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4.xml" ContentType="application/vnd.openxmlformats-officedocument.drawing+xml"/>
  <Override PartName="/xl/charts/chart4.xml" ContentType="application/vnd.openxmlformats-officedocument.drawingml.chart+xml"/>
  <Override PartName="/xl/drawings/drawing5.xml" ContentType="application/vnd.openxmlformats-officedocument.drawing+xml"/>
  <Override PartName="/xl/charts/chart5.xml" ContentType="application/vnd.openxmlformats-officedocument.drawingml.chart+xml"/>
  <Override PartName="/xl/charts/style4.xml" ContentType="application/vnd.ms-office.chartstyle+xml"/>
  <Override PartName="/xl/charts/colors4.xml" ContentType="application/vnd.ms-office.chartcolorstyle+xml"/>
  <Override PartName="/xl/drawings/drawing6.xml" ContentType="application/vnd.openxmlformats-officedocument.drawing+xml"/>
  <Override PartName="/xl/charts/chart6.xml" ContentType="application/vnd.openxmlformats-officedocument.drawingml.chart+xml"/>
  <Override PartName="/xl/charts/style5.xml" ContentType="application/vnd.ms-office.chartstyle+xml"/>
  <Override PartName="/xl/charts/colors5.xml" ContentType="application/vnd.ms-office.chartcolorstyle+xml"/>
  <Override PartName="/xl/drawings/drawing7.xml" ContentType="application/vnd.openxmlformats-officedocument.drawing+xml"/>
  <Override PartName="/xl/charts/chart7.xml" ContentType="application/vnd.openxmlformats-officedocument.drawingml.chart+xml"/>
  <Override PartName="/xl/drawings/drawing8.xml" ContentType="application/vnd.openxmlformats-officedocument.drawing+xml"/>
  <Override PartName="/xl/charts/chart8.xml" ContentType="application/vnd.openxmlformats-officedocument.drawingml.chart+xml"/>
  <Override PartName="/xl/charts/style6.xml" ContentType="application/vnd.ms-office.chartstyle+xml"/>
  <Override PartName="/xl/charts/colors6.xml" ContentType="application/vnd.ms-office.chartcolorstyle+xml"/>
  <Override PartName="/xl/drawings/drawing9.xml" ContentType="application/vnd.openxmlformats-officedocument.drawing+xml"/>
  <Override PartName="/xl/charts/chart9.xml" ContentType="application/vnd.openxmlformats-officedocument.drawingml.chart+xml"/>
  <Override PartName="/xl/charts/style7.xml" ContentType="application/vnd.ms-office.chartstyle+xml"/>
  <Override PartName="/xl/charts/colors7.xml" ContentType="application/vnd.ms-office.chartcolorstyle+xml"/>
  <Override PartName="/xl/drawings/drawing10.xml" ContentType="application/vnd.openxmlformats-officedocument.drawing+xml"/>
  <Override PartName="/xl/charts/chart10.xml" ContentType="application/vnd.openxmlformats-officedocument.drawingml.chart+xml"/>
  <Override PartName="/xl/charts/style8.xml" ContentType="application/vnd.ms-office.chartstyle+xml"/>
  <Override PartName="/xl/charts/colors8.xml" ContentType="application/vnd.ms-office.chartcolorstyle+xml"/>
  <Override PartName="/xl/drawings/drawing11.xml" ContentType="application/vnd.openxmlformats-officedocument.drawing+xml"/>
  <Override PartName="/xl/charts/chart11.xml" ContentType="application/vnd.openxmlformats-officedocument.drawingml.chart+xml"/>
  <Override PartName="/xl/charts/style9.xml" ContentType="application/vnd.ms-office.chartstyle+xml"/>
  <Override PartName="/xl/charts/colors9.xml" ContentType="application/vnd.ms-office.chartcolorstyle+xml"/>
  <Override PartName="/xl/drawings/drawing12.xml" ContentType="application/vnd.openxmlformats-officedocument.drawing+xml"/>
  <Override PartName="/xl/charts/chart12.xml" ContentType="application/vnd.openxmlformats-officedocument.drawingml.chart+xml"/>
  <Override PartName="/xl/drawings/drawing13.xml" ContentType="application/vnd.openxmlformats-officedocument.drawing+xml"/>
  <Override PartName="/xl/charts/chart13.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14.xml" ContentType="application/vnd.openxmlformats-officedocument.drawing+xml"/>
  <Override PartName="/xl/charts/chart14.xml" ContentType="application/vnd.openxmlformats-officedocument.drawingml.chart+xml"/>
  <Override PartName="/xl/charts/style11.xml" ContentType="application/vnd.ms-office.chartstyle+xml"/>
  <Override PartName="/xl/charts/colors11.xml" ContentType="application/vnd.ms-office.chartcolorstyle+xml"/>
  <Override PartName="/xl/drawings/drawing15.xml" ContentType="application/vnd.openxmlformats-officedocument.drawing+xml"/>
  <Override PartName="/xl/charts/chart15.xml" ContentType="application/vnd.openxmlformats-officedocument.drawingml.chart+xml"/>
  <Override PartName="/xl/charts/style12.xml" ContentType="application/vnd.ms-office.chartstyle+xml"/>
  <Override PartName="/xl/charts/colors12.xml" ContentType="application/vnd.ms-office.chartcolorstyle+xml"/>
  <Override PartName="/xl/drawings/drawing16.xml" ContentType="application/vnd.openxmlformats-officedocument.drawing+xml"/>
  <Override PartName="/xl/charts/chart16.xml" ContentType="application/vnd.openxmlformats-officedocument.drawingml.chart+xml"/>
  <Override PartName="/xl/charts/style13.xml" ContentType="application/vnd.ms-office.chartstyle+xml"/>
  <Override PartName="/xl/charts/colors13.xml" ContentType="application/vnd.ms-office.chartcolorstyle+xml"/>
  <Override PartName="/xl/drawings/drawing17.xml" ContentType="application/vnd.openxmlformats-officedocument.drawing+xml"/>
  <Override PartName="/xl/charts/chart17.xml" ContentType="application/vnd.openxmlformats-officedocument.drawingml.chart+xml"/>
  <Override PartName="/xl/charts/style14.xml" ContentType="application/vnd.ms-office.chartstyle+xml"/>
  <Override PartName="/xl/charts/colors14.xml" ContentType="application/vnd.ms-office.chartcolorstyle+xml"/>
  <Override PartName="/xl/drawings/drawing18.xml" ContentType="application/vnd.openxmlformats-officedocument.drawing+xml"/>
  <Override PartName="/xl/charts/chart18.xml" ContentType="application/vnd.openxmlformats-officedocument.drawingml.chart+xml"/>
  <Override PartName="/xl/charts/style15.xml" ContentType="application/vnd.ms-office.chartstyle+xml"/>
  <Override PartName="/xl/charts/colors15.xml" ContentType="application/vnd.ms-office.chartcolorstyle+xml"/>
  <Override PartName="/xl/drawings/drawing19.xml" ContentType="application/vnd.openxmlformats-officedocument.drawing+xml"/>
  <Override PartName="/xl/charts/chart19.xml" ContentType="application/vnd.openxmlformats-officedocument.drawingml.chart+xml"/>
  <Override PartName="/xl/charts/style16.xml" ContentType="application/vnd.ms-office.chartstyle+xml"/>
  <Override PartName="/xl/charts/colors16.xml" ContentType="application/vnd.ms-office.chartcolorstyle+xml"/>
  <Override PartName="/xl/drawings/drawing20.xml" ContentType="application/vnd.openxmlformats-officedocument.drawing+xml"/>
  <Override PartName="/xl/charts/chart20.xml" ContentType="application/vnd.openxmlformats-officedocument.drawingml.chart+xml"/>
  <Override PartName="/xl/drawings/drawing21.xml" ContentType="application/vnd.openxmlformats-officedocument.drawing+xml"/>
  <Override PartName="/xl/charts/chart21.xml" ContentType="application/vnd.openxmlformats-officedocument.drawingml.chart+xml"/>
  <Override PartName="/xl/drawings/drawing22.xml" ContentType="application/vnd.openxmlformats-officedocument.drawing+xml"/>
  <Override PartName="/xl/charts/chart22.xml" ContentType="application/vnd.openxmlformats-officedocument.drawingml.chart+xml"/>
  <Override PartName="/xl/drawings/drawing23.xml" ContentType="application/vnd.openxmlformats-officedocument.drawing+xml"/>
  <Override PartName="/xl/charts/chart23.xml" ContentType="application/vnd.openxmlformats-officedocument.drawingml.chart+xml"/>
  <Override PartName="/xl/drawings/drawing24.xml" ContentType="application/vnd.openxmlformats-officedocument.drawing+xml"/>
  <Override PartName="/xl/charts/chart24.xml" ContentType="application/vnd.openxmlformats-officedocument.drawingml.chart+xml"/>
  <Override PartName="/xl/charts/style17.xml" ContentType="application/vnd.ms-office.chartstyle+xml"/>
  <Override PartName="/xl/charts/colors17.xml" ContentType="application/vnd.ms-office.chartcolorstyle+xml"/>
  <Override PartName="/xl/drawings/drawing25.xml" ContentType="application/vnd.openxmlformats-officedocument.drawing+xml"/>
  <Override PartName="/xl/charts/chart25.xml" ContentType="application/vnd.openxmlformats-officedocument.drawingml.chart+xml"/>
  <Override PartName="/xl/drawings/drawing26.xml" ContentType="application/vnd.openxmlformats-officedocument.drawing+xml"/>
  <Override PartName="/xl/charts/chart26.xml" ContentType="application/vnd.openxmlformats-officedocument.drawingml.chart+xml"/>
  <Override PartName="/xl/drawings/drawing27.xml" ContentType="application/vnd.openxmlformats-officedocument.drawing+xml"/>
  <Override PartName="/xl/charts/chart27.xml" ContentType="application/vnd.openxmlformats-officedocument.drawingml.chart+xml"/>
  <Override PartName="/xl/charts/style18.xml" ContentType="application/vnd.ms-office.chartstyle+xml"/>
  <Override PartName="/xl/charts/colors18.xml" ContentType="application/vnd.ms-office.chartcolorstyle+xml"/>
  <Override PartName="/xl/drawings/drawing28.xml" ContentType="application/vnd.openxmlformats-officedocument.drawing+xml"/>
  <Override PartName="/xl/charts/chart28.xml" ContentType="application/vnd.openxmlformats-officedocument.drawingml.chart+xml"/>
  <Override PartName="/xl/charts/style19.xml" ContentType="application/vnd.ms-office.chartstyle+xml"/>
  <Override PartName="/xl/charts/colors19.xml" ContentType="application/vnd.ms-office.chartcolorstyle+xml"/>
  <Override PartName="/xl/drawings/drawing29.xml" ContentType="application/vnd.openxmlformats-officedocument.drawing+xml"/>
  <Override PartName="/xl/charts/chart29.xml" ContentType="application/vnd.openxmlformats-officedocument.drawingml.chart+xml"/>
  <Override PartName="/xl/charts/style20.xml" ContentType="application/vnd.ms-office.chartstyle+xml"/>
  <Override PartName="/xl/charts/colors20.xml" ContentType="application/vnd.ms-office.chartcolorstyle+xml"/>
  <Override PartName="/xl/drawings/drawing30.xml" ContentType="application/vnd.openxmlformats-officedocument.drawing+xml"/>
  <Override PartName="/xl/charts/chart30.xml" ContentType="application/vnd.openxmlformats-officedocument.drawingml.chart+xml"/>
  <Override PartName="/xl/charts/style21.xml" ContentType="application/vnd.ms-office.chartstyle+xml"/>
  <Override PartName="/xl/charts/colors21.xml" ContentType="application/vnd.ms-office.chartcolorstyle+xml"/>
  <Override PartName="/xl/drawings/drawing31.xml" ContentType="application/vnd.openxmlformats-officedocument.drawing+xml"/>
  <Override PartName="/xl/charts/chart31.xml" ContentType="application/vnd.openxmlformats-officedocument.drawingml.chart+xml"/>
  <Override PartName="/xl/charts/style22.xml" ContentType="application/vnd.ms-office.chartstyle+xml"/>
  <Override PartName="/xl/charts/colors22.xml" ContentType="application/vnd.ms-office.chartcolorstyle+xml"/>
  <Override PartName="/xl/drawings/drawing32.xml" ContentType="application/vnd.openxmlformats-officedocument.drawing+xml"/>
  <Override PartName="/xl/charts/chart32.xml" ContentType="application/vnd.openxmlformats-officedocument.drawingml.chart+xml"/>
  <Override PartName="/xl/charts/style23.xml" ContentType="application/vnd.ms-office.chartstyle+xml"/>
  <Override PartName="/xl/charts/colors23.xml" ContentType="application/vnd.ms-office.chartcolorstyle+xml"/>
  <Override PartName="/xl/drawings/drawing33.xml" ContentType="application/vnd.openxmlformats-officedocument.drawing+xml"/>
  <Override PartName="/xl/charts/chart33.xml" ContentType="application/vnd.openxmlformats-officedocument.drawingml.chart+xml"/>
  <Override PartName="/xl/charts/style24.xml" ContentType="application/vnd.ms-office.chartstyle+xml"/>
  <Override PartName="/xl/charts/colors24.xml" ContentType="application/vnd.ms-office.chartcolorstyle+xml"/>
  <Override PartName="/xl/drawings/drawing34.xml" ContentType="application/vnd.openxmlformats-officedocument.drawing+xml"/>
  <Override PartName="/xl/charts/chart34.xml" ContentType="application/vnd.openxmlformats-officedocument.drawingml.chart+xml"/>
  <Override PartName="/xl/charts/style25.xml" ContentType="application/vnd.ms-office.chartstyle+xml"/>
  <Override PartName="/xl/charts/colors25.xml" ContentType="application/vnd.ms-office.chartcolorstyle+xml"/>
  <Override PartName="/xl/drawings/drawing35.xml" ContentType="application/vnd.openxmlformats-officedocument.drawing+xml"/>
  <Override PartName="/xl/charts/chart35.xml" ContentType="application/vnd.openxmlformats-officedocument.drawingml.chart+xml"/>
  <Override PartName="/xl/charts/style26.xml" ContentType="application/vnd.ms-office.chartstyle+xml"/>
  <Override PartName="/xl/charts/colors26.xml" ContentType="application/vnd.ms-office.chartcolorstyle+xml"/>
  <Override PartName="/xl/drawings/drawing36.xml" ContentType="application/vnd.openxmlformats-officedocument.drawing+xml"/>
  <Override PartName="/xl/charts/chart36.xml" ContentType="application/vnd.openxmlformats-officedocument.drawingml.chart+xml"/>
  <Override PartName="/xl/charts/style27.xml" ContentType="application/vnd.ms-office.chartstyle+xml"/>
  <Override PartName="/xl/charts/colors27.xml" ContentType="application/vnd.ms-office.chartcolorstyle+xml"/>
  <Override PartName="/xl/drawings/drawing37.xml" ContentType="application/vnd.openxmlformats-officedocument.drawingml.chartshapes+xml"/>
  <Override PartName="/xl/drawings/drawing38.xml" ContentType="application/vnd.openxmlformats-officedocument.drawing+xml"/>
  <Override PartName="/xl/charts/chart37.xml" ContentType="application/vnd.openxmlformats-officedocument.drawingml.chart+xml"/>
  <Override PartName="/xl/charts/style28.xml" ContentType="application/vnd.ms-office.chartstyle+xml"/>
  <Override PartName="/xl/charts/colors28.xml" ContentType="application/vnd.ms-office.chartcolorstyle+xml"/>
  <Override PartName="/xl/drawings/drawing39.xml" ContentType="application/vnd.openxmlformats-officedocument.drawing+xml"/>
  <Override PartName="/xl/charts/chart38.xml" ContentType="application/vnd.openxmlformats-officedocument.drawingml.chart+xml"/>
  <Override PartName="/xl/charts/style29.xml" ContentType="application/vnd.ms-office.chartstyle+xml"/>
  <Override PartName="/xl/charts/colors29.xml" ContentType="application/vnd.ms-office.chartcolorstyle+xml"/>
  <Override PartName="/xl/drawings/drawing40.xml" ContentType="application/vnd.openxmlformats-officedocument.drawing+xml"/>
  <Override PartName="/xl/charts/chart39.xml" ContentType="application/vnd.openxmlformats-officedocument.drawingml.chart+xml"/>
  <Override PartName="/xl/charts/style30.xml" ContentType="application/vnd.ms-office.chartstyle+xml"/>
  <Override PartName="/xl/charts/colors30.xml" ContentType="application/vnd.ms-office.chartcolorstyle+xml"/>
  <Override PartName="/xl/charts/chart40.xml" ContentType="application/vnd.openxmlformats-officedocument.drawingml.chart+xml"/>
  <Override PartName="/xl/charts/style31.xml" ContentType="application/vnd.ms-office.chartstyle+xml"/>
  <Override PartName="/xl/charts/colors31.xml" ContentType="application/vnd.ms-office.chartcolorstyle+xml"/>
  <Override PartName="/xl/drawings/drawing41.xml" ContentType="application/vnd.openxmlformats-officedocument.drawing+xml"/>
  <Override PartName="/xl/charts/chart41.xml" ContentType="application/vnd.openxmlformats-officedocument.drawingml.chart+xml"/>
  <Override PartName="/xl/charts/style32.xml" ContentType="application/vnd.ms-office.chartstyle+xml"/>
  <Override PartName="/xl/charts/colors32.xml" ContentType="application/vnd.ms-office.chartcolorstyle+xml"/>
  <Override PartName="/xl/charts/chart42.xml" ContentType="application/vnd.openxmlformats-officedocument.drawingml.chart+xml"/>
  <Override PartName="/xl/charts/style33.xml" ContentType="application/vnd.ms-office.chartstyle+xml"/>
  <Override PartName="/xl/charts/colors33.xml" ContentType="application/vnd.ms-office.chartcolorstyle+xml"/>
  <Override PartName="/xl/drawings/drawing42.xml" ContentType="application/vnd.openxmlformats-officedocument.drawing+xml"/>
  <Override PartName="/xl/charts/chart43.xml" ContentType="application/vnd.openxmlformats-officedocument.drawingml.chart+xml"/>
  <Override PartName="/xl/drawings/drawing43.xml" ContentType="application/vnd.openxmlformats-officedocument.drawing+xml"/>
  <Override PartName="/xl/charts/chart44.xml" ContentType="application/vnd.openxmlformats-officedocument.drawingml.chart+xml"/>
  <Override PartName="/xl/drawings/drawing44.xml" ContentType="application/vnd.openxmlformats-officedocument.drawing+xml"/>
  <Override PartName="/xl/charts/chart45.xml" ContentType="application/vnd.openxmlformats-officedocument.drawingml.chart+xml"/>
  <Override PartName="/xl/drawings/drawing45.xml" ContentType="application/vnd.openxmlformats-officedocument.drawing+xml"/>
  <Override PartName="/xl/charts/chart46.xml" ContentType="application/vnd.openxmlformats-officedocument.drawingml.chart+xml"/>
  <Override PartName="/xl/drawings/drawing46.xml" ContentType="application/vnd.openxmlformats-officedocument.drawing+xml"/>
  <Override PartName="/xl/charts/chart47.xml" ContentType="application/vnd.openxmlformats-officedocument.drawingml.chart+xml"/>
  <Override PartName="/xl/charts/style34.xml" ContentType="application/vnd.ms-office.chartstyle+xml"/>
  <Override PartName="/xl/charts/colors34.xml" ContentType="application/vnd.ms-office.chartcolorstyle+xml"/>
  <Override PartName="/xl/drawings/drawing47.xml" ContentType="application/vnd.openxmlformats-officedocument.drawing+xml"/>
  <Override PartName="/xl/charts/chart48.xml" ContentType="application/vnd.openxmlformats-officedocument.drawingml.chart+xml"/>
  <Override PartName="/xl/drawings/drawing48.xml" ContentType="application/vnd.openxmlformats-officedocument.drawingml.chartshapes+xml"/>
  <Override PartName="/xl/drawings/drawing49.xml" ContentType="application/vnd.openxmlformats-officedocument.drawing+xml"/>
  <Override PartName="/xl/charts/chart49.xml" ContentType="application/vnd.openxmlformats-officedocument.drawingml.chart+xml"/>
  <Override PartName="/xl/drawings/drawing50.xml" ContentType="application/vnd.openxmlformats-officedocument.drawing+xml"/>
  <Override PartName="/xl/charts/chart50.xml" ContentType="application/vnd.openxmlformats-officedocument.drawingml.chart+xml"/>
  <Override PartName="/xl/drawings/drawing51.xml" ContentType="application/vnd.openxmlformats-officedocument.drawing+xml"/>
  <Override PartName="/xl/drawings/drawing52.xml" ContentType="application/vnd.openxmlformats-officedocument.drawing+xml"/>
  <Override PartName="/xl/drawings/drawing53.xml" ContentType="application/vnd.openxmlformats-officedocument.drawing+xml"/>
  <Override PartName="/xl/charts/chart51.xml" ContentType="application/vnd.openxmlformats-officedocument.drawingml.chart+xml"/>
  <Override PartName="/xl/charts/style35.xml" ContentType="application/vnd.ms-office.chartstyle+xml"/>
  <Override PartName="/xl/charts/colors35.xml" ContentType="application/vnd.ms-office.chartcolorstyle+xml"/>
  <Override PartName="/xl/drawings/drawing54.xml" ContentType="application/vnd.openxmlformats-officedocument.drawing+xml"/>
  <Override PartName="/xl/charts/chart52.xml" ContentType="application/vnd.openxmlformats-officedocument.drawingml.chart+xml"/>
  <Override PartName="/xl/drawings/drawing55.xml" ContentType="application/vnd.openxmlformats-officedocument.drawing+xml"/>
  <Override PartName="/xl/drawings/drawing56.xml" ContentType="application/vnd.openxmlformats-officedocument.drawing+xml"/>
  <Override PartName="/xl/charts/chart53.xml" ContentType="application/vnd.openxmlformats-officedocument.drawingml.chart+xml"/>
  <Override PartName="/xl/drawings/drawing57.xml" ContentType="application/vnd.openxmlformats-officedocument.drawing+xml"/>
  <Override PartName="/xl/charts/chart54.xml" ContentType="application/vnd.openxmlformats-officedocument.drawingml.chart+xml"/>
  <Override PartName="/xl/drawings/drawing58.xml" ContentType="application/vnd.openxmlformats-officedocument.drawing+xml"/>
  <Override PartName="/xl/charts/chart55.xml" ContentType="application/vnd.openxmlformats-officedocument.drawingml.chart+xml"/>
  <Override PartName="/xl/charts/chart56.xml" ContentType="application/vnd.openxmlformats-officedocument.drawingml.chart+xml"/>
  <Override PartName="/xl/drawings/drawing59.xml" ContentType="application/vnd.openxmlformats-officedocument.drawing+xml"/>
  <Override PartName="/xl/drawings/drawing60.xml" ContentType="application/vnd.openxmlformats-officedocument.drawing+xml"/>
  <Override PartName="/xl/drawings/drawing61.xml" ContentType="application/vnd.openxmlformats-officedocument.drawing+xml"/>
  <Override PartName="/xl/charts/chart57.xml" ContentType="application/vnd.openxmlformats-officedocument.drawingml.chart+xml"/>
  <Override PartName="/xl/drawings/drawing62.xml" ContentType="application/vnd.openxmlformats-officedocument.drawing+xml"/>
  <Override PartName="/xl/charts/chart58.xml" ContentType="application/vnd.openxmlformats-officedocument.drawingml.chart+xml"/>
  <Override PartName="/xl/drawings/drawing63.xml" ContentType="application/vnd.openxmlformats-officedocument.drawing+xml"/>
  <Override PartName="/xl/charts/chart59.xml" ContentType="application/vnd.openxmlformats-officedocument.drawingml.chart+xml"/>
  <Override PartName="/xl/drawings/drawing64.xml" ContentType="application/vnd.openxmlformats-officedocument.drawing+xml"/>
  <Override PartName="/xl/charts/chart60.xml" ContentType="application/vnd.openxmlformats-officedocument.drawingml.chart+xml"/>
  <Override PartName="/xl/charts/style36.xml" ContentType="application/vnd.ms-office.chartstyle+xml"/>
  <Override PartName="/xl/charts/colors36.xml" ContentType="application/vnd.ms-office.chartcolorstyle+xml"/>
  <Override PartName="/xl/drawings/drawing65.xml" ContentType="application/vnd.openxmlformats-officedocument.drawing+xml"/>
  <Override PartName="/xl/charts/chart61.xml" ContentType="application/vnd.openxmlformats-officedocument.drawingml.chart+xml"/>
  <Override PartName="/xl/drawings/drawing66.xml" ContentType="application/vnd.openxmlformats-officedocument.drawing+xml"/>
  <Override PartName="/xl/charts/chart62.xml" ContentType="application/vnd.openxmlformats-officedocument.drawingml.chart+xml"/>
  <Override PartName="/xl/drawings/drawing67.xml" ContentType="application/vnd.openxmlformats-officedocument.drawingml.chartshapes+xml"/>
  <Override PartName="/xl/drawings/drawing68.xml" ContentType="application/vnd.openxmlformats-officedocument.drawing+xml"/>
  <Override PartName="/xl/charts/chart63.xml" ContentType="application/vnd.openxmlformats-officedocument.drawingml.chart+xml"/>
  <Override PartName="/xl/charts/style37.xml" ContentType="application/vnd.ms-office.chartstyle+xml"/>
  <Override PartName="/xl/charts/colors37.xml" ContentType="application/vnd.ms-office.chartcolorstyle+xml"/>
  <Override PartName="/xl/charts/chart64.xml" ContentType="application/vnd.openxmlformats-officedocument.drawingml.chart+xml"/>
  <Override PartName="/xl/drawings/drawing69.xml" ContentType="application/vnd.openxmlformats-officedocument.drawing+xml"/>
  <Override PartName="/xl/charts/chart65.xml" ContentType="application/vnd.openxmlformats-officedocument.drawingml.chart+xml"/>
  <Override PartName="/xl/charts/chart66.xml" ContentType="application/vnd.openxmlformats-officedocument.drawingml.chart+xml"/>
  <Override PartName="/xl/charts/chart67.xml" ContentType="application/vnd.openxmlformats-officedocument.drawingml.chart+xml"/>
  <Override PartName="/xl/drawings/drawing70.xml" ContentType="application/vnd.openxmlformats-officedocument.drawingml.chartshapes+xml"/>
  <Override PartName="/xl/drawings/drawing71.xml" ContentType="application/vnd.openxmlformats-officedocument.drawing+xml"/>
  <Override PartName="/xl/charts/chart68.xml" ContentType="application/vnd.openxmlformats-officedocument.drawingml.chart+xml"/>
  <Override PartName="/xl/drawings/drawing72.xml" ContentType="application/vnd.openxmlformats-officedocument.drawing+xml"/>
  <Override PartName="/xl/charts/chart69.xml" ContentType="application/vnd.openxmlformats-officedocument.drawingml.chart+xml"/>
  <Override PartName="/xl/charts/style38.xml" ContentType="application/vnd.ms-office.chartstyle+xml"/>
  <Override PartName="/xl/charts/colors38.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Z:\03- Bilan de l energie\02- Bilan 2023\Bilan precoce 2023\Corrections_facture_bilanprecoceetCC\"/>
    </mc:Choice>
  </mc:AlternateContent>
  <xr:revisionPtr revIDLastSave="0" documentId="13_ncr:1_{D839C7F0-BCB8-4578-B421-38FF1D7EFCD5}" xr6:coauthVersionLast="47" xr6:coauthVersionMax="47" xr10:uidLastSave="{00000000-0000-0000-0000-000000000000}"/>
  <bookViews>
    <workbookView xWindow="-120" yWindow="-120" windowWidth="20730" windowHeight="11160" tabRatio="1000" activeTab="11" xr2:uid="{E745A262-8860-4532-BDE0-2D213E54DD34}"/>
  </bookViews>
  <sheets>
    <sheet name="p10" sheetId="85" r:id="rId1"/>
    <sheet name="p11 Prix gros fossile" sheetId="1" r:id="rId2"/>
    <sheet name="p12 Prix gros électricité" sheetId="2" r:id="rId3"/>
    <sheet name="p13" sheetId="69" r:id="rId4"/>
    <sheet name="p14" sheetId="70" r:id="rId5"/>
    <sheet name="p15" sheetId="71" r:id="rId6"/>
    <sheet name="p16" sheetId="72" r:id="rId7"/>
    <sheet name="p17" sheetId="73" r:id="rId8"/>
    <sheet name="p18" sheetId="74" r:id="rId9"/>
    <sheet name="p 19" sheetId="75" r:id="rId10"/>
    <sheet name="p20" sheetId="58" r:id="rId11"/>
    <sheet name="p21 Facture" sheetId="4" r:id="rId12"/>
    <sheet name="p22" sheetId="82" r:id="rId13"/>
    <sheet name="p23" sheetId="6" r:id="rId14"/>
    <sheet name="p24" sheetId="5" r:id="rId15"/>
    <sheet name="p25" sheetId="7" r:id="rId16"/>
    <sheet name="p26" sheetId="49" r:id="rId17"/>
    <sheet name="p27" sheetId="8" r:id="rId18"/>
    <sheet name="p28" sheetId="9" r:id="rId19"/>
    <sheet name="p30 Production primaire" sheetId="10" r:id="rId20"/>
    <sheet name="p31 Mix primaire" sheetId="11" r:id="rId21"/>
    <sheet name="p32 Consommation primaire" sheetId="12" r:id="rId22"/>
    <sheet name="p33 Conso primaire decomp" sheetId="13" r:id="rId23"/>
    <sheet name="p34 taux indépendance" sheetId="14" r:id="rId24"/>
    <sheet name="p36" sheetId="80" r:id="rId25"/>
    <sheet name="p37" sheetId="16" r:id="rId26"/>
    <sheet name="p38" sheetId="15" r:id="rId27"/>
    <sheet name="p39" sheetId="3" r:id="rId28"/>
    <sheet name="p40" sheetId="17" r:id="rId29"/>
    <sheet name="p41" sheetId="50" r:id="rId30"/>
    <sheet name="p42" sheetId="18" r:id="rId31"/>
    <sheet name="p43" sheetId="67" r:id="rId32"/>
    <sheet name="p44" sheetId="68" r:id="rId33"/>
    <sheet name="p45" sheetId="19" r:id="rId34"/>
    <sheet name="p46" sheetId="86" r:id="rId35"/>
    <sheet name="p47" sheetId="76" r:id="rId36"/>
    <sheet name="p48 PPE" sheetId="22" r:id="rId37"/>
    <sheet name="p49" sheetId="77" r:id="rId38"/>
    <sheet name="p50" sheetId="78" r:id="rId39"/>
    <sheet name="51-52" sheetId="79" r:id="rId40"/>
    <sheet name="p55" sheetId="21" r:id="rId41"/>
    <sheet name="p56" sheetId="23" r:id="rId42"/>
    <sheet name="p57" sheetId="24" r:id="rId43"/>
    <sheet name="p58" sheetId="25" r:id="rId44"/>
    <sheet name="p59" sheetId="26" r:id="rId45"/>
    <sheet name="p60" sheetId="27" r:id="rId46"/>
    <sheet name="p61 importations gaz nat." sheetId="84" r:id="rId47"/>
    <sheet name="p62 production gaz" sheetId="28" r:id="rId48"/>
    <sheet name="p63 infrastructures gaz" sheetId="83" r:id="rId49"/>
    <sheet name="p64 centrales à gaz" sheetId="29" r:id="rId50"/>
    <sheet name="p65" sheetId="81" r:id="rId51"/>
    <sheet name="p66" sheetId="30" r:id="rId52"/>
    <sheet name="p67" sheetId="31" r:id="rId53"/>
    <sheet name="p68" sheetId="32" r:id="rId54"/>
    <sheet name="p69" sheetId="33" r:id="rId55"/>
    <sheet name="p70" sheetId="34" r:id="rId56"/>
    <sheet name="p71" sheetId="35" r:id="rId57"/>
    <sheet name="p72" sheetId="36" r:id="rId58"/>
    <sheet name="p73" sheetId="48" r:id="rId59"/>
    <sheet name="EnR p74" sheetId="37" r:id="rId60"/>
    <sheet name="EnR p75" sheetId="38" r:id="rId61"/>
    <sheet name="EnR p76" sheetId="39" r:id="rId62"/>
    <sheet name="EnR p77" sheetId="40" r:id="rId63"/>
    <sheet name="EnR p78" sheetId="41" r:id="rId64"/>
    <sheet name="p79" sheetId="42" r:id="rId65"/>
    <sheet name="p80" sheetId="43" r:id="rId66"/>
    <sheet name="p81" sheetId="44" r:id="rId67"/>
    <sheet name="p82_hydrogene" sheetId="45" r:id="rId68"/>
    <sheet name="annexe p85" sheetId="46" r:id="rId69"/>
    <sheet name="annexe p86" sheetId="47" r:id="rId70"/>
  </sheets>
  <externalReferences>
    <externalReference r:id="rId71"/>
    <externalReference r:id="rId72"/>
    <externalReference r:id="rId73"/>
    <externalReference r:id="rId74"/>
    <externalReference r:id="rId75"/>
    <externalReference r:id="rId76"/>
    <externalReference r:id="rId77"/>
    <externalReference r:id="rId78"/>
    <externalReference r:id="rId79"/>
    <externalReference r:id="rId80"/>
    <externalReference r:id="rId81"/>
    <externalReference r:id="rId82"/>
    <externalReference r:id="rId83"/>
    <externalReference r:id="rId84"/>
    <externalReference r:id="rId85"/>
    <externalReference r:id="rId86"/>
    <externalReference r:id="rId87"/>
    <externalReference r:id="rId88"/>
    <externalReference r:id="rId89"/>
    <externalReference r:id="rId90"/>
    <externalReference r:id="rId91"/>
    <externalReference r:id="rId92"/>
    <externalReference r:id="rId93"/>
    <externalReference r:id="rId94"/>
    <externalReference r:id="rId95"/>
    <externalReference r:id="rId96"/>
    <externalReference r:id="rId97"/>
    <externalReference r:id="rId98"/>
    <externalReference r:id="rId99"/>
    <externalReference r:id="rId100"/>
    <externalReference r:id="rId101"/>
    <externalReference r:id="rId102"/>
    <externalReference r:id="rId103"/>
    <externalReference r:id="rId104"/>
    <externalReference r:id="rId105"/>
    <externalReference r:id="rId106"/>
    <externalReference r:id="rId107"/>
    <externalReference r:id="rId108"/>
    <externalReference r:id="rId109"/>
    <externalReference r:id="rId110"/>
    <externalReference r:id="rId111"/>
    <externalReference r:id="rId112"/>
    <externalReference r:id="rId113"/>
    <externalReference r:id="rId114"/>
    <externalReference r:id="rId115"/>
  </externalReferences>
  <definedNames>
    <definedName name="______________LIB40">#REF!</definedName>
    <definedName name="_____________LIB40">#REF!</definedName>
    <definedName name="____________LIB40" localSheetId="39">#REF!</definedName>
    <definedName name="____________LIB40" localSheetId="68">#REF!</definedName>
    <definedName name="____________LIB40" localSheetId="69">#REF!</definedName>
    <definedName name="____________LIB40" localSheetId="9">#REF!</definedName>
    <definedName name="____________LIB40" localSheetId="2">#REF!</definedName>
    <definedName name="____________LIB40" localSheetId="4">#REF!</definedName>
    <definedName name="____________LIB40" localSheetId="5">#REF!</definedName>
    <definedName name="____________LIB40" localSheetId="6">#REF!</definedName>
    <definedName name="____________LIB40" localSheetId="7">#REF!</definedName>
    <definedName name="____________LIB40" localSheetId="8">#REF!</definedName>
    <definedName name="____________LIB40" localSheetId="15">#REF!</definedName>
    <definedName name="____________LIB40" localSheetId="19">#REF!</definedName>
    <definedName name="____________LIB40" localSheetId="20">#REF!</definedName>
    <definedName name="____________LIB40" localSheetId="21">#REF!</definedName>
    <definedName name="____________LIB40" localSheetId="22">#REF!</definedName>
    <definedName name="____________LIB40" localSheetId="25">#REF!</definedName>
    <definedName name="____________LIB40" localSheetId="27">#REF!</definedName>
    <definedName name="____________LIB40" localSheetId="30">#REF!</definedName>
    <definedName name="____________LIB40" localSheetId="32">#REF!</definedName>
    <definedName name="____________LIB40" localSheetId="33">#REF!</definedName>
    <definedName name="____________LIB40" localSheetId="35">#REF!</definedName>
    <definedName name="____________LIB40" localSheetId="36">#REF!</definedName>
    <definedName name="____________LIB40" localSheetId="38">#REF!</definedName>
    <definedName name="____________LIB40" localSheetId="41">#REF!</definedName>
    <definedName name="____________LIB40" localSheetId="42">#REF!</definedName>
    <definedName name="____________LIB40" localSheetId="45">#REF!</definedName>
    <definedName name="____________LIB40" localSheetId="46">#REF!</definedName>
    <definedName name="____________LIB40" localSheetId="47">#REF!</definedName>
    <definedName name="____________LIB40" localSheetId="48">#REF!</definedName>
    <definedName name="____________LIB40" localSheetId="49">#REF!</definedName>
    <definedName name="____________LIB40" localSheetId="50">#REF!</definedName>
    <definedName name="____________LIB40" localSheetId="51">#REF!</definedName>
    <definedName name="____________LIB40" localSheetId="52">#REF!</definedName>
    <definedName name="____________LIB40" localSheetId="53">#REF!</definedName>
    <definedName name="____________LIB40" localSheetId="54">#REF!</definedName>
    <definedName name="____________LIB40" localSheetId="55">#REF!</definedName>
    <definedName name="____________LIB40" localSheetId="56">#REF!</definedName>
    <definedName name="____________LIB40" localSheetId="57">#REF!</definedName>
    <definedName name="____________LIB40" localSheetId="58">#REF!</definedName>
    <definedName name="____________LIB40" localSheetId="64">#REF!</definedName>
    <definedName name="____________LIB40" localSheetId="65">#REF!</definedName>
    <definedName name="____________LIB40" localSheetId="66">#REF!</definedName>
    <definedName name="____________LIB40">#REF!</definedName>
    <definedName name="___________LIB40" localSheetId="39">#REF!</definedName>
    <definedName name="___________LIB40" localSheetId="68">#REF!</definedName>
    <definedName name="___________LIB40" localSheetId="69">#REF!</definedName>
    <definedName name="___________LIB40" localSheetId="9">#REF!</definedName>
    <definedName name="___________LIB40" localSheetId="2">#REF!</definedName>
    <definedName name="___________LIB40" localSheetId="4">#REF!</definedName>
    <definedName name="___________LIB40" localSheetId="5">#REF!</definedName>
    <definedName name="___________LIB40" localSheetId="6">#REF!</definedName>
    <definedName name="___________LIB40" localSheetId="7">#REF!</definedName>
    <definedName name="___________LIB40" localSheetId="8">#REF!</definedName>
    <definedName name="___________LIB40" localSheetId="15">#REF!</definedName>
    <definedName name="___________LIB40" localSheetId="19">#REF!</definedName>
    <definedName name="___________LIB40" localSheetId="20">#REF!</definedName>
    <definedName name="___________LIB40" localSheetId="21">#REF!</definedName>
    <definedName name="___________LIB40" localSheetId="22">#REF!</definedName>
    <definedName name="___________LIB40" localSheetId="25">#REF!</definedName>
    <definedName name="___________LIB40" localSheetId="27">#REF!</definedName>
    <definedName name="___________LIB40" localSheetId="30">#REF!</definedName>
    <definedName name="___________LIB40" localSheetId="32">#REF!</definedName>
    <definedName name="___________LIB40" localSheetId="33">#REF!</definedName>
    <definedName name="___________LIB40" localSheetId="35">#REF!</definedName>
    <definedName name="___________LIB40" localSheetId="36">#REF!</definedName>
    <definedName name="___________LIB40" localSheetId="38">#REF!</definedName>
    <definedName name="___________LIB40" localSheetId="41">#REF!</definedName>
    <definedName name="___________LIB40" localSheetId="42">#REF!</definedName>
    <definedName name="___________LIB40" localSheetId="46">#REF!</definedName>
    <definedName name="___________LIB40" localSheetId="47">#REF!</definedName>
    <definedName name="___________LIB40" localSheetId="48">#REF!</definedName>
    <definedName name="___________LIB40" localSheetId="49">#REF!</definedName>
    <definedName name="___________LIB40" localSheetId="50">#REF!</definedName>
    <definedName name="___________LIB40" localSheetId="51">#REF!</definedName>
    <definedName name="___________LIB40" localSheetId="52">#REF!</definedName>
    <definedName name="___________LIB40" localSheetId="53">#REF!</definedName>
    <definedName name="___________LIB40" localSheetId="54">#REF!</definedName>
    <definedName name="___________LIB40" localSheetId="55">#REF!</definedName>
    <definedName name="___________LIB40" localSheetId="56">#REF!</definedName>
    <definedName name="___________LIB40" localSheetId="57">#REF!</definedName>
    <definedName name="___________LIB40" localSheetId="58">#REF!</definedName>
    <definedName name="___________LIB40" localSheetId="64">#REF!</definedName>
    <definedName name="___________LIB40" localSheetId="65">#REF!</definedName>
    <definedName name="___________LIB40" localSheetId="66">#REF!</definedName>
    <definedName name="___________LIB40">#REF!</definedName>
    <definedName name="__________LIB40" localSheetId="68">#REF!</definedName>
    <definedName name="__________LIB40" localSheetId="69">#REF!</definedName>
    <definedName name="__________LIB40" localSheetId="9">#REF!</definedName>
    <definedName name="__________LIB40" localSheetId="4">#REF!</definedName>
    <definedName name="__________LIB40" localSheetId="5">#REF!</definedName>
    <definedName name="__________LIB40" localSheetId="6">#REF!</definedName>
    <definedName name="__________LIB40" localSheetId="7">#REF!</definedName>
    <definedName name="__________LIB40" localSheetId="8">#REF!</definedName>
    <definedName name="__________LIB40" localSheetId="25">#REF!</definedName>
    <definedName name="__________LIB40" localSheetId="30">#REF!</definedName>
    <definedName name="__________LIB40" localSheetId="33">#REF!</definedName>
    <definedName name="__________LIB40" localSheetId="35">#REF!</definedName>
    <definedName name="__________LIB40" localSheetId="36">#REF!</definedName>
    <definedName name="__________LIB40" localSheetId="41">#REF!</definedName>
    <definedName name="__________LIB40" localSheetId="42">#REF!</definedName>
    <definedName name="__________LIB40" localSheetId="46">#REF!</definedName>
    <definedName name="__________LIB40" localSheetId="47">#REF!</definedName>
    <definedName name="__________LIB40" localSheetId="48">#REF!</definedName>
    <definedName name="__________LIB40" localSheetId="49">#REF!</definedName>
    <definedName name="__________LIB40" localSheetId="50">#REF!</definedName>
    <definedName name="__________LIB40" localSheetId="51">#REF!</definedName>
    <definedName name="__________LIB40" localSheetId="52">#REF!</definedName>
    <definedName name="__________LIB40" localSheetId="53">#REF!</definedName>
    <definedName name="__________LIB40" localSheetId="54">#REF!</definedName>
    <definedName name="__________LIB40" localSheetId="55">#REF!</definedName>
    <definedName name="__________LIB40" localSheetId="56">#REF!</definedName>
    <definedName name="__________LIB40" localSheetId="57">#REF!</definedName>
    <definedName name="__________LIB40" localSheetId="58">#REF!</definedName>
    <definedName name="__________LIB40" localSheetId="64">#REF!</definedName>
    <definedName name="__________LIB40" localSheetId="65">#REF!</definedName>
    <definedName name="__________LIB40" localSheetId="66">#REF!</definedName>
    <definedName name="__________LIB40">#REF!</definedName>
    <definedName name="__________xlfn_IFERROR">NA()</definedName>
    <definedName name="__________xlfn_SUMIFS">NA()</definedName>
    <definedName name="_________LIB40" localSheetId="9">#REF!</definedName>
    <definedName name="_________LIB40" localSheetId="4">#REF!</definedName>
    <definedName name="_________LIB40" localSheetId="5">#REF!</definedName>
    <definedName name="_________LIB40" localSheetId="6">#REF!</definedName>
    <definedName name="_________LIB40" localSheetId="7">#REF!</definedName>
    <definedName name="_________LIB40" localSheetId="8">#REF!</definedName>
    <definedName name="_________LIB40" localSheetId="45">#REF!</definedName>
    <definedName name="_________LIB40" localSheetId="58">#REF!</definedName>
    <definedName name="_________LIB40">#REF!</definedName>
    <definedName name="_________xlfn_IFERROR">NA()</definedName>
    <definedName name="_________xlfn_SUMIFS">NA()</definedName>
    <definedName name="________LIB40" localSheetId="9">#REF!</definedName>
    <definedName name="________LIB40" localSheetId="4">#REF!</definedName>
    <definedName name="________LIB40" localSheetId="5">#REF!</definedName>
    <definedName name="________LIB40" localSheetId="6">#REF!</definedName>
    <definedName name="________LIB40" localSheetId="7">#REF!</definedName>
    <definedName name="________LIB40" localSheetId="8">#REF!</definedName>
    <definedName name="________LIB40" localSheetId="27">#REF!</definedName>
    <definedName name="________LIB40" localSheetId="33">#REF!</definedName>
    <definedName name="________LIB40" localSheetId="45">#REF!</definedName>
    <definedName name="________LIB40">#REF!</definedName>
    <definedName name="________xlfn_IFERROR">NA()</definedName>
    <definedName name="________xlfn_SUMIFS">NA()</definedName>
    <definedName name="_______LIB40" localSheetId="68">#REF!</definedName>
    <definedName name="_______LIB40" localSheetId="69">#REF!</definedName>
    <definedName name="_______LIB40" localSheetId="9">#REF!</definedName>
    <definedName name="_______LIB40" localSheetId="4">#REF!</definedName>
    <definedName name="_______LIB40" localSheetId="5">#REF!</definedName>
    <definedName name="_______LIB40" localSheetId="6">#REF!</definedName>
    <definedName name="_______LIB40" localSheetId="7">#REF!</definedName>
    <definedName name="_______LIB40" localSheetId="8">#REF!</definedName>
    <definedName name="_______LIB40" localSheetId="25">#REF!</definedName>
    <definedName name="_______LIB40" localSheetId="27">#REF!</definedName>
    <definedName name="_______LIB40" localSheetId="30">#REF!</definedName>
    <definedName name="_______LIB40" localSheetId="33">#REF!</definedName>
    <definedName name="_______LIB40" localSheetId="35">#REF!</definedName>
    <definedName name="_______LIB40" localSheetId="36">#REF!</definedName>
    <definedName name="_______LIB40" localSheetId="41">#REF!</definedName>
    <definedName name="_______LIB40" localSheetId="42">#REF!</definedName>
    <definedName name="_______LIB40" localSheetId="45">#REF!</definedName>
    <definedName name="_______LIB40" localSheetId="46">#REF!</definedName>
    <definedName name="_______LIB40" localSheetId="47">#REF!</definedName>
    <definedName name="_______LIB40" localSheetId="48">#REF!</definedName>
    <definedName name="_______LIB40" localSheetId="49">#REF!</definedName>
    <definedName name="_______LIB40" localSheetId="50">#REF!</definedName>
    <definedName name="_______LIB40" localSheetId="51">#REF!</definedName>
    <definedName name="_______LIB40" localSheetId="52">#REF!</definedName>
    <definedName name="_______LIB40" localSheetId="53">#REF!</definedName>
    <definedName name="_______LIB40" localSheetId="54">#REF!</definedName>
    <definedName name="_______LIB40" localSheetId="55">#REF!</definedName>
    <definedName name="_______LIB40" localSheetId="56">#REF!</definedName>
    <definedName name="_______LIB40" localSheetId="57">#REF!</definedName>
    <definedName name="_______LIB40" localSheetId="58">#REF!</definedName>
    <definedName name="_______LIB40" localSheetId="64">#REF!</definedName>
    <definedName name="_______LIB40" localSheetId="65">#REF!</definedName>
    <definedName name="_______LIB40" localSheetId="66">#REF!</definedName>
    <definedName name="_______LIB40">#REF!</definedName>
    <definedName name="_______xlfn_IFERROR">NA()</definedName>
    <definedName name="_______xlfn_SUMIFS">NA()</definedName>
    <definedName name="______LIB40" localSheetId="68">#REF!</definedName>
    <definedName name="______LIB40" localSheetId="69">#REF!</definedName>
    <definedName name="______LIB40" localSheetId="9">#REF!</definedName>
    <definedName name="______LIB40" localSheetId="4">#REF!</definedName>
    <definedName name="______LIB40" localSheetId="5">#REF!</definedName>
    <definedName name="______LIB40" localSheetId="6">#REF!</definedName>
    <definedName name="______LIB40" localSheetId="7">#REF!</definedName>
    <definedName name="______LIB40" localSheetId="8">#REF!</definedName>
    <definedName name="______LIB40" localSheetId="12">#REF!</definedName>
    <definedName name="______LIB40" localSheetId="15">#REF!</definedName>
    <definedName name="______LIB40" localSheetId="16">#REF!</definedName>
    <definedName name="______LIB40" localSheetId="17">#REF!</definedName>
    <definedName name="______LIB40" localSheetId="24">#REF!</definedName>
    <definedName name="______LIB40" localSheetId="25">#REF!</definedName>
    <definedName name="______LIB40" localSheetId="26">#REF!</definedName>
    <definedName name="______LIB40" localSheetId="27">#REF!</definedName>
    <definedName name="______LIB40" localSheetId="28">#REF!</definedName>
    <definedName name="______LIB40" localSheetId="29">#REF!</definedName>
    <definedName name="______LIB40" localSheetId="30">#REF!</definedName>
    <definedName name="______LIB40" localSheetId="33">#REF!</definedName>
    <definedName name="______LIB40" localSheetId="35">#REF!</definedName>
    <definedName name="______LIB40" localSheetId="36">#REF!</definedName>
    <definedName name="______LIB40" localSheetId="41">#REF!</definedName>
    <definedName name="______LIB40" localSheetId="42">#REF!</definedName>
    <definedName name="______LIB40" localSheetId="43">#REF!</definedName>
    <definedName name="______LIB40" localSheetId="44">#REF!</definedName>
    <definedName name="______LIB40" localSheetId="45">#REF!</definedName>
    <definedName name="______LIB40" localSheetId="46">#REF!</definedName>
    <definedName name="______LIB40" localSheetId="47">#REF!</definedName>
    <definedName name="______LIB40" localSheetId="48">#REF!</definedName>
    <definedName name="______LIB40" localSheetId="49">#REF!</definedName>
    <definedName name="______LIB40" localSheetId="50">#REF!</definedName>
    <definedName name="______LIB40" localSheetId="51">#REF!</definedName>
    <definedName name="______LIB40" localSheetId="52">#REF!</definedName>
    <definedName name="______LIB40" localSheetId="53">#REF!</definedName>
    <definedName name="______LIB40" localSheetId="54">#REF!</definedName>
    <definedName name="______LIB40" localSheetId="55">#REF!</definedName>
    <definedName name="______LIB40" localSheetId="56">#REF!</definedName>
    <definedName name="______LIB40" localSheetId="57">#REF!</definedName>
    <definedName name="______LIB40" localSheetId="58">#REF!</definedName>
    <definedName name="______LIB40" localSheetId="64">#REF!</definedName>
    <definedName name="______LIB40" localSheetId="65">#REF!</definedName>
    <definedName name="______LIB40" localSheetId="66">#REF!</definedName>
    <definedName name="______LIB40">#REF!</definedName>
    <definedName name="______xlfn_IFERROR">NA()</definedName>
    <definedName name="______xlfn_SUMIFS">NA()</definedName>
    <definedName name="_____LIB40" localSheetId="68">#REF!</definedName>
    <definedName name="_____LIB40" localSheetId="69">#REF!</definedName>
    <definedName name="_____LIB40" localSheetId="9">#REF!</definedName>
    <definedName name="_____LIB40" localSheetId="4">#REF!</definedName>
    <definedName name="_____LIB40" localSheetId="5">#REF!</definedName>
    <definedName name="_____LIB40" localSheetId="6">#REF!</definedName>
    <definedName name="_____LIB40" localSheetId="7">#REF!</definedName>
    <definedName name="_____LIB40" localSheetId="8">#REF!</definedName>
    <definedName name="_____LIB40" localSheetId="25">#REF!</definedName>
    <definedName name="_____LIB40" localSheetId="27">#REF!</definedName>
    <definedName name="_____LIB40" localSheetId="30">#REF!</definedName>
    <definedName name="_____LIB40" localSheetId="33">#REF!</definedName>
    <definedName name="_____LIB40" localSheetId="35">#REF!</definedName>
    <definedName name="_____LIB40" localSheetId="36">#REF!</definedName>
    <definedName name="_____LIB40" localSheetId="41">#REF!</definedName>
    <definedName name="_____LIB40" localSheetId="42">#REF!</definedName>
    <definedName name="_____LIB40" localSheetId="45">#REF!</definedName>
    <definedName name="_____LIB40" localSheetId="46">#REF!</definedName>
    <definedName name="_____LIB40" localSheetId="47">#REF!</definedName>
    <definedName name="_____LIB40" localSheetId="48">#REF!</definedName>
    <definedName name="_____LIB40" localSheetId="49">#REF!</definedName>
    <definedName name="_____LIB40" localSheetId="50">#REF!</definedName>
    <definedName name="_____LIB40" localSheetId="51">#REF!</definedName>
    <definedName name="_____LIB40" localSheetId="52">#REF!</definedName>
    <definedName name="_____LIB40" localSheetId="53">#REF!</definedName>
    <definedName name="_____LIB40" localSheetId="54">#REF!</definedName>
    <definedName name="_____LIB40" localSheetId="55">#REF!</definedName>
    <definedName name="_____LIB40" localSheetId="56">#REF!</definedName>
    <definedName name="_____LIB40" localSheetId="57">#REF!</definedName>
    <definedName name="_____LIB40" localSheetId="58">#REF!</definedName>
    <definedName name="_____LIB40" localSheetId="64">#REF!</definedName>
    <definedName name="_____LIB40" localSheetId="65">#REF!</definedName>
    <definedName name="_____LIB40" localSheetId="66">#REF!</definedName>
    <definedName name="_____LIB40">#REF!</definedName>
    <definedName name="_____xlfn_IFERROR">NA()</definedName>
    <definedName name="_____xlfn_SUMIFS">NA()</definedName>
    <definedName name="____LIB40" localSheetId="68">#REF!</definedName>
    <definedName name="____LIB40" localSheetId="69">#REF!</definedName>
    <definedName name="____LIB40" localSheetId="9">#REF!</definedName>
    <definedName name="____LIB40" localSheetId="4">#REF!</definedName>
    <definedName name="____LIB40" localSheetId="5">#REF!</definedName>
    <definedName name="____LIB40" localSheetId="6">#REF!</definedName>
    <definedName name="____LIB40" localSheetId="7">#REF!</definedName>
    <definedName name="____LIB40" localSheetId="8">#REF!</definedName>
    <definedName name="____LIB40" localSheetId="25">#REF!</definedName>
    <definedName name="____LIB40" localSheetId="27">#REF!</definedName>
    <definedName name="____LIB40" localSheetId="30">#REF!</definedName>
    <definedName name="____LIB40" localSheetId="33">#REF!</definedName>
    <definedName name="____LIB40" localSheetId="35">#REF!</definedName>
    <definedName name="____LIB40" localSheetId="36">#REF!</definedName>
    <definedName name="____LIB40" localSheetId="41">#REF!</definedName>
    <definedName name="____LIB40" localSheetId="42">#REF!</definedName>
    <definedName name="____LIB40" localSheetId="43">#REF!</definedName>
    <definedName name="____LIB40" localSheetId="45">#REF!</definedName>
    <definedName name="____LIB40" localSheetId="46">#REF!</definedName>
    <definedName name="____LIB40" localSheetId="47">#REF!</definedName>
    <definedName name="____LIB40" localSheetId="48">#REF!</definedName>
    <definedName name="____LIB40" localSheetId="49">#REF!</definedName>
    <definedName name="____LIB40" localSheetId="50">#REF!</definedName>
    <definedName name="____LIB40" localSheetId="51">#REF!</definedName>
    <definedName name="____LIB40" localSheetId="52">#REF!</definedName>
    <definedName name="____LIB40" localSheetId="53">#REF!</definedName>
    <definedName name="____LIB40" localSheetId="54">#REF!</definedName>
    <definedName name="____LIB40" localSheetId="55">#REF!</definedName>
    <definedName name="____LIB40" localSheetId="56">#REF!</definedName>
    <definedName name="____LIB40" localSheetId="57">#REF!</definedName>
    <definedName name="____LIB40" localSheetId="58">#REF!</definedName>
    <definedName name="____LIB40" localSheetId="64">#REF!</definedName>
    <definedName name="____LIB40" localSheetId="65">#REF!</definedName>
    <definedName name="____LIB40" localSheetId="66">#REF!</definedName>
    <definedName name="____LIB40">#REF!</definedName>
    <definedName name="____xlfn_IFERROR">NA()</definedName>
    <definedName name="____xlfn_SUMIFS">NA()</definedName>
    <definedName name="___LIB40" localSheetId="68">#REF!</definedName>
    <definedName name="___LIB40" localSheetId="69">#REF!</definedName>
    <definedName name="___LIB40" localSheetId="9">#REF!</definedName>
    <definedName name="___LIB40" localSheetId="4">#REF!</definedName>
    <definedName name="___LIB40" localSheetId="5">#REF!</definedName>
    <definedName name="___LIB40" localSheetId="6">#REF!</definedName>
    <definedName name="___LIB40" localSheetId="7">#REF!</definedName>
    <definedName name="___LIB40" localSheetId="8">#REF!</definedName>
    <definedName name="___LIB40" localSheetId="12">#REF!</definedName>
    <definedName name="___LIB40" localSheetId="15">#REF!</definedName>
    <definedName name="___LIB40" localSheetId="16">#REF!</definedName>
    <definedName name="___LIB40" localSheetId="17">#REF!</definedName>
    <definedName name="___LIB40" localSheetId="24">#REF!</definedName>
    <definedName name="___LIB40" localSheetId="25">#REF!</definedName>
    <definedName name="___LIB40" localSheetId="26">#REF!</definedName>
    <definedName name="___LIB40" localSheetId="27">#REF!</definedName>
    <definedName name="___LIB40" localSheetId="28">#REF!</definedName>
    <definedName name="___LIB40" localSheetId="29">#REF!</definedName>
    <definedName name="___LIB40" localSheetId="30">#REF!</definedName>
    <definedName name="___LIB40" localSheetId="33">#REF!</definedName>
    <definedName name="___LIB40" localSheetId="35">#REF!</definedName>
    <definedName name="___LIB40" localSheetId="36">#REF!</definedName>
    <definedName name="___LIB40" localSheetId="41">#REF!</definedName>
    <definedName name="___LIB40" localSheetId="42">#REF!</definedName>
    <definedName name="___LIB40" localSheetId="43">#REF!</definedName>
    <definedName name="___LIB40" localSheetId="44">#REF!</definedName>
    <definedName name="___LIB40" localSheetId="45">#REF!</definedName>
    <definedName name="___LIB40" localSheetId="46">#REF!</definedName>
    <definedName name="___LIB40" localSheetId="47">#REF!</definedName>
    <definedName name="___LIB40" localSheetId="48">#REF!</definedName>
    <definedName name="___LIB40" localSheetId="49">#REF!</definedName>
    <definedName name="___LIB40" localSheetId="50">#REF!</definedName>
    <definedName name="___LIB40" localSheetId="51">#REF!</definedName>
    <definedName name="___LIB40" localSheetId="52">#REF!</definedName>
    <definedName name="___LIB40" localSheetId="53">#REF!</definedName>
    <definedName name="___LIB40" localSheetId="54">#REF!</definedName>
    <definedName name="___LIB40" localSheetId="55">#REF!</definedName>
    <definedName name="___LIB40" localSheetId="56">#REF!</definedName>
    <definedName name="___LIB40" localSheetId="57">#REF!</definedName>
    <definedName name="___LIB40" localSheetId="58">#REF!</definedName>
    <definedName name="___LIB40" localSheetId="64">#REF!</definedName>
    <definedName name="___LIB40" localSheetId="65">#REF!</definedName>
    <definedName name="___LIB40" localSheetId="66">#REF!</definedName>
    <definedName name="___LIB40">#REF!</definedName>
    <definedName name="___xlfn_IFERROR">NA()</definedName>
    <definedName name="___xlfn_SUMIFS">NA()</definedName>
    <definedName name="__123Graph_A" localSheetId="59">[1]Base_série!#REF!</definedName>
    <definedName name="__123Graph_A" localSheetId="60">[1]Base_série!#REF!</definedName>
    <definedName name="__123Graph_A" localSheetId="62" hidden="1">[2]Base_série!#REF!</definedName>
    <definedName name="__123Graph_A" localSheetId="0" hidden="1">[2]Base_série!#REF!</definedName>
    <definedName name="__123Graph_A" localSheetId="12">[3]Base_série!#REF!</definedName>
    <definedName name="__123Graph_A" localSheetId="15">[2]Base_série!#REF!</definedName>
    <definedName name="__123Graph_A" localSheetId="16">[2]Base_série!#REF!</definedName>
    <definedName name="__123Graph_A" localSheetId="17">[2]Base_série!#REF!</definedName>
    <definedName name="__123Graph_A" localSheetId="23" hidden="1">#REF!</definedName>
    <definedName name="__123Graph_A" localSheetId="24">[3]Base_série!#REF!</definedName>
    <definedName name="__123Graph_A" localSheetId="25">[2]Base_série!#REF!</definedName>
    <definedName name="__123Graph_A" localSheetId="26">[3]Base_série!#REF!</definedName>
    <definedName name="__123Graph_A" localSheetId="27">[1]Base_série!#REF!</definedName>
    <definedName name="__123Graph_A" localSheetId="28">[2]Base_série!#REF!</definedName>
    <definedName name="__123Graph_A" localSheetId="29">[3]Base_série!#REF!</definedName>
    <definedName name="__123Graph_A" localSheetId="30">[2]Base_série!#REF!</definedName>
    <definedName name="__123Graph_A" localSheetId="33">[1]Base_série!#REF!</definedName>
    <definedName name="__123Graph_A" localSheetId="36">[2]Base_série!#REF!</definedName>
    <definedName name="__123Graph_A" localSheetId="40" hidden="1">[4]Base_série!#REF!</definedName>
    <definedName name="__123Graph_A" localSheetId="43" hidden="1">[2]Base_série!#REF!</definedName>
    <definedName name="__123Graph_A" localSheetId="44">[5]Base_série!#REF!</definedName>
    <definedName name="__123Graph_A" localSheetId="46" hidden="1">[6]Base_série!#REF!</definedName>
    <definedName name="__123Graph_A" localSheetId="49" hidden="1">[2]Base_série!#REF!</definedName>
    <definedName name="__123Graph_A" localSheetId="50">[2]Base_série!#REF!</definedName>
    <definedName name="__123Graph_A" localSheetId="53">[2]Base_série!#REF!</definedName>
    <definedName name="__123Graph_A" localSheetId="58">[2]Base_série!#REF!</definedName>
    <definedName name="__123Graph_A" localSheetId="64" hidden="1">[3]Base_série!#REF!</definedName>
    <definedName name="__123Graph_A" localSheetId="65" hidden="1">[3]Base_série!#REF!</definedName>
    <definedName name="__123Graph_A">[1]Base_série!#REF!</definedName>
    <definedName name="__123Graph_AFacture" localSheetId="60">[1]Base_série!#REF!</definedName>
    <definedName name="__123Graph_AFacture" localSheetId="62" hidden="1">[2]Base_série!#REF!</definedName>
    <definedName name="__123Graph_AFacture" localSheetId="0" hidden="1">[2]Base_série!#REF!</definedName>
    <definedName name="__123Graph_AFacture" localSheetId="12">[3]Base_série!#REF!</definedName>
    <definedName name="__123Graph_AFacture" localSheetId="15">[2]Base_série!#REF!</definedName>
    <definedName name="__123Graph_AFacture" localSheetId="16">[2]Base_série!#REF!</definedName>
    <definedName name="__123Graph_AFacture" localSheetId="17">[2]Base_série!#REF!</definedName>
    <definedName name="__123Graph_AFacture" localSheetId="23" hidden="1">#REF!</definedName>
    <definedName name="__123Graph_AFacture" localSheetId="24">[3]Base_série!#REF!</definedName>
    <definedName name="__123Graph_AFacture" localSheetId="25">[2]Base_série!#REF!</definedName>
    <definedName name="__123Graph_AFacture" localSheetId="26">[3]Base_série!#REF!</definedName>
    <definedName name="__123Graph_AFacture" localSheetId="27">[1]Base_série!#REF!</definedName>
    <definedName name="__123Graph_AFacture" localSheetId="28">[2]Base_série!#REF!</definedName>
    <definedName name="__123Graph_AFacture" localSheetId="29">[3]Base_série!#REF!</definedName>
    <definedName name="__123Graph_AFacture" localSheetId="30">[2]Base_série!#REF!</definedName>
    <definedName name="__123Graph_AFacture" localSheetId="33">[1]Base_série!#REF!</definedName>
    <definedName name="__123Graph_AFacture" localSheetId="36">[2]Base_série!#REF!</definedName>
    <definedName name="__123Graph_AFacture" localSheetId="40" hidden="1">[4]Base_série!#REF!</definedName>
    <definedName name="__123Graph_AFacture" localSheetId="43" hidden="1">[2]Base_série!#REF!</definedName>
    <definedName name="__123Graph_AFacture" localSheetId="44">[5]Base_série!#REF!</definedName>
    <definedName name="__123Graph_AFacture" localSheetId="46" hidden="1">[6]Base_série!#REF!</definedName>
    <definedName name="__123Graph_AFacture" localSheetId="49" hidden="1">[2]Base_série!#REF!</definedName>
    <definedName name="__123Graph_AFacture" localSheetId="50">[2]Base_série!#REF!</definedName>
    <definedName name="__123Graph_AFacture" localSheetId="53">[2]Base_série!#REF!</definedName>
    <definedName name="__123Graph_AFacture" localSheetId="58">[2]Base_série!#REF!</definedName>
    <definedName name="__123Graph_AFacture" localSheetId="64" hidden="1">[3]Base_série!#REF!</definedName>
    <definedName name="__123Graph_AFacture" localSheetId="65" hidden="1">[3]Base_série!#REF!</definedName>
    <definedName name="__123Graph_AFacture">[1]Base_série!#REF!</definedName>
    <definedName name="__123Graph_APrix" localSheetId="60">[1]Base_série!#REF!</definedName>
    <definedName name="__123Graph_APrix" localSheetId="62" hidden="1">[2]Base_série!#REF!</definedName>
    <definedName name="__123Graph_APrix" localSheetId="0" hidden="1">[2]Base_série!#REF!</definedName>
    <definedName name="__123Graph_APrix" localSheetId="12">[3]Base_série!#REF!</definedName>
    <definedName name="__123Graph_APrix" localSheetId="15">[2]Base_série!#REF!</definedName>
    <definedName name="__123Graph_APrix" localSheetId="16">[2]Base_série!#REF!</definedName>
    <definedName name="__123Graph_APrix" localSheetId="17">[2]Base_série!#REF!</definedName>
    <definedName name="__123Graph_APrix" localSheetId="23" hidden="1">#REF!</definedName>
    <definedName name="__123Graph_APrix" localSheetId="24">[3]Base_série!#REF!</definedName>
    <definedName name="__123Graph_APrix" localSheetId="25">[2]Base_série!#REF!</definedName>
    <definedName name="__123Graph_APrix" localSheetId="26">[3]Base_série!#REF!</definedName>
    <definedName name="__123Graph_APrix" localSheetId="28">[2]Base_série!#REF!</definedName>
    <definedName name="__123Graph_APrix" localSheetId="29">[3]Base_série!#REF!</definedName>
    <definedName name="__123Graph_APrix" localSheetId="30">[2]Base_série!#REF!</definedName>
    <definedName name="__123Graph_APrix" localSheetId="33">[1]Base_série!#REF!</definedName>
    <definedName name="__123Graph_APrix" localSheetId="36">[2]Base_série!#REF!</definedName>
    <definedName name="__123Graph_APrix" localSheetId="40" hidden="1">[4]Base_série!#REF!</definedName>
    <definedName name="__123Graph_APrix" localSheetId="43" hidden="1">[2]Base_série!#REF!</definedName>
    <definedName name="__123Graph_APrix" localSheetId="44">[5]Base_série!#REF!</definedName>
    <definedName name="__123Graph_APrix" localSheetId="46" hidden="1">[6]Base_série!#REF!</definedName>
    <definedName name="__123Graph_APrix" localSheetId="49" hidden="1">[2]Base_série!#REF!</definedName>
    <definedName name="__123Graph_APrix" localSheetId="50">[2]Base_série!#REF!</definedName>
    <definedName name="__123Graph_APrix" localSheetId="53">[2]Base_série!#REF!</definedName>
    <definedName name="__123Graph_APrix" localSheetId="58">[2]Base_série!#REF!</definedName>
    <definedName name="__123Graph_APrix" localSheetId="64" hidden="1">[3]Base_série!#REF!</definedName>
    <definedName name="__123Graph_APrix" localSheetId="65" hidden="1">[3]Base_série!#REF!</definedName>
    <definedName name="__123Graph_APrix">[1]Base_série!#REF!</definedName>
    <definedName name="__123Graph_APrix_brut" localSheetId="60">[1]Base_série!#REF!</definedName>
    <definedName name="__123Graph_APrix_brut" localSheetId="62" hidden="1">[2]Base_série!#REF!</definedName>
    <definedName name="__123Graph_APrix_brut" localSheetId="0" hidden="1">[2]Base_série!#REF!</definedName>
    <definedName name="__123Graph_APrix_brut" localSheetId="12">[3]Base_série!#REF!</definedName>
    <definedName name="__123Graph_APrix_brut" localSheetId="15">[2]Base_série!#REF!</definedName>
    <definedName name="__123Graph_APrix_brut" localSheetId="16">[2]Base_série!#REF!</definedName>
    <definedName name="__123Graph_APrix_brut" localSheetId="17">[2]Base_série!#REF!</definedName>
    <definedName name="__123Graph_APrix_brut" localSheetId="23" hidden="1">#REF!</definedName>
    <definedName name="__123Graph_APrix_brut" localSheetId="24">[3]Base_série!#REF!</definedName>
    <definedName name="__123Graph_APrix_brut" localSheetId="25">[2]Base_série!#REF!</definedName>
    <definedName name="__123Graph_APrix_brut" localSheetId="26">[3]Base_série!#REF!</definedName>
    <definedName name="__123Graph_APrix_brut" localSheetId="28">[2]Base_série!#REF!</definedName>
    <definedName name="__123Graph_APrix_brut" localSheetId="29">[3]Base_série!#REF!</definedName>
    <definedName name="__123Graph_APrix_brut" localSheetId="30">[2]Base_série!#REF!</definedName>
    <definedName name="__123Graph_APrix_brut" localSheetId="33">[1]Base_série!#REF!</definedName>
    <definedName name="__123Graph_APrix_brut" localSheetId="36">[2]Base_série!#REF!</definedName>
    <definedName name="__123Graph_APrix_brut" localSheetId="40" hidden="1">[4]Base_série!#REF!</definedName>
    <definedName name="__123Graph_APrix_brut" localSheetId="43" hidden="1">[2]Base_série!#REF!</definedName>
    <definedName name="__123Graph_APrix_brut" localSheetId="44">[5]Base_série!#REF!</definedName>
    <definedName name="__123Graph_APrix_brut" localSheetId="46" hidden="1">[6]Base_série!#REF!</definedName>
    <definedName name="__123Graph_APrix_brut" localSheetId="49" hidden="1">[2]Base_série!#REF!</definedName>
    <definedName name="__123Graph_APrix_brut" localSheetId="50">[2]Base_série!#REF!</definedName>
    <definedName name="__123Graph_APrix_brut" localSheetId="53">[2]Base_série!#REF!</definedName>
    <definedName name="__123Graph_APrix_brut" localSheetId="58">[2]Base_série!#REF!</definedName>
    <definedName name="__123Graph_APrix_brut" localSheetId="64" hidden="1">[3]Base_série!#REF!</definedName>
    <definedName name="__123Graph_APrix_brut" localSheetId="65" hidden="1">[3]Base_série!#REF!</definedName>
    <definedName name="__123Graph_APrix_brut">[1]Base_série!#REF!</definedName>
    <definedName name="__123Graph_B" localSheetId="60">[1]Base_série!#REF!</definedName>
    <definedName name="__123Graph_B" localSheetId="62" hidden="1">[2]Base_série!#REF!</definedName>
    <definedName name="__123Graph_B" localSheetId="0" hidden="1">[2]Base_série!#REF!</definedName>
    <definedName name="__123Graph_B" localSheetId="12">[3]Base_série!#REF!</definedName>
    <definedName name="__123Graph_B" localSheetId="15">[2]Base_série!#REF!</definedName>
    <definedName name="__123Graph_B" localSheetId="16">[2]Base_série!#REF!</definedName>
    <definedName name="__123Graph_B" localSheetId="17">[2]Base_série!#REF!</definedName>
    <definedName name="__123Graph_B" localSheetId="23" hidden="1">#REF!</definedName>
    <definedName name="__123Graph_B" localSheetId="24">[3]Base_série!#REF!</definedName>
    <definedName name="__123Graph_B" localSheetId="25">[2]Base_série!#REF!</definedName>
    <definedName name="__123Graph_B" localSheetId="26">[3]Base_série!#REF!</definedName>
    <definedName name="__123Graph_B" localSheetId="28">[2]Base_série!#REF!</definedName>
    <definedName name="__123Graph_B" localSheetId="29">[3]Base_série!#REF!</definedName>
    <definedName name="__123Graph_B" localSheetId="30">[2]Base_série!#REF!</definedName>
    <definedName name="__123Graph_B" localSheetId="36">[2]Base_série!#REF!</definedName>
    <definedName name="__123Graph_B" localSheetId="40" hidden="1">[4]Base_série!#REF!</definedName>
    <definedName name="__123Graph_B" localSheetId="43" hidden="1">[2]Base_série!#REF!</definedName>
    <definedName name="__123Graph_B" localSheetId="44">[5]Base_série!#REF!</definedName>
    <definedName name="__123Graph_B" localSheetId="46" hidden="1">[6]Base_série!#REF!</definedName>
    <definedName name="__123Graph_B" localSheetId="49" hidden="1">[2]Base_série!#REF!</definedName>
    <definedName name="__123Graph_B" localSheetId="50">[2]Base_série!#REF!</definedName>
    <definedName name="__123Graph_B" localSheetId="53">[2]Base_série!#REF!</definedName>
    <definedName name="__123Graph_B" localSheetId="58">[2]Base_série!#REF!</definedName>
    <definedName name="__123Graph_B" localSheetId="64" hidden="1">[3]Base_série!#REF!</definedName>
    <definedName name="__123Graph_B" localSheetId="65" hidden="1">[3]Base_série!#REF!</definedName>
    <definedName name="__123Graph_B">[1]Base_série!#REF!</definedName>
    <definedName name="__123Graph_BFacture" localSheetId="60">[1]Base_série!#REF!</definedName>
    <definedName name="__123Graph_BFacture" localSheetId="62" hidden="1">[2]Base_série!#REF!</definedName>
    <definedName name="__123Graph_BFacture" localSheetId="0" hidden="1">[2]Base_série!#REF!</definedName>
    <definedName name="__123Graph_BFacture" localSheetId="12">[3]Base_série!#REF!</definedName>
    <definedName name="__123Graph_BFacture" localSheetId="15">[2]Base_série!#REF!</definedName>
    <definedName name="__123Graph_BFacture" localSheetId="16">[2]Base_série!#REF!</definedName>
    <definedName name="__123Graph_BFacture" localSheetId="17">[2]Base_série!#REF!</definedName>
    <definedName name="__123Graph_BFacture" localSheetId="23" hidden="1">#REF!</definedName>
    <definedName name="__123Graph_BFacture" localSheetId="24">[3]Base_série!#REF!</definedName>
    <definedName name="__123Graph_BFacture" localSheetId="25">[2]Base_série!#REF!</definedName>
    <definedName name="__123Graph_BFacture" localSheetId="26">[3]Base_série!#REF!</definedName>
    <definedName name="__123Graph_BFacture" localSheetId="28">[2]Base_série!#REF!</definedName>
    <definedName name="__123Graph_BFacture" localSheetId="29">[3]Base_série!#REF!</definedName>
    <definedName name="__123Graph_BFacture" localSheetId="30">[2]Base_série!#REF!</definedName>
    <definedName name="__123Graph_BFacture" localSheetId="36">[2]Base_série!#REF!</definedName>
    <definedName name="__123Graph_BFacture" localSheetId="40" hidden="1">[4]Base_série!#REF!</definedName>
    <definedName name="__123Graph_BFacture" localSheetId="43" hidden="1">[2]Base_série!#REF!</definedName>
    <definedName name="__123Graph_BFacture" localSheetId="44">[5]Base_série!#REF!</definedName>
    <definedName name="__123Graph_BFacture" localSheetId="46" hidden="1">[6]Base_série!#REF!</definedName>
    <definedName name="__123Graph_BFacture" localSheetId="49" hidden="1">[2]Base_série!#REF!</definedName>
    <definedName name="__123Graph_BFacture" localSheetId="50">[2]Base_série!#REF!</definedName>
    <definedName name="__123Graph_BFacture" localSheetId="53">[2]Base_série!#REF!</definedName>
    <definedName name="__123Graph_BFacture" localSheetId="58">[2]Base_série!#REF!</definedName>
    <definedName name="__123Graph_BFacture" localSheetId="64" hidden="1">[3]Base_série!#REF!</definedName>
    <definedName name="__123Graph_BFacture" localSheetId="65" hidden="1">[3]Base_série!#REF!</definedName>
    <definedName name="__123Graph_BFacture">[1]Base_série!#REF!</definedName>
    <definedName name="__123Graph_BPrix" localSheetId="60">[1]Base_série!#REF!</definedName>
    <definedName name="__123Graph_BPrix" localSheetId="62" hidden="1">[2]Base_série!#REF!</definedName>
    <definedName name="__123Graph_BPrix" localSheetId="0" hidden="1">[2]Base_série!#REF!</definedName>
    <definedName name="__123Graph_BPrix" localSheetId="12">[3]Base_série!#REF!</definedName>
    <definedName name="__123Graph_BPrix" localSheetId="15">[2]Base_série!#REF!</definedName>
    <definedName name="__123Graph_BPrix" localSheetId="16">[2]Base_série!#REF!</definedName>
    <definedName name="__123Graph_BPrix" localSheetId="17">[2]Base_série!#REF!</definedName>
    <definedName name="__123Graph_BPrix" localSheetId="23" hidden="1">#REF!</definedName>
    <definedName name="__123Graph_BPrix" localSheetId="24">[3]Base_série!#REF!</definedName>
    <definedName name="__123Graph_BPrix" localSheetId="25">[2]Base_série!#REF!</definedName>
    <definedName name="__123Graph_BPrix" localSheetId="26">[3]Base_série!#REF!</definedName>
    <definedName name="__123Graph_BPrix" localSheetId="28">[2]Base_série!#REF!</definedName>
    <definedName name="__123Graph_BPrix" localSheetId="29">[3]Base_série!#REF!</definedName>
    <definedName name="__123Graph_BPrix" localSheetId="30">[2]Base_série!#REF!</definedName>
    <definedName name="__123Graph_BPrix" localSheetId="36">[2]Base_série!#REF!</definedName>
    <definedName name="__123Graph_BPrix" localSheetId="40" hidden="1">[4]Base_série!#REF!</definedName>
    <definedName name="__123Graph_BPrix" localSheetId="43" hidden="1">[2]Base_série!#REF!</definedName>
    <definedName name="__123Graph_BPrix" localSheetId="44">[5]Base_série!#REF!</definedName>
    <definedName name="__123Graph_BPrix" localSheetId="46" hidden="1">[6]Base_série!#REF!</definedName>
    <definedName name="__123Graph_BPrix" localSheetId="49" hidden="1">[2]Base_série!#REF!</definedName>
    <definedName name="__123Graph_BPrix" localSheetId="50">[2]Base_série!#REF!</definedName>
    <definedName name="__123Graph_BPrix" localSheetId="53">[2]Base_série!#REF!</definedName>
    <definedName name="__123Graph_BPrix" localSheetId="58">[2]Base_série!#REF!</definedName>
    <definedName name="__123Graph_BPrix" localSheetId="64" hidden="1">[3]Base_série!#REF!</definedName>
    <definedName name="__123Graph_BPrix" localSheetId="65" hidden="1">[3]Base_série!#REF!</definedName>
    <definedName name="__123Graph_BPrix">[1]Base_série!#REF!</definedName>
    <definedName name="__123Graph_BPrix_brut" localSheetId="60">[1]Base_série!#REF!</definedName>
    <definedName name="__123Graph_BPrix_brut" localSheetId="62" hidden="1">[2]Base_série!#REF!</definedName>
    <definedName name="__123Graph_BPrix_brut" localSheetId="0" hidden="1">[2]Base_série!#REF!</definedName>
    <definedName name="__123Graph_BPrix_brut" localSheetId="12">[3]Base_série!#REF!</definedName>
    <definedName name="__123Graph_BPrix_brut" localSheetId="15">[2]Base_série!#REF!</definedName>
    <definedName name="__123Graph_BPrix_brut" localSheetId="16">[2]Base_série!#REF!</definedName>
    <definedName name="__123Graph_BPrix_brut" localSheetId="17">[2]Base_série!#REF!</definedName>
    <definedName name="__123Graph_BPrix_brut" localSheetId="23" hidden="1">#REF!</definedName>
    <definedName name="__123Graph_BPrix_brut" localSheetId="24">[3]Base_série!#REF!</definedName>
    <definedName name="__123Graph_BPrix_brut" localSheetId="25">[2]Base_série!#REF!</definedName>
    <definedName name="__123Graph_BPrix_brut" localSheetId="26">[3]Base_série!#REF!</definedName>
    <definedName name="__123Graph_BPrix_brut" localSheetId="28">[2]Base_série!#REF!</definedName>
    <definedName name="__123Graph_BPrix_brut" localSheetId="29">[3]Base_série!#REF!</definedName>
    <definedName name="__123Graph_BPrix_brut" localSheetId="30">[2]Base_série!#REF!</definedName>
    <definedName name="__123Graph_BPrix_brut" localSheetId="36">[2]Base_série!#REF!</definedName>
    <definedName name="__123Graph_BPrix_brut" localSheetId="40" hidden="1">[4]Base_série!#REF!</definedName>
    <definedName name="__123Graph_BPrix_brut" localSheetId="43" hidden="1">[2]Base_série!#REF!</definedName>
    <definedName name="__123Graph_BPrix_brut" localSheetId="44">[5]Base_série!#REF!</definedName>
    <definedName name="__123Graph_BPrix_brut" localSheetId="46" hidden="1">[6]Base_série!#REF!</definedName>
    <definedName name="__123Graph_BPrix_brut" localSheetId="49" hidden="1">[2]Base_série!#REF!</definedName>
    <definedName name="__123Graph_BPrix_brut" localSheetId="50">[2]Base_série!#REF!</definedName>
    <definedName name="__123Graph_BPrix_brut" localSheetId="53">[2]Base_série!#REF!</definedName>
    <definedName name="__123Graph_BPrix_brut" localSheetId="58">[2]Base_série!#REF!</definedName>
    <definedName name="__123Graph_BPrix_brut" localSheetId="64" hidden="1">[3]Base_série!#REF!</definedName>
    <definedName name="__123Graph_BPrix_brut" localSheetId="65" hidden="1">[3]Base_série!#REF!</definedName>
    <definedName name="__123Graph_BPrix_brut">[1]Base_série!#REF!</definedName>
    <definedName name="__123Graph_C" localSheetId="60">[1]Base_série!#REF!</definedName>
    <definedName name="__123Graph_C" localSheetId="62" hidden="1">[2]Base_série!#REF!</definedName>
    <definedName name="__123Graph_C" localSheetId="0" hidden="1">[2]Base_série!#REF!</definedName>
    <definedName name="__123Graph_C" localSheetId="12">[3]Base_série!#REF!</definedName>
    <definedName name="__123Graph_C" localSheetId="15">[2]Base_série!#REF!</definedName>
    <definedName name="__123Graph_C" localSheetId="16">[2]Base_série!#REF!</definedName>
    <definedName name="__123Graph_C" localSheetId="17">[2]Base_série!#REF!</definedName>
    <definedName name="__123Graph_C" localSheetId="23" hidden="1">#REF!</definedName>
    <definedName name="__123Graph_C" localSheetId="24">[3]Base_série!#REF!</definedName>
    <definedName name="__123Graph_C" localSheetId="25">[2]Base_série!#REF!</definedName>
    <definedName name="__123Graph_C" localSheetId="26">[3]Base_série!#REF!</definedName>
    <definedName name="__123Graph_C" localSheetId="28">[2]Base_série!#REF!</definedName>
    <definedName name="__123Graph_C" localSheetId="29">[3]Base_série!#REF!</definedName>
    <definedName name="__123Graph_C" localSheetId="30">[2]Base_série!#REF!</definedName>
    <definedName name="__123Graph_C" localSheetId="36">[2]Base_série!#REF!</definedName>
    <definedName name="__123Graph_C" localSheetId="40" hidden="1">[4]Base_série!#REF!</definedName>
    <definedName name="__123Graph_C" localSheetId="43" hidden="1">[2]Base_série!#REF!</definedName>
    <definedName name="__123Graph_C" localSheetId="44">[5]Base_série!#REF!</definedName>
    <definedName name="__123Graph_C" localSheetId="46" hidden="1">[6]Base_série!#REF!</definedName>
    <definedName name="__123Graph_C" localSheetId="49" hidden="1">[2]Base_série!#REF!</definedName>
    <definedName name="__123Graph_C" localSheetId="50">[2]Base_série!#REF!</definedName>
    <definedName name="__123Graph_C" localSheetId="53">[2]Base_série!#REF!</definedName>
    <definedName name="__123Graph_C" localSheetId="58">[2]Base_série!#REF!</definedName>
    <definedName name="__123Graph_C" localSheetId="64" hidden="1">[3]Base_série!#REF!</definedName>
    <definedName name="__123Graph_C" localSheetId="65" hidden="1">[3]Base_série!#REF!</definedName>
    <definedName name="__123Graph_C">[1]Base_série!#REF!</definedName>
    <definedName name="__123Graph_CFacture" localSheetId="60">[1]Base_série!#REF!</definedName>
    <definedName name="__123Graph_CFacture" localSheetId="62" hidden="1">[2]Base_série!#REF!</definedName>
    <definedName name="__123Graph_CFacture" localSheetId="0" hidden="1">[2]Base_série!#REF!</definedName>
    <definedName name="__123Graph_CFacture" localSheetId="12">[3]Base_série!#REF!</definedName>
    <definedName name="__123Graph_CFacture" localSheetId="15">[2]Base_série!#REF!</definedName>
    <definedName name="__123Graph_CFacture" localSheetId="16">[2]Base_série!#REF!</definedName>
    <definedName name="__123Graph_CFacture" localSheetId="17">[2]Base_série!#REF!</definedName>
    <definedName name="__123Graph_CFacture" localSheetId="23" hidden="1">#REF!</definedName>
    <definedName name="__123Graph_CFacture" localSheetId="24">[3]Base_série!#REF!</definedName>
    <definedName name="__123Graph_CFacture" localSheetId="25">[2]Base_série!#REF!</definedName>
    <definedName name="__123Graph_CFacture" localSheetId="26">[3]Base_série!#REF!</definedName>
    <definedName name="__123Graph_CFacture" localSheetId="28">[2]Base_série!#REF!</definedName>
    <definedName name="__123Graph_CFacture" localSheetId="29">[3]Base_série!#REF!</definedName>
    <definedName name="__123Graph_CFacture" localSheetId="30">[2]Base_série!#REF!</definedName>
    <definedName name="__123Graph_CFacture" localSheetId="36">[2]Base_série!#REF!</definedName>
    <definedName name="__123Graph_CFacture" localSheetId="40" hidden="1">[4]Base_série!#REF!</definedName>
    <definedName name="__123Graph_CFacture" localSheetId="43" hidden="1">[2]Base_série!#REF!</definedName>
    <definedName name="__123Graph_CFacture" localSheetId="44">[5]Base_série!#REF!</definedName>
    <definedName name="__123Graph_CFacture" localSheetId="46" hidden="1">[6]Base_série!#REF!</definedName>
    <definedName name="__123Graph_CFacture" localSheetId="49" hidden="1">[2]Base_série!#REF!</definedName>
    <definedName name="__123Graph_CFacture" localSheetId="50">[2]Base_série!#REF!</definedName>
    <definedName name="__123Graph_CFacture" localSheetId="53">[2]Base_série!#REF!</definedName>
    <definedName name="__123Graph_CFacture" localSheetId="58">[2]Base_série!#REF!</definedName>
    <definedName name="__123Graph_CFacture" localSheetId="64" hidden="1">[3]Base_série!#REF!</definedName>
    <definedName name="__123Graph_CFacture" localSheetId="65" hidden="1">[3]Base_série!#REF!</definedName>
    <definedName name="__123Graph_CFacture">[1]Base_série!#REF!</definedName>
    <definedName name="__123Graph_CPrix" localSheetId="60">[1]Base_série!#REF!</definedName>
    <definedName name="__123Graph_CPrix" localSheetId="62" hidden="1">[2]Base_série!#REF!</definedName>
    <definedName name="__123Graph_CPrix" localSheetId="0" hidden="1">[2]Base_série!#REF!</definedName>
    <definedName name="__123Graph_CPrix" localSheetId="12">[3]Base_série!#REF!</definedName>
    <definedName name="__123Graph_CPrix" localSheetId="15">[2]Base_série!#REF!</definedName>
    <definedName name="__123Graph_CPrix" localSheetId="16">[2]Base_série!#REF!</definedName>
    <definedName name="__123Graph_CPrix" localSheetId="17">[2]Base_série!#REF!</definedName>
    <definedName name="__123Graph_CPrix" localSheetId="23" hidden="1">#REF!</definedName>
    <definedName name="__123Graph_CPrix" localSheetId="24">[3]Base_série!#REF!</definedName>
    <definedName name="__123Graph_CPrix" localSheetId="25">[2]Base_série!#REF!</definedName>
    <definedName name="__123Graph_CPrix" localSheetId="26">[3]Base_série!#REF!</definedName>
    <definedName name="__123Graph_CPrix" localSheetId="28">[2]Base_série!#REF!</definedName>
    <definedName name="__123Graph_CPrix" localSheetId="29">[3]Base_série!#REF!</definedName>
    <definedName name="__123Graph_CPrix" localSheetId="30">[2]Base_série!#REF!</definedName>
    <definedName name="__123Graph_CPrix" localSheetId="36">[2]Base_série!#REF!</definedName>
    <definedName name="__123Graph_CPrix" localSheetId="40" hidden="1">[4]Base_série!#REF!</definedName>
    <definedName name="__123Graph_CPrix" localSheetId="43" hidden="1">[2]Base_série!#REF!</definedName>
    <definedName name="__123Graph_CPrix" localSheetId="44">[5]Base_série!#REF!</definedName>
    <definedName name="__123Graph_CPrix" localSheetId="46" hidden="1">[6]Base_série!#REF!</definedName>
    <definedName name="__123Graph_CPrix" localSheetId="49" hidden="1">[2]Base_série!#REF!</definedName>
    <definedName name="__123Graph_CPrix" localSheetId="50">[2]Base_série!#REF!</definedName>
    <definedName name="__123Graph_CPrix" localSheetId="53">[2]Base_série!#REF!</definedName>
    <definedName name="__123Graph_CPrix" localSheetId="58">[2]Base_série!#REF!</definedName>
    <definedName name="__123Graph_CPrix" localSheetId="64" hidden="1">[3]Base_série!#REF!</definedName>
    <definedName name="__123Graph_CPrix" localSheetId="65" hidden="1">[3]Base_série!#REF!</definedName>
    <definedName name="__123Graph_CPrix">[1]Base_série!#REF!</definedName>
    <definedName name="__123Graph_CPrix_brut" localSheetId="60">[1]Base_série!#REF!</definedName>
    <definedName name="__123Graph_CPrix_brut" localSheetId="62" hidden="1">[2]Base_série!#REF!</definedName>
    <definedName name="__123Graph_CPrix_brut" localSheetId="0" hidden="1">[2]Base_série!#REF!</definedName>
    <definedName name="__123Graph_CPrix_brut" localSheetId="12">[3]Base_série!#REF!</definedName>
    <definedName name="__123Graph_CPrix_brut" localSheetId="15">[2]Base_série!#REF!</definedName>
    <definedName name="__123Graph_CPrix_brut" localSheetId="16">[2]Base_série!#REF!</definedName>
    <definedName name="__123Graph_CPrix_brut" localSheetId="17">[2]Base_série!#REF!</definedName>
    <definedName name="__123Graph_CPrix_brut" localSheetId="23" hidden="1">#REF!</definedName>
    <definedName name="__123Graph_CPrix_brut" localSheetId="24">[3]Base_série!#REF!</definedName>
    <definedName name="__123Graph_CPrix_brut" localSheetId="25">[2]Base_série!#REF!</definedName>
    <definedName name="__123Graph_CPrix_brut" localSheetId="26">[3]Base_série!#REF!</definedName>
    <definedName name="__123Graph_CPrix_brut" localSheetId="28">[2]Base_série!#REF!</definedName>
    <definedName name="__123Graph_CPrix_brut" localSheetId="29">[3]Base_série!#REF!</definedName>
    <definedName name="__123Graph_CPrix_brut" localSheetId="30">[2]Base_série!#REF!</definedName>
    <definedName name="__123Graph_CPrix_brut" localSheetId="36">[2]Base_série!#REF!</definedName>
    <definedName name="__123Graph_CPrix_brut" localSheetId="40" hidden="1">[4]Base_série!#REF!</definedName>
    <definedName name="__123Graph_CPrix_brut" localSheetId="43" hidden="1">[2]Base_série!#REF!</definedName>
    <definedName name="__123Graph_CPrix_brut" localSheetId="44">[5]Base_série!#REF!</definedName>
    <definedName name="__123Graph_CPrix_brut" localSheetId="46" hidden="1">[6]Base_série!#REF!</definedName>
    <definedName name="__123Graph_CPrix_brut" localSheetId="49" hidden="1">[2]Base_série!#REF!</definedName>
    <definedName name="__123Graph_CPrix_brut" localSheetId="50">[2]Base_série!#REF!</definedName>
    <definedName name="__123Graph_CPrix_brut" localSheetId="53">[2]Base_série!#REF!</definedName>
    <definedName name="__123Graph_CPrix_brut" localSheetId="58">[2]Base_série!#REF!</definedName>
    <definedName name="__123Graph_CPrix_brut" localSheetId="64" hidden="1">[3]Base_série!#REF!</definedName>
    <definedName name="__123Graph_CPrix_brut" localSheetId="65" hidden="1">[3]Base_série!#REF!</definedName>
    <definedName name="__123Graph_CPrix_brut">[1]Base_série!#REF!</definedName>
    <definedName name="__123Graph_DFacture" localSheetId="60">[1]Base_série!#REF!</definedName>
    <definedName name="__123Graph_DFacture" localSheetId="62" hidden="1">[2]Base_série!#REF!</definedName>
    <definedName name="__123Graph_DFacture" localSheetId="0" hidden="1">[2]Base_série!#REF!</definedName>
    <definedName name="__123Graph_DFacture" localSheetId="12">[3]Base_série!#REF!</definedName>
    <definedName name="__123Graph_DFacture" localSheetId="15">[2]Base_série!#REF!</definedName>
    <definedName name="__123Graph_DFacture" localSheetId="16">[2]Base_série!#REF!</definedName>
    <definedName name="__123Graph_DFacture" localSheetId="17">[2]Base_série!#REF!</definedName>
    <definedName name="__123Graph_DFacture" localSheetId="23" hidden="1">#REF!</definedName>
    <definedName name="__123Graph_DFacture" localSheetId="24">[3]Base_série!#REF!</definedName>
    <definedName name="__123Graph_DFacture" localSheetId="25">[2]Base_série!#REF!</definedName>
    <definedName name="__123Graph_DFacture" localSheetId="26">[3]Base_série!#REF!</definedName>
    <definedName name="__123Graph_DFacture" localSheetId="28">[2]Base_série!#REF!</definedName>
    <definedName name="__123Graph_DFacture" localSheetId="29">[3]Base_série!#REF!</definedName>
    <definedName name="__123Graph_DFacture" localSheetId="30">[2]Base_série!#REF!</definedName>
    <definedName name="__123Graph_DFacture" localSheetId="36">[2]Base_série!#REF!</definedName>
    <definedName name="__123Graph_DFacture" localSheetId="40" hidden="1">[4]Base_série!#REF!</definedName>
    <definedName name="__123Graph_DFacture" localSheetId="43" hidden="1">[2]Base_série!#REF!</definedName>
    <definedName name="__123Graph_DFacture" localSheetId="44">[5]Base_série!#REF!</definedName>
    <definedName name="__123Graph_DFacture" localSheetId="46" hidden="1">[6]Base_série!#REF!</definedName>
    <definedName name="__123Graph_DFacture" localSheetId="49" hidden="1">[2]Base_série!#REF!</definedName>
    <definedName name="__123Graph_DFacture" localSheetId="50">[2]Base_série!#REF!</definedName>
    <definedName name="__123Graph_DFacture" localSheetId="53">[2]Base_série!#REF!</definedName>
    <definedName name="__123Graph_DFacture" localSheetId="58">[2]Base_série!#REF!</definedName>
    <definedName name="__123Graph_DFacture" localSheetId="64" hidden="1">[3]Base_série!#REF!</definedName>
    <definedName name="__123Graph_DFacture" localSheetId="65" hidden="1">[3]Base_série!#REF!</definedName>
    <definedName name="__123Graph_DFacture">[1]Base_série!#REF!</definedName>
    <definedName name="__123Graph_DPrix" localSheetId="60">[1]Base_série!#REF!</definedName>
    <definedName name="__123Graph_DPrix" localSheetId="62" hidden="1">[2]Base_série!#REF!</definedName>
    <definedName name="__123Graph_DPrix" localSheetId="0" hidden="1">[2]Base_série!#REF!</definedName>
    <definedName name="__123Graph_DPrix" localSheetId="12">[3]Base_série!#REF!</definedName>
    <definedName name="__123Graph_DPrix" localSheetId="15">[2]Base_série!#REF!</definedName>
    <definedName name="__123Graph_DPrix" localSheetId="16">[2]Base_série!#REF!</definedName>
    <definedName name="__123Graph_DPrix" localSheetId="17">[2]Base_série!#REF!</definedName>
    <definedName name="__123Graph_DPrix" localSheetId="23" hidden="1">#REF!</definedName>
    <definedName name="__123Graph_DPrix" localSheetId="24">[3]Base_série!#REF!</definedName>
    <definedName name="__123Graph_DPrix" localSheetId="25">[2]Base_série!#REF!</definedName>
    <definedName name="__123Graph_DPrix" localSheetId="26">[3]Base_série!#REF!</definedName>
    <definedName name="__123Graph_DPrix" localSheetId="28">[2]Base_série!#REF!</definedName>
    <definedName name="__123Graph_DPrix" localSheetId="29">[3]Base_série!#REF!</definedName>
    <definedName name="__123Graph_DPrix" localSheetId="30">[2]Base_série!#REF!</definedName>
    <definedName name="__123Graph_DPrix" localSheetId="36">[2]Base_série!#REF!</definedName>
    <definedName name="__123Graph_DPrix" localSheetId="40" hidden="1">[4]Base_série!#REF!</definedName>
    <definedName name="__123Graph_DPrix" localSheetId="43" hidden="1">[2]Base_série!#REF!</definedName>
    <definedName name="__123Graph_DPrix" localSheetId="44">[5]Base_série!#REF!</definedName>
    <definedName name="__123Graph_DPrix" localSheetId="46" hidden="1">[6]Base_série!#REF!</definedName>
    <definedName name="__123Graph_DPrix" localSheetId="49" hidden="1">[2]Base_série!#REF!</definedName>
    <definedName name="__123Graph_DPrix" localSheetId="50">[2]Base_série!#REF!</definedName>
    <definedName name="__123Graph_DPrix" localSheetId="53">[2]Base_série!#REF!</definedName>
    <definedName name="__123Graph_DPrix" localSheetId="58">[2]Base_série!#REF!</definedName>
    <definedName name="__123Graph_DPrix" localSheetId="64" hidden="1">[3]Base_série!#REF!</definedName>
    <definedName name="__123Graph_DPrix" localSheetId="65" hidden="1">[3]Base_série!#REF!</definedName>
    <definedName name="__123Graph_DPrix">[1]Base_série!#REF!</definedName>
    <definedName name="__123Graph_EFacture" localSheetId="60">[1]Base_série!#REF!</definedName>
    <definedName name="__123Graph_EFacture" localSheetId="62" hidden="1">[2]Base_série!#REF!</definedName>
    <definedName name="__123Graph_EFacture" localSheetId="0" hidden="1">[2]Base_série!#REF!</definedName>
    <definedName name="__123Graph_EFacture" localSheetId="12">[3]Base_série!#REF!</definedName>
    <definedName name="__123Graph_EFacture" localSheetId="15">[2]Base_série!#REF!</definedName>
    <definedName name="__123Graph_EFacture" localSheetId="16">[2]Base_série!#REF!</definedName>
    <definedName name="__123Graph_EFacture" localSheetId="17">[2]Base_série!#REF!</definedName>
    <definedName name="__123Graph_EFacture" localSheetId="23" hidden="1">#REF!</definedName>
    <definedName name="__123Graph_EFacture" localSheetId="24">[3]Base_série!#REF!</definedName>
    <definedName name="__123Graph_EFacture" localSheetId="25">[2]Base_série!#REF!</definedName>
    <definedName name="__123Graph_EFacture" localSheetId="26">[3]Base_série!#REF!</definedName>
    <definedName name="__123Graph_EFacture" localSheetId="28">[2]Base_série!#REF!</definedName>
    <definedName name="__123Graph_EFacture" localSheetId="29">[3]Base_série!#REF!</definedName>
    <definedName name="__123Graph_EFacture" localSheetId="30">[2]Base_série!#REF!</definedName>
    <definedName name="__123Graph_EFacture" localSheetId="36">[2]Base_série!#REF!</definedName>
    <definedName name="__123Graph_EFacture" localSheetId="40" hidden="1">[4]Base_série!#REF!</definedName>
    <definedName name="__123Graph_EFacture" localSheetId="43" hidden="1">[2]Base_série!#REF!</definedName>
    <definedName name="__123Graph_EFacture" localSheetId="44">[5]Base_série!#REF!</definedName>
    <definedName name="__123Graph_EFacture" localSheetId="46" hidden="1">[6]Base_série!#REF!</definedName>
    <definedName name="__123Graph_EFacture" localSheetId="49" hidden="1">[2]Base_série!#REF!</definedName>
    <definedName name="__123Graph_EFacture" localSheetId="50">[2]Base_série!#REF!</definedName>
    <definedName name="__123Graph_EFacture" localSheetId="53">[2]Base_série!#REF!</definedName>
    <definedName name="__123Graph_EFacture" localSheetId="58">[2]Base_série!#REF!</definedName>
    <definedName name="__123Graph_EFacture" localSheetId="64" hidden="1">[3]Base_série!#REF!</definedName>
    <definedName name="__123Graph_EFacture" localSheetId="65" hidden="1">[3]Base_série!#REF!</definedName>
    <definedName name="__123Graph_EFacture">[1]Base_série!#REF!</definedName>
    <definedName name="__123Graph_FFacture" localSheetId="60">[1]Base_série!#REF!</definedName>
    <definedName name="__123Graph_FFacture" localSheetId="62" hidden="1">[2]Base_série!#REF!</definedName>
    <definedName name="__123Graph_FFacture" localSheetId="0" hidden="1">[2]Base_série!#REF!</definedName>
    <definedName name="__123Graph_FFacture" localSheetId="12">[3]Base_série!#REF!</definedName>
    <definedName name="__123Graph_FFacture" localSheetId="15">[2]Base_série!#REF!</definedName>
    <definedName name="__123Graph_FFacture" localSheetId="16">[2]Base_série!#REF!</definedName>
    <definedName name="__123Graph_FFacture" localSheetId="17">[2]Base_série!#REF!</definedName>
    <definedName name="__123Graph_FFacture" localSheetId="23" hidden="1">#REF!</definedName>
    <definedName name="__123Graph_FFacture" localSheetId="24">[3]Base_série!#REF!</definedName>
    <definedName name="__123Graph_FFacture" localSheetId="25">[2]Base_série!#REF!</definedName>
    <definedName name="__123Graph_FFacture" localSheetId="26">[3]Base_série!#REF!</definedName>
    <definedName name="__123Graph_FFacture" localSheetId="28">[2]Base_série!#REF!</definedName>
    <definedName name="__123Graph_FFacture" localSheetId="29">[3]Base_série!#REF!</definedName>
    <definedName name="__123Graph_FFacture" localSheetId="30">[2]Base_série!#REF!</definedName>
    <definedName name="__123Graph_FFacture" localSheetId="36">[2]Base_série!#REF!</definedName>
    <definedName name="__123Graph_FFacture" localSheetId="40" hidden="1">[4]Base_série!#REF!</definedName>
    <definedName name="__123Graph_FFacture" localSheetId="43" hidden="1">[2]Base_série!#REF!</definedName>
    <definedName name="__123Graph_FFacture" localSheetId="44">[5]Base_série!#REF!</definedName>
    <definedName name="__123Graph_FFacture" localSheetId="46" hidden="1">[6]Base_série!#REF!</definedName>
    <definedName name="__123Graph_FFacture" localSheetId="49" hidden="1">[2]Base_série!#REF!</definedName>
    <definedName name="__123Graph_FFacture" localSheetId="50">[2]Base_série!#REF!</definedName>
    <definedName name="__123Graph_FFacture" localSheetId="53">[2]Base_série!#REF!</definedName>
    <definedName name="__123Graph_FFacture" localSheetId="58">[2]Base_série!#REF!</definedName>
    <definedName name="__123Graph_FFacture" localSheetId="64" hidden="1">[3]Base_série!#REF!</definedName>
    <definedName name="__123Graph_FFacture" localSheetId="65" hidden="1">[3]Base_série!#REF!</definedName>
    <definedName name="__123Graph_FFacture">[1]Base_série!#REF!</definedName>
    <definedName name="__123Graph_X" localSheetId="60">[1]Base_série!#REF!</definedName>
    <definedName name="__123Graph_X" localSheetId="62" hidden="1">[2]Base_série!#REF!</definedName>
    <definedName name="__123Graph_X" localSheetId="0" hidden="1">[2]Base_série!#REF!</definedName>
    <definedName name="__123Graph_X" localSheetId="12">[3]Base_série!#REF!</definedName>
    <definedName name="__123Graph_X" localSheetId="15">[2]Base_série!#REF!</definedName>
    <definedName name="__123Graph_X" localSheetId="16">[2]Base_série!#REF!</definedName>
    <definedName name="__123Graph_X" localSheetId="17">[2]Base_série!#REF!</definedName>
    <definedName name="__123Graph_X" localSheetId="23" hidden="1">#REF!</definedName>
    <definedName name="__123Graph_X" localSheetId="24">[3]Base_série!#REF!</definedName>
    <definedName name="__123Graph_X" localSheetId="25">[2]Base_série!#REF!</definedName>
    <definedName name="__123Graph_X" localSheetId="26">[3]Base_série!#REF!</definedName>
    <definedName name="__123Graph_X" localSheetId="28">[2]Base_série!#REF!</definedName>
    <definedName name="__123Graph_X" localSheetId="29">[3]Base_série!#REF!</definedName>
    <definedName name="__123Graph_X" localSheetId="30">[2]Base_série!#REF!</definedName>
    <definedName name="__123Graph_X" localSheetId="36">[2]Base_série!#REF!</definedName>
    <definedName name="__123Graph_X" localSheetId="40" hidden="1">[4]Base_série!#REF!</definedName>
    <definedName name="__123Graph_X" localSheetId="43" hidden="1">[2]Base_série!#REF!</definedName>
    <definedName name="__123Graph_X" localSheetId="44">[5]Base_série!#REF!</definedName>
    <definedName name="__123Graph_X" localSheetId="46" hidden="1">[6]Base_série!#REF!</definedName>
    <definedName name="__123Graph_X" localSheetId="49" hidden="1">[2]Base_série!#REF!</definedName>
    <definedName name="__123Graph_X" localSheetId="50">[2]Base_série!#REF!</definedName>
    <definedName name="__123Graph_X" localSheetId="53">[2]Base_série!#REF!</definedName>
    <definedName name="__123Graph_X" localSheetId="58">[2]Base_série!#REF!</definedName>
    <definedName name="__123Graph_X" localSheetId="64" hidden="1">[3]Base_série!#REF!</definedName>
    <definedName name="__123Graph_X" localSheetId="65" hidden="1">[3]Base_série!#REF!</definedName>
    <definedName name="__123Graph_X">[1]Base_série!#REF!</definedName>
    <definedName name="__123Graph_XFacture" localSheetId="60">[1]Base_série!#REF!</definedName>
    <definedName name="__123Graph_XFacture" localSheetId="62" hidden="1">[2]Base_série!#REF!</definedName>
    <definedName name="__123Graph_XFacture" localSheetId="0" hidden="1">[2]Base_série!#REF!</definedName>
    <definedName name="__123Graph_XFacture" localSheetId="12">[3]Base_série!#REF!</definedName>
    <definedName name="__123Graph_XFacture" localSheetId="15">[2]Base_série!#REF!</definedName>
    <definedName name="__123Graph_XFacture" localSheetId="16">[2]Base_série!#REF!</definedName>
    <definedName name="__123Graph_XFacture" localSheetId="17">[2]Base_série!#REF!</definedName>
    <definedName name="__123Graph_XFacture" localSheetId="23" hidden="1">#REF!</definedName>
    <definedName name="__123Graph_XFacture" localSheetId="24">[3]Base_série!#REF!</definedName>
    <definedName name="__123Graph_XFacture" localSheetId="25">[2]Base_série!#REF!</definedName>
    <definedName name="__123Graph_XFacture" localSheetId="26">[3]Base_série!#REF!</definedName>
    <definedName name="__123Graph_XFacture" localSheetId="28">[2]Base_série!#REF!</definedName>
    <definedName name="__123Graph_XFacture" localSheetId="29">[3]Base_série!#REF!</definedName>
    <definedName name="__123Graph_XFacture" localSheetId="30">[2]Base_série!#REF!</definedName>
    <definedName name="__123Graph_XFacture" localSheetId="36">[2]Base_série!#REF!</definedName>
    <definedName name="__123Graph_XFacture" localSheetId="40" hidden="1">[4]Base_série!#REF!</definedName>
    <definedName name="__123Graph_XFacture" localSheetId="43" hidden="1">[2]Base_série!#REF!</definedName>
    <definedName name="__123Graph_XFacture" localSheetId="44">[5]Base_série!#REF!</definedName>
    <definedName name="__123Graph_XFacture" localSheetId="46" hidden="1">[6]Base_série!#REF!</definedName>
    <definedName name="__123Graph_XFacture" localSheetId="49" hidden="1">[2]Base_série!#REF!</definedName>
    <definedName name="__123Graph_XFacture" localSheetId="50">[2]Base_série!#REF!</definedName>
    <definedName name="__123Graph_XFacture" localSheetId="53">[2]Base_série!#REF!</definedName>
    <definedName name="__123Graph_XFacture" localSheetId="58">[2]Base_série!#REF!</definedName>
    <definedName name="__123Graph_XFacture" localSheetId="64" hidden="1">[3]Base_série!#REF!</definedName>
    <definedName name="__123Graph_XFacture" localSheetId="65" hidden="1">[3]Base_série!#REF!</definedName>
    <definedName name="__123Graph_XFacture">[1]Base_série!#REF!</definedName>
    <definedName name="__123Graph_XPrix" localSheetId="60">[1]Base_série!#REF!</definedName>
    <definedName name="__123Graph_XPrix" localSheetId="62" hidden="1">[2]Base_série!#REF!</definedName>
    <definedName name="__123Graph_XPrix" localSheetId="0" hidden="1">[2]Base_série!#REF!</definedName>
    <definedName name="__123Graph_XPrix" localSheetId="12">[3]Base_série!#REF!</definedName>
    <definedName name="__123Graph_XPrix" localSheetId="15">[2]Base_série!#REF!</definedName>
    <definedName name="__123Graph_XPrix" localSheetId="16">[2]Base_série!#REF!</definedName>
    <definedName name="__123Graph_XPrix" localSheetId="17">[2]Base_série!#REF!</definedName>
    <definedName name="__123Graph_XPrix" localSheetId="23" hidden="1">#REF!</definedName>
    <definedName name="__123Graph_XPrix" localSheetId="24">[3]Base_série!#REF!</definedName>
    <definedName name="__123Graph_XPrix" localSheetId="25">[2]Base_série!#REF!</definedName>
    <definedName name="__123Graph_XPrix" localSheetId="26">[3]Base_série!#REF!</definedName>
    <definedName name="__123Graph_XPrix" localSheetId="28">[2]Base_série!#REF!</definedName>
    <definedName name="__123Graph_XPrix" localSheetId="29">[3]Base_série!#REF!</definedName>
    <definedName name="__123Graph_XPrix" localSheetId="30">[2]Base_série!#REF!</definedName>
    <definedName name="__123Graph_XPrix" localSheetId="36">[2]Base_série!#REF!</definedName>
    <definedName name="__123Graph_XPrix" localSheetId="40" hidden="1">[4]Base_série!#REF!</definedName>
    <definedName name="__123Graph_XPrix" localSheetId="43" hidden="1">[2]Base_série!#REF!</definedName>
    <definedName name="__123Graph_XPrix" localSheetId="44">[5]Base_série!#REF!</definedName>
    <definedName name="__123Graph_XPrix" localSheetId="46" hidden="1">[6]Base_série!#REF!</definedName>
    <definedName name="__123Graph_XPrix" localSheetId="49" hidden="1">[2]Base_série!#REF!</definedName>
    <definedName name="__123Graph_XPrix" localSheetId="50">[2]Base_série!#REF!</definedName>
    <definedName name="__123Graph_XPrix" localSheetId="53">[2]Base_série!#REF!</definedName>
    <definedName name="__123Graph_XPrix" localSheetId="58">[2]Base_série!#REF!</definedName>
    <definedName name="__123Graph_XPrix" localSheetId="64" hidden="1">[3]Base_série!#REF!</definedName>
    <definedName name="__123Graph_XPrix" localSheetId="65" hidden="1">[3]Base_série!#REF!</definedName>
    <definedName name="__123Graph_XPrix">[1]Base_série!#REF!</definedName>
    <definedName name="__123Graph_XPrix_brut" localSheetId="60">[1]Base_série!#REF!</definedName>
    <definedName name="__123Graph_XPrix_brut" localSheetId="62" hidden="1">[2]Base_série!#REF!</definedName>
    <definedName name="__123Graph_XPrix_brut" localSheetId="0" hidden="1">[2]Base_série!#REF!</definedName>
    <definedName name="__123Graph_XPrix_brut" localSheetId="12">[3]Base_série!#REF!</definedName>
    <definedName name="__123Graph_XPrix_brut" localSheetId="15">[2]Base_série!#REF!</definedName>
    <definedName name="__123Graph_XPrix_brut" localSheetId="16">[2]Base_série!#REF!</definedName>
    <definedName name="__123Graph_XPrix_brut" localSheetId="17">[2]Base_série!#REF!</definedName>
    <definedName name="__123Graph_XPrix_brut" localSheetId="23" hidden="1">#REF!</definedName>
    <definedName name="__123Graph_XPrix_brut" localSheetId="24">[3]Base_série!#REF!</definedName>
    <definedName name="__123Graph_XPrix_brut" localSheetId="25">[2]Base_série!#REF!</definedName>
    <definedName name="__123Graph_XPrix_brut" localSheetId="26">[3]Base_série!#REF!</definedName>
    <definedName name="__123Graph_XPrix_brut" localSheetId="28">[2]Base_série!#REF!</definedName>
    <definedName name="__123Graph_XPrix_brut" localSheetId="29">[3]Base_série!#REF!</definedName>
    <definedName name="__123Graph_XPrix_brut" localSheetId="30">[2]Base_série!#REF!</definedName>
    <definedName name="__123Graph_XPrix_brut" localSheetId="36">[2]Base_série!#REF!</definedName>
    <definedName name="__123Graph_XPrix_brut" localSheetId="40" hidden="1">[4]Base_série!#REF!</definedName>
    <definedName name="__123Graph_XPrix_brut" localSheetId="43" hidden="1">[2]Base_série!#REF!</definedName>
    <definedName name="__123Graph_XPrix_brut" localSheetId="44">[5]Base_série!#REF!</definedName>
    <definedName name="__123Graph_XPrix_brut" localSheetId="46" hidden="1">[6]Base_série!#REF!</definedName>
    <definedName name="__123Graph_XPrix_brut" localSheetId="49" hidden="1">[2]Base_série!#REF!</definedName>
    <definedName name="__123Graph_XPrix_brut" localSheetId="50">[2]Base_série!#REF!</definedName>
    <definedName name="__123Graph_XPrix_brut" localSheetId="53">[2]Base_série!#REF!</definedName>
    <definedName name="__123Graph_XPrix_brut" localSheetId="58">[2]Base_série!#REF!</definedName>
    <definedName name="__123Graph_XPrix_brut" localSheetId="64" hidden="1">[3]Base_série!#REF!</definedName>
    <definedName name="__123Graph_XPrix_brut" localSheetId="65" hidden="1">[3]Base_série!#REF!</definedName>
    <definedName name="__123Graph_XPrix_brut">[1]Base_série!#REF!</definedName>
    <definedName name="__LIB40" localSheetId="68">#REF!</definedName>
    <definedName name="__LIB40" localSheetId="69">#REF!</definedName>
    <definedName name="__LIB40" localSheetId="62">#REF!</definedName>
    <definedName name="__LIB40" localSheetId="9">#REF!</definedName>
    <definedName name="__LIB40" localSheetId="4">#REF!</definedName>
    <definedName name="__LIB40" localSheetId="5">#REF!</definedName>
    <definedName name="__LIB40" localSheetId="6">#REF!</definedName>
    <definedName name="__LIB40" localSheetId="7">#REF!</definedName>
    <definedName name="__LIB40" localSheetId="8">#REF!</definedName>
    <definedName name="__LIB40" localSheetId="12">#REF!</definedName>
    <definedName name="__LIB40" localSheetId="15">#REF!</definedName>
    <definedName name="__LIB40" localSheetId="16">#REF!</definedName>
    <definedName name="__LIB40" localSheetId="17">#REF!</definedName>
    <definedName name="__LIB40" localSheetId="24">#REF!</definedName>
    <definedName name="__LIB40" localSheetId="25">#REF!</definedName>
    <definedName name="__LIB40" localSheetId="26">#REF!</definedName>
    <definedName name="__LIB40" localSheetId="27">#REF!</definedName>
    <definedName name="__LIB40" localSheetId="28">#REF!</definedName>
    <definedName name="__LIB40" localSheetId="29">#REF!</definedName>
    <definedName name="__LIB40" localSheetId="30">#REF!</definedName>
    <definedName name="__LIB40" localSheetId="33">#REF!</definedName>
    <definedName name="__LIB40" localSheetId="35">#REF!</definedName>
    <definedName name="__LIB40" localSheetId="36">#REF!</definedName>
    <definedName name="__LIB40" localSheetId="41">#REF!</definedName>
    <definedName name="__LIB40" localSheetId="42">#REF!</definedName>
    <definedName name="__LIB40" localSheetId="43">#REF!</definedName>
    <definedName name="__LIB40" localSheetId="44">#REF!</definedName>
    <definedName name="__LIB40" localSheetId="45">#REF!</definedName>
    <definedName name="__LIB40" localSheetId="46">#REF!</definedName>
    <definedName name="__LIB40" localSheetId="47">#REF!</definedName>
    <definedName name="__LIB40" localSheetId="48">#REF!</definedName>
    <definedName name="__LIB40" localSheetId="49">#REF!</definedName>
    <definedName name="__LIB40" localSheetId="50">#REF!</definedName>
    <definedName name="__LIB40" localSheetId="51">#REF!</definedName>
    <definedName name="__LIB40" localSheetId="52">#REF!</definedName>
    <definedName name="__LIB40" localSheetId="53">#REF!</definedName>
    <definedName name="__LIB40" localSheetId="54">#REF!</definedName>
    <definedName name="__LIB40" localSheetId="55">#REF!</definedName>
    <definedName name="__LIB40" localSheetId="56">#REF!</definedName>
    <definedName name="__LIB40" localSheetId="57">#REF!</definedName>
    <definedName name="__LIB40" localSheetId="58">#REF!</definedName>
    <definedName name="__LIB40" localSheetId="64">#REF!</definedName>
    <definedName name="__LIB40" localSheetId="65">#REF!</definedName>
    <definedName name="__LIB40" localSheetId="66">#REF!</definedName>
    <definedName name="__LIB40">#REF!</definedName>
    <definedName name="__xlfn_IFERROR">NA()</definedName>
    <definedName name="__xlfn_SUMIFS">NA()</definedName>
    <definedName name="_1_2016avec_DOM" localSheetId="65">#REF!</definedName>
    <definedName name="_1_2016avec_DOM">#REF!</definedName>
    <definedName name="_xlnm._FilterDatabase" localSheetId="4" hidden="1">'p14'!$A$4:$F$20</definedName>
    <definedName name="_xlnm._FilterDatabase" localSheetId="38" hidden="1">'p50'!$E$10:$F$32</definedName>
    <definedName name="_LIB40" localSheetId="68">#REF!</definedName>
    <definedName name="_LIB40" localSheetId="69">#REF!</definedName>
    <definedName name="_LIB40" localSheetId="60">#REF!</definedName>
    <definedName name="_LIB40" localSheetId="61">#REF!</definedName>
    <definedName name="_LIB40" localSheetId="9">#REF!</definedName>
    <definedName name="_LIB40" localSheetId="0">#REF!</definedName>
    <definedName name="_LIB40" localSheetId="4">#REF!</definedName>
    <definedName name="_LIB40" localSheetId="5">#REF!</definedName>
    <definedName name="_LIB40" localSheetId="6">#REF!</definedName>
    <definedName name="_LIB40" localSheetId="7">#REF!</definedName>
    <definedName name="_LIB40" localSheetId="8">#REF!</definedName>
    <definedName name="_LIB40" localSheetId="12">#REF!</definedName>
    <definedName name="_LIB40" localSheetId="15">#REF!</definedName>
    <definedName name="_LIB40" localSheetId="16">#REF!</definedName>
    <definedName name="_LIB40" localSheetId="17">#REF!</definedName>
    <definedName name="_LIB40" localSheetId="23">#REF!</definedName>
    <definedName name="_LIB40" localSheetId="24">#REF!</definedName>
    <definedName name="_LIB40" localSheetId="25">#REF!</definedName>
    <definedName name="_LIB40" localSheetId="26">#REF!</definedName>
    <definedName name="_LIB40" localSheetId="27">#REF!</definedName>
    <definedName name="_LIB40" localSheetId="28">#REF!</definedName>
    <definedName name="_LIB40" localSheetId="29">#REF!</definedName>
    <definedName name="_LIB40" localSheetId="30">#REF!</definedName>
    <definedName name="_LIB40" localSheetId="33">#REF!</definedName>
    <definedName name="_LIB40" localSheetId="35">#REF!</definedName>
    <definedName name="_LIB40" localSheetId="36">#REF!</definedName>
    <definedName name="_LIB40" localSheetId="38">#REF!</definedName>
    <definedName name="_LIB40" localSheetId="40">#REF!</definedName>
    <definedName name="_LIB40" localSheetId="41">#REF!</definedName>
    <definedName name="_LIB40" localSheetId="42">#REF!</definedName>
    <definedName name="_LIB40" localSheetId="43">#REF!</definedName>
    <definedName name="_LIB40" localSheetId="44">#REF!</definedName>
    <definedName name="_LIB40" localSheetId="45">#REF!</definedName>
    <definedName name="_LIB40" localSheetId="46">#REF!</definedName>
    <definedName name="_LIB40" localSheetId="47">#REF!</definedName>
    <definedName name="_LIB40" localSheetId="48">#REF!</definedName>
    <definedName name="_LIB40" localSheetId="49">#REF!</definedName>
    <definedName name="_LIB40" localSheetId="50">#REF!</definedName>
    <definedName name="_LIB40" localSheetId="51">#REF!</definedName>
    <definedName name="_LIB40" localSheetId="52">#REF!</definedName>
    <definedName name="_LIB40" localSheetId="53">#REF!</definedName>
    <definedName name="_LIB40" localSheetId="54">#REF!</definedName>
    <definedName name="_LIB40" localSheetId="55">#REF!</definedName>
    <definedName name="_LIB40" localSheetId="56">#REF!</definedName>
    <definedName name="_LIB40" localSheetId="57">#REF!</definedName>
    <definedName name="_LIB40" localSheetId="58">#REF!</definedName>
    <definedName name="_LIB40" localSheetId="64">#REF!</definedName>
    <definedName name="_LIB40" localSheetId="65">#REF!</definedName>
    <definedName name="_LIB40" localSheetId="66">#REF!</definedName>
    <definedName name="_LIB40">#REF!</definedName>
    <definedName name="_lib40bis" localSheetId="68">#REF!</definedName>
    <definedName name="_lib40bis" localSheetId="69">#REF!</definedName>
    <definedName name="_lib40bis" localSheetId="60">#REF!</definedName>
    <definedName name="_lib40bis" localSheetId="9">#REF!</definedName>
    <definedName name="_lib40bis" localSheetId="4">#REF!</definedName>
    <definedName name="_lib40bis" localSheetId="5">#REF!</definedName>
    <definedName name="_lib40bis" localSheetId="6">#REF!</definedName>
    <definedName name="_lib40bis" localSheetId="7">#REF!</definedName>
    <definedName name="_lib40bis" localSheetId="8">#REF!</definedName>
    <definedName name="_lib40bis" localSheetId="15">#REF!</definedName>
    <definedName name="_lib40bis" localSheetId="25">#REF!</definedName>
    <definedName name="_lib40bis" localSheetId="27">#REF!</definedName>
    <definedName name="_lib40bis" localSheetId="33">#REF!</definedName>
    <definedName name="_lib40bis" localSheetId="35">#REF!</definedName>
    <definedName name="_lib40bis" localSheetId="36">#REF!</definedName>
    <definedName name="_lib40bis" localSheetId="38">#REF!</definedName>
    <definedName name="_lib40bis" localSheetId="41">#REF!</definedName>
    <definedName name="_lib40bis" localSheetId="42">#REF!</definedName>
    <definedName name="_lib40bis" localSheetId="45">#REF!</definedName>
    <definedName name="_lib40bis" localSheetId="46">#REF!</definedName>
    <definedName name="_lib40bis" localSheetId="47">#REF!</definedName>
    <definedName name="_lib40bis" localSheetId="48">#REF!</definedName>
    <definedName name="_lib40bis" localSheetId="49">#REF!</definedName>
    <definedName name="_lib40bis" localSheetId="50">#REF!</definedName>
    <definedName name="_lib40bis" localSheetId="51">#REF!</definedName>
    <definedName name="_lib40bis" localSheetId="52">#REF!</definedName>
    <definedName name="_lib40bis" localSheetId="53">#REF!</definedName>
    <definedName name="_lib40bis" localSheetId="54">#REF!</definedName>
    <definedName name="_lib40bis" localSheetId="55">#REF!</definedName>
    <definedName name="_lib40bis" localSheetId="56">#REF!</definedName>
    <definedName name="_lib40bis" localSheetId="57">#REF!</definedName>
    <definedName name="_lib40bis" localSheetId="66">#REF!</definedName>
    <definedName name="_lib40bis">#REF!</definedName>
    <definedName name="_lib40ter" localSheetId="68">#REF!</definedName>
    <definedName name="_lib40ter" localSheetId="69">#REF!</definedName>
    <definedName name="_lib40ter" localSheetId="60">#REF!</definedName>
    <definedName name="_lib40ter" localSheetId="9">#REF!</definedName>
    <definedName name="_lib40ter" localSheetId="4">#REF!</definedName>
    <definedName name="_lib40ter" localSheetId="5">#REF!</definedName>
    <definedName name="_lib40ter" localSheetId="6">#REF!</definedName>
    <definedName name="_lib40ter" localSheetId="7">#REF!</definedName>
    <definedName name="_lib40ter" localSheetId="8">#REF!</definedName>
    <definedName name="_lib40ter" localSheetId="15">#REF!</definedName>
    <definedName name="_lib40ter" localSheetId="27">#REF!</definedName>
    <definedName name="_lib40ter" localSheetId="33">#REF!</definedName>
    <definedName name="_lib40ter" localSheetId="35">#REF!</definedName>
    <definedName name="_lib40ter" localSheetId="38">#REF!</definedName>
    <definedName name="_lib40ter" localSheetId="41">#REF!</definedName>
    <definedName name="_lib40ter" localSheetId="42">#REF!</definedName>
    <definedName name="_lib40ter" localSheetId="45">#REF!</definedName>
    <definedName name="_lib40ter" localSheetId="46">#REF!</definedName>
    <definedName name="_lib40ter" localSheetId="47">#REF!</definedName>
    <definedName name="_lib40ter" localSheetId="48">#REF!</definedName>
    <definedName name="_lib40ter" localSheetId="49">#REF!</definedName>
    <definedName name="_lib40ter" localSheetId="51">#REF!</definedName>
    <definedName name="_lib40ter" localSheetId="52">#REF!</definedName>
    <definedName name="_lib40ter" localSheetId="53">#REF!</definedName>
    <definedName name="_lib40ter" localSheetId="54">#REF!</definedName>
    <definedName name="_lib40ter" localSheetId="55">#REF!</definedName>
    <definedName name="_lib40ter" localSheetId="56">#REF!</definedName>
    <definedName name="_lib40ter" localSheetId="57">#REF!</definedName>
    <definedName name="_lib40ter" localSheetId="66">#REF!</definedName>
    <definedName name="_lib40ter">#REF!</definedName>
    <definedName name="_NewVersion" localSheetId="68">[2]Base_série!#REF!</definedName>
    <definedName name="_NewVersion" localSheetId="69">[2]Base_série!#REF!</definedName>
    <definedName name="_NewVersion" localSheetId="60">[2]Base_série!#REF!</definedName>
    <definedName name="_NewVersion" localSheetId="15">[2]Base_série!#REF!</definedName>
    <definedName name="_NewVersion" localSheetId="26">[3]Base_série!#REF!</definedName>
    <definedName name="_NewVersion" localSheetId="27">[2]Base_série!#REF!</definedName>
    <definedName name="_NewVersion" localSheetId="33">[2]Base_série!#REF!</definedName>
    <definedName name="_NewVersion" localSheetId="35">[2]Base_série!#REF!</definedName>
    <definedName name="_NewVersion" localSheetId="38">[2]Base_série!#REF!</definedName>
    <definedName name="_NewVersion" localSheetId="41">[2]Base_série!#REF!</definedName>
    <definedName name="_NewVersion" localSheetId="42">[2]Base_série!#REF!</definedName>
    <definedName name="_NewVersion" localSheetId="45">[2]Base_série!#REF!</definedName>
    <definedName name="_NewVersion" localSheetId="46">[2]Base_série!#REF!</definedName>
    <definedName name="_NewVersion" localSheetId="47">[2]Base_série!#REF!</definedName>
    <definedName name="_NewVersion" localSheetId="48">[2]Base_série!#REF!</definedName>
    <definedName name="_NewVersion" localSheetId="49">[2]Base_série!#REF!</definedName>
    <definedName name="_NewVersion" localSheetId="51">[2]Base_série!#REF!</definedName>
    <definedName name="_NewVersion" localSheetId="52">[2]Base_série!#REF!</definedName>
    <definedName name="_NewVersion" localSheetId="53">[2]Base_série!#REF!</definedName>
    <definedName name="_NewVersion" localSheetId="54">[2]Base_série!#REF!</definedName>
    <definedName name="_NewVersion" localSheetId="55">[2]Base_série!#REF!</definedName>
    <definedName name="_NewVersion" localSheetId="56">[2]Base_série!#REF!</definedName>
    <definedName name="_NewVersion" localSheetId="57">[2]Base_série!#REF!</definedName>
    <definedName name="_NewVersion" localSheetId="66">[2]Base_série!#REF!</definedName>
    <definedName name="_NewVersion">[2]Base_série!#REF!</definedName>
    <definedName name="_nouveaunom" hidden="1">#REF!</definedName>
    <definedName name="_Order1">255</definedName>
    <definedName name="_Order2">255</definedName>
    <definedName name="a" localSheetId="68">#REF!</definedName>
    <definedName name="a" localSheetId="69">#REF!</definedName>
    <definedName name="a" localSheetId="59">#REF!</definedName>
    <definedName name="a" localSheetId="60">#REF!</definedName>
    <definedName name="a" localSheetId="61">#REF!</definedName>
    <definedName name="a" localSheetId="9">#REF!</definedName>
    <definedName name="a" localSheetId="4">#REF!</definedName>
    <definedName name="a" localSheetId="5">#REF!</definedName>
    <definedName name="a" localSheetId="6">#REF!</definedName>
    <definedName name="a" localSheetId="7">#REF!</definedName>
    <definedName name="a" localSheetId="8">#REF!</definedName>
    <definedName name="a" localSheetId="12">#REF!</definedName>
    <definedName name="a" localSheetId="15">#REF!</definedName>
    <definedName name="a" localSheetId="16">#REF!</definedName>
    <definedName name="a" localSheetId="17">#REF!</definedName>
    <definedName name="a" localSheetId="24">#REF!</definedName>
    <definedName name="a" localSheetId="25">#REF!</definedName>
    <definedName name="a" localSheetId="26">#REF!</definedName>
    <definedName name="a" localSheetId="27">#REF!</definedName>
    <definedName name="a" localSheetId="28">#REF!</definedName>
    <definedName name="a" localSheetId="29">#REF!</definedName>
    <definedName name="a" localSheetId="30">#REF!</definedName>
    <definedName name="a" localSheetId="33">#REF!</definedName>
    <definedName name="a" localSheetId="35">#REF!</definedName>
    <definedName name="a" localSheetId="36">#REF!</definedName>
    <definedName name="a" localSheetId="38">#REF!</definedName>
    <definedName name="a" localSheetId="41">#REF!</definedName>
    <definedName name="a" localSheetId="42">#REF!</definedName>
    <definedName name="a" localSheetId="43">#REF!</definedName>
    <definedName name="a" localSheetId="44">#REF!</definedName>
    <definedName name="a" localSheetId="45">#REF!</definedName>
    <definedName name="a" localSheetId="46">#REF!</definedName>
    <definedName name="a" localSheetId="47">#REF!</definedName>
    <definedName name="a" localSheetId="48">#REF!</definedName>
    <definedName name="a" localSheetId="49">#REF!</definedName>
    <definedName name="a" localSheetId="50">#REF!</definedName>
    <definedName name="a" localSheetId="51">#REF!</definedName>
    <definedName name="a" localSheetId="52">#REF!</definedName>
    <definedName name="a" localSheetId="53">#REF!</definedName>
    <definedName name="a" localSheetId="54">#REF!</definedName>
    <definedName name="a" localSheetId="55">#REF!</definedName>
    <definedName name="a" localSheetId="56">#REF!</definedName>
    <definedName name="a" localSheetId="57">#REF!</definedName>
    <definedName name="a" localSheetId="58">#REF!</definedName>
    <definedName name="a" localSheetId="64">#REF!</definedName>
    <definedName name="a" localSheetId="65">#REF!</definedName>
    <definedName name="a" localSheetId="66">#REF!</definedName>
    <definedName name="a">#REF!</definedName>
    <definedName name="abis" localSheetId="68">#REF!</definedName>
    <definedName name="abis" localSheetId="69">#REF!</definedName>
    <definedName name="abis" localSheetId="59">#REF!</definedName>
    <definedName name="abis" localSheetId="60">#REF!</definedName>
    <definedName name="abis" localSheetId="9">#REF!</definedName>
    <definedName name="abis" localSheetId="4">#REF!</definedName>
    <definedName name="abis" localSheetId="5">#REF!</definedName>
    <definedName name="abis" localSheetId="6">#REF!</definedName>
    <definedName name="abis" localSheetId="7">#REF!</definedName>
    <definedName name="abis" localSheetId="8">#REF!</definedName>
    <definedName name="abis" localSheetId="15">#REF!</definedName>
    <definedName name="abis" localSheetId="25">#REF!</definedName>
    <definedName name="abis" localSheetId="27">#REF!</definedName>
    <definedName name="abis" localSheetId="33">#REF!</definedName>
    <definedName name="abis" localSheetId="35">#REF!</definedName>
    <definedName name="abis" localSheetId="36">#REF!</definedName>
    <definedName name="abis" localSheetId="41">#REF!</definedName>
    <definedName name="abis" localSheetId="42">#REF!</definedName>
    <definedName name="abis" localSheetId="45">#REF!</definedName>
    <definedName name="abis" localSheetId="46">#REF!</definedName>
    <definedName name="abis" localSheetId="47">#REF!</definedName>
    <definedName name="abis" localSheetId="48">#REF!</definedName>
    <definedName name="abis" localSheetId="49">#REF!</definedName>
    <definedName name="abis" localSheetId="50">#REF!</definedName>
    <definedName name="abis" localSheetId="51">#REF!</definedName>
    <definedName name="abis" localSheetId="52">#REF!</definedName>
    <definedName name="abis" localSheetId="53">#REF!</definedName>
    <definedName name="abis" localSheetId="54">#REF!</definedName>
    <definedName name="abis" localSheetId="55">#REF!</definedName>
    <definedName name="abis" localSheetId="56">#REF!</definedName>
    <definedName name="abis" localSheetId="57">#REF!</definedName>
    <definedName name="abis" localSheetId="64">#REF!</definedName>
    <definedName name="abis" localSheetId="65">#REF!</definedName>
    <definedName name="abis" localSheetId="66">#REF!</definedName>
    <definedName name="abis">#REF!</definedName>
    <definedName name="Agriculture" localSheetId="12">[7]AltergaszMANQ:Wingas!$F$7:$F$30</definedName>
    <definedName name="Agriculture" localSheetId="23">[7]AltergaszMANQ:Wingas!$F$7:$F$30</definedName>
    <definedName name="Agriculture" localSheetId="27">[8]AltergaszMANQ:Wingas!$F$7:$F$30</definedName>
    <definedName name="Agriculture" localSheetId="36">[8]AltergaszMANQ:Wingas!$F$7:$F$30</definedName>
    <definedName name="Agriculture" localSheetId="50">[2]AltergaszMANQ:Wingas!$F$7:$F$30</definedName>
    <definedName name="Agriculture">[8]AltergaszMANQ:Wingas!$F$7:$F$30</definedName>
    <definedName name="b" localSheetId="68">[2]Base_série!#REF!</definedName>
    <definedName name="b" localSheetId="69">[2]Base_série!#REF!</definedName>
    <definedName name="b" localSheetId="12">[3]Base_série!#REF!</definedName>
    <definedName name="b" localSheetId="15">[2]Base_série!#REF!</definedName>
    <definedName name="b" localSheetId="16">[2]Base_série!#REF!</definedName>
    <definedName name="b" localSheetId="25">[2]Base_série!#REF!</definedName>
    <definedName name="b" localSheetId="27">[2]Base_série!#REF!</definedName>
    <definedName name="b" localSheetId="28">[2]Base_série!#REF!</definedName>
    <definedName name="b" localSheetId="30">[2]Base_série!#REF!</definedName>
    <definedName name="b" localSheetId="33">[2]Base_série!#REF!</definedName>
    <definedName name="b" localSheetId="35">[2]Base_série!#REF!</definedName>
    <definedName name="b" localSheetId="36">[2]Base_série!#REF!</definedName>
    <definedName name="b" localSheetId="41">[2]Base_série!#REF!</definedName>
    <definedName name="b" localSheetId="42">[2]Base_série!#REF!</definedName>
    <definedName name="b" localSheetId="45">[2]Base_série!#REF!</definedName>
    <definedName name="b" localSheetId="46">[2]Base_série!#REF!</definedName>
    <definedName name="b" localSheetId="47">[2]Base_série!#REF!</definedName>
    <definedName name="b" localSheetId="48">[2]Base_série!#REF!</definedName>
    <definedName name="b" localSheetId="49">[2]Base_série!#REF!</definedName>
    <definedName name="b" localSheetId="50">[2]Base_série!#REF!</definedName>
    <definedName name="b" localSheetId="51">[2]Base_série!#REF!</definedName>
    <definedName name="b" localSheetId="52">[2]Base_série!#REF!</definedName>
    <definedName name="b" localSheetId="53">[2]Base_série!#REF!</definedName>
    <definedName name="b" localSheetId="54">[2]Base_série!#REF!</definedName>
    <definedName name="b" localSheetId="55">[2]Base_série!#REF!</definedName>
    <definedName name="b" localSheetId="56">[2]Base_série!#REF!</definedName>
    <definedName name="b" localSheetId="57">[2]Base_série!#REF!</definedName>
    <definedName name="b" localSheetId="58">[2]Base_série!#REF!</definedName>
    <definedName name="b" localSheetId="64">[2]Base_série!#REF!</definedName>
    <definedName name="b" localSheetId="65">[2]Base_série!#REF!</definedName>
    <definedName name="b" localSheetId="66">[2]Base_série!#REF!</definedName>
    <definedName name="b">[2]Base_série!#REF!</definedName>
    <definedName name="Brut_imp_qu" localSheetId="68">#REF!</definedName>
    <definedName name="Brut_imp_qu" localSheetId="69">#REF!</definedName>
    <definedName name="Brut_imp_qu" localSheetId="59">#REF!</definedName>
    <definedName name="Brut_imp_qu" localSheetId="60">#REF!</definedName>
    <definedName name="Brut_imp_qu" localSheetId="61">#REF!</definedName>
    <definedName name="Brut_imp_qu" localSheetId="62">#REF!</definedName>
    <definedName name="Brut_imp_qu" localSheetId="9">#REF!</definedName>
    <definedName name="Brut_imp_qu" localSheetId="0">#REF!</definedName>
    <definedName name="Brut_imp_qu" localSheetId="4">#REF!</definedName>
    <definedName name="Brut_imp_qu" localSheetId="5">#REF!</definedName>
    <definedName name="Brut_imp_qu" localSheetId="6">#REF!</definedName>
    <definedName name="Brut_imp_qu" localSheetId="7">#REF!</definedName>
    <definedName name="Brut_imp_qu" localSheetId="8">#REF!</definedName>
    <definedName name="Brut_imp_qu" localSheetId="12">#REF!</definedName>
    <definedName name="Brut_imp_qu" localSheetId="15">#REF!</definedName>
    <definedName name="Brut_imp_qu" localSheetId="16">#REF!</definedName>
    <definedName name="Brut_imp_qu" localSheetId="17">#REF!</definedName>
    <definedName name="Brut_imp_qu" localSheetId="23">#REF!</definedName>
    <definedName name="Brut_imp_qu" localSheetId="24">#REF!</definedName>
    <definedName name="Brut_imp_qu" localSheetId="25">#REF!</definedName>
    <definedName name="Brut_imp_qu" localSheetId="26">#REF!</definedName>
    <definedName name="Brut_imp_qu" localSheetId="27">#REF!</definedName>
    <definedName name="Brut_imp_qu" localSheetId="28">#REF!</definedName>
    <definedName name="Brut_imp_qu" localSheetId="29">#REF!</definedName>
    <definedName name="Brut_imp_qu" localSheetId="30">#REF!</definedName>
    <definedName name="Brut_imp_qu" localSheetId="33">#REF!</definedName>
    <definedName name="Brut_imp_qu" localSheetId="35">#REF!</definedName>
    <definedName name="Brut_imp_qu" localSheetId="36">#REF!</definedName>
    <definedName name="Brut_imp_qu" localSheetId="38">#REF!</definedName>
    <definedName name="Brut_imp_qu" localSheetId="40">#REF!</definedName>
    <definedName name="Brut_imp_qu" localSheetId="41">#REF!</definedName>
    <definedName name="Brut_imp_qu" localSheetId="42">#REF!</definedName>
    <definedName name="Brut_imp_qu" localSheetId="43">#REF!</definedName>
    <definedName name="Brut_imp_qu" localSheetId="44">#REF!</definedName>
    <definedName name="Brut_imp_qu" localSheetId="45">#REF!</definedName>
    <definedName name="Brut_imp_qu" localSheetId="46">#REF!</definedName>
    <definedName name="Brut_imp_qu" localSheetId="47">#REF!</definedName>
    <definedName name="Brut_imp_qu" localSheetId="48">#REF!</definedName>
    <definedName name="Brut_imp_qu" localSheetId="49">#REF!</definedName>
    <definedName name="Brut_imp_qu" localSheetId="50">#REF!</definedName>
    <definedName name="Brut_imp_qu" localSheetId="51">#REF!</definedName>
    <definedName name="Brut_imp_qu" localSheetId="52">#REF!</definedName>
    <definedName name="Brut_imp_qu" localSheetId="53">#REF!</definedName>
    <definedName name="Brut_imp_qu" localSheetId="54">#REF!</definedName>
    <definedName name="Brut_imp_qu" localSheetId="55">#REF!</definedName>
    <definedName name="Brut_imp_qu" localSheetId="56">#REF!</definedName>
    <definedName name="Brut_imp_qu" localSheetId="57">#REF!</definedName>
    <definedName name="Brut_imp_qu" localSheetId="58">#REF!</definedName>
    <definedName name="Brut_imp_qu" localSheetId="64">#REF!</definedName>
    <definedName name="Brut_imp_qu" localSheetId="65">#REF!</definedName>
    <definedName name="Brut_imp_qu" localSheetId="66">#REF!</definedName>
    <definedName name="Brut_imp_qu">#REF!</definedName>
    <definedName name="brutbis" localSheetId="68">#REF!</definedName>
    <definedName name="brutbis" localSheetId="69">#REF!</definedName>
    <definedName name="brutbis" localSheetId="59">#REF!</definedName>
    <definedName name="brutbis" localSheetId="60">#REF!</definedName>
    <definedName name="brutbis" localSheetId="62">#REF!</definedName>
    <definedName name="brutbis" localSheetId="9">#REF!</definedName>
    <definedName name="brutbis" localSheetId="4">#REF!</definedName>
    <definedName name="brutbis" localSheetId="5">#REF!</definedName>
    <definedName name="brutbis" localSheetId="6">#REF!</definedName>
    <definedName name="brutbis" localSheetId="7">#REF!</definedName>
    <definedName name="brutbis" localSheetId="8">#REF!</definedName>
    <definedName name="brutbis" localSheetId="15">#REF!</definedName>
    <definedName name="brutbis" localSheetId="25">#REF!</definedName>
    <definedName name="brutbis" localSheetId="27">#REF!</definedName>
    <definedName name="brutbis" localSheetId="33">#REF!</definedName>
    <definedName name="brutbis" localSheetId="35">#REF!</definedName>
    <definedName name="brutbis" localSheetId="36">#REF!</definedName>
    <definedName name="brutbis" localSheetId="38">#REF!</definedName>
    <definedName name="brutbis" localSheetId="41">#REF!</definedName>
    <definedName name="brutbis" localSheetId="42">#REF!</definedName>
    <definedName name="brutbis" localSheetId="46">#REF!</definedName>
    <definedName name="brutbis" localSheetId="47">#REF!</definedName>
    <definedName name="brutbis" localSheetId="48">#REF!</definedName>
    <definedName name="brutbis" localSheetId="49">#REF!</definedName>
    <definedName name="brutbis" localSheetId="50">#REF!</definedName>
    <definedName name="brutbis" localSheetId="51">#REF!</definedName>
    <definedName name="brutbis" localSheetId="52">#REF!</definedName>
    <definedName name="brutbis" localSheetId="53">#REF!</definedName>
    <definedName name="brutbis" localSheetId="54">#REF!</definedName>
    <definedName name="brutbis" localSheetId="55">#REF!</definedName>
    <definedName name="brutbis" localSheetId="56">#REF!</definedName>
    <definedName name="brutbis" localSheetId="57">#REF!</definedName>
    <definedName name="brutbis" localSheetId="64">#REF!</definedName>
    <definedName name="brutbis" localSheetId="65">#REF!</definedName>
    <definedName name="brutbis" localSheetId="66">#REF!</definedName>
    <definedName name="brutbis">#REF!</definedName>
    <definedName name="ChosenCountry" localSheetId="68">#REF!</definedName>
    <definedName name="ChosenCountry" localSheetId="69">#REF!</definedName>
    <definedName name="ChosenCountry" localSheetId="59">#REF!</definedName>
    <definedName name="ChosenCountry" localSheetId="60">#REF!</definedName>
    <definedName name="ChosenCountry" localSheetId="62">#REF!</definedName>
    <definedName name="ChosenCountry" localSheetId="9">#REF!</definedName>
    <definedName name="ChosenCountry" localSheetId="4">#REF!</definedName>
    <definedName name="ChosenCountry" localSheetId="5">#REF!</definedName>
    <definedName name="ChosenCountry" localSheetId="6">#REF!</definedName>
    <definedName name="ChosenCountry" localSheetId="7">#REF!</definedName>
    <definedName name="ChosenCountry" localSheetId="8">#REF!</definedName>
    <definedName name="ChosenCountry" localSheetId="12">#REF!</definedName>
    <definedName name="ChosenCountry" localSheetId="15">#REF!</definedName>
    <definedName name="ChosenCountry" localSheetId="16">#REF!</definedName>
    <definedName name="ChosenCountry" localSheetId="17">#REF!</definedName>
    <definedName name="ChosenCountry" localSheetId="24">#REF!</definedName>
    <definedName name="ChosenCountry" localSheetId="25">#REF!</definedName>
    <definedName name="ChosenCountry" localSheetId="26">#REF!</definedName>
    <definedName name="ChosenCountry" localSheetId="27">#REF!</definedName>
    <definedName name="ChosenCountry" localSheetId="28">#REF!</definedName>
    <definedName name="ChosenCountry" localSheetId="30">#REF!</definedName>
    <definedName name="ChosenCountry" localSheetId="33">#REF!</definedName>
    <definedName name="ChosenCountry" localSheetId="35">#REF!</definedName>
    <definedName name="ChosenCountry" localSheetId="36">#REF!</definedName>
    <definedName name="ChosenCountry" localSheetId="38">#REF!</definedName>
    <definedName name="ChosenCountry" localSheetId="40">#REF!</definedName>
    <definedName name="ChosenCountry" localSheetId="41">#REF!</definedName>
    <definedName name="ChosenCountry" localSheetId="42">#REF!</definedName>
    <definedName name="ChosenCountry" localSheetId="43">#REF!</definedName>
    <definedName name="ChosenCountry" localSheetId="44">#REF!</definedName>
    <definedName name="ChosenCountry" localSheetId="47">#REF!</definedName>
    <definedName name="ChosenCountry" localSheetId="48">#REF!</definedName>
    <definedName name="ChosenCountry" localSheetId="49">#REF!</definedName>
    <definedName name="ChosenCountry" localSheetId="51">#REF!</definedName>
    <definedName name="ChosenCountry" localSheetId="52">#REF!</definedName>
    <definedName name="ChosenCountry" localSheetId="53">#REF!</definedName>
    <definedName name="ChosenCountry" localSheetId="54">#REF!</definedName>
    <definedName name="ChosenCountry" localSheetId="55">#REF!</definedName>
    <definedName name="ChosenCountry" localSheetId="56">#REF!</definedName>
    <definedName name="ChosenCountry" localSheetId="57">#REF!</definedName>
    <definedName name="ChosenCountry" localSheetId="58">#REF!</definedName>
    <definedName name="ChosenCountry" localSheetId="64">#REF!</definedName>
    <definedName name="ChosenCountry" localSheetId="65">#REF!</definedName>
    <definedName name="ChosenCountry" localSheetId="66">#REF!</definedName>
    <definedName name="ChosenCountry">#REF!</definedName>
    <definedName name="CMS_imp_qu" localSheetId="59">#REF!</definedName>
    <definedName name="CMS_imp_qu" localSheetId="60">#REF!</definedName>
    <definedName name="CMS_imp_qu" localSheetId="61">#REF!</definedName>
    <definedName name="CMS_imp_qu" localSheetId="62">#REF!</definedName>
    <definedName name="CMS_imp_qu" localSheetId="9">#REF!</definedName>
    <definedName name="CMS_imp_qu" localSheetId="0">#REF!</definedName>
    <definedName name="CMS_imp_qu" localSheetId="4">#REF!</definedName>
    <definedName name="CMS_imp_qu" localSheetId="5">#REF!</definedName>
    <definedName name="CMS_imp_qu" localSheetId="6">#REF!</definedName>
    <definedName name="CMS_imp_qu" localSheetId="7">#REF!</definedName>
    <definedName name="CMS_imp_qu" localSheetId="8">#REF!</definedName>
    <definedName name="CMS_imp_qu" localSheetId="12">#REF!</definedName>
    <definedName name="CMS_imp_qu" localSheetId="16">#REF!</definedName>
    <definedName name="CMS_imp_qu" localSheetId="23">#REF!</definedName>
    <definedName name="CMS_imp_qu" localSheetId="24">#REF!</definedName>
    <definedName name="CMS_imp_qu" localSheetId="25">#REF!</definedName>
    <definedName name="CMS_imp_qu" localSheetId="26">#REF!</definedName>
    <definedName name="CMS_imp_qu" localSheetId="28">#REF!</definedName>
    <definedName name="CMS_imp_qu" localSheetId="30">#REF!</definedName>
    <definedName name="CMS_imp_qu" localSheetId="36">#REF!</definedName>
    <definedName name="CMS_imp_qu" localSheetId="40">#REF!</definedName>
    <definedName name="CMS_imp_qu" localSheetId="43">#REF!</definedName>
    <definedName name="CMS_imp_qu" localSheetId="44">#REF!</definedName>
    <definedName name="CMS_imp_qu" localSheetId="46">#REF!</definedName>
    <definedName name="CMS_imp_qu" localSheetId="58">#REF!</definedName>
    <definedName name="CMS_imp_qu" localSheetId="64">#REF!</definedName>
    <definedName name="CMS_imp_qu" localSheetId="65">#REF!</definedName>
    <definedName name="CMS_imp_qu">#REF!</definedName>
    <definedName name="Commerces" localSheetId="12">[7]AltergaszMANQ:Wingas!$H$7:$H$30</definedName>
    <definedName name="Commerces" localSheetId="23">[7]AltergaszMANQ:Wingas!$H$7:$H$30</definedName>
    <definedName name="Commerces" localSheetId="27">[8]AltergaszMANQ:Wingas!$H$7:$H$30</definedName>
    <definedName name="Commerces" localSheetId="36">[8]AltergaszMANQ:Wingas!$H$7:$H$30</definedName>
    <definedName name="Commerces" localSheetId="50">[2]AltergaszMANQ:Wingas!$H$7:$H$30</definedName>
    <definedName name="Commerces">[8]AltergaszMANQ:Wingas!$H$7:$H$30</definedName>
    <definedName name="communes" localSheetId="68">#REF!</definedName>
    <definedName name="communes" localSheetId="69">#REF!</definedName>
    <definedName name="communes" localSheetId="59">#REF!</definedName>
    <definedName name="communes" localSheetId="60">#REF!</definedName>
    <definedName name="communes" localSheetId="61">#REF!</definedName>
    <definedName name="communes" localSheetId="9">#REF!</definedName>
    <definedName name="communes" localSheetId="4">#REF!</definedName>
    <definedName name="communes" localSheetId="5">#REF!</definedName>
    <definedName name="communes" localSheetId="6">#REF!</definedName>
    <definedName name="communes" localSheetId="7">#REF!</definedName>
    <definedName name="communes" localSheetId="8">#REF!</definedName>
    <definedName name="communes" localSheetId="12">#REF!</definedName>
    <definedName name="communes" localSheetId="15">#REF!</definedName>
    <definedName name="communes" localSheetId="16">#REF!</definedName>
    <definedName name="communes" localSheetId="17">#REF!</definedName>
    <definedName name="communes" localSheetId="24">#REF!</definedName>
    <definedName name="communes" localSheetId="25">#REF!</definedName>
    <definedName name="communes" localSheetId="26">#REF!</definedName>
    <definedName name="communes" localSheetId="27">#REF!</definedName>
    <definedName name="communes" localSheetId="28">#REF!</definedName>
    <definedName name="communes" localSheetId="29">#REF!</definedName>
    <definedName name="communes" localSheetId="30">#REF!</definedName>
    <definedName name="communes" localSheetId="33">#REF!</definedName>
    <definedName name="communes" localSheetId="35">#REF!</definedName>
    <definedName name="communes" localSheetId="36">#REF!</definedName>
    <definedName name="communes" localSheetId="38">#REF!</definedName>
    <definedName name="communes" localSheetId="41">#REF!</definedName>
    <definedName name="communes" localSheetId="42">#REF!</definedName>
    <definedName name="communes" localSheetId="43">#REF!</definedName>
    <definedName name="communes" localSheetId="44">#REF!</definedName>
    <definedName name="communes" localSheetId="45">#REF!</definedName>
    <definedName name="communes" localSheetId="46">#REF!</definedName>
    <definedName name="communes" localSheetId="47">#REF!</definedName>
    <definedName name="communes" localSheetId="48">#REF!</definedName>
    <definedName name="communes" localSheetId="49">#REF!</definedName>
    <definedName name="communes" localSheetId="50">#REF!</definedName>
    <definedName name="communes" localSheetId="51">#REF!</definedName>
    <definedName name="communes" localSheetId="52">#REF!</definedName>
    <definedName name="communes" localSheetId="53">#REF!</definedName>
    <definedName name="communes" localSheetId="54">#REF!</definedName>
    <definedName name="communes" localSheetId="55">#REF!</definedName>
    <definedName name="communes" localSheetId="56">#REF!</definedName>
    <definedName name="communes" localSheetId="57">#REF!</definedName>
    <definedName name="communes" localSheetId="58">#REF!</definedName>
    <definedName name="communes" localSheetId="64">#REF!</definedName>
    <definedName name="communes" localSheetId="65">#REF!</definedName>
    <definedName name="communes" localSheetId="66">#REF!</definedName>
    <definedName name="communes">#REF!</definedName>
    <definedName name="communesbis" localSheetId="68">#REF!</definedName>
    <definedName name="communesbis" localSheetId="69">#REF!</definedName>
    <definedName name="communesbis" localSheetId="59">#REF!</definedName>
    <definedName name="communesbis" localSheetId="60">#REF!</definedName>
    <definedName name="communesbis" localSheetId="9">#REF!</definedName>
    <definedName name="communesbis" localSheetId="4">#REF!</definedName>
    <definedName name="communesbis" localSheetId="5">#REF!</definedName>
    <definedName name="communesbis" localSheetId="6">#REF!</definedName>
    <definedName name="communesbis" localSheetId="7">#REF!</definedName>
    <definedName name="communesbis" localSheetId="8">#REF!</definedName>
    <definedName name="communesbis" localSheetId="15">#REF!</definedName>
    <definedName name="communesbis" localSheetId="25">#REF!</definedName>
    <definedName name="communesbis" localSheetId="27">#REF!</definedName>
    <definedName name="communesbis" localSheetId="33">#REF!</definedName>
    <definedName name="communesbis" localSheetId="35">#REF!</definedName>
    <definedName name="communesbis" localSheetId="36">#REF!</definedName>
    <definedName name="communesbis" localSheetId="38">#REF!</definedName>
    <definedName name="communesbis" localSheetId="41">#REF!</definedName>
    <definedName name="communesbis" localSheetId="42">#REF!</definedName>
    <definedName name="communesbis" localSheetId="45">#REF!</definedName>
    <definedName name="communesbis" localSheetId="46">#REF!</definedName>
    <definedName name="communesbis" localSheetId="47">#REF!</definedName>
    <definedName name="communesbis" localSheetId="48">#REF!</definedName>
    <definedName name="communesbis" localSheetId="49">#REF!</definedName>
    <definedName name="communesbis" localSheetId="50">#REF!</definedName>
    <definedName name="communesbis" localSheetId="51">#REF!</definedName>
    <definedName name="communesbis" localSheetId="52">#REF!</definedName>
    <definedName name="communesbis" localSheetId="53">#REF!</definedName>
    <definedName name="communesbis" localSheetId="54">#REF!</definedName>
    <definedName name="communesbis" localSheetId="55">#REF!</definedName>
    <definedName name="communesbis" localSheetId="56">#REF!</definedName>
    <definedName name="communesbis" localSheetId="57">#REF!</definedName>
    <definedName name="communesbis" localSheetId="64">#REF!</definedName>
    <definedName name="communesbis" localSheetId="65">#REF!</definedName>
    <definedName name="communesbis" localSheetId="66">#REF!</definedName>
    <definedName name="communesbis">#REF!</definedName>
    <definedName name="Connard" localSheetId="68">[2]Base_série!#REF!</definedName>
    <definedName name="Connard" localSheetId="69">[2]Base_série!#REF!</definedName>
    <definedName name="Connard" localSheetId="59">[2]Base_série!#REF!</definedName>
    <definedName name="Connard" localSheetId="60">[2]Base_série!#REF!</definedName>
    <definedName name="Connard" localSheetId="15">[2]Base_série!#REF!</definedName>
    <definedName name="Connard" localSheetId="25">[2]Base_série!#REF!</definedName>
    <definedName name="Connard" localSheetId="26">[3]Base_série!#REF!</definedName>
    <definedName name="Connard" localSheetId="27">[2]Base_série!#REF!</definedName>
    <definedName name="Connard" localSheetId="33">[2]Base_série!#REF!</definedName>
    <definedName name="Connard" localSheetId="35">[2]Base_série!#REF!</definedName>
    <definedName name="Connard" localSheetId="36">[2]Base_série!#REF!</definedName>
    <definedName name="Connard" localSheetId="38">[2]Base_série!#REF!</definedName>
    <definedName name="Connard" localSheetId="41">[2]Base_série!#REF!</definedName>
    <definedName name="Connard" localSheetId="42">[2]Base_série!#REF!</definedName>
    <definedName name="Connard" localSheetId="45">[2]Base_série!#REF!</definedName>
    <definedName name="Connard" localSheetId="46">[2]Base_série!#REF!</definedName>
    <definedName name="Connard" localSheetId="47">[2]Base_série!#REF!</definedName>
    <definedName name="Connard" localSheetId="48">[2]Base_série!#REF!</definedName>
    <definedName name="Connard" localSheetId="49">[2]Base_série!#REF!</definedName>
    <definedName name="Connard" localSheetId="50">[2]Base_série!#REF!</definedName>
    <definedName name="Connard" localSheetId="51">[2]Base_série!#REF!</definedName>
    <definedName name="Connard" localSheetId="52">[2]Base_série!#REF!</definedName>
    <definedName name="Connard" localSheetId="53">[2]Base_série!#REF!</definedName>
    <definedName name="Connard" localSheetId="54">[2]Base_série!#REF!</definedName>
    <definedName name="Connard" localSheetId="55">[2]Base_série!#REF!</definedName>
    <definedName name="Connard" localSheetId="56">[2]Base_série!#REF!</definedName>
    <definedName name="Connard" localSheetId="57">[2]Base_série!#REF!</definedName>
    <definedName name="Connard" localSheetId="64">[2]Base_série!#REF!</definedName>
    <definedName name="Connard" localSheetId="65">[2]Base_série!#REF!</definedName>
    <definedName name="Connard" localSheetId="66">[2]Base_série!#REF!</definedName>
    <definedName name="Connard">[2]Base_série!#REF!</definedName>
    <definedName name="conso_gwh" localSheetId="64">#REF!</definedName>
    <definedName name="conso_gwh" localSheetId="65">#REF!</definedName>
    <definedName name="conso_gwh">#REF!</definedName>
    <definedName name="Countries" localSheetId="68">#REF!</definedName>
    <definedName name="Countries" localSheetId="69">#REF!</definedName>
    <definedName name="Countries" localSheetId="59">#REF!</definedName>
    <definedName name="Countries" localSheetId="60">#REF!</definedName>
    <definedName name="Countries" localSheetId="62">#REF!</definedName>
    <definedName name="Countries" localSheetId="9">#REF!</definedName>
    <definedName name="Countries" localSheetId="4">#REF!</definedName>
    <definedName name="Countries" localSheetId="5">#REF!</definedName>
    <definedName name="Countries" localSheetId="6">#REF!</definedName>
    <definedName name="Countries" localSheetId="7">#REF!</definedName>
    <definedName name="Countries" localSheetId="8">#REF!</definedName>
    <definedName name="Countries" localSheetId="12">#REF!</definedName>
    <definedName name="Countries" localSheetId="15">#REF!</definedName>
    <definedName name="Countries" localSheetId="16">#REF!</definedName>
    <definedName name="Countries" localSheetId="17">#REF!</definedName>
    <definedName name="Countries" localSheetId="24">#REF!</definedName>
    <definedName name="Countries" localSheetId="25">#REF!</definedName>
    <definedName name="Countries" localSheetId="26">#REF!</definedName>
    <definedName name="Countries" localSheetId="27">#REF!</definedName>
    <definedName name="Countries" localSheetId="28">#REF!</definedName>
    <definedName name="Countries" localSheetId="30">#REF!</definedName>
    <definedName name="Countries" localSheetId="33">#REF!</definedName>
    <definedName name="Countries" localSheetId="35">#REF!</definedName>
    <definedName name="Countries" localSheetId="36">#REF!</definedName>
    <definedName name="Countries" localSheetId="38">#REF!</definedName>
    <definedName name="Countries" localSheetId="40">#REF!</definedName>
    <definedName name="Countries" localSheetId="41">#REF!</definedName>
    <definedName name="Countries" localSheetId="42">#REF!</definedName>
    <definedName name="Countries" localSheetId="43">#REF!</definedName>
    <definedName name="Countries" localSheetId="44">#REF!</definedName>
    <definedName name="Countries" localSheetId="45">#REF!</definedName>
    <definedName name="Countries" localSheetId="46">#REF!</definedName>
    <definedName name="Countries" localSheetId="47">#REF!</definedName>
    <definedName name="Countries" localSheetId="48">#REF!</definedName>
    <definedName name="Countries" localSheetId="49">#REF!</definedName>
    <definedName name="Countries" localSheetId="50">#REF!</definedName>
    <definedName name="Countries" localSheetId="51">#REF!</definedName>
    <definedName name="Countries" localSheetId="52">#REF!</definedName>
    <definedName name="Countries" localSheetId="53">#REF!</definedName>
    <definedName name="Countries" localSheetId="54">#REF!</definedName>
    <definedName name="Countries" localSheetId="55">#REF!</definedName>
    <definedName name="Countries" localSheetId="56">#REF!</definedName>
    <definedName name="Countries" localSheetId="57">#REF!</definedName>
    <definedName name="Countries" localSheetId="58">#REF!</definedName>
    <definedName name="Countries" localSheetId="64">#REF!</definedName>
    <definedName name="Countries" localSheetId="65">#REF!</definedName>
    <definedName name="Countries" localSheetId="66">#REF!</definedName>
    <definedName name="Countries">#REF!</definedName>
    <definedName name="CountryRow" localSheetId="68">#REF!</definedName>
    <definedName name="CountryRow" localSheetId="69">#REF!</definedName>
    <definedName name="CountryRow" localSheetId="59">#REF!</definedName>
    <definedName name="CountryRow" localSheetId="60">#REF!</definedName>
    <definedName name="CountryRow" localSheetId="62">#REF!</definedName>
    <definedName name="CountryRow" localSheetId="9">#REF!</definedName>
    <definedName name="CountryRow" localSheetId="4">#REF!</definedName>
    <definedName name="CountryRow" localSheetId="5">#REF!</definedName>
    <definedName name="CountryRow" localSheetId="6">#REF!</definedName>
    <definedName name="CountryRow" localSheetId="7">#REF!</definedName>
    <definedName name="CountryRow" localSheetId="8">#REF!</definedName>
    <definedName name="CountryRow" localSheetId="12">#REF!</definedName>
    <definedName name="CountryRow" localSheetId="15">#REF!</definedName>
    <definedName name="CountryRow" localSheetId="16">#REF!</definedName>
    <definedName name="CountryRow" localSheetId="17">#REF!</definedName>
    <definedName name="CountryRow" localSheetId="24">#REF!</definedName>
    <definedName name="CountryRow" localSheetId="25">#REF!</definedName>
    <definedName name="CountryRow" localSheetId="26">#REF!</definedName>
    <definedName name="CountryRow" localSheetId="27">#REF!</definedName>
    <definedName name="CountryRow" localSheetId="28">#REF!</definedName>
    <definedName name="CountryRow" localSheetId="30">#REF!</definedName>
    <definedName name="CountryRow" localSheetId="33">#REF!</definedName>
    <definedName name="CountryRow" localSheetId="35">#REF!</definedName>
    <definedName name="CountryRow" localSheetId="36">#REF!</definedName>
    <definedName name="CountryRow" localSheetId="38">#REF!</definedName>
    <definedName name="CountryRow" localSheetId="40">#REF!</definedName>
    <definedName name="CountryRow" localSheetId="41">#REF!</definedName>
    <definedName name="CountryRow" localSheetId="42">#REF!</definedName>
    <definedName name="CountryRow" localSheetId="43">#REF!</definedName>
    <definedName name="CountryRow" localSheetId="44">#REF!</definedName>
    <definedName name="CountryRow" localSheetId="46">#REF!</definedName>
    <definedName name="CountryRow" localSheetId="47">#REF!</definedName>
    <definedName name="CountryRow" localSheetId="48">#REF!</definedName>
    <definedName name="CountryRow" localSheetId="49">#REF!</definedName>
    <definedName name="CountryRow" localSheetId="50">#REF!</definedName>
    <definedName name="CountryRow" localSheetId="51">#REF!</definedName>
    <definedName name="CountryRow" localSheetId="52">#REF!</definedName>
    <definedName name="CountryRow" localSheetId="53">#REF!</definedName>
    <definedName name="CountryRow" localSheetId="54">#REF!</definedName>
    <definedName name="CountryRow" localSheetId="55">#REF!</definedName>
    <definedName name="CountryRow" localSheetId="56">#REF!</definedName>
    <definedName name="CountryRow" localSheetId="57">#REF!</definedName>
    <definedName name="CountryRow" localSheetId="58">#REF!</definedName>
    <definedName name="CountryRow" localSheetId="64">#REF!</definedName>
    <definedName name="CountryRow" localSheetId="65">#REF!</definedName>
    <definedName name="CountryRow" localSheetId="66">#REF!</definedName>
    <definedName name="CountryRow">#REF!</definedName>
    <definedName name="d" localSheetId="39" hidden="1">[9]Base_série!#REF!</definedName>
    <definedName name="d" localSheetId="59">[10]dép_loi2000!$A$1:$E$347</definedName>
    <definedName name="d" localSheetId="60">[10]dép_loi2000!$A$1:$E$347</definedName>
    <definedName name="d" localSheetId="61">[11]dép_loi2000!$A$1:$E$347</definedName>
    <definedName name="d" localSheetId="12" hidden="1">[12]Base_série!#REF!</definedName>
    <definedName name="d" localSheetId="15" hidden="1">[9]Base_série!#REF!</definedName>
    <definedName name="d" localSheetId="16" hidden="1">[9]Base_série!#REF!</definedName>
    <definedName name="d" localSheetId="17" hidden="1">[9]Base_série!#REF!</definedName>
    <definedName name="d" localSheetId="24" hidden="1">[12]Base_série!#REF!</definedName>
    <definedName name="d" localSheetId="25" hidden="1">[9]Base_série!#REF!</definedName>
    <definedName name="d" localSheetId="26" hidden="1">[12]Base_série!#REF!</definedName>
    <definedName name="d" localSheetId="28" hidden="1">[9]Base_série!#REF!</definedName>
    <definedName name="d" localSheetId="29" hidden="1">[12]Base_série!#REF!</definedName>
    <definedName name="d" localSheetId="30" hidden="1">[9]Base_série!#REF!</definedName>
    <definedName name="d" localSheetId="36" hidden="1">[9]Base_série!#REF!</definedName>
    <definedName name="d" localSheetId="38" hidden="1">[9]Base_série!#REF!</definedName>
    <definedName name="d" localSheetId="40" hidden="1">[4]Base_série!#REF!</definedName>
    <definedName name="d" localSheetId="43" hidden="1">[2]Base_série!#REF!</definedName>
    <definedName name="d" localSheetId="44" hidden="1">[9]Base_série!#REF!</definedName>
    <definedName name="d" localSheetId="50" hidden="1">[2]Base_série!#REF!</definedName>
    <definedName name="d" localSheetId="58" hidden="1">[9]Base_série!#REF!</definedName>
    <definedName name="d" localSheetId="64" hidden="1">[13]Base_série!#REF!</definedName>
    <definedName name="d" localSheetId="65" hidden="1">[13]Base_série!#REF!</definedName>
    <definedName name="d">[14]dép_loi2000!$A$1:$E$347</definedName>
    <definedName name="dbis" localSheetId="68" hidden="1">[9]Base_série!#REF!</definedName>
    <definedName name="dbis" localSheetId="69" hidden="1">[9]Base_série!#REF!</definedName>
    <definedName name="dbis" localSheetId="15" hidden="1">[9]Base_série!#REF!</definedName>
    <definedName name="dbis" localSheetId="25" hidden="1">[9]Base_série!#REF!</definedName>
    <definedName name="dbis" localSheetId="30" hidden="1">[9]Base_série!#REF!</definedName>
    <definedName name="dbis" localSheetId="33" hidden="1">[9]Base_série!#REF!</definedName>
    <definedName name="dbis" localSheetId="35" hidden="1">[9]Base_série!#REF!</definedName>
    <definedName name="dbis" localSheetId="36" hidden="1">[9]Base_série!#REF!</definedName>
    <definedName name="dbis" localSheetId="41" hidden="1">[9]Base_série!#REF!</definedName>
    <definedName name="dbis" localSheetId="42" hidden="1">[9]Base_série!#REF!</definedName>
    <definedName name="dbis" localSheetId="45" hidden="1">[9]Base_série!#REF!</definedName>
    <definedName name="dbis" localSheetId="46" hidden="1">[9]Base_série!#REF!</definedName>
    <definedName name="dbis" localSheetId="47" hidden="1">[9]Base_série!#REF!</definedName>
    <definedName name="dbis" localSheetId="48" hidden="1">[9]Base_série!#REF!</definedName>
    <definedName name="dbis" localSheetId="49" hidden="1">[9]Base_série!#REF!</definedName>
    <definedName name="dbis" localSheetId="50" hidden="1">[2]Base_série!#REF!</definedName>
    <definedName name="dbis" localSheetId="51" hidden="1">[9]Base_série!#REF!</definedName>
    <definedName name="dbis" localSheetId="52" hidden="1">[9]Base_série!#REF!</definedName>
    <definedName name="dbis" localSheetId="53" hidden="1">[9]Base_série!#REF!</definedName>
    <definedName name="dbis" localSheetId="54" hidden="1">[9]Base_série!#REF!</definedName>
    <definedName name="dbis" localSheetId="55" hidden="1">[9]Base_série!#REF!</definedName>
    <definedName name="dbis" localSheetId="56" hidden="1">[9]Base_série!#REF!</definedName>
    <definedName name="dbis" localSheetId="57" hidden="1">[9]Base_série!#REF!</definedName>
    <definedName name="dbis" localSheetId="64" hidden="1">[9]Base_série!#REF!</definedName>
    <definedName name="dbis" localSheetId="65" hidden="1">[9]Base_série!#REF!</definedName>
    <definedName name="dbis" localSheetId="66" hidden="1">[9]Base_série!#REF!</definedName>
    <definedName name="dbis" hidden="1">[9]Base_série!#REF!</definedName>
    <definedName name="dép_loi2000" localSheetId="59">[15]dép_loi2000!$A$1:$E$347</definedName>
    <definedName name="dép_loi2000" localSheetId="60">[15]dép_loi2000!$A$1:$E$347</definedName>
    <definedName name="dép_loi2000" localSheetId="61">[16]dép_loi2000!$A$1:$E$347</definedName>
    <definedName name="dép_loi2000" localSheetId="12">[16]dép_loi2000!$A$1:$E$347</definedName>
    <definedName name="dép_loi2000" localSheetId="16">[17]dép_loi2000!$A$1:$E$347</definedName>
    <definedName name="dép_loi2000" localSheetId="24">[16]dép_loi2000!$A$1:$E$347</definedName>
    <definedName name="dép_loi2000" localSheetId="25">[17]dép_loi2000!$A$1:$E$347</definedName>
    <definedName name="dép_loi2000" localSheetId="26">[16]dép_loi2000!$A$1:$E$347</definedName>
    <definedName name="dép_loi2000" localSheetId="28">[17]dép_loi2000!$A$1:$E$347</definedName>
    <definedName name="dép_loi2000" localSheetId="29">[16]dép_loi2000!$A$1:$E$347</definedName>
    <definedName name="dép_loi2000" localSheetId="30">[17]dép_loi2000!$A$1:$E$347</definedName>
    <definedName name="dép_loi2000" localSheetId="36">[17]dép_loi2000!$A$1:$E$347</definedName>
    <definedName name="dép_loi2000" localSheetId="50">[2]dép_loi2000!$A$1:$E$347</definedName>
    <definedName name="dép_loi2000" localSheetId="58">[17]dép_loi2000!$A$1:$E$347</definedName>
    <definedName name="dép_loi2000">[17]dép_loi2000!$A$1:$E$347</definedName>
    <definedName name="donn_es_appro">NA()</definedName>
    <definedName name="donnees_appro">NA()</definedName>
    <definedName name="donnees_conso">NA()</definedName>
    <definedName name="dzzz" localSheetId="38" hidden="1">[9]Base_série!#REF!</definedName>
    <definedName name="dzzz" localSheetId="46" hidden="1">[9]Base_série!#REF!</definedName>
    <definedName name="dzzz" localSheetId="48" hidden="1">[9]Base_série!#REF!</definedName>
    <definedName name="dzzz" localSheetId="50" hidden="1">[2]Base_série!#REF!</definedName>
    <definedName name="dzzz" hidden="1">[9]Base_série!#REF!</definedName>
    <definedName name="El" localSheetId="39">#REF!</definedName>
    <definedName name="El" localSheetId="68">#REF!</definedName>
    <definedName name="El" localSheetId="69">#REF!</definedName>
    <definedName name="El" localSheetId="59">#REF!</definedName>
    <definedName name="El" localSheetId="60">#REF!</definedName>
    <definedName name="El" localSheetId="61">#REF!</definedName>
    <definedName name="El" localSheetId="9">#REF!</definedName>
    <definedName name="El" localSheetId="4">#REF!</definedName>
    <definedName name="El" localSheetId="5">#REF!</definedName>
    <definedName name="El" localSheetId="6">#REF!</definedName>
    <definedName name="El" localSheetId="7">#REF!</definedName>
    <definedName name="El" localSheetId="8">#REF!</definedName>
    <definedName name="El" localSheetId="12">#REF!</definedName>
    <definedName name="El" localSheetId="15">#REF!</definedName>
    <definedName name="El" localSheetId="16">#REF!</definedName>
    <definedName name="El" localSheetId="17">#REF!</definedName>
    <definedName name="El" localSheetId="24">#REF!</definedName>
    <definedName name="El" localSheetId="25">#REF!</definedName>
    <definedName name="El" localSheetId="26">#REF!</definedName>
    <definedName name="El" localSheetId="27">#REF!</definedName>
    <definedName name="El" localSheetId="28">#REF!</definedName>
    <definedName name="El" localSheetId="29">#REF!</definedName>
    <definedName name="El" localSheetId="30">#REF!</definedName>
    <definedName name="El" localSheetId="33">#REF!</definedName>
    <definedName name="El" localSheetId="35">#REF!</definedName>
    <definedName name="El" localSheetId="36">#REF!</definedName>
    <definedName name="El" localSheetId="38">#REF!</definedName>
    <definedName name="El" localSheetId="41">#REF!</definedName>
    <definedName name="El" localSheetId="42">#REF!</definedName>
    <definedName name="El" localSheetId="43">#REF!</definedName>
    <definedName name="El" localSheetId="44">#REF!</definedName>
    <definedName name="El" localSheetId="45">#REF!</definedName>
    <definedName name="El" localSheetId="46">#REF!</definedName>
    <definedName name="El" localSheetId="47">#REF!</definedName>
    <definedName name="El" localSheetId="48">#REF!</definedName>
    <definedName name="El" localSheetId="49">#REF!</definedName>
    <definedName name="El" localSheetId="50">#REF!</definedName>
    <definedName name="El" localSheetId="51">#REF!</definedName>
    <definedName name="El" localSheetId="52">#REF!</definedName>
    <definedName name="El" localSheetId="53">#REF!</definedName>
    <definedName name="El" localSheetId="54">#REF!</definedName>
    <definedName name="El" localSheetId="55">#REF!</definedName>
    <definedName name="El" localSheetId="56">#REF!</definedName>
    <definedName name="El" localSheetId="57">#REF!</definedName>
    <definedName name="El" localSheetId="58">#REF!</definedName>
    <definedName name="El" localSheetId="64">#REF!</definedName>
    <definedName name="El" localSheetId="65">#REF!</definedName>
    <definedName name="El" localSheetId="66">#REF!</definedName>
    <definedName name="El">#REF!</definedName>
    <definedName name="elbis" localSheetId="39">#REF!</definedName>
    <definedName name="elbis" localSheetId="68">#REF!</definedName>
    <definedName name="elbis" localSheetId="69">#REF!</definedName>
    <definedName name="elbis" localSheetId="59">#REF!</definedName>
    <definedName name="elbis" localSheetId="60">#REF!</definedName>
    <definedName name="elbis" localSheetId="9">#REF!</definedName>
    <definedName name="elbis" localSheetId="4">#REF!</definedName>
    <definedName name="elbis" localSheetId="5">#REF!</definedName>
    <definedName name="elbis" localSheetId="6">#REF!</definedName>
    <definedName name="elbis" localSheetId="7">#REF!</definedName>
    <definedName name="elbis" localSheetId="8">#REF!</definedName>
    <definedName name="elbis" localSheetId="15">#REF!</definedName>
    <definedName name="elbis" localSheetId="25">#REF!</definedName>
    <definedName name="elbis" localSheetId="27">#REF!</definedName>
    <definedName name="elbis" localSheetId="33">#REF!</definedName>
    <definedName name="elbis" localSheetId="35">#REF!</definedName>
    <definedName name="elbis" localSheetId="36">#REF!</definedName>
    <definedName name="elbis" localSheetId="41">#REF!</definedName>
    <definedName name="elbis" localSheetId="42">#REF!</definedName>
    <definedName name="elbis" localSheetId="45">#REF!</definedName>
    <definedName name="elbis" localSheetId="46">#REF!</definedName>
    <definedName name="elbis" localSheetId="47">#REF!</definedName>
    <definedName name="elbis" localSheetId="48">#REF!</definedName>
    <definedName name="elbis" localSheetId="49">#REF!</definedName>
    <definedName name="elbis" localSheetId="50">#REF!</definedName>
    <definedName name="elbis" localSheetId="51">#REF!</definedName>
    <definedName name="elbis" localSheetId="52">#REF!</definedName>
    <definedName name="elbis" localSheetId="53">#REF!</definedName>
    <definedName name="elbis" localSheetId="54">#REF!</definedName>
    <definedName name="elbis" localSheetId="55">#REF!</definedName>
    <definedName name="elbis" localSheetId="56">#REF!</definedName>
    <definedName name="elbis" localSheetId="57">#REF!</definedName>
    <definedName name="elbis" localSheetId="64">#REF!</definedName>
    <definedName name="elbis" localSheetId="65">#REF!</definedName>
    <definedName name="elbis" localSheetId="66">#REF!</definedName>
    <definedName name="elbis">#REF!</definedName>
    <definedName name="Elec_exp_qu" localSheetId="39">#REF!</definedName>
    <definedName name="Elec_exp_qu" localSheetId="68">#REF!</definedName>
    <definedName name="Elec_exp_qu" localSheetId="69">#REF!</definedName>
    <definedName name="Elec_exp_qu" localSheetId="59">#REF!</definedName>
    <definedName name="Elec_exp_qu" localSheetId="60">#REF!</definedName>
    <definedName name="Elec_exp_qu" localSheetId="61">#REF!</definedName>
    <definedName name="Elec_exp_qu" localSheetId="62">#REF!</definedName>
    <definedName name="Elec_exp_qu" localSheetId="9">#REF!</definedName>
    <definedName name="Elec_exp_qu" localSheetId="0">#REF!</definedName>
    <definedName name="Elec_exp_qu" localSheetId="4">#REF!</definedName>
    <definedName name="Elec_exp_qu" localSheetId="5">#REF!</definedName>
    <definedName name="Elec_exp_qu" localSheetId="6">#REF!</definedName>
    <definedName name="Elec_exp_qu" localSheetId="7">#REF!</definedName>
    <definedName name="Elec_exp_qu" localSheetId="8">#REF!</definedName>
    <definedName name="Elec_exp_qu" localSheetId="12">#REF!</definedName>
    <definedName name="Elec_exp_qu" localSheetId="15">#REF!</definedName>
    <definedName name="Elec_exp_qu" localSheetId="16">#REF!</definedName>
    <definedName name="Elec_exp_qu" localSheetId="17">#REF!</definedName>
    <definedName name="Elec_exp_qu" localSheetId="23">#REF!</definedName>
    <definedName name="Elec_exp_qu" localSheetId="24">#REF!</definedName>
    <definedName name="Elec_exp_qu" localSheetId="25">#REF!</definedName>
    <definedName name="Elec_exp_qu" localSheetId="26">#REF!</definedName>
    <definedName name="Elec_exp_qu" localSheetId="27">#REF!</definedName>
    <definedName name="Elec_exp_qu" localSheetId="28">#REF!</definedName>
    <definedName name="Elec_exp_qu" localSheetId="30">#REF!</definedName>
    <definedName name="Elec_exp_qu" localSheetId="33">#REF!</definedName>
    <definedName name="Elec_exp_qu" localSheetId="35">#REF!</definedName>
    <definedName name="Elec_exp_qu" localSheetId="36">#REF!</definedName>
    <definedName name="Elec_exp_qu" localSheetId="40">#REF!</definedName>
    <definedName name="Elec_exp_qu" localSheetId="41">#REF!</definedName>
    <definedName name="Elec_exp_qu" localSheetId="42">#REF!</definedName>
    <definedName name="Elec_exp_qu" localSheetId="43">#REF!</definedName>
    <definedName name="Elec_exp_qu" localSheetId="44">#REF!</definedName>
    <definedName name="Elec_exp_qu" localSheetId="46">#REF!</definedName>
    <definedName name="Elec_exp_qu" localSheetId="47">#REF!</definedName>
    <definedName name="Elec_exp_qu" localSheetId="48">#REF!</definedName>
    <definedName name="Elec_exp_qu" localSheetId="49">#REF!</definedName>
    <definedName name="Elec_exp_qu" localSheetId="51">#REF!</definedName>
    <definedName name="Elec_exp_qu" localSheetId="52">#REF!</definedName>
    <definedName name="Elec_exp_qu" localSheetId="53">#REF!</definedName>
    <definedName name="Elec_exp_qu" localSheetId="54">#REF!</definedName>
    <definedName name="Elec_exp_qu" localSheetId="55">#REF!</definedName>
    <definedName name="Elec_exp_qu" localSheetId="56">#REF!</definedName>
    <definedName name="Elec_exp_qu" localSheetId="57">#REF!</definedName>
    <definedName name="Elec_exp_qu" localSheetId="58">#REF!</definedName>
    <definedName name="Elec_exp_qu" localSheetId="64">#REF!</definedName>
    <definedName name="Elec_exp_qu" localSheetId="65">#REF!</definedName>
    <definedName name="Elec_exp_qu" localSheetId="66">#REF!</definedName>
    <definedName name="Elec_exp_qu">#REF!</definedName>
    <definedName name="Elec_imp_qu" localSheetId="59">#REF!</definedName>
    <definedName name="Elec_imp_qu" localSheetId="60">#REF!</definedName>
    <definedName name="Elec_imp_qu" localSheetId="61">#REF!</definedName>
    <definedName name="Elec_imp_qu" localSheetId="62">#REF!</definedName>
    <definedName name="Elec_imp_qu" localSheetId="9">#REF!</definedName>
    <definedName name="Elec_imp_qu" localSheetId="0">#REF!</definedName>
    <definedName name="Elec_imp_qu" localSheetId="4">#REF!</definedName>
    <definedName name="Elec_imp_qu" localSheetId="5">#REF!</definedName>
    <definedName name="Elec_imp_qu" localSheetId="6">#REF!</definedName>
    <definedName name="Elec_imp_qu" localSheetId="7">#REF!</definedName>
    <definedName name="Elec_imp_qu" localSheetId="8">#REF!</definedName>
    <definedName name="Elec_imp_qu" localSheetId="12">#REF!</definedName>
    <definedName name="Elec_imp_qu" localSheetId="16">#REF!</definedName>
    <definedName name="Elec_imp_qu" localSheetId="23">#REF!</definedName>
    <definedName name="Elec_imp_qu" localSheetId="24">#REF!</definedName>
    <definedName name="Elec_imp_qu" localSheetId="25">#REF!</definedName>
    <definedName name="Elec_imp_qu" localSheetId="26">#REF!</definedName>
    <definedName name="Elec_imp_qu" localSheetId="28">#REF!</definedName>
    <definedName name="Elec_imp_qu" localSheetId="30">#REF!</definedName>
    <definedName name="Elec_imp_qu" localSheetId="36">#REF!</definedName>
    <definedName name="Elec_imp_qu" localSheetId="40">#REF!</definedName>
    <definedName name="Elec_imp_qu" localSheetId="43">#REF!</definedName>
    <definedName name="Elec_imp_qu" localSheetId="44">#REF!</definedName>
    <definedName name="Elec_imp_qu" localSheetId="46">#REF!</definedName>
    <definedName name="Elec_imp_qu" localSheetId="58">#REF!</definedName>
    <definedName name="Elec_imp_qu" localSheetId="64">#REF!</definedName>
    <definedName name="Elec_imp_qu" localSheetId="65">#REF!</definedName>
    <definedName name="Elec_imp_qu">#REF!</definedName>
    <definedName name="Eng" localSheetId="12">[18]Cover!$G$111</definedName>
    <definedName name="Eng" localSheetId="15">[18]Cover!$G$111</definedName>
    <definedName name="Eng" localSheetId="16">[18]Cover!$G$111</definedName>
    <definedName name="Eng" localSheetId="17">[18]Cover!$G$111</definedName>
    <definedName name="Eng" localSheetId="23">[19]Cover!$G$111</definedName>
    <definedName name="Eng" localSheetId="24">[18]Cover!$G$111</definedName>
    <definedName name="Eng" localSheetId="26">[18]Cover!$G$111</definedName>
    <definedName name="Eng" localSheetId="28">[18]Cover!$G$111</definedName>
    <definedName name="Eng" localSheetId="29">[18]Cover!$G$111</definedName>
    <definedName name="Eng" localSheetId="30">[20]Cover!$G$111</definedName>
    <definedName name="Eng" localSheetId="36">[20]Cover!$G$111</definedName>
    <definedName name="Eng" localSheetId="43">[18]Cover!$G$111</definedName>
    <definedName name="Eng" localSheetId="44">[18]Cover!$G$111</definedName>
    <definedName name="Eng" localSheetId="46">[21]Cover!$G$111</definedName>
    <definedName name="Eng" localSheetId="50">[2]Cover!$G$111</definedName>
    <definedName name="Eng" localSheetId="58">[20]Cover!$G$111</definedName>
    <definedName name="Eng">[20]Cover!$G$111</definedName>
    <definedName name="Enseignement" localSheetId="12">[7]AltergaszMANQ:Wingas!$J$7:$J$30</definedName>
    <definedName name="Enseignement" localSheetId="23">[7]AltergaszMANQ:Wingas!$J$7:$J$30</definedName>
    <definedName name="Enseignement" localSheetId="27">[8]AltergaszMANQ:Wingas!$J$7:$J$30</definedName>
    <definedName name="Enseignement" localSheetId="36">[8]AltergaszMANQ:Wingas!$J$7:$J$30</definedName>
    <definedName name="Enseignement" localSheetId="50">[2]AltergaszMANQ:Wingas!$J$7:$J$30</definedName>
    <definedName name="Enseignement">[8]AltergaszMANQ:Wingas!$J$7:$J$30</definedName>
    <definedName name="f" localSheetId="68">[2]Base_série!#REF!</definedName>
    <definedName name="f" localSheetId="69">[2]Base_série!#REF!</definedName>
    <definedName name="f" localSheetId="12">[3]Base_série!#REF!</definedName>
    <definedName name="f" localSheetId="15">[2]Base_série!#REF!</definedName>
    <definedName name="f" localSheetId="16">[2]Base_série!#REF!</definedName>
    <definedName name="f" localSheetId="17">[2]Base_série!#REF!</definedName>
    <definedName name="f" localSheetId="24">[3]Base_série!#REF!</definedName>
    <definedName name="f" localSheetId="25">[2]Base_série!#REF!</definedName>
    <definedName name="f" localSheetId="26">[3]Base_série!#REF!</definedName>
    <definedName name="f" localSheetId="27">[2]Base_série!#REF!</definedName>
    <definedName name="f" localSheetId="28">[2]Base_série!#REF!</definedName>
    <definedName name="f" localSheetId="29">[3]Base_série!#REF!</definedName>
    <definedName name="f" localSheetId="30">[2]Base_série!#REF!</definedName>
    <definedName name="f" localSheetId="33">[2]Base_série!#REF!</definedName>
    <definedName name="f" localSheetId="35">[2]Base_série!#REF!</definedName>
    <definedName name="f" localSheetId="36">[2]Base_série!#REF!</definedName>
    <definedName name="f" localSheetId="40">[22]Base_série!#REF!</definedName>
    <definedName name="f" localSheetId="41">[2]Base_série!#REF!</definedName>
    <definedName name="f" localSheetId="42">[2]Base_série!#REF!</definedName>
    <definedName name="f" localSheetId="43">[2]Base_série!#REF!</definedName>
    <definedName name="f" localSheetId="44">[2]Base_série!#REF!</definedName>
    <definedName name="f" localSheetId="45">[2]Base_série!#REF!</definedName>
    <definedName name="f" localSheetId="46">[2]Base_série!#REF!</definedName>
    <definedName name="f" localSheetId="47">[2]Base_série!#REF!</definedName>
    <definedName name="f" localSheetId="48">[2]Base_série!#REF!</definedName>
    <definedName name="f" localSheetId="49">[2]Base_série!#REF!</definedName>
    <definedName name="f" localSheetId="50">[2]Base_série!#REF!</definedName>
    <definedName name="f" localSheetId="51">[2]Base_série!#REF!</definedName>
    <definedName name="f" localSheetId="52">[2]Base_série!#REF!</definedName>
    <definedName name="f" localSheetId="53">[2]Base_série!#REF!</definedName>
    <definedName name="f" localSheetId="54">[2]Base_série!#REF!</definedName>
    <definedName name="f" localSheetId="55">[2]Base_série!#REF!</definedName>
    <definedName name="f" localSheetId="56">[2]Base_série!#REF!</definedName>
    <definedName name="f" localSheetId="57">[2]Base_série!#REF!</definedName>
    <definedName name="f" localSheetId="58">[2]Base_série!#REF!</definedName>
    <definedName name="f" localSheetId="64">[3]Base_série!#REF!</definedName>
    <definedName name="f" localSheetId="65">[3]Base_série!#REF!</definedName>
    <definedName name="f" localSheetId="66">[2]Base_série!#REF!</definedName>
    <definedName name="f">[2]Base_série!#REF!</definedName>
    <definedName name="fbis" localSheetId="68">[2]Base_série!#REF!</definedName>
    <definedName name="fbis" localSheetId="69">[2]Base_série!#REF!</definedName>
    <definedName name="fbis" localSheetId="15">[2]Base_série!#REF!</definedName>
    <definedName name="fbis" localSheetId="25">[2]Base_série!#REF!</definedName>
    <definedName name="fbis" localSheetId="27">[2]Base_série!#REF!</definedName>
    <definedName name="fbis" localSheetId="30">[2]Base_série!#REF!</definedName>
    <definedName name="fbis" localSheetId="33">[2]Base_série!#REF!</definedName>
    <definedName name="fbis" localSheetId="35">[2]Base_série!#REF!</definedName>
    <definedName name="fbis" localSheetId="36">[2]Base_série!#REF!</definedName>
    <definedName name="fbis" localSheetId="41">[2]Base_série!#REF!</definedName>
    <definedName name="fbis" localSheetId="42">[2]Base_série!#REF!</definedName>
    <definedName name="fbis" localSheetId="45">[2]Base_série!#REF!</definedName>
    <definedName name="fbis" localSheetId="46">[2]Base_série!#REF!</definedName>
    <definedName name="fbis" localSheetId="47">[2]Base_série!#REF!</definedName>
    <definedName name="fbis" localSheetId="48">[2]Base_série!#REF!</definedName>
    <definedName name="fbis" localSheetId="49">[2]Base_série!#REF!</definedName>
    <definedName name="fbis" localSheetId="50">[2]Base_série!#REF!</definedName>
    <definedName name="fbis" localSheetId="51">[2]Base_série!#REF!</definedName>
    <definedName name="fbis" localSheetId="52">[2]Base_série!#REF!</definedName>
    <definedName name="fbis" localSheetId="53">[2]Base_série!#REF!</definedName>
    <definedName name="fbis" localSheetId="54">[2]Base_série!#REF!</definedName>
    <definedName name="fbis" localSheetId="55">[2]Base_série!#REF!</definedName>
    <definedName name="fbis" localSheetId="56">[2]Base_série!#REF!</definedName>
    <definedName name="fbis" localSheetId="57">[2]Base_série!#REF!</definedName>
    <definedName name="fbis" localSheetId="58">[2]Base_série!#REF!</definedName>
    <definedName name="fbis" localSheetId="64">[2]Base_série!#REF!</definedName>
    <definedName name="fbis" localSheetId="65">[2]Base_série!#REF!</definedName>
    <definedName name="fbis" localSheetId="66">[2]Base_série!#REF!</definedName>
    <definedName name="fbis">[2]Base_série!#REF!</definedName>
    <definedName name="ff" localSheetId="68">[1]Base_série!#REF!</definedName>
    <definedName name="ff" localSheetId="69">[1]Base_série!#REF!</definedName>
    <definedName name="ff" localSheetId="59">[1]Base_série!#REF!</definedName>
    <definedName name="ff" localSheetId="60">[1]Base_série!#REF!</definedName>
    <definedName name="ff" localSheetId="61">[1]Base_série!#REF!</definedName>
    <definedName name="ff" localSheetId="12">[1]Base_série!#REF!</definedName>
    <definedName name="ff" localSheetId="15">[1]Base_série!#REF!</definedName>
    <definedName name="ff" localSheetId="16">[1]Base_série!#REF!</definedName>
    <definedName name="ff" localSheetId="17">[1]Base_série!#REF!</definedName>
    <definedName name="ff" localSheetId="24">[1]Base_série!#REF!</definedName>
    <definedName name="ff" localSheetId="25">[1]Base_série!#REF!</definedName>
    <definedName name="ff" localSheetId="26">[1]Base_série!#REF!</definedName>
    <definedName name="ff" localSheetId="27">[1]Base_série!#REF!</definedName>
    <definedName name="ff" localSheetId="28">[1]Base_série!#REF!</definedName>
    <definedName name="ff" localSheetId="29">[1]Base_série!#REF!</definedName>
    <definedName name="ff" localSheetId="30">[1]Base_série!#REF!</definedName>
    <definedName name="ff" localSheetId="33">[1]Base_série!#REF!</definedName>
    <definedName name="ff" localSheetId="35">[1]Base_série!#REF!</definedName>
    <definedName name="ff" localSheetId="36">[1]Base_série!#REF!</definedName>
    <definedName name="ff" localSheetId="41">[1]Base_série!#REF!</definedName>
    <definedName name="ff" localSheetId="42">[1]Base_série!#REF!</definedName>
    <definedName name="ff" localSheetId="43">[1]Base_série!#REF!</definedName>
    <definedName name="ff" localSheetId="44">[1]Base_série!#REF!</definedName>
    <definedName name="ff" localSheetId="46">[1]Base_série!#REF!</definedName>
    <definedName name="ff" localSheetId="47">[1]Base_série!#REF!</definedName>
    <definedName name="ff" localSheetId="48">[1]Base_série!#REF!</definedName>
    <definedName name="ff" localSheetId="49">[1]Base_série!#REF!</definedName>
    <definedName name="ff" localSheetId="50">[2]Base_série!#REF!</definedName>
    <definedName name="ff" localSheetId="51">[1]Base_série!#REF!</definedName>
    <definedName name="ff" localSheetId="52">[1]Base_série!#REF!</definedName>
    <definedName name="ff" localSheetId="53">[1]Base_série!#REF!</definedName>
    <definedName name="ff" localSheetId="54">[1]Base_série!#REF!</definedName>
    <definedName name="ff" localSheetId="55">[1]Base_série!#REF!</definedName>
    <definedName name="ff" localSheetId="56">[1]Base_série!#REF!</definedName>
    <definedName name="ff" localSheetId="57">[1]Base_série!#REF!</definedName>
    <definedName name="ff" localSheetId="58">[1]Base_série!#REF!</definedName>
    <definedName name="ff" localSheetId="64">[1]Base_série!#REF!</definedName>
    <definedName name="ff" localSheetId="65">[1]Base_série!#REF!</definedName>
    <definedName name="ff" localSheetId="66">[1]Base_série!#REF!</definedName>
    <definedName name="ff">[1]Base_série!#REF!</definedName>
    <definedName name="g" localSheetId="68">#REF!</definedName>
    <definedName name="g" localSheetId="69">#REF!</definedName>
    <definedName name="g" localSheetId="59">#REF!</definedName>
    <definedName name="g" localSheetId="60">#REF!</definedName>
    <definedName name="g" localSheetId="61">#REF!</definedName>
    <definedName name="g" localSheetId="62">#REF!</definedName>
    <definedName name="g" localSheetId="9">#REF!</definedName>
    <definedName name="g" localSheetId="4">#REF!</definedName>
    <definedName name="g" localSheetId="5">#REF!</definedName>
    <definedName name="g" localSheetId="6">#REF!</definedName>
    <definedName name="g" localSheetId="7">#REF!</definedName>
    <definedName name="g" localSheetId="8">#REF!</definedName>
    <definedName name="g" localSheetId="12">#REF!</definedName>
    <definedName name="g" localSheetId="15">#REF!</definedName>
    <definedName name="g" localSheetId="16">#REF!</definedName>
    <definedName name="g" localSheetId="17">#REF!</definedName>
    <definedName name="g" localSheetId="24">#REF!</definedName>
    <definedName name="g" localSheetId="25">#REF!</definedName>
    <definedName name="g" localSheetId="26">#REF!</definedName>
    <definedName name="g" localSheetId="27">#REF!</definedName>
    <definedName name="g" localSheetId="28">#REF!</definedName>
    <definedName name="g" localSheetId="29">#REF!</definedName>
    <definedName name="g" localSheetId="30">#REF!</definedName>
    <definedName name="g" localSheetId="33">#REF!</definedName>
    <definedName name="g" localSheetId="35">#REF!</definedName>
    <definedName name="g" localSheetId="36">#REF!</definedName>
    <definedName name="g" localSheetId="41">#REF!</definedName>
    <definedName name="g" localSheetId="42">#REF!</definedName>
    <definedName name="g" localSheetId="43">#REF!</definedName>
    <definedName name="g" localSheetId="44">#REF!</definedName>
    <definedName name="g" localSheetId="45">#REF!</definedName>
    <definedName name="g" localSheetId="46">#REF!</definedName>
    <definedName name="g" localSheetId="47">#REF!</definedName>
    <definedName name="g" localSheetId="48">#REF!</definedName>
    <definedName name="g" localSheetId="49">#REF!</definedName>
    <definedName name="g" localSheetId="50">#REF!</definedName>
    <definedName name="g" localSheetId="51">#REF!</definedName>
    <definedName name="g" localSheetId="52">#REF!</definedName>
    <definedName name="g" localSheetId="53">#REF!</definedName>
    <definedName name="g" localSheetId="54">#REF!</definedName>
    <definedName name="g" localSheetId="55">#REF!</definedName>
    <definedName name="g" localSheetId="56">#REF!</definedName>
    <definedName name="g" localSheetId="57">#REF!</definedName>
    <definedName name="g" localSheetId="58">#REF!</definedName>
    <definedName name="g" localSheetId="64">#REF!</definedName>
    <definedName name="g" localSheetId="65">#REF!</definedName>
    <definedName name="g" localSheetId="66">#REF!</definedName>
    <definedName name="g">#REF!</definedName>
    <definedName name="g5bis" localSheetId="68">#REF!</definedName>
    <definedName name="g5bis" localSheetId="69">#REF!</definedName>
    <definedName name="g5bis" localSheetId="59">#REF!</definedName>
    <definedName name="g5bis" localSheetId="60">#REF!</definedName>
    <definedName name="g5bis" localSheetId="61">#REF!</definedName>
    <definedName name="g5bis" localSheetId="62">#REF!</definedName>
    <definedName name="g5bis" localSheetId="9">#REF!</definedName>
    <definedName name="g5bis" localSheetId="4">#REF!</definedName>
    <definedName name="g5bis" localSheetId="5">#REF!</definedName>
    <definedName name="g5bis" localSheetId="6">#REF!</definedName>
    <definedName name="g5bis" localSheetId="7">#REF!</definedName>
    <definedName name="g5bis" localSheetId="8">#REF!</definedName>
    <definedName name="g5bis" localSheetId="12">#REF!</definedName>
    <definedName name="g5bis" localSheetId="15">#REF!</definedName>
    <definedName name="g5bis" localSheetId="16">#REF!</definedName>
    <definedName name="g5bis" localSheetId="17">#REF!</definedName>
    <definedName name="g5bis" localSheetId="24">#REF!</definedName>
    <definedName name="g5bis" localSheetId="25">#REF!</definedName>
    <definedName name="g5bis" localSheetId="26">#REF!</definedName>
    <definedName name="g5bis" localSheetId="27">#REF!</definedName>
    <definedName name="g5bis" localSheetId="28">#REF!</definedName>
    <definedName name="g5bis" localSheetId="30">#REF!</definedName>
    <definedName name="g5bis" localSheetId="33">#REF!</definedName>
    <definedName name="g5bis" localSheetId="35">#REF!</definedName>
    <definedName name="g5bis" localSheetId="36">#REF!</definedName>
    <definedName name="g5bis" localSheetId="41">#REF!</definedName>
    <definedName name="g5bis" localSheetId="42">#REF!</definedName>
    <definedName name="g5bis" localSheetId="43">#REF!</definedName>
    <definedName name="g5bis" localSheetId="44">#REF!</definedName>
    <definedName name="g5bis" localSheetId="45">#REF!</definedName>
    <definedName name="g5bis" localSheetId="46">#REF!</definedName>
    <definedName name="g5bis" localSheetId="47">#REF!</definedName>
    <definedName name="g5bis" localSheetId="48">#REF!</definedName>
    <definedName name="g5bis" localSheetId="49">#REF!</definedName>
    <definedName name="g5bis" localSheetId="50">#REF!</definedName>
    <definedName name="g5bis" localSheetId="51">#REF!</definedName>
    <definedName name="g5bis" localSheetId="52">#REF!</definedName>
    <definedName name="g5bis" localSheetId="53">#REF!</definedName>
    <definedName name="g5bis" localSheetId="54">#REF!</definedName>
    <definedName name="g5bis" localSheetId="55">#REF!</definedName>
    <definedName name="g5bis" localSheetId="56">#REF!</definedName>
    <definedName name="g5bis" localSheetId="57">#REF!</definedName>
    <definedName name="g5bis" localSheetId="58">#REF!</definedName>
    <definedName name="g5bis" localSheetId="64">#REF!</definedName>
    <definedName name="g5bis" localSheetId="65">#REF!</definedName>
    <definedName name="g5bis" localSheetId="66">#REF!</definedName>
    <definedName name="g5bis">#REF!</definedName>
    <definedName name="ganopùjr" localSheetId="68" hidden="1">[9]Base_série!#REF!</definedName>
    <definedName name="ganopùjr" localSheetId="69" hidden="1">[9]Base_série!#REF!</definedName>
    <definedName name="ganopùjr" localSheetId="59" hidden="1">[9]Base_série!#REF!</definedName>
    <definedName name="ganopùjr" localSheetId="60" hidden="1">[9]Base_série!#REF!</definedName>
    <definedName name="ganopùjr" localSheetId="62" hidden="1">[9]Base_série!#REF!</definedName>
    <definedName name="ganopùjr" localSheetId="15" hidden="1">[9]Base_série!#REF!</definedName>
    <definedName name="ganopùjr" localSheetId="27" hidden="1">[9]Base_série!#REF!</definedName>
    <definedName name="ganopùjr" localSheetId="33" hidden="1">[9]Base_série!#REF!</definedName>
    <definedName name="ganopùjr" localSheetId="35" hidden="1">[9]Base_série!#REF!</definedName>
    <definedName name="ganopùjr" localSheetId="41" hidden="1">[9]Base_série!#REF!</definedName>
    <definedName name="ganopùjr" localSheetId="42" hidden="1">[9]Base_série!#REF!</definedName>
    <definedName name="ganopùjr" localSheetId="45" hidden="1">[9]Base_série!#REF!</definedName>
    <definedName name="ganopùjr" localSheetId="46" hidden="1">[9]Base_série!#REF!</definedName>
    <definedName name="ganopùjr" localSheetId="47" hidden="1">[9]Base_série!#REF!</definedName>
    <definedName name="ganopùjr" localSheetId="48" hidden="1">[9]Base_série!#REF!</definedName>
    <definedName name="ganopùjr" localSheetId="49" hidden="1">[9]Base_série!#REF!</definedName>
    <definedName name="ganopùjr" localSheetId="50" hidden="1">[2]Base_série!#REF!</definedName>
    <definedName name="ganopùjr" localSheetId="51" hidden="1">[9]Base_série!#REF!</definedName>
    <definedName name="ganopùjr" localSheetId="52" hidden="1">[9]Base_série!#REF!</definedName>
    <definedName name="ganopùjr" localSheetId="53" hidden="1">[9]Base_série!#REF!</definedName>
    <definedName name="ganopùjr" localSheetId="54" hidden="1">[9]Base_série!#REF!</definedName>
    <definedName name="ganopùjr" localSheetId="55" hidden="1">[9]Base_série!#REF!</definedName>
    <definedName name="ganopùjr" localSheetId="56" hidden="1">[9]Base_série!#REF!</definedName>
    <definedName name="ganopùjr" localSheetId="57" hidden="1">[9]Base_série!#REF!</definedName>
    <definedName name="ganopùjr" localSheetId="64" hidden="1">[9]Base_série!#REF!</definedName>
    <definedName name="ganopùjr" localSheetId="65" hidden="1">[9]Base_série!#REF!</definedName>
    <definedName name="ganopùjr" localSheetId="66" hidden="1">[9]Base_série!#REF!</definedName>
    <definedName name="ganopùjr" hidden="1">[9]Base_série!#REF!</definedName>
    <definedName name="Gaz_imp_qu" localSheetId="39">#REF!</definedName>
    <definedName name="Gaz_imp_qu" localSheetId="68">#REF!</definedName>
    <definedName name="Gaz_imp_qu" localSheetId="69">#REF!</definedName>
    <definedName name="Gaz_imp_qu" localSheetId="59">#REF!</definedName>
    <definedName name="Gaz_imp_qu" localSheetId="60">#REF!</definedName>
    <definedName name="Gaz_imp_qu" localSheetId="61">#REF!</definedName>
    <definedName name="Gaz_imp_qu" localSheetId="62">#REF!</definedName>
    <definedName name="Gaz_imp_qu" localSheetId="9">#REF!</definedName>
    <definedName name="Gaz_imp_qu" localSheetId="0">#REF!</definedName>
    <definedName name="Gaz_imp_qu" localSheetId="4">#REF!</definedName>
    <definedName name="Gaz_imp_qu" localSheetId="5">#REF!</definedName>
    <definedName name="Gaz_imp_qu" localSheetId="6">#REF!</definedName>
    <definedName name="Gaz_imp_qu" localSheetId="7">#REF!</definedName>
    <definedName name="Gaz_imp_qu" localSheetId="8">#REF!</definedName>
    <definedName name="Gaz_imp_qu" localSheetId="12">#REF!</definedName>
    <definedName name="Gaz_imp_qu" localSheetId="15">#REF!</definedName>
    <definedName name="Gaz_imp_qu" localSheetId="16">#REF!</definedName>
    <definedName name="Gaz_imp_qu" localSheetId="17">#REF!</definedName>
    <definedName name="Gaz_imp_qu" localSheetId="23">#REF!</definedName>
    <definedName name="Gaz_imp_qu" localSheetId="24">#REF!</definedName>
    <definedName name="Gaz_imp_qu" localSheetId="25">#REF!</definedName>
    <definedName name="Gaz_imp_qu" localSheetId="26">#REF!</definedName>
    <definedName name="Gaz_imp_qu" localSheetId="27">#REF!</definedName>
    <definedName name="Gaz_imp_qu" localSheetId="28">#REF!</definedName>
    <definedName name="Gaz_imp_qu" localSheetId="30">#REF!</definedName>
    <definedName name="Gaz_imp_qu" localSheetId="33">#REF!</definedName>
    <definedName name="Gaz_imp_qu" localSheetId="35">#REF!</definedName>
    <definedName name="Gaz_imp_qu" localSheetId="36">#REF!</definedName>
    <definedName name="Gaz_imp_qu" localSheetId="40">#REF!</definedName>
    <definedName name="Gaz_imp_qu" localSheetId="41">#REF!</definedName>
    <definedName name="Gaz_imp_qu" localSheetId="42">#REF!</definedName>
    <definedName name="Gaz_imp_qu" localSheetId="43">#REF!</definedName>
    <definedName name="Gaz_imp_qu" localSheetId="44">#REF!</definedName>
    <definedName name="Gaz_imp_qu" localSheetId="45">#REF!</definedName>
    <definedName name="Gaz_imp_qu" localSheetId="46">#REF!</definedName>
    <definedName name="Gaz_imp_qu" localSheetId="47">#REF!</definedName>
    <definedName name="Gaz_imp_qu" localSheetId="48">#REF!</definedName>
    <definedName name="Gaz_imp_qu" localSheetId="49">#REF!</definedName>
    <definedName name="Gaz_imp_qu" localSheetId="50">#REF!</definedName>
    <definedName name="Gaz_imp_qu" localSheetId="51">#REF!</definedName>
    <definedName name="Gaz_imp_qu" localSheetId="52">#REF!</definedName>
    <definedName name="Gaz_imp_qu" localSheetId="53">#REF!</definedName>
    <definedName name="Gaz_imp_qu" localSheetId="54">#REF!</definedName>
    <definedName name="Gaz_imp_qu" localSheetId="55">#REF!</definedName>
    <definedName name="Gaz_imp_qu" localSheetId="56">#REF!</definedName>
    <definedName name="Gaz_imp_qu" localSheetId="57">#REF!</definedName>
    <definedName name="Gaz_imp_qu" localSheetId="58">#REF!</definedName>
    <definedName name="Gaz_imp_qu" localSheetId="64">#REF!</definedName>
    <definedName name="Gaz_imp_qu" localSheetId="65">#REF!</definedName>
    <definedName name="Gaz_imp_qu" localSheetId="66">#REF!</definedName>
    <definedName name="Gaz_imp_qu">#REF!</definedName>
    <definedName name="gbis" localSheetId="39">#REF!</definedName>
    <definedName name="gbis" localSheetId="68">#REF!</definedName>
    <definedName name="gbis" localSheetId="69">#REF!</definedName>
    <definedName name="gbis" localSheetId="59">#REF!</definedName>
    <definedName name="gbis" localSheetId="60">#REF!</definedName>
    <definedName name="gbis" localSheetId="62">#REF!</definedName>
    <definedName name="gbis" localSheetId="9">#REF!</definedName>
    <definedName name="gbis" localSheetId="4">#REF!</definedName>
    <definedName name="gbis" localSheetId="5">#REF!</definedName>
    <definedName name="gbis" localSheetId="6">#REF!</definedName>
    <definedName name="gbis" localSheetId="7">#REF!</definedName>
    <definedName name="gbis" localSheetId="8">#REF!</definedName>
    <definedName name="gbis" localSheetId="15">#REF!</definedName>
    <definedName name="gbis" localSheetId="25">#REF!</definedName>
    <definedName name="gbis" localSheetId="27">#REF!</definedName>
    <definedName name="gbis" localSheetId="33">#REF!</definedName>
    <definedName name="gbis" localSheetId="35">#REF!</definedName>
    <definedName name="gbis" localSheetId="36">#REF!</definedName>
    <definedName name="gbis" localSheetId="41">#REF!</definedName>
    <definedName name="gbis" localSheetId="42">#REF!</definedName>
    <definedName name="gbis" localSheetId="46">#REF!</definedName>
    <definedName name="gbis" localSheetId="47">#REF!</definedName>
    <definedName name="gbis" localSheetId="48">#REF!</definedName>
    <definedName name="gbis" localSheetId="49">#REF!</definedName>
    <definedName name="gbis" localSheetId="50">#REF!</definedName>
    <definedName name="gbis" localSheetId="51">#REF!</definedName>
    <definedName name="gbis" localSheetId="52">#REF!</definedName>
    <definedName name="gbis" localSheetId="53">#REF!</definedName>
    <definedName name="gbis" localSheetId="54">#REF!</definedName>
    <definedName name="gbis" localSheetId="55">#REF!</definedName>
    <definedName name="gbis" localSheetId="56">#REF!</definedName>
    <definedName name="gbis" localSheetId="57">#REF!</definedName>
    <definedName name="gbis" localSheetId="64">#REF!</definedName>
    <definedName name="gbis" localSheetId="65">#REF!</definedName>
    <definedName name="gbis" localSheetId="66">#REF!</definedName>
    <definedName name="gbis">#REF!</definedName>
    <definedName name="graph" localSheetId="39">[2]Base_série!#REF!</definedName>
    <definedName name="graph" localSheetId="68">[2]Base_série!#REF!</definedName>
    <definedName name="graph" localSheetId="69">[2]Base_série!#REF!</definedName>
    <definedName name="graph" localSheetId="59">[2]Base_série!#REF!</definedName>
    <definedName name="graph" localSheetId="60">[2]Base_série!#REF!</definedName>
    <definedName name="graph" localSheetId="62">[2]Base_série!#REF!</definedName>
    <definedName name="graph" localSheetId="12">[3]Base_série!#REF!</definedName>
    <definedName name="graph" localSheetId="15">[2]Base_série!#REF!</definedName>
    <definedName name="graph" localSheetId="17">[2]Base_série!#REF!</definedName>
    <definedName name="graph" localSheetId="25">[2]Base_série!#REF!</definedName>
    <definedName name="graph" localSheetId="27">[2]Base_série!#REF!</definedName>
    <definedName name="graph" localSheetId="33">[2]Base_série!#REF!</definedName>
    <definedName name="graph" localSheetId="35">[2]Base_série!#REF!</definedName>
    <definedName name="graph" localSheetId="36">[2]Base_série!#REF!</definedName>
    <definedName name="graph" localSheetId="41">[2]Base_série!#REF!</definedName>
    <definedName name="graph" localSheetId="42">[2]Base_série!#REF!</definedName>
    <definedName name="graph" localSheetId="46">[2]Base_série!#REF!</definedName>
    <definedName name="graph" localSheetId="47">[2]Base_série!#REF!</definedName>
    <definedName name="graph" localSheetId="48">[2]Base_série!#REF!</definedName>
    <definedName name="graph" localSheetId="49">[2]Base_série!#REF!</definedName>
    <definedName name="graph" localSheetId="50">[2]Base_série!#REF!</definedName>
    <definedName name="graph" localSheetId="51">[2]Base_série!#REF!</definedName>
    <definedName name="graph" localSheetId="52">[2]Base_série!#REF!</definedName>
    <definedName name="graph" localSheetId="53">[2]Base_série!#REF!</definedName>
    <definedName name="graph" localSheetId="54">[2]Base_série!#REF!</definedName>
    <definedName name="graph" localSheetId="55">[2]Base_série!#REF!</definedName>
    <definedName name="graph" localSheetId="56">[2]Base_série!#REF!</definedName>
    <definedName name="graph" localSheetId="57">[2]Base_série!#REF!</definedName>
    <definedName name="graph" localSheetId="64">[2]Base_série!#REF!</definedName>
    <definedName name="graph" localSheetId="65">[2]Base_série!#REF!</definedName>
    <definedName name="graph" localSheetId="66">[2]Base_série!#REF!</definedName>
    <definedName name="graph">[2]Base_série!#REF!</definedName>
    <definedName name="Graph_Abis" localSheetId="39">[2]Base_série!#REF!</definedName>
    <definedName name="Graph_Abis" localSheetId="68">[2]Base_série!#REF!</definedName>
    <definedName name="Graph_Abis" localSheetId="69">[2]Base_série!#REF!</definedName>
    <definedName name="Graph_Abis" localSheetId="59">[2]Base_série!#REF!</definedName>
    <definedName name="Graph_Abis" localSheetId="60">[2]Base_série!#REF!</definedName>
    <definedName name="Graph_Abis" localSheetId="62">[2]Base_série!#REF!</definedName>
    <definedName name="Graph_Abis" localSheetId="15">[2]Base_série!#REF!</definedName>
    <definedName name="Graph_Abis" localSheetId="25">[2]Base_série!#REF!</definedName>
    <definedName name="Graph_Abis" localSheetId="27">[2]Base_série!#REF!</definedName>
    <definedName name="Graph_Abis" localSheetId="33">[2]Base_série!#REF!</definedName>
    <definedName name="Graph_Abis" localSheetId="35">[2]Base_série!#REF!</definedName>
    <definedName name="Graph_Abis" localSheetId="36">[2]Base_série!#REF!</definedName>
    <definedName name="Graph_Abis" localSheetId="41">[2]Base_série!#REF!</definedName>
    <definedName name="Graph_Abis" localSheetId="42">[2]Base_série!#REF!</definedName>
    <definedName name="Graph_Abis" localSheetId="46">[2]Base_série!#REF!</definedName>
    <definedName name="Graph_Abis" localSheetId="47">[2]Base_série!#REF!</definedName>
    <definedName name="Graph_Abis" localSheetId="48">[2]Base_série!#REF!</definedName>
    <definedName name="Graph_Abis" localSheetId="49">[2]Base_série!#REF!</definedName>
    <definedName name="Graph_Abis" localSheetId="50">[2]Base_série!#REF!</definedName>
    <definedName name="Graph_Abis" localSheetId="51">[2]Base_série!#REF!</definedName>
    <definedName name="Graph_Abis" localSheetId="52">[2]Base_série!#REF!</definedName>
    <definedName name="Graph_Abis" localSheetId="53">[2]Base_série!#REF!</definedName>
    <definedName name="Graph_Abis" localSheetId="54">[2]Base_série!#REF!</definedName>
    <definedName name="Graph_Abis" localSheetId="55">[2]Base_série!#REF!</definedName>
    <definedName name="Graph_Abis" localSheetId="56">[2]Base_série!#REF!</definedName>
    <definedName name="Graph_Abis" localSheetId="57">[2]Base_série!#REF!</definedName>
    <definedName name="Graph_Abis" localSheetId="64">[2]Base_série!#REF!</definedName>
    <definedName name="Graph_Abis" localSheetId="65">[2]Base_série!#REF!</definedName>
    <definedName name="Graph_Abis" localSheetId="66">[2]Base_série!#REF!</definedName>
    <definedName name="Graph_Abis">[2]Base_série!#REF!</definedName>
    <definedName name="graphB" localSheetId="68">[2]Base_série!#REF!</definedName>
    <definedName name="graphB" localSheetId="69">[2]Base_série!#REF!</definedName>
    <definedName name="graphB" localSheetId="59">[2]Base_série!#REF!</definedName>
    <definedName name="graphB" localSheetId="60">[2]Base_série!#REF!</definedName>
    <definedName name="graphB" localSheetId="62">[2]Base_série!#REF!</definedName>
    <definedName name="graphB" localSheetId="15">[2]Base_série!#REF!</definedName>
    <definedName name="graphB" localSheetId="25">[2]Base_série!#REF!</definedName>
    <definedName name="graphB" localSheetId="27">[2]Base_série!#REF!</definedName>
    <definedName name="graphB" localSheetId="33">[2]Base_série!#REF!</definedName>
    <definedName name="graphB" localSheetId="35">[2]Base_série!#REF!</definedName>
    <definedName name="graphB" localSheetId="36">[2]Base_série!#REF!</definedName>
    <definedName name="graphB" localSheetId="41">[2]Base_série!#REF!</definedName>
    <definedName name="graphB" localSheetId="42">[2]Base_série!#REF!</definedName>
    <definedName name="graphB" localSheetId="46">[2]Base_série!#REF!</definedName>
    <definedName name="graphB" localSheetId="47">[2]Base_série!#REF!</definedName>
    <definedName name="graphB" localSheetId="48">[2]Base_série!#REF!</definedName>
    <definedName name="graphB" localSheetId="49">[2]Base_série!#REF!</definedName>
    <definedName name="graphB" localSheetId="51">[2]Base_série!#REF!</definedName>
    <definedName name="graphB" localSheetId="52">[2]Base_série!#REF!</definedName>
    <definedName name="graphB" localSheetId="53">[2]Base_série!#REF!</definedName>
    <definedName name="graphB" localSheetId="54">[2]Base_série!#REF!</definedName>
    <definedName name="graphB" localSheetId="55">[2]Base_série!#REF!</definedName>
    <definedName name="graphB" localSheetId="56">[2]Base_série!#REF!</definedName>
    <definedName name="graphB" localSheetId="57">[2]Base_série!#REF!</definedName>
    <definedName name="graphB" localSheetId="64">[2]Base_série!#REF!</definedName>
    <definedName name="graphB" localSheetId="65">[2]Base_série!#REF!</definedName>
    <definedName name="graphB" localSheetId="66">[2]Base_série!#REF!</definedName>
    <definedName name="graphB">[2]Base_série!#REF!</definedName>
    <definedName name="graphbfacture" localSheetId="68">[2]Base_série!#REF!</definedName>
    <definedName name="graphbfacture" localSheetId="69">[2]Base_série!#REF!</definedName>
    <definedName name="graphbfacture" localSheetId="59">[2]Base_série!#REF!</definedName>
    <definedName name="graphbfacture" localSheetId="60">[2]Base_série!#REF!</definedName>
    <definedName name="graphbfacture" localSheetId="62">[2]Base_série!#REF!</definedName>
    <definedName name="graphbfacture" localSheetId="15">[2]Base_série!#REF!</definedName>
    <definedName name="graphbfacture" localSheetId="25">[2]Base_série!#REF!</definedName>
    <definedName name="graphbfacture" localSheetId="27">[2]Base_série!#REF!</definedName>
    <definedName name="graphbfacture" localSheetId="33">[2]Base_série!#REF!</definedName>
    <definedName name="graphbfacture" localSheetId="35">[2]Base_série!#REF!</definedName>
    <definedName name="graphbfacture" localSheetId="41">[2]Base_série!#REF!</definedName>
    <definedName name="graphbfacture" localSheetId="42">[2]Base_série!#REF!</definedName>
    <definedName name="graphbfacture" localSheetId="46">[2]Base_série!#REF!</definedName>
    <definedName name="graphbfacture" localSheetId="47">[2]Base_série!#REF!</definedName>
    <definedName name="graphbfacture" localSheetId="48">[2]Base_série!#REF!</definedName>
    <definedName name="graphbfacture" localSheetId="49">[2]Base_série!#REF!</definedName>
    <definedName name="graphbfacture" localSheetId="51">[2]Base_série!#REF!</definedName>
    <definedName name="graphbfacture" localSheetId="52">[2]Base_série!#REF!</definedName>
    <definedName name="graphbfacture" localSheetId="53">[2]Base_série!#REF!</definedName>
    <definedName name="graphbfacture" localSheetId="54">[2]Base_série!#REF!</definedName>
    <definedName name="graphbfacture" localSheetId="55">[2]Base_série!#REF!</definedName>
    <definedName name="graphbfacture" localSheetId="56">[2]Base_série!#REF!</definedName>
    <definedName name="graphbfacture" localSheetId="57">[2]Base_série!#REF!</definedName>
    <definedName name="graphbfacture" localSheetId="64">[2]Base_série!#REF!</definedName>
    <definedName name="graphbfacture" localSheetId="65">[2]Base_série!#REF!</definedName>
    <definedName name="graphbfacture" localSheetId="66">[2]Base_série!#REF!</definedName>
    <definedName name="graphbfacture">[2]Base_série!#REF!</definedName>
    <definedName name="graphbprix" localSheetId="68">[2]Base_série!#REF!</definedName>
    <definedName name="graphbprix" localSheetId="69">[2]Base_série!#REF!</definedName>
    <definedName name="graphbprix" localSheetId="59">[2]Base_série!#REF!</definedName>
    <definedName name="graphbprix" localSheetId="60">[2]Base_série!#REF!</definedName>
    <definedName name="graphbprix" localSheetId="62">[2]Base_série!#REF!</definedName>
    <definedName name="graphbprix" localSheetId="15">[2]Base_série!#REF!</definedName>
    <definedName name="graphbprix" localSheetId="27">[2]Base_série!#REF!</definedName>
    <definedName name="graphbprix" localSheetId="33">[2]Base_série!#REF!</definedName>
    <definedName name="graphbprix" localSheetId="35">[2]Base_série!#REF!</definedName>
    <definedName name="graphbprix" localSheetId="41">[2]Base_série!#REF!</definedName>
    <definedName name="graphbprix" localSheetId="42">[2]Base_série!#REF!</definedName>
    <definedName name="graphbprix" localSheetId="47">[2]Base_série!#REF!</definedName>
    <definedName name="graphbprix" localSheetId="48">[2]Base_série!#REF!</definedName>
    <definedName name="graphbprix" localSheetId="49">[2]Base_série!#REF!</definedName>
    <definedName name="graphbprix" localSheetId="51">[2]Base_série!#REF!</definedName>
    <definedName name="graphbprix" localSheetId="52">[2]Base_série!#REF!</definedName>
    <definedName name="graphbprix" localSheetId="53">[2]Base_série!#REF!</definedName>
    <definedName name="graphbprix" localSheetId="54">[2]Base_série!#REF!</definedName>
    <definedName name="graphbprix" localSheetId="55">[2]Base_série!#REF!</definedName>
    <definedName name="graphbprix" localSheetId="56">[2]Base_série!#REF!</definedName>
    <definedName name="graphbprix" localSheetId="57">[2]Base_série!#REF!</definedName>
    <definedName name="graphbprix" localSheetId="66">[2]Base_série!#REF!</definedName>
    <definedName name="graphbprix">[2]Base_série!#REF!</definedName>
    <definedName name="graphbprixbrut">[2]Base_série!#REF!</definedName>
    <definedName name="graphbrut">[2]Base_série!#REF!</definedName>
    <definedName name="graphc">[2]Base_série!#REF!</definedName>
    <definedName name="graphcfacture">[2]Base_série!#REF!</definedName>
    <definedName name="graphcprix">[2]Base_série!#REF!</definedName>
    <definedName name="graphcprixbrut">[2]Base_série!#REF!</definedName>
    <definedName name="graphdfacture">[2]Base_série!#REF!</definedName>
    <definedName name="graphdprix">[2]Base_série!#REF!</definedName>
    <definedName name="graphefacture">[2]Base_série!#REF!</definedName>
    <definedName name="Graphfacture">[2]Base_série!#REF!</definedName>
    <definedName name="graphffacture">[2]Base_série!#REF!</definedName>
    <definedName name="graphprix">[2]Base_série!#REF!</definedName>
    <definedName name="Graphresi">[2]Base_série!#REF!</definedName>
    <definedName name="graphx">[2]Base_série!#REF!</definedName>
    <definedName name="graphxfacture">[2]Base_série!#REF!</definedName>
    <definedName name="graphxprix">[2]Base_série!#REF!</definedName>
    <definedName name="graphxprixbrut">[2]Base_série!#REF!</definedName>
    <definedName name="IsoCodes" localSheetId="12">[23]Cover!$G$129</definedName>
    <definedName name="IsoCodes" localSheetId="15">[23]Cover!$G$129</definedName>
    <definedName name="IsoCodes" localSheetId="16">[23]Cover!$G$129</definedName>
    <definedName name="IsoCodes" localSheetId="17">[23]Cover!$G$129</definedName>
    <definedName name="IsoCodes" localSheetId="23">[24]Cover!$G$110</definedName>
    <definedName name="IsoCodes" localSheetId="24">[23]Cover!$G$129</definedName>
    <definedName name="IsoCodes" localSheetId="26">[23]Cover!$G$129</definedName>
    <definedName name="IsoCodes" localSheetId="28">[23]Cover!$G$129</definedName>
    <definedName name="IsoCodes" localSheetId="29">[23]Cover!$G$129</definedName>
    <definedName name="IsoCodes" localSheetId="30">[25]Cover!$G$129</definedName>
    <definedName name="IsoCodes" localSheetId="36">[25]Cover!$G$129</definedName>
    <definedName name="IsoCodes" localSheetId="40">[26]Cover!$G$110</definedName>
    <definedName name="IsoCodes" localSheetId="43">[27]Cover!$G$110</definedName>
    <definedName name="IsoCodes" localSheetId="44">[24]Cover!$G$110</definedName>
    <definedName name="IsoCodes" localSheetId="50">[2]Cover!$G$129</definedName>
    <definedName name="IsoCodes" localSheetId="58">[25]Cover!$G$129</definedName>
    <definedName name="IsoCodes" localSheetId="64">[24]Cover!$G$110</definedName>
    <definedName name="IsoCodes" localSheetId="65">[24]Cover!$G$110</definedName>
    <definedName name="IsoCodes">[25]Cover!$G$129</definedName>
    <definedName name="lajra">[2]Base_série!#REF!</definedName>
    <definedName name="Lang" localSheetId="46">[28]Cover!$G$120</definedName>
    <definedName name="Lang" localSheetId="47">[28]Cover!$G$120</definedName>
    <definedName name="Lang" localSheetId="48">[28]Cover!$G$120</definedName>
    <definedName name="Lang" localSheetId="49">[28]Cover!$G$120</definedName>
    <definedName name="Lang" localSheetId="50">[2]Cover!$G$120</definedName>
    <definedName name="Lang" localSheetId="54">[28]Cover!$G$120</definedName>
    <definedName name="Lang" localSheetId="55">[28]Cover!$G$120</definedName>
    <definedName name="Lang" localSheetId="56">[28]Cover!$G$120</definedName>
    <definedName name="Lang" localSheetId="57">[28]Cover!$G$120</definedName>
    <definedName name="Lang">[29]Cover!$G$120</definedName>
    <definedName name="LANGT2C" localSheetId="68">#REF!</definedName>
    <definedName name="LANGT2C" localSheetId="69">#REF!</definedName>
    <definedName name="LANGT2C" localSheetId="59">#REF!</definedName>
    <definedName name="LANGT2C" localSheetId="60">#REF!</definedName>
    <definedName name="LANGT2C" localSheetId="9">#REF!</definedName>
    <definedName name="LANGT2C" localSheetId="4">#REF!</definedName>
    <definedName name="LANGT2C" localSheetId="5">#REF!</definedName>
    <definedName name="LANGT2C" localSheetId="6">#REF!</definedName>
    <definedName name="LANGT2C" localSheetId="7">#REF!</definedName>
    <definedName name="LANGT2C" localSheetId="8">#REF!</definedName>
    <definedName name="LANGT2C" localSheetId="15">#REF!</definedName>
    <definedName name="LANGT2C" localSheetId="25">#REF!</definedName>
    <definedName name="LANGT2C" localSheetId="30">#REF!</definedName>
    <definedName name="LANGT2C" localSheetId="33">#REF!</definedName>
    <definedName name="LANGT2C" localSheetId="35">#REF!</definedName>
    <definedName name="LANGT2C" localSheetId="36">#REF!</definedName>
    <definedName name="LANGT2C" localSheetId="38">#REF!</definedName>
    <definedName name="LANGT2C" localSheetId="41">#REF!</definedName>
    <definedName name="LANGT2C" localSheetId="42">#REF!</definedName>
    <definedName name="LANGT2C" localSheetId="45">#REF!</definedName>
    <definedName name="LANGT2C" localSheetId="46">#REF!</definedName>
    <definedName name="LANGT2C" localSheetId="47">#REF!</definedName>
    <definedName name="LANGT2C" localSheetId="48">#REF!</definedName>
    <definedName name="LANGT2C" localSheetId="49">#REF!</definedName>
    <definedName name="LANGT2C" localSheetId="50">#REF!</definedName>
    <definedName name="LANGT2C" localSheetId="51">#REF!</definedName>
    <definedName name="LANGT2C" localSheetId="52">#REF!</definedName>
    <definedName name="LANGT2C" localSheetId="53">#REF!</definedName>
    <definedName name="LANGT2C" localSheetId="54">#REF!</definedName>
    <definedName name="LANGT2C" localSheetId="55">#REF!</definedName>
    <definedName name="LANGT2C" localSheetId="56">#REF!</definedName>
    <definedName name="LANGT2C" localSheetId="57">#REF!</definedName>
    <definedName name="LANGT2C" localSheetId="58">#REF!</definedName>
    <definedName name="LANGT2C" localSheetId="64">#REF!</definedName>
    <definedName name="LANGT2C" localSheetId="65">#REF!</definedName>
    <definedName name="LANGT2C" localSheetId="66">#REF!</definedName>
    <definedName name="LANGT2C">#REF!</definedName>
    <definedName name="LIB40bis" localSheetId="68">#REF!</definedName>
    <definedName name="LIB40bis" localSheetId="69">#REF!</definedName>
    <definedName name="LIB40bis" localSheetId="59">#REF!</definedName>
    <definedName name="LIB40bis" localSheetId="60">#REF!</definedName>
    <definedName name="LIB40bis" localSheetId="9">#REF!</definedName>
    <definedName name="LIB40bis" localSheetId="4">#REF!</definedName>
    <definedName name="LIB40bis" localSheetId="5">#REF!</definedName>
    <definedName name="LIB40bis" localSheetId="6">#REF!</definedName>
    <definedName name="LIB40bis" localSheetId="7">#REF!</definedName>
    <definedName name="LIB40bis" localSheetId="8">#REF!</definedName>
    <definedName name="LIB40bis" localSheetId="15">#REF!</definedName>
    <definedName name="LIB40bis" localSheetId="25">#REF!</definedName>
    <definedName name="LIB40bis" localSheetId="27">#REF!</definedName>
    <definedName name="LIB40bis" localSheetId="30">#REF!</definedName>
    <definedName name="LIB40bis" localSheetId="33">#REF!</definedName>
    <definedName name="LIB40bis" localSheetId="35">#REF!</definedName>
    <definedName name="LIB40bis" localSheetId="36">#REF!</definedName>
    <definedName name="LIB40bis" localSheetId="38">#REF!</definedName>
    <definedName name="LIB40bis" localSheetId="41">#REF!</definedName>
    <definedName name="LIB40bis" localSheetId="42">#REF!</definedName>
    <definedName name="LIB40bis" localSheetId="45">#REF!</definedName>
    <definedName name="LIB40bis" localSheetId="46">#REF!</definedName>
    <definedName name="LIB40bis" localSheetId="47">#REF!</definedName>
    <definedName name="LIB40bis" localSheetId="48">#REF!</definedName>
    <definedName name="LIB40bis" localSheetId="49">#REF!</definedName>
    <definedName name="LIB40bis" localSheetId="50">#REF!</definedName>
    <definedName name="LIB40bis" localSheetId="51">#REF!</definedName>
    <definedName name="LIB40bis" localSheetId="52">#REF!</definedName>
    <definedName name="LIB40bis" localSheetId="53">#REF!</definedName>
    <definedName name="LIB40bis" localSheetId="54">#REF!</definedName>
    <definedName name="LIB40bis" localSheetId="55">#REF!</definedName>
    <definedName name="LIB40bis" localSheetId="56">#REF!</definedName>
    <definedName name="LIB40bis" localSheetId="57">#REF!</definedName>
    <definedName name="LIB40bis" localSheetId="58">#REF!</definedName>
    <definedName name="LIB40bis" localSheetId="64">#REF!</definedName>
    <definedName name="LIB40bis" localSheetId="65">#REF!</definedName>
    <definedName name="LIB40bis" localSheetId="66">#REF!</definedName>
    <definedName name="LIB40bis">#REF!</definedName>
    <definedName name="LIBB40" localSheetId="68">#REF!</definedName>
    <definedName name="LIBB40" localSheetId="69">#REF!</definedName>
    <definedName name="LIBB40" localSheetId="59">#REF!</definedName>
    <definedName name="LIBB40" localSheetId="60">#REF!</definedName>
    <definedName name="LIBB40" localSheetId="9">#REF!</definedName>
    <definedName name="LIBB40" localSheetId="4">#REF!</definedName>
    <definedName name="LIBB40" localSheetId="5">#REF!</definedName>
    <definedName name="LIBB40" localSheetId="6">#REF!</definedName>
    <definedName name="LIBB40" localSheetId="7">#REF!</definedName>
    <definedName name="LIBB40" localSheetId="8">#REF!</definedName>
    <definedName name="LIBB40" localSheetId="12">#REF!</definedName>
    <definedName name="LIBB40" localSheetId="15">#REF!</definedName>
    <definedName name="LIBB40" localSheetId="16">#REF!</definedName>
    <definedName name="LIBB40" localSheetId="17">#REF!</definedName>
    <definedName name="LIBB40" localSheetId="25">#REF!</definedName>
    <definedName name="LIBB40" localSheetId="27">#REF!</definedName>
    <definedName name="LIBB40" localSheetId="28">#REF!</definedName>
    <definedName name="LIBB40" localSheetId="30">#REF!</definedName>
    <definedName name="LIBB40" localSheetId="35">#REF!</definedName>
    <definedName name="LIBB40" localSheetId="36">#REF!</definedName>
    <definedName name="LIBB40" localSheetId="38">#REF!</definedName>
    <definedName name="LIBB40" localSheetId="41">#REF!</definedName>
    <definedName name="LIBB40" localSheetId="42">#REF!</definedName>
    <definedName name="LIBB40" localSheetId="43">#REF!</definedName>
    <definedName name="LIBB40" localSheetId="44">#REF!</definedName>
    <definedName name="LIBB40" localSheetId="45">#REF!</definedName>
    <definedName name="LIBB40" localSheetId="46">#REF!</definedName>
    <definedName name="LIBB40" localSheetId="47">#REF!</definedName>
    <definedName name="LIBB40" localSheetId="48">#REF!</definedName>
    <definedName name="LIBB40" localSheetId="49">#REF!</definedName>
    <definedName name="LIBB40" localSheetId="50">#REF!</definedName>
    <definedName name="LIBB40" localSheetId="51">#REF!</definedName>
    <definedName name="LIBB40" localSheetId="52">#REF!</definedName>
    <definedName name="LIBB40" localSheetId="53">#REF!</definedName>
    <definedName name="LIBB40" localSheetId="54">#REF!</definedName>
    <definedName name="LIBB40" localSheetId="55">#REF!</definedName>
    <definedName name="LIBB40" localSheetId="56">#REF!</definedName>
    <definedName name="LIBB40" localSheetId="57">#REF!</definedName>
    <definedName name="LIBB40" localSheetId="58">#REF!</definedName>
    <definedName name="LIBB40" localSheetId="64">#REF!</definedName>
    <definedName name="LIBB40" localSheetId="65">#REF!</definedName>
    <definedName name="LIBB40" localSheetId="66">#REF!</definedName>
    <definedName name="LIBB40">#REF!</definedName>
    <definedName name="lkmknbj" localSheetId="68">[2]Base_série!#REF!</definedName>
    <definedName name="lkmknbj" localSheetId="69">[2]Base_série!#REF!</definedName>
    <definedName name="lkmknbj" localSheetId="59">[2]Base_série!#REF!</definedName>
    <definedName name="lkmknbj" localSheetId="60">[2]Base_série!#REF!</definedName>
    <definedName name="lkmknbj" localSheetId="12">[3]Base_série!#REF!</definedName>
    <definedName name="lkmknbj" localSheetId="15">[2]Base_série!#REF!</definedName>
    <definedName name="lkmknbj" localSheetId="16">[2]Base_série!#REF!</definedName>
    <definedName name="lkmknbj" localSheetId="17">[2]Base_série!#REF!</definedName>
    <definedName name="lkmknbj" localSheetId="24">[3]Base_série!#REF!</definedName>
    <definedName name="lkmknbj" localSheetId="25">[2]Base_série!#REF!</definedName>
    <definedName name="lkmknbj" localSheetId="26">[3]Base_série!#REF!</definedName>
    <definedName name="lkmknbj" localSheetId="27">[2]Base_série!#REF!</definedName>
    <definedName name="lkmknbj" localSheetId="28">[2]Base_série!#REF!</definedName>
    <definedName name="lkmknbj" localSheetId="29">[3]Base_série!#REF!</definedName>
    <definedName name="lkmknbj" localSheetId="30">[2]Base_série!#REF!</definedName>
    <definedName name="lkmknbj" localSheetId="35">[2]Base_série!#REF!</definedName>
    <definedName name="lkmknbj" localSheetId="36">[2]Base_série!#REF!</definedName>
    <definedName name="lkmknbj" localSheetId="38">[2]Base_série!#REF!</definedName>
    <definedName name="lkmknbj" localSheetId="40">[22]Base_série!#REF!</definedName>
    <definedName name="lkmknbj" localSheetId="41">[2]Base_série!#REF!</definedName>
    <definedName name="lkmknbj" localSheetId="42">[2]Base_série!#REF!</definedName>
    <definedName name="lkmknbj" localSheetId="43">[2]Base_série!#REF!</definedName>
    <definedName name="lkmknbj" localSheetId="44">[2]Base_série!#REF!</definedName>
    <definedName name="lkmknbj" localSheetId="45">[2]Base_série!#REF!</definedName>
    <definedName name="lkmknbj" localSheetId="46">[2]Base_série!#REF!</definedName>
    <definedName name="lkmknbj" localSheetId="47">[2]Base_série!#REF!</definedName>
    <definedName name="lkmknbj" localSheetId="48">[2]Base_série!#REF!</definedName>
    <definedName name="lkmknbj" localSheetId="49">[2]Base_série!#REF!</definedName>
    <definedName name="lkmknbj" localSheetId="50">[2]Base_série!#REF!</definedName>
    <definedName name="lkmknbj" localSheetId="51">[2]Base_série!#REF!</definedName>
    <definedName name="lkmknbj" localSheetId="52">[2]Base_série!#REF!</definedName>
    <definedName name="lkmknbj" localSheetId="53">[2]Base_série!#REF!</definedName>
    <definedName name="lkmknbj" localSheetId="54">[2]Base_série!#REF!</definedName>
    <definedName name="lkmknbj" localSheetId="55">[2]Base_série!#REF!</definedName>
    <definedName name="lkmknbj" localSheetId="56">[2]Base_série!#REF!</definedName>
    <definedName name="lkmknbj" localSheetId="57">[2]Base_série!#REF!</definedName>
    <definedName name="lkmknbj" localSheetId="58">[2]Base_série!#REF!</definedName>
    <definedName name="lkmknbj" localSheetId="64">[3]Base_série!#REF!</definedName>
    <definedName name="lkmknbj" localSheetId="65">[3]Base_série!#REF!</definedName>
    <definedName name="lkmknbj" localSheetId="66">[2]Base_série!#REF!</definedName>
    <definedName name="lkmknbj">[2]Base_série!#REF!</definedName>
    <definedName name="lluik" hidden="1">#REF!</definedName>
    <definedName name="m" localSheetId="39" hidden="1">[9]Base_série!#REF!</definedName>
    <definedName name="m" localSheetId="68">[1]Base_série!#REF!</definedName>
    <definedName name="m" localSheetId="69">[1]Base_série!#REF!</definedName>
    <definedName name="m" localSheetId="59">[1]Base_série!#REF!</definedName>
    <definedName name="m" localSheetId="60">[1]Base_série!#REF!</definedName>
    <definedName name="m" localSheetId="61">[1]Base_série!#REF!</definedName>
    <definedName name="m" localSheetId="12" hidden="1">[12]Base_série!#REF!</definedName>
    <definedName name="m" localSheetId="15" hidden="1">[9]Base_série!#REF!</definedName>
    <definedName name="m" localSheetId="16" hidden="1">[9]Base_série!#REF!</definedName>
    <definedName name="m" localSheetId="17" hidden="1">[9]Base_série!#REF!</definedName>
    <definedName name="m" localSheetId="24" hidden="1">[12]Base_série!#REF!</definedName>
    <definedName name="m" localSheetId="25" hidden="1">[9]Base_série!#REF!</definedName>
    <definedName name="m" localSheetId="26" hidden="1">[12]Base_série!#REF!</definedName>
    <definedName name="m" localSheetId="27">[1]Base_série!#REF!</definedName>
    <definedName name="m" localSheetId="28" hidden="1">[9]Base_série!#REF!</definedName>
    <definedName name="m" localSheetId="29" hidden="1">[12]Base_série!#REF!</definedName>
    <definedName name="m" localSheetId="30" hidden="1">[9]Base_série!#REF!</definedName>
    <definedName name="m" localSheetId="35">[1]Base_série!#REF!</definedName>
    <definedName name="m" localSheetId="36" hidden="1">[9]Base_série!#REF!</definedName>
    <definedName name="m" localSheetId="38" hidden="1">[9]Base_série!#REF!</definedName>
    <definedName name="m" localSheetId="40" hidden="1">[4]Base_série!#REF!</definedName>
    <definedName name="m" localSheetId="41">[1]Base_série!#REF!</definedName>
    <definedName name="m" localSheetId="42">[1]Base_série!#REF!</definedName>
    <definedName name="m" localSheetId="43" hidden="1">[9]Base_série!#REF!</definedName>
    <definedName name="m" localSheetId="44">[5]Base_série!#REF!</definedName>
    <definedName name="m" localSheetId="46">[1]Base_série!#REF!</definedName>
    <definedName name="m" localSheetId="47">[1]Base_série!#REF!</definedName>
    <definedName name="m" localSheetId="48">[1]Base_série!#REF!</definedName>
    <definedName name="m" localSheetId="49">[1]Base_série!#REF!</definedName>
    <definedName name="m" localSheetId="50" hidden="1">[2]Base_série!#REF!</definedName>
    <definedName name="m" localSheetId="51">[1]Base_série!#REF!</definedName>
    <definedName name="m" localSheetId="52">[1]Base_série!#REF!</definedName>
    <definedName name="m" localSheetId="53">[1]Base_série!#REF!</definedName>
    <definedName name="m" localSheetId="54">[1]Base_série!#REF!</definedName>
    <definedName name="m" localSheetId="55">[1]Base_série!#REF!</definedName>
    <definedName name="m" localSheetId="56">[1]Base_série!#REF!</definedName>
    <definedName name="m" localSheetId="57">[1]Base_série!#REF!</definedName>
    <definedName name="m" localSheetId="58" hidden="1">[9]Base_série!#REF!</definedName>
    <definedName name="m" localSheetId="64" hidden="1">[3]Base_série!#REF!</definedName>
    <definedName name="m" localSheetId="65" hidden="1">[3]Base_série!#REF!</definedName>
    <definedName name="m" localSheetId="66">[1]Base_série!#REF!</definedName>
    <definedName name="m">[1]Base_série!#REF!</definedName>
    <definedName name="mbis" localSheetId="39" hidden="1">[9]Base_série!#REF!</definedName>
    <definedName name="mbis" localSheetId="68" hidden="1">[9]Base_série!#REF!</definedName>
    <definedName name="mbis" localSheetId="69" hidden="1">[9]Base_série!#REF!</definedName>
    <definedName name="mbis" localSheetId="59" hidden="1">[9]Base_série!#REF!</definedName>
    <definedName name="mbis" localSheetId="60" hidden="1">[9]Base_série!#REF!</definedName>
    <definedName name="mbis" localSheetId="15" hidden="1">[9]Base_série!#REF!</definedName>
    <definedName name="mbis" localSheetId="27" hidden="1">[9]Base_série!#REF!</definedName>
    <definedName name="mbis" localSheetId="35" hidden="1">[9]Base_série!#REF!</definedName>
    <definedName name="mbis" localSheetId="38" hidden="1">[9]Base_série!#REF!</definedName>
    <definedName name="mbis" localSheetId="41" hidden="1">[9]Base_série!#REF!</definedName>
    <definedName name="mbis" localSheetId="42" hidden="1">[9]Base_série!#REF!</definedName>
    <definedName name="mbis" localSheetId="46" hidden="1">[9]Base_série!#REF!</definedName>
    <definedName name="mbis" localSheetId="47" hidden="1">[9]Base_série!#REF!</definedName>
    <definedName name="mbis" localSheetId="48" hidden="1">[9]Base_série!#REF!</definedName>
    <definedName name="mbis" localSheetId="49" hidden="1">[9]Base_série!#REF!</definedName>
    <definedName name="mbis" localSheetId="50" hidden="1">[2]Base_série!#REF!</definedName>
    <definedName name="mbis" localSheetId="51" hidden="1">[9]Base_série!#REF!</definedName>
    <definedName name="mbis" localSheetId="52" hidden="1">[9]Base_série!#REF!</definedName>
    <definedName name="mbis" localSheetId="53" hidden="1">[9]Base_série!#REF!</definedName>
    <definedName name="mbis" localSheetId="54" hidden="1">[9]Base_série!#REF!</definedName>
    <definedName name="mbis" localSheetId="55" hidden="1">[9]Base_série!#REF!</definedName>
    <definedName name="mbis" localSheetId="56" hidden="1">[9]Base_série!#REF!</definedName>
    <definedName name="mbis" localSheetId="57" hidden="1">[9]Base_série!#REF!</definedName>
    <definedName name="mbis" localSheetId="66" hidden="1">[9]Base_série!#REF!</definedName>
    <definedName name="mbis" hidden="1">[9]Base_série!#REF!</definedName>
    <definedName name="MenuButton" localSheetId="12">[23]Menu!$AD$24</definedName>
    <definedName name="MenuButton" localSheetId="15">[23]Menu!$AD$24</definedName>
    <definedName name="MenuButton" localSheetId="16">[23]Menu!$AD$24</definedName>
    <definedName name="MenuButton" localSheetId="17">[23]Menu!$AD$24</definedName>
    <definedName name="MenuButton" localSheetId="24">[23]Menu!$AD$24</definedName>
    <definedName name="MenuButton" localSheetId="26">[23]Menu!$AD$24</definedName>
    <definedName name="MenuButton" localSheetId="28">[23]Menu!$AD$24</definedName>
    <definedName name="MenuButton" localSheetId="29">[23]Menu!$AD$24</definedName>
    <definedName name="MenuButton" localSheetId="30">[25]Menu!$AD$24</definedName>
    <definedName name="MenuButton" localSheetId="36">[25]Menu!$AD$24</definedName>
    <definedName name="MenuButton" localSheetId="40">#REF!</definedName>
    <definedName name="MenuButton" localSheetId="43">[23]Menu!$AD$24</definedName>
    <definedName name="MenuButton" localSheetId="44">[23]Menu!$AD$24</definedName>
    <definedName name="MenuButton" localSheetId="50">[2]Menu!$AD$24</definedName>
    <definedName name="MenuButton" localSheetId="58">[25]Menu!$AD$24</definedName>
    <definedName name="MenuButton" localSheetId="64">#REF!</definedName>
    <definedName name="MenuButton" localSheetId="65">#REF!</definedName>
    <definedName name="MenuButton">[25]Menu!$AD$24</definedName>
    <definedName name="mlkjh" localSheetId="39" hidden="1">[9]Base_série!#REF!</definedName>
    <definedName name="mlkjh" localSheetId="68" hidden="1">[9]Base_série!#REF!</definedName>
    <definedName name="mlkjh" localSheetId="69" hidden="1">[9]Base_série!#REF!</definedName>
    <definedName name="mlkjh" localSheetId="12" hidden="1">[12]Base_série!#REF!</definedName>
    <definedName name="mlkjh" localSheetId="15" hidden="1">[9]Base_série!#REF!</definedName>
    <definedName name="mlkjh" localSheetId="16" hidden="1">[9]Base_série!#REF!</definedName>
    <definedName name="mlkjh" localSheetId="17" hidden="1">[9]Base_série!#REF!</definedName>
    <definedName name="mlkjh" localSheetId="24" hidden="1">[12]Base_série!#REF!</definedName>
    <definedName name="mlkjh" localSheetId="25" hidden="1">[9]Base_série!#REF!</definedName>
    <definedName name="mlkjh" localSheetId="26" hidden="1">[12]Base_série!#REF!</definedName>
    <definedName name="mlkjh" localSheetId="27" hidden="1">[9]Base_série!#REF!</definedName>
    <definedName name="mlkjh" localSheetId="28" hidden="1">[9]Base_série!#REF!</definedName>
    <definedName name="mlkjh" localSheetId="29" hidden="1">[12]Base_série!#REF!</definedName>
    <definedName name="mlkjh" localSheetId="30" hidden="1">[9]Base_série!#REF!</definedName>
    <definedName name="mlkjh" localSheetId="33" hidden="1">[9]Base_série!#REF!</definedName>
    <definedName name="mlkjh" localSheetId="35" hidden="1">[9]Base_série!#REF!</definedName>
    <definedName name="mlkjh" localSheetId="36" hidden="1">[9]Base_série!#REF!</definedName>
    <definedName name="mlkjh" localSheetId="38" hidden="1">[9]Base_série!#REF!</definedName>
    <definedName name="mlkjh" localSheetId="40" hidden="1">[4]Base_série!#REF!</definedName>
    <definedName name="mlkjh" localSheetId="41" hidden="1">[9]Base_série!#REF!</definedName>
    <definedName name="mlkjh" localSheetId="42" hidden="1">[9]Base_série!#REF!</definedName>
    <definedName name="mlkjh" localSheetId="43" hidden="1">[9]Base_série!#REF!</definedName>
    <definedName name="mlkjh" localSheetId="44">[5]Base_série!#REF!</definedName>
    <definedName name="mlkjh" localSheetId="45" hidden="1">[9]Base_série!#REF!</definedName>
    <definedName name="mlkjh" localSheetId="46" hidden="1">[9]Base_série!#REF!</definedName>
    <definedName name="mlkjh" localSheetId="47" hidden="1">[9]Base_série!#REF!</definedName>
    <definedName name="mlkjh" localSheetId="48" hidden="1">[9]Base_série!#REF!</definedName>
    <definedName name="mlkjh" localSheetId="49" hidden="1">[9]Base_série!#REF!</definedName>
    <definedName name="mlkjh" localSheetId="50" hidden="1">[2]Base_série!#REF!</definedName>
    <definedName name="mlkjh" localSheetId="51" hidden="1">[9]Base_série!#REF!</definedName>
    <definedName name="mlkjh" localSheetId="52" hidden="1">[9]Base_série!#REF!</definedName>
    <definedName name="mlkjh" localSheetId="53" hidden="1">[9]Base_série!#REF!</definedName>
    <definedName name="mlkjh" localSheetId="54" hidden="1">[9]Base_série!#REF!</definedName>
    <definedName name="mlkjh" localSheetId="55" hidden="1">[9]Base_série!#REF!</definedName>
    <definedName name="mlkjh" localSheetId="56" hidden="1">[9]Base_série!#REF!</definedName>
    <definedName name="mlkjh" localSheetId="57" hidden="1">[9]Base_série!#REF!</definedName>
    <definedName name="mlkjh" localSheetId="58" hidden="1">[9]Base_série!#REF!</definedName>
    <definedName name="mlkjh" localSheetId="64" hidden="1">[3]Base_série!#REF!</definedName>
    <definedName name="mlkjh" localSheetId="65" hidden="1">[3]Base_série!#REF!</definedName>
    <definedName name="mlkjh" localSheetId="66" hidden="1">[9]Base_série!#REF!</definedName>
    <definedName name="mlkjh" hidden="1">[9]Base_série!#REF!</definedName>
    <definedName name="mm" localSheetId="39">[1]Base_série!#REF!</definedName>
    <definedName name="mm" localSheetId="68">[1]Base_série!#REF!</definedName>
    <definedName name="mm" localSheetId="69">[1]Base_série!#REF!</definedName>
    <definedName name="mm" localSheetId="59">[1]Base_série!#REF!</definedName>
    <definedName name="mm" localSheetId="60">[1]Base_série!#REF!</definedName>
    <definedName name="mm" localSheetId="61">[1]Base_série!#REF!</definedName>
    <definedName name="mm" localSheetId="12">[1]Base_série!#REF!</definedName>
    <definedName name="mm" localSheetId="15">[1]Base_série!#REF!</definedName>
    <definedName name="mm" localSheetId="16">[1]Base_série!#REF!</definedName>
    <definedName name="mm" localSheetId="17">[1]Base_série!#REF!</definedName>
    <definedName name="mm" localSheetId="24">[1]Base_série!#REF!</definedName>
    <definedName name="mm" localSheetId="25">[1]Base_série!#REF!</definedName>
    <definedName name="mm" localSheetId="26">[1]Base_série!#REF!</definedName>
    <definedName name="mm" localSheetId="27">[1]Base_série!#REF!</definedName>
    <definedName name="mm" localSheetId="28">[1]Base_série!#REF!</definedName>
    <definedName name="mm" localSheetId="29">[1]Base_série!#REF!</definedName>
    <definedName name="mm" localSheetId="30">[1]Base_série!#REF!</definedName>
    <definedName name="mm" localSheetId="33">[1]Base_série!#REF!</definedName>
    <definedName name="mm" localSheetId="35">[1]Base_série!#REF!</definedName>
    <definedName name="mm" localSheetId="36">[1]Base_série!#REF!</definedName>
    <definedName name="mm" localSheetId="38">[1]Base_série!#REF!</definedName>
    <definedName name="mm" localSheetId="41">[1]Base_série!#REF!</definedName>
    <definedName name="mm" localSheetId="42">[1]Base_série!#REF!</definedName>
    <definedName name="mm" localSheetId="43">[1]Base_série!#REF!</definedName>
    <definedName name="mm" localSheetId="44">[1]Base_série!#REF!</definedName>
    <definedName name="mm" localSheetId="45">[1]Base_série!#REF!</definedName>
    <definedName name="mm" localSheetId="46">[1]Base_série!#REF!</definedName>
    <definedName name="mm" localSheetId="47">[1]Base_série!#REF!</definedName>
    <definedName name="mm" localSheetId="48">[1]Base_série!#REF!</definedName>
    <definedName name="mm" localSheetId="49">[1]Base_série!#REF!</definedName>
    <definedName name="mm" localSheetId="50">[2]Base_série!#REF!</definedName>
    <definedName name="mm" localSheetId="51">[1]Base_série!#REF!</definedName>
    <definedName name="mm" localSheetId="52">[1]Base_série!#REF!</definedName>
    <definedName name="mm" localSheetId="53">[1]Base_série!#REF!</definedName>
    <definedName name="mm" localSheetId="54">[1]Base_série!#REF!</definedName>
    <definedName name="mm" localSheetId="55">[1]Base_série!#REF!</definedName>
    <definedName name="mm" localSheetId="56">[1]Base_série!#REF!</definedName>
    <definedName name="mm" localSheetId="57">[1]Base_série!#REF!</definedName>
    <definedName name="mm" localSheetId="58">[1]Base_série!#REF!</definedName>
    <definedName name="mm" localSheetId="64">[1]Base_série!#REF!</definedName>
    <definedName name="mm" localSheetId="65">[1]Base_série!#REF!</definedName>
    <definedName name="mm" localSheetId="66">[1]Base_série!#REF!</definedName>
    <definedName name="mm">[1]Base_série!#REF!</definedName>
    <definedName name="Nb" localSheetId="39">'[30]Graphique 6'!#REF!</definedName>
    <definedName name="Nb" localSheetId="68">'[30]Graphique 6'!#REF!</definedName>
    <definedName name="Nb" localSheetId="69">'[30]Graphique 6'!#REF!</definedName>
    <definedName name="Nb" localSheetId="59">'[30]Graphique 6'!#REF!</definedName>
    <definedName name="Nb" localSheetId="60">'[30]Graphique 6'!#REF!</definedName>
    <definedName name="Nb" localSheetId="12">'[31]Graphique 6'!#REF!</definedName>
    <definedName name="Nb" localSheetId="15">'[30]Graphique 6'!#REF!</definedName>
    <definedName name="Nb" localSheetId="17">'[30]Graphique 6'!#REF!</definedName>
    <definedName name="Nb" localSheetId="27">'[30]Graphique 6'!#REF!</definedName>
    <definedName name="Nb" localSheetId="33">'[30]Graphique 6'!#REF!</definedName>
    <definedName name="Nb" localSheetId="35">'[30]Graphique 6'!#REF!</definedName>
    <definedName name="Nb" localSheetId="36">'[30]Graphique 6'!#REF!</definedName>
    <definedName name="Nb" localSheetId="38">'[30]Graphique 6'!#REF!</definedName>
    <definedName name="Nb" localSheetId="41">'[30]Graphique 6'!#REF!</definedName>
    <definedName name="Nb" localSheetId="42">'[30]Graphique 6'!#REF!</definedName>
    <definedName name="Nb" localSheetId="46">'[30]Graphique 6'!#REF!</definedName>
    <definedName name="Nb" localSheetId="47">'[30]Graphique 6'!#REF!</definedName>
    <definedName name="Nb" localSheetId="48">'[30]Graphique 6'!#REF!</definedName>
    <definedName name="Nb" localSheetId="49">'[30]Graphique 6'!#REF!</definedName>
    <definedName name="Nb" localSheetId="50">'[2]Graphique 6'!#REF!</definedName>
    <definedName name="Nb" localSheetId="51">'[30]Graphique 6'!#REF!</definedName>
    <definedName name="Nb" localSheetId="52">'[30]Graphique 6'!#REF!</definedName>
    <definedName name="Nb" localSheetId="53">'[30]Graphique 6'!#REF!</definedName>
    <definedName name="Nb" localSheetId="54">'[30]Graphique 6'!#REF!</definedName>
    <definedName name="Nb" localSheetId="55">'[30]Graphique 6'!#REF!</definedName>
    <definedName name="Nb" localSheetId="56">'[30]Graphique 6'!#REF!</definedName>
    <definedName name="Nb" localSheetId="57">'[30]Graphique 6'!#REF!</definedName>
    <definedName name="Nb" localSheetId="64">'[30]Graphique 6'!#REF!</definedName>
    <definedName name="Nb" localSheetId="65">'[30]Graphique 6'!#REF!</definedName>
    <definedName name="Nb" localSheetId="66">'[30]Graphique 6'!#REF!</definedName>
    <definedName name="Nb">'[30]Graphique 6'!#REF!</definedName>
    <definedName name="Nb_lignes" localSheetId="39">'[32]Graphique 6'!#REF!</definedName>
    <definedName name="Nb_lignes" localSheetId="68">'[32]Graphique 6'!#REF!</definedName>
    <definedName name="Nb_lignes" localSheetId="69">'[32]Graphique 6'!#REF!</definedName>
    <definedName name="Nb_lignes" localSheetId="59">'[32]Graphique 6'!#REF!</definedName>
    <definedName name="Nb_lignes" localSheetId="60">'[32]Graphique 6'!#REF!</definedName>
    <definedName name="Nb_lignes" localSheetId="12">'[33]Graphique 6'!#REF!</definedName>
    <definedName name="Nb_lignes" localSheetId="15">'[32]Graphique 6'!#REF!</definedName>
    <definedName name="Nb_lignes" localSheetId="17">'[32]Graphique 6'!#REF!</definedName>
    <definedName name="Nb_lignes" localSheetId="27">'[32]Graphique 6'!#REF!</definedName>
    <definedName name="Nb_lignes" localSheetId="33">'[32]Graphique 6'!#REF!</definedName>
    <definedName name="Nb_lignes" localSheetId="35">'[32]Graphique 6'!#REF!</definedName>
    <definedName name="Nb_lignes" localSheetId="36">'[32]Graphique 6'!#REF!</definedName>
    <definedName name="Nb_lignes" localSheetId="38">'[32]Graphique 6'!#REF!</definedName>
    <definedName name="Nb_lignes" localSheetId="41">'[32]Graphique 6'!#REF!</definedName>
    <definedName name="Nb_lignes" localSheetId="42">'[32]Graphique 6'!#REF!</definedName>
    <definedName name="Nb_lignes" localSheetId="46">'[32]Graphique 6'!#REF!</definedName>
    <definedName name="Nb_lignes" localSheetId="47">'[32]Graphique 6'!#REF!</definedName>
    <definedName name="Nb_lignes" localSheetId="48">'[32]Graphique 6'!#REF!</definedName>
    <definedName name="Nb_lignes" localSheetId="49">'[32]Graphique 6'!#REF!</definedName>
    <definedName name="Nb_lignes" localSheetId="50">'[2]Graphique 6'!#REF!</definedName>
    <definedName name="Nb_lignes" localSheetId="51">'[32]Graphique 6'!#REF!</definedName>
    <definedName name="Nb_lignes" localSheetId="52">'[32]Graphique 6'!#REF!</definedName>
    <definedName name="Nb_lignes" localSheetId="53">'[32]Graphique 6'!#REF!</definedName>
    <definedName name="Nb_lignes" localSheetId="54">'[32]Graphique 6'!#REF!</definedName>
    <definedName name="Nb_lignes" localSheetId="55">'[32]Graphique 6'!#REF!</definedName>
    <definedName name="Nb_lignes" localSheetId="56">'[32]Graphique 6'!#REF!</definedName>
    <definedName name="Nb_lignes" localSheetId="57">'[32]Graphique 6'!#REF!</definedName>
    <definedName name="Nb_lignes" localSheetId="66">'[32]Graphique 6'!#REF!</definedName>
    <definedName name="Nb_lignes">'[32]Graphique 6'!#REF!</definedName>
    <definedName name="new" localSheetId="26">[3]Base_série!#REF!</definedName>
    <definedName name="new">[2]Base_série!#REF!</definedName>
    <definedName name="Non_affecte" localSheetId="12">[7]AltergaszMANQ:Wingas!$B$7:$B$30</definedName>
    <definedName name="Non_affecte" localSheetId="23">[7]AltergaszMANQ:Wingas!$B$7:$B$30</definedName>
    <definedName name="Non_affecte" localSheetId="27">[8]AltergaszMANQ:Wingas!$B$7:$B$30</definedName>
    <definedName name="Non_affecte" localSheetId="36">[8]AltergaszMANQ:Wingas!$B$7:$B$30</definedName>
    <definedName name="Non_affecte" localSheetId="50">[2]AltergaszMANQ:Wingas!$B$7:$B$30</definedName>
    <definedName name="Non_affecte">[8]AltergaszMANQ:Wingas!$B$7:$B$30</definedName>
    <definedName name="p49_Travail" localSheetId="68">[5]Base_série!#REF!</definedName>
    <definedName name="p49_Travail" localSheetId="69">[5]Base_série!#REF!</definedName>
    <definedName name="p49_Travail" localSheetId="25">[5]Base_série!#REF!</definedName>
    <definedName name="p49_Travail" localSheetId="27">[5]Base_série!#REF!</definedName>
    <definedName name="p49_Travail" localSheetId="30">[5]Base_série!#REF!</definedName>
    <definedName name="p49_Travail" localSheetId="33">[5]Base_série!#REF!</definedName>
    <definedName name="p49_Travail" localSheetId="35">[5]Base_série!#REF!</definedName>
    <definedName name="p49_Travail" localSheetId="36">[5]Base_série!#REF!</definedName>
    <definedName name="p49_Travail" localSheetId="41">[5]Base_série!#REF!</definedName>
    <definedName name="p49_Travail" localSheetId="42">[5]Base_série!#REF!</definedName>
    <definedName name="p49_Travail" localSheetId="43">[5]Base_série!#REF!</definedName>
    <definedName name="p49_Travail" localSheetId="44">[5]Base_série!#REF!</definedName>
    <definedName name="p49_Travail" localSheetId="45">[5]Base_série!#REF!</definedName>
    <definedName name="p49_Travail" localSheetId="46">[5]Base_série!#REF!</definedName>
    <definedName name="p49_Travail" localSheetId="47">[5]Base_série!#REF!</definedName>
    <definedName name="p49_Travail" localSheetId="48">[5]Base_série!#REF!</definedName>
    <definedName name="p49_Travail" localSheetId="49">[5]Base_série!#REF!</definedName>
    <definedName name="p49_Travail" localSheetId="50">[2]Base_série!#REF!</definedName>
    <definedName name="p49_Travail" localSheetId="51">[5]Base_série!#REF!</definedName>
    <definedName name="p49_Travail" localSheetId="52">[5]Base_série!#REF!</definedName>
    <definedName name="p49_Travail" localSheetId="53">[5]Base_série!#REF!</definedName>
    <definedName name="p49_Travail" localSheetId="54">[5]Base_série!#REF!</definedName>
    <definedName name="p49_Travail" localSheetId="55">[5]Base_série!#REF!</definedName>
    <definedName name="p49_Travail" localSheetId="56">[5]Base_série!#REF!</definedName>
    <definedName name="p49_Travail" localSheetId="57">[5]Base_série!#REF!</definedName>
    <definedName name="p49_Travail" localSheetId="58">[5]Base_série!#REF!</definedName>
    <definedName name="p49_Travail" localSheetId="64">[5]Base_série!#REF!</definedName>
    <definedName name="p49_Travail" localSheetId="65">[5]Base_série!#REF!</definedName>
    <definedName name="p49_Travail" localSheetId="66">[5]Base_série!#REF!</definedName>
    <definedName name="p49_Travail">[5]Base_série!#REF!</definedName>
    <definedName name="p58bis" localSheetId="68">#REF!</definedName>
    <definedName name="p58bis" localSheetId="69">#REF!</definedName>
    <definedName name="p58bis" localSheetId="59">#REF!</definedName>
    <definedName name="p58bis" localSheetId="60">#REF!</definedName>
    <definedName name="p58bis" localSheetId="9">#REF!</definedName>
    <definedName name="p58bis" localSheetId="4">#REF!</definedName>
    <definedName name="p58bis" localSheetId="5">#REF!</definedName>
    <definedName name="p58bis" localSheetId="6">#REF!</definedName>
    <definedName name="p58bis" localSheetId="7">#REF!</definedName>
    <definedName name="p58bis" localSheetId="8">#REF!</definedName>
    <definedName name="p58bis" localSheetId="15">#REF!</definedName>
    <definedName name="p58bis" localSheetId="25">#REF!</definedName>
    <definedName name="p58bis" localSheetId="27">#REF!</definedName>
    <definedName name="p58bis" localSheetId="30">#REF!</definedName>
    <definedName name="p58bis" localSheetId="33">#REF!</definedName>
    <definedName name="p58bis" localSheetId="35">#REF!</definedName>
    <definedName name="p58bis" localSheetId="36">#REF!</definedName>
    <definedName name="p58bis" localSheetId="38">#REF!</definedName>
    <definedName name="p58bis" localSheetId="41">#REF!</definedName>
    <definedName name="p58bis" localSheetId="42">#REF!</definedName>
    <definedName name="p58bis" localSheetId="45">#REF!</definedName>
    <definedName name="p58bis" localSheetId="46">#REF!</definedName>
    <definedName name="p58bis" localSheetId="47">#REF!</definedName>
    <definedName name="p58bis" localSheetId="48">#REF!</definedName>
    <definedName name="p58bis" localSheetId="49">#REF!</definedName>
    <definedName name="p58bis" localSheetId="50">#REF!</definedName>
    <definedName name="p58bis" localSheetId="51">#REF!</definedName>
    <definedName name="p58bis" localSheetId="52">#REF!</definedName>
    <definedName name="p58bis" localSheetId="53">#REF!</definedName>
    <definedName name="p58bis" localSheetId="54">#REF!</definedName>
    <definedName name="p58bis" localSheetId="55">#REF!</definedName>
    <definedName name="p58bis" localSheetId="56">#REF!</definedName>
    <definedName name="p58bis" localSheetId="57">#REF!</definedName>
    <definedName name="p58bis" localSheetId="58">#REF!</definedName>
    <definedName name="p58bis" localSheetId="64">#REF!</definedName>
    <definedName name="p58bis" localSheetId="65">#REF!</definedName>
    <definedName name="p58bis" localSheetId="66">#REF!</definedName>
    <definedName name="p58bis">#REF!</definedName>
    <definedName name="pp" localSheetId="68">#REF!</definedName>
    <definedName name="pp" localSheetId="69">#REF!</definedName>
    <definedName name="pp" localSheetId="59">#REF!</definedName>
    <definedName name="pp" localSheetId="60">#REF!</definedName>
    <definedName name="pp" localSheetId="61">#REF!</definedName>
    <definedName name="pp" localSheetId="9">#REF!</definedName>
    <definedName name="pp" localSheetId="4">#REF!</definedName>
    <definedName name="pp" localSheetId="5">#REF!</definedName>
    <definedName name="pp" localSheetId="6">#REF!</definedName>
    <definedName name="pp" localSheetId="7">#REF!</definedName>
    <definedName name="pp" localSheetId="8">#REF!</definedName>
    <definedName name="pp" localSheetId="12">#REF!</definedName>
    <definedName name="pp" localSheetId="15">#REF!</definedName>
    <definedName name="pp" localSheetId="16">#REF!</definedName>
    <definedName name="pp" localSheetId="17">#REF!</definedName>
    <definedName name="pp" localSheetId="24">#REF!</definedName>
    <definedName name="pp" localSheetId="25">#REF!</definedName>
    <definedName name="pp" localSheetId="26">#REF!</definedName>
    <definedName name="pp" localSheetId="27">#REF!</definedName>
    <definedName name="pp" localSheetId="28">#REF!</definedName>
    <definedName name="pp" localSheetId="29">#REF!</definedName>
    <definedName name="pp" localSheetId="30">#REF!</definedName>
    <definedName name="pp" localSheetId="33">#REF!</definedName>
    <definedName name="pp" localSheetId="35">#REF!</definedName>
    <definedName name="pp" localSheetId="36">#REF!</definedName>
    <definedName name="pp" localSheetId="38">#REF!</definedName>
    <definedName name="pp" localSheetId="41">#REF!</definedName>
    <definedName name="pp" localSheetId="42">#REF!</definedName>
    <definedName name="pp" localSheetId="43">#REF!</definedName>
    <definedName name="pp" localSheetId="44">#REF!</definedName>
    <definedName name="pp" localSheetId="45">#REF!</definedName>
    <definedName name="pp" localSheetId="46">#REF!</definedName>
    <definedName name="pp" localSheetId="47">#REF!</definedName>
    <definedName name="pp" localSheetId="48">#REF!</definedName>
    <definedName name="pp" localSheetId="49">#REF!</definedName>
    <definedName name="pp" localSheetId="50">#REF!</definedName>
    <definedName name="pp" localSheetId="51">#REF!</definedName>
    <definedName name="pp" localSheetId="52">#REF!</definedName>
    <definedName name="pp" localSheetId="53">#REF!</definedName>
    <definedName name="pp" localSheetId="54">#REF!</definedName>
    <definedName name="pp" localSheetId="55">#REF!</definedName>
    <definedName name="pp" localSheetId="56">#REF!</definedName>
    <definedName name="pp" localSheetId="57">#REF!</definedName>
    <definedName name="pp" localSheetId="58">#REF!</definedName>
    <definedName name="pp" localSheetId="64">#REF!</definedName>
    <definedName name="pp" localSheetId="65">#REF!</definedName>
    <definedName name="pp" localSheetId="66">#REF!</definedName>
    <definedName name="pp">#REF!</definedName>
    <definedName name="ppbis" localSheetId="68">#REF!</definedName>
    <definedName name="ppbis" localSheetId="69">#REF!</definedName>
    <definedName name="ppbis" localSheetId="59">#REF!</definedName>
    <definedName name="ppbis" localSheetId="60">#REF!</definedName>
    <definedName name="ppbis" localSheetId="9">#REF!</definedName>
    <definedName name="ppbis" localSheetId="4">#REF!</definedName>
    <definedName name="ppbis" localSheetId="5">#REF!</definedName>
    <definedName name="ppbis" localSheetId="6">#REF!</definedName>
    <definedName name="ppbis" localSheetId="7">#REF!</definedName>
    <definedName name="ppbis" localSheetId="8">#REF!</definedName>
    <definedName name="ppbis" localSheetId="15">#REF!</definedName>
    <definedName name="ppbis" localSheetId="27">#REF!</definedName>
    <definedName name="ppbis" localSheetId="35">#REF!</definedName>
    <definedName name="ppbis" localSheetId="38">#REF!</definedName>
    <definedName name="ppbis" localSheetId="41">#REF!</definedName>
    <definedName name="ppbis" localSheetId="42">#REF!</definedName>
    <definedName name="ppbis" localSheetId="45">#REF!</definedName>
    <definedName name="ppbis" localSheetId="46">#REF!</definedName>
    <definedName name="ppbis" localSheetId="47">#REF!</definedName>
    <definedName name="ppbis" localSheetId="48">#REF!</definedName>
    <definedName name="ppbis" localSheetId="49">#REF!</definedName>
    <definedName name="ppbis" localSheetId="51">#REF!</definedName>
    <definedName name="ppbis" localSheetId="52">#REF!</definedName>
    <definedName name="ppbis" localSheetId="53">#REF!</definedName>
    <definedName name="ppbis" localSheetId="54">#REF!</definedName>
    <definedName name="ppbis" localSheetId="55">#REF!</definedName>
    <definedName name="ppbis" localSheetId="56">#REF!</definedName>
    <definedName name="ppbis" localSheetId="57">#REF!</definedName>
    <definedName name="ppbis" localSheetId="64">#REF!</definedName>
    <definedName name="ppbis" localSheetId="65">#REF!</definedName>
    <definedName name="ppbis" localSheetId="66">#REF!</definedName>
    <definedName name="ppbis">#REF!</definedName>
    <definedName name="prix_ht_euro_mwh">#REF!</definedName>
    <definedName name="prix_htva_euro_mwh">#REF!</definedName>
    <definedName name="prix_ttc_euro_mwh">#REF!</definedName>
    <definedName name="Raff_exp_qu" localSheetId="59">#REF!</definedName>
    <definedName name="Raff_exp_qu" localSheetId="60">#REF!</definedName>
    <definedName name="Raff_exp_qu" localSheetId="61">#REF!</definedName>
    <definedName name="Raff_exp_qu" localSheetId="62">#REF!</definedName>
    <definedName name="Raff_exp_qu" localSheetId="9">#REF!</definedName>
    <definedName name="Raff_exp_qu" localSheetId="0">#REF!</definedName>
    <definedName name="Raff_exp_qu" localSheetId="4">#REF!</definedName>
    <definedName name="Raff_exp_qu" localSheetId="5">#REF!</definedName>
    <definedName name="Raff_exp_qu" localSheetId="6">#REF!</definedName>
    <definedName name="Raff_exp_qu" localSheetId="7">#REF!</definedName>
    <definedName name="Raff_exp_qu" localSheetId="8">#REF!</definedName>
    <definedName name="Raff_exp_qu" localSheetId="12">#REF!</definedName>
    <definedName name="Raff_exp_qu" localSheetId="16">#REF!</definedName>
    <definedName name="Raff_exp_qu" localSheetId="24">#REF!</definedName>
    <definedName name="Raff_exp_qu" localSheetId="25">#REF!</definedName>
    <definedName name="Raff_exp_qu" localSheetId="26">#REF!</definedName>
    <definedName name="Raff_exp_qu" localSheetId="28">#REF!</definedName>
    <definedName name="Raff_exp_qu" localSheetId="30">#REF!</definedName>
    <definedName name="Raff_exp_qu" localSheetId="36">#REF!</definedName>
    <definedName name="Raff_exp_qu" localSheetId="40">#REF!</definedName>
    <definedName name="Raff_exp_qu" localSheetId="43">#REF!</definedName>
    <definedName name="Raff_exp_qu" localSheetId="44">#REF!</definedName>
    <definedName name="Raff_exp_qu" localSheetId="46">#REF!</definedName>
    <definedName name="Raff_exp_qu" localSheetId="58">#REF!</definedName>
    <definedName name="Raff_exp_qu" localSheetId="64">#REF!</definedName>
    <definedName name="Raff_exp_qu" localSheetId="65">#REF!</definedName>
    <definedName name="Raff_exp_qu">#REF!</definedName>
    <definedName name="Raff_imp_qu" localSheetId="59">#REF!</definedName>
    <definedName name="Raff_imp_qu" localSheetId="60">#REF!</definedName>
    <definedName name="Raff_imp_qu" localSheetId="61">#REF!</definedName>
    <definedName name="Raff_imp_qu" localSheetId="62">#REF!</definedName>
    <definedName name="Raff_imp_qu" localSheetId="9">#REF!</definedName>
    <definedName name="Raff_imp_qu" localSheetId="0">#REF!</definedName>
    <definedName name="Raff_imp_qu" localSheetId="4">#REF!</definedName>
    <definedName name="Raff_imp_qu" localSheetId="5">#REF!</definedName>
    <definedName name="Raff_imp_qu" localSheetId="6">#REF!</definedName>
    <definedName name="Raff_imp_qu" localSheetId="7">#REF!</definedName>
    <definedName name="Raff_imp_qu" localSheetId="8">#REF!</definedName>
    <definedName name="Raff_imp_qu" localSheetId="12">#REF!</definedName>
    <definedName name="Raff_imp_qu" localSheetId="16">#REF!</definedName>
    <definedName name="Raff_imp_qu" localSheetId="24">#REF!</definedName>
    <definedName name="Raff_imp_qu" localSheetId="25">#REF!</definedName>
    <definedName name="Raff_imp_qu" localSheetId="26">#REF!</definedName>
    <definedName name="Raff_imp_qu" localSheetId="28">#REF!</definedName>
    <definedName name="Raff_imp_qu" localSheetId="30">#REF!</definedName>
    <definedName name="Raff_imp_qu" localSheetId="36">#REF!</definedName>
    <definedName name="Raff_imp_qu" localSheetId="40">#REF!</definedName>
    <definedName name="Raff_imp_qu" localSheetId="43">#REF!</definedName>
    <definedName name="Raff_imp_qu" localSheetId="44">#REF!</definedName>
    <definedName name="Raff_imp_qu" localSheetId="46">#REF!</definedName>
    <definedName name="Raff_imp_qu" localSheetId="58">#REF!</definedName>
    <definedName name="Raff_imp_qu" localSheetId="64">#REF!</definedName>
    <definedName name="Raff_imp_qu" localSheetId="65">#REF!</definedName>
    <definedName name="Raff_imp_qu">#REF!</definedName>
    <definedName name="Residentiel" localSheetId="12">[7]AltergaszMANQ:Wingas!$D$7:$D$30</definedName>
    <definedName name="Residentiel" localSheetId="23">[7]AltergaszMANQ:Wingas!$D$7:$D$30</definedName>
    <definedName name="Residentiel" localSheetId="27">[8]AltergaszMANQ:Wingas!$D$7:$D$30</definedName>
    <definedName name="Residentiel" localSheetId="36">[8]AltergaszMANQ:Wingas!$D$7:$D$30</definedName>
    <definedName name="Residentiel" localSheetId="50">[2]AltergaszMANQ:Wingas!$D$7:$D$30</definedName>
    <definedName name="Residentiel">[8]AltergaszMANQ:Wingas!$D$7:$D$30</definedName>
    <definedName name="Restauration" localSheetId="12">[7]AltergaszMANQ:Wingas!$I$7:$I$30</definedName>
    <definedName name="Restauration" localSheetId="23">[7]AltergaszMANQ:Wingas!$I$7:$I$30</definedName>
    <definedName name="Restauration" localSheetId="27">[8]AltergaszMANQ:Wingas!$I$7:$I$30</definedName>
    <definedName name="Restauration" localSheetId="36">[8]AltergaszMANQ:Wingas!$I$7:$I$30</definedName>
    <definedName name="Restauration" localSheetId="50">[2]AltergaszMANQ:Wingas!$I$7:$I$30</definedName>
    <definedName name="Restauration">[8]AltergaszMANQ:Wingas!$I$7:$I$30</definedName>
    <definedName name="Sante" localSheetId="12">[7]AltergaszMANQ:Wingas!$K$7:$K$30</definedName>
    <definedName name="Sante" localSheetId="23">[7]AltergaszMANQ:Wingas!$K$7:$K$30</definedName>
    <definedName name="Sante" localSheetId="27">[8]AltergaszMANQ:Wingas!$K$7:$K$30</definedName>
    <definedName name="Sante" localSheetId="36">[8]AltergaszMANQ:Wingas!$K$7:$K$30</definedName>
    <definedName name="Sante" localSheetId="50">[2]AltergaszMANQ:Wingas!$K$7:$K$30</definedName>
    <definedName name="Sante">[8]AltergaszMANQ:Wingas!$K$7:$K$30</definedName>
    <definedName name="Tab_climat" localSheetId="62">[34]Feuil1!$A$1:$P$445</definedName>
    <definedName name="Tab_climat" localSheetId="0">[34]Feuil1!$A$1:$P$445</definedName>
    <definedName name="Tab_climat" localSheetId="12">[34]Feuil1!$A$1:$P$445</definedName>
    <definedName name="Tab_climat" localSheetId="15">[34]Feuil1!$A$1:$P$445</definedName>
    <definedName name="Tab_climat" localSheetId="16">[34]Feuil1!$A$1:$P$445</definedName>
    <definedName name="Tab_climat" localSheetId="17">[34]Feuil1!$A$1:$P$445</definedName>
    <definedName name="Tab_climat" localSheetId="23">[34]Feuil1!$A$1:$P$445</definedName>
    <definedName name="Tab_climat" localSheetId="24">[34]Feuil1!$A$1:$P$445</definedName>
    <definedName name="Tab_climat" localSheetId="26">[34]Feuil1!$A$1:$P$445</definedName>
    <definedName name="Tab_climat" localSheetId="28">[34]Feuil1!$A$1:$P$445</definedName>
    <definedName name="Tab_climat" localSheetId="29">[34]Feuil1!$A$1:$P$445</definedName>
    <definedName name="Tab_climat" localSheetId="30">[34]Feuil1!$A$1:$P$445</definedName>
    <definedName name="Tab_climat" localSheetId="36">[34]Feuil1!$A$1:$P$445</definedName>
    <definedName name="Tab_climat" localSheetId="40">[34]Feuil1!$A$1:$P$445</definedName>
    <definedName name="Tab_climat" localSheetId="43">[34]Feuil1!$A$1:$P$445</definedName>
    <definedName name="Tab_climat" localSheetId="44">[34]Feuil1!$A$1:$P$445</definedName>
    <definedName name="Tab_climat" localSheetId="50">[2]Feuil1!$A$1:$P$445</definedName>
    <definedName name="Tab_climat" localSheetId="58">[34]Feuil1!$A$1:$P$445</definedName>
    <definedName name="Tab_climat" localSheetId="64">[34]Feuil1!$A$1:$P$445</definedName>
    <definedName name="Tab_climat" localSheetId="65">[34]Feuil1!$A$1:$P$445</definedName>
    <definedName name="Tab_climat">[35]Feuil1!$A$1:$P$445</definedName>
    <definedName name="Tab_fact" localSheetId="59">'[36]chiffres pour fig8'!$A$7:$AE$49</definedName>
    <definedName name="Tab_fact" localSheetId="60">'[36]chiffres pour fig8'!$A$7:$AE$49</definedName>
    <definedName name="Tab_fact" localSheetId="61">'[37]chiffres pour fig8'!$A$7:$AE$49</definedName>
    <definedName name="Tab_fact" localSheetId="62">'[36]chiffres pour fig8'!$A$7:$AE$49</definedName>
    <definedName name="Tab_fact" localSheetId="0">'[36]chiffres pour fig8'!$A$7:$AE$49</definedName>
    <definedName name="Tab_fact" localSheetId="12">'[38]chiffres pour fig8'!$A$7:$AE$49</definedName>
    <definedName name="Tab_fact" localSheetId="15">'[36]chiffres pour fig8'!$A$7:$AE$49</definedName>
    <definedName name="Tab_fact" localSheetId="16">'[36]chiffres pour fig8'!$A$7:$AE$49</definedName>
    <definedName name="Tab_fact" localSheetId="17">'[36]chiffres pour fig8'!$A$7:$AE$49</definedName>
    <definedName name="Tab_fact" localSheetId="23">'[38]chiffres pour fig8'!$A$7:$AE$49</definedName>
    <definedName name="Tab_fact" localSheetId="24">'[38]chiffres pour fig8'!$A$7:$AE$49</definedName>
    <definedName name="Tab_fact" localSheetId="25">'[36]chiffres pour fig8'!$A$7:$AE$49</definedName>
    <definedName name="Tab_fact" localSheetId="26">'[38]chiffres pour fig8'!$A$7:$AE$49</definedName>
    <definedName name="Tab_fact" localSheetId="28">'[36]chiffres pour fig8'!$A$7:$AE$49</definedName>
    <definedName name="Tab_fact" localSheetId="29">'[38]chiffres pour fig8'!$A$7:$AE$49</definedName>
    <definedName name="Tab_fact" localSheetId="30">'[36]chiffres pour fig8'!$A$7:$AE$49</definedName>
    <definedName name="Tab_fact" localSheetId="36">'[36]chiffres pour fig8'!$A$7:$AE$49</definedName>
    <definedName name="Tab_fact" localSheetId="40">'[39]chiffres pour fig8'!$A$7:$AE$49</definedName>
    <definedName name="Tab_fact" localSheetId="43">'[36]chiffres pour fig8'!$A$7:$AE$49</definedName>
    <definedName name="Tab_fact" localSheetId="44">'[40]chiffres pour fig8'!$A$7:$AE$49</definedName>
    <definedName name="Tab_fact" localSheetId="46">'[41]chiffres pour fig8'!$A$7:$AE$49</definedName>
    <definedName name="Tab_fact" localSheetId="50">'[2]chiffres pour fig8'!$A$7:$AE$49</definedName>
    <definedName name="Tab_fact" localSheetId="58">'[36]chiffres pour fig8'!$A$7:$AE$49</definedName>
    <definedName name="Tab_fact" localSheetId="64">'[38]chiffres pour fig8'!$A$7:$AE$49</definedName>
    <definedName name="Tab_fact" localSheetId="65">'[38]chiffres pour fig8'!$A$7:$AE$49</definedName>
    <definedName name="Tab_fact">'[42]chiffres pour fig8'!$A$7:$AE$49</definedName>
    <definedName name="Table_Mtep_OE" localSheetId="12">[43]Mtep!$A$1:$AF$295</definedName>
    <definedName name="Table_Mtep_OE" localSheetId="24">[43]Mtep!$A$1:$AF$295</definedName>
    <definedName name="Table_Mtep_OE" localSheetId="25">[44]Mtep!$A$1:$AF$295</definedName>
    <definedName name="Table_Mtep_OE" localSheetId="26">[43]Mtep!$A$1:$AF$295</definedName>
    <definedName name="Table_Mtep_OE" localSheetId="29">[43]Mtep!$A$1:$AF$295</definedName>
    <definedName name="Table_Mtep_OE" localSheetId="30">[44]Mtep!$A$1:$AF$295</definedName>
    <definedName name="Table_Mtep_OE" localSheetId="36">[44]Mtep!$A$1:$AF$295</definedName>
    <definedName name="Table_Mtep_OE" localSheetId="43">[43]Mtep!$A$1:$AF$295</definedName>
    <definedName name="Table_Mtep_OE" localSheetId="44">[45]Mtep!$A$1:$AF$295</definedName>
    <definedName name="Table_Mtep_OE" localSheetId="50">[2]Mtep!$A$1:$AF$295</definedName>
    <definedName name="Table_Mtep_OE" localSheetId="58">[44]Mtep!$A$1:$AF$295</definedName>
    <definedName name="Table_Mtep_OE">[44]Mtep!$A$1:$AF$295</definedName>
    <definedName name="Tertiaire" localSheetId="12">[7]AltergaszMANQ:Wingas!$G$7:$G$30</definedName>
    <definedName name="Tertiaire" localSheetId="23">[7]AltergaszMANQ:Wingas!$G$7:$G$30</definedName>
    <definedName name="Tertiaire" localSheetId="27">[8]AltergaszMANQ:Wingas!$G$7:$G$30</definedName>
    <definedName name="Tertiaire" localSheetId="36">[8]AltergaszMANQ:Wingas!$G$7:$G$30</definedName>
    <definedName name="Tertiaire" localSheetId="50">[2]AltergaszMANQ:Wingas!$G$7:$G$30</definedName>
    <definedName name="Tertiaire">[8]AltergaszMANQ:Wingas!$G$7:$G$30</definedName>
    <definedName name="test" hidden="1">#REF!</definedName>
    <definedName name="uu" localSheetId="68">#REF!</definedName>
    <definedName name="uu" localSheetId="69">#REF!</definedName>
    <definedName name="uu" localSheetId="59">#REF!</definedName>
    <definedName name="uu" localSheetId="60">#REF!</definedName>
    <definedName name="uu" localSheetId="61">#REF!</definedName>
    <definedName name="uu" localSheetId="9">#REF!</definedName>
    <definedName name="uu" localSheetId="4">#REF!</definedName>
    <definedName name="uu" localSheetId="5">#REF!</definedName>
    <definedName name="uu" localSheetId="6">#REF!</definedName>
    <definedName name="uu" localSheetId="7">#REF!</definedName>
    <definedName name="uu" localSheetId="8">#REF!</definedName>
    <definedName name="uu" localSheetId="12">#REF!</definedName>
    <definedName name="uu" localSheetId="15">#REF!</definedName>
    <definedName name="uu" localSheetId="16">#REF!</definedName>
    <definedName name="uu" localSheetId="17">#REF!</definedName>
    <definedName name="uu" localSheetId="24">#REF!</definedName>
    <definedName name="uu" localSheetId="25">#REF!</definedName>
    <definedName name="uu" localSheetId="26">#REF!</definedName>
    <definedName name="uu" localSheetId="27">#REF!</definedName>
    <definedName name="uu" localSheetId="28">#REF!</definedName>
    <definedName name="uu" localSheetId="29">#REF!</definedName>
    <definedName name="uu" localSheetId="30">#REF!</definedName>
    <definedName name="uu" localSheetId="33">#REF!</definedName>
    <definedName name="uu" localSheetId="35">#REF!</definedName>
    <definedName name="uu" localSheetId="36">#REF!</definedName>
    <definedName name="uu" localSheetId="38">#REF!</definedName>
    <definedName name="uu" localSheetId="41">#REF!</definedName>
    <definedName name="uu" localSheetId="42">#REF!</definedName>
    <definedName name="uu" localSheetId="43">#REF!</definedName>
    <definedName name="uu" localSheetId="44">#REF!</definedName>
    <definedName name="uu" localSheetId="45">#REF!</definedName>
    <definedName name="uu" localSheetId="46">#REF!</definedName>
    <definedName name="uu" localSheetId="47">#REF!</definedName>
    <definedName name="uu" localSheetId="48">#REF!</definedName>
    <definedName name="uu" localSheetId="49">#REF!</definedName>
    <definedName name="uu" localSheetId="50">#REF!</definedName>
    <definedName name="uu" localSheetId="51">#REF!</definedName>
    <definedName name="uu" localSheetId="52">#REF!</definedName>
    <definedName name="uu" localSheetId="53">#REF!</definedName>
    <definedName name="uu" localSheetId="54">#REF!</definedName>
    <definedName name="uu" localSheetId="55">#REF!</definedName>
    <definedName name="uu" localSheetId="56">#REF!</definedName>
    <definedName name="uu" localSheetId="57">#REF!</definedName>
    <definedName name="uu" localSheetId="58">#REF!</definedName>
    <definedName name="uu" localSheetId="64">#REF!</definedName>
    <definedName name="uu" localSheetId="65">#REF!</definedName>
    <definedName name="uu" localSheetId="66">#REF!</definedName>
    <definedName name="uu">#REF!</definedName>
    <definedName name="uubis" localSheetId="68">#REF!</definedName>
    <definedName name="uubis" localSheetId="69">#REF!</definedName>
    <definedName name="uubis" localSheetId="59">#REF!</definedName>
    <definedName name="uubis" localSheetId="60">#REF!</definedName>
    <definedName name="uubis" localSheetId="9">#REF!</definedName>
    <definedName name="uubis" localSheetId="4">#REF!</definedName>
    <definedName name="uubis" localSheetId="5">#REF!</definedName>
    <definedName name="uubis" localSheetId="6">#REF!</definedName>
    <definedName name="uubis" localSheetId="7">#REF!</definedName>
    <definedName name="uubis" localSheetId="8">#REF!</definedName>
    <definedName name="uubis" localSheetId="15">#REF!</definedName>
    <definedName name="uubis" localSheetId="25">#REF!</definedName>
    <definedName name="uubis" localSheetId="27">#REF!</definedName>
    <definedName name="uubis" localSheetId="33">#REF!</definedName>
    <definedName name="uubis" localSheetId="35">#REF!</definedName>
    <definedName name="uubis" localSheetId="36">#REF!</definedName>
    <definedName name="uubis" localSheetId="38">#REF!</definedName>
    <definedName name="uubis" localSheetId="41">#REF!</definedName>
    <definedName name="uubis" localSheetId="42">#REF!</definedName>
    <definedName name="uubis" localSheetId="45">#REF!</definedName>
    <definedName name="uubis" localSheetId="46">#REF!</definedName>
    <definedName name="uubis" localSheetId="47">#REF!</definedName>
    <definedName name="uubis" localSheetId="48">#REF!</definedName>
    <definedName name="uubis" localSheetId="49">#REF!</definedName>
    <definedName name="uubis" localSheetId="50">#REF!</definedName>
    <definedName name="uubis" localSheetId="51">#REF!</definedName>
    <definedName name="uubis" localSheetId="52">#REF!</definedName>
    <definedName name="uubis" localSheetId="53">#REF!</definedName>
    <definedName name="uubis" localSheetId="54">#REF!</definedName>
    <definedName name="uubis" localSheetId="55">#REF!</definedName>
    <definedName name="uubis" localSheetId="56">#REF!</definedName>
    <definedName name="uubis" localSheetId="57">#REF!</definedName>
    <definedName name="uubis" localSheetId="64">#REF!</definedName>
    <definedName name="uubis" localSheetId="65">#REF!</definedName>
    <definedName name="uubis" localSheetId="66">#REF!</definedName>
    <definedName name="uubis">#REF!</definedName>
    <definedName name="valeur_gwh" localSheetId="64">#REF!</definedName>
    <definedName name="valeur_gwh" localSheetId="65">#REF!</definedName>
    <definedName name="valeur_gwh">#REF!</definedName>
    <definedName name="valeur_HT_meuro">#REF!</definedName>
    <definedName name="valeur_HTVA_meuro">#REF!</definedName>
    <definedName name="valeur_ktep">#REF!</definedName>
    <definedName name="valeur_m3">#REF!</definedName>
    <definedName name="valeur_tj">#REF!</definedName>
    <definedName name="valeur_ttc_meuro">#REF!</definedName>
    <definedName name="_xlnm.Print_Area" localSheetId="59">'EnR p74'!$A$3:$I$24</definedName>
    <definedName name="_xlnm.Print_Area" localSheetId="60">'EnR p75'!$A$1:$I$24</definedName>
    <definedName name="_xlnm.Print_Area" localSheetId="20">'p31 Mix primaire'!$D$2:$P$18</definedName>
    <definedName name="_xlnm.Print_Area" localSheetId="40">'p55'!$A$2:$H$3</definedName>
    <definedName name="_xlnm.Print_Area" localSheetId="41">'p56'!$A$1:$K$33</definedName>
    <definedName name="_xlnm.Print_Area" localSheetId="42">'p57'!$A$1:$H$19</definedName>
    <definedName name="_xlnm.Print_Area" localSheetId="51">'p66'!$A$1:$J$2</definedName>
    <definedName name="zze" localSheetId="68">#REF!</definedName>
    <definedName name="zze" localSheetId="69">#REF!</definedName>
    <definedName name="zze" localSheetId="59">#REF!</definedName>
    <definedName name="zze" localSheetId="60">#REF!</definedName>
    <definedName name="zze" localSheetId="61">#REF!</definedName>
    <definedName name="zze" localSheetId="9">#REF!</definedName>
    <definedName name="zze" localSheetId="4">#REF!</definedName>
    <definedName name="zze" localSheetId="5">#REF!</definedName>
    <definedName name="zze" localSheetId="6">#REF!</definedName>
    <definedName name="zze" localSheetId="7">#REF!</definedName>
    <definedName name="zze" localSheetId="8">#REF!</definedName>
    <definedName name="zze" localSheetId="12">#REF!</definedName>
    <definedName name="zze" localSheetId="15">#REF!</definedName>
    <definedName name="zze" localSheetId="16">#REF!</definedName>
    <definedName name="zze" localSheetId="17">#REF!</definedName>
    <definedName name="zze" localSheetId="20">#REF!</definedName>
    <definedName name="zze" localSheetId="24">#REF!</definedName>
    <definedName name="zze" localSheetId="25">#REF!</definedName>
    <definedName name="zze" localSheetId="26">#REF!</definedName>
    <definedName name="zze" localSheetId="27">#REF!</definedName>
    <definedName name="zze" localSheetId="28">#REF!</definedName>
    <definedName name="zze" localSheetId="30">#REF!</definedName>
    <definedName name="zze" localSheetId="33">#REF!</definedName>
    <definedName name="zze" localSheetId="35">#REF!</definedName>
    <definedName name="zze" localSheetId="36">#REF!</definedName>
    <definedName name="zze" localSheetId="38">#REF!</definedName>
    <definedName name="zze" localSheetId="41">#REF!</definedName>
    <definedName name="zze" localSheetId="42">#REF!</definedName>
    <definedName name="zze" localSheetId="43">#REF!</definedName>
    <definedName name="zze" localSheetId="44">#REF!</definedName>
    <definedName name="zze" localSheetId="45">#REF!</definedName>
    <definedName name="zze" localSheetId="46">#REF!</definedName>
    <definedName name="zze" localSheetId="47">#REF!</definedName>
    <definedName name="zze" localSheetId="48">#REF!</definedName>
    <definedName name="zze" localSheetId="49">#REF!</definedName>
    <definedName name="zze" localSheetId="51">#REF!</definedName>
    <definedName name="zze" localSheetId="52">#REF!</definedName>
    <definedName name="zze" localSheetId="53">#REF!</definedName>
    <definedName name="zze" localSheetId="54">#REF!</definedName>
    <definedName name="zze" localSheetId="55">#REF!</definedName>
    <definedName name="zze" localSheetId="56">#REF!</definedName>
    <definedName name="zze" localSheetId="57">#REF!</definedName>
    <definedName name="zze" localSheetId="58">#REF!</definedName>
    <definedName name="zze" localSheetId="66">#REF!</definedName>
    <definedName name="zze">#REF!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33" i="85" l="1"/>
  <c r="E33" i="85"/>
  <c r="AI33" i="84" l="1"/>
  <c r="AH33" i="84"/>
  <c r="AG33" i="84"/>
  <c r="AF33" i="84"/>
  <c r="AE33" i="84"/>
  <c r="AD33" i="84"/>
  <c r="AC33" i="84"/>
  <c r="AB33" i="84"/>
  <c r="AA33" i="84"/>
  <c r="Z33" i="84"/>
  <c r="Y33" i="84"/>
  <c r="X33" i="84"/>
  <c r="W33" i="84"/>
  <c r="V33" i="84"/>
  <c r="U33" i="84"/>
  <c r="T33" i="84"/>
  <c r="S33" i="84"/>
  <c r="R33" i="84"/>
  <c r="Q33" i="84"/>
  <c r="P33" i="84"/>
  <c r="O33" i="84"/>
  <c r="N33" i="84"/>
  <c r="M33" i="84"/>
  <c r="L33" i="84"/>
  <c r="K33" i="84"/>
  <c r="J33" i="84"/>
  <c r="I33" i="84"/>
  <c r="H33" i="84"/>
  <c r="G33" i="84"/>
  <c r="F33" i="84"/>
  <c r="E33" i="84"/>
  <c r="D33" i="84"/>
  <c r="C33" i="84"/>
  <c r="B33" i="84"/>
  <c r="K15" i="82"/>
  <c r="E15" i="82"/>
  <c r="D15" i="82"/>
  <c r="O14" i="82"/>
  <c r="M14" i="82"/>
  <c r="L14" i="82"/>
  <c r="K14" i="82"/>
  <c r="J14" i="82"/>
  <c r="I14" i="82"/>
  <c r="H14" i="82"/>
  <c r="G14" i="82"/>
  <c r="G15" i="82" s="1"/>
  <c r="F14" i="82"/>
  <c r="E14" i="82"/>
  <c r="D14" i="82"/>
  <c r="C14" i="82"/>
  <c r="B14" i="82"/>
  <c r="M13" i="82"/>
  <c r="O13" i="82" s="1"/>
  <c r="L13" i="82"/>
  <c r="K13" i="82"/>
  <c r="J13" i="82"/>
  <c r="I13" i="82"/>
  <c r="H13" i="82"/>
  <c r="G13" i="82"/>
  <c r="F13" i="82"/>
  <c r="E13" i="82"/>
  <c r="D13" i="82"/>
  <c r="C13" i="82"/>
  <c r="B13" i="82"/>
  <c r="M12" i="82"/>
  <c r="M15" i="82" s="1"/>
  <c r="L12" i="82"/>
  <c r="L15" i="82" s="1"/>
  <c r="N15" i="82" s="1"/>
  <c r="K12" i="82"/>
  <c r="J12" i="82"/>
  <c r="J15" i="82" s="1"/>
  <c r="I12" i="82"/>
  <c r="I15" i="82" s="1"/>
  <c r="H12" i="82"/>
  <c r="H15" i="82" s="1"/>
  <c r="G12" i="82"/>
  <c r="F12" i="82"/>
  <c r="F15" i="82" s="1"/>
  <c r="E12" i="82"/>
  <c r="D12" i="82"/>
  <c r="C12" i="82"/>
  <c r="C15" i="82" s="1"/>
  <c r="B12" i="82"/>
  <c r="B15" i="82" s="1"/>
  <c r="J8" i="79"/>
  <c r="J9" i="79"/>
  <c r="J11" i="79"/>
  <c r="J12" i="79"/>
  <c r="J14" i="79"/>
  <c r="J15" i="79"/>
  <c r="J17" i="79"/>
  <c r="J18" i="79"/>
  <c r="J20" i="79"/>
  <c r="J21" i="79"/>
  <c r="J23" i="79"/>
  <c r="J24" i="79"/>
  <c r="P14" i="82" l="1"/>
  <c r="O15" i="82"/>
  <c r="P13" i="82"/>
  <c r="O12" i="82"/>
  <c r="P12" i="82"/>
  <c r="I38" i="45"/>
  <c r="L37" i="45"/>
  <c r="I37" i="45"/>
  <c r="H6" i="36"/>
  <c r="I28" i="19" l="1"/>
  <c r="I26" i="19"/>
  <c r="I25" i="19"/>
  <c r="AM36" i="13" l="1"/>
  <c r="AL36" i="13"/>
  <c r="AK36" i="13"/>
  <c r="AM35" i="13"/>
  <c r="AL35" i="13"/>
  <c r="AK35" i="13"/>
  <c r="AM34" i="13"/>
  <c r="AL34" i="13"/>
  <c r="AK34" i="13"/>
  <c r="AM33" i="13"/>
  <c r="AL33" i="13"/>
  <c r="AK33" i="13"/>
  <c r="K49" i="11"/>
  <c r="J49" i="11"/>
  <c r="AA37" i="10" l="1"/>
  <c r="Z37" i="10"/>
  <c r="Y37" i="10"/>
  <c r="X37" i="10"/>
  <c r="W37" i="10"/>
  <c r="V37" i="10"/>
  <c r="U37" i="10"/>
  <c r="T37" i="10"/>
  <c r="S37" i="10"/>
  <c r="R37" i="10"/>
  <c r="Q37" i="10"/>
  <c r="P37" i="10"/>
  <c r="O37" i="10"/>
  <c r="N37" i="10"/>
  <c r="M37" i="10"/>
  <c r="L37" i="10"/>
  <c r="K37" i="10"/>
  <c r="J37" i="10"/>
  <c r="I37" i="10"/>
  <c r="H37" i="10"/>
  <c r="G37" i="10"/>
  <c r="F37" i="10"/>
  <c r="E37" i="10"/>
  <c r="D37" i="10"/>
  <c r="C37" i="10"/>
  <c r="B37" i="10"/>
  <c r="M32" i="8" l="1"/>
  <c r="L32" i="8"/>
  <c r="K32" i="8"/>
  <c r="J32" i="8"/>
  <c r="I32" i="8"/>
  <c r="H32" i="8"/>
  <c r="G32" i="8"/>
  <c r="F32" i="8"/>
  <c r="E32" i="8"/>
  <c r="D32" i="8"/>
  <c r="C32" i="8"/>
  <c r="B32" i="8"/>
</calcChain>
</file>

<file path=xl/sharedStrings.xml><?xml version="1.0" encoding="utf-8"?>
<sst xmlns="http://schemas.openxmlformats.org/spreadsheetml/2006/main" count="1396" uniqueCount="747">
  <si>
    <t>Prix du Brent daté en $US/bl</t>
  </si>
  <si>
    <t>Prix du Brent daté en €/bl</t>
  </si>
  <si>
    <t>Prix spot du gaz NBP*en €/MWh</t>
  </si>
  <si>
    <t>Prix spot du gaz PEG** en €/MWh</t>
  </si>
  <si>
    <t>Prix spot du gaz TTF** en €/MWh</t>
  </si>
  <si>
    <t>Cours mensuels du pétrole et du gaz sur les marchés</t>
  </si>
  <si>
    <t>En $ et € courants</t>
  </si>
  <si>
    <t>Prix du pétrole                                                                                                           Prix du gaz</t>
  </si>
  <si>
    <t>* NBP = National Balancing Point (Londres).</t>
  </si>
  <si>
    <t>**  PEG = Point d'échange gaz (France).</t>
  </si>
  <si>
    <t>*** TTF = Transfer Title Facility (Pays -Bas).</t>
  </si>
  <si>
    <r>
      <t>Sources :</t>
    </r>
    <r>
      <rPr>
        <i/>
        <sz val="8"/>
        <color rgb="FF000000"/>
        <rFont val="Arial"/>
        <family val="2"/>
      </rPr>
      <t xml:space="preserve"> DGEC ; Reuters</t>
    </r>
  </si>
  <si>
    <r>
      <t xml:space="preserve">Prix  moyen mensuel sur le marché </t>
    </r>
    <r>
      <rPr>
        <b/>
        <i/>
        <sz val="11"/>
        <color rgb="FF417DC4"/>
        <rFont val="Arial"/>
        <family val="2"/>
      </rPr>
      <t>European Power Exchange</t>
    </r>
    <r>
      <rPr>
        <b/>
        <sz val="11"/>
        <color rgb="FF417DC4"/>
        <rFont val="Arial"/>
        <family val="2"/>
      </rPr>
      <t xml:space="preserve"> (Epex) Spot France</t>
    </r>
  </si>
  <si>
    <t>Prix baseload</t>
  </si>
  <si>
    <t>Prix peakload</t>
  </si>
  <si>
    <t>En €/MWh</t>
  </si>
  <si>
    <r>
      <t>Source :</t>
    </r>
    <r>
      <rPr>
        <i/>
        <sz val="8"/>
        <color rgb="FF000000"/>
        <rFont val="Arial"/>
        <family val="2"/>
      </rPr>
      <t xml:space="preserve"> Epex spot</t>
    </r>
  </si>
  <si>
    <t>Transports : 504 TWh en 2023</t>
  </si>
  <si>
    <t>En TWh</t>
  </si>
  <si>
    <t>* EnR : énergies renouvelables.</t>
  </si>
  <si>
    <t>Champ : jusqu’à l’année 2010 incluse, le périmètre géographique est la France métropolitaine. À partir de 2011, il inclut en outre les cinq DROM.</t>
  </si>
  <si>
    <r>
      <rPr>
        <b/>
        <i/>
        <sz val="10"/>
        <color theme="1"/>
        <rFont val="Arial"/>
        <family val="2"/>
      </rPr>
      <t>Source :</t>
    </r>
    <r>
      <rPr>
        <i/>
        <sz val="10"/>
        <color theme="1"/>
        <rFont val="Arial"/>
        <family val="2"/>
      </rPr>
      <t xml:space="preserve"> SDES, Bilan énergétique de la France</t>
    </r>
  </si>
  <si>
    <t>Gazole (hors biocarburants)</t>
  </si>
  <si>
    <t>Essence (hors biocarburants)</t>
  </si>
  <si>
    <t>Carburéacteurs et autres produits pétroliers</t>
  </si>
  <si>
    <t>EnR* et déchets (biocarburants)</t>
  </si>
  <si>
    <t>Électricité</t>
  </si>
  <si>
    <t>Gaz naturel</t>
  </si>
  <si>
    <t>Total</t>
  </si>
  <si>
    <t>Facture énergétique par type d'énergie</t>
  </si>
  <si>
    <t>En milliards d'euros 2023</t>
  </si>
  <si>
    <r>
      <t xml:space="preserve"> </t>
    </r>
    <r>
      <rPr>
        <sz val="8"/>
        <color theme="1"/>
        <rFont val="Times New Roman"/>
        <family val="1"/>
      </rPr>
      <t> </t>
    </r>
  </si>
  <si>
    <t>Champ : France entière (y compris DROM).</t>
  </si>
  <si>
    <r>
      <t>Source :</t>
    </r>
    <r>
      <rPr>
        <i/>
        <sz val="8"/>
        <color theme="1"/>
        <rFont val="Arial"/>
        <family val="2"/>
      </rPr>
      <t xml:space="preserve"> SDES, Bilan énergétique de la France,  d’après DGDDI,  enquête auprès des raffineurs, RTE, enquête de conjocture gaz</t>
    </r>
  </si>
  <si>
    <t>Charbon</t>
  </si>
  <si>
    <t>Pétrole brut</t>
  </si>
  <si>
    <t>Produits raffinés et biocarburants</t>
  </si>
  <si>
    <t>Bois-énergie</t>
  </si>
  <si>
    <t>Décomposition de la dépense par énergie finale en 2022</t>
  </si>
  <si>
    <t>Agriculture-pêche</t>
  </si>
  <si>
    <t>Industrie</t>
  </si>
  <si>
    <t>transport</t>
  </si>
  <si>
    <t>tertiaire</t>
  </si>
  <si>
    <t>Résidentiel</t>
  </si>
  <si>
    <t>Usage non énergétique</t>
  </si>
  <si>
    <t>Evolution 2021-2022</t>
  </si>
  <si>
    <t>Electricité</t>
  </si>
  <si>
    <t>Produits pétroliers</t>
  </si>
  <si>
    <t>Chaleur</t>
  </si>
  <si>
    <t>Charbon (yc hauts fourneaux)</t>
  </si>
  <si>
    <t>Energie renouvelable</t>
  </si>
  <si>
    <t>Champ : France entière (y compris DROM), conosmmateur finaux</t>
  </si>
  <si>
    <t>Source : SDES, Bilan énergétique de la France</t>
  </si>
  <si>
    <t>Note de lecture: En 2022, la dépense en électricité s'élève à 66 Md€ en hausse de 9% par rapport à 2021. Le secteur résidentiel  dépense 32,10 Md€ en électricité.</t>
  </si>
  <si>
    <t>Décomposition de la dépense par énergie finale et par secteur en 2022</t>
  </si>
  <si>
    <t>-</t>
  </si>
  <si>
    <t>Evolution 2020-2021</t>
  </si>
  <si>
    <t>Total dépense</t>
  </si>
  <si>
    <t>Champ : France entière (y compris DROM)</t>
  </si>
  <si>
    <t>Note de lecture: En 2022, la dépense des ménages pour leur logement s'élève à 54 Md€ en hausse de 3% par rapport à 2021, L'électricité est la dépense la plus importante pour ce secteur.</t>
  </si>
  <si>
    <t>Dépenses d’énergie  des ménages et part dans leur budget</t>
  </si>
  <si>
    <t>En milliards d'euros 2022</t>
  </si>
  <si>
    <t>En % des dépenses des ménages</t>
  </si>
  <si>
    <t>Maquettage : supprimer « 2020 » et mettre « 2021 »</t>
  </si>
  <si>
    <t>Note : le budget des ménages est calculé comme les dépenses des ménages au sens de la comptabilité nationale, hors loyers imputés et services d’intermédiation financière indirectement mesurés (Sifim).</t>
  </si>
  <si>
    <t>Lecture : En 2022, les ménages ont dépensé 56,7 milliards d’euros en énergie pour le logement et 58,9 milliards d’euros en carburants ; la part des dépenses relatives à l’énergie dans leur budget est de 9,5 %.</t>
  </si>
  <si>
    <t>Sources : Insee, Comptes nationaux ; SDES, Bilan énergétique de la France</t>
  </si>
  <si>
    <t>1970</t>
  </si>
  <si>
    <t>1971</t>
  </si>
  <si>
    <t>1972</t>
  </si>
  <si>
    <t>1973</t>
  </si>
  <si>
    <t>1974</t>
  </si>
  <si>
    <t>1975</t>
  </si>
  <si>
    <t>1976</t>
  </si>
  <si>
    <t>1977</t>
  </si>
  <si>
    <t>1978</t>
  </si>
  <si>
    <t>1979</t>
  </si>
  <si>
    <t>1980</t>
  </si>
  <si>
    <t>1981</t>
  </si>
  <si>
    <t>1982</t>
  </si>
  <si>
    <t>1983</t>
  </si>
  <si>
    <t>1984</t>
  </si>
  <si>
    <t>1985</t>
  </si>
  <si>
    <t>1986</t>
  </si>
  <si>
    <t>1987</t>
  </si>
  <si>
    <t>1988</t>
  </si>
  <si>
    <t>1989</t>
  </si>
  <si>
    <t>1990</t>
  </si>
  <si>
    <t>1991</t>
  </si>
  <si>
    <t>1992</t>
  </si>
  <si>
    <t>1993</t>
  </si>
  <si>
    <t>1994</t>
  </si>
  <si>
    <t>1995</t>
  </si>
  <si>
    <t>1996</t>
  </si>
  <si>
    <t>1997</t>
  </si>
  <si>
    <t>1998</t>
  </si>
  <si>
    <t>1999</t>
  </si>
  <si>
    <t>2000</t>
  </si>
  <si>
    <t>2001</t>
  </si>
  <si>
    <t>2002</t>
  </si>
  <si>
    <t>2003</t>
  </si>
  <si>
    <t>2004</t>
  </si>
  <si>
    <t>2005</t>
  </si>
  <si>
    <t>2006</t>
  </si>
  <si>
    <t>2007</t>
  </si>
  <si>
    <t>2008</t>
  </si>
  <si>
    <t>2009</t>
  </si>
  <si>
    <t>2010</t>
  </si>
  <si>
    <t>2011</t>
  </si>
  <si>
    <t>2012</t>
  </si>
  <si>
    <t>2013</t>
  </si>
  <si>
    <t>2014</t>
  </si>
  <si>
    <t>2015</t>
  </si>
  <si>
    <t>2016</t>
  </si>
  <si>
    <t>2017</t>
  </si>
  <si>
    <t>2018</t>
  </si>
  <si>
    <t>2019</t>
  </si>
  <si>
    <t>2020</t>
  </si>
  <si>
    <t>2021</t>
  </si>
  <si>
    <t>2022</t>
  </si>
  <si>
    <t xml:space="preserve">Carburants </t>
  </si>
  <si>
    <t>Énergies pour le logement</t>
  </si>
  <si>
    <t>Part de l'énergie dans les dépenses des ménages (échelle de droite)</t>
  </si>
  <si>
    <t>Décomposition de la dépense moyenne des ménages en carburants</t>
  </si>
  <si>
    <t>En euros constants 2022</t>
  </si>
  <si>
    <t>Source : SDES, Bilan énergétique de la France</t>
  </si>
  <si>
    <t>Décomposition dépense de carburants par ménage</t>
  </si>
  <si>
    <t>Taxes énergétiques</t>
  </si>
  <si>
    <t>TVA</t>
  </si>
  <si>
    <t>Dépense HTT</t>
  </si>
  <si>
    <t>Graphique 1 : dépenses publiques nationales de R&amp;D en énergie par domaine de 2002 à 2022</t>
  </si>
  <si>
    <t>Total : 2,0 Md d'euros en 2022</t>
  </si>
  <si>
    <t>En millions d'euros constants 2022</t>
  </si>
  <si>
    <t>Note: une rupture de série entre 2015 et 2016 affecte les données relatives à la recherche fondamentale, aux nouvelles technologies de l'énergie et aux énergies fossiles (voir méthodologie)</t>
  </si>
  <si>
    <t>Champ : France entière (y compris DOM).</t>
  </si>
  <si>
    <t>Source:SDES</t>
  </si>
  <si>
    <t>En euros constants</t>
  </si>
  <si>
    <r>
      <t>É</t>
    </r>
    <r>
      <rPr>
        <sz val="11"/>
        <color theme="1"/>
        <rFont val="Calibri"/>
        <family val="2"/>
        <scheme val="minor"/>
      </rPr>
      <t>nergie nucléaire</t>
    </r>
  </si>
  <si>
    <t>Nouvelles technologies de l’énergie</t>
  </si>
  <si>
    <t>Recherche fondamentale</t>
  </si>
  <si>
    <t>Énergies fossiles (hors capture carbone)</t>
  </si>
  <si>
    <t>Production d'énergie primaire par énergie </t>
  </si>
  <si>
    <t>TOTAL : 1 420 TWh en 2023</t>
  </si>
  <si>
    <t>* Y compris énergies marines.</t>
  </si>
  <si>
    <t>Note : la production nucléaire correspond à la chaleur dégagée par la réaction nucléaire évaluée par convention à environ le triple de la production d’électricité obtenue au final.</t>
  </si>
  <si>
    <r>
      <t xml:space="preserve">Champ : jusqu’à l’année 2010 incluse, le périmètre géographique est la France métropolitaine. </t>
    </r>
    <r>
      <rPr>
        <i/>
        <sz val="8"/>
        <color rgb="FF222222"/>
        <rFont val="Arial"/>
        <family val="2"/>
      </rPr>
      <t xml:space="preserve">À </t>
    </r>
    <r>
      <rPr>
        <i/>
        <sz val="8"/>
        <color rgb="FF00000A"/>
        <rFont val="Arial"/>
        <family val="2"/>
      </rPr>
      <t>partir de 2011, il inclut en outre les cinq DROM.</t>
    </r>
  </si>
  <si>
    <r>
      <t>Source :</t>
    </r>
    <r>
      <rPr>
        <i/>
        <sz val="8"/>
        <color theme="1"/>
        <rFont val="Arial"/>
        <family val="2"/>
      </rPr>
      <t xml:space="preserve"> SDES, Bilan énergétique de la France</t>
    </r>
  </si>
  <si>
    <t>Production d'énergie primaire</t>
  </si>
  <si>
    <t>Énergies renouvelables thermiques et déchets</t>
  </si>
  <si>
    <t>Hydraulique* (hors pompages), éolien et photovoltaïque</t>
  </si>
  <si>
    <t>Pétrole</t>
  </si>
  <si>
    <t>Nucléaire</t>
  </si>
  <si>
    <t>Répartition de la consommation d’énergie primaire par énergie</t>
  </si>
  <si>
    <t>En % (données non corrigées des variations climatiques)</t>
  </si>
  <si>
    <t>* EnR = énergies renouvelables.</t>
  </si>
  <si>
    <t>** Correspond pour l’essentiel à la production nucléaire, déduction faite du solde exportateur d'électricité. On inclut également la production hydraulique issue des pompages réalisés par l'intermédiaire de stations de transfert d'énergie, mais cette dernière demeure marginale comparée à la production nucléaire.</t>
  </si>
  <si>
    <t>*** Hydraulique hors pompages.</t>
  </si>
  <si>
    <r>
      <t>Source :</t>
    </r>
    <r>
      <rPr>
        <i/>
        <sz val="9"/>
        <color theme="1"/>
        <rFont val="Arial"/>
        <family val="2"/>
      </rPr>
      <t xml:space="preserve"> SDES, Bilan énergétique de la France</t>
    </r>
  </si>
  <si>
    <t>conso primaire réelle, TWh</t>
  </si>
  <si>
    <t>conso primaire réelle, %</t>
  </si>
  <si>
    <t>Nucléaire**</t>
  </si>
  <si>
    <t>Déchets non renouvelables</t>
  </si>
  <si>
    <t>Biomasse solide</t>
  </si>
  <si>
    <t>Hydraulique ***</t>
  </si>
  <si>
    <t xml:space="preserve">Éolien </t>
  </si>
  <si>
    <t>Pompes à chaleur</t>
  </si>
  <si>
    <t>Biocarburants</t>
  </si>
  <si>
    <t>Photovoltaïque</t>
  </si>
  <si>
    <t>Autres</t>
  </si>
  <si>
    <t>ENR*</t>
  </si>
  <si>
    <t>Consommation d'énergie primaire par énergie </t>
  </si>
  <si>
    <t>TOTAL : 2 582 TWh en 2023 (donnée corrigée des variations climatiques)</t>
  </si>
  <si>
    <t>En TWh (données corrigées des variations climatiques)</t>
  </si>
  <si>
    <t>Champ : jusqu’à l’année 2010 incluse, le périmètre géographique est la France métropolitaine. A partir de 2011, il inclut en outre les cinq DROM.</t>
  </si>
  <si>
    <t>Consommation d'énergie primaire (CVC)</t>
  </si>
  <si>
    <t>Hydraulique, éolien et photovoltaïque</t>
  </si>
  <si>
    <t>Autres EnR* et déchets</t>
  </si>
  <si>
    <t>Champ : jusqu’à l’année 2010 incluse, le périmètre géographique est la France métropolitaine. À partir de 2011, il inclut en outre les cinq DROM.</t>
  </si>
  <si>
    <t>Consommation d'énergie primaire par usage </t>
  </si>
  <si>
    <r>
      <t> </t>
    </r>
    <r>
      <rPr>
        <b/>
        <sz val="11"/>
        <color rgb="FF00A5B4"/>
        <rFont val="Arial"/>
        <family val="2"/>
      </rPr>
      <t xml:space="preserve"> </t>
    </r>
  </si>
  <si>
    <t>Note : les pertes de transformation, de transport et de distribution intègrent la consommation d’énergie des entreprises du secteur de la transformation pour leur usage propre ainsi qu’un écart statistique.</t>
  </si>
  <si>
    <t xml:space="preserve">Consommation d'énergie primaire par usage </t>
  </si>
  <si>
    <t>Consommation primaire</t>
  </si>
  <si>
    <t>Consommation finale énergétique</t>
  </si>
  <si>
    <t>Consommation finale non énergétique</t>
  </si>
  <si>
    <t>Pertes de transformation, de transport et de distribution</t>
  </si>
  <si>
    <t>Taux d’indépendance énergétique, production et consommation primaires</t>
  </si>
  <si>
    <t xml:space="preserve">En % </t>
  </si>
  <si>
    <t>Taux d'indépendance énergétique</t>
  </si>
  <si>
    <t>Production primaire</t>
  </si>
  <si>
    <r>
      <rPr>
        <b/>
        <i/>
        <sz val="10"/>
        <rFont val="Arial"/>
        <family val="2"/>
      </rPr>
      <t>Source :</t>
    </r>
    <r>
      <rPr>
        <i/>
        <sz val="10"/>
        <rFont val="Arial"/>
        <family val="2"/>
      </rPr>
      <t xml:space="preserve"> SDES, Bilan de l'énergie</t>
    </r>
  </si>
  <si>
    <t>Industrie, y compris construction :  283 TWh en 2023</t>
  </si>
  <si>
    <t>En TWh(données corrigées des variations climatiques)</t>
  </si>
  <si>
    <t>*EnR : énergies renouvelables</t>
  </si>
  <si>
    <t>Champ : jusqu’à l’année 2010 incluse, le périmètre géographique est la France métropolitaine. À partir de 2011, il inclut en outre les cinq DROM. L’industrie inclut la construction. En revanche, les hauts-fourneaux sont exclus, étant considérés comme faisant partie de la branche énergie dans le bilan de l’énergie.</t>
  </si>
  <si>
    <r>
      <t>Source :</t>
    </r>
    <r>
      <rPr>
        <i/>
        <sz val="10"/>
        <color rgb="FF000000"/>
        <rFont val="Arial"/>
        <family val="2"/>
      </rPr>
      <t> SDES, bilan énergétique de la France</t>
    </r>
  </si>
  <si>
    <t>EnR* et déchets</t>
  </si>
  <si>
    <t>Chaleur commercialisée</t>
  </si>
  <si>
    <t>Consommation finale énergétique par secteur</t>
  </si>
  <si>
    <t>Tertiaire</t>
  </si>
  <si>
    <t>Transports</t>
  </si>
  <si>
    <t>Non affecté*</t>
  </si>
  <si>
    <t>* La répartition de la chaleur par secteur consommateur n'est pas disponible entre 2000 et 2006.</t>
  </si>
  <si>
    <t>Champ : jusqu'à l'année 2010 incluse, le périmètre géographique est la France métropolitaine. À partir de 2011, il inclut en outre les cinq DROM.</t>
  </si>
  <si>
    <r>
      <t>Source :</t>
    </r>
    <r>
      <rPr>
        <i/>
        <sz val="10"/>
        <color rgb="FF000000"/>
        <rFont val="Arial"/>
        <family val="2"/>
      </rPr>
      <t xml:space="preserve"> SDES, Bilan énergétique de la France</t>
    </r>
  </si>
  <si>
    <t>AGRICULTURE-PÊCHE : 53 TWh en 2023</t>
  </si>
  <si>
    <t xml:space="preserve">En TWh </t>
  </si>
  <si>
    <t>* EnR = énergies renouvelables.</t>
  </si>
  <si>
    <r>
      <rPr>
        <b/>
        <sz val="9"/>
        <color theme="1"/>
        <rFont val="Calibri"/>
        <family val="2"/>
        <scheme val="minor"/>
      </rPr>
      <t>Source :</t>
    </r>
    <r>
      <rPr>
        <i/>
        <sz val="10"/>
        <color rgb="FF000000"/>
        <rFont val="Arial"/>
        <family val="2"/>
      </rPr>
      <t> </t>
    </r>
    <r>
      <rPr>
        <i/>
        <sz val="9"/>
        <color rgb="FF000000"/>
        <rFont val="Calibri"/>
        <family val="2"/>
        <scheme val="minor"/>
      </rPr>
      <t>SDES, Bilan énergétique de la France</t>
    </r>
  </si>
  <si>
    <r>
      <t>Le parc de logements par consommation énergétique au 1</t>
    </r>
    <r>
      <rPr>
        <b/>
        <vertAlign val="superscript"/>
        <sz val="9"/>
        <color rgb="FF417DC4"/>
        <rFont val="Calibri"/>
        <family val="2"/>
        <scheme val="minor"/>
      </rPr>
      <t>er</t>
    </r>
    <r>
      <rPr>
        <b/>
        <sz val="9"/>
        <color rgb="FF417DC4"/>
        <rFont val="Calibri"/>
        <family val="2"/>
        <scheme val="minor"/>
      </rPr>
      <t xml:space="preserve"> janvier 2023</t>
    </r>
  </si>
  <si>
    <t>Type de logement</t>
  </si>
  <si>
    <t>A</t>
  </si>
  <si>
    <t>B</t>
  </si>
  <si>
    <t>C</t>
  </si>
  <si>
    <t>D</t>
  </si>
  <si>
    <t>E</t>
  </si>
  <si>
    <t>F</t>
  </si>
  <si>
    <t>G</t>
  </si>
  <si>
    <t>Ensemble</t>
  </si>
  <si>
    <t>Appartements</t>
  </si>
  <si>
    <t>Maisons individuelles</t>
  </si>
  <si>
    <t>Total général</t>
  </si>
  <si>
    <t>Appartement</t>
  </si>
  <si>
    <t>Nombre</t>
  </si>
  <si>
    <t>Taux</t>
  </si>
  <si>
    <t>Maison individuelle</t>
  </si>
  <si>
    <t>Note : les étiquettes DPE décrivent la consommation conventionnelle d’énergie primaire et les émissions de gaz à effet de serre pour cinq usages (chauffage, eau chaude sanitaire, refroidissement, éclairage et auxiliaires) d’un logement au sens de la méthode 3CL en vigueur au 1er janvier 2023. Pour les logements neufs construits en 2021 et 2022, les DPE sont évalués à l’aide des méthodes RT 2012 ou RE 2020.</t>
  </si>
  <si>
    <t>Champ : France métropolitaine.</t>
  </si>
  <si>
    <r>
      <t>Sources :</t>
    </r>
    <r>
      <rPr>
        <i/>
        <sz val="8"/>
        <color theme="1"/>
        <rFont val="Arial"/>
        <family val="2"/>
      </rPr>
      <t xml:space="preserve"> ONRE - SDES ; Insee, Fidéli ; Ademe, Observatoire des DPE</t>
    </r>
  </si>
  <si>
    <t>Décomposition de la dépense moyenne des ménages en énergie pour le logement</t>
  </si>
  <si>
    <t>IMPORTATIONS DE PÉTROLE BRUT* PAR ORIGINE</t>
  </si>
  <si>
    <t>TOTAL : 46,5 Mtep en 2023, soit 541 TWh</t>
  </si>
  <si>
    <t>En Mtep</t>
  </si>
  <si>
    <t>Moyen-Orient</t>
  </si>
  <si>
    <t>Afrique du Nord</t>
  </si>
  <si>
    <t>Afrique subsaharienne</t>
  </si>
  <si>
    <t>Mer du Nord</t>
  </si>
  <si>
    <t>Ex-URSS</t>
  </si>
  <si>
    <r>
      <t>Amérique du Nord</t>
    </r>
    <r>
      <rPr>
        <vertAlign val="superscript"/>
        <sz val="10"/>
        <rFont val="Arial"/>
        <family val="2"/>
      </rPr>
      <t>1</t>
    </r>
  </si>
  <si>
    <t>* Y compris de faibles quantités de condensats à destination du raffinage et de la pétrochimie, d’additifs oxygénés (non issus de biomasse) et d’autres produits à distiller, à partir de 1990.</t>
  </si>
  <si>
    <r>
      <t>1</t>
    </r>
    <r>
      <rPr>
        <i/>
        <sz val="8"/>
        <rFont val="Arial"/>
        <family val="2"/>
      </rPr>
      <t xml:space="preserve"> Canada, États-Unis, Mexique.</t>
    </r>
  </si>
  <si>
    <r>
      <t>Source :</t>
    </r>
    <r>
      <rPr>
        <i/>
        <sz val="8"/>
        <rFont val="Arial"/>
        <family val="2"/>
      </rPr>
      <t xml:space="preserve"> SDES, Bilan énergétique de la France</t>
    </r>
  </si>
  <si>
    <t>Baisses de consommation attendues et rélisées dans la PPE (données corrigées des variations climatiques)</t>
  </si>
  <si>
    <t>En %</t>
  </si>
  <si>
    <t>Note : la PPE est en cours de révision. Les objectifs présentés ici sont cohérents avec la loi énergie et climat de 2019.</t>
  </si>
  <si>
    <t>Champ : France continentale, hors consommation à usage non énergétique.</t>
  </si>
  <si>
    <r>
      <rPr>
        <b/>
        <i/>
        <sz val="10"/>
        <rFont val="Arial"/>
        <family val="2"/>
      </rPr>
      <t xml:space="preserve">Sources : </t>
    </r>
    <r>
      <rPr>
        <i/>
        <sz val="10"/>
        <rFont val="Arial"/>
        <family val="2"/>
      </rPr>
      <t>SDES, Bilan énergétique de la France, décret du 21 avril 2020 relatif à la programmation pluriannuelle de l'énergie</t>
    </r>
  </si>
  <si>
    <t>Baisse réalisée 2012-2023</t>
  </si>
  <si>
    <t>Baisse attendue 2012-2023</t>
  </si>
  <si>
    <t>Baisse attendue 2012-2028</t>
  </si>
  <si>
    <t>Consommation primaire de charbon</t>
  </si>
  <si>
    <t>Consommation primaire de pétrole</t>
  </si>
  <si>
    <t>Consommation primaire de gaz naturel</t>
  </si>
  <si>
    <t>Consommation énergétique finale</t>
  </si>
  <si>
    <t>PRODUCTION PRIMAIRE DE PÉTROLE*</t>
  </si>
  <si>
    <t>TOTAL : 0,8 Mtep en 2023, soit 9,7 TWh</t>
  </si>
  <si>
    <t>Additifs oxygénés</t>
  </si>
  <si>
    <t>Hydrocarbures extraits du gaz naturel</t>
  </si>
  <si>
    <t>Bassin aquitain</t>
  </si>
  <si>
    <t>Bassin parisien</t>
  </si>
  <si>
    <t>Alsace</t>
  </si>
  <si>
    <t>* Y compris des quantités de condensats à destination du raffinage et de la pétrochimie, d’additifs oxygénés (non issus de biomasse) et d’autres produits à distiller, à partir de 2011.</t>
  </si>
  <si>
    <t>* Y compris des quantités de condensats à destination du raffinage et de la pétrochimie, d’additifs oxygénés (non issus de biomasse) et d’autres produits à distiller.</t>
  </si>
  <si>
    <t>Production nette des raffineries en produits raffinés</t>
  </si>
  <si>
    <t>Importations de produits raffinés</t>
  </si>
  <si>
    <t>Importations de pétrole brut *</t>
  </si>
  <si>
    <t>Exportations de produits raffinés</t>
  </si>
  <si>
    <t>IMPORTATIONS ET EXPORTATIONS DE PRODUITS PÉTROLIERS, PRODUCTION NETTE DE PRODUITS FINIS DES RAFFINERIES</t>
  </si>
  <si>
    <t>Consommation de produits raffinés* par secteur</t>
  </si>
  <si>
    <t>En Mtep (données corrigées des variations climatiques)</t>
  </si>
  <si>
    <t>* Hors biocarburants, soutes maritimes et aériennes internationales exclues.</t>
  </si>
  <si>
    <t>** Les consommations des armées sont comptabilisées ici au sein du secteur tertiaire.</t>
  </si>
  <si>
    <r>
      <t>Source :</t>
    </r>
    <r>
      <rPr>
        <i/>
        <sz val="10"/>
        <rFont val="Arial"/>
        <family val="2"/>
      </rPr>
      <t xml:space="preserve"> SDES, Bilan énergétique de la France</t>
    </r>
  </si>
  <si>
    <t>Production d'électricité et de chaleur</t>
  </si>
  <si>
    <t>Tertiaire**</t>
  </si>
  <si>
    <t>Agriculture</t>
  </si>
  <si>
    <t>Usages non énergétiques</t>
  </si>
  <si>
    <t>Consommation de produits pétroliers raffinés* par type de produit</t>
  </si>
  <si>
    <t>* Hors biocarburants et soutes maritimes et aériennes internationales.</t>
  </si>
  <si>
    <t>** Autres : coke de pétrole, lubrifiants, gaz de raffinerie, autres produits.</t>
  </si>
  <si>
    <t>Gazole routier</t>
  </si>
  <si>
    <t>Supercarburants routiers</t>
  </si>
  <si>
    <t>Carburéacteurs</t>
  </si>
  <si>
    <t>Fioul domestique</t>
  </si>
  <si>
    <t>Gazole non routier (depuis 2011)</t>
  </si>
  <si>
    <t>Fioul lourd</t>
  </si>
  <si>
    <t>Gaz de pétrole liquéfié</t>
  </si>
  <si>
    <t>Naphta</t>
  </si>
  <si>
    <t>Bitumes</t>
  </si>
  <si>
    <t>Autres**</t>
  </si>
  <si>
    <t xml:space="preserve">ÉVOLUTION DE LA CONSOMMATION DE CARBURANTS ROUTIERS (BIOCARBURANTS INCLUS) </t>
  </si>
  <si>
    <t>Total : 40,0 Mtep en 2023, soit 465 TWh</t>
  </si>
  <si>
    <t>* Hors gazole pêche à partir de 2019.</t>
  </si>
  <si>
    <t>Note : les faibles quantités de superéthanol E85 sont regroupées avec celles de SP95 hors E10.</t>
  </si>
  <si>
    <t>Sans plomb 95 hors E10 (yc Superéthanol E85)</t>
  </si>
  <si>
    <t>SP95-E10</t>
  </si>
  <si>
    <t>Sans plomb 98</t>
  </si>
  <si>
    <t>Super plombé (ARS depuis 2000)</t>
  </si>
  <si>
    <t>Essence ordinaire</t>
  </si>
  <si>
    <t>Consommation de gazole yc bio</t>
  </si>
  <si>
    <t>Consommation de GPL dans les transports</t>
  </si>
  <si>
    <t>PRODUCTION NATIONALE COMMERCIALISÉE DE GAZ NATUREL</t>
  </si>
  <si>
    <t>TOTAL : 9,3 TWh PCS en 2023</t>
  </si>
  <si>
    <r>
      <t>En TWh PCS</t>
    </r>
    <r>
      <rPr>
        <vertAlign val="superscript"/>
        <sz val="8"/>
        <rFont val="Arial"/>
        <family val="2"/>
      </rPr>
      <t>1</t>
    </r>
  </si>
  <si>
    <r>
      <t>1</t>
    </r>
    <r>
      <rPr>
        <i/>
        <sz val="8"/>
        <rFont val="Arial"/>
        <family val="2"/>
      </rPr>
      <t xml:space="preserve"> 1 TWh PCS = 1 milliard de kWh PCS en pouvoir calorifique supérieur (voir définitions).</t>
    </r>
  </si>
  <si>
    <r>
      <t>Source :</t>
    </r>
    <r>
      <rPr>
        <i/>
        <sz val="8"/>
        <rFont val="Arial"/>
        <family val="2"/>
      </rPr>
      <t xml:space="preserve"> SDES, Bilan énergétique de la France</t>
    </r>
  </si>
  <si>
    <t>Gaz naturel et gaz de mine</t>
  </si>
  <si>
    <t>Biométhane</t>
  </si>
  <si>
    <r>
      <t xml:space="preserve">Source : </t>
    </r>
    <r>
      <rPr>
        <i/>
        <sz val="8"/>
        <rFont val="Arial"/>
        <family val="2"/>
      </rPr>
      <t>RTE</t>
    </r>
  </si>
  <si>
    <t>LES CENTRALES À GAZ EN FRANCE : SITUATION AU 31 DÉCEMBRE 2023</t>
  </si>
  <si>
    <r>
      <t>Source</t>
    </r>
    <r>
      <rPr>
        <i/>
        <sz val="8"/>
        <color indexed="8"/>
        <rFont val="Arial"/>
        <family val="2"/>
      </rPr>
      <t> </t>
    </r>
    <r>
      <rPr>
        <b/>
        <i/>
        <sz val="8"/>
        <color indexed="8"/>
        <rFont val="Arial"/>
        <family val="2"/>
      </rPr>
      <t>:</t>
    </r>
    <r>
      <rPr>
        <i/>
        <sz val="8"/>
        <color indexed="8"/>
        <rFont val="Arial"/>
        <family val="2"/>
      </rPr>
      <t xml:space="preserve"> SDES, Bilan énergétique de la France</t>
    </r>
  </si>
  <si>
    <t>À partir de 2011, il s'agit des importations nettes des réexportations pour le charbon primaire.</t>
  </si>
  <si>
    <t xml:space="preserve">Notes : l’Allemagne comprend l’ex-RDA depuis 1991. </t>
  </si>
  <si>
    <r>
      <t>1</t>
    </r>
    <r>
      <rPr>
        <i/>
        <sz val="8"/>
        <color indexed="8"/>
        <rFont val="Arial"/>
        <family val="2"/>
      </rPr>
      <t xml:space="preserve"> Houille, lignite, coke, agglomérés et briquettes de lignite.</t>
    </r>
  </si>
  <si>
    <t>En Mt</t>
  </si>
  <si>
    <t>Production primaire française</t>
  </si>
  <si>
    <t>Autres pays</t>
  </si>
  <si>
    <t>Russie</t>
  </si>
  <si>
    <t>États-Unis</t>
  </si>
  <si>
    <t>Colombie</t>
  </si>
  <si>
    <t>Australie</t>
  </si>
  <si>
    <t>Allemagne</t>
  </si>
  <si>
    <t>Afrique du Sud</t>
  </si>
  <si>
    <t>Total : 6,7 Mt en 2023, soit 52,1 TWh</t>
  </si>
  <si>
    <r>
      <rPr>
        <b/>
        <sz val="11"/>
        <color rgb="FF417DC4"/>
        <rFont val="Arial"/>
        <family val="2"/>
      </rPr>
      <t>Importations de charbon</t>
    </r>
    <r>
      <rPr>
        <b/>
        <vertAlign val="superscript"/>
        <sz val="11"/>
        <color rgb="FF417DC4"/>
        <rFont val="Arial"/>
        <family val="2"/>
      </rPr>
      <t>1</t>
    </r>
    <r>
      <rPr>
        <b/>
        <sz val="11"/>
        <color rgb="FF417DC4"/>
        <rFont val="Arial"/>
        <family val="2"/>
      </rPr>
      <t xml:space="preserve"> par pays d'origine et production primaire française </t>
    </r>
  </si>
  <si>
    <t>LES CENTRALES THERMIQUES AU CHARBON EN FRANCE*</t>
  </si>
  <si>
    <t>Situation au 31 décembre 2023</t>
  </si>
  <si>
    <t>* Capacité totale : 2 084 MW en décembre 2023</t>
  </si>
  <si>
    <t>** Installation convertie à la biomasse en février 2024.</t>
  </si>
  <si>
    <r>
      <t>Source :</t>
    </r>
    <r>
      <rPr>
        <i/>
        <sz val="8"/>
        <color indexed="8"/>
        <rFont val="Arial"/>
        <family val="2"/>
      </rPr>
      <t xml:space="preserve"> SDES, d'après EDF, GazelEnergie, Albioma</t>
    </r>
  </si>
  <si>
    <t>CONSOMMATION PRIMAIRE DE CHARBON PAR SECTEUR</t>
  </si>
  <si>
    <t>Consommation nette filière fonte</t>
  </si>
  <si>
    <t>Branche énergie hors filière fonte</t>
  </si>
  <si>
    <t>Industrie hors filière fonte</t>
  </si>
  <si>
    <t>Autres usages énergétiques (hors industrie)</t>
  </si>
  <si>
    <t>Notes : un opérateur a révisé fortement à la hausse ses productions de gaz dérivés, entraînant une rupture de série entre 2016 et 2017. Par ailleurs, à partir de 2017, les pertes, auparavant incluses dans l’écart statistique, sont intégrées à la consommation de la filière fonte.</t>
  </si>
  <si>
    <t>La somme des consommations des différentes branches représentées sur le graphique peut différer légèrement de la consommation primaire totale, cette dernière intégrant un écart statistique.</t>
  </si>
  <si>
    <r>
      <t>Source :</t>
    </r>
    <r>
      <rPr>
        <i/>
        <sz val="8"/>
        <color indexed="8"/>
        <rFont val="Arial"/>
        <family val="2"/>
      </rPr>
      <t xml:space="preserve"> SDES, Bilan énergétique de la France</t>
    </r>
  </si>
  <si>
    <r>
      <t>Hydraulique</t>
    </r>
    <r>
      <rPr>
        <vertAlign val="superscript"/>
        <sz val="8"/>
        <rFont val="Arial"/>
        <family val="2"/>
      </rPr>
      <t>2</t>
    </r>
  </si>
  <si>
    <t>Hydraulique</t>
  </si>
  <si>
    <r>
      <rPr>
        <sz val="8"/>
        <rFont val="Calibri"/>
        <family val="2"/>
      </rPr>
      <t>É</t>
    </r>
    <r>
      <rPr>
        <sz val="8"/>
        <rFont val="Arial"/>
        <family val="2"/>
      </rPr>
      <t>olien</t>
    </r>
  </si>
  <si>
    <r>
      <t>Thermique classique</t>
    </r>
    <r>
      <rPr>
        <vertAlign val="superscript"/>
        <sz val="8"/>
        <rFont val="Arial"/>
        <family val="2"/>
      </rPr>
      <t>1</t>
    </r>
  </si>
  <si>
    <t>Thermique classique</t>
  </si>
  <si>
    <t>Autres sources</t>
  </si>
  <si>
    <t>PRODUCTION NETTE D'ÉLECTRICITÉ</t>
  </si>
  <si>
    <t>Total : 505 TWh en 2023</t>
  </si>
  <si>
    <r>
      <t>1</t>
    </r>
    <r>
      <rPr>
        <i/>
        <sz val="8"/>
        <rFont val="Arial"/>
        <family val="2"/>
      </rPr>
      <t xml:space="preserve"> Thermique à combustibles fossiles (charbon, fioul, gaz naturel), biomasse ou déchets.</t>
    </r>
  </si>
  <si>
    <r>
      <t>2</t>
    </r>
    <r>
      <rPr>
        <i/>
        <sz val="8"/>
        <rFont val="Arial"/>
        <family val="2"/>
      </rPr>
      <t xml:space="preserve"> Y compris énergie marémotrice.</t>
    </r>
  </si>
  <si>
    <r>
      <t>Sources :</t>
    </r>
    <r>
      <rPr>
        <i/>
        <sz val="8"/>
        <rFont val="Arial"/>
        <family val="2"/>
      </rPr>
      <t xml:space="preserve"> SDES, Bilan énergétique de la France</t>
    </r>
  </si>
  <si>
    <t>PRODUCTION THERMIQUE CLASSIQUE NETTE PAR TYPE DE COMBUSTIBLE</t>
  </si>
  <si>
    <t>Total : 49 TWh en 2023</t>
  </si>
  <si>
    <t>En %</t>
  </si>
  <si>
    <r>
      <t>-</t>
    </r>
    <r>
      <rPr>
        <sz val="7"/>
        <rFont val="Times New Roman"/>
        <family val="1"/>
      </rPr>
      <t xml:space="preserve">          </t>
    </r>
    <r>
      <rPr>
        <sz val="10"/>
        <rFont val="Times New Roman"/>
        <family val="1"/>
      </rPr>
      <t>Charbon (y compris gaz de HF)</t>
    </r>
  </si>
  <si>
    <r>
      <t>-</t>
    </r>
    <r>
      <rPr>
        <sz val="7"/>
        <rFont val="Times New Roman"/>
        <family val="1"/>
      </rPr>
      <t xml:space="preserve">          </t>
    </r>
    <r>
      <rPr>
        <sz val="10"/>
        <rFont val="Times New Roman"/>
        <family val="1"/>
      </rPr>
      <t xml:space="preserve"> Produits pétroliers (yc gaz de raffinerie)</t>
    </r>
  </si>
  <si>
    <r>
      <t>-</t>
    </r>
    <r>
      <rPr>
        <sz val="7"/>
        <rFont val="Times New Roman"/>
        <family val="1"/>
      </rPr>
      <t xml:space="preserve">          </t>
    </r>
    <r>
      <rPr>
        <sz val="10"/>
        <rFont val="Times New Roman"/>
        <family val="1"/>
      </rPr>
      <t>Gaz naturel</t>
    </r>
  </si>
  <si>
    <r>
      <t>-</t>
    </r>
    <r>
      <rPr>
        <sz val="7"/>
        <rFont val="Times New Roman"/>
        <family val="1"/>
      </rPr>
      <t xml:space="preserve">          </t>
    </r>
    <r>
      <rPr>
        <sz val="10"/>
        <rFont val="Times New Roman"/>
        <family val="1"/>
      </rPr>
      <t>ENRt et déchets</t>
    </r>
  </si>
  <si>
    <t xml:space="preserve"> Charbon (y compris gaz de hauts-fourneaux)</t>
  </si>
  <si>
    <t>Produits pétroliers (y compris gaz de raffinerie)</t>
  </si>
  <si>
    <t>ENRt* et déchets</t>
  </si>
  <si>
    <t>Total tous produits</t>
  </si>
  <si>
    <t>*EnRt = énergies renouvelables thermiques.</t>
  </si>
  <si>
    <t>LES SITES NUCLlÉAIRES EN FRANCE : SITUATION AU 31 DÉCEMBRE 2023</t>
  </si>
  <si>
    <t>* REP : réacteur à eau pressurisée.</t>
  </si>
  <si>
    <t>** EPR : réacteur pressurisé européen.</t>
  </si>
  <si>
    <r>
      <t>Source :</t>
    </r>
    <r>
      <rPr>
        <i/>
        <sz val="8"/>
        <rFont val="Arial"/>
        <family val="2"/>
      </rPr>
      <t xml:space="preserve"> DGEC</t>
    </r>
  </si>
  <si>
    <t>SOLDE EXTÉRIEUR DES ÉCHANGES PHYSIQUES D'ÉLECTRICITÉ</t>
  </si>
  <si>
    <t>TOTAL : + 50 TWh en 2023</t>
  </si>
  <si>
    <r>
      <t>Sources :</t>
    </r>
    <r>
      <rPr>
        <i/>
        <sz val="8"/>
        <rFont val="Arial"/>
        <family val="2"/>
      </rPr>
      <t xml:space="preserve"> RTE ; Enedis ; calculs SDES</t>
    </r>
  </si>
  <si>
    <t>PRODUCTION PRIMAIRE D'ÉNERGIES RENOUVELABLES PAR FILIÈRE</t>
  </si>
  <si>
    <t>Production primaire d'énergies renouvelables par filière en 2023</t>
  </si>
  <si>
    <t>Total : 365 TWh en 2023</t>
  </si>
  <si>
    <t>en TWh</t>
  </si>
  <si>
    <t>légende</t>
  </si>
  <si>
    <t>Biomasse</t>
  </si>
  <si>
    <t>Biomasse : 33</t>
  </si>
  <si>
    <t>Hydraulique renouvelable*</t>
  </si>
  <si>
    <t>Hydraulique renouvelable : 15</t>
  </si>
  <si>
    <t>Éolien : 14</t>
  </si>
  <si>
    <t>Éolien</t>
  </si>
  <si>
    <t>Pompes à chaleur : 14</t>
  </si>
  <si>
    <t>Solaire photovoltaïque : 6</t>
  </si>
  <si>
    <t>Solaire photovoltaïque</t>
  </si>
  <si>
    <t>Biogaz : 6</t>
  </si>
  <si>
    <t>Biogaz</t>
  </si>
  <si>
    <t>Biocarburants : 6</t>
  </si>
  <si>
    <t>Déchets renouvelables</t>
  </si>
  <si>
    <t>Déchets renouvelables : 4</t>
  </si>
  <si>
    <t>Géothermie</t>
  </si>
  <si>
    <t>Géothermie : 1</t>
  </si>
  <si>
    <t>Solaire thermique</t>
  </si>
  <si>
    <t>Solaire thermique : 0,8</t>
  </si>
  <si>
    <t>Énergies marines</t>
  </si>
  <si>
    <t>Énergies marines : 0,1</t>
  </si>
  <si>
    <t>Total : 100</t>
  </si>
  <si>
    <t>* Hydraulique hors pompages.</t>
  </si>
  <si>
    <r>
      <rPr>
        <i/>
        <sz val="10"/>
        <color indexed="8"/>
        <rFont val="Arial"/>
        <family val="2"/>
      </rPr>
      <t>Champ : France entière (y compris DROM).</t>
    </r>
    <r>
      <rPr>
        <sz val="10"/>
        <color indexed="8"/>
        <rFont val="Arial"/>
        <family val="2"/>
      </rPr>
      <t xml:space="preserve">
</t>
    </r>
    <r>
      <rPr>
        <b/>
        <i/>
        <sz val="10"/>
        <color indexed="8"/>
        <rFont val="Arial"/>
        <family val="2"/>
      </rPr>
      <t>Source :</t>
    </r>
    <r>
      <rPr>
        <i/>
        <sz val="10"/>
        <color indexed="8"/>
        <rFont val="Arial"/>
        <family val="2"/>
      </rPr>
      <t xml:space="preserve"> SDES, Bilan énergétique de la France</t>
    </r>
  </si>
  <si>
    <t>ÉVOLUTION DE LA PRODUCTION PRIMAIRE D'ÉNERGIES RENOUVELABLES PAR FILIÈRE</t>
  </si>
  <si>
    <t>Champ : métropole.</t>
  </si>
  <si>
    <t>Source : SOeS, d'après les sources par filière</t>
  </si>
  <si>
    <r>
      <t xml:space="preserve">Champ : jusqu’à l’année 2010 incluse, le périmètre géographique est la France métropolitaine. À partir de 2011, il inclut en outre les cinq DROM.
</t>
    </r>
    <r>
      <rPr>
        <b/>
        <sz val="11"/>
        <color theme="1"/>
        <rFont val="Calibri"/>
        <family val="2"/>
        <scheme val="minor"/>
      </rPr>
      <t xml:space="preserve">Source : </t>
    </r>
    <r>
      <rPr>
        <sz val="11"/>
        <color theme="1"/>
        <rFont val="Calibri"/>
        <family val="2"/>
        <scheme val="minor"/>
      </rPr>
      <t>SDES, Bilan énergétique de la France</t>
    </r>
  </si>
  <si>
    <t>TWh</t>
  </si>
  <si>
    <t>Hydraulique renouvelable</t>
  </si>
  <si>
    <t>Autres renouvelables</t>
  </si>
  <si>
    <t>CONSOMMATION D’ÉNERGIE ISSUE DE SOURCES RENOUVELABLES ET DE LA VALORISATION DE DÉCHETS</t>
  </si>
  <si>
    <t>Conso primaire CVC EnR et déchets par filière</t>
  </si>
  <si>
    <t>Hydraulique (hors pompages)</t>
  </si>
  <si>
    <t>Eolien</t>
  </si>
  <si>
    <t>Biocarburants et autres bioliquides</t>
  </si>
  <si>
    <t>Energies marines</t>
  </si>
  <si>
    <t>TOTAL : 422 TWh en 2023 (donnée corrigée des variations climatiques)</t>
  </si>
  <si>
    <r>
      <rPr>
        <i/>
        <sz val="10"/>
        <rFont val="Arial"/>
        <family val="2"/>
      </rPr>
      <t xml:space="preserve">* Y compris énergies marines.
Note : la consommation de déchets urbains pour la production d’électricité et de chaleur par cogénération n’est pas isolable jusqu’en 1994 et est incluse jusqu’à cette date dans le poste « Production de chaleur seule ».
Champ : jusqu’à l’année 2010 incluse, le périmètre géographique est la France métropolitaine. À partir de 2011, il inclut en outre les cinq DROM.
</t>
    </r>
    <r>
      <rPr>
        <b/>
        <i/>
        <sz val="10"/>
        <rFont val="Arial"/>
        <family val="2"/>
      </rPr>
      <t xml:space="preserve">Source : </t>
    </r>
    <r>
      <rPr>
        <i/>
        <sz val="10"/>
        <rFont val="Arial"/>
        <family val="2"/>
      </rPr>
      <t>SDES, Bilan énergétique de la France</t>
    </r>
  </si>
  <si>
    <t>Conso primaire CVC EnR et déchets</t>
  </si>
  <si>
    <t>total</t>
  </si>
  <si>
    <t xml:space="preserve">Production d'électricité hydraulique*, éolienne et photovoltaïque </t>
  </si>
  <si>
    <t>Production d'électricité seule à partir de combustibles</t>
  </si>
  <si>
    <t>Production d'électricité et de chaleur par cogénération</t>
  </si>
  <si>
    <t>Production de chaleur seule</t>
  </si>
  <si>
    <t>Injections de biométhane dans les réseaux de gaz</t>
  </si>
  <si>
    <t>Consommation finale d'énergie (EnR thermiques et déchets)</t>
  </si>
  <si>
    <t>Énergies renouvelables</t>
  </si>
  <si>
    <t>Part des énergies renouvelables dans la consommation finale brute d’énergie et objectif 2030 (Calcul au sens de la directive (UE)2018/2001)</t>
  </si>
  <si>
    <t>p = données provisoires susceptibles d’être révisées.</t>
  </si>
  <si>
    <r>
      <t xml:space="preserve">
</t>
    </r>
    <r>
      <rPr>
        <i/>
        <sz val="11"/>
        <color theme="1"/>
        <rFont val="Calibri"/>
        <family val="2"/>
        <scheme val="minor"/>
      </rPr>
      <t xml:space="preserve">Note : l'objectif 2020 est issu de la directive 2009/28/CE et remis à la Commission européenne à l’été 2010. L'objectif 2030 est issu de la loi relative à l'énergie et au climat de 2019.
* À partir de 2021, la part des énergies renouvelables dans la consommation finale brute d'énergie est calculée selon la directive (UE) 2018/2001. Le changement de méthodologie est matérialisé par la droite noire verticale.
Champ : France entière (y compris DROM).
</t>
    </r>
    <r>
      <rPr>
        <b/>
        <i/>
        <sz val="11"/>
        <color theme="1"/>
        <rFont val="Calibri"/>
        <family val="2"/>
        <scheme val="minor"/>
      </rPr>
      <t>Source :</t>
    </r>
    <r>
      <rPr>
        <i/>
        <sz val="11"/>
        <color theme="1"/>
        <rFont val="Calibri"/>
        <family val="2"/>
        <scheme val="minor"/>
      </rPr>
      <t xml:space="preserve"> calculs SDES</t>
    </r>
  </si>
  <si>
    <t>Réalisé</t>
  </si>
  <si>
    <t>Objectifs</t>
  </si>
  <si>
    <t>Consommation d'énergie par produits, en TWh</t>
  </si>
  <si>
    <t>Valeurs utilisées dans le graphique</t>
  </si>
  <si>
    <t>Autre - Gaz naturel : 30 %</t>
  </si>
  <si>
    <t>Autre - Charbon : 2 %</t>
  </si>
  <si>
    <t>Répartition par source d’énergie de la consommation d’énergie des réseaux de chaleur</t>
  </si>
  <si>
    <t>Autre - Chaudières électriques : 2 %</t>
  </si>
  <si>
    <t>Autre - Fioul, GPL et autres énergies non renouvelables : 3 %</t>
  </si>
  <si>
    <t>Autre - Fioul et GPL : 0 %</t>
  </si>
  <si>
    <t>Autre - Pompes à chaleur : 0 %</t>
  </si>
  <si>
    <t>EnR - Biomasse : 25 %</t>
  </si>
  <si>
    <t>EnR - Déchets renouvelables : 14 %</t>
  </si>
  <si>
    <t>EnR - Géothermie : 5 %</t>
  </si>
  <si>
    <t>EnR - Autres énergies renouvelables : 5 %</t>
  </si>
  <si>
    <t>EnR - Pompes à chaleur renouvelables : 0 %</t>
  </si>
  <si>
    <t>EnR - Biogaz : 0 %</t>
  </si>
  <si>
    <t>EnR - Solaire thermique : 0 %</t>
  </si>
  <si>
    <t>Récupération - Déchets non renouvelables : 14 %</t>
  </si>
  <si>
    <t>Récupération - Chaleur industrielle : 1 %</t>
  </si>
  <si>
    <t>Mettre à 0 les valeurs à exclures (trop faibles) et ajouter aux catégories "autres_..." concernées</t>
  </si>
  <si>
    <t>Autres : 36 %</t>
  </si>
  <si>
    <t>Énergies renouvelables (EnR): 49 %</t>
  </si>
  <si>
    <t>Énergies de récupération : 15 %</t>
  </si>
  <si>
    <t xml:space="preserve">Note : </t>
  </si>
  <si>
    <t>Chaudières électriques : dont consommation annexe d’électricité.</t>
  </si>
  <si>
    <r>
      <t xml:space="preserve">Fioul, GPL (gaz de pétrole liquéfié) et autres énergies non renouvelables : dont </t>
    </r>
    <r>
      <rPr>
        <sz val="8"/>
        <color theme="1"/>
        <rFont val="Times New Roman"/>
        <family val="1"/>
      </rPr>
      <t>  </t>
    </r>
    <r>
      <rPr>
        <i/>
        <sz val="10"/>
        <color theme="1"/>
        <rFont val="Times New Roman"/>
        <family val="1"/>
      </rPr>
      <t xml:space="preserve"> cogénération, autre consommation d’électricité, chaleur ambiante...</t>
    </r>
  </si>
  <si>
    <t>Autres énergies renouvelables : dont cogénération renouvelable, chaleur ambiante renouvelable, biogaz et solaire thermique.</t>
  </si>
  <si>
    <r>
      <t>Source</t>
    </r>
    <r>
      <rPr>
        <i/>
        <sz val="10"/>
        <color theme="1"/>
        <rFont val="Times New Roman"/>
        <family val="1"/>
      </rPr>
      <t> </t>
    </r>
    <r>
      <rPr>
        <b/>
        <i/>
        <sz val="10"/>
        <color theme="1"/>
        <rFont val="Times New Roman"/>
        <family val="1"/>
      </rPr>
      <t>:</t>
    </r>
    <r>
      <rPr>
        <i/>
        <sz val="10"/>
        <color theme="1"/>
        <rFont val="Times New Roman"/>
        <family val="1"/>
      </rPr>
      <t xml:space="preserve"> SDES, enquête annuelle sur les réseaux de chaleur et de froid</t>
    </r>
  </si>
  <si>
    <t>chaleur_livree</t>
  </si>
  <si>
    <t>Chaleur commercialisée (nette des pertes)</t>
  </si>
  <si>
    <t>conso_totale</t>
  </si>
  <si>
    <t>Consommation totale</t>
  </si>
  <si>
    <t>enr</t>
  </si>
  <si>
    <t>energie_de_recuperation</t>
  </si>
  <si>
    <t>Énergies de récupération</t>
  </si>
  <si>
    <t>Ajout valeurs faibles</t>
  </si>
  <si>
    <t>Autres énergies non renouvelables</t>
  </si>
  <si>
    <t>pompes_a_chaleur</t>
  </si>
  <si>
    <t>Pompes à chaleur non renouvelable</t>
  </si>
  <si>
    <t>fioul_et_gpl</t>
  </si>
  <si>
    <t>Fioul et GPL</t>
  </si>
  <si>
    <t>chaudiere_electrique</t>
  </si>
  <si>
    <t>Chaudières éléctriques</t>
  </si>
  <si>
    <t>charbon</t>
  </si>
  <si>
    <t>gaz_naturel</t>
  </si>
  <si>
    <t>energie</t>
  </si>
  <si>
    <r>
      <t>Source</t>
    </r>
    <r>
      <rPr>
        <i/>
        <sz val="10"/>
        <color theme="1"/>
        <rFont val="Times New Roman"/>
        <family val="1"/>
      </rPr>
      <t> </t>
    </r>
    <r>
      <rPr>
        <b/>
        <i/>
        <sz val="10"/>
        <color theme="1"/>
        <rFont val="Times New Roman"/>
        <family val="1"/>
      </rPr>
      <t>:</t>
    </r>
    <r>
      <rPr>
        <i/>
        <sz val="10"/>
        <color theme="1"/>
        <rFont val="Times New Roman"/>
        <family val="1"/>
      </rPr>
      <t xml:space="preserve"> SDES, enquête annuelle sur les réseaux de chaleur et de froid</t>
    </r>
    <r>
      <rPr>
        <sz val="8"/>
        <color theme="1"/>
        <rFont val="Times New Roman"/>
        <family val="1"/>
      </rPr>
      <t> </t>
    </r>
  </si>
  <si>
    <t xml:space="preserve">GPL : gaz de pétrole liquéfié </t>
  </si>
  <si>
    <r>
      <t xml:space="preserve">Autres énergies non renouvelables : dont </t>
    </r>
    <r>
      <rPr>
        <sz val="8"/>
        <color theme="1"/>
        <rFont val="Times New Roman"/>
        <family val="1"/>
      </rPr>
      <t>  </t>
    </r>
    <r>
      <rPr>
        <i/>
        <sz val="10"/>
        <color theme="1"/>
        <rFont val="Times New Roman"/>
        <family val="1"/>
      </rPr>
      <t xml:space="preserve"> cogénération, autre consommation d’électricité, chaleur ambiante...</t>
    </r>
  </si>
  <si>
    <t xml:space="preserve">Note : </t>
  </si>
  <si>
    <t>En TWh (données non corrigées des variations climatiques)</t>
  </si>
  <si>
    <t>Consommation d'énergie pour la production de chaleur par source d'énergie dans les réseaux de chaleur</t>
  </si>
  <si>
    <t>Consommation totale de chaleur commercialisée par les réseaux de chaleur et les installations de cogénération</t>
  </si>
  <si>
    <t>Note : la ventilation sectorielle de la consommation n’est disponible qu’à partir de 2007.</t>
  </si>
  <si>
    <r>
      <t>Source</t>
    </r>
    <r>
      <rPr>
        <sz val="8"/>
        <rFont val="Arial"/>
        <family val="2"/>
      </rPr>
      <t> </t>
    </r>
    <r>
      <rPr>
        <b/>
        <sz val="8"/>
        <rFont val="Arial"/>
        <family val="2"/>
      </rPr>
      <t>:</t>
    </r>
    <r>
      <rPr>
        <sz val="8"/>
        <rFont val="Arial"/>
        <family val="2"/>
      </rPr>
      <t xml:space="preserve"> SDES, enquête annuelle sur la production d’électricité et enquête annuelle sur les réseaux de chaleur et de froid</t>
    </r>
  </si>
  <si>
    <t>Etiquettes pour graphique</t>
  </si>
  <si>
    <t>Série calculée en réalité</t>
  </si>
  <si>
    <t>Total (hors pertes) non ventilé</t>
  </si>
  <si>
    <t>Total (hors pertes non ventilé</t>
  </si>
  <si>
    <t>Agri + Résid + Tert + Indu</t>
  </si>
  <si>
    <t>Agri + Résid + Tert</t>
  </si>
  <si>
    <t>Agri + Résid</t>
  </si>
  <si>
    <t>Agri</t>
  </si>
  <si>
    <t>Ressources et emplois d’hydrogène pur en 2022</t>
  </si>
  <si>
    <t>Ressources</t>
  </si>
  <si>
    <t>Emplois</t>
  </si>
  <si>
    <t>en tonnes</t>
  </si>
  <si>
    <t>Production vendue</t>
  </si>
  <si>
    <r>
      <rPr>
        <b/>
        <i/>
        <sz val="11"/>
        <color theme="1"/>
        <rFont val="Calibri"/>
        <family val="2"/>
        <scheme val="minor"/>
      </rPr>
      <t>Source :</t>
    </r>
    <r>
      <rPr>
        <i/>
        <sz val="12"/>
        <color theme="1"/>
        <rFont val="Times New Roman"/>
        <family val="1"/>
      </rPr>
      <t xml:space="preserve"> </t>
    </r>
    <r>
      <rPr>
        <i/>
        <sz val="9"/>
        <color theme="1"/>
        <rFont val="Arial"/>
        <family val="2"/>
      </rPr>
      <t>calculs SDES, à partir de EAPH, EAP, enquête auprès des raffineurs, EACEI, EAPE</t>
    </r>
  </si>
  <si>
    <t xml:space="preserve">Autoconsommation des raffineries </t>
  </si>
  <si>
    <t>Autoconsommation industrie hors raffineries</t>
  </si>
  <si>
    <t>Importations - exportations</t>
  </si>
  <si>
    <t>Mélanges ou pertes</t>
  </si>
  <si>
    <t>Consommation pour la production d'électricité</t>
  </si>
  <si>
    <t>Consommation pour le processus de raffinage</t>
  </si>
  <si>
    <t>Consommation de chaleur des raffineries</t>
  </si>
  <si>
    <t>Consommation énergétique industrie</t>
  </si>
  <si>
    <t>Consommation non énergétique industrie</t>
  </si>
  <si>
    <t>Mobilité</t>
  </si>
  <si>
    <t>production</t>
  </si>
  <si>
    <t>hors pertes</t>
  </si>
  <si>
    <t>Bilan énergétique physique 2023</t>
  </si>
  <si>
    <t>Données réelles</t>
  </si>
  <si>
    <t>Produits pétroliers raffinés</t>
  </si>
  <si>
    <t>EnR électriques*</t>
  </si>
  <si>
    <t>EnR thermiques et déchets**</t>
  </si>
  <si>
    <t>Importations</t>
  </si>
  <si>
    <t>Exportations</t>
  </si>
  <si>
    <t>Soutes maritimes internationales</t>
  </si>
  <si>
    <t>Soutes aériennes internationales</t>
  </si>
  <si>
    <t>Stocks***</t>
  </si>
  <si>
    <t>Écart statistique</t>
  </si>
  <si>
    <t>Production d'électricité</t>
  </si>
  <si>
    <t>Production de chaleur</t>
  </si>
  <si>
    <t>Injections de biométhane</t>
  </si>
  <si>
    <t>Raffinage de pétrole</t>
  </si>
  <si>
    <t>Autres transformations, transferts</t>
  </si>
  <si>
    <t>Usages internes de la branche énergie</t>
  </si>
  <si>
    <t>Pertes de transport et de distribution</t>
  </si>
  <si>
    <t>Consommation nette de la branche énergie</t>
  </si>
  <si>
    <t xml:space="preserve">Résidentiel </t>
  </si>
  <si>
    <t>Consommation finale</t>
  </si>
  <si>
    <t>* Énergies renouvelables électriques (hydraulique, énergie marémotrice, éolien, photovoltaïque).</t>
  </si>
  <si>
    <t>** Énergies renouvelables thermiques (bois, biocarburants, pompes à chaleur, solaire thermique) et déchets.</t>
  </si>
  <si>
    <t>*** Les variations de stocks sont comptées positivement en cas de déstockage et négativement en cas de stockage.</t>
  </si>
  <si>
    <r>
      <rPr>
        <b/>
        <i/>
        <sz val="9"/>
        <color theme="1"/>
        <rFont val="Arial"/>
        <family val="2"/>
      </rPr>
      <t>Source :</t>
    </r>
    <r>
      <rPr>
        <i/>
        <sz val="9"/>
        <color theme="1"/>
        <rFont val="Arial"/>
        <family val="2"/>
      </rPr>
      <t xml:space="preserve"> SDES, Bilan annuel de l'énergie</t>
    </r>
  </si>
  <si>
    <t>Bilan énergétique monétaire 2022</t>
  </si>
  <si>
    <t>En M€</t>
  </si>
  <si>
    <t>Produits pétroliers raffinés et biocarburants</t>
  </si>
  <si>
    <t>Production primaire et marges</t>
  </si>
  <si>
    <t>n.d. (*)</t>
  </si>
  <si>
    <t>Stocks*</t>
  </si>
  <si>
    <t>Taxes</t>
  </si>
  <si>
    <t xml:space="preserve">     dont TVA</t>
  </si>
  <si>
    <t>Subventions</t>
  </si>
  <si>
    <t>Consommation d'autres formes d'énergie</t>
  </si>
  <si>
    <t>Total des ressources</t>
  </si>
  <si>
    <t>Production d'autres formes d'énergie</t>
  </si>
  <si>
    <t>Branche énergie</t>
  </si>
  <si>
    <t>* Les variations de stocks sont comptées positivement en cas de déstockage et négativement en cas de stockage.</t>
  </si>
  <si>
    <t>(*) Avertissement: le calcul de la production est complexe en 2021 et 2022 et n'a pas pu être réalisé</t>
  </si>
  <si>
    <r>
      <rPr>
        <b/>
        <i/>
        <sz val="11"/>
        <color theme="1"/>
        <rFont val="Calibri"/>
        <family val="2"/>
        <scheme val="minor"/>
      </rPr>
      <t>Source :</t>
    </r>
    <r>
      <rPr>
        <i/>
        <sz val="11"/>
        <color theme="1"/>
        <rFont val="Calibri"/>
        <family val="2"/>
        <scheme val="minor"/>
      </rPr>
      <t xml:space="preserve"> SDES, Bilan annuel de l'énergie</t>
    </r>
  </si>
  <si>
    <r>
      <rPr>
        <b/>
        <sz val="12"/>
        <color rgb="FF417DC4"/>
        <rFont val="DaxOT-Bold"/>
      </rPr>
      <t>Consommation finale d'électricité par secteur</t>
    </r>
    <r>
      <rPr>
        <b/>
        <sz val="12"/>
        <rFont val="DaxOT-Bold"/>
        <family val="3"/>
      </rPr>
      <t xml:space="preserve">
Total : 413 TWh en 2023</t>
    </r>
    <r>
      <rPr>
        <b/>
        <sz val="12"/>
        <rFont val="DaxOT-Bold"/>
      </rPr>
      <t xml:space="preserve"> (donnée corrigé du climat)</t>
    </r>
  </si>
  <si>
    <t xml:space="preserve"> </t>
  </si>
  <si>
    <r>
      <rPr>
        <b/>
        <i/>
        <sz val="10"/>
        <color indexed="63"/>
        <rFont val="Arial"/>
        <family val="2"/>
      </rPr>
      <t>Source :</t>
    </r>
    <r>
      <rPr>
        <i/>
        <sz val="10"/>
        <color indexed="63"/>
        <rFont val="Arial"/>
        <family val="2"/>
      </rPr>
      <t xml:space="preserve"> SDES, Bilan énergétique de la France</t>
    </r>
  </si>
  <si>
    <t>Consommation finale CVC, TWh</t>
  </si>
  <si>
    <t>2023</t>
  </si>
  <si>
    <t>Résidentiel : 460 TWh en 2023 (donnée corrigé des variations climatiques)</t>
  </si>
  <si>
    <t>Tertiaire : 249 TWh  en 2023 (donnée corrigée des variations climatiques)</t>
  </si>
  <si>
    <t>EnR* et déchets</t>
  </si>
  <si>
    <t>Chaleur commercialisée**</t>
  </si>
  <si>
    <t>**Données disponibles à partir de 2007 uniquement</t>
  </si>
  <si>
    <t>Note :  jusqu’à l’année 2010 incluse, le périmètre géographique est la France métropolitaine. À partir de 2011, il inclut en outre les cinq DROM.</t>
  </si>
  <si>
    <t>Source : calculs SDES</t>
  </si>
  <si>
    <t>PRIX HORS TVA DES ÉNERGIES POUR LES ENTREPRISES POUR 1 MWh PCI*</t>
  </si>
  <si>
    <t>En euros courants</t>
  </si>
  <si>
    <t xml:space="preserve"> Charbon</t>
  </si>
  <si>
    <r>
      <t>Fioul lourd</t>
    </r>
    <r>
      <rPr>
        <i/>
        <vertAlign val="superscript"/>
        <sz val="11"/>
        <rFont val="Calibri"/>
        <family val="2"/>
        <scheme val="minor"/>
      </rPr>
      <t>1</t>
    </r>
  </si>
  <si>
    <r>
      <t>Gaz naturel</t>
    </r>
    <r>
      <rPr>
        <vertAlign val="superscript"/>
        <sz val="10"/>
        <rFont val="Arial"/>
        <family val="2"/>
      </rPr>
      <t>2</t>
    </r>
  </si>
  <si>
    <t>* PCI = pouvoir calorifique inférieur (voir définitions).</t>
  </si>
  <si>
    <r>
      <rPr>
        <vertAlign val="superscript"/>
        <sz val="9"/>
        <rFont val="Arial"/>
        <family val="2"/>
      </rPr>
      <t>1</t>
    </r>
    <r>
      <rPr>
        <sz val="9"/>
        <rFont val="Arial"/>
        <family val="2"/>
      </rPr>
      <t xml:space="preserve"> Fioul lourd  à très basse teneur en soufre (&lt; 1 %).</t>
    </r>
  </si>
  <si>
    <t>Champ : France métropolitaine hors Corse.</t>
  </si>
  <si>
    <r>
      <rPr>
        <b/>
        <sz val="8"/>
        <rFont val="Arial"/>
        <family val="2"/>
      </rPr>
      <t>Sources :</t>
    </r>
    <r>
      <rPr>
        <sz val="8"/>
        <rFont val="Arial"/>
        <family val="2"/>
      </rPr>
      <t xml:space="preserve"> SDES ; DGEC ; Insee</t>
    </r>
  </si>
  <si>
    <t>PRIX HORS TVA DE L’ÉLECTRICITÉ POUR LES ENTREPRISES DANS L’UNION EUROPÉENNE EN 2023</t>
  </si>
  <si>
    <t>En euros par MWh</t>
  </si>
  <si>
    <t>pays</t>
  </si>
  <si>
    <t>Fourniture</t>
  </si>
  <si>
    <t>Réseau</t>
  </si>
  <si>
    <t>Prix total</t>
  </si>
  <si>
    <t>Évolution2022-23</t>
  </si>
  <si>
    <t>Irlande</t>
  </si>
  <si>
    <t>Croatie</t>
  </si>
  <si>
    <t>Autriche</t>
  </si>
  <si>
    <t>Pologne</t>
  </si>
  <si>
    <t>Grèce</t>
  </si>
  <si>
    <t xml:space="preserve">UE27 </t>
  </si>
  <si>
    <t>France</t>
  </si>
  <si>
    <t>République tchèque</t>
  </si>
  <si>
    <t>Slovénie</t>
  </si>
  <si>
    <t>Lituanie</t>
  </si>
  <si>
    <t>Bulgarie</t>
  </si>
  <si>
    <t>Belgique</t>
  </si>
  <si>
    <t>Espagne</t>
  </si>
  <si>
    <t>Danemark</t>
  </si>
  <si>
    <t>Suède</t>
  </si>
  <si>
    <r>
      <t>1</t>
    </r>
    <r>
      <rPr>
        <sz val="11"/>
        <color theme="1"/>
        <rFont val="Calibri"/>
        <family val="2"/>
        <scheme val="minor"/>
      </rPr>
      <t xml:space="preserve"> Union européenne à 27 États.</t>
    </r>
  </si>
  <si>
    <r>
      <rPr>
        <b/>
        <sz val="12"/>
        <color theme="1"/>
        <rFont val="Times New Roman"/>
        <family val="1"/>
      </rPr>
      <t>Sources :</t>
    </r>
    <r>
      <rPr>
        <sz val="12"/>
        <color theme="1"/>
        <rFont val="Times New Roman"/>
        <family val="1"/>
      </rPr>
      <t xml:space="preserve"> SDES, enquête transparence des prix du gaz et de l’électricité ; Eurostat</t>
    </r>
  </si>
  <si>
    <t>PRIX HORS TVA DU GAZ NATUREL POUR LES ENTREPRISES DANS L’UNION EUROPÉENNE EN 2023</t>
  </si>
  <si>
    <t>En euros par MWh PCS*</t>
  </si>
  <si>
    <t>Pays</t>
  </si>
  <si>
    <t>Evolution_prix_2022_23</t>
  </si>
  <si>
    <t>* PCS = pouvoir calorifique supérieur (voir définitions).</t>
  </si>
  <si>
    <r>
      <rPr>
        <i/>
        <vertAlign val="superscript"/>
        <sz val="11"/>
        <color theme="1"/>
        <rFont val="Calibri"/>
        <family val="2"/>
        <scheme val="minor"/>
      </rPr>
      <t>1</t>
    </r>
    <r>
      <rPr>
        <i/>
        <sz val="11"/>
        <color theme="1"/>
        <rFont val="Calibri"/>
        <family val="2"/>
        <scheme val="minor"/>
      </rPr>
      <t xml:space="preserve"> Union européenne à 27 États.</t>
    </r>
  </si>
  <si>
    <r>
      <rPr>
        <b/>
        <i/>
        <sz val="11"/>
        <color theme="1"/>
        <rFont val="Calibri"/>
        <family val="2"/>
        <scheme val="minor"/>
      </rPr>
      <t>Sources :</t>
    </r>
    <r>
      <rPr>
        <i/>
        <sz val="11"/>
        <color theme="1"/>
        <rFont val="Calibri"/>
        <family val="2"/>
        <scheme val="minor"/>
      </rPr>
      <t xml:space="preserve"> SDES, enquête transparence des prix du gaz et de l'électricité ; Eurostat</t>
    </r>
  </si>
  <si>
    <t>PRIX TTC DES ÉNERGIES À USAGE DOMESTIQUE POUR 1 MWh PCI*</t>
  </si>
  <si>
    <t>années</t>
  </si>
  <si>
    <r>
      <t>Gaz naturel</t>
    </r>
    <r>
      <rPr>
        <i/>
        <vertAlign val="superscript"/>
        <sz val="11"/>
        <color rgb="FF7F7F7F"/>
        <rFont val="Calibri"/>
        <family val="2"/>
        <scheme val="minor"/>
      </rPr>
      <t>1</t>
    </r>
  </si>
  <si>
    <r>
      <t>Fioul domestique</t>
    </r>
    <r>
      <rPr>
        <i/>
        <vertAlign val="superscript"/>
        <sz val="11"/>
        <color rgb="FF7F7F7F"/>
        <rFont val="Calibri"/>
        <family val="2"/>
        <scheme val="minor"/>
      </rPr>
      <t>2</t>
    </r>
  </si>
  <si>
    <r>
      <t>Propane</t>
    </r>
    <r>
      <rPr>
        <i/>
        <vertAlign val="superscript"/>
        <sz val="11"/>
        <color rgb="FF7F7F7F"/>
        <rFont val="Calibri"/>
        <family val="2"/>
        <scheme val="minor"/>
      </rPr>
      <t>3</t>
    </r>
  </si>
  <si>
    <r>
      <t>Électricité</t>
    </r>
    <r>
      <rPr>
        <i/>
        <vertAlign val="superscript"/>
        <sz val="11"/>
        <color rgb="FF7F7F7F"/>
        <rFont val="Calibri"/>
        <family val="2"/>
        <scheme val="minor"/>
      </rPr>
      <t>4</t>
    </r>
  </si>
  <si>
    <r>
      <rPr>
        <i/>
        <vertAlign val="superscript"/>
        <sz val="11"/>
        <rFont val="Calibri"/>
        <family val="2"/>
        <scheme val="minor"/>
      </rPr>
      <t>1</t>
    </r>
    <r>
      <rPr>
        <i/>
        <sz val="11"/>
        <rFont val="Calibri"/>
        <family val="2"/>
        <scheme val="minor"/>
      </rPr>
      <t xml:space="preserve"> Enquête transparence des prix du gaz et de l’électricité à partir de 2007,</t>
    </r>
  </si>
  <si>
    <t xml:space="preserve"> indice du prix à la consommation du gaz naturel de 1990 à 2006.</t>
  </si>
  <si>
    <r>
      <rPr>
        <i/>
        <vertAlign val="superscript"/>
        <sz val="11"/>
        <rFont val="Calibri"/>
        <family val="2"/>
        <scheme val="minor"/>
      </rPr>
      <t>2</t>
    </r>
    <r>
      <rPr>
        <i/>
        <sz val="11"/>
        <rFont val="Calibri"/>
        <family val="2"/>
        <scheme val="minor"/>
      </rPr>
      <t xml:space="preserve"> Fioul domestique, pour une livraison de 2 000 à 4 999 litres.</t>
    </r>
  </si>
  <si>
    <r>
      <rPr>
        <vertAlign val="superscript"/>
        <sz val="9"/>
        <rFont val="Arial"/>
        <family val="2"/>
      </rPr>
      <t>3</t>
    </r>
    <r>
      <rPr>
        <sz val="9"/>
        <rFont val="Arial"/>
        <family val="2"/>
        <charset val="1"/>
      </rPr>
      <t xml:space="preserve"> Propane en citerne.</t>
    </r>
  </si>
  <si>
    <r>
      <rPr>
        <i/>
        <vertAlign val="superscript"/>
        <sz val="11"/>
        <rFont val="Calibri"/>
        <family val="2"/>
        <scheme val="minor"/>
      </rPr>
      <t>4</t>
    </r>
    <r>
      <rPr>
        <i/>
        <sz val="11"/>
        <rFont val="Calibri"/>
        <family val="2"/>
        <scheme val="minor"/>
      </rPr>
      <t xml:space="preserve"> Enquête transparence des prix du gaz et de l’électricité à partir de 2007,</t>
    </r>
  </si>
  <si>
    <t xml:space="preserve"> indice du prix à la consommation de l’électricité de 1990 à 2006.</t>
  </si>
  <si>
    <r>
      <rPr>
        <b/>
        <i/>
        <sz val="11"/>
        <rFont val="Calibri"/>
        <family val="2"/>
        <scheme val="minor"/>
      </rPr>
      <t xml:space="preserve">Sources </t>
    </r>
    <r>
      <rPr>
        <i/>
        <sz val="11"/>
        <rFont val="Calibri"/>
        <family val="2"/>
        <scheme val="minor"/>
      </rPr>
      <t>: SDES ; DGEC ; Insee</t>
    </r>
  </si>
  <si>
    <t>PRIX TTC DE L’ÉLECTRICITÉ À USAGE DOMESTIQUE DANS L’UNION EUROPÉENNE EN 2023</t>
  </si>
  <si>
    <t>Evolution 22-23</t>
  </si>
  <si>
    <r>
      <t>1</t>
    </r>
    <r>
      <rPr>
        <i/>
        <sz val="11"/>
        <color theme="1"/>
        <rFont val="Calibri"/>
        <family val="2"/>
        <scheme val="minor"/>
      </rPr>
      <t xml:space="preserve"> Union européenne à 27 États.</t>
    </r>
  </si>
  <si>
    <t>PRIX TTC DU GAZ NATUREL À USAGE DOMESTIQUE DANS L’UNION EUROPÉENNE EN 2023</t>
  </si>
  <si>
    <r>
      <rPr>
        <i/>
        <vertAlign val="superscript"/>
        <sz val="11"/>
        <color theme="1"/>
        <rFont val="Calibri"/>
        <family val="2"/>
      </rPr>
      <t>1</t>
    </r>
    <r>
      <rPr>
        <i/>
        <sz val="11"/>
        <color theme="1"/>
        <rFont val="Calibri"/>
        <family val="2"/>
      </rPr>
      <t xml:space="preserve"> Union européenne à 27 États.</t>
    </r>
  </si>
  <si>
    <t>Lecture : en France, en 2023, le prix du gaz à usage domestique s’élève à 115 €/MWh TTC, se décomposant en 61 €/MWh pour la fourniture, 26 €/MWh pour le réseau et 28 €/MWh pour les taxes. Le prix a augmenté de 20 % entre 2021 et 2022.</t>
  </si>
  <si>
    <t>PRIX TTC AU LITRE DES CARBURANTS À LA POMPE</t>
  </si>
  <si>
    <t>En euros courants par litre</t>
  </si>
  <si>
    <t>Gazole</t>
  </si>
  <si>
    <t>SP95</t>
  </si>
  <si>
    <t>SP98</t>
  </si>
  <si>
    <r>
      <t>Sources</t>
    </r>
    <r>
      <rPr>
        <i/>
        <sz val="8"/>
        <color theme="1"/>
        <rFont val="Arial"/>
        <family val="2"/>
      </rPr>
      <t xml:space="preserve"> </t>
    </r>
    <r>
      <rPr>
        <b/>
        <i/>
        <sz val="8"/>
        <color theme="1"/>
        <rFont val="Arial"/>
        <family val="2"/>
      </rPr>
      <t>:</t>
    </r>
    <r>
      <rPr>
        <i/>
        <sz val="8"/>
        <color theme="1"/>
        <rFont val="Arial"/>
        <family val="2"/>
      </rPr>
      <t xml:space="preserve"> DGEC ; calculs SDES</t>
    </r>
  </si>
  <si>
    <t>2019-2020</t>
  </si>
  <si>
    <t>2020-2021</t>
  </si>
  <si>
    <t>2021-2022</t>
  </si>
  <si>
    <t>non énergétique</t>
  </si>
  <si>
    <t xml:space="preserve">total </t>
  </si>
  <si>
    <t>Champ : France entière (y compris DROM), hors charbon des hauts fourneaux</t>
  </si>
  <si>
    <t>Evolution du prix de l’energie dans chaque secteur</t>
  </si>
  <si>
    <t>Construction graph</t>
  </si>
  <si>
    <t>Notes : MPR : Ma Prime Renov’. CEE : Certificats d’économies d’énergie. CITE : crédit d’impôt à la transition énergétique.</t>
  </si>
  <si>
    <t>Isolation toiture, murs, planchers</t>
  </si>
  <si>
    <t>MPR</t>
  </si>
  <si>
    <t>CEE</t>
  </si>
  <si>
    <t>CITE</t>
  </si>
  <si>
    <r>
      <t>Source</t>
    </r>
    <r>
      <rPr>
        <sz val="8"/>
        <color theme="1"/>
        <rFont val="Arial"/>
        <family val="2"/>
      </rPr>
      <t> </t>
    </r>
    <r>
      <rPr>
        <b/>
        <sz val="8"/>
        <color theme="1"/>
        <rFont val="Arial"/>
        <family val="2"/>
      </rPr>
      <t>:</t>
    </r>
    <r>
      <rPr>
        <sz val="8"/>
        <color theme="1"/>
        <rFont val="Arial"/>
        <family val="2"/>
      </rPr>
      <t xml:space="preserve"> Fichiers d’aides à la rénovation (DGFip, Anah, DGEC), calculs SDES</t>
    </r>
  </si>
  <si>
    <t>Isolation fenêtres, portes</t>
  </si>
  <si>
    <t>Chauffage-ECS</t>
  </si>
  <si>
    <t>Intensité énergétique</t>
  </si>
  <si>
    <t>En indice base 100 en 1990 (données corrigées des variations climatiques)</t>
  </si>
  <si>
    <r>
      <rPr>
        <b/>
        <i/>
        <sz val="10"/>
        <color theme="1"/>
        <rFont val="Arial"/>
        <family val="2"/>
      </rPr>
      <t>Sources :</t>
    </r>
    <r>
      <rPr>
        <i/>
        <sz val="10"/>
        <color theme="1"/>
        <rFont val="Arial"/>
        <family val="2"/>
      </rPr>
      <t xml:space="preserve"> SDES, Bilan énergétique de la France ; Insee</t>
    </r>
  </si>
  <si>
    <t>Consommation d'énergie primaire par unité de PIB</t>
  </si>
  <si>
    <t>Consommation finale énergétique par unité de PIB</t>
  </si>
  <si>
    <t>Évolution des intensités énergétiques finales par secteur</t>
  </si>
  <si>
    <t>En indice base 100 en 2000 (données corrigées des variations climatiques)</t>
  </si>
  <si>
    <t>Note : l’intensité énergétique finale est définie comme le ratio de la consommation énergétique finale du secteur à sa valeur ajoutée, sauf pour le résidentiel, où le dénominateur est la surface totale des logements habités, et dans les transports, où l’indicateur mesure la consommation unitaire des véhicules.</t>
  </si>
  <si>
    <r>
      <rPr>
        <b/>
        <i/>
        <sz val="10"/>
        <color theme="1"/>
        <rFont val="Arial"/>
        <family val="2"/>
      </rPr>
      <t>Sources :</t>
    </r>
    <r>
      <rPr>
        <i/>
        <sz val="10"/>
        <color theme="1"/>
        <rFont val="Arial"/>
        <family val="2"/>
      </rPr>
      <t xml:space="preserve"> SDES, Bilan énergétique de la France, Bilan annuel des transports, Rapport du compte du logement ; Insee</t>
    </r>
  </si>
  <si>
    <t>Poids lourds</t>
  </si>
  <si>
    <t>Véhicules légers</t>
  </si>
  <si>
    <t>Électricité2</t>
  </si>
  <si>
    <r>
      <rPr>
        <vertAlign val="superscript"/>
        <sz val="9"/>
        <rFont val="Arial"/>
        <family val="2"/>
      </rPr>
      <t>2</t>
    </r>
    <r>
      <rPr>
        <sz val="9"/>
        <rFont val="Arial"/>
        <family val="2"/>
        <charset val="1"/>
      </rPr>
      <t xml:space="preserve"> Enquête transparence des prix du gaz et de l'électricité.</t>
    </r>
  </si>
  <si>
    <t>Lecture : en France, en 2023, le prix de l'électricité dans les secteurs non résidentiels s’élève à 205 €/MWh TTC, se décomposant en 173 €/MWh pour la fourniture, 29 €/MWh pour le réseau et 3 €/MWh pour les taxes. Le prix a augmenté de 57 % entre 2022 et 2023.</t>
  </si>
  <si>
    <t>Lecture : en France, en 2023, le prix du gaz dans les secteurs non résidentiels s’élève à 78 €/MWh TTC, se décomposant en 67 €/MWh pour la fourniture, 6 €/MWh pour le réseau et 5 €/MWh pour les taxes. Le prix a augmenté de 11 % entre 2022 et 2023.</t>
  </si>
  <si>
    <t>Lecture : En France, en 2023, le prix de l’électricité dans le résidentiel s’élève à 237 €/MWh TTC, se décomposant en 134 €/MWh pour la fourniture, 62 €/MWh pour le réseau et 41 €/MWh pour les taxes. Le prix a augmenté de 14 % entre 2022 et 2023.</t>
  </si>
  <si>
    <r>
      <rPr>
        <b/>
        <sz val="10"/>
        <color rgb="FF417DC4"/>
        <rFont val="Arial"/>
        <family val="2"/>
      </rPr>
      <t>Émissions de CO</t>
    </r>
    <r>
      <rPr>
        <b/>
        <vertAlign val="subscript"/>
        <sz val="10"/>
        <color rgb="FF417DC4"/>
        <rFont val="Arial"/>
        <family val="2"/>
      </rPr>
      <t>2</t>
    </r>
    <r>
      <rPr>
        <b/>
        <sz val="10"/>
        <color rgb="FF417DC4"/>
        <rFont val="Arial"/>
        <family val="2"/>
      </rPr>
      <t xml:space="preserve"> liées à la combustion d'énergie</t>
    </r>
  </si>
  <si>
    <t>Par habitant et par unité de PIB</t>
  </si>
  <si>
    <r>
      <t>Tonnes de CO</t>
    </r>
    <r>
      <rPr>
        <vertAlign val="subscript"/>
        <sz val="10"/>
        <color theme="1"/>
        <rFont val="Arial"/>
        <family val="2"/>
      </rPr>
      <t>2</t>
    </r>
    <r>
      <rPr>
        <sz val="10"/>
        <color theme="1"/>
        <rFont val="Arial"/>
        <family val="2"/>
      </rPr>
      <t xml:space="preserve"> par M€</t>
    </r>
    <r>
      <rPr>
        <vertAlign val="subscript"/>
        <sz val="10"/>
        <color theme="1"/>
        <rFont val="Arial"/>
        <family val="2"/>
      </rPr>
      <t>2023</t>
    </r>
  </si>
  <si>
    <r>
      <t>Tonnes de CO</t>
    </r>
    <r>
      <rPr>
        <vertAlign val="subscript"/>
        <sz val="10"/>
        <color theme="1"/>
        <rFont val="Arial"/>
        <family val="2"/>
      </rPr>
      <t>2</t>
    </r>
    <r>
      <rPr>
        <sz val="10"/>
        <color theme="1"/>
        <rFont val="Arial"/>
        <family val="2"/>
      </rPr>
      <t xml:space="preserve"> par habitant</t>
    </r>
  </si>
  <si>
    <t>Champ : France métropolitaine.</t>
  </si>
  <si>
    <t>Émissions par unité de PIB</t>
  </si>
  <si>
    <t>Émissions par habitant</t>
  </si>
  <si>
    <t>Autres (géothermie, solaire, éolien, …)</t>
  </si>
  <si>
    <t>Biomasse et déchets</t>
  </si>
  <si>
    <t/>
  </si>
  <si>
    <r>
      <rPr>
        <b/>
        <i/>
        <sz val="10"/>
        <color theme="1"/>
        <rFont val="Arial"/>
        <family val="2"/>
      </rPr>
      <t>Source :</t>
    </r>
    <r>
      <rPr>
        <i/>
        <sz val="10"/>
        <color theme="1"/>
        <rFont val="Arial"/>
        <family val="2"/>
      </rPr>
      <t xml:space="preserve"> calculs SDES, d'après les données de l'AIE</t>
    </r>
  </si>
  <si>
    <t>Consommation mondiale d'énergie primaire par énergie</t>
  </si>
  <si>
    <t>Canada</t>
  </si>
  <si>
    <t>Corée du Sud</t>
  </si>
  <si>
    <t>Océanie</t>
  </si>
  <si>
    <t>Chine</t>
  </si>
  <si>
    <t>Afrique</t>
  </si>
  <si>
    <t>Japon</t>
  </si>
  <si>
    <t>Asie</t>
  </si>
  <si>
    <t>Amérique</t>
  </si>
  <si>
    <t>Monde</t>
  </si>
  <si>
    <t>UE à 27</t>
  </si>
  <si>
    <t>Italie</t>
  </si>
  <si>
    <t>Inde</t>
  </si>
  <si>
    <t>Brésil</t>
  </si>
  <si>
    <t>Royaume-Uni</t>
  </si>
  <si>
    <t>Mexique</t>
  </si>
  <si>
    <t xml:space="preserve">Consommation primaire d'énergie/population </t>
  </si>
  <si>
    <t>Consommation primaire d'énergie/PIB</t>
  </si>
  <si>
    <r>
      <rPr>
        <b/>
        <i/>
        <sz val="10"/>
        <color theme="1"/>
        <rFont val="Arial"/>
        <family val="2"/>
      </rPr>
      <t>Source :</t>
    </r>
    <r>
      <rPr>
        <i/>
        <sz val="10"/>
        <color theme="1"/>
        <rFont val="Arial"/>
        <family val="2"/>
      </rPr>
      <t xml:space="preserve"> AIE</t>
    </r>
  </si>
  <si>
    <t>* Millions de US$2015, Parité de pouvoir d'achat</t>
  </si>
  <si>
    <t>En MWh/habitant</t>
  </si>
  <si>
    <t>En MWh/M US$ 2015 ppa*</t>
  </si>
  <si>
    <t>Indicateurs d'intensité énergétique en 2021</t>
  </si>
  <si>
    <t>Europe</t>
  </si>
  <si>
    <t>Soutes internationales</t>
  </si>
  <si>
    <t>Monde*</t>
  </si>
  <si>
    <t>Lecture : les chiffres au-dessus des histogrammes sont en milliers de TWh.</t>
  </si>
  <si>
    <t>* Y compris soutes internationales.</t>
  </si>
  <si>
    <t>En milliers de TWh</t>
  </si>
  <si>
    <t>Consommation finale d'énergie par continent</t>
  </si>
  <si>
    <t>Chaleur vendue</t>
  </si>
  <si>
    <t>EnR et déchets</t>
  </si>
  <si>
    <t>Charbon (hors haut-fourneaux)</t>
  </si>
  <si>
    <t>Consommation finale à usage énergétique par énergie</t>
  </si>
  <si>
    <t>Bilan en TWh PCS, données CVC</t>
  </si>
  <si>
    <t>Usages internes de la branche énergie et pertes sur les réseaux</t>
  </si>
  <si>
    <t xml:space="preserve">Consommation totale </t>
  </si>
  <si>
    <t>Consommation totale (hors pertes) de gaz naturel par secteur : 417 TWh en 2023</t>
  </si>
  <si>
    <r>
      <t>En TWh PCS</t>
    </r>
    <r>
      <rPr>
        <vertAlign val="superscript"/>
        <sz val="8"/>
        <rFont val="DaxOT-Regular"/>
      </rPr>
      <t>1</t>
    </r>
    <r>
      <rPr>
        <sz val="8"/>
        <rFont val="DaxOT-Regular"/>
      </rPr>
      <t xml:space="preserve"> (données corrigées des variations climatiques)</t>
    </r>
  </si>
  <si>
    <r>
      <rPr>
        <i/>
        <vertAlign val="superscript"/>
        <sz val="8"/>
        <color theme="1"/>
        <rFont val="Arial"/>
        <family val="2"/>
      </rPr>
      <t>1</t>
    </r>
    <r>
      <rPr>
        <i/>
        <sz val="8"/>
        <color theme="1"/>
        <rFont val="Arial"/>
        <family val="2"/>
      </rPr>
      <t xml:space="preserve"> 1 TWh PCS = 1 milliard de kWh PCS en pouvoir calorifique supérieur (voir définitions).</t>
    </r>
  </si>
  <si>
    <t>Champ : France entière (y compris DROM, dans lesquels la consommation de gaz naturel est nulle).</t>
  </si>
  <si>
    <r>
      <t>Sources :</t>
    </r>
    <r>
      <rPr>
        <i/>
        <sz val="8"/>
        <color theme="1"/>
        <rFont val="Arial"/>
        <family val="2"/>
      </rPr>
      <t xml:space="preserve"> SDES, Bilan énergétique de la France </t>
    </r>
  </si>
  <si>
    <t>EN milliards d'euros 2022</t>
  </si>
  <si>
    <t>Taxes énergétiques nettes des subventions</t>
  </si>
  <si>
    <t>TVA non déductible</t>
  </si>
  <si>
    <t>Rémunération d'activités nationales</t>
  </si>
  <si>
    <t>Importations nettes de produits énergétiques et variations de stocks</t>
  </si>
  <si>
    <t>Dépense nationale en énergie en Md€ 2022</t>
  </si>
  <si>
    <t>Taxes nettes des subventions</t>
  </si>
  <si>
    <t>Dépense nationale en énergie</t>
  </si>
  <si>
    <t>RÉSEAUX DE TRANSPORT, DE STOCKAGE ET COMPRESSION DE GAZ NATUREL</t>
  </si>
  <si>
    <r>
      <rPr>
        <b/>
        <i/>
        <sz val="10"/>
        <rFont val="Arial"/>
        <family val="2"/>
      </rPr>
      <t>Sources :</t>
    </r>
    <r>
      <rPr>
        <i/>
        <sz val="10"/>
        <rFont val="Arial"/>
        <family val="2"/>
      </rPr>
      <t xml:space="preserve"> GRTgaz ; Teréga (ex-TIGF) ; DGEC</t>
    </r>
  </si>
  <si>
    <t xml:space="preserve">IMPORTATIONS ET EXPORTATIONS DE GAZ NATUREL </t>
  </si>
  <si>
    <t>IMPORTATIONS : 532 TWh PCS en 2023</t>
  </si>
  <si>
    <r>
      <t>En TWh PCS</t>
    </r>
    <r>
      <rPr>
        <vertAlign val="superscript"/>
        <sz val="8"/>
        <rFont val="Arial"/>
        <family val="2"/>
      </rPr>
      <t>1</t>
    </r>
    <r>
      <rPr>
        <sz val="8"/>
        <rFont val="Times New Roman"/>
        <family val="1"/>
      </rPr>
      <t> </t>
    </r>
  </si>
  <si>
    <r>
      <t xml:space="preserve">1 </t>
    </r>
    <r>
      <rPr>
        <i/>
        <sz val="8"/>
        <rFont val="Arial"/>
        <family val="2"/>
      </rPr>
      <t>1 TWh PCS = 1 milliard de kWh en pouvoir calorifique supérieur (voir définitions).</t>
    </r>
  </si>
  <si>
    <t>Importations de gaz naturel gazeux</t>
  </si>
  <si>
    <t>Importations de gaz naturel liquéfié</t>
  </si>
  <si>
    <t>Exportations de gaz naturel</t>
  </si>
  <si>
    <r>
      <t>Contribution des industries de l'énergie</t>
    </r>
    <r>
      <rPr>
        <b/>
        <vertAlign val="superscript"/>
        <sz val="11"/>
        <color indexed="49"/>
        <rFont val="Arial"/>
        <family val="2"/>
      </rPr>
      <t>1</t>
    </r>
    <r>
      <rPr>
        <b/>
        <sz val="11"/>
        <color indexed="49"/>
        <rFont val="Arial"/>
        <family val="2"/>
      </rPr>
      <t xml:space="preserve"> au PIB et à l'emploi intérieur </t>
    </r>
  </si>
  <si>
    <t>En %  de la valeur ajoutée brute à prix courants et de l'emploi intérieur en équivalent temps plein</t>
  </si>
  <si>
    <r>
      <t>1</t>
    </r>
    <r>
      <rPr>
        <sz val="8"/>
        <rFont val="Arial"/>
        <family val="2"/>
      </rPr>
      <t xml:space="preserve"> </t>
    </r>
    <r>
      <rPr>
        <i/>
        <sz val="8"/>
        <rFont val="Arial"/>
        <family val="2"/>
      </rPr>
      <t>Branche énergie au sens de l'Insee, incluant les activités raffinage et cokéfaction d'une part, la production et distribution d'électricité, de gaz, de vapeur et d'air conditionné d'autre part. Elle n’inclut pas l’extraction de matières premières énergétiques.</t>
    </r>
  </si>
  <si>
    <t>Champ : métropole et DOM</t>
  </si>
  <si>
    <t>Source : Insee, Comptes nationaux base 2014</t>
  </si>
  <si>
    <t>Valeur ajoutée (2023)</t>
  </si>
  <si>
    <t>Emploi intérieur (2022)</t>
  </si>
  <si>
    <t>Production et distribution d'électricité, de gaz, de vapeur et d'air conditionné</t>
  </si>
  <si>
    <t>Cokéfaction et raffinage</t>
  </si>
  <si>
    <t>LES RÉNOVATIONS ÉNERGÉTIQUES AIDEES DU SECTEUR RESIDENTIEL EN 2020</t>
  </si>
  <si>
    <t xml:space="preserve">Nb de logements aidés </t>
  </si>
  <si>
    <t xml:space="preserve">Économies d'énergie </t>
  </si>
  <si>
    <t>Éco. d’énergie/logt aidé</t>
  </si>
  <si>
    <t>Ventilation</t>
  </si>
  <si>
    <t>Rénovation globale</t>
  </si>
  <si>
    <t>Autres : Travaux portant sur la ventilation, le raccordement à un réseau de chaleur ou la rénovation globale</t>
  </si>
  <si>
    <t>Lecture : en 2020, 1,1 millions de logements ont bénéficié d’une aide à l’isolation de la toiture, des murs et des planchers par le dispositif des CEE. Cela représente une économie d’énergie conventionnelle totale de 2,7 TWh.</t>
  </si>
  <si>
    <t>Champ : France métropolitaine, dossiers de rénovations soldés en 2020</t>
  </si>
  <si>
    <t>Catégorie</t>
  </si>
  <si>
    <t>Programme</t>
  </si>
  <si>
    <t>Nombre de logements (axe de gauche)</t>
  </si>
  <si>
    <t>Economies d'énergie (axe de droite)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</si>
</sst>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3">
    <numFmt numFmtId="43" formatCode="_-* #,##0.00_-;\-* #,##0.00_-;_-* &quot;-&quot;??_-;_-@_-"/>
    <numFmt numFmtId="164" formatCode="[$-40C]mmm\-yy;@"/>
    <numFmt numFmtId="165" formatCode="#,##0.0"/>
    <numFmt numFmtId="166" formatCode="0.0%"/>
    <numFmt numFmtId="167" formatCode="0.000"/>
    <numFmt numFmtId="168" formatCode="0.0"/>
    <numFmt numFmtId="169" formatCode="#,###&quot;Md€&quot;"/>
    <numFmt numFmtId="170" formatCode="_-* #,##0_-;\-* #,##0_-;_-* &quot;-&quot;??_-;_-@_-"/>
    <numFmt numFmtId="171" formatCode="&quot;+&quot;0%"/>
    <numFmt numFmtId="172" formatCode="#,##0&quot;Md€&quot;"/>
    <numFmt numFmtId="173" formatCode="#,##0.000"/>
    <numFmt numFmtId="174" formatCode="0.00000"/>
    <numFmt numFmtId="175" formatCode="#,##0.0000"/>
    <numFmt numFmtId="176" formatCode="_-* #,##0.00\ _€_-;\-* #,##0.00\ _€_-;_-* &quot;-&quot;??\ _€_-;_-@_-"/>
    <numFmt numFmtId="177" formatCode="_-* #,##0.0\ _€_-;\-* #,##0.0\ _€_-;_-* &quot;-&quot;??\ _€_-;_-@_-"/>
    <numFmt numFmtId="178" formatCode="_-* #,##0.00\ _F_-;\-* #,##0.00\ _F_-;_-* &quot;-&quot;??\ _F_-;_-@_-"/>
    <numFmt numFmtId="179" formatCode="###,###,##0.0;\-\ ###,###,##0.0;\-"/>
    <numFmt numFmtId="180" formatCode="_-* #,##0.0\ _F_-;\-* #,##0.0\ _F_-;_-* &quot;-&quot;??\ _F_-;_-@_-"/>
    <numFmt numFmtId="181" formatCode="_-* #,##0.0\ _€_-;\-* #,##0.0\ _€_-;_-* &quot;-&quot;?\ _€_-;_-@_-"/>
    <numFmt numFmtId="182" formatCode="_-* #,##0.000000000\ _F_-;\-* #,##0.000000000\ _F_-;_-* &quot;-&quot;??\ _F_-;_-@_-"/>
    <numFmt numFmtId="183" formatCode="_-* #,##0.000\ _€_-;\-* #,##0.000\ _€_-;_-* &quot;-&quot;?\ _€_-;_-@_-"/>
    <numFmt numFmtId="184" formatCode="#,##0.0_ ;\-#,##0.0\ "/>
    <numFmt numFmtId="185" formatCode="_(* #,##0.00_);_(* \(#,##0.00\);_(* &quot;-&quot;??_);_(@_)"/>
    <numFmt numFmtId="186" formatCode="_-* #,##0.0_-;\-* #,##0.0_-;_-* &quot;-&quot;??_-;_-@_-"/>
    <numFmt numFmtId="187" formatCode="0.000000"/>
    <numFmt numFmtId="188" formatCode="_-* #,##0.000\ _€_-;\-* #,##0.000\ _€_-;_-* &quot;-&quot;???\ _€_-;_-@_-"/>
    <numFmt numFmtId="189" formatCode="_-* #,##0.000\ _F_-;\-* #,##0.000\ _F_-;_-* &quot;-&quot;??\ _F_-;_-@_-"/>
    <numFmt numFmtId="190" formatCode="###,###,##0.000;\-\ ###,###,##0.000;\-"/>
    <numFmt numFmtId="191" formatCode="###,###,##0.00;\-\ ###,###,##0.00;\-"/>
    <numFmt numFmtId="192" formatCode="_-* #,##0.000\ _€_-;\-* #,##0.000\ _€_-;_-* &quot;-&quot;??\ _€_-;_-@_-"/>
    <numFmt numFmtId="193" formatCode="_-* #,##0.00\ _€_-;\-* #,##0.00\ _€_-;_-* \-??\ _€_-;_-@_-"/>
    <numFmt numFmtId="194" formatCode="0.0000"/>
    <numFmt numFmtId="195" formatCode="_-* #,##0.00000\ _€_-;\-* #,##0.00000\ _€_-;_-* &quot;-&quot;??\ _€_-;_-@_-"/>
    <numFmt numFmtId="196" formatCode="_-* #,##0\ _€_-;\-* #,##0\ _€_-;_-* &quot;-&quot;??\ _€_-;_-@_-"/>
    <numFmt numFmtId="197" formatCode="_-* #,##0.0\ _€_-;\-* #,##0.0\ _€_-;_-* \-??\ _€_-;_-@_-"/>
    <numFmt numFmtId="198" formatCode="0;\-0;\-"/>
    <numFmt numFmtId="199" formatCode="0.E+00"/>
    <numFmt numFmtId="200" formatCode="_(* #,##0_);_(* \(#,##0\);_(* &quot;-&quot;??_);_(@_)"/>
    <numFmt numFmtId="201" formatCode="0.0000000"/>
    <numFmt numFmtId="202" formatCode="0.0000000000"/>
    <numFmt numFmtId="203" formatCode="\+0%;[Red]\-0%"/>
    <numFmt numFmtId="204" formatCode="#,##0,"/>
    <numFmt numFmtId="205" formatCode="#,##0.00,,"/>
  </numFmts>
  <fonts count="191">
    <font>
      <sz val="11"/>
      <color theme="1"/>
      <name val="Calibri"/>
      <family val="2"/>
      <scheme val="minor"/>
    </font>
    <font>
      <sz val="10"/>
      <name val="Arial"/>
      <family val="2"/>
    </font>
    <font>
      <b/>
      <sz val="10"/>
      <color indexed="12"/>
      <name val="Arial"/>
      <family val="2"/>
    </font>
    <font>
      <b/>
      <sz val="11"/>
      <color rgb="FF417DC4"/>
      <name val="Arial"/>
      <family val="2"/>
    </font>
    <font>
      <sz val="11"/>
      <color rgb="FF000000"/>
      <name val="Arial"/>
      <family val="2"/>
    </font>
    <font>
      <sz val="12"/>
      <color rgb="FF000000"/>
      <name val="Times New Roman"/>
      <family val="1"/>
    </font>
    <font>
      <i/>
      <sz val="8"/>
      <color rgb="FF000000"/>
      <name val="Arial"/>
      <family val="2"/>
    </font>
    <font>
      <b/>
      <i/>
      <sz val="8"/>
      <color rgb="FF000000"/>
      <name val="Arial"/>
      <family val="2"/>
    </font>
    <font>
      <sz val="8"/>
      <name val="Arial"/>
      <family val="2"/>
    </font>
    <font>
      <sz val="11"/>
      <color theme="1"/>
      <name val="Calibri"/>
      <family val="2"/>
      <scheme val="minor"/>
    </font>
    <font>
      <sz val="11"/>
      <color rgb="FFFF0000"/>
      <name val="Calibri"/>
      <family val="2"/>
      <scheme val="minor"/>
    </font>
    <font>
      <b/>
      <sz val="11"/>
      <color theme="1"/>
      <name val="Calibri"/>
      <family val="2"/>
      <scheme val="minor"/>
    </font>
    <font>
      <b/>
      <i/>
      <sz val="11"/>
      <color rgb="FF417DC4"/>
      <name val="Arial"/>
      <family val="2"/>
    </font>
    <font>
      <sz val="8"/>
      <color rgb="FF000000"/>
      <name val="Arial"/>
      <family val="2"/>
    </font>
    <font>
      <i/>
      <sz val="8"/>
      <color indexed="8"/>
      <name val="Arial"/>
      <family val="2"/>
    </font>
    <font>
      <b/>
      <sz val="10"/>
      <color rgb="FF417DC4"/>
      <name val="Arial"/>
      <family val="2"/>
    </font>
    <font>
      <sz val="11"/>
      <color theme="1"/>
      <name val="Arial"/>
      <family val="2"/>
    </font>
    <font>
      <sz val="10"/>
      <color theme="1"/>
      <name val="Arial"/>
      <family val="2"/>
    </font>
    <font>
      <i/>
      <sz val="10"/>
      <color theme="1"/>
      <name val="Arial"/>
      <family val="2"/>
    </font>
    <font>
      <b/>
      <i/>
      <sz val="10"/>
      <color theme="1"/>
      <name val="Arial"/>
      <family val="2"/>
    </font>
    <font>
      <b/>
      <sz val="10"/>
      <color theme="1"/>
      <name val="Arial"/>
      <family val="2"/>
    </font>
    <font>
      <b/>
      <sz val="10"/>
      <name val="Arial"/>
      <family val="2"/>
    </font>
    <font>
      <sz val="8"/>
      <color theme="1"/>
      <name val="Arial"/>
      <family val="2"/>
    </font>
    <font>
      <sz val="12"/>
      <color theme="1"/>
      <name val="Times New Roman"/>
      <family val="1"/>
    </font>
    <font>
      <sz val="8"/>
      <color theme="1"/>
      <name val="Times New Roman"/>
      <family val="1"/>
    </font>
    <font>
      <i/>
      <sz val="8"/>
      <color theme="1"/>
      <name val="Arial"/>
      <family val="2"/>
    </font>
    <font>
      <b/>
      <i/>
      <sz val="8"/>
      <color theme="1"/>
      <name val="Arial"/>
      <family val="2"/>
    </font>
    <font>
      <b/>
      <sz val="11"/>
      <color rgb="FF000000"/>
      <name val="Calibri"/>
      <family val="2"/>
      <charset val="1"/>
    </font>
    <font>
      <sz val="14"/>
      <color rgb="FF595959"/>
      <name val="Calibri"/>
      <family val="2"/>
      <scheme val="minor"/>
    </font>
    <font>
      <sz val="11"/>
      <color theme="0" tint="-4.9989318521683403E-2"/>
      <name val="Calibri"/>
      <family val="2"/>
      <scheme val="minor"/>
    </font>
    <font>
      <sz val="11"/>
      <name val="Calibri"/>
      <family val="2"/>
      <scheme val="minor"/>
    </font>
    <font>
      <sz val="11"/>
      <color indexed="63"/>
      <name val="MS Sans Serif"/>
      <family val="2"/>
    </font>
    <font>
      <b/>
      <sz val="11"/>
      <color rgb="FF00B0F0"/>
      <name val="Arial"/>
      <family val="2"/>
    </font>
    <font>
      <sz val="11"/>
      <color rgb="FFFF0000"/>
      <name val="Arial"/>
      <family val="2"/>
    </font>
    <font>
      <b/>
      <sz val="11"/>
      <color theme="1"/>
      <name val="Arial"/>
      <family val="2"/>
    </font>
    <font>
      <b/>
      <sz val="11"/>
      <color rgb="FF00A5B4"/>
      <name val="Arial"/>
      <family val="2"/>
    </font>
    <font>
      <sz val="10"/>
      <name val="Arial"/>
      <family val="2"/>
      <charset val="1"/>
    </font>
    <font>
      <b/>
      <sz val="11"/>
      <name val="Calibri"/>
      <family val="2"/>
      <charset val="1"/>
    </font>
    <font>
      <sz val="11"/>
      <name val="Calibri"/>
      <family val="2"/>
    </font>
    <font>
      <sz val="10"/>
      <color rgb="FFFF0000"/>
      <name val="Arial"/>
      <family val="2"/>
      <charset val="1"/>
    </font>
    <font>
      <i/>
      <sz val="10"/>
      <name val="Calibri"/>
      <family val="2"/>
      <charset val="1"/>
    </font>
    <font>
      <i/>
      <sz val="8"/>
      <name val="Arial"/>
      <family val="2"/>
    </font>
    <font>
      <sz val="11"/>
      <color rgb="FF000000"/>
      <name val="Calibri"/>
      <family val="2"/>
      <charset val="1"/>
    </font>
    <font>
      <i/>
      <sz val="8"/>
      <color rgb="FF00000A"/>
      <name val="Arial"/>
      <family val="2"/>
    </font>
    <font>
      <i/>
      <sz val="8"/>
      <color rgb="FF222222"/>
      <name val="Arial"/>
      <family val="2"/>
    </font>
    <font>
      <b/>
      <i/>
      <sz val="11"/>
      <color rgb="FF000000"/>
      <name val="Calibri"/>
      <family val="2"/>
    </font>
    <font>
      <b/>
      <sz val="11"/>
      <color rgb="FF000000"/>
      <name val="Calibri"/>
      <family val="2"/>
    </font>
    <font>
      <i/>
      <sz val="9"/>
      <color theme="1"/>
      <name val="Arial"/>
      <family val="2"/>
    </font>
    <font>
      <b/>
      <i/>
      <sz val="9"/>
      <color theme="1"/>
      <name val="Arial"/>
      <family val="2"/>
    </font>
    <font>
      <b/>
      <sz val="11"/>
      <color theme="1" tint="0.499984740745262"/>
      <name val="Calibri"/>
      <family val="2"/>
      <scheme val="minor"/>
    </font>
    <font>
      <sz val="11"/>
      <color theme="2" tint="-0.24994659260841701"/>
      <name val="Calibri"/>
      <family val="2"/>
      <scheme val="minor"/>
    </font>
    <font>
      <sz val="11"/>
      <color theme="1" tint="0.499984740745262"/>
      <name val="Calibri"/>
      <family val="2"/>
      <scheme val="minor"/>
    </font>
    <font>
      <sz val="11"/>
      <color indexed="8"/>
      <name val="Calibri"/>
      <family val="2"/>
    </font>
    <font>
      <b/>
      <sz val="11"/>
      <color indexed="8"/>
      <name val="Calibri"/>
      <family val="2"/>
    </font>
    <font>
      <sz val="10"/>
      <color rgb="FFFF0000"/>
      <name val="Arial"/>
      <family val="2"/>
    </font>
    <font>
      <b/>
      <sz val="12"/>
      <name val="Times New Roman"/>
      <family val="1"/>
    </font>
    <font>
      <i/>
      <sz val="10"/>
      <name val="Arial"/>
      <family val="2"/>
    </font>
    <font>
      <b/>
      <i/>
      <sz val="10"/>
      <name val="Arial"/>
      <family val="2"/>
    </font>
    <font>
      <sz val="9"/>
      <color theme="1"/>
      <name val="Calibri"/>
      <family val="2"/>
      <scheme val="minor"/>
    </font>
    <font>
      <b/>
      <sz val="9"/>
      <color theme="1"/>
      <name val="Calibri"/>
      <family val="2"/>
      <scheme val="minor"/>
    </font>
    <font>
      <i/>
      <sz val="10"/>
      <color rgb="FF000000"/>
      <name val="Arial"/>
      <family val="2"/>
    </font>
    <font>
      <sz val="10"/>
      <color rgb="FF000000"/>
      <name val="Arial"/>
      <family val="2"/>
    </font>
    <font>
      <b/>
      <i/>
      <sz val="10"/>
      <color rgb="FF000000"/>
      <name val="Arial"/>
      <family val="2"/>
    </font>
    <font>
      <b/>
      <sz val="11"/>
      <color rgb="FF417DC4"/>
      <name val="Calibri"/>
      <family val="2"/>
      <scheme val="minor"/>
    </font>
    <font>
      <i/>
      <sz val="9"/>
      <color theme="1"/>
      <name val="Calibri"/>
      <family val="2"/>
      <scheme val="minor"/>
    </font>
    <font>
      <i/>
      <sz val="9"/>
      <color rgb="FF000000"/>
      <name val="Calibri"/>
      <family val="2"/>
      <scheme val="minor"/>
    </font>
    <font>
      <b/>
      <sz val="9"/>
      <color rgb="FF417DC4"/>
      <name val="Calibri"/>
      <family val="2"/>
      <scheme val="minor"/>
    </font>
    <font>
      <b/>
      <vertAlign val="superscript"/>
      <sz val="9"/>
      <color rgb="FF417DC4"/>
      <name val="Calibri"/>
      <family val="2"/>
      <scheme val="minor"/>
    </font>
    <font>
      <sz val="10"/>
      <name val="Arial"/>
      <family val="2"/>
    </font>
    <font>
      <sz val="9"/>
      <name val="Arial"/>
      <family val="2"/>
    </font>
    <font>
      <b/>
      <sz val="11"/>
      <name val="Arial"/>
      <family val="2"/>
    </font>
    <font>
      <sz val="10"/>
      <name val="Helv"/>
    </font>
    <font>
      <vertAlign val="superscript"/>
      <sz val="10"/>
      <name val="Arial"/>
      <family val="2"/>
    </font>
    <font>
      <i/>
      <vertAlign val="superscript"/>
      <sz val="8"/>
      <name val="Arial"/>
      <family val="2"/>
    </font>
    <font>
      <b/>
      <i/>
      <sz val="8"/>
      <name val="Arial"/>
      <family val="2"/>
    </font>
    <font>
      <sz val="10"/>
      <color indexed="10"/>
      <name val="Arial"/>
      <family val="2"/>
    </font>
    <font>
      <i/>
      <sz val="10"/>
      <color indexed="56"/>
      <name val="Arial"/>
      <family val="2"/>
    </font>
    <font>
      <i/>
      <sz val="9"/>
      <name val="Arial"/>
      <family val="2"/>
    </font>
    <font>
      <sz val="10"/>
      <name val="Times New Roman"/>
      <family val="1"/>
    </font>
    <font>
      <b/>
      <sz val="10"/>
      <color indexed="10"/>
      <name val="Arial"/>
      <family val="2"/>
    </font>
    <font>
      <b/>
      <sz val="11"/>
      <color indexed="8"/>
      <name val="Arial"/>
      <family val="2"/>
    </font>
    <font>
      <i/>
      <sz val="11"/>
      <color indexed="56"/>
      <name val="Calibri"/>
      <family val="2"/>
    </font>
    <font>
      <b/>
      <sz val="10"/>
      <color rgb="FFFF0000"/>
      <name val="Arial"/>
      <family val="2"/>
    </font>
    <font>
      <vertAlign val="superscript"/>
      <sz val="8"/>
      <name val="Arial"/>
      <family val="2"/>
    </font>
    <font>
      <sz val="10"/>
      <name val="DaxOT-Regular"/>
    </font>
    <font>
      <b/>
      <i/>
      <sz val="8"/>
      <color indexed="8"/>
      <name val="Arial"/>
      <family val="2"/>
    </font>
    <font>
      <i/>
      <vertAlign val="superscript"/>
      <sz val="8"/>
      <color rgb="FF000000"/>
      <name val="Arial"/>
      <family val="2"/>
    </font>
    <font>
      <b/>
      <sz val="11"/>
      <color rgb="FF000000"/>
      <name val="Arial"/>
      <family val="2"/>
    </font>
    <font>
      <i/>
      <sz val="10"/>
      <color rgb="FF0070C0"/>
      <name val="Arial"/>
      <family val="2"/>
    </font>
    <font>
      <b/>
      <vertAlign val="superscript"/>
      <sz val="11"/>
      <color rgb="FF417DC4"/>
      <name val="Arial"/>
      <family val="2"/>
    </font>
    <font>
      <b/>
      <sz val="12"/>
      <color rgb="FFFF0000"/>
      <name val="Arial"/>
      <family val="2"/>
    </font>
    <font>
      <i/>
      <sz val="10"/>
      <color rgb="FFFF0000"/>
      <name val="Arial"/>
      <family val="2"/>
    </font>
    <font>
      <b/>
      <i/>
      <sz val="10"/>
      <color rgb="FF0070C0"/>
      <name val="Arial"/>
      <family val="2"/>
    </font>
    <font>
      <sz val="8"/>
      <name val="Times New Roman"/>
      <family val="1"/>
    </font>
    <font>
      <sz val="20"/>
      <name val="Arial"/>
      <family val="2"/>
    </font>
    <font>
      <sz val="11"/>
      <name val="Arial"/>
      <family val="2"/>
    </font>
    <font>
      <i/>
      <sz val="12"/>
      <name val="Times New Roman"/>
      <family val="1"/>
    </font>
    <font>
      <b/>
      <i/>
      <sz val="12"/>
      <name val="Times New Roman"/>
      <family val="1"/>
    </font>
    <font>
      <i/>
      <sz val="10"/>
      <color theme="4"/>
      <name val="Arial"/>
      <family val="2"/>
    </font>
    <font>
      <sz val="8"/>
      <name val="Calibri"/>
      <family val="2"/>
    </font>
    <font>
      <b/>
      <sz val="8"/>
      <name val="Arial"/>
      <family val="2"/>
    </font>
    <font>
      <vertAlign val="superscript"/>
      <sz val="11"/>
      <color indexed="63"/>
      <name val="MS Sans Serif"/>
      <family val="2"/>
    </font>
    <font>
      <sz val="7"/>
      <name val="Times New Roman"/>
      <family val="1"/>
    </font>
    <font>
      <b/>
      <sz val="9"/>
      <name val="Helvetica"/>
      <family val="2"/>
    </font>
    <font>
      <sz val="9"/>
      <name val="Helvetica"/>
      <family val="2"/>
    </font>
    <font>
      <b/>
      <sz val="8"/>
      <color indexed="8"/>
      <name val="Arial"/>
      <family val="2"/>
    </font>
    <font>
      <sz val="10"/>
      <color indexed="58"/>
      <name val="Arial"/>
      <family val="2"/>
    </font>
    <font>
      <b/>
      <sz val="10"/>
      <color indexed="48"/>
      <name val="Arial"/>
      <family val="2"/>
    </font>
    <font>
      <i/>
      <sz val="10"/>
      <color indexed="8"/>
      <name val="Arial"/>
      <family val="2"/>
    </font>
    <font>
      <sz val="10"/>
      <color indexed="8"/>
      <name val="Arial"/>
      <family val="2"/>
    </font>
    <font>
      <b/>
      <i/>
      <sz val="10"/>
      <color indexed="8"/>
      <name val="Arial"/>
      <family val="2"/>
    </font>
    <font>
      <b/>
      <sz val="12"/>
      <name val="Arial"/>
      <family val="2"/>
    </font>
    <font>
      <sz val="8.5"/>
      <name val="Times New Roman"/>
      <family val="1"/>
    </font>
    <font>
      <b/>
      <sz val="8.5"/>
      <name val="Times New Roman"/>
      <family val="1"/>
    </font>
    <font>
      <sz val="11"/>
      <color indexed="9"/>
      <name val="Calibri"/>
      <family val="2"/>
      <scheme val="minor"/>
    </font>
    <font>
      <sz val="11"/>
      <color indexed="9"/>
      <name val="Arial"/>
      <family val="2"/>
    </font>
    <font>
      <sz val="11"/>
      <color indexed="8"/>
      <name val="Arial"/>
      <family val="2"/>
    </font>
    <font>
      <b/>
      <sz val="12"/>
      <name val="Calibri"/>
      <family val="2"/>
      <scheme val="minor"/>
    </font>
    <font>
      <i/>
      <sz val="11"/>
      <color theme="1"/>
      <name val="Calibri"/>
      <family val="2"/>
      <scheme val="minor"/>
    </font>
    <font>
      <b/>
      <i/>
      <sz val="11"/>
      <color theme="1"/>
      <name val="Calibri"/>
      <family val="2"/>
      <scheme val="minor"/>
    </font>
    <font>
      <sz val="10"/>
      <name val="Calibri"/>
      <family val="2"/>
      <scheme val="minor"/>
    </font>
    <font>
      <b/>
      <sz val="10"/>
      <name val="Calibri"/>
      <family val="2"/>
      <scheme val="minor"/>
    </font>
    <font>
      <b/>
      <i/>
      <sz val="10"/>
      <color rgb="FF0070C0"/>
      <name val="Calibri"/>
      <family val="2"/>
      <scheme val="minor"/>
    </font>
    <font>
      <i/>
      <sz val="10"/>
      <color rgb="FF0070C0"/>
      <name val="Calibri"/>
      <family val="2"/>
      <scheme val="minor"/>
    </font>
    <font>
      <b/>
      <sz val="10"/>
      <color indexed="30"/>
      <name val="DaxOT-Bold"/>
      <family val="3"/>
    </font>
    <font>
      <sz val="12"/>
      <name val="Times New Roman"/>
      <family val="1"/>
    </font>
    <font>
      <sz val="8"/>
      <name val="DaxOT-Regular"/>
      <family val="3"/>
    </font>
    <font>
      <sz val="10"/>
      <color indexed="8"/>
      <name val="Calibri"/>
      <family val="2"/>
    </font>
    <font>
      <b/>
      <sz val="10"/>
      <color indexed="8"/>
      <name val="Calibri"/>
      <family val="2"/>
    </font>
    <font>
      <i/>
      <sz val="10"/>
      <color theme="1"/>
      <name val="Times New Roman"/>
      <family val="1"/>
    </font>
    <font>
      <b/>
      <i/>
      <sz val="10"/>
      <color theme="1"/>
      <name val="Times New Roman"/>
      <family val="1"/>
    </font>
    <font>
      <b/>
      <sz val="10"/>
      <name val="DaxOT-Bold"/>
      <family val="3"/>
    </font>
    <font>
      <b/>
      <sz val="12"/>
      <color theme="1"/>
      <name val="Arial"/>
      <family val="2"/>
    </font>
    <font>
      <sz val="9"/>
      <color theme="1"/>
      <name val="Arial"/>
      <family val="2"/>
    </font>
    <font>
      <i/>
      <sz val="12"/>
      <color theme="1"/>
      <name val="Times New Roman"/>
      <family val="1"/>
    </font>
    <font>
      <sz val="8"/>
      <color theme="1"/>
      <name val="Calibri"/>
      <family val="2"/>
      <scheme val="minor"/>
    </font>
    <font>
      <sz val="11"/>
      <color indexed="8"/>
      <name val="Calibri"/>
      <family val="2"/>
      <scheme val="minor"/>
    </font>
    <font>
      <i/>
      <sz val="11"/>
      <color indexed="8"/>
      <name val="Calibri"/>
      <family val="2"/>
      <scheme val="minor"/>
    </font>
    <font>
      <i/>
      <sz val="11"/>
      <color rgb="FF7F7F7F"/>
      <name val="Calibri"/>
      <family val="2"/>
      <scheme val="minor"/>
    </font>
    <font>
      <b/>
      <sz val="12"/>
      <name val="DaxOT-Bold"/>
    </font>
    <font>
      <b/>
      <sz val="12"/>
      <color rgb="FF417DC4"/>
      <name val="DaxOT-Bold"/>
    </font>
    <font>
      <b/>
      <sz val="12"/>
      <name val="DaxOT-Bold"/>
      <family val="3"/>
    </font>
    <font>
      <sz val="9"/>
      <color indexed="63"/>
      <name val="MS Sans Serif"/>
      <family val="2"/>
    </font>
    <font>
      <b/>
      <sz val="11"/>
      <color indexed="63"/>
      <name val="MS Sans Serif"/>
    </font>
    <font>
      <i/>
      <sz val="10"/>
      <color indexed="63"/>
      <name val="Arial"/>
      <family val="2"/>
    </font>
    <font>
      <b/>
      <i/>
      <sz val="10"/>
      <color indexed="63"/>
      <name val="Arial"/>
      <family val="2"/>
    </font>
    <font>
      <b/>
      <sz val="14"/>
      <color theme="4" tint="0.39997558519241921"/>
      <name val="Calibri"/>
      <family val="2"/>
      <scheme val="minor"/>
    </font>
    <font>
      <i/>
      <sz val="11"/>
      <name val="Calibri"/>
      <family val="2"/>
      <scheme val="minor"/>
    </font>
    <font>
      <i/>
      <vertAlign val="superscript"/>
      <sz val="11"/>
      <name val="Calibri"/>
      <family val="2"/>
      <scheme val="minor"/>
    </font>
    <font>
      <sz val="8"/>
      <name val="Arial"/>
      <family val="2"/>
      <charset val="1"/>
    </font>
    <font>
      <sz val="9"/>
      <name val="Arial"/>
      <family val="2"/>
      <charset val="1"/>
    </font>
    <font>
      <i/>
      <sz val="9"/>
      <name val="Arial"/>
      <family val="2"/>
      <charset val="1"/>
    </font>
    <font>
      <vertAlign val="superscript"/>
      <sz val="9"/>
      <name val="Arial"/>
      <family val="2"/>
    </font>
    <font>
      <i/>
      <vertAlign val="superscript"/>
      <sz val="9"/>
      <color theme="1"/>
      <name val="Calibri"/>
      <family val="2"/>
      <scheme val="minor"/>
    </font>
    <font>
      <b/>
      <i/>
      <sz val="9"/>
      <color theme="1"/>
      <name val="Calibri"/>
      <family val="2"/>
      <scheme val="minor"/>
    </font>
    <font>
      <b/>
      <sz val="10"/>
      <name val="Arial"/>
      <family val="2"/>
      <charset val="1"/>
    </font>
    <font>
      <i/>
      <vertAlign val="superscript"/>
      <sz val="8"/>
      <name val="Arial"/>
      <family val="2"/>
      <charset val="1"/>
    </font>
    <font>
      <i/>
      <sz val="8"/>
      <name val="Arial"/>
      <family val="2"/>
      <charset val="1"/>
    </font>
    <font>
      <vertAlign val="superscript"/>
      <sz val="11"/>
      <color theme="1"/>
      <name val="Calibri"/>
      <family val="2"/>
      <scheme val="minor"/>
    </font>
    <font>
      <b/>
      <sz val="12"/>
      <color theme="1"/>
      <name val="Times New Roman"/>
      <family val="1"/>
    </font>
    <font>
      <i/>
      <vertAlign val="superscript"/>
      <sz val="11"/>
      <color theme="1"/>
      <name val="Calibri"/>
      <family val="2"/>
      <scheme val="minor"/>
    </font>
    <font>
      <i/>
      <vertAlign val="superscript"/>
      <sz val="11"/>
      <color rgb="FF7F7F7F"/>
      <name val="Calibri"/>
      <family val="2"/>
      <scheme val="minor"/>
    </font>
    <font>
      <b/>
      <i/>
      <sz val="11"/>
      <name val="Calibri"/>
      <family val="2"/>
      <scheme val="minor"/>
    </font>
    <font>
      <i/>
      <sz val="11"/>
      <color theme="1"/>
      <name val="Calibri"/>
      <family val="2"/>
    </font>
    <font>
      <i/>
      <vertAlign val="superscript"/>
      <sz val="11"/>
      <color theme="1"/>
      <name val="Calibri"/>
      <family val="2"/>
    </font>
    <font>
      <sz val="9"/>
      <color indexed="8"/>
      <name val="Arial"/>
      <family val="2"/>
    </font>
    <font>
      <b/>
      <sz val="9"/>
      <color indexed="8"/>
      <name val="Arial"/>
      <family val="2"/>
    </font>
    <font>
      <sz val="11"/>
      <color theme="0"/>
      <name val="Calibri"/>
      <family val="2"/>
      <scheme val="minor"/>
    </font>
    <font>
      <sz val="10"/>
      <color theme="1"/>
      <name val="Calibri"/>
      <family val="2"/>
      <scheme val="minor"/>
    </font>
    <font>
      <b/>
      <sz val="8"/>
      <color theme="1"/>
      <name val="Arial"/>
      <family val="2"/>
    </font>
    <font>
      <b/>
      <vertAlign val="subscript"/>
      <sz val="10"/>
      <color rgb="FF417DC4"/>
      <name val="Arial"/>
      <family val="2"/>
    </font>
    <font>
      <vertAlign val="subscript"/>
      <sz val="10"/>
      <color theme="1"/>
      <name val="Arial"/>
      <family val="2"/>
    </font>
    <font>
      <b/>
      <sz val="10"/>
      <color theme="0"/>
      <name val="Arial"/>
      <family val="2"/>
    </font>
    <font>
      <sz val="10"/>
      <color theme="0"/>
      <name val="Arial"/>
      <family val="2"/>
    </font>
    <font>
      <sz val="11"/>
      <color rgb="FF000000"/>
      <name val="Calibri"/>
      <family val="2"/>
      <scheme val="minor"/>
    </font>
    <font>
      <b/>
      <sz val="10"/>
      <color rgb="FF000000"/>
      <name val="Arial"/>
      <family val="2"/>
    </font>
    <font>
      <b/>
      <sz val="11"/>
      <color theme="1"/>
      <name val="Calibri"/>
    </font>
    <font>
      <sz val="10"/>
      <color theme="1"/>
      <name val="Arial"/>
    </font>
    <font>
      <b/>
      <sz val="10"/>
      <color theme="1"/>
      <name val="Arial"/>
    </font>
    <font>
      <sz val="8"/>
      <color theme="1"/>
      <name val="DaxOT-Regular"/>
    </font>
    <font>
      <vertAlign val="superscript"/>
      <sz val="8"/>
      <name val="DaxOT-Regular"/>
    </font>
    <font>
      <sz val="8"/>
      <name val="DaxOT-Regular"/>
    </font>
    <font>
      <i/>
      <sz val="8"/>
      <color theme="1"/>
      <name val="Arial"/>
    </font>
    <font>
      <i/>
      <vertAlign val="superscript"/>
      <sz val="8"/>
      <color theme="1"/>
      <name val="Arial"/>
      <family val="2"/>
    </font>
    <font>
      <b/>
      <i/>
      <sz val="8"/>
      <color theme="1"/>
      <name val="Arial"/>
    </font>
    <font>
      <sz val="10"/>
      <name val="Arial"/>
    </font>
    <font>
      <b/>
      <sz val="11"/>
      <color indexed="49"/>
      <name val="Arial"/>
      <family val="2"/>
    </font>
    <font>
      <b/>
      <vertAlign val="superscript"/>
      <sz val="11"/>
      <color indexed="49"/>
      <name val="Arial"/>
      <family val="2"/>
    </font>
    <font>
      <b/>
      <i/>
      <u/>
      <sz val="10"/>
      <color indexed="10"/>
      <name val="Arial"/>
      <family val="2"/>
    </font>
    <font>
      <sz val="10"/>
      <color rgb="FF000000"/>
      <name val="Calibri"/>
      <family val="2"/>
      <scheme val="minor"/>
    </font>
    <font>
      <i/>
      <sz val="10"/>
      <color rgb="FF000000"/>
      <name val="Calibri"/>
      <family val="2"/>
      <scheme val="minor"/>
    </font>
  </fonts>
  <fills count="19">
    <fill>
      <patternFill patternType="none"/>
    </fill>
    <fill>
      <patternFill patternType="gray125"/>
    </fill>
    <fill>
      <patternFill patternType="solid">
        <fgColor indexed="9"/>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theme="0"/>
        <bgColor indexed="64"/>
      </patternFill>
    </fill>
    <fill>
      <patternFill patternType="solid">
        <fgColor theme="4" tint="0.39997558519241921"/>
        <bgColor indexed="64"/>
      </patternFill>
    </fill>
    <fill>
      <patternFill patternType="solid">
        <fgColor theme="0" tint="-0.14999847407452621"/>
        <bgColor indexed="64"/>
      </patternFill>
    </fill>
    <fill>
      <patternFill patternType="solid">
        <fgColor theme="4" tint="0.79998168889431442"/>
        <bgColor theme="4" tint="0.79998168889431442"/>
      </patternFill>
    </fill>
    <fill>
      <patternFill patternType="solid">
        <fgColor rgb="FF92D050"/>
        <bgColor indexed="64"/>
      </patternFill>
    </fill>
    <fill>
      <patternFill patternType="solid">
        <fgColor indexed="9"/>
        <bgColor indexed="26"/>
      </patternFill>
    </fill>
    <fill>
      <patternFill patternType="solid">
        <fgColor theme="0" tint="-0.14999847407452621"/>
        <bgColor indexed="26"/>
      </patternFill>
    </fill>
    <fill>
      <patternFill patternType="solid">
        <fgColor rgb="FFFFFF00"/>
        <bgColor indexed="64"/>
      </patternFill>
    </fill>
    <fill>
      <patternFill patternType="solid">
        <fgColor rgb="FF0070C0"/>
        <bgColor indexed="64"/>
      </patternFill>
    </fill>
    <fill>
      <patternFill patternType="solid">
        <fgColor rgb="FF00B0F0"/>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rgb="FF6398A7"/>
        <bgColor indexed="64"/>
      </patternFill>
    </fill>
    <fill>
      <patternFill patternType="solid">
        <fgColor theme="9" tint="-0.249977111117893"/>
        <bgColor indexed="64"/>
      </patternFill>
    </fill>
  </fills>
  <borders count="44">
    <border>
      <left/>
      <right/>
      <top/>
      <bottom/>
      <diagonal/>
    </border>
    <border>
      <left style="thin">
        <color indexed="22"/>
      </left>
      <right style="thin">
        <color indexed="22"/>
      </right>
      <top style="thin">
        <color indexed="22"/>
      </top>
      <bottom style="thin">
        <color indexed="22"/>
      </bottom>
      <diagonal/>
    </border>
    <border>
      <left style="thin">
        <color indexed="31"/>
      </left>
      <right style="thin">
        <color indexed="31"/>
      </right>
      <top/>
      <bottom style="thin">
        <color indexed="31"/>
      </bottom>
      <diagonal/>
    </border>
    <border>
      <left/>
      <right style="medium">
        <color auto="1"/>
      </right>
      <top/>
      <bottom/>
      <diagonal/>
    </border>
    <border>
      <left style="medium">
        <color auto="1"/>
      </left>
      <right/>
      <top/>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style="medium">
        <color indexed="64"/>
      </left>
      <right style="medium">
        <color indexed="64"/>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top/>
      <bottom style="thin">
        <color theme="4" tint="0.39997558519241921"/>
      </bottom>
      <diagonal/>
    </border>
    <border>
      <left/>
      <right/>
      <top style="thin">
        <color theme="4" tint="0.39997558519241921"/>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9"/>
      </left>
      <right style="thin">
        <color indexed="9"/>
      </right>
      <top style="thin">
        <color indexed="9"/>
      </top>
      <bottom style="thin">
        <color indexed="9"/>
      </bottom>
      <diagonal/>
    </border>
    <border>
      <left/>
      <right/>
      <top/>
      <bottom style="thin">
        <color indexed="9"/>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style="double">
        <color indexed="64"/>
      </top>
      <bottom style="medium">
        <color indexed="64"/>
      </bottom>
      <diagonal/>
    </border>
    <border>
      <left/>
      <right/>
      <top style="double">
        <color indexed="64"/>
      </top>
      <bottom style="medium">
        <color indexed="64"/>
      </bottom>
      <diagonal/>
    </border>
    <border>
      <left/>
      <right style="thin">
        <color indexed="64"/>
      </right>
      <top style="double">
        <color indexed="64"/>
      </top>
      <bottom style="medium">
        <color indexed="64"/>
      </bottom>
      <diagonal/>
    </border>
    <border>
      <left/>
      <right/>
      <top/>
      <bottom style="thin">
        <color indexed="22"/>
      </bottom>
      <diagonal/>
    </border>
    <border>
      <left style="thin">
        <color theme="0"/>
      </left>
      <right style="thin">
        <color theme="0"/>
      </right>
      <top style="thin">
        <color theme="0"/>
      </top>
      <bottom style="thin">
        <color theme="0"/>
      </bottom>
      <diagonal/>
    </border>
  </borders>
  <cellStyleXfs count="58">
    <xf numFmtId="0" fontId="0" fillId="0" borderId="0"/>
    <xf numFmtId="0" fontId="1" fillId="0" borderId="0"/>
    <xf numFmtId="0" fontId="1" fillId="0" borderId="0"/>
    <xf numFmtId="9" fontId="9" fillId="0" borderId="0" applyFont="0" applyFill="0" applyBorder="0" applyAlignment="0" applyProtection="0"/>
    <xf numFmtId="0" fontId="1" fillId="0" borderId="0"/>
    <xf numFmtId="0" fontId="1" fillId="0" borderId="0"/>
    <xf numFmtId="0" fontId="1" fillId="0" borderId="0"/>
    <xf numFmtId="0" fontId="9" fillId="0" borderId="0"/>
    <xf numFmtId="0" fontId="31" fillId="0" borderId="0"/>
    <xf numFmtId="0" fontId="9" fillId="0" borderId="0"/>
    <xf numFmtId="0" fontId="36" fillId="0" borderId="0"/>
    <xf numFmtId="9" fontId="36" fillId="0" borderId="0" applyFont="0" applyFill="0" applyBorder="0" applyAlignment="0" applyProtection="0"/>
    <xf numFmtId="0" fontId="42" fillId="0" borderId="0"/>
    <xf numFmtId="9" fontId="42" fillId="0" borderId="0" applyFont="0" applyFill="0" applyBorder="0" applyAlignment="0" applyProtection="0"/>
    <xf numFmtId="0" fontId="52" fillId="0" borderId="0"/>
    <xf numFmtId="0" fontId="1" fillId="0" borderId="0"/>
    <xf numFmtId="0" fontId="1" fillId="0" borderId="0"/>
    <xf numFmtId="43" fontId="9" fillId="0" borderId="0" applyFont="0" applyFill="0" applyBorder="0" applyAlignment="0" applyProtection="0"/>
    <xf numFmtId="0" fontId="58" fillId="0" borderId="0"/>
    <xf numFmtId="0" fontId="1" fillId="0" borderId="0"/>
    <xf numFmtId="0" fontId="1" fillId="0" borderId="0"/>
    <xf numFmtId="0" fontId="52" fillId="0" borderId="0"/>
    <xf numFmtId="9" fontId="1" fillId="0" borderId="0" applyFont="0" applyFill="0" applyBorder="0" applyAlignment="0" applyProtection="0"/>
    <xf numFmtId="176" fontId="9" fillId="0" borderId="0" applyFont="0" applyFill="0" applyBorder="0" applyAlignment="0" applyProtection="0"/>
    <xf numFmtId="9" fontId="58" fillId="0" borderId="0" applyFont="0" applyFill="0" applyBorder="0" applyAlignment="0" applyProtection="0"/>
    <xf numFmtId="0" fontId="68" fillId="0" borderId="0"/>
    <xf numFmtId="178" fontId="68" fillId="0" borderId="0" applyFont="0" applyFill="0" applyBorder="0" applyAlignment="0" applyProtection="0"/>
    <xf numFmtId="0" fontId="1" fillId="0" borderId="0" applyNumberFormat="0" applyFill="0" applyBorder="0" applyAlignment="0" applyProtection="0"/>
    <xf numFmtId="0" fontId="71" fillId="0" borderId="0" applyNumberFormat="0" applyFill="0" applyBorder="0" applyAlignment="0" applyProtection="0"/>
    <xf numFmtId="0" fontId="1" fillId="0" borderId="0" applyNumberFormat="0" applyFill="0" applyBorder="0" applyAlignment="0" applyProtection="0"/>
    <xf numFmtId="185" fontId="9" fillId="0" borderId="0" applyFont="0" applyFill="0" applyBorder="0" applyAlignment="0" applyProtection="0"/>
    <xf numFmtId="9"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93" fontId="1" fillId="0" borderId="0" applyFill="0" applyBorder="0" applyAlignment="0" applyProtection="0"/>
    <xf numFmtId="0" fontId="1" fillId="0" borderId="0"/>
    <xf numFmtId="0" fontId="71" fillId="0" borderId="0"/>
    <xf numFmtId="9" fontId="1" fillId="0" borderId="0" applyFill="0" applyBorder="0" applyAlignment="0" applyProtection="0"/>
    <xf numFmtId="176" fontId="1" fillId="0" borderId="0" applyFill="0" applyBorder="0" applyAlignment="0" applyProtection="0"/>
    <xf numFmtId="0" fontId="1" fillId="0" borderId="0"/>
    <xf numFmtId="9" fontId="21" fillId="0" borderId="0" applyFill="0" applyBorder="0" applyAlignment="0" applyProtection="0"/>
    <xf numFmtId="0" fontId="52" fillId="0" borderId="0"/>
    <xf numFmtId="0" fontId="9" fillId="0" borderId="0"/>
    <xf numFmtId="0" fontId="9" fillId="0" borderId="0"/>
    <xf numFmtId="0" fontId="136" fillId="0" borderId="0"/>
    <xf numFmtId="0" fontId="136" fillId="0" borderId="0"/>
    <xf numFmtId="0" fontId="138" fillId="0" borderId="0" applyNumberFormat="0" applyFill="0" applyBorder="0" applyAlignment="0" applyProtection="0"/>
    <xf numFmtId="9" fontId="1" fillId="0" borderId="0" applyFont="0" applyFill="0" applyBorder="0" applyAlignment="0" applyProtection="0"/>
    <xf numFmtId="0" fontId="136" fillId="0" borderId="0"/>
    <xf numFmtId="0" fontId="61" fillId="0" borderId="0"/>
    <xf numFmtId="0" fontId="52" fillId="0" borderId="0"/>
    <xf numFmtId="0" fontId="58" fillId="0" borderId="0"/>
    <xf numFmtId="9" fontId="58" fillId="0" borderId="0" applyFont="0" applyFill="0" applyBorder="0" applyAlignment="0" applyProtection="0"/>
    <xf numFmtId="0" fontId="174" fillId="0" borderId="0"/>
    <xf numFmtId="9" fontId="1" fillId="0" borderId="0" applyFont="0" applyFill="0" applyBorder="0" applyAlignment="0" applyProtection="0"/>
    <xf numFmtId="0" fontId="185" fillId="0" borderId="0"/>
    <xf numFmtId="0" fontId="9" fillId="0" borderId="0"/>
    <xf numFmtId="9" fontId="185" fillId="0" borderId="0" applyFont="0" applyFill="0" applyBorder="0" applyAlignment="0" applyProtection="0"/>
  </cellStyleXfs>
  <cellXfs count="913">
    <xf numFmtId="0" fontId="0" fillId="0" borderId="0" xfId="0"/>
    <xf numFmtId="0" fontId="1" fillId="0" borderId="0" xfId="1"/>
    <xf numFmtId="0" fontId="2" fillId="2" borderId="1" xfId="0" applyFont="1" applyFill="1" applyBorder="1" applyAlignment="1">
      <alignment horizontal="center" vertical="center" wrapText="1"/>
    </xf>
    <xf numFmtId="0" fontId="3" fillId="0" borderId="0" xfId="0" applyFont="1" applyAlignment="1">
      <alignment vertical="center" readingOrder="1"/>
    </xf>
    <xf numFmtId="164" fontId="1" fillId="0" borderId="0" xfId="1" applyNumberFormat="1"/>
    <xf numFmtId="0" fontId="4" fillId="0" borderId="0" xfId="0" applyFont="1" applyAlignment="1">
      <alignment vertical="center" readingOrder="1"/>
    </xf>
    <xf numFmtId="0" fontId="5" fillId="0" borderId="0" xfId="0" applyFont="1" applyAlignment="1">
      <alignment vertical="center" readingOrder="1"/>
    </xf>
    <xf numFmtId="0" fontId="0" fillId="0" borderId="0" xfId="0" applyAlignment="1">
      <alignment vertical="center" readingOrder="1"/>
    </xf>
    <xf numFmtId="0" fontId="6" fillId="0" borderId="0" xfId="0" applyFont="1" applyAlignment="1">
      <alignment vertical="center" readingOrder="1"/>
    </xf>
    <xf numFmtId="0" fontId="7" fillId="0" borderId="0" xfId="0" applyFont="1" applyAlignment="1">
      <alignment vertical="center" readingOrder="1"/>
    </xf>
    <xf numFmtId="2" fontId="8" fillId="0" borderId="0" xfId="2" applyNumberFormat="1" applyFont="1"/>
    <xf numFmtId="2" fontId="0" fillId="0" borderId="0" xfId="0" applyNumberFormat="1"/>
    <xf numFmtId="2" fontId="8" fillId="0" borderId="0" xfId="0" applyNumberFormat="1" applyFont="1"/>
    <xf numFmtId="17" fontId="1" fillId="0" borderId="0" xfId="1" applyNumberFormat="1"/>
    <xf numFmtId="165" fontId="1" fillId="0" borderId="0" xfId="1" applyNumberFormat="1"/>
    <xf numFmtId="0" fontId="13" fillId="0" borderId="0" xfId="0" applyFont="1" applyAlignment="1">
      <alignment vertical="center" readingOrder="1"/>
    </xf>
    <xf numFmtId="165" fontId="14" fillId="0" borderId="2" xfId="0" applyNumberFormat="1" applyFont="1" applyBorder="1" applyAlignment="1">
      <alignment horizontal="center"/>
    </xf>
    <xf numFmtId="165" fontId="14" fillId="0" borderId="2" xfId="4" applyNumberFormat="1" applyFont="1" applyBorder="1" applyAlignment="1">
      <alignment horizontal="center"/>
    </xf>
    <xf numFmtId="0" fontId="15" fillId="0" borderId="0" xfId="0" applyFont="1"/>
    <xf numFmtId="0" fontId="16" fillId="0" borderId="0" xfId="0" applyFont="1"/>
    <xf numFmtId="0" fontId="17" fillId="0" borderId="0" xfId="0" applyFont="1"/>
    <xf numFmtId="0" fontId="18" fillId="0" borderId="0" xfId="0" applyFont="1"/>
    <xf numFmtId="2" fontId="17" fillId="0" borderId="0" xfId="0" applyNumberFormat="1" applyFont="1"/>
    <xf numFmtId="0" fontId="20" fillId="0" borderId="0" xfId="0" applyFont="1"/>
    <xf numFmtId="2" fontId="20" fillId="0" borderId="0" xfId="0" applyNumberFormat="1" applyFont="1"/>
    <xf numFmtId="166" fontId="17" fillId="0" borderId="0" xfId="3" applyNumberFormat="1" applyFont="1"/>
    <xf numFmtId="0" fontId="21" fillId="0" borderId="0" xfId="5" applyFont="1"/>
    <xf numFmtId="0" fontId="1" fillId="0" borderId="0" xfId="6"/>
    <xf numFmtId="167" fontId="17" fillId="0" borderId="0" xfId="0" applyNumberFormat="1" applyFont="1"/>
    <xf numFmtId="0" fontId="3" fillId="0" borderId="0" xfId="0" applyFont="1" applyAlignment="1">
      <alignment horizontal="justify" vertical="center"/>
    </xf>
    <xf numFmtId="0" fontId="22" fillId="0" borderId="0" xfId="0" applyFont="1" applyAlignment="1">
      <alignment horizontal="justify" vertical="center"/>
    </xf>
    <xf numFmtId="0" fontId="17" fillId="0" borderId="0" xfId="0" applyFont="1" applyAlignment="1">
      <alignment horizontal="justify" vertical="center"/>
    </xf>
    <xf numFmtId="0" fontId="23" fillId="0" borderId="0" xfId="0" applyFont="1" applyAlignment="1">
      <alignment horizontal="justify" vertical="center"/>
    </xf>
    <xf numFmtId="0" fontId="22" fillId="0" borderId="0" xfId="0" applyFont="1" applyAlignment="1">
      <alignment vertical="center"/>
    </xf>
    <xf numFmtId="0" fontId="24" fillId="0" borderId="0" xfId="0" applyFont="1" applyAlignment="1">
      <alignment vertical="center"/>
    </xf>
    <xf numFmtId="0" fontId="25" fillId="0" borderId="0" xfId="0" applyFont="1" applyAlignment="1">
      <alignment vertical="center"/>
    </xf>
    <xf numFmtId="0" fontId="26" fillId="0" borderId="0" xfId="0" applyFont="1" applyAlignment="1">
      <alignment vertical="center"/>
    </xf>
    <xf numFmtId="0" fontId="11" fillId="0" borderId="0" xfId="7" applyFont="1"/>
    <xf numFmtId="0" fontId="11" fillId="0" borderId="3" xfId="7" applyFont="1" applyBorder="1"/>
    <xf numFmtId="0" fontId="11" fillId="0" borderId="4" xfId="7" applyFont="1" applyBorder="1"/>
    <xf numFmtId="165" fontId="0" fillId="0" borderId="0" xfId="0" applyNumberFormat="1"/>
    <xf numFmtId="0" fontId="11" fillId="0" borderId="0" xfId="0" applyFont="1"/>
    <xf numFmtId="165" fontId="11" fillId="0" borderId="0" xfId="0" applyNumberFormat="1" applyFont="1"/>
    <xf numFmtId="165" fontId="11" fillId="0" borderId="3" xfId="0" applyNumberFormat="1" applyFont="1" applyBorder="1"/>
    <xf numFmtId="165" fontId="11" fillId="0" borderId="4" xfId="0" applyNumberFormat="1" applyFont="1" applyBorder="1"/>
    <xf numFmtId="168" fontId="0" fillId="0" borderId="0" xfId="0" applyNumberFormat="1"/>
    <xf numFmtId="0" fontId="27" fillId="0" borderId="0" xfId="0" applyFont="1"/>
    <xf numFmtId="168" fontId="27" fillId="0" borderId="0" xfId="0" applyNumberFormat="1" applyFont="1"/>
    <xf numFmtId="0" fontId="10" fillId="0" borderId="0" xfId="0" applyFont="1"/>
    <xf numFmtId="0" fontId="0" fillId="0" borderId="0" xfId="0" applyAlignment="1">
      <alignment horizontal="left"/>
    </xf>
    <xf numFmtId="0" fontId="28" fillId="0" borderId="0" xfId="0" applyFont="1" applyAlignment="1">
      <alignment horizontal="center" vertical="center" readingOrder="1"/>
    </xf>
    <xf numFmtId="0" fontId="0" fillId="0" borderId="5" xfId="0" applyBorder="1"/>
    <xf numFmtId="0" fontId="0" fillId="3" borderId="5" xfId="0" applyFill="1" applyBorder="1" applyAlignment="1">
      <alignment wrapText="1"/>
    </xf>
    <xf numFmtId="0" fontId="0" fillId="3" borderId="6" xfId="0" applyFill="1" applyBorder="1" applyAlignment="1">
      <alignment wrapText="1"/>
    </xf>
    <xf numFmtId="0" fontId="0" fillId="3" borderId="5" xfId="0" applyFill="1" applyBorder="1"/>
    <xf numFmtId="0" fontId="0" fillId="3" borderId="7" xfId="0" applyFill="1" applyBorder="1" applyAlignment="1">
      <alignment wrapText="1"/>
    </xf>
    <xf numFmtId="0" fontId="0" fillId="3" borderId="4" xfId="0" applyFill="1" applyBorder="1"/>
    <xf numFmtId="43" fontId="0" fillId="0" borderId="8" xfId="0" applyNumberFormat="1" applyBorder="1"/>
    <xf numFmtId="43" fontId="0" fillId="0" borderId="4" xfId="0" applyNumberFormat="1" applyBorder="1"/>
    <xf numFmtId="43" fontId="0" fillId="0" borderId="8" xfId="0" applyNumberFormat="1" applyBorder="1" applyAlignment="1">
      <alignment horizontal="center"/>
    </xf>
    <xf numFmtId="0" fontId="29" fillId="0" borderId="0" xfId="0" applyFont="1"/>
    <xf numFmtId="169" fontId="30" fillId="4" borderId="9" xfId="0" applyNumberFormat="1" applyFont="1" applyFill="1" applyBorder="1"/>
    <xf numFmtId="9" fontId="30" fillId="4" borderId="10" xfId="3" applyFont="1" applyFill="1" applyBorder="1"/>
    <xf numFmtId="169" fontId="30" fillId="4" borderId="0" xfId="0" applyNumberFormat="1" applyFont="1" applyFill="1"/>
    <xf numFmtId="9" fontId="30" fillId="4" borderId="3" xfId="3" applyFont="1" applyFill="1" applyBorder="1"/>
    <xf numFmtId="0" fontId="0" fillId="3" borderId="11" xfId="0" applyFill="1" applyBorder="1"/>
    <xf numFmtId="43" fontId="0" fillId="0" borderId="12" xfId="0" applyNumberFormat="1" applyBorder="1"/>
    <xf numFmtId="43" fontId="0" fillId="0" borderId="11" xfId="0" applyNumberFormat="1" applyBorder="1"/>
    <xf numFmtId="43" fontId="0" fillId="0" borderId="12" xfId="0" applyNumberFormat="1" applyBorder="1" applyAlignment="1">
      <alignment horizontal="center"/>
    </xf>
    <xf numFmtId="169" fontId="30" fillId="4" borderId="13" xfId="0" applyNumberFormat="1" applyFont="1" applyFill="1" applyBorder="1"/>
    <xf numFmtId="9" fontId="30" fillId="4" borderId="14" xfId="3" applyFont="1" applyFill="1" applyBorder="1"/>
    <xf numFmtId="0" fontId="31" fillId="0" borderId="0" xfId="8"/>
    <xf numFmtId="170" fontId="0" fillId="0" borderId="0" xfId="0" applyNumberFormat="1"/>
    <xf numFmtId="0" fontId="28" fillId="0" borderId="0" xfId="0" applyFont="1" applyAlignment="1">
      <alignment horizontal="left" vertical="center" readingOrder="1"/>
    </xf>
    <xf numFmtId="0" fontId="0" fillId="3" borderId="7" xfId="0" applyFill="1" applyBorder="1"/>
    <xf numFmtId="43" fontId="0" fillId="0" borderId="3" xfId="0" applyNumberFormat="1" applyBorder="1"/>
    <xf numFmtId="43" fontId="0" fillId="0" borderId="14" xfId="0" applyNumberFormat="1" applyBorder="1"/>
    <xf numFmtId="43" fontId="29" fillId="0" borderId="8" xfId="0" applyNumberFormat="1" applyFont="1" applyBorder="1"/>
    <xf numFmtId="43" fontId="29" fillId="0" borderId="3" xfId="0" applyNumberFormat="1" applyFont="1" applyBorder="1"/>
    <xf numFmtId="0" fontId="0" fillId="3" borderId="15" xfId="0" applyFill="1" applyBorder="1"/>
    <xf numFmtId="171" fontId="0" fillId="4" borderId="16" xfId="3" applyNumberFormat="1" applyFont="1" applyFill="1" applyBorder="1"/>
    <xf numFmtId="171" fontId="0" fillId="4" borderId="10" xfId="3" applyNumberFormat="1" applyFont="1" applyFill="1" applyBorder="1"/>
    <xf numFmtId="172" fontId="0" fillId="4" borderId="12" xfId="0" applyNumberFormat="1" applyFill="1" applyBorder="1"/>
    <xf numFmtId="172" fontId="0" fillId="4" borderId="14" xfId="0" applyNumberFormat="1" applyFill="1" applyBorder="1"/>
    <xf numFmtId="0" fontId="32" fillId="0" borderId="0" xfId="0" applyFont="1" applyAlignment="1">
      <alignment vertical="center"/>
    </xf>
    <xf numFmtId="3" fontId="16" fillId="0" borderId="0" xfId="0" applyNumberFormat="1" applyFont="1"/>
    <xf numFmtId="0" fontId="22" fillId="5" borderId="0" xfId="0" applyFont="1" applyFill="1"/>
    <xf numFmtId="0" fontId="22" fillId="0" borderId="0" xfId="0" applyFont="1"/>
    <xf numFmtId="0" fontId="22" fillId="5" borderId="0" xfId="0" applyFont="1" applyFill="1" applyAlignment="1">
      <alignment horizontal="right"/>
    </xf>
    <xf numFmtId="165" fontId="16" fillId="0" borderId="0" xfId="0" applyNumberFormat="1" applyFont="1"/>
    <xf numFmtId="3" fontId="16" fillId="0" borderId="0" xfId="9" applyNumberFormat="1" applyFont="1"/>
    <xf numFmtId="173" fontId="16" fillId="0" borderId="0" xfId="9" applyNumberFormat="1" applyFont="1"/>
    <xf numFmtId="0" fontId="16" fillId="5" borderId="0" xfId="0" applyFont="1" applyFill="1"/>
    <xf numFmtId="166" fontId="16" fillId="0" borderId="0" xfId="3" applyNumberFormat="1" applyFont="1"/>
    <xf numFmtId="9" fontId="16" fillId="0" borderId="0" xfId="3" applyFont="1"/>
    <xf numFmtId="0" fontId="33" fillId="5" borderId="0" xfId="0" applyFont="1" applyFill="1"/>
    <xf numFmtId="0" fontId="16" fillId="0" borderId="0" xfId="0" quotePrefix="1" applyFont="1"/>
    <xf numFmtId="0" fontId="34" fillId="0" borderId="0" xfId="0" quotePrefix="1" applyFont="1"/>
    <xf numFmtId="168" fontId="16" fillId="0" borderId="0" xfId="0" applyNumberFormat="1" applyFont="1"/>
    <xf numFmtId="0" fontId="35" fillId="0" borderId="0" xfId="0" applyFont="1" applyAlignment="1">
      <alignment vertical="center"/>
    </xf>
    <xf numFmtId="3" fontId="0" fillId="0" borderId="0" xfId="0" applyNumberFormat="1"/>
    <xf numFmtId="4" fontId="0" fillId="0" borderId="0" xfId="0" applyNumberFormat="1"/>
    <xf numFmtId="0" fontId="0" fillId="4" borderId="16" xfId="0" applyFill="1" applyBorder="1"/>
    <xf numFmtId="0" fontId="0" fillId="4" borderId="6" xfId="0" applyFill="1" applyBorder="1"/>
    <xf numFmtId="0" fontId="0" fillId="4" borderId="7" xfId="0" applyFill="1" applyBorder="1"/>
    <xf numFmtId="0" fontId="0" fillId="4" borderId="8" xfId="0" applyFill="1" applyBorder="1"/>
    <xf numFmtId="3" fontId="0" fillId="0" borderId="3" xfId="0" applyNumberFormat="1" applyBorder="1"/>
    <xf numFmtId="0" fontId="0" fillId="4" borderId="12" xfId="0" applyFill="1" applyBorder="1"/>
    <xf numFmtId="3" fontId="0" fillId="0" borderId="17" xfId="0" applyNumberFormat="1" applyBorder="1"/>
    <xf numFmtId="3" fontId="0" fillId="0" borderId="6" xfId="0" applyNumberFormat="1" applyBorder="1"/>
    <xf numFmtId="3" fontId="0" fillId="0" borderId="7" xfId="0" applyNumberFormat="1" applyBorder="1"/>
    <xf numFmtId="0" fontId="37" fillId="0" borderId="0" xfId="10" applyFont="1" applyAlignment="1">
      <alignment horizontal="left"/>
    </xf>
    <xf numFmtId="0" fontId="36" fillId="0" borderId="0" xfId="10"/>
    <xf numFmtId="0" fontId="38" fillId="0" borderId="0" xfId="10" applyFont="1" applyAlignment="1">
      <alignment horizontal="left"/>
    </xf>
    <xf numFmtId="9" fontId="0" fillId="0" borderId="0" xfId="11" applyFont="1"/>
    <xf numFmtId="0" fontId="39" fillId="0" borderId="0" xfId="10" applyFont="1"/>
    <xf numFmtId="0" fontId="40" fillId="0" borderId="0" xfId="10" applyFont="1" applyAlignment="1">
      <alignment horizontal="left"/>
    </xf>
    <xf numFmtId="0" fontId="41" fillId="0" borderId="0" xfId="10" applyFont="1" applyAlignment="1">
      <alignment vertical="center"/>
    </xf>
    <xf numFmtId="0" fontId="36" fillId="0" borderId="18" xfId="10" applyBorder="1"/>
    <xf numFmtId="0" fontId="36" fillId="6" borderId="18" xfId="10" applyFill="1" applyBorder="1" applyAlignment="1">
      <alignment horizontal="center"/>
    </xf>
    <xf numFmtId="0" fontId="36" fillId="0" borderId="0" xfId="10" applyAlignment="1">
      <alignment horizontal="center" vertical="center"/>
    </xf>
    <xf numFmtId="0" fontId="1" fillId="0" borderId="18" xfId="10" applyFont="1" applyBorder="1"/>
    <xf numFmtId="3" fontId="36" fillId="0" borderId="18" xfId="10" applyNumberFormat="1" applyBorder="1"/>
    <xf numFmtId="3" fontId="36" fillId="0" borderId="18" xfId="10" applyNumberFormat="1" applyBorder="1" applyAlignment="1">
      <alignment horizontal="center"/>
    </xf>
    <xf numFmtId="166" fontId="0" fillId="0" borderId="0" xfId="11" applyNumberFormat="1" applyFont="1" applyFill="1" applyBorder="1"/>
    <xf numFmtId="3" fontId="36" fillId="0" borderId="0" xfId="10" applyNumberFormat="1"/>
    <xf numFmtId="165" fontId="36" fillId="0" borderId="0" xfId="10" applyNumberFormat="1"/>
    <xf numFmtId="9" fontId="0" fillId="0" borderId="0" xfId="11" applyFont="1" applyFill="1" applyBorder="1"/>
    <xf numFmtId="2" fontId="36" fillId="0" borderId="0" xfId="10" applyNumberFormat="1"/>
    <xf numFmtId="0" fontId="21" fillId="7" borderId="18" xfId="10" applyFont="1" applyFill="1" applyBorder="1"/>
    <xf numFmtId="3" fontId="21" fillId="7" borderId="18" xfId="10" applyNumberFormat="1" applyFont="1" applyFill="1" applyBorder="1"/>
    <xf numFmtId="3" fontId="21" fillId="0" borderId="0" xfId="10" applyNumberFormat="1" applyFont="1"/>
    <xf numFmtId="9" fontId="21" fillId="0" borderId="0" xfId="11" applyFont="1" applyFill="1" applyBorder="1"/>
    <xf numFmtId="1" fontId="21" fillId="0" borderId="0" xfId="10" applyNumberFormat="1" applyFont="1"/>
    <xf numFmtId="2" fontId="21" fillId="0" borderId="0" xfId="10" applyNumberFormat="1" applyFont="1"/>
    <xf numFmtId="0" fontId="21" fillId="0" borderId="0" xfId="10" applyFont="1"/>
    <xf numFmtId="3" fontId="36" fillId="0" borderId="0" xfId="10" applyNumberFormat="1" applyAlignment="1">
      <alignment horizontal="center"/>
    </xf>
    <xf numFmtId="166" fontId="0" fillId="0" borderId="0" xfId="11" applyNumberFormat="1" applyFont="1" applyAlignment="1">
      <alignment horizontal="center"/>
    </xf>
    <xf numFmtId="166" fontId="0" fillId="0" borderId="0" xfId="11" applyNumberFormat="1" applyFont="1"/>
    <xf numFmtId="0" fontId="36" fillId="0" borderId="0" xfId="10" applyAlignment="1">
      <alignment horizontal="center"/>
    </xf>
    <xf numFmtId="0" fontId="3" fillId="0" borderId="0" xfId="0" applyFont="1" applyAlignment="1">
      <alignment vertical="center"/>
    </xf>
    <xf numFmtId="168" fontId="42" fillId="0" borderId="0" xfId="12" applyNumberFormat="1"/>
    <xf numFmtId="0" fontId="42" fillId="0" borderId="0" xfId="12"/>
    <xf numFmtId="0" fontId="34" fillId="0" borderId="0" xfId="0" applyFont="1" applyAlignment="1">
      <alignment vertical="center"/>
    </xf>
    <xf numFmtId="168" fontId="0" fillId="0" borderId="0" xfId="13" applyNumberFormat="1" applyFont="1"/>
    <xf numFmtId="0" fontId="6" fillId="0" borderId="0" xfId="12" applyFont="1" applyAlignment="1">
      <alignment vertical="center"/>
    </xf>
    <xf numFmtId="0" fontId="43" fillId="0" borderId="0" xfId="12" applyFont="1" applyAlignment="1">
      <alignment vertical="center"/>
    </xf>
    <xf numFmtId="0" fontId="45" fillId="0" borderId="0" xfId="12" applyFont="1" applyAlignment="1">
      <alignment vertical="center"/>
    </xf>
    <xf numFmtId="0" fontId="46" fillId="0" borderId="0" xfId="12" applyFont="1" applyAlignment="1">
      <alignment vertical="center"/>
    </xf>
    <xf numFmtId="1" fontId="37" fillId="0" borderId="0" xfId="12" applyNumberFormat="1" applyFont="1"/>
    <xf numFmtId="1" fontId="27" fillId="0" borderId="0" xfId="12" applyNumberFormat="1" applyFont="1"/>
    <xf numFmtId="1" fontId="42" fillId="0" borderId="0" xfId="12" applyNumberFormat="1"/>
    <xf numFmtId="0" fontId="17" fillId="0" borderId="0" xfId="0" applyFont="1" applyAlignment="1">
      <alignment vertical="center"/>
    </xf>
    <xf numFmtId="167" fontId="0" fillId="0" borderId="0" xfId="0" applyNumberFormat="1"/>
    <xf numFmtId="0" fontId="23" fillId="0" borderId="0" xfId="0" applyFont="1" applyAlignment="1">
      <alignment vertical="center"/>
    </xf>
    <xf numFmtId="0" fontId="47" fillId="0" borderId="0" xfId="0" applyFont="1" applyAlignment="1">
      <alignment vertical="center"/>
    </xf>
    <xf numFmtId="0" fontId="48" fillId="0" borderId="0" xfId="0" applyFont="1" applyAlignment="1">
      <alignment vertical="center"/>
    </xf>
    <xf numFmtId="0" fontId="49" fillId="0" borderId="0" xfId="0" applyFont="1"/>
    <xf numFmtId="0" fontId="21" fillId="0" borderId="0" xfId="0" applyFont="1"/>
    <xf numFmtId="1" fontId="1" fillId="0" borderId="0" xfId="0" applyNumberFormat="1" applyFont="1"/>
    <xf numFmtId="0" fontId="50" fillId="0" borderId="0" xfId="0" applyFont="1"/>
    <xf numFmtId="1" fontId="1" fillId="0" borderId="0" xfId="0" applyNumberFormat="1" applyFont="1" applyAlignment="1">
      <alignment horizontal="left"/>
    </xf>
    <xf numFmtId="167" fontId="50" fillId="0" borderId="0" xfId="0" applyNumberFormat="1" applyFont="1"/>
    <xf numFmtId="0" fontId="1" fillId="0" borderId="0" xfId="0" applyFont="1"/>
    <xf numFmtId="167" fontId="51" fillId="0" borderId="0" xfId="0" applyNumberFormat="1" applyFont="1"/>
    <xf numFmtId="0" fontId="53" fillId="0" borderId="0" xfId="14" applyFont="1"/>
    <xf numFmtId="0" fontId="37" fillId="0" borderId="0" xfId="6" applyFont="1" applyAlignment="1">
      <alignment horizontal="right"/>
    </xf>
    <xf numFmtId="0" fontId="25" fillId="0" borderId="0" xfId="0" applyFont="1"/>
    <xf numFmtId="0" fontId="21" fillId="0" borderId="0" xfId="6" applyFont="1"/>
    <xf numFmtId="1" fontId="1" fillId="0" borderId="0" xfId="15" applyNumberFormat="1"/>
    <xf numFmtId="0" fontId="0" fillId="0" borderId="0" xfId="14" applyFont="1"/>
    <xf numFmtId="168" fontId="1" fillId="0" borderId="0" xfId="6" applyNumberFormat="1"/>
    <xf numFmtId="1" fontId="1" fillId="0" borderId="0" xfId="6" applyNumberFormat="1"/>
    <xf numFmtId="168" fontId="1" fillId="0" borderId="0" xfId="3" applyNumberFormat="1" applyFont="1"/>
    <xf numFmtId="0" fontId="47" fillId="0" borderId="0" xfId="0" applyFont="1" applyAlignment="1">
      <alignment horizontal="justify" vertical="center"/>
    </xf>
    <xf numFmtId="166" fontId="1" fillId="0" borderId="0" xfId="6" applyNumberFormat="1"/>
    <xf numFmtId="0" fontId="54" fillId="0" borderId="0" xfId="6" applyFont="1"/>
    <xf numFmtId="0" fontId="55" fillId="0" borderId="0" xfId="16" applyFont="1"/>
    <xf numFmtId="0" fontId="1" fillId="0" borderId="0" xfId="16"/>
    <xf numFmtId="0" fontId="56" fillId="0" borderId="0" xfId="16" applyFont="1"/>
    <xf numFmtId="0" fontId="59" fillId="0" borderId="15" xfId="18" applyFont="1" applyBorder="1"/>
    <xf numFmtId="0" fontId="58" fillId="0" borderId="9" xfId="18" applyBorder="1"/>
    <xf numFmtId="0" fontId="58" fillId="0" borderId="4" xfId="18" applyBorder="1"/>
    <xf numFmtId="0" fontId="58" fillId="0" borderId="0" xfId="18"/>
    <xf numFmtId="0" fontId="58" fillId="5" borderId="4" xfId="18" applyFill="1" applyBorder="1"/>
    <xf numFmtId="0" fontId="58" fillId="5" borderId="0" xfId="18" applyFill="1"/>
    <xf numFmtId="1" fontId="58" fillId="0" borderId="0" xfId="18" applyNumberFormat="1"/>
    <xf numFmtId="0" fontId="58" fillId="0" borderId="18" xfId="18" applyBorder="1" applyAlignment="1">
      <alignment horizontal="center" vertical="center"/>
    </xf>
    <xf numFmtId="0" fontId="58" fillId="0" borderId="0" xfId="18" applyAlignment="1">
      <alignment horizontal="left" vertical="top"/>
    </xf>
    <xf numFmtId="0" fontId="58" fillId="0" borderId="0" xfId="18" applyAlignment="1">
      <alignment horizontal="center" vertical="center"/>
    </xf>
    <xf numFmtId="0" fontId="58" fillId="0" borderId="18" xfId="18" applyBorder="1"/>
    <xf numFmtId="3" fontId="58" fillId="0" borderId="18" xfId="18" applyNumberFormat="1" applyBorder="1"/>
    <xf numFmtId="3" fontId="59" fillId="7" borderId="18" xfId="18" applyNumberFormat="1" applyFont="1" applyFill="1" applyBorder="1"/>
    <xf numFmtId="0" fontId="1" fillId="0" borderId="0" xfId="19"/>
    <xf numFmtId="174" fontId="1" fillId="0" borderId="0" xfId="19" applyNumberFormat="1"/>
    <xf numFmtId="0" fontId="61" fillId="0" borderId="0" xfId="12" applyFont="1" applyAlignment="1">
      <alignment vertical="center"/>
    </xf>
    <xf numFmtId="0" fontId="21" fillId="0" borderId="0" xfId="19" applyFont="1"/>
    <xf numFmtId="0" fontId="21" fillId="0" borderId="0" xfId="20" applyFont="1"/>
    <xf numFmtId="0" fontId="1" fillId="0" borderId="0" xfId="20"/>
    <xf numFmtId="0" fontId="53" fillId="0" borderId="0" xfId="21" applyFont="1"/>
    <xf numFmtId="165" fontId="1" fillId="0" borderId="0" xfId="20" applyNumberFormat="1"/>
    <xf numFmtId="166" fontId="0" fillId="0" borderId="0" xfId="22" applyNumberFormat="1" applyFont="1"/>
    <xf numFmtId="175" fontId="1" fillId="0" borderId="0" xfId="20" applyNumberFormat="1"/>
    <xf numFmtId="166" fontId="1" fillId="0" borderId="0" xfId="19" applyNumberFormat="1"/>
    <xf numFmtId="165" fontId="21" fillId="0" borderId="0" xfId="20" applyNumberFormat="1" applyFont="1"/>
    <xf numFmtId="166" fontId="1" fillId="0" borderId="0" xfId="22" applyNumberFormat="1" applyFill="1"/>
    <xf numFmtId="167" fontId="58" fillId="0" borderId="0" xfId="18" applyNumberFormat="1"/>
    <xf numFmtId="165" fontId="1" fillId="0" borderId="0" xfId="19" applyNumberFormat="1"/>
    <xf numFmtId="173" fontId="1" fillId="0" borderId="0" xfId="20" applyNumberFormat="1"/>
    <xf numFmtId="2" fontId="1" fillId="0" borderId="0" xfId="20" applyNumberFormat="1"/>
    <xf numFmtId="2" fontId="1" fillId="0" borderId="0" xfId="19" applyNumberFormat="1"/>
    <xf numFmtId="10" fontId="1" fillId="0" borderId="0" xfId="22" applyNumberFormat="1" applyFont="1"/>
    <xf numFmtId="2" fontId="21" fillId="0" borderId="0" xfId="19" applyNumberFormat="1" applyFont="1"/>
    <xf numFmtId="168" fontId="1" fillId="0" borderId="0" xfId="19" applyNumberFormat="1"/>
    <xf numFmtId="0" fontId="60" fillId="0" borderId="0" xfId="12" applyFont="1"/>
    <xf numFmtId="0" fontId="1" fillId="0" borderId="0" xfId="12" applyFont="1"/>
    <xf numFmtId="0" fontId="60" fillId="0" borderId="0" xfId="12" applyFont="1" applyAlignment="1">
      <alignment vertical="center"/>
    </xf>
    <xf numFmtId="0" fontId="62" fillId="0" borderId="0" xfId="12" applyFont="1" applyAlignment="1">
      <alignment vertical="center"/>
    </xf>
    <xf numFmtId="173" fontId="1" fillId="0" borderId="0" xfId="19" applyNumberFormat="1"/>
    <xf numFmtId="173" fontId="0" fillId="0" borderId="0" xfId="0" applyNumberFormat="1"/>
    <xf numFmtId="0" fontId="11" fillId="0" borderId="0" xfId="0" quotePrefix="1" applyFont="1" applyAlignment="1">
      <alignment horizontal="center"/>
    </xf>
    <xf numFmtId="1" fontId="0" fillId="0" borderId="0" xfId="0" applyNumberFormat="1"/>
    <xf numFmtId="0" fontId="63" fillId="0" borderId="0" xfId="0" applyFont="1"/>
    <xf numFmtId="176" fontId="0" fillId="3" borderId="18" xfId="23" applyFont="1" applyFill="1" applyBorder="1"/>
    <xf numFmtId="177" fontId="0" fillId="3" borderId="18" xfId="0" applyNumberFormat="1" applyFill="1" applyBorder="1"/>
    <xf numFmtId="168" fontId="0" fillId="3" borderId="18" xfId="0" applyNumberFormat="1" applyFill="1" applyBorder="1" applyAlignment="1">
      <alignment horizontal="center" vertical="center"/>
    </xf>
    <xf numFmtId="0" fontId="0" fillId="3" borderId="18" xfId="0" applyFill="1" applyBorder="1"/>
    <xf numFmtId="0" fontId="0" fillId="3" borderId="18" xfId="0" applyFill="1" applyBorder="1" applyAlignment="1">
      <alignment horizontal="left" vertical="top"/>
    </xf>
    <xf numFmtId="0" fontId="0" fillId="0" borderId="18" xfId="0" applyBorder="1"/>
    <xf numFmtId="177" fontId="0" fillId="0" borderId="18" xfId="23" applyNumberFormat="1" applyFont="1" applyBorder="1"/>
    <xf numFmtId="177" fontId="0" fillId="0" borderId="18" xfId="0" applyNumberFormat="1" applyBorder="1"/>
    <xf numFmtId="176" fontId="0" fillId="0" borderId="0" xfId="23" applyFont="1"/>
    <xf numFmtId="177" fontId="0" fillId="0" borderId="0" xfId="0" applyNumberFormat="1"/>
    <xf numFmtId="168" fontId="0" fillId="0" borderId="0" xfId="0" applyNumberFormat="1" applyAlignment="1">
      <alignment horizontal="center" vertical="center"/>
    </xf>
    <xf numFmtId="176" fontId="0" fillId="0" borderId="0" xfId="0" applyNumberFormat="1"/>
    <xf numFmtId="0" fontId="0" fillId="5" borderId="0" xfId="0" applyFill="1"/>
    <xf numFmtId="0" fontId="64" fillId="0" borderId="4" xfId="18" applyFont="1" applyBorder="1"/>
    <xf numFmtId="0" fontId="66" fillId="0" borderId="0" xfId="18" applyFont="1"/>
    <xf numFmtId="9" fontId="0" fillId="0" borderId="0" xfId="24" applyFont="1" applyAlignment="1">
      <alignment horizontal="center" vertical="center"/>
    </xf>
    <xf numFmtId="0" fontId="59" fillId="8" borderId="19" xfId="18" applyFont="1" applyFill="1" applyBorder="1" applyAlignment="1">
      <alignment horizontal="center"/>
    </xf>
    <xf numFmtId="170" fontId="59" fillId="8" borderId="19" xfId="18" applyNumberFormat="1" applyFont="1" applyFill="1" applyBorder="1" applyAlignment="1">
      <alignment horizontal="center"/>
    </xf>
    <xf numFmtId="0" fontId="59" fillId="0" borderId="19" xfId="18" applyFont="1" applyBorder="1" applyAlignment="1">
      <alignment horizontal="left"/>
    </xf>
    <xf numFmtId="170" fontId="59" fillId="0" borderId="19" xfId="18" applyNumberFormat="1" applyFont="1" applyBorder="1"/>
    <xf numFmtId="0" fontId="58" fillId="0" borderId="0" xfId="18" applyAlignment="1">
      <alignment horizontal="left" indent="1"/>
    </xf>
    <xf numFmtId="170" fontId="58" fillId="0" borderId="0" xfId="18" applyNumberFormat="1"/>
    <xf numFmtId="10" fontId="58" fillId="0" borderId="0" xfId="18" applyNumberFormat="1"/>
    <xf numFmtId="170" fontId="59" fillId="8" borderId="20" xfId="18" applyNumberFormat="1" applyFont="1" applyFill="1" applyBorder="1"/>
    <xf numFmtId="10" fontId="59" fillId="8" borderId="0" xfId="18" applyNumberFormat="1" applyFont="1" applyFill="1"/>
    <xf numFmtId="0" fontId="64" fillId="0" borderId="0" xfId="18" applyFont="1"/>
    <xf numFmtId="0" fontId="35" fillId="0" borderId="0" xfId="0" applyFont="1"/>
    <xf numFmtId="0" fontId="35" fillId="0" borderId="0" xfId="25" applyFont="1" applyAlignment="1">
      <alignment vertical="center"/>
    </xf>
    <xf numFmtId="0" fontId="68" fillId="0" borderId="0" xfId="25"/>
    <xf numFmtId="0" fontId="68" fillId="0" borderId="0" xfId="25" quotePrefix="1" applyAlignment="1">
      <alignment vertical="top" wrapText="1"/>
    </xf>
    <xf numFmtId="0" fontId="69" fillId="0" borderId="0" xfId="25" applyFont="1"/>
    <xf numFmtId="178" fontId="0" fillId="0" borderId="0" xfId="26" applyFont="1"/>
    <xf numFmtId="0" fontId="70" fillId="0" borderId="0" xfId="25" applyFont="1"/>
    <xf numFmtId="0" fontId="68" fillId="0" borderId="0" xfId="25" applyAlignment="1">
      <alignment horizontal="justify" vertical="top" wrapText="1"/>
    </xf>
    <xf numFmtId="0" fontId="1" fillId="0" borderId="0" xfId="25" applyFont="1" applyAlignment="1">
      <alignment horizontal="justify" vertical="top" wrapText="1"/>
    </xf>
    <xf numFmtId="0" fontId="1" fillId="0" borderId="0" xfId="25" applyFont="1" applyAlignment="1">
      <alignment vertical="top" wrapText="1"/>
    </xf>
    <xf numFmtId="179" fontId="1" fillId="0" borderId="0" xfId="27" applyNumberFormat="1" applyBorder="1"/>
    <xf numFmtId="179" fontId="57" fillId="0" borderId="0" xfId="27" applyNumberFormat="1" applyFont="1" applyBorder="1"/>
    <xf numFmtId="0" fontId="1" fillId="0" borderId="0" xfId="25" applyFont="1"/>
    <xf numFmtId="0" fontId="68" fillId="0" borderId="0" xfId="25" applyAlignment="1">
      <alignment vertical="top" wrapText="1"/>
    </xf>
    <xf numFmtId="0" fontId="21" fillId="0" borderId="18" xfId="28" applyFont="1" applyBorder="1"/>
    <xf numFmtId="0" fontId="21" fillId="0" borderId="21" xfId="25" applyFont="1" applyBorder="1" applyAlignment="1">
      <alignment horizontal="center" vertical="center"/>
    </xf>
    <xf numFmtId="0" fontId="21" fillId="0" borderId="22" xfId="25" applyFont="1" applyBorder="1" applyAlignment="1">
      <alignment horizontal="center" vertical="center"/>
    </xf>
    <xf numFmtId="0" fontId="1" fillId="0" borderId="23" xfId="28" applyFont="1" applyFill="1" applyBorder="1"/>
    <xf numFmtId="180" fontId="1" fillId="0" borderId="0" xfId="26" applyNumberFormat="1" applyFont="1" applyBorder="1"/>
    <xf numFmtId="168" fontId="1" fillId="0" borderId="0" xfId="25" applyNumberFormat="1" applyFont="1"/>
    <xf numFmtId="168" fontId="1" fillId="0" borderId="24" xfId="25" applyNumberFormat="1" applyFont="1" applyBorder="1"/>
    <xf numFmtId="0" fontId="1" fillId="0" borderId="23" xfId="25" applyFont="1" applyBorder="1"/>
    <xf numFmtId="181" fontId="1" fillId="0" borderId="0" xfId="25" applyNumberFormat="1" applyFont="1"/>
    <xf numFmtId="178" fontId="1" fillId="0" borderId="0" xfId="26" applyFont="1" applyBorder="1"/>
    <xf numFmtId="0" fontId="1" fillId="0" borderId="25" xfId="28" applyFont="1" applyFill="1" applyBorder="1"/>
    <xf numFmtId="180" fontId="1" fillId="0" borderId="26" xfId="26" applyNumberFormat="1" applyFont="1" applyBorder="1"/>
    <xf numFmtId="168" fontId="1" fillId="0" borderId="26" xfId="25" applyNumberFormat="1" applyFont="1" applyBorder="1"/>
    <xf numFmtId="168" fontId="1" fillId="0" borderId="27" xfId="25" applyNumberFormat="1" applyFont="1" applyBorder="1"/>
    <xf numFmtId="182" fontId="68" fillId="0" borderId="0" xfId="25" applyNumberFormat="1"/>
    <xf numFmtId="178" fontId="68" fillId="0" borderId="0" xfId="25" applyNumberFormat="1"/>
    <xf numFmtId="176" fontId="68" fillId="0" borderId="0" xfId="25" applyNumberFormat="1"/>
    <xf numFmtId="168" fontId="68" fillId="0" borderId="0" xfId="25" applyNumberFormat="1"/>
    <xf numFmtId="181" fontId="68" fillId="0" borderId="0" xfId="25" applyNumberFormat="1"/>
    <xf numFmtId="183" fontId="68" fillId="0" borderId="0" xfId="25" applyNumberFormat="1"/>
    <xf numFmtId="0" fontId="69" fillId="0" borderId="0" xfId="29" applyFont="1" applyBorder="1"/>
    <xf numFmtId="179" fontId="69" fillId="0" borderId="0" xfId="29" applyNumberFormat="1" applyFont="1" applyFill="1" applyBorder="1"/>
    <xf numFmtId="184" fontId="68" fillId="0" borderId="0" xfId="25" applyNumberFormat="1"/>
    <xf numFmtId="0" fontId="41" fillId="0" borderId="0" xfId="25" applyFont="1" applyAlignment="1">
      <alignment vertical="center"/>
    </xf>
    <xf numFmtId="0" fontId="73" fillId="0" borderId="0" xfId="25" applyFont="1" applyAlignment="1">
      <alignment vertical="center"/>
    </xf>
    <xf numFmtId="0" fontId="74" fillId="0" borderId="0" xfId="25" applyFont="1" applyAlignment="1">
      <alignment vertical="center"/>
    </xf>
    <xf numFmtId="0" fontId="8" fillId="0" borderId="0" xfId="25" applyFont="1" applyAlignment="1">
      <alignment horizontal="right" vertical="center"/>
    </xf>
    <xf numFmtId="0" fontId="1" fillId="0" borderId="0" xfId="19" applyAlignment="1">
      <alignment wrapText="1"/>
    </xf>
    <xf numFmtId="170" fontId="1" fillId="0" borderId="0" xfId="19" applyNumberFormat="1"/>
    <xf numFmtId="0" fontId="56" fillId="0" borderId="0" xfId="19" applyFont="1"/>
    <xf numFmtId="186" fontId="1" fillId="0" borderId="0" xfId="30" applyNumberFormat="1" applyFont="1"/>
    <xf numFmtId="170" fontId="1" fillId="0" borderId="0" xfId="30" applyNumberFormat="1" applyFont="1"/>
    <xf numFmtId="0" fontId="3" fillId="0" borderId="0" xfId="4" applyFont="1" applyAlignment="1">
      <alignment vertical="center"/>
    </xf>
    <xf numFmtId="0" fontId="1" fillId="0" borderId="0" xfId="4"/>
    <xf numFmtId="0" fontId="70" fillId="0" borderId="0" xfId="4" applyFont="1" applyAlignment="1">
      <alignment vertical="center"/>
    </xf>
    <xf numFmtId="0" fontId="21" fillId="0" borderId="0" xfId="4" applyFont="1" applyAlignment="1">
      <alignment horizontal="center" vertical="center"/>
    </xf>
    <xf numFmtId="0" fontId="70" fillId="0" borderId="0" xfId="4" applyFont="1" applyAlignment="1">
      <alignment horizontal="left" vertical="center"/>
    </xf>
    <xf numFmtId="1" fontId="1" fillId="0" borderId="0" xfId="4" applyNumberFormat="1"/>
    <xf numFmtId="187" fontId="1" fillId="0" borderId="0" xfId="4" applyNumberFormat="1"/>
    <xf numFmtId="168" fontId="1" fillId="0" borderId="0" xfId="4" applyNumberFormat="1"/>
    <xf numFmtId="167" fontId="1" fillId="0" borderId="0" xfId="4" applyNumberFormat="1"/>
    <xf numFmtId="167" fontId="56" fillId="0" borderId="0" xfId="4" applyNumberFormat="1" applyFont="1"/>
    <xf numFmtId="0" fontId="75" fillId="0" borderId="0" xfId="4" applyFont="1"/>
    <xf numFmtId="0" fontId="21" fillId="0" borderId="0" xfId="4" applyFont="1"/>
    <xf numFmtId="167" fontId="21" fillId="0" borderId="0" xfId="4" applyNumberFormat="1" applyFont="1"/>
    <xf numFmtId="1" fontId="21" fillId="0" borderId="0" xfId="4" applyNumberFormat="1" applyFont="1"/>
    <xf numFmtId="166" fontId="0" fillId="0" borderId="0" xfId="31" applyNumberFormat="1" applyFont="1"/>
    <xf numFmtId="0" fontId="1" fillId="0" borderId="0" xfId="4" applyAlignment="1">
      <alignment vertical="top" wrapText="1"/>
    </xf>
    <xf numFmtId="0" fontId="76" fillId="0" borderId="0" xfId="4" applyFont="1" applyAlignment="1">
      <alignment vertical="top" wrapText="1"/>
    </xf>
    <xf numFmtId="0" fontId="1" fillId="0" borderId="0" xfId="4" applyAlignment="1">
      <alignment vertical="top"/>
    </xf>
    <xf numFmtId="0" fontId="69" fillId="0" borderId="0" xfId="4" applyFont="1" applyAlignment="1">
      <alignment horizontal="right"/>
    </xf>
    <xf numFmtId="0" fontId="76" fillId="0" borderId="0" xfId="4" applyFont="1" applyAlignment="1">
      <alignment vertical="center"/>
    </xf>
    <xf numFmtId="0" fontId="8" fillId="0" borderId="0" xfId="4" applyFont="1" applyAlignment="1">
      <alignment vertical="center"/>
    </xf>
    <xf numFmtId="43" fontId="1" fillId="0" borderId="0" xfId="17" applyFont="1"/>
    <xf numFmtId="0" fontId="41" fillId="0" borderId="0" xfId="4" applyFont="1" applyAlignment="1">
      <alignment vertical="center"/>
    </xf>
    <xf numFmtId="0" fontId="76" fillId="0" borderId="0" xfId="4" applyFont="1"/>
    <xf numFmtId="0" fontId="77" fillId="0" borderId="0" xfId="4" applyFont="1" applyAlignment="1">
      <alignment horizontal="right"/>
    </xf>
    <xf numFmtId="0" fontId="74" fillId="0" borderId="0" xfId="4" applyFont="1" applyAlignment="1">
      <alignment vertical="center"/>
    </xf>
    <xf numFmtId="0" fontId="8" fillId="0" borderId="0" xfId="4" applyFont="1"/>
    <xf numFmtId="0" fontId="41" fillId="0" borderId="0" xfId="4" applyFont="1"/>
    <xf numFmtId="0" fontId="1" fillId="0" borderId="0" xfId="4" quotePrefix="1"/>
    <xf numFmtId="179" fontId="1" fillId="0" borderId="0" xfId="28" applyNumberFormat="1" applyFont="1" applyFill="1" applyBorder="1"/>
    <xf numFmtId="188" fontId="1" fillId="0" borderId="0" xfId="4" applyNumberFormat="1"/>
    <xf numFmtId="0" fontId="56" fillId="0" borderId="0" xfId="4" applyFont="1"/>
    <xf numFmtId="0" fontId="8" fillId="0" borderId="0" xfId="4" applyFont="1" applyAlignment="1">
      <alignment horizontal="right" vertical="center"/>
    </xf>
    <xf numFmtId="181" fontId="1" fillId="0" borderId="0" xfId="4" applyNumberFormat="1"/>
    <xf numFmtId="0" fontId="1" fillId="0" borderId="0" xfId="4" applyAlignment="1">
      <alignment horizontal="left"/>
    </xf>
    <xf numFmtId="189" fontId="1" fillId="0" borderId="0" xfId="32" applyNumberFormat="1" applyFont="1" applyFill="1" applyBorder="1"/>
    <xf numFmtId="166" fontId="0" fillId="0" borderId="0" xfId="31" applyNumberFormat="1" applyFont="1" applyBorder="1"/>
    <xf numFmtId="179" fontId="57" fillId="0" borderId="0" xfId="28" applyNumberFormat="1" applyFont="1" applyFill="1" applyBorder="1"/>
    <xf numFmtId="190" fontId="57" fillId="0" borderId="0" xfId="28" applyNumberFormat="1" applyFont="1" applyFill="1" applyBorder="1"/>
    <xf numFmtId="191" fontId="57" fillId="0" borderId="0" xfId="28" applyNumberFormat="1" applyFont="1" applyFill="1" applyBorder="1"/>
    <xf numFmtId="168" fontId="57" fillId="0" borderId="0" xfId="4" applyNumberFormat="1" applyFont="1"/>
    <xf numFmtId="0" fontId="1" fillId="0" borderId="0" xfId="4" applyAlignment="1">
      <alignment horizontal="left" vertical="center"/>
    </xf>
    <xf numFmtId="0" fontId="78" fillId="0" borderId="0" xfId="28" applyFont="1" applyBorder="1"/>
    <xf numFmtId="190" fontId="1" fillId="0" borderId="0" xfId="28" applyNumberFormat="1" applyFont="1" applyFill="1" applyBorder="1"/>
    <xf numFmtId="0" fontId="78" fillId="0" borderId="0" xfId="4" applyFont="1"/>
    <xf numFmtId="2" fontId="1" fillId="0" borderId="0" xfId="4" applyNumberFormat="1"/>
    <xf numFmtId="166" fontId="56" fillId="0" borderId="0" xfId="31" applyNumberFormat="1" applyFont="1" applyBorder="1"/>
    <xf numFmtId="0" fontId="1" fillId="0" borderId="0" xfId="4" applyAlignment="1">
      <alignment wrapText="1"/>
    </xf>
    <xf numFmtId="178" fontId="56" fillId="0" borderId="0" xfId="32" applyFont="1" applyBorder="1"/>
    <xf numFmtId="177" fontId="1" fillId="0" borderId="0" xfId="4" applyNumberFormat="1"/>
    <xf numFmtId="0" fontId="1" fillId="0" borderId="0" xfId="4" applyAlignment="1">
      <alignment horizontal="center"/>
    </xf>
    <xf numFmtId="0" fontId="1" fillId="0" borderId="0" xfId="4" applyAlignment="1">
      <alignment horizontal="center" vertical="center"/>
    </xf>
    <xf numFmtId="2" fontId="79" fillId="0" borderId="0" xfId="4" applyNumberFormat="1" applyFont="1"/>
    <xf numFmtId="0" fontId="57" fillId="0" borderId="0" xfId="4" applyFont="1"/>
    <xf numFmtId="0" fontId="1" fillId="0" borderId="0" xfId="4" applyAlignment="1">
      <alignment horizontal="justify" vertical="top" wrapText="1"/>
    </xf>
    <xf numFmtId="165" fontId="1" fillId="0" borderId="0" xfId="4" applyNumberFormat="1"/>
    <xf numFmtId="179" fontId="1" fillId="0" borderId="0" xfId="27" applyNumberFormat="1" applyBorder="1" applyAlignment="1">
      <alignment horizontal="right"/>
    </xf>
    <xf numFmtId="0" fontId="35" fillId="0" borderId="0" xfId="4" applyFont="1"/>
    <xf numFmtId="0" fontId="3" fillId="0" borderId="0" xfId="4" applyFont="1"/>
    <xf numFmtId="0" fontId="80" fillId="0" borderId="0" xfId="6" applyFont="1" applyAlignment="1">
      <alignment vertical="center"/>
    </xf>
    <xf numFmtId="0" fontId="1" fillId="0" borderId="0" xfId="6" applyAlignment="1">
      <alignment vertical="center"/>
    </xf>
    <xf numFmtId="0" fontId="81" fillId="0" borderId="0" xfId="6" applyFont="1" applyAlignment="1">
      <alignment vertical="center"/>
    </xf>
    <xf numFmtId="0" fontId="81" fillId="0" borderId="0" xfId="6" applyFont="1"/>
    <xf numFmtId="192" fontId="1" fillId="0" borderId="0" xfId="6" applyNumberFormat="1"/>
    <xf numFmtId="188" fontId="1" fillId="0" borderId="0" xfId="6" applyNumberFormat="1"/>
    <xf numFmtId="189" fontId="0" fillId="0" borderId="0" xfId="33" applyNumberFormat="1" applyFont="1"/>
    <xf numFmtId="176" fontId="1" fillId="0" borderId="0" xfId="6" applyNumberFormat="1"/>
    <xf numFmtId="181" fontId="1" fillId="0" borderId="0" xfId="6" applyNumberFormat="1"/>
    <xf numFmtId="0" fontId="56" fillId="0" borderId="0" xfId="6" applyFont="1" applyAlignment="1">
      <alignment vertical="center"/>
    </xf>
    <xf numFmtId="0" fontId="57" fillId="0" borderId="0" xfId="6" applyFont="1" applyAlignment="1">
      <alignment vertical="center"/>
    </xf>
    <xf numFmtId="0" fontId="53" fillId="6" borderId="28" xfId="6" applyFont="1" applyFill="1" applyBorder="1" applyAlignment="1">
      <alignment horizontal="center" vertical="center"/>
    </xf>
    <xf numFmtId="0" fontId="1" fillId="0" borderId="18" xfId="6" applyBorder="1"/>
    <xf numFmtId="193" fontId="1" fillId="0" borderId="18" xfId="34" applyFill="1" applyBorder="1"/>
    <xf numFmtId="193" fontId="1" fillId="0" borderId="0" xfId="34" applyFill="1"/>
    <xf numFmtId="193" fontId="1" fillId="0" borderId="0" xfId="6" applyNumberFormat="1"/>
    <xf numFmtId="166" fontId="1" fillId="0" borderId="0" xfId="22" applyNumberFormat="1" applyFont="1"/>
    <xf numFmtId="0" fontId="1" fillId="0" borderId="0" xfId="19" applyAlignment="1">
      <alignment vertical="center"/>
    </xf>
    <xf numFmtId="0" fontId="56" fillId="0" borderId="0" xfId="25" applyFont="1"/>
    <xf numFmtId="0" fontId="56" fillId="0" borderId="0" xfId="19" applyFont="1" applyAlignment="1">
      <alignment vertical="center"/>
    </xf>
    <xf numFmtId="194" fontId="1" fillId="0" borderId="0" xfId="22" applyNumberFormat="1" applyFont="1"/>
    <xf numFmtId="0" fontId="8" fillId="0" borderId="0" xfId="19" applyFont="1" applyAlignment="1">
      <alignment vertical="center"/>
    </xf>
    <xf numFmtId="9" fontId="0" fillId="0" borderId="0" xfId="22" applyFont="1"/>
    <xf numFmtId="0" fontId="82" fillId="0" borderId="0" xfId="35" applyFont="1" applyAlignment="1">
      <alignment horizontal="center"/>
    </xf>
    <xf numFmtId="0" fontId="21" fillId="6" borderId="18" xfId="25" applyFont="1" applyFill="1" applyBorder="1" applyAlignment="1">
      <alignment horizontal="center" vertical="center"/>
    </xf>
    <xf numFmtId="0" fontId="21" fillId="6" borderId="18" xfId="25" applyFont="1" applyFill="1" applyBorder="1" applyAlignment="1">
      <alignment horizontal="center"/>
    </xf>
    <xf numFmtId="0" fontId="21" fillId="0" borderId="0" xfId="25" applyFont="1" applyAlignment="1">
      <alignment horizontal="center"/>
    </xf>
    <xf numFmtId="0" fontId="82" fillId="0" borderId="0" xfId="35" applyFont="1"/>
    <xf numFmtId="0" fontId="68" fillId="0" borderId="18" xfId="25" applyBorder="1" applyAlignment="1">
      <alignment horizontal="center" vertical="center"/>
    </xf>
    <xf numFmtId="0" fontId="68" fillId="0" borderId="0" xfId="25" applyAlignment="1">
      <alignment horizontal="center" vertical="center"/>
    </xf>
    <xf numFmtId="0" fontId="68" fillId="0" borderId="18" xfId="25" applyBorder="1"/>
    <xf numFmtId="168" fontId="68" fillId="0" borderId="18" xfId="25" applyNumberFormat="1" applyBorder="1"/>
    <xf numFmtId="165" fontId="21" fillId="6" borderId="18" xfId="25" applyNumberFormat="1" applyFont="1" applyFill="1" applyBorder="1"/>
    <xf numFmtId="168" fontId="21" fillId="6" borderId="18" xfId="25" applyNumberFormat="1" applyFont="1" applyFill="1" applyBorder="1"/>
    <xf numFmtId="165" fontId="21" fillId="0" borderId="0" xfId="25" applyNumberFormat="1" applyFont="1"/>
    <xf numFmtId="0" fontId="70" fillId="0" borderId="0" xfId="4" applyFont="1"/>
    <xf numFmtId="0" fontId="21" fillId="0" borderId="0" xfId="36" applyFont="1" applyAlignment="1">
      <alignment horizontal="center" vertical="center"/>
    </xf>
    <xf numFmtId="0" fontId="1" fillId="0" borderId="0" xfId="36" applyFont="1" applyAlignment="1">
      <alignment horizontal="left" vertical="center"/>
    </xf>
    <xf numFmtId="3" fontId="1" fillId="0" borderId="0" xfId="4" applyNumberFormat="1"/>
    <xf numFmtId="0" fontId="84" fillId="0" borderId="0" xfId="4" applyFont="1"/>
    <xf numFmtId="0" fontId="73" fillId="0" borderId="0" xfId="4" applyFont="1" applyAlignment="1">
      <alignment vertical="center"/>
    </xf>
    <xf numFmtId="0" fontId="69" fillId="0" borderId="0" xfId="4" applyFont="1" applyAlignment="1">
      <alignment horizontal="center"/>
    </xf>
    <xf numFmtId="1" fontId="69" fillId="0" borderId="0" xfId="4" applyNumberFormat="1" applyFont="1" applyAlignment="1">
      <alignment horizontal="right"/>
    </xf>
    <xf numFmtId="0" fontId="69" fillId="0" borderId="0" xfId="4" applyFont="1"/>
    <xf numFmtId="0" fontId="5" fillId="0" borderId="0" xfId="19" applyFont="1" applyAlignment="1">
      <alignment horizontal="right" vertical="center"/>
    </xf>
    <xf numFmtId="0" fontId="7" fillId="0" borderId="0" xfId="19" applyFont="1" applyAlignment="1">
      <alignment vertical="center"/>
    </xf>
    <xf numFmtId="166" fontId="1" fillId="0" borderId="0" xfId="37" applyNumberFormat="1"/>
    <xf numFmtId="0" fontId="6" fillId="0" borderId="0" xfId="19" applyFont="1" applyAlignment="1">
      <alignment vertical="center"/>
    </xf>
    <xf numFmtId="0" fontId="86" fillId="0" borderId="0" xfId="19" applyFont="1" applyAlignment="1">
      <alignment vertical="center"/>
    </xf>
    <xf numFmtId="0" fontId="73" fillId="0" borderId="0" xfId="19" applyFont="1"/>
    <xf numFmtId="195" fontId="1" fillId="0" borderId="0" xfId="38" applyNumberFormat="1"/>
    <xf numFmtId="196" fontId="1" fillId="0" borderId="0" xfId="38" applyNumberFormat="1"/>
    <xf numFmtId="167" fontId="21" fillId="0" borderId="0" xfId="19" applyNumberFormat="1" applyFont="1"/>
    <xf numFmtId="167" fontId="1" fillId="0" borderId="0" xfId="19" applyNumberFormat="1"/>
    <xf numFmtId="9" fontId="1" fillId="0" borderId="0" xfId="37"/>
    <xf numFmtId="192" fontId="1" fillId="0" borderId="0" xfId="38" applyNumberFormat="1"/>
    <xf numFmtId="0" fontId="87" fillId="0" borderId="0" xfId="19" applyFont="1" applyAlignment="1">
      <alignment vertical="center"/>
    </xf>
    <xf numFmtId="0" fontId="88" fillId="0" borderId="0" xfId="19" applyFont="1" applyAlignment="1">
      <alignment vertical="center"/>
    </xf>
    <xf numFmtId="176" fontId="1" fillId="0" borderId="0" xfId="38"/>
    <xf numFmtId="0" fontId="88" fillId="0" borderId="0" xfId="19" applyFont="1"/>
    <xf numFmtId="0" fontId="3" fillId="0" borderId="0" xfId="19" applyFont="1" applyAlignment="1">
      <alignment vertical="center"/>
    </xf>
    <xf numFmtId="0" fontId="90" fillId="0" borderId="0" xfId="19" applyFont="1"/>
    <xf numFmtId="0" fontId="54" fillId="0" borderId="0" xfId="19" applyFont="1"/>
    <xf numFmtId="0" fontId="69" fillId="0" borderId="0" xfId="19" applyFont="1"/>
    <xf numFmtId="0" fontId="91" fillId="0" borderId="0" xfId="19" applyFont="1"/>
    <xf numFmtId="0" fontId="75" fillId="0" borderId="0" xfId="19" applyFont="1" applyAlignment="1">
      <alignment vertical="center"/>
    </xf>
    <xf numFmtId="0" fontId="75" fillId="0" borderId="0" xfId="19" applyFont="1"/>
    <xf numFmtId="14" fontId="1" fillId="0" borderId="0" xfId="19" applyNumberFormat="1"/>
    <xf numFmtId="196" fontId="88" fillId="0" borderId="0" xfId="38" applyNumberFormat="1" applyFont="1"/>
    <xf numFmtId="0" fontId="92" fillId="0" borderId="0" xfId="19" applyFont="1"/>
    <xf numFmtId="196" fontId="92" fillId="0" borderId="0" xfId="38" applyNumberFormat="1" applyFont="1"/>
    <xf numFmtId="196" fontId="1" fillId="0" borderId="0" xfId="19" applyNumberFormat="1"/>
    <xf numFmtId="0" fontId="93" fillId="0" borderId="0" xfId="19" applyFont="1" applyAlignment="1">
      <alignment vertical="center"/>
    </xf>
    <xf numFmtId="0" fontId="1" fillId="0" borderId="0" xfId="19" applyAlignment="1">
      <alignment horizontal="left" vertical="center"/>
    </xf>
    <xf numFmtId="0" fontId="1" fillId="0" borderId="0" xfId="19" applyAlignment="1">
      <alignment horizontal="justify" vertical="center"/>
    </xf>
    <xf numFmtId="0" fontId="1" fillId="0" borderId="0" xfId="19" applyAlignment="1">
      <alignment vertical="top" wrapText="1"/>
    </xf>
    <xf numFmtId="0" fontId="3" fillId="0" borderId="0" xfId="19" applyFont="1"/>
    <xf numFmtId="0" fontId="1" fillId="0" borderId="0" xfId="19" applyAlignment="1" applyProtection="1">
      <alignment horizontal="center" vertical="center"/>
      <protection hidden="1"/>
    </xf>
    <xf numFmtId="0" fontId="1" fillId="0" borderId="0" xfId="19" quotePrefix="1" applyAlignment="1">
      <alignment vertical="top" wrapText="1"/>
    </xf>
    <xf numFmtId="0" fontId="94" fillId="0" borderId="0" xfId="19" applyFont="1" applyAlignment="1">
      <alignment vertical="center"/>
    </xf>
    <xf numFmtId="0" fontId="35" fillId="0" borderId="0" xfId="19" applyFont="1"/>
    <xf numFmtId="0" fontId="95" fillId="0" borderId="0" xfId="19" applyFont="1" applyAlignment="1">
      <alignment vertical="center"/>
    </xf>
    <xf numFmtId="0" fontId="1" fillId="0" borderId="0" xfId="19" quotePrefix="1" applyAlignment="1">
      <alignment vertical="top"/>
    </xf>
    <xf numFmtId="4" fontId="1" fillId="0" borderId="0" xfId="19" applyNumberFormat="1" applyAlignment="1">
      <alignment vertical="center"/>
    </xf>
    <xf numFmtId="166" fontId="0" fillId="0" borderId="0" xfId="37" quotePrefix="1" applyNumberFormat="1" applyFont="1" applyFill="1" applyBorder="1" applyAlignment="1">
      <alignment vertical="top" wrapText="1"/>
    </xf>
    <xf numFmtId="9" fontId="0" fillId="0" borderId="0" xfId="37" quotePrefix="1" applyFont="1" applyFill="1" applyBorder="1" applyAlignment="1">
      <alignment vertical="top" wrapText="1"/>
    </xf>
    <xf numFmtId="2" fontId="1" fillId="0" borderId="0" xfId="19" applyNumberFormat="1" applyAlignment="1">
      <alignment vertical="center"/>
    </xf>
    <xf numFmtId="4" fontId="56" fillId="0" borderId="0" xfId="19" applyNumberFormat="1" applyFont="1" applyAlignment="1">
      <alignment vertical="center"/>
    </xf>
    <xf numFmtId="0" fontId="21" fillId="0" borderId="0" xfId="19" applyFont="1" applyAlignment="1">
      <alignment vertical="center"/>
    </xf>
    <xf numFmtId="176" fontId="1" fillId="0" borderId="0" xfId="38" applyBorder="1" applyAlignment="1">
      <alignment vertical="center"/>
    </xf>
    <xf numFmtId="9" fontId="1" fillId="0" borderId="0" xfId="37" applyBorder="1" applyAlignment="1">
      <alignment vertical="center"/>
    </xf>
    <xf numFmtId="166" fontId="21" fillId="0" borderId="0" xfId="37" quotePrefix="1" applyNumberFormat="1" applyFont="1" applyBorder="1" applyAlignment="1">
      <alignment vertical="top" wrapText="1"/>
    </xf>
    <xf numFmtId="0" fontId="8" fillId="0" borderId="0" xfId="19" applyFont="1"/>
    <xf numFmtId="192" fontId="1" fillId="0" borderId="0" xfId="38" applyNumberFormat="1" applyAlignment="1">
      <alignment vertical="center"/>
    </xf>
    <xf numFmtId="166" fontId="1" fillId="0" borderId="0" xfId="37" applyNumberFormat="1" applyBorder="1" applyAlignment="1">
      <alignment vertical="center"/>
    </xf>
    <xf numFmtId="192" fontId="1" fillId="0" borderId="0" xfId="38" applyNumberFormat="1" applyBorder="1" applyAlignment="1">
      <alignment vertical="center"/>
    </xf>
    <xf numFmtId="197" fontId="21" fillId="0" borderId="0" xfId="19" applyNumberFormat="1" applyFont="1" applyAlignment="1">
      <alignment vertical="center"/>
    </xf>
    <xf numFmtId="0" fontId="88" fillId="0" borderId="0" xfId="19" quotePrefix="1" applyFont="1" applyAlignment="1">
      <alignment horizontal="left" vertical="top" wrapText="1"/>
    </xf>
    <xf numFmtId="0" fontId="54" fillId="0" borderId="0" xfId="19" quotePrefix="1" applyFont="1" applyAlignment="1">
      <alignment vertical="top"/>
    </xf>
    <xf numFmtId="176" fontId="1" fillId="0" borderId="0" xfId="38" applyAlignment="1">
      <alignment vertical="center"/>
    </xf>
    <xf numFmtId="0" fontId="54" fillId="0" borderId="0" xfId="19" applyFont="1" applyAlignment="1">
      <alignment vertical="center"/>
    </xf>
    <xf numFmtId="0" fontId="1" fillId="0" borderId="0" xfId="19" applyAlignment="1">
      <alignment vertical="center" wrapText="1"/>
    </xf>
    <xf numFmtId="0" fontId="96" fillId="0" borderId="0" xfId="19" applyFont="1" applyAlignment="1">
      <alignment horizontal="justify" vertical="center"/>
    </xf>
    <xf numFmtId="0" fontId="97" fillId="0" borderId="0" xfId="19" applyFont="1" applyAlignment="1">
      <alignment horizontal="justify" vertical="center"/>
    </xf>
    <xf numFmtId="0" fontId="83" fillId="0" borderId="0" xfId="19" applyFont="1"/>
    <xf numFmtId="0" fontId="41" fillId="0" borderId="0" xfId="19" applyFont="1" applyAlignment="1">
      <alignment vertical="top" wrapText="1"/>
    </xf>
    <xf numFmtId="0" fontId="21" fillId="0" borderId="0" xfId="19" applyFont="1" applyAlignment="1">
      <alignment vertical="center" wrapText="1"/>
    </xf>
    <xf numFmtId="0" fontId="98" fillId="0" borderId="0" xfId="19" applyFont="1" applyAlignment="1">
      <alignment vertical="center"/>
    </xf>
    <xf numFmtId="0" fontId="41" fillId="0" borderId="0" xfId="8" applyFont="1"/>
    <xf numFmtId="0" fontId="8" fillId="0" borderId="0" xfId="8" applyFont="1"/>
    <xf numFmtId="168" fontId="8" fillId="0" borderId="0" xfId="8" applyNumberFormat="1" applyFont="1"/>
    <xf numFmtId="0" fontId="100" fillId="0" borderId="0" xfId="8" applyFont="1"/>
    <xf numFmtId="168" fontId="100" fillId="0" borderId="0" xfId="8" applyNumberFormat="1" applyFont="1"/>
    <xf numFmtId="0" fontId="21" fillId="0" borderId="0" xfId="8" applyFont="1"/>
    <xf numFmtId="167" fontId="70" fillId="0" borderId="0" xfId="8" applyNumberFormat="1" applyFont="1"/>
    <xf numFmtId="0" fontId="69" fillId="0" borderId="0" xfId="8" applyFont="1" applyAlignment="1">
      <alignment vertical="top"/>
    </xf>
    <xf numFmtId="167" fontId="31" fillId="0" borderId="0" xfId="8" applyNumberFormat="1"/>
    <xf numFmtId="194" fontId="31" fillId="0" borderId="0" xfId="8" applyNumberFormat="1"/>
    <xf numFmtId="0" fontId="101" fillId="0" borderId="0" xfId="8" applyFont="1"/>
    <xf numFmtId="168" fontId="31" fillId="0" borderId="0" xfId="8" applyNumberFormat="1"/>
    <xf numFmtId="0" fontId="93" fillId="0" borderId="0" xfId="4" applyFont="1" applyAlignment="1">
      <alignment vertical="center"/>
    </xf>
    <xf numFmtId="0" fontId="78" fillId="0" borderId="0" xfId="4" applyFont="1" applyAlignment="1">
      <alignment horizontal="left" vertical="center" indent="4"/>
    </xf>
    <xf numFmtId="0" fontId="1" fillId="5" borderId="0" xfId="4" applyFill="1"/>
    <xf numFmtId="0" fontId="1" fillId="5" borderId="29" xfId="4" applyFill="1" applyBorder="1"/>
    <xf numFmtId="0" fontId="103" fillId="0" borderId="0" xfId="4" applyFont="1"/>
    <xf numFmtId="0" fontId="1" fillId="0" borderId="0" xfId="39"/>
    <xf numFmtId="0" fontId="104" fillId="9" borderId="1" xfId="4" applyFont="1" applyFill="1" applyBorder="1"/>
    <xf numFmtId="168" fontId="104" fillId="9" borderId="0" xfId="4" applyNumberFormat="1" applyFont="1" applyFill="1"/>
    <xf numFmtId="165" fontId="1" fillId="0" borderId="0" xfId="40" applyNumberFormat="1" applyFont="1" applyFill="1"/>
    <xf numFmtId="0" fontId="1" fillId="0" borderId="30" xfId="4" applyBorder="1"/>
    <xf numFmtId="0" fontId="103" fillId="2" borderId="1" xfId="4" applyFont="1" applyFill="1" applyBorder="1"/>
    <xf numFmtId="168" fontId="103" fillId="0" borderId="0" xfId="4" applyNumberFormat="1" applyFont="1"/>
    <xf numFmtId="0" fontId="41" fillId="0" borderId="0" xfId="4" applyFont="1" applyAlignment="1">
      <alignment horizontal="justify" vertical="center"/>
    </xf>
    <xf numFmtId="0" fontId="105" fillId="0" borderId="0" xfId="4" applyFont="1" applyAlignment="1">
      <alignment horizontal="center" vertical="center"/>
    </xf>
    <xf numFmtId="0" fontId="100" fillId="0" borderId="0" xfId="4" applyFont="1" applyAlignment="1">
      <alignment horizontal="center" vertical="center"/>
    </xf>
    <xf numFmtId="168" fontId="8" fillId="0" borderId="0" xfId="4" applyNumberFormat="1" applyFont="1" applyAlignment="1">
      <alignment vertical="center"/>
    </xf>
    <xf numFmtId="168" fontId="8" fillId="0" borderId="0" xfId="4" applyNumberFormat="1" applyFont="1" applyAlignment="1">
      <alignment horizontal="right" vertical="center"/>
    </xf>
    <xf numFmtId="0" fontId="100" fillId="0" borderId="0" xfId="4" applyFont="1" applyAlignment="1">
      <alignment vertical="center"/>
    </xf>
    <xf numFmtId="168" fontId="100" fillId="0" borderId="0" xfId="4" applyNumberFormat="1" applyFont="1" applyAlignment="1">
      <alignment vertical="center"/>
    </xf>
    <xf numFmtId="0" fontId="79" fillId="0" borderId="0" xfId="4" applyFont="1"/>
    <xf numFmtId="0" fontId="3" fillId="0" borderId="0" xfId="0" applyFont="1"/>
    <xf numFmtId="0" fontId="0" fillId="10" borderId="0" xfId="16" applyFont="1" applyFill="1"/>
    <xf numFmtId="0" fontId="106" fillId="10" borderId="0" xfId="16" applyFont="1" applyFill="1"/>
    <xf numFmtId="0" fontId="0" fillId="0" borderId="0" xfId="16" applyFont="1"/>
    <xf numFmtId="0" fontId="70" fillId="10" borderId="0" xfId="16" applyFont="1" applyFill="1" applyAlignment="1">
      <alignment vertical="top"/>
    </xf>
    <xf numFmtId="0" fontId="95" fillId="10" borderId="0" xfId="16" applyFont="1" applyFill="1" applyAlignment="1">
      <alignment vertical="top"/>
    </xf>
    <xf numFmtId="0" fontId="10" fillId="10" borderId="0" xfId="16" applyFont="1" applyFill="1"/>
    <xf numFmtId="0" fontId="95" fillId="10" borderId="0" xfId="16" applyFont="1" applyFill="1" applyAlignment="1">
      <alignment horizontal="left" vertical="top" wrapText="1"/>
    </xf>
    <xf numFmtId="0" fontId="75" fillId="10" borderId="0" xfId="16" applyFont="1" applyFill="1"/>
    <xf numFmtId="167" fontId="0" fillId="0" borderId="0" xfId="16" applyNumberFormat="1" applyFont="1"/>
    <xf numFmtId="0" fontId="0" fillId="10" borderId="0" xfId="16" applyFont="1" applyFill="1" applyAlignment="1">
      <alignment horizontal="center"/>
    </xf>
    <xf numFmtId="0" fontId="0" fillId="10" borderId="0" xfId="16" applyFont="1" applyFill="1" applyAlignment="1">
      <alignment vertical="top"/>
    </xf>
    <xf numFmtId="0" fontId="107" fillId="10" borderId="0" xfId="16" applyFont="1" applyFill="1" applyAlignment="1">
      <alignment wrapText="1"/>
    </xf>
    <xf numFmtId="3" fontId="0" fillId="0" borderId="0" xfId="16" applyNumberFormat="1" applyFont="1" applyAlignment="1">
      <alignment horizontal="right"/>
    </xf>
    <xf numFmtId="168" fontId="0" fillId="10" borderId="0" xfId="16" applyNumberFormat="1" applyFont="1" applyFill="1"/>
    <xf numFmtId="167" fontId="0" fillId="10" borderId="0" xfId="16" applyNumberFormat="1" applyFont="1" applyFill="1"/>
    <xf numFmtId="3" fontId="1" fillId="0" borderId="0" xfId="16" applyNumberFormat="1"/>
    <xf numFmtId="4" fontId="0" fillId="10" borderId="0" xfId="16" applyNumberFormat="1" applyFont="1" applyFill="1"/>
    <xf numFmtId="0" fontId="0" fillId="10" borderId="0" xfId="16" applyFont="1" applyFill="1" applyAlignment="1">
      <alignment horizontal="justify" vertical="top"/>
    </xf>
    <xf numFmtId="3" fontId="0" fillId="10" borderId="0" xfId="16" applyNumberFormat="1" applyFont="1" applyFill="1" applyAlignment="1">
      <alignment horizontal="right"/>
    </xf>
    <xf numFmtId="0" fontId="8" fillId="10" borderId="0" xfId="16" applyFont="1" applyFill="1"/>
    <xf numFmtId="0" fontId="0" fillId="10" borderId="0" xfId="16" applyFont="1" applyFill="1" applyAlignment="1">
      <alignment horizontal="right"/>
    </xf>
    <xf numFmtId="9" fontId="0" fillId="10" borderId="0" xfId="3" applyFont="1" applyFill="1" applyBorder="1" applyAlignment="1">
      <alignment horizontal="right"/>
    </xf>
    <xf numFmtId="168" fontId="0" fillId="10" borderId="0" xfId="16" applyNumberFormat="1" applyFont="1" applyFill="1" applyAlignment="1">
      <alignment horizontal="right"/>
    </xf>
    <xf numFmtId="0" fontId="95" fillId="10" borderId="0" xfId="16" applyFont="1" applyFill="1" applyAlignment="1">
      <alignment horizontal="justify" vertical="top" wrapText="1"/>
    </xf>
    <xf numFmtId="168" fontId="95" fillId="10" borderId="0" xfId="16" applyNumberFormat="1" applyFont="1" applyFill="1" applyAlignment="1">
      <alignment horizontal="justify" vertical="top" wrapText="1"/>
    </xf>
    <xf numFmtId="0" fontId="111" fillId="10" borderId="0" xfId="16" applyFont="1" applyFill="1"/>
    <xf numFmtId="2" fontId="0" fillId="0" borderId="0" xfId="16" applyNumberFormat="1" applyFont="1"/>
    <xf numFmtId="2" fontId="0" fillId="10" borderId="0" xfId="16" applyNumberFormat="1" applyFont="1" applyFill="1"/>
    <xf numFmtId="0" fontId="109" fillId="10" borderId="0" xfId="41" applyFont="1" applyFill="1"/>
    <xf numFmtId="0" fontId="0" fillId="10" borderId="0" xfId="16" applyFont="1" applyFill="1" applyAlignment="1">
      <alignment vertical="top" wrapText="1"/>
    </xf>
    <xf numFmtId="0" fontId="8" fillId="0" borderId="0" xfId="16" applyFont="1"/>
    <xf numFmtId="0" fontId="11" fillId="10" borderId="0" xfId="16" applyFont="1" applyFill="1"/>
    <xf numFmtId="1" fontId="0" fillId="11" borderId="0" xfId="16" applyNumberFormat="1" applyFont="1" applyFill="1"/>
    <xf numFmtId="1" fontId="0" fillId="0" borderId="0" xfId="16" applyNumberFormat="1" applyFont="1"/>
    <xf numFmtId="1" fontId="0" fillId="10" borderId="0" xfId="16" applyNumberFormat="1" applyFont="1" applyFill="1"/>
    <xf numFmtId="9" fontId="0" fillId="10" borderId="0" xfId="3" applyFont="1" applyFill="1"/>
    <xf numFmtId="168" fontId="0" fillId="0" borderId="0" xfId="16" applyNumberFormat="1" applyFont="1"/>
    <xf numFmtId="166" fontId="0" fillId="0" borderId="0" xfId="3" applyNumberFormat="1" applyFont="1" applyFill="1"/>
    <xf numFmtId="9" fontId="0" fillId="0" borderId="0" xfId="3" applyFont="1" applyFill="1"/>
    <xf numFmtId="0" fontId="21" fillId="0" borderId="0" xfId="16" applyFont="1"/>
    <xf numFmtId="0" fontId="0" fillId="0" borderId="31" xfId="0" applyBorder="1"/>
    <xf numFmtId="0" fontId="0" fillId="0" borderId="21" xfId="0" applyBorder="1"/>
    <xf numFmtId="0" fontId="0" fillId="0" borderId="22" xfId="0" applyBorder="1"/>
    <xf numFmtId="0" fontId="0" fillId="0" borderId="32" xfId="0" applyBorder="1"/>
    <xf numFmtId="170" fontId="0" fillId="0" borderId="32" xfId="17" applyNumberFormat="1" applyFont="1" applyBorder="1"/>
    <xf numFmtId="170" fontId="0" fillId="0" borderId="33" xfId="17" applyNumberFormat="1" applyFont="1" applyBorder="1"/>
    <xf numFmtId="170" fontId="0" fillId="0" borderId="34" xfId="17" applyNumberFormat="1" applyFont="1" applyBorder="1"/>
    <xf numFmtId="9" fontId="0" fillId="0" borderId="0" xfId="3" applyFont="1"/>
    <xf numFmtId="0" fontId="0" fillId="0" borderId="35" xfId="0" applyBorder="1"/>
    <xf numFmtId="170" fontId="0" fillId="0" borderId="35" xfId="17" applyNumberFormat="1" applyFont="1" applyBorder="1"/>
    <xf numFmtId="170" fontId="0" fillId="0" borderId="0" xfId="17" applyNumberFormat="1" applyFont="1" applyBorder="1"/>
    <xf numFmtId="170" fontId="0" fillId="0" borderId="24" xfId="17" applyNumberFormat="1" applyFont="1" applyBorder="1"/>
    <xf numFmtId="0" fontId="0" fillId="0" borderId="36" xfId="0" applyBorder="1"/>
    <xf numFmtId="186" fontId="0" fillId="0" borderId="36" xfId="17" applyNumberFormat="1" applyFont="1" applyBorder="1"/>
    <xf numFmtId="186" fontId="0" fillId="0" borderId="37" xfId="17" applyNumberFormat="1" applyFont="1" applyBorder="1"/>
    <xf numFmtId="186" fontId="0" fillId="0" borderId="38" xfId="17" applyNumberFormat="1" applyFont="1" applyBorder="1"/>
    <xf numFmtId="0" fontId="11" fillId="0" borderId="39" xfId="0" applyFont="1" applyBorder="1"/>
    <xf numFmtId="170" fontId="11" fillId="0" borderId="40" xfId="17" applyNumberFormat="1" applyFont="1" applyBorder="1"/>
    <xf numFmtId="170" fontId="11" fillId="0" borderId="41" xfId="17" applyNumberFormat="1" applyFont="1" applyBorder="1"/>
    <xf numFmtId="0" fontId="70" fillId="0" borderId="0" xfId="16" applyFont="1"/>
    <xf numFmtId="168" fontId="1" fillId="0" borderId="0" xfId="16" applyNumberFormat="1"/>
    <xf numFmtId="167" fontId="1" fillId="0" borderId="0" xfId="16" applyNumberFormat="1"/>
    <xf numFmtId="1" fontId="56" fillId="0" borderId="0" xfId="16" applyNumberFormat="1" applyFont="1"/>
    <xf numFmtId="1" fontId="21" fillId="0" borderId="0" xfId="16" applyNumberFormat="1" applyFont="1"/>
    <xf numFmtId="198" fontId="112" fillId="0" borderId="8" xfId="16" applyNumberFormat="1" applyFont="1" applyBorder="1" applyAlignment="1" applyProtection="1">
      <alignment horizontal="left" vertical="top" wrapText="1" indent="1"/>
      <protection hidden="1"/>
    </xf>
    <xf numFmtId="1" fontId="1" fillId="0" borderId="0" xfId="16" applyNumberFormat="1"/>
    <xf numFmtId="198" fontId="113" fillId="0" borderId="8" xfId="16" applyNumberFormat="1" applyFont="1" applyBorder="1" applyAlignment="1" applyProtection="1">
      <alignment vertical="top" wrapText="1"/>
      <protection hidden="1"/>
    </xf>
    <xf numFmtId="1" fontId="11" fillId="0" borderId="0" xfId="16" applyNumberFormat="1" applyFont="1"/>
    <xf numFmtId="198" fontId="112" fillId="0" borderId="12" xfId="16" applyNumberFormat="1" applyFont="1" applyBorder="1" applyAlignment="1" applyProtection="1">
      <alignment horizontal="left" vertical="top" wrapText="1" indent="1"/>
      <protection hidden="1"/>
    </xf>
    <xf numFmtId="1" fontId="1" fillId="0" borderId="13" xfId="16" applyNumberFormat="1" applyBorder="1"/>
    <xf numFmtId="0" fontId="63" fillId="0" borderId="0" xfId="0" applyFont="1" applyAlignment="1">
      <alignment vertical="center"/>
    </xf>
    <xf numFmtId="0" fontId="114" fillId="0" borderId="0" xfId="42" applyFont="1"/>
    <xf numFmtId="0" fontId="115" fillId="0" borderId="0" xfId="42" applyFont="1"/>
    <xf numFmtId="0" fontId="116" fillId="5" borderId="0" xfId="42" applyFont="1" applyFill="1"/>
    <xf numFmtId="0" fontId="116" fillId="0" borderId="0" xfId="42" applyFont="1"/>
    <xf numFmtId="0" fontId="1" fillId="2" borderId="0" xfId="19" applyFill="1"/>
    <xf numFmtId="0" fontId="1" fillId="2" borderId="0" xfId="19" applyFill="1" applyAlignment="1">
      <alignment horizontal="left" wrapText="1"/>
    </xf>
    <xf numFmtId="0" fontId="1" fillId="5" borderId="0" xfId="19" applyFill="1"/>
    <xf numFmtId="0" fontId="118" fillId="0" borderId="0" xfId="0" applyFont="1"/>
    <xf numFmtId="0" fontId="111" fillId="2" borderId="0" xfId="19" applyFont="1" applyFill="1"/>
    <xf numFmtId="0" fontId="57" fillId="0" borderId="0" xfId="19" applyFont="1" applyAlignment="1">
      <alignment horizontal="center"/>
    </xf>
    <xf numFmtId="0" fontId="1" fillId="0" borderId="0" xfId="19" applyAlignment="1">
      <alignment horizontal="center"/>
    </xf>
    <xf numFmtId="0" fontId="1" fillId="2" borderId="0" xfId="19" applyFill="1" applyAlignment="1">
      <alignment horizontal="left"/>
    </xf>
    <xf numFmtId="0" fontId="120" fillId="2" borderId="18" xfId="19" applyFont="1" applyFill="1" applyBorder="1"/>
    <xf numFmtId="0" fontId="121" fillId="2" borderId="18" xfId="19" applyFont="1" applyFill="1" applyBorder="1"/>
    <xf numFmtId="0" fontId="121" fillId="0" borderId="18" xfId="19" applyFont="1" applyBorder="1"/>
    <xf numFmtId="0" fontId="120" fillId="2" borderId="0" xfId="19" applyFont="1" applyFill="1"/>
    <xf numFmtId="0" fontId="122" fillId="2" borderId="18" xfId="19" applyFont="1" applyFill="1" applyBorder="1"/>
    <xf numFmtId="168" fontId="123" fillId="0" borderId="18" xfId="19" applyNumberFormat="1" applyFont="1" applyBorder="1"/>
    <xf numFmtId="168" fontId="1" fillId="2" borderId="0" xfId="19" applyNumberFormat="1" applyFill="1"/>
    <xf numFmtId="0" fontId="1" fillId="2" borderId="0" xfId="19" applyFill="1" applyAlignment="1">
      <alignment horizontal="left" vertical="center"/>
    </xf>
    <xf numFmtId="0" fontId="8" fillId="2" borderId="0" xfId="19" applyFont="1" applyFill="1" applyAlignment="1">
      <alignment horizontal="left"/>
    </xf>
    <xf numFmtId="0" fontId="21" fillId="2" borderId="0" xfId="19" applyFont="1" applyFill="1"/>
    <xf numFmtId="0" fontId="56" fillId="2" borderId="0" xfId="19" applyFont="1" applyFill="1"/>
    <xf numFmtId="9" fontId="1" fillId="0" borderId="0" xfId="3" applyFont="1"/>
    <xf numFmtId="0" fontId="124" fillId="0" borderId="0" xfId="4" applyFont="1"/>
    <xf numFmtId="0" fontId="125" fillId="0" borderId="0" xfId="0" applyFont="1" applyAlignment="1">
      <alignment horizontal="justify" vertical="center"/>
    </xf>
    <xf numFmtId="0" fontId="126" fillId="0" borderId="0" xfId="0" applyFont="1"/>
    <xf numFmtId="0" fontId="1" fillId="2" borderId="0" xfId="19" applyFill="1" applyAlignment="1">
      <alignment vertical="center"/>
    </xf>
    <xf numFmtId="0" fontId="8" fillId="2" borderId="0" xfId="19" applyFont="1" applyFill="1" applyAlignment="1">
      <alignment horizontal="right" vertical="center"/>
    </xf>
    <xf numFmtId="9" fontId="1" fillId="0" borderId="0" xfId="3" applyFont="1" applyAlignment="1">
      <alignment vertical="center"/>
    </xf>
    <xf numFmtId="0" fontId="9" fillId="0" borderId="0" xfId="43"/>
    <xf numFmtId="3" fontId="9" fillId="0" borderId="0" xfId="43" applyNumberFormat="1"/>
    <xf numFmtId="0" fontId="1" fillId="10" borderId="1" xfId="19" applyFill="1" applyBorder="1"/>
    <xf numFmtId="0" fontId="1" fillId="0" borderId="1" xfId="19" applyBorder="1"/>
    <xf numFmtId="166" fontId="0" fillId="0" borderId="0" xfId="0" applyNumberFormat="1"/>
    <xf numFmtId="9" fontId="9" fillId="0" borderId="0" xfId="3"/>
    <xf numFmtId="0" fontId="21" fillId="10" borderId="1" xfId="19" applyFont="1" applyFill="1" applyBorder="1"/>
    <xf numFmtId="3" fontId="1" fillId="10" borderId="1" xfId="19" applyNumberFormat="1" applyFill="1" applyBorder="1"/>
    <xf numFmtId="9" fontId="1" fillId="10" borderId="1" xfId="19" applyNumberFormat="1" applyFill="1" applyBorder="1"/>
    <xf numFmtId="0" fontId="1" fillId="10" borderId="1" xfId="19" applyFill="1" applyBorder="1" applyAlignment="1">
      <alignment horizontal="left"/>
    </xf>
    <xf numFmtId="9" fontId="127" fillId="0" borderId="0" xfId="3" applyFont="1"/>
    <xf numFmtId="3" fontId="127" fillId="0" borderId="0" xfId="43" applyNumberFormat="1" applyFont="1"/>
    <xf numFmtId="43" fontId="0" fillId="0" borderId="0" xfId="17" applyFont="1"/>
    <xf numFmtId="9" fontId="128" fillId="0" borderId="0" xfId="3" applyFont="1"/>
    <xf numFmtId="3" fontId="128" fillId="0" borderId="0" xfId="43" applyNumberFormat="1" applyFont="1" applyAlignment="1">
      <alignment horizontal="right"/>
    </xf>
    <xf numFmtId="0" fontId="1" fillId="0" borderId="42" xfId="19" applyBorder="1"/>
    <xf numFmtId="0" fontId="75" fillId="0" borderId="0" xfId="0" applyFont="1"/>
    <xf numFmtId="0" fontId="56" fillId="0" borderId="0" xfId="0" applyFont="1"/>
    <xf numFmtId="0" fontId="129" fillId="0" borderId="0" xfId="0" applyFont="1" applyAlignment="1">
      <alignment vertical="center"/>
    </xf>
    <xf numFmtId="0" fontId="130" fillId="0" borderId="0" xfId="0" applyFont="1" applyAlignment="1">
      <alignment vertical="center"/>
    </xf>
    <xf numFmtId="167" fontId="1" fillId="0" borderId="0" xfId="19" applyNumberFormat="1" applyAlignment="1">
      <alignment vertical="center"/>
    </xf>
    <xf numFmtId="167" fontId="56" fillId="0" borderId="0" xfId="19" applyNumberFormat="1" applyFont="1"/>
    <xf numFmtId="0" fontId="1" fillId="0" borderId="0" xfId="19" applyAlignment="1">
      <alignment horizontal="right"/>
    </xf>
    <xf numFmtId="0" fontId="1" fillId="0" borderId="0" xfId="19" quotePrefix="1" applyAlignment="1">
      <alignment horizontal="right"/>
    </xf>
    <xf numFmtId="0" fontId="56" fillId="2" borderId="0" xfId="19" applyFont="1" applyFill="1" applyAlignment="1">
      <alignment horizontal="left" vertical="top" wrapText="1"/>
    </xf>
    <xf numFmtId="0" fontId="56" fillId="2" borderId="0" xfId="19" applyFont="1" applyFill="1" applyAlignment="1">
      <alignment vertical="top" wrapText="1"/>
    </xf>
    <xf numFmtId="0" fontId="129" fillId="0" borderId="0" xfId="0" applyFont="1" applyAlignment="1">
      <alignment horizontal="justify" vertical="center"/>
    </xf>
    <xf numFmtId="0" fontId="41" fillId="2" borderId="0" xfId="19" applyFont="1" applyFill="1" applyAlignment="1">
      <alignment horizontal="left" vertical="center"/>
    </xf>
    <xf numFmtId="9" fontId="0" fillId="0" borderId="0" xfId="0" applyNumberFormat="1"/>
    <xf numFmtId="0" fontId="1" fillId="2" borderId="43" xfId="19" applyFill="1" applyBorder="1"/>
    <xf numFmtId="0" fontId="1" fillId="0" borderId="43" xfId="19" applyBorder="1"/>
    <xf numFmtId="0" fontId="126" fillId="0" borderId="0" xfId="4" applyFont="1"/>
    <xf numFmtId="0" fontId="131" fillId="0" borderId="0" xfId="4" applyFont="1"/>
    <xf numFmtId="0" fontId="100" fillId="0" borderId="0" xfId="4" applyFont="1"/>
    <xf numFmtId="3" fontId="1" fillId="12" borderId="0" xfId="4" applyNumberFormat="1" applyFill="1"/>
    <xf numFmtId="199" fontId="1" fillId="12" borderId="0" xfId="4" applyNumberFormat="1" applyFill="1"/>
    <xf numFmtId="200" fontId="0" fillId="0" borderId="0" xfId="0" applyNumberFormat="1"/>
    <xf numFmtId="9" fontId="0" fillId="0" borderId="0" xfId="31" applyFont="1"/>
    <xf numFmtId="200" fontId="0" fillId="0" borderId="0" xfId="17" applyNumberFormat="1" applyFont="1"/>
    <xf numFmtId="0" fontId="10" fillId="0" borderId="0" xfId="4" applyFont="1"/>
    <xf numFmtId="0" fontId="132" fillId="0" borderId="0" xfId="0" applyFont="1" applyAlignment="1">
      <alignment vertical="center"/>
    </xf>
    <xf numFmtId="0" fontId="133" fillId="0" borderId="0" xfId="0" applyFont="1" applyAlignment="1">
      <alignment vertical="center"/>
    </xf>
    <xf numFmtId="0" fontId="135" fillId="0" borderId="0" xfId="0" applyFont="1" applyAlignment="1">
      <alignment vertical="center"/>
    </xf>
    <xf numFmtId="0" fontId="136" fillId="0" borderId="0" xfId="44"/>
    <xf numFmtId="0" fontId="11" fillId="0" borderId="0" xfId="44" applyFont="1"/>
    <xf numFmtId="0" fontId="136" fillId="13" borderId="0" xfId="44" applyFill="1"/>
    <xf numFmtId="0" fontId="136" fillId="13" borderId="0" xfId="44" applyFill="1" applyAlignment="1">
      <alignment horizontal="center" vertical="top" wrapText="1"/>
    </xf>
    <xf numFmtId="165" fontId="136" fillId="0" borderId="0" xfId="44" applyNumberFormat="1"/>
    <xf numFmtId="165" fontId="136" fillId="13" borderId="0" xfId="44" applyNumberFormat="1" applyFill="1"/>
    <xf numFmtId="0" fontId="136" fillId="14" borderId="0" xfId="44" applyFill="1"/>
    <xf numFmtId="165" fontId="136" fillId="14" borderId="0" xfId="44" applyNumberFormat="1" applyFill="1"/>
    <xf numFmtId="0" fontId="137" fillId="0" borderId="0" xfId="44" applyFont="1"/>
    <xf numFmtId="0" fontId="136" fillId="0" borderId="0" xfId="45"/>
    <xf numFmtId="3" fontId="11" fillId="0" borderId="0" xfId="45" applyNumberFormat="1" applyFont="1"/>
    <xf numFmtId="3" fontId="136" fillId="0" borderId="0" xfId="45" applyNumberFormat="1"/>
    <xf numFmtId="3" fontId="136" fillId="13" borderId="0" xfId="45" applyNumberFormat="1" applyFill="1" applyAlignment="1">
      <alignment horizontal="center" vertical="top" wrapText="1"/>
    </xf>
    <xf numFmtId="0" fontId="137" fillId="0" borderId="0" xfId="45" applyFont="1"/>
    <xf numFmtId="3" fontId="137" fillId="0" borderId="0" xfId="0" applyNumberFormat="1" applyFont="1"/>
    <xf numFmtId="0" fontId="136" fillId="13" borderId="0" xfId="45" applyFill="1"/>
    <xf numFmtId="3" fontId="0" fillId="13" borderId="0" xfId="0" applyNumberFormat="1" applyFill="1"/>
    <xf numFmtId="0" fontId="136" fillId="14" borderId="0" xfId="45" applyFill="1"/>
    <xf numFmtId="3" fontId="0" fillId="14" borderId="0" xfId="0" applyNumberFormat="1" applyFill="1"/>
    <xf numFmtId="0" fontId="139" fillId="0" borderId="0" xfId="19" applyFont="1" applyAlignment="1">
      <alignment wrapText="1"/>
    </xf>
    <xf numFmtId="9" fontId="31" fillId="0" borderId="0" xfId="3" applyFont="1"/>
    <xf numFmtId="166" fontId="31" fillId="0" borderId="0" xfId="47" applyNumberFormat="1" applyFont="1"/>
    <xf numFmtId="0" fontId="126" fillId="0" borderId="0" xfId="19" applyFont="1"/>
    <xf numFmtId="0" fontId="142" fillId="0" borderId="0" xfId="19" applyFont="1"/>
    <xf numFmtId="166" fontId="31" fillId="0" borderId="0" xfId="3" applyNumberFormat="1" applyFont="1"/>
    <xf numFmtId="3" fontId="31" fillId="0" borderId="0" xfId="8" applyNumberFormat="1"/>
    <xf numFmtId="9" fontId="31" fillId="0" borderId="0" xfId="47" applyFont="1"/>
    <xf numFmtId="0" fontId="143" fillId="0" borderId="0" xfId="8" applyFont="1"/>
    <xf numFmtId="0" fontId="11" fillId="0" borderId="0" xfId="8" applyFont="1"/>
    <xf numFmtId="0" fontId="144" fillId="0" borderId="0" xfId="8" applyFont="1"/>
    <xf numFmtId="0" fontId="146" fillId="0" borderId="0" xfId="8" applyFont="1"/>
    <xf numFmtId="0" fontId="11" fillId="3" borderId="28" xfId="8" applyFont="1" applyFill="1" applyBorder="1"/>
    <xf numFmtId="49" fontId="11" fillId="3" borderId="28" xfId="8" applyNumberFormat="1" applyFont="1" applyFill="1" applyBorder="1"/>
    <xf numFmtId="0" fontId="31" fillId="0" borderId="18" xfId="8" applyBorder="1"/>
    <xf numFmtId="3" fontId="31" fillId="0" borderId="18" xfId="8" applyNumberFormat="1" applyBorder="1"/>
    <xf numFmtId="166" fontId="1" fillId="0" borderId="0" xfId="22" applyNumberFormat="1" applyFont="1" applyFill="1"/>
    <xf numFmtId="166" fontId="0" fillId="0" borderId="0" xfId="22" applyNumberFormat="1" applyFont="1" applyFill="1"/>
    <xf numFmtId="1" fontId="1" fillId="0" borderId="0" xfId="19" applyNumberFormat="1"/>
    <xf numFmtId="0" fontId="136" fillId="0" borderId="0" xfId="48"/>
    <xf numFmtId="168" fontId="0" fillId="0" borderId="0" xfId="22" applyNumberFormat="1" applyFont="1" applyFill="1"/>
    <xf numFmtId="0" fontId="1" fillId="7" borderId="18" xfId="19" applyFill="1" applyBorder="1"/>
    <xf numFmtId="168" fontId="1" fillId="7" borderId="18" xfId="19" applyNumberFormat="1" applyFill="1" applyBorder="1"/>
    <xf numFmtId="3" fontId="1" fillId="0" borderId="0" xfId="19" applyNumberFormat="1"/>
    <xf numFmtId="201" fontId="0" fillId="0" borderId="0" xfId="22" applyNumberFormat="1" applyFont="1" applyFill="1"/>
    <xf numFmtId="0" fontId="138" fillId="0" borderId="0" xfId="46"/>
    <xf numFmtId="0" fontId="0" fillId="0" borderId="0" xfId="0" applyAlignment="1">
      <alignment vertical="center"/>
    </xf>
    <xf numFmtId="2" fontId="138" fillId="0" borderId="0" xfId="46" applyNumberFormat="1"/>
    <xf numFmtId="0" fontId="36" fillId="0" borderId="18" xfId="46" applyFont="1" applyBorder="1"/>
    <xf numFmtId="0" fontId="147" fillId="0" borderId="18" xfId="46" applyFont="1" applyBorder="1"/>
    <xf numFmtId="0" fontId="149" fillId="0" borderId="0" xfId="46" applyFont="1"/>
    <xf numFmtId="2" fontId="39" fillId="0" borderId="0" xfId="46" applyNumberFormat="1" applyFont="1"/>
    <xf numFmtId="9" fontId="138" fillId="0" borderId="0" xfId="3" applyFont="1"/>
    <xf numFmtId="0" fontId="150" fillId="0" borderId="0" xfId="46" applyFont="1"/>
    <xf numFmtId="0" fontId="0" fillId="0" borderId="0" xfId="0" applyAlignment="1">
      <alignment vertical="center" wrapText="1"/>
    </xf>
    <xf numFmtId="0" fontId="30" fillId="0" borderId="0" xfId="0" applyFont="1" applyAlignment="1">
      <alignment vertical="center" wrapText="1"/>
    </xf>
    <xf numFmtId="0" fontId="147" fillId="0" borderId="0" xfId="46" applyFont="1"/>
    <xf numFmtId="0" fontId="151" fillId="0" borderId="0" xfId="46" applyFont="1" applyAlignment="1">
      <alignment vertical="center"/>
    </xf>
    <xf numFmtId="0" fontId="69" fillId="0" borderId="0" xfId="46" applyFont="1"/>
    <xf numFmtId="0" fontId="64" fillId="0" borderId="0" xfId="0" applyFont="1"/>
    <xf numFmtId="0" fontId="69" fillId="0" borderId="0" xfId="46" applyFont="1" applyAlignment="1"/>
    <xf numFmtId="0" fontId="153" fillId="0" borderId="0" xfId="0" applyFont="1"/>
    <xf numFmtId="0" fontId="69" fillId="0" borderId="0" xfId="46" quotePrefix="1" applyFont="1" applyAlignment="1"/>
    <xf numFmtId="166" fontId="138" fillId="0" borderId="0" xfId="46" applyNumberFormat="1"/>
    <xf numFmtId="0" fontId="150" fillId="0" borderId="0" xfId="46" quotePrefix="1" applyFont="1" applyAlignment="1"/>
    <xf numFmtId="0" fontId="8" fillId="0" borderId="0" xfId="46" applyFont="1"/>
    <xf numFmtId="0" fontId="154" fillId="0" borderId="0" xfId="0" applyFont="1"/>
    <xf numFmtId="0" fontId="155" fillId="0" borderId="0" xfId="46" applyFont="1"/>
    <xf numFmtId="0" fontId="36" fillId="0" borderId="0" xfId="46" applyFont="1" applyAlignment="1">
      <alignment horizontal="right"/>
    </xf>
    <xf numFmtId="165" fontId="36" fillId="0" borderId="0" xfId="46" applyNumberFormat="1" applyFont="1" applyAlignment="1">
      <alignment horizontal="right"/>
    </xf>
    <xf numFmtId="202" fontId="138" fillId="0" borderId="0" xfId="46" applyNumberFormat="1"/>
    <xf numFmtId="0" fontId="149" fillId="0" borderId="0" xfId="46" applyFont="1" applyBorder="1"/>
    <xf numFmtId="0" fontId="138" fillId="0" borderId="0" xfId="46" applyBorder="1"/>
    <xf numFmtId="0" fontId="156" fillId="0" borderId="0" xfId="46" applyFont="1"/>
    <xf numFmtId="0" fontId="157" fillId="0" borderId="0" xfId="46" applyFont="1"/>
    <xf numFmtId="20" fontId="149" fillId="0" borderId="0" xfId="46" applyNumberFormat="1" applyFont="1" applyAlignment="1">
      <alignment horizontal="right"/>
    </xf>
    <xf numFmtId="2" fontId="149" fillId="0" borderId="0" xfId="46" applyNumberFormat="1" applyFont="1"/>
    <xf numFmtId="0" fontId="95" fillId="0" borderId="0" xfId="0" applyFont="1" applyAlignment="1">
      <alignment vertical="center"/>
    </xf>
    <xf numFmtId="0" fontId="0" fillId="7" borderId="18" xfId="0" applyFill="1" applyBorder="1"/>
    <xf numFmtId="43" fontId="0" fillId="0" borderId="18" xfId="17" applyFont="1" applyBorder="1"/>
    <xf numFmtId="9" fontId="0" fillId="0" borderId="18" xfId="3" applyFont="1" applyBorder="1"/>
    <xf numFmtId="0" fontId="158" fillId="0" borderId="0" xfId="0" applyFont="1" applyAlignment="1">
      <alignment vertical="center"/>
    </xf>
    <xf numFmtId="0" fontId="119" fillId="0" borderId="0" xfId="0" applyFont="1" applyAlignment="1">
      <alignment vertical="center"/>
    </xf>
    <xf numFmtId="0" fontId="138" fillId="0" borderId="25" xfId="46" applyBorder="1"/>
    <xf numFmtId="0" fontId="36" fillId="0" borderId="0" xfId="46" applyFont="1"/>
    <xf numFmtId="0" fontId="64" fillId="0" borderId="0" xfId="0" applyFont="1" applyAlignment="1">
      <alignment vertical="center"/>
    </xf>
    <xf numFmtId="0" fontId="153" fillId="0" borderId="0" xfId="0" applyFont="1" applyAlignment="1">
      <alignment vertical="center"/>
    </xf>
    <xf numFmtId="0" fontId="154" fillId="0" borderId="0" xfId="0" applyFont="1" applyAlignment="1">
      <alignment vertical="center"/>
    </xf>
    <xf numFmtId="203" fontId="0" fillId="0" borderId="18" xfId="3" applyNumberFormat="1" applyFont="1" applyBorder="1"/>
    <xf numFmtId="0" fontId="160" fillId="0" borderId="0" xfId="0" applyFont="1" applyAlignment="1">
      <alignment vertical="center"/>
    </xf>
    <xf numFmtId="0" fontId="163" fillId="0" borderId="0" xfId="0" applyFont="1" applyAlignment="1">
      <alignment vertical="center"/>
    </xf>
    <xf numFmtId="0" fontId="118" fillId="0" borderId="0" xfId="0" applyFont="1" applyAlignment="1">
      <alignment vertical="center"/>
    </xf>
    <xf numFmtId="0" fontId="0" fillId="0" borderId="0" xfId="0" applyProtection="1">
      <protection locked="0"/>
    </xf>
    <xf numFmtId="0" fontId="16" fillId="0" borderId="0" xfId="0" applyFont="1" applyAlignment="1">
      <alignment vertical="center"/>
    </xf>
    <xf numFmtId="0" fontId="16" fillId="0" borderId="18" xfId="0" applyFont="1" applyBorder="1" applyProtection="1">
      <protection locked="0"/>
    </xf>
    <xf numFmtId="0" fontId="16" fillId="0" borderId="0" xfId="0" applyFont="1" applyProtection="1">
      <protection locked="0"/>
    </xf>
    <xf numFmtId="2" fontId="16" fillId="0" borderId="0" xfId="0" applyNumberFormat="1" applyFont="1" applyProtection="1">
      <protection locked="0"/>
    </xf>
    <xf numFmtId="166" fontId="0" fillId="0" borderId="0" xfId="3" applyNumberFormat="1" applyFont="1" applyProtection="1">
      <protection locked="0"/>
    </xf>
    <xf numFmtId="2" fontId="0" fillId="0" borderId="0" xfId="0" applyNumberFormat="1" applyProtection="1">
      <protection locked="0"/>
    </xf>
    <xf numFmtId="0" fontId="21" fillId="0" borderId="0" xfId="49" applyFont="1" applyAlignment="1">
      <alignment horizontal="center" vertical="center"/>
    </xf>
    <xf numFmtId="0" fontId="11" fillId="0" borderId="0" xfId="0" applyFont="1" applyProtection="1">
      <protection locked="0"/>
    </xf>
    <xf numFmtId="0" fontId="1" fillId="0" borderId="0" xfId="49" applyFont="1" applyAlignment="1">
      <alignment horizontal="left" vertical="center"/>
    </xf>
    <xf numFmtId="0" fontId="1" fillId="0" borderId="0" xfId="35"/>
    <xf numFmtId="0" fontId="1" fillId="0" borderId="18" xfId="35" applyBorder="1"/>
    <xf numFmtId="0" fontId="165" fillId="0" borderId="31" xfId="50" applyFont="1" applyBorder="1" applyAlignment="1">
      <alignment horizontal="left" vertical="center"/>
    </xf>
    <xf numFmtId="166" fontId="0" fillId="0" borderId="18" xfId="22" applyNumberFormat="1" applyFont="1" applyBorder="1"/>
    <xf numFmtId="0" fontId="166" fillId="0" borderId="31" xfId="50" applyFont="1" applyBorder="1" applyAlignment="1">
      <alignment horizontal="left" vertical="center"/>
    </xf>
    <xf numFmtId="0" fontId="41" fillId="0" borderId="0" xfId="35" applyFont="1" applyAlignment="1">
      <alignment vertical="center"/>
    </xf>
    <xf numFmtId="0" fontId="74" fillId="0" borderId="0" xfId="35" applyFont="1" applyAlignment="1">
      <alignment vertical="center"/>
    </xf>
    <xf numFmtId="0" fontId="167" fillId="5" borderId="18" xfId="0" applyFont="1" applyFill="1" applyBorder="1"/>
    <xf numFmtId="0" fontId="169" fillId="0" borderId="0" xfId="0" applyFont="1" applyAlignment="1">
      <alignment vertical="center"/>
    </xf>
    <xf numFmtId="0" fontId="15" fillId="0" borderId="15" xfId="51" applyFont="1" applyBorder="1"/>
    <xf numFmtId="0" fontId="17" fillId="0" borderId="9" xfId="51" applyFont="1" applyBorder="1"/>
    <xf numFmtId="0" fontId="17" fillId="0" borderId="4" xfId="51" applyFont="1" applyBorder="1"/>
    <xf numFmtId="0" fontId="17" fillId="0" borderId="0" xfId="51" applyFont="1"/>
    <xf numFmtId="0" fontId="18" fillId="0" borderId="0" xfId="51" applyFont="1"/>
    <xf numFmtId="168" fontId="17" fillId="0" borderId="0" xfId="51" applyNumberFormat="1" applyFont="1"/>
    <xf numFmtId="0" fontId="15" fillId="0" borderId="0" xfId="51" applyFont="1"/>
    <xf numFmtId="168" fontId="17" fillId="0" borderId="4" xfId="51" applyNumberFormat="1" applyFont="1" applyBorder="1"/>
    <xf numFmtId="1" fontId="17" fillId="0" borderId="0" xfId="51" applyNumberFormat="1" applyFont="1"/>
    <xf numFmtId="168" fontId="17" fillId="0" borderId="4" xfId="51" applyNumberFormat="1" applyFont="1" applyBorder="1" applyAlignment="1">
      <alignment horizontal="right"/>
    </xf>
    <xf numFmtId="168" fontId="17" fillId="0" borderId="9" xfId="51" applyNumberFormat="1" applyFont="1" applyBorder="1"/>
    <xf numFmtId="0" fontId="17" fillId="0" borderId="0" xfId="51" applyFont="1" applyAlignment="1">
      <alignment horizontal="right"/>
    </xf>
    <xf numFmtId="0" fontId="18" fillId="0" borderId="4" xfId="51" applyFont="1" applyBorder="1"/>
    <xf numFmtId="168" fontId="18" fillId="0" borderId="0" xfId="51" applyNumberFormat="1" applyFont="1"/>
    <xf numFmtId="166" fontId="17" fillId="0" borderId="0" xfId="52" applyNumberFormat="1" applyFont="1" applyBorder="1"/>
    <xf numFmtId="0" fontId="17" fillId="0" borderId="0" xfId="18" applyFont="1"/>
    <xf numFmtId="9" fontId="17" fillId="0" borderId="0" xfId="3" applyFont="1"/>
    <xf numFmtId="0" fontId="20" fillId="0" borderId="0" xfId="18" applyFont="1"/>
    <xf numFmtId="3" fontId="20" fillId="0" borderId="0" xfId="18" applyNumberFormat="1" applyFont="1"/>
    <xf numFmtId="3" fontId="17" fillId="0" borderId="0" xfId="18" applyNumberFormat="1" applyFont="1"/>
    <xf numFmtId="2" fontId="17" fillId="0" borderId="0" xfId="3" applyNumberFormat="1" applyFont="1"/>
    <xf numFmtId="0" fontId="17" fillId="0" borderId="4" xfId="18" applyFont="1" applyBorder="1"/>
    <xf numFmtId="0" fontId="18" fillId="0" borderId="0" xfId="18" applyFont="1"/>
    <xf numFmtId="0" fontId="17" fillId="0" borderId="9" xfId="18" applyFont="1" applyBorder="1"/>
    <xf numFmtId="0" fontId="15" fillId="0" borderId="15" xfId="18" applyFont="1" applyBorder="1"/>
    <xf numFmtId="1" fontId="17" fillId="5" borderId="22" xfId="18" applyNumberFormat="1" applyFont="1" applyFill="1" applyBorder="1" applyAlignment="1">
      <alignment horizontal="center"/>
    </xf>
    <xf numFmtId="0" fontId="18" fillId="5" borderId="18" xfId="18" applyFont="1" applyFill="1" applyBorder="1" applyAlignment="1">
      <alignment horizontal="left" indent="3"/>
    </xf>
    <xf numFmtId="3" fontId="17" fillId="5" borderId="22" xfId="18" applyNumberFormat="1" applyFont="1" applyFill="1" applyBorder="1" applyAlignment="1">
      <alignment horizontal="center"/>
    </xf>
    <xf numFmtId="1" fontId="17" fillId="5" borderId="24" xfId="18" applyNumberFormat="1" applyFont="1" applyFill="1" applyBorder="1" applyAlignment="1">
      <alignment horizontal="center"/>
    </xf>
    <xf numFmtId="0" fontId="18" fillId="5" borderId="23" xfId="18" applyFont="1" applyFill="1" applyBorder="1" applyAlignment="1">
      <alignment horizontal="left" indent="3"/>
    </xf>
    <xf numFmtId="3" fontId="17" fillId="5" borderId="24" xfId="18" applyNumberFormat="1" applyFont="1" applyFill="1" applyBorder="1" applyAlignment="1">
      <alignment horizontal="center"/>
    </xf>
    <xf numFmtId="3" fontId="20" fillId="16" borderId="22" xfId="18" applyNumberFormat="1" applyFont="1" applyFill="1" applyBorder="1" applyAlignment="1">
      <alignment horizontal="center"/>
    </xf>
    <xf numFmtId="0" fontId="20" fillId="3" borderId="18" xfId="18" applyFont="1" applyFill="1" applyBorder="1"/>
    <xf numFmtId="1" fontId="20" fillId="3" borderId="22" xfId="18" applyNumberFormat="1" applyFont="1" applyFill="1" applyBorder="1" applyAlignment="1">
      <alignment horizontal="center"/>
    </xf>
    <xf numFmtId="2" fontId="17" fillId="0" borderId="0" xfId="18" applyNumberFormat="1" applyFont="1"/>
    <xf numFmtId="0" fontId="172" fillId="17" borderId="22" xfId="18" applyFont="1" applyFill="1" applyBorder="1" applyAlignment="1">
      <alignment horizontal="center" vertical="top" wrapText="1"/>
    </xf>
    <xf numFmtId="0" fontId="17" fillId="17" borderId="18" xfId="18" applyFont="1" applyFill="1" applyBorder="1" applyAlignment="1">
      <alignment horizontal="left" vertical="top"/>
    </xf>
    <xf numFmtId="0" fontId="172" fillId="18" borderId="22" xfId="18" applyFont="1" applyFill="1" applyBorder="1" applyAlignment="1">
      <alignment horizontal="center" vertical="top" wrapText="1"/>
    </xf>
    <xf numFmtId="0" fontId="15" fillId="0" borderId="9" xfId="18" applyFont="1" applyBorder="1"/>
    <xf numFmtId="0" fontId="1" fillId="0" borderId="0" xfId="18" applyFont="1"/>
    <xf numFmtId="3" fontId="173" fillId="0" borderId="0" xfId="18" quotePrefix="1" applyNumberFormat="1" applyFont="1"/>
    <xf numFmtId="168" fontId="17" fillId="0" borderId="0" xfId="24" applyNumberFormat="1" applyFont="1" applyFill="1"/>
    <xf numFmtId="0" fontId="17" fillId="0" borderId="0" xfId="18" quotePrefix="1" applyFont="1"/>
    <xf numFmtId="0" fontId="17" fillId="0" borderId="0" xfId="18" applyFont="1" applyAlignment="1">
      <alignment horizontal="left" vertical="top"/>
    </xf>
    <xf numFmtId="0" fontId="173" fillId="0" borderId="0" xfId="18" quotePrefix="1" applyFont="1"/>
    <xf numFmtId="0" fontId="17" fillId="0" borderId="0" xfId="18" quotePrefix="1" applyFont="1" applyAlignment="1">
      <alignment horizontal="left" vertical="top"/>
    </xf>
    <xf numFmtId="3" fontId="173" fillId="0" borderId="0" xfId="18" applyNumberFormat="1" applyFont="1"/>
    <xf numFmtId="3" fontId="61" fillId="0" borderId="0" xfId="53" applyNumberFormat="1" applyFont="1"/>
    <xf numFmtId="0" fontId="175" fillId="0" borderId="0" xfId="53" applyFont="1" applyAlignment="1">
      <alignment horizontal="center"/>
    </xf>
    <xf numFmtId="0" fontId="17" fillId="0" borderId="0" xfId="18" applyFont="1" applyAlignment="1">
      <alignment horizontal="center" vertical="top" wrapText="1"/>
    </xf>
    <xf numFmtId="0" fontId="17" fillId="0" borderId="0" xfId="18" applyFont="1" applyAlignment="1">
      <alignment horizontal="center" vertical="center" wrapText="1"/>
    </xf>
    <xf numFmtId="0" fontId="18" fillId="0" borderId="4" xfId="18" applyFont="1" applyBorder="1"/>
    <xf numFmtId="0" fontId="20" fillId="0" borderId="9" xfId="18" applyFont="1" applyBorder="1"/>
    <xf numFmtId="0" fontId="61" fillId="0" borderId="0" xfId="12" applyFont="1"/>
    <xf numFmtId="0" fontId="176" fillId="0" borderId="0" xfId="0" applyFont="1"/>
    <xf numFmtId="0" fontId="177" fillId="0" borderId="0" xfId="0" applyFont="1"/>
    <xf numFmtId="0" fontId="176" fillId="0" borderId="15" xfId="0" applyFont="1" applyBorder="1"/>
    <xf numFmtId="0" fontId="176" fillId="0" borderId="9" xfId="0" applyFont="1" applyBorder="1"/>
    <xf numFmtId="0" fontId="176" fillId="0" borderId="10" xfId="0" applyFont="1" applyBorder="1"/>
    <xf numFmtId="0" fontId="176" fillId="0" borderId="16" xfId="0" applyFont="1" applyBorder="1"/>
    <xf numFmtId="1" fontId="177" fillId="0" borderId="9" xfId="0" applyNumberFormat="1" applyFont="1" applyBorder="1"/>
    <xf numFmtId="1" fontId="177" fillId="0" borderId="10" xfId="0" applyNumberFormat="1" applyFont="1" applyBorder="1"/>
    <xf numFmtId="0" fontId="176" fillId="0" borderId="8" xfId="0" applyFont="1" applyBorder="1"/>
    <xf numFmtId="1" fontId="177" fillId="0" borderId="0" xfId="0" applyNumberFormat="1" applyFont="1"/>
    <xf numFmtId="1" fontId="177" fillId="0" borderId="3" xfId="0" applyNumberFormat="1" applyFont="1" applyBorder="1"/>
    <xf numFmtId="3" fontId="177" fillId="0" borderId="0" xfId="0" applyNumberFormat="1" applyFont="1"/>
    <xf numFmtId="3" fontId="177" fillId="5" borderId="0" xfId="0" applyNumberFormat="1" applyFont="1" applyFill="1"/>
    <xf numFmtId="1" fontId="177" fillId="5" borderId="0" xfId="0" applyNumberFormat="1" applyFont="1" applyFill="1"/>
    <xf numFmtId="1" fontId="177" fillId="5" borderId="3" xfId="0" applyNumberFormat="1" applyFont="1" applyFill="1" applyBorder="1"/>
    <xf numFmtId="0" fontId="176" fillId="0" borderId="12" xfId="0" applyFont="1" applyBorder="1"/>
    <xf numFmtId="1" fontId="177" fillId="5" borderId="13" xfId="0" applyNumberFormat="1" applyFont="1" applyFill="1" applyBorder="1"/>
    <xf numFmtId="1" fontId="177" fillId="5" borderId="14" xfId="0" applyNumberFormat="1" applyFont="1" applyFill="1" applyBorder="1"/>
    <xf numFmtId="0" fontId="178" fillId="0" borderId="12" xfId="0" applyFont="1" applyBorder="1"/>
    <xf numFmtId="0" fontId="140" fillId="0" borderId="0" xfId="0" applyFont="1"/>
    <xf numFmtId="0" fontId="179" fillId="0" borderId="0" xfId="0" applyFont="1"/>
    <xf numFmtId="0" fontId="182" fillId="0" borderId="0" xfId="0" applyFont="1" applyAlignment="1">
      <alignment vertical="center"/>
    </xf>
    <xf numFmtId="0" fontId="184" fillId="0" borderId="0" xfId="0" applyFont="1" applyAlignment="1">
      <alignment vertical="center"/>
    </xf>
    <xf numFmtId="0" fontId="8" fillId="0" borderId="0" xfId="35" applyFont="1"/>
    <xf numFmtId="168" fontId="1" fillId="0" borderId="0" xfId="35" applyNumberFormat="1"/>
    <xf numFmtId="0" fontId="35" fillId="0" borderId="0" xfId="0" applyFont="1" applyAlignment="1">
      <alignment horizontal="center" vertical="center"/>
    </xf>
    <xf numFmtId="0" fontId="22" fillId="0" borderId="0" xfId="0" applyFont="1" applyAlignment="1">
      <alignment horizontal="center" vertical="center"/>
    </xf>
    <xf numFmtId="0" fontId="95" fillId="0" borderId="0" xfId="4" applyFont="1"/>
    <xf numFmtId="0" fontId="74" fillId="0" borderId="0" xfId="4" applyFont="1"/>
    <xf numFmtId="166" fontId="8" fillId="0" borderId="0" xfId="54" applyNumberFormat="1" applyFont="1"/>
    <xf numFmtId="173" fontId="8" fillId="0" borderId="0" xfId="4" applyNumberFormat="1" applyFont="1"/>
    <xf numFmtId="3" fontId="8" fillId="0" borderId="0" xfId="4" applyNumberFormat="1" applyFont="1"/>
    <xf numFmtId="165" fontId="8" fillId="0" borderId="0" xfId="54" applyNumberFormat="1" applyFont="1"/>
    <xf numFmtId="1" fontId="8" fillId="0" borderId="0" xfId="54" applyNumberFormat="1" applyFont="1"/>
    <xf numFmtId="173" fontId="1" fillId="0" borderId="0" xfId="4" applyNumberFormat="1"/>
    <xf numFmtId="3" fontId="21" fillId="0" borderId="0" xfId="4" applyNumberFormat="1" applyFont="1"/>
    <xf numFmtId="0" fontId="185" fillId="0" borderId="0" xfId="55"/>
    <xf numFmtId="2" fontId="1" fillId="0" borderId="0" xfId="55" applyNumberFormat="1" applyFont="1" applyAlignment="1">
      <alignment horizontal="right"/>
    </xf>
    <xf numFmtId="2" fontId="21" fillId="0" borderId="0" xfId="55" applyNumberFormat="1" applyFont="1"/>
    <xf numFmtId="4" fontId="185" fillId="0" borderId="0" xfId="55" applyNumberFormat="1" applyAlignment="1">
      <alignment horizontal="right"/>
    </xf>
    <xf numFmtId="165" fontId="185" fillId="0" borderId="0" xfId="55" applyNumberFormat="1" applyAlignment="1">
      <alignment horizontal="right"/>
    </xf>
    <xf numFmtId="168" fontId="185" fillId="0" borderId="0" xfId="55" applyNumberFormat="1"/>
    <xf numFmtId="0" fontId="186" fillId="0" borderId="0" xfId="55" applyFont="1"/>
    <xf numFmtId="0" fontId="188" fillId="0" borderId="0" xfId="55" applyFont="1"/>
    <xf numFmtId="0" fontId="8" fillId="0" borderId="0" xfId="55" applyFont="1" applyAlignment="1">
      <alignment horizontal="right"/>
    </xf>
    <xf numFmtId="0" fontId="1" fillId="0" borderId="0" xfId="55" applyFont="1"/>
    <xf numFmtId="1" fontId="185" fillId="0" borderId="0" xfId="55" quotePrefix="1" applyNumberFormat="1" applyAlignment="1">
      <alignment horizontal="right"/>
    </xf>
    <xf numFmtId="165" fontId="9" fillId="0" borderId="0" xfId="56" applyNumberFormat="1" applyAlignment="1">
      <alignment horizontal="left"/>
    </xf>
    <xf numFmtId="1" fontId="95" fillId="0" borderId="0" xfId="55" quotePrefix="1" applyNumberFormat="1" applyFont="1" applyAlignment="1">
      <alignment horizontal="right" vertical="center"/>
    </xf>
    <xf numFmtId="0" fontId="69" fillId="0" borderId="0" xfId="55" applyFont="1"/>
    <xf numFmtId="1" fontId="70" fillId="0" borderId="0" xfId="55" quotePrefix="1" applyNumberFormat="1" applyFont="1" applyAlignment="1">
      <alignment horizontal="right" vertical="center"/>
    </xf>
    <xf numFmtId="165" fontId="185" fillId="0" borderId="0" xfId="55" applyNumberFormat="1"/>
    <xf numFmtId="1" fontId="1" fillId="0" borderId="0" xfId="55" quotePrefix="1" applyNumberFormat="1" applyFont="1" applyAlignment="1">
      <alignment horizontal="right" vertical="center"/>
    </xf>
    <xf numFmtId="10" fontId="0" fillId="0" borderId="0" xfId="57" applyNumberFormat="1" applyFont="1"/>
    <xf numFmtId="2" fontId="185" fillId="0" borderId="0" xfId="55" applyNumberFormat="1"/>
    <xf numFmtId="10" fontId="1" fillId="0" borderId="0" xfId="57" applyNumberFormat="1" applyFont="1"/>
    <xf numFmtId="0" fontId="21" fillId="0" borderId="0" xfId="55" applyFont="1"/>
    <xf numFmtId="0" fontId="8" fillId="0" borderId="0" xfId="55" applyFont="1"/>
    <xf numFmtId="0" fontId="185" fillId="0" borderId="0" xfId="55" applyAlignment="1">
      <alignment horizontal="justify" vertical="justify" wrapText="1"/>
    </xf>
    <xf numFmtId="0" fontId="185" fillId="0" borderId="0" xfId="55" applyAlignment="1">
      <alignment vertical="center" wrapText="1"/>
    </xf>
    <xf numFmtId="0" fontId="1" fillId="0" borderId="0" xfId="55" applyFont="1" applyAlignment="1">
      <alignment horizontal="justify" vertical="justify" wrapText="1"/>
    </xf>
    <xf numFmtId="168" fontId="17" fillId="0" borderId="0" xfId="51" applyNumberFormat="1" applyFont="1"/>
    <xf numFmtId="2" fontId="17" fillId="0" borderId="0" xfId="51" applyNumberFormat="1" applyFont="1"/>
    <xf numFmtId="0" fontId="120" fillId="0" borderId="18" xfId="0" applyFont="1" applyBorder="1"/>
    <xf numFmtId="3" fontId="120" fillId="15" borderId="18" xfId="0" applyNumberFormat="1" applyFont="1" applyFill="1" applyBorder="1" applyAlignment="1">
      <alignment horizontal="right"/>
    </xf>
    <xf numFmtId="3" fontId="168" fillId="15" borderId="18" xfId="0" applyNumberFormat="1" applyFont="1" applyFill="1" applyBorder="1" applyAlignment="1">
      <alignment horizontal="right" vertical="center"/>
    </xf>
    <xf numFmtId="3" fontId="189" fillId="15" borderId="18" xfId="0" applyNumberFormat="1" applyFont="1" applyFill="1" applyBorder="1" applyAlignment="1">
      <alignment horizontal="right" vertical="center"/>
    </xf>
    <xf numFmtId="0" fontId="190" fillId="0" borderId="18" xfId="0" applyFont="1" applyBorder="1" applyAlignment="1">
      <alignment vertical="center"/>
    </xf>
    <xf numFmtId="168" fontId="190" fillId="15" borderId="18" xfId="0" applyNumberFormat="1" applyFont="1" applyFill="1" applyBorder="1" applyAlignment="1">
      <alignment horizontal="right" vertical="center"/>
    </xf>
    <xf numFmtId="3" fontId="168" fillId="0" borderId="0" xfId="0" applyNumberFormat="1" applyFont="1"/>
    <xf numFmtId="3" fontId="168" fillId="15" borderId="18" xfId="0" quotePrefix="1" applyNumberFormat="1" applyFont="1" applyFill="1" applyBorder="1" applyAlignment="1">
      <alignment horizontal="center" vertical="center"/>
    </xf>
    <xf numFmtId="204" fontId="120" fillId="15" borderId="18" xfId="0" applyNumberFormat="1" applyFont="1" applyFill="1" applyBorder="1" applyAlignment="1">
      <alignment horizontal="right"/>
    </xf>
    <xf numFmtId="205" fontId="120" fillId="15" borderId="18" xfId="0" applyNumberFormat="1" applyFont="1" applyFill="1" applyBorder="1" applyAlignment="1">
      <alignment horizontal="right"/>
    </xf>
    <xf numFmtId="204" fontId="168" fillId="15" borderId="18" xfId="0" applyNumberFormat="1" applyFont="1" applyFill="1" applyBorder="1" applyAlignment="1">
      <alignment horizontal="right" vertical="center"/>
    </xf>
    <xf numFmtId="205" fontId="168" fillId="15" borderId="18" xfId="0" applyNumberFormat="1" applyFont="1" applyFill="1" applyBorder="1" applyAlignment="1">
      <alignment horizontal="right" vertical="center"/>
    </xf>
    <xf numFmtId="204" fontId="189" fillId="15" borderId="18" xfId="0" applyNumberFormat="1" applyFont="1" applyFill="1" applyBorder="1" applyAlignment="1">
      <alignment horizontal="right" vertical="center"/>
    </xf>
    <xf numFmtId="205" fontId="189" fillId="15" borderId="18" xfId="0" applyNumberFormat="1" applyFont="1" applyFill="1" applyBorder="1" applyAlignment="1">
      <alignment horizontal="right" vertical="center"/>
    </xf>
    <xf numFmtId="204" fontId="0" fillId="0" borderId="18" xfId="0" applyNumberFormat="1" applyBorder="1"/>
    <xf numFmtId="205" fontId="0" fillId="0" borderId="18" xfId="0" applyNumberFormat="1" applyBorder="1"/>
    <xf numFmtId="0" fontId="83" fillId="0" borderId="0" xfId="55" applyFont="1" applyAlignment="1">
      <alignment horizontal="left" wrapText="1"/>
    </xf>
    <xf numFmtId="0" fontId="147" fillId="0" borderId="18" xfId="46" applyFont="1" applyBorder="1" applyAlignment="1">
      <alignment horizontal="center"/>
    </xf>
    <xf numFmtId="20" fontId="36" fillId="0" borderId="0" xfId="46" applyNumberFormat="1" applyFont="1" applyBorder="1" applyAlignment="1">
      <alignment horizontal="justify" vertical="top" wrapText="1"/>
    </xf>
    <xf numFmtId="0" fontId="138" fillId="0" borderId="0" xfId="46" applyBorder="1" applyAlignment="1">
      <alignment horizontal="center"/>
    </xf>
    <xf numFmtId="0" fontId="151" fillId="0" borderId="0" xfId="46" applyFont="1" applyBorder="1" applyAlignment="1">
      <alignment horizontal="left" vertical="center" wrapText="1"/>
    </xf>
    <xf numFmtId="0" fontId="36" fillId="0" borderId="0" xfId="10" applyAlignment="1">
      <alignment horizontal="center" vertical="center" wrapText="1"/>
    </xf>
    <xf numFmtId="0" fontId="36" fillId="0" borderId="0" xfId="10" applyAlignment="1">
      <alignment horizontal="center" vertical="center"/>
    </xf>
    <xf numFmtId="0" fontId="59" fillId="8" borderId="20" xfId="18" applyFont="1" applyFill="1" applyBorder="1" applyAlignment="1">
      <alignment horizontal="center" vertical="center"/>
    </xf>
    <xf numFmtId="0" fontId="59" fillId="8" borderId="0" xfId="18" applyFont="1" applyFill="1" applyAlignment="1">
      <alignment horizontal="center" vertical="center"/>
    </xf>
    <xf numFmtId="0" fontId="168" fillId="0" borderId="28" xfId="0" applyFont="1" applyBorder="1" applyAlignment="1">
      <alignment horizontal="center" vertical="center"/>
    </xf>
    <xf numFmtId="0" fontId="168" fillId="0" borderId="23" xfId="0" applyFont="1" applyBorder="1" applyAlignment="1">
      <alignment horizontal="center" vertical="center"/>
    </xf>
    <xf numFmtId="0" fontId="168" fillId="0" borderId="25" xfId="0" applyFont="1" applyBorder="1" applyAlignment="1">
      <alignment horizontal="center" vertical="center"/>
    </xf>
    <xf numFmtId="0" fontId="0" fillId="0" borderId="28" xfId="0" applyBorder="1" applyAlignment="1">
      <alignment horizontal="center"/>
    </xf>
    <xf numFmtId="0" fontId="0" fillId="0" borderId="23" xfId="0" applyBorder="1" applyAlignment="1">
      <alignment horizontal="center"/>
    </xf>
    <xf numFmtId="0" fontId="0" fillId="0" borderId="25" xfId="0" applyBorder="1" applyAlignment="1">
      <alignment horizontal="center"/>
    </xf>
    <xf numFmtId="0" fontId="168" fillId="0" borderId="28" xfId="0" applyFont="1" applyBorder="1" applyAlignment="1">
      <alignment vertical="center"/>
    </xf>
    <xf numFmtId="0" fontId="0" fillId="0" borderId="23" xfId="0" applyBorder="1" applyAlignment="1">
      <alignment vertical="center"/>
    </xf>
    <xf numFmtId="0" fontId="0" fillId="0" borderId="25" xfId="0" applyBorder="1" applyAlignment="1">
      <alignment vertical="center"/>
    </xf>
    <xf numFmtId="0" fontId="120" fillId="0" borderId="28" xfId="0" applyFont="1" applyBorder="1"/>
    <xf numFmtId="0" fontId="0" fillId="0" borderId="23" xfId="0" applyBorder="1"/>
    <xf numFmtId="0" fontId="0" fillId="0" borderId="25" xfId="0" applyBorder="1"/>
    <xf numFmtId="0" fontId="8" fillId="0" borderId="0" xfId="25" applyFont="1" applyAlignment="1">
      <alignment horizontal="justify" vertical="top" wrapText="1"/>
    </xf>
    <xf numFmtId="0" fontId="108" fillId="10" borderId="0" xfId="41" applyFont="1" applyFill="1" applyAlignment="1">
      <alignment wrapText="1"/>
    </xf>
    <xf numFmtId="0" fontId="109" fillId="10" borderId="0" xfId="41" applyFont="1" applyFill="1" applyAlignment="1">
      <alignment wrapText="1"/>
    </xf>
    <xf numFmtId="0" fontId="95" fillId="10" borderId="0" xfId="16" applyFont="1" applyFill="1" applyAlignment="1">
      <alignment horizontal="justify" vertical="top" wrapText="1"/>
    </xf>
    <xf numFmtId="0" fontId="0" fillId="10" borderId="0" xfId="16" applyFont="1" applyFill="1" applyAlignment="1">
      <alignment horizontal="left" wrapText="1"/>
    </xf>
    <xf numFmtId="0" fontId="56" fillId="0" borderId="0" xfId="16" applyFont="1" applyAlignment="1">
      <alignment wrapText="1"/>
    </xf>
    <xf numFmtId="0" fontId="1" fillId="0" borderId="0" xfId="16" applyAlignment="1">
      <alignment wrapText="1"/>
    </xf>
    <xf numFmtId="0" fontId="117" fillId="10" borderId="0" xfId="16" applyFont="1" applyFill="1" applyAlignment="1">
      <alignment horizontal="left" wrapText="1"/>
    </xf>
    <xf numFmtId="165" fontId="0" fillId="12" borderId="0" xfId="0" applyNumberFormat="1" applyFill="1"/>
    <xf numFmtId="165" fontId="11" fillId="12" borderId="0" xfId="0" applyNumberFormat="1" applyFont="1" applyFill="1"/>
  </cellXfs>
  <cellStyles count="58">
    <cellStyle name="Milliers" xfId="17" builtinId="3"/>
    <cellStyle name="Milliers 2" xfId="26" xr:uid="{52CF12F5-FBB8-4791-A3ED-299A8961048B}"/>
    <cellStyle name="Milliers 2 2" xfId="38" xr:uid="{9CF5A6A3-9C1F-462A-90BB-6E20CF31E823}"/>
    <cellStyle name="Milliers 2 2 2" xfId="23" xr:uid="{A1E0DEFD-1044-4C46-865E-90270B317E05}"/>
    <cellStyle name="Milliers 3" xfId="30" xr:uid="{0DC77A0A-09E3-45CE-AA5F-BD18BE2E234F}"/>
    <cellStyle name="Milliers 4" xfId="32" xr:uid="{C7DCC064-E41A-4FF4-9E0F-3B20B7CEBEDE}"/>
    <cellStyle name="Milliers 5" xfId="34" xr:uid="{93754F3E-B3CC-4825-9821-0303DF7B4690}"/>
    <cellStyle name="Milliers 9 2" xfId="33" xr:uid="{5FBE277B-7E68-4FE8-9791-B57D9A896B95}"/>
    <cellStyle name="Normal" xfId="0" builtinId="0"/>
    <cellStyle name="Normal 10 2 2" xfId="35" xr:uid="{431EFFCD-DCC0-4809-BDF2-65B6C399B88A}"/>
    <cellStyle name="Normal 10 4" xfId="41" xr:uid="{318AA916-C77D-4BEE-B843-B5D886DA3FF7}"/>
    <cellStyle name="Normal 13" xfId="42" xr:uid="{5511444E-3754-4104-AF3C-426FAA6E799B}"/>
    <cellStyle name="Normal 13 5 2 2 3 3" xfId="16" xr:uid="{12A7F75D-7422-4B05-8740-20673F306AD4}"/>
    <cellStyle name="Normal 2" xfId="10" xr:uid="{920565DA-B4D2-4306-885E-49192BCF4007}"/>
    <cellStyle name="Normal 2 2 2" xfId="19" xr:uid="{873B28B4-F6AB-4451-B73D-7BECD1EB88C1}"/>
    <cellStyle name="Normal 2 2 4" xfId="6" xr:uid="{90394E1B-2039-4E67-B615-0C8E45652B38}"/>
    <cellStyle name="Normal 2 3" xfId="9" xr:uid="{6F506B35-4376-4D71-87FA-8589FB211FE6}"/>
    <cellStyle name="Normal 2 4" xfId="51" xr:uid="{BA74A4E9-A9DE-484C-9F2C-93CCBA4F5FAF}"/>
    <cellStyle name="Normal 2 5" xfId="5" xr:uid="{00554212-3380-4310-B9C8-0078751197EA}"/>
    <cellStyle name="Normal 22" xfId="8" xr:uid="{B8725360-20B7-47DF-9338-3E89F35F0469}"/>
    <cellStyle name="Normal 23" xfId="7" xr:uid="{C713CCCF-59DC-4589-AB15-7C7123388190}"/>
    <cellStyle name="Normal 23 2" xfId="14" xr:uid="{5307FA7A-27FC-4F0B-B32A-B3C83D671E42}"/>
    <cellStyle name="Normal 23_4 pages_graphiques" xfId="21" xr:uid="{C39CDFD8-844B-4410-B159-2A9D11C2A605}"/>
    <cellStyle name="Normal 25" xfId="1" xr:uid="{7F79D69A-7C26-4177-9232-E8112512955D}"/>
    <cellStyle name="Normal 26" xfId="4" xr:uid="{56D67715-EAB8-4ED0-BC60-326BA221EFB8}"/>
    <cellStyle name="Normal 3" xfId="12" xr:uid="{BBB96DC8-BD7E-45E5-AF92-F8B7A3A67B3C}"/>
    <cellStyle name="Normal 3 2" xfId="48" xr:uid="{61C8CAA2-51DB-4B47-B726-B378882DCCB8}"/>
    <cellStyle name="Normal 3 2 2" xfId="49" xr:uid="{C7F5554C-A3A6-4AF3-9184-E366DAA5E299}"/>
    <cellStyle name="Normal 3 3" xfId="43" xr:uid="{24CB4FEB-4FFF-4E28-87D4-16EA8A4F22AA}"/>
    <cellStyle name="Normal 3 4" xfId="36" xr:uid="{2D3F0801-4824-483D-9ADF-90AE0394A843}"/>
    <cellStyle name="Normal 4" xfId="18" xr:uid="{22637690-ECA8-486C-93C5-4603546BA8AB}"/>
    <cellStyle name="Normal 5" xfId="25" xr:uid="{0A79EA05-02E9-4154-9AEA-C866BDEA144A}"/>
    <cellStyle name="Normal 6" xfId="55" xr:uid="{9DAFB8FE-F1B9-4FDF-9835-566A8DE1A9F7}"/>
    <cellStyle name="Normal 6 2" xfId="56" xr:uid="{09BF6F9E-1235-438C-B28C-E408B72B3BC3}"/>
    <cellStyle name="Normal 7" xfId="53" xr:uid="{24402710-B26F-4F0C-A1A3-CC5BFC0F2C36}"/>
    <cellStyle name="Normal 8" xfId="44" xr:uid="{F39A3268-207F-48D8-9D5C-80DC9CF81751}"/>
    <cellStyle name="Normal 9" xfId="45" xr:uid="{3E693405-BBF4-4C6F-8B6A-CC7D9D16A8FC}"/>
    <cellStyle name="Normal_bilan monétaire" xfId="50" xr:uid="{5BDD426C-8D07-4BEB-BF52-AC0836BE2E5D}"/>
    <cellStyle name="Normal_elec1" xfId="39" xr:uid="{6F0E1951-F10E-48BE-9DFE-9F497C4CC31A}"/>
    <cellStyle name="Normal_Gaz base" xfId="2" xr:uid="{2FD9BACF-3E9A-4067-80CA-0C0C1F50248D}"/>
    <cellStyle name="Normal_graphique 2" xfId="15" xr:uid="{3BBA86D0-E167-4496-91A7-C4956A56AA5A}"/>
    <cellStyle name="Normal_graphique 3 2" xfId="20" xr:uid="{961359F4-E4DC-43CD-8746-1CD0D91AEF4C}"/>
    <cellStyle name="Normale" xfId="28" xr:uid="{8933BDBF-67BB-4F13-A5E6-D547C1576F98}"/>
    <cellStyle name="Normale 2" xfId="27" xr:uid="{8E956D73-A705-47B3-8C0E-592B9C00D39C}"/>
    <cellStyle name="Normale 3" xfId="29" xr:uid="{BBF3B115-2C9E-40DF-834F-4915D572BD3D}"/>
    <cellStyle name="Pourcentage" xfId="3" builtinId="5"/>
    <cellStyle name="Pourcentage 2" xfId="11" xr:uid="{97605B7C-6696-4B94-9CC9-BD3671D41B15}"/>
    <cellStyle name="Pourcentage 2 2" xfId="22" xr:uid="{C5F213F6-C052-4CC3-839D-1D06539FCB94}"/>
    <cellStyle name="Pourcentage 2 3" xfId="37" xr:uid="{BE119A08-F9AF-42D4-8F71-2D800DC658EB}"/>
    <cellStyle name="Pourcentage 2 3 2" xfId="52" xr:uid="{B2EBFB5F-17C5-4430-B6CF-47E4595595C6}"/>
    <cellStyle name="Pourcentage 3" xfId="13" xr:uid="{525B1BAA-2596-4826-84B6-17B33E311516}"/>
    <cellStyle name="Pourcentage 4" xfId="57" xr:uid="{18459CE2-AA2B-464D-B45F-E4D72724A0D2}"/>
    <cellStyle name="Pourcentage 4 2" xfId="24" xr:uid="{72BB25E3-0914-4BB8-BDFB-4DB37E3D8C6C}"/>
    <cellStyle name="Pourcentage 5" xfId="31" xr:uid="{28D0AFB3-AE72-46C1-AC46-08ADAE4B0206}"/>
    <cellStyle name="Pourcentage 5 2" xfId="47" xr:uid="{956F4B99-4872-4FDC-855E-9A9417B0DCFD}"/>
    <cellStyle name="Pourcentage 7" xfId="54" xr:uid="{62E5690D-59EB-4820-BB34-F4460802556C}"/>
    <cellStyle name="Pourcentage_elec1" xfId="40" xr:uid="{8DDCA62E-BC18-41EF-A276-8BEC7CBFB2FA}"/>
    <cellStyle name="Texte explicatif" xfId="46" builtinId="5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styles" Target="styles.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externalLink" Target="externalLinks/externalLink14.xml"/><Relationship Id="rId89" Type="http://schemas.openxmlformats.org/officeDocument/2006/relationships/externalLink" Target="externalLinks/externalLink19.xml"/><Relationship Id="rId112" Type="http://schemas.openxmlformats.org/officeDocument/2006/relationships/externalLink" Target="externalLinks/externalLink42.xml"/><Relationship Id="rId16" Type="http://schemas.openxmlformats.org/officeDocument/2006/relationships/worksheet" Target="worksheets/sheet16.xml"/><Relationship Id="rId107" Type="http://schemas.openxmlformats.org/officeDocument/2006/relationships/externalLink" Target="externalLinks/externalLink3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externalLink" Target="externalLinks/externalLink4.xml"/><Relationship Id="rId79" Type="http://schemas.openxmlformats.org/officeDocument/2006/relationships/externalLink" Target="externalLinks/externalLink9.xml"/><Relationship Id="rId102" Type="http://schemas.openxmlformats.org/officeDocument/2006/relationships/externalLink" Target="externalLinks/externalLink32.xml"/><Relationship Id="rId5" Type="http://schemas.openxmlformats.org/officeDocument/2006/relationships/worksheet" Target="worksheets/sheet5.xml"/><Relationship Id="rId90" Type="http://schemas.openxmlformats.org/officeDocument/2006/relationships/externalLink" Target="externalLinks/externalLink20.xml"/><Relationship Id="rId95" Type="http://schemas.openxmlformats.org/officeDocument/2006/relationships/externalLink" Target="externalLinks/externalLink2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externalLink" Target="externalLinks/externalLink43.xml"/><Relationship Id="rId118" Type="http://schemas.openxmlformats.org/officeDocument/2006/relationships/sharedStrings" Target="sharedStrings.xml"/><Relationship Id="rId80" Type="http://schemas.openxmlformats.org/officeDocument/2006/relationships/externalLink" Target="externalLinks/externalLink10.xml"/><Relationship Id="rId85" Type="http://schemas.openxmlformats.org/officeDocument/2006/relationships/externalLink" Target="externalLinks/externalLink15.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externalLink" Target="externalLinks/externalLink33.xml"/><Relationship Id="rId108" Type="http://schemas.openxmlformats.org/officeDocument/2006/relationships/externalLink" Target="externalLinks/externalLink38.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externalLink" Target="externalLinks/externalLink5.xml"/><Relationship Id="rId91" Type="http://schemas.openxmlformats.org/officeDocument/2006/relationships/externalLink" Target="externalLinks/externalLink21.xml"/><Relationship Id="rId96" Type="http://schemas.openxmlformats.org/officeDocument/2006/relationships/externalLink" Target="externalLinks/externalLink26.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externalLink" Target="externalLinks/externalLink44.xml"/><Relationship Id="rId119" Type="http://schemas.openxmlformats.org/officeDocument/2006/relationships/calcChain" Target="calcChain.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externalLink" Target="externalLinks/externalLink3.xml"/><Relationship Id="rId78" Type="http://schemas.openxmlformats.org/officeDocument/2006/relationships/externalLink" Target="externalLinks/externalLink8.xml"/><Relationship Id="rId81" Type="http://schemas.openxmlformats.org/officeDocument/2006/relationships/externalLink" Target="externalLinks/externalLink11.xml"/><Relationship Id="rId86" Type="http://schemas.openxmlformats.org/officeDocument/2006/relationships/externalLink" Target="externalLinks/externalLink16.xml"/><Relationship Id="rId94" Type="http://schemas.openxmlformats.org/officeDocument/2006/relationships/externalLink" Target="externalLinks/externalLink24.xml"/><Relationship Id="rId99" Type="http://schemas.openxmlformats.org/officeDocument/2006/relationships/externalLink" Target="externalLinks/externalLink29.xml"/><Relationship Id="rId101" Type="http://schemas.openxmlformats.org/officeDocument/2006/relationships/externalLink" Target="externalLinks/externalLink3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externalLink" Target="externalLinks/externalLink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externalLink" Target="externalLinks/externalLink6.xml"/><Relationship Id="rId97" Type="http://schemas.openxmlformats.org/officeDocument/2006/relationships/externalLink" Target="externalLinks/externalLink27.xml"/><Relationship Id="rId104" Type="http://schemas.openxmlformats.org/officeDocument/2006/relationships/externalLink" Target="externalLinks/externalLink34.xml"/><Relationship Id="rId7" Type="http://schemas.openxmlformats.org/officeDocument/2006/relationships/worksheet" Target="worksheets/sheet7.xml"/><Relationship Id="rId71" Type="http://schemas.openxmlformats.org/officeDocument/2006/relationships/externalLink" Target="externalLinks/externalLink1.xml"/><Relationship Id="rId92" Type="http://schemas.openxmlformats.org/officeDocument/2006/relationships/externalLink" Target="externalLinks/externalLink2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externalLink" Target="externalLinks/externalLink17.xml"/><Relationship Id="rId110" Type="http://schemas.openxmlformats.org/officeDocument/2006/relationships/externalLink" Target="externalLinks/externalLink40.xml"/><Relationship Id="rId115" Type="http://schemas.openxmlformats.org/officeDocument/2006/relationships/externalLink" Target="externalLinks/externalLink45.xml"/><Relationship Id="rId61" Type="http://schemas.openxmlformats.org/officeDocument/2006/relationships/worksheet" Target="worksheets/sheet61.xml"/><Relationship Id="rId82" Type="http://schemas.openxmlformats.org/officeDocument/2006/relationships/externalLink" Target="externalLinks/externalLink12.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externalLink" Target="externalLinks/externalLink7.xml"/><Relationship Id="rId100" Type="http://schemas.openxmlformats.org/officeDocument/2006/relationships/externalLink" Target="externalLinks/externalLink30.xml"/><Relationship Id="rId105" Type="http://schemas.openxmlformats.org/officeDocument/2006/relationships/externalLink" Target="externalLinks/externalLink35.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externalLink" Target="externalLinks/externalLink2.xml"/><Relationship Id="rId93" Type="http://schemas.openxmlformats.org/officeDocument/2006/relationships/externalLink" Target="externalLinks/externalLink23.xml"/><Relationship Id="rId98" Type="http://schemas.openxmlformats.org/officeDocument/2006/relationships/externalLink" Target="externalLinks/externalLink28.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theme" Target="theme/theme1.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externalLink" Target="externalLinks/externalLink13.xml"/><Relationship Id="rId88" Type="http://schemas.openxmlformats.org/officeDocument/2006/relationships/externalLink" Target="externalLinks/externalLink18.xml"/><Relationship Id="rId111" Type="http://schemas.openxmlformats.org/officeDocument/2006/relationships/externalLink" Target="externalLinks/externalLink41.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externalLink" Target="externalLinks/externalLink36.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5.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8.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9.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10.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11.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3.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4.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5.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6.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7.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18.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_rels/chart19.xml.rels><?xml version="1.0" encoding="UTF-8" standalone="yes"?>
<Relationships xmlns="http://schemas.openxmlformats.org/package/2006/relationships"><Relationship Id="rId2" Type="http://schemas.microsoft.com/office/2011/relationships/chartColorStyle" Target="colors16.xml"/><Relationship Id="rId1" Type="http://schemas.microsoft.com/office/2011/relationships/chartStyle" Target="style16.xml"/></Relationships>
</file>

<file path=xl/charts/_rels/chart24.xml.rels><?xml version="1.0" encoding="UTF-8" standalone="yes"?>
<Relationships xmlns="http://schemas.openxmlformats.org/package/2006/relationships"><Relationship Id="rId2" Type="http://schemas.microsoft.com/office/2011/relationships/chartColorStyle" Target="colors17.xml"/><Relationship Id="rId1" Type="http://schemas.microsoft.com/office/2011/relationships/chartStyle" Target="style17.xml"/></Relationships>
</file>

<file path=xl/charts/_rels/chart27.xml.rels><?xml version="1.0" encoding="UTF-8" standalone="yes"?>
<Relationships xmlns="http://schemas.openxmlformats.org/package/2006/relationships"><Relationship Id="rId2" Type="http://schemas.microsoft.com/office/2011/relationships/chartColorStyle" Target="colors18.xml"/><Relationship Id="rId1" Type="http://schemas.microsoft.com/office/2011/relationships/chartStyle" Target="style18.xml"/></Relationships>
</file>

<file path=xl/charts/_rels/chart28.xml.rels><?xml version="1.0" encoding="UTF-8" standalone="yes"?>
<Relationships xmlns="http://schemas.openxmlformats.org/package/2006/relationships"><Relationship Id="rId2" Type="http://schemas.microsoft.com/office/2011/relationships/chartColorStyle" Target="colors19.xml"/><Relationship Id="rId1" Type="http://schemas.microsoft.com/office/2011/relationships/chartStyle" Target="style19.xml"/></Relationships>
</file>

<file path=xl/charts/_rels/chart29.xml.rels><?xml version="1.0" encoding="UTF-8" standalone="yes"?>
<Relationships xmlns="http://schemas.openxmlformats.org/package/2006/relationships"><Relationship Id="rId2" Type="http://schemas.microsoft.com/office/2011/relationships/chartColorStyle" Target="colors20.xml"/><Relationship Id="rId1" Type="http://schemas.microsoft.com/office/2011/relationships/chartStyle" Target="style20.xml"/></Relationships>
</file>

<file path=xl/charts/_rels/chart30.xml.rels><?xml version="1.0" encoding="UTF-8" standalone="yes"?>
<Relationships xmlns="http://schemas.openxmlformats.org/package/2006/relationships"><Relationship Id="rId2" Type="http://schemas.microsoft.com/office/2011/relationships/chartColorStyle" Target="colors21.xml"/><Relationship Id="rId1" Type="http://schemas.microsoft.com/office/2011/relationships/chartStyle" Target="style21.xml"/></Relationships>
</file>

<file path=xl/charts/_rels/chart31.xml.rels><?xml version="1.0" encoding="UTF-8" standalone="yes"?>
<Relationships xmlns="http://schemas.openxmlformats.org/package/2006/relationships"><Relationship Id="rId2" Type="http://schemas.microsoft.com/office/2011/relationships/chartColorStyle" Target="colors22.xml"/><Relationship Id="rId1" Type="http://schemas.microsoft.com/office/2011/relationships/chartStyle" Target="style22.xml"/></Relationships>
</file>

<file path=xl/charts/_rels/chart32.xml.rels><?xml version="1.0" encoding="UTF-8" standalone="yes"?>
<Relationships xmlns="http://schemas.openxmlformats.org/package/2006/relationships"><Relationship Id="rId2" Type="http://schemas.microsoft.com/office/2011/relationships/chartColorStyle" Target="colors23.xml"/><Relationship Id="rId1" Type="http://schemas.microsoft.com/office/2011/relationships/chartStyle" Target="style23.xml"/></Relationships>
</file>

<file path=xl/charts/_rels/chart33.xml.rels><?xml version="1.0" encoding="UTF-8" standalone="yes"?>
<Relationships xmlns="http://schemas.openxmlformats.org/package/2006/relationships"><Relationship Id="rId2" Type="http://schemas.microsoft.com/office/2011/relationships/chartColorStyle" Target="colors24.xml"/><Relationship Id="rId1" Type="http://schemas.microsoft.com/office/2011/relationships/chartStyle" Target="style24.xml"/></Relationships>
</file>

<file path=xl/charts/_rels/chart34.xml.rels><?xml version="1.0" encoding="UTF-8" standalone="yes"?>
<Relationships xmlns="http://schemas.openxmlformats.org/package/2006/relationships"><Relationship Id="rId2" Type="http://schemas.microsoft.com/office/2011/relationships/chartColorStyle" Target="colors25.xml"/><Relationship Id="rId1" Type="http://schemas.microsoft.com/office/2011/relationships/chartStyle" Target="style25.xml"/></Relationships>
</file>

<file path=xl/charts/_rels/chart35.xml.rels><?xml version="1.0" encoding="UTF-8" standalone="yes"?>
<Relationships xmlns="http://schemas.openxmlformats.org/package/2006/relationships"><Relationship Id="rId2" Type="http://schemas.microsoft.com/office/2011/relationships/chartColorStyle" Target="colors26.xml"/><Relationship Id="rId1" Type="http://schemas.microsoft.com/office/2011/relationships/chartStyle" Target="style26.xml"/></Relationships>
</file>

<file path=xl/charts/_rels/chart36.xml.rels><?xml version="1.0" encoding="UTF-8" standalone="yes"?>
<Relationships xmlns="http://schemas.openxmlformats.org/package/2006/relationships"><Relationship Id="rId3" Type="http://schemas.openxmlformats.org/officeDocument/2006/relationships/chartUserShapes" Target="../drawings/drawing37.xml"/><Relationship Id="rId2" Type="http://schemas.microsoft.com/office/2011/relationships/chartColorStyle" Target="colors27.xml"/><Relationship Id="rId1" Type="http://schemas.microsoft.com/office/2011/relationships/chartStyle" Target="style27.xml"/></Relationships>
</file>

<file path=xl/charts/_rels/chart37.xml.rels><?xml version="1.0" encoding="UTF-8" standalone="yes"?>
<Relationships xmlns="http://schemas.openxmlformats.org/package/2006/relationships"><Relationship Id="rId2" Type="http://schemas.microsoft.com/office/2011/relationships/chartColorStyle" Target="colors28.xml"/><Relationship Id="rId1" Type="http://schemas.microsoft.com/office/2011/relationships/chartStyle" Target="style28.xml"/></Relationships>
</file>

<file path=xl/charts/_rels/chart38.xml.rels><?xml version="1.0" encoding="UTF-8" standalone="yes"?>
<Relationships xmlns="http://schemas.openxmlformats.org/package/2006/relationships"><Relationship Id="rId2" Type="http://schemas.microsoft.com/office/2011/relationships/chartColorStyle" Target="colors29.xml"/><Relationship Id="rId1" Type="http://schemas.microsoft.com/office/2011/relationships/chartStyle" Target="style29.xml"/></Relationships>
</file>

<file path=xl/charts/_rels/chart39.xml.rels><?xml version="1.0" encoding="UTF-8" standalone="yes"?>
<Relationships xmlns="http://schemas.openxmlformats.org/package/2006/relationships"><Relationship Id="rId2" Type="http://schemas.microsoft.com/office/2011/relationships/chartColorStyle" Target="colors30.xml"/><Relationship Id="rId1" Type="http://schemas.microsoft.com/office/2011/relationships/chartStyle" Target="style30.xml"/></Relationships>
</file>

<file path=xl/charts/_rels/chart40.xml.rels><?xml version="1.0" encoding="UTF-8" standalone="yes"?>
<Relationships xmlns="http://schemas.openxmlformats.org/package/2006/relationships"><Relationship Id="rId2" Type="http://schemas.microsoft.com/office/2011/relationships/chartColorStyle" Target="colors31.xml"/><Relationship Id="rId1" Type="http://schemas.microsoft.com/office/2011/relationships/chartStyle" Target="style31.xml"/></Relationships>
</file>

<file path=xl/charts/_rels/chart41.xml.rels><?xml version="1.0" encoding="UTF-8" standalone="yes"?>
<Relationships xmlns="http://schemas.openxmlformats.org/package/2006/relationships"><Relationship Id="rId2" Type="http://schemas.microsoft.com/office/2011/relationships/chartColorStyle" Target="colors32.xml"/><Relationship Id="rId1" Type="http://schemas.microsoft.com/office/2011/relationships/chartStyle" Target="style32.xml"/></Relationships>
</file>

<file path=xl/charts/_rels/chart42.xml.rels><?xml version="1.0" encoding="UTF-8" standalone="yes"?>
<Relationships xmlns="http://schemas.openxmlformats.org/package/2006/relationships"><Relationship Id="rId2" Type="http://schemas.microsoft.com/office/2011/relationships/chartColorStyle" Target="colors33.xml"/><Relationship Id="rId1" Type="http://schemas.microsoft.com/office/2011/relationships/chartStyle" Target="style33.xml"/></Relationships>
</file>

<file path=xl/charts/_rels/chart44.xml.rels><?xml version="1.0" encoding="UTF-8" standalone="yes"?>
<Relationships xmlns="http://schemas.openxmlformats.org/package/2006/relationships"><Relationship Id="rId1" Type="http://schemas.openxmlformats.org/officeDocument/2006/relationships/image" Target="../media/image1.png"/></Relationships>
</file>

<file path=xl/charts/_rels/chart47.xml.rels><?xml version="1.0" encoding="UTF-8" standalone="yes"?>
<Relationships xmlns="http://schemas.openxmlformats.org/package/2006/relationships"><Relationship Id="rId2" Type="http://schemas.microsoft.com/office/2011/relationships/chartColorStyle" Target="colors34.xml"/><Relationship Id="rId1" Type="http://schemas.microsoft.com/office/2011/relationships/chartStyle" Target="style34.xml"/></Relationships>
</file>

<file path=xl/charts/_rels/chart48.xml.rels><?xml version="1.0" encoding="UTF-8" standalone="yes"?>
<Relationships xmlns="http://schemas.openxmlformats.org/package/2006/relationships"><Relationship Id="rId1" Type="http://schemas.openxmlformats.org/officeDocument/2006/relationships/chartUserShapes" Target="../drawings/drawing48.xml"/></Relationships>
</file>

<file path=xl/charts/_rels/chart51.xml.rels><?xml version="1.0" encoding="UTF-8" standalone="yes"?>
<Relationships xmlns="http://schemas.openxmlformats.org/package/2006/relationships"><Relationship Id="rId2" Type="http://schemas.microsoft.com/office/2011/relationships/chartColorStyle" Target="colors35.xml"/><Relationship Id="rId1" Type="http://schemas.microsoft.com/office/2011/relationships/chartStyle" Target="style35.xml"/></Relationships>
</file>

<file path=xl/charts/_rels/chart60.xml.rels><?xml version="1.0" encoding="UTF-8" standalone="yes"?>
<Relationships xmlns="http://schemas.openxmlformats.org/package/2006/relationships"><Relationship Id="rId2" Type="http://schemas.microsoft.com/office/2011/relationships/chartColorStyle" Target="colors36.xml"/><Relationship Id="rId1" Type="http://schemas.microsoft.com/office/2011/relationships/chartStyle" Target="style36.xml"/></Relationships>
</file>

<file path=xl/charts/_rels/chart62.xml.rels><?xml version="1.0" encoding="UTF-8" standalone="yes"?>
<Relationships xmlns="http://schemas.openxmlformats.org/package/2006/relationships"><Relationship Id="rId1" Type="http://schemas.openxmlformats.org/officeDocument/2006/relationships/chartUserShapes" Target="../drawings/drawing67.xml"/></Relationships>
</file>

<file path=xl/charts/_rels/chart63.xml.rels><?xml version="1.0" encoding="UTF-8" standalone="yes"?>
<Relationships xmlns="http://schemas.openxmlformats.org/package/2006/relationships"><Relationship Id="rId2" Type="http://schemas.microsoft.com/office/2011/relationships/chartColorStyle" Target="colors37.xml"/><Relationship Id="rId1" Type="http://schemas.microsoft.com/office/2011/relationships/chartStyle" Target="style37.xml"/></Relationships>
</file>

<file path=xl/charts/_rels/chart67.xml.rels><?xml version="1.0" encoding="UTF-8" standalone="yes"?>
<Relationships xmlns="http://schemas.openxmlformats.org/package/2006/relationships"><Relationship Id="rId1" Type="http://schemas.openxmlformats.org/officeDocument/2006/relationships/chartUserShapes" Target="../drawings/drawing70.xml"/></Relationships>
</file>

<file path=xl/charts/_rels/chart69.xml.rels><?xml version="1.0" encoding="UTF-8" standalone="yes"?>
<Relationships xmlns="http://schemas.openxmlformats.org/package/2006/relationships"><Relationship Id="rId2" Type="http://schemas.microsoft.com/office/2011/relationships/chartColorStyle" Target="colors38.xml"/><Relationship Id="rId1" Type="http://schemas.microsoft.com/office/2011/relationships/chartStyle" Target="style38.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'p10'!$D$31</c:f>
              <c:strCache>
                <c:ptCount val="1"/>
                <c:pt idx="0">
                  <c:v>Production et distribution d'électricité, de gaz, de vapeur et d'air conditionné</c:v>
                </c:pt>
              </c:strCache>
            </c:strRef>
          </c:tx>
          <c:spPr>
            <a:solidFill>
              <a:schemeClr val="accent1"/>
            </a:solidFill>
            <a:ln>
              <a:noFill/>
            </a:ln>
            <a:effectLst/>
          </c:spPr>
          <c:invertIfNegative val="0"/>
          <c:cat>
            <c:strRef>
              <c:f>'p10'!$E$30:$F$30</c:f>
              <c:strCache>
                <c:ptCount val="2"/>
                <c:pt idx="0">
                  <c:v>Valeur ajoutée (2023)</c:v>
                </c:pt>
                <c:pt idx="1">
                  <c:v>Emploi intérieur (2022)</c:v>
                </c:pt>
              </c:strCache>
            </c:strRef>
          </c:cat>
          <c:val>
            <c:numRef>
              <c:f>'p10'!$E$31:$F$31</c:f>
              <c:numCache>
                <c:formatCode>0.00</c:formatCode>
                <c:ptCount val="2"/>
                <c:pt idx="0">
                  <c:v>3.3943073405345738</c:v>
                </c:pt>
                <c:pt idx="1">
                  <c:v>0.41024930268013376</c:v>
                </c:pt>
              </c:numCache>
            </c:numRef>
          </c:val>
          <c:extLst>
            <c:ext xmlns:c16="http://schemas.microsoft.com/office/drawing/2014/chart" uri="{C3380CC4-5D6E-409C-BE32-E72D297353CC}">
              <c16:uniqueId val="{00000000-1426-419C-BA47-2903C038F98C}"/>
            </c:ext>
          </c:extLst>
        </c:ser>
        <c:ser>
          <c:idx val="1"/>
          <c:order val="1"/>
          <c:tx>
            <c:strRef>
              <c:f>'p10'!$D$32</c:f>
              <c:strCache>
                <c:ptCount val="1"/>
                <c:pt idx="0">
                  <c:v>Cokéfaction et raffinage</c:v>
                </c:pt>
              </c:strCache>
            </c:strRef>
          </c:tx>
          <c:spPr>
            <a:solidFill>
              <a:schemeClr val="accent2"/>
            </a:solidFill>
            <a:ln>
              <a:noFill/>
            </a:ln>
            <a:effectLst/>
          </c:spPr>
          <c:invertIfNegative val="0"/>
          <c:cat>
            <c:strRef>
              <c:f>'p10'!$E$30:$F$30</c:f>
              <c:strCache>
                <c:ptCount val="2"/>
                <c:pt idx="0">
                  <c:v>Valeur ajoutée (2023)</c:v>
                </c:pt>
                <c:pt idx="1">
                  <c:v>Emploi intérieur (2022)</c:v>
                </c:pt>
              </c:strCache>
            </c:strRef>
          </c:cat>
          <c:val>
            <c:numRef>
              <c:f>'p10'!$E$32:$F$32</c:f>
              <c:numCache>
                <c:formatCode>0.00</c:formatCode>
                <c:ptCount val="2"/>
                <c:pt idx="0">
                  <c:v>8.673026886383349E-2</c:v>
                </c:pt>
                <c:pt idx="1">
                  <c:v>2.1829143639230091E-2</c:v>
                </c:pt>
              </c:numCache>
            </c:numRef>
          </c:val>
          <c:extLst>
            <c:ext xmlns:c16="http://schemas.microsoft.com/office/drawing/2014/chart" uri="{C3380CC4-5D6E-409C-BE32-E72D297353CC}">
              <c16:uniqueId val="{00000001-1426-419C-BA47-2903C038F98C}"/>
            </c:ext>
          </c:extLst>
        </c:ser>
        <c:dLbls>
          <c:showLegendKey val="0"/>
          <c:showVal val="0"/>
          <c:showCatName val="0"/>
          <c:showSerName val="0"/>
          <c:showPercent val="0"/>
          <c:showBubbleSize val="0"/>
        </c:dLbls>
        <c:gapWidth val="150"/>
        <c:overlap val="100"/>
        <c:axId val="867584400"/>
        <c:axId val="867571088"/>
      </c:barChart>
      <c:catAx>
        <c:axId val="86758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67571088"/>
        <c:crosses val="autoZero"/>
        <c:auto val="1"/>
        <c:lblAlgn val="ctr"/>
        <c:lblOffset val="100"/>
        <c:noMultiLvlLbl val="0"/>
      </c:catAx>
      <c:valAx>
        <c:axId val="867571088"/>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6758440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'p11 Prix gros fossile'!$N$1</c:f>
              <c:strCache>
                <c:ptCount val="1"/>
                <c:pt idx="0">
                  <c:v>Prix du Brent daté en $US/bl</c:v>
                </c:pt>
              </c:strCache>
            </c:strRef>
          </c:tx>
          <c:spPr>
            <a:ln w="12700" cap="rnd">
              <a:solidFill>
                <a:schemeClr val="accent1"/>
              </a:solidFill>
              <a:round/>
            </a:ln>
            <a:effectLst/>
          </c:spPr>
          <c:marker>
            <c:symbol val="none"/>
          </c:marker>
          <c:cat>
            <c:numRef>
              <c:f>'p11 Prix gros fossile'!$M$2:$M$160</c:f>
              <c:numCache>
                <c:formatCode>[$-40C]mmm\-yy;@</c:formatCode>
                <c:ptCount val="159"/>
                <c:pt idx="0">
                  <c:v>40544</c:v>
                </c:pt>
                <c:pt idx="1">
                  <c:v>40575</c:v>
                </c:pt>
                <c:pt idx="2">
                  <c:v>40603</c:v>
                </c:pt>
                <c:pt idx="3">
                  <c:v>40634</c:v>
                </c:pt>
                <c:pt idx="4">
                  <c:v>40664</c:v>
                </c:pt>
                <c:pt idx="5">
                  <c:v>40695</c:v>
                </c:pt>
                <c:pt idx="6">
                  <c:v>40725</c:v>
                </c:pt>
                <c:pt idx="7">
                  <c:v>40756</c:v>
                </c:pt>
                <c:pt idx="8">
                  <c:v>40787</c:v>
                </c:pt>
                <c:pt idx="9">
                  <c:v>40817</c:v>
                </c:pt>
                <c:pt idx="10">
                  <c:v>40848</c:v>
                </c:pt>
                <c:pt idx="11">
                  <c:v>40878</c:v>
                </c:pt>
                <c:pt idx="12">
                  <c:v>40909</c:v>
                </c:pt>
                <c:pt idx="13">
                  <c:v>40940</c:v>
                </c:pt>
                <c:pt idx="14">
                  <c:v>40969</c:v>
                </c:pt>
                <c:pt idx="15">
                  <c:v>41000</c:v>
                </c:pt>
                <c:pt idx="16">
                  <c:v>41030</c:v>
                </c:pt>
                <c:pt idx="17">
                  <c:v>41061</c:v>
                </c:pt>
                <c:pt idx="18">
                  <c:v>41091</c:v>
                </c:pt>
                <c:pt idx="19">
                  <c:v>41122</c:v>
                </c:pt>
                <c:pt idx="20">
                  <c:v>41153</c:v>
                </c:pt>
                <c:pt idx="21">
                  <c:v>41183</c:v>
                </c:pt>
                <c:pt idx="22">
                  <c:v>41214</c:v>
                </c:pt>
                <c:pt idx="23">
                  <c:v>41244</c:v>
                </c:pt>
                <c:pt idx="24">
                  <c:v>41275</c:v>
                </c:pt>
                <c:pt idx="25">
                  <c:v>41306</c:v>
                </c:pt>
                <c:pt idx="26">
                  <c:v>41334</c:v>
                </c:pt>
                <c:pt idx="27">
                  <c:v>41365</c:v>
                </c:pt>
                <c:pt idx="28">
                  <c:v>41395</c:v>
                </c:pt>
                <c:pt idx="29">
                  <c:v>41426</c:v>
                </c:pt>
                <c:pt idx="30">
                  <c:v>41456</c:v>
                </c:pt>
                <c:pt idx="31">
                  <c:v>41487</c:v>
                </c:pt>
                <c:pt idx="32">
                  <c:v>41518</c:v>
                </c:pt>
                <c:pt idx="33">
                  <c:v>41548</c:v>
                </c:pt>
                <c:pt idx="34">
                  <c:v>41579</c:v>
                </c:pt>
                <c:pt idx="35">
                  <c:v>41609</c:v>
                </c:pt>
                <c:pt idx="36">
                  <c:v>41640</c:v>
                </c:pt>
                <c:pt idx="37">
                  <c:v>41671</c:v>
                </c:pt>
                <c:pt idx="38">
                  <c:v>41699</c:v>
                </c:pt>
                <c:pt idx="39">
                  <c:v>41730</c:v>
                </c:pt>
                <c:pt idx="40">
                  <c:v>41760</c:v>
                </c:pt>
                <c:pt idx="41">
                  <c:v>41791</c:v>
                </c:pt>
                <c:pt idx="42">
                  <c:v>41821</c:v>
                </c:pt>
                <c:pt idx="43">
                  <c:v>41852</c:v>
                </c:pt>
                <c:pt idx="44">
                  <c:v>41883</c:v>
                </c:pt>
                <c:pt idx="45">
                  <c:v>41913</c:v>
                </c:pt>
                <c:pt idx="46">
                  <c:v>41944</c:v>
                </c:pt>
                <c:pt idx="47">
                  <c:v>41974</c:v>
                </c:pt>
                <c:pt idx="48">
                  <c:v>42005</c:v>
                </c:pt>
                <c:pt idx="49">
                  <c:v>42036</c:v>
                </c:pt>
                <c:pt idx="50">
                  <c:v>42064</c:v>
                </c:pt>
                <c:pt idx="51">
                  <c:v>42095</c:v>
                </c:pt>
                <c:pt idx="52">
                  <c:v>42125</c:v>
                </c:pt>
                <c:pt idx="53">
                  <c:v>42156</c:v>
                </c:pt>
                <c:pt idx="54">
                  <c:v>42186</c:v>
                </c:pt>
                <c:pt idx="55">
                  <c:v>42217</c:v>
                </c:pt>
                <c:pt idx="56">
                  <c:v>42248</c:v>
                </c:pt>
                <c:pt idx="57">
                  <c:v>42278</c:v>
                </c:pt>
                <c:pt idx="58">
                  <c:v>42309</c:v>
                </c:pt>
                <c:pt idx="59">
                  <c:v>42339</c:v>
                </c:pt>
                <c:pt idx="60">
                  <c:v>42370</c:v>
                </c:pt>
                <c:pt idx="61">
                  <c:v>42401</c:v>
                </c:pt>
                <c:pt idx="62">
                  <c:v>42430</c:v>
                </c:pt>
                <c:pt idx="63">
                  <c:v>42461</c:v>
                </c:pt>
                <c:pt idx="64">
                  <c:v>42491</c:v>
                </c:pt>
                <c:pt idx="65">
                  <c:v>42522</c:v>
                </c:pt>
                <c:pt idx="66">
                  <c:v>42552</c:v>
                </c:pt>
                <c:pt idx="67">
                  <c:v>42583</c:v>
                </c:pt>
                <c:pt idx="68">
                  <c:v>42614</c:v>
                </c:pt>
                <c:pt idx="69">
                  <c:v>42644</c:v>
                </c:pt>
                <c:pt idx="70">
                  <c:v>42675</c:v>
                </c:pt>
                <c:pt idx="71">
                  <c:v>42705</c:v>
                </c:pt>
                <c:pt idx="72">
                  <c:v>42736</c:v>
                </c:pt>
                <c:pt idx="73">
                  <c:v>42767</c:v>
                </c:pt>
                <c:pt idx="74">
                  <c:v>42795</c:v>
                </c:pt>
                <c:pt idx="75">
                  <c:v>42826</c:v>
                </c:pt>
                <c:pt idx="76">
                  <c:v>42856</c:v>
                </c:pt>
                <c:pt idx="77">
                  <c:v>42887</c:v>
                </c:pt>
                <c:pt idx="78">
                  <c:v>42917</c:v>
                </c:pt>
                <c:pt idx="79">
                  <c:v>42948</c:v>
                </c:pt>
                <c:pt idx="80">
                  <c:v>42979</c:v>
                </c:pt>
                <c:pt idx="81">
                  <c:v>43009</c:v>
                </c:pt>
                <c:pt idx="82">
                  <c:v>43040</c:v>
                </c:pt>
                <c:pt idx="83">
                  <c:v>43070</c:v>
                </c:pt>
                <c:pt idx="84">
                  <c:v>43101</c:v>
                </c:pt>
                <c:pt idx="85">
                  <c:v>43132</c:v>
                </c:pt>
                <c:pt idx="86">
                  <c:v>43160</c:v>
                </c:pt>
                <c:pt idx="87">
                  <c:v>43191</c:v>
                </c:pt>
                <c:pt idx="88">
                  <c:v>43221</c:v>
                </c:pt>
                <c:pt idx="89">
                  <c:v>43252</c:v>
                </c:pt>
                <c:pt idx="90">
                  <c:v>43282</c:v>
                </c:pt>
                <c:pt idx="91">
                  <c:v>43313</c:v>
                </c:pt>
                <c:pt idx="92">
                  <c:v>43344</c:v>
                </c:pt>
                <c:pt idx="93">
                  <c:v>43374</c:v>
                </c:pt>
                <c:pt idx="94">
                  <c:v>43405</c:v>
                </c:pt>
                <c:pt idx="95">
                  <c:v>43435</c:v>
                </c:pt>
                <c:pt idx="96">
                  <c:v>43466</c:v>
                </c:pt>
                <c:pt idx="97">
                  <c:v>43497</c:v>
                </c:pt>
                <c:pt idx="98">
                  <c:v>43525</c:v>
                </c:pt>
                <c:pt idx="99">
                  <c:v>43556</c:v>
                </c:pt>
                <c:pt idx="100">
                  <c:v>43586</c:v>
                </c:pt>
                <c:pt idx="101">
                  <c:v>43617</c:v>
                </c:pt>
                <c:pt idx="102">
                  <c:v>43647</c:v>
                </c:pt>
                <c:pt idx="103">
                  <c:v>43678</c:v>
                </c:pt>
                <c:pt idx="104">
                  <c:v>43709</c:v>
                </c:pt>
                <c:pt idx="105">
                  <c:v>43739</c:v>
                </c:pt>
                <c:pt idx="106">
                  <c:v>43770</c:v>
                </c:pt>
                <c:pt idx="107">
                  <c:v>43800</c:v>
                </c:pt>
                <c:pt idx="108">
                  <c:v>43831</c:v>
                </c:pt>
                <c:pt idx="109">
                  <c:v>43862</c:v>
                </c:pt>
                <c:pt idx="110">
                  <c:v>43891</c:v>
                </c:pt>
                <c:pt idx="111">
                  <c:v>43922</c:v>
                </c:pt>
                <c:pt idx="112">
                  <c:v>43952</c:v>
                </c:pt>
                <c:pt idx="113">
                  <c:v>43983</c:v>
                </c:pt>
                <c:pt idx="114">
                  <c:v>44013</c:v>
                </c:pt>
                <c:pt idx="115">
                  <c:v>44044</c:v>
                </c:pt>
                <c:pt idx="116">
                  <c:v>44075</c:v>
                </c:pt>
                <c:pt idx="117">
                  <c:v>44105</c:v>
                </c:pt>
                <c:pt idx="118">
                  <c:v>44136</c:v>
                </c:pt>
                <c:pt idx="119">
                  <c:v>44166</c:v>
                </c:pt>
                <c:pt idx="120">
                  <c:v>44197</c:v>
                </c:pt>
                <c:pt idx="121">
                  <c:v>44228</c:v>
                </c:pt>
                <c:pt idx="122">
                  <c:v>44256</c:v>
                </c:pt>
                <c:pt idx="123">
                  <c:v>44287</c:v>
                </c:pt>
                <c:pt idx="124">
                  <c:v>44317</c:v>
                </c:pt>
                <c:pt idx="125">
                  <c:v>44348</c:v>
                </c:pt>
                <c:pt idx="126">
                  <c:v>44378</c:v>
                </c:pt>
                <c:pt idx="127">
                  <c:v>44409</c:v>
                </c:pt>
                <c:pt idx="128">
                  <c:v>44440</c:v>
                </c:pt>
                <c:pt idx="129">
                  <c:v>44470</c:v>
                </c:pt>
                <c:pt idx="130">
                  <c:v>44501</c:v>
                </c:pt>
                <c:pt idx="131">
                  <c:v>44531</c:v>
                </c:pt>
                <c:pt idx="132">
                  <c:v>44562</c:v>
                </c:pt>
                <c:pt idx="133">
                  <c:v>44593</c:v>
                </c:pt>
                <c:pt idx="134">
                  <c:v>44621</c:v>
                </c:pt>
                <c:pt idx="135">
                  <c:v>44652</c:v>
                </c:pt>
                <c:pt idx="136">
                  <c:v>44682</c:v>
                </c:pt>
                <c:pt idx="137">
                  <c:v>44713</c:v>
                </c:pt>
                <c:pt idx="138">
                  <c:v>44743</c:v>
                </c:pt>
                <c:pt idx="139">
                  <c:v>44774</c:v>
                </c:pt>
                <c:pt idx="140">
                  <c:v>44805</c:v>
                </c:pt>
                <c:pt idx="141">
                  <c:v>44835</c:v>
                </c:pt>
                <c:pt idx="142">
                  <c:v>44866</c:v>
                </c:pt>
                <c:pt idx="143">
                  <c:v>44896</c:v>
                </c:pt>
                <c:pt idx="144">
                  <c:v>44927</c:v>
                </c:pt>
                <c:pt idx="145">
                  <c:v>44958</c:v>
                </c:pt>
                <c:pt idx="146">
                  <c:v>44986</c:v>
                </c:pt>
                <c:pt idx="147">
                  <c:v>45017</c:v>
                </c:pt>
                <c:pt idx="148">
                  <c:v>45047</c:v>
                </c:pt>
                <c:pt idx="149">
                  <c:v>45078</c:v>
                </c:pt>
                <c:pt idx="150">
                  <c:v>45108</c:v>
                </c:pt>
                <c:pt idx="151">
                  <c:v>45139</c:v>
                </c:pt>
                <c:pt idx="152">
                  <c:v>45170</c:v>
                </c:pt>
                <c:pt idx="153">
                  <c:v>45200</c:v>
                </c:pt>
                <c:pt idx="154">
                  <c:v>45231</c:v>
                </c:pt>
                <c:pt idx="155">
                  <c:v>45261</c:v>
                </c:pt>
                <c:pt idx="156">
                  <c:v>45292</c:v>
                </c:pt>
                <c:pt idx="157">
                  <c:v>45323</c:v>
                </c:pt>
                <c:pt idx="158">
                  <c:v>45352</c:v>
                </c:pt>
              </c:numCache>
            </c:numRef>
          </c:cat>
          <c:val>
            <c:numRef>
              <c:f>'p11 Prix gros fossile'!$N$2:$N$160</c:f>
              <c:numCache>
                <c:formatCode>General</c:formatCode>
                <c:ptCount val="159"/>
                <c:pt idx="0">
                  <c:v>96.61</c:v>
                </c:pt>
                <c:pt idx="1">
                  <c:v>103.73</c:v>
                </c:pt>
                <c:pt idx="2">
                  <c:v>114.64</c:v>
                </c:pt>
                <c:pt idx="3">
                  <c:v>123.21</c:v>
                </c:pt>
                <c:pt idx="4">
                  <c:v>114.4</c:v>
                </c:pt>
                <c:pt idx="5">
                  <c:v>114.03</c:v>
                </c:pt>
                <c:pt idx="6">
                  <c:v>116.75</c:v>
                </c:pt>
                <c:pt idx="7">
                  <c:v>110.38</c:v>
                </c:pt>
                <c:pt idx="8">
                  <c:v>112.84</c:v>
                </c:pt>
                <c:pt idx="9">
                  <c:v>109.55</c:v>
                </c:pt>
                <c:pt idx="10">
                  <c:v>110.61</c:v>
                </c:pt>
                <c:pt idx="11">
                  <c:v>107.87</c:v>
                </c:pt>
                <c:pt idx="12">
                  <c:v>110.68</c:v>
                </c:pt>
                <c:pt idx="13">
                  <c:v>119.44</c:v>
                </c:pt>
                <c:pt idx="14">
                  <c:v>125.45</c:v>
                </c:pt>
                <c:pt idx="15">
                  <c:v>119.75</c:v>
                </c:pt>
                <c:pt idx="16">
                  <c:v>110.17</c:v>
                </c:pt>
                <c:pt idx="17">
                  <c:v>95.16</c:v>
                </c:pt>
                <c:pt idx="18">
                  <c:v>102.54</c:v>
                </c:pt>
                <c:pt idx="19">
                  <c:v>113.3635</c:v>
                </c:pt>
                <c:pt idx="20">
                  <c:v>113.04649999999999</c:v>
                </c:pt>
                <c:pt idx="21">
                  <c:v>111.7</c:v>
                </c:pt>
                <c:pt idx="22">
                  <c:v>109.14360000000001</c:v>
                </c:pt>
                <c:pt idx="23">
                  <c:v>109.464</c:v>
                </c:pt>
                <c:pt idx="24">
                  <c:v>112.94589999999999</c:v>
                </c:pt>
                <c:pt idx="25">
                  <c:v>116.129</c:v>
                </c:pt>
                <c:pt idx="26">
                  <c:v>108.498</c:v>
                </c:pt>
                <c:pt idx="27">
                  <c:v>102.256</c:v>
                </c:pt>
                <c:pt idx="28">
                  <c:v>102.529</c:v>
                </c:pt>
                <c:pt idx="29">
                  <c:v>102.92</c:v>
                </c:pt>
                <c:pt idx="30">
                  <c:v>107.83</c:v>
                </c:pt>
                <c:pt idx="31">
                  <c:v>111.29</c:v>
                </c:pt>
                <c:pt idx="32">
                  <c:v>111.73</c:v>
                </c:pt>
                <c:pt idx="33">
                  <c:v>109.08</c:v>
                </c:pt>
                <c:pt idx="34">
                  <c:v>107.96</c:v>
                </c:pt>
                <c:pt idx="35">
                  <c:v>110.76</c:v>
                </c:pt>
                <c:pt idx="36">
                  <c:v>108.117727272727</c:v>
                </c:pt>
                <c:pt idx="37">
                  <c:v>108.91</c:v>
                </c:pt>
                <c:pt idx="38">
                  <c:v>107.480952380952</c:v>
                </c:pt>
                <c:pt idx="39">
                  <c:v>107.6585</c:v>
                </c:pt>
                <c:pt idx="40">
                  <c:v>109.5185</c:v>
                </c:pt>
                <c:pt idx="41">
                  <c:v>111.79523809523801</c:v>
                </c:pt>
                <c:pt idx="42">
                  <c:v>106.86130434782601</c:v>
                </c:pt>
                <c:pt idx="43">
                  <c:v>101.664</c:v>
                </c:pt>
                <c:pt idx="44">
                  <c:v>97.287272727272693</c:v>
                </c:pt>
                <c:pt idx="45">
                  <c:v>87.4630434782609</c:v>
                </c:pt>
                <c:pt idx="46">
                  <c:v>79.001499999999993</c:v>
                </c:pt>
                <c:pt idx="47">
                  <c:v>62.507142857142902</c:v>
                </c:pt>
                <c:pt idx="48">
                  <c:v>47.708095238095197</c:v>
                </c:pt>
                <c:pt idx="49">
                  <c:v>58.095500000000001</c:v>
                </c:pt>
                <c:pt idx="50">
                  <c:v>55.8854545454545</c:v>
                </c:pt>
                <c:pt idx="51">
                  <c:v>59.606000000000002</c:v>
                </c:pt>
                <c:pt idx="52">
                  <c:v>64.036842105263204</c:v>
                </c:pt>
                <c:pt idx="53">
                  <c:v>61.470909090909103</c:v>
                </c:pt>
                <c:pt idx="54">
                  <c:v>56.561304347826102</c:v>
                </c:pt>
                <c:pt idx="55">
                  <c:v>46.515000000000001</c:v>
                </c:pt>
                <c:pt idx="56">
                  <c:v>47.623181818181799</c:v>
                </c:pt>
                <c:pt idx="57">
                  <c:v>48.43</c:v>
                </c:pt>
                <c:pt idx="58">
                  <c:v>44.294499999999999</c:v>
                </c:pt>
                <c:pt idx="59">
                  <c:v>38.049523809500002</c:v>
                </c:pt>
                <c:pt idx="60">
                  <c:v>30.6905</c:v>
                </c:pt>
                <c:pt idx="61">
                  <c:v>32.200476190499998</c:v>
                </c:pt>
                <c:pt idx="62">
                  <c:v>38.320476190476199</c:v>
                </c:pt>
                <c:pt idx="63">
                  <c:v>41.5833333333333</c:v>
                </c:pt>
                <c:pt idx="64">
                  <c:v>46.788499999999999</c:v>
                </c:pt>
                <c:pt idx="65">
                  <c:v>48.25</c:v>
                </c:pt>
                <c:pt idx="66">
                  <c:v>44.9519047619048</c:v>
                </c:pt>
                <c:pt idx="67">
                  <c:v>45.578181818181797</c:v>
                </c:pt>
                <c:pt idx="68">
                  <c:v>46.567727272727304</c:v>
                </c:pt>
                <c:pt idx="69">
                  <c:v>49.522380952380999</c:v>
                </c:pt>
                <c:pt idx="70">
                  <c:v>44.734090909090902</c:v>
                </c:pt>
                <c:pt idx="71">
                  <c:v>53.308500000000002</c:v>
                </c:pt>
                <c:pt idx="72">
                  <c:v>54.576666666666704</c:v>
                </c:pt>
                <c:pt idx="73">
                  <c:v>54.869500000000002</c:v>
                </c:pt>
                <c:pt idx="74">
                  <c:v>51.589130434782597</c:v>
                </c:pt>
                <c:pt idx="75">
                  <c:v>52.357894736842098</c:v>
                </c:pt>
                <c:pt idx="76">
                  <c:v>50.322727272727299</c:v>
                </c:pt>
                <c:pt idx="77">
                  <c:v>46.368181818181803</c:v>
                </c:pt>
                <c:pt idx="78">
                  <c:v>48.478571428571399</c:v>
                </c:pt>
                <c:pt idx="79">
                  <c:v>51.696818181818202</c:v>
                </c:pt>
                <c:pt idx="80">
                  <c:v>56.152857142857101</c:v>
                </c:pt>
                <c:pt idx="81">
                  <c:v>57.5</c:v>
                </c:pt>
                <c:pt idx="82">
                  <c:v>62.73181818181817</c:v>
                </c:pt>
                <c:pt idx="83">
                  <c:v>64.384736842105269</c:v>
                </c:pt>
                <c:pt idx="84">
                  <c:v>69.085909090909084</c:v>
                </c:pt>
                <c:pt idx="85">
                  <c:v>65.317499999999981</c:v>
                </c:pt>
                <c:pt idx="86">
                  <c:v>66.016666666666666</c:v>
                </c:pt>
                <c:pt idx="87">
                  <c:v>72.055500000000009</c:v>
                </c:pt>
                <c:pt idx="88">
                  <c:v>76.975238095238112</c:v>
                </c:pt>
                <c:pt idx="89">
                  <c:v>74.404761904761898</c:v>
                </c:pt>
                <c:pt idx="90">
                  <c:v>74.25409090909092</c:v>
                </c:pt>
                <c:pt idx="91">
                  <c:v>72.442727272727282</c:v>
                </c:pt>
                <c:pt idx="92">
                  <c:v>78.89100000000002</c:v>
                </c:pt>
                <c:pt idx="93">
                  <c:v>81.032173913043479</c:v>
                </c:pt>
                <c:pt idx="94">
                  <c:v>64.74818181818182</c:v>
                </c:pt>
                <c:pt idx="95">
                  <c:v>57.362352941176482</c:v>
                </c:pt>
                <c:pt idx="96">
                  <c:v>59.409545454545452</c:v>
                </c:pt>
                <c:pt idx="97">
                  <c:v>63.960499999999989</c:v>
                </c:pt>
                <c:pt idx="98">
                  <c:v>66.138095238095218</c:v>
                </c:pt>
                <c:pt idx="99">
                  <c:v>71.259500000000003</c:v>
                </c:pt>
                <c:pt idx="100">
                  <c:v>71.28761904761906</c:v>
                </c:pt>
                <c:pt idx="101">
                  <c:v>64.220499999999987</c:v>
                </c:pt>
                <c:pt idx="102">
                  <c:v>63.919130434782595</c:v>
                </c:pt>
                <c:pt idx="103">
                  <c:v>59.060952380952379</c:v>
                </c:pt>
                <c:pt idx="104">
                  <c:v>62.826666666666675</c:v>
                </c:pt>
                <c:pt idx="105">
                  <c:v>59.713043478260865</c:v>
                </c:pt>
                <c:pt idx="106">
                  <c:v>63.211904761904762</c:v>
                </c:pt>
                <c:pt idx="107">
                  <c:v>67.114999999999995</c:v>
                </c:pt>
                <c:pt idx="108">
                  <c:v>63.645454545454534</c:v>
                </c:pt>
                <c:pt idx="109">
                  <c:v>55.618500000000004</c:v>
                </c:pt>
                <c:pt idx="110">
                  <c:v>32.032727272727271</c:v>
                </c:pt>
                <c:pt idx="111">
                  <c:v>18.378500000000003</c:v>
                </c:pt>
                <c:pt idx="112">
                  <c:v>29.378947368421056</c:v>
                </c:pt>
                <c:pt idx="113">
                  <c:v>40.266818181818188</c:v>
                </c:pt>
                <c:pt idx="114">
                  <c:v>43.235217391304353</c:v>
                </c:pt>
                <c:pt idx="115">
                  <c:v>44.736000000000004</c:v>
                </c:pt>
                <c:pt idx="116">
                  <c:v>40.909545454545452</c:v>
                </c:pt>
                <c:pt idx="117">
                  <c:v>40.18954545454546</c:v>
                </c:pt>
                <c:pt idx="118">
                  <c:v>42.692380952380951</c:v>
                </c:pt>
                <c:pt idx="119">
                  <c:v>49.951428571428572</c:v>
                </c:pt>
                <c:pt idx="120">
                  <c:v>54.774000000000001</c:v>
                </c:pt>
                <c:pt idx="121">
                  <c:v>62.276499999999999</c:v>
                </c:pt>
                <c:pt idx="122">
                  <c:v>65.41</c:v>
                </c:pt>
                <c:pt idx="123">
                  <c:v>64.8065</c:v>
                </c:pt>
                <c:pt idx="124">
                  <c:v>68.534210526315789</c:v>
                </c:pt>
                <c:pt idx="125">
                  <c:v>73.150454545454537</c:v>
                </c:pt>
                <c:pt idx="126">
                  <c:v>75.165909090909082</c:v>
                </c:pt>
                <c:pt idx="127">
                  <c:v>70.747142857142862</c:v>
                </c:pt>
                <c:pt idx="128">
                  <c:v>74.489318181818177</c:v>
                </c:pt>
                <c:pt idx="129">
                  <c:v>83.538095238095224</c:v>
                </c:pt>
                <c:pt idx="130">
                  <c:v>81.05</c:v>
                </c:pt>
                <c:pt idx="131">
                  <c:v>74.170476190476194</c:v>
                </c:pt>
                <c:pt idx="132">
                  <c:v>86.505238095238084</c:v>
                </c:pt>
                <c:pt idx="133">
                  <c:v>97.129000000000005</c:v>
                </c:pt>
                <c:pt idx="134">
                  <c:v>117.24521739130434</c:v>
                </c:pt>
                <c:pt idx="135">
                  <c:v>104.57526315789472</c:v>
                </c:pt>
                <c:pt idx="136">
                  <c:v>113.11136363636366</c:v>
                </c:pt>
                <c:pt idx="137">
                  <c:v>122.69445454545458</c:v>
                </c:pt>
                <c:pt idx="138">
                  <c:v>111.92571428571429</c:v>
                </c:pt>
                <c:pt idx="139">
                  <c:v>100.44636363636364</c:v>
                </c:pt>
                <c:pt idx="140">
                  <c:v>89.749545454545455</c:v>
                </c:pt>
                <c:pt idx="141">
                  <c:v>93.395714285714291</c:v>
                </c:pt>
                <c:pt idx="142">
                  <c:v>91.415454545454551</c:v>
                </c:pt>
                <c:pt idx="143">
                  <c:v>80.924000000000007</c:v>
                </c:pt>
                <c:pt idx="144">
                  <c:v>82.501428571428576</c:v>
                </c:pt>
                <c:pt idx="145">
                  <c:v>82.585000000000008</c:v>
                </c:pt>
                <c:pt idx="146">
                  <c:v>78.434347826086949</c:v>
                </c:pt>
                <c:pt idx="147">
                  <c:v>84.64</c:v>
                </c:pt>
                <c:pt idx="148">
                  <c:v>75.63</c:v>
                </c:pt>
                <c:pt idx="149">
                  <c:v>74.84</c:v>
                </c:pt>
                <c:pt idx="150">
                  <c:v>80.11</c:v>
                </c:pt>
                <c:pt idx="151">
                  <c:v>86.15</c:v>
                </c:pt>
                <c:pt idx="152">
                  <c:v>93.72</c:v>
                </c:pt>
                <c:pt idx="153">
                  <c:v>90.6</c:v>
                </c:pt>
                <c:pt idx="154">
                  <c:v>82.94</c:v>
                </c:pt>
                <c:pt idx="155">
                  <c:v>77.63</c:v>
                </c:pt>
                <c:pt idx="156">
                  <c:v>80.12</c:v>
                </c:pt>
                <c:pt idx="157">
                  <c:v>83.48</c:v>
                </c:pt>
                <c:pt idx="158">
                  <c:v>85.41</c:v>
                </c:pt>
              </c:numCache>
            </c:numRef>
          </c:val>
          <c:smooth val="0"/>
          <c:extLst>
            <c:ext xmlns:c16="http://schemas.microsoft.com/office/drawing/2014/chart" uri="{C3380CC4-5D6E-409C-BE32-E72D297353CC}">
              <c16:uniqueId val="{00000000-9604-46DD-A926-E97F7B69DB96}"/>
            </c:ext>
          </c:extLst>
        </c:ser>
        <c:ser>
          <c:idx val="1"/>
          <c:order val="1"/>
          <c:tx>
            <c:strRef>
              <c:f>'p11 Prix gros fossile'!$O$1</c:f>
              <c:strCache>
                <c:ptCount val="1"/>
                <c:pt idx="0">
                  <c:v>Prix du Brent daté en €/bl</c:v>
                </c:pt>
              </c:strCache>
            </c:strRef>
          </c:tx>
          <c:spPr>
            <a:ln w="12700" cap="rnd">
              <a:solidFill>
                <a:schemeClr val="accent2"/>
              </a:solidFill>
              <a:round/>
            </a:ln>
            <a:effectLst/>
          </c:spPr>
          <c:marker>
            <c:symbol val="none"/>
          </c:marker>
          <c:cat>
            <c:numRef>
              <c:f>'p11 Prix gros fossile'!$M$2:$M$160</c:f>
              <c:numCache>
                <c:formatCode>[$-40C]mmm\-yy;@</c:formatCode>
                <c:ptCount val="159"/>
                <c:pt idx="0">
                  <c:v>40544</c:v>
                </c:pt>
                <c:pt idx="1">
                  <c:v>40575</c:v>
                </c:pt>
                <c:pt idx="2">
                  <c:v>40603</c:v>
                </c:pt>
                <c:pt idx="3">
                  <c:v>40634</c:v>
                </c:pt>
                <c:pt idx="4">
                  <c:v>40664</c:v>
                </c:pt>
                <c:pt idx="5">
                  <c:v>40695</c:v>
                </c:pt>
                <c:pt idx="6">
                  <c:v>40725</c:v>
                </c:pt>
                <c:pt idx="7">
                  <c:v>40756</c:v>
                </c:pt>
                <c:pt idx="8">
                  <c:v>40787</c:v>
                </c:pt>
                <c:pt idx="9">
                  <c:v>40817</c:v>
                </c:pt>
                <c:pt idx="10">
                  <c:v>40848</c:v>
                </c:pt>
                <c:pt idx="11">
                  <c:v>40878</c:v>
                </c:pt>
                <c:pt idx="12">
                  <c:v>40909</c:v>
                </c:pt>
                <c:pt idx="13">
                  <c:v>40940</c:v>
                </c:pt>
                <c:pt idx="14">
                  <c:v>40969</c:v>
                </c:pt>
                <c:pt idx="15">
                  <c:v>41000</c:v>
                </c:pt>
                <c:pt idx="16">
                  <c:v>41030</c:v>
                </c:pt>
                <c:pt idx="17">
                  <c:v>41061</c:v>
                </c:pt>
                <c:pt idx="18">
                  <c:v>41091</c:v>
                </c:pt>
                <c:pt idx="19">
                  <c:v>41122</c:v>
                </c:pt>
                <c:pt idx="20">
                  <c:v>41153</c:v>
                </c:pt>
                <c:pt idx="21">
                  <c:v>41183</c:v>
                </c:pt>
                <c:pt idx="22">
                  <c:v>41214</c:v>
                </c:pt>
                <c:pt idx="23">
                  <c:v>41244</c:v>
                </c:pt>
                <c:pt idx="24">
                  <c:v>41275</c:v>
                </c:pt>
                <c:pt idx="25">
                  <c:v>41306</c:v>
                </c:pt>
                <c:pt idx="26">
                  <c:v>41334</c:v>
                </c:pt>
                <c:pt idx="27">
                  <c:v>41365</c:v>
                </c:pt>
                <c:pt idx="28">
                  <c:v>41395</c:v>
                </c:pt>
                <c:pt idx="29">
                  <c:v>41426</c:v>
                </c:pt>
                <c:pt idx="30">
                  <c:v>41456</c:v>
                </c:pt>
                <c:pt idx="31">
                  <c:v>41487</c:v>
                </c:pt>
                <c:pt idx="32">
                  <c:v>41518</c:v>
                </c:pt>
                <c:pt idx="33">
                  <c:v>41548</c:v>
                </c:pt>
                <c:pt idx="34">
                  <c:v>41579</c:v>
                </c:pt>
                <c:pt idx="35">
                  <c:v>41609</c:v>
                </c:pt>
                <c:pt idx="36">
                  <c:v>41640</c:v>
                </c:pt>
                <c:pt idx="37">
                  <c:v>41671</c:v>
                </c:pt>
                <c:pt idx="38">
                  <c:v>41699</c:v>
                </c:pt>
                <c:pt idx="39">
                  <c:v>41730</c:v>
                </c:pt>
                <c:pt idx="40">
                  <c:v>41760</c:v>
                </c:pt>
                <c:pt idx="41">
                  <c:v>41791</c:v>
                </c:pt>
                <c:pt idx="42">
                  <c:v>41821</c:v>
                </c:pt>
                <c:pt idx="43">
                  <c:v>41852</c:v>
                </c:pt>
                <c:pt idx="44">
                  <c:v>41883</c:v>
                </c:pt>
                <c:pt idx="45">
                  <c:v>41913</c:v>
                </c:pt>
                <c:pt idx="46">
                  <c:v>41944</c:v>
                </c:pt>
                <c:pt idx="47">
                  <c:v>41974</c:v>
                </c:pt>
                <c:pt idx="48">
                  <c:v>42005</c:v>
                </c:pt>
                <c:pt idx="49">
                  <c:v>42036</c:v>
                </c:pt>
                <c:pt idx="50">
                  <c:v>42064</c:v>
                </c:pt>
                <c:pt idx="51">
                  <c:v>42095</c:v>
                </c:pt>
                <c:pt idx="52">
                  <c:v>42125</c:v>
                </c:pt>
                <c:pt idx="53">
                  <c:v>42156</c:v>
                </c:pt>
                <c:pt idx="54">
                  <c:v>42186</c:v>
                </c:pt>
                <c:pt idx="55">
                  <c:v>42217</c:v>
                </c:pt>
                <c:pt idx="56">
                  <c:v>42248</c:v>
                </c:pt>
                <c:pt idx="57">
                  <c:v>42278</c:v>
                </c:pt>
                <c:pt idx="58">
                  <c:v>42309</c:v>
                </c:pt>
                <c:pt idx="59">
                  <c:v>42339</c:v>
                </c:pt>
                <c:pt idx="60">
                  <c:v>42370</c:v>
                </c:pt>
                <c:pt idx="61">
                  <c:v>42401</c:v>
                </c:pt>
                <c:pt idx="62">
                  <c:v>42430</c:v>
                </c:pt>
                <c:pt idx="63">
                  <c:v>42461</c:v>
                </c:pt>
                <c:pt idx="64">
                  <c:v>42491</c:v>
                </c:pt>
                <c:pt idx="65">
                  <c:v>42522</c:v>
                </c:pt>
                <c:pt idx="66">
                  <c:v>42552</c:v>
                </c:pt>
                <c:pt idx="67">
                  <c:v>42583</c:v>
                </c:pt>
                <c:pt idx="68">
                  <c:v>42614</c:v>
                </c:pt>
                <c:pt idx="69">
                  <c:v>42644</c:v>
                </c:pt>
                <c:pt idx="70">
                  <c:v>42675</c:v>
                </c:pt>
                <c:pt idx="71">
                  <c:v>42705</c:v>
                </c:pt>
                <c:pt idx="72">
                  <c:v>42736</c:v>
                </c:pt>
                <c:pt idx="73">
                  <c:v>42767</c:v>
                </c:pt>
                <c:pt idx="74">
                  <c:v>42795</c:v>
                </c:pt>
                <c:pt idx="75">
                  <c:v>42826</c:v>
                </c:pt>
                <c:pt idx="76">
                  <c:v>42856</c:v>
                </c:pt>
                <c:pt idx="77">
                  <c:v>42887</c:v>
                </c:pt>
                <c:pt idx="78">
                  <c:v>42917</c:v>
                </c:pt>
                <c:pt idx="79">
                  <c:v>42948</c:v>
                </c:pt>
                <c:pt idx="80">
                  <c:v>42979</c:v>
                </c:pt>
                <c:pt idx="81">
                  <c:v>43009</c:v>
                </c:pt>
                <c:pt idx="82">
                  <c:v>43040</c:v>
                </c:pt>
                <c:pt idx="83">
                  <c:v>43070</c:v>
                </c:pt>
                <c:pt idx="84">
                  <c:v>43101</c:v>
                </c:pt>
                <c:pt idx="85">
                  <c:v>43132</c:v>
                </c:pt>
                <c:pt idx="86">
                  <c:v>43160</c:v>
                </c:pt>
                <c:pt idx="87">
                  <c:v>43191</c:v>
                </c:pt>
                <c:pt idx="88">
                  <c:v>43221</c:v>
                </c:pt>
                <c:pt idx="89">
                  <c:v>43252</c:v>
                </c:pt>
                <c:pt idx="90">
                  <c:v>43282</c:v>
                </c:pt>
                <c:pt idx="91">
                  <c:v>43313</c:v>
                </c:pt>
                <c:pt idx="92">
                  <c:v>43344</c:v>
                </c:pt>
                <c:pt idx="93">
                  <c:v>43374</c:v>
                </c:pt>
                <c:pt idx="94">
                  <c:v>43405</c:v>
                </c:pt>
                <c:pt idx="95">
                  <c:v>43435</c:v>
                </c:pt>
                <c:pt idx="96">
                  <c:v>43466</c:v>
                </c:pt>
                <c:pt idx="97">
                  <c:v>43497</c:v>
                </c:pt>
                <c:pt idx="98">
                  <c:v>43525</c:v>
                </c:pt>
                <c:pt idx="99">
                  <c:v>43556</c:v>
                </c:pt>
                <c:pt idx="100">
                  <c:v>43586</c:v>
                </c:pt>
                <c:pt idx="101">
                  <c:v>43617</c:v>
                </c:pt>
                <c:pt idx="102">
                  <c:v>43647</c:v>
                </c:pt>
                <c:pt idx="103">
                  <c:v>43678</c:v>
                </c:pt>
                <c:pt idx="104">
                  <c:v>43709</c:v>
                </c:pt>
                <c:pt idx="105">
                  <c:v>43739</c:v>
                </c:pt>
                <c:pt idx="106">
                  <c:v>43770</c:v>
                </c:pt>
                <c:pt idx="107">
                  <c:v>43800</c:v>
                </c:pt>
                <c:pt idx="108">
                  <c:v>43831</c:v>
                </c:pt>
                <c:pt idx="109">
                  <c:v>43862</c:v>
                </c:pt>
                <c:pt idx="110">
                  <c:v>43891</c:v>
                </c:pt>
                <c:pt idx="111">
                  <c:v>43922</c:v>
                </c:pt>
                <c:pt idx="112">
                  <c:v>43952</c:v>
                </c:pt>
                <c:pt idx="113">
                  <c:v>43983</c:v>
                </c:pt>
                <c:pt idx="114">
                  <c:v>44013</c:v>
                </c:pt>
                <c:pt idx="115">
                  <c:v>44044</c:v>
                </c:pt>
                <c:pt idx="116">
                  <c:v>44075</c:v>
                </c:pt>
                <c:pt idx="117">
                  <c:v>44105</c:v>
                </c:pt>
                <c:pt idx="118">
                  <c:v>44136</c:v>
                </c:pt>
                <c:pt idx="119">
                  <c:v>44166</c:v>
                </c:pt>
                <c:pt idx="120">
                  <c:v>44197</c:v>
                </c:pt>
                <c:pt idx="121">
                  <c:v>44228</c:v>
                </c:pt>
                <c:pt idx="122">
                  <c:v>44256</c:v>
                </c:pt>
                <c:pt idx="123">
                  <c:v>44287</c:v>
                </c:pt>
                <c:pt idx="124">
                  <c:v>44317</c:v>
                </c:pt>
                <c:pt idx="125">
                  <c:v>44348</c:v>
                </c:pt>
                <c:pt idx="126">
                  <c:v>44378</c:v>
                </c:pt>
                <c:pt idx="127">
                  <c:v>44409</c:v>
                </c:pt>
                <c:pt idx="128">
                  <c:v>44440</c:v>
                </c:pt>
                <c:pt idx="129">
                  <c:v>44470</c:v>
                </c:pt>
                <c:pt idx="130">
                  <c:v>44501</c:v>
                </c:pt>
                <c:pt idx="131">
                  <c:v>44531</c:v>
                </c:pt>
                <c:pt idx="132">
                  <c:v>44562</c:v>
                </c:pt>
                <c:pt idx="133">
                  <c:v>44593</c:v>
                </c:pt>
                <c:pt idx="134">
                  <c:v>44621</c:v>
                </c:pt>
                <c:pt idx="135">
                  <c:v>44652</c:v>
                </c:pt>
                <c:pt idx="136">
                  <c:v>44682</c:v>
                </c:pt>
                <c:pt idx="137">
                  <c:v>44713</c:v>
                </c:pt>
                <c:pt idx="138">
                  <c:v>44743</c:v>
                </c:pt>
                <c:pt idx="139">
                  <c:v>44774</c:v>
                </c:pt>
                <c:pt idx="140">
                  <c:v>44805</c:v>
                </c:pt>
                <c:pt idx="141">
                  <c:v>44835</c:v>
                </c:pt>
                <c:pt idx="142">
                  <c:v>44866</c:v>
                </c:pt>
                <c:pt idx="143">
                  <c:v>44896</c:v>
                </c:pt>
                <c:pt idx="144">
                  <c:v>44927</c:v>
                </c:pt>
                <c:pt idx="145">
                  <c:v>44958</c:v>
                </c:pt>
                <c:pt idx="146">
                  <c:v>44986</c:v>
                </c:pt>
                <c:pt idx="147">
                  <c:v>45017</c:v>
                </c:pt>
                <c:pt idx="148">
                  <c:v>45047</c:v>
                </c:pt>
                <c:pt idx="149">
                  <c:v>45078</c:v>
                </c:pt>
                <c:pt idx="150">
                  <c:v>45108</c:v>
                </c:pt>
                <c:pt idx="151">
                  <c:v>45139</c:v>
                </c:pt>
                <c:pt idx="152">
                  <c:v>45170</c:v>
                </c:pt>
                <c:pt idx="153">
                  <c:v>45200</c:v>
                </c:pt>
                <c:pt idx="154">
                  <c:v>45231</c:v>
                </c:pt>
                <c:pt idx="155">
                  <c:v>45261</c:v>
                </c:pt>
                <c:pt idx="156">
                  <c:v>45292</c:v>
                </c:pt>
                <c:pt idx="157">
                  <c:v>45323</c:v>
                </c:pt>
                <c:pt idx="158">
                  <c:v>45352</c:v>
                </c:pt>
              </c:numCache>
            </c:numRef>
          </c:cat>
          <c:val>
            <c:numRef>
              <c:f>'p11 Prix gros fossile'!$O$2:$O$160</c:f>
              <c:numCache>
                <c:formatCode>General</c:formatCode>
                <c:ptCount val="159"/>
                <c:pt idx="0">
                  <c:v>72.312584999999999</c:v>
                </c:pt>
                <c:pt idx="1">
                  <c:v>76.002971000000002</c:v>
                </c:pt>
                <c:pt idx="2">
                  <c:v>81.887352000000007</c:v>
                </c:pt>
                <c:pt idx="3">
                  <c:v>85.310603999999998</c:v>
                </c:pt>
                <c:pt idx="4">
                  <c:v>79.725359999999995</c:v>
                </c:pt>
                <c:pt idx="5">
                  <c:v>79.25085</c:v>
                </c:pt>
                <c:pt idx="6">
                  <c:v>81.853424999999987</c:v>
                </c:pt>
                <c:pt idx="7">
                  <c:v>77.034201999999993</c:v>
                </c:pt>
                <c:pt idx="8">
                  <c:v>81.944407999999996</c:v>
                </c:pt>
                <c:pt idx="9">
                  <c:v>79.927679999999995</c:v>
                </c:pt>
                <c:pt idx="10">
                  <c:v>81.596997000000002</c:v>
                </c:pt>
                <c:pt idx="11">
                  <c:v>81.851756000000009</c:v>
                </c:pt>
                <c:pt idx="12">
                  <c:v>85.765932000000006</c:v>
                </c:pt>
                <c:pt idx="13">
                  <c:v>90.320527999999996</c:v>
                </c:pt>
                <c:pt idx="14">
                  <c:v>95.028374999999997</c:v>
                </c:pt>
                <c:pt idx="15">
                  <c:v>90.986050000000006</c:v>
                </c:pt>
                <c:pt idx="16">
                  <c:v>86.020736000000014</c:v>
                </c:pt>
                <c:pt idx="17">
                  <c:v>75.966228000000001</c:v>
                </c:pt>
                <c:pt idx="18">
                  <c:v>83.447051999999999</c:v>
                </c:pt>
                <c:pt idx="19">
                  <c:v>91.427662749999996</c:v>
                </c:pt>
                <c:pt idx="20">
                  <c:v>87.938872349999997</c:v>
                </c:pt>
                <c:pt idx="21">
                  <c:v>86.098360000000014</c:v>
                </c:pt>
                <c:pt idx="22">
                  <c:v>85.088350559999995</c:v>
                </c:pt>
                <c:pt idx="23">
                  <c:v>83.46629999999999</c:v>
                </c:pt>
                <c:pt idx="24">
                  <c:v>85.003084340000001</c:v>
                </c:pt>
                <c:pt idx="25">
                  <c:v>86.980620999999999</c:v>
                </c:pt>
                <c:pt idx="26">
                  <c:v>83.695357200000004</c:v>
                </c:pt>
                <c:pt idx="27">
                  <c:v>78.501931200000001</c:v>
                </c:pt>
                <c:pt idx="28">
                  <c:v>78.978088700000001</c:v>
                </c:pt>
                <c:pt idx="29">
                  <c:v>78.033944000000005</c:v>
                </c:pt>
                <c:pt idx="30">
                  <c:v>82.43603499999999</c:v>
                </c:pt>
                <c:pt idx="31">
                  <c:v>83.612177000000003</c:v>
                </c:pt>
                <c:pt idx="32">
                  <c:v>83.708116000000004</c:v>
                </c:pt>
                <c:pt idx="33">
                  <c:v>79.999272000000005</c:v>
                </c:pt>
                <c:pt idx="34">
                  <c:v>80.00915599999999</c:v>
                </c:pt>
                <c:pt idx="35">
                  <c:v>80.821572000000003</c:v>
                </c:pt>
                <c:pt idx="36">
                  <c:v>79.438590632044381</c:v>
                </c:pt>
                <c:pt idx="37">
                  <c:v>79.73789215506828</c:v>
                </c:pt>
                <c:pt idx="38">
                  <c:v>77.757834865798557</c:v>
                </c:pt>
                <c:pt idx="39">
                  <c:v>77.942805429864293</c:v>
                </c:pt>
                <c:pt idx="40">
                  <c:v>79.753394018205256</c:v>
                </c:pt>
                <c:pt idx="41">
                  <c:v>82.248458520179</c:v>
                </c:pt>
                <c:pt idx="42">
                  <c:v>78.927492204584937</c:v>
                </c:pt>
                <c:pt idx="43">
                  <c:v>76.346705383388723</c:v>
                </c:pt>
                <c:pt idx="44">
                  <c:v>75.408519184018814</c:v>
                </c:pt>
                <c:pt idx="45">
                  <c:v>69.016684221179929</c:v>
                </c:pt>
                <c:pt idx="46">
                  <c:v>63.342072769840144</c:v>
                </c:pt>
                <c:pt idx="47">
                  <c:v>50.689687130731777</c:v>
                </c:pt>
                <c:pt idx="48">
                  <c:v>41.052170064905347</c:v>
                </c:pt>
                <c:pt idx="49">
                  <c:v>51.187041010075177</c:v>
                </c:pt>
                <c:pt idx="50">
                  <c:v>51.565874956486034</c:v>
                </c:pt>
                <c:pt idx="51">
                  <c:v>55.296726132494697</c:v>
                </c:pt>
                <c:pt idx="52">
                  <c:v>57.434463368712812</c:v>
                </c:pt>
                <c:pt idx="53">
                  <c:v>54.819997486734316</c:v>
                </c:pt>
                <c:pt idx="54">
                  <c:v>51.439089295105035</c:v>
                </c:pt>
                <c:pt idx="55">
                  <c:v>41.758507181942612</c:v>
                </c:pt>
                <c:pt idx="56">
                  <c:v>42.440433271491486</c:v>
                </c:pt>
                <c:pt idx="57">
                  <c:v>43.106015244793937</c:v>
                </c:pt>
                <c:pt idx="58">
                  <c:v>41.227772167332922</c:v>
                </c:pt>
                <c:pt idx="59">
                  <c:v>34.981049729750893</c:v>
                </c:pt>
                <c:pt idx="60">
                  <c:v>28.261039720432976</c:v>
                </c:pt>
                <c:pt idx="61">
                  <c:v>29.027868401971105</c:v>
                </c:pt>
                <c:pt idx="62">
                  <c:v>34.52398827935631</c:v>
                </c:pt>
                <c:pt idx="63">
                  <c:v>36.672224018679401</c:v>
                </c:pt>
                <c:pt idx="64">
                  <c:v>41.36515246499814</c:v>
                </c:pt>
                <c:pt idx="65">
                  <c:v>42.969480536829067</c:v>
                </c:pt>
                <c:pt idx="66">
                  <c:v>40.612375720081438</c:v>
                </c:pt>
                <c:pt idx="67">
                  <c:v>40.652196138293739</c:v>
                </c:pt>
                <c:pt idx="68">
                  <c:v>41.533490631055813</c:v>
                </c:pt>
                <c:pt idx="69">
                  <c:v>44.913991543833454</c:v>
                </c:pt>
                <c:pt idx="70">
                  <c:v>41.424464489407619</c:v>
                </c:pt>
                <c:pt idx="71">
                  <c:v>50.563389505919105</c:v>
                </c:pt>
                <c:pt idx="72">
                  <c:v>51.417527060842161</c:v>
                </c:pt>
                <c:pt idx="73">
                  <c:v>51.556238342893941</c:v>
                </c:pt>
                <c:pt idx="74">
                  <c:v>48.283200677116398</c:v>
                </c:pt>
                <c:pt idx="75">
                  <c:v>48.829173156716685</c:v>
                </c:pt>
                <c:pt idx="76">
                  <c:v>45.510040490822803</c:v>
                </c:pt>
                <c:pt idx="77">
                  <c:v>41.291570868819001</c:v>
                </c:pt>
                <c:pt idx="78">
                  <c:v>42.114472933058629</c:v>
                </c:pt>
                <c:pt idx="79">
                  <c:v>43.785856205255634</c:v>
                </c:pt>
                <c:pt idx="80">
                  <c:v>47.129565238243657</c:v>
                </c:pt>
                <c:pt idx="81">
                  <c:v>48.9117616353928</c:v>
                </c:pt>
                <c:pt idx="82">
                  <c:v>53.443361886026729</c:v>
                </c:pt>
                <c:pt idx="83">
                  <c:v>54.396410657749634</c:v>
                </c:pt>
                <c:pt idx="84">
                  <c:v>56.630115243173144</c:v>
                </c:pt>
                <c:pt idx="85">
                  <c:v>52.898087108634719</c:v>
                </c:pt>
                <c:pt idx="86">
                  <c:v>53.514629815486757</c:v>
                </c:pt>
                <c:pt idx="87">
                  <c:v>58.694802179809884</c:v>
                </c:pt>
                <c:pt idx="88">
                  <c:v>65.165727273943361</c:v>
                </c:pt>
                <c:pt idx="89">
                  <c:v>63.712058195103644</c:v>
                </c:pt>
                <c:pt idx="90">
                  <c:v>63.542549963825316</c:v>
                </c:pt>
                <c:pt idx="91">
                  <c:v>62.72664299702317</c:v>
                </c:pt>
                <c:pt idx="92">
                  <c:v>67.667064080900971</c:v>
                </c:pt>
                <c:pt idx="93">
                  <c:v>70.56066451371089</c:v>
                </c:pt>
                <c:pt idx="94">
                  <c:v>56.96222272874504</c:v>
                </c:pt>
                <c:pt idx="95">
                  <c:v>50.387642435615042</c:v>
                </c:pt>
                <c:pt idx="96">
                  <c:v>52.038732127997584</c:v>
                </c:pt>
                <c:pt idx="97">
                  <c:v>56.347154253093294</c:v>
                </c:pt>
                <c:pt idx="98">
                  <c:v>58.516464997135031</c:v>
                </c:pt>
                <c:pt idx="99">
                  <c:v>63.408003915200332</c:v>
                </c:pt>
                <c:pt idx="100">
                  <c:v>63.737350455684542</c:v>
                </c:pt>
                <c:pt idx="101">
                  <c:v>56.865514371225672</c:v>
                </c:pt>
                <c:pt idx="102">
                  <c:v>56.977091189545099</c:v>
                </c:pt>
                <c:pt idx="103">
                  <c:v>53.082640623136669</c:v>
                </c:pt>
                <c:pt idx="104">
                  <c:v>57.094884067127694</c:v>
                </c:pt>
                <c:pt idx="105">
                  <c:v>54.026411338701607</c:v>
                </c:pt>
                <c:pt idx="106">
                  <c:v>57.200413668289748</c:v>
                </c:pt>
                <c:pt idx="107">
                  <c:v>60.390787739180894</c:v>
                </c:pt>
                <c:pt idx="108">
                  <c:v>57.336368996920655</c:v>
                </c:pt>
                <c:pt idx="109">
                  <c:v>51.002751031636869</c:v>
                </c:pt>
                <c:pt idx="110">
                  <c:v>28.953758294130942</c:v>
                </c:pt>
                <c:pt idx="111">
                  <c:v>16.92015209125476</c:v>
                </c:pt>
                <c:pt idx="112">
                  <c:v>26.948588880255226</c:v>
                </c:pt>
                <c:pt idx="113">
                  <c:v>35.77812690578795</c:v>
                </c:pt>
                <c:pt idx="114">
                  <c:v>37.715904694718162</c:v>
                </c:pt>
                <c:pt idx="115">
                  <c:v>37.82181247232176</c:v>
                </c:pt>
                <c:pt idx="116">
                  <c:v>34.691423219097032</c:v>
                </c:pt>
                <c:pt idx="117">
                  <c:v>34.130721780014987</c:v>
                </c:pt>
                <c:pt idx="118">
                  <c:v>36.0641361888365</c:v>
                </c:pt>
                <c:pt idx="119">
                  <c:v>41.045643383784963</c:v>
                </c:pt>
                <c:pt idx="120">
                  <c:v>45.004251962681309</c:v>
                </c:pt>
                <c:pt idx="121">
                  <c:v>51.477115863083668</c:v>
                </c:pt>
                <c:pt idx="122">
                  <c:v>54.970604248042413</c:v>
                </c:pt>
                <c:pt idx="123">
                  <c:v>54.099640206693302</c:v>
                </c:pt>
                <c:pt idx="124">
                  <c:v>56.425776317027548</c:v>
                </c:pt>
                <c:pt idx="125">
                  <c:v>60.720430432092236</c:v>
                </c:pt>
                <c:pt idx="126">
                  <c:v>63.58235927406951</c:v>
                </c:pt>
                <c:pt idx="127">
                  <c:v>60.098739009079587</c:v>
                </c:pt>
                <c:pt idx="128">
                  <c:v>63.285730284575614</c:v>
                </c:pt>
                <c:pt idx="129">
                  <c:v>72.006435962582756</c:v>
                </c:pt>
                <c:pt idx="130">
                  <c:v>71.009004057998709</c:v>
                </c:pt>
                <c:pt idx="131">
                  <c:v>65.615625103599527</c:v>
                </c:pt>
                <c:pt idx="132">
                  <c:v>76.455362704331563</c:v>
                </c:pt>
                <c:pt idx="133">
                  <c:v>85.637327079237153</c:v>
                </c:pt>
                <c:pt idx="134">
                  <c:v>106.4031944948626</c:v>
                </c:pt>
                <c:pt idx="135">
                  <c:v>96.661250462161178</c:v>
                </c:pt>
                <c:pt idx="136">
                  <c:v>106.92571124106789</c:v>
                </c:pt>
                <c:pt idx="137">
                  <c:v>116.12395030286351</c:v>
                </c:pt>
                <c:pt idx="138">
                  <c:v>109.95850428290069</c:v>
                </c:pt>
                <c:pt idx="139">
                  <c:v>99.172641965210488</c:v>
                </c:pt>
                <c:pt idx="140">
                  <c:v>90.621572128160523</c:v>
                </c:pt>
                <c:pt idx="141">
                  <c:v>95.052801457795184</c:v>
                </c:pt>
                <c:pt idx="142">
                  <c:v>89.611813142745135</c:v>
                </c:pt>
                <c:pt idx="143">
                  <c:v>76.42407753018685</c:v>
                </c:pt>
                <c:pt idx="144">
                  <c:v>76.610111032991526</c:v>
                </c:pt>
                <c:pt idx="145">
                  <c:v>77.07347574917641</c:v>
                </c:pt>
                <c:pt idx="146">
                  <c:v>73.263237408318901</c:v>
                </c:pt>
                <c:pt idx="147">
                  <c:v>77.170383802977426</c:v>
                </c:pt>
                <c:pt idx="148">
                  <c:v>69.593698993284903</c:v>
                </c:pt>
                <c:pt idx="149">
                  <c:v>69.040620269459922</c:v>
                </c:pt>
                <c:pt idx="150">
                  <c:v>72.442630080828167</c:v>
                </c:pt>
                <c:pt idx="151">
                  <c:v>78.970352297003117</c:v>
                </c:pt>
                <c:pt idx="152">
                  <c:v>87.723747548582637</c:v>
                </c:pt>
                <c:pt idx="153">
                  <c:v>85.770905773401751</c:v>
                </c:pt>
                <c:pt idx="154">
                  <c:v>76.73783859938348</c:v>
                </c:pt>
                <c:pt idx="155">
                  <c:v>71.201208739223205</c:v>
                </c:pt>
                <c:pt idx="156">
                  <c:v>73.47371755594736</c:v>
                </c:pt>
                <c:pt idx="157">
                  <c:v>77.332380486040321</c:v>
                </c:pt>
                <c:pt idx="158">
                  <c:v>78.556777837052309</c:v>
                </c:pt>
              </c:numCache>
            </c:numRef>
          </c:val>
          <c:smooth val="0"/>
          <c:extLst>
            <c:ext xmlns:c16="http://schemas.microsoft.com/office/drawing/2014/chart" uri="{C3380CC4-5D6E-409C-BE32-E72D297353CC}">
              <c16:uniqueId val="{00000001-9604-46DD-A926-E97F7B69DB96}"/>
            </c:ext>
          </c:extLst>
        </c:ser>
        <c:dLbls>
          <c:showLegendKey val="0"/>
          <c:showVal val="0"/>
          <c:showCatName val="0"/>
          <c:showSerName val="0"/>
          <c:showPercent val="0"/>
          <c:showBubbleSize val="0"/>
        </c:dLbls>
        <c:marker val="1"/>
        <c:smooth val="0"/>
        <c:axId val="725658424"/>
        <c:axId val="725658752"/>
      </c:lineChart>
      <c:lineChart>
        <c:grouping val="standard"/>
        <c:varyColors val="0"/>
        <c:ser>
          <c:idx val="2"/>
          <c:order val="2"/>
          <c:tx>
            <c:strRef>
              <c:f>'p11 Prix gros fossile'!$P$1</c:f>
              <c:strCache>
                <c:ptCount val="1"/>
                <c:pt idx="0">
                  <c:v>Prix spot du gaz NBP*en €/MWh</c:v>
                </c:pt>
              </c:strCache>
            </c:strRef>
          </c:tx>
          <c:spPr>
            <a:ln w="12700" cap="rnd">
              <a:solidFill>
                <a:schemeClr val="accent3"/>
              </a:solidFill>
              <a:round/>
            </a:ln>
            <a:effectLst/>
          </c:spPr>
          <c:marker>
            <c:symbol val="none"/>
          </c:marker>
          <c:cat>
            <c:numRef>
              <c:f>'p11 Prix gros fossile'!$M$2:$M$160</c:f>
              <c:numCache>
                <c:formatCode>[$-40C]mmm\-yy;@</c:formatCode>
                <c:ptCount val="159"/>
                <c:pt idx="0">
                  <c:v>40544</c:v>
                </c:pt>
                <c:pt idx="1">
                  <c:v>40575</c:v>
                </c:pt>
                <c:pt idx="2">
                  <c:v>40603</c:v>
                </c:pt>
                <c:pt idx="3">
                  <c:v>40634</c:v>
                </c:pt>
                <c:pt idx="4">
                  <c:v>40664</c:v>
                </c:pt>
                <c:pt idx="5">
                  <c:v>40695</c:v>
                </c:pt>
                <c:pt idx="6">
                  <c:v>40725</c:v>
                </c:pt>
                <c:pt idx="7">
                  <c:v>40756</c:v>
                </c:pt>
                <c:pt idx="8">
                  <c:v>40787</c:v>
                </c:pt>
                <c:pt idx="9">
                  <c:v>40817</c:v>
                </c:pt>
                <c:pt idx="10">
                  <c:v>40848</c:v>
                </c:pt>
                <c:pt idx="11">
                  <c:v>40878</c:v>
                </c:pt>
                <c:pt idx="12">
                  <c:v>40909</c:v>
                </c:pt>
                <c:pt idx="13">
                  <c:v>40940</c:v>
                </c:pt>
                <c:pt idx="14">
                  <c:v>40969</c:v>
                </c:pt>
                <c:pt idx="15">
                  <c:v>41000</c:v>
                </c:pt>
                <c:pt idx="16">
                  <c:v>41030</c:v>
                </c:pt>
                <c:pt idx="17">
                  <c:v>41061</c:v>
                </c:pt>
                <c:pt idx="18">
                  <c:v>41091</c:v>
                </c:pt>
                <c:pt idx="19">
                  <c:v>41122</c:v>
                </c:pt>
                <c:pt idx="20">
                  <c:v>41153</c:v>
                </c:pt>
                <c:pt idx="21">
                  <c:v>41183</c:v>
                </c:pt>
                <c:pt idx="22">
                  <c:v>41214</c:v>
                </c:pt>
                <c:pt idx="23">
                  <c:v>41244</c:v>
                </c:pt>
                <c:pt idx="24">
                  <c:v>41275</c:v>
                </c:pt>
                <c:pt idx="25">
                  <c:v>41306</c:v>
                </c:pt>
                <c:pt idx="26">
                  <c:v>41334</c:v>
                </c:pt>
                <c:pt idx="27">
                  <c:v>41365</c:v>
                </c:pt>
                <c:pt idx="28">
                  <c:v>41395</c:v>
                </c:pt>
                <c:pt idx="29">
                  <c:v>41426</c:v>
                </c:pt>
                <c:pt idx="30">
                  <c:v>41456</c:v>
                </c:pt>
                <c:pt idx="31">
                  <c:v>41487</c:v>
                </c:pt>
                <c:pt idx="32">
                  <c:v>41518</c:v>
                </c:pt>
                <c:pt idx="33">
                  <c:v>41548</c:v>
                </c:pt>
                <c:pt idx="34">
                  <c:v>41579</c:v>
                </c:pt>
                <c:pt idx="35">
                  <c:v>41609</c:v>
                </c:pt>
                <c:pt idx="36">
                  <c:v>41640</c:v>
                </c:pt>
                <c:pt idx="37">
                  <c:v>41671</c:v>
                </c:pt>
                <c:pt idx="38">
                  <c:v>41699</c:v>
                </c:pt>
                <c:pt idx="39">
                  <c:v>41730</c:v>
                </c:pt>
                <c:pt idx="40">
                  <c:v>41760</c:v>
                </c:pt>
                <c:pt idx="41">
                  <c:v>41791</c:v>
                </c:pt>
                <c:pt idx="42">
                  <c:v>41821</c:v>
                </c:pt>
                <c:pt idx="43">
                  <c:v>41852</c:v>
                </c:pt>
                <c:pt idx="44">
                  <c:v>41883</c:v>
                </c:pt>
                <c:pt idx="45">
                  <c:v>41913</c:v>
                </c:pt>
                <c:pt idx="46">
                  <c:v>41944</c:v>
                </c:pt>
                <c:pt idx="47">
                  <c:v>41974</c:v>
                </c:pt>
                <c:pt idx="48">
                  <c:v>42005</c:v>
                </c:pt>
                <c:pt idx="49">
                  <c:v>42036</c:v>
                </c:pt>
                <c:pt idx="50">
                  <c:v>42064</c:v>
                </c:pt>
                <c:pt idx="51">
                  <c:v>42095</c:v>
                </c:pt>
                <c:pt idx="52">
                  <c:v>42125</c:v>
                </c:pt>
                <c:pt idx="53">
                  <c:v>42156</c:v>
                </c:pt>
                <c:pt idx="54">
                  <c:v>42186</c:v>
                </c:pt>
                <c:pt idx="55">
                  <c:v>42217</c:v>
                </c:pt>
                <c:pt idx="56">
                  <c:v>42248</c:v>
                </c:pt>
                <c:pt idx="57">
                  <c:v>42278</c:v>
                </c:pt>
                <c:pt idx="58">
                  <c:v>42309</c:v>
                </c:pt>
                <c:pt idx="59">
                  <c:v>42339</c:v>
                </c:pt>
                <c:pt idx="60">
                  <c:v>42370</c:v>
                </c:pt>
                <c:pt idx="61">
                  <c:v>42401</c:v>
                </c:pt>
                <c:pt idx="62">
                  <c:v>42430</c:v>
                </c:pt>
                <c:pt idx="63">
                  <c:v>42461</c:v>
                </c:pt>
                <c:pt idx="64">
                  <c:v>42491</c:v>
                </c:pt>
                <c:pt idx="65">
                  <c:v>42522</c:v>
                </c:pt>
                <c:pt idx="66">
                  <c:v>42552</c:v>
                </c:pt>
                <c:pt idx="67">
                  <c:v>42583</c:v>
                </c:pt>
                <c:pt idx="68">
                  <c:v>42614</c:v>
                </c:pt>
                <c:pt idx="69">
                  <c:v>42644</c:v>
                </c:pt>
                <c:pt idx="70">
                  <c:v>42675</c:v>
                </c:pt>
                <c:pt idx="71">
                  <c:v>42705</c:v>
                </c:pt>
                <c:pt idx="72">
                  <c:v>42736</c:v>
                </c:pt>
                <c:pt idx="73">
                  <c:v>42767</c:v>
                </c:pt>
                <c:pt idx="74">
                  <c:v>42795</c:v>
                </c:pt>
                <c:pt idx="75">
                  <c:v>42826</c:v>
                </c:pt>
                <c:pt idx="76">
                  <c:v>42856</c:v>
                </c:pt>
                <c:pt idx="77">
                  <c:v>42887</c:v>
                </c:pt>
                <c:pt idx="78">
                  <c:v>42917</c:v>
                </c:pt>
                <c:pt idx="79">
                  <c:v>42948</c:v>
                </c:pt>
                <c:pt idx="80">
                  <c:v>42979</c:v>
                </c:pt>
                <c:pt idx="81">
                  <c:v>43009</c:v>
                </c:pt>
                <c:pt idx="82">
                  <c:v>43040</c:v>
                </c:pt>
                <c:pt idx="83">
                  <c:v>43070</c:v>
                </c:pt>
                <c:pt idx="84">
                  <c:v>43101</c:v>
                </c:pt>
                <c:pt idx="85">
                  <c:v>43132</c:v>
                </c:pt>
                <c:pt idx="86">
                  <c:v>43160</c:v>
                </c:pt>
                <c:pt idx="87">
                  <c:v>43191</c:v>
                </c:pt>
                <c:pt idx="88">
                  <c:v>43221</c:v>
                </c:pt>
                <c:pt idx="89">
                  <c:v>43252</c:v>
                </c:pt>
                <c:pt idx="90">
                  <c:v>43282</c:v>
                </c:pt>
                <c:pt idx="91">
                  <c:v>43313</c:v>
                </c:pt>
                <c:pt idx="92">
                  <c:v>43344</c:v>
                </c:pt>
                <c:pt idx="93">
                  <c:v>43374</c:v>
                </c:pt>
                <c:pt idx="94">
                  <c:v>43405</c:v>
                </c:pt>
                <c:pt idx="95">
                  <c:v>43435</c:v>
                </c:pt>
                <c:pt idx="96">
                  <c:v>43466</c:v>
                </c:pt>
                <c:pt idx="97">
                  <c:v>43497</c:v>
                </c:pt>
                <c:pt idx="98">
                  <c:v>43525</c:v>
                </c:pt>
                <c:pt idx="99">
                  <c:v>43556</c:v>
                </c:pt>
                <c:pt idx="100">
                  <c:v>43586</c:v>
                </c:pt>
                <c:pt idx="101">
                  <c:v>43617</c:v>
                </c:pt>
                <c:pt idx="102">
                  <c:v>43647</c:v>
                </c:pt>
                <c:pt idx="103">
                  <c:v>43678</c:v>
                </c:pt>
                <c:pt idx="104">
                  <c:v>43709</c:v>
                </c:pt>
                <c:pt idx="105">
                  <c:v>43739</c:v>
                </c:pt>
                <c:pt idx="106">
                  <c:v>43770</c:v>
                </c:pt>
                <c:pt idx="107">
                  <c:v>43800</c:v>
                </c:pt>
                <c:pt idx="108">
                  <c:v>43831</c:v>
                </c:pt>
                <c:pt idx="109">
                  <c:v>43862</c:v>
                </c:pt>
                <c:pt idx="110">
                  <c:v>43891</c:v>
                </c:pt>
                <c:pt idx="111">
                  <c:v>43922</c:v>
                </c:pt>
                <c:pt idx="112">
                  <c:v>43952</c:v>
                </c:pt>
                <c:pt idx="113">
                  <c:v>43983</c:v>
                </c:pt>
                <c:pt idx="114">
                  <c:v>44013</c:v>
                </c:pt>
                <c:pt idx="115">
                  <c:v>44044</c:v>
                </c:pt>
                <c:pt idx="116">
                  <c:v>44075</c:v>
                </c:pt>
                <c:pt idx="117">
                  <c:v>44105</c:v>
                </c:pt>
                <c:pt idx="118">
                  <c:v>44136</c:v>
                </c:pt>
                <c:pt idx="119">
                  <c:v>44166</c:v>
                </c:pt>
                <c:pt idx="120">
                  <c:v>44197</c:v>
                </c:pt>
                <c:pt idx="121">
                  <c:v>44228</c:v>
                </c:pt>
                <c:pt idx="122">
                  <c:v>44256</c:v>
                </c:pt>
                <c:pt idx="123">
                  <c:v>44287</c:v>
                </c:pt>
                <c:pt idx="124">
                  <c:v>44317</c:v>
                </c:pt>
                <c:pt idx="125">
                  <c:v>44348</c:v>
                </c:pt>
                <c:pt idx="126">
                  <c:v>44378</c:v>
                </c:pt>
                <c:pt idx="127">
                  <c:v>44409</c:v>
                </c:pt>
                <c:pt idx="128">
                  <c:v>44440</c:v>
                </c:pt>
                <c:pt idx="129">
                  <c:v>44470</c:v>
                </c:pt>
                <c:pt idx="130">
                  <c:v>44501</c:v>
                </c:pt>
                <c:pt idx="131">
                  <c:v>44531</c:v>
                </c:pt>
                <c:pt idx="132">
                  <c:v>44562</c:v>
                </c:pt>
                <c:pt idx="133">
                  <c:v>44593</c:v>
                </c:pt>
                <c:pt idx="134">
                  <c:v>44621</c:v>
                </c:pt>
                <c:pt idx="135">
                  <c:v>44652</c:v>
                </c:pt>
                <c:pt idx="136">
                  <c:v>44682</c:v>
                </c:pt>
                <c:pt idx="137">
                  <c:v>44713</c:v>
                </c:pt>
                <c:pt idx="138">
                  <c:v>44743</c:v>
                </c:pt>
                <c:pt idx="139">
                  <c:v>44774</c:v>
                </c:pt>
                <c:pt idx="140">
                  <c:v>44805</c:v>
                </c:pt>
                <c:pt idx="141">
                  <c:v>44835</c:v>
                </c:pt>
                <c:pt idx="142">
                  <c:v>44866</c:v>
                </c:pt>
                <c:pt idx="143">
                  <c:v>44896</c:v>
                </c:pt>
                <c:pt idx="144">
                  <c:v>44927</c:v>
                </c:pt>
                <c:pt idx="145">
                  <c:v>44958</c:v>
                </c:pt>
                <c:pt idx="146">
                  <c:v>44986</c:v>
                </c:pt>
                <c:pt idx="147">
                  <c:v>45017</c:v>
                </c:pt>
                <c:pt idx="148">
                  <c:v>45047</c:v>
                </c:pt>
                <c:pt idx="149">
                  <c:v>45078</c:v>
                </c:pt>
                <c:pt idx="150">
                  <c:v>45108</c:v>
                </c:pt>
                <c:pt idx="151">
                  <c:v>45139</c:v>
                </c:pt>
                <c:pt idx="152">
                  <c:v>45170</c:v>
                </c:pt>
                <c:pt idx="153">
                  <c:v>45200</c:v>
                </c:pt>
                <c:pt idx="154">
                  <c:v>45231</c:v>
                </c:pt>
                <c:pt idx="155">
                  <c:v>45261</c:v>
                </c:pt>
                <c:pt idx="156">
                  <c:v>45292</c:v>
                </c:pt>
                <c:pt idx="157">
                  <c:v>45323</c:v>
                </c:pt>
                <c:pt idx="158">
                  <c:v>45352</c:v>
                </c:pt>
              </c:numCache>
            </c:numRef>
          </c:cat>
          <c:val>
            <c:numRef>
              <c:f>'p11 Prix gros fossile'!$P$2:$P$160</c:f>
              <c:numCache>
                <c:formatCode>General</c:formatCode>
                <c:ptCount val="159"/>
                <c:pt idx="0">
                  <c:v>22.662522940903919</c:v>
                </c:pt>
                <c:pt idx="1">
                  <c:v>21.676414047590377</c:v>
                </c:pt>
                <c:pt idx="2">
                  <c:v>23.835045263736646</c:v>
                </c:pt>
                <c:pt idx="3">
                  <c:v>22.371076664149935</c:v>
                </c:pt>
                <c:pt idx="4">
                  <c:v>22.197553366757671</c:v>
                </c:pt>
                <c:pt idx="5">
                  <c:v>22.394847350010643</c:v>
                </c:pt>
                <c:pt idx="6">
                  <c:v>21.275227955235788</c:v>
                </c:pt>
                <c:pt idx="7">
                  <c:v>21.123962013817152</c:v>
                </c:pt>
                <c:pt idx="8">
                  <c:v>21.023890784982925</c:v>
                </c:pt>
                <c:pt idx="9">
                  <c:v>21.96302623770455</c:v>
                </c:pt>
                <c:pt idx="10">
                  <c:v>23.182764740360728</c:v>
                </c:pt>
                <c:pt idx="11">
                  <c:v>22.703752193560849</c:v>
                </c:pt>
                <c:pt idx="12">
                  <c:v>22.365246613901665</c:v>
                </c:pt>
                <c:pt idx="13">
                  <c:v>26.603264835857612</c:v>
                </c:pt>
                <c:pt idx="14">
                  <c:v>24.10440811547792</c:v>
                </c:pt>
                <c:pt idx="15">
                  <c:v>24.881103472049421</c:v>
                </c:pt>
                <c:pt idx="16">
                  <c:v>24.230330258832204</c:v>
                </c:pt>
                <c:pt idx="17">
                  <c:v>23.332744893402175</c:v>
                </c:pt>
                <c:pt idx="18">
                  <c:v>23.993600918861809</c:v>
                </c:pt>
                <c:pt idx="19">
                  <c:v>23.614489828238078</c:v>
                </c:pt>
                <c:pt idx="20">
                  <c:v>25.84543623630795</c:v>
                </c:pt>
                <c:pt idx="21">
                  <c:v>27.272522606534714</c:v>
                </c:pt>
                <c:pt idx="22">
                  <c:v>27.861741623296332</c:v>
                </c:pt>
                <c:pt idx="23">
                  <c:v>27.731488638760215</c:v>
                </c:pt>
                <c:pt idx="24">
                  <c:v>27.369134963556103</c:v>
                </c:pt>
                <c:pt idx="25">
                  <c:v>27.269589339561087</c:v>
                </c:pt>
                <c:pt idx="26">
                  <c:v>34.396650385236363</c:v>
                </c:pt>
                <c:pt idx="27">
                  <c:v>28.114213869596156</c:v>
                </c:pt>
                <c:pt idx="28">
                  <c:v>26.603015526220396</c:v>
                </c:pt>
                <c:pt idx="29">
                  <c:v>24.254680063542359</c:v>
                </c:pt>
                <c:pt idx="30">
                  <c:v>25.84936492468729</c:v>
                </c:pt>
                <c:pt idx="31">
                  <c:v>25.684242088711908</c:v>
                </c:pt>
                <c:pt idx="32">
                  <c:v>26.657196174183674</c:v>
                </c:pt>
                <c:pt idx="33">
                  <c:v>26.245056846808893</c:v>
                </c:pt>
                <c:pt idx="34">
                  <c:v>27.881192758066625</c:v>
                </c:pt>
                <c:pt idx="35">
                  <c:v>28.330084410168098</c:v>
                </c:pt>
                <c:pt idx="36">
                  <c:v>26.913481148797921</c:v>
                </c:pt>
                <c:pt idx="37">
                  <c:v>24.379090734481107</c:v>
                </c:pt>
                <c:pt idx="38">
                  <c:v>23.22460151092756</c:v>
                </c:pt>
                <c:pt idx="39">
                  <c:v>20.677397503706977</c:v>
                </c:pt>
                <c:pt idx="40">
                  <c:v>19.019336137962185</c:v>
                </c:pt>
                <c:pt idx="41">
                  <c:v>16.787862356309464</c:v>
                </c:pt>
                <c:pt idx="42">
                  <c:v>16.189169315630455</c:v>
                </c:pt>
                <c:pt idx="43">
                  <c:v>17.445664425698112</c:v>
                </c:pt>
                <c:pt idx="44">
                  <c:v>20.928724048857962</c:v>
                </c:pt>
                <c:pt idx="45">
                  <c:v>21.817477445979502</c:v>
                </c:pt>
                <c:pt idx="46">
                  <c:v>23.710857418833015</c:v>
                </c:pt>
                <c:pt idx="47">
                  <c:v>23.249884371812122</c:v>
                </c:pt>
                <c:pt idx="48">
                  <c:v>20.583726996277758</c:v>
                </c:pt>
                <c:pt idx="49">
                  <c:v>23.359321231428165</c:v>
                </c:pt>
                <c:pt idx="50">
                  <c:v>22.316451194955409</c:v>
                </c:pt>
                <c:pt idx="51">
                  <c:v>22.185759718961638</c:v>
                </c:pt>
                <c:pt idx="52">
                  <c:v>20.839872343510692</c:v>
                </c:pt>
                <c:pt idx="53">
                  <c:v>20.572229939272006</c:v>
                </c:pt>
                <c:pt idx="54">
                  <c:v>21.023690895304401</c:v>
                </c:pt>
                <c:pt idx="55">
                  <c:v>18.93258515311549</c:v>
                </c:pt>
                <c:pt idx="56">
                  <c:v>19.145641217111773</c:v>
                </c:pt>
                <c:pt idx="57">
                  <c:v>18.479397630420493</c:v>
                </c:pt>
                <c:pt idx="58">
                  <c:v>17.409801223849474</c:v>
                </c:pt>
                <c:pt idx="59">
                  <c:v>16.079289639487854</c:v>
                </c:pt>
                <c:pt idx="60">
                  <c:v>14.531749611708172</c:v>
                </c:pt>
                <c:pt idx="61">
                  <c:v>13.065462918163743</c:v>
                </c:pt>
                <c:pt idx="62">
                  <c:v>12.929479227831839</c:v>
                </c:pt>
                <c:pt idx="63">
                  <c:v>12.69751203814949</c:v>
                </c:pt>
                <c:pt idx="64">
                  <c:v>13.361948992156602</c:v>
                </c:pt>
                <c:pt idx="65">
                  <c:v>14.773814443383699</c:v>
                </c:pt>
                <c:pt idx="66">
                  <c:v>13.951487465818156</c:v>
                </c:pt>
                <c:pt idx="67">
                  <c:v>12.175342710918914</c:v>
                </c:pt>
                <c:pt idx="68">
                  <c:v>11.403494502358383</c:v>
                </c:pt>
                <c:pt idx="69">
                  <c:v>16.413056825157369</c:v>
                </c:pt>
                <c:pt idx="70">
                  <c:v>18.975062364406625</c:v>
                </c:pt>
                <c:pt idx="71">
                  <c:v>18.72142396383266</c:v>
                </c:pt>
                <c:pt idx="72">
                  <c:v>21.196438865342049</c:v>
                </c:pt>
                <c:pt idx="73">
                  <c:v>20.450728641854919</c:v>
                </c:pt>
                <c:pt idx="74">
                  <c:v>16.202999344426864</c:v>
                </c:pt>
                <c:pt idx="75">
                  <c:v>16.016159703417099</c:v>
                </c:pt>
                <c:pt idx="76">
                  <c:v>15.698403701297034</c:v>
                </c:pt>
                <c:pt idx="77">
                  <c:v>13.578630235240196</c:v>
                </c:pt>
                <c:pt idx="78">
                  <c:v>13.970385502334704</c:v>
                </c:pt>
                <c:pt idx="79">
                  <c:v>15.975542041209295</c:v>
                </c:pt>
                <c:pt idx="80">
                  <c:v>17.546903197799644</c:v>
                </c:pt>
                <c:pt idx="81">
                  <c:v>17.440664976305133</c:v>
                </c:pt>
                <c:pt idx="82">
                  <c:v>20.371664657599695</c:v>
                </c:pt>
                <c:pt idx="83">
                  <c:v>22.678787756993099</c:v>
                </c:pt>
                <c:pt idx="84">
                  <c:v>19.52155583819162</c:v>
                </c:pt>
                <c:pt idx="85">
                  <c:v>22.890875722272281</c:v>
                </c:pt>
                <c:pt idx="86">
                  <c:v>24.993282664438187</c:v>
                </c:pt>
                <c:pt idx="87">
                  <c:v>19.912248794871751</c:v>
                </c:pt>
                <c:pt idx="88">
                  <c:v>21.722574482857365</c:v>
                </c:pt>
                <c:pt idx="89">
                  <c:v>21.378311571904863</c:v>
                </c:pt>
                <c:pt idx="90">
                  <c:v>22.249165540430294</c:v>
                </c:pt>
                <c:pt idx="91">
                  <c:v>23.856651858578797</c:v>
                </c:pt>
                <c:pt idx="92">
                  <c:v>28.192074693229269</c:v>
                </c:pt>
                <c:pt idx="93">
                  <c:v>25.781800130783324</c:v>
                </c:pt>
                <c:pt idx="94">
                  <c:v>25.075922544752963</c:v>
                </c:pt>
                <c:pt idx="95">
                  <c:v>24.317535094108813</c:v>
                </c:pt>
                <c:pt idx="96">
                  <c:v>22.330611166847898</c:v>
                </c:pt>
                <c:pt idx="97">
                  <c:v>18.454354185383529</c:v>
                </c:pt>
                <c:pt idx="98">
                  <c:v>15.653974033655713</c:v>
                </c:pt>
                <c:pt idx="99">
                  <c:v>14.000579784988483</c:v>
                </c:pt>
                <c:pt idx="100">
                  <c:v>12.351935276297285</c:v>
                </c:pt>
                <c:pt idx="101">
                  <c:v>10.678854112290754</c:v>
                </c:pt>
                <c:pt idx="102">
                  <c:v>11.226102009491234</c:v>
                </c:pt>
                <c:pt idx="103">
                  <c:v>10.385186439079838</c:v>
                </c:pt>
                <c:pt idx="104">
                  <c:v>9.6037827901854502</c:v>
                </c:pt>
                <c:pt idx="105">
                  <c:v>10.185850704055412</c:v>
                </c:pt>
                <c:pt idx="106">
                  <c:v>15.200372545919922</c:v>
                </c:pt>
                <c:pt idx="107">
                  <c:v>12.900837753350638</c:v>
                </c:pt>
                <c:pt idx="108">
                  <c:v>11.226269708978531</c:v>
                </c:pt>
                <c:pt idx="109">
                  <c:v>9.5310967264272914</c:v>
                </c:pt>
                <c:pt idx="110">
                  <c:v>8.7458875000056295</c:v>
                </c:pt>
                <c:pt idx="111">
                  <c:v>5.4376591487746575</c:v>
                </c:pt>
                <c:pt idx="112">
                  <c:v>4.4821593294971986</c:v>
                </c:pt>
                <c:pt idx="113">
                  <c:v>5.0031303668411438</c:v>
                </c:pt>
                <c:pt idx="114">
                  <c:v>5.0143275057798178</c:v>
                </c:pt>
                <c:pt idx="115">
                  <c:v>7.6932206983368578</c:v>
                </c:pt>
                <c:pt idx="116">
                  <c:v>11.32386578474971</c:v>
                </c:pt>
                <c:pt idx="117">
                  <c:v>14.434014857433159</c:v>
                </c:pt>
                <c:pt idx="118">
                  <c:v>14.344000620787389</c:v>
                </c:pt>
                <c:pt idx="119">
                  <c:v>17.300696664109449</c:v>
                </c:pt>
                <c:pt idx="120">
                  <c:v>22.678436211693768</c:v>
                </c:pt>
                <c:pt idx="121">
                  <c:v>18.033007745134068</c:v>
                </c:pt>
                <c:pt idx="122">
                  <c:v>17.970731014724056</c:v>
                </c:pt>
                <c:pt idx="123">
                  <c:v>22.066096639219783</c:v>
                </c:pt>
                <c:pt idx="124">
                  <c:v>26.044042548824816</c:v>
                </c:pt>
                <c:pt idx="125">
                  <c:v>28.723103646387422</c:v>
                </c:pt>
                <c:pt idx="126">
                  <c:v>36.075030582152294</c:v>
                </c:pt>
                <c:pt idx="127">
                  <c:v>43.887644009927307</c:v>
                </c:pt>
                <c:pt idx="128">
                  <c:v>62.833032318934627</c:v>
                </c:pt>
                <c:pt idx="129">
                  <c:v>83.501677738272548</c:v>
                </c:pt>
                <c:pt idx="130">
                  <c:v>80.905901647077116</c:v>
                </c:pt>
                <c:pt idx="131">
                  <c:v>111.24690524446297</c:v>
                </c:pt>
                <c:pt idx="132">
                  <c:v>82.918825776554186</c:v>
                </c:pt>
                <c:pt idx="133">
                  <c:v>77.152181728635853</c:v>
                </c:pt>
                <c:pt idx="134">
                  <c:v>122.04064734992978</c:v>
                </c:pt>
                <c:pt idx="135">
                  <c:v>70.53941041100363</c:v>
                </c:pt>
                <c:pt idx="136">
                  <c:v>37.838926756423533</c:v>
                </c:pt>
                <c:pt idx="137">
                  <c:v>56.359049134381024</c:v>
                </c:pt>
                <c:pt idx="138">
                  <c:v>98.014488711868765</c:v>
                </c:pt>
                <c:pt idx="139">
                  <c:v>150.79916710042102</c:v>
                </c:pt>
                <c:pt idx="140">
                  <c:v>100.78957631362621</c:v>
                </c:pt>
                <c:pt idx="141">
                  <c:v>40.055619699501513</c:v>
                </c:pt>
                <c:pt idx="142">
                  <c:v>52.661726291488087</c:v>
                </c:pt>
                <c:pt idx="143">
                  <c:v>109.41909949439227</c:v>
                </c:pt>
                <c:pt idx="144">
                  <c:v>59.389109042232299</c:v>
                </c:pt>
                <c:pt idx="145">
                  <c:v>51.438728719754572</c:v>
                </c:pt>
                <c:pt idx="146">
                  <c:v>42.642472071786237</c:v>
                </c:pt>
                <c:pt idx="147" formatCode="0.00">
                  <c:v>39.119999999999997</c:v>
                </c:pt>
                <c:pt idx="148" formatCode="0.00">
                  <c:v>28.23</c:v>
                </c:pt>
                <c:pt idx="149" formatCode="0.00">
                  <c:v>31.73</c:v>
                </c:pt>
                <c:pt idx="150" formatCode="0.00">
                  <c:v>28.3</c:v>
                </c:pt>
                <c:pt idx="151" formatCode="0.00">
                  <c:v>33.24</c:v>
                </c:pt>
                <c:pt idx="152" formatCode="0.00">
                  <c:v>36.5</c:v>
                </c:pt>
                <c:pt idx="153" formatCode="0.00">
                  <c:v>41.26</c:v>
                </c:pt>
                <c:pt idx="154" formatCode="0.00">
                  <c:v>41.49</c:v>
                </c:pt>
                <c:pt idx="155" formatCode="0.00">
                  <c:v>33.51</c:v>
                </c:pt>
                <c:pt idx="156" formatCode="0.00">
                  <c:v>29.52</c:v>
                </c:pt>
                <c:pt idx="157" formatCode="0.00">
                  <c:v>25.26</c:v>
                </c:pt>
                <c:pt idx="158" formatCode="0.00">
                  <c:v>27.25</c:v>
                </c:pt>
              </c:numCache>
            </c:numRef>
          </c:val>
          <c:smooth val="0"/>
          <c:extLst>
            <c:ext xmlns:c16="http://schemas.microsoft.com/office/drawing/2014/chart" uri="{C3380CC4-5D6E-409C-BE32-E72D297353CC}">
              <c16:uniqueId val="{00000002-9604-46DD-A926-E97F7B69DB96}"/>
            </c:ext>
          </c:extLst>
        </c:ser>
        <c:ser>
          <c:idx val="3"/>
          <c:order val="3"/>
          <c:tx>
            <c:strRef>
              <c:f>'p11 Prix gros fossile'!$R$1</c:f>
              <c:strCache>
                <c:ptCount val="1"/>
                <c:pt idx="0">
                  <c:v>Prix spot du gaz PEG** en €/MWh</c:v>
                </c:pt>
              </c:strCache>
            </c:strRef>
          </c:tx>
          <c:spPr>
            <a:ln w="12700" cap="rnd">
              <a:solidFill>
                <a:schemeClr val="accent4"/>
              </a:solidFill>
              <a:round/>
            </a:ln>
            <a:effectLst/>
          </c:spPr>
          <c:marker>
            <c:symbol val="none"/>
          </c:marker>
          <c:cat>
            <c:numRef>
              <c:f>'p11 Prix gros fossile'!$M$2:$M$160</c:f>
              <c:numCache>
                <c:formatCode>[$-40C]mmm\-yy;@</c:formatCode>
                <c:ptCount val="159"/>
                <c:pt idx="0">
                  <c:v>40544</c:v>
                </c:pt>
                <c:pt idx="1">
                  <c:v>40575</c:v>
                </c:pt>
                <c:pt idx="2">
                  <c:v>40603</c:v>
                </c:pt>
                <c:pt idx="3">
                  <c:v>40634</c:v>
                </c:pt>
                <c:pt idx="4">
                  <c:v>40664</c:v>
                </c:pt>
                <c:pt idx="5">
                  <c:v>40695</c:v>
                </c:pt>
                <c:pt idx="6">
                  <c:v>40725</c:v>
                </c:pt>
                <c:pt idx="7">
                  <c:v>40756</c:v>
                </c:pt>
                <c:pt idx="8">
                  <c:v>40787</c:v>
                </c:pt>
                <c:pt idx="9">
                  <c:v>40817</c:v>
                </c:pt>
                <c:pt idx="10">
                  <c:v>40848</c:v>
                </c:pt>
                <c:pt idx="11">
                  <c:v>40878</c:v>
                </c:pt>
                <c:pt idx="12">
                  <c:v>40909</c:v>
                </c:pt>
                <c:pt idx="13">
                  <c:v>40940</c:v>
                </c:pt>
                <c:pt idx="14">
                  <c:v>40969</c:v>
                </c:pt>
                <c:pt idx="15">
                  <c:v>41000</c:v>
                </c:pt>
                <c:pt idx="16">
                  <c:v>41030</c:v>
                </c:pt>
                <c:pt idx="17">
                  <c:v>41061</c:v>
                </c:pt>
                <c:pt idx="18">
                  <c:v>41091</c:v>
                </c:pt>
                <c:pt idx="19">
                  <c:v>41122</c:v>
                </c:pt>
                <c:pt idx="20">
                  <c:v>41153</c:v>
                </c:pt>
                <c:pt idx="21">
                  <c:v>41183</c:v>
                </c:pt>
                <c:pt idx="22">
                  <c:v>41214</c:v>
                </c:pt>
                <c:pt idx="23">
                  <c:v>41244</c:v>
                </c:pt>
                <c:pt idx="24">
                  <c:v>41275</c:v>
                </c:pt>
                <c:pt idx="25">
                  <c:v>41306</c:v>
                </c:pt>
                <c:pt idx="26">
                  <c:v>41334</c:v>
                </c:pt>
                <c:pt idx="27">
                  <c:v>41365</c:v>
                </c:pt>
                <c:pt idx="28">
                  <c:v>41395</c:v>
                </c:pt>
                <c:pt idx="29">
                  <c:v>41426</c:v>
                </c:pt>
                <c:pt idx="30">
                  <c:v>41456</c:v>
                </c:pt>
                <c:pt idx="31">
                  <c:v>41487</c:v>
                </c:pt>
                <c:pt idx="32">
                  <c:v>41518</c:v>
                </c:pt>
                <c:pt idx="33">
                  <c:v>41548</c:v>
                </c:pt>
                <c:pt idx="34">
                  <c:v>41579</c:v>
                </c:pt>
                <c:pt idx="35">
                  <c:v>41609</c:v>
                </c:pt>
                <c:pt idx="36">
                  <c:v>41640</c:v>
                </c:pt>
                <c:pt idx="37">
                  <c:v>41671</c:v>
                </c:pt>
                <c:pt idx="38">
                  <c:v>41699</c:v>
                </c:pt>
                <c:pt idx="39">
                  <c:v>41730</c:v>
                </c:pt>
                <c:pt idx="40">
                  <c:v>41760</c:v>
                </c:pt>
                <c:pt idx="41">
                  <c:v>41791</c:v>
                </c:pt>
                <c:pt idx="42">
                  <c:v>41821</c:v>
                </c:pt>
                <c:pt idx="43">
                  <c:v>41852</c:v>
                </c:pt>
                <c:pt idx="44">
                  <c:v>41883</c:v>
                </c:pt>
                <c:pt idx="45">
                  <c:v>41913</c:v>
                </c:pt>
                <c:pt idx="46">
                  <c:v>41944</c:v>
                </c:pt>
                <c:pt idx="47">
                  <c:v>41974</c:v>
                </c:pt>
                <c:pt idx="48">
                  <c:v>42005</c:v>
                </c:pt>
                <c:pt idx="49">
                  <c:v>42036</c:v>
                </c:pt>
                <c:pt idx="50">
                  <c:v>42064</c:v>
                </c:pt>
                <c:pt idx="51">
                  <c:v>42095</c:v>
                </c:pt>
                <c:pt idx="52">
                  <c:v>42125</c:v>
                </c:pt>
                <c:pt idx="53">
                  <c:v>42156</c:v>
                </c:pt>
                <c:pt idx="54">
                  <c:v>42186</c:v>
                </c:pt>
                <c:pt idx="55">
                  <c:v>42217</c:v>
                </c:pt>
                <c:pt idx="56">
                  <c:v>42248</c:v>
                </c:pt>
                <c:pt idx="57">
                  <c:v>42278</c:v>
                </c:pt>
                <c:pt idx="58">
                  <c:v>42309</c:v>
                </c:pt>
                <c:pt idx="59">
                  <c:v>42339</c:v>
                </c:pt>
                <c:pt idx="60">
                  <c:v>42370</c:v>
                </c:pt>
                <c:pt idx="61">
                  <c:v>42401</c:v>
                </c:pt>
                <c:pt idx="62">
                  <c:v>42430</c:v>
                </c:pt>
                <c:pt idx="63">
                  <c:v>42461</c:v>
                </c:pt>
                <c:pt idx="64">
                  <c:v>42491</c:v>
                </c:pt>
                <c:pt idx="65">
                  <c:v>42522</c:v>
                </c:pt>
                <c:pt idx="66">
                  <c:v>42552</c:v>
                </c:pt>
                <c:pt idx="67">
                  <c:v>42583</c:v>
                </c:pt>
                <c:pt idx="68">
                  <c:v>42614</c:v>
                </c:pt>
                <c:pt idx="69">
                  <c:v>42644</c:v>
                </c:pt>
                <c:pt idx="70">
                  <c:v>42675</c:v>
                </c:pt>
                <c:pt idx="71">
                  <c:v>42705</c:v>
                </c:pt>
                <c:pt idx="72">
                  <c:v>42736</c:v>
                </c:pt>
                <c:pt idx="73">
                  <c:v>42767</c:v>
                </c:pt>
                <c:pt idx="74">
                  <c:v>42795</c:v>
                </c:pt>
                <c:pt idx="75">
                  <c:v>42826</c:v>
                </c:pt>
                <c:pt idx="76">
                  <c:v>42856</c:v>
                </c:pt>
                <c:pt idx="77">
                  <c:v>42887</c:v>
                </c:pt>
                <c:pt idx="78">
                  <c:v>42917</c:v>
                </c:pt>
                <c:pt idx="79">
                  <c:v>42948</c:v>
                </c:pt>
                <c:pt idx="80">
                  <c:v>42979</c:v>
                </c:pt>
                <c:pt idx="81">
                  <c:v>43009</c:v>
                </c:pt>
                <c:pt idx="82">
                  <c:v>43040</c:v>
                </c:pt>
                <c:pt idx="83">
                  <c:v>43070</c:v>
                </c:pt>
                <c:pt idx="84">
                  <c:v>43101</c:v>
                </c:pt>
                <c:pt idx="85">
                  <c:v>43132</c:v>
                </c:pt>
                <c:pt idx="86">
                  <c:v>43160</c:v>
                </c:pt>
                <c:pt idx="87">
                  <c:v>43191</c:v>
                </c:pt>
                <c:pt idx="88">
                  <c:v>43221</c:v>
                </c:pt>
                <c:pt idx="89">
                  <c:v>43252</c:v>
                </c:pt>
                <c:pt idx="90">
                  <c:v>43282</c:v>
                </c:pt>
                <c:pt idx="91">
                  <c:v>43313</c:v>
                </c:pt>
                <c:pt idx="92">
                  <c:v>43344</c:v>
                </c:pt>
                <c:pt idx="93">
                  <c:v>43374</c:v>
                </c:pt>
                <c:pt idx="94">
                  <c:v>43405</c:v>
                </c:pt>
                <c:pt idx="95">
                  <c:v>43435</c:v>
                </c:pt>
                <c:pt idx="96">
                  <c:v>43466</c:v>
                </c:pt>
                <c:pt idx="97">
                  <c:v>43497</c:v>
                </c:pt>
                <c:pt idx="98">
                  <c:v>43525</c:v>
                </c:pt>
                <c:pt idx="99">
                  <c:v>43556</c:v>
                </c:pt>
                <c:pt idx="100">
                  <c:v>43586</c:v>
                </c:pt>
                <c:pt idx="101">
                  <c:v>43617</c:v>
                </c:pt>
                <c:pt idx="102">
                  <c:v>43647</c:v>
                </c:pt>
                <c:pt idx="103">
                  <c:v>43678</c:v>
                </c:pt>
                <c:pt idx="104">
                  <c:v>43709</c:v>
                </c:pt>
                <c:pt idx="105">
                  <c:v>43739</c:v>
                </c:pt>
                <c:pt idx="106">
                  <c:v>43770</c:v>
                </c:pt>
                <c:pt idx="107">
                  <c:v>43800</c:v>
                </c:pt>
                <c:pt idx="108">
                  <c:v>43831</c:v>
                </c:pt>
                <c:pt idx="109">
                  <c:v>43862</c:v>
                </c:pt>
                <c:pt idx="110">
                  <c:v>43891</c:v>
                </c:pt>
                <c:pt idx="111">
                  <c:v>43922</c:v>
                </c:pt>
                <c:pt idx="112">
                  <c:v>43952</c:v>
                </c:pt>
                <c:pt idx="113">
                  <c:v>43983</c:v>
                </c:pt>
                <c:pt idx="114">
                  <c:v>44013</c:v>
                </c:pt>
                <c:pt idx="115">
                  <c:v>44044</c:v>
                </c:pt>
                <c:pt idx="116">
                  <c:v>44075</c:v>
                </c:pt>
                <c:pt idx="117">
                  <c:v>44105</c:v>
                </c:pt>
                <c:pt idx="118">
                  <c:v>44136</c:v>
                </c:pt>
                <c:pt idx="119">
                  <c:v>44166</c:v>
                </c:pt>
                <c:pt idx="120">
                  <c:v>44197</c:v>
                </c:pt>
                <c:pt idx="121">
                  <c:v>44228</c:v>
                </c:pt>
                <c:pt idx="122">
                  <c:v>44256</c:v>
                </c:pt>
                <c:pt idx="123">
                  <c:v>44287</c:v>
                </c:pt>
                <c:pt idx="124">
                  <c:v>44317</c:v>
                </c:pt>
                <c:pt idx="125">
                  <c:v>44348</c:v>
                </c:pt>
                <c:pt idx="126">
                  <c:v>44378</c:v>
                </c:pt>
                <c:pt idx="127">
                  <c:v>44409</c:v>
                </c:pt>
                <c:pt idx="128">
                  <c:v>44440</c:v>
                </c:pt>
                <c:pt idx="129">
                  <c:v>44470</c:v>
                </c:pt>
                <c:pt idx="130">
                  <c:v>44501</c:v>
                </c:pt>
                <c:pt idx="131">
                  <c:v>44531</c:v>
                </c:pt>
                <c:pt idx="132">
                  <c:v>44562</c:v>
                </c:pt>
                <c:pt idx="133">
                  <c:v>44593</c:v>
                </c:pt>
                <c:pt idx="134">
                  <c:v>44621</c:v>
                </c:pt>
                <c:pt idx="135">
                  <c:v>44652</c:v>
                </c:pt>
                <c:pt idx="136">
                  <c:v>44682</c:v>
                </c:pt>
                <c:pt idx="137">
                  <c:v>44713</c:v>
                </c:pt>
                <c:pt idx="138">
                  <c:v>44743</c:v>
                </c:pt>
                <c:pt idx="139">
                  <c:v>44774</c:v>
                </c:pt>
                <c:pt idx="140">
                  <c:v>44805</c:v>
                </c:pt>
                <c:pt idx="141">
                  <c:v>44835</c:v>
                </c:pt>
                <c:pt idx="142">
                  <c:v>44866</c:v>
                </c:pt>
                <c:pt idx="143">
                  <c:v>44896</c:v>
                </c:pt>
                <c:pt idx="144">
                  <c:v>44927</c:v>
                </c:pt>
                <c:pt idx="145">
                  <c:v>44958</c:v>
                </c:pt>
                <c:pt idx="146">
                  <c:v>44986</c:v>
                </c:pt>
                <c:pt idx="147">
                  <c:v>45017</c:v>
                </c:pt>
                <c:pt idx="148">
                  <c:v>45047</c:v>
                </c:pt>
                <c:pt idx="149">
                  <c:v>45078</c:v>
                </c:pt>
                <c:pt idx="150">
                  <c:v>45108</c:v>
                </c:pt>
                <c:pt idx="151">
                  <c:v>45139</c:v>
                </c:pt>
                <c:pt idx="152">
                  <c:v>45170</c:v>
                </c:pt>
                <c:pt idx="153">
                  <c:v>45200</c:v>
                </c:pt>
                <c:pt idx="154">
                  <c:v>45231</c:v>
                </c:pt>
                <c:pt idx="155">
                  <c:v>45261</c:v>
                </c:pt>
                <c:pt idx="156">
                  <c:v>45292</c:v>
                </c:pt>
                <c:pt idx="157">
                  <c:v>45323</c:v>
                </c:pt>
                <c:pt idx="158">
                  <c:v>45352</c:v>
                </c:pt>
              </c:numCache>
            </c:numRef>
          </c:cat>
          <c:val>
            <c:numRef>
              <c:f>'p11 Prix gros fossile'!$R$2:$R$160</c:f>
              <c:numCache>
                <c:formatCode>0.00</c:formatCode>
                <c:ptCount val="159"/>
                <c:pt idx="0">
                  <c:v>22.305666666666671</c:v>
                </c:pt>
                <c:pt idx="1">
                  <c:v>21.740000000000006</c:v>
                </c:pt>
                <c:pt idx="2">
                  <c:v>23.723225806451612</c:v>
                </c:pt>
                <c:pt idx="3">
                  <c:v>23.034000000000002</c:v>
                </c:pt>
                <c:pt idx="4">
                  <c:v>22.979000000000003</c:v>
                </c:pt>
                <c:pt idx="5">
                  <c:v>22.556666666666672</c:v>
                </c:pt>
                <c:pt idx="6">
                  <c:v>21.511333333333337</c:v>
                </c:pt>
                <c:pt idx="7">
                  <c:v>21.936129032258062</c:v>
                </c:pt>
                <c:pt idx="8">
                  <c:v>23.392962962962969</c:v>
                </c:pt>
                <c:pt idx="9">
                  <c:v>22.304838709677416</c:v>
                </c:pt>
                <c:pt idx="10">
                  <c:v>23.693333333333339</c:v>
                </c:pt>
                <c:pt idx="11">
                  <c:v>22.449333333333339</c:v>
                </c:pt>
                <c:pt idx="12">
                  <c:v>21.810344827586203</c:v>
                </c:pt>
                <c:pt idx="13">
                  <c:v>26.125714285714292</c:v>
                </c:pt>
                <c:pt idx="14">
                  <c:v>23.807272727272728</c:v>
                </c:pt>
                <c:pt idx="15">
                  <c:v>24.796499999999998</c:v>
                </c:pt>
                <c:pt idx="16">
                  <c:v>24.196521739130436</c:v>
                </c:pt>
                <c:pt idx="17">
                  <c:v>23.673333333333336</c:v>
                </c:pt>
                <c:pt idx="18">
                  <c:v>24.332727272727276</c:v>
                </c:pt>
                <c:pt idx="19">
                  <c:v>24.056521739130432</c:v>
                </c:pt>
                <c:pt idx="20">
                  <c:v>25.825499999999998</c:v>
                </c:pt>
                <c:pt idx="21">
                  <c:v>26.702173913043481</c:v>
                </c:pt>
                <c:pt idx="22">
                  <c:v>27.24909090909091</c:v>
                </c:pt>
                <c:pt idx="23">
                  <c:v>27.336315789473684</c:v>
                </c:pt>
                <c:pt idx="24">
                  <c:v>26.53227272727273</c:v>
                </c:pt>
                <c:pt idx="25">
                  <c:v>26.316499999999998</c:v>
                </c:pt>
                <c:pt idx="26">
                  <c:v>32.104999999999997</c:v>
                </c:pt>
                <c:pt idx="27">
                  <c:v>28.223684210526315</c:v>
                </c:pt>
                <c:pt idx="28">
                  <c:v>26.73619047619048</c:v>
                </c:pt>
                <c:pt idx="29">
                  <c:v>26.406250000000007</c:v>
                </c:pt>
                <c:pt idx="30">
                  <c:v>26.561956521739127</c:v>
                </c:pt>
                <c:pt idx="31">
                  <c:v>25.850454545454554</c:v>
                </c:pt>
                <c:pt idx="32">
                  <c:v>27.064285714285717</c:v>
                </c:pt>
                <c:pt idx="33">
                  <c:v>26.620652173913047</c:v>
                </c:pt>
                <c:pt idx="34">
                  <c:v>27.504761904761907</c:v>
                </c:pt>
                <c:pt idx="35">
                  <c:v>27.750952380952381</c:v>
                </c:pt>
                <c:pt idx="36">
                  <c:v>26.372727272727275</c:v>
                </c:pt>
                <c:pt idx="37">
                  <c:v>23.966250000000006</c:v>
                </c:pt>
                <c:pt idx="38">
                  <c:v>23.044047619047618</c:v>
                </c:pt>
                <c:pt idx="39">
                  <c:v>21.156249999999996</c:v>
                </c:pt>
                <c:pt idx="40">
                  <c:v>19.741428571428571</c:v>
                </c:pt>
                <c:pt idx="41">
                  <c:v>18.116666666666664</c:v>
                </c:pt>
                <c:pt idx="42">
                  <c:v>17.247826086956525</c:v>
                </c:pt>
                <c:pt idx="43">
                  <c:v>17.93452380952381</c:v>
                </c:pt>
                <c:pt idx="44">
                  <c:v>21.520454545454548</c:v>
                </c:pt>
                <c:pt idx="45">
                  <c:v>21.935869565217391</c:v>
                </c:pt>
                <c:pt idx="46">
                  <c:v>23.013750000000002</c:v>
                </c:pt>
                <c:pt idx="47">
                  <c:v>22.955952380952379</c:v>
                </c:pt>
                <c:pt idx="48">
                  <c:v>20.450000000000003</c:v>
                </c:pt>
                <c:pt idx="49">
                  <c:v>23.193750000000001</c:v>
                </c:pt>
                <c:pt idx="50">
                  <c:v>22.132954545454549</c:v>
                </c:pt>
                <c:pt idx="51">
                  <c:v>21.828750000000003</c:v>
                </c:pt>
                <c:pt idx="52">
                  <c:v>20.797249999999998</c:v>
                </c:pt>
                <c:pt idx="53">
                  <c:v>20.717045454545456</c:v>
                </c:pt>
                <c:pt idx="54">
                  <c:v>20.902173913043477</c:v>
                </c:pt>
                <c:pt idx="55">
                  <c:v>19.438095238095237</c:v>
                </c:pt>
                <c:pt idx="56">
                  <c:v>19.145454545454545</c:v>
                </c:pt>
                <c:pt idx="57">
                  <c:v>18.578409090909087</c:v>
                </c:pt>
                <c:pt idx="58">
                  <c:v>17.464285714285715</c:v>
                </c:pt>
                <c:pt idx="59">
                  <c:v>16.145454545454545</c:v>
                </c:pt>
                <c:pt idx="60">
                  <c:v>14.163750000000002</c:v>
                </c:pt>
                <c:pt idx="61">
                  <c:v>12.669047619047619</c:v>
                </c:pt>
                <c:pt idx="62">
                  <c:v>12.598809523809523</c:v>
                </c:pt>
                <c:pt idx="63">
                  <c:v>12.303749999999999</c:v>
                </c:pt>
                <c:pt idx="64">
                  <c:v>13.2</c:v>
                </c:pt>
                <c:pt idx="65">
                  <c:v>14.261363636363637</c:v>
                </c:pt>
                <c:pt idx="66">
                  <c:v>14.360714285714286</c:v>
                </c:pt>
                <c:pt idx="67">
                  <c:v>12.468478260869567</c:v>
                </c:pt>
                <c:pt idx="68">
                  <c:v>12.673863636363638</c:v>
                </c:pt>
                <c:pt idx="69">
                  <c:v>16.107142857142858</c:v>
                </c:pt>
                <c:pt idx="70">
                  <c:v>18.177272727272726</c:v>
                </c:pt>
                <c:pt idx="71">
                  <c:v>18.453571428571429</c:v>
                </c:pt>
                <c:pt idx="72">
                  <c:v>20.984090909090909</c:v>
                </c:pt>
                <c:pt idx="73">
                  <c:v>19.787500000000001</c:v>
                </c:pt>
                <c:pt idx="74">
                  <c:v>15.900000000000002</c:v>
                </c:pt>
                <c:pt idx="75">
                  <c:v>16.085526315789469</c:v>
                </c:pt>
                <c:pt idx="76">
                  <c:v>15.652272727272724</c:v>
                </c:pt>
                <c:pt idx="77">
                  <c:v>15.078409090909089</c:v>
                </c:pt>
                <c:pt idx="78">
                  <c:v>14.96666666666667</c:v>
                </c:pt>
                <c:pt idx="79">
                  <c:v>15.89891304347826</c:v>
                </c:pt>
                <c:pt idx="80">
                  <c:v>17.165476190476191</c:v>
                </c:pt>
                <c:pt idx="81">
                  <c:v>17.321590909090908</c:v>
                </c:pt>
                <c:pt idx="82">
                  <c:v>19.756818181818186</c:v>
                </c:pt>
                <c:pt idx="83">
                  <c:v>21.660000000000004</c:v>
                </c:pt>
                <c:pt idx="84">
                  <c:v>18.670652173913037</c:v>
                </c:pt>
                <c:pt idx="85">
                  <c:v>22.897500000000001</c:v>
                </c:pt>
                <c:pt idx="86">
                  <c:v>23.009090909090908</c:v>
                </c:pt>
                <c:pt idx="87">
                  <c:v>19.626190476190473</c:v>
                </c:pt>
                <c:pt idx="88">
                  <c:v>21.580434782608688</c:v>
                </c:pt>
                <c:pt idx="89">
                  <c:v>21.738095238095241</c:v>
                </c:pt>
                <c:pt idx="90">
                  <c:v>22.048863636363635</c:v>
                </c:pt>
                <c:pt idx="91">
                  <c:v>23.705434782608698</c:v>
                </c:pt>
                <c:pt idx="92">
                  <c:v>27.710714285714282</c:v>
                </c:pt>
                <c:pt idx="93">
                  <c:v>25.391304347826082</c:v>
                </c:pt>
                <c:pt idx="94">
                  <c:v>24.595454545454547</c:v>
                </c:pt>
                <c:pt idx="95">
                  <c:v>23.678749999999997</c:v>
                </c:pt>
                <c:pt idx="96">
                  <c:v>21.889130434782611</c:v>
                </c:pt>
                <c:pt idx="97">
                  <c:v>18.157142857142858</c:v>
                </c:pt>
                <c:pt idx="98">
                  <c:v>15.717857142857145</c:v>
                </c:pt>
                <c:pt idx="99">
                  <c:v>14.986363636363631</c:v>
                </c:pt>
                <c:pt idx="100">
                  <c:v>13.325000000000001</c:v>
                </c:pt>
                <c:pt idx="101">
                  <c:v>10.420000000000003</c:v>
                </c:pt>
                <c:pt idx="102">
                  <c:v>10.907954545454546</c:v>
                </c:pt>
                <c:pt idx="103">
                  <c:v>10.192045454545452</c:v>
                </c:pt>
                <c:pt idx="104">
                  <c:v>9.5595238095238102</c:v>
                </c:pt>
                <c:pt idx="105">
                  <c:v>10.245652173913042</c:v>
                </c:pt>
                <c:pt idx="106">
                  <c:v>14.601190476190476</c:v>
                </c:pt>
                <c:pt idx="107">
                  <c:v>12.947727272727271</c:v>
                </c:pt>
                <c:pt idx="108">
                  <c:v>11.100000000000001</c:v>
                </c:pt>
                <c:pt idx="109">
                  <c:v>9.1687499999999993</c:v>
                </c:pt>
                <c:pt idx="110">
                  <c:v>8.413636363636364</c:v>
                </c:pt>
                <c:pt idx="111">
                  <c:v>6.465476190476191</c:v>
                </c:pt>
                <c:pt idx="112">
                  <c:v>4.5690476190476188</c:v>
                </c:pt>
                <c:pt idx="113">
                  <c:v>5.0625000000000009</c:v>
                </c:pt>
                <c:pt idx="114">
                  <c:v>4.7741379310344829</c:v>
                </c:pt>
                <c:pt idx="115">
                  <c:v>7.4338709677419352</c:v>
                </c:pt>
                <c:pt idx="116">
                  <c:v>10.710833333333332</c:v>
                </c:pt>
                <c:pt idx="117">
                  <c:v>13.766935483870974</c:v>
                </c:pt>
                <c:pt idx="118">
                  <c:v>13.690000000000001</c:v>
                </c:pt>
                <c:pt idx="119">
                  <c:v>16.230645161290322</c:v>
                </c:pt>
                <c:pt idx="120">
                  <c:v>20.837499999999999</c:v>
                </c:pt>
                <c:pt idx="121">
                  <c:v>17.285185185185188</c:v>
                </c:pt>
                <c:pt idx="122">
                  <c:v>17.430645161290318</c:v>
                </c:pt>
                <c:pt idx="123">
                  <c:v>20.212499999999995</c:v>
                </c:pt>
                <c:pt idx="124">
                  <c:v>24.77016129032258</c:v>
                </c:pt>
                <c:pt idx="125">
                  <c:v>28.736666666666657</c:v>
                </c:pt>
                <c:pt idx="126">
                  <c:v>36.035833333333329</c:v>
                </c:pt>
                <c:pt idx="127">
                  <c:v>43.98790322580647</c:v>
                </c:pt>
                <c:pt idx="128">
                  <c:v>62.745689655172427</c:v>
                </c:pt>
                <c:pt idx="129">
                  <c:v>83.800000000000011</c:v>
                </c:pt>
                <c:pt idx="130">
                  <c:v>81.152499999999989</c:v>
                </c:pt>
                <c:pt idx="131">
                  <c:v>109.51120689655173</c:v>
                </c:pt>
                <c:pt idx="132">
                  <c:v>82.756250000000023</c:v>
                </c:pt>
                <c:pt idx="133">
                  <c:v>77.966666666666669</c:v>
                </c:pt>
                <c:pt idx="134">
                  <c:v>124.37065217391304</c:v>
                </c:pt>
                <c:pt idx="135">
                  <c:v>89.36071428571428</c:v>
                </c:pt>
                <c:pt idx="136">
                  <c:v>77.582954545454541</c:v>
                </c:pt>
                <c:pt idx="137">
                  <c:v>96.572727272727263</c:v>
                </c:pt>
                <c:pt idx="138">
                  <c:v>127.23571428571428</c:v>
                </c:pt>
                <c:pt idx="139">
                  <c:v>158.07826086956521</c:v>
                </c:pt>
                <c:pt idx="140">
                  <c:v>111.4</c:v>
                </c:pt>
                <c:pt idx="141">
                  <c:v>51.722619047619048</c:v>
                </c:pt>
                <c:pt idx="142">
                  <c:v>77.513636363636365</c:v>
                </c:pt>
                <c:pt idx="143">
                  <c:v>108.67380952380951</c:v>
                </c:pt>
                <c:pt idx="144">
                  <c:v>59.220454545454544</c:v>
                </c:pt>
                <c:pt idx="145">
                  <c:v>50.704999999999998</c:v>
                </c:pt>
                <c:pt idx="146">
                  <c:v>44.408999999999999</c:v>
                </c:pt>
                <c:pt idx="147">
                  <c:v>41.49</c:v>
                </c:pt>
                <c:pt idx="148">
                  <c:v>30.24</c:v>
                </c:pt>
                <c:pt idx="149">
                  <c:v>32.22</c:v>
                </c:pt>
                <c:pt idx="150">
                  <c:v>29.08</c:v>
                </c:pt>
                <c:pt idx="151">
                  <c:v>33.81</c:v>
                </c:pt>
                <c:pt idx="152">
                  <c:v>36.03</c:v>
                </c:pt>
                <c:pt idx="153">
                  <c:v>41.99</c:v>
                </c:pt>
                <c:pt idx="154">
                  <c:v>38.15</c:v>
                </c:pt>
                <c:pt idx="155">
                  <c:v>33.01</c:v>
                </c:pt>
                <c:pt idx="156">
                  <c:v>28.55</c:v>
                </c:pt>
                <c:pt idx="157">
                  <c:v>24.86</c:v>
                </c:pt>
                <c:pt idx="158">
                  <c:v>26.65</c:v>
                </c:pt>
              </c:numCache>
            </c:numRef>
          </c:val>
          <c:smooth val="0"/>
          <c:extLst>
            <c:ext xmlns:c16="http://schemas.microsoft.com/office/drawing/2014/chart" uri="{C3380CC4-5D6E-409C-BE32-E72D297353CC}">
              <c16:uniqueId val="{00000003-9604-46DD-A926-E97F7B69DB96}"/>
            </c:ext>
          </c:extLst>
        </c:ser>
        <c:ser>
          <c:idx val="4"/>
          <c:order val="4"/>
          <c:tx>
            <c:strRef>
              <c:f>'p11 Prix gros fossile'!$Q$1</c:f>
              <c:strCache>
                <c:ptCount val="1"/>
                <c:pt idx="0">
                  <c:v>Prix spot du gaz TTF** en €/MWh</c:v>
                </c:pt>
              </c:strCache>
            </c:strRef>
          </c:tx>
          <c:spPr>
            <a:ln w="12700" cap="rnd">
              <a:solidFill>
                <a:srgbClr val="FFFF00"/>
              </a:solidFill>
              <a:round/>
            </a:ln>
            <a:effectLst/>
          </c:spPr>
          <c:marker>
            <c:symbol val="none"/>
          </c:marker>
          <c:cat>
            <c:numRef>
              <c:f>'p11 Prix gros fossile'!$M$2:$M$160</c:f>
              <c:numCache>
                <c:formatCode>[$-40C]mmm\-yy;@</c:formatCode>
                <c:ptCount val="159"/>
                <c:pt idx="0">
                  <c:v>40544</c:v>
                </c:pt>
                <c:pt idx="1">
                  <c:v>40575</c:v>
                </c:pt>
                <c:pt idx="2">
                  <c:v>40603</c:v>
                </c:pt>
                <c:pt idx="3">
                  <c:v>40634</c:v>
                </c:pt>
                <c:pt idx="4">
                  <c:v>40664</c:v>
                </c:pt>
                <c:pt idx="5">
                  <c:v>40695</c:v>
                </c:pt>
                <c:pt idx="6">
                  <c:v>40725</c:v>
                </c:pt>
                <c:pt idx="7">
                  <c:v>40756</c:v>
                </c:pt>
                <c:pt idx="8">
                  <c:v>40787</c:v>
                </c:pt>
                <c:pt idx="9">
                  <c:v>40817</c:v>
                </c:pt>
                <c:pt idx="10">
                  <c:v>40848</c:v>
                </c:pt>
                <c:pt idx="11">
                  <c:v>40878</c:v>
                </c:pt>
                <c:pt idx="12">
                  <c:v>40909</c:v>
                </c:pt>
                <c:pt idx="13">
                  <c:v>40940</c:v>
                </c:pt>
                <c:pt idx="14">
                  <c:v>40969</c:v>
                </c:pt>
                <c:pt idx="15">
                  <c:v>41000</c:v>
                </c:pt>
                <c:pt idx="16">
                  <c:v>41030</c:v>
                </c:pt>
                <c:pt idx="17">
                  <c:v>41061</c:v>
                </c:pt>
                <c:pt idx="18">
                  <c:v>41091</c:v>
                </c:pt>
                <c:pt idx="19">
                  <c:v>41122</c:v>
                </c:pt>
                <c:pt idx="20">
                  <c:v>41153</c:v>
                </c:pt>
                <c:pt idx="21">
                  <c:v>41183</c:v>
                </c:pt>
                <c:pt idx="22">
                  <c:v>41214</c:v>
                </c:pt>
                <c:pt idx="23">
                  <c:v>41244</c:v>
                </c:pt>
                <c:pt idx="24">
                  <c:v>41275</c:v>
                </c:pt>
                <c:pt idx="25">
                  <c:v>41306</c:v>
                </c:pt>
                <c:pt idx="26">
                  <c:v>41334</c:v>
                </c:pt>
                <c:pt idx="27">
                  <c:v>41365</c:v>
                </c:pt>
                <c:pt idx="28">
                  <c:v>41395</c:v>
                </c:pt>
                <c:pt idx="29">
                  <c:v>41426</c:v>
                </c:pt>
                <c:pt idx="30">
                  <c:v>41456</c:v>
                </c:pt>
                <c:pt idx="31">
                  <c:v>41487</c:v>
                </c:pt>
                <c:pt idx="32">
                  <c:v>41518</c:v>
                </c:pt>
                <c:pt idx="33">
                  <c:v>41548</c:v>
                </c:pt>
                <c:pt idx="34">
                  <c:v>41579</c:v>
                </c:pt>
                <c:pt idx="35">
                  <c:v>41609</c:v>
                </c:pt>
                <c:pt idx="36">
                  <c:v>41640</c:v>
                </c:pt>
                <c:pt idx="37">
                  <c:v>41671</c:v>
                </c:pt>
                <c:pt idx="38">
                  <c:v>41699</c:v>
                </c:pt>
                <c:pt idx="39">
                  <c:v>41730</c:v>
                </c:pt>
                <c:pt idx="40">
                  <c:v>41760</c:v>
                </c:pt>
                <c:pt idx="41">
                  <c:v>41791</c:v>
                </c:pt>
                <c:pt idx="42">
                  <c:v>41821</c:v>
                </c:pt>
                <c:pt idx="43">
                  <c:v>41852</c:v>
                </c:pt>
                <c:pt idx="44">
                  <c:v>41883</c:v>
                </c:pt>
                <c:pt idx="45">
                  <c:v>41913</c:v>
                </c:pt>
                <c:pt idx="46">
                  <c:v>41944</c:v>
                </c:pt>
                <c:pt idx="47">
                  <c:v>41974</c:v>
                </c:pt>
                <c:pt idx="48">
                  <c:v>42005</c:v>
                </c:pt>
                <c:pt idx="49">
                  <c:v>42036</c:v>
                </c:pt>
                <c:pt idx="50">
                  <c:v>42064</c:v>
                </c:pt>
                <c:pt idx="51">
                  <c:v>42095</c:v>
                </c:pt>
                <c:pt idx="52">
                  <c:v>42125</c:v>
                </c:pt>
                <c:pt idx="53">
                  <c:v>42156</c:v>
                </c:pt>
                <c:pt idx="54">
                  <c:v>42186</c:v>
                </c:pt>
                <c:pt idx="55">
                  <c:v>42217</c:v>
                </c:pt>
                <c:pt idx="56">
                  <c:v>42248</c:v>
                </c:pt>
                <c:pt idx="57">
                  <c:v>42278</c:v>
                </c:pt>
                <c:pt idx="58">
                  <c:v>42309</c:v>
                </c:pt>
                <c:pt idx="59">
                  <c:v>42339</c:v>
                </c:pt>
                <c:pt idx="60">
                  <c:v>42370</c:v>
                </c:pt>
                <c:pt idx="61">
                  <c:v>42401</c:v>
                </c:pt>
                <c:pt idx="62">
                  <c:v>42430</c:v>
                </c:pt>
                <c:pt idx="63">
                  <c:v>42461</c:v>
                </c:pt>
                <c:pt idx="64">
                  <c:v>42491</c:v>
                </c:pt>
                <c:pt idx="65">
                  <c:v>42522</c:v>
                </c:pt>
                <c:pt idx="66">
                  <c:v>42552</c:v>
                </c:pt>
                <c:pt idx="67">
                  <c:v>42583</c:v>
                </c:pt>
                <c:pt idx="68">
                  <c:v>42614</c:v>
                </c:pt>
                <c:pt idx="69">
                  <c:v>42644</c:v>
                </c:pt>
                <c:pt idx="70">
                  <c:v>42675</c:v>
                </c:pt>
                <c:pt idx="71">
                  <c:v>42705</c:v>
                </c:pt>
                <c:pt idx="72">
                  <c:v>42736</c:v>
                </c:pt>
                <c:pt idx="73">
                  <c:v>42767</c:v>
                </c:pt>
                <c:pt idx="74">
                  <c:v>42795</c:v>
                </c:pt>
                <c:pt idx="75">
                  <c:v>42826</c:v>
                </c:pt>
                <c:pt idx="76">
                  <c:v>42856</c:v>
                </c:pt>
                <c:pt idx="77">
                  <c:v>42887</c:v>
                </c:pt>
                <c:pt idx="78">
                  <c:v>42917</c:v>
                </c:pt>
                <c:pt idx="79">
                  <c:v>42948</c:v>
                </c:pt>
                <c:pt idx="80">
                  <c:v>42979</c:v>
                </c:pt>
                <c:pt idx="81">
                  <c:v>43009</c:v>
                </c:pt>
                <c:pt idx="82">
                  <c:v>43040</c:v>
                </c:pt>
                <c:pt idx="83">
                  <c:v>43070</c:v>
                </c:pt>
                <c:pt idx="84">
                  <c:v>43101</c:v>
                </c:pt>
                <c:pt idx="85">
                  <c:v>43132</c:v>
                </c:pt>
                <c:pt idx="86">
                  <c:v>43160</c:v>
                </c:pt>
                <c:pt idx="87">
                  <c:v>43191</c:v>
                </c:pt>
                <c:pt idx="88">
                  <c:v>43221</c:v>
                </c:pt>
                <c:pt idx="89">
                  <c:v>43252</c:v>
                </c:pt>
                <c:pt idx="90">
                  <c:v>43282</c:v>
                </c:pt>
                <c:pt idx="91">
                  <c:v>43313</c:v>
                </c:pt>
                <c:pt idx="92">
                  <c:v>43344</c:v>
                </c:pt>
                <c:pt idx="93">
                  <c:v>43374</c:v>
                </c:pt>
                <c:pt idx="94">
                  <c:v>43405</c:v>
                </c:pt>
                <c:pt idx="95">
                  <c:v>43435</c:v>
                </c:pt>
                <c:pt idx="96">
                  <c:v>43466</c:v>
                </c:pt>
                <c:pt idx="97">
                  <c:v>43497</c:v>
                </c:pt>
                <c:pt idx="98">
                  <c:v>43525</c:v>
                </c:pt>
                <c:pt idx="99">
                  <c:v>43556</c:v>
                </c:pt>
                <c:pt idx="100">
                  <c:v>43586</c:v>
                </c:pt>
                <c:pt idx="101">
                  <c:v>43617</c:v>
                </c:pt>
                <c:pt idx="102">
                  <c:v>43647</c:v>
                </c:pt>
                <c:pt idx="103">
                  <c:v>43678</c:v>
                </c:pt>
                <c:pt idx="104">
                  <c:v>43709</c:v>
                </c:pt>
                <c:pt idx="105">
                  <c:v>43739</c:v>
                </c:pt>
                <c:pt idx="106">
                  <c:v>43770</c:v>
                </c:pt>
                <c:pt idx="107">
                  <c:v>43800</c:v>
                </c:pt>
                <c:pt idx="108">
                  <c:v>43831</c:v>
                </c:pt>
                <c:pt idx="109">
                  <c:v>43862</c:v>
                </c:pt>
                <c:pt idx="110">
                  <c:v>43891</c:v>
                </c:pt>
                <c:pt idx="111">
                  <c:v>43922</c:v>
                </c:pt>
                <c:pt idx="112">
                  <c:v>43952</c:v>
                </c:pt>
                <c:pt idx="113">
                  <c:v>43983</c:v>
                </c:pt>
                <c:pt idx="114">
                  <c:v>44013</c:v>
                </c:pt>
                <c:pt idx="115">
                  <c:v>44044</c:v>
                </c:pt>
                <c:pt idx="116">
                  <c:v>44075</c:v>
                </c:pt>
                <c:pt idx="117">
                  <c:v>44105</c:v>
                </c:pt>
                <c:pt idx="118">
                  <c:v>44136</c:v>
                </c:pt>
                <c:pt idx="119">
                  <c:v>44166</c:v>
                </c:pt>
                <c:pt idx="120">
                  <c:v>44197</c:v>
                </c:pt>
                <c:pt idx="121">
                  <c:v>44228</c:v>
                </c:pt>
                <c:pt idx="122">
                  <c:v>44256</c:v>
                </c:pt>
                <c:pt idx="123">
                  <c:v>44287</c:v>
                </c:pt>
                <c:pt idx="124">
                  <c:v>44317</c:v>
                </c:pt>
                <c:pt idx="125">
                  <c:v>44348</c:v>
                </c:pt>
                <c:pt idx="126">
                  <c:v>44378</c:v>
                </c:pt>
                <c:pt idx="127">
                  <c:v>44409</c:v>
                </c:pt>
                <c:pt idx="128">
                  <c:v>44440</c:v>
                </c:pt>
                <c:pt idx="129">
                  <c:v>44470</c:v>
                </c:pt>
                <c:pt idx="130">
                  <c:v>44501</c:v>
                </c:pt>
                <c:pt idx="131">
                  <c:v>44531</c:v>
                </c:pt>
                <c:pt idx="132">
                  <c:v>44562</c:v>
                </c:pt>
                <c:pt idx="133">
                  <c:v>44593</c:v>
                </c:pt>
                <c:pt idx="134">
                  <c:v>44621</c:v>
                </c:pt>
                <c:pt idx="135">
                  <c:v>44652</c:v>
                </c:pt>
                <c:pt idx="136">
                  <c:v>44682</c:v>
                </c:pt>
                <c:pt idx="137">
                  <c:v>44713</c:v>
                </c:pt>
                <c:pt idx="138">
                  <c:v>44743</c:v>
                </c:pt>
                <c:pt idx="139">
                  <c:v>44774</c:v>
                </c:pt>
                <c:pt idx="140">
                  <c:v>44805</c:v>
                </c:pt>
                <c:pt idx="141">
                  <c:v>44835</c:v>
                </c:pt>
                <c:pt idx="142">
                  <c:v>44866</c:v>
                </c:pt>
                <c:pt idx="143">
                  <c:v>44896</c:v>
                </c:pt>
                <c:pt idx="144">
                  <c:v>44927</c:v>
                </c:pt>
                <c:pt idx="145">
                  <c:v>44958</c:v>
                </c:pt>
                <c:pt idx="146">
                  <c:v>44986</c:v>
                </c:pt>
                <c:pt idx="147">
                  <c:v>45017</c:v>
                </c:pt>
                <c:pt idx="148">
                  <c:v>45047</c:v>
                </c:pt>
                <c:pt idx="149">
                  <c:v>45078</c:v>
                </c:pt>
                <c:pt idx="150">
                  <c:v>45108</c:v>
                </c:pt>
                <c:pt idx="151">
                  <c:v>45139</c:v>
                </c:pt>
                <c:pt idx="152">
                  <c:v>45170</c:v>
                </c:pt>
                <c:pt idx="153">
                  <c:v>45200</c:v>
                </c:pt>
                <c:pt idx="154">
                  <c:v>45231</c:v>
                </c:pt>
                <c:pt idx="155">
                  <c:v>45261</c:v>
                </c:pt>
                <c:pt idx="156">
                  <c:v>45292</c:v>
                </c:pt>
                <c:pt idx="157">
                  <c:v>45323</c:v>
                </c:pt>
                <c:pt idx="158">
                  <c:v>45352</c:v>
                </c:pt>
              </c:numCache>
            </c:numRef>
          </c:cat>
          <c:val>
            <c:numRef>
              <c:f>'p11 Prix gros fossile'!$Q$2:$Q$160</c:f>
              <c:numCache>
                <c:formatCode>0.00</c:formatCode>
                <c:ptCount val="159"/>
                <c:pt idx="0">
                  <c:v>22.305666666666671</c:v>
                </c:pt>
                <c:pt idx="1">
                  <c:v>21.740000000000006</c:v>
                </c:pt>
                <c:pt idx="2">
                  <c:v>23.723225806451612</c:v>
                </c:pt>
                <c:pt idx="3">
                  <c:v>23.034000000000002</c:v>
                </c:pt>
                <c:pt idx="4">
                  <c:v>22.979000000000003</c:v>
                </c:pt>
                <c:pt idx="5">
                  <c:v>22.556666666666672</c:v>
                </c:pt>
                <c:pt idx="6">
                  <c:v>21.511333333333337</c:v>
                </c:pt>
                <c:pt idx="7">
                  <c:v>21.936129032258062</c:v>
                </c:pt>
                <c:pt idx="8">
                  <c:v>23.392962962962969</c:v>
                </c:pt>
                <c:pt idx="9">
                  <c:v>22.304838709677416</c:v>
                </c:pt>
                <c:pt idx="10">
                  <c:v>23.693333333333339</c:v>
                </c:pt>
                <c:pt idx="11">
                  <c:v>22.449333333333339</c:v>
                </c:pt>
                <c:pt idx="12">
                  <c:v>21.810344827586203</c:v>
                </c:pt>
                <c:pt idx="13">
                  <c:v>26.125714285714292</c:v>
                </c:pt>
                <c:pt idx="14">
                  <c:v>23.807272727272728</c:v>
                </c:pt>
                <c:pt idx="15">
                  <c:v>24.796499999999998</c:v>
                </c:pt>
                <c:pt idx="16">
                  <c:v>24.196521739130436</c:v>
                </c:pt>
                <c:pt idx="17">
                  <c:v>23.673333333333336</c:v>
                </c:pt>
                <c:pt idx="18">
                  <c:v>24.332727272727276</c:v>
                </c:pt>
                <c:pt idx="19">
                  <c:v>24.056521739130432</c:v>
                </c:pt>
                <c:pt idx="20">
                  <c:v>25.825499999999998</c:v>
                </c:pt>
                <c:pt idx="21">
                  <c:v>26.702173913043481</c:v>
                </c:pt>
                <c:pt idx="22">
                  <c:v>27.24909090909091</c:v>
                </c:pt>
                <c:pt idx="23">
                  <c:v>27.336315789473684</c:v>
                </c:pt>
                <c:pt idx="24">
                  <c:v>26.53227272727273</c:v>
                </c:pt>
                <c:pt idx="25">
                  <c:v>26.316499999999998</c:v>
                </c:pt>
                <c:pt idx="26">
                  <c:v>32.104999999999997</c:v>
                </c:pt>
                <c:pt idx="27">
                  <c:v>28.223684210526315</c:v>
                </c:pt>
                <c:pt idx="28">
                  <c:v>26.712380952380954</c:v>
                </c:pt>
                <c:pt idx="29">
                  <c:v>26.252631578947362</c:v>
                </c:pt>
                <c:pt idx="30">
                  <c:v>26.065909090909088</c:v>
                </c:pt>
                <c:pt idx="31">
                  <c:v>25.551818181818177</c:v>
                </c:pt>
                <c:pt idx="32">
                  <c:v>26.478571428571421</c:v>
                </c:pt>
                <c:pt idx="33">
                  <c:v>25.868695652173908</c:v>
                </c:pt>
                <c:pt idx="34">
                  <c:v>27.180476190476185</c:v>
                </c:pt>
                <c:pt idx="35">
                  <c:v>27.750499999999995</c:v>
                </c:pt>
                <c:pt idx="36">
                  <c:v>26.253913043478263</c:v>
                </c:pt>
                <c:pt idx="37">
                  <c:v>23.849000000000004</c:v>
                </c:pt>
                <c:pt idx="38">
                  <c:v>22.767142857142858</c:v>
                </c:pt>
                <c:pt idx="39">
                  <c:v>20.423181818181817</c:v>
                </c:pt>
                <c:pt idx="40">
                  <c:v>19.08818181818182</c:v>
                </c:pt>
                <c:pt idx="41">
                  <c:v>17.391904761904765</c:v>
                </c:pt>
                <c:pt idx="42">
                  <c:v>16.505652173913042</c:v>
                </c:pt>
                <c:pt idx="43">
                  <c:v>17.497142857142858</c:v>
                </c:pt>
                <c:pt idx="44">
                  <c:v>20.748636363636361</c:v>
                </c:pt>
                <c:pt idx="45">
                  <c:v>21.268260869565218</c:v>
                </c:pt>
                <c:pt idx="46">
                  <c:v>22.978000000000002</c:v>
                </c:pt>
                <c:pt idx="47">
                  <c:v>22.535454545454545</c:v>
                </c:pt>
                <c:pt idx="48">
                  <c:v>19.754999999999999</c:v>
                </c:pt>
                <c:pt idx="49">
                  <c:v>22.565999999999995</c:v>
                </c:pt>
                <c:pt idx="50">
                  <c:v>21.856818181818181</c:v>
                </c:pt>
                <c:pt idx="51">
                  <c:v>22.078181818181822</c:v>
                </c:pt>
                <c:pt idx="52">
                  <c:v>20.548571428571428</c:v>
                </c:pt>
                <c:pt idx="53">
                  <c:v>20.520454545454548</c:v>
                </c:pt>
                <c:pt idx="54">
                  <c:v>20.858260869565221</c:v>
                </c:pt>
                <c:pt idx="55">
                  <c:v>19.571428571428569</c:v>
                </c:pt>
                <c:pt idx="56">
                  <c:v>19.16</c:v>
                </c:pt>
                <c:pt idx="57">
                  <c:v>18.243636363636362</c:v>
                </c:pt>
                <c:pt idx="58">
                  <c:v>17.207142857142856</c:v>
                </c:pt>
                <c:pt idx="59">
                  <c:v>15.706363636363632</c:v>
                </c:pt>
                <c:pt idx="60">
                  <c:v>13.904285714285715</c:v>
                </c:pt>
                <c:pt idx="61">
                  <c:v>12.476666666666667</c:v>
                </c:pt>
                <c:pt idx="62">
                  <c:v>12.267826086956523</c:v>
                </c:pt>
                <c:pt idx="63">
                  <c:v>12.111904761904762</c:v>
                </c:pt>
                <c:pt idx="64">
                  <c:v>13.040909090909087</c:v>
                </c:pt>
                <c:pt idx="65">
                  <c:v>14.416818181818185</c:v>
                </c:pt>
                <c:pt idx="66">
                  <c:v>14.241904761904761</c:v>
                </c:pt>
                <c:pt idx="67">
                  <c:v>11.98086956521739</c:v>
                </c:pt>
                <c:pt idx="68">
                  <c:v>12.286818181818182</c:v>
                </c:pt>
                <c:pt idx="69">
                  <c:v>16.093809523809526</c:v>
                </c:pt>
                <c:pt idx="70">
                  <c:v>18.015909090909091</c:v>
                </c:pt>
                <c:pt idx="71">
                  <c:v>17.68954545454546</c:v>
                </c:pt>
                <c:pt idx="72">
                  <c:v>20.122727272727271</c:v>
                </c:pt>
                <c:pt idx="73">
                  <c:v>19.552999999999997</c:v>
                </c:pt>
                <c:pt idx="74">
                  <c:v>15.799130434782603</c:v>
                </c:pt>
                <c:pt idx="75">
                  <c:v>16.058</c:v>
                </c:pt>
                <c:pt idx="76">
                  <c:v>15.669130434782607</c:v>
                </c:pt>
                <c:pt idx="77">
                  <c:v>15.134545454545457</c:v>
                </c:pt>
                <c:pt idx="78">
                  <c:v>15.095714285714289</c:v>
                </c:pt>
                <c:pt idx="79">
                  <c:v>15.993043478260871</c:v>
                </c:pt>
                <c:pt idx="80">
                  <c:v>17.302857142857142</c:v>
                </c:pt>
                <c:pt idx="81">
                  <c:v>17.103636363636362</c:v>
                </c:pt>
                <c:pt idx="82">
                  <c:v>19.570909090909097</c:v>
                </c:pt>
                <c:pt idx="83">
                  <c:v>20.795238095238091</c:v>
                </c:pt>
                <c:pt idx="84">
                  <c:v>18.600000000000001</c:v>
                </c:pt>
                <c:pt idx="85">
                  <c:v>21.679000000000002</c:v>
                </c:pt>
                <c:pt idx="86">
                  <c:v>23.622727272727275</c:v>
                </c:pt>
                <c:pt idx="87">
                  <c:v>19.645238095238096</c:v>
                </c:pt>
                <c:pt idx="88">
                  <c:v>21.597619047619052</c:v>
                </c:pt>
                <c:pt idx="89">
                  <c:v>21.92761904761905</c:v>
                </c:pt>
                <c:pt idx="90">
                  <c:v>22.253636363636364</c:v>
                </c:pt>
                <c:pt idx="91">
                  <c:v>23.888636363636365</c:v>
                </c:pt>
                <c:pt idx="92">
                  <c:v>27.837</c:v>
                </c:pt>
                <c:pt idx="93">
                  <c:v>25.539565217391313</c:v>
                </c:pt>
                <c:pt idx="94">
                  <c:v>24.633636363636359</c:v>
                </c:pt>
                <c:pt idx="95">
                  <c:v>23.644500000000004</c:v>
                </c:pt>
                <c:pt idx="96">
                  <c:v>21.39782608695652</c:v>
                </c:pt>
                <c:pt idx="97">
                  <c:v>18.003499999999999</c:v>
                </c:pt>
                <c:pt idx="98">
                  <c:v>15.69761904761905</c:v>
                </c:pt>
                <c:pt idx="99">
                  <c:v>15.047142857142857</c:v>
                </c:pt>
                <c:pt idx="100">
                  <c:v>13.344090909090909</c:v>
                </c:pt>
                <c:pt idx="101">
                  <c:v>10.522499999999997</c:v>
                </c:pt>
                <c:pt idx="102">
                  <c:v>10.941304347826089</c:v>
                </c:pt>
                <c:pt idx="103">
                  <c:v>10.029545454545456</c:v>
                </c:pt>
                <c:pt idx="104">
                  <c:v>9.5680952380952391</c:v>
                </c:pt>
                <c:pt idx="105">
                  <c:v>10.309130434782606</c:v>
                </c:pt>
                <c:pt idx="106">
                  <c:v>14.763809523809522</c:v>
                </c:pt>
                <c:pt idx="107">
                  <c:v>13.128095238095238</c:v>
                </c:pt>
                <c:pt idx="108">
                  <c:v>11.144782608695653</c:v>
                </c:pt>
                <c:pt idx="109">
                  <c:v>9.3725000000000005</c:v>
                </c:pt>
                <c:pt idx="110">
                  <c:v>8.6236363636363667</c:v>
                </c:pt>
                <c:pt idx="111">
                  <c:v>6.5219047619047599</c:v>
                </c:pt>
                <c:pt idx="112">
                  <c:v>4.5910000000000002</c:v>
                </c:pt>
                <c:pt idx="113">
                  <c:v>4.9968181818181812</c:v>
                </c:pt>
                <c:pt idx="114">
                  <c:v>4.8773913043478263</c:v>
                </c:pt>
                <c:pt idx="115">
                  <c:v>7.5423809523809542</c:v>
                </c:pt>
                <c:pt idx="116">
                  <c:v>11.186818181818181</c:v>
                </c:pt>
                <c:pt idx="117">
                  <c:v>13.95318181818182</c:v>
                </c:pt>
                <c:pt idx="118">
                  <c:v>13.815714285714286</c:v>
                </c:pt>
                <c:pt idx="119">
                  <c:v>16.288181818181815</c:v>
                </c:pt>
                <c:pt idx="120">
                  <c:v>20.448571428571427</c:v>
                </c:pt>
                <c:pt idx="121">
                  <c:v>17.413499999999999</c:v>
                </c:pt>
                <c:pt idx="122">
                  <c:v>17.796521739130437</c:v>
                </c:pt>
                <c:pt idx="123">
                  <c:v>20.845714285714287</c:v>
                </c:pt>
                <c:pt idx="124">
                  <c:v>25.267142857142865</c:v>
                </c:pt>
                <c:pt idx="125">
                  <c:v>29.239090909090908</c:v>
                </c:pt>
                <c:pt idx="126">
                  <c:v>36.212727272727271</c:v>
                </c:pt>
                <c:pt idx="127">
                  <c:v>44.306666666666672</c:v>
                </c:pt>
                <c:pt idx="128">
                  <c:v>64.826363636363638</c:v>
                </c:pt>
                <c:pt idx="129">
                  <c:v>87.698095238095249</c:v>
                </c:pt>
                <c:pt idx="130">
                  <c:v>81.949090909090913</c:v>
                </c:pt>
                <c:pt idx="131">
                  <c:v>113.0342857142857</c:v>
                </c:pt>
                <c:pt idx="132">
                  <c:v>85.078000000000017</c:v>
                </c:pt>
                <c:pt idx="133">
                  <c:v>80.031000000000006</c:v>
                </c:pt>
                <c:pt idx="134">
                  <c:v>129.28086956521739</c:v>
                </c:pt>
                <c:pt idx="135">
                  <c:v>101.24300000000001</c:v>
                </c:pt>
                <c:pt idx="136">
                  <c:v>88.359523809523807</c:v>
                </c:pt>
                <c:pt idx="137">
                  <c:v>107.96809523809522</c:v>
                </c:pt>
                <c:pt idx="138">
                  <c:v>171.8238095238095</c:v>
                </c:pt>
                <c:pt idx="139">
                  <c:v>235.55347826086955</c:v>
                </c:pt>
                <c:pt idx="140">
                  <c:v>191.25545454545454</c:v>
                </c:pt>
                <c:pt idx="141">
                  <c:v>72.65761904761905</c:v>
                </c:pt>
                <c:pt idx="142">
                  <c:v>96.775000000000006</c:v>
                </c:pt>
                <c:pt idx="143">
                  <c:v>117.05849999999998</c:v>
                </c:pt>
                <c:pt idx="144">
                  <c:v>62.537142857142854</c:v>
                </c:pt>
                <c:pt idx="145">
                  <c:v>53.284500000000001</c:v>
                </c:pt>
                <c:pt idx="146">
                  <c:v>44.182173913043478</c:v>
                </c:pt>
                <c:pt idx="147">
                  <c:v>42.44</c:v>
                </c:pt>
                <c:pt idx="148">
                  <c:v>31.27</c:v>
                </c:pt>
                <c:pt idx="149">
                  <c:v>32.47</c:v>
                </c:pt>
                <c:pt idx="150">
                  <c:v>29.54</c:v>
                </c:pt>
                <c:pt idx="151">
                  <c:v>33.479999999999997</c:v>
                </c:pt>
                <c:pt idx="152">
                  <c:v>36.53</c:v>
                </c:pt>
                <c:pt idx="153">
                  <c:v>43.26</c:v>
                </c:pt>
                <c:pt idx="154">
                  <c:v>43.27</c:v>
                </c:pt>
                <c:pt idx="155">
                  <c:v>35.479999999999997</c:v>
                </c:pt>
                <c:pt idx="156">
                  <c:v>29.75</c:v>
                </c:pt>
                <c:pt idx="157">
                  <c:v>25.63</c:v>
                </c:pt>
                <c:pt idx="158">
                  <c:v>26.68</c:v>
                </c:pt>
              </c:numCache>
            </c:numRef>
          </c:val>
          <c:smooth val="0"/>
          <c:extLst>
            <c:ext xmlns:c16="http://schemas.microsoft.com/office/drawing/2014/chart" uri="{C3380CC4-5D6E-409C-BE32-E72D297353CC}">
              <c16:uniqueId val="{00000004-9604-46DD-A926-E97F7B69DB96}"/>
            </c:ext>
          </c:extLst>
        </c:ser>
        <c:dLbls>
          <c:showLegendKey val="0"/>
          <c:showVal val="0"/>
          <c:showCatName val="0"/>
          <c:showSerName val="0"/>
          <c:showPercent val="0"/>
          <c:showBubbleSize val="0"/>
        </c:dLbls>
        <c:marker val="1"/>
        <c:smooth val="0"/>
        <c:axId val="558703560"/>
        <c:axId val="558706184"/>
      </c:lineChart>
      <c:dateAx>
        <c:axId val="725658424"/>
        <c:scaling>
          <c:orientation val="minMax"/>
        </c:scaling>
        <c:delete val="0"/>
        <c:axPos val="b"/>
        <c:numFmt formatCode="[$-40C]mmm\-yy;@"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25658752"/>
        <c:crosses val="autoZero"/>
        <c:auto val="1"/>
        <c:lblOffset val="100"/>
        <c:baseTimeUnit val="months"/>
        <c:majorUnit val="6"/>
        <c:majorTimeUnit val="months"/>
      </c:dateAx>
      <c:valAx>
        <c:axId val="725658752"/>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25658424"/>
        <c:crosses val="autoZero"/>
        <c:crossBetween val="between"/>
      </c:valAx>
      <c:valAx>
        <c:axId val="558706184"/>
        <c:scaling>
          <c:orientation val="minMax"/>
        </c:scaling>
        <c:delete val="0"/>
        <c:axPos val="r"/>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558703560"/>
        <c:crosses val="max"/>
        <c:crossBetween val="between"/>
      </c:valAx>
      <c:dateAx>
        <c:axId val="558703560"/>
        <c:scaling>
          <c:orientation val="minMax"/>
        </c:scaling>
        <c:delete val="1"/>
        <c:axPos val="b"/>
        <c:numFmt formatCode="[$-40C]mmm\-yy;@" sourceLinked="1"/>
        <c:majorTickMark val="out"/>
        <c:minorTickMark val="none"/>
        <c:tickLblPos val="nextTo"/>
        <c:crossAx val="558706184"/>
        <c:crosses val="autoZero"/>
        <c:auto val="1"/>
        <c:lblOffset val="100"/>
        <c:baseTimeUnit val="months"/>
      </c:date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619960966417659E-2"/>
          <c:y val="5.3140096618357488E-2"/>
          <c:w val="0.89909377313412742"/>
          <c:h val="0.75677127315607284"/>
        </c:manualLayout>
      </c:layout>
      <c:lineChart>
        <c:grouping val="standard"/>
        <c:varyColors val="0"/>
        <c:ser>
          <c:idx val="0"/>
          <c:order val="0"/>
          <c:tx>
            <c:strRef>
              <c:f>'p12 Prix gros électricité'!$L$1</c:f>
              <c:strCache>
                <c:ptCount val="1"/>
                <c:pt idx="0">
                  <c:v>Prix baseload</c:v>
                </c:pt>
              </c:strCache>
            </c:strRef>
          </c:tx>
          <c:spPr>
            <a:ln w="28575" cap="rnd">
              <a:solidFill>
                <a:schemeClr val="accent1"/>
              </a:solidFill>
              <a:round/>
            </a:ln>
            <a:effectLst/>
          </c:spPr>
          <c:marker>
            <c:symbol val="none"/>
          </c:marker>
          <c:cat>
            <c:numRef>
              <c:f>'p12 Prix gros électricité'!$K$2:$K$160</c:f>
              <c:numCache>
                <c:formatCode>mmm\-yy</c:formatCode>
                <c:ptCount val="159"/>
                <c:pt idx="0">
                  <c:v>40544</c:v>
                </c:pt>
                <c:pt idx="1">
                  <c:v>40575</c:v>
                </c:pt>
                <c:pt idx="2">
                  <c:v>40603</c:v>
                </c:pt>
                <c:pt idx="3">
                  <c:v>40634</c:v>
                </c:pt>
                <c:pt idx="4">
                  <c:v>40664</c:v>
                </c:pt>
                <c:pt idx="5">
                  <c:v>40695</c:v>
                </c:pt>
                <c:pt idx="6">
                  <c:v>40725</c:v>
                </c:pt>
                <c:pt idx="7">
                  <c:v>40756</c:v>
                </c:pt>
                <c:pt idx="8">
                  <c:v>40787</c:v>
                </c:pt>
                <c:pt idx="9">
                  <c:v>40817</c:v>
                </c:pt>
                <c:pt idx="10">
                  <c:v>40848</c:v>
                </c:pt>
                <c:pt idx="11">
                  <c:v>40878</c:v>
                </c:pt>
                <c:pt idx="12">
                  <c:v>40909</c:v>
                </c:pt>
                <c:pt idx="13">
                  <c:v>40940</c:v>
                </c:pt>
                <c:pt idx="14">
                  <c:v>40969</c:v>
                </c:pt>
                <c:pt idx="15">
                  <c:v>41000</c:v>
                </c:pt>
                <c:pt idx="16">
                  <c:v>41030</c:v>
                </c:pt>
                <c:pt idx="17">
                  <c:v>41061</c:v>
                </c:pt>
                <c:pt idx="18">
                  <c:v>41091</c:v>
                </c:pt>
                <c:pt idx="19">
                  <c:v>41122</c:v>
                </c:pt>
                <c:pt idx="20">
                  <c:v>41153</c:v>
                </c:pt>
                <c:pt idx="21">
                  <c:v>41183</c:v>
                </c:pt>
                <c:pt idx="22">
                  <c:v>41214</c:v>
                </c:pt>
                <c:pt idx="23">
                  <c:v>41244</c:v>
                </c:pt>
                <c:pt idx="24">
                  <c:v>41275</c:v>
                </c:pt>
                <c:pt idx="25">
                  <c:v>41306</c:v>
                </c:pt>
                <c:pt idx="26">
                  <c:v>41334</c:v>
                </c:pt>
                <c:pt idx="27">
                  <c:v>41365</c:v>
                </c:pt>
                <c:pt idx="28">
                  <c:v>41395</c:v>
                </c:pt>
                <c:pt idx="29">
                  <c:v>41426</c:v>
                </c:pt>
                <c:pt idx="30">
                  <c:v>41456</c:v>
                </c:pt>
                <c:pt idx="31">
                  <c:v>41487</c:v>
                </c:pt>
                <c:pt idx="32">
                  <c:v>41518</c:v>
                </c:pt>
                <c:pt idx="33">
                  <c:v>41548</c:v>
                </c:pt>
                <c:pt idx="34">
                  <c:v>41579</c:v>
                </c:pt>
                <c:pt idx="35">
                  <c:v>41609</c:v>
                </c:pt>
                <c:pt idx="36">
                  <c:v>41640</c:v>
                </c:pt>
                <c:pt idx="37">
                  <c:v>41671</c:v>
                </c:pt>
                <c:pt idx="38">
                  <c:v>41699</c:v>
                </c:pt>
                <c:pt idx="39">
                  <c:v>41730</c:v>
                </c:pt>
                <c:pt idx="40">
                  <c:v>41760</c:v>
                </c:pt>
                <c:pt idx="41">
                  <c:v>41791</c:v>
                </c:pt>
                <c:pt idx="42">
                  <c:v>41821</c:v>
                </c:pt>
                <c:pt idx="43">
                  <c:v>41852</c:v>
                </c:pt>
                <c:pt idx="44">
                  <c:v>41883</c:v>
                </c:pt>
                <c:pt idx="45">
                  <c:v>41913</c:v>
                </c:pt>
                <c:pt idx="46">
                  <c:v>41944</c:v>
                </c:pt>
                <c:pt idx="47">
                  <c:v>41974</c:v>
                </c:pt>
                <c:pt idx="48">
                  <c:v>42005</c:v>
                </c:pt>
                <c:pt idx="49">
                  <c:v>42036</c:v>
                </c:pt>
                <c:pt idx="50">
                  <c:v>42064</c:v>
                </c:pt>
                <c:pt idx="51">
                  <c:v>42095</c:v>
                </c:pt>
                <c:pt idx="52">
                  <c:v>42125</c:v>
                </c:pt>
                <c:pt idx="53">
                  <c:v>42156</c:v>
                </c:pt>
                <c:pt idx="54">
                  <c:v>42186</c:v>
                </c:pt>
                <c:pt idx="55">
                  <c:v>42217</c:v>
                </c:pt>
                <c:pt idx="56">
                  <c:v>42248</c:v>
                </c:pt>
                <c:pt idx="57">
                  <c:v>42278</c:v>
                </c:pt>
                <c:pt idx="58">
                  <c:v>42309</c:v>
                </c:pt>
                <c:pt idx="59">
                  <c:v>42339</c:v>
                </c:pt>
                <c:pt idx="60">
                  <c:v>42370</c:v>
                </c:pt>
                <c:pt idx="61">
                  <c:v>42401</c:v>
                </c:pt>
                <c:pt idx="62">
                  <c:v>42430</c:v>
                </c:pt>
                <c:pt idx="63">
                  <c:v>42461</c:v>
                </c:pt>
                <c:pt idx="64">
                  <c:v>42491</c:v>
                </c:pt>
                <c:pt idx="65">
                  <c:v>42522</c:v>
                </c:pt>
                <c:pt idx="66">
                  <c:v>42552</c:v>
                </c:pt>
                <c:pt idx="67">
                  <c:v>42583</c:v>
                </c:pt>
                <c:pt idx="68">
                  <c:v>42614</c:v>
                </c:pt>
                <c:pt idx="69">
                  <c:v>42644</c:v>
                </c:pt>
                <c:pt idx="70">
                  <c:v>42675</c:v>
                </c:pt>
                <c:pt idx="71">
                  <c:v>42705</c:v>
                </c:pt>
                <c:pt idx="72">
                  <c:v>42736</c:v>
                </c:pt>
                <c:pt idx="73">
                  <c:v>42767</c:v>
                </c:pt>
                <c:pt idx="74">
                  <c:v>42795</c:v>
                </c:pt>
                <c:pt idx="75">
                  <c:v>42826</c:v>
                </c:pt>
                <c:pt idx="76">
                  <c:v>42856</c:v>
                </c:pt>
                <c:pt idx="77">
                  <c:v>42887</c:v>
                </c:pt>
                <c:pt idx="78">
                  <c:v>42917</c:v>
                </c:pt>
                <c:pt idx="79">
                  <c:v>42948</c:v>
                </c:pt>
                <c:pt idx="80">
                  <c:v>42979</c:v>
                </c:pt>
                <c:pt idx="81">
                  <c:v>43009</c:v>
                </c:pt>
                <c:pt idx="82">
                  <c:v>43040</c:v>
                </c:pt>
                <c:pt idx="83">
                  <c:v>43070</c:v>
                </c:pt>
                <c:pt idx="84">
                  <c:v>43101</c:v>
                </c:pt>
                <c:pt idx="85">
                  <c:v>43132</c:v>
                </c:pt>
                <c:pt idx="86">
                  <c:v>43160</c:v>
                </c:pt>
                <c:pt idx="87">
                  <c:v>43191</c:v>
                </c:pt>
                <c:pt idx="88">
                  <c:v>43221</c:v>
                </c:pt>
                <c:pt idx="89">
                  <c:v>43252</c:v>
                </c:pt>
                <c:pt idx="90">
                  <c:v>43282</c:v>
                </c:pt>
                <c:pt idx="91">
                  <c:v>43313</c:v>
                </c:pt>
                <c:pt idx="92">
                  <c:v>43344</c:v>
                </c:pt>
                <c:pt idx="93">
                  <c:v>43374</c:v>
                </c:pt>
                <c:pt idx="94">
                  <c:v>43405</c:v>
                </c:pt>
                <c:pt idx="95">
                  <c:v>43435</c:v>
                </c:pt>
                <c:pt idx="96">
                  <c:v>43466</c:v>
                </c:pt>
                <c:pt idx="97">
                  <c:v>43497</c:v>
                </c:pt>
                <c:pt idx="98">
                  <c:v>43525</c:v>
                </c:pt>
                <c:pt idx="99">
                  <c:v>43556</c:v>
                </c:pt>
                <c:pt idx="100">
                  <c:v>43586</c:v>
                </c:pt>
                <c:pt idx="101">
                  <c:v>43617</c:v>
                </c:pt>
                <c:pt idx="102">
                  <c:v>43647</c:v>
                </c:pt>
                <c:pt idx="103">
                  <c:v>43678</c:v>
                </c:pt>
                <c:pt idx="104">
                  <c:v>43709</c:v>
                </c:pt>
                <c:pt idx="105">
                  <c:v>43739</c:v>
                </c:pt>
                <c:pt idx="106">
                  <c:v>43770</c:v>
                </c:pt>
                <c:pt idx="107">
                  <c:v>43800</c:v>
                </c:pt>
                <c:pt idx="108">
                  <c:v>43831</c:v>
                </c:pt>
                <c:pt idx="109">
                  <c:v>43862</c:v>
                </c:pt>
                <c:pt idx="110">
                  <c:v>43891</c:v>
                </c:pt>
                <c:pt idx="111">
                  <c:v>43922</c:v>
                </c:pt>
                <c:pt idx="112">
                  <c:v>43952</c:v>
                </c:pt>
                <c:pt idx="113">
                  <c:v>43983</c:v>
                </c:pt>
                <c:pt idx="114">
                  <c:v>44013</c:v>
                </c:pt>
                <c:pt idx="115">
                  <c:v>44044</c:v>
                </c:pt>
                <c:pt idx="116">
                  <c:v>44075</c:v>
                </c:pt>
                <c:pt idx="117">
                  <c:v>44105</c:v>
                </c:pt>
                <c:pt idx="118">
                  <c:v>44136</c:v>
                </c:pt>
                <c:pt idx="119">
                  <c:v>44166</c:v>
                </c:pt>
                <c:pt idx="120">
                  <c:v>44197</c:v>
                </c:pt>
                <c:pt idx="121">
                  <c:v>44228</c:v>
                </c:pt>
                <c:pt idx="122">
                  <c:v>44256</c:v>
                </c:pt>
                <c:pt idx="123">
                  <c:v>44287</c:v>
                </c:pt>
                <c:pt idx="124">
                  <c:v>44317</c:v>
                </c:pt>
                <c:pt idx="125">
                  <c:v>44348</c:v>
                </c:pt>
                <c:pt idx="126">
                  <c:v>44378</c:v>
                </c:pt>
                <c:pt idx="127">
                  <c:v>44409</c:v>
                </c:pt>
                <c:pt idx="128">
                  <c:v>44440</c:v>
                </c:pt>
                <c:pt idx="129">
                  <c:v>44470</c:v>
                </c:pt>
                <c:pt idx="130">
                  <c:v>44501</c:v>
                </c:pt>
                <c:pt idx="131">
                  <c:v>44531</c:v>
                </c:pt>
                <c:pt idx="132">
                  <c:v>44562</c:v>
                </c:pt>
                <c:pt idx="133">
                  <c:v>44593</c:v>
                </c:pt>
                <c:pt idx="134">
                  <c:v>44621</c:v>
                </c:pt>
                <c:pt idx="135">
                  <c:v>44652</c:v>
                </c:pt>
                <c:pt idx="136">
                  <c:v>44682</c:v>
                </c:pt>
                <c:pt idx="137">
                  <c:v>44713</c:v>
                </c:pt>
                <c:pt idx="138">
                  <c:v>44743</c:v>
                </c:pt>
                <c:pt idx="139">
                  <c:v>44774</c:v>
                </c:pt>
                <c:pt idx="140">
                  <c:v>44805</c:v>
                </c:pt>
                <c:pt idx="141">
                  <c:v>44835</c:v>
                </c:pt>
                <c:pt idx="142">
                  <c:v>44866</c:v>
                </c:pt>
                <c:pt idx="143">
                  <c:v>44896</c:v>
                </c:pt>
                <c:pt idx="144">
                  <c:v>44927</c:v>
                </c:pt>
                <c:pt idx="145">
                  <c:v>44958</c:v>
                </c:pt>
                <c:pt idx="146">
                  <c:v>44986</c:v>
                </c:pt>
                <c:pt idx="147">
                  <c:v>45017</c:v>
                </c:pt>
                <c:pt idx="148">
                  <c:v>45047</c:v>
                </c:pt>
                <c:pt idx="149">
                  <c:v>45078</c:v>
                </c:pt>
                <c:pt idx="150">
                  <c:v>45108</c:v>
                </c:pt>
                <c:pt idx="151">
                  <c:v>45139</c:v>
                </c:pt>
                <c:pt idx="152">
                  <c:v>45170</c:v>
                </c:pt>
                <c:pt idx="153">
                  <c:v>45200</c:v>
                </c:pt>
                <c:pt idx="154">
                  <c:v>45231</c:v>
                </c:pt>
                <c:pt idx="155">
                  <c:v>45261</c:v>
                </c:pt>
                <c:pt idx="156">
                  <c:v>45292</c:v>
                </c:pt>
                <c:pt idx="157">
                  <c:v>45323</c:v>
                </c:pt>
                <c:pt idx="158">
                  <c:v>45352</c:v>
                </c:pt>
              </c:numCache>
            </c:numRef>
          </c:cat>
          <c:val>
            <c:numRef>
              <c:f>'p12 Prix gros électricité'!$L$2:$L$160</c:f>
              <c:numCache>
                <c:formatCode>#\ ##0.0</c:formatCode>
                <c:ptCount val="159"/>
                <c:pt idx="0">
                  <c:v>51.286605834960938</c:v>
                </c:pt>
                <c:pt idx="1">
                  <c:v>53.615325927734375</c:v>
                </c:pt>
                <c:pt idx="2">
                  <c:v>54.134677886962891</c:v>
                </c:pt>
                <c:pt idx="3">
                  <c:v>50.122303009033203</c:v>
                </c:pt>
                <c:pt idx="4">
                  <c:v>53.521682739257813</c:v>
                </c:pt>
                <c:pt idx="5">
                  <c:v>43.4031982421875</c:v>
                </c:pt>
                <c:pt idx="6">
                  <c:v>37.371936798095703</c:v>
                </c:pt>
                <c:pt idx="7">
                  <c:v>41.031005859375</c:v>
                </c:pt>
                <c:pt idx="8">
                  <c:v>49.989738464355469</c:v>
                </c:pt>
                <c:pt idx="9">
                  <c:v>52.240425109863281</c:v>
                </c:pt>
                <c:pt idx="10">
                  <c:v>55.462333679199219</c:v>
                </c:pt>
                <c:pt idx="11">
                  <c:v>45.099651336669922</c:v>
                </c:pt>
                <c:pt idx="12">
                  <c:v>41.889580645161281</c:v>
                </c:pt>
                <c:pt idx="13">
                  <c:v>82.451517241379292</c:v>
                </c:pt>
                <c:pt idx="14">
                  <c:v>44.629129032258071</c:v>
                </c:pt>
                <c:pt idx="15">
                  <c:v>44.917333333333332</c:v>
                </c:pt>
                <c:pt idx="16">
                  <c:v>38.960903225806462</c:v>
                </c:pt>
                <c:pt idx="17">
                  <c:v>40.341499999999989</c:v>
                </c:pt>
                <c:pt idx="18">
                  <c:v>41.750100000000003</c:v>
                </c:pt>
                <c:pt idx="19">
                  <c:v>45.262612903225808</c:v>
                </c:pt>
                <c:pt idx="20">
                  <c:v>46.317400000000006</c:v>
                </c:pt>
                <c:pt idx="21">
                  <c:v>49.233870967741929</c:v>
                </c:pt>
                <c:pt idx="22">
                  <c:v>47.512233333333327</c:v>
                </c:pt>
                <c:pt idx="23">
                  <c:v>41.984580645161287</c:v>
                </c:pt>
                <c:pt idx="24">
                  <c:v>50.637127688172086</c:v>
                </c:pt>
                <c:pt idx="25">
                  <c:v>54.463107142857154</c:v>
                </c:pt>
                <c:pt idx="26">
                  <c:v>57.745806451612907</c:v>
                </c:pt>
                <c:pt idx="27">
                  <c:v>45.936</c:v>
                </c:pt>
                <c:pt idx="28">
                  <c:v>31.178387096774191</c:v>
                </c:pt>
                <c:pt idx="29">
                  <c:v>23.387333333333331</c:v>
                </c:pt>
                <c:pt idx="30">
                  <c:v>34.357096774193543</c:v>
                </c:pt>
                <c:pt idx="31">
                  <c:v>35.184838709677422</c:v>
                </c:pt>
                <c:pt idx="32">
                  <c:v>43.304000000000002</c:v>
                </c:pt>
                <c:pt idx="33">
                  <c:v>44.577741935483886</c:v>
                </c:pt>
                <c:pt idx="34">
                  <c:v>49.106999999999992</c:v>
                </c:pt>
                <c:pt idx="35">
                  <c:v>49.709354838709686</c:v>
                </c:pt>
                <c:pt idx="36">
                  <c:v>39.142903225806464</c:v>
                </c:pt>
                <c:pt idx="37">
                  <c:v>38.689642857142864</c:v>
                </c:pt>
                <c:pt idx="38">
                  <c:v>35.564516129032256</c:v>
                </c:pt>
                <c:pt idx="39">
                  <c:v>33.728666666666669</c:v>
                </c:pt>
                <c:pt idx="40">
                  <c:v>30.107419354838719</c:v>
                </c:pt>
                <c:pt idx="41">
                  <c:v>30.648999999999997</c:v>
                </c:pt>
                <c:pt idx="42">
                  <c:v>25.487096774193542</c:v>
                </c:pt>
                <c:pt idx="43">
                  <c:v>22.7583870967742</c:v>
                </c:pt>
                <c:pt idx="44">
                  <c:v>37.220333333333329</c:v>
                </c:pt>
                <c:pt idx="45">
                  <c:v>41.848387096774175</c:v>
                </c:pt>
                <c:pt idx="46">
                  <c:v>38.816333333333326</c:v>
                </c:pt>
                <c:pt idx="47">
                  <c:v>41.982580645161285</c:v>
                </c:pt>
                <c:pt idx="48">
                  <c:v>41.329677419354844</c:v>
                </c:pt>
                <c:pt idx="49">
                  <c:v>50.147142857142853</c:v>
                </c:pt>
                <c:pt idx="50">
                  <c:v>43.77870967741935</c:v>
                </c:pt>
                <c:pt idx="51">
                  <c:v>39.542000000000009</c:v>
                </c:pt>
                <c:pt idx="52">
                  <c:v>26.479999999999997</c:v>
                </c:pt>
                <c:pt idx="53">
                  <c:v>32.100333333333332</c:v>
                </c:pt>
                <c:pt idx="54">
                  <c:v>37.946451612903218</c:v>
                </c:pt>
                <c:pt idx="55">
                  <c:v>32.164838709677419</c:v>
                </c:pt>
                <c:pt idx="56">
                  <c:v>37.446666666666665</c:v>
                </c:pt>
                <c:pt idx="57">
                  <c:v>44.958709677419357</c:v>
                </c:pt>
                <c:pt idx="58">
                  <c:v>41.706333333333333</c:v>
                </c:pt>
                <c:pt idx="59">
                  <c:v>35.129677419354842</c:v>
                </c:pt>
                <c:pt idx="60">
                  <c:v>33.602258064516128</c:v>
                </c:pt>
                <c:pt idx="61">
                  <c:v>25.527586206896551</c:v>
                </c:pt>
                <c:pt idx="62">
                  <c:v>27.078064516129036</c:v>
                </c:pt>
                <c:pt idx="63">
                  <c:v>25.484333333333332</c:v>
                </c:pt>
                <c:pt idx="64">
                  <c:v>24.270645161290322</c:v>
                </c:pt>
                <c:pt idx="65">
                  <c:v>28.012333333333338</c:v>
                </c:pt>
                <c:pt idx="66">
                  <c:v>30.106774193548389</c:v>
                </c:pt>
                <c:pt idx="67">
                  <c:v>29.687419354838706</c:v>
                </c:pt>
                <c:pt idx="68">
                  <c:v>37.188333333333318</c:v>
                </c:pt>
                <c:pt idx="69">
                  <c:v>55.153225806451616</c:v>
                </c:pt>
                <c:pt idx="70">
                  <c:v>65.144333333333321</c:v>
                </c:pt>
                <c:pt idx="71">
                  <c:v>59.256129032258073</c:v>
                </c:pt>
                <c:pt idx="72">
                  <c:v>78.001935483870966</c:v>
                </c:pt>
                <c:pt idx="73">
                  <c:v>51.157500000000006</c:v>
                </c:pt>
                <c:pt idx="74">
                  <c:v>35.411290322580648</c:v>
                </c:pt>
                <c:pt idx="75">
                  <c:v>34.770666666666671</c:v>
                </c:pt>
                <c:pt idx="76">
                  <c:v>34.230645161290326</c:v>
                </c:pt>
                <c:pt idx="77">
                  <c:v>32.704999999999998</c:v>
                </c:pt>
                <c:pt idx="78">
                  <c:v>34.642903225806457</c:v>
                </c:pt>
                <c:pt idx="79">
                  <c:v>32.014838709677413</c:v>
                </c:pt>
                <c:pt idx="80">
                  <c:v>36.955333333333336</c:v>
                </c:pt>
                <c:pt idx="81">
                  <c:v>49.689677419354844</c:v>
                </c:pt>
                <c:pt idx="82">
                  <c:v>63.428000000000004</c:v>
                </c:pt>
                <c:pt idx="83">
                  <c:v>56.772903225806459</c:v>
                </c:pt>
                <c:pt idx="84">
                  <c:v>34.955483870967747</c:v>
                </c:pt>
                <c:pt idx="85">
                  <c:v>48.70392857142857</c:v>
                </c:pt>
                <c:pt idx="86">
                  <c:v>48.255806451612898</c:v>
                </c:pt>
                <c:pt idx="87">
                  <c:v>33.599999999999994</c:v>
                </c:pt>
                <c:pt idx="88">
                  <c:v>34.420645161290317</c:v>
                </c:pt>
                <c:pt idx="89">
                  <c:v>42.318333333333335</c:v>
                </c:pt>
                <c:pt idx="90" formatCode="General">
                  <c:v>51.407419354838723</c:v>
                </c:pt>
                <c:pt idx="91" formatCode="General">
                  <c:v>58.401935483870965</c:v>
                </c:pt>
                <c:pt idx="92" formatCode="General">
                  <c:v>61.973333333333336</c:v>
                </c:pt>
                <c:pt idx="93" formatCode="General">
                  <c:v>65.646774193548382</c:v>
                </c:pt>
                <c:pt idx="94" formatCode="General">
                  <c:v>67.805000000000007</c:v>
                </c:pt>
                <c:pt idx="95" formatCode="General">
                  <c:v>54.897419354838718</c:v>
                </c:pt>
                <c:pt idx="96" formatCode="General">
                  <c:v>61.154516129032253</c:v>
                </c:pt>
                <c:pt idx="97" formatCode="General">
                  <c:v>46.622142857142855</c:v>
                </c:pt>
                <c:pt idx="98" formatCode="General">
                  <c:v>33.854838709677409</c:v>
                </c:pt>
                <c:pt idx="99" formatCode="General">
                  <c:v>38.081666666666678</c:v>
                </c:pt>
                <c:pt idx="100" formatCode="General">
                  <c:v>37.21387096774194</c:v>
                </c:pt>
                <c:pt idx="101" formatCode="General">
                  <c:v>29.257333333333335</c:v>
                </c:pt>
                <c:pt idx="102" formatCode="General">
                  <c:v>37.662903225806453</c:v>
                </c:pt>
                <c:pt idx="103" formatCode="General">
                  <c:v>33.393225806451618</c:v>
                </c:pt>
                <c:pt idx="104" formatCode="General">
                  <c:v>35.542333333333332</c:v>
                </c:pt>
                <c:pt idx="105" formatCode="General">
                  <c:v>38.609354838709677</c:v>
                </c:pt>
                <c:pt idx="106" formatCode="General">
                  <c:v>45.942333333333359</c:v>
                </c:pt>
                <c:pt idx="107" formatCode="General">
                  <c:v>36.460645161290323</c:v>
                </c:pt>
                <c:pt idx="108" formatCode="General">
                  <c:v>38.005806451612891</c:v>
                </c:pt>
                <c:pt idx="109" formatCode="General">
                  <c:v>26.246551724137934</c:v>
                </c:pt>
                <c:pt idx="110" formatCode="General">
                  <c:v>23.809677419354838</c:v>
                </c:pt>
                <c:pt idx="111" formatCode="General">
                  <c:v>13.451333333333334</c:v>
                </c:pt>
                <c:pt idx="112" formatCode="General">
                  <c:v>14.86161290322581</c:v>
                </c:pt>
                <c:pt idx="113" formatCode="General">
                  <c:v>25.785333333333337</c:v>
                </c:pt>
                <c:pt idx="114" formatCode="General">
                  <c:v>33.411935483870977</c:v>
                </c:pt>
                <c:pt idx="115" formatCode="General">
                  <c:v>36.754516129032254</c:v>
                </c:pt>
                <c:pt idx="116" formatCode="General">
                  <c:v>47.196666666666673</c:v>
                </c:pt>
                <c:pt idx="117" formatCode="General">
                  <c:v>38.111666666666665</c:v>
                </c:pt>
                <c:pt idx="118" formatCode="General">
                  <c:v>40.11333333333333</c:v>
                </c:pt>
                <c:pt idx="119" formatCode="General">
                  <c:v>48.417419354838721</c:v>
                </c:pt>
                <c:pt idx="120" formatCode="General">
                  <c:v>59.479677419354822</c:v>
                </c:pt>
                <c:pt idx="121" formatCode="General">
                  <c:v>49.012857142857129</c:v>
                </c:pt>
                <c:pt idx="122" formatCode="General">
                  <c:v>50.184838709677436</c:v>
                </c:pt>
                <c:pt idx="123" formatCode="General">
                  <c:v>63.104333333333336</c:v>
                </c:pt>
                <c:pt idx="124" formatCode="General">
                  <c:v>55.277096774193552</c:v>
                </c:pt>
                <c:pt idx="125" formatCode="General">
                  <c:v>73.510333333333321</c:v>
                </c:pt>
                <c:pt idx="126" formatCode="General">
                  <c:v>78.37</c:v>
                </c:pt>
                <c:pt idx="127" formatCode="General">
                  <c:v>77.303548387096768</c:v>
                </c:pt>
                <c:pt idx="128" formatCode="General">
                  <c:v>134.4341935483871</c:v>
                </c:pt>
                <c:pt idx="129" formatCode="General">
                  <c:v>172.57129032258064</c:v>
                </c:pt>
                <c:pt idx="130" formatCode="General">
                  <c:v>217.05866666666668</c:v>
                </c:pt>
                <c:pt idx="131" formatCode="General">
                  <c:v>274.67193548387098</c:v>
                </c:pt>
                <c:pt idx="132" formatCode="General">
                  <c:v>211.42419354838714</c:v>
                </c:pt>
                <c:pt idx="133" formatCode="General">
                  <c:v>185.54857142857145</c:v>
                </c:pt>
                <c:pt idx="134" formatCode="General">
                  <c:v>295.08741935483874</c:v>
                </c:pt>
                <c:pt idx="135" formatCode="General">
                  <c:v>233.09566666666666</c:v>
                </c:pt>
                <c:pt idx="136" formatCode="General">
                  <c:v>197.43129032258062</c:v>
                </c:pt>
                <c:pt idx="137" formatCode="General">
                  <c:v>248.4</c:v>
                </c:pt>
                <c:pt idx="138" formatCode="General">
                  <c:v>400.86677419354845</c:v>
                </c:pt>
                <c:pt idx="139" formatCode="General">
                  <c:v>492.48870967741937</c:v>
                </c:pt>
                <c:pt idx="140" formatCode="General">
                  <c:v>394.70399999999989</c:v>
                </c:pt>
                <c:pt idx="141" formatCode="General">
                  <c:v>178.9661290322581</c:v>
                </c:pt>
                <c:pt idx="142" formatCode="General">
                  <c:v>243.43</c:v>
                </c:pt>
                <c:pt idx="143" formatCode="General">
                  <c:v>270.88709677419348</c:v>
                </c:pt>
                <c:pt idx="144" formatCode="General">
                  <c:v>132.09741935483868</c:v>
                </c:pt>
                <c:pt idx="145" formatCode="General">
                  <c:v>148.76464285714289</c:v>
                </c:pt>
                <c:pt idx="146" formatCode="General">
                  <c:v>111.90483870967738</c:v>
                </c:pt>
                <c:pt idx="147" formatCode="General">
                  <c:v>106.4</c:v>
                </c:pt>
                <c:pt idx="148" formatCode="General">
                  <c:v>77.5</c:v>
                </c:pt>
                <c:pt idx="149" formatCode="General">
                  <c:v>91.3</c:v>
                </c:pt>
                <c:pt idx="150" formatCode="General">
                  <c:v>77.599999999999994</c:v>
                </c:pt>
                <c:pt idx="151" formatCode="General">
                  <c:v>90.9</c:v>
                </c:pt>
                <c:pt idx="152" formatCode="General">
                  <c:v>88.7</c:v>
                </c:pt>
                <c:pt idx="153" formatCode="General">
                  <c:v>84.4</c:v>
                </c:pt>
                <c:pt idx="154" formatCode="General">
                  <c:v>89</c:v>
                </c:pt>
                <c:pt idx="155" formatCode="General">
                  <c:v>68.5</c:v>
                </c:pt>
                <c:pt idx="156" formatCode="General">
                  <c:v>76.592903225806452</c:v>
                </c:pt>
                <c:pt idx="157" formatCode="General">
                  <c:v>58.666000000000011</c:v>
                </c:pt>
                <c:pt idx="158" formatCode="General">
                  <c:v>53.552903225806453</c:v>
                </c:pt>
              </c:numCache>
            </c:numRef>
          </c:val>
          <c:smooth val="0"/>
          <c:extLst>
            <c:ext xmlns:c16="http://schemas.microsoft.com/office/drawing/2014/chart" uri="{C3380CC4-5D6E-409C-BE32-E72D297353CC}">
              <c16:uniqueId val="{00000000-F1CA-4E46-B56D-3033803F6FB4}"/>
            </c:ext>
          </c:extLst>
        </c:ser>
        <c:ser>
          <c:idx val="1"/>
          <c:order val="1"/>
          <c:tx>
            <c:strRef>
              <c:f>'p12 Prix gros électricité'!$M$1</c:f>
              <c:strCache>
                <c:ptCount val="1"/>
                <c:pt idx="0">
                  <c:v>Prix peakload</c:v>
                </c:pt>
              </c:strCache>
            </c:strRef>
          </c:tx>
          <c:spPr>
            <a:ln w="9525" cap="rnd">
              <a:solidFill>
                <a:schemeClr val="accent1">
                  <a:lumMod val="60000"/>
                  <a:lumOff val="40000"/>
                </a:schemeClr>
              </a:solidFill>
              <a:round/>
            </a:ln>
            <a:effectLst/>
          </c:spPr>
          <c:marker>
            <c:symbol val="none"/>
          </c:marker>
          <c:cat>
            <c:numRef>
              <c:f>'p12 Prix gros électricité'!$K$2:$K$160</c:f>
              <c:numCache>
                <c:formatCode>mmm\-yy</c:formatCode>
                <c:ptCount val="159"/>
                <c:pt idx="0">
                  <c:v>40544</c:v>
                </c:pt>
                <c:pt idx="1">
                  <c:v>40575</c:v>
                </c:pt>
                <c:pt idx="2">
                  <c:v>40603</c:v>
                </c:pt>
                <c:pt idx="3">
                  <c:v>40634</c:v>
                </c:pt>
                <c:pt idx="4">
                  <c:v>40664</c:v>
                </c:pt>
                <c:pt idx="5">
                  <c:v>40695</c:v>
                </c:pt>
                <c:pt idx="6">
                  <c:v>40725</c:v>
                </c:pt>
                <c:pt idx="7">
                  <c:v>40756</c:v>
                </c:pt>
                <c:pt idx="8">
                  <c:v>40787</c:v>
                </c:pt>
                <c:pt idx="9">
                  <c:v>40817</c:v>
                </c:pt>
                <c:pt idx="10">
                  <c:v>40848</c:v>
                </c:pt>
                <c:pt idx="11">
                  <c:v>40878</c:v>
                </c:pt>
                <c:pt idx="12">
                  <c:v>40909</c:v>
                </c:pt>
                <c:pt idx="13">
                  <c:v>40940</c:v>
                </c:pt>
                <c:pt idx="14">
                  <c:v>40969</c:v>
                </c:pt>
                <c:pt idx="15">
                  <c:v>41000</c:v>
                </c:pt>
                <c:pt idx="16">
                  <c:v>41030</c:v>
                </c:pt>
                <c:pt idx="17">
                  <c:v>41061</c:v>
                </c:pt>
                <c:pt idx="18">
                  <c:v>41091</c:v>
                </c:pt>
                <c:pt idx="19">
                  <c:v>41122</c:v>
                </c:pt>
                <c:pt idx="20">
                  <c:v>41153</c:v>
                </c:pt>
                <c:pt idx="21">
                  <c:v>41183</c:v>
                </c:pt>
                <c:pt idx="22">
                  <c:v>41214</c:v>
                </c:pt>
                <c:pt idx="23">
                  <c:v>41244</c:v>
                </c:pt>
                <c:pt idx="24">
                  <c:v>41275</c:v>
                </c:pt>
                <c:pt idx="25">
                  <c:v>41306</c:v>
                </c:pt>
                <c:pt idx="26">
                  <c:v>41334</c:v>
                </c:pt>
                <c:pt idx="27">
                  <c:v>41365</c:v>
                </c:pt>
                <c:pt idx="28">
                  <c:v>41395</c:v>
                </c:pt>
                <c:pt idx="29">
                  <c:v>41426</c:v>
                </c:pt>
                <c:pt idx="30">
                  <c:v>41456</c:v>
                </c:pt>
                <c:pt idx="31">
                  <c:v>41487</c:v>
                </c:pt>
                <c:pt idx="32">
                  <c:v>41518</c:v>
                </c:pt>
                <c:pt idx="33">
                  <c:v>41548</c:v>
                </c:pt>
                <c:pt idx="34">
                  <c:v>41579</c:v>
                </c:pt>
                <c:pt idx="35">
                  <c:v>41609</c:v>
                </c:pt>
                <c:pt idx="36">
                  <c:v>41640</c:v>
                </c:pt>
                <c:pt idx="37">
                  <c:v>41671</c:v>
                </c:pt>
                <c:pt idx="38">
                  <c:v>41699</c:v>
                </c:pt>
                <c:pt idx="39">
                  <c:v>41730</c:v>
                </c:pt>
                <c:pt idx="40">
                  <c:v>41760</c:v>
                </c:pt>
                <c:pt idx="41">
                  <c:v>41791</c:v>
                </c:pt>
                <c:pt idx="42">
                  <c:v>41821</c:v>
                </c:pt>
                <c:pt idx="43">
                  <c:v>41852</c:v>
                </c:pt>
                <c:pt idx="44">
                  <c:v>41883</c:v>
                </c:pt>
                <c:pt idx="45">
                  <c:v>41913</c:v>
                </c:pt>
                <c:pt idx="46">
                  <c:v>41944</c:v>
                </c:pt>
                <c:pt idx="47">
                  <c:v>41974</c:v>
                </c:pt>
                <c:pt idx="48">
                  <c:v>42005</c:v>
                </c:pt>
                <c:pt idx="49">
                  <c:v>42036</c:v>
                </c:pt>
                <c:pt idx="50">
                  <c:v>42064</c:v>
                </c:pt>
                <c:pt idx="51">
                  <c:v>42095</c:v>
                </c:pt>
                <c:pt idx="52">
                  <c:v>42125</c:v>
                </c:pt>
                <c:pt idx="53">
                  <c:v>42156</c:v>
                </c:pt>
                <c:pt idx="54">
                  <c:v>42186</c:v>
                </c:pt>
                <c:pt idx="55">
                  <c:v>42217</c:v>
                </c:pt>
                <c:pt idx="56">
                  <c:v>42248</c:v>
                </c:pt>
                <c:pt idx="57">
                  <c:v>42278</c:v>
                </c:pt>
                <c:pt idx="58">
                  <c:v>42309</c:v>
                </c:pt>
                <c:pt idx="59">
                  <c:v>42339</c:v>
                </c:pt>
                <c:pt idx="60">
                  <c:v>42370</c:v>
                </c:pt>
                <c:pt idx="61">
                  <c:v>42401</c:v>
                </c:pt>
                <c:pt idx="62">
                  <c:v>42430</c:v>
                </c:pt>
                <c:pt idx="63">
                  <c:v>42461</c:v>
                </c:pt>
                <c:pt idx="64">
                  <c:v>42491</c:v>
                </c:pt>
                <c:pt idx="65">
                  <c:v>42522</c:v>
                </c:pt>
                <c:pt idx="66">
                  <c:v>42552</c:v>
                </c:pt>
                <c:pt idx="67">
                  <c:v>42583</c:v>
                </c:pt>
                <c:pt idx="68">
                  <c:v>42614</c:v>
                </c:pt>
                <c:pt idx="69">
                  <c:v>42644</c:v>
                </c:pt>
                <c:pt idx="70">
                  <c:v>42675</c:v>
                </c:pt>
                <c:pt idx="71">
                  <c:v>42705</c:v>
                </c:pt>
                <c:pt idx="72">
                  <c:v>42736</c:v>
                </c:pt>
                <c:pt idx="73">
                  <c:v>42767</c:v>
                </c:pt>
                <c:pt idx="74">
                  <c:v>42795</c:v>
                </c:pt>
                <c:pt idx="75">
                  <c:v>42826</c:v>
                </c:pt>
                <c:pt idx="76">
                  <c:v>42856</c:v>
                </c:pt>
                <c:pt idx="77">
                  <c:v>42887</c:v>
                </c:pt>
                <c:pt idx="78">
                  <c:v>42917</c:v>
                </c:pt>
                <c:pt idx="79">
                  <c:v>42948</c:v>
                </c:pt>
                <c:pt idx="80">
                  <c:v>42979</c:v>
                </c:pt>
                <c:pt idx="81">
                  <c:v>43009</c:v>
                </c:pt>
                <c:pt idx="82">
                  <c:v>43040</c:v>
                </c:pt>
                <c:pt idx="83">
                  <c:v>43070</c:v>
                </c:pt>
                <c:pt idx="84">
                  <c:v>43101</c:v>
                </c:pt>
                <c:pt idx="85">
                  <c:v>43132</c:v>
                </c:pt>
                <c:pt idx="86">
                  <c:v>43160</c:v>
                </c:pt>
                <c:pt idx="87">
                  <c:v>43191</c:v>
                </c:pt>
                <c:pt idx="88">
                  <c:v>43221</c:v>
                </c:pt>
                <c:pt idx="89">
                  <c:v>43252</c:v>
                </c:pt>
                <c:pt idx="90">
                  <c:v>43282</c:v>
                </c:pt>
                <c:pt idx="91">
                  <c:v>43313</c:v>
                </c:pt>
                <c:pt idx="92">
                  <c:v>43344</c:v>
                </c:pt>
                <c:pt idx="93">
                  <c:v>43374</c:v>
                </c:pt>
                <c:pt idx="94">
                  <c:v>43405</c:v>
                </c:pt>
                <c:pt idx="95">
                  <c:v>43435</c:v>
                </c:pt>
                <c:pt idx="96">
                  <c:v>43466</c:v>
                </c:pt>
                <c:pt idx="97">
                  <c:v>43497</c:v>
                </c:pt>
                <c:pt idx="98">
                  <c:v>43525</c:v>
                </c:pt>
                <c:pt idx="99">
                  <c:v>43556</c:v>
                </c:pt>
                <c:pt idx="100">
                  <c:v>43586</c:v>
                </c:pt>
                <c:pt idx="101">
                  <c:v>43617</c:v>
                </c:pt>
                <c:pt idx="102">
                  <c:v>43647</c:v>
                </c:pt>
                <c:pt idx="103">
                  <c:v>43678</c:v>
                </c:pt>
                <c:pt idx="104">
                  <c:v>43709</c:v>
                </c:pt>
                <c:pt idx="105">
                  <c:v>43739</c:v>
                </c:pt>
                <c:pt idx="106">
                  <c:v>43770</c:v>
                </c:pt>
                <c:pt idx="107">
                  <c:v>43800</c:v>
                </c:pt>
                <c:pt idx="108">
                  <c:v>43831</c:v>
                </c:pt>
                <c:pt idx="109">
                  <c:v>43862</c:v>
                </c:pt>
                <c:pt idx="110">
                  <c:v>43891</c:v>
                </c:pt>
                <c:pt idx="111">
                  <c:v>43922</c:v>
                </c:pt>
                <c:pt idx="112">
                  <c:v>43952</c:v>
                </c:pt>
                <c:pt idx="113">
                  <c:v>43983</c:v>
                </c:pt>
                <c:pt idx="114">
                  <c:v>44013</c:v>
                </c:pt>
                <c:pt idx="115">
                  <c:v>44044</c:v>
                </c:pt>
                <c:pt idx="116">
                  <c:v>44075</c:v>
                </c:pt>
                <c:pt idx="117">
                  <c:v>44105</c:v>
                </c:pt>
                <c:pt idx="118">
                  <c:v>44136</c:v>
                </c:pt>
                <c:pt idx="119">
                  <c:v>44166</c:v>
                </c:pt>
                <c:pt idx="120">
                  <c:v>44197</c:v>
                </c:pt>
                <c:pt idx="121">
                  <c:v>44228</c:v>
                </c:pt>
                <c:pt idx="122">
                  <c:v>44256</c:v>
                </c:pt>
                <c:pt idx="123">
                  <c:v>44287</c:v>
                </c:pt>
                <c:pt idx="124">
                  <c:v>44317</c:v>
                </c:pt>
                <c:pt idx="125">
                  <c:v>44348</c:v>
                </c:pt>
                <c:pt idx="126">
                  <c:v>44378</c:v>
                </c:pt>
                <c:pt idx="127">
                  <c:v>44409</c:v>
                </c:pt>
                <c:pt idx="128">
                  <c:v>44440</c:v>
                </c:pt>
                <c:pt idx="129">
                  <c:v>44470</c:v>
                </c:pt>
                <c:pt idx="130">
                  <c:v>44501</c:v>
                </c:pt>
                <c:pt idx="131">
                  <c:v>44531</c:v>
                </c:pt>
                <c:pt idx="132">
                  <c:v>44562</c:v>
                </c:pt>
                <c:pt idx="133">
                  <c:v>44593</c:v>
                </c:pt>
                <c:pt idx="134">
                  <c:v>44621</c:v>
                </c:pt>
                <c:pt idx="135">
                  <c:v>44652</c:v>
                </c:pt>
                <c:pt idx="136">
                  <c:v>44682</c:v>
                </c:pt>
                <c:pt idx="137">
                  <c:v>44713</c:v>
                </c:pt>
                <c:pt idx="138">
                  <c:v>44743</c:v>
                </c:pt>
                <c:pt idx="139">
                  <c:v>44774</c:v>
                </c:pt>
                <c:pt idx="140">
                  <c:v>44805</c:v>
                </c:pt>
                <c:pt idx="141">
                  <c:v>44835</c:v>
                </c:pt>
                <c:pt idx="142">
                  <c:v>44866</c:v>
                </c:pt>
                <c:pt idx="143">
                  <c:v>44896</c:v>
                </c:pt>
                <c:pt idx="144">
                  <c:v>44927</c:v>
                </c:pt>
                <c:pt idx="145">
                  <c:v>44958</c:v>
                </c:pt>
                <c:pt idx="146">
                  <c:v>44986</c:v>
                </c:pt>
                <c:pt idx="147">
                  <c:v>45017</c:v>
                </c:pt>
                <c:pt idx="148">
                  <c:v>45047</c:v>
                </c:pt>
                <c:pt idx="149">
                  <c:v>45078</c:v>
                </c:pt>
                <c:pt idx="150">
                  <c:v>45108</c:v>
                </c:pt>
                <c:pt idx="151">
                  <c:v>45139</c:v>
                </c:pt>
                <c:pt idx="152">
                  <c:v>45170</c:v>
                </c:pt>
                <c:pt idx="153">
                  <c:v>45200</c:v>
                </c:pt>
                <c:pt idx="154">
                  <c:v>45231</c:v>
                </c:pt>
                <c:pt idx="155">
                  <c:v>45261</c:v>
                </c:pt>
                <c:pt idx="156">
                  <c:v>45292</c:v>
                </c:pt>
                <c:pt idx="157">
                  <c:v>45323</c:v>
                </c:pt>
                <c:pt idx="158">
                  <c:v>45352</c:v>
                </c:pt>
              </c:numCache>
            </c:numRef>
          </c:cat>
          <c:val>
            <c:numRef>
              <c:f>'p12 Prix gros électricité'!$M$2:$M$160</c:f>
              <c:numCache>
                <c:formatCode>General</c:formatCode>
                <c:ptCount val="159"/>
                <c:pt idx="0">
                  <c:v>58.690486907958984</c:v>
                </c:pt>
                <c:pt idx="1">
                  <c:v>59.263034820556641</c:v>
                </c:pt>
                <c:pt idx="2">
                  <c:v>57.846061706542969</c:v>
                </c:pt>
                <c:pt idx="3">
                  <c:v>54.033531188964844</c:v>
                </c:pt>
                <c:pt idx="4">
                  <c:v>60.182197570800781</c:v>
                </c:pt>
                <c:pt idx="5">
                  <c:v>53.179100036621094</c:v>
                </c:pt>
                <c:pt idx="6">
                  <c:v>45.404521942138672</c:v>
                </c:pt>
                <c:pt idx="7">
                  <c:v>49.525844573974609</c:v>
                </c:pt>
                <c:pt idx="8">
                  <c:v>58.169166564941406</c:v>
                </c:pt>
                <c:pt idx="9">
                  <c:v>58.764060974121094</c:v>
                </c:pt>
                <c:pt idx="10">
                  <c:v>64.021430969238281</c:v>
                </c:pt>
                <c:pt idx="11">
                  <c:v>50.970771789550781</c:v>
                </c:pt>
                <c:pt idx="12">
                  <c:v>47.928645161290326</c:v>
                </c:pt>
                <c:pt idx="13">
                  <c:v>101.63879310344828</c:v>
                </c:pt>
                <c:pt idx="14">
                  <c:v>48.816516129032259</c:v>
                </c:pt>
                <c:pt idx="15">
                  <c:v>48.3917</c:v>
                </c:pt>
                <c:pt idx="16">
                  <c:v>42.637709677419359</c:v>
                </c:pt>
                <c:pt idx="17">
                  <c:v>46.357933333333328</c:v>
                </c:pt>
                <c:pt idx="18">
                  <c:v>46.636161290322576</c:v>
                </c:pt>
                <c:pt idx="19">
                  <c:v>49.527709677419367</c:v>
                </c:pt>
                <c:pt idx="20">
                  <c:v>51.739900000000006</c:v>
                </c:pt>
                <c:pt idx="21">
                  <c:v>56.2966129032258</c:v>
                </c:pt>
                <c:pt idx="22">
                  <c:v>55.703966666666673</c:v>
                </c:pt>
                <c:pt idx="23">
                  <c:v>48.897612903225806</c:v>
                </c:pt>
                <c:pt idx="24">
                  <c:v>57.548387096774192</c:v>
                </c:pt>
                <c:pt idx="25">
                  <c:v>59.745249999999999</c:v>
                </c:pt>
                <c:pt idx="26">
                  <c:v>63.092580645161263</c:v>
                </c:pt>
                <c:pt idx="27">
                  <c:v>50.650999999999996</c:v>
                </c:pt>
                <c:pt idx="28">
                  <c:v>35.466774193548389</c:v>
                </c:pt>
                <c:pt idx="29">
                  <c:v>28.618333333333332</c:v>
                </c:pt>
                <c:pt idx="30">
                  <c:v>38.997741935483873</c:v>
                </c:pt>
                <c:pt idx="31">
                  <c:v>39.722903225806455</c:v>
                </c:pt>
                <c:pt idx="32">
                  <c:v>50.493999999999993</c:v>
                </c:pt>
                <c:pt idx="33">
                  <c:v>51.99258064516129</c:v>
                </c:pt>
                <c:pt idx="34">
                  <c:v>56.772333333333336</c:v>
                </c:pt>
                <c:pt idx="35">
                  <c:v>57.422258064516129</c:v>
                </c:pt>
                <c:pt idx="36">
                  <c:v>46.964516129032262</c:v>
                </c:pt>
                <c:pt idx="37">
                  <c:v>42</c:v>
                </c:pt>
                <c:pt idx="38">
                  <c:v>38.302903225806439</c:v>
                </c:pt>
                <c:pt idx="39">
                  <c:v>36.192666666666661</c:v>
                </c:pt>
                <c:pt idx="40">
                  <c:v>32.258709677419347</c:v>
                </c:pt>
                <c:pt idx="41">
                  <c:v>33.406666666666666</c:v>
                </c:pt>
                <c:pt idx="42">
                  <c:v>29.680645161290325</c:v>
                </c:pt>
                <c:pt idx="43">
                  <c:v>24.803225806451604</c:v>
                </c:pt>
                <c:pt idx="44">
                  <c:v>42.17766666666666</c:v>
                </c:pt>
                <c:pt idx="45">
                  <c:v>47.654193548387106</c:v>
                </c:pt>
                <c:pt idx="46">
                  <c:v>45.251999999999995</c:v>
                </c:pt>
                <c:pt idx="47">
                  <c:v>47.566774193548383</c:v>
                </c:pt>
                <c:pt idx="48">
                  <c:v>45.641290322580645</c:v>
                </c:pt>
                <c:pt idx="49">
                  <c:v>54.152499999999996</c:v>
                </c:pt>
                <c:pt idx="50">
                  <c:v>46.209354838709672</c:v>
                </c:pt>
                <c:pt idx="51">
                  <c:v>41.268666666666675</c:v>
                </c:pt>
                <c:pt idx="52">
                  <c:v>28.052580645161289</c:v>
                </c:pt>
                <c:pt idx="53">
                  <c:v>35.696000000000005</c:v>
                </c:pt>
                <c:pt idx="54">
                  <c:v>41.588387096774191</c:v>
                </c:pt>
                <c:pt idx="55">
                  <c:v>34.963548387096779</c:v>
                </c:pt>
                <c:pt idx="56">
                  <c:v>41.035999999999987</c:v>
                </c:pt>
                <c:pt idx="57">
                  <c:v>49.701290322580647</c:v>
                </c:pt>
                <c:pt idx="58">
                  <c:v>47.521333333333338</c:v>
                </c:pt>
                <c:pt idx="59">
                  <c:v>40.431935483870973</c:v>
                </c:pt>
                <c:pt idx="60">
                  <c:v>39.014838709677427</c:v>
                </c:pt>
                <c:pt idx="61">
                  <c:v>29.188275862068998</c:v>
                </c:pt>
                <c:pt idx="62">
                  <c:v>28.56870967741936</c:v>
                </c:pt>
                <c:pt idx="63">
                  <c:v>26.294333333333334</c:v>
                </c:pt>
                <c:pt idx="64">
                  <c:v>25.53612903225806</c:v>
                </c:pt>
                <c:pt idx="65">
                  <c:v>30.478333333333328</c:v>
                </c:pt>
                <c:pt idx="66">
                  <c:v>32.320000000000007</c:v>
                </c:pt>
                <c:pt idx="67">
                  <c:v>31.545161290322579</c:v>
                </c:pt>
                <c:pt idx="68">
                  <c:v>40.793333333333337</c:v>
                </c:pt>
                <c:pt idx="69">
                  <c:v>61.153870967741945</c:v>
                </c:pt>
                <c:pt idx="70">
                  <c:v>79.359333333333339</c:v>
                </c:pt>
                <c:pt idx="71">
                  <c:v>65.172258064516114</c:v>
                </c:pt>
                <c:pt idx="72">
                  <c:v>87.074838709677422</c:v>
                </c:pt>
                <c:pt idx="73">
                  <c:v>56.008571428571429</c:v>
                </c:pt>
                <c:pt idx="74">
                  <c:v>37.39387096774194</c:v>
                </c:pt>
                <c:pt idx="75">
                  <c:v>34.696000000000005</c:v>
                </c:pt>
                <c:pt idx="76">
                  <c:v>35.609032258064509</c:v>
                </c:pt>
                <c:pt idx="77">
                  <c:v>34.785333333333348</c:v>
                </c:pt>
                <c:pt idx="78">
                  <c:v>36.34645161290323</c:v>
                </c:pt>
                <c:pt idx="79">
                  <c:v>33.90774193548387</c:v>
                </c:pt>
                <c:pt idx="80">
                  <c:v>40.267000000000003</c:v>
                </c:pt>
                <c:pt idx="81">
                  <c:v>54.654516129032274</c:v>
                </c:pt>
                <c:pt idx="82">
                  <c:v>72.046999999999997</c:v>
                </c:pt>
                <c:pt idx="83">
                  <c:v>64.401612903225811</c:v>
                </c:pt>
                <c:pt idx="84">
                  <c:v>41.517419354838708</c:v>
                </c:pt>
                <c:pt idx="85">
                  <c:v>53.29999999999999</c:v>
                </c:pt>
                <c:pt idx="86">
                  <c:v>52.237096774193539</c:v>
                </c:pt>
                <c:pt idx="87">
                  <c:v>34.910666666666657</c:v>
                </c:pt>
                <c:pt idx="88">
                  <c:v>36.514193548387098</c:v>
                </c:pt>
                <c:pt idx="89">
                  <c:v>45.204333333333345</c:v>
                </c:pt>
                <c:pt idx="90">
                  <c:v>53.534516129032255</c:v>
                </c:pt>
                <c:pt idx="91">
                  <c:v>61.162258064516131</c:v>
                </c:pt>
                <c:pt idx="92">
                  <c:v>65.61033333333333</c:v>
                </c:pt>
                <c:pt idx="93">
                  <c:v>71.205161290322579</c:v>
                </c:pt>
                <c:pt idx="94">
                  <c:v>77.101666666666674</c:v>
                </c:pt>
                <c:pt idx="95">
                  <c:v>62.245161290322571</c:v>
                </c:pt>
                <c:pt idx="96">
                  <c:v>67.613548387096799</c:v>
                </c:pt>
                <c:pt idx="97">
                  <c:v>50.028928571428558</c:v>
                </c:pt>
                <c:pt idx="98">
                  <c:v>35.389677419354832</c:v>
                </c:pt>
                <c:pt idx="99">
                  <c:v>38.712333333333341</c:v>
                </c:pt>
                <c:pt idx="100">
                  <c:v>37.470967741935482</c:v>
                </c:pt>
                <c:pt idx="101">
                  <c:v>31.223999999999993</c:v>
                </c:pt>
                <c:pt idx="102">
                  <c:v>39.434516129032261</c:v>
                </c:pt>
                <c:pt idx="103">
                  <c:v>34.650967741935474</c:v>
                </c:pt>
                <c:pt idx="104">
                  <c:v>38.332333333333331</c:v>
                </c:pt>
                <c:pt idx="105">
                  <c:v>44.001290322580651</c:v>
                </c:pt>
                <c:pt idx="106">
                  <c:v>51.747333333333337</c:v>
                </c:pt>
                <c:pt idx="107">
                  <c:v>41.994516129032256</c:v>
                </c:pt>
                <c:pt idx="108">
                  <c:v>42.849032258064511</c:v>
                </c:pt>
                <c:pt idx="109">
                  <c:v>29.505172413793101</c:v>
                </c:pt>
                <c:pt idx="110">
                  <c:v>24.732903225806446</c:v>
                </c:pt>
                <c:pt idx="111">
                  <c:v>11.681333333333331</c:v>
                </c:pt>
                <c:pt idx="112">
                  <c:v>13.908387096774195</c:v>
                </c:pt>
                <c:pt idx="113">
                  <c:v>26.568999999999996</c:v>
                </c:pt>
                <c:pt idx="114">
                  <c:v>34.955161290322586</c:v>
                </c:pt>
                <c:pt idx="115">
                  <c:v>38.464838709677409</c:v>
                </c:pt>
                <c:pt idx="116">
                  <c:v>51.619666666666653</c:v>
                </c:pt>
                <c:pt idx="117">
                  <c:v>42.791333333333327</c:v>
                </c:pt>
                <c:pt idx="118">
                  <c:v>45.404666666666671</c:v>
                </c:pt>
                <c:pt idx="119">
                  <c:v>57.678064516129041</c:v>
                </c:pt>
                <c:pt idx="120">
                  <c:v>67.203870967741921</c:v>
                </c:pt>
                <c:pt idx="121">
                  <c:v>54.691428571428581</c:v>
                </c:pt>
                <c:pt idx="122">
                  <c:v>50.966451612903221</c:v>
                </c:pt>
                <c:pt idx="123">
                  <c:v>61.138999999999996</c:v>
                </c:pt>
                <c:pt idx="124">
                  <c:v>51.321290322580644</c:v>
                </c:pt>
                <c:pt idx="125">
                  <c:v>72.912333333333351</c:v>
                </c:pt>
                <c:pt idx="126">
                  <c:v>78.781612903225806</c:v>
                </c:pt>
                <c:pt idx="127">
                  <c:v>78.372580645161293</c:v>
                </c:pt>
                <c:pt idx="128">
                  <c:v>140.88645161290327</c:v>
                </c:pt>
                <c:pt idx="129">
                  <c:v>189.21451612903235</c:v>
                </c:pt>
                <c:pt idx="130">
                  <c:v>239.59566666666666</c:v>
                </c:pt>
                <c:pt idx="131">
                  <c:v>308.50838709677419</c:v>
                </c:pt>
                <c:pt idx="132">
                  <c:v>232.20838709677423</c:v>
                </c:pt>
                <c:pt idx="133">
                  <c:v>193.57571428571433</c:v>
                </c:pt>
                <c:pt idx="134">
                  <c:v>300.16838709677415</c:v>
                </c:pt>
                <c:pt idx="135">
                  <c:v>228.95999999999998</c:v>
                </c:pt>
                <c:pt idx="136">
                  <c:v>191.45580645161291</c:v>
                </c:pt>
                <c:pt idx="137">
                  <c:v>255.04600000000008</c:v>
                </c:pt>
                <c:pt idx="138">
                  <c:v>416.84677419354853</c:v>
                </c:pt>
                <c:pt idx="139">
                  <c:v>498.76677419354843</c:v>
                </c:pt>
                <c:pt idx="140">
                  <c:v>418.07799999999986</c:v>
                </c:pt>
                <c:pt idx="141">
                  <c:v>193.47032258064513</c:v>
                </c:pt>
                <c:pt idx="142">
                  <c:v>285.85000000000002</c:v>
                </c:pt>
                <c:pt idx="143">
                  <c:v>312.10387096774195</c:v>
                </c:pt>
                <c:pt idx="144" formatCode="#\ ##0.0">
                  <c:v>150.92806451612904</c:v>
                </c:pt>
                <c:pt idx="145" formatCode="#\ ##0.0">
                  <c:v>153.80035714285714</c:v>
                </c:pt>
                <c:pt idx="146" formatCode="#\ ##0.0">
                  <c:v>113.36967741935486</c:v>
                </c:pt>
                <c:pt idx="147">
                  <c:v>101.42733333333334</c:v>
                </c:pt>
                <c:pt idx="148">
                  <c:v>66.952903225806466</c:v>
                </c:pt>
                <c:pt idx="149">
                  <c:v>81.941333333333304</c:v>
                </c:pt>
                <c:pt idx="150">
                  <c:v>67.729032258064493</c:v>
                </c:pt>
                <c:pt idx="151">
                  <c:v>85.38</c:v>
                </c:pt>
                <c:pt idx="152">
                  <c:v>86.766999999999996</c:v>
                </c:pt>
                <c:pt idx="153">
                  <c:v>91.198064516129008</c:v>
                </c:pt>
                <c:pt idx="154">
                  <c:v>102.40733333333331</c:v>
                </c:pt>
                <c:pt idx="155">
                  <c:v>79.170322580645134</c:v>
                </c:pt>
                <c:pt idx="156">
                  <c:v>85.082903225806476</c:v>
                </c:pt>
                <c:pt idx="157">
                  <c:v>63.009333333333331</c:v>
                </c:pt>
                <c:pt idx="158">
                  <c:v>51.852903225806443</c:v>
                </c:pt>
              </c:numCache>
            </c:numRef>
          </c:val>
          <c:smooth val="0"/>
          <c:extLst>
            <c:ext xmlns:c16="http://schemas.microsoft.com/office/drawing/2014/chart" uri="{C3380CC4-5D6E-409C-BE32-E72D297353CC}">
              <c16:uniqueId val="{00000001-F1CA-4E46-B56D-3033803F6FB4}"/>
            </c:ext>
          </c:extLst>
        </c:ser>
        <c:dLbls>
          <c:showLegendKey val="0"/>
          <c:showVal val="0"/>
          <c:showCatName val="0"/>
          <c:showSerName val="0"/>
          <c:showPercent val="0"/>
          <c:showBubbleSize val="0"/>
        </c:dLbls>
        <c:smooth val="0"/>
        <c:axId val="720614824"/>
        <c:axId val="720615480"/>
      </c:lineChart>
      <c:dateAx>
        <c:axId val="720614824"/>
        <c:scaling>
          <c:orientation val="minMax"/>
        </c:scaling>
        <c:delete val="0"/>
        <c:axPos val="b"/>
        <c:numFmt formatCode="mmm\-yy"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20615480"/>
        <c:crosses val="autoZero"/>
        <c:auto val="1"/>
        <c:lblOffset val="100"/>
        <c:baseTimeUnit val="months"/>
        <c:majorUnit val="6"/>
        <c:majorTimeUnit val="months"/>
      </c:dateAx>
      <c:valAx>
        <c:axId val="720615480"/>
        <c:scaling>
          <c:orientation val="minMax"/>
          <c:max val="500"/>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20614824"/>
        <c:crosses val="autoZero"/>
        <c:crossBetween val="between"/>
      </c:valAx>
      <c:spPr>
        <a:noFill/>
        <a:ln>
          <a:noFill/>
        </a:ln>
        <a:effectLst/>
      </c:spPr>
    </c:plotArea>
    <c:legend>
      <c:legendPos val="r"/>
      <c:layout>
        <c:manualLayout>
          <c:xMode val="edge"/>
          <c:yMode val="edge"/>
          <c:x val="0.1072378272427485"/>
          <c:y val="0.35084484004716804"/>
          <c:w val="0.21167242916750792"/>
          <c:h val="0.163044619422572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'p13'!$I$4</c:f>
              <c:strCache>
                <c:ptCount val="1"/>
                <c:pt idx="0">
                  <c:v> Charbon</c:v>
                </c:pt>
              </c:strCache>
            </c:strRef>
          </c:tx>
          <c:marker>
            <c:symbol val="none"/>
          </c:marker>
          <c:cat>
            <c:numRef>
              <c:f>'p13'!$H$5:$H$21</c:f>
              <c:numCache>
                <c:formatCode>General</c:formatCode>
                <c:ptCount val="17"/>
                <c:pt idx="0">
                  <c:v>2007</c:v>
                </c:pt>
                <c:pt idx="1">
                  <c:v>2008</c:v>
                </c:pt>
                <c:pt idx="2">
                  <c:v>2009</c:v>
                </c:pt>
                <c:pt idx="3">
                  <c:v>2010</c:v>
                </c:pt>
                <c:pt idx="4">
                  <c:v>2011</c:v>
                </c:pt>
                <c:pt idx="5">
                  <c:v>2012</c:v>
                </c:pt>
                <c:pt idx="6">
                  <c:v>2013</c:v>
                </c:pt>
                <c:pt idx="7">
                  <c:v>2014</c:v>
                </c:pt>
                <c:pt idx="8">
                  <c:v>2015</c:v>
                </c:pt>
                <c:pt idx="9">
                  <c:v>2016</c:v>
                </c:pt>
                <c:pt idx="10">
                  <c:v>2017</c:v>
                </c:pt>
                <c:pt idx="11">
                  <c:v>2018</c:v>
                </c:pt>
                <c:pt idx="12">
                  <c:v>2019</c:v>
                </c:pt>
                <c:pt idx="13">
                  <c:v>2020</c:v>
                </c:pt>
                <c:pt idx="14">
                  <c:v>2021</c:v>
                </c:pt>
                <c:pt idx="15">
                  <c:v>2022</c:v>
                </c:pt>
                <c:pt idx="16">
                  <c:v>2023</c:v>
                </c:pt>
              </c:numCache>
            </c:numRef>
          </c:cat>
          <c:val>
            <c:numRef>
              <c:f>'p13'!$I$5:$I$21</c:f>
              <c:numCache>
                <c:formatCode>0.00</c:formatCode>
                <c:ptCount val="17"/>
                <c:pt idx="0">
                  <c:v>11.448421052631579</c:v>
                </c:pt>
                <c:pt idx="1">
                  <c:v>12.770795145680079</c:v>
                </c:pt>
                <c:pt idx="2">
                  <c:v>12.566623305342329</c:v>
                </c:pt>
                <c:pt idx="3">
                  <c:v>18.521678749646973</c:v>
                </c:pt>
                <c:pt idx="4">
                  <c:v>23.389588463360788</c:v>
                </c:pt>
                <c:pt idx="5">
                  <c:v>22.178487791699343</c:v>
                </c:pt>
                <c:pt idx="6">
                  <c:v>17.011977543375657</c:v>
                </c:pt>
                <c:pt idx="7">
                  <c:v>15.091811750551976</c:v>
                </c:pt>
                <c:pt idx="8">
                  <c:v>14.613352788296448</c:v>
                </c:pt>
                <c:pt idx="9">
                  <c:v>14.554290022868422</c:v>
                </c:pt>
                <c:pt idx="10">
                  <c:v>21.389482699264079</c:v>
                </c:pt>
                <c:pt idx="11">
                  <c:v>20.64397842236842</c:v>
                </c:pt>
                <c:pt idx="12">
                  <c:v>20.106363904793159</c:v>
                </c:pt>
                <c:pt idx="13">
                  <c:v>18.265807884825392</c:v>
                </c:pt>
                <c:pt idx="14">
                  <c:v>20.289984191376842</c:v>
                </c:pt>
                <c:pt idx="15">
                  <c:v>35.298642879626186</c:v>
                </c:pt>
              </c:numCache>
            </c:numRef>
          </c:val>
          <c:smooth val="0"/>
          <c:extLst>
            <c:ext xmlns:c16="http://schemas.microsoft.com/office/drawing/2014/chart" uri="{C3380CC4-5D6E-409C-BE32-E72D297353CC}">
              <c16:uniqueId val="{00000000-6D5D-4D37-99C1-125CDB5FB043}"/>
            </c:ext>
          </c:extLst>
        </c:ser>
        <c:ser>
          <c:idx val="1"/>
          <c:order val="1"/>
          <c:tx>
            <c:strRef>
              <c:f>'p13'!$J$4</c:f>
              <c:strCache>
                <c:ptCount val="1"/>
                <c:pt idx="0">
                  <c:v>Fioul lourd1</c:v>
                </c:pt>
              </c:strCache>
            </c:strRef>
          </c:tx>
          <c:marker>
            <c:symbol val="none"/>
          </c:marker>
          <c:cat>
            <c:numRef>
              <c:f>'p13'!$H$5:$H$21</c:f>
              <c:numCache>
                <c:formatCode>General</c:formatCode>
                <c:ptCount val="17"/>
                <c:pt idx="0">
                  <c:v>2007</c:v>
                </c:pt>
                <c:pt idx="1">
                  <c:v>2008</c:v>
                </c:pt>
                <c:pt idx="2">
                  <c:v>2009</c:v>
                </c:pt>
                <c:pt idx="3">
                  <c:v>2010</c:v>
                </c:pt>
                <c:pt idx="4">
                  <c:v>2011</c:v>
                </c:pt>
                <c:pt idx="5">
                  <c:v>2012</c:v>
                </c:pt>
                <c:pt idx="6">
                  <c:v>2013</c:v>
                </c:pt>
                <c:pt idx="7">
                  <c:v>2014</c:v>
                </c:pt>
                <c:pt idx="8">
                  <c:v>2015</c:v>
                </c:pt>
                <c:pt idx="9">
                  <c:v>2016</c:v>
                </c:pt>
                <c:pt idx="10">
                  <c:v>2017</c:v>
                </c:pt>
                <c:pt idx="11">
                  <c:v>2018</c:v>
                </c:pt>
                <c:pt idx="12">
                  <c:v>2019</c:v>
                </c:pt>
                <c:pt idx="13">
                  <c:v>2020</c:v>
                </c:pt>
                <c:pt idx="14">
                  <c:v>2021</c:v>
                </c:pt>
                <c:pt idx="15">
                  <c:v>2022</c:v>
                </c:pt>
                <c:pt idx="16">
                  <c:v>2023</c:v>
                </c:pt>
              </c:numCache>
            </c:numRef>
          </c:cat>
          <c:val>
            <c:numRef>
              <c:f>'p13'!$J$5:$J$21</c:f>
              <c:numCache>
                <c:formatCode>0.00</c:formatCode>
                <c:ptCount val="17"/>
                <c:pt idx="0">
                  <c:v>28.111462093862826</c:v>
                </c:pt>
                <c:pt idx="1">
                  <c:v>36.278481671757845</c:v>
                </c:pt>
                <c:pt idx="2">
                  <c:v>28.699907350388788</c:v>
                </c:pt>
                <c:pt idx="3">
                  <c:v>37.049824528301883</c:v>
                </c:pt>
                <c:pt idx="4">
                  <c:v>47.102001923076912</c:v>
                </c:pt>
                <c:pt idx="5">
                  <c:v>54.054951923076921</c:v>
                </c:pt>
                <c:pt idx="6">
                  <c:v>49.674773076923067</c:v>
                </c:pt>
                <c:pt idx="7">
                  <c:v>46.518853846153839</c:v>
                </c:pt>
                <c:pt idx="8">
                  <c:v>33.516034615384619</c:v>
                </c:pt>
                <c:pt idx="9">
                  <c:v>31.056639622641523</c:v>
                </c:pt>
                <c:pt idx="10">
                  <c:v>40.788700961538453</c:v>
                </c:pt>
                <c:pt idx="11">
                  <c:v>50.410441730769222</c:v>
                </c:pt>
                <c:pt idx="12">
                  <c:v>51.451277884615351</c:v>
                </c:pt>
                <c:pt idx="13">
                  <c:v>41.627879999999998</c:v>
                </c:pt>
                <c:pt idx="14">
                  <c:v>53.91</c:v>
                </c:pt>
                <c:pt idx="15">
                  <c:v>71.01392884615386</c:v>
                </c:pt>
                <c:pt idx="16" formatCode="General">
                  <c:v>61.583400000000005</c:v>
                </c:pt>
              </c:numCache>
            </c:numRef>
          </c:val>
          <c:smooth val="0"/>
          <c:extLst>
            <c:ext xmlns:c16="http://schemas.microsoft.com/office/drawing/2014/chart" uri="{C3380CC4-5D6E-409C-BE32-E72D297353CC}">
              <c16:uniqueId val="{00000001-6D5D-4D37-99C1-125CDB5FB043}"/>
            </c:ext>
          </c:extLst>
        </c:ser>
        <c:ser>
          <c:idx val="2"/>
          <c:order val="2"/>
          <c:tx>
            <c:strRef>
              <c:f>'p13'!$K$4</c:f>
              <c:strCache>
                <c:ptCount val="1"/>
                <c:pt idx="0">
                  <c:v>Gaz naturel2</c:v>
                </c:pt>
              </c:strCache>
            </c:strRef>
          </c:tx>
          <c:marker>
            <c:symbol val="none"/>
          </c:marker>
          <c:cat>
            <c:numRef>
              <c:f>'p13'!$H$5:$H$21</c:f>
              <c:numCache>
                <c:formatCode>General</c:formatCode>
                <c:ptCount val="17"/>
                <c:pt idx="0">
                  <c:v>2007</c:v>
                </c:pt>
                <c:pt idx="1">
                  <c:v>2008</c:v>
                </c:pt>
                <c:pt idx="2">
                  <c:v>2009</c:v>
                </c:pt>
                <c:pt idx="3">
                  <c:v>2010</c:v>
                </c:pt>
                <c:pt idx="4">
                  <c:v>2011</c:v>
                </c:pt>
                <c:pt idx="5">
                  <c:v>2012</c:v>
                </c:pt>
                <c:pt idx="6">
                  <c:v>2013</c:v>
                </c:pt>
                <c:pt idx="7">
                  <c:v>2014</c:v>
                </c:pt>
                <c:pt idx="8">
                  <c:v>2015</c:v>
                </c:pt>
                <c:pt idx="9">
                  <c:v>2016</c:v>
                </c:pt>
                <c:pt idx="10">
                  <c:v>2017</c:v>
                </c:pt>
                <c:pt idx="11">
                  <c:v>2018</c:v>
                </c:pt>
                <c:pt idx="12">
                  <c:v>2019</c:v>
                </c:pt>
                <c:pt idx="13">
                  <c:v>2020</c:v>
                </c:pt>
                <c:pt idx="14">
                  <c:v>2021</c:v>
                </c:pt>
                <c:pt idx="15">
                  <c:v>2022</c:v>
                </c:pt>
                <c:pt idx="16">
                  <c:v>2023</c:v>
                </c:pt>
              </c:numCache>
            </c:numRef>
          </c:cat>
          <c:val>
            <c:numRef>
              <c:f>'p13'!$K$5:$K$21</c:f>
              <c:numCache>
                <c:formatCode>0.00</c:formatCode>
                <c:ptCount val="17"/>
                <c:pt idx="0">
                  <c:v>32.894240527607892</c:v>
                </c:pt>
                <c:pt idx="1">
                  <c:v>38.345478360398445</c:v>
                </c:pt>
                <c:pt idx="2">
                  <c:v>37.150343293847776</c:v>
                </c:pt>
                <c:pt idx="3">
                  <c:v>36.648675101125441</c:v>
                </c:pt>
                <c:pt idx="4">
                  <c:v>39.648782141466441</c:v>
                </c:pt>
                <c:pt idx="5">
                  <c:v>43.462748301544224</c:v>
                </c:pt>
                <c:pt idx="6">
                  <c:v>44.234708897029556</c:v>
                </c:pt>
                <c:pt idx="7">
                  <c:v>42.13624139544789</c:v>
                </c:pt>
                <c:pt idx="8">
                  <c:v>40.524754656331332</c:v>
                </c:pt>
                <c:pt idx="9">
                  <c:v>35.093398094143332</c:v>
                </c:pt>
                <c:pt idx="10">
                  <c:v>36.481476831057776</c:v>
                </c:pt>
                <c:pt idx="11">
                  <c:v>39.568688590021885</c:v>
                </c:pt>
                <c:pt idx="12">
                  <c:v>38.476496936383668</c:v>
                </c:pt>
                <c:pt idx="13">
                  <c:v>34.723511937058781</c:v>
                </c:pt>
                <c:pt idx="14">
                  <c:v>46.262922951125553</c:v>
                </c:pt>
                <c:pt idx="15">
                  <c:v>77.374403307726666</c:v>
                </c:pt>
                <c:pt idx="16" formatCode="General">
                  <c:v>86.277777777777786</c:v>
                </c:pt>
              </c:numCache>
            </c:numRef>
          </c:val>
          <c:smooth val="0"/>
          <c:extLst>
            <c:ext xmlns:c16="http://schemas.microsoft.com/office/drawing/2014/chart" uri="{C3380CC4-5D6E-409C-BE32-E72D297353CC}">
              <c16:uniqueId val="{00000002-6D5D-4D37-99C1-125CDB5FB043}"/>
            </c:ext>
          </c:extLst>
        </c:ser>
        <c:ser>
          <c:idx val="3"/>
          <c:order val="3"/>
          <c:tx>
            <c:strRef>
              <c:f>'p13'!$L$4</c:f>
              <c:strCache>
                <c:ptCount val="1"/>
                <c:pt idx="0">
                  <c:v>Électricité2</c:v>
                </c:pt>
              </c:strCache>
            </c:strRef>
          </c:tx>
          <c:marker>
            <c:symbol val="none"/>
          </c:marker>
          <c:cat>
            <c:numRef>
              <c:f>'p13'!$H$5:$H$21</c:f>
              <c:numCache>
                <c:formatCode>General</c:formatCode>
                <c:ptCount val="17"/>
                <c:pt idx="0">
                  <c:v>2007</c:v>
                </c:pt>
                <c:pt idx="1">
                  <c:v>2008</c:v>
                </c:pt>
                <c:pt idx="2">
                  <c:v>2009</c:v>
                </c:pt>
                <c:pt idx="3">
                  <c:v>2010</c:v>
                </c:pt>
                <c:pt idx="4">
                  <c:v>2011</c:v>
                </c:pt>
                <c:pt idx="5">
                  <c:v>2012</c:v>
                </c:pt>
                <c:pt idx="6">
                  <c:v>2013</c:v>
                </c:pt>
                <c:pt idx="7">
                  <c:v>2014</c:v>
                </c:pt>
                <c:pt idx="8">
                  <c:v>2015</c:v>
                </c:pt>
                <c:pt idx="9">
                  <c:v>2016</c:v>
                </c:pt>
                <c:pt idx="10">
                  <c:v>2017</c:v>
                </c:pt>
                <c:pt idx="11">
                  <c:v>2018</c:v>
                </c:pt>
                <c:pt idx="12">
                  <c:v>2019</c:v>
                </c:pt>
                <c:pt idx="13">
                  <c:v>2020</c:v>
                </c:pt>
                <c:pt idx="14">
                  <c:v>2021</c:v>
                </c:pt>
                <c:pt idx="15">
                  <c:v>2022</c:v>
                </c:pt>
                <c:pt idx="16">
                  <c:v>2023</c:v>
                </c:pt>
              </c:numCache>
            </c:numRef>
          </c:cat>
          <c:val>
            <c:numRef>
              <c:f>'p13'!$L$5:$L$21</c:f>
              <c:numCache>
                <c:formatCode>0.00</c:formatCode>
                <c:ptCount val="17"/>
                <c:pt idx="0">
                  <c:v>61.995183851175703</c:v>
                </c:pt>
                <c:pt idx="1">
                  <c:v>65.9021482912772</c:v>
                </c:pt>
                <c:pt idx="2">
                  <c:v>69.994578254480203</c:v>
                </c:pt>
                <c:pt idx="3">
                  <c:v>73.797166387213494</c:v>
                </c:pt>
                <c:pt idx="4">
                  <c:v>80.309526272979198</c:v>
                </c:pt>
                <c:pt idx="5">
                  <c:v>82.910285597143201</c:v>
                </c:pt>
                <c:pt idx="6">
                  <c:v>88.482954055879304</c:v>
                </c:pt>
                <c:pt idx="7">
                  <c:v>91.044728142206495</c:v>
                </c:pt>
                <c:pt idx="8">
                  <c:v>93.970984353554101</c:v>
                </c:pt>
                <c:pt idx="9">
                  <c:v>87.312055406556496</c:v>
                </c:pt>
                <c:pt idx="10">
                  <c:v>88.9625002076654</c:v>
                </c:pt>
                <c:pt idx="11">
                  <c:v>88.691251595861502</c:v>
                </c:pt>
                <c:pt idx="12">
                  <c:v>94.156297035835095</c:v>
                </c:pt>
                <c:pt idx="13">
                  <c:v>99.122066415290007</c:v>
                </c:pt>
                <c:pt idx="14" formatCode="General">
                  <c:v>105.67</c:v>
                </c:pt>
                <c:pt idx="15">
                  <c:v>130.38310766104999</c:v>
                </c:pt>
                <c:pt idx="16" formatCode="General">
                  <c:v>205.12</c:v>
                </c:pt>
              </c:numCache>
            </c:numRef>
          </c:val>
          <c:smooth val="0"/>
          <c:extLst>
            <c:ext xmlns:c16="http://schemas.microsoft.com/office/drawing/2014/chart" uri="{C3380CC4-5D6E-409C-BE32-E72D297353CC}">
              <c16:uniqueId val="{00000003-6D5D-4D37-99C1-125CDB5FB043}"/>
            </c:ext>
          </c:extLst>
        </c:ser>
        <c:dLbls>
          <c:showLegendKey val="0"/>
          <c:showVal val="0"/>
          <c:showCatName val="0"/>
          <c:showSerName val="0"/>
          <c:showPercent val="0"/>
          <c:showBubbleSize val="0"/>
        </c:dLbls>
        <c:smooth val="0"/>
        <c:axId val="193281024"/>
        <c:axId val="193299200"/>
      </c:lineChart>
      <c:catAx>
        <c:axId val="193281024"/>
        <c:scaling>
          <c:orientation val="minMax"/>
        </c:scaling>
        <c:delete val="0"/>
        <c:axPos val="b"/>
        <c:numFmt formatCode="General" sourceLinked="1"/>
        <c:majorTickMark val="out"/>
        <c:minorTickMark val="none"/>
        <c:tickLblPos val="nextTo"/>
        <c:crossAx val="193299200"/>
        <c:crosses val="autoZero"/>
        <c:auto val="1"/>
        <c:lblAlgn val="ctr"/>
        <c:lblOffset val="100"/>
        <c:noMultiLvlLbl val="0"/>
      </c:catAx>
      <c:valAx>
        <c:axId val="193299200"/>
        <c:scaling>
          <c:orientation val="minMax"/>
        </c:scaling>
        <c:delete val="0"/>
        <c:axPos val="l"/>
        <c:majorGridlines/>
        <c:numFmt formatCode="0" sourceLinked="0"/>
        <c:majorTickMark val="out"/>
        <c:minorTickMark val="none"/>
        <c:tickLblPos val="nextTo"/>
        <c:crossAx val="193281024"/>
        <c:crosses val="autoZero"/>
        <c:crossBetween val="midCat"/>
      </c:valAx>
    </c:plotArea>
    <c:legend>
      <c:legendPos val="b"/>
      <c:overlay val="0"/>
    </c:legend>
    <c:plotVisOnly val="1"/>
    <c:dispBlanksAs val="gap"/>
    <c:showDLblsOverMax val="0"/>
  </c:chart>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2223690004403349E-2"/>
          <c:y val="5.5332151746714318E-2"/>
          <c:w val="0.91296976253133488"/>
          <c:h val="0.8815653117161093"/>
        </c:manualLayout>
      </c:layout>
      <c:barChart>
        <c:barDir val="col"/>
        <c:grouping val="stacked"/>
        <c:varyColors val="0"/>
        <c:ser>
          <c:idx val="0"/>
          <c:order val="0"/>
          <c:tx>
            <c:strRef>
              <c:f>'p14'!$B$4</c:f>
              <c:strCache>
                <c:ptCount val="1"/>
                <c:pt idx="0">
                  <c:v>Fourniture</c:v>
                </c:pt>
              </c:strCache>
            </c:strRef>
          </c:tx>
          <c:spPr>
            <a:solidFill>
              <a:schemeClr val="accent1"/>
            </a:solidFill>
            <a:ln>
              <a:noFill/>
            </a:ln>
            <a:effectLst/>
          </c:spPr>
          <c:invertIfNegative val="0"/>
          <c:cat>
            <c:strRef>
              <c:f>'p14'!$A$5:$A$20</c:f>
              <c:strCache>
                <c:ptCount val="16"/>
                <c:pt idx="0">
                  <c:v>Irlande</c:v>
                </c:pt>
                <c:pt idx="1">
                  <c:v>Croatie</c:v>
                </c:pt>
                <c:pt idx="2">
                  <c:v>Pologne</c:v>
                </c:pt>
                <c:pt idx="3">
                  <c:v>Autriche</c:v>
                </c:pt>
                <c:pt idx="4">
                  <c:v>Allemagne</c:v>
                </c:pt>
                <c:pt idx="5">
                  <c:v>Slovénie</c:v>
                </c:pt>
                <c:pt idx="6">
                  <c:v>France</c:v>
                </c:pt>
                <c:pt idx="7">
                  <c:v>UE27 </c:v>
                </c:pt>
                <c:pt idx="8">
                  <c:v>République tchèque</c:v>
                </c:pt>
                <c:pt idx="9">
                  <c:v>Belgique</c:v>
                </c:pt>
                <c:pt idx="10">
                  <c:v>Grèce</c:v>
                </c:pt>
                <c:pt idx="11">
                  <c:v>Lituanie</c:v>
                </c:pt>
                <c:pt idx="12">
                  <c:v>Espagne</c:v>
                </c:pt>
                <c:pt idx="13">
                  <c:v>Bulgarie</c:v>
                </c:pt>
                <c:pt idx="14">
                  <c:v>Danemark</c:v>
                </c:pt>
                <c:pt idx="15">
                  <c:v>Suède</c:v>
                </c:pt>
              </c:strCache>
            </c:strRef>
          </c:cat>
          <c:val>
            <c:numRef>
              <c:f>'p14'!$B$5:$B$20</c:f>
              <c:numCache>
                <c:formatCode>General</c:formatCode>
                <c:ptCount val="16"/>
                <c:pt idx="0">
                  <c:v>227.8</c:v>
                </c:pt>
                <c:pt idx="1">
                  <c:v>203.9</c:v>
                </c:pt>
                <c:pt idx="2">
                  <c:v>106.2</c:v>
                </c:pt>
                <c:pt idx="3">
                  <c:v>187.4</c:v>
                </c:pt>
                <c:pt idx="4">
                  <c:v>138.1</c:v>
                </c:pt>
                <c:pt idx="5">
                  <c:v>175.9</c:v>
                </c:pt>
                <c:pt idx="6">
                  <c:v>173.4</c:v>
                </c:pt>
                <c:pt idx="7">
                  <c:v>146.69999999999999</c:v>
                </c:pt>
                <c:pt idx="8">
                  <c:v>158.6</c:v>
                </c:pt>
                <c:pt idx="9">
                  <c:v>146.9</c:v>
                </c:pt>
                <c:pt idx="10">
                  <c:v>157.70000000000002</c:v>
                </c:pt>
                <c:pt idx="11">
                  <c:v>127.7</c:v>
                </c:pt>
                <c:pt idx="12">
                  <c:v>116.6</c:v>
                </c:pt>
                <c:pt idx="13">
                  <c:v>115.5</c:v>
                </c:pt>
                <c:pt idx="14">
                  <c:v>105</c:v>
                </c:pt>
                <c:pt idx="15">
                  <c:v>68.900000000000006</c:v>
                </c:pt>
              </c:numCache>
            </c:numRef>
          </c:val>
          <c:extLst>
            <c:ext xmlns:c16="http://schemas.microsoft.com/office/drawing/2014/chart" uri="{C3380CC4-5D6E-409C-BE32-E72D297353CC}">
              <c16:uniqueId val="{00000000-4C95-4FFD-B9CF-13FB38DDC92A}"/>
            </c:ext>
          </c:extLst>
        </c:ser>
        <c:ser>
          <c:idx val="1"/>
          <c:order val="1"/>
          <c:tx>
            <c:strRef>
              <c:f>'p14'!$C$4</c:f>
              <c:strCache>
                <c:ptCount val="1"/>
                <c:pt idx="0">
                  <c:v>Réseau</c:v>
                </c:pt>
              </c:strCache>
            </c:strRef>
          </c:tx>
          <c:spPr>
            <a:solidFill>
              <a:schemeClr val="accent2"/>
            </a:solidFill>
            <a:ln>
              <a:noFill/>
            </a:ln>
            <a:effectLst/>
          </c:spPr>
          <c:invertIfNegative val="0"/>
          <c:cat>
            <c:strRef>
              <c:f>'p14'!$A$5:$A$20</c:f>
              <c:strCache>
                <c:ptCount val="16"/>
                <c:pt idx="0">
                  <c:v>Irlande</c:v>
                </c:pt>
                <c:pt idx="1">
                  <c:v>Croatie</c:v>
                </c:pt>
                <c:pt idx="2">
                  <c:v>Pologne</c:v>
                </c:pt>
                <c:pt idx="3">
                  <c:v>Autriche</c:v>
                </c:pt>
                <c:pt idx="4">
                  <c:v>Allemagne</c:v>
                </c:pt>
                <c:pt idx="5">
                  <c:v>Slovénie</c:v>
                </c:pt>
                <c:pt idx="6">
                  <c:v>France</c:v>
                </c:pt>
                <c:pt idx="7">
                  <c:v>UE27 </c:v>
                </c:pt>
                <c:pt idx="8">
                  <c:v>République tchèque</c:v>
                </c:pt>
                <c:pt idx="9">
                  <c:v>Belgique</c:v>
                </c:pt>
                <c:pt idx="10">
                  <c:v>Grèce</c:v>
                </c:pt>
                <c:pt idx="11">
                  <c:v>Lituanie</c:v>
                </c:pt>
                <c:pt idx="12">
                  <c:v>Espagne</c:v>
                </c:pt>
                <c:pt idx="13">
                  <c:v>Bulgarie</c:v>
                </c:pt>
                <c:pt idx="14">
                  <c:v>Danemark</c:v>
                </c:pt>
                <c:pt idx="15">
                  <c:v>Suède</c:v>
                </c:pt>
              </c:strCache>
            </c:strRef>
          </c:cat>
          <c:val>
            <c:numRef>
              <c:f>'p14'!$C$5:$C$20</c:f>
              <c:numCache>
                <c:formatCode>General</c:formatCode>
                <c:ptCount val="16"/>
                <c:pt idx="0">
                  <c:v>35.700000000000003</c:v>
                </c:pt>
                <c:pt idx="1">
                  <c:v>33.099999999999994</c:v>
                </c:pt>
                <c:pt idx="2">
                  <c:v>45.6</c:v>
                </c:pt>
                <c:pt idx="3">
                  <c:v>34</c:v>
                </c:pt>
                <c:pt idx="4">
                  <c:v>42.1</c:v>
                </c:pt>
                <c:pt idx="5">
                  <c:v>22</c:v>
                </c:pt>
                <c:pt idx="6">
                  <c:v>28.8</c:v>
                </c:pt>
                <c:pt idx="7">
                  <c:v>34.700000000000003</c:v>
                </c:pt>
                <c:pt idx="8">
                  <c:v>38.6</c:v>
                </c:pt>
                <c:pt idx="9">
                  <c:v>22.9</c:v>
                </c:pt>
                <c:pt idx="10">
                  <c:v>16.299999999999997</c:v>
                </c:pt>
                <c:pt idx="11">
                  <c:v>38.299999999999997</c:v>
                </c:pt>
                <c:pt idx="12">
                  <c:v>32.599999999999994</c:v>
                </c:pt>
                <c:pt idx="13">
                  <c:v>26</c:v>
                </c:pt>
                <c:pt idx="14">
                  <c:v>26.1</c:v>
                </c:pt>
                <c:pt idx="15">
                  <c:v>22.8</c:v>
                </c:pt>
              </c:numCache>
            </c:numRef>
          </c:val>
          <c:extLst>
            <c:ext xmlns:c16="http://schemas.microsoft.com/office/drawing/2014/chart" uri="{C3380CC4-5D6E-409C-BE32-E72D297353CC}">
              <c16:uniqueId val="{00000001-4C95-4FFD-B9CF-13FB38DDC92A}"/>
            </c:ext>
          </c:extLst>
        </c:ser>
        <c:ser>
          <c:idx val="2"/>
          <c:order val="2"/>
          <c:tx>
            <c:strRef>
              <c:f>'p14'!$D$4</c:f>
              <c:strCache>
                <c:ptCount val="1"/>
                <c:pt idx="0">
                  <c:v>Taxes</c:v>
                </c:pt>
              </c:strCache>
            </c:strRef>
          </c:tx>
          <c:spPr>
            <a:solidFill>
              <a:schemeClr val="accent3"/>
            </a:solidFill>
            <a:ln>
              <a:noFill/>
            </a:ln>
            <a:effectLst/>
          </c:spPr>
          <c:invertIfNegative val="0"/>
          <c:cat>
            <c:strRef>
              <c:f>'p14'!$A$5:$A$20</c:f>
              <c:strCache>
                <c:ptCount val="16"/>
                <c:pt idx="0">
                  <c:v>Irlande</c:v>
                </c:pt>
                <c:pt idx="1">
                  <c:v>Croatie</c:v>
                </c:pt>
                <c:pt idx="2">
                  <c:v>Pologne</c:v>
                </c:pt>
                <c:pt idx="3">
                  <c:v>Autriche</c:v>
                </c:pt>
                <c:pt idx="4">
                  <c:v>Allemagne</c:v>
                </c:pt>
                <c:pt idx="5">
                  <c:v>Slovénie</c:v>
                </c:pt>
                <c:pt idx="6">
                  <c:v>France</c:v>
                </c:pt>
                <c:pt idx="7">
                  <c:v>UE27 </c:v>
                </c:pt>
                <c:pt idx="8">
                  <c:v>République tchèque</c:v>
                </c:pt>
                <c:pt idx="9">
                  <c:v>Belgique</c:v>
                </c:pt>
                <c:pt idx="10">
                  <c:v>Grèce</c:v>
                </c:pt>
                <c:pt idx="11">
                  <c:v>Lituanie</c:v>
                </c:pt>
                <c:pt idx="12">
                  <c:v>Espagne</c:v>
                </c:pt>
                <c:pt idx="13">
                  <c:v>Bulgarie</c:v>
                </c:pt>
                <c:pt idx="14">
                  <c:v>Danemark</c:v>
                </c:pt>
                <c:pt idx="15">
                  <c:v>Suède</c:v>
                </c:pt>
              </c:strCache>
            </c:strRef>
          </c:cat>
          <c:val>
            <c:numRef>
              <c:f>'p14'!$D$5:$D$20</c:f>
              <c:numCache>
                <c:formatCode>General</c:formatCode>
                <c:ptCount val="16"/>
                <c:pt idx="0">
                  <c:v>-3.4</c:v>
                </c:pt>
                <c:pt idx="1">
                  <c:v>14.1</c:v>
                </c:pt>
                <c:pt idx="2">
                  <c:v>73.900000000000006</c:v>
                </c:pt>
                <c:pt idx="3">
                  <c:v>1.9000000000000099</c:v>
                </c:pt>
                <c:pt idx="4">
                  <c:v>35.1</c:v>
                </c:pt>
                <c:pt idx="5">
                  <c:v>12.1</c:v>
                </c:pt>
                <c:pt idx="6">
                  <c:v>2.8</c:v>
                </c:pt>
                <c:pt idx="7">
                  <c:v>22.300000000000004</c:v>
                </c:pt>
                <c:pt idx="8">
                  <c:v>1.2</c:v>
                </c:pt>
                <c:pt idx="9">
                  <c:v>23.1</c:v>
                </c:pt>
                <c:pt idx="10">
                  <c:v>1.5</c:v>
                </c:pt>
                <c:pt idx="11">
                  <c:v>-5.8</c:v>
                </c:pt>
                <c:pt idx="12">
                  <c:v>7.2</c:v>
                </c:pt>
                <c:pt idx="13">
                  <c:v>-5.2</c:v>
                </c:pt>
                <c:pt idx="14">
                  <c:v>2.5999999999999899</c:v>
                </c:pt>
                <c:pt idx="15">
                  <c:v>0.80000000000000104</c:v>
                </c:pt>
              </c:numCache>
            </c:numRef>
          </c:val>
          <c:extLst>
            <c:ext xmlns:c16="http://schemas.microsoft.com/office/drawing/2014/chart" uri="{C3380CC4-5D6E-409C-BE32-E72D297353CC}">
              <c16:uniqueId val="{00000002-4C95-4FFD-B9CF-13FB38DDC92A}"/>
            </c:ext>
          </c:extLst>
        </c:ser>
        <c:dLbls>
          <c:showLegendKey val="0"/>
          <c:showVal val="0"/>
          <c:showCatName val="0"/>
          <c:showSerName val="0"/>
          <c:showPercent val="0"/>
          <c:showBubbleSize val="0"/>
        </c:dLbls>
        <c:gapWidth val="150"/>
        <c:overlap val="100"/>
        <c:axId val="1632117935"/>
        <c:axId val="1632117519"/>
      </c:barChart>
      <c:lineChart>
        <c:grouping val="standard"/>
        <c:varyColors val="0"/>
        <c:ser>
          <c:idx val="3"/>
          <c:order val="3"/>
          <c:tx>
            <c:strRef>
              <c:f>'p14'!$E$4</c:f>
              <c:strCache>
                <c:ptCount val="1"/>
                <c:pt idx="0">
                  <c:v>Prix total</c:v>
                </c:pt>
              </c:strCache>
            </c:strRef>
          </c:tx>
          <c:spPr>
            <a:ln w="28575" cap="rnd">
              <a:noFill/>
              <a:round/>
            </a:ln>
            <a:effectLst/>
          </c:spPr>
          <c:marker>
            <c:symbol val="none"/>
          </c:marker>
          <c:dLbls>
            <c:dLbl>
              <c:idx val="0"/>
              <c:tx>
                <c:rich>
                  <a:bodyPr/>
                  <a:lstStyle/>
                  <a:p>
                    <a:fld id="{F453A38A-3FB0-40C7-9564-0F84B26E6DE6}" type="CELLRANGE">
                      <a:rPr lang="en-US"/>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3-4C95-4FFD-B9CF-13FB38DDC92A}"/>
                </c:ext>
              </c:extLst>
            </c:dLbl>
            <c:dLbl>
              <c:idx val="1"/>
              <c:tx>
                <c:rich>
                  <a:bodyPr/>
                  <a:lstStyle/>
                  <a:p>
                    <a:fld id="{A7A07732-3BB1-4517-A429-605EACC63174}"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4C95-4FFD-B9CF-13FB38DDC92A}"/>
                </c:ext>
              </c:extLst>
            </c:dLbl>
            <c:dLbl>
              <c:idx val="2"/>
              <c:tx>
                <c:rich>
                  <a:bodyPr/>
                  <a:lstStyle/>
                  <a:p>
                    <a:fld id="{E7BE86D1-C31D-4B6D-9192-F1D9A68F98AF}"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4C95-4FFD-B9CF-13FB38DDC92A}"/>
                </c:ext>
              </c:extLst>
            </c:dLbl>
            <c:dLbl>
              <c:idx val="3"/>
              <c:tx>
                <c:rich>
                  <a:bodyPr/>
                  <a:lstStyle/>
                  <a:p>
                    <a:fld id="{D1D96729-7E46-47A7-91BE-DA09DF0CB886}"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4C95-4FFD-B9CF-13FB38DDC92A}"/>
                </c:ext>
              </c:extLst>
            </c:dLbl>
            <c:dLbl>
              <c:idx val="4"/>
              <c:tx>
                <c:rich>
                  <a:bodyPr/>
                  <a:lstStyle/>
                  <a:p>
                    <a:fld id="{E702327D-806F-4491-AB54-8A3E8EE39CEC}"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4C95-4FFD-B9CF-13FB38DDC92A}"/>
                </c:ext>
              </c:extLst>
            </c:dLbl>
            <c:dLbl>
              <c:idx val="5"/>
              <c:tx>
                <c:rich>
                  <a:bodyPr/>
                  <a:lstStyle/>
                  <a:p>
                    <a:fld id="{A286875B-3214-4567-839D-7D4EC42B6E1F}"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4C95-4FFD-B9CF-13FB38DDC92A}"/>
                </c:ext>
              </c:extLst>
            </c:dLbl>
            <c:dLbl>
              <c:idx val="6"/>
              <c:tx>
                <c:rich>
                  <a:bodyPr/>
                  <a:lstStyle/>
                  <a:p>
                    <a:fld id="{38191847-485E-4ABC-B042-382E6E7CD6C1}"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4C95-4FFD-B9CF-13FB38DDC92A}"/>
                </c:ext>
              </c:extLst>
            </c:dLbl>
            <c:dLbl>
              <c:idx val="7"/>
              <c:tx>
                <c:rich>
                  <a:bodyPr/>
                  <a:lstStyle/>
                  <a:p>
                    <a:fld id="{BB29888A-6670-4355-8BFF-6AF6BA3B3BE4}"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4C95-4FFD-B9CF-13FB38DDC92A}"/>
                </c:ext>
              </c:extLst>
            </c:dLbl>
            <c:dLbl>
              <c:idx val="8"/>
              <c:tx>
                <c:rich>
                  <a:bodyPr/>
                  <a:lstStyle/>
                  <a:p>
                    <a:fld id="{FEFFC673-9EC8-4535-9F0C-5E1D9D4E134B}"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4C95-4FFD-B9CF-13FB38DDC92A}"/>
                </c:ext>
              </c:extLst>
            </c:dLbl>
            <c:dLbl>
              <c:idx val="9"/>
              <c:tx>
                <c:rich>
                  <a:bodyPr/>
                  <a:lstStyle/>
                  <a:p>
                    <a:fld id="{8B634E37-5F4A-4A88-85DB-EF7A16C2ED17}"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4C95-4FFD-B9CF-13FB38DDC92A}"/>
                </c:ext>
              </c:extLst>
            </c:dLbl>
            <c:dLbl>
              <c:idx val="10"/>
              <c:tx>
                <c:rich>
                  <a:bodyPr/>
                  <a:lstStyle/>
                  <a:p>
                    <a:fld id="{03F3BF79-1D6B-45CB-AD07-F9769F2054B3}"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4C95-4FFD-B9CF-13FB38DDC92A}"/>
                </c:ext>
              </c:extLst>
            </c:dLbl>
            <c:dLbl>
              <c:idx val="11"/>
              <c:tx>
                <c:rich>
                  <a:bodyPr/>
                  <a:lstStyle/>
                  <a:p>
                    <a:fld id="{6DB374A3-BB74-4644-8774-1B1DCEE0715A}"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4C95-4FFD-B9CF-13FB38DDC92A}"/>
                </c:ext>
              </c:extLst>
            </c:dLbl>
            <c:dLbl>
              <c:idx val="12"/>
              <c:tx>
                <c:rich>
                  <a:bodyPr/>
                  <a:lstStyle/>
                  <a:p>
                    <a:fld id="{E574805A-A15B-471E-A468-A2E0088A1FFD}"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4C95-4FFD-B9CF-13FB38DDC92A}"/>
                </c:ext>
              </c:extLst>
            </c:dLbl>
            <c:dLbl>
              <c:idx val="13"/>
              <c:tx>
                <c:rich>
                  <a:bodyPr/>
                  <a:lstStyle/>
                  <a:p>
                    <a:fld id="{85D2CF15-5685-4457-A9D4-32EFF79D1C2D}"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4C95-4FFD-B9CF-13FB38DDC92A}"/>
                </c:ext>
              </c:extLst>
            </c:dLbl>
            <c:dLbl>
              <c:idx val="14"/>
              <c:tx>
                <c:rich>
                  <a:bodyPr/>
                  <a:lstStyle/>
                  <a:p>
                    <a:fld id="{4E6D4036-4D39-47A9-B938-D791C26B910D}"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4C95-4FFD-B9CF-13FB38DDC92A}"/>
                </c:ext>
              </c:extLst>
            </c:dLbl>
            <c:dLbl>
              <c:idx val="15"/>
              <c:tx>
                <c:rich>
                  <a:bodyPr/>
                  <a:lstStyle/>
                  <a:p>
                    <a:fld id="{98B9A9FD-840B-4B12-BE44-DB0F18C9F024}"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4C95-4FFD-B9CF-13FB38DDC92A}"/>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dLblPos val="t"/>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strRef>
              <c:f>'p14'!$A$5:$A$20</c:f>
              <c:strCache>
                <c:ptCount val="16"/>
                <c:pt idx="0">
                  <c:v>Irlande</c:v>
                </c:pt>
                <c:pt idx="1">
                  <c:v>Croatie</c:v>
                </c:pt>
                <c:pt idx="2">
                  <c:v>Pologne</c:v>
                </c:pt>
                <c:pt idx="3">
                  <c:v>Autriche</c:v>
                </c:pt>
                <c:pt idx="4">
                  <c:v>Allemagne</c:v>
                </c:pt>
                <c:pt idx="5">
                  <c:v>Slovénie</c:v>
                </c:pt>
                <c:pt idx="6">
                  <c:v>France</c:v>
                </c:pt>
                <c:pt idx="7">
                  <c:v>UE27 </c:v>
                </c:pt>
                <c:pt idx="8">
                  <c:v>République tchèque</c:v>
                </c:pt>
                <c:pt idx="9">
                  <c:v>Belgique</c:v>
                </c:pt>
                <c:pt idx="10">
                  <c:v>Grèce</c:v>
                </c:pt>
                <c:pt idx="11">
                  <c:v>Lituanie</c:v>
                </c:pt>
                <c:pt idx="12">
                  <c:v>Espagne</c:v>
                </c:pt>
                <c:pt idx="13">
                  <c:v>Bulgarie</c:v>
                </c:pt>
                <c:pt idx="14">
                  <c:v>Danemark</c:v>
                </c:pt>
                <c:pt idx="15">
                  <c:v>Suède</c:v>
                </c:pt>
              </c:strCache>
            </c:strRef>
          </c:cat>
          <c:val>
            <c:numRef>
              <c:f>'p14'!$E$5:$E$20</c:f>
              <c:numCache>
                <c:formatCode>_(* #,##0.00_);_(* \(#,##0.00\);_(* "-"??_);_(@_)</c:formatCode>
                <c:ptCount val="16"/>
                <c:pt idx="0">
                  <c:v>259.29999999999995</c:v>
                </c:pt>
                <c:pt idx="1">
                  <c:v>251.1</c:v>
                </c:pt>
                <c:pt idx="2">
                  <c:v>225.70000000000002</c:v>
                </c:pt>
                <c:pt idx="3">
                  <c:v>223.3</c:v>
                </c:pt>
                <c:pt idx="4">
                  <c:v>215.29999999999998</c:v>
                </c:pt>
                <c:pt idx="5">
                  <c:v>210</c:v>
                </c:pt>
                <c:pt idx="6">
                  <c:v>205.00000000000003</c:v>
                </c:pt>
                <c:pt idx="7">
                  <c:v>203.7</c:v>
                </c:pt>
                <c:pt idx="8">
                  <c:v>198.39999999999998</c:v>
                </c:pt>
                <c:pt idx="9">
                  <c:v>192.9</c:v>
                </c:pt>
                <c:pt idx="10">
                  <c:v>175.5</c:v>
                </c:pt>
                <c:pt idx="11">
                  <c:v>160.19999999999999</c:v>
                </c:pt>
                <c:pt idx="12">
                  <c:v>156.39999999999998</c:v>
                </c:pt>
                <c:pt idx="13">
                  <c:v>136.30000000000001</c:v>
                </c:pt>
                <c:pt idx="14">
                  <c:v>133.69999999999999</c:v>
                </c:pt>
                <c:pt idx="15">
                  <c:v>92.5</c:v>
                </c:pt>
              </c:numCache>
            </c:numRef>
          </c:val>
          <c:smooth val="0"/>
          <c:extLst>
            <c:ext xmlns:c15="http://schemas.microsoft.com/office/drawing/2012/chart" uri="{02D57815-91ED-43cb-92C2-25804820EDAC}">
              <c15:datalabelsRange>
                <c15:f>'p14'!$F$5:$F$20</c15:f>
                <c15:dlblRangeCache>
                  <c:ptCount val="16"/>
                  <c:pt idx="0">
                    <c:v>0%</c:v>
                  </c:pt>
                  <c:pt idx="1">
                    <c:v>24%</c:v>
                  </c:pt>
                  <c:pt idx="2">
                    <c:v>35%</c:v>
                  </c:pt>
                  <c:pt idx="3">
                    <c:v>20%</c:v>
                  </c:pt>
                  <c:pt idx="4">
                    <c:v>2%</c:v>
                  </c:pt>
                  <c:pt idx="5">
                    <c:v>23%</c:v>
                  </c:pt>
                  <c:pt idx="6">
                    <c:v>57%</c:v>
                  </c:pt>
                  <c:pt idx="7">
                    <c:v>2%</c:v>
                  </c:pt>
                  <c:pt idx="8">
                    <c:v>4%</c:v>
                  </c:pt>
                  <c:pt idx="9">
                    <c:v>-7%</c:v>
                  </c:pt>
                  <c:pt idx="10">
                    <c:v>-17%</c:v>
                  </c:pt>
                  <c:pt idx="11">
                    <c:v>-26%</c:v>
                  </c:pt>
                  <c:pt idx="12">
                    <c:v>-25%</c:v>
                  </c:pt>
                  <c:pt idx="13">
                    <c:v>-19%</c:v>
                  </c:pt>
                  <c:pt idx="14">
                    <c:v>-38%</c:v>
                  </c:pt>
                  <c:pt idx="15">
                    <c:v>-20%</c:v>
                  </c:pt>
                </c15:dlblRangeCache>
              </c15:datalabelsRange>
            </c:ext>
            <c:ext xmlns:c16="http://schemas.microsoft.com/office/drawing/2014/chart" uri="{C3380CC4-5D6E-409C-BE32-E72D297353CC}">
              <c16:uniqueId val="{00000013-4C95-4FFD-B9CF-13FB38DDC92A}"/>
            </c:ext>
          </c:extLst>
        </c:ser>
        <c:dLbls>
          <c:showLegendKey val="0"/>
          <c:showVal val="0"/>
          <c:showCatName val="0"/>
          <c:showSerName val="0"/>
          <c:showPercent val="0"/>
          <c:showBubbleSize val="0"/>
        </c:dLbls>
        <c:marker val="1"/>
        <c:smooth val="0"/>
        <c:axId val="1632117935"/>
        <c:axId val="1632117519"/>
      </c:lineChart>
      <c:catAx>
        <c:axId val="1632117935"/>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632117519"/>
        <c:crosses val="autoZero"/>
        <c:auto val="1"/>
        <c:lblAlgn val="ctr"/>
        <c:lblOffset val="100"/>
        <c:noMultiLvlLbl val="0"/>
      </c:catAx>
      <c:valAx>
        <c:axId val="1632117519"/>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632117935"/>
        <c:crosses val="autoZero"/>
        <c:crossBetween val="between"/>
      </c:valAx>
      <c:spPr>
        <a:noFill/>
        <a:ln>
          <a:noFill/>
        </a:ln>
        <a:effectLst/>
      </c:spPr>
    </c:plotArea>
    <c:legend>
      <c:legendPos val="b"/>
      <c:legendEntry>
        <c:idx val="3"/>
        <c:delete val="1"/>
      </c:legendEntry>
      <c:layout>
        <c:manualLayout>
          <c:xMode val="edge"/>
          <c:yMode val="edge"/>
          <c:x val="0.6361239001587996"/>
          <c:y val="6.9201733981604882E-2"/>
          <c:w val="0.23865277907066706"/>
          <c:h val="5.4241452593966615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'p15'!$B$3</c:f>
              <c:strCache>
                <c:ptCount val="1"/>
                <c:pt idx="0">
                  <c:v>Fourniture</c:v>
                </c:pt>
              </c:strCache>
            </c:strRef>
          </c:tx>
          <c:spPr>
            <a:solidFill>
              <a:schemeClr val="accent1"/>
            </a:solidFill>
            <a:ln>
              <a:noFill/>
            </a:ln>
            <a:effectLst/>
          </c:spPr>
          <c:invertIfNegative val="0"/>
          <c:cat>
            <c:strRef>
              <c:f>'p15'!$A$4:$A$19</c:f>
              <c:strCache>
                <c:ptCount val="16"/>
                <c:pt idx="0">
                  <c:v>Suède</c:v>
                </c:pt>
                <c:pt idx="1">
                  <c:v>Pologne</c:v>
                </c:pt>
                <c:pt idx="2">
                  <c:v>France</c:v>
                </c:pt>
                <c:pt idx="3">
                  <c:v>Irlande</c:v>
                </c:pt>
                <c:pt idx="4">
                  <c:v>Allemagne</c:v>
                </c:pt>
                <c:pt idx="5">
                  <c:v>UE27 </c:v>
                </c:pt>
                <c:pt idx="6">
                  <c:v>Slovénie</c:v>
                </c:pt>
                <c:pt idx="7">
                  <c:v>Lituanie</c:v>
                </c:pt>
                <c:pt idx="8">
                  <c:v>République tchèque</c:v>
                </c:pt>
                <c:pt idx="9">
                  <c:v>Croatie</c:v>
                </c:pt>
                <c:pt idx="10">
                  <c:v>Danemark</c:v>
                </c:pt>
                <c:pt idx="11">
                  <c:v>Autriche</c:v>
                </c:pt>
                <c:pt idx="12">
                  <c:v>Grèce</c:v>
                </c:pt>
                <c:pt idx="13">
                  <c:v>Belgique</c:v>
                </c:pt>
                <c:pt idx="14">
                  <c:v>Bulgarie</c:v>
                </c:pt>
                <c:pt idx="15">
                  <c:v>Espagne</c:v>
                </c:pt>
              </c:strCache>
            </c:strRef>
          </c:cat>
          <c:val>
            <c:numRef>
              <c:f>'p15'!$B$4:$B$19</c:f>
              <c:numCache>
                <c:formatCode>General</c:formatCode>
                <c:ptCount val="16"/>
                <c:pt idx="0">
                  <c:v>86.3</c:v>
                </c:pt>
                <c:pt idx="1">
                  <c:v>73.7</c:v>
                </c:pt>
                <c:pt idx="2">
                  <c:v>66.400000000000006</c:v>
                </c:pt>
                <c:pt idx="3">
                  <c:v>58.1</c:v>
                </c:pt>
                <c:pt idx="4">
                  <c:v>54.1</c:v>
                </c:pt>
                <c:pt idx="5">
                  <c:v>59.4</c:v>
                </c:pt>
                <c:pt idx="6">
                  <c:v>59.1</c:v>
                </c:pt>
                <c:pt idx="7">
                  <c:v>56</c:v>
                </c:pt>
                <c:pt idx="8">
                  <c:v>59.6</c:v>
                </c:pt>
                <c:pt idx="9">
                  <c:v>60.9</c:v>
                </c:pt>
                <c:pt idx="10">
                  <c:v>47.2</c:v>
                </c:pt>
                <c:pt idx="11">
                  <c:v>54.9</c:v>
                </c:pt>
                <c:pt idx="12">
                  <c:v>53</c:v>
                </c:pt>
                <c:pt idx="13">
                  <c:v>51.8</c:v>
                </c:pt>
                <c:pt idx="14">
                  <c:v>48.1</c:v>
                </c:pt>
                <c:pt idx="15">
                  <c:v>43.5</c:v>
                </c:pt>
              </c:numCache>
            </c:numRef>
          </c:val>
          <c:extLst>
            <c:ext xmlns:c16="http://schemas.microsoft.com/office/drawing/2014/chart" uri="{C3380CC4-5D6E-409C-BE32-E72D297353CC}">
              <c16:uniqueId val="{00000000-AED4-4F81-B858-2530CAD3E645}"/>
            </c:ext>
          </c:extLst>
        </c:ser>
        <c:ser>
          <c:idx val="1"/>
          <c:order val="1"/>
          <c:tx>
            <c:strRef>
              <c:f>'p15'!$C$3</c:f>
              <c:strCache>
                <c:ptCount val="1"/>
                <c:pt idx="0">
                  <c:v>Réseau</c:v>
                </c:pt>
              </c:strCache>
            </c:strRef>
          </c:tx>
          <c:spPr>
            <a:solidFill>
              <a:schemeClr val="accent2"/>
            </a:solidFill>
            <a:ln>
              <a:noFill/>
            </a:ln>
            <a:effectLst/>
          </c:spPr>
          <c:invertIfNegative val="0"/>
          <c:cat>
            <c:strRef>
              <c:f>'p15'!$A$4:$A$19</c:f>
              <c:strCache>
                <c:ptCount val="16"/>
                <c:pt idx="0">
                  <c:v>Suède</c:v>
                </c:pt>
                <c:pt idx="1">
                  <c:v>Pologne</c:v>
                </c:pt>
                <c:pt idx="2">
                  <c:v>France</c:v>
                </c:pt>
                <c:pt idx="3">
                  <c:v>Irlande</c:v>
                </c:pt>
                <c:pt idx="4">
                  <c:v>Allemagne</c:v>
                </c:pt>
                <c:pt idx="5">
                  <c:v>UE27 </c:v>
                </c:pt>
                <c:pt idx="6">
                  <c:v>Slovénie</c:v>
                </c:pt>
                <c:pt idx="7">
                  <c:v>Lituanie</c:v>
                </c:pt>
                <c:pt idx="8">
                  <c:v>République tchèque</c:v>
                </c:pt>
                <c:pt idx="9">
                  <c:v>Croatie</c:v>
                </c:pt>
                <c:pt idx="10">
                  <c:v>Danemark</c:v>
                </c:pt>
                <c:pt idx="11">
                  <c:v>Autriche</c:v>
                </c:pt>
                <c:pt idx="12">
                  <c:v>Grèce</c:v>
                </c:pt>
                <c:pt idx="13">
                  <c:v>Belgique</c:v>
                </c:pt>
                <c:pt idx="14">
                  <c:v>Bulgarie</c:v>
                </c:pt>
                <c:pt idx="15">
                  <c:v>Espagne</c:v>
                </c:pt>
              </c:strCache>
            </c:strRef>
          </c:cat>
          <c:val>
            <c:numRef>
              <c:f>'p15'!$C$4:$C$19</c:f>
              <c:numCache>
                <c:formatCode>General</c:formatCode>
                <c:ptCount val="16"/>
                <c:pt idx="0">
                  <c:v>12.3</c:v>
                </c:pt>
                <c:pt idx="1">
                  <c:v>7.5</c:v>
                </c:pt>
                <c:pt idx="2">
                  <c:v>6</c:v>
                </c:pt>
                <c:pt idx="3">
                  <c:v>14</c:v>
                </c:pt>
                <c:pt idx="4">
                  <c:v>6.7</c:v>
                </c:pt>
                <c:pt idx="5">
                  <c:v>6.6</c:v>
                </c:pt>
                <c:pt idx="6">
                  <c:v>5.7</c:v>
                </c:pt>
                <c:pt idx="7">
                  <c:v>10.1</c:v>
                </c:pt>
                <c:pt idx="8">
                  <c:v>6.3</c:v>
                </c:pt>
                <c:pt idx="9">
                  <c:v>5.0999999999999996</c:v>
                </c:pt>
                <c:pt idx="10">
                  <c:v>8.1999999999999993</c:v>
                </c:pt>
                <c:pt idx="11">
                  <c:v>4.9000000000000004</c:v>
                </c:pt>
                <c:pt idx="12">
                  <c:v>5.8</c:v>
                </c:pt>
                <c:pt idx="13">
                  <c:v>2.7</c:v>
                </c:pt>
                <c:pt idx="14">
                  <c:v>4.3</c:v>
                </c:pt>
                <c:pt idx="15">
                  <c:v>2.2999999999999998</c:v>
                </c:pt>
              </c:numCache>
            </c:numRef>
          </c:val>
          <c:extLst>
            <c:ext xmlns:c16="http://schemas.microsoft.com/office/drawing/2014/chart" uri="{C3380CC4-5D6E-409C-BE32-E72D297353CC}">
              <c16:uniqueId val="{00000001-AED4-4F81-B858-2530CAD3E645}"/>
            </c:ext>
          </c:extLst>
        </c:ser>
        <c:ser>
          <c:idx val="2"/>
          <c:order val="2"/>
          <c:tx>
            <c:strRef>
              <c:f>'p15'!$D$3</c:f>
              <c:strCache>
                <c:ptCount val="1"/>
                <c:pt idx="0">
                  <c:v>Taxes</c:v>
                </c:pt>
              </c:strCache>
            </c:strRef>
          </c:tx>
          <c:spPr>
            <a:solidFill>
              <a:schemeClr val="accent3"/>
            </a:solidFill>
            <a:ln>
              <a:noFill/>
            </a:ln>
            <a:effectLst/>
          </c:spPr>
          <c:invertIfNegative val="0"/>
          <c:cat>
            <c:strRef>
              <c:f>'p15'!$A$4:$A$19</c:f>
              <c:strCache>
                <c:ptCount val="16"/>
                <c:pt idx="0">
                  <c:v>Suède</c:v>
                </c:pt>
                <c:pt idx="1">
                  <c:v>Pologne</c:v>
                </c:pt>
                <c:pt idx="2">
                  <c:v>France</c:v>
                </c:pt>
                <c:pt idx="3">
                  <c:v>Irlande</c:v>
                </c:pt>
                <c:pt idx="4">
                  <c:v>Allemagne</c:v>
                </c:pt>
                <c:pt idx="5">
                  <c:v>UE27 </c:v>
                </c:pt>
                <c:pt idx="6">
                  <c:v>Slovénie</c:v>
                </c:pt>
                <c:pt idx="7">
                  <c:v>Lituanie</c:v>
                </c:pt>
                <c:pt idx="8">
                  <c:v>République tchèque</c:v>
                </c:pt>
                <c:pt idx="9">
                  <c:v>Croatie</c:v>
                </c:pt>
                <c:pt idx="10">
                  <c:v>Danemark</c:v>
                </c:pt>
                <c:pt idx="11">
                  <c:v>Autriche</c:v>
                </c:pt>
                <c:pt idx="12">
                  <c:v>Grèce</c:v>
                </c:pt>
                <c:pt idx="13">
                  <c:v>Belgique</c:v>
                </c:pt>
                <c:pt idx="14">
                  <c:v>Bulgarie</c:v>
                </c:pt>
                <c:pt idx="15">
                  <c:v>Espagne</c:v>
                </c:pt>
              </c:strCache>
            </c:strRef>
          </c:cat>
          <c:val>
            <c:numRef>
              <c:f>'p15'!$D$4:$D$19</c:f>
              <c:numCache>
                <c:formatCode>General</c:formatCode>
                <c:ptCount val="16"/>
                <c:pt idx="0">
                  <c:v>27.8</c:v>
                </c:pt>
                <c:pt idx="1">
                  <c:v>0.79999999999999705</c:v>
                </c:pt>
                <c:pt idx="2">
                  <c:v>5.2</c:v>
                </c:pt>
                <c:pt idx="3">
                  <c:v>4.9000000000000004</c:v>
                </c:pt>
                <c:pt idx="4">
                  <c:v>12.4</c:v>
                </c:pt>
                <c:pt idx="5">
                  <c:v>6.4</c:v>
                </c:pt>
                <c:pt idx="6">
                  <c:v>2.8</c:v>
                </c:pt>
                <c:pt idx="7">
                  <c:v>1.4</c:v>
                </c:pt>
                <c:pt idx="8">
                  <c:v>1.4</c:v>
                </c:pt>
                <c:pt idx="9">
                  <c:v>0.6</c:v>
                </c:pt>
                <c:pt idx="10">
                  <c:v>11.1</c:v>
                </c:pt>
                <c:pt idx="11">
                  <c:v>4</c:v>
                </c:pt>
                <c:pt idx="12">
                  <c:v>3.7</c:v>
                </c:pt>
                <c:pt idx="13">
                  <c:v>0.89999999999999902</c:v>
                </c:pt>
                <c:pt idx="14">
                  <c:v>0.5</c:v>
                </c:pt>
                <c:pt idx="15">
                  <c:v>1.7</c:v>
                </c:pt>
              </c:numCache>
            </c:numRef>
          </c:val>
          <c:extLst>
            <c:ext xmlns:c16="http://schemas.microsoft.com/office/drawing/2014/chart" uri="{C3380CC4-5D6E-409C-BE32-E72D297353CC}">
              <c16:uniqueId val="{00000002-AED4-4F81-B858-2530CAD3E645}"/>
            </c:ext>
          </c:extLst>
        </c:ser>
        <c:dLbls>
          <c:showLegendKey val="0"/>
          <c:showVal val="0"/>
          <c:showCatName val="0"/>
          <c:showSerName val="0"/>
          <c:showPercent val="0"/>
          <c:showBubbleSize val="0"/>
        </c:dLbls>
        <c:gapWidth val="150"/>
        <c:overlap val="100"/>
        <c:axId val="1441352991"/>
        <c:axId val="1441352575"/>
      </c:barChart>
      <c:lineChart>
        <c:grouping val="standard"/>
        <c:varyColors val="0"/>
        <c:ser>
          <c:idx val="3"/>
          <c:order val="3"/>
          <c:tx>
            <c:strRef>
              <c:f>'p15'!$E$3</c:f>
              <c:strCache>
                <c:ptCount val="1"/>
                <c:pt idx="0">
                  <c:v>Total</c:v>
                </c:pt>
              </c:strCache>
            </c:strRef>
          </c:tx>
          <c:spPr>
            <a:ln w="28575" cap="rnd">
              <a:noFill/>
              <a:round/>
            </a:ln>
            <a:effectLst/>
          </c:spPr>
          <c:marker>
            <c:symbol val="none"/>
          </c:marker>
          <c:dLbls>
            <c:dLbl>
              <c:idx val="0"/>
              <c:tx>
                <c:rich>
                  <a:bodyPr/>
                  <a:lstStyle/>
                  <a:p>
                    <a:fld id="{AE2130A9-1135-45E9-857D-3F0CFF84DE70}" type="CELLRANGE">
                      <a:rPr lang="en-US"/>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3-AED4-4F81-B858-2530CAD3E645}"/>
                </c:ext>
              </c:extLst>
            </c:dLbl>
            <c:dLbl>
              <c:idx val="1"/>
              <c:tx>
                <c:rich>
                  <a:bodyPr/>
                  <a:lstStyle/>
                  <a:p>
                    <a:fld id="{8F6DECFA-5B95-48C2-BCAF-57F1AADB12DD}"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AED4-4F81-B858-2530CAD3E645}"/>
                </c:ext>
              </c:extLst>
            </c:dLbl>
            <c:dLbl>
              <c:idx val="2"/>
              <c:tx>
                <c:rich>
                  <a:bodyPr/>
                  <a:lstStyle/>
                  <a:p>
                    <a:fld id="{283D62D0-35BF-4FE4-9F76-E561D7C71CB3}"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AED4-4F81-B858-2530CAD3E645}"/>
                </c:ext>
              </c:extLst>
            </c:dLbl>
            <c:dLbl>
              <c:idx val="3"/>
              <c:tx>
                <c:rich>
                  <a:bodyPr/>
                  <a:lstStyle/>
                  <a:p>
                    <a:fld id="{D51EDC19-E9D1-4334-A96A-D86F63FA1CCB}"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AED4-4F81-B858-2530CAD3E645}"/>
                </c:ext>
              </c:extLst>
            </c:dLbl>
            <c:dLbl>
              <c:idx val="4"/>
              <c:tx>
                <c:rich>
                  <a:bodyPr/>
                  <a:lstStyle/>
                  <a:p>
                    <a:fld id="{E65FF837-FBE5-4314-AC8E-9B6C78751481}"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AED4-4F81-B858-2530CAD3E645}"/>
                </c:ext>
              </c:extLst>
            </c:dLbl>
            <c:dLbl>
              <c:idx val="5"/>
              <c:tx>
                <c:rich>
                  <a:bodyPr/>
                  <a:lstStyle/>
                  <a:p>
                    <a:fld id="{EF03C0BA-2F85-4939-AD4F-BFC42B7540B1}"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AED4-4F81-B858-2530CAD3E645}"/>
                </c:ext>
              </c:extLst>
            </c:dLbl>
            <c:dLbl>
              <c:idx val="6"/>
              <c:tx>
                <c:rich>
                  <a:bodyPr/>
                  <a:lstStyle/>
                  <a:p>
                    <a:fld id="{4CD1757F-D033-4BE4-9BD0-64A25CD8C3D3}"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AED4-4F81-B858-2530CAD3E645}"/>
                </c:ext>
              </c:extLst>
            </c:dLbl>
            <c:dLbl>
              <c:idx val="7"/>
              <c:tx>
                <c:rich>
                  <a:bodyPr/>
                  <a:lstStyle/>
                  <a:p>
                    <a:fld id="{696009AF-BFAD-4261-9ABF-F3EDEC17E717}"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AED4-4F81-B858-2530CAD3E645}"/>
                </c:ext>
              </c:extLst>
            </c:dLbl>
            <c:dLbl>
              <c:idx val="8"/>
              <c:tx>
                <c:rich>
                  <a:bodyPr/>
                  <a:lstStyle/>
                  <a:p>
                    <a:fld id="{ABAA5BEA-8449-49E9-8514-FDFBC5EF647C}"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AED4-4F81-B858-2530CAD3E645}"/>
                </c:ext>
              </c:extLst>
            </c:dLbl>
            <c:dLbl>
              <c:idx val="9"/>
              <c:tx>
                <c:rich>
                  <a:bodyPr/>
                  <a:lstStyle/>
                  <a:p>
                    <a:fld id="{8A518962-3D4D-430B-9A24-03077ED098DC}"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AED4-4F81-B858-2530CAD3E645}"/>
                </c:ext>
              </c:extLst>
            </c:dLbl>
            <c:dLbl>
              <c:idx val="10"/>
              <c:tx>
                <c:rich>
                  <a:bodyPr/>
                  <a:lstStyle/>
                  <a:p>
                    <a:fld id="{7884AB99-B231-4D32-8FDF-C760173A8385}"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AED4-4F81-B858-2530CAD3E645}"/>
                </c:ext>
              </c:extLst>
            </c:dLbl>
            <c:dLbl>
              <c:idx val="11"/>
              <c:tx>
                <c:rich>
                  <a:bodyPr/>
                  <a:lstStyle/>
                  <a:p>
                    <a:fld id="{1E29A69C-E9D9-412B-A2D5-05DC37EFBDA7}"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AED4-4F81-B858-2530CAD3E645}"/>
                </c:ext>
              </c:extLst>
            </c:dLbl>
            <c:dLbl>
              <c:idx val="12"/>
              <c:tx>
                <c:rich>
                  <a:bodyPr/>
                  <a:lstStyle/>
                  <a:p>
                    <a:fld id="{83D0BF8E-4037-4716-92F2-7BD85CC85BFF}"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AED4-4F81-B858-2530CAD3E645}"/>
                </c:ext>
              </c:extLst>
            </c:dLbl>
            <c:dLbl>
              <c:idx val="13"/>
              <c:tx>
                <c:rich>
                  <a:bodyPr/>
                  <a:lstStyle/>
                  <a:p>
                    <a:fld id="{95C6D7E4-FD50-4AAC-A075-38416B3C07BA}"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AED4-4F81-B858-2530CAD3E645}"/>
                </c:ext>
              </c:extLst>
            </c:dLbl>
            <c:dLbl>
              <c:idx val="14"/>
              <c:tx>
                <c:rich>
                  <a:bodyPr/>
                  <a:lstStyle/>
                  <a:p>
                    <a:fld id="{73709BD3-9D3A-496E-8952-CAD64819A9AE}"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AED4-4F81-B858-2530CAD3E645}"/>
                </c:ext>
              </c:extLst>
            </c:dLbl>
            <c:dLbl>
              <c:idx val="15"/>
              <c:tx>
                <c:rich>
                  <a:bodyPr/>
                  <a:lstStyle/>
                  <a:p>
                    <a:fld id="{EF731B67-0202-48E5-8CC0-3C5555B55DE1}"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AED4-4F81-B858-2530CAD3E6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dLblPos val="t"/>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cap="flat" cmpd="sng" algn="ctr">
                      <a:solidFill>
                        <a:schemeClr val="tx1">
                          <a:lumMod val="35000"/>
                          <a:lumOff val="65000"/>
                        </a:schemeClr>
                      </a:solidFill>
                      <a:round/>
                    </a:ln>
                    <a:effectLst/>
                  </c:spPr>
                </c15:leaderLines>
              </c:ext>
            </c:extLst>
          </c:dLbls>
          <c:cat>
            <c:strRef>
              <c:f>'p15'!$A$4:$A$19</c:f>
              <c:strCache>
                <c:ptCount val="16"/>
                <c:pt idx="0">
                  <c:v>Suède</c:v>
                </c:pt>
                <c:pt idx="1">
                  <c:v>Pologne</c:v>
                </c:pt>
                <c:pt idx="2">
                  <c:v>France</c:v>
                </c:pt>
                <c:pt idx="3">
                  <c:v>Irlande</c:v>
                </c:pt>
                <c:pt idx="4">
                  <c:v>Allemagne</c:v>
                </c:pt>
                <c:pt idx="5">
                  <c:v>UE27 </c:v>
                </c:pt>
                <c:pt idx="6">
                  <c:v>Slovénie</c:v>
                </c:pt>
                <c:pt idx="7">
                  <c:v>Lituanie</c:v>
                </c:pt>
                <c:pt idx="8">
                  <c:v>République tchèque</c:v>
                </c:pt>
                <c:pt idx="9">
                  <c:v>Croatie</c:v>
                </c:pt>
                <c:pt idx="10">
                  <c:v>Danemark</c:v>
                </c:pt>
                <c:pt idx="11">
                  <c:v>Autriche</c:v>
                </c:pt>
                <c:pt idx="12">
                  <c:v>Grèce</c:v>
                </c:pt>
                <c:pt idx="13">
                  <c:v>Belgique</c:v>
                </c:pt>
                <c:pt idx="14">
                  <c:v>Bulgarie</c:v>
                </c:pt>
                <c:pt idx="15">
                  <c:v>Espagne</c:v>
                </c:pt>
              </c:strCache>
            </c:strRef>
          </c:cat>
          <c:val>
            <c:numRef>
              <c:f>'p15'!$E$4:$E$19</c:f>
              <c:numCache>
                <c:formatCode>General</c:formatCode>
                <c:ptCount val="16"/>
                <c:pt idx="0">
                  <c:v>126.39999999999999</c:v>
                </c:pt>
                <c:pt idx="1">
                  <c:v>82</c:v>
                </c:pt>
                <c:pt idx="2">
                  <c:v>77.600000000000009</c:v>
                </c:pt>
                <c:pt idx="3">
                  <c:v>77</c:v>
                </c:pt>
                <c:pt idx="4">
                  <c:v>73.2</c:v>
                </c:pt>
                <c:pt idx="5">
                  <c:v>72.400000000000006</c:v>
                </c:pt>
                <c:pt idx="6">
                  <c:v>67.599999999999994</c:v>
                </c:pt>
                <c:pt idx="7">
                  <c:v>67.5</c:v>
                </c:pt>
                <c:pt idx="8">
                  <c:v>67.300000000000011</c:v>
                </c:pt>
                <c:pt idx="9">
                  <c:v>66.599999999999994</c:v>
                </c:pt>
                <c:pt idx="10">
                  <c:v>66.5</c:v>
                </c:pt>
                <c:pt idx="11">
                  <c:v>63.8</c:v>
                </c:pt>
                <c:pt idx="12">
                  <c:v>62.5</c:v>
                </c:pt>
                <c:pt idx="13">
                  <c:v>55.4</c:v>
                </c:pt>
                <c:pt idx="14">
                  <c:v>52.9</c:v>
                </c:pt>
                <c:pt idx="15">
                  <c:v>47.5</c:v>
                </c:pt>
              </c:numCache>
            </c:numRef>
          </c:val>
          <c:smooth val="0"/>
          <c:extLst>
            <c:ext xmlns:c15="http://schemas.microsoft.com/office/drawing/2012/chart" uri="{02D57815-91ED-43cb-92C2-25804820EDAC}">
              <c15:datalabelsRange>
                <c15:f>'p15'!$F$4:$F$19</c15:f>
                <c15:dlblRangeCache>
                  <c:ptCount val="16"/>
                  <c:pt idx="0">
                    <c:v>-22%</c:v>
                  </c:pt>
                  <c:pt idx="1">
                    <c:v>1%</c:v>
                  </c:pt>
                  <c:pt idx="2">
                    <c:v>11%</c:v>
                  </c:pt>
                  <c:pt idx="3">
                    <c:v>8%</c:v>
                  </c:pt>
                  <c:pt idx="4">
                    <c:v>1%</c:v>
                  </c:pt>
                  <c:pt idx="5">
                    <c:v>-8%</c:v>
                  </c:pt>
                  <c:pt idx="6">
                    <c:v>2%</c:v>
                  </c:pt>
                  <c:pt idx="7">
                    <c:v>-37%</c:v>
                  </c:pt>
                  <c:pt idx="8">
                    <c:v>-10%</c:v>
                  </c:pt>
                  <c:pt idx="9">
                    <c:v>-10%</c:v>
                  </c:pt>
                  <c:pt idx="10">
                    <c:v>-48%</c:v>
                  </c:pt>
                  <c:pt idx="11">
                    <c:v>-28%</c:v>
                  </c:pt>
                  <c:pt idx="12">
                    <c:v>-47%</c:v>
                  </c:pt>
                  <c:pt idx="13">
                    <c:v>-26%</c:v>
                  </c:pt>
                  <c:pt idx="14">
                    <c:v>-43%</c:v>
                  </c:pt>
                  <c:pt idx="15">
                    <c:v>-44%</c:v>
                  </c:pt>
                </c15:dlblRangeCache>
              </c15:datalabelsRange>
            </c:ext>
            <c:ext xmlns:c16="http://schemas.microsoft.com/office/drawing/2014/chart" uri="{C3380CC4-5D6E-409C-BE32-E72D297353CC}">
              <c16:uniqueId val="{00000013-AED4-4F81-B858-2530CAD3E645}"/>
            </c:ext>
          </c:extLst>
        </c:ser>
        <c:dLbls>
          <c:showLegendKey val="0"/>
          <c:showVal val="0"/>
          <c:showCatName val="0"/>
          <c:showSerName val="0"/>
          <c:showPercent val="0"/>
          <c:showBubbleSize val="0"/>
        </c:dLbls>
        <c:marker val="1"/>
        <c:smooth val="0"/>
        <c:axId val="1441352991"/>
        <c:axId val="1441352575"/>
      </c:lineChart>
      <c:catAx>
        <c:axId val="144135299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441352575"/>
        <c:crosses val="autoZero"/>
        <c:auto val="1"/>
        <c:lblAlgn val="ctr"/>
        <c:lblOffset val="100"/>
        <c:noMultiLvlLbl val="0"/>
      </c:catAx>
      <c:valAx>
        <c:axId val="144135257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441352991"/>
        <c:crosses val="autoZero"/>
        <c:crossBetween val="between"/>
      </c:valAx>
      <c:spPr>
        <a:noFill/>
        <a:ln>
          <a:noFill/>
        </a:ln>
        <a:effectLst/>
      </c:spPr>
    </c:plotArea>
    <c:legend>
      <c:legendPos val="b"/>
      <c:legendEntry>
        <c:idx val="3"/>
        <c:delete val="1"/>
      </c:legendEntry>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960392234207718E-2"/>
          <c:y val="4.6405500652300695E-2"/>
          <c:w val="0.89213660431174424"/>
          <c:h val="0.82314719616018028"/>
        </c:manualLayout>
      </c:layout>
      <c:lineChart>
        <c:grouping val="standard"/>
        <c:varyColors val="0"/>
        <c:ser>
          <c:idx val="0"/>
          <c:order val="0"/>
          <c:tx>
            <c:strRef>
              <c:f>'p16'!$I$3</c:f>
              <c:strCache>
                <c:ptCount val="1"/>
                <c:pt idx="0">
                  <c:v>Gaz naturel1</c:v>
                </c:pt>
              </c:strCache>
            </c:strRef>
          </c:tx>
          <c:marker>
            <c:symbol val="none"/>
          </c:marker>
          <c:cat>
            <c:numRef>
              <c:f>'p16'!$H$4:$H$37</c:f>
              <c:numCache>
                <c:formatCode>General</c:formatCode>
                <c:ptCount val="34"/>
                <c:pt idx="0">
                  <c:v>1990</c:v>
                </c:pt>
                <c:pt idx="5">
                  <c:v>1995</c:v>
                </c:pt>
                <c:pt idx="10">
                  <c:v>2000</c:v>
                </c:pt>
                <c:pt idx="15">
                  <c:v>2005</c:v>
                </c:pt>
                <c:pt idx="20">
                  <c:v>2010</c:v>
                </c:pt>
                <c:pt idx="25">
                  <c:v>2015</c:v>
                </c:pt>
                <c:pt idx="31">
                  <c:v>2021</c:v>
                </c:pt>
                <c:pt idx="32">
                  <c:v>2022</c:v>
                </c:pt>
                <c:pt idx="33">
                  <c:v>2023</c:v>
                </c:pt>
              </c:numCache>
            </c:numRef>
          </c:cat>
          <c:val>
            <c:numRef>
              <c:f>'p16'!$I$4:$I$37</c:f>
              <c:numCache>
                <c:formatCode>0.00</c:formatCode>
                <c:ptCount val="34"/>
                <c:pt idx="0">
                  <c:v>38.46032402635101</c:v>
                </c:pt>
                <c:pt idx="1">
                  <c:v>40.849164027987712</c:v>
                </c:pt>
                <c:pt idx="2">
                  <c:v>40.291768027605819</c:v>
                </c:pt>
                <c:pt idx="3">
                  <c:v>39.415860027005692</c:v>
                </c:pt>
                <c:pt idx="4">
                  <c:v>38.858464026623793</c:v>
                </c:pt>
                <c:pt idx="5">
                  <c:v>38.539952026405565</c:v>
                </c:pt>
                <c:pt idx="6">
                  <c:v>38.619580026460127</c:v>
                </c:pt>
                <c:pt idx="7">
                  <c:v>40.291768027605819</c:v>
                </c:pt>
                <c:pt idx="8">
                  <c:v>40.928792028042274</c:v>
                </c:pt>
                <c:pt idx="9">
                  <c:v>37.664044025805431</c:v>
                </c:pt>
                <c:pt idx="10">
                  <c:v>39.176976026842013</c:v>
                </c:pt>
                <c:pt idx="11">
                  <c:v>46.821264032079476</c:v>
                </c:pt>
                <c:pt idx="12">
                  <c:v>46.980520032188601</c:v>
                </c:pt>
                <c:pt idx="13">
                  <c:v>48.015684032897838</c:v>
                </c:pt>
                <c:pt idx="14">
                  <c:v>45.467588031152019</c:v>
                </c:pt>
                <c:pt idx="15">
                  <c:v>48.573080033279737</c:v>
                </c:pt>
                <c:pt idx="16">
                  <c:v>56.926057239002752</c:v>
                </c:pt>
                <c:pt idx="17">
                  <c:v>58.829166440306665</c:v>
                </c:pt>
                <c:pt idx="18">
                  <c:v>62.455132766596222</c:v>
                </c:pt>
                <c:pt idx="19">
                  <c:v>64.745589035160776</c:v>
                </c:pt>
                <c:pt idx="20">
                  <c:v>62.279477414090778</c:v>
                </c:pt>
                <c:pt idx="21">
                  <c:v>69.517305789316225</c:v>
                </c:pt>
                <c:pt idx="22">
                  <c:v>75.764751592601002</c:v>
                </c:pt>
                <c:pt idx="23">
                  <c:v>80.117226149386454</c:v>
                </c:pt>
                <c:pt idx="24">
                  <c:v>84.306076875762884</c:v>
                </c:pt>
                <c:pt idx="25">
                  <c:v>83.195471175811775</c:v>
                </c:pt>
                <c:pt idx="26">
                  <c:v>77.386386152715332</c:v>
                </c:pt>
                <c:pt idx="27">
                  <c:v>78.509335975455542</c:v>
                </c:pt>
                <c:pt idx="28">
                  <c:v>84.643886790008338</c:v>
                </c:pt>
                <c:pt idx="29">
                  <c:v>91.086081964234893</c:v>
                </c:pt>
                <c:pt idx="30">
                  <c:v>85.674536127485894</c:v>
                </c:pt>
                <c:pt idx="31">
                  <c:v>85.314658462989442</c:v>
                </c:pt>
                <c:pt idx="32">
                  <c:v>106.63776768926544</c:v>
                </c:pt>
                <c:pt idx="33">
                  <c:v>127.62222222222222</c:v>
                </c:pt>
              </c:numCache>
            </c:numRef>
          </c:val>
          <c:smooth val="0"/>
          <c:extLst>
            <c:ext xmlns:c16="http://schemas.microsoft.com/office/drawing/2014/chart" uri="{C3380CC4-5D6E-409C-BE32-E72D297353CC}">
              <c16:uniqueId val="{00000000-C6ED-4E58-9D64-D93743A24AD2}"/>
            </c:ext>
          </c:extLst>
        </c:ser>
        <c:ser>
          <c:idx val="1"/>
          <c:order val="1"/>
          <c:tx>
            <c:strRef>
              <c:f>'p16'!$J$3</c:f>
              <c:strCache>
                <c:ptCount val="1"/>
                <c:pt idx="0">
                  <c:v>Fioul domestique2</c:v>
                </c:pt>
              </c:strCache>
            </c:strRef>
          </c:tx>
          <c:marker>
            <c:symbol val="none"/>
          </c:marker>
          <c:cat>
            <c:numRef>
              <c:f>'p16'!$H$4:$H$37</c:f>
              <c:numCache>
                <c:formatCode>General</c:formatCode>
                <c:ptCount val="34"/>
                <c:pt idx="0">
                  <c:v>1990</c:v>
                </c:pt>
                <c:pt idx="5">
                  <c:v>1995</c:v>
                </c:pt>
                <c:pt idx="10">
                  <c:v>2000</c:v>
                </c:pt>
                <c:pt idx="15">
                  <c:v>2005</c:v>
                </c:pt>
                <c:pt idx="20">
                  <c:v>2010</c:v>
                </c:pt>
                <c:pt idx="25">
                  <c:v>2015</c:v>
                </c:pt>
                <c:pt idx="31">
                  <c:v>2021</c:v>
                </c:pt>
                <c:pt idx="32">
                  <c:v>2022</c:v>
                </c:pt>
                <c:pt idx="33">
                  <c:v>2023</c:v>
                </c:pt>
              </c:numCache>
            </c:numRef>
          </c:cat>
          <c:val>
            <c:numRef>
              <c:f>'p16'!$J$4:$J$37</c:f>
              <c:numCache>
                <c:formatCode>0.00</c:formatCode>
                <c:ptCount val="34"/>
                <c:pt idx="0">
                  <c:v>53.838382290381439</c:v>
                </c:pt>
                <c:pt idx="1">
                  <c:v>53.671705104257477</c:v>
                </c:pt>
                <c:pt idx="2">
                  <c:v>46.800615984334257</c:v>
                </c:pt>
                <c:pt idx="3">
                  <c:v>46.830407369870201</c:v>
                </c:pt>
                <c:pt idx="4">
                  <c:v>44.868846596030956</c:v>
                </c:pt>
                <c:pt idx="5">
                  <c:v>43.199574076587865</c:v>
                </c:pt>
                <c:pt idx="6">
                  <c:v>46.490839098863972</c:v>
                </c:pt>
                <c:pt idx="7">
                  <c:v>48.273524524717857</c:v>
                </c:pt>
                <c:pt idx="8">
                  <c:v>41.110179580356629</c:v>
                </c:pt>
                <c:pt idx="9">
                  <c:v>44.624178384869438</c:v>
                </c:pt>
                <c:pt idx="10">
                  <c:v>61.841822516985701</c:v>
                </c:pt>
                <c:pt idx="11">
                  <c:v>51.727953758572752</c:v>
                </c:pt>
                <c:pt idx="12">
                  <c:v>47.183896193796635</c:v>
                </c:pt>
                <c:pt idx="13">
                  <c:v>49.223368729716725</c:v>
                </c:pt>
                <c:pt idx="14">
                  <c:v>45.127284218573479</c:v>
                </c:pt>
                <c:pt idx="15">
                  <c:v>58.9121915092229</c:v>
                </c:pt>
                <c:pt idx="16">
                  <c:v>65.062720350555054</c:v>
                </c:pt>
                <c:pt idx="17">
                  <c:v>65.288374748308541</c:v>
                </c:pt>
                <c:pt idx="18">
                  <c:v>83.558859153082366</c:v>
                </c:pt>
                <c:pt idx="19">
                  <c:v>57.723552147381234</c:v>
                </c:pt>
                <c:pt idx="20">
                  <c:v>71.603136739382393</c:v>
                </c:pt>
                <c:pt idx="21">
                  <c:v>88.794322603806734</c:v>
                </c:pt>
                <c:pt idx="22">
                  <c:v>96.892497451710739</c:v>
                </c:pt>
                <c:pt idx="23">
                  <c:v>92.730996813837052</c:v>
                </c:pt>
                <c:pt idx="24">
                  <c:v>85.998320372851566</c:v>
                </c:pt>
                <c:pt idx="25">
                  <c:v>70.590113278670671</c:v>
                </c:pt>
                <c:pt idx="26">
                  <c:v>63.768332895665807</c:v>
                </c:pt>
                <c:pt idx="27">
                  <c:v>74.123946226288083</c:v>
                </c:pt>
                <c:pt idx="28">
                  <c:v>91.163500804554232</c:v>
                </c:pt>
                <c:pt idx="29">
                  <c:v>93.084641668857017</c:v>
                </c:pt>
                <c:pt idx="30">
                  <c:v>76.3063588632386</c:v>
                </c:pt>
                <c:pt idx="31">
                  <c:v>90.473765895585657</c:v>
                </c:pt>
                <c:pt idx="32">
                  <c:v>148.22312115753238</c:v>
                </c:pt>
                <c:pt idx="33">
                  <c:v>126.8378297061478</c:v>
                </c:pt>
              </c:numCache>
            </c:numRef>
          </c:val>
          <c:smooth val="0"/>
          <c:extLst>
            <c:ext xmlns:c16="http://schemas.microsoft.com/office/drawing/2014/chart" uri="{C3380CC4-5D6E-409C-BE32-E72D297353CC}">
              <c16:uniqueId val="{00000001-C6ED-4E58-9D64-D93743A24AD2}"/>
            </c:ext>
          </c:extLst>
        </c:ser>
        <c:ser>
          <c:idx val="2"/>
          <c:order val="2"/>
          <c:tx>
            <c:strRef>
              <c:f>'p16'!$K$3</c:f>
              <c:strCache>
                <c:ptCount val="1"/>
                <c:pt idx="0">
                  <c:v>Propane3</c:v>
                </c:pt>
              </c:strCache>
            </c:strRef>
          </c:tx>
          <c:marker>
            <c:symbol val="none"/>
          </c:marker>
          <c:cat>
            <c:numRef>
              <c:f>'p16'!$H$4:$H$37</c:f>
              <c:numCache>
                <c:formatCode>General</c:formatCode>
                <c:ptCount val="34"/>
                <c:pt idx="0">
                  <c:v>1990</c:v>
                </c:pt>
                <c:pt idx="5">
                  <c:v>1995</c:v>
                </c:pt>
                <c:pt idx="10">
                  <c:v>2000</c:v>
                </c:pt>
                <c:pt idx="15">
                  <c:v>2005</c:v>
                </c:pt>
                <c:pt idx="20">
                  <c:v>2010</c:v>
                </c:pt>
                <c:pt idx="25">
                  <c:v>2015</c:v>
                </c:pt>
                <c:pt idx="31">
                  <c:v>2021</c:v>
                </c:pt>
                <c:pt idx="32">
                  <c:v>2022</c:v>
                </c:pt>
                <c:pt idx="33">
                  <c:v>2023</c:v>
                </c:pt>
              </c:numCache>
            </c:numRef>
          </c:cat>
          <c:val>
            <c:numRef>
              <c:f>'p16'!$K$4:$K$37</c:f>
              <c:numCache>
                <c:formatCode>0.00</c:formatCode>
                <c:ptCount val="34"/>
                <c:pt idx="0">
                  <c:v>73.530311671380105</c:v>
                </c:pt>
                <c:pt idx="1">
                  <c:v>77.056019914452691</c:v>
                </c:pt>
                <c:pt idx="2">
                  <c:v>75.422789899509425</c:v>
                </c:pt>
                <c:pt idx="3">
                  <c:v>72.611469520162387</c:v>
                </c:pt>
                <c:pt idx="4">
                  <c:v>71.812232514013573</c:v>
                </c:pt>
                <c:pt idx="5">
                  <c:v>79.885423668307169</c:v>
                </c:pt>
                <c:pt idx="6">
                  <c:v>82.993176511506846</c:v>
                </c:pt>
                <c:pt idx="7">
                  <c:v>93.270615550157814</c:v>
                </c:pt>
                <c:pt idx="8">
                  <c:v>92.510035864995757</c:v>
                </c:pt>
                <c:pt idx="9">
                  <c:v>87.233055292159648</c:v>
                </c:pt>
                <c:pt idx="10">
                  <c:v>97.627032169025824</c:v>
                </c:pt>
                <c:pt idx="11">
                  <c:v>98.291344127183308</c:v>
                </c:pt>
                <c:pt idx="12">
                  <c:v>95.60652488721243</c:v>
                </c:pt>
                <c:pt idx="13">
                  <c:v>103.42771888745358</c:v>
                </c:pt>
                <c:pt idx="14">
                  <c:v>84.435348200313001</c:v>
                </c:pt>
                <c:pt idx="15">
                  <c:v>96.404272300469472</c:v>
                </c:pt>
                <c:pt idx="16">
                  <c:v>106.96858372456965</c:v>
                </c:pt>
                <c:pt idx="17">
                  <c:v>108.70951877934273</c:v>
                </c:pt>
                <c:pt idx="18">
                  <c:v>122.73591549295774</c:v>
                </c:pt>
                <c:pt idx="19">
                  <c:v>106.84063641105868</c:v>
                </c:pt>
                <c:pt idx="20">
                  <c:v>113.88901930099139</c:v>
                </c:pt>
                <c:pt idx="21">
                  <c:v>130.69613980177388</c:v>
                </c:pt>
                <c:pt idx="22">
                  <c:v>140.14762649973943</c:v>
                </c:pt>
                <c:pt idx="23">
                  <c:v>132.72298136196324</c:v>
                </c:pt>
                <c:pt idx="24">
                  <c:v>133.78057495847654</c:v>
                </c:pt>
                <c:pt idx="25">
                  <c:v>125.61887277941706</c:v>
                </c:pt>
                <c:pt idx="26">
                  <c:v>119.29597687430829</c:v>
                </c:pt>
                <c:pt idx="27">
                  <c:v>131.61292929170972</c:v>
                </c:pt>
                <c:pt idx="28">
                  <c:v>143.04673351005948</c:v>
                </c:pt>
                <c:pt idx="29">
                  <c:v>148.85079711854812</c:v>
                </c:pt>
                <c:pt idx="30">
                  <c:v>146.0753729867703</c:v>
                </c:pt>
                <c:pt idx="31">
                  <c:v>148.71309728411467</c:v>
                </c:pt>
                <c:pt idx="32">
                  <c:v>156.7201959157677</c:v>
                </c:pt>
                <c:pt idx="33">
                  <c:v>166.20368514483647</c:v>
                </c:pt>
              </c:numCache>
            </c:numRef>
          </c:val>
          <c:smooth val="0"/>
          <c:extLst>
            <c:ext xmlns:c16="http://schemas.microsoft.com/office/drawing/2014/chart" uri="{C3380CC4-5D6E-409C-BE32-E72D297353CC}">
              <c16:uniqueId val="{00000002-C6ED-4E58-9D64-D93743A24AD2}"/>
            </c:ext>
          </c:extLst>
        </c:ser>
        <c:ser>
          <c:idx val="3"/>
          <c:order val="3"/>
          <c:tx>
            <c:strRef>
              <c:f>'p16'!$L$3</c:f>
              <c:strCache>
                <c:ptCount val="1"/>
                <c:pt idx="0">
                  <c:v>Électricité4</c:v>
                </c:pt>
              </c:strCache>
            </c:strRef>
          </c:tx>
          <c:marker>
            <c:symbol val="none"/>
          </c:marker>
          <c:cat>
            <c:numRef>
              <c:f>'p16'!$H$4:$H$37</c:f>
              <c:numCache>
                <c:formatCode>General</c:formatCode>
                <c:ptCount val="34"/>
                <c:pt idx="0">
                  <c:v>1990</c:v>
                </c:pt>
                <c:pt idx="5">
                  <c:v>1995</c:v>
                </c:pt>
                <c:pt idx="10">
                  <c:v>2000</c:v>
                </c:pt>
                <c:pt idx="15">
                  <c:v>2005</c:v>
                </c:pt>
                <c:pt idx="20">
                  <c:v>2010</c:v>
                </c:pt>
                <c:pt idx="25">
                  <c:v>2015</c:v>
                </c:pt>
                <c:pt idx="31">
                  <c:v>2021</c:v>
                </c:pt>
                <c:pt idx="32">
                  <c:v>2022</c:v>
                </c:pt>
                <c:pt idx="33">
                  <c:v>2023</c:v>
                </c:pt>
              </c:numCache>
            </c:numRef>
          </c:cat>
          <c:val>
            <c:numRef>
              <c:f>'p16'!$L$4:$L$37</c:f>
              <c:numCache>
                <c:formatCode>0.00</c:formatCode>
                <c:ptCount val="34"/>
                <c:pt idx="0">
                  <c:v>111.1973183434152</c:v>
                </c:pt>
                <c:pt idx="1">
                  <c:v>114.32523165827921</c:v>
                </c:pt>
                <c:pt idx="2">
                  <c:v>116.98395797591361</c:v>
                </c:pt>
                <c:pt idx="3">
                  <c:v>118.39151896760242</c:v>
                </c:pt>
                <c:pt idx="4">
                  <c:v>119.17349729631842</c:v>
                </c:pt>
                <c:pt idx="5">
                  <c:v>120.26826695652082</c:v>
                </c:pt>
                <c:pt idx="6">
                  <c:v>121.51943228246641</c:v>
                </c:pt>
                <c:pt idx="7">
                  <c:v>118.86070596483201</c:v>
                </c:pt>
                <c:pt idx="8">
                  <c:v>116.2019796471976</c:v>
                </c:pt>
                <c:pt idx="9">
                  <c:v>111.04092267767201</c:v>
                </c:pt>
                <c:pt idx="10">
                  <c:v>108.69498769152401</c:v>
                </c:pt>
                <c:pt idx="11">
                  <c:v>108.22580069429442</c:v>
                </c:pt>
                <c:pt idx="12">
                  <c:v>109.1641746887536</c:v>
                </c:pt>
                <c:pt idx="13">
                  <c:v>110.4153400146992</c:v>
                </c:pt>
                <c:pt idx="14">
                  <c:v>111.9792966721312</c:v>
                </c:pt>
                <c:pt idx="15">
                  <c:v>111.82290100638801</c:v>
                </c:pt>
                <c:pt idx="16">
                  <c:v>112.604879335104</c:v>
                </c:pt>
                <c:pt idx="17">
                  <c:v>114.168835992536</c:v>
                </c:pt>
                <c:pt idx="18">
                  <c:v>112.333491652665</c:v>
                </c:pt>
                <c:pt idx="19">
                  <c:v>114.841390053296</c:v>
                </c:pt>
                <c:pt idx="20">
                  <c:v>124.427806070581</c:v>
                </c:pt>
                <c:pt idx="21">
                  <c:v>134.19948661812401</c:v>
                </c:pt>
                <c:pt idx="22">
                  <c:v>138.24075336895999</c:v>
                </c:pt>
                <c:pt idx="23">
                  <c:v>146.69944300962899</c:v>
                </c:pt>
                <c:pt idx="24">
                  <c:v>157.06668856662401</c:v>
                </c:pt>
                <c:pt idx="25">
                  <c:v>162.40958581806501</c:v>
                </c:pt>
                <c:pt idx="26">
                  <c:v>164.78232902584</c:v>
                </c:pt>
                <c:pt idx="27">
                  <c:v>166.18825691167299</c:v>
                </c:pt>
                <c:pt idx="28">
                  <c:v>171.43809542268099</c:v>
                </c:pt>
                <c:pt idx="29">
                  <c:v>177.89305924041301</c:v>
                </c:pt>
                <c:pt idx="30">
                  <c:v>188.65031324174799</c:v>
                </c:pt>
                <c:pt idx="31">
                  <c:v>193.08</c:v>
                </c:pt>
                <c:pt idx="32">
                  <c:v>206.67255510522</c:v>
                </c:pt>
                <c:pt idx="33" formatCode="General">
                  <c:v>236.45</c:v>
                </c:pt>
              </c:numCache>
            </c:numRef>
          </c:val>
          <c:smooth val="0"/>
          <c:extLst>
            <c:ext xmlns:c16="http://schemas.microsoft.com/office/drawing/2014/chart" uri="{C3380CC4-5D6E-409C-BE32-E72D297353CC}">
              <c16:uniqueId val="{00000003-C6ED-4E58-9D64-D93743A24AD2}"/>
            </c:ext>
          </c:extLst>
        </c:ser>
        <c:dLbls>
          <c:showLegendKey val="0"/>
          <c:showVal val="0"/>
          <c:showCatName val="0"/>
          <c:showSerName val="0"/>
          <c:showPercent val="0"/>
          <c:showBubbleSize val="0"/>
        </c:dLbls>
        <c:smooth val="0"/>
        <c:axId val="195369984"/>
        <c:axId val="195379968"/>
      </c:lineChart>
      <c:catAx>
        <c:axId val="195369984"/>
        <c:scaling>
          <c:orientation val="minMax"/>
        </c:scaling>
        <c:delete val="0"/>
        <c:axPos val="b"/>
        <c:numFmt formatCode="General" sourceLinked="1"/>
        <c:majorTickMark val="out"/>
        <c:minorTickMark val="none"/>
        <c:tickLblPos val="nextTo"/>
        <c:txPr>
          <a:bodyPr rot="-5400000" vert="horz"/>
          <a:lstStyle/>
          <a:p>
            <a:pPr>
              <a:defRPr/>
            </a:pPr>
            <a:endParaRPr lang="fr-FR"/>
          </a:p>
        </c:txPr>
        <c:crossAx val="195379968"/>
        <c:crosses val="autoZero"/>
        <c:auto val="1"/>
        <c:lblAlgn val="ctr"/>
        <c:lblOffset val="100"/>
        <c:noMultiLvlLbl val="0"/>
      </c:catAx>
      <c:valAx>
        <c:axId val="195379968"/>
        <c:scaling>
          <c:orientation val="minMax"/>
        </c:scaling>
        <c:delete val="0"/>
        <c:axPos val="l"/>
        <c:majorGridlines/>
        <c:numFmt formatCode="0" sourceLinked="0"/>
        <c:majorTickMark val="out"/>
        <c:minorTickMark val="none"/>
        <c:tickLblPos val="nextTo"/>
        <c:crossAx val="195369984"/>
        <c:crosses val="autoZero"/>
        <c:crossBetween val="midCat"/>
      </c:valAx>
    </c:plotArea>
    <c:legend>
      <c:legendPos val="b"/>
      <c:layout>
        <c:manualLayout>
          <c:xMode val="edge"/>
          <c:yMode val="edge"/>
          <c:x val="7.825952391789176E-2"/>
          <c:y val="9.7894872875708017E-3"/>
          <c:w val="0.89999989885657361"/>
          <c:h val="5.7485877521967738E-2"/>
        </c:manualLayout>
      </c:layout>
      <c:overlay val="0"/>
    </c:legend>
    <c:plotVisOnly val="1"/>
    <c:dispBlanksAs val="gap"/>
    <c:showDLblsOverMax val="0"/>
  </c:chart>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'p17'!$B$3</c:f>
              <c:strCache>
                <c:ptCount val="1"/>
                <c:pt idx="0">
                  <c:v>Fourniture</c:v>
                </c:pt>
              </c:strCache>
            </c:strRef>
          </c:tx>
          <c:spPr>
            <a:solidFill>
              <a:schemeClr val="accent1"/>
            </a:solidFill>
            <a:ln>
              <a:noFill/>
            </a:ln>
            <a:effectLst/>
          </c:spPr>
          <c:invertIfNegative val="0"/>
          <c:cat>
            <c:strRef>
              <c:f>'p17'!$A$4:$A$19</c:f>
              <c:strCache>
                <c:ptCount val="16"/>
                <c:pt idx="0">
                  <c:v>Allemagne</c:v>
                </c:pt>
                <c:pt idx="1">
                  <c:v>Belgique</c:v>
                </c:pt>
                <c:pt idx="2">
                  <c:v>Danemark</c:v>
                </c:pt>
                <c:pt idx="3">
                  <c:v>Irlande</c:v>
                </c:pt>
                <c:pt idx="4">
                  <c:v>République tchèque</c:v>
                </c:pt>
                <c:pt idx="5">
                  <c:v>UE27 </c:v>
                </c:pt>
                <c:pt idx="6">
                  <c:v>Autriche</c:v>
                </c:pt>
                <c:pt idx="7">
                  <c:v>Espagne</c:v>
                </c:pt>
                <c:pt idx="8">
                  <c:v>Lituanie</c:v>
                </c:pt>
                <c:pt idx="9">
                  <c:v>Grèce</c:v>
                </c:pt>
                <c:pt idx="10">
                  <c:v>France</c:v>
                </c:pt>
                <c:pt idx="11">
                  <c:v>Pologne</c:v>
                </c:pt>
                <c:pt idx="12">
                  <c:v>Suède</c:v>
                </c:pt>
                <c:pt idx="13">
                  <c:v>Slovénie</c:v>
                </c:pt>
                <c:pt idx="14">
                  <c:v>Croatie</c:v>
                </c:pt>
                <c:pt idx="15">
                  <c:v>Bulgarie</c:v>
                </c:pt>
              </c:strCache>
            </c:strRef>
          </c:cat>
          <c:val>
            <c:numRef>
              <c:f>'p17'!$B$4:$B$19</c:f>
              <c:numCache>
                <c:formatCode>General</c:formatCode>
                <c:ptCount val="16"/>
                <c:pt idx="0">
                  <c:v>206.3</c:v>
                </c:pt>
                <c:pt idx="1">
                  <c:v>226</c:v>
                </c:pt>
                <c:pt idx="2">
                  <c:v>164.5</c:v>
                </c:pt>
                <c:pt idx="3">
                  <c:v>368</c:v>
                </c:pt>
                <c:pt idx="4">
                  <c:v>183.60000000000002</c:v>
                </c:pt>
                <c:pt idx="5">
                  <c:v>161.69999999999999</c:v>
                </c:pt>
                <c:pt idx="6">
                  <c:v>203.7</c:v>
                </c:pt>
                <c:pt idx="7">
                  <c:v>134.9</c:v>
                </c:pt>
                <c:pt idx="8">
                  <c:v>150.9</c:v>
                </c:pt>
                <c:pt idx="9">
                  <c:v>255.2</c:v>
                </c:pt>
                <c:pt idx="10">
                  <c:v>133.89999999999998</c:v>
                </c:pt>
                <c:pt idx="11">
                  <c:v>55.7</c:v>
                </c:pt>
                <c:pt idx="12">
                  <c:v>74</c:v>
                </c:pt>
                <c:pt idx="13">
                  <c:v>103.2</c:v>
                </c:pt>
                <c:pt idx="14">
                  <c:v>75.099999999999994</c:v>
                </c:pt>
                <c:pt idx="15">
                  <c:v>54.4</c:v>
                </c:pt>
              </c:numCache>
            </c:numRef>
          </c:val>
          <c:extLst>
            <c:ext xmlns:c16="http://schemas.microsoft.com/office/drawing/2014/chart" uri="{C3380CC4-5D6E-409C-BE32-E72D297353CC}">
              <c16:uniqueId val="{00000000-C383-496E-A896-93509A4204F6}"/>
            </c:ext>
          </c:extLst>
        </c:ser>
        <c:ser>
          <c:idx val="1"/>
          <c:order val="1"/>
          <c:tx>
            <c:strRef>
              <c:f>'p17'!$C$3</c:f>
              <c:strCache>
                <c:ptCount val="1"/>
                <c:pt idx="0">
                  <c:v>Réseau</c:v>
                </c:pt>
              </c:strCache>
            </c:strRef>
          </c:tx>
          <c:spPr>
            <a:solidFill>
              <a:schemeClr val="accent2"/>
            </a:solidFill>
            <a:ln>
              <a:noFill/>
            </a:ln>
            <a:effectLst/>
          </c:spPr>
          <c:invertIfNegative val="0"/>
          <c:cat>
            <c:strRef>
              <c:f>'p17'!$A$4:$A$19</c:f>
              <c:strCache>
                <c:ptCount val="16"/>
                <c:pt idx="0">
                  <c:v>Allemagne</c:v>
                </c:pt>
                <c:pt idx="1">
                  <c:v>Belgique</c:v>
                </c:pt>
                <c:pt idx="2">
                  <c:v>Danemark</c:v>
                </c:pt>
                <c:pt idx="3">
                  <c:v>Irlande</c:v>
                </c:pt>
                <c:pt idx="4">
                  <c:v>République tchèque</c:v>
                </c:pt>
                <c:pt idx="5">
                  <c:v>UE27 </c:v>
                </c:pt>
                <c:pt idx="6">
                  <c:v>Autriche</c:v>
                </c:pt>
                <c:pt idx="7">
                  <c:v>Espagne</c:v>
                </c:pt>
                <c:pt idx="8">
                  <c:v>Lituanie</c:v>
                </c:pt>
                <c:pt idx="9">
                  <c:v>Grèce</c:v>
                </c:pt>
                <c:pt idx="10">
                  <c:v>France</c:v>
                </c:pt>
                <c:pt idx="11">
                  <c:v>Pologne</c:v>
                </c:pt>
                <c:pt idx="12">
                  <c:v>Suède</c:v>
                </c:pt>
                <c:pt idx="13">
                  <c:v>Slovénie</c:v>
                </c:pt>
                <c:pt idx="14">
                  <c:v>Croatie</c:v>
                </c:pt>
                <c:pt idx="15">
                  <c:v>Bulgarie</c:v>
                </c:pt>
              </c:strCache>
            </c:strRef>
          </c:cat>
          <c:val>
            <c:numRef>
              <c:f>'p17'!$C$4:$C$19</c:f>
              <c:numCache>
                <c:formatCode>General</c:formatCode>
                <c:ptCount val="16"/>
                <c:pt idx="0">
                  <c:v>97.8</c:v>
                </c:pt>
                <c:pt idx="1">
                  <c:v>91</c:v>
                </c:pt>
                <c:pt idx="2">
                  <c:v>75.099999999999994</c:v>
                </c:pt>
                <c:pt idx="3">
                  <c:v>75.5</c:v>
                </c:pt>
                <c:pt idx="4">
                  <c:v>62.4</c:v>
                </c:pt>
                <c:pt idx="5">
                  <c:v>72.3</c:v>
                </c:pt>
                <c:pt idx="6">
                  <c:v>76.8</c:v>
                </c:pt>
                <c:pt idx="7">
                  <c:v>92.600000000000009</c:v>
                </c:pt>
                <c:pt idx="8">
                  <c:v>63.70000000000001</c:v>
                </c:pt>
                <c:pt idx="9">
                  <c:v>36.299999999999997</c:v>
                </c:pt>
                <c:pt idx="10">
                  <c:v>62.1</c:v>
                </c:pt>
                <c:pt idx="11">
                  <c:v>59.8</c:v>
                </c:pt>
                <c:pt idx="12">
                  <c:v>52.400000000000006</c:v>
                </c:pt>
                <c:pt idx="13">
                  <c:v>55.199999999999996</c:v>
                </c:pt>
                <c:pt idx="14">
                  <c:v>48.2</c:v>
                </c:pt>
                <c:pt idx="15">
                  <c:v>42.7</c:v>
                </c:pt>
              </c:numCache>
            </c:numRef>
          </c:val>
          <c:extLst>
            <c:ext xmlns:c16="http://schemas.microsoft.com/office/drawing/2014/chart" uri="{C3380CC4-5D6E-409C-BE32-E72D297353CC}">
              <c16:uniqueId val="{00000001-C383-496E-A896-93509A4204F6}"/>
            </c:ext>
          </c:extLst>
        </c:ser>
        <c:ser>
          <c:idx val="2"/>
          <c:order val="2"/>
          <c:tx>
            <c:strRef>
              <c:f>'p17'!$D$3</c:f>
              <c:strCache>
                <c:ptCount val="1"/>
                <c:pt idx="0">
                  <c:v>Taxes</c:v>
                </c:pt>
              </c:strCache>
            </c:strRef>
          </c:tx>
          <c:spPr>
            <a:solidFill>
              <a:schemeClr val="accent3"/>
            </a:solidFill>
            <a:ln>
              <a:noFill/>
            </a:ln>
            <a:effectLst/>
          </c:spPr>
          <c:invertIfNegative val="0"/>
          <c:cat>
            <c:strRef>
              <c:f>'p17'!$A$4:$A$19</c:f>
              <c:strCache>
                <c:ptCount val="16"/>
                <c:pt idx="0">
                  <c:v>Allemagne</c:v>
                </c:pt>
                <c:pt idx="1">
                  <c:v>Belgique</c:v>
                </c:pt>
                <c:pt idx="2">
                  <c:v>Danemark</c:v>
                </c:pt>
                <c:pt idx="3">
                  <c:v>Irlande</c:v>
                </c:pt>
                <c:pt idx="4">
                  <c:v>République tchèque</c:v>
                </c:pt>
                <c:pt idx="5">
                  <c:v>UE27 </c:v>
                </c:pt>
                <c:pt idx="6">
                  <c:v>Autriche</c:v>
                </c:pt>
                <c:pt idx="7">
                  <c:v>Espagne</c:v>
                </c:pt>
                <c:pt idx="8">
                  <c:v>Lituanie</c:v>
                </c:pt>
                <c:pt idx="9">
                  <c:v>Grèce</c:v>
                </c:pt>
                <c:pt idx="10">
                  <c:v>France</c:v>
                </c:pt>
                <c:pt idx="11">
                  <c:v>Pologne</c:v>
                </c:pt>
                <c:pt idx="12">
                  <c:v>Suède</c:v>
                </c:pt>
                <c:pt idx="13">
                  <c:v>Slovénie</c:v>
                </c:pt>
                <c:pt idx="14">
                  <c:v>Croatie</c:v>
                </c:pt>
                <c:pt idx="15">
                  <c:v>Bulgarie</c:v>
                </c:pt>
              </c:strCache>
            </c:strRef>
          </c:cat>
          <c:val>
            <c:numRef>
              <c:f>'p17'!$D$4:$D$19</c:f>
              <c:numCache>
                <c:formatCode>General</c:formatCode>
                <c:ptCount val="16"/>
                <c:pt idx="0">
                  <c:v>116.2</c:v>
                </c:pt>
                <c:pt idx="1">
                  <c:v>87.7</c:v>
                </c:pt>
                <c:pt idx="2">
                  <c:v>102.9</c:v>
                </c:pt>
                <c:pt idx="3">
                  <c:v>-116.4</c:v>
                </c:pt>
                <c:pt idx="4">
                  <c:v>55</c:v>
                </c:pt>
                <c:pt idx="5">
                  <c:v>55.5</c:v>
                </c:pt>
                <c:pt idx="6">
                  <c:v>0.2</c:v>
                </c:pt>
                <c:pt idx="7">
                  <c:v>32.700000000000003</c:v>
                </c:pt>
                <c:pt idx="8">
                  <c:v>36.200000000000003</c:v>
                </c:pt>
                <c:pt idx="9">
                  <c:v>-43.9</c:v>
                </c:pt>
                <c:pt idx="10">
                  <c:v>40.599999999999994</c:v>
                </c:pt>
                <c:pt idx="11">
                  <c:v>106.7</c:v>
                </c:pt>
                <c:pt idx="12">
                  <c:v>74</c:v>
                </c:pt>
                <c:pt idx="13">
                  <c:v>39.199999999999996</c:v>
                </c:pt>
                <c:pt idx="14">
                  <c:v>31.8</c:v>
                </c:pt>
                <c:pt idx="15">
                  <c:v>19.400000000000002</c:v>
                </c:pt>
              </c:numCache>
            </c:numRef>
          </c:val>
          <c:extLst>
            <c:ext xmlns:c16="http://schemas.microsoft.com/office/drawing/2014/chart" uri="{C3380CC4-5D6E-409C-BE32-E72D297353CC}">
              <c16:uniqueId val="{00000002-C383-496E-A896-93509A4204F6}"/>
            </c:ext>
          </c:extLst>
        </c:ser>
        <c:dLbls>
          <c:showLegendKey val="0"/>
          <c:showVal val="0"/>
          <c:showCatName val="0"/>
          <c:showSerName val="0"/>
          <c:showPercent val="0"/>
          <c:showBubbleSize val="0"/>
        </c:dLbls>
        <c:gapWidth val="219"/>
        <c:overlap val="100"/>
        <c:axId val="1594739471"/>
        <c:axId val="1594741551"/>
      </c:barChart>
      <c:lineChart>
        <c:grouping val="standard"/>
        <c:varyColors val="0"/>
        <c:ser>
          <c:idx val="3"/>
          <c:order val="3"/>
          <c:tx>
            <c:strRef>
              <c:f>'p17'!$E$3</c:f>
              <c:strCache>
                <c:ptCount val="1"/>
                <c:pt idx="0">
                  <c:v>Construction graph</c:v>
                </c:pt>
              </c:strCache>
            </c:strRef>
          </c:tx>
          <c:spPr>
            <a:ln w="28575" cap="rnd">
              <a:noFill/>
              <a:round/>
            </a:ln>
            <a:effectLst/>
          </c:spPr>
          <c:marker>
            <c:symbol val="none"/>
          </c:marker>
          <c:dLbls>
            <c:dLbl>
              <c:idx val="0"/>
              <c:tx>
                <c:rich>
                  <a:bodyPr/>
                  <a:lstStyle/>
                  <a:p>
                    <a:fld id="{6A455DA9-C525-44C0-BB46-DE319009A19B}" type="CELLRANGE">
                      <a:rPr lang="en-US"/>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3-C383-496E-A896-93509A4204F6}"/>
                </c:ext>
              </c:extLst>
            </c:dLbl>
            <c:dLbl>
              <c:idx val="1"/>
              <c:tx>
                <c:rich>
                  <a:bodyPr/>
                  <a:lstStyle/>
                  <a:p>
                    <a:fld id="{8882263F-E7B9-483D-9B96-C30EB5F1BD0C}"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C383-496E-A896-93509A4204F6}"/>
                </c:ext>
              </c:extLst>
            </c:dLbl>
            <c:dLbl>
              <c:idx val="2"/>
              <c:tx>
                <c:rich>
                  <a:bodyPr/>
                  <a:lstStyle/>
                  <a:p>
                    <a:fld id="{6DA110A1-9B91-43B0-8304-73C639C91DBA}"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C383-496E-A896-93509A4204F6}"/>
                </c:ext>
              </c:extLst>
            </c:dLbl>
            <c:dLbl>
              <c:idx val="3"/>
              <c:tx>
                <c:rich>
                  <a:bodyPr/>
                  <a:lstStyle/>
                  <a:p>
                    <a:fld id="{8C49F919-CF6D-4DF1-98F8-EDCDD5779339}"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C383-496E-A896-93509A4204F6}"/>
                </c:ext>
              </c:extLst>
            </c:dLbl>
            <c:dLbl>
              <c:idx val="4"/>
              <c:tx>
                <c:rich>
                  <a:bodyPr/>
                  <a:lstStyle/>
                  <a:p>
                    <a:fld id="{BA40FD9E-71B3-4390-A3C9-DB79B682F457}"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C383-496E-A896-93509A4204F6}"/>
                </c:ext>
              </c:extLst>
            </c:dLbl>
            <c:dLbl>
              <c:idx val="5"/>
              <c:tx>
                <c:rich>
                  <a:bodyPr/>
                  <a:lstStyle/>
                  <a:p>
                    <a:fld id="{B1A57B2F-6F73-4A02-BA21-9443974A629B}"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C383-496E-A896-93509A4204F6}"/>
                </c:ext>
              </c:extLst>
            </c:dLbl>
            <c:dLbl>
              <c:idx val="6"/>
              <c:tx>
                <c:rich>
                  <a:bodyPr/>
                  <a:lstStyle/>
                  <a:p>
                    <a:fld id="{EA62EDAA-00F9-4C0A-A6AF-0AF0C6B0FD84}"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C383-496E-A896-93509A4204F6}"/>
                </c:ext>
              </c:extLst>
            </c:dLbl>
            <c:dLbl>
              <c:idx val="7"/>
              <c:tx>
                <c:rich>
                  <a:bodyPr/>
                  <a:lstStyle/>
                  <a:p>
                    <a:fld id="{9466067B-FB8C-4EDE-963D-D5BBD0210F15}"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C383-496E-A896-93509A4204F6}"/>
                </c:ext>
              </c:extLst>
            </c:dLbl>
            <c:dLbl>
              <c:idx val="8"/>
              <c:tx>
                <c:rich>
                  <a:bodyPr/>
                  <a:lstStyle/>
                  <a:p>
                    <a:fld id="{ED3B2EAE-7012-4E0C-AB9A-3D7BF1419F76}"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C383-496E-A896-93509A4204F6}"/>
                </c:ext>
              </c:extLst>
            </c:dLbl>
            <c:dLbl>
              <c:idx val="9"/>
              <c:tx>
                <c:rich>
                  <a:bodyPr/>
                  <a:lstStyle/>
                  <a:p>
                    <a:fld id="{FC489A36-5A60-47B2-BEC1-1F4D2184C1D5}"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C383-496E-A896-93509A4204F6}"/>
                </c:ext>
              </c:extLst>
            </c:dLbl>
            <c:dLbl>
              <c:idx val="10"/>
              <c:tx>
                <c:rich>
                  <a:bodyPr/>
                  <a:lstStyle/>
                  <a:p>
                    <a:fld id="{1B7390D0-0C94-40D6-B804-D9766327AFBB}"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C383-496E-A896-93509A4204F6}"/>
                </c:ext>
              </c:extLst>
            </c:dLbl>
            <c:dLbl>
              <c:idx val="11"/>
              <c:tx>
                <c:rich>
                  <a:bodyPr/>
                  <a:lstStyle/>
                  <a:p>
                    <a:fld id="{6BFD03FA-286E-4915-B4AD-FA01D38E5467}"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C383-496E-A896-93509A4204F6}"/>
                </c:ext>
              </c:extLst>
            </c:dLbl>
            <c:dLbl>
              <c:idx val="12"/>
              <c:tx>
                <c:rich>
                  <a:bodyPr/>
                  <a:lstStyle/>
                  <a:p>
                    <a:fld id="{1CB8DE80-924A-4F3C-85B8-F0DD3E37AA1E}"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C383-496E-A896-93509A4204F6}"/>
                </c:ext>
              </c:extLst>
            </c:dLbl>
            <c:dLbl>
              <c:idx val="13"/>
              <c:tx>
                <c:rich>
                  <a:bodyPr/>
                  <a:lstStyle/>
                  <a:p>
                    <a:fld id="{F0A6BA3C-03EE-4737-926B-66C1705B92C1}"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C383-496E-A896-93509A4204F6}"/>
                </c:ext>
              </c:extLst>
            </c:dLbl>
            <c:dLbl>
              <c:idx val="14"/>
              <c:tx>
                <c:rich>
                  <a:bodyPr/>
                  <a:lstStyle/>
                  <a:p>
                    <a:fld id="{03C76EDD-2AD3-4B2B-B06C-796DD71705A7}"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C383-496E-A896-93509A4204F6}"/>
                </c:ext>
              </c:extLst>
            </c:dLbl>
            <c:dLbl>
              <c:idx val="15"/>
              <c:tx>
                <c:rich>
                  <a:bodyPr/>
                  <a:lstStyle/>
                  <a:p>
                    <a:fld id="{93160646-30CD-48BA-8902-4E67AFCDBCE9}"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C383-496E-A896-93509A4204F6}"/>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dLblPos val="t"/>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cap="flat" cmpd="sng" algn="ctr">
                      <a:solidFill>
                        <a:schemeClr val="tx1">
                          <a:lumMod val="35000"/>
                          <a:lumOff val="65000"/>
                        </a:schemeClr>
                      </a:solidFill>
                      <a:round/>
                    </a:ln>
                    <a:effectLst/>
                  </c:spPr>
                </c15:leaderLines>
              </c:ext>
            </c:extLst>
          </c:dLbls>
          <c:cat>
            <c:strRef>
              <c:f>'p17'!$A$4:$A$19</c:f>
              <c:strCache>
                <c:ptCount val="16"/>
                <c:pt idx="0">
                  <c:v>Allemagne</c:v>
                </c:pt>
                <c:pt idx="1">
                  <c:v>Belgique</c:v>
                </c:pt>
                <c:pt idx="2">
                  <c:v>Danemark</c:v>
                </c:pt>
                <c:pt idx="3">
                  <c:v>Irlande</c:v>
                </c:pt>
                <c:pt idx="4">
                  <c:v>République tchèque</c:v>
                </c:pt>
                <c:pt idx="5">
                  <c:v>UE27 </c:v>
                </c:pt>
                <c:pt idx="6">
                  <c:v>Autriche</c:v>
                </c:pt>
                <c:pt idx="7">
                  <c:v>Espagne</c:v>
                </c:pt>
                <c:pt idx="8">
                  <c:v>Lituanie</c:v>
                </c:pt>
                <c:pt idx="9">
                  <c:v>Grèce</c:v>
                </c:pt>
                <c:pt idx="10">
                  <c:v>France</c:v>
                </c:pt>
                <c:pt idx="11">
                  <c:v>Pologne</c:v>
                </c:pt>
                <c:pt idx="12">
                  <c:v>Suède</c:v>
                </c:pt>
                <c:pt idx="13">
                  <c:v>Slovénie</c:v>
                </c:pt>
                <c:pt idx="14">
                  <c:v>Croatie</c:v>
                </c:pt>
                <c:pt idx="15">
                  <c:v>Bulgarie</c:v>
                </c:pt>
              </c:strCache>
            </c:strRef>
          </c:cat>
          <c:val>
            <c:numRef>
              <c:f>'p17'!$E$4:$E$19</c:f>
              <c:numCache>
                <c:formatCode>General</c:formatCode>
                <c:ptCount val="16"/>
                <c:pt idx="0">
                  <c:v>420.3</c:v>
                </c:pt>
                <c:pt idx="1">
                  <c:v>404.7</c:v>
                </c:pt>
                <c:pt idx="2">
                  <c:v>342.5</c:v>
                </c:pt>
                <c:pt idx="3">
                  <c:v>443</c:v>
                </c:pt>
                <c:pt idx="4">
                  <c:v>301</c:v>
                </c:pt>
                <c:pt idx="5">
                  <c:v>292.3</c:v>
                </c:pt>
                <c:pt idx="6">
                  <c:v>280.7</c:v>
                </c:pt>
                <c:pt idx="7">
                  <c:v>260.2</c:v>
                </c:pt>
                <c:pt idx="8">
                  <c:v>250.8</c:v>
                </c:pt>
                <c:pt idx="9">
                  <c:v>291</c:v>
                </c:pt>
                <c:pt idx="10">
                  <c:v>236.59999999999997</c:v>
                </c:pt>
                <c:pt idx="11">
                  <c:v>222.2</c:v>
                </c:pt>
                <c:pt idx="12">
                  <c:v>200.4</c:v>
                </c:pt>
                <c:pt idx="13">
                  <c:v>197.6</c:v>
                </c:pt>
                <c:pt idx="14">
                  <c:v>155.1</c:v>
                </c:pt>
                <c:pt idx="15">
                  <c:v>116.5</c:v>
                </c:pt>
              </c:numCache>
            </c:numRef>
          </c:val>
          <c:smooth val="0"/>
          <c:extLst>
            <c:ext xmlns:c15="http://schemas.microsoft.com/office/drawing/2012/chart" uri="{02D57815-91ED-43cb-92C2-25804820EDAC}">
              <c15:datalabelsRange>
                <c15:f>'p17'!$G$4:$G$19</c15:f>
                <c15:dlblRangeCache>
                  <c:ptCount val="16"/>
                  <c:pt idx="0">
                    <c:v>+23%</c:v>
                  </c:pt>
                  <c:pt idx="1">
                    <c:v>+1%</c:v>
                  </c:pt>
                  <c:pt idx="2">
                    <c:v>-27%</c:v>
                  </c:pt>
                  <c:pt idx="3">
                    <c:v>+14%</c:v>
                  </c:pt>
                  <c:pt idx="4">
                    <c:v>+54%</c:v>
                  </c:pt>
                  <c:pt idx="5">
                    <c:v>+11%</c:v>
                  </c:pt>
                  <c:pt idx="6">
                    <c:v>+24%</c:v>
                  </c:pt>
                  <c:pt idx="7">
                    <c:v>-18%</c:v>
                  </c:pt>
                  <c:pt idx="8">
                    <c:v>+23%</c:v>
                  </c:pt>
                  <c:pt idx="9">
                    <c:v>-6%</c:v>
                  </c:pt>
                  <c:pt idx="10">
                    <c:v>+14%</c:v>
                  </c:pt>
                  <c:pt idx="11">
                    <c:v>+35%</c:v>
                  </c:pt>
                  <c:pt idx="12">
                    <c:v>+9%</c:v>
                  </c:pt>
                  <c:pt idx="13">
                    <c:v>+22%</c:v>
                  </c:pt>
                  <c:pt idx="14">
                    <c:v>+8%</c:v>
                  </c:pt>
                  <c:pt idx="15">
                    <c:v>+4%</c:v>
                  </c:pt>
                </c15:dlblRangeCache>
              </c15:datalabelsRange>
            </c:ext>
            <c:ext xmlns:c16="http://schemas.microsoft.com/office/drawing/2014/chart" uri="{C3380CC4-5D6E-409C-BE32-E72D297353CC}">
              <c16:uniqueId val="{00000013-C383-496E-A896-93509A4204F6}"/>
            </c:ext>
          </c:extLst>
        </c:ser>
        <c:dLbls>
          <c:showLegendKey val="0"/>
          <c:showVal val="0"/>
          <c:showCatName val="0"/>
          <c:showSerName val="0"/>
          <c:showPercent val="0"/>
          <c:showBubbleSize val="0"/>
        </c:dLbls>
        <c:marker val="1"/>
        <c:smooth val="0"/>
        <c:axId val="1594739471"/>
        <c:axId val="1594741551"/>
      </c:lineChart>
      <c:catAx>
        <c:axId val="159473947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594741551"/>
        <c:crosses val="autoZero"/>
        <c:auto val="1"/>
        <c:lblAlgn val="ctr"/>
        <c:lblOffset val="100"/>
        <c:noMultiLvlLbl val="0"/>
      </c:catAx>
      <c:valAx>
        <c:axId val="1594741551"/>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594739471"/>
        <c:crosses val="autoZero"/>
        <c:crossBetween val="between"/>
      </c:valAx>
      <c:spPr>
        <a:noFill/>
        <a:ln>
          <a:noFill/>
        </a:ln>
        <a:effectLst/>
      </c:spPr>
    </c:plotArea>
    <c:legend>
      <c:legendPos val="b"/>
      <c:legendEntry>
        <c:idx val="3"/>
        <c:delete val="1"/>
      </c:legendEntry>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'p18'!$B$3</c:f>
              <c:strCache>
                <c:ptCount val="1"/>
                <c:pt idx="0">
                  <c:v>Fourniture</c:v>
                </c:pt>
              </c:strCache>
            </c:strRef>
          </c:tx>
          <c:spPr>
            <a:solidFill>
              <a:schemeClr val="accent1"/>
            </a:solidFill>
            <a:ln>
              <a:noFill/>
            </a:ln>
            <a:effectLst/>
          </c:spPr>
          <c:invertIfNegative val="0"/>
          <c:cat>
            <c:strRef>
              <c:f>'p18'!$A$4:$A$19</c:f>
              <c:strCache>
                <c:ptCount val="16"/>
                <c:pt idx="0">
                  <c:v>Suède</c:v>
                </c:pt>
                <c:pt idx="1">
                  <c:v>Lituanie</c:v>
                </c:pt>
                <c:pt idx="2">
                  <c:v>Irlande</c:v>
                </c:pt>
                <c:pt idx="3">
                  <c:v>Autriche</c:v>
                </c:pt>
                <c:pt idx="4">
                  <c:v>Danemark</c:v>
                </c:pt>
                <c:pt idx="5">
                  <c:v>Allemagne</c:v>
                </c:pt>
                <c:pt idx="6">
                  <c:v>France</c:v>
                </c:pt>
                <c:pt idx="7">
                  <c:v>UE27 </c:v>
                </c:pt>
                <c:pt idx="8">
                  <c:v>République tchèque</c:v>
                </c:pt>
                <c:pt idx="9">
                  <c:v>Grèce</c:v>
                </c:pt>
                <c:pt idx="10">
                  <c:v>Belgique</c:v>
                </c:pt>
                <c:pt idx="11">
                  <c:v>Espagne</c:v>
                </c:pt>
                <c:pt idx="12">
                  <c:v>Slovénie</c:v>
                </c:pt>
                <c:pt idx="13">
                  <c:v>Bulgarie</c:v>
                </c:pt>
                <c:pt idx="14">
                  <c:v>Pologne</c:v>
                </c:pt>
                <c:pt idx="15">
                  <c:v>Croatie</c:v>
                </c:pt>
              </c:strCache>
            </c:strRef>
          </c:cat>
          <c:val>
            <c:numRef>
              <c:f>'p18'!$B$4:$B$19</c:f>
              <c:numCache>
                <c:formatCode>General</c:formatCode>
                <c:ptCount val="16"/>
                <c:pt idx="0">
                  <c:v>104.5</c:v>
                </c:pt>
                <c:pt idx="1">
                  <c:v>124.2</c:v>
                </c:pt>
                <c:pt idx="2">
                  <c:v>110.2</c:v>
                </c:pt>
                <c:pt idx="3">
                  <c:v>101</c:v>
                </c:pt>
                <c:pt idx="4">
                  <c:v>65.199999999999989</c:v>
                </c:pt>
                <c:pt idx="5">
                  <c:v>75.300000000000011</c:v>
                </c:pt>
                <c:pt idx="6">
                  <c:v>61</c:v>
                </c:pt>
                <c:pt idx="7">
                  <c:v>73.400000000000006</c:v>
                </c:pt>
                <c:pt idx="8">
                  <c:v>79.600000000000009</c:v>
                </c:pt>
                <c:pt idx="9">
                  <c:v>85</c:v>
                </c:pt>
                <c:pt idx="10">
                  <c:v>77.899999999999991</c:v>
                </c:pt>
                <c:pt idx="11">
                  <c:v>77.600000000000009</c:v>
                </c:pt>
                <c:pt idx="12">
                  <c:v>71.8</c:v>
                </c:pt>
                <c:pt idx="13">
                  <c:v>53.8</c:v>
                </c:pt>
                <c:pt idx="14">
                  <c:v>48</c:v>
                </c:pt>
                <c:pt idx="15">
                  <c:v>34.4</c:v>
                </c:pt>
              </c:numCache>
            </c:numRef>
          </c:val>
          <c:extLst>
            <c:ext xmlns:c16="http://schemas.microsoft.com/office/drawing/2014/chart" uri="{C3380CC4-5D6E-409C-BE32-E72D297353CC}">
              <c16:uniqueId val="{00000000-473D-47BA-BDE5-D08EB9D41337}"/>
            </c:ext>
          </c:extLst>
        </c:ser>
        <c:ser>
          <c:idx val="1"/>
          <c:order val="1"/>
          <c:tx>
            <c:strRef>
              <c:f>'p18'!$C$3</c:f>
              <c:strCache>
                <c:ptCount val="1"/>
                <c:pt idx="0">
                  <c:v>Réseau</c:v>
                </c:pt>
              </c:strCache>
            </c:strRef>
          </c:tx>
          <c:spPr>
            <a:solidFill>
              <a:schemeClr val="accent2"/>
            </a:solidFill>
            <a:ln>
              <a:noFill/>
            </a:ln>
            <a:effectLst/>
          </c:spPr>
          <c:invertIfNegative val="0"/>
          <c:cat>
            <c:strRef>
              <c:f>'p18'!$A$4:$A$19</c:f>
              <c:strCache>
                <c:ptCount val="16"/>
                <c:pt idx="0">
                  <c:v>Suède</c:v>
                </c:pt>
                <c:pt idx="1">
                  <c:v>Lituanie</c:v>
                </c:pt>
                <c:pt idx="2">
                  <c:v>Irlande</c:v>
                </c:pt>
                <c:pt idx="3">
                  <c:v>Autriche</c:v>
                </c:pt>
                <c:pt idx="4">
                  <c:v>Danemark</c:v>
                </c:pt>
                <c:pt idx="5">
                  <c:v>Allemagne</c:v>
                </c:pt>
                <c:pt idx="6">
                  <c:v>France</c:v>
                </c:pt>
                <c:pt idx="7">
                  <c:v>UE27 </c:v>
                </c:pt>
                <c:pt idx="8">
                  <c:v>République tchèque</c:v>
                </c:pt>
                <c:pt idx="9">
                  <c:v>Grèce</c:v>
                </c:pt>
                <c:pt idx="10">
                  <c:v>Belgique</c:v>
                </c:pt>
                <c:pt idx="11">
                  <c:v>Espagne</c:v>
                </c:pt>
                <c:pt idx="12">
                  <c:v>Slovénie</c:v>
                </c:pt>
                <c:pt idx="13">
                  <c:v>Bulgarie</c:v>
                </c:pt>
                <c:pt idx="14">
                  <c:v>Pologne</c:v>
                </c:pt>
                <c:pt idx="15">
                  <c:v>Croatie</c:v>
                </c:pt>
              </c:strCache>
            </c:strRef>
          </c:cat>
          <c:val>
            <c:numRef>
              <c:f>'p18'!$C$4:$C$19</c:f>
              <c:numCache>
                <c:formatCode>General</c:formatCode>
                <c:ptCount val="16"/>
                <c:pt idx="0">
                  <c:v>69</c:v>
                </c:pt>
                <c:pt idx="1">
                  <c:v>18.700000000000003</c:v>
                </c:pt>
                <c:pt idx="2">
                  <c:v>30.099999999999998</c:v>
                </c:pt>
                <c:pt idx="3">
                  <c:v>19.900000000000002</c:v>
                </c:pt>
                <c:pt idx="4">
                  <c:v>17.8</c:v>
                </c:pt>
                <c:pt idx="5">
                  <c:v>19.599999999999998</c:v>
                </c:pt>
                <c:pt idx="6">
                  <c:v>26.4</c:v>
                </c:pt>
                <c:pt idx="7">
                  <c:v>20.299999999999997</c:v>
                </c:pt>
                <c:pt idx="8">
                  <c:v>15</c:v>
                </c:pt>
                <c:pt idx="9">
                  <c:v>20.100000000000001</c:v>
                </c:pt>
                <c:pt idx="10">
                  <c:v>16.899999999999999</c:v>
                </c:pt>
                <c:pt idx="11">
                  <c:v>18.3</c:v>
                </c:pt>
                <c:pt idx="12">
                  <c:v>13.299999999999999</c:v>
                </c:pt>
                <c:pt idx="13">
                  <c:v>15.6</c:v>
                </c:pt>
                <c:pt idx="14">
                  <c:v>12.4</c:v>
                </c:pt>
                <c:pt idx="15">
                  <c:v>9</c:v>
                </c:pt>
              </c:numCache>
            </c:numRef>
          </c:val>
          <c:extLst>
            <c:ext xmlns:c16="http://schemas.microsoft.com/office/drawing/2014/chart" uri="{C3380CC4-5D6E-409C-BE32-E72D297353CC}">
              <c16:uniqueId val="{00000001-473D-47BA-BDE5-D08EB9D41337}"/>
            </c:ext>
          </c:extLst>
        </c:ser>
        <c:ser>
          <c:idx val="2"/>
          <c:order val="2"/>
          <c:tx>
            <c:strRef>
              <c:f>'p18'!$D$3</c:f>
              <c:strCache>
                <c:ptCount val="1"/>
                <c:pt idx="0">
                  <c:v>Taxes</c:v>
                </c:pt>
              </c:strCache>
            </c:strRef>
          </c:tx>
          <c:spPr>
            <a:solidFill>
              <a:schemeClr val="accent3"/>
            </a:solidFill>
            <a:ln>
              <a:noFill/>
            </a:ln>
            <a:effectLst/>
          </c:spPr>
          <c:invertIfNegative val="0"/>
          <c:cat>
            <c:strRef>
              <c:f>'p18'!$A$4:$A$19</c:f>
              <c:strCache>
                <c:ptCount val="16"/>
                <c:pt idx="0">
                  <c:v>Suède</c:v>
                </c:pt>
                <c:pt idx="1">
                  <c:v>Lituanie</c:v>
                </c:pt>
                <c:pt idx="2">
                  <c:v>Irlande</c:v>
                </c:pt>
                <c:pt idx="3">
                  <c:v>Autriche</c:v>
                </c:pt>
                <c:pt idx="4">
                  <c:v>Danemark</c:v>
                </c:pt>
                <c:pt idx="5">
                  <c:v>Allemagne</c:v>
                </c:pt>
                <c:pt idx="6">
                  <c:v>France</c:v>
                </c:pt>
                <c:pt idx="7">
                  <c:v>UE27 </c:v>
                </c:pt>
                <c:pt idx="8">
                  <c:v>République tchèque</c:v>
                </c:pt>
                <c:pt idx="9">
                  <c:v>Grèce</c:v>
                </c:pt>
                <c:pt idx="10">
                  <c:v>Belgique</c:v>
                </c:pt>
                <c:pt idx="11">
                  <c:v>Espagne</c:v>
                </c:pt>
                <c:pt idx="12">
                  <c:v>Slovénie</c:v>
                </c:pt>
                <c:pt idx="13">
                  <c:v>Bulgarie</c:v>
                </c:pt>
                <c:pt idx="14">
                  <c:v>Pologne</c:v>
                </c:pt>
                <c:pt idx="15">
                  <c:v>Croatie</c:v>
                </c:pt>
              </c:strCache>
            </c:strRef>
          </c:cat>
          <c:val>
            <c:numRef>
              <c:f>'p18'!$D$4:$D$19</c:f>
              <c:numCache>
                <c:formatCode>General</c:formatCode>
                <c:ptCount val="16"/>
                <c:pt idx="0">
                  <c:v>78.2</c:v>
                </c:pt>
                <c:pt idx="1">
                  <c:v>30</c:v>
                </c:pt>
                <c:pt idx="2">
                  <c:v>20.9</c:v>
                </c:pt>
                <c:pt idx="3">
                  <c:v>31.9</c:v>
                </c:pt>
                <c:pt idx="4">
                  <c:v>61.400000000000006</c:v>
                </c:pt>
                <c:pt idx="5">
                  <c:v>24.299999999999997</c:v>
                </c:pt>
                <c:pt idx="6">
                  <c:v>27.5</c:v>
                </c:pt>
                <c:pt idx="7">
                  <c:v>20.9</c:v>
                </c:pt>
                <c:pt idx="8">
                  <c:v>19.900000000000002</c:v>
                </c:pt>
                <c:pt idx="9">
                  <c:v>8.9</c:v>
                </c:pt>
                <c:pt idx="10">
                  <c:v>12.7</c:v>
                </c:pt>
                <c:pt idx="11">
                  <c:v>9.2999999999999989</c:v>
                </c:pt>
                <c:pt idx="12">
                  <c:v>17.600000000000001</c:v>
                </c:pt>
                <c:pt idx="13">
                  <c:v>10.5</c:v>
                </c:pt>
                <c:pt idx="14">
                  <c:v>14.6</c:v>
                </c:pt>
                <c:pt idx="15">
                  <c:v>2.1</c:v>
                </c:pt>
              </c:numCache>
            </c:numRef>
          </c:val>
          <c:extLst>
            <c:ext xmlns:c16="http://schemas.microsoft.com/office/drawing/2014/chart" uri="{C3380CC4-5D6E-409C-BE32-E72D297353CC}">
              <c16:uniqueId val="{00000002-473D-47BA-BDE5-D08EB9D41337}"/>
            </c:ext>
          </c:extLst>
        </c:ser>
        <c:dLbls>
          <c:showLegendKey val="0"/>
          <c:showVal val="0"/>
          <c:showCatName val="0"/>
          <c:showSerName val="0"/>
          <c:showPercent val="0"/>
          <c:showBubbleSize val="0"/>
        </c:dLbls>
        <c:gapWidth val="219"/>
        <c:overlap val="100"/>
        <c:axId val="1524389727"/>
        <c:axId val="1524386815"/>
      </c:barChart>
      <c:lineChart>
        <c:grouping val="standard"/>
        <c:varyColors val="0"/>
        <c:ser>
          <c:idx val="3"/>
          <c:order val="3"/>
          <c:tx>
            <c:strRef>
              <c:f>'p18'!$E$3</c:f>
              <c:strCache>
                <c:ptCount val="1"/>
                <c:pt idx="0">
                  <c:v>Total</c:v>
                </c:pt>
              </c:strCache>
            </c:strRef>
          </c:tx>
          <c:spPr>
            <a:ln w="28575" cap="rnd">
              <a:noFill/>
              <a:round/>
            </a:ln>
            <a:effectLst/>
          </c:spPr>
          <c:marker>
            <c:symbol val="none"/>
          </c:marker>
          <c:dLbls>
            <c:dLbl>
              <c:idx val="0"/>
              <c:tx>
                <c:rich>
                  <a:bodyPr/>
                  <a:lstStyle/>
                  <a:p>
                    <a:fld id="{F1DC3FEE-DF19-488A-A50A-68BE73B31875}" type="CELLRANGE">
                      <a:rPr lang="en-US"/>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3-473D-47BA-BDE5-D08EB9D41337}"/>
                </c:ext>
              </c:extLst>
            </c:dLbl>
            <c:dLbl>
              <c:idx val="1"/>
              <c:tx>
                <c:rich>
                  <a:bodyPr/>
                  <a:lstStyle/>
                  <a:p>
                    <a:fld id="{26AE16A4-6E5F-43CD-B365-2929994241C6}"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473D-47BA-BDE5-D08EB9D41337}"/>
                </c:ext>
              </c:extLst>
            </c:dLbl>
            <c:dLbl>
              <c:idx val="2"/>
              <c:tx>
                <c:rich>
                  <a:bodyPr/>
                  <a:lstStyle/>
                  <a:p>
                    <a:fld id="{15DB1A14-FABC-4A95-8408-9698104E98DF}"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473D-47BA-BDE5-D08EB9D41337}"/>
                </c:ext>
              </c:extLst>
            </c:dLbl>
            <c:dLbl>
              <c:idx val="3"/>
              <c:tx>
                <c:rich>
                  <a:bodyPr/>
                  <a:lstStyle/>
                  <a:p>
                    <a:fld id="{1F3ADEAB-7963-4654-B36F-8AC6B7EE08BA}"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473D-47BA-BDE5-D08EB9D41337}"/>
                </c:ext>
              </c:extLst>
            </c:dLbl>
            <c:dLbl>
              <c:idx val="4"/>
              <c:tx>
                <c:rich>
                  <a:bodyPr/>
                  <a:lstStyle/>
                  <a:p>
                    <a:fld id="{0B286586-D158-422A-BFE6-E8CE168FDD01}"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473D-47BA-BDE5-D08EB9D41337}"/>
                </c:ext>
              </c:extLst>
            </c:dLbl>
            <c:dLbl>
              <c:idx val="5"/>
              <c:tx>
                <c:rich>
                  <a:bodyPr/>
                  <a:lstStyle/>
                  <a:p>
                    <a:fld id="{B46296F4-5404-4764-B117-2F3ADAE8108B}"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473D-47BA-BDE5-D08EB9D41337}"/>
                </c:ext>
              </c:extLst>
            </c:dLbl>
            <c:dLbl>
              <c:idx val="6"/>
              <c:tx>
                <c:rich>
                  <a:bodyPr/>
                  <a:lstStyle/>
                  <a:p>
                    <a:fld id="{6379E07E-F099-4893-A295-6AF3F5764831}"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473D-47BA-BDE5-D08EB9D41337}"/>
                </c:ext>
              </c:extLst>
            </c:dLbl>
            <c:dLbl>
              <c:idx val="7"/>
              <c:tx>
                <c:rich>
                  <a:bodyPr/>
                  <a:lstStyle/>
                  <a:p>
                    <a:fld id="{C9C789DA-ED16-4965-9394-F5F9ECA38413}"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473D-47BA-BDE5-D08EB9D41337}"/>
                </c:ext>
              </c:extLst>
            </c:dLbl>
            <c:dLbl>
              <c:idx val="8"/>
              <c:tx>
                <c:rich>
                  <a:bodyPr/>
                  <a:lstStyle/>
                  <a:p>
                    <a:fld id="{1CA2DCF3-31A5-475B-B7A8-095C593D930A}"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473D-47BA-BDE5-D08EB9D41337}"/>
                </c:ext>
              </c:extLst>
            </c:dLbl>
            <c:dLbl>
              <c:idx val="9"/>
              <c:tx>
                <c:rich>
                  <a:bodyPr/>
                  <a:lstStyle/>
                  <a:p>
                    <a:fld id="{D2C8D37D-DD6D-4A92-B625-D392CE7B8378}"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473D-47BA-BDE5-D08EB9D41337}"/>
                </c:ext>
              </c:extLst>
            </c:dLbl>
            <c:dLbl>
              <c:idx val="10"/>
              <c:tx>
                <c:rich>
                  <a:bodyPr/>
                  <a:lstStyle/>
                  <a:p>
                    <a:fld id="{2456A939-7CC8-48F5-B7CC-B793D77A3038}"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473D-47BA-BDE5-D08EB9D41337}"/>
                </c:ext>
              </c:extLst>
            </c:dLbl>
            <c:dLbl>
              <c:idx val="11"/>
              <c:tx>
                <c:rich>
                  <a:bodyPr/>
                  <a:lstStyle/>
                  <a:p>
                    <a:fld id="{C40581F1-C4FA-496A-ABE4-C10C0C351CB5}"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473D-47BA-BDE5-D08EB9D41337}"/>
                </c:ext>
              </c:extLst>
            </c:dLbl>
            <c:dLbl>
              <c:idx val="12"/>
              <c:tx>
                <c:rich>
                  <a:bodyPr/>
                  <a:lstStyle/>
                  <a:p>
                    <a:fld id="{20E6A53F-9396-4AEF-B242-B0DDD35135DD}"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473D-47BA-BDE5-D08EB9D41337}"/>
                </c:ext>
              </c:extLst>
            </c:dLbl>
            <c:dLbl>
              <c:idx val="13"/>
              <c:tx>
                <c:rich>
                  <a:bodyPr/>
                  <a:lstStyle/>
                  <a:p>
                    <a:fld id="{0CDC65D7-1326-4AB6-A0CD-8B28120D4162}"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473D-47BA-BDE5-D08EB9D41337}"/>
                </c:ext>
              </c:extLst>
            </c:dLbl>
            <c:dLbl>
              <c:idx val="14"/>
              <c:tx>
                <c:rich>
                  <a:bodyPr/>
                  <a:lstStyle/>
                  <a:p>
                    <a:fld id="{A3CCA233-69AF-45DA-A5E4-690AA7E1A168}"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473D-47BA-BDE5-D08EB9D41337}"/>
                </c:ext>
              </c:extLst>
            </c:dLbl>
            <c:dLbl>
              <c:idx val="15"/>
              <c:tx>
                <c:rich>
                  <a:bodyPr/>
                  <a:lstStyle/>
                  <a:p>
                    <a:fld id="{1769B371-6F19-4A3B-8F57-991979CD446B}" type="CELLRANGE">
                      <a:rPr lang="fr-FR"/>
                      <a:pPr/>
                      <a:t>[PLAGECELL]</a:t>
                    </a:fld>
                    <a:endParaRPr lang="fr-F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473D-47BA-BDE5-D08EB9D41337}"/>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dLblPos val="t"/>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cap="flat" cmpd="sng" algn="ctr">
                      <a:solidFill>
                        <a:schemeClr val="tx1">
                          <a:lumMod val="35000"/>
                          <a:lumOff val="65000"/>
                        </a:schemeClr>
                      </a:solidFill>
                      <a:round/>
                    </a:ln>
                    <a:effectLst/>
                  </c:spPr>
                </c15:leaderLines>
              </c:ext>
            </c:extLst>
          </c:dLbls>
          <c:cat>
            <c:strRef>
              <c:f>'p18'!$A$4:$A$19</c:f>
              <c:strCache>
                <c:ptCount val="16"/>
                <c:pt idx="0">
                  <c:v>Suède</c:v>
                </c:pt>
                <c:pt idx="1">
                  <c:v>Lituanie</c:v>
                </c:pt>
                <c:pt idx="2">
                  <c:v>Irlande</c:v>
                </c:pt>
                <c:pt idx="3">
                  <c:v>Autriche</c:v>
                </c:pt>
                <c:pt idx="4">
                  <c:v>Danemark</c:v>
                </c:pt>
                <c:pt idx="5">
                  <c:v>Allemagne</c:v>
                </c:pt>
                <c:pt idx="6">
                  <c:v>France</c:v>
                </c:pt>
                <c:pt idx="7">
                  <c:v>UE27 </c:v>
                </c:pt>
                <c:pt idx="8">
                  <c:v>République tchèque</c:v>
                </c:pt>
                <c:pt idx="9">
                  <c:v>Grèce</c:v>
                </c:pt>
                <c:pt idx="10">
                  <c:v>Belgique</c:v>
                </c:pt>
                <c:pt idx="11">
                  <c:v>Espagne</c:v>
                </c:pt>
                <c:pt idx="12">
                  <c:v>Slovénie</c:v>
                </c:pt>
                <c:pt idx="13">
                  <c:v>Bulgarie</c:v>
                </c:pt>
                <c:pt idx="14">
                  <c:v>Pologne</c:v>
                </c:pt>
                <c:pt idx="15">
                  <c:v>Croatie</c:v>
                </c:pt>
              </c:strCache>
            </c:strRef>
          </c:cat>
          <c:val>
            <c:numRef>
              <c:f>'p18'!$E$4:$E$19</c:f>
              <c:numCache>
                <c:formatCode>General</c:formatCode>
                <c:ptCount val="16"/>
                <c:pt idx="0">
                  <c:v>251.7</c:v>
                </c:pt>
                <c:pt idx="1">
                  <c:v>172.9</c:v>
                </c:pt>
                <c:pt idx="2">
                  <c:v>161.20000000000002</c:v>
                </c:pt>
                <c:pt idx="3">
                  <c:v>152.80000000000001</c:v>
                </c:pt>
                <c:pt idx="4">
                  <c:v>144.39999999999998</c:v>
                </c:pt>
                <c:pt idx="5">
                  <c:v>119.2</c:v>
                </c:pt>
                <c:pt idx="6">
                  <c:v>114.9</c:v>
                </c:pt>
                <c:pt idx="7">
                  <c:v>114.6</c:v>
                </c:pt>
                <c:pt idx="8">
                  <c:v>114.50000000000001</c:v>
                </c:pt>
                <c:pt idx="9">
                  <c:v>114</c:v>
                </c:pt>
                <c:pt idx="10">
                  <c:v>107.49999999999999</c:v>
                </c:pt>
                <c:pt idx="11">
                  <c:v>105.2</c:v>
                </c:pt>
                <c:pt idx="12">
                  <c:v>102.69999999999999</c:v>
                </c:pt>
                <c:pt idx="13">
                  <c:v>79.899999999999991</c:v>
                </c:pt>
                <c:pt idx="14">
                  <c:v>75</c:v>
                </c:pt>
                <c:pt idx="15">
                  <c:v>45.5</c:v>
                </c:pt>
              </c:numCache>
            </c:numRef>
          </c:val>
          <c:smooth val="0"/>
          <c:extLst>
            <c:ext xmlns:c15="http://schemas.microsoft.com/office/drawing/2012/chart" uri="{02D57815-91ED-43cb-92C2-25804820EDAC}">
              <c15:datalabelsRange>
                <c15:f>'p18'!$F$4:$F$19</c15:f>
                <c15:dlblRangeCache>
                  <c:ptCount val="16"/>
                  <c:pt idx="0">
                    <c:v>-8%</c:v>
                  </c:pt>
                  <c:pt idx="1">
                    <c:v>93%</c:v>
                  </c:pt>
                  <c:pt idx="2">
                    <c:v>51%</c:v>
                  </c:pt>
                  <c:pt idx="3">
                    <c:v>50%</c:v>
                  </c:pt>
                  <c:pt idx="4">
                    <c:v>-20%</c:v>
                  </c:pt>
                  <c:pt idx="5">
                    <c:v>+40%</c:v>
                  </c:pt>
                  <c:pt idx="6">
                    <c:v>+20%</c:v>
                  </c:pt>
                  <c:pt idx="7">
                    <c:v>+17%</c:v>
                  </c:pt>
                  <c:pt idx="8">
                    <c:v>+25%</c:v>
                  </c:pt>
                  <c:pt idx="9">
                    <c:v>+7%</c:v>
                  </c:pt>
                  <c:pt idx="10">
                    <c:v>-7%</c:v>
                  </c:pt>
                  <c:pt idx="11">
                    <c:v>-5%</c:v>
                  </c:pt>
                  <c:pt idx="12">
                    <c:v>+27%</c:v>
                  </c:pt>
                  <c:pt idx="13">
                    <c:v>-18%</c:v>
                  </c:pt>
                  <c:pt idx="14">
                    <c:v>+36%</c:v>
                  </c:pt>
                  <c:pt idx="15">
                    <c:v>+5%</c:v>
                  </c:pt>
                </c15:dlblRangeCache>
              </c15:datalabelsRange>
            </c:ext>
            <c:ext xmlns:c16="http://schemas.microsoft.com/office/drawing/2014/chart" uri="{C3380CC4-5D6E-409C-BE32-E72D297353CC}">
              <c16:uniqueId val="{00000013-473D-47BA-BDE5-D08EB9D41337}"/>
            </c:ext>
          </c:extLst>
        </c:ser>
        <c:dLbls>
          <c:showLegendKey val="0"/>
          <c:showVal val="0"/>
          <c:showCatName val="0"/>
          <c:showSerName val="0"/>
          <c:showPercent val="0"/>
          <c:showBubbleSize val="0"/>
        </c:dLbls>
        <c:marker val="1"/>
        <c:smooth val="0"/>
        <c:axId val="1524389727"/>
        <c:axId val="1524386815"/>
      </c:lineChart>
      <c:catAx>
        <c:axId val="152438972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524386815"/>
        <c:crosses val="autoZero"/>
        <c:auto val="1"/>
        <c:lblAlgn val="ctr"/>
        <c:lblOffset val="100"/>
        <c:noMultiLvlLbl val="0"/>
      </c:catAx>
      <c:valAx>
        <c:axId val="152438681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524389727"/>
        <c:crosses val="autoZero"/>
        <c:crossBetween val="between"/>
      </c:valAx>
      <c:spPr>
        <a:noFill/>
        <a:ln>
          <a:noFill/>
        </a:ln>
        <a:effectLst/>
      </c:spPr>
    </c:plotArea>
    <c:legend>
      <c:legendPos val="b"/>
      <c:legendEntry>
        <c:idx val="3"/>
        <c:delete val="1"/>
      </c:legendEntry>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'p 19'!$A$4</c:f>
              <c:strCache>
                <c:ptCount val="1"/>
                <c:pt idx="0">
                  <c:v>Gazole</c:v>
                </c:pt>
              </c:strCache>
            </c:strRef>
          </c:tx>
          <c:spPr>
            <a:ln w="28575" cap="rnd">
              <a:solidFill>
                <a:schemeClr val="accent1"/>
              </a:solidFill>
              <a:round/>
            </a:ln>
            <a:effectLst/>
          </c:spPr>
          <c:marker>
            <c:symbol val="none"/>
          </c:marker>
          <c:cat>
            <c:numRef>
              <c:f>'p 19'!$B$3:$AI$3</c:f>
              <c:numCache>
                <c:formatCode>General</c:formatCode>
                <c:ptCount val="34"/>
                <c:pt idx="0">
                  <c:v>1990</c:v>
                </c:pt>
                <c:pt idx="5">
                  <c:v>1995</c:v>
                </c:pt>
                <c:pt idx="10">
                  <c:v>2000</c:v>
                </c:pt>
                <c:pt idx="15">
                  <c:v>2005</c:v>
                </c:pt>
                <c:pt idx="20">
                  <c:v>2010</c:v>
                </c:pt>
                <c:pt idx="25">
                  <c:v>2015</c:v>
                </c:pt>
                <c:pt idx="29">
                  <c:v>2019</c:v>
                </c:pt>
                <c:pt idx="33">
                  <c:v>2023</c:v>
                </c:pt>
              </c:numCache>
            </c:numRef>
          </c:cat>
          <c:val>
            <c:numRef>
              <c:f>'p 19'!$B$4:$AI$4</c:f>
              <c:numCache>
                <c:formatCode>General</c:formatCode>
                <c:ptCount val="34"/>
                <c:pt idx="0">
                  <c:v>0.54186829923076929</c:v>
                </c:pt>
                <c:pt idx="1">
                  <c:v>0.54597269750000021</c:v>
                </c:pt>
                <c:pt idx="2">
                  <c:v>0.52726837153846151</c:v>
                </c:pt>
                <c:pt idx="3">
                  <c:v>0.5596604733962266</c:v>
                </c:pt>
                <c:pt idx="4">
                  <c:v>0.58813071173076914</c:v>
                </c:pt>
                <c:pt idx="5">
                  <c:v>0.58692871000000024</c:v>
                </c:pt>
                <c:pt idx="6">
                  <c:v>0.65334312673076933</c:v>
                </c:pt>
                <c:pt idx="7">
                  <c:v>0.67640015865384606</c:v>
                </c:pt>
                <c:pt idx="8">
                  <c:v>0.64239142269230765</c:v>
                </c:pt>
                <c:pt idx="9">
                  <c:v>0.68998516558797374</c:v>
                </c:pt>
                <c:pt idx="10">
                  <c:v>0.84682718019723269</c:v>
                </c:pt>
                <c:pt idx="11">
                  <c:v>0.79601834232065394</c:v>
                </c:pt>
                <c:pt idx="12">
                  <c:v>0.77242352692307681</c:v>
                </c:pt>
                <c:pt idx="13">
                  <c:v>0.79347115384615385</c:v>
                </c:pt>
                <c:pt idx="14">
                  <c:v>0.88470943396226442</c:v>
                </c:pt>
                <c:pt idx="15">
                  <c:v>1.0268038461538465</c:v>
                </c:pt>
                <c:pt idx="16">
                  <c:v>1.0775096153846155</c:v>
                </c:pt>
                <c:pt idx="17">
                  <c:v>1.0949326923076923</c:v>
                </c:pt>
                <c:pt idx="18">
                  <c:v>1.2670923076923075</c:v>
                </c:pt>
                <c:pt idx="19">
                  <c:v>1.0023500000000001</c:v>
                </c:pt>
                <c:pt idx="20">
                  <c:v>1.1467490566037737</c:v>
                </c:pt>
                <c:pt idx="21">
                  <c:v>1.3354423076923079</c:v>
                </c:pt>
                <c:pt idx="22">
                  <c:v>1.395775</c:v>
                </c:pt>
                <c:pt idx="23">
                  <c:v>1.3501807692307692</c:v>
                </c:pt>
                <c:pt idx="24">
                  <c:v>1.2856192307692313</c:v>
                </c:pt>
                <c:pt idx="25">
                  <c:v>1.1493730769230768</c:v>
                </c:pt>
                <c:pt idx="26">
                  <c:v>1.1054981132075477</c:v>
                </c:pt>
                <c:pt idx="27">
                  <c:v>1.2325328846153847</c:v>
                </c:pt>
                <c:pt idx="28">
                  <c:v>1.4371867307692308</c:v>
                </c:pt>
                <c:pt idx="29">
                  <c:v>1.4404619230769231</c:v>
                </c:pt>
                <c:pt idx="30">
                  <c:v>1.26</c:v>
                </c:pt>
                <c:pt idx="31">
                  <c:v>1.4301169811320755</c:v>
                </c:pt>
                <c:pt idx="32">
                  <c:v>1.8483538461538462</c:v>
                </c:pt>
                <c:pt idx="33">
                  <c:v>1.7948</c:v>
                </c:pt>
              </c:numCache>
            </c:numRef>
          </c:val>
          <c:smooth val="0"/>
          <c:extLst>
            <c:ext xmlns:c16="http://schemas.microsoft.com/office/drawing/2014/chart" uri="{C3380CC4-5D6E-409C-BE32-E72D297353CC}">
              <c16:uniqueId val="{00000000-322A-422A-9840-F6EC4256D0CB}"/>
            </c:ext>
          </c:extLst>
        </c:ser>
        <c:ser>
          <c:idx val="1"/>
          <c:order val="1"/>
          <c:tx>
            <c:strRef>
              <c:f>'p 19'!$A$5</c:f>
              <c:strCache>
                <c:ptCount val="1"/>
                <c:pt idx="0">
                  <c:v>SP95</c:v>
                </c:pt>
              </c:strCache>
            </c:strRef>
          </c:tx>
          <c:spPr>
            <a:ln w="28575" cap="rnd">
              <a:solidFill>
                <a:schemeClr val="accent2"/>
              </a:solidFill>
              <a:round/>
            </a:ln>
            <a:effectLst/>
          </c:spPr>
          <c:marker>
            <c:symbol val="none"/>
          </c:marker>
          <c:cat>
            <c:numRef>
              <c:f>'p 19'!$B$3:$AI$3</c:f>
              <c:numCache>
                <c:formatCode>General</c:formatCode>
                <c:ptCount val="34"/>
                <c:pt idx="0">
                  <c:v>1990</c:v>
                </c:pt>
                <c:pt idx="5">
                  <c:v>1995</c:v>
                </c:pt>
                <c:pt idx="10">
                  <c:v>2000</c:v>
                </c:pt>
                <c:pt idx="15">
                  <c:v>2005</c:v>
                </c:pt>
                <c:pt idx="20">
                  <c:v>2010</c:v>
                </c:pt>
                <c:pt idx="25">
                  <c:v>2015</c:v>
                </c:pt>
                <c:pt idx="29">
                  <c:v>2019</c:v>
                </c:pt>
                <c:pt idx="33">
                  <c:v>2023</c:v>
                </c:pt>
              </c:numCache>
            </c:numRef>
          </c:cat>
          <c:val>
            <c:numRef>
              <c:f>'p 19'!$B$5:$AI$5</c:f>
              <c:numCache>
                <c:formatCode>General</c:formatCode>
                <c:ptCount val="34"/>
                <c:pt idx="0">
                  <c:v>0.81298882571428599</c:v>
                </c:pt>
                <c:pt idx="1">
                  <c:v>0.78300159788461532</c:v>
                </c:pt>
                <c:pt idx="2">
                  <c:v>0.76019288192307677</c:v>
                </c:pt>
                <c:pt idx="3">
                  <c:v>0.77872683415094313</c:v>
                </c:pt>
                <c:pt idx="4">
                  <c:v>0.80302519442307663</c:v>
                </c:pt>
                <c:pt idx="5">
                  <c:v>0.85696868980769214</c:v>
                </c:pt>
                <c:pt idx="6">
                  <c:v>0.90912296750000055</c:v>
                </c:pt>
                <c:pt idx="7">
                  <c:v>0.94109856096153821</c:v>
                </c:pt>
                <c:pt idx="8">
                  <c:v>0.91858653230769249</c:v>
                </c:pt>
                <c:pt idx="9">
                  <c:v>0.95500062738381486</c:v>
                </c:pt>
                <c:pt idx="10">
                  <c:v>1.0917311645891481</c:v>
                </c:pt>
                <c:pt idx="11">
                  <c:v>1.0328818579476751</c:v>
                </c:pt>
                <c:pt idx="12">
                  <c:v>1.0145948192307692</c:v>
                </c:pt>
                <c:pt idx="13">
                  <c:v>1.0163173076923078</c:v>
                </c:pt>
                <c:pt idx="14">
                  <c:v>1.0602735849056604</c:v>
                </c:pt>
                <c:pt idx="15">
                  <c:v>1.1659134615384614</c:v>
                </c:pt>
                <c:pt idx="16">
                  <c:v>1.2368173076923079</c:v>
                </c:pt>
                <c:pt idx="17">
                  <c:v>1.2764519230769231</c:v>
                </c:pt>
                <c:pt idx="18">
                  <c:v>1.3537557692307693</c:v>
                </c:pt>
                <c:pt idx="19">
                  <c:v>1.2092057692307692</c:v>
                </c:pt>
                <c:pt idx="20">
                  <c:v>1.3464018867924525</c:v>
                </c:pt>
                <c:pt idx="21">
                  <c:v>1.4995346153846152</c:v>
                </c:pt>
                <c:pt idx="22">
                  <c:v>1.5657750000000008</c:v>
                </c:pt>
                <c:pt idx="23">
                  <c:v>1.5367346153846151</c:v>
                </c:pt>
                <c:pt idx="24">
                  <c:v>1.484582692307693</c:v>
                </c:pt>
                <c:pt idx="25">
                  <c:v>1.3531096153846158</c:v>
                </c:pt>
                <c:pt idx="26">
                  <c:v>1.303935849056604</c:v>
                </c:pt>
                <c:pt idx="27">
                  <c:v>1.3766594230769229</c:v>
                </c:pt>
                <c:pt idx="28">
                  <c:v>1.5048005769230766</c:v>
                </c:pt>
                <c:pt idx="29">
                  <c:v>1.5068530769230775</c:v>
                </c:pt>
                <c:pt idx="30">
                  <c:v>1.355</c:v>
                </c:pt>
                <c:pt idx="31">
                  <c:v>1.5513811320754718</c:v>
                </c:pt>
                <c:pt idx="32">
                  <c:v>1.809323076923077</c:v>
                </c:pt>
                <c:pt idx="33">
                  <c:v>1.8832</c:v>
                </c:pt>
              </c:numCache>
            </c:numRef>
          </c:val>
          <c:smooth val="0"/>
          <c:extLst>
            <c:ext xmlns:c16="http://schemas.microsoft.com/office/drawing/2014/chart" uri="{C3380CC4-5D6E-409C-BE32-E72D297353CC}">
              <c16:uniqueId val="{00000001-322A-422A-9840-F6EC4256D0CB}"/>
            </c:ext>
          </c:extLst>
        </c:ser>
        <c:ser>
          <c:idx val="2"/>
          <c:order val="2"/>
          <c:tx>
            <c:strRef>
              <c:f>'p 19'!$A$6</c:f>
              <c:strCache>
                <c:ptCount val="1"/>
                <c:pt idx="0">
                  <c:v>SP98</c:v>
                </c:pt>
              </c:strCache>
            </c:strRef>
          </c:tx>
          <c:spPr>
            <a:ln w="28575" cap="rnd">
              <a:solidFill>
                <a:schemeClr val="accent3"/>
              </a:solidFill>
              <a:round/>
            </a:ln>
            <a:effectLst/>
          </c:spPr>
          <c:marker>
            <c:symbol val="none"/>
          </c:marker>
          <c:cat>
            <c:numRef>
              <c:f>'p 19'!$B$3:$AI$3</c:f>
              <c:numCache>
                <c:formatCode>General</c:formatCode>
                <c:ptCount val="34"/>
                <c:pt idx="0">
                  <c:v>1990</c:v>
                </c:pt>
                <c:pt idx="5">
                  <c:v>1995</c:v>
                </c:pt>
                <c:pt idx="10">
                  <c:v>2000</c:v>
                </c:pt>
                <c:pt idx="15">
                  <c:v>2005</c:v>
                </c:pt>
                <c:pt idx="20">
                  <c:v>2010</c:v>
                </c:pt>
                <c:pt idx="25">
                  <c:v>2015</c:v>
                </c:pt>
                <c:pt idx="29">
                  <c:v>2019</c:v>
                </c:pt>
                <c:pt idx="33">
                  <c:v>2023</c:v>
                </c:pt>
              </c:numCache>
            </c:numRef>
          </c:cat>
          <c:val>
            <c:numRef>
              <c:f>'p 19'!$B$6:$AI$6</c:f>
              <c:numCache>
                <c:formatCode>General</c:formatCode>
                <c:ptCount val="34"/>
                <c:pt idx="0">
                  <c:v>0.8237473702857141</c:v>
                </c:pt>
                <c:pt idx="1">
                  <c:v>0.79106380807692311</c:v>
                </c:pt>
                <c:pt idx="2">
                  <c:v>0.77376670634615374</c:v>
                </c:pt>
                <c:pt idx="3">
                  <c:v>0.79716453509433982</c:v>
                </c:pt>
                <c:pt idx="4">
                  <c:v>0.81897370826923066</c:v>
                </c:pt>
                <c:pt idx="5">
                  <c:v>0.86312528403846167</c:v>
                </c:pt>
                <c:pt idx="6">
                  <c:v>0.91707494269230749</c:v>
                </c:pt>
                <c:pt idx="7">
                  <c:v>0.95034371365384596</c:v>
                </c:pt>
                <c:pt idx="8">
                  <c:v>0.92776660096153851</c:v>
                </c:pt>
                <c:pt idx="9">
                  <c:v>0.96360628889189837</c:v>
                </c:pt>
                <c:pt idx="10">
                  <c:v>1.109293672278854</c:v>
                </c:pt>
                <c:pt idx="11">
                  <c:v>1.0570287687805731</c:v>
                </c:pt>
                <c:pt idx="12">
                  <c:v>1.0365017038461539</c:v>
                </c:pt>
                <c:pt idx="13">
                  <c:v>1.0365499999999999</c:v>
                </c:pt>
                <c:pt idx="14">
                  <c:v>1.0826849056603773</c:v>
                </c:pt>
                <c:pt idx="15">
                  <c:v>1.2052730769230773</c:v>
                </c:pt>
                <c:pt idx="16">
                  <c:v>1.2743038461538463</c:v>
                </c:pt>
                <c:pt idx="17">
                  <c:v>1.3085519230769227</c:v>
                </c:pt>
                <c:pt idx="18">
                  <c:v>1.3928673076923077</c:v>
                </c:pt>
                <c:pt idx="19">
                  <c:v>1.2430819740384618</c:v>
                </c:pt>
                <c:pt idx="20">
                  <c:v>1.3821471698113208</c:v>
                </c:pt>
                <c:pt idx="21">
                  <c:v>1.5374288461538457</c:v>
                </c:pt>
                <c:pt idx="22">
                  <c:v>1.618167307692308</c:v>
                </c:pt>
                <c:pt idx="23">
                  <c:v>1.5942769230769234</c:v>
                </c:pt>
                <c:pt idx="24">
                  <c:v>1.5448038461538458</c:v>
                </c:pt>
                <c:pt idx="25">
                  <c:v>1.4149634615384616</c:v>
                </c:pt>
                <c:pt idx="26">
                  <c:v>1.3624056603773582</c:v>
                </c:pt>
                <c:pt idx="27">
                  <c:v>1.4430353846153847</c:v>
                </c:pt>
                <c:pt idx="28">
                  <c:v>1.571489807692307</c:v>
                </c:pt>
                <c:pt idx="29">
                  <c:v>1.5692938461538462</c:v>
                </c:pt>
                <c:pt idx="30">
                  <c:v>1.419</c:v>
                </c:pt>
                <c:pt idx="31">
                  <c:v>1.6122830188679249</c:v>
                </c:pt>
                <c:pt idx="32">
                  <c:v>1.8634346153846155</c:v>
                </c:pt>
                <c:pt idx="33">
                  <c:v>1.9389000000000001</c:v>
                </c:pt>
              </c:numCache>
            </c:numRef>
          </c:val>
          <c:smooth val="0"/>
          <c:extLst>
            <c:ext xmlns:c16="http://schemas.microsoft.com/office/drawing/2014/chart" uri="{C3380CC4-5D6E-409C-BE32-E72D297353CC}">
              <c16:uniqueId val="{00000002-322A-422A-9840-F6EC4256D0CB}"/>
            </c:ext>
          </c:extLst>
        </c:ser>
        <c:ser>
          <c:idx val="3"/>
          <c:order val="3"/>
          <c:tx>
            <c:strRef>
              <c:f>'p 19'!$A$7</c:f>
              <c:strCache>
                <c:ptCount val="1"/>
                <c:pt idx="0">
                  <c:v>SP95-E10</c:v>
                </c:pt>
              </c:strCache>
            </c:strRef>
          </c:tx>
          <c:spPr>
            <a:ln w="28575" cap="rnd">
              <a:solidFill>
                <a:schemeClr val="accent4"/>
              </a:solidFill>
              <a:round/>
            </a:ln>
            <a:effectLst/>
          </c:spPr>
          <c:marker>
            <c:symbol val="none"/>
          </c:marker>
          <c:cat>
            <c:numRef>
              <c:f>'p 19'!$B$3:$AI$3</c:f>
              <c:numCache>
                <c:formatCode>General</c:formatCode>
                <c:ptCount val="34"/>
                <c:pt idx="0">
                  <c:v>1990</c:v>
                </c:pt>
                <c:pt idx="5">
                  <c:v>1995</c:v>
                </c:pt>
                <c:pt idx="10">
                  <c:v>2000</c:v>
                </c:pt>
                <c:pt idx="15">
                  <c:v>2005</c:v>
                </c:pt>
                <c:pt idx="20">
                  <c:v>2010</c:v>
                </c:pt>
                <c:pt idx="25">
                  <c:v>2015</c:v>
                </c:pt>
                <c:pt idx="29">
                  <c:v>2019</c:v>
                </c:pt>
                <c:pt idx="33">
                  <c:v>2023</c:v>
                </c:pt>
              </c:numCache>
            </c:numRef>
          </c:cat>
          <c:val>
            <c:numRef>
              <c:f>'p 19'!$B$7:$AI$7</c:f>
              <c:numCache>
                <c:formatCode>General</c:formatCode>
                <c:ptCount val="34"/>
                <c:pt idx="23">
                  <c:v>1.5109961538461538</c:v>
                </c:pt>
                <c:pt idx="24">
                  <c:v>1.4758634615384616</c:v>
                </c:pt>
                <c:pt idx="25">
                  <c:v>1.3455923076923073</c:v>
                </c:pt>
                <c:pt idx="26">
                  <c:v>1.2813641509433962</c:v>
                </c:pt>
                <c:pt idx="27">
                  <c:v>1.3543194230769229</c:v>
                </c:pt>
                <c:pt idx="28">
                  <c:v>1.4825034615384616</c:v>
                </c:pt>
                <c:pt idx="29">
                  <c:v>1.4831813461538466</c:v>
                </c:pt>
                <c:pt idx="30">
                  <c:v>1.339</c:v>
                </c:pt>
                <c:pt idx="31">
                  <c:v>1.5280943396226416</c:v>
                </c:pt>
                <c:pt idx="32">
                  <c:v>1.7652923076923079</c:v>
                </c:pt>
                <c:pt idx="33">
                  <c:v>1.8575999999999999</c:v>
                </c:pt>
              </c:numCache>
            </c:numRef>
          </c:val>
          <c:smooth val="0"/>
          <c:extLst>
            <c:ext xmlns:c16="http://schemas.microsoft.com/office/drawing/2014/chart" uri="{C3380CC4-5D6E-409C-BE32-E72D297353CC}">
              <c16:uniqueId val="{00000003-322A-422A-9840-F6EC4256D0CB}"/>
            </c:ext>
          </c:extLst>
        </c:ser>
        <c:dLbls>
          <c:showLegendKey val="0"/>
          <c:showVal val="0"/>
          <c:showCatName val="0"/>
          <c:showSerName val="0"/>
          <c:showPercent val="0"/>
          <c:showBubbleSize val="0"/>
        </c:dLbls>
        <c:smooth val="0"/>
        <c:axId val="1382195360"/>
        <c:axId val="1382213664"/>
      </c:lineChart>
      <c:catAx>
        <c:axId val="138219536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382213664"/>
        <c:crosses val="autoZero"/>
        <c:auto val="1"/>
        <c:lblAlgn val="ctr"/>
        <c:lblOffset val="100"/>
        <c:noMultiLvlLbl val="0"/>
      </c:catAx>
      <c:valAx>
        <c:axId val="1382213664"/>
        <c:scaling>
          <c:orientation val="minMax"/>
          <c:max val="2"/>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38219536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'p20'!$C$3</c:f>
              <c:strCache>
                <c:ptCount val="1"/>
                <c:pt idx="0">
                  <c:v>2019-2020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'p20'!$B$4:$B$10</c:f>
              <c:strCache>
                <c:ptCount val="7"/>
                <c:pt idx="0">
                  <c:v>Résidentiel</c:v>
                </c:pt>
                <c:pt idx="1">
                  <c:v>Tertiaire</c:v>
                </c:pt>
                <c:pt idx="2">
                  <c:v>Transports</c:v>
                </c:pt>
                <c:pt idx="3">
                  <c:v>Agriculture-pêche</c:v>
                </c:pt>
                <c:pt idx="4">
                  <c:v>Industrie</c:v>
                </c:pt>
                <c:pt idx="5">
                  <c:v>non énergétique</c:v>
                </c:pt>
                <c:pt idx="6">
                  <c:v>total </c:v>
                </c:pt>
              </c:strCache>
            </c:strRef>
          </c:cat>
          <c:val>
            <c:numRef>
              <c:f>'p20'!$C$4:$C$10</c:f>
              <c:numCache>
                <c:formatCode>0.0%</c:formatCode>
                <c:ptCount val="7"/>
                <c:pt idx="0">
                  <c:v>3.0210371262024083E-2</c:v>
                </c:pt>
                <c:pt idx="1">
                  <c:v>2.4102965354750872E-3</c:v>
                </c:pt>
                <c:pt idx="2">
                  <c:v>-0.11418548287305708</c:v>
                </c:pt>
                <c:pt idx="3">
                  <c:v>-0.159379187117624</c:v>
                </c:pt>
                <c:pt idx="4">
                  <c:v>-7.5458589864459857E-2</c:v>
                </c:pt>
                <c:pt idx="5">
                  <c:v>-0.16397342028151107</c:v>
                </c:pt>
                <c:pt idx="6">
                  <c:v>-6.3203310114676725E-2</c:v>
                </c:pt>
              </c:numCache>
            </c:numRef>
          </c:val>
          <c:extLst>
            <c:ext xmlns:c16="http://schemas.microsoft.com/office/drawing/2014/chart" uri="{C3380CC4-5D6E-409C-BE32-E72D297353CC}">
              <c16:uniqueId val="{00000000-880B-4E04-95DA-42DD52C20B69}"/>
            </c:ext>
          </c:extLst>
        </c:ser>
        <c:ser>
          <c:idx val="1"/>
          <c:order val="1"/>
          <c:tx>
            <c:strRef>
              <c:f>'p20'!$D$3</c:f>
              <c:strCache>
                <c:ptCount val="1"/>
                <c:pt idx="0">
                  <c:v>2020-2021</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'p20'!$B$4:$B$10</c:f>
              <c:strCache>
                <c:ptCount val="7"/>
                <c:pt idx="0">
                  <c:v>Résidentiel</c:v>
                </c:pt>
                <c:pt idx="1">
                  <c:v>Tertiaire</c:v>
                </c:pt>
                <c:pt idx="2">
                  <c:v>Transports</c:v>
                </c:pt>
                <c:pt idx="3">
                  <c:v>Agriculture-pêche</c:v>
                </c:pt>
                <c:pt idx="4">
                  <c:v>Industrie</c:v>
                </c:pt>
                <c:pt idx="5">
                  <c:v>non énergétique</c:v>
                </c:pt>
                <c:pt idx="6">
                  <c:v>total </c:v>
                </c:pt>
              </c:strCache>
            </c:strRef>
          </c:cat>
          <c:val>
            <c:numRef>
              <c:f>'p20'!$D$4:$D$10</c:f>
              <c:numCache>
                <c:formatCode>0.0%</c:formatCode>
                <c:ptCount val="7"/>
                <c:pt idx="0">
                  <c:v>4.924530516833503E-3</c:v>
                </c:pt>
                <c:pt idx="1">
                  <c:v>5.5791932926894772E-2</c:v>
                </c:pt>
                <c:pt idx="2">
                  <c:v>0.14641833759820999</c:v>
                </c:pt>
                <c:pt idx="3">
                  <c:v>0.17428932573941536</c:v>
                </c:pt>
                <c:pt idx="4">
                  <c:v>0.27556866023119664</c:v>
                </c:pt>
                <c:pt idx="5">
                  <c:v>0.50018296487189007</c:v>
                </c:pt>
                <c:pt idx="6">
                  <c:v>0.11937459901481673</c:v>
                </c:pt>
              </c:numCache>
            </c:numRef>
          </c:val>
          <c:extLst>
            <c:ext xmlns:c16="http://schemas.microsoft.com/office/drawing/2014/chart" uri="{C3380CC4-5D6E-409C-BE32-E72D297353CC}">
              <c16:uniqueId val="{00000001-880B-4E04-95DA-42DD52C20B69}"/>
            </c:ext>
          </c:extLst>
        </c:ser>
        <c:ser>
          <c:idx val="2"/>
          <c:order val="2"/>
          <c:tx>
            <c:strRef>
              <c:f>'p20'!$E$3</c:f>
              <c:strCache>
                <c:ptCount val="1"/>
                <c:pt idx="0">
                  <c:v>2021-2022</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'p20'!$B$4:$B$10</c:f>
              <c:strCache>
                <c:ptCount val="7"/>
                <c:pt idx="0">
                  <c:v>Résidentiel</c:v>
                </c:pt>
                <c:pt idx="1">
                  <c:v>Tertiaire</c:v>
                </c:pt>
                <c:pt idx="2">
                  <c:v>Transports</c:v>
                </c:pt>
                <c:pt idx="3">
                  <c:v>Agriculture-pêche</c:v>
                </c:pt>
                <c:pt idx="4">
                  <c:v>Industrie</c:v>
                </c:pt>
                <c:pt idx="5">
                  <c:v>non énergétique</c:v>
                </c:pt>
                <c:pt idx="6">
                  <c:v>total </c:v>
                </c:pt>
              </c:strCache>
            </c:strRef>
          </c:cat>
          <c:val>
            <c:numRef>
              <c:f>'p20'!$E$4:$E$10</c:f>
              <c:numCache>
                <c:formatCode>0.0%</c:formatCode>
                <c:ptCount val="7"/>
                <c:pt idx="0">
                  <c:v>0.16601132021965648</c:v>
                </c:pt>
                <c:pt idx="1">
                  <c:v>0.27583152767518859</c:v>
                </c:pt>
                <c:pt idx="2">
                  <c:v>0.27653647610019338</c:v>
                </c:pt>
                <c:pt idx="3">
                  <c:v>0.40523878839990468</c:v>
                </c:pt>
                <c:pt idx="4">
                  <c:v>0.57793637616426841</c:v>
                </c:pt>
                <c:pt idx="5">
                  <c:v>0.47804382539145496</c:v>
                </c:pt>
                <c:pt idx="6">
                  <c:v>0.30782443657002556</c:v>
                </c:pt>
              </c:numCache>
            </c:numRef>
          </c:val>
          <c:extLst>
            <c:ext xmlns:c16="http://schemas.microsoft.com/office/drawing/2014/chart" uri="{C3380CC4-5D6E-409C-BE32-E72D297353CC}">
              <c16:uniqueId val="{00000002-880B-4E04-95DA-42DD52C20B69}"/>
            </c:ext>
          </c:extLst>
        </c:ser>
        <c:dLbls>
          <c:showLegendKey val="0"/>
          <c:showVal val="0"/>
          <c:showCatName val="0"/>
          <c:showSerName val="0"/>
          <c:showPercent val="0"/>
          <c:showBubbleSize val="0"/>
        </c:dLbls>
        <c:gapWidth val="182"/>
        <c:axId val="221540175"/>
        <c:axId val="221540591"/>
      </c:barChart>
      <c:catAx>
        <c:axId val="221540175"/>
        <c:scaling>
          <c:orientation val="maxMin"/>
        </c:scaling>
        <c:delete val="0"/>
        <c:axPos val="l"/>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221540591"/>
        <c:crosses val="autoZero"/>
        <c:auto val="1"/>
        <c:lblAlgn val="ctr"/>
        <c:lblOffset val="100"/>
        <c:noMultiLvlLbl val="0"/>
      </c:catAx>
      <c:valAx>
        <c:axId val="221540591"/>
        <c:scaling>
          <c:orientation val="minMax"/>
        </c:scaling>
        <c:delete val="0"/>
        <c:axPos val="t"/>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221540175"/>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areaChart>
        <c:grouping val="standard"/>
        <c:varyColors val="0"/>
        <c:ser>
          <c:idx val="5"/>
          <c:order val="5"/>
          <c:tx>
            <c:strRef>
              <c:f>'p21 Facture'!$A$42</c:f>
              <c:strCache>
                <c:ptCount val="1"/>
                <c:pt idx="0">
                  <c:v>Total</c:v>
                </c:pt>
              </c:strCache>
            </c:strRef>
          </c:tx>
          <c:spPr>
            <a:solidFill>
              <a:schemeClr val="accent1">
                <a:lumMod val="40000"/>
                <a:lumOff val="60000"/>
              </a:schemeClr>
            </a:solidFill>
          </c:spPr>
          <c:cat>
            <c:numRef>
              <c:f>'p21 Facture'!$B$35:$BC$35</c:f>
              <c:numCache>
                <c:formatCode>General</c:formatCod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numCache>
            </c:numRef>
          </c:cat>
          <c:val>
            <c:numRef>
              <c:f>'p21 Facture'!$B$42:$BC$42</c:f>
              <c:numCache>
                <c:formatCode>#\ ##0.0</c:formatCode>
                <c:ptCount val="54"/>
                <c:pt idx="0">
                  <c:v>12.315412007696594</c:v>
                </c:pt>
                <c:pt idx="1">
                  <c:v>14.991613398388912</c:v>
                </c:pt>
                <c:pt idx="2">
                  <c:v>15.250814752426981</c:v>
                </c:pt>
                <c:pt idx="3">
                  <c:v>16.095524220950445</c:v>
                </c:pt>
                <c:pt idx="4">
                  <c:v>43.929185093065186</c:v>
                </c:pt>
                <c:pt idx="5">
                  <c:v>34.021017639883318</c:v>
                </c:pt>
                <c:pt idx="6">
                  <c:v>41.248061257866112</c:v>
                </c:pt>
                <c:pt idx="7">
                  <c:v>40.242773395343718</c:v>
                </c:pt>
                <c:pt idx="8">
                  <c:v>35.343741134804233</c:v>
                </c:pt>
                <c:pt idx="9">
                  <c:v>43.287916134950699</c:v>
                </c:pt>
                <c:pt idx="10">
                  <c:v>61.458655435644133</c:v>
                </c:pt>
                <c:pt idx="11">
                  <c:v>67.077639084959074</c:v>
                </c:pt>
                <c:pt idx="12">
                  <c:v>65.902118694299446</c:v>
                </c:pt>
                <c:pt idx="13">
                  <c:v>56.893452432845393</c:v>
                </c:pt>
                <c:pt idx="14">
                  <c:v>58.931344920676537</c:v>
                </c:pt>
                <c:pt idx="15">
                  <c:v>53.890604987747253</c:v>
                </c:pt>
                <c:pt idx="16">
                  <c:v>25.455172249862677</c:v>
                </c:pt>
                <c:pt idx="17">
                  <c:v>22.747862120809053</c:v>
                </c:pt>
                <c:pt idx="18">
                  <c:v>17.857960163648521</c:v>
                </c:pt>
                <c:pt idx="19">
                  <c:v>21.640514747296443</c:v>
                </c:pt>
                <c:pt idx="20">
                  <c:v>23.548325910752457</c:v>
                </c:pt>
                <c:pt idx="21">
                  <c:v>23.256156692679127</c:v>
                </c:pt>
                <c:pt idx="22">
                  <c:v>19.380918314811943</c:v>
                </c:pt>
                <c:pt idx="23">
                  <c:v>16.358649813300744</c:v>
                </c:pt>
                <c:pt idx="24">
                  <c:v>15.702709472876572</c:v>
                </c:pt>
                <c:pt idx="25">
                  <c:v>14.321653779625173</c:v>
                </c:pt>
                <c:pt idx="26">
                  <c:v>18.228381065104109</c:v>
                </c:pt>
                <c:pt idx="27">
                  <c:v>19.744731233269491</c:v>
                </c:pt>
                <c:pt idx="28">
                  <c:v>13.845196507777688</c:v>
                </c:pt>
                <c:pt idx="29">
                  <c:v>17.539038512961941</c:v>
                </c:pt>
                <c:pt idx="30">
                  <c:v>34.38072842717127</c:v>
                </c:pt>
                <c:pt idx="31">
                  <c:v>32.975547600563601</c:v>
                </c:pt>
                <c:pt idx="32">
                  <c:v>30.274226795437606</c:v>
                </c:pt>
                <c:pt idx="33">
                  <c:v>31.406514161776197</c:v>
                </c:pt>
                <c:pt idx="34">
                  <c:v>38.623655469276279</c:v>
                </c:pt>
                <c:pt idx="35">
                  <c:v>51.272872591807911</c:v>
                </c:pt>
                <c:pt idx="36">
                  <c:v>60.13883113082003</c:v>
                </c:pt>
                <c:pt idx="37">
                  <c:v>57.970147576294416</c:v>
                </c:pt>
                <c:pt idx="38">
                  <c:v>73.48913033630275</c:v>
                </c:pt>
                <c:pt idx="39">
                  <c:v>49.81514064423861</c:v>
                </c:pt>
                <c:pt idx="40">
                  <c:v>59.902194632921479</c:v>
                </c:pt>
                <c:pt idx="41">
                  <c:v>78.657465027645884</c:v>
                </c:pt>
                <c:pt idx="42">
                  <c:v>83.683619432058208</c:v>
                </c:pt>
                <c:pt idx="43">
                  <c:v>78.544126479657592</c:v>
                </c:pt>
                <c:pt idx="44">
                  <c:v>66.399854346966777</c:v>
                </c:pt>
                <c:pt idx="45">
                  <c:v>45.966308086882776</c:v>
                </c:pt>
                <c:pt idx="46">
                  <c:v>36.568913026705232</c:v>
                </c:pt>
                <c:pt idx="47">
                  <c:v>45.042817135200984</c:v>
                </c:pt>
                <c:pt idx="48">
                  <c:v>52.320306251420966</c:v>
                </c:pt>
                <c:pt idx="49">
                  <c:v>49.924437849540467</c:v>
                </c:pt>
                <c:pt idx="50">
                  <c:v>27.287507801960384</c:v>
                </c:pt>
                <c:pt idx="51">
                  <c:v>49.313250833494315</c:v>
                </c:pt>
                <c:pt idx="52">
                  <c:v>124.07147018205276</c:v>
                </c:pt>
                <c:pt idx="53">
                  <c:v>71.230423173785738</c:v>
                </c:pt>
              </c:numCache>
            </c:numRef>
          </c:val>
          <c:extLst>
            <c:ext xmlns:c16="http://schemas.microsoft.com/office/drawing/2014/chart" uri="{C3380CC4-5D6E-409C-BE32-E72D297353CC}">
              <c16:uniqueId val="{00000000-326E-4DDD-AF41-213FC0E4A032}"/>
            </c:ext>
          </c:extLst>
        </c:ser>
        <c:dLbls>
          <c:showLegendKey val="0"/>
          <c:showVal val="0"/>
          <c:showCatName val="0"/>
          <c:showSerName val="0"/>
          <c:showPercent val="0"/>
          <c:showBubbleSize val="0"/>
        </c:dLbls>
        <c:axId val="49126784"/>
        <c:axId val="49128576"/>
      </c:areaChart>
      <c:lineChart>
        <c:grouping val="standard"/>
        <c:varyColors val="0"/>
        <c:ser>
          <c:idx val="0"/>
          <c:order val="0"/>
          <c:tx>
            <c:strRef>
              <c:f>'p21 Facture'!$A$36</c:f>
              <c:strCache>
                <c:ptCount val="1"/>
                <c:pt idx="0">
                  <c:v>Charbon</c:v>
                </c:pt>
              </c:strCache>
            </c:strRef>
          </c:tx>
          <c:spPr>
            <a:ln>
              <a:solidFill>
                <a:schemeClr val="tx1"/>
              </a:solidFill>
            </a:ln>
          </c:spPr>
          <c:marker>
            <c:symbol val="none"/>
          </c:marker>
          <c:cat>
            <c:numRef>
              <c:f>'p21 Facture'!$B$35:$BC$35</c:f>
              <c:numCache>
                <c:formatCode>General</c:formatCod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numCache>
            </c:numRef>
          </c:cat>
          <c:val>
            <c:numRef>
              <c:f>'p21 Facture'!$B$36:$BC$36</c:f>
              <c:numCache>
                <c:formatCode>#\ ##0.0</c:formatCode>
                <c:ptCount val="54"/>
                <c:pt idx="0">
                  <c:v>1.8682642979539728</c:v>
                </c:pt>
                <c:pt idx="1">
                  <c:v>2.2071383315466626</c:v>
                </c:pt>
                <c:pt idx="2">
                  <c:v>1.8545089536320549</c:v>
                </c:pt>
                <c:pt idx="3">
                  <c:v>1.9464621145734129</c:v>
                </c:pt>
                <c:pt idx="4">
                  <c:v>3.5689050117365535</c:v>
                </c:pt>
                <c:pt idx="5">
                  <c:v>3.5866863545034509</c:v>
                </c:pt>
                <c:pt idx="6">
                  <c:v>3.3245777544883048</c:v>
                </c:pt>
                <c:pt idx="7">
                  <c:v>3.3465082461781743</c:v>
                </c:pt>
                <c:pt idx="8">
                  <c:v>3.1472366571880159</c:v>
                </c:pt>
                <c:pt idx="9">
                  <c:v>3.1810513467661115</c:v>
                </c:pt>
                <c:pt idx="10">
                  <c:v>3.9099543394158851</c:v>
                </c:pt>
                <c:pt idx="11">
                  <c:v>4.5278751987095811</c:v>
                </c:pt>
                <c:pt idx="12">
                  <c:v>3.5816930930383606</c:v>
                </c:pt>
                <c:pt idx="13">
                  <c:v>2.944768475102129</c:v>
                </c:pt>
                <c:pt idx="14">
                  <c:v>3.0102615873364584</c:v>
                </c:pt>
                <c:pt idx="15">
                  <c:v>2.950347352709191</c:v>
                </c:pt>
                <c:pt idx="16">
                  <c:v>2.1356058563652995</c:v>
                </c:pt>
                <c:pt idx="17">
                  <c:v>1.2858523708286702</c:v>
                </c:pt>
                <c:pt idx="18">
                  <c:v>1.1501682419026495</c:v>
                </c:pt>
                <c:pt idx="19">
                  <c:v>1.5933980734127968</c:v>
                </c:pt>
                <c:pt idx="20">
                  <c:v>1.6694472352272702</c:v>
                </c:pt>
                <c:pt idx="21">
                  <c:v>1.7097499517218371</c:v>
                </c:pt>
                <c:pt idx="22">
                  <c:v>1.5822820862330953</c:v>
                </c:pt>
                <c:pt idx="23">
                  <c:v>1.0106042384975662</c:v>
                </c:pt>
                <c:pt idx="24">
                  <c:v>0.996510542048899</c:v>
                </c:pt>
                <c:pt idx="25">
                  <c:v>0.93893198705186798</c:v>
                </c:pt>
                <c:pt idx="26">
                  <c:v>1.0832425557781706</c:v>
                </c:pt>
                <c:pt idx="27">
                  <c:v>1.153328663748356</c:v>
                </c:pt>
                <c:pt idx="28">
                  <c:v>1.1556774204717131</c:v>
                </c:pt>
                <c:pt idx="29">
                  <c:v>1.1152311044993055</c:v>
                </c:pt>
                <c:pt idx="30">
                  <c:v>1.41148360735431</c:v>
                </c:pt>
                <c:pt idx="31">
                  <c:v>1.2473359178641727</c:v>
                </c:pt>
                <c:pt idx="32">
                  <c:v>1.3905820202426149</c:v>
                </c:pt>
                <c:pt idx="33">
                  <c:v>1.2221363301433499</c:v>
                </c:pt>
                <c:pt idx="34">
                  <c:v>1.710814825311042</c:v>
                </c:pt>
                <c:pt idx="35">
                  <c:v>1.9727117730521346</c:v>
                </c:pt>
                <c:pt idx="36">
                  <c:v>2.0234511576016119</c:v>
                </c:pt>
                <c:pt idx="37">
                  <c:v>1.8492827357895301</c:v>
                </c:pt>
                <c:pt idx="38">
                  <c:v>3.305844678794581</c:v>
                </c:pt>
                <c:pt idx="39">
                  <c:v>1.8623443136631197</c:v>
                </c:pt>
                <c:pt idx="40">
                  <c:v>2.6479697941099771</c:v>
                </c:pt>
                <c:pt idx="41">
                  <c:v>2.760037325014995</c:v>
                </c:pt>
                <c:pt idx="42">
                  <c:v>2.9196818392197694</c:v>
                </c:pt>
                <c:pt idx="43">
                  <c:v>2.2769946307577333</c:v>
                </c:pt>
                <c:pt idx="44">
                  <c:v>1.6795315753081419</c:v>
                </c:pt>
                <c:pt idx="45">
                  <c:v>1.505275411023888</c:v>
                </c:pt>
                <c:pt idx="46">
                  <c:v>1.3271544395548929</c:v>
                </c:pt>
                <c:pt idx="47">
                  <c:v>2.3846448453407656</c:v>
                </c:pt>
                <c:pt idx="48">
                  <c:v>2.177097718703775</c:v>
                </c:pt>
                <c:pt idx="49">
                  <c:v>1.8319820877598663</c:v>
                </c:pt>
                <c:pt idx="50">
                  <c:v>0.93424565684816929</c:v>
                </c:pt>
                <c:pt idx="51">
                  <c:v>1.4489506196196806</c:v>
                </c:pt>
                <c:pt idx="52">
                  <c:v>3.5114341742764612</c:v>
                </c:pt>
                <c:pt idx="53">
                  <c:v>1.9496240430000003</c:v>
                </c:pt>
              </c:numCache>
            </c:numRef>
          </c:val>
          <c:smooth val="0"/>
          <c:extLst>
            <c:ext xmlns:c16="http://schemas.microsoft.com/office/drawing/2014/chart" uri="{C3380CC4-5D6E-409C-BE32-E72D297353CC}">
              <c16:uniqueId val="{00000001-326E-4DDD-AF41-213FC0E4A032}"/>
            </c:ext>
          </c:extLst>
        </c:ser>
        <c:ser>
          <c:idx val="1"/>
          <c:order val="1"/>
          <c:tx>
            <c:strRef>
              <c:f>'p21 Facture'!$A$37</c:f>
              <c:strCache>
                <c:ptCount val="1"/>
                <c:pt idx="0">
                  <c:v>Pétrole brut</c:v>
                </c:pt>
              </c:strCache>
            </c:strRef>
          </c:tx>
          <c:spPr>
            <a:ln>
              <a:solidFill>
                <a:schemeClr val="bg1">
                  <a:lumMod val="50000"/>
                </a:schemeClr>
              </a:solidFill>
            </a:ln>
          </c:spPr>
          <c:marker>
            <c:symbol val="none"/>
          </c:marker>
          <c:cat>
            <c:numRef>
              <c:f>'p21 Facture'!$B$35:$BC$35</c:f>
              <c:numCache>
                <c:formatCode>General</c:formatCod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numCache>
            </c:numRef>
          </c:cat>
          <c:val>
            <c:numRef>
              <c:f>'p21 Facture'!$B$37:$BC$37</c:f>
              <c:numCache>
                <c:formatCode>#\ ##0.0</c:formatCode>
                <c:ptCount val="54"/>
                <c:pt idx="0">
                  <c:v>10.841753066132901</c:v>
                </c:pt>
                <c:pt idx="1">
                  <c:v>13.168086260920829</c:v>
                </c:pt>
                <c:pt idx="2">
                  <c:v>14.000410546731674</c:v>
                </c:pt>
                <c:pt idx="3">
                  <c:v>15.043098871747269</c:v>
                </c:pt>
                <c:pt idx="4">
                  <c:v>41.431036904118344</c:v>
                </c:pt>
                <c:pt idx="5">
                  <c:v>30.400579531730209</c:v>
                </c:pt>
                <c:pt idx="6">
                  <c:v>37.329542845262864</c:v>
                </c:pt>
                <c:pt idx="7">
                  <c:v>36.131082147388248</c:v>
                </c:pt>
                <c:pt idx="8">
                  <c:v>30.694673227010199</c:v>
                </c:pt>
                <c:pt idx="9">
                  <c:v>37.774403693527049</c:v>
                </c:pt>
                <c:pt idx="10">
                  <c:v>51.684925694242033</c:v>
                </c:pt>
                <c:pt idx="11">
                  <c:v>54.455814336111203</c:v>
                </c:pt>
                <c:pt idx="12">
                  <c:v>47.83039569299099</c:v>
                </c:pt>
                <c:pt idx="13">
                  <c:v>40.544631433273466</c:v>
                </c:pt>
                <c:pt idx="14">
                  <c:v>43.017355412166509</c:v>
                </c:pt>
                <c:pt idx="15">
                  <c:v>37.787060774309424</c:v>
                </c:pt>
                <c:pt idx="16">
                  <c:v>14.555346668829186</c:v>
                </c:pt>
                <c:pt idx="17">
                  <c:v>13.94896199971739</c:v>
                </c:pt>
                <c:pt idx="18">
                  <c:v>11.397732140857853</c:v>
                </c:pt>
                <c:pt idx="19">
                  <c:v>14.339802472614567</c:v>
                </c:pt>
                <c:pt idx="20">
                  <c:v>15.908388168673032</c:v>
                </c:pt>
                <c:pt idx="21">
                  <c:v>14.719758832988342</c:v>
                </c:pt>
                <c:pt idx="22">
                  <c:v>12.454417707737473</c:v>
                </c:pt>
                <c:pt idx="23">
                  <c:v>12.051550579813297</c:v>
                </c:pt>
                <c:pt idx="24">
                  <c:v>11.616538269446769</c:v>
                </c:pt>
                <c:pt idx="25">
                  <c:v>11.319147562256131</c:v>
                </c:pt>
                <c:pt idx="26">
                  <c:v>15.046683006141693</c:v>
                </c:pt>
                <c:pt idx="27">
                  <c:v>16.467767866523069</c:v>
                </c:pt>
                <c:pt idx="28">
                  <c:v>11.538689120289597</c:v>
                </c:pt>
                <c:pt idx="29">
                  <c:v>14.350475925479593</c:v>
                </c:pt>
                <c:pt idx="30">
                  <c:v>27.722526397099173</c:v>
                </c:pt>
                <c:pt idx="31">
                  <c:v>24.749553965244917</c:v>
                </c:pt>
                <c:pt idx="32">
                  <c:v>21.867846671259137</c:v>
                </c:pt>
                <c:pt idx="33">
                  <c:v>22.319575319705173</c:v>
                </c:pt>
                <c:pt idx="34">
                  <c:v>26.758727898516096</c:v>
                </c:pt>
                <c:pt idx="35">
                  <c:v>35.661155887838035</c:v>
                </c:pt>
                <c:pt idx="36">
                  <c:v>41.275159261360507</c:v>
                </c:pt>
                <c:pt idx="37">
                  <c:v>39.635610799358545</c:v>
                </c:pt>
                <c:pt idx="38">
                  <c:v>50.140022312245996</c:v>
                </c:pt>
                <c:pt idx="39">
                  <c:v>28.347220532946583</c:v>
                </c:pt>
                <c:pt idx="40">
                  <c:v>32.650275674519072</c:v>
                </c:pt>
                <c:pt idx="41">
                  <c:v>46.983799787264964</c:v>
                </c:pt>
                <c:pt idx="42">
                  <c:v>44.820372347566881</c:v>
                </c:pt>
                <c:pt idx="43">
                  <c:v>41.601313363946836</c:v>
                </c:pt>
                <c:pt idx="44">
                  <c:v>36.3076833576241</c:v>
                </c:pt>
                <c:pt idx="45">
                  <c:v>24.510246034021229</c:v>
                </c:pt>
                <c:pt idx="46">
                  <c:v>19.313856504464677</c:v>
                </c:pt>
                <c:pt idx="47">
                  <c:v>24.270508593970423</c:v>
                </c:pt>
                <c:pt idx="48">
                  <c:v>27.960050537870867</c:v>
                </c:pt>
                <c:pt idx="49">
                  <c:v>23.943815371272255</c:v>
                </c:pt>
                <c:pt idx="50">
                  <c:v>10.681059875053364</c:v>
                </c:pt>
                <c:pt idx="51">
                  <c:v>16.930944345391062</c:v>
                </c:pt>
                <c:pt idx="52">
                  <c:v>33.126025106198249</c:v>
                </c:pt>
                <c:pt idx="53">
                  <c:v>27.122246558558007</c:v>
                </c:pt>
              </c:numCache>
            </c:numRef>
          </c:val>
          <c:smooth val="0"/>
          <c:extLst>
            <c:ext xmlns:c16="http://schemas.microsoft.com/office/drawing/2014/chart" uri="{C3380CC4-5D6E-409C-BE32-E72D297353CC}">
              <c16:uniqueId val="{00000002-326E-4DDD-AF41-213FC0E4A032}"/>
            </c:ext>
          </c:extLst>
        </c:ser>
        <c:ser>
          <c:idx val="2"/>
          <c:order val="2"/>
          <c:tx>
            <c:strRef>
              <c:f>'p21 Facture'!$A$38</c:f>
              <c:strCache>
                <c:ptCount val="1"/>
                <c:pt idx="0">
                  <c:v>Produits raffinés et biocarburants</c:v>
                </c:pt>
              </c:strCache>
            </c:strRef>
          </c:tx>
          <c:spPr>
            <a:ln>
              <a:solidFill>
                <a:schemeClr val="accent2">
                  <a:lumMod val="50000"/>
                </a:schemeClr>
              </a:solidFill>
            </a:ln>
          </c:spPr>
          <c:marker>
            <c:symbol val="none"/>
          </c:marker>
          <c:cat>
            <c:numRef>
              <c:f>'p21 Facture'!$B$35:$BC$35</c:f>
              <c:numCache>
                <c:formatCode>General</c:formatCod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numCache>
            </c:numRef>
          </c:cat>
          <c:val>
            <c:numRef>
              <c:f>'p21 Facture'!$B$38:$BC$38</c:f>
              <c:numCache>
                <c:formatCode>#\ ##0.0</c:formatCode>
                <c:ptCount val="54"/>
                <c:pt idx="0">
                  <c:v>-0.63206698678442819</c:v>
                </c:pt>
                <c:pt idx="1">
                  <c:v>-0.62103244886646647</c:v>
                </c:pt>
                <c:pt idx="2">
                  <c:v>-0.74612596636139861</c:v>
                </c:pt>
                <c:pt idx="3">
                  <c:v>-1.2575671897096854</c:v>
                </c:pt>
                <c:pt idx="4">
                  <c:v>-1.7695216338373445</c:v>
                </c:pt>
                <c:pt idx="5">
                  <c:v>-1.3988226790357452</c:v>
                </c:pt>
                <c:pt idx="6">
                  <c:v>-1.332810963706047</c:v>
                </c:pt>
                <c:pt idx="7">
                  <c:v>-2.0334318013056598</c:v>
                </c:pt>
                <c:pt idx="8">
                  <c:v>-1.6334408935840046</c:v>
                </c:pt>
                <c:pt idx="9">
                  <c:v>-1.4451342211806437</c:v>
                </c:pt>
                <c:pt idx="10">
                  <c:v>0.97344220987231656</c:v>
                </c:pt>
                <c:pt idx="11">
                  <c:v>1.3998487609138033</c:v>
                </c:pt>
                <c:pt idx="12">
                  <c:v>5.8602807676591482</c:v>
                </c:pt>
                <c:pt idx="13">
                  <c:v>5.679003857809696</c:v>
                </c:pt>
                <c:pt idx="14">
                  <c:v>5.0908280463231135</c:v>
                </c:pt>
                <c:pt idx="15">
                  <c:v>5.3475605173736183</c:v>
                </c:pt>
                <c:pt idx="16">
                  <c:v>3.7009595103468591</c:v>
                </c:pt>
                <c:pt idx="17">
                  <c:v>5.1414692022429049</c:v>
                </c:pt>
                <c:pt idx="18">
                  <c:v>3.2982054755814869</c:v>
                </c:pt>
                <c:pt idx="19">
                  <c:v>4.3045413590286765</c:v>
                </c:pt>
                <c:pt idx="20">
                  <c:v>4.0710192825629257</c:v>
                </c:pt>
                <c:pt idx="21">
                  <c:v>4.513137100091555</c:v>
                </c:pt>
                <c:pt idx="22">
                  <c:v>4.0854941401253857</c:v>
                </c:pt>
                <c:pt idx="23">
                  <c:v>2.9706330238149525</c:v>
                </c:pt>
                <c:pt idx="24">
                  <c:v>3.0855026536729144</c:v>
                </c:pt>
                <c:pt idx="25">
                  <c:v>2.5325478574743849</c:v>
                </c:pt>
                <c:pt idx="26">
                  <c:v>2.2354337110818179</c:v>
                </c:pt>
                <c:pt idx="27">
                  <c:v>1.3523030503152733</c:v>
                </c:pt>
                <c:pt idx="28">
                  <c:v>0.37692771752324639</c:v>
                </c:pt>
                <c:pt idx="29">
                  <c:v>1.738558548129042</c:v>
                </c:pt>
                <c:pt idx="30">
                  <c:v>2.373087102662673</c:v>
                </c:pt>
                <c:pt idx="31">
                  <c:v>2.2013591994174528</c:v>
                </c:pt>
                <c:pt idx="32">
                  <c:v>3.508356409010756</c:v>
                </c:pt>
                <c:pt idx="33">
                  <c:v>2.7841766448606906</c:v>
                </c:pt>
                <c:pt idx="34">
                  <c:v>4.6557003566011561</c:v>
                </c:pt>
                <c:pt idx="35">
                  <c:v>6.5907693264248142</c:v>
                </c:pt>
                <c:pt idx="36">
                  <c:v>7.0493086094502937</c:v>
                </c:pt>
                <c:pt idx="37">
                  <c:v>6.9297643527468953</c:v>
                </c:pt>
                <c:pt idx="38">
                  <c:v>7.096210355807484</c:v>
                </c:pt>
                <c:pt idx="39">
                  <c:v>7.5363547479290984</c:v>
                </c:pt>
                <c:pt idx="40">
                  <c:v>12.115168533674973</c:v>
                </c:pt>
                <c:pt idx="41">
                  <c:v>15.749036352108922</c:v>
                </c:pt>
                <c:pt idx="42">
                  <c:v>20.325475061055876</c:v>
                </c:pt>
                <c:pt idx="43">
                  <c:v>18.943126486292549</c:v>
                </c:pt>
                <c:pt idx="44">
                  <c:v>17.237237757425916</c:v>
                </c:pt>
                <c:pt idx="45">
                  <c:v>10.827974640176711</c:v>
                </c:pt>
                <c:pt idx="46">
                  <c:v>8.1667071969168017</c:v>
                </c:pt>
                <c:pt idx="47">
                  <c:v>10.020752684510327</c:v>
                </c:pt>
                <c:pt idx="48">
                  <c:v>13.137474460499174</c:v>
                </c:pt>
                <c:pt idx="49">
                  <c:v>16.592174601603833</c:v>
                </c:pt>
                <c:pt idx="50">
                  <c:v>11.23270082798717</c:v>
                </c:pt>
                <c:pt idx="51">
                  <c:v>17.815004214445523</c:v>
                </c:pt>
                <c:pt idx="52">
                  <c:v>29.260761554756559</c:v>
                </c:pt>
                <c:pt idx="53">
                  <c:v>19.761534642744614</c:v>
                </c:pt>
              </c:numCache>
            </c:numRef>
          </c:val>
          <c:smooth val="0"/>
          <c:extLst>
            <c:ext xmlns:c16="http://schemas.microsoft.com/office/drawing/2014/chart" uri="{C3380CC4-5D6E-409C-BE32-E72D297353CC}">
              <c16:uniqueId val="{00000003-326E-4DDD-AF41-213FC0E4A032}"/>
            </c:ext>
          </c:extLst>
        </c:ser>
        <c:ser>
          <c:idx val="3"/>
          <c:order val="3"/>
          <c:tx>
            <c:strRef>
              <c:f>'p21 Facture'!$A$39</c:f>
              <c:strCache>
                <c:ptCount val="1"/>
                <c:pt idx="0">
                  <c:v>Gaz naturel</c:v>
                </c:pt>
              </c:strCache>
            </c:strRef>
          </c:tx>
          <c:spPr>
            <a:ln>
              <a:solidFill>
                <a:schemeClr val="accent1">
                  <a:lumMod val="75000"/>
                </a:schemeClr>
              </a:solidFill>
            </a:ln>
          </c:spPr>
          <c:marker>
            <c:symbol val="none"/>
          </c:marker>
          <c:cat>
            <c:numRef>
              <c:f>'p21 Facture'!$B$35:$BC$35</c:f>
              <c:numCache>
                <c:formatCode>General</c:formatCod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numCache>
            </c:numRef>
          </c:cat>
          <c:val>
            <c:numRef>
              <c:f>'p21 Facture'!$B$39:$BC$39</c:f>
              <c:numCache>
                <c:formatCode>#\ ##0.0</c:formatCode>
                <c:ptCount val="54"/>
                <c:pt idx="0">
                  <c:v>0.24328176839400645</c:v>
                </c:pt>
                <c:pt idx="1">
                  <c:v>0.31766084552638729</c:v>
                </c:pt>
                <c:pt idx="2">
                  <c:v>0.42503451601001035</c:v>
                </c:pt>
                <c:pt idx="3">
                  <c:v>0.53336878531693022</c:v>
                </c:pt>
                <c:pt idx="4">
                  <c:v>0.74483721617164989</c:v>
                </c:pt>
                <c:pt idx="5">
                  <c:v>1.4070731077056617</c:v>
                </c:pt>
                <c:pt idx="6">
                  <c:v>1.8258426616623489</c:v>
                </c:pt>
                <c:pt idx="7">
                  <c:v>2.5863060938835605</c:v>
                </c:pt>
                <c:pt idx="8">
                  <c:v>2.8145092481007965</c:v>
                </c:pt>
                <c:pt idx="9">
                  <c:v>3.0782701780688462</c:v>
                </c:pt>
                <c:pt idx="10">
                  <c:v>4.5841960220732902</c:v>
                </c:pt>
                <c:pt idx="11">
                  <c:v>6.8249355145019432</c:v>
                </c:pt>
                <c:pt idx="12">
                  <c:v>8.5200489397171761</c:v>
                </c:pt>
                <c:pt idx="13">
                  <c:v>8.1612732348458188</c:v>
                </c:pt>
                <c:pt idx="14">
                  <c:v>8.9168931765266777</c:v>
                </c:pt>
                <c:pt idx="15">
                  <c:v>9.0452655525231496</c:v>
                </c:pt>
                <c:pt idx="16">
                  <c:v>6.5772116527313411</c:v>
                </c:pt>
                <c:pt idx="17">
                  <c:v>3.9118849988594571</c:v>
                </c:pt>
                <c:pt idx="18">
                  <c:v>3.5361898437206869</c:v>
                </c:pt>
                <c:pt idx="19">
                  <c:v>3.5724676561383961</c:v>
                </c:pt>
                <c:pt idx="20">
                  <c:v>4.1743780791363632</c:v>
                </c:pt>
                <c:pt idx="21">
                  <c:v>5.112945348314506</c:v>
                </c:pt>
                <c:pt idx="22">
                  <c:v>4.2072762065544289</c:v>
                </c:pt>
                <c:pt idx="23">
                  <c:v>3.8383495542862791</c:v>
                </c:pt>
                <c:pt idx="24">
                  <c:v>3.7470052595537138</c:v>
                </c:pt>
                <c:pt idx="25">
                  <c:v>3.6688168470535096</c:v>
                </c:pt>
                <c:pt idx="26">
                  <c:v>3.9715753309919632</c:v>
                </c:pt>
                <c:pt idx="27">
                  <c:v>4.6293331513448805</c:v>
                </c:pt>
                <c:pt idx="28">
                  <c:v>4.1822351862891081</c:v>
                </c:pt>
                <c:pt idx="29">
                  <c:v>4.0168082372574814</c:v>
                </c:pt>
                <c:pt idx="30">
                  <c:v>6.8565958937320639</c:v>
                </c:pt>
                <c:pt idx="31">
                  <c:v>8.6687865666901089</c:v>
                </c:pt>
                <c:pt idx="32">
                  <c:v>7.5561244513313737</c:v>
                </c:pt>
                <c:pt idx="33">
                  <c:v>8.1748496317895611</c:v>
                </c:pt>
                <c:pt idx="34">
                  <c:v>8.4402772497783367</c:v>
                </c:pt>
                <c:pt idx="35">
                  <c:v>10.321561432207893</c:v>
                </c:pt>
                <c:pt idx="36">
                  <c:v>13.153222165788794</c:v>
                </c:pt>
                <c:pt idx="37">
                  <c:v>11.699889610892127</c:v>
                </c:pt>
                <c:pt idx="38">
                  <c:v>16.382654612711434</c:v>
                </c:pt>
                <c:pt idx="39">
                  <c:v>12.943494966896635</c:v>
                </c:pt>
                <c:pt idx="40">
                  <c:v>13.823447882536412</c:v>
                </c:pt>
                <c:pt idx="41">
                  <c:v>16.291431267177693</c:v>
                </c:pt>
                <c:pt idx="42">
                  <c:v>17.66941402757568</c:v>
                </c:pt>
                <c:pt idx="43">
                  <c:v>17.777233740561236</c:v>
                </c:pt>
                <c:pt idx="44">
                  <c:v>13.701818549704679</c:v>
                </c:pt>
                <c:pt idx="45">
                  <c:v>11.857180333166859</c:v>
                </c:pt>
                <c:pt idx="46">
                  <c:v>8.9951002450974507</c:v>
                </c:pt>
                <c:pt idx="47">
                  <c:v>9.8663404858512145</c:v>
                </c:pt>
                <c:pt idx="48">
                  <c:v>12.271300214678842</c:v>
                </c:pt>
                <c:pt idx="49">
                  <c:v>9.7591203299155946</c:v>
                </c:pt>
                <c:pt idx="50">
                  <c:v>5.6475543888669542</c:v>
                </c:pt>
                <c:pt idx="51">
                  <c:v>15.908092232224741</c:v>
                </c:pt>
                <c:pt idx="52">
                  <c:v>50.138907393338386</c:v>
                </c:pt>
                <c:pt idx="53">
                  <c:v>26.141187832784599</c:v>
                </c:pt>
              </c:numCache>
            </c:numRef>
          </c:val>
          <c:smooth val="0"/>
          <c:extLst>
            <c:ext xmlns:c16="http://schemas.microsoft.com/office/drawing/2014/chart" uri="{C3380CC4-5D6E-409C-BE32-E72D297353CC}">
              <c16:uniqueId val="{00000004-326E-4DDD-AF41-213FC0E4A032}"/>
            </c:ext>
          </c:extLst>
        </c:ser>
        <c:ser>
          <c:idx val="4"/>
          <c:order val="4"/>
          <c:tx>
            <c:strRef>
              <c:f>'p21 Facture'!$A$40</c:f>
              <c:strCache>
                <c:ptCount val="1"/>
                <c:pt idx="0">
                  <c:v>Électricité</c:v>
                </c:pt>
              </c:strCache>
            </c:strRef>
          </c:tx>
          <c:spPr>
            <a:ln>
              <a:solidFill>
                <a:srgbClr val="FFFF00"/>
              </a:solidFill>
            </a:ln>
          </c:spPr>
          <c:marker>
            <c:symbol val="none"/>
          </c:marker>
          <c:cat>
            <c:numRef>
              <c:f>'p21 Facture'!$B$35:$BC$35</c:f>
              <c:numCache>
                <c:formatCode>General</c:formatCod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numCache>
            </c:numRef>
          </c:cat>
          <c:val>
            <c:numRef>
              <c:f>'p21 Facture'!$B$40:$BC$40</c:f>
              <c:numCache>
                <c:formatCode>#\ ##0.0</c:formatCode>
                <c:ptCount val="54"/>
                <c:pt idx="0">
                  <c:v>-5.8201379998566016E-3</c:v>
                </c:pt>
                <c:pt idx="1">
                  <c:v>-8.0239590738499206E-2</c:v>
                </c:pt>
                <c:pt idx="2">
                  <c:v>-0.28301329758535804</c:v>
                </c:pt>
                <c:pt idx="3">
                  <c:v>-0.16983836097748406</c:v>
                </c:pt>
                <c:pt idx="4">
                  <c:v>-4.6072405124019583E-2</c:v>
                </c:pt>
                <c:pt idx="5">
                  <c:v>2.5501324979740145E-2</c:v>
                </c:pt>
                <c:pt idx="6">
                  <c:v>0.10090896015863872</c:v>
                </c:pt>
                <c:pt idx="7">
                  <c:v>0.21230870919939673</c:v>
                </c:pt>
                <c:pt idx="8">
                  <c:v>0.32076289608922037</c:v>
                </c:pt>
                <c:pt idx="9">
                  <c:v>0.69932513776933203</c:v>
                </c:pt>
                <c:pt idx="10">
                  <c:v>0.30613717004060509</c:v>
                </c:pt>
                <c:pt idx="11">
                  <c:v>-0.13083472527745454</c:v>
                </c:pt>
                <c:pt idx="12">
                  <c:v>0.10970020089377124</c:v>
                </c:pt>
                <c:pt idx="13">
                  <c:v>-0.43622456818572458</c:v>
                </c:pt>
                <c:pt idx="14">
                  <c:v>-1.103993301676222</c:v>
                </c:pt>
                <c:pt idx="15">
                  <c:v>-1.2396292091681256</c:v>
                </c:pt>
                <c:pt idx="16">
                  <c:v>-1.5139514384100115</c:v>
                </c:pt>
                <c:pt idx="17">
                  <c:v>-1.54030645083937</c:v>
                </c:pt>
                <c:pt idx="18">
                  <c:v>-1.5243355384141573</c:v>
                </c:pt>
                <c:pt idx="19">
                  <c:v>-2.1696948138979955</c:v>
                </c:pt>
                <c:pt idx="20">
                  <c:v>-2.2749068548471345</c:v>
                </c:pt>
                <c:pt idx="21">
                  <c:v>-2.7994345404371117</c:v>
                </c:pt>
                <c:pt idx="22">
                  <c:v>-2.9485518258384382</c:v>
                </c:pt>
                <c:pt idx="23">
                  <c:v>-3.5124875831113491</c:v>
                </c:pt>
                <c:pt idx="24">
                  <c:v>-3.7428472518457254</c:v>
                </c:pt>
                <c:pt idx="25">
                  <c:v>-4.1377904742107212</c:v>
                </c:pt>
                <c:pt idx="26">
                  <c:v>-4.1085535388895371</c:v>
                </c:pt>
                <c:pt idx="27">
                  <c:v>-3.8580014986620892</c:v>
                </c:pt>
                <c:pt idx="28">
                  <c:v>-3.4083329367959769</c:v>
                </c:pt>
                <c:pt idx="29">
                  <c:v>-3.6820353024034822</c:v>
                </c:pt>
                <c:pt idx="30">
                  <c:v>-3.9829645736769526</c:v>
                </c:pt>
                <c:pt idx="31">
                  <c:v>-3.8914880486530534</c:v>
                </c:pt>
                <c:pt idx="32">
                  <c:v>-4.0486827564062713</c:v>
                </c:pt>
                <c:pt idx="33">
                  <c:v>-3.094223764722575</c:v>
                </c:pt>
                <c:pt idx="34">
                  <c:v>-2.9418648609303597</c:v>
                </c:pt>
                <c:pt idx="35">
                  <c:v>-3.2733258277149657</c:v>
                </c:pt>
                <c:pt idx="36">
                  <c:v>-3.3623100633811775</c:v>
                </c:pt>
                <c:pt idx="37">
                  <c:v>-2.1443999224926809</c:v>
                </c:pt>
                <c:pt idx="38">
                  <c:v>-3.4356016232567499</c:v>
                </c:pt>
                <c:pt idx="39">
                  <c:v>-0.87427391719682468</c:v>
                </c:pt>
                <c:pt idx="40">
                  <c:v>-1.3346672519189549</c:v>
                </c:pt>
                <c:pt idx="41">
                  <c:v>-3.1268397039206981</c:v>
                </c:pt>
                <c:pt idx="42">
                  <c:v>-2.0210747446301549</c:v>
                </c:pt>
                <c:pt idx="43">
                  <c:v>-2.0288307157672634</c:v>
                </c:pt>
                <c:pt idx="44">
                  <c:v>-2.5453917726121995</c:v>
                </c:pt>
                <c:pt idx="45">
                  <c:v>-2.73281473768695</c:v>
                </c:pt>
                <c:pt idx="46">
                  <c:v>-1.2477665893298036</c:v>
                </c:pt>
                <c:pt idx="47">
                  <c:v>-1.5122193283470031</c:v>
                </c:pt>
                <c:pt idx="48">
                  <c:v>-3.2586942879584493</c:v>
                </c:pt>
                <c:pt idx="49">
                  <c:v>-2.2823129695246926</c:v>
                </c:pt>
                <c:pt idx="50">
                  <c:v>-1.2857152440991664</c:v>
                </c:pt>
                <c:pt idx="51">
                  <c:v>-2.9002845633550929</c:v>
                </c:pt>
                <c:pt idx="52">
                  <c:v>7.8183248599934867</c:v>
                </c:pt>
                <c:pt idx="53">
                  <c:v>-3.9491813963014843</c:v>
                </c:pt>
              </c:numCache>
            </c:numRef>
          </c:val>
          <c:smooth val="0"/>
          <c:extLst>
            <c:ext xmlns:c16="http://schemas.microsoft.com/office/drawing/2014/chart" uri="{C3380CC4-5D6E-409C-BE32-E72D297353CC}">
              <c16:uniqueId val="{00000005-326E-4DDD-AF41-213FC0E4A032}"/>
            </c:ext>
          </c:extLst>
        </c:ser>
        <c:dLbls>
          <c:showLegendKey val="0"/>
          <c:showVal val="0"/>
          <c:showCatName val="0"/>
          <c:showSerName val="0"/>
          <c:showPercent val="0"/>
          <c:showBubbleSize val="0"/>
        </c:dLbls>
        <c:marker val="1"/>
        <c:smooth val="0"/>
        <c:axId val="49126784"/>
        <c:axId val="49128576"/>
      </c:lineChart>
      <c:catAx>
        <c:axId val="49126784"/>
        <c:scaling>
          <c:orientation val="minMax"/>
        </c:scaling>
        <c:delete val="0"/>
        <c:axPos val="b"/>
        <c:numFmt formatCode="General" sourceLinked="1"/>
        <c:majorTickMark val="out"/>
        <c:minorTickMark val="none"/>
        <c:tickLblPos val="nextTo"/>
        <c:crossAx val="49128576"/>
        <c:crossesAt val="0"/>
        <c:auto val="1"/>
        <c:lblAlgn val="ctr"/>
        <c:lblOffset val="100"/>
        <c:noMultiLvlLbl val="0"/>
      </c:catAx>
      <c:valAx>
        <c:axId val="49128576"/>
        <c:scaling>
          <c:orientation val="minMax"/>
        </c:scaling>
        <c:delete val="0"/>
        <c:axPos val="l"/>
        <c:majorGridlines/>
        <c:numFmt formatCode="#,##0" sourceLinked="0"/>
        <c:majorTickMark val="out"/>
        <c:minorTickMark val="none"/>
        <c:tickLblPos val="nextTo"/>
        <c:crossAx val="49126784"/>
        <c:crosses val="autoZero"/>
        <c:crossBetween val="midCat"/>
      </c:valAx>
    </c:plotArea>
    <c:legend>
      <c:legendPos val="b"/>
      <c:overlay val="0"/>
    </c:legend>
    <c:plotVisOnly val="1"/>
    <c:dispBlanksAs val="zero"/>
    <c:showDLblsOverMax val="0"/>
  </c:chart>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areaChart>
        <c:grouping val="stacked"/>
        <c:varyColors val="0"/>
        <c:ser>
          <c:idx val="0"/>
          <c:order val="0"/>
          <c:tx>
            <c:strRef>
              <c:f>'p22'!$A$12</c:f>
              <c:strCache>
                <c:ptCount val="1"/>
                <c:pt idx="0">
                  <c:v>Taxes nettes des subventions</c:v>
                </c:pt>
              </c:strCache>
            </c:strRef>
          </c:tx>
          <c:spPr>
            <a:solidFill>
              <a:schemeClr val="accent1"/>
            </a:solidFill>
            <a:ln>
              <a:noFill/>
            </a:ln>
            <a:effectLst/>
          </c:spPr>
          <c:cat>
            <c:numRef>
              <c:f>'p22'!$B$11:$M$11</c:f>
              <c:numCache>
                <c:formatCode>General</c:formatCode>
                <c:ptCount val="12"/>
                <c:pt idx="0">
                  <c:v>2011</c:v>
                </c:pt>
                <c:pt idx="1">
                  <c:v>2012</c:v>
                </c:pt>
                <c:pt idx="2">
                  <c:v>2013</c:v>
                </c:pt>
                <c:pt idx="3">
                  <c:v>2014</c:v>
                </c:pt>
                <c:pt idx="4">
                  <c:v>2015</c:v>
                </c:pt>
                <c:pt idx="5">
                  <c:v>2016</c:v>
                </c:pt>
                <c:pt idx="6">
                  <c:v>2017</c:v>
                </c:pt>
                <c:pt idx="7">
                  <c:v>2018</c:v>
                </c:pt>
                <c:pt idx="8">
                  <c:v>2019</c:v>
                </c:pt>
                <c:pt idx="9">
                  <c:v>2020</c:v>
                </c:pt>
                <c:pt idx="10">
                  <c:v>2021</c:v>
                </c:pt>
                <c:pt idx="11">
                  <c:v>2021</c:v>
                </c:pt>
              </c:numCache>
            </c:numRef>
          </c:cat>
          <c:val>
            <c:numRef>
              <c:f>'p22'!$B$12:$M$12</c:f>
              <c:numCache>
                <c:formatCode>0</c:formatCode>
                <c:ptCount val="12"/>
                <c:pt idx="0">
                  <c:v>45.869100508075014</c:v>
                </c:pt>
                <c:pt idx="1">
                  <c:v>45.917572208969702</c:v>
                </c:pt>
                <c:pt idx="2">
                  <c:v>47.973659969386716</c:v>
                </c:pt>
                <c:pt idx="3">
                  <c:v>46.94922264948822</c:v>
                </c:pt>
                <c:pt idx="4">
                  <c:v>49.506138660531001</c:v>
                </c:pt>
                <c:pt idx="5">
                  <c:v>52.125928229240387</c:v>
                </c:pt>
                <c:pt idx="6">
                  <c:v>54.412107635882982</c:v>
                </c:pt>
                <c:pt idx="7">
                  <c:v>57.206647182994445</c:v>
                </c:pt>
                <c:pt idx="8">
                  <c:v>56.062832287784666</c:v>
                </c:pt>
                <c:pt idx="9">
                  <c:v>46.470271662736437</c:v>
                </c:pt>
                <c:pt idx="10">
                  <c:v>54.860733282302363</c:v>
                </c:pt>
                <c:pt idx="11">
                  <c:v>47.380195074673892</c:v>
                </c:pt>
              </c:numCache>
            </c:numRef>
          </c:val>
          <c:extLst>
            <c:ext xmlns:c16="http://schemas.microsoft.com/office/drawing/2014/chart" uri="{C3380CC4-5D6E-409C-BE32-E72D297353CC}">
              <c16:uniqueId val="{00000000-8712-4ED8-8989-F642D6C9FF14}"/>
            </c:ext>
          </c:extLst>
        </c:ser>
        <c:ser>
          <c:idx val="1"/>
          <c:order val="1"/>
          <c:tx>
            <c:strRef>
              <c:f>'p22'!$A$13</c:f>
              <c:strCache>
                <c:ptCount val="1"/>
                <c:pt idx="0">
                  <c:v>Rémunération d'activités nationales</c:v>
                </c:pt>
              </c:strCache>
            </c:strRef>
          </c:tx>
          <c:spPr>
            <a:solidFill>
              <a:schemeClr val="accent2"/>
            </a:solidFill>
            <a:ln>
              <a:noFill/>
            </a:ln>
            <a:effectLst/>
          </c:spPr>
          <c:cat>
            <c:numRef>
              <c:f>'p22'!$B$11:$M$11</c:f>
              <c:numCache>
                <c:formatCode>General</c:formatCode>
                <c:ptCount val="12"/>
                <c:pt idx="0">
                  <c:v>2011</c:v>
                </c:pt>
                <c:pt idx="1">
                  <c:v>2012</c:v>
                </c:pt>
                <c:pt idx="2">
                  <c:v>2013</c:v>
                </c:pt>
                <c:pt idx="3">
                  <c:v>2014</c:v>
                </c:pt>
                <c:pt idx="4">
                  <c:v>2015</c:v>
                </c:pt>
                <c:pt idx="5">
                  <c:v>2016</c:v>
                </c:pt>
                <c:pt idx="6">
                  <c:v>2017</c:v>
                </c:pt>
                <c:pt idx="7">
                  <c:v>2018</c:v>
                </c:pt>
                <c:pt idx="8">
                  <c:v>2019</c:v>
                </c:pt>
                <c:pt idx="9">
                  <c:v>2020</c:v>
                </c:pt>
                <c:pt idx="10">
                  <c:v>2021</c:v>
                </c:pt>
                <c:pt idx="11">
                  <c:v>2021</c:v>
                </c:pt>
              </c:numCache>
            </c:numRef>
          </c:cat>
          <c:val>
            <c:numRef>
              <c:f>'p22'!$B$13:$M$13</c:f>
              <c:numCache>
                <c:formatCode>0</c:formatCode>
                <c:ptCount val="12"/>
                <c:pt idx="0">
                  <c:v>69.714991276619372</c:v>
                </c:pt>
                <c:pt idx="1">
                  <c:v>74.239655291342174</c:v>
                </c:pt>
                <c:pt idx="2">
                  <c:v>76.237404519602762</c:v>
                </c:pt>
                <c:pt idx="3">
                  <c:v>74.965290630894515</c:v>
                </c:pt>
                <c:pt idx="4">
                  <c:v>78.78511692282504</c:v>
                </c:pt>
                <c:pt idx="5">
                  <c:v>76.573127597610977</c:v>
                </c:pt>
                <c:pt idx="6">
                  <c:v>75.53439322555316</c:v>
                </c:pt>
                <c:pt idx="7">
                  <c:v>78.706389842538044</c:v>
                </c:pt>
                <c:pt idx="8">
                  <c:v>81.94890006451422</c:v>
                </c:pt>
                <c:pt idx="9">
                  <c:v>79.523989624652188</c:v>
                </c:pt>
                <c:pt idx="10">
                  <c:v>79.823459992429292</c:v>
                </c:pt>
                <c:pt idx="11">
                  <c:v>60.444373194219104</c:v>
                </c:pt>
              </c:numCache>
            </c:numRef>
          </c:val>
          <c:extLst>
            <c:ext xmlns:c16="http://schemas.microsoft.com/office/drawing/2014/chart" uri="{C3380CC4-5D6E-409C-BE32-E72D297353CC}">
              <c16:uniqueId val="{00000001-8712-4ED8-8989-F642D6C9FF14}"/>
            </c:ext>
          </c:extLst>
        </c:ser>
        <c:ser>
          <c:idx val="2"/>
          <c:order val="2"/>
          <c:tx>
            <c:strRef>
              <c:f>'p22'!$A$14</c:f>
              <c:strCache>
                <c:ptCount val="1"/>
                <c:pt idx="0">
                  <c:v>Importations nettes de produits énergétiques et variations de stocks</c:v>
                </c:pt>
              </c:strCache>
            </c:strRef>
          </c:tx>
          <c:spPr>
            <a:solidFill>
              <a:schemeClr val="accent3"/>
            </a:solidFill>
            <a:ln>
              <a:noFill/>
            </a:ln>
            <a:effectLst/>
          </c:spPr>
          <c:cat>
            <c:numRef>
              <c:f>'p22'!$B$11:$M$11</c:f>
              <c:numCache>
                <c:formatCode>General</c:formatCode>
                <c:ptCount val="12"/>
                <c:pt idx="0">
                  <c:v>2011</c:v>
                </c:pt>
                <c:pt idx="1">
                  <c:v>2012</c:v>
                </c:pt>
                <c:pt idx="2">
                  <c:v>2013</c:v>
                </c:pt>
                <c:pt idx="3">
                  <c:v>2014</c:v>
                </c:pt>
                <c:pt idx="4">
                  <c:v>2015</c:v>
                </c:pt>
                <c:pt idx="5">
                  <c:v>2016</c:v>
                </c:pt>
                <c:pt idx="6">
                  <c:v>2017</c:v>
                </c:pt>
                <c:pt idx="7">
                  <c:v>2018</c:v>
                </c:pt>
                <c:pt idx="8">
                  <c:v>2019</c:v>
                </c:pt>
                <c:pt idx="9">
                  <c:v>2020</c:v>
                </c:pt>
                <c:pt idx="10">
                  <c:v>2021</c:v>
                </c:pt>
                <c:pt idx="11">
                  <c:v>2021</c:v>
                </c:pt>
              </c:numCache>
            </c:numRef>
          </c:cat>
          <c:val>
            <c:numRef>
              <c:f>'p22'!$B$14:$M$14</c:f>
              <c:numCache>
                <c:formatCode>0</c:formatCode>
                <c:ptCount val="12"/>
                <c:pt idx="0">
                  <c:v>66.399810430070588</c:v>
                </c:pt>
                <c:pt idx="1">
                  <c:v>73.371106530625113</c:v>
                </c:pt>
                <c:pt idx="2">
                  <c:v>68.441608444109235</c:v>
                </c:pt>
                <c:pt idx="3">
                  <c:v>57.208123756763271</c:v>
                </c:pt>
                <c:pt idx="4">
                  <c:v>40.069597443581003</c:v>
                </c:pt>
                <c:pt idx="5">
                  <c:v>32.203091197800688</c:v>
                </c:pt>
                <c:pt idx="6">
                  <c:v>39.056637810251019</c:v>
                </c:pt>
                <c:pt idx="7">
                  <c:v>44.675625612736788</c:v>
                </c:pt>
                <c:pt idx="8">
                  <c:v>42.092892391653407</c:v>
                </c:pt>
                <c:pt idx="9">
                  <c:v>24.802358197786358</c:v>
                </c:pt>
                <c:pt idx="10">
                  <c:v>45.711339441897252</c:v>
                </c:pt>
                <c:pt idx="11">
                  <c:v>107.63807195828868</c:v>
                </c:pt>
              </c:numCache>
            </c:numRef>
          </c:val>
          <c:extLst>
            <c:ext xmlns:c16="http://schemas.microsoft.com/office/drawing/2014/chart" uri="{C3380CC4-5D6E-409C-BE32-E72D297353CC}">
              <c16:uniqueId val="{00000002-8712-4ED8-8989-F642D6C9FF14}"/>
            </c:ext>
          </c:extLst>
        </c:ser>
        <c:dLbls>
          <c:showLegendKey val="0"/>
          <c:showVal val="0"/>
          <c:showCatName val="0"/>
          <c:showSerName val="0"/>
          <c:showPercent val="0"/>
          <c:showBubbleSize val="0"/>
        </c:dLbls>
        <c:axId val="430187168"/>
        <c:axId val="430186336"/>
      </c:areaChart>
      <c:catAx>
        <c:axId val="430187168"/>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430186336"/>
        <c:crosses val="autoZero"/>
        <c:auto val="1"/>
        <c:lblAlgn val="ctr"/>
        <c:lblOffset val="100"/>
        <c:noMultiLvlLbl val="0"/>
      </c:catAx>
      <c:valAx>
        <c:axId val="43018633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430187168"/>
        <c:crosses val="autoZero"/>
        <c:crossBetween val="midCat"/>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919137924660827"/>
          <c:y val="0.17410101010101015"/>
          <c:w val="0.80521710842482719"/>
          <c:h val="0.66398631989183166"/>
        </c:manualLayout>
      </c:layout>
      <c:barChart>
        <c:barDir val="bar"/>
        <c:grouping val="stacked"/>
        <c:varyColors val="0"/>
        <c:ser>
          <c:idx val="0"/>
          <c:order val="0"/>
          <c:tx>
            <c:strRef>
              <c:f>'p23'!$C$4</c:f>
              <c:strCache>
                <c:ptCount val="1"/>
                <c:pt idx="0">
                  <c:v>Electricité</c:v>
                </c:pt>
              </c:strCache>
            </c:strRef>
          </c:tx>
          <c:spPr>
            <a:solidFill>
              <a:schemeClr val="accent1"/>
            </a:solidFill>
            <a:ln>
              <a:noFill/>
            </a:ln>
            <a:effectLst/>
          </c:spPr>
          <c:invertIfNegative val="0"/>
          <c:cat>
            <c:strRef>
              <c:f>'p23'!$D$3:$I$3</c:f>
              <c:strCache>
                <c:ptCount val="6"/>
                <c:pt idx="0">
                  <c:v>Agriculture-pêche</c:v>
                </c:pt>
                <c:pt idx="1">
                  <c:v>Industrie</c:v>
                </c:pt>
                <c:pt idx="2">
                  <c:v>transport</c:v>
                </c:pt>
                <c:pt idx="3">
                  <c:v>tertiaire</c:v>
                </c:pt>
                <c:pt idx="4">
                  <c:v>Résidentiel</c:v>
                </c:pt>
                <c:pt idx="5">
                  <c:v>Usage non énergétique</c:v>
                </c:pt>
              </c:strCache>
            </c:strRef>
          </c:cat>
          <c:val>
            <c:numRef>
              <c:f>'p23'!$D$4:$I$4</c:f>
              <c:numCache>
                <c:formatCode>_(* #,##0.00_);_(* \(#,##0.00\);_(* "-"??_);_(@_)</c:formatCode>
                <c:ptCount val="6"/>
                <c:pt idx="0">
                  <c:v>1.20237717600795</c:v>
                </c:pt>
                <c:pt idx="1">
                  <c:v>12.0744200145754</c:v>
                </c:pt>
                <c:pt idx="2">
                  <c:v>1.19334221236853</c:v>
                </c:pt>
                <c:pt idx="3">
                  <c:v>19.273958354160499</c:v>
                </c:pt>
                <c:pt idx="4">
                  <c:v>32.097477785806603</c:v>
                </c:pt>
                <c:pt idx="5">
                  <c:v>0</c:v>
                </c:pt>
              </c:numCache>
            </c:numRef>
          </c:val>
          <c:extLst>
            <c:ext xmlns:c16="http://schemas.microsoft.com/office/drawing/2014/chart" uri="{C3380CC4-5D6E-409C-BE32-E72D297353CC}">
              <c16:uniqueId val="{00000000-9818-4B11-961D-7D563F12EC3F}"/>
            </c:ext>
          </c:extLst>
        </c:ser>
        <c:ser>
          <c:idx val="1"/>
          <c:order val="1"/>
          <c:tx>
            <c:strRef>
              <c:f>'p23'!$C$5</c:f>
              <c:strCache>
                <c:ptCount val="1"/>
                <c:pt idx="0">
                  <c:v>Gaz naturel</c:v>
                </c:pt>
              </c:strCache>
            </c:strRef>
          </c:tx>
          <c:spPr>
            <a:solidFill>
              <a:schemeClr val="accent2"/>
            </a:solidFill>
            <a:ln>
              <a:noFill/>
            </a:ln>
            <a:effectLst/>
          </c:spPr>
          <c:invertIfNegative val="0"/>
          <c:cat>
            <c:strRef>
              <c:f>'p23'!$D$3:$I$3</c:f>
              <c:strCache>
                <c:ptCount val="6"/>
                <c:pt idx="0">
                  <c:v>Agriculture-pêche</c:v>
                </c:pt>
                <c:pt idx="1">
                  <c:v>Industrie</c:v>
                </c:pt>
                <c:pt idx="2">
                  <c:v>transport</c:v>
                </c:pt>
                <c:pt idx="3">
                  <c:v>tertiaire</c:v>
                </c:pt>
                <c:pt idx="4">
                  <c:v>Résidentiel</c:v>
                </c:pt>
                <c:pt idx="5">
                  <c:v>Usage non énergétique</c:v>
                </c:pt>
              </c:strCache>
            </c:strRef>
          </c:cat>
          <c:val>
            <c:numRef>
              <c:f>'p23'!$D$5:$I$5</c:f>
              <c:numCache>
                <c:formatCode>_(* #,##0.00_);_(* \(#,##0.00\);_(* "-"??_);_(@_)</c:formatCode>
                <c:ptCount val="6"/>
                <c:pt idx="0">
                  <c:v>0.14871049022530899</c:v>
                </c:pt>
                <c:pt idx="1">
                  <c:v>8.2678725978865799</c:v>
                </c:pt>
                <c:pt idx="2">
                  <c:v>0.30941055249322197</c:v>
                </c:pt>
                <c:pt idx="3">
                  <c:v>4.9520800812100898</c:v>
                </c:pt>
                <c:pt idx="4">
                  <c:v>11.7268099951139</c:v>
                </c:pt>
                <c:pt idx="5">
                  <c:v>0.81670883032049901</c:v>
                </c:pt>
              </c:numCache>
            </c:numRef>
          </c:val>
          <c:extLst>
            <c:ext xmlns:c16="http://schemas.microsoft.com/office/drawing/2014/chart" uri="{C3380CC4-5D6E-409C-BE32-E72D297353CC}">
              <c16:uniqueId val="{00000001-9818-4B11-961D-7D563F12EC3F}"/>
            </c:ext>
          </c:extLst>
        </c:ser>
        <c:ser>
          <c:idx val="2"/>
          <c:order val="2"/>
          <c:tx>
            <c:strRef>
              <c:f>'p23'!$C$6</c:f>
              <c:strCache>
                <c:ptCount val="1"/>
                <c:pt idx="0">
                  <c:v>Produits pétroliers</c:v>
                </c:pt>
              </c:strCache>
            </c:strRef>
          </c:tx>
          <c:spPr>
            <a:solidFill>
              <a:schemeClr val="accent3"/>
            </a:solidFill>
            <a:ln>
              <a:noFill/>
            </a:ln>
            <a:effectLst/>
          </c:spPr>
          <c:invertIfNegative val="0"/>
          <c:cat>
            <c:strRef>
              <c:f>'p23'!$D$3:$I$3</c:f>
              <c:strCache>
                <c:ptCount val="6"/>
                <c:pt idx="0">
                  <c:v>Agriculture-pêche</c:v>
                </c:pt>
                <c:pt idx="1">
                  <c:v>Industrie</c:v>
                </c:pt>
                <c:pt idx="2">
                  <c:v>transport</c:v>
                </c:pt>
                <c:pt idx="3">
                  <c:v>tertiaire</c:v>
                </c:pt>
                <c:pt idx="4">
                  <c:v>Résidentiel</c:v>
                </c:pt>
                <c:pt idx="5">
                  <c:v>Usage non énergétique</c:v>
                </c:pt>
              </c:strCache>
            </c:strRef>
          </c:cat>
          <c:val>
            <c:numRef>
              <c:f>'p23'!$D$6:$I$6</c:f>
              <c:numCache>
                <c:formatCode>_(* #,##0.00_);_(* \(#,##0.00\);_(* "-"??_);_(@_)</c:formatCode>
                <c:ptCount val="6"/>
                <c:pt idx="0">
                  <c:v>3.98830655754199</c:v>
                </c:pt>
                <c:pt idx="1">
                  <c:v>2.73486120614858</c:v>
                </c:pt>
                <c:pt idx="2">
                  <c:v>82.682053431980989</c:v>
                </c:pt>
                <c:pt idx="3">
                  <c:v>2.88235579534568</c:v>
                </c:pt>
                <c:pt idx="4">
                  <c:v>6.4908258893430499</c:v>
                </c:pt>
                <c:pt idx="5">
                  <c:v>9.9803308884458808</c:v>
                </c:pt>
              </c:numCache>
            </c:numRef>
          </c:val>
          <c:extLst>
            <c:ext xmlns:c16="http://schemas.microsoft.com/office/drawing/2014/chart" uri="{C3380CC4-5D6E-409C-BE32-E72D297353CC}">
              <c16:uniqueId val="{00000002-9818-4B11-961D-7D563F12EC3F}"/>
            </c:ext>
          </c:extLst>
        </c:ser>
        <c:ser>
          <c:idx val="3"/>
          <c:order val="3"/>
          <c:tx>
            <c:strRef>
              <c:f>'p23'!$C$7</c:f>
              <c:strCache>
                <c:ptCount val="1"/>
                <c:pt idx="0">
                  <c:v>Chaleur</c:v>
                </c:pt>
              </c:strCache>
            </c:strRef>
          </c:tx>
          <c:spPr>
            <a:solidFill>
              <a:schemeClr val="accent4"/>
            </a:solidFill>
            <a:ln>
              <a:noFill/>
            </a:ln>
            <a:effectLst/>
          </c:spPr>
          <c:invertIfNegative val="0"/>
          <c:cat>
            <c:strRef>
              <c:f>'p23'!$D$3:$I$3</c:f>
              <c:strCache>
                <c:ptCount val="6"/>
                <c:pt idx="0">
                  <c:v>Agriculture-pêche</c:v>
                </c:pt>
                <c:pt idx="1">
                  <c:v>Industrie</c:v>
                </c:pt>
                <c:pt idx="2">
                  <c:v>transport</c:v>
                </c:pt>
                <c:pt idx="3">
                  <c:v>tertiaire</c:v>
                </c:pt>
                <c:pt idx="4">
                  <c:v>Résidentiel</c:v>
                </c:pt>
                <c:pt idx="5">
                  <c:v>Usage non énergétique</c:v>
                </c:pt>
              </c:strCache>
            </c:strRef>
          </c:cat>
          <c:val>
            <c:numRef>
              <c:f>'p23'!$D$7:$I$7</c:f>
              <c:numCache>
                <c:formatCode>_(* #,##0.00_);_(* \(#,##0.00\);_(* "-"??_);_(@_)</c:formatCode>
                <c:ptCount val="6"/>
                <c:pt idx="0">
                  <c:v>2.45459650620749E-2</c:v>
                </c:pt>
                <c:pt idx="1">
                  <c:v>1.5413735091498899</c:v>
                </c:pt>
                <c:pt idx="2">
                  <c:v>0</c:v>
                </c:pt>
                <c:pt idx="3">
                  <c:v>1.02156330751521</c:v>
                </c:pt>
                <c:pt idx="4">
                  <c:v>1.6298524714542499</c:v>
                </c:pt>
                <c:pt idx="5">
                  <c:v>0</c:v>
                </c:pt>
              </c:numCache>
            </c:numRef>
          </c:val>
          <c:extLst>
            <c:ext xmlns:c16="http://schemas.microsoft.com/office/drawing/2014/chart" uri="{C3380CC4-5D6E-409C-BE32-E72D297353CC}">
              <c16:uniqueId val="{00000003-9818-4B11-961D-7D563F12EC3F}"/>
            </c:ext>
          </c:extLst>
        </c:ser>
        <c:ser>
          <c:idx val="4"/>
          <c:order val="4"/>
          <c:tx>
            <c:strRef>
              <c:f>'p23'!$C$8</c:f>
              <c:strCache>
                <c:ptCount val="1"/>
                <c:pt idx="0">
                  <c:v>Charbon (yc hauts fourneaux)</c:v>
                </c:pt>
              </c:strCache>
            </c:strRef>
          </c:tx>
          <c:spPr>
            <a:solidFill>
              <a:schemeClr val="accent5"/>
            </a:solidFill>
            <a:ln>
              <a:noFill/>
            </a:ln>
            <a:effectLst/>
          </c:spPr>
          <c:invertIfNegative val="0"/>
          <c:cat>
            <c:strRef>
              <c:f>'p23'!$D$3:$I$3</c:f>
              <c:strCache>
                <c:ptCount val="6"/>
                <c:pt idx="0">
                  <c:v>Agriculture-pêche</c:v>
                </c:pt>
                <c:pt idx="1">
                  <c:v>Industrie</c:v>
                </c:pt>
                <c:pt idx="2">
                  <c:v>transport</c:v>
                </c:pt>
                <c:pt idx="3">
                  <c:v>tertiaire</c:v>
                </c:pt>
                <c:pt idx="4">
                  <c:v>Résidentiel</c:v>
                </c:pt>
                <c:pt idx="5">
                  <c:v>Usage non énergétique</c:v>
                </c:pt>
              </c:strCache>
            </c:strRef>
          </c:cat>
          <c:val>
            <c:numRef>
              <c:f>'p23'!$D$8:$I$8</c:f>
              <c:numCache>
                <c:formatCode>_(* #,##0.00_);_(* \(#,##0.00\);_(* "-"??_);_(@_)</c:formatCode>
                <c:ptCount val="6"/>
                <c:pt idx="0">
                  <c:v>7.3550827700688602E-4</c:v>
                </c:pt>
                <c:pt idx="1">
                  <c:v>2.6541991857708398</c:v>
                </c:pt>
                <c:pt idx="2">
                  <c:v>0</c:v>
                </c:pt>
                <c:pt idx="3">
                  <c:v>1.4532590586709301E-2</c:v>
                </c:pt>
                <c:pt idx="4">
                  <c:v>1.5758233363796101E-2</c:v>
                </c:pt>
                <c:pt idx="5">
                  <c:v>0.162906358472446</c:v>
                </c:pt>
              </c:numCache>
            </c:numRef>
          </c:val>
          <c:extLst>
            <c:ext xmlns:c16="http://schemas.microsoft.com/office/drawing/2014/chart" uri="{C3380CC4-5D6E-409C-BE32-E72D297353CC}">
              <c16:uniqueId val="{00000004-9818-4B11-961D-7D563F12EC3F}"/>
            </c:ext>
          </c:extLst>
        </c:ser>
        <c:ser>
          <c:idx val="5"/>
          <c:order val="5"/>
          <c:tx>
            <c:strRef>
              <c:f>'p23'!$C$9</c:f>
              <c:strCache>
                <c:ptCount val="1"/>
                <c:pt idx="0">
                  <c:v>Energie renouvelable</c:v>
                </c:pt>
              </c:strCache>
            </c:strRef>
          </c:tx>
          <c:spPr>
            <a:solidFill>
              <a:schemeClr val="accent6"/>
            </a:solidFill>
            <a:ln>
              <a:noFill/>
            </a:ln>
            <a:effectLst/>
          </c:spPr>
          <c:invertIfNegative val="0"/>
          <c:cat>
            <c:strRef>
              <c:f>'p23'!$D$3:$I$3</c:f>
              <c:strCache>
                <c:ptCount val="6"/>
                <c:pt idx="0">
                  <c:v>Agriculture-pêche</c:v>
                </c:pt>
                <c:pt idx="1">
                  <c:v>Industrie</c:v>
                </c:pt>
                <c:pt idx="2">
                  <c:v>transport</c:v>
                </c:pt>
                <c:pt idx="3">
                  <c:v>tertiaire</c:v>
                </c:pt>
                <c:pt idx="4">
                  <c:v>Résidentiel</c:v>
                </c:pt>
                <c:pt idx="5">
                  <c:v>Usage non énergétique</c:v>
                </c:pt>
              </c:strCache>
            </c:strRef>
          </c:cat>
          <c:val>
            <c:numRef>
              <c:f>'p23'!$D$9:$I$9</c:f>
              <c:numCache>
                <c:formatCode>_(* #,##0.00_);_(* \(#,##0.00\);_(* "-"??_);_(@_)</c:formatCode>
                <c:ptCount val="6"/>
                <c:pt idx="0">
                  <c:v>0.37537937732209703</c:v>
                </c:pt>
                <c:pt idx="1">
                  <c:v>0.251381388634633</c:v>
                </c:pt>
                <c:pt idx="2">
                  <c:v>6.3247369925743699</c:v>
                </c:pt>
                <c:pt idx="3">
                  <c:v>0.125293855294689</c:v>
                </c:pt>
                <c:pt idx="4">
                  <c:v>1.8947229262282799</c:v>
                </c:pt>
                <c:pt idx="5">
                  <c:v>0</c:v>
                </c:pt>
              </c:numCache>
            </c:numRef>
          </c:val>
          <c:extLst>
            <c:ext xmlns:c16="http://schemas.microsoft.com/office/drawing/2014/chart" uri="{C3380CC4-5D6E-409C-BE32-E72D297353CC}">
              <c16:uniqueId val="{00000005-9818-4B11-961D-7D563F12EC3F}"/>
            </c:ext>
          </c:extLst>
        </c:ser>
        <c:ser>
          <c:idx val="6"/>
          <c:order val="6"/>
          <c:tx>
            <c:strRef>
              <c:f>'p23'!$C$10</c:f>
              <c:strCache>
                <c:ptCount val="1"/>
              </c:strCache>
            </c:strRef>
          </c:tx>
          <c:spPr>
            <a:solidFill>
              <a:schemeClr val="accent1">
                <a:lumMod val="60000"/>
              </a:schemeClr>
            </a:solidFill>
            <a:ln>
              <a:noFill/>
            </a:ln>
            <a:effectLst/>
          </c:spPr>
          <c:invertIfNegative val="0"/>
          <c:dLbls>
            <c:dLbl>
              <c:idx val="0"/>
              <c:tx>
                <c:rich>
                  <a:bodyPr/>
                  <a:lstStyle/>
                  <a:p>
                    <a:fld id="{CAA4D041-3A0D-409D-8160-4CCD7A28FB74}" type="CELLRANGE">
                      <a:rPr lang="en-US"/>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6-9818-4B11-961D-7D563F12EC3F}"/>
                </c:ext>
              </c:extLst>
            </c:dLbl>
            <c:dLbl>
              <c:idx val="1"/>
              <c:tx>
                <c:rich>
                  <a:bodyPr/>
                  <a:lstStyle/>
                  <a:p>
                    <a:fld id="{BB0780CA-7269-4787-BA49-48E3D4B599A5}" type="CELLRANGE">
                      <a:rPr lang="fr-FR"/>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9818-4B11-961D-7D563F12EC3F}"/>
                </c:ext>
              </c:extLst>
            </c:dLbl>
            <c:dLbl>
              <c:idx val="2"/>
              <c:tx>
                <c:rich>
                  <a:bodyPr/>
                  <a:lstStyle/>
                  <a:p>
                    <a:fld id="{F553A2CD-69F8-4E17-A0F6-659694685A02}" type="CELLRANGE">
                      <a:rPr lang="fr-FR"/>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9818-4B11-961D-7D563F12EC3F}"/>
                </c:ext>
              </c:extLst>
            </c:dLbl>
            <c:dLbl>
              <c:idx val="3"/>
              <c:tx>
                <c:rich>
                  <a:bodyPr/>
                  <a:lstStyle/>
                  <a:p>
                    <a:fld id="{F099E01E-3BEB-4D99-95AC-3D29D1B09CE1}" type="CELLRANGE">
                      <a:rPr lang="fr-FR"/>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9818-4B11-961D-7D563F12EC3F}"/>
                </c:ext>
              </c:extLst>
            </c:dLbl>
            <c:dLbl>
              <c:idx val="4"/>
              <c:tx>
                <c:rich>
                  <a:bodyPr/>
                  <a:lstStyle/>
                  <a:p>
                    <a:fld id="{9F5521CA-45F9-4BBF-A609-C9CD69E68A58}" type="CELLRANGE">
                      <a:rPr lang="fr-FR"/>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9818-4B11-961D-7D563F12EC3F}"/>
                </c:ext>
              </c:extLst>
            </c:dLbl>
            <c:dLbl>
              <c:idx val="5"/>
              <c:tx>
                <c:rich>
                  <a:bodyPr/>
                  <a:lstStyle/>
                  <a:p>
                    <a:fld id="{F6A48F62-4061-42A0-A823-6BFE6FDAADAE}" type="CELLRANGE">
                      <a:rPr lang="fr-FR"/>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9818-4B11-961D-7D563F12EC3F}"/>
                </c:ext>
              </c:extLst>
            </c:dLbl>
            <c:spPr>
              <a:solidFill>
                <a:schemeClr val="bg1"/>
              </a:solidFill>
              <a:ln>
                <a:solidFill>
                  <a:schemeClr val="bg1"/>
                </a:solid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cap="flat" cmpd="sng" algn="ctr">
                      <a:solidFill>
                        <a:schemeClr val="tx1">
                          <a:lumMod val="35000"/>
                          <a:lumOff val="65000"/>
                        </a:schemeClr>
                      </a:solidFill>
                      <a:round/>
                    </a:ln>
                    <a:effectLst/>
                  </c:spPr>
                </c15:leaderLines>
              </c:ext>
            </c:extLst>
          </c:dLbls>
          <c:cat>
            <c:strRef>
              <c:f>'p23'!$D$3:$I$3</c:f>
              <c:strCache>
                <c:ptCount val="6"/>
                <c:pt idx="0">
                  <c:v>Agriculture-pêche</c:v>
                </c:pt>
                <c:pt idx="1">
                  <c:v>Industrie</c:v>
                </c:pt>
                <c:pt idx="2">
                  <c:v>transport</c:v>
                </c:pt>
                <c:pt idx="3">
                  <c:v>tertiaire</c:v>
                </c:pt>
                <c:pt idx="4">
                  <c:v>Résidentiel</c:v>
                </c:pt>
                <c:pt idx="5">
                  <c:v>Usage non énergétique</c:v>
                </c:pt>
              </c:strCache>
            </c:strRef>
          </c:cat>
          <c:val>
            <c:numRef>
              <c:f>'p23'!$D$10:$I$10</c:f>
              <c:numCache>
                <c:formatCode>_(* #,##0.00_);_(* \(#,##0.00\);_(* "-"??_);_(@_)</c:formatCode>
                <c:ptCount val="6"/>
                <c:pt idx="0">
                  <c:v>10</c:v>
                </c:pt>
                <c:pt idx="1">
                  <c:v>10</c:v>
                </c:pt>
                <c:pt idx="2">
                  <c:v>10</c:v>
                </c:pt>
                <c:pt idx="3">
                  <c:v>10</c:v>
                </c:pt>
                <c:pt idx="4">
                  <c:v>10</c:v>
                </c:pt>
                <c:pt idx="5" formatCode="General">
                  <c:v>10</c:v>
                </c:pt>
              </c:numCache>
            </c:numRef>
          </c:val>
          <c:extLst>
            <c:ext xmlns:c15="http://schemas.microsoft.com/office/drawing/2012/chart" uri="{02D57815-91ED-43cb-92C2-25804820EDAC}">
              <c15:datalabelsRange>
                <c15:f>'p23'!$D$14:$I$14</c15:f>
                <c15:dlblRangeCache>
                  <c:ptCount val="6"/>
                  <c:pt idx="0">
                    <c:v>6Md€</c:v>
                  </c:pt>
                  <c:pt idx="1">
                    <c:v>28Md€</c:v>
                  </c:pt>
                  <c:pt idx="2">
                    <c:v>91Md€</c:v>
                  </c:pt>
                  <c:pt idx="3">
                    <c:v>28Md€</c:v>
                  </c:pt>
                  <c:pt idx="4">
                    <c:v>54Md€</c:v>
                  </c:pt>
                  <c:pt idx="5">
                    <c:v>11Md€</c:v>
                  </c:pt>
                </c15:dlblRangeCache>
              </c15:datalabelsRange>
            </c:ext>
            <c:ext xmlns:c16="http://schemas.microsoft.com/office/drawing/2014/chart" uri="{C3380CC4-5D6E-409C-BE32-E72D297353CC}">
              <c16:uniqueId val="{0000000C-9818-4B11-961D-7D563F12EC3F}"/>
            </c:ext>
          </c:extLst>
        </c:ser>
        <c:ser>
          <c:idx val="7"/>
          <c:order val="7"/>
          <c:tx>
            <c:strRef>
              <c:f>'p23'!$C$11</c:f>
              <c:strCache>
                <c:ptCount val="1"/>
              </c:strCache>
            </c:strRef>
          </c:tx>
          <c:spPr>
            <a:solidFill>
              <a:schemeClr val="accent2">
                <a:lumMod val="60000"/>
              </a:schemeClr>
            </a:solidFill>
            <a:ln>
              <a:noFill/>
            </a:ln>
            <a:effectLst/>
          </c:spPr>
          <c:invertIfNegative val="0"/>
          <c:dLbls>
            <c:dLbl>
              <c:idx val="0"/>
              <c:tx>
                <c:rich>
                  <a:bodyPr/>
                  <a:lstStyle/>
                  <a:p>
                    <a:fld id="{4DE290EA-07C8-4869-91FB-791BA078CDDE}" type="CELLRANGE">
                      <a:rPr lang="en-US"/>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D-9818-4B11-961D-7D563F12EC3F}"/>
                </c:ext>
              </c:extLst>
            </c:dLbl>
            <c:dLbl>
              <c:idx val="1"/>
              <c:tx>
                <c:rich>
                  <a:bodyPr/>
                  <a:lstStyle/>
                  <a:p>
                    <a:fld id="{2F8A1F19-4D00-4945-9F65-5FA04DC269DB}" type="CELLRANGE">
                      <a:rPr lang="fr-FR"/>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9818-4B11-961D-7D563F12EC3F}"/>
                </c:ext>
              </c:extLst>
            </c:dLbl>
            <c:dLbl>
              <c:idx val="2"/>
              <c:tx>
                <c:rich>
                  <a:bodyPr/>
                  <a:lstStyle/>
                  <a:p>
                    <a:fld id="{D3D9DEB6-7F99-49AA-B7BC-3F39070721EF}" type="CELLRANGE">
                      <a:rPr lang="fr-FR"/>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9818-4B11-961D-7D563F12EC3F}"/>
                </c:ext>
              </c:extLst>
            </c:dLbl>
            <c:dLbl>
              <c:idx val="3"/>
              <c:tx>
                <c:rich>
                  <a:bodyPr/>
                  <a:lstStyle/>
                  <a:p>
                    <a:fld id="{9DA7254C-DEE6-4327-94EE-039DFBD8CF6B}" type="CELLRANGE">
                      <a:rPr lang="fr-FR"/>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9818-4B11-961D-7D563F12EC3F}"/>
                </c:ext>
              </c:extLst>
            </c:dLbl>
            <c:dLbl>
              <c:idx val="4"/>
              <c:tx>
                <c:rich>
                  <a:bodyPr/>
                  <a:lstStyle/>
                  <a:p>
                    <a:fld id="{B2943080-906B-4A37-974E-C87427B8743A}" type="CELLRANGE">
                      <a:rPr lang="fr-FR"/>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9818-4B11-961D-7D563F12EC3F}"/>
                </c:ext>
              </c:extLst>
            </c:dLbl>
            <c:dLbl>
              <c:idx val="5"/>
              <c:tx>
                <c:rich>
                  <a:bodyPr/>
                  <a:lstStyle/>
                  <a:p>
                    <a:fld id="{84084E87-C6CF-42AF-994D-B97D8F9F7158}" type="CELLRANGE">
                      <a:rPr lang="fr-FR"/>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9818-4B11-961D-7D563F12EC3F}"/>
                </c:ext>
              </c:extLst>
            </c:dLbl>
            <c:spPr>
              <a:solidFill>
                <a:schemeClr val="bg1"/>
              </a:solidFill>
              <a:ln>
                <a:solidFill>
                  <a:schemeClr val="bg1"/>
                </a:solidFill>
              </a:ln>
              <a:effectLst/>
            </c:spPr>
            <c:txPr>
              <a:bodyPr rot="0" spcFirstLastPara="1" vertOverflow="overflow" horzOverflow="overflow"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cap="flat" cmpd="sng" algn="ctr">
                      <a:solidFill>
                        <a:schemeClr val="tx1">
                          <a:lumMod val="35000"/>
                          <a:lumOff val="65000"/>
                        </a:schemeClr>
                      </a:solidFill>
                      <a:round/>
                    </a:ln>
                    <a:effectLst/>
                  </c:spPr>
                </c15:leaderLines>
              </c:ext>
            </c:extLst>
          </c:dLbls>
          <c:cat>
            <c:strRef>
              <c:f>'p23'!$D$3:$I$3</c:f>
              <c:strCache>
                <c:ptCount val="6"/>
                <c:pt idx="0">
                  <c:v>Agriculture-pêche</c:v>
                </c:pt>
                <c:pt idx="1">
                  <c:v>Industrie</c:v>
                </c:pt>
                <c:pt idx="2">
                  <c:v>transport</c:v>
                </c:pt>
                <c:pt idx="3">
                  <c:v>tertiaire</c:v>
                </c:pt>
                <c:pt idx="4">
                  <c:v>Résidentiel</c:v>
                </c:pt>
                <c:pt idx="5">
                  <c:v>Usage non énergétique</c:v>
                </c:pt>
              </c:strCache>
            </c:strRef>
          </c:cat>
          <c:val>
            <c:numRef>
              <c:f>'p23'!$D$11:$I$11</c:f>
              <c:numCache>
                <c:formatCode>_(* #,##0.00_);_(* \(#,##0.00\);_(* "-"??_);_(@_)</c:formatCode>
                <c:ptCount val="6"/>
                <c:pt idx="0">
                  <c:v>5</c:v>
                </c:pt>
                <c:pt idx="1">
                  <c:v>5</c:v>
                </c:pt>
                <c:pt idx="2">
                  <c:v>5</c:v>
                </c:pt>
                <c:pt idx="3">
                  <c:v>5</c:v>
                </c:pt>
                <c:pt idx="4">
                  <c:v>5</c:v>
                </c:pt>
                <c:pt idx="5" formatCode="General">
                  <c:v>5</c:v>
                </c:pt>
              </c:numCache>
            </c:numRef>
          </c:val>
          <c:extLst>
            <c:ext xmlns:c15="http://schemas.microsoft.com/office/drawing/2012/chart" uri="{02D57815-91ED-43cb-92C2-25804820EDAC}">
              <c15:datalabelsRange>
                <c15:f>'p23'!$D$13:$I$13</c15:f>
                <c15:dlblRangeCache>
                  <c:ptCount val="6"/>
                  <c:pt idx="0">
                    <c:v>+45%</c:v>
                  </c:pt>
                  <c:pt idx="1">
                    <c:v>+50%</c:v>
                  </c:pt>
                  <c:pt idx="2">
                    <c:v>+35%</c:v>
                  </c:pt>
                  <c:pt idx="3">
                    <c:v>+18%</c:v>
                  </c:pt>
                  <c:pt idx="4">
                    <c:v>+3%</c:v>
                  </c:pt>
                  <c:pt idx="5">
                    <c:v>+16%</c:v>
                  </c:pt>
                </c15:dlblRangeCache>
              </c15:datalabelsRange>
            </c:ext>
            <c:ext xmlns:c16="http://schemas.microsoft.com/office/drawing/2014/chart" uri="{C3380CC4-5D6E-409C-BE32-E72D297353CC}">
              <c16:uniqueId val="{00000013-9818-4B11-961D-7D563F12EC3F}"/>
            </c:ext>
          </c:extLst>
        </c:ser>
        <c:dLbls>
          <c:showLegendKey val="0"/>
          <c:showVal val="0"/>
          <c:showCatName val="0"/>
          <c:showSerName val="0"/>
          <c:showPercent val="0"/>
          <c:showBubbleSize val="0"/>
        </c:dLbls>
        <c:gapWidth val="150"/>
        <c:overlap val="100"/>
        <c:axId val="1257106816"/>
        <c:axId val="1257101408"/>
      </c:barChart>
      <c:catAx>
        <c:axId val="1257106816"/>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257101408"/>
        <c:crosses val="autoZero"/>
        <c:auto val="1"/>
        <c:lblAlgn val="ctr"/>
        <c:lblOffset val="100"/>
        <c:noMultiLvlLbl val="0"/>
      </c:catAx>
      <c:valAx>
        <c:axId val="1257101408"/>
        <c:scaling>
          <c:orientation val="minMax"/>
        </c:scaling>
        <c:delete val="0"/>
        <c:axPos val="b"/>
        <c:majorGridlines>
          <c:spPr>
            <a:ln w="9525" cap="flat" cmpd="sng" algn="ctr">
              <a:solidFill>
                <a:schemeClr val="tx1">
                  <a:lumMod val="15000"/>
                  <a:lumOff val="85000"/>
                </a:schemeClr>
              </a:solidFill>
              <a:round/>
            </a:ln>
            <a:effectLst/>
          </c:spPr>
        </c:majorGridlines>
        <c:numFmt formatCode="_(* #,##0.00_);_(* \(#,##0.0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257106816"/>
        <c:crosses val="autoZero"/>
        <c:crossBetween val="between"/>
      </c:valAx>
      <c:spPr>
        <a:noFill/>
        <a:ln>
          <a:noFill/>
        </a:ln>
        <a:effectLst/>
      </c:spPr>
    </c:plotArea>
    <c:legend>
      <c:legendPos val="b"/>
      <c:legendEntry>
        <c:idx val="6"/>
        <c:delete val="1"/>
      </c:legendEntry>
      <c:legendEntry>
        <c:idx val="7"/>
        <c:delete val="1"/>
      </c:legendEntry>
      <c:layout>
        <c:manualLayout>
          <c:xMode val="edge"/>
          <c:yMode val="edge"/>
          <c:x val="8.2155787437139458E-2"/>
          <c:y val="0.90400455756983866"/>
          <c:w val="0.85123615645605277"/>
          <c:h val="9.5744776089035366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stacked"/>
        <c:varyColors val="0"/>
        <c:ser>
          <c:idx val="0"/>
          <c:order val="0"/>
          <c:tx>
            <c:strRef>
              <c:f>'p24'!$D$2</c:f>
              <c:strCache>
                <c:ptCount val="1"/>
                <c:pt idx="0">
                  <c:v>Agriculture-pêche</c:v>
                </c:pt>
              </c:strCache>
            </c:strRef>
          </c:tx>
          <c:spPr>
            <a:solidFill>
              <a:schemeClr val="accent1"/>
            </a:solidFill>
            <a:ln>
              <a:noFill/>
            </a:ln>
            <a:effectLst/>
          </c:spPr>
          <c:invertIfNegative val="0"/>
          <c:cat>
            <c:strRef>
              <c:f>'p24'!$C$3:$C$8</c:f>
              <c:strCache>
                <c:ptCount val="6"/>
                <c:pt idx="0">
                  <c:v>Electricité</c:v>
                </c:pt>
                <c:pt idx="1">
                  <c:v>Gaz naturel</c:v>
                </c:pt>
                <c:pt idx="2">
                  <c:v>Produits pétroliers</c:v>
                </c:pt>
                <c:pt idx="3">
                  <c:v>Chaleur</c:v>
                </c:pt>
                <c:pt idx="4">
                  <c:v>Charbon (yc hauts fourneaux)</c:v>
                </c:pt>
                <c:pt idx="5">
                  <c:v>Energie renouvelable</c:v>
                </c:pt>
              </c:strCache>
            </c:strRef>
          </c:cat>
          <c:val>
            <c:numRef>
              <c:f>'p24'!$D$3:$D$8</c:f>
              <c:numCache>
                <c:formatCode>_(* #,##0.00_);_(* \(#,##0.00\);_(* "-"??_);_(@_)</c:formatCode>
                <c:ptCount val="6"/>
                <c:pt idx="0">
                  <c:v>1.20237717600795</c:v>
                </c:pt>
                <c:pt idx="1">
                  <c:v>0.14871049022530899</c:v>
                </c:pt>
                <c:pt idx="2">
                  <c:v>3.98830655754199</c:v>
                </c:pt>
                <c:pt idx="3">
                  <c:v>2.45459650620749E-2</c:v>
                </c:pt>
                <c:pt idx="4">
                  <c:v>7.3550827700688602E-4</c:v>
                </c:pt>
                <c:pt idx="5">
                  <c:v>0.37537937732209703</c:v>
                </c:pt>
              </c:numCache>
            </c:numRef>
          </c:val>
          <c:extLst>
            <c:ext xmlns:c16="http://schemas.microsoft.com/office/drawing/2014/chart" uri="{C3380CC4-5D6E-409C-BE32-E72D297353CC}">
              <c16:uniqueId val="{00000000-248B-42C0-8E42-E6EF50C3C8EC}"/>
            </c:ext>
          </c:extLst>
        </c:ser>
        <c:ser>
          <c:idx val="1"/>
          <c:order val="1"/>
          <c:tx>
            <c:strRef>
              <c:f>'p24'!$E$2</c:f>
              <c:strCache>
                <c:ptCount val="1"/>
                <c:pt idx="0">
                  <c:v>Industrie</c:v>
                </c:pt>
              </c:strCache>
            </c:strRef>
          </c:tx>
          <c:spPr>
            <a:solidFill>
              <a:schemeClr val="accent2"/>
            </a:solidFill>
            <a:ln>
              <a:noFill/>
            </a:ln>
            <a:effectLst/>
          </c:spPr>
          <c:invertIfNegative val="0"/>
          <c:cat>
            <c:strRef>
              <c:f>'p24'!$C$3:$C$8</c:f>
              <c:strCache>
                <c:ptCount val="6"/>
                <c:pt idx="0">
                  <c:v>Electricité</c:v>
                </c:pt>
                <c:pt idx="1">
                  <c:v>Gaz naturel</c:v>
                </c:pt>
                <c:pt idx="2">
                  <c:v>Produits pétroliers</c:v>
                </c:pt>
                <c:pt idx="3">
                  <c:v>Chaleur</c:v>
                </c:pt>
                <c:pt idx="4">
                  <c:v>Charbon (yc hauts fourneaux)</c:v>
                </c:pt>
                <c:pt idx="5">
                  <c:v>Energie renouvelable</c:v>
                </c:pt>
              </c:strCache>
            </c:strRef>
          </c:cat>
          <c:val>
            <c:numRef>
              <c:f>'p24'!$E$3:$E$8</c:f>
              <c:numCache>
                <c:formatCode>_(* #,##0.00_);_(* \(#,##0.00\);_(* "-"??_);_(@_)</c:formatCode>
                <c:ptCount val="6"/>
                <c:pt idx="0">
                  <c:v>12.0744200145754</c:v>
                </c:pt>
                <c:pt idx="1">
                  <c:v>8.2678725978865799</c:v>
                </c:pt>
                <c:pt idx="2">
                  <c:v>2.73486120614858</c:v>
                </c:pt>
                <c:pt idx="3">
                  <c:v>1.5413735091498899</c:v>
                </c:pt>
                <c:pt idx="4">
                  <c:v>2.6541991857708398</c:v>
                </c:pt>
                <c:pt idx="5">
                  <c:v>0.251381388634633</c:v>
                </c:pt>
              </c:numCache>
            </c:numRef>
          </c:val>
          <c:extLst>
            <c:ext xmlns:c16="http://schemas.microsoft.com/office/drawing/2014/chart" uri="{C3380CC4-5D6E-409C-BE32-E72D297353CC}">
              <c16:uniqueId val="{00000001-248B-42C0-8E42-E6EF50C3C8EC}"/>
            </c:ext>
          </c:extLst>
        </c:ser>
        <c:ser>
          <c:idx val="2"/>
          <c:order val="2"/>
          <c:tx>
            <c:strRef>
              <c:f>'p24'!$F$2</c:f>
              <c:strCache>
                <c:ptCount val="1"/>
                <c:pt idx="0">
                  <c:v>transport</c:v>
                </c:pt>
              </c:strCache>
            </c:strRef>
          </c:tx>
          <c:spPr>
            <a:solidFill>
              <a:schemeClr val="accent3"/>
            </a:solidFill>
            <a:ln>
              <a:noFill/>
            </a:ln>
            <a:effectLst/>
          </c:spPr>
          <c:invertIfNegative val="0"/>
          <c:cat>
            <c:strRef>
              <c:f>'p24'!$C$3:$C$8</c:f>
              <c:strCache>
                <c:ptCount val="6"/>
                <c:pt idx="0">
                  <c:v>Electricité</c:v>
                </c:pt>
                <c:pt idx="1">
                  <c:v>Gaz naturel</c:v>
                </c:pt>
                <c:pt idx="2">
                  <c:v>Produits pétroliers</c:v>
                </c:pt>
                <c:pt idx="3">
                  <c:v>Chaleur</c:v>
                </c:pt>
                <c:pt idx="4">
                  <c:v>Charbon (yc hauts fourneaux)</c:v>
                </c:pt>
                <c:pt idx="5">
                  <c:v>Energie renouvelable</c:v>
                </c:pt>
              </c:strCache>
            </c:strRef>
          </c:cat>
          <c:val>
            <c:numRef>
              <c:f>'p24'!$F$3:$F$8</c:f>
              <c:numCache>
                <c:formatCode>_(* #,##0.00_);_(* \(#,##0.00\);_(* "-"??_);_(@_)</c:formatCode>
                <c:ptCount val="6"/>
                <c:pt idx="0">
                  <c:v>1.19334221236853</c:v>
                </c:pt>
                <c:pt idx="1">
                  <c:v>0.30941055249322197</c:v>
                </c:pt>
                <c:pt idx="2">
                  <c:v>82.682053431980989</c:v>
                </c:pt>
                <c:pt idx="3">
                  <c:v>0</c:v>
                </c:pt>
                <c:pt idx="4">
                  <c:v>0</c:v>
                </c:pt>
                <c:pt idx="5">
                  <c:v>6.3247369925743699</c:v>
                </c:pt>
              </c:numCache>
            </c:numRef>
          </c:val>
          <c:extLst>
            <c:ext xmlns:c16="http://schemas.microsoft.com/office/drawing/2014/chart" uri="{C3380CC4-5D6E-409C-BE32-E72D297353CC}">
              <c16:uniqueId val="{00000002-248B-42C0-8E42-E6EF50C3C8EC}"/>
            </c:ext>
          </c:extLst>
        </c:ser>
        <c:ser>
          <c:idx val="3"/>
          <c:order val="3"/>
          <c:tx>
            <c:strRef>
              <c:f>'p24'!$G$2</c:f>
              <c:strCache>
                <c:ptCount val="1"/>
                <c:pt idx="0">
                  <c:v>tertiaire</c:v>
                </c:pt>
              </c:strCache>
            </c:strRef>
          </c:tx>
          <c:spPr>
            <a:solidFill>
              <a:schemeClr val="accent4"/>
            </a:solidFill>
            <a:ln>
              <a:noFill/>
            </a:ln>
            <a:effectLst/>
          </c:spPr>
          <c:invertIfNegative val="0"/>
          <c:cat>
            <c:strRef>
              <c:f>'p24'!$C$3:$C$8</c:f>
              <c:strCache>
                <c:ptCount val="6"/>
                <c:pt idx="0">
                  <c:v>Electricité</c:v>
                </c:pt>
                <c:pt idx="1">
                  <c:v>Gaz naturel</c:v>
                </c:pt>
                <c:pt idx="2">
                  <c:v>Produits pétroliers</c:v>
                </c:pt>
                <c:pt idx="3">
                  <c:v>Chaleur</c:v>
                </c:pt>
                <c:pt idx="4">
                  <c:v>Charbon (yc hauts fourneaux)</c:v>
                </c:pt>
                <c:pt idx="5">
                  <c:v>Energie renouvelable</c:v>
                </c:pt>
              </c:strCache>
            </c:strRef>
          </c:cat>
          <c:val>
            <c:numRef>
              <c:f>'p24'!$G$3:$G$8</c:f>
              <c:numCache>
                <c:formatCode>_(* #,##0.00_);_(* \(#,##0.00\);_(* "-"??_);_(@_)</c:formatCode>
                <c:ptCount val="6"/>
                <c:pt idx="0">
                  <c:v>19.273958354160499</c:v>
                </c:pt>
                <c:pt idx="1">
                  <c:v>4.9520800812100898</c:v>
                </c:pt>
                <c:pt idx="2">
                  <c:v>2.88235579534568</c:v>
                </c:pt>
                <c:pt idx="3">
                  <c:v>1.02156330751521</c:v>
                </c:pt>
                <c:pt idx="4">
                  <c:v>1.4532590586709301E-2</c:v>
                </c:pt>
                <c:pt idx="5">
                  <c:v>0.125293855294689</c:v>
                </c:pt>
              </c:numCache>
            </c:numRef>
          </c:val>
          <c:extLst>
            <c:ext xmlns:c16="http://schemas.microsoft.com/office/drawing/2014/chart" uri="{C3380CC4-5D6E-409C-BE32-E72D297353CC}">
              <c16:uniqueId val="{00000003-248B-42C0-8E42-E6EF50C3C8EC}"/>
            </c:ext>
          </c:extLst>
        </c:ser>
        <c:ser>
          <c:idx val="4"/>
          <c:order val="4"/>
          <c:tx>
            <c:strRef>
              <c:f>'p24'!$H$2</c:f>
              <c:strCache>
                <c:ptCount val="1"/>
                <c:pt idx="0">
                  <c:v>Résidentiel</c:v>
                </c:pt>
              </c:strCache>
            </c:strRef>
          </c:tx>
          <c:spPr>
            <a:solidFill>
              <a:schemeClr val="accent5"/>
            </a:solidFill>
            <a:ln>
              <a:noFill/>
            </a:ln>
            <a:effectLst/>
          </c:spPr>
          <c:invertIfNegative val="0"/>
          <c:cat>
            <c:strRef>
              <c:f>'p24'!$C$3:$C$8</c:f>
              <c:strCache>
                <c:ptCount val="6"/>
                <c:pt idx="0">
                  <c:v>Electricité</c:v>
                </c:pt>
                <c:pt idx="1">
                  <c:v>Gaz naturel</c:v>
                </c:pt>
                <c:pt idx="2">
                  <c:v>Produits pétroliers</c:v>
                </c:pt>
                <c:pt idx="3">
                  <c:v>Chaleur</c:v>
                </c:pt>
                <c:pt idx="4">
                  <c:v>Charbon (yc hauts fourneaux)</c:v>
                </c:pt>
                <c:pt idx="5">
                  <c:v>Energie renouvelable</c:v>
                </c:pt>
              </c:strCache>
            </c:strRef>
          </c:cat>
          <c:val>
            <c:numRef>
              <c:f>'p24'!$H$3:$H$8</c:f>
              <c:numCache>
                <c:formatCode>_(* #,##0.00_);_(* \(#,##0.00\);_(* "-"??_);_(@_)</c:formatCode>
                <c:ptCount val="6"/>
                <c:pt idx="0">
                  <c:v>32.097477785806603</c:v>
                </c:pt>
                <c:pt idx="1">
                  <c:v>11.7268099951139</c:v>
                </c:pt>
                <c:pt idx="2">
                  <c:v>6.4908258893430499</c:v>
                </c:pt>
                <c:pt idx="3">
                  <c:v>1.6298524714542499</c:v>
                </c:pt>
                <c:pt idx="4">
                  <c:v>1.5758233363796101E-2</c:v>
                </c:pt>
                <c:pt idx="5">
                  <c:v>1.8947229262282799</c:v>
                </c:pt>
              </c:numCache>
            </c:numRef>
          </c:val>
          <c:extLst>
            <c:ext xmlns:c16="http://schemas.microsoft.com/office/drawing/2014/chart" uri="{C3380CC4-5D6E-409C-BE32-E72D297353CC}">
              <c16:uniqueId val="{00000004-248B-42C0-8E42-E6EF50C3C8EC}"/>
            </c:ext>
          </c:extLst>
        </c:ser>
        <c:ser>
          <c:idx val="7"/>
          <c:order val="5"/>
          <c:tx>
            <c:strRef>
              <c:f>'p24'!$I$2</c:f>
              <c:strCache>
                <c:ptCount val="1"/>
                <c:pt idx="0">
                  <c:v>Usage non énergétique</c:v>
                </c:pt>
              </c:strCache>
            </c:strRef>
          </c:tx>
          <c:spPr>
            <a:solidFill>
              <a:schemeClr val="accent2">
                <a:lumMod val="60000"/>
              </a:schemeClr>
            </a:solidFill>
            <a:ln>
              <a:noFill/>
            </a:ln>
            <a:effectLst/>
          </c:spPr>
          <c:invertIfNegative val="0"/>
          <c:val>
            <c:numRef>
              <c:f>'p24'!$I$3:$I$8</c:f>
              <c:numCache>
                <c:formatCode>_(* #,##0.00_);_(* \(#,##0.00\);_(* "-"??_);_(@_)</c:formatCode>
                <c:ptCount val="6"/>
                <c:pt idx="0">
                  <c:v>0</c:v>
                </c:pt>
                <c:pt idx="1">
                  <c:v>0.81670883032049901</c:v>
                </c:pt>
                <c:pt idx="2">
                  <c:v>9.9803308884458808</c:v>
                </c:pt>
                <c:pt idx="3">
                  <c:v>0</c:v>
                </c:pt>
                <c:pt idx="4">
                  <c:v>0.162906358472446</c:v>
                </c:pt>
                <c:pt idx="5">
                  <c:v>0</c:v>
                </c:pt>
              </c:numCache>
            </c:numRef>
          </c:val>
          <c:extLst>
            <c:ext xmlns:c16="http://schemas.microsoft.com/office/drawing/2014/chart" uri="{C3380CC4-5D6E-409C-BE32-E72D297353CC}">
              <c16:uniqueId val="{00000005-248B-42C0-8E42-E6EF50C3C8EC}"/>
            </c:ext>
          </c:extLst>
        </c:ser>
        <c:ser>
          <c:idx val="5"/>
          <c:order val="6"/>
          <c:tx>
            <c:strRef>
              <c:f>'p24'!$J$2</c:f>
              <c:strCache>
                <c:ptCount val="1"/>
              </c:strCache>
            </c:strRef>
          </c:tx>
          <c:spPr>
            <a:noFill/>
            <a:ln>
              <a:noFill/>
            </a:ln>
            <a:effectLst/>
          </c:spPr>
          <c:invertIfNegative val="0"/>
          <c:dLbls>
            <c:dLbl>
              <c:idx val="0"/>
              <c:layout>
                <c:manualLayout>
                  <c:x val="-6.700167504187728E-3"/>
                  <c:y val="0"/>
                </c:manualLayout>
              </c:layout>
              <c:tx>
                <c:rich>
                  <a:bodyPr/>
                  <a:lstStyle/>
                  <a:p>
                    <a:fld id="{FC4ED1D6-E0F5-4901-B572-22BF22AB2A08}" type="CELLRANGE">
                      <a:rPr lang="en-US"/>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6-248B-42C0-8E42-E6EF50C3C8EC}"/>
                </c:ext>
              </c:extLst>
            </c:dLbl>
            <c:dLbl>
              <c:idx val="1"/>
              <c:tx>
                <c:rich>
                  <a:bodyPr/>
                  <a:lstStyle/>
                  <a:p>
                    <a:fld id="{59493D2B-A34D-4143-859E-BDCB98B8659D}" type="CELLRANGE">
                      <a:rPr lang="fr-FR"/>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248B-42C0-8E42-E6EF50C3C8EC}"/>
                </c:ext>
              </c:extLst>
            </c:dLbl>
            <c:dLbl>
              <c:idx val="2"/>
              <c:layout>
                <c:manualLayout>
                  <c:x val="3.3500837520938024E-3"/>
                  <c:y val="3.8986354775828458E-3"/>
                </c:manualLayout>
              </c:layout>
              <c:tx>
                <c:rich>
                  <a:bodyPr/>
                  <a:lstStyle/>
                  <a:p>
                    <a:fld id="{B5C8A711-9826-4A29-9D91-4A43C2BF2DE2}" type="CELLRANGE">
                      <a:rPr lang="en-US"/>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8-248B-42C0-8E42-E6EF50C3C8EC}"/>
                </c:ext>
              </c:extLst>
            </c:dLbl>
            <c:dLbl>
              <c:idx val="3"/>
              <c:layout>
                <c:manualLayout>
                  <c:x val="-6.7001675041876351E-3"/>
                  <c:y val="-3.8986354775829173E-3"/>
                </c:manualLayout>
              </c:layout>
              <c:tx>
                <c:rich>
                  <a:bodyPr/>
                  <a:lstStyle/>
                  <a:p>
                    <a:fld id="{B46D770D-4F0B-460D-B3CF-8D8B24977706}" type="CELLRANGE">
                      <a:rPr lang="en-US"/>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9-248B-42C0-8E42-E6EF50C3C8EC}"/>
                </c:ext>
              </c:extLst>
            </c:dLbl>
            <c:dLbl>
              <c:idx val="4"/>
              <c:tx>
                <c:rich>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fld id="{3B1F692F-F3F8-4BB4-8C2B-CEE6E59D7BC7}" type="CELLRANGE">
                      <a:rPr lang="en-US"/>
                      <a:pPr>
                        <a:defRPr/>
                      </a:pPr>
                      <a:t>[PLAGECELL]</a:t>
                    </a:fld>
                    <a:endParaRPr lang="fr-FR"/>
                  </a:p>
                </c:rich>
              </c:tx>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fr-FR"/>
                </a:p>
              </c:txPr>
              <c:dLblPos val="ctr"/>
              <c:showLegendKey val="0"/>
              <c:showVal val="0"/>
              <c:showCatName val="0"/>
              <c:showSerName val="0"/>
              <c:showPercent val="0"/>
              <c:showBubbleSize val="0"/>
              <c:extLst>
                <c:ext xmlns:c15="http://schemas.microsoft.com/office/drawing/2012/chart" uri="{CE6537A1-D6FC-4f65-9D91-7224C49458BB}">
                  <c15:layout>
                    <c:manualLayout>
                      <c:w val="4.6138962529181343E-2"/>
                      <c:h val="4.2826664210833296E-2"/>
                    </c:manualLayout>
                  </c15:layout>
                  <c15:dlblFieldTable/>
                  <c15:showDataLabelsRange val="1"/>
                </c:ext>
                <c:ext xmlns:c16="http://schemas.microsoft.com/office/drawing/2014/chart" uri="{C3380CC4-5D6E-409C-BE32-E72D297353CC}">
                  <c16:uniqueId val="{0000000A-248B-42C0-8E42-E6EF50C3C8EC}"/>
                </c:ext>
              </c:extLst>
            </c:dLbl>
            <c:dLbl>
              <c:idx val="5"/>
              <c:layout>
                <c:manualLayout>
                  <c:x val="-8.3752093802344756E-3"/>
                  <c:y val="-3.8986354775828818E-3"/>
                </c:manualLayout>
              </c:layout>
              <c:tx>
                <c:rich>
                  <a:bodyPr/>
                  <a:lstStyle/>
                  <a:p>
                    <a:fld id="{8EEB24B2-F58C-4E6C-8917-2A63BCDF0934}" type="CELLRANGE">
                      <a:rPr lang="en-US"/>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B-248B-42C0-8E42-E6EF50C3C8EC}"/>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cap="flat" cmpd="sng" algn="ctr">
                      <a:noFill/>
                      <a:round/>
                    </a:ln>
                    <a:effectLst/>
                  </c:spPr>
                </c15:leaderLines>
              </c:ext>
            </c:extLst>
          </c:dLbls>
          <c:cat>
            <c:strRef>
              <c:f>'p24'!$C$3:$C$8</c:f>
              <c:strCache>
                <c:ptCount val="6"/>
                <c:pt idx="0">
                  <c:v>Electricité</c:v>
                </c:pt>
                <c:pt idx="1">
                  <c:v>Gaz naturel</c:v>
                </c:pt>
                <c:pt idx="2">
                  <c:v>Produits pétroliers</c:v>
                </c:pt>
                <c:pt idx="3">
                  <c:v>Chaleur</c:v>
                </c:pt>
                <c:pt idx="4">
                  <c:v>Charbon (yc hauts fourneaux)</c:v>
                </c:pt>
                <c:pt idx="5">
                  <c:v>Energie renouvelable</c:v>
                </c:pt>
              </c:strCache>
            </c:strRef>
          </c:cat>
          <c:val>
            <c:numRef>
              <c:f>'p24'!$J$3:$J$8</c:f>
              <c:numCache>
                <c:formatCode>General</c:formatCode>
                <c:ptCount val="6"/>
                <c:pt idx="0">
                  <c:v>15</c:v>
                </c:pt>
                <c:pt idx="1">
                  <c:v>15</c:v>
                </c:pt>
                <c:pt idx="2">
                  <c:v>15</c:v>
                </c:pt>
                <c:pt idx="3">
                  <c:v>15</c:v>
                </c:pt>
                <c:pt idx="4">
                  <c:v>15</c:v>
                </c:pt>
                <c:pt idx="5">
                  <c:v>15</c:v>
                </c:pt>
              </c:numCache>
            </c:numRef>
          </c:val>
          <c:extLst>
            <c:ext xmlns:c15="http://schemas.microsoft.com/office/drawing/2012/chart" uri="{02D57815-91ED-43cb-92C2-25804820EDAC}">
              <c15:datalabelsRange>
                <c15:f>'p24'!$L$3:$L$8</c15:f>
                <c15:dlblRangeCache>
                  <c:ptCount val="6"/>
                  <c:pt idx="0">
                    <c:v>66Md€</c:v>
                  </c:pt>
                  <c:pt idx="1">
                    <c:v>26Md€</c:v>
                  </c:pt>
                  <c:pt idx="2">
                    <c:v>109Md€</c:v>
                  </c:pt>
                  <c:pt idx="3">
                    <c:v>4Md€</c:v>
                  </c:pt>
                  <c:pt idx="4">
                    <c:v>3Md€</c:v>
                  </c:pt>
                  <c:pt idx="5">
                    <c:v>9Md€</c:v>
                  </c:pt>
                </c15:dlblRangeCache>
              </c15:datalabelsRange>
            </c:ext>
            <c:ext xmlns:c16="http://schemas.microsoft.com/office/drawing/2014/chart" uri="{C3380CC4-5D6E-409C-BE32-E72D297353CC}">
              <c16:uniqueId val="{0000000C-248B-42C0-8E42-E6EF50C3C8EC}"/>
            </c:ext>
          </c:extLst>
        </c:ser>
        <c:ser>
          <c:idx val="6"/>
          <c:order val="7"/>
          <c:tx>
            <c:strRef>
              <c:f>'p24'!$K$2</c:f>
              <c:strCache>
                <c:ptCount val="1"/>
              </c:strCache>
            </c:strRef>
          </c:tx>
          <c:spPr>
            <a:noFill/>
            <a:ln>
              <a:noFill/>
            </a:ln>
            <a:effectLst/>
          </c:spPr>
          <c:invertIfNegative val="0"/>
          <c:dLbls>
            <c:dLbl>
              <c:idx val="0"/>
              <c:layout>
                <c:manualLayout>
                  <c:x val="-1.507537688442211E-2"/>
                  <c:y val="-3.8986354775828458E-3"/>
                </c:manualLayout>
              </c:layout>
              <c:tx>
                <c:rich>
                  <a:bodyPr/>
                  <a:lstStyle/>
                  <a:p>
                    <a:fld id="{2CE307AB-67ED-464E-9DEC-FDE04D100EE7}" type="CELLRANGE">
                      <a:rPr lang="en-US"/>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D-248B-42C0-8E42-E6EF50C3C8EC}"/>
                </c:ext>
              </c:extLst>
            </c:dLbl>
            <c:dLbl>
              <c:idx val="1"/>
              <c:tx>
                <c:rich>
                  <a:bodyPr/>
                  <a:lstStyle/>
                  <a:p>
                    <a:fld id="{5A0B8D03-E1C1-4F6C-A6ED-E717A710917B}" type="CELLRANGE">
                      <a:rPr lang="fr-FR"/>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248B-42C0-8E42-E6EF50C3C8EC}"/>
                </c:ext>
              </c:extLst>
            </c:dLbl>
            <c:dLbl>
              <c:idx val="2"/>
              <c:layout>
                <c:manualLayout>
                  <c:x val="-3.3500837520938024E-3"/>
                  <c:y val="7.7972709551656205E-3"/>
                </c:manualLayout>
              </c:layout>
              <c:tx>
                <c:rich>
                  <a:bodyPr/>
                  <a:lstStyle/>
                  <a:p>
                    <a:fld id="{F64E57C2-A419-4178-95F5-37010B7C384E}" type="CELLRANGE">
                      <a:rPr lang="en-US"/>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F-248B-42C0-8E42-E6EF50C3C8EC}"/>
                </c:ext>
              </c:extLst>
            </c:dLbl>
            <c:dLbl>
              <c:idx val="3"/>
              <c:layout>
                <c:manualLayout>
                  <c:x val="2.0100502512562814E-2"/>
                  <c:y val="-1.5594541910331383E-2"/>
                </c:manualLayout>
              </c:layout>
              <c:tx>
                <c:rich>
                  <a:bodyPr/>
                  <a:lstStyle/>
                  <a:p>
                    <a:fld id="{AA312086-4443-4C78-BDE2-493E659ADD20}" type="CELLRANGE">
                      <a:rPr lang="en-US"/>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0-248B-42C0-8E42-E6EF50C3C8EC}"/>
                </c:ext>
              </c:extLst>
            </c:dLbl>
            <c:dLbl>
              <c:idx val="4"/>
              <c:layout>
                <c:manualLayout>
                  <c:x val="-8.3752093802344756E-3"/>
                  <c:y val="-3.5737079040056123E-17"/>
                </c:manualLayout>
              </c:layout>
              <c:tx>
                <c:rich>
                  <a:bodyPr/>
                  <a:lstStyle/>
                  <a:p>
                    <a:fld id="{19D84C8D-970D-42A9-8D38-DD152CD7D14A}" type="CELLRANGE">
                      <a:rPr lang="en-US"/>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1-248B-42C0-8E42-E6EF50C3C8EC}"/>
                </c:ext>
              </c:extLst>
            </c:dLbl>
            <c:dLbl>
              <c:idx val="5"/>
              <c:layout>
                <c:manualLayout>
                  <c:x val="-2.3450586264656646E-2"/>
                  <c:y val="-3.8986354775828818E-3"/>
                </c:manualLayout>
              </c:layout>
              <c:tx>
                <c:rich>
                  <a:bodyPr/>
                  <a:lstStyle/>
                  <a:p>
                    <a:fld id="{B505FE58-85FF-46D8-A927-E984EB029949}" type="CELLRANGE">
                      <a:rPr lang="en-US"/>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2-248B-42C0-8E42-E6EF50C3C8EC}"/>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cap="flat" cmpd="sng" algn="ctr">
                      <a:noFill/>
                      <a:round/>
                    </a:ln>
                    <a:effectLst/>
                  </c:spPr>
                </c15:leaderLines>
              </c:ext>
            </c:extLst>
          </c:dLbls>
          <c:cat>
            <c:strRef>
              <c:f>'p24'!$C$3:$C$8</c:f>
              <c:strCache>
                <c:ptCount val="6"/>
                <c:pt idx="0">
                  <c:v>Electricité</c:v>
                </c:pt>
                <c:pt idx="1">
                  <c:v>Gaz naturel</c:v>
                </c:pt>
                <c:pt idx="2">
                  <c:v>Produits pétroliers</c:v>
                </c:pt>
                <c:pt idx="3">
                  <c:v>Chaleur</c:v>
                </c:pt>
                <c:pt idx="4">
                  <c:v>Charbon (yc hauts fourneaux)</c:v>
                </c:pt>
                <c:pt idx="5">
                  <c:v>Energie renouvelable</c:v>
                </c:pt>
              </c:strCache>
            </c:strRef>
          </c:cat>
          <c:val>
            <c:numRef>
              <c:f>'p24'!$K$3:$K$8</c:f>
              <c:numCache>
                <c:formatCode>General</c:formatCode>
                <c:ptCount val="6"/>
                <c:pt idx="0">
                  <c:v>5</c:v>
                </c:pt>
                <c:pt idx="1">
                  <c:v>5</c:v>
                </c:pt>
                <c:pt idx="2">
                  <c:v>5</c:v>
                </c:pt>
                <c:pt idx="3">
                  <c:v>5</c:v>
                </c:pt>
                <c:pt idx="4">
                  <c:v>5</c:v>
                </c:pt>
                <c:pt idx="5">
                  <c:v>5</c:v>
                </c:pt>
              </c:numCache>
            </c:numRef>
          </c:val>
          <c:extLst>
            <c:ext xmlns:c15="http://schemas.microsoft.com/office/drawing/2012/chart" uri="{02D57815-91ED-43cb-92C2-25804820EDAC}">
              <c15:datalabelsRange>
                <c15:f>'p24'!$M$3:$M$8</c15:f>
                <c15:dlblRangeCache>
                  <c:ptCount val="6"/>
                  <c:pt idx="0">
                    <c:v>9%</c:v>
                  </c:pt>
                  <c:pt idx="1">
                    <c:v>28%</c:v>
                  </c:pt>
                  <c:pt idx="2">
                    <c:v>31%</c:v>
                  </c:pt>
                  <c:pt idx="3">
                    <c:v>30%</c:v>
                  </c:pt>
                  <c:pt idx="4">
                    <c:v>78%</c:v>
                  </c:pt>
                  <c:pt idx="5">
                    <c:v>36%</c:v>
                  </c:pt>
                </c15:dlblRangeCache>
              </c15:datalabelsRange>
            </c:ext>
            <c:ext xmlns:c16="http://schemas.microsoft.com/office/drawing/2014/chart" uri="{C3380CC4-5D6E-409C-BE32-E72D297353CC}">
              <c16:uniqueId val="{00000013-248B-42C0-8E42-E6EF50C3C8EC}"/>
            </c:ext>
          </c:extLst>
        </c:ser>
        <c:dLbls>
          <c:showLegendKey val="0"/>
          <c:showVal val="0"/>
          <c:showCatName val="0"/>
          <c:showSerName val="0"/>
          <c:showPercent val="0"/>
          <c:showBubbleSize val="0"/>
        </c:dLbls>
        <c:gapWidth val="150"/>
        <c:overlap val="100"/>
        <c:axId val="743592271"/>
        <c:axId val="743596431"/>
      </c:barChart>
      <c:catAx>
        <c:axId val="74359227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43596431"/>
        <c:crosses val="autoZero"/>
        <c:auto val="1"/>
        <c:lblAlgn val="ctr"/>
        <c:lblOffset val="100"/>
        <c:noMultiLvlLbl val="0"/>
      </c:catAx>
      <c:valAx>
        <c:axId val="743596431"/>
        <c:scaling>
          <c:orientation val="minMax"/>
        </c:scaling>
        <c:delete val="0"/>
        <c:axPos val="b"/>
        <c:majorGridlines>
          <c:spPr>
            <a:ln w="9525" cap="flat" cmpd="sng" algn="ctr">
              <a:solidFill>
                <a:schemeClr val="tx1">
                  <a:lumMod val="15000"/>
                  <a:lumOff val="85000"/>
                </a:schemeClr>
              </a:solidFill>
              <a:round/>
            </a:ln>
            <a:effectLst/>
          </c:spPr>
        </c:majorGridlines>
        <c:numFmt formatCode="_(* #,##0.00_);_(* \(#,##0.0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43592271"/>
        <c:crosses val="autoZero"/>
        <c:crossBetween val="between"/>
      </c:valAx>
      <c:spPr>
        <a:noFill/>
        <a:ln>
          <a:noFill/>
        </a:ln>
        <a:effectLst/>
      </c:spPr>
    </c:plotArea>
    <c:legend>
      <c:legendPos val="b"/>
      <c:legendEntry>
        <c:idx val="6"/>
        <c:delete val="1"/>
      </c:legendEntry>
      <c:legendEntry>
        <c:idx val="7"/>
        <c:delete val="1"/>
      </c:legendEntry>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4.2283203087740466E-2"/>
          <c:y val="4.793028322440087E-2"/>
          <c:w val="0.92031164198045678"/>
          <c:h val="0.76438611840186654"/>
        </c:manualLayout>
      </c:layout>
      <c:lineChart>
        <c:grouping val="standard"/>
        <c:varyColors val="0"/>
        <c:ser>
          <c:idx val="0"/>
          <c:order val="0"/>
          <c:tx>
            <c:strRef>
              <c:f>'p25'!$B$32</c:f>
              <c:strCache>
                <c:ptCount val="1"/>
                <c:pt idx="0">
                  <c:v>Carburants </c:v>
                </c:pt>
              </c:strCache>
            </c:strRef>
          </c:tx>
          <c:spPr>
            <a:ln w="22225" cap="rnd">
              <a:solidFill>
                <a:schemeClr val="accent1"/>
              </a:solidFill>
              <a:round/>
            </a:ln>
            <a:effectLst/>
          </c:spPr>
          <c:marker>
            <c:symbol val="square"/>
            <c:size val="4"/>
            <c:spPr>
              <a:solidFill>
                <a:schemeClr val="accent1"/>
              </a:solidFill>
              <a:ln w="9525">
                <a:noFill/>
              </a:ln>
              <a:effectLst/>
            </c:spPr>
          </c:marker>
          <c:cat>
            <c:strRef>
              <c:f>'p25'!$C$31:$BC$31</c:f>
              <c:strCache>
                <c:ptCount val="53"/>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strCache>
            </c:strRef>
          </c:cat>
          <c:val>
            <c:numRef>
              <c:f>'p25'!$C$32:$BC$32</c:f>
              <c:numCache>
                <c:formatCode>#\ ##0.0</c:formatCode>
                <c:ptCount val="53"/>
                <c:pt idx="0">
                  <c:v>19.484460631587197</c:v>
                </c:pt>
                <c:pt idx="1">
                  <c:v>20.915581760873547</c:v>
                </c:pt>
                <c:pt idx="2">
                  <c:v>21.69532203685738</c:v>
                </c:pt>
                <c:pt idx="3">
                  <c:v>22.770931443972692</c:v>
                </c:pt>
                <c:pt idx="4">
                  <c:v>26.748093935587715</c:v>
                </c:pt>
                <c:pt idx="5">
                  <c:v>25.958051893124853</c:v>
                </c:pt>
                <c:pt idx="6">
                  <c:v>26.952788185247343</c:v>
                </c:pt>
                <c:pt idx="7">
                  <c:v>28.523655544380027</c:v>
                </c:pt>
                <c:pt idx="8">
                  <c:v>30.146349776391705</c:v>
                </c:pt>
                <c:pt idx="9">
                  <c:v>31.653186047342736</c:v>
                </c:pt>
                <c:pt idx="10">
                  <c:v>33.62888649899795</c:v>
                </c:pt>
                <c:pt idx="11">
                  <c:v>35.614236147122263</c:v>
                </c:pt>
                <c:pt idx="12">
                  <c:v>36.87333526503209</c:v>
                </c:pt>
                <c:pt idx="13">
                  <c:v>36.480408505222421</c:v>
                </c:pt>
                <c:pt idx="14">
                  <c:v>37.254339100461031</c:v>
                </c:pt>
                <c:pt idx="15">
                  <c:v>39.018039099054491</c:v>
                </c:pt>
                <c:pt idx="16">
                  <c:v>33.791212971532104</c:v>
                </c:pt>
                <c:pt idx="17">
                  <c:v>33.4300239671756</c:v>
                </c:pt>
                <c:pt idx="18">
                  <c:v>33.698304960996815</c:v>
                </c:pt>
                <c:pt idx="19">
                  <c:v>35.402863795551937</c:v>
                </c:pt>
                <c:pt idx="20">
                  <c:v>35.895420388053857</c:v>
                </c:pt>
                <c:pt idx="21">
                  <c:v>35.497497254207524</c:v>
                </c:pt>
                <c:pt idx="22">
                  <c:v>34.404054555344992</c:v>
                </c:pt>
                <c:pt idx="23">
                  <c:v>34.873495214434456</c:v>
                </c:pt>
                <c:pt idx="24">
                  <c:v>35.688405069474527</c:v>
                </c:pt>
                <c:pt idx="25">
                  <c:v>36.168100396778804</c:v>
                </c:pt>
                <c:pt idx="26">
                  <c:v>37.64899889904531</c:v>
                </c:pt>
                <c:pt idx="27">
                  <c:v>38.856434967252376</c:v>
                </c:pt>
                <c:pt idx="28">
                  <c:v>37.915788123987525</c:v>
                </c:pt>
                <c:pt idx="29">
                  <c:v>39.819847623390061</c:v>
                </c:pt>
                <c:pt idx="30">
                  <c:v>45.00626427651595</c:v>
                </c:pt>
                <c:pt idx="31">
                  <c:v>42.557701956967506</c:v>
                </c:pt>
                <c:pt idx="32">
                  <c:v>40.48171275741776</c:v>
                </c:pt>
                <c:pt idx="33">
                  <c:v>40.452992791636561</c:v>
                </c:pt>
                <c:pt idx="34">
                  <c:v>42.029607421886617</c:v>
                </c:pt>
                <c:pt idx="35">
                  <c:v>45.013155343152711</c:v>
                </c:pt>
                <c:pt idx="36">
                  <c:v>45.778960734176728</c:v>
                </c:pt>
                <c:pt idx="37">
                  <c:v>45.811782751207552</c:v>
                </c:pt>
                <c:pt idx="38">
                  <c:v>48.868290737725125</c:v>
                </c:pt>
                <c:pt idx="39">
                  <c:v>40.094628019916684</c:v>
                </c:pt>
                <c:pt idx="40">
                  <c:v>43.959823899595676</c:v>
                </c:pt>
                <c:pt idx="41">
                  <c:v>48.899589095257987</c:v>
                </c:pt>
                <c:pt idx="42">
                  <c:v>50.847176228913561</c:v>
                </c:pt>
                <c:pt idx="43">
                  <c:v>48.302715936108633</c:v>
                </c:pt>
                <c:pt idx="44">
                  <c:v>46.790727300691536</c:v>
                </c:pt>
                <c:pt idx="45">
                  <c:v>42.47836898615769</c:v>
                </c:pt>
                <c:pt idx="46">
                  <c:v>40.889981009253212</c:v>
                </c:pt>
                <c:pt idx="47">
                  <c:v>44.942567175176087</c:v>
                </c:pt>
                <c:pt idx="48">
                  <c:v>49.367599186627096</c:v>
                </c:pt>
                <c:pt idx="49">
                  <c:v>49.093962986452006</c:v>
                </c:pt>
                <c:pt idx="50">
                  <c:v>35.570585130550583</c:v>
                </c:pt>
                <c:pt idx="51">
                  <c:v>44.960172876161543</c:v>
                </c:pt>
                <c:pt idx="52">
                  <c:v>55.864289801086223</c:v>
                </c:pt>
              </c:numCache>
            </c:numRef>
          </c:val>
          <c:smooth val="0"/>
          <c:extLst>
            <c:ext xmlns:c16="http://schemas.microsoft.com/office/drawing/2014/chart" uri="{C3380CC4-5D6E-409C-BE32-E72D297353CC}">
              <c16:uniqueId val="{00000000-FA44-4090-BF99-C03964B63E8C}"/>
            </c:ext>
          </c:extLst>
        </c:ser>
        <c:ser>
          <c:idx val="1"/>
          <c:order val="1"/>
          <c:tx>
            <c:strRef>
              <c:f>'p25'!$B$33</c:f>
              <c:strCache>
                <c:ptCount val="1"/>
                <c:pt idx="0">
                  <c:v>Énergies pour le logement</c:v>
                </c:pt>
              </c:strCache>
            </c:strRef>
          </c:tx>
          <c:spPr>
            <a:ln w="22225" cap="rnd">
              <a:solidFill>
                <a:schemeClr val="accent2"/>
              </a:solidFill>
              <a:round/>
            </a:ln>
            <a:effectLst/>
          </c:spPr>
          <c:marker>
            <c:symbol val="circle"/>
            <c:size val="4"/>
            <c:spPr>
              <a:solidFill>
                <a:schemeClr val="accent2"/>
              </a:solidFill>
              <a:ln w="9525">
                <a:noFill/>
              </a:ln>
              <a:effectLst/>
            </c:spPr>
          </c:marker>
          <c:cat>
            <c:strRef>
              <c:f>'p25'!$C$31:$BC$31</c:f>
              <c:strCache>
                <c:ptCount val="53"/>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strCache>
            </c:strRef>
          </c:cat>
          <c:val>
            <c:numRef>
              <c:f>'p25'!$C$33:$BC$33</c:f>
              <c:numCache>
                <c:formatCode>#\ ##0.0</c:formatCode>
                <c:ptCount val="53"/>
                <c:pt idx="0">
                  <c:v>15.489864990257727</c:v>
                </c:pt>
                <c:pt idx="1">
                  <c:v>16.799054983736024</c:v>
                </c:pt>
                <c:pt idx="2">
                  <c:v>17.343467169697053</c:v>
                </c:pt>
                <c:pt idx="3">
                  <c:v>18.190078745374095</c:v>
                </c:pt>
                <c:pt idx="4">
                  <c:v>21.409642436024818</c:v>
                </c:pt>
                <c:pt idx="5">
                  <c:v>21.851225872330531</c:v>
                </c:pt>
                <c:pt idx="6">
                  <c:v>23.047915963799149</c:v>
                </c:pt>
                <c:pt idx="7">
                  <c:v>23.962056123133934</c:v>
                </c:pt>
                <c:pt idx="8">
                  <c:v>26.326757914657556</c:v>
                </c:pt>
                <c:pt idx="9">
                  <c:v>27.94612591154559</c:v>
                </c:pt>
                <c:pt idx="10">
                  <c:v>33.110724032967006</c:v>
                </c:pt>
                <c:pt idx="11">
                  <c:v>33.655427951091461</c:v>
                </c:pt>
                <c:pt idx="12">
                  <c:v>34.442786524741528</c:v>
                </c:pt>
                <c:pt idx="13">
                  <c:v>36.122472844980159</c:v>
                </c:pt>
                <c:pt idx="14">
                  <c:v>38.137667130607149</c:v>
                </c:pt>
                <c:pt idx="15">
                  <c:v>40.493788747142546</c:v>
                </c:pt>
                <c:pt idx="16">
                  <c:v>35.715595811603549</c:v>
                </c:pt>
                <c:pt idx="17">
                  <c:v>33.029506149637918</c:v>
                </c:pt>
                <c:pt idx="18">
                  <c:v>29.977845073065691</c:v>
                </c:pt>
                <c:pt idx="19">
                  <c:v>29.542360825189046</c:v>
                </c:pt>
                <c:pt idx="20">
                  <c:v>30.735584949319701</c:v>
                </c:pt>
                <c:pt idx="21">
                  <c:v>33.770005700038965</c:v>
                </c:pt>
                <c:pt idx="22">
                  <c:v>33.345519588964848</c:v>
                </c:pt>
                <c:pt idx="23">
                  <c:v>33.19023267582871</c:v>
                </c:pt>
                <c:pt idx="24">
                  <c:v>31.779268143097831</c:v>
                </c:pt>
                <c:pt idx="25">
                  <c:v>32.543588671232534</c:v>
                </c:pt>
                <c:pt idx="26">
                  <c:v>34.852049571824274</c:v>
                </c:pt>
                <c:pt idx="27">
                  <c:v>33.182426329087079</c:v>
                </c:pt>
                <c:pt idx="28">
                  <c:v>33.616019940336187</c:v>
                </c:pt>
                <c:pt idx="29">
                  <c:v>32.825716459451328</c:v>
                </c:pt>
                <c:pt idx="30">
                  <c:v>33.932567997399069</c:v>
                </c:pt>
                <c:pt idx="31">
                  <c:v>35.915581027743634</c:v>
                </c:pt>
                <c:pt idx="32">
                  <c:v>33.880530325504786</c:v>
                </c:pt>
                <c:pt idx="33">
                  <c:v>36.079937847061835</c:v>
                </c:pt>
                <c:pt idx="34">
                  <c:v>37.510208588678815</c:v>
                </c:pt>
                <c:pt idx="35">
                  <c:v>39.227929785944632</c:v>
                </c:pt>
                <c:pt idx="36">
                  <c:v>40.592368299075673</c:v>
                </c:pt>
                <c:pt idx="37">
                  <c:v>38.988732882182539</c:v>
                </c:pt>
                <c:pt idx="38">
                  <c:v>43.537509457272655</c:v>
                </c:pt>
                <c:pt idx="39">
                  <c:v>41.144916278255998</c:v>
                </c:pt>
                <c:pt idx="40">
                  <c:v>44.493012543892043</c:v>
                </c:pt>
                <c:pt idx="41">
                  <c:v>44.761886550704205</c:v>
                </c:pt>
                <c:pt idx="42">
                  <c:v>50.700038874567355</c:v>
                </c:pt>
                <c:pt idx="43">
                  <c:v>54.185986180452439</c:v>
                </c:pt>
                <c:pt idx="44">
                  <c:v>47.278548350176742</c:v>
                </c:pt>
                <c:pt idx="45">
                  <c:v>48.982661619995206</c:v>
                </c:pt>
                <c:pt idx="46">
                  <c:v>49.611412831185234</c:v>
                </c:pt>
                <c:pt idx="47">
                  <c:v>49.801829567637405</c:v>
                </c:pt>
                <c:pt idx="48">
                  <c:v>50.843034084901539</c:v>
                </c:pt>
                <c:pt idx="49">
                  <c:v>51.64130278900867</c:v>
                </c:pt>
                <c:pt idx="50">
                  <c:v>50.499646287170094</c:v>
                </c:pt>
                <c:pt idx="51">
                  <c:v>53.96187512865356</c:v>
                </c:pt>
                <c:pt idx="52">
                  <c:v>53.85544730130988</c:v>
                </c:pt>
              </c:numCache>
            </c:numRef>
          </c:val>
          <c:smooth val="0"/>
          <c:extLst>
            <c:ext xmlns:c16="http://schemas.microsoft.com/office/drawing/2014/chart" uri="{C3380CC4-5D6E-409C-BE32-E72D297353CC}">
              <c16:uniqueId val="{00000001-FA44-4090-BF99-C03964B63E8C}"/>
            </c:ext>
          </c:extLst>
        </c:ser>
        <c:dLbls>
          <c:showLegendKey val="0"/>
          <c:showVal val="0"/>
          <c:showCatName val="0"/>
          <c:showSerName val="0"/>
          <c:showPercent val="0"/>
          <c:showBubbleSize val="0"/>
        </c:dLbls>
        <c:marker val="1"/>
        <c:smooth val="0"/>
        <c:axId val="374492784"/>
        <c:axId val="374492368"/>
      </c:lineChart>
      <c:lineChart>
        <c:grouping val="standard"/>
        <c:varyColors val="0"/>
        <c:ser>
          <c:idx val="2"/>
          <c:order val="2"/>
          <c:tx>
            <c:strRef>
              <c:f>'p25'!$B$34</c:f>
              <c:strCache>
                <c:ptCount val="1"/>
                <c:pt idx="0">
                  <c:v>Part de l'énergie dans les dépenses des ménages (échelle de droite)</c:v>
                </c:pt>
              </c:strCache>
            </c:strRef>
          </c:tx>
          <c:spPr>
            <a:ln w="28575" cap="rnd">
              <a:solidFill>
                <a:srgbClr val="7030A0"/>
              </a:solidFill>
              <a:prstDash val="sysDot"/>
              <a:round/>
            </a:ln>
            <a:effectLst/>
          </c:spPr>
          <c:marker>
            <c:symbol val="square"/>
            <c:size val="4"/>
            <c:spPr>
              <a:solidFill>
                <a:srgbClr val="7030A0"/>
              </a:solidFill>
              <a:ln w="9525">
                <a:noFill/>
              </a:ln>
              <a:effectLst/>
            </c:spPr>
          </c:marker>
          <c:cat>
            <c:strRef>
              <c:f>'p25'!$C$31:$BC$31</c:f>
              <c:strCache>
                <c:ptCount val="53"/>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strCache>
            </c:strRef>
          </c:cat>
          <c:val>
            <c:numRef>
              <c:f>'p25'!$C$34:$BC$34</c:f>
              <c:numCache>
                <c:formatCode>#\ ##0.0</c:formatCode>
                <c:ptCount val="53"/>
                <c:pt idx="0">
                  <c:v>8.0628479278090701</c:v>
                </c:pt>
                <c:pt idx="1">
                  <c:v>8.2587528416701801</c:v>
                </c:pt>
                <c:pt idx="2">
                  <c:v>8.1865474796939299</c:v>
                </c:pt>
                <c:pt idx="3">
                  <c:v>8.2464970196991807</c:v>
                </c:pt>
                <c:pt idx="4">
                  <c:v>9.3048255075642494</c:v>
                </c:pt>
                <c:pt idx="5">
                  <c:v>9.1408423956939</c:v>
                </c:pt>
                <c:pt idx="6">
                  <c:v>9.1571882432970906</c:v>
                </c:pt>
                <c:pt idx="7">
                  <c:v>9.3112315590750097</c:v>
                </c:pt>
                <c:pt idx="8">
                  <c:v>9.7015550916859006</c:v>
                </c:pt>
                <c:pt idx="9">
                  <c:v>9.8870648967906707</c:v>
                </c:pt>
                <c:pt idx="10">
                  <c:v>10.838334759740899</c:v>
                </c:pt>
                <c:pt idx="11">
                  <c:v>10.933177635706301</c:v>
                </c:pt>
                <c:pt idx="12">
                  <c:v>10.942957566152501</c:v>
                </c:pt>
                <c:pt idx="13">
                  <c:v>11.1346736538274</c:v>
                </c:pt>
                <c:pt idx="14">
                  <c:v>11.474369512119999</c:v>
                </c:pt>
                <c:pt idx="15">
                  <c:v>11.8308430681058</c:v>
                </c:pt>
                <c:pt idx="16">
                  <c:v>10.223166804754699</c:v>
                </c:pt>
                <c:pt idx="17">
                  <c:v>9.4431424080516795</c:v>
                </c:pt>
                <c:pt idx="18">
                  <c:v>8.8517939618200003</c:v>
                </c:pt>
                <c:pt idx="19">
                  <c:v>8.7582863920679905</c:v>
                </c:pt>
                <c:pt idx="20">
                  <c:v>8.7574725323825096</c:v>
                </c:pt>
                <c:pt idx="21">
                  <c:v>9.0336016606033507</c:v>
                </c:pt>
                <c:pt idx="22">
                  <c:v>8.7543786028286199</c:v>
                </c:pt>
                <c:pt idx="23">
                  <c:v>8.8363556350890295</c:v>
                </c:pt>
                <c:pt idx="24">
                  <c:v>8.5824191625372599</c:v>
                </c:pt>
                <c:pt idx="25">
                  <c:v>8.5898736654109893</c:v>
                </c:pt>
                <c:pt idx="26">
                  <c:v>8.8870244919271109</c:v>
                </c:pt>
                <c:pt idx="27">
                  <c:v>8.7762835688737599</c:v>
                </c:pt>
                <c:pt idx="28">
                  <c:v>8.4214447986163208</c:v>
                </c:pt>
                <c:pt idx="29">
                  <c:v>8.2552509290809297</c:v>
                </c:pt>
                <c:pt idx="30">
                  <c:v>8.6429251037908692</c:v>
                </c:pt>
                <c:pt idx="31">
                  <c:v>8.43842182111106</c:v>
                </c:pt>
                <c:pt idx="32">
                  <c:v>7.9048480140791</c:v>
                </c:pt>
                <c:pt idx="33">
                  <c:v>8.0194669330083794</c:v>
                </c:pt>
                <c:pt idx="34">
                  <c:v>8.1398658423868895</c:v>
                </c:pt>
                <c:pt idx="35">
                  <c:v>8.4269717679236908</c:v>
                </c:pt>
                <c:pt idx="36">
                  <c:v>8.5024176129700102</c:v>
                </c:pt>
                <c:pt idx="37">
                  <c:v>8.2147741924693598</c:v>
                </c:pt>
                <c:pt idx="38">
                  <c:v>8.8984786545408205</c:v>
                </c:pt>
                <c:pt idx="39">
                  <c:v>7.9423153585735804</c:v>
                </c:pt>
                <c:pt idx="40">
                  <c:v>8.4440132175794904</c:v>
                </c:pt>
                <c:pt idx="41">
                  <c:v>8.8121183666383693</c:v>
                </c:pt>
                <c:pt idx="42">
                  <c:v>9.56800167764818</c:v>
                </c:pt>
                <c:pt idx="43">
                  <c:v>9.6355982311243693</c:v>
                </c:pt>
                <c:pt idx="44">
                  <c:v>8.8335511473657693</c:v>
                </c:pt>
                <c:pt idx="45">
                  <c:v>8.5403788860584093</c:v>
                </c:pt>
                <c:pt idx="46">
                  <c:v>8.3192434163492202</c:v>
                </c:pt>
                <c:pt idx="47">
                  <c:v>8.5344715902937196</c:v>
                </c:pt>
                <c:pt idx="48">
                  <c:v>8.8763021421338006</c:v>
                </c:pt>
                <c:pt idx="49">
                  <c:v>8.7905168956616109</c:v>
                </c:pt>
                <c:pt idx="50">
                  <c:v>8.3127210205414404</c:v>
                </c:pt>
                <c:pt idx="51">
                  <c:v>8.9986626525423503</c:v>
                </c:pt>
                <c:pt idx="52">
                  <c:v>9.5296786595284608</c:v>
                </c:pt>
              </c:numCache>
            </c:numRef>
          </c:val>
          <c:smooth val="0"/>
          <c:extLst>
            <c:ext xmlns:c16="http://schemas.microsoft.com/office/drawing/2014/chart" uri="{C3380CC4-5D6E-409C-BE32-E72D297353CC}">
              <c16:uniqueId val="{00000002-FA44-4090-BF99-C03964B63E8C}"/>
            </c:ext>
          </c:extLst>
        </c:ser>
        <c:dLbls>
          <c:showLegendKey val="0"/>
          <c:showVal val="0"/>
          <c:showCatName val="0"/>
          <c:showSerName val="0"/>
          <c:showPercent val="0"/>
          <c:showBubbleSize val="0"/>
        </c:dLbls>
        <c:marker val="1"/>
        <c:smooth val="0"/>
        <c:axId val="371615856"/>
        <c:axId val="371614608"/>
      </c:lineChart>
      <c:catAx>
        <c:axId val="374492784"/>
        <c:scaling>
          <c:orientation val="minMax"/>
        </c:scaling>
        <c:delete val="0"/>
        <c:axPos val="b"/>
        <c:majorGridlines>
          <c:spPr>
            <a:ln w="3175" cap="flat" cmpd="sng" algn="ctr">
              <a:solidFill>
                <a:schemeClr val="tx1">
                  <a:alpha val="50000"/>
                </a:schemeClr>
              </a:solidFill>
              <a:prstDash val="sysDash"/>
              <a:round/>
            </a:ln>
            <a:effectLst/>
          </c:spPr>
        </c:majorGridlines>
        <c:numFmt formatCode="General" sourceLinked="1"/>
        <c:majorTickMark val="cross"/>
        <c:minorTickMark val="none"/>
        <c:tickLblPos val="nextTo"/>
        <c:spPr>
          <a:noFill/>
          <a:ln w="9525" cap="flat" cmpd="sng" algn="ctr">
            <a:solidFill>
              <a:schemeClr val="tx1">
                <a:alpha val="50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374492368"/>
        <c:crosses val="autoZero"/>
        <c:auto val="1"/>
        <c:lblAlgn val="ctr"/>
        <c:lblOffset val="100"/>
        <c:tickLblSkip val="5"/>
        <c:tickMarkSkip val="1"/>
        <c:noMultiLvlLbl val="0"/>
      </c:catAx>
      <c:valAx>
        <c:axId val="374492368"/>
        <c:scaling>
          <c:orientation val="minMax"/>
          <c:max val="60"/>
          <c:min val="10"/>
        </c:scaling>
        <c:delete val="0"/>
        <c:axPos val="l"/>
        <c:majorGridlines>
          <c:spPr>
            <a:ln w="9525" cap="flat" cmpd="sng" algn="ctr">
              <a:solidFill>
                <a:schemeClr val="tx1">
                  <a:alpha val="50000"/>
                </a:schemeClr>
              </a:solidFill>
              <a:prstDash val="sysDash"/>
              <a:round/>
            </a:ln>
            <a:effectLst/>
          </c:spPr>
        </c:majorGridlines>
        <c:numFmt formatCode="#\ ##0" sourceLinked="0"/>
        <c:majorTickMark val="cross"/>
        <c:minorTickMark val="none"/>
        <c:tickLblPos val="nextTo"/>
        <c:spPr>
          <a:noFill/>
          <a:ln>
            <a:solidFill>
              <a:schemeClr val="tx1">
                <a:alpha val="50000"/>
              </a:schemeClr>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fr-FR"/>
          </a:p>
        </c:txPr>
        <c:crossAx val="374492784"/>
        <c:crosses val="autoZero"/>
        <c:crossBetween val="midCat"/>
      </c:valAx>
      <c:valAx>
        <c:axId val="371614608"/>
        <c:scaling>
          <c:orientation val="minMax"/>
          <c:max val="15"/>
          <c:min val="6"/>
        </c:scaling>
        <c:delete val="0"/>
        <c:axPos val="r"/>
        <c:numFmt formatCode="#\ ##0" sourceLinked="0"/>
        <c:majorTickMark val="none"/>
        <c:minorTickMark val="cross"/>
        <c:tickLblPos val="nextTo"/>
        <c:spPr>
          <a:noFill/>
          <a:ln>
            <a:solidFill>
              <a:schemeClr val="tx1">
                <a:alpha val="50000"/>
              </a:schemeClr>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371615856"/>
        <c:crosses val="max"/>
        <c:crossBetween val="between"/>
        <c:majorUnit val="1"/>
        <c:minorUnit val="1"/>
      </c:valAx>
      <c:catAx>
        <c:axId val="371615856"/>
        <c:scaling>
          <c:orientation val="minMax"/>
        </c:scaling>
        <c:delete val="1"/>
        <c:axPos val="b"/>
        <c:numFmt formatCode="General" sourceLinked="1"/>
        <c:majorTickMark val="out"/>
        <c:minorTickMark val="none"/>
        <c:tickLblPos val="nextTo"/>
        <c:crossAx val="371614608"/>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noFill/>
    <a:ln w="9525" cap="flat" cmpd="sng" algn="ctr">
      <a:noFill/>
      <a:round/>
    </a:ln>
    <a:effectLst/>
  </c:spPr>
  <c:txPr>
    <a:bodyPr/>
    <a:lstStyle/>
    <a:p>
      <a:pPr>
        <a:defRPr/>
      </a:pPr>
      <a:endParaRPr lang="fr-FR"/>
    </a:p>
  </c:txPr>
  <c:printSettings>
    <c:headerFooter/>
    <c:pageMargins b="0.75" l="0.7" r="0.7" t="0.75" header="0.3" footer="0.3"/>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1"/>
          <c:order val="0"/>
          <c:tx>
            <c:strRef>
              <c:f>'p26'!$A$26</c:f>
              <c:strCache>
                <c:ptCount val="1"/>
                <c:pt idx="0">
                  <c:v>Taxes énergétiques</c:v>
                </c:pt>
              </c:strCache>
            </c:strRef>
          </c:tx>
          <c:spPr>
            <a:solidFill>
              <a:schemeClr val="accent2"/>
            </a:solidFill>
            <a:ln>
              <a:noFill/>
            </a:ln>
            <a:effectLst/>
          </c:spPr>
          <c:invertIfNegative val="0"/>
          <c:cat>
            <c:numRef>
              <c:f>'p26'!$B$25:$M$25</c:f>
              <c:numCache>
                <c:formatCode>General</c:formatCode>
                <c:ptCount val="12"/>
                <c:pt idx="0">
                  <c:v>2011</c:v>
                </c:pt>
                <c:pt idx="1">
                  <c:v>2012</c:v>
                </c:pt>
                <c:pt idx="2">
                  <c:v>2013</c:v>
                </c:pt>
                <c:pt idx="3">
                  <c:v>2014</c:v>
                </c:pt>
                <c:pt idx="4">
                  <c:v>2015</c:v>
                </c:pt>
                <c:pt idx="5">
                  <c:v>2016</c:v>
                </c:pt>
                <c:pt idx="6">
                  <c:v>2017</c:v>
                </c:pt>
                <c:pt idx="7">
                  <c:v>2018</c:v>
                </c:pt>
                <c:pt idx="8">
                  <c:v>2019</c:v>
                </c:pt>
                <c:pt idx="9">
                  <c:v>2020</c:v>
                </c:pt>
                <c:pt idx="10">
                  <c:v>2021</c:v>
                </c:pt>
                <c:pt idx="11">
                  <c:v>2022</c:v>
                </c:pt>
              </c:numCache>
            </c:numRef>
          </c:cat>
          <c:val>
            <c:numRef>
              <c:f>'p26'!$B$26:$M$26</c:f>
              <c:numCache>
                <c:formatCode>#,##0</c:formatCode>
                <c:ptCount val="12"/>
                <c:pt idx="0">
                  <c:v>142.78718407238799</c:v>
                </c:pt>
                <c:pt idx="1">
                  <c:v>161.91920839679645</c:v>
                </c:pt>
                <c:pt idx="2">
                  <c:v>194.99483941788984</c:v>
                </c:pt>
                <c:pt idx="3">
                  <c:v>192.92822463225713</c:v>
                </c:pt>
                <c:pt idx="4">
                  <c:v>231.44300509195824</c:v>
                </c:pt>
                <c:pt idx="5">
                  <c:v>268.22240406687928</c:v>
                </c:pt>
                <c:pt idx="6">
                  <c:v>278.0424682473739</c:v>
                </c:pt>
                <c:pt idx="7">
                  <c:v>291.44961189672142</c:v>
                </c:pt>
                <c:pt idx="8">
                  <c:v>286.45668091250195</c:v>
                </c:pt>
                <c:pt idx="9">
                  <c:v>280.22524108765953</c:v>
                </c:pt>
                <c:pt idx="10">
                  <c:v>283.44900515658378</c:v>
                </c:pt>
                <c:pt idx="11">
                  <c:v>149.50247262290105</c:v>
                </c:pt>
              </c:numCache>
            </c:numRef>
          </c:val>
          <c:extLst>
            <c:ext xmlns:c16="http://schemas.microsoft.com/office/drawing/2014/chart" uri="{C3380CC4-5D6E-409C-BE32-E72D297353CC}">
              <c16:uniqueId val="{00000000-1E5C-4F62-881E-247FA2EFAA76}"/>
            </c:ext>
          </c:extLst>
        </c:ser>
        <c:ser>
          <c:idx val="2"/>
          <c:order val="1"/>
          <c:tx>
            <c:strRef>
              <c:f>'p26'!$A$27</c:f>
              <c:strCache>
                <c:ptCount val="1"/>
                <c:pt idx="0">
                  <c:v>TVA</c:v>
                </c:pt>
              </c:strCache>
            </c:strRef>
          </c:tx>
          <c:spPr>
            <a:solidFill>
              <a:schemeClr val="accent3"/>
            </a:solidFill>
            <a:ln>
              <a:noFill/>
            </a:ln>
            <a:effectLst/>
          </c:spPr>
          <c:invertIfNegative val="0"/>
          <c:cat>
            <c:numRef>
              <c:f>'p26'!$B$25:$M$25</c:f>
              <c:numCache>
                <c:formatCode>General</c:formatCode>
                <c:ptCount val="12"/>
                <c:pt idx="0">
                  <c:v>2011</c:v>
                </c:pt>
                <c:pt idx="1">
                  <c:v>2012</c:v>
                </c:pt>
                <c:pt idx="2">
                  <c:v>2013</c:v>
                </c:pt>
                <c:pt idx="3">
                  <c:v>2014</c:v>
                </c:pt>
                <c:pt idx="4">
                  <c:v>2015</c:v>
                </c:pt>
                <c:pt idx="5">
                  <c:v>2016</c:v>
                </c:pt>
                <c:pt idx="6">
                  <c:v>2017</c:v>
                </c:pt>
                <c:pt idx="7">
                  <c:v>2018</c:v>
                </c:pt>
                <c:pt idx="8">
                  <c:v>2019</c:v>
                </c:pt>
                <c:pt idx="9">
                  <c:v>2020</c:v>
                </c:pt>
                <c:pt idx="10">
                  <c:v>2021</c:v>
                </c:pt>
                <c:pt idx="11">
                  <c:v>2022</c:v>
                </c:pt>
              </c:numCache>
            </c:numRef>
          </c:cat>
          <c:val>
            <c:numRef>
              <c:f>'p26'!$B$27:$M$27</c:f>
              <c:numCache>
                <c:formatCode>#,##0</c:formatCode>
                <c:ptCount val="12"/>
                <c:pt idx="0">
                  <c:v>230.26847107620921</c:v>
                </c:pt>
                <c:pt idx="1">
                  <c:v>258.10670083976078</c:v>
                </c:pt>
                <c:pt idx="2">
                  <c:v>280.22581132725213</c:v>
                </c:pt>
                <c:pt idx="3">
                  <c:v>241.85803425153685</c:v>
                </c:pt>
                <c:pt idx="4">
                  <c:v>246.25129278433627</c:v>
                </c:pt>
                <c:pt idx="5">
                  <c:v>244.85639284172993</c:v>
                </c:pt>
                <c:pt idx="6">
                  <c:v>245.09114204568073</c:v>
                </c:pt>
                <c:pt idx="7">
                  <c:v>244.06110073238307</c:v>
                </c:pt>
                <c:pt idx="8">
                  <c:v>244.58447657148139</c:v>
                </c:pt>
                <c:pt idx="9">
                  <c:v>234.76795822785814</c:v>
                </c:pt>
                <c:pt idx="10">
                  <c:v>246.00626252649724</c:v>
                </c:pt>
                <c:pt idx="11">
                  <c:v>245.16995956780175</c:v>
                </c:pt>
              </c:numCache>
            </c:numRef>
          </c:val>
          <c:extLst>
            <c:ext xmlns:c16="http://schemas.microsoft.com/office/drawing/2014/chart" uri="{C3380CC4-5D6E-409C-BE32-E72D297353CC}">
              <c16:uniqueId val="{00000001-1E5C-4F62-881E-247FA2EFAA76}"/>
            </c:ext>
          </c:extLst>
        </c:ser>
        <c:ser>
          <c:idx val="0"/>
          <c:order val="2"/>
          <c:tx>
            <c:strRef>
              <c:f>'p26'!$A$28</c:f>
              <c:strCache>
                <c:ptCount val="1"/>
                <c:pt idx="0">
                  <c:v>Dépense HTT</c:v>
                </c:pt>
              </c:strCache>
            </c:strRef>
          </c:tx>
          <c:spPr>
            <a:solidFill>
              <a:schemeClr val="accent1"/>
            </a:solidFill>
            <a:ln>
              <a:noFill/>
            </a:ln>
            <a:effectLst/>
          </c:spPr>
          <c:invertIfNegative val="0"/>
          <c:cat>
            <c:numRef>
              <c:f>'p26'!$B$25:$M$25</c:f>
              <c:numCache>
                <c:formatCode>General</c:formatCode>
                <c:ptCount val="12"/>
                <c:pt idx="0">
                  <c:v>2011</c:v>
                </c:pt>
                <c:pt idx="1">
                  <c:v>2012</c:v>
                </c:pt>
                <c:pt idx="2">
                  <c:v>2013</c:v>
                </c:pt>
                <c:pt idx="3">
                  <c:v>2014</c:v>
                </c:pt>
                <c:pt idx="4">
                  <c:v>2015</c:v>
                </c:pt>
                <c:pt idx="5">
                  <c:v>2016</c:v>
                </c:pt>
                <c:pt idx="6">
                  <c:v>2017</c:v>
                </c:pt>
                <c:pt idx="7">
                  <c:v>2018</c:v>
                </c:pt>
                <c:pt idx="8">
                  <c:v>2019</c:v>
                </c:pt>
                <c:pt idx="9">
                  <c:v>2020</c:v>
                </c:pt>
                <c:pt idx="10">
                  <c:v>2021</c:v>
                </c:pt>
                <c:pt idx="11">
                  <c:v>2022</c:v>
                </c:pt>
              </c:numCache>
            </c:numRef>
          </c:cat>
          <c:val>
            <c:numRef>
              <c:f>'p26'!$B$28:$M$28</c:f>
              <c:numCache>
                <c:formatCode>#,##0</c:formatCode>
                <c:ptCount val="12"/>
                <c:pt idx="0">
                  <c:v>1216.7745929372354</c:v>
                </c:pt>
                <c:pt idx="1">
                  <c:v>1365.6665031308823</c:v>
                </c:pt>
                <c:pt idx="2">
                  <c:v>1416.685070782296</c:v>
                </c:pt>
                <c:pt idx="3">
                  <c:v>1201.7726951573554</c:v>
                </c:pt>
                <c:pt idx="4">
                  <c:v>1204.1095424351388</c:v>
                </c:pt>
                <c:pt idx="5">
                  <c:v>1176.7417720512171</c:v>
                </c:pt>
                <c:pt idx="6">
                  <c:v>1158.4105452067693</c:v>
                </c:pt>
                <c:pt idx="7">
                  <c:v>1165.6868944301805</c:v>
                </c:pt>
                <c:pt idx="8">
                  <c:v>1181.7969608252679</c:v>
                </c:pt>
                <c:pt idx="9">
                  <c:v>1146.760797678983</c:v>
                </c:pt>
                <c:pt idx="10">
                  <c:v>1232.7547438023801</c:v>
                </c:pt>
                <c:pt idx="11">
                  <c:v>1348.8383409449232</c:v>
                </c:pt>
              </c:numCache>
            </c:numRef>
          </c:val>
          <c:extLst>
            <c:ext xmlns:c16="http://schemas.microsoft.com/office/drawing/2014/chart" uri="{C3380CC4-5D6E-409C-BE32-E72D297353CC}">
              <c16:uniqueId val="{00000002-1E5C-4F62-881E-247FA2EFAA76}"/>
            </c:ext>
          </c:extLst>
        </c:ser>
        <c:dLbls>
          <c:showLegendKey val="0"/>
          <c:showVal val="0"/>
          <c:showCatName val="0"/>
          <c:showSerName val="0"/>
          <c:showPercent val="0"/>
          <c:showBubbleSize val="0"/>
        </c:dLbls>
        <c:gapWidth val="150"/>
        <c:overlap val="100"/>
        <c:axId val="479007616"/>
        <c:axId val="479011776"/>
      </c:barChart>
      <c:catAx>
        <c:axId val="47900761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479011776"/>
        <c:crosses val="autoZero"/>
        <c:auto val="1"/>
        <c:lblAlgn val="ctr"/>
        <c:lblOffset val="100"/>
        <c:noMultiLvlLbl val="0"/>
      </c:catAx>
      <c:valAx>
        <c:axId val="479011776"/>
        <c:scaling>
          <c:orientation val="minMax"/>
          <c:max val="1800"/>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47900761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846981627296586E-2"/>
          <c:y val="3.2225589274714903E-2"/>
          <c:w val="0.87097462817147853"/>
          <c:h val="0.78218165970665832"/>
        </c:manualLayout>
      </c:layout>
      <c:barChart>
        <c:barDir val="col"/>
        <c:grouping val="stacked"/>
        <c:varyColors val="0"/>
        <c:ser>
          <c:idx val="1"/>
          <c:order val="0"/>
          <c:tx>
            <c:strRef>
              <c:f>'p27'!$A$29</c:f>
              <c:strCache>
                <c:ptCount val="1"/>
                <c:pt idx="0">
                  <c:v>Taxes énergétiques</c:v>
                </c:pt>
              </c:strCache>
            </c:strRef>
          </c:tx>
          <c:spPr>
            <a:solidFill>
              <a:schemeClr val="accent2"/>
            </a:solidFill>
            <a:ln>
              <a:noFill/>
            </a:ln>
            <a:effectLst/>
          </c:spPr>
          <c:invertIfNegative val="0"/>
          <c:cat>
            <c:numRef>
              <c:f>'p27'!$B$28:$M$28</c:f>
              <c:numCache>
                <c:formatCode>General</c:formatCode>
                <c:ptCount val="12"/>
                <c:pt idx="0">
                  <c:v>2011</c:v>
                </c:pt>
                <c:pt idx="1">
                  <c:v>2012</c:v>
                </c:pt>
                <c:pt idx="2">
                  <c:v>2013</c:v>
                </c:pt>
                <c:pt idx="3">
                  <c:v>2014</c:v>
                </c:pt>
                <c:pt idx="4">
                  <c:v>2015</c:v>
                </c:pt>
                <c:pt idx="5">
                  <c:v>2016</c:v>
                </c:pt>
                <c:pt idx="6">
                  <c:v>2017</c:v>
                </c:pt>
                <c:pt idx="7">
                  <c:v>2018</c:v>
                </c:pt>
                <c:pt idx="8">
                  <c:v>2019</c:v>
                </c:pt>
                <c:pt idx="9">
                  <c:v>2020</c:v>
                </c:pt>
                <c:pt idx="10">
                  <c:v>2021</c:v>
                </c:pt>
                <c:pt idx="11">
                  <c:v>2022</c:v>
                </c:pt>
              </c:numCache>
            </c:numRef>
          </c:cat>
          <c:val>
            <c:numRef>
              <c:f>'p27'!$B$29:$M$29</c:f>
              <c:numCache>
                <c:formatCode>#,##0</c:formatCode>
                <c:ptCount val="12"/>
                <c:pt idx="0">
                  <c:v>604.89643426845487</c:v>
                </c:pt>
                <c:pt idx="1">
                  <c:v>586.18371061124458</c:v>
                </c:pt>
                <c:pt idx="2">
                  <c:v>576.49451698833013</c:v>
                </c:pt>
                <c:pt idx="3">
                  <c:v>580.79361283573792</c:v>
                </c:pt>
                <c:pt idx="4">
                  <c:v>620.00853642040386</c:v>
                </c:pt>
                <c:pt idx="5">
                  <c:v>645.59382311510524</c:v>
                </c:pt>
                <c:pt idx="6">
                  <c:v>677.32287322171703</c:v>
                </c:pt>
                <c:pt idx="7">
                  <c:v>705.90311187613202</c:v>
                </c:pt>
                <c:pt idx="8">
                  <c:v>693.06139205985812</c:v>
                </c:pt>
                <c:pt idx="9">
                  <c:v>562.01219709363193</c:v>
                </c:pt>
                <c:pt idx="10">
                  <c:v>622.79778601655528</c:v>
                </c:pt>
                <c:pt idx="11">
                  <c:v>622.23566262055647</c:v>
                </c:pt>
              </c:numCache>
            </c:numRef>
          </c:val>
          <c:extLst>
            <c:ext xmlns:c16="http://schemas.microsoft.com/office/drawing/2014/chart" uri="{C3380CC4-5D6E-409C-BE32-E72D297353CC}">
              <c16:uniqueId val="{00000000-CC5C-453F-A670-91231C36B0F7}"/>
            </c:ext>
          </c:extLst>
        </c:ser>
        <c:ser>
          <c:idx val="2"/>
          <c:order val="1"/>
          <c:tx>
            <c:strRef>
              <c:f>'p27'!$A$30</c:f>
              <c:strCache>
                <c:ptCount val="1"/>
                <c:pt idx="0">
                  <c:v>TVA</c:v>
                </c:pt>
              </c:strCache>
            </c:strRef>
          </c:tx>
          <c:spPr>
            <a:solidFill>
              <a:schemeClr val="accent3"/>
            </a:solidFill>
            <a:ln>
              <a:noFill/>
            </a:ln>
            <a:effectLst/>
          </c:spPr>
          <c:invertIfNegative val="0"/>
          <c:cat>
            <c:numRef>
              <c:f>'p27'!$B$28:$M$28</c:f>
              <c:numCache>
                <c:formatCode>General</c:formatCode>
                <c:ptCount val="12"/>
                <c:pt idx="0">
                  <c:v>2011</c:v>
                </c:pt>
                <c:pt idx="1">
                  <c:v>2012</c:v>
                </c:pt>
                <c:pt idx="2">
                  <c:v>2013</c:v>
                </c:pt>
                <c:pt idx="3">
                  <c:v>2014</c:v>
                </c:pt>
                <c:pt idx="4">
                  <c:v>2015</c:v>
                </c:pt>
                <c:pt idx="5">
                  <c:v>2016</c:v>
                </c:pt>
                <c:pt idx="6">
                  <c:v>2017</c:v>
                </c:pt>
                <c:pt idx="7">
                  <c:v>2018</c:v>
                </c:pt>
                <c:pt idx="8">
                  <c:v>2019</c:v>
                </c:pt>
                <c:pt idx="9">
                  <c:v>2020</c:v>
                </c:pt>
                <c:pt idx="10">
                  <c:v>2021</c:v>
                </c:pt>
                <c:pt idx="11">
                  <c:v>2022</c:v>
                </c:pt>
              </c:numCache>
            </c:numRef>
          </c:cat>
          <c:val>
            <c:numRef>
              <c:f>'p27'!$B$30:$M$30</c:f>
              <c:numCache>
                <c:formatCode>#,##0</c:formatCode>
                <c:ptCount val="12"/>
                <c:pt idx="0">
                  <c:v>271.51379343038224</c:v>
                </c:pt>
                <c:pt idx="1">
                  <c:v>279.83277505439611</c:v>
                </c:pt>
                <c:pt idx="2">
                  <c:v>265.32269782863665</c:v>
                </c:pt>
                <c:pt idx="3">
                  <c:v>258.39361781068754</c:v>
                </c:pt>
                <c:pt idx="4">
                  <c:v>232.47952970223457</c:v>
                </c:pt>
                <c:pt idx="5">
                  <c:v>222.31347508890477</c:v>
                </c:pt>
                <c:pt idx="6">
                  <c:v>242.28296866931805</c:v>
                </c:pt>
                <c:pt idx="7">
                  <c:v>264.00052536076612</c:v>
                </c:pt>
                <c:pt idx="8">
                  <c:v>260.69341758562047</c:v>
                </c:pt>
                <c:pt idx="9">
                  <c:v>186.96207772331266</c:v>
                </c:pt>
                <c:pt idx="10">
                  <c:v>235.21618100879488</c:v>
                </c:pt>
                <c:pt idx="11">
                  <c:v>287.75007566438563</c:v>
                </c:pt>
              </c:numCache>
            </c:numRef>
          </c:val>
          <c:extLst>
            <c:ext xmlns:c16="http://schemas.microsoft.com/office/drawing/2014/chart" uri="{C3380CC4-5D6E-409C-BE32-E72D297353CC}">
              <c16:uniqueId val="{00000001-CC5C-453F-A670-91231C36B0F7}"/>
            </c:ext>
          </c:extLst>
        </c:ser>
        <c:ser>
          <c:idx val="0"/>
          <c:order val="2"/>
          <c:tx>
            <c:strRef>
              <c:f>'p27'!$A$31</c:f>
              <c:strCache>
                <c:ptCount val="1"/>
                <c:pt idx="0">
                  <c:v>Dépense HTT</c:v>
                </c:pt>
              </c:strCache>
            </c:strRef>
          </c:tx>
          <c:spPr>
            <a:solidFill>
              <a:schemeClr val="accent1"/>
            </a:solidFill>
            <a:ln>
              <a:noFill/>
            </a:ln>
            <a:effectLst/>
          </c:spPr>
          <c:invertIfNegative val="0"/>
          <c:cat>
            <c:numRef>
              <c:f>'p27'!$B$28:$M$28</c:f>
              <c:numCache>
                <c:formatCode>General</c:formatCode>
                <c:ptCount val="12"/>
                <c:pt idx="0">
                  <c:v>2011</c:v>
                </c:pt>
                <c:pt idx="1">
                  <c:v>2012</c:v>
                </c:pt>
                <c:pt idx="2">
                  <c:v>2013</c:v>
                </c:pt>
                <c:pt idx="3">
                  <c:v>2014</c:v>
                </c:pt>
                <c:pt idx="4">
                  <c:v>2015</c:v>
                </c:pt>
                <c:pt idx="5">
                  <c:v>2016</c:v>
                </c:pt>
                <c:pt idx="6">
                  <c:v>2017</c:v>
                </c:pt>
                <c:pt idx="7">
                  <c:v>2018</c:v>
                </c:pt>
                <c:pt idx="8">
                  <c:v>2019</c:v>
                </c:pt>
                <c:pt idx="9">
                  <c:v>2020</c:v>
                </c:pt>
                <c:pt idx="10">
                  <c:v>2021</c:v>
                </c:pt>
                <c:pt idx="11">
                  <c:v>2022</c:v>
                </c:pt>
              </c:numCache>
            </c:numRef>
          </c:cat>
          <c:val>
            <c:numRef>
              <c:f>'p27'!$B$31:$M$31</c:f>
              <c:numCache>
                <c:formatCode>#,##0</c:formatCode>
                <c:ptCount val="12"/>
                <c:pt idx="0">
                  <c:v>860.3808651999575</c:v>
                </c:pt>
                <c:pt idx="1">
                  <c:v>924.85821182552263</c:v>
                </c:pt>
                <c:pt idx="2">
                  <c:v>844.67390745414832</c:v>
                </c:pt>
                <c:pt idx="3">
                  <c:v>780.48567392061943</c:v>
                </c:pt>
                <c:pt idx="4">
                  <c:v>605.99299081371134</c:v>
                </c:pt>
                <c:pt idx="5">
                  <c:v>524.85148512133094</c:v>
                </c:pt>
                <c:pt idx="6">
                  <c:v>597.86674541497234</c:v>
                </c:pt>
                <c:pt idx="7">
                  <c:v>681.92621741554126</c:v>
                </c:pt>
                <c:pt idx="8">
                  <c:v>674.59317231047123</c:v>
                </c:pt>
                <c:pt idx="9">
                  <c:v>421.52030013501746</c:v>
                </c:pt>
                <c:pt idx="10">
                  <c:v>610.23128152455604</c:v>
                </c:pt>
                <c:pt idx="11">
                  <c:v>897.78466820498375</c:v>
                </c:pt>
              </c:numCache>
            </c:numRef>
          </c:val>
          <c:extLst>
            <c:ext xmlns:c16="http://schemas.microsoft.com/office/drawing/2014/chart" uri="{C3380CC4-5D6E-409C-BE32-E72D297353CC}">
              <c16:uniqueId val="{00000002-CC5C-453F-A670-91231C36B0F7}"/>
            </c:ext>
          </c:extLst>
        </c:ser>
        <c:dLbls>
          <c:showLegendKey val="0"/>
          <c:showVal val="0"/>
          <c:showCatName val="0"/>
          <c:showSerName val="0"/>
          <c:showPercent val="0"/>
          <c:showBubbleSize val="0"/>
        </c:dLbls>
        <c:gapWidth val="150"/>
        <c:overlap val="100"/>
        <c:axId val="358443440"/>
        <c:axId val="358454512"/>
      </c:barChart>
      <c:catAx>
        <c:axId val="358443440"/>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358454512"/>
        <c:crosses val="autoZero"/>
        <c:auto val="1"/>
        <c:lblAlgn val="ctr"/>
        <c:lblOffset val="100"/>
        <c:noMultiLvlLbl val="0"/>
      </c:catAx>
      <c:valAx>
        <c:axId val="358454512"/>
        <c:scaling>
          <c:orientation val="minMax"/>
          <c:max val="1800"/>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35844344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areaChart>
        <c:grouping val="stacked"/>
        <c:varyColors val="0"/>
        <c:ser>
          <c:idx val="0"/>
          <c:order val="0"/>
          <c:tx>
            <c:strRef>
              <c:f>'p28'!$A$30</c:f>
              <c:strCache>
                <c:ptCount val="1"/>
                <c:pt idx="0">
                  <c:v>Énergie nucléaire</c:v>
                </c:pt>
              </c:strCache>
            </c:strRef>
          </c:tx>
          <c:spPr>
            <a:solidFill>
              <a:schemeClr val="accent1"/>
            </a:solidFill>
            <a:ln>
              <a:noFill/>
            </a:ln>
            <a:effectLst/>
          </c:spPr>
          <c:cat>
            <c:numRef>
              <c:f>'p28'!$B$29:$V$29</c:f>
              <c:numCache>
                <c:formatCode>General</c:formatCode>
                <c:ptCount val="21"/>
                <c:pt idx="0">
                  <c:v>2002</c:v>
                </c:pt>
                <c:pt idx="1">
                  <c:v>2003</c:v>
                </c:pt>
                <c:pt idx="2">
                  <c:v>2004</c:v>
                </c:pt>
                <c:pt idx="3">
                  <c:v>2005</c:v>
                </c:pt>
                <c:pt idx="4">
                  <c:v>2006</c:v>
                </c:pt>
                <c:pt idx="5">
                  <c:v>2007</c:v>
                </c:pt>
                <c:pt idx="6">
                  <c:v>2008</c:v>
                </c:pt>
                <c:pt idx="7">
                  <c:v>2009</c:v>
                </c:pt>
                <c:pt idx="8">
                  <c:v>2010</c:v>
                </c:pt>
                <c:pt idx="9">
                  <c:v>2011</c:v>
                </c:pt>
                <c:pt idx="10">
                  <c:v>2012</c:v>
                </c:pt>
                <c:pt idx="11">
                  <c:v>2013</c:v>
                </c:pt>
                <c:pt idx="12">
                  <c:v>2014</c:v>
                </c:pt>
                <c:pt idx="13">
                  <c:v>2015</c:v>
                </c:pt>
                <c:pt idx="14">
                  <c:v>2016</c:v>
                </c:pt>
                <c:pt idx="15">
                  <c:v>2017</c:v>
                </c:pt>
                <c:pt idx="16">
                  <c:v>2018</c:v>
                </c:pt>
                <c:pt idx="17">
                  <c:v>2019</c:v>
                </c:pt>
                <c:pt idx="18">
                  <c:v>2020</c:v>
                </c:pt>
                <c:pt idx="19">
                  <c:v>2021</c:v>
                </c:pt>
                <c:pt idx="20">
                  <c:v>2022</c:v>
                </c:pt>
              </c:numCache>
            </c:numRef>
          </c:cat>
          <c:val>
            <c:numRef>
              <c:f>'p28'!$B$30:$V$30</c:f>
              <c:numCache>
                <c:formatCode>#,##0</c:formatCode>
                <c:ptCount val="21"/>
                <c:pt idx="0">
                  <c:v>774.84837033337476</c:v>
                </c:pt>
                <c:pt idx="1">
                  <c:v>778.15759543695719</c:v>
                </c:pt>
                <c:pt idx="2">
                  <c:v>769.7791307515339</c:v>
                </c:pt>
                <c:pt idx="3">
                  <c:v>740.25205308513432</c:v>
                </c:pt>
                <c:pt idx="4">
                  <c:v>701.69282647393015</c:v>
                </c:pt>
                <c:pt idx="5">
                  <c:v>706.31206144594876</c:v>
                </c:pt>
                <c:pt idx="6">
                  <c:v>733.52995417242607</c:v>
                </c:pt>
                <c:pt idx="7">
                  <c:v>712.18434502645164</c:v>
                </c:pt>
                <c:pt idx="8">
                  <c:v>675.13092627529352</c:v>
                </c:pt>
                <c:pt idx="9">
                  <c:v>748.6791405329601</c:v>
                </c:pt>
                <c:pt idx="10">
                  <c:v>832.05639948328303</c:v>
                </c:pt>
                <c:pt idx="11">
                  <c:v>831.52401599304085</c:v>
                </c:pt>
                <c:pt idx="12">
                  <c:v>760.64158660510441</c:v>
                </c:pt>
                <c:pt idx="13">
                  <c:v>729.66305407630966</c:v>
                </c:pt>
                <c:pt idx="14">
                  <c:v>669.65928100544807</c:v>
                </c:pt>
                <c:pt idx="15">
                  <c:v>710.83942638919837</c:v>
                </c:pt>
                <c:pt idx="16">
                  <c:v>720.92193464686784</c:v>
                </c:pt>
                <c:pt idx="17">
                  <c:v>805.06907223736539</c:v>
                </c:pt>
                <c:pt idx="18">
                  <c:v>794.46281559664305</c:v>
                </c:pt>
                <c:pt idx="19">
                  <c:v>989.9188190407607</c:v>
                </c:pt>
                <c:pt idx="20">
                  <c:v>824.23900000000003</c:v>
                </c:pt>
              </c:numCache>
            </c:numRef>
          </c:val>
          <c:extLst>
            <c:ext xmlns:c16="http://schemas.microsoft.com/office/drawing/2014/chart" uri="{C3380CC4-5D6E-409C-BE32-E72D297353CC}">
              <c16:uniqueId val="{00000000-A107-4606-A133-A5917FE3695F}"/>
            </c:ext>
          </c:extLst>
        </c:ser>
        <c:ser>
          <c:idx val="1"/>
          <c:order val="1"/>
          <c:tx>
            <c:strRef>
              <c:f>'p28'!$A$31</c:f>
              <c:strCache>
                <c:ptCount val="1"/>
                <c:pt idx="0">
                  <c:v>Nouvelles technologies de l’énergie</c:v>
                </c:pt>
              </c:strCache>
            </c:strRef>
          </c:tx>
          <c:spPr>
            <a:solidFill>
              <a:schemeClr val="accent2"/>
            </a:solidFill>
            <a:ln>
              <a:noFill/>
            </a:ln>
            <a:effectLst/>
          </c:spPr>
          <c:cat>
            <c:numRef>
              <c:f>'p28'!$B$29:$V$29</c:f>
              <c:numCache>
                <c:formatCode>General</c:formatCode>
                <c:ptCount val="21"/>
                <c:pt idx="0">
                  <c:v>2002</c:v>
                </c:pt>
                <c:pt idx="1">
                  <c:v>2003</c:v>
                </c:pt>
                <c:pt idx="2">
                  <c:v>2004</c:v>
                </c:pt>
                <c:pt idx="3">
                  <c:v>2005</c:v>
                </c:pt>
                <c:pt idx="4">
                  <c:v>2006</c:v>
                </c:pt>
                <c:pt idx="5">
                  <c:v>2007</c:v>
                </c:pt>
                <c:pt idx="6">
                  <c:v>2008</c:v>
                </c:pt>
                <c:pt idx="7">
                  <c:v>2009</c:v>
                </c:pt>
                <c:pt idx="8">
                  <c:v>2010</c:v>
                </c:pt>
                <c:pt idx="9">
                  <c:v>2011</c:v>
                </c:pt>
                <c:pt idx="10">
                  <c:v>2012</c:v>
                </c:pt>
                <c:pt idx="11">
                  <c:v>2013</c:v>
                </c:pt>
                <c:pt idx="12">
                  <c:v>2014</c:v>
                </c:pt>
                <c:pt idx="13">
                  <c:v>2015</c:v>
                </c:pt>
                <c:pt idx="14">
                  <c:v>2016</c:v>
                </c:pt>
                <c:pt idx="15">
                  <c:v>2017</c:v>
                </c:pt>
                <c:pt idx="16">
                  <c:v>2018</c:v>
                </c:pt>
                <c:pt idx="17">
                  <c:v>2019</c:v>
                </c:pt>
                <c:pt idx="18">
                  <c:v>2020</c:v>
                </c:pt>
                <c:pt idx="19">
                  <c:v>2021</c:v>
                </c:pt>
                <c:pt idx="20">
                  <c:v>2022</c:v>
                </c:pt>
              </c:numCache>
            </c:numRef>
          </c:cat>
          <c:val>
            <c:numRef>
              <c:f>'p28'!$B$31:$V$31</c:f>
              <c:numCache>
                <c:formatCode>#,##0</c:formatCode>
                <c:ptCount val="21"/>
                <c:pt idx="0">
                  <c:v>230.53228951896014</c:v>
                </c:pt>
                <c:pt idx="1">
                  <c:v>237.59385296214003</c:v>
                </c:pt>
                <c:pt idx="2">
                  <c:v>262.2268187104757</c:v>
                </c:pt>
                <c:pt idx="3">
                  <c:v>361.01929371889094</c:v>
                </c:pt>
                <c:pt idx="4">
                  <c:v>441.80577204778911</c:v>
                </c:pt>
                <c:pt idx="5">
                  <c:v>537.93534719422428</c:v>
                </c:pt>
                <c:pt idx="6">
                  <c:v>644.55068293508577</c:v>
                </c:pt>
                <c:pt idx="7">
                  <c:v>845.28311657223117</c:v>
                </c:pt>
                <c:pt idx="8">
                  <c:v>643.4840733388429</c:v>
                </c:pt>
                <c:pt idx="9">
                  <c:v>740.05766593344219</c:v>
                </c:pt>
                <c:pt idx="10">
                  <c:v>658.22713303577575</c:v>
                </c:pt>
                <c:pt idx="11">
                  <c:v>691.79554097222604</c:v>
                </c:pt>
                <c:pt idx="12">
                  <c:v>699.07275544482354</c:v>
                </c:pt>
                <c:pt idx="13">
                  <c:v>652.41424874005884</c:v>
                </c:pt>
                <c:pt idx="14">
                  <c:v>612.69234752076898</c:v>
                </c:pt>
                <c:pt idx="15">
                  <c:v>516.34420145504362</c:v>
                </c:pt>
                <c:pt idx="16">
                  <c:v>538.41882138904009</c:v>
                </c:pt>
                <c:pt idx="17">
                  <c:v>493.71484991532947</c:v>
                </c:pt>
                <c:pt idx="18">
                  <c:v>648.84617339002682</c:v>
                </c:pt>
                <c:pt idx="19">
                  <c:v>632.28533480216458</c:v>
                </c:pt>
                <c:pt idx="20">
                  <c:v>1013.8840000000001</c:v>
                </c:pt>
              </c:numCache>
            </c:numRef>
          </c:val>
          <c:extLst>
            <c:ext xmlns:c16="http://schemas.microsoft.com/office/drawing/2014/chart" uri="{C3380CC4-5D6E-409C-BE32-E72D297353CC}">
              <c16:uniqueId val="{00000001-A107-4606-A133-A5917FE3695F}"/>
            </c:ext>
          </c:extLst>
        </c:ser>
        <c:ser>
          <c:idx val="2"/>
          <c:order val="2"/>
          <c:tx>
            <c:strRef>
              <c:f>'p28'!$A$32</c:f>
              <c:strCache>
                <c:ptCount val="1"/>
                <c:pt idx="0">
                  <c:v>Recherche fondamentale</c:v>
                </c:pt>
              </c:strCache>
            </c:strRef>
          </c:tx>
          <c:spPr>
            <a:solidFill>
              <a:schemeClr val="accent4"/>
            </a:solidFill>
            <a:ln>
              <a:noFill/>
            </a:ln>
            <a:effectLst/>
          </c:spPr>
          <c:cat>
            <c:numRef>
              <c:f>'p28'!$B$29:$V$29</c:f>
              <c:numCache>
                <c:formatCode>General</c:formatCode>
                <c:ptCount val="21"/>
                <c:pt idx="0">
                  <c:v>2002</c:v>
                </c:pt>
                <c:pt idx="1">
                  <c:v>2003</c:v>
                </c:pt>
                <c:pt idx="2">
                  <c:v>2004</c:v>
                </c:pt>
                <c:pt idx="3">
                  <c:v>2005</c:v>
                </c:pt>
                <c:pt idx="4">
                  <c:v>2006</c:v>
                </c:pt>
                <c:pt idx="5">
                  <c:v>2007</c:v>
                </c:pt>
                <c:pt idx="6">
                  <c:v>2008</c:v>
                </c:pt>
                <c:pt idx="7">
                  <c:v>2009</c:v>
                </c:pt>
                <c:pt idx="8">
                  <c:v>2010</c:v>
                </c:pt>
                <c:pt idx="9">
                  <c:v>2011</c:v>
                </c:pt>
                <c:pt idx="10">
                  <c:v>2012</c:v>
                </c:pt>
                <c:pt idx="11">
                  <c:v>2013</c:v>
                </c:pt>
                <c:pt idx="12">
                  <c:v>2014</c:v>
                </c:pt>
                <c:pt idx="13">
                  <c:v>2015</c:v>
                </c:pt>
                <c:pt idx="14">
                  <c:v>2016</c:v>
                </c:pt>
                <c:pt idx="15">
                  <c:v>2017</c:v>
                </c:pt>
                <c:pt idx="16">
                  <c:v>2018</c:v>
                </c:pt>
                <c:pt idx="17">
                  <c:v>2019</c:v>
                </c:pt>
                <c:pt idx="18">
                  <c:v>2020</c:v>
                </c:pt>
                <c:pt idx="19">
                  <c:v>2021</c:v>
                </c:pt>
                <c:pt idx="20">
                  <c:v>2022</c:v>
                </c:pt>
              </c:numCache>
            </c:numRef>
          </c:cat>
          <c:val>
            <c:numRef>
              <c:f>'p28'!$B$32:$V$32</c:f>
              <c:numCache>
                <c:formatCode>#,##0</c:formatCode>
                <c:ptCount val="21"/>
                <c:pt idx="0">
                  <c:v>19.219556400476726</c:v>
                </c:pt>
                <c:pt idx="1">
                  <c:v>21.611427418014042</c:v>
                </c:pt>
                <c:pt idx="2">
                  <c:v>14.059816545027784</c:v>
                </c:pt>
                <c:pt idx="3">
                  <c:v>12.25152653591358</c:v>
                </c:pt>
                <c:pt idx="4">
                  <c:v>10.121672734017906</c:v>
                </c:pt>
                <c:pt idx="5">
                  <c:v>11.839607938018624</c:v>
                </c:pt>
                <c:pt idx="6">
                  <c:v>14.964027985573164</c:v>
                </c:pt>
                <c:pt idx="7">
                  <c:v>22.106410991996693</c:v>
                </c:pt>
                <c:pt idx="8">
                  <c:v>92.81674930210778</c:v>
                </c:pt>
                <c:pt idx="9">
                  <c:v>95.961811591670667</c:v>
                </c:pt>
                <c:pt idx="10">
                  <c:v>71.075101038510951</c:v>
                </c:pt>
                <c:pt idx="11">
                  <c:v>94.120544447580627</c:v>
                </c:pt>
                <c:pt idx="12">
                  <c:v>91.785856731642752</c:v>
                </c:pt>
                <c:pt idx="13">
                  <c:v>78.09447366464542</c:v>
                </c:pt>
                <c:pt idx="14">
                  <c:v>136.13704918820756</c:v>
                </c:pt>
                <c:pt idx="15">
                  <c:v>140.43564141597432</c:v>
                </c:pt>
                <c:pt idx="16">
                  <c:v>133.95763531032449</c:v>
                </c:pt>
                <c:pt idx="17">
                  <c:v>121.72300761554584</c:v>
                </c:pt>
                <c:pt idx="18">
                  <c:v>131.28071917742668</c:v>
                </c:pt>
                <c:pt idx="19">
                  <c:v>137.22143385660473</c:v>
                </c:pt>
                <c:pt idx="20">
                  <c:v>163.821</c:v>
                </c:pt>
              </c:numCache>
            </c:numRef>
          </c:val>
          <c:extLst>
            <c:ext xmlns:c16="http://schemas.microsoft.com/office/drawing/2014/chart" uri="{C3380CC4-5D6E-409C-BE32-E72D297353CC}">
              <c16:uniqueId val="{00000002-A107-4606-A133-A5917FE3695F}"/>
            </c:ext>
          </c:extLst>
        </c:ser>
        <c:ser>
          <c:idx val="3"/>
          <c:order val="3"/>
          <c:tx>
            <c:strRef>
              <c:f>'p28'!$A$33</c:f>
              <c:strCache>
                <c:ptCount val="1"/>
                <c:pt idx="0">
                  <c:v>Énergies fossiles (hors capture carbone)</c:v>
                </c:pt>
              </c:strCache>
            </c:strRef>
          </c:tx>
          <c:spPr>
            <a:solidFill>
              <a:schemeClr val="accent3"/>
            </a:solidFill>
            <a:ln>
              <a:noFill/>
            </a:ln>
            <a:effectLst/>
          </c:spPr>
          <c:cat>
            <c:numRef>
              <c:f>'p28'!$B$29:$V$29</c:f>
              <c:numCache>
                <c:formatCode>General</c:formatCode>
                <c:ptCount val="21"/>
                <c:pt idx="0">
                  <c:v>2002</c:v>
                </c:pt>
                <c:pt idx="1">
                  <c:v>2003</c:v>
                </c:pt>
                <c:pt idx="2">
                  <c:v>2004</c:v>
                </c:pt>
                <c:pt idx="3">
                  <c:v>2005</c:v>
                </c:pt>
                <c:pt idx="4">
                  <c:v>2006</c:v>
                </c:pt>
                <c:pt idx="5">
                  <c:v>2007</c:v>
                </c:pt>
                <c:pt idx="6">
                  <c:v>2008</c:v>
                </c:pt>
                <c:pt idx="7">
                  <c:v>2009</c:v>
                </c:pt>
                <c:pt idx="8">
                  <c:v>2010</c:v>
                </c:pt>
                <c:pt idx="9">
                  <c:v>2011</c:v>
                </c:pt>
                <c:pt idx="10">
                  <c:v>2012</c:v>
                </c:pt>
                <c:pt idx="11">
                  <c:v>2013</c:v>
                </c:pt>
                <c:pt idx="12">
                  <c:v>2014</c:v>
                </c:pt>
                <c:pt idx="13">
                  <c:v>2015</c:v>
                </c:pt>
                <c:pt idx="14">
                  <c:v>2016</c:v>
                </c:pt>
                <c:pt idx="15">
                  <c:v>2017</c:v>
                </c:pt>
                <c:pt idx="16">
                  <c:v>2018</c:v>
                </c:pt>
                <c:pt idx="17">
                  <c:v>2019</c:v>
                </c:pt>
                <c:pt idx="18">
                  <c:v>2020</c:v>
                </c:pt>
                <c:pt idx="19">
                  <c:v>2021</c:v>
                </c:pt>
                <c:pt idx="20">
                  <c:v>2022</c:v>
                </c:pt>
              </c:numCache>
            </c:numRef>
          </c:cat>
          <c:val>
            <c:numRef>
              <c:f>'p28'!$B$33:$V$33</c:f>
              <c:numCache>
                <c:formatCode>#,##0</c:formatCode>
                <c:ptCount val="21"/>
                <c:pt idx="0">
                  <c:v>284.03696022896315</c:v>
                </c:pt>
                <c:pt idx="1">
                  <c:v>269.73750607683405</c:v>
                </c:pt>
                <c:pt idx="2">
                  <c:v>223.59797053089318</c:v>
                </c:pt>
                <c:pt idx="3">
                  <c:v>204.65921780893945</c:v>
                </c:pt>
                <c:pt idx="4">
                  <c:v>172.1769931145742</c:v>
                </c:pt>
                <c:pt idx="5">
                  <c:v>159.78238338540893</c:v>
                </c:pt>
                <c:pt idx="6">
                  <c:v>150.21017020304245</c:v>
                </c:pt>
                <c:pt idx="7">
                  <c:v>144.08504485084256</c:v>
                </c:pt>
                <c:pt idx="8">
                  <c:v>143.59415330326715</c:v>
                </c:pt>
                <c:pt idx="9">
                  <c:v>81.641025522814488</c:v>
                </c:pt>
                <c:pt idx="10">
                  <c:v>90.676415459020689</c:v>
                </c:pt>
                <c:pt idx="11">
                  <c:v>96.688812815256554</c:v>
                </c:pt>
                <c:pt idx="12">
                  <c:v>100.0312513992712</c:v>
                </c:pt>
                <c:pt idx="13">
                  <c:v>98.512591651260735</c:v>
                </c:pt>
                <c:pt idx="14">
                  <c:v>64.763605595937392</c:v>
                </c:pt>
                <c:pt idx="15">
                  <c:v>45.313794859777175</c:v>
                </c:pt>
                <c:pt idx="16">
                  <c:v>30.620006655388917</c:v>
                </c:pt>
                <c:pt idx="17">
                  <c:v>15.540866532165909</c:v>
                </c:pt>
                <c:pt idx="18">
                  <c:v>17.327359262155984</c:v>
                </c:pt>
                <c:pt idx="19">
                  <c:v>16.67436072543515</c:v>
                </c:pt>
                <c:pt idx="20">
                  <c:v>16.014999999999993</c:v>
                </c:pt>
              </c:numCache>
            </c:numRef>
          </c:val>
          <c:extLst>
            <c:ext xmlns:c16="http://schemas.microsoft.com/office/drawing/2014/chart" uri="{C3380CC4-5D6E-409C-BE32-E72D297353CC}">
              <c16:uniqueId val="{00000003-A107-4606-A133-A5917FE3695F}"/>
            </c:ext>
          </c:extLst>
        </c:ser>
        <c:dLbls>
          <c:showLegendKey val="0"/>
          <c:showVal val="0"/>
          <c:showCatName val="0"/>
          <c:showSerName val="0"/>
          <c:showPercent val="0"/>
          <c:showBubbleSize val="0"/>
        </c:dLbls>
        <c:axId val="616144848"/>
        <c:axId val="616145680"/>
      </c:areaChart>
      <c:catAx>
        <c:axId val="616144848"/>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228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16145680"/>
        <c:crosses val="autoZero"/>
        <c:auto val="1"/>
        <c:lblAlgn val="ctr"/>
        <c:lblOffset val="100"/>
        <c:tickLblSkip val="2"/>
        <c:tickMarkSkip val="2"/>
        <c:noMultiLvlLbl val="0"/>
      </c:catAx>
      <c:valAx>
        <c:axId val="616145680"/>
        <c:scaling>
          <c:orientation val="minMax"/>
          <c:max val="2100"/>
          <c:min val="0"/>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16144848"/>
        <c:crosses val="autoZero"/>
        <c:crossBetween val="midCat"/>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areaChart>
        <c:grouping val="stacked"/>
        <c:varyColors val="1"/>
        <c:ser>
          <c:idx val="0"/>
          <c:order val="0"/>
          <c:tx>
            <c:strRef>
              <c:f>'p30 Production primaire'!$A$36</c:f>
              <c:strCache>
                <c:ptCount val="1"/>
                <c:pt idx="0">
                  <c:v>Nucléaire</c:v>
                </c:pt>
              </c:strCache>
            </c:strRef>
          </c:tx>
          <c:spPr>
            <a:solidFill>
              <a:schemeClr val="accent4"/>
            </a:solidFill>
            <a:ln w="25560">
              <a:noFill/>
            </a:ln>
          </c:spPr>
          <c:dLbls>
            <c:spPr>
              <a:noFill/>
              <a:ln>
                <a:noFill/>
              </a:ln>
              <a:effectLst/>
            </c:spPr>
            <c:showLegendKey val="0"/>
            <c:showVal val="0"/>
            <c:showCatName val="0"/>
            <c:showSerName val="0"/>
            <c:showPercent val="0"/>
            <c:showBubbleSize val="1"/>
            <c:showLeaderLines val="0"/>
            <c:extLst>
              <c:ext xmlns:c15="http://schemas.microsoft.com/office/drawing/2012/chart" uri="{CE6537A1-D6FC-4f65-9D91-7224C49458BB}">
                <c15:showLeaderLines val="0"/>
              </c:ext>
            </c:extLst>
          </c:dLbls>
          <c:cat>
            <c:numRef>
              <c:f>'p30 Production primaire'!$B$30:$BC$30</c:f>
              <c:numCache>
                <c:formatCode>0</c:formatCod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numCache>
            </c:numRef>
          </c:cat>
          <c:val>
            <c:numRef>
              <c:f>'p30 Production primaire'!$B$36:$BC$36</c:f>
              <c:numCache>
                <c:formatCode>0</c:formatCode>
                <c:ptCount val="54"/>
                <c:pt idx="0">
                  <c:v>17.306056390000002</c:v>
                </c:pt>
                <c:pt idx="1">
                  <c:v>28.290905400000003</c:v>
                </c:pt>
                <c:pt idx="2">
                  <c:v>44.218178770000002</c:v>
                </c:pt>
                <c:pt idx="3">
                  <c:v>44.669701890000006</c:v>
                </c:pt>
                <c:pt idx="4">
                  <c:v>44.530304710000003</c:v>
                </c:pt>
                <c:pt idx="5">
                  <c:v>55.296974920000004</c:v>
                </c:pt>
                <c:pt idx="6">
                  <c:v>47.812116260000003</c:v>
                </c:pt>
                <c:pt idx="7">
                  <c:v>54.50302971</c:v>
                </c:pt>
                <c:pt idx="8">
                  <c:v>92.372728750000007</c:v>
                </c:pt>
                <c:pt idx="9">
                  <c:v>121.09090872</c:v>
                </c:pt>
                <c:pt idx="10">
                  <c:v>185.60908967</c:v>
                </c:pt>
                <c:pt idx="11">
                  <c:v>319.16969602</c:v>
                </c:pt>
                <c:pt idx="12">
                  <c:v>330.05757409000006</c:v>
                </c:pt>
                <c:pt idx="13">
                  <c:v>437.15454574999995</c:v>
                </c:pt>
                <c:pt idx="14">
                  <c:v>579.49696510000001</c:v>
                </c:pt>
                <c:pt idx="15">
                  <c:v>679.09091204000003</c:v>
                </c:pt>
                <c:pt idx="16">
                  <c:v>770.16666319000012</c:v>
                </c:pt>
                <c:pt idx="17">
                  <c:v>804.60605883999995</c:v>
                </c:pt>
                <c:pt idx="18">
                  <c:v>834.91211759999999</c:v>
                </c:pt>
                <c:pt idx="19">
                  <c:v>921.00302978000002</c:v>
                </c:pt>
                <c:pt idx="20">
                  <c:v>951.76060606060616</c:v>
                </c:pt>
                <c:pt idx="21">
                  <c:v>1004.0606060606063</c:v>
                </c:pt>
                <c:pt idx="22">
                  <c:v>1025.5909090909095</c:v>
                </c:pt>
                <c:pt idx="23">
                  <c:v>1115.7212121212121</c:v>
                </c:pt>
                <c:pt idx="24">
                  <c:v>1090.8515151515151</c:v>
                </c:pt>
                <c:pt idx="25">
                  <c:v>1143.1242424242428</c:v>
                </c:pt>
                <c:pt idx="26">
                  <c:v>1204.0606060606065</c:v>
                </c:pt>
                <c:pt idx="27">
                  <c:v>1198.4333333333295</c:v>
                </c:pt>
                <c:pt idx="28">
                  <c:v>1175.7272727272782</c:v>
                </c:pt>
                <c:pt idx="29">
                  <c:v>1194.6787878787845</c:v>
                </c:pt>
                <c:pt idx="30">
                  <c:v>1258.0666666666618</c:v>
                </c:pt>
                <c:pt idx="31">
                  <c:v>1275.9878787878822</c:v>
                </c:pt>
                <c:pt idx="32">
                  <c:v>1323.5151515151458</c:v>
                </c:pt>
                <c:pt idx="33">
                  <c:v>1336.5757575757539</c:v>
                </c:pt>
                <c:pt idx="34">
                  <c:v>1358.3060606060619</c:v>
                </c:pt>
                <c:pt idx="35">
                  <c:v>1368.2696969696924</c:v>
                </c:pt>
                <c:pt idx="36">
                  <c:v>1364.2151515151565</c:v>
                </c:pt>
                <c:pt idx="37">
                  <c:v>1332.5151515151563</c:v>
                </c:pt>
                <c:pt idx="38">
                  <c:v>1331.6575757575795</c:v>
                </c:pt>
                <c:pt idx="39">
                  <c:v>1241.6242424242391</c:v>
                </c:pt>
                <c:pt idx="40">
                  <c:v>1298.54848484849</c:v>
                </c:pt>
                <c:pt idx="41">
                  <c:v>1340.5689787878789</c:v>
                </c:pt>
                <c:pt idx="42">
                  <c:v>1289.1091424242425</c:v>
                </c:pt>
                <c:pt idx="43">
                  <c:v>1283.8929424242426</c:v>
                </c:pt>
                <c:pt idx="44">
                  <c:v>1322.6636636363637</c:v>
                </c:pt>
                <c:pt idx="45">
                  <c:v>1325.5388121212122</c:v>
                </c:pt>
                <c:pt idx="46">
                  <c:v>1221.8044909090909</c:v>
                </c:pt>
                <c:pt idx="47">
                  <c:v>1207.1488757575758</c:v>
                </c:pt>
                <c:pt idx="48">
                  <c:v>1251.3388242424244</c:v>
                </c:pt>
                <c:pt idx="49">
                  <c:v>1209.1260212121215</c:v>
                </c:pt>
                <c:pt idx="50">
                  <c:v>1072.2208090909091</c:v>
                </c:pt>
                <c:pt idx="51">
                  <c:v>1149.579672727273</c:v>
                </c:pt>
                <c:pt idx="52">
                  <c:v>893.12435757575759</c:v>
                </c:pt>
                <c:pt idx="53">
                  <c:v>1024.855403030303</c:v>
                </c:pt>
              </c:numCache>
            </c:numRef>
          </c:val>
          <c:extLst>
            <c:ext xmlns:c16="http://schemas.microsoft.com/office/drawing/2014/chart" uri="{C3380CC4-5D6E-409C-BE32-E72D297353CC}">
              <c16:uniqueId val="{00000000-ABFE-4DA7-A346-068744017F8C}"/>
            </c:ext>
          </c:extLst>
        </c:ser>
        <c:ser>
          <c:idx val="1"/>
          <c:order val="1"/>
          <c:tx>
            <c:strRef>
              <c:f>'p30 Production primaire'!$A$35</c:f>
              <c:strCache>
                <c:ptCount val="1"/>
                <c:pt idx="0">
                  <c:v>Charbon</c:v>
                </c:pt>
              </c:strCache>
            </c:strRef>
          </c:tx>
          <c:spPr>
            <a:solidFill>
              <a:schemeClr val="tx1">
                <a:lumMod val="95000"/>
                <a:lumOff val="5000"/>
              </a:schemeClr>
            </a:solidFill>
            <a:ln w="25560">
              <a:solidFill>
                <a:schemeClr val="bg2">
                  <a:lumMod val="10000"/>
                </a:schemeClr>
              </a:solidFill>
              <a:round/>
            </a:ln>
          </c:spPr>
          <c:dLbls>
            <c:spPr>
              <a:noFill/>
              <a:ln>
                <a:noFill/>
              </a:ln>
              <a:effectLst/>
            </c:spPr>
            <c:showLegendKey val="0"/>
            <c:showVal val="0"/>
            <c:showCatName val="0"/>
            <c:showSerName val="0"/>
            <c:showPercent val="0"/>
            <c:showBubbleSize val="1"/>
            <c:showLeaderLines val="0"/>
            <c:extLst>
              <c:ext xmlns:c15="http://schemas.microsoft.com/office/drawing/2012/chart" uri="{CE6537A1-D6FC-4f65-9D91-7224C49458BB}">
                <c15:showLeaderLines val="0"/>
              </c:ext>
            </c:extLst>
          </c:dLbls>
          <c:cat>
            <c:numRef>
              <c:f>'p30 Production primaire'!$B$30:$BC$30</c:f>
              <c:numCache>
                <c:formatCode>0</c:formatCod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numCache>
            </c:numRef>
          </c:cat>
          <c:val>
            <c:numRef>
              <c:f>'p30 Production primaire'!$B$35:$BC$35</c:f>
              <c:numCache>
                <c:formatCode>0</c:formatCode>
                <c:ptCount val="54"/>
                <c:pt idx="0">
                  <c:v>297.07513832000001</c:v>
                </c:pt>
                <c:pt idx="1">
                  <c:v>267.04550140000003</c:v>
                </c:pt>
                <c:pt idx="2">
                  <c:v>242.52663530999999</c:v>
                </c:pt>
                <c:pt idx="3">
                  <c:v>209.75690061</c:v>
                </c:pt>
                <c:pt idx="4">
                  <c:v>191.94916091000005</c:v>
                </c:pt>
                <c:pt idx="5">
                  <c:v>190.76730868000001</c:v>
                </c:pt>
                <c:pt idx="6">
                  <c:v>188.68417797000001</c:v>
                </c:pt>
                <c:pt idx="7">
                  <c:v>185.72178436999999</c:v>
                </c:pt>
                <c:pt idx="8">
                  <c:v>163.73105931000001</c:v>
                </c:pt>
                <c:pt idx="9">
                  <c:v>158.81437213999999</c:v>
                </c:pt>
                <c:pt idx="10">
                  <c:v>155.55982131000002</c:v>
                </c:pt>
                <c:pt idx="11">
                  <c:v>157.18706765000002</c:v>
                </c:pt>
                <c:pt idx="12">
                  <c:v>147.02769278000002</c:v>
                </c:pt>
                <c:pt idx="13">
                  <c:v>139.64247996</c:v>
                </c:pt>
                <c:pt idx="14">
                  <c:v>137.79190273</c:v>
                </c:pt>
                <c:pt idx="15">
                  <c:v>126.77530382000002</c:v>
                </c:pt>
                <c:pt idx="16">
                  <c:v>122.80899699000001</c:v>
                </c:pt>
                <c:pt idx="17">
                  <c:v>120.10055607</c:v>
                </c:pt>
                <c:pt idx="18">
                  <c:v>104.78845155</c:v>
                </c:pt>
                <c:pt idx="19">
                  <c:v>103.07624806</c:v>
                </c:pt>
                <c:pt idx="20">
                  <c:v>91.650764103333373</c:v>
                </c:pt>
                <c:pt idx="21">
                  <c:v>87.444930651111108</c:v>
                </c:pt>
                <c:pt idx="22">
                  <c:v>80.722494888888832</c:v>
                </c:pt>
                <c:pt idx="23">
                  <c:v>72.907630119999965</c:v>
                </c:pt>
                <c:pt idx="24">
                  <c:v>64.967980958888845</c:v>
                </c:pt>
                <c:pt idx="25">
                  <c:v>64.50524116111113</c:v>
                </c:pt>
                <c:pt idx="26">
                  <c:v>58.484164790000001</c:v>
                </c:pt>
                <c:pt idx="27">
                  <c:v>48.842348179999995</c:v>
                </c:pt>
                <c:pt idx="28">
                  <c:v>40.889079639999999</c:v>
                </c:pt>
                <c:pt idx="29">
                  <c:v>38.080085740000001</c:v>
                </c:pt>
                <c:pt idx="30">
                  <c:v>27.19121912</c:v>
                </c:pt>
                <c:pt idx="31">
                  <c:v>17.488763690000003</c:v>
                </c:pt>
                <c:pt idx="32">
                  <c:v>13.431510260000001</c:v>
                </c:pt>
                <c:pt idx="33">
                  <c:v>14.870525049999999</c:v>
                </c:pt>
                <c:pt idx="34">
                  <c:v>4.5054620000000005</c:v>
                </c:pt>
                <c:pt idx="35">
                  <c:v>2.9061625499999999</c:v>
                </c:pt>
                <c:pt idx="36">
                  <c:v>2.1289878</c:v>
                </c:pt>
                <c:pt idx="37">
                  <c:v>1.9876833000000003</c:v>
                </c:pt>
                <c:pt idx="38">
                  <c:v>1.3047115500000002</c:v>
                </c:pt>
                <c:pt idx="39">
                  <c:v>0.69239205000000004</c:v>
                </c:pt>
                <c:pt idx="40">
                  <c:v>1.2293491499999998</c:v>
                </c:pt>
                <c:pt idx="41">
                  <c:v>0.70181235000000008</c:v>
                </c:pt>
                <c:pt idx="42">
                  <c:v>1.3659435</c:v>
                </c:pt>
                <c:pt idx="43">
                  <c:v>1.4742769500000004</c:v>
                </c:pt>
                <c:pt idx="44">
                  <c:v>1.4130450000000003</c:v>
                </c:pt>
                <c:pt idx="45">
                  <c:v>0</c:v>
                </c:pt>
                <c:pt idx="46">
                  <c:v>0</c:v>
                </c:pt>
                <c:pt idx="47">
                  <c:v>0</c:v>
                </c:pt>
                <c:pt idx="48">
                  <c:v>0</c:v>
                </c:pt>
                <c:pt idx="49">
                  <c:v>0</c:v>
                </c:pt>
                <c:pt idx="50">
                  <c:v>0</c:v>
                </c:pt>
                <c:pt idx="51">
                  <c:v>0</c:v>
                </c:pt>
                <c:pt idx="52">
                  <c:v>0</c:v>
                </c:pt>
                <c:pt idx="53">
                  <c:v>0</c:v>
                </c:pt>
              </c:numCache>
            </c:numRef>
          </c:val>
          <c:extLst>
            <c:ext xmlns:c16="http://schemas.microsoft.com/office/drawing/2014/chart" uri="{C3380CC4-5D6E-409C-BE32-E72D297353CC}">
              <c16:uniqueId val="{00000001-ABFE-4DA7-A346-068744017F8C}"/>
            </c:ext>
          </c:extLst>
        </c:ser>
        <c:ser>
          <c:idx val="2"/>
          <c:order val="2"/>
          <c:tx>
            <c:strRef>
              <c:f>'p30 Production primaire'!$A$34</c:f>
              <c:strCache>
                <c:ptCount val="1"/>
                <c:pt idx="0">
                  <c:v>Gaz naturel</c:v>
                </c:pt>
              </c:strCache>
            </c:strRef>
          </c:tx>
          <c:spPr>
            <a:solidFill>
              <a:srgbClr val="808080"/>
            </a:solidFill>
            <a:ln w="25560">
              <a:solidFill>
                <a:srgbClr val="808080"/>
              </a:solidFill>
              <a:round/>
            </a:ln>
          </c:spPr>
          <c:dLbls>
            <c:spPr>
              <a:noFill/>
              <a:ln>
                <a:noFill/>
              </a:ln>
              <a:effectLst/>
            </c:spPr>
            <c:showLegendKey val="0"/>
            <c:showVal val="0"/>
            <c:showCatName val="0"/>
            <c:showSerName val="0"/>
            <c:showPercent val="0"/>
            <c:showBubbleSize val="1"/>
            <c:showLeaderLines val="0"/>
            <c:extLst>
              <c:ext xmlns:c15="http://schemas.microsoft.com/office/drawing/2012/chart" uri="{CE6537A1-D6FC-4f65-9D91-7224C49458BB}">
                <c15:showLeaderLines val="0"/>
              </c:ext>
            </c:extLst>
          </c:dLbls>
          <c:cat>
            <c:numRef>
              <c:f>'p30 Production primaire'!$B$30:$BC$30</c:f>
              <c:numCache>
                <c:formatCode>0</c:formatCod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numCache>
            </c:numRef>
          </c:cat>
          <c:val>
            <c:numRef>
              <c:f>'p30 Production primaire'!$B$34:$BC$34</c:f>
              <c:numCache>
                <c:formatCode>0</c:formatCode>
                <c:ptCount val="54"/>
                <c:pt idx="0">
                  <c:v>67.293994459999993</c:v>
                </c:pt>
                <c:pt idx="1">
                  <c:v>70.001121190000006</c:v>
                </c:pt>
                <c:pt idx="2">
                  <c:v>72.407356559999997</c:v>
                </c:pt>
                <c:pt idx="3">
                  <c:v>72.784366270000007</c:v>
                </c:pt>
                <c:pt idx="4">
                  <c:v>73.408536740000002</c:v>
                </c:pt>
                <c:pt idx="5">
                  <c:v>71.395430259999998</c:v>
                </c:pt>
                <c:pt idx="6">
                  <c:v>68.790391670000005</c:v>
                </c:pt>
                <c:pt idx="7">
                  <c:v>74.337180610000004</c:v>
                </c:pt>
                <c:pt idx="8">
                  <c:v>76.404017689999989</c:v>
                </c:pt>
                <c:pt idx="9">
                  <c:v>75.294480800000002</c:v>
                </c:pt>
                <c:pt idx="10">
                  <c:v>73.193614339999996</c:v>
                </c:pt>
                <c:pt idx="11">
                  <c:v>68.872778589999996</c:v>
                </c:pt>
                <c:pt idx="12">
                  <c:v>63.928667880000006</c:v>
                </c:pt>
                <c:pt idx="13">
                  <c:v>64.612837519999999</c:v>
                </c:pt>
                <c:pt idx="14">
                  <c:v>61.379150909999993</c:v>
                </c:pt>
                <c:pt idx="15">
                  <c:v>52.505542319999996</c:v>
                </c:pt>
                <c:pt idx="16">
                  <c:v>40.934657610000002</c:v>
                </c:pt>
                <c:pt idx="17">
                  <c:v>37.958877880000003</c:v>
                </c:pt>
                <c:pt idx="18">
                  <c:v>31.213001050000003</c:v>
                </c:pt>
                <c:pt idx="19">
                  <c:v>30.169731899999999</c:v>
                </c:pt>
                <c:pt idx="20">
                  <c:v>29.258000000000006</c:v>
                </c:pt>
                <c:pt idx="21">
                  <c:v>33.216999999999985</c:v>
                </c:pt>
                <c:pt idx="22">
                  <c:v>32.365000000000045</c:v>
                </c:pt>
                <c:pt idx="23">
                  <c:v>33.536749999999969</c:v>
                </c:pt>
                <c:pt idx="24">
                  <c:v>34.201750000000061</c:v>
                </c:pt>
                <c:pt idx="25">
                  <c:v>32.482000000000042</c:v>
                </c:pt>
                <c:pt idx="26">
                  <c:v>27.988249999999944</c:v>
                </c:pt>
                <c:pt idx="27">
                  <c:v>24.737250000000017</c:v>
                </c:pt>
                <c:pt idx="28">
                  <c:v>21.368750000000006</c:v>
                </c:pt>
                <c:pt idx="29">
                  <c:v>19.417500000000061</c:v>
                </c:pt>
                <c:pt idx="30">
                  <c:v>17.499750000000024</c:v>
                </c:pt>
                <c:pt idx="31">
                  <c:v>17.555499999999977</c:v>
                </c:pt>
                <c:pt idx="32">
                  <c:v>16.859500000000043</c:v>
                </c:pt>
                <c:pt idx="33">
                  <c:v>14.905249999999951</c:v>
                </c:pt>
                <c:pt idx="34">
                  <c:v>12.882500000000023</c:v>
                </c:pt>
                <c:pt idx="35">
                  <c:v>10.568749999999998</c:v>
                </c:pt>
                <c:pt idx="36">
                  <c:v>12.310499999999953</c:v>
                </c:pt>
                <c:pt idx="37">
                  <c:v>10.646249999999997</c:v>
                </c:pt>
                <c:pt idx="38">
                  <c:v>9.4309999999999992</c:v>
                </c:pt>
                <c:pt idx="39">
                  <c:v>8.8789999999999978</c:v>
                </c:pt>
                <c:pt idx="40">
                  <c:v>7.511000000000001</c:v>
                </c:pt>
                <c:pt idx="41">
                  <c:v>5.88246775</c:v>
                </c:pt>
                <c:pt idx="42">
                  <c:v>5.2551899999999989</c:v>
                </c:pt>
                <c:pt idx="43">
                  <c:v>3.3652277500000003</c:v>
                </c:pt>
                <c:pt idx="44">
                  <c:v>0.14567449999999998</c:v>
                </c:pt>
                <c:pt idx="45">
                  <c:v>0.22259699999999999</c:v>
                </c:pt>
                <c:pt idx="46">
                  <c:v>0.20923025000000001</c:v>
                </c:pt>
                <c:pt idx="47">
                  <c:v>0.16449449999999999</c:v>
                </c:pt>
                <c:pt idx="48">
                  <c:v>9.0115750000000008E-2</c:v>
                </c:pt>
                <c:pt idx="49">
                  <c:v>0.16688824999999999</c:v>
                </c:pt>
                <c:pt idx="50">
                  <c:v>0.18111850000000002</c:v>
                </c:pt>
                <c:pt idx="51">
                  <c:v>0.23247874999999998</c:v>
                </c:pt>
                <c:pt idx="52">
                  <c:v>0.20697699999999999</c:v>
                </c:pt>
                <c:pt idx="53">
                  <c:v>0.184308</c:v>
                </c:pt>
              </c:numCache>
            </c:numRef>
          </c:val>
          <c:extLst>
            <c:ext xmlns:c16="http://schemas.microsoft.com/office/drawing/2014/chart" uri="{C3380CC4-5D6E-409C-BE32-E72D297353CC}">
              <c16:uniqueId val="{00000002-ABFE-4DA7-A346-068744017F8C}"/>
            </c:ext>
          </c:extLst>
        </c:ser>
        <c:ser>
          <c:idx val="3"/>
          <c:order val="3"/>
          <c:tx>
            <c:strRef>
              <c:f>'p30 Production primaire'!$A$33</c:f>
              <c:strCache>
                <c:ptCount val="1"/>
                <c:pt idx="0">
                  <c:v>Pétrole</c:v>
                </c:pt>
              </c:strCache>
            </c:strRef>
          </c:tx>
          <c:spPr>
            <a:solidFill>
              <a:schemeClr val="accent1">
                <a:lumMod val="50000"/>
              </a:schemeClr>
            </a:solidFill>
            <a:ln w="25560">
              <a:solidFill>
                <a:schemeClr val="accent1">
                  <a:lumMod val="50000"/>
                </a:schemeClr>
              </a:solidFill>
              <a:round/>
            </a:ln>
          </c:spPr>
          <c:dLbls>
            <c:spPr>
              <a:noFill/>
              <a:ln>
                <a:noFill/>
              </a:ln>
              <a:effectLst/>
            </c:spPr>
            <c:showLegendKey val="0"/>
            <c:showVal val="0"/>
            <c:showCatName val="0"/>
            <c:showSerName val="0"/>
            <c:showPercent val="0"/>
            <c:showBubbleSize val="1"/>
            <c:showLeaderLines val="0"/>
            <c:extLst>
              <c:ext xmlns:c15="http://schemas.microsoft.com/office/drawing/2012/chart" uri="{CE6537A1-D6FC-4f65-9D91-7224C49458BB}">
                <c15:showLeaderLines val="0"/>
              </c:ext>
            </c:extLst>
          </c:dLbls>
          <c:cat>
            <c:numRef>
              <c:f>'p30 Production primaire'!$B$30:$BC$30</c:f>
              <c:numCache>
                <c:formatCode>0</c:formatCod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numCache>
            </c:numRef>
          </c:cat>
          <c:val>
            <c:numRef>
              <c:f>'p30 Production primaire'!$B$33:$BC$33</c:f>
              <c:numCache>
                <c:formatCode>0</c:formatCode>
                <c:ptCount val="54"/>
                <c:pt idx="0">
                  <c:v>34.460794849999999</c:v>
                </c:pt>
                <c:pt idx="1">
                  <c:v>29.05925298</c:v>
                </c:pt>
                <c:pt idx="2">
                  <c:v>25.08395616</c:v>
                </c:pt>
                <c:pt idx="3">
                  <c:v>24.0545616</c:v>
                </c:pt>
                <c:pt idx="4">
                  <c:v>22.11300288</c:v>
                </c:pt>
                <c:pt idx="5">
                  <c:v>21.485017770000002</c:v>
                </c:pt>
                <c:pt idx="6">
                  <c:v>21.063895470000002</c:v>
                </c:pt>
                <c:pt idx="7">
                  <c:v>21.834673719999998</c:v>
                </c:pt>
                <c:pt idx="8">
                  <c:v>22.62489733</c:v>
                </c:pt>
                <c:pt idx="9">
                  <c:v>23.345119969999999</c:v>
                </c:pt>
                <c:pt idx="10">
                  <c:v>26.241641250000001</c:v>
                </c:pt>
                <c:pt idx="11">
                  <c:v>28.354823880000001</c:v>
                </c:pt>
                <c:pt idx="12">
                  <c:v>27.212653210000003</c:v>
                </c:pt>
                <c:pt idx="13">
                  <c:v>26.967074129999997</c:v>
                </c:pt>
                <c:pt idx="14">
                  <c:v>31.408024519999998</c:v>
                </c:pt>
                <c:pt idx="15">
                  <c:v>37.732255700000003</c:v>
                </c:pt>
                <c:pt idx="16">
                  <c:v>40.088924009999999</c:v>
                </c:pt>
                <c:pt idx="17">
                  <c:v>42.399153730000002</c:v>
                </c:pt>
                <c:pt idx="18">
                  <c:v>44.564531799999997</c:v>
                </c:pt>
                <c:pt idx="19">
                  <c:v>43.507178719999999</c:v>
                </c:pt>
                <c:pt idx="20">
                  <c:v>41.135310000000004</c:v>
                </c:pt>
                <c:pt idx="21">
                  <c:v>43.077520000000007</c:v>
                </c:pt>
                <c:pt idx="22">
                  <c:v>41.019010000000002</c:v>
                </c:pt>
                <c:pt idx="23">
                  <c:v>39.751339999999999</c:v>
                </c:pt>
                <c:pt idx="24">
                  <c:v>39.367549999999994</c:v>
                </c:pt>
                <c:pt idx="25">
                  <c:v>35.320309999999999</c:v>
                </c:pt>
                <c:pt idx="26">
                  <c:v>30.714830000000003</c:v>
                </c:pt>
                <c:pt idx="27">
                  <c:v>26.190759999999997</c:v>
                </c:pt>
                <c:pt idx="28">
                  <c:v>24.15551</c:v>
                </c:pt>
                <c:pt idx="29">
                  <c:v>22.725020000000001</c:v>
                </c:pt>
                <c:pt idx="30">
                  <c:v>21.434089999999998</c:v>
                </c:pt>
                <c:pt idx="31">
                  <c:v>20.41065</c:v>
                </c:pt>
                <c:pt idx="32">
                  <c:v>19.0732</c:v>
                </c:pt>
                <c:pt idx="33">
                  <c:v>17.945089999999997</c:v>
                </c:pt>
                <c:pt idx="34">
                  <c:v>18.061389999999999</c:v>
                </c:pt>
                <c:pt idx="35">
                  <c:v>16.061030000000002</c:v>
                </c:pt>
                <c:pt idx="36">
                  <c:v>14.514239999999999</c:v>
                </c:pt>
                <c:pt idx="37">
                  <c:v>14.16534</c:v>
                </c:pt>
                <c:pt idx="38">
                  <c:v>14.886400000000002</c:v>
                </c:pt>
                <c:pt idx="39">
                  <c:v>13.23494</c:v>
                </c:pt>
                <c:pt idx="40">
                  <c:v>12.688329999999999</c:v>
                </c:pt>
                <c:pt idx="41">
                  <c:v>13.462072737</c:v>
                </c:pt>
                <c:pt idx="42">
                  <c:v>12.242987062000001</c:v>
                </c:pt>
                <c:pt idx="43">
                  <c:v>12.965720619000001</c:v>
                </c:pt>
                <c:pt idx="44">
                  <c:v>12.609727481999998</c:v>
                </c:pt>
                <c:pt idx="45">
                  <c:v>12.758149542</c:v>
                </c:pt>
                <c:pt idx="46">
                  <c:v>11.886244953</c:v>
                </c:pt>
                <c:pt idx="47">
                  <c:v>11.569526326000002</c:v>
                </c:pt>
                <c:pt idx="48">
                  <c:v>10.925466667288001</c:v>
                </c:pt>
                <c:pt idx="49">
                  <c:v>11.589435205465001</c:v>
                </c:pt>
                <c:pt idx="50">
                  <c:v>9.8219622385170009</c:v>
                </c:pt>
                <c:pt idx="51">
                  <c:v>10.382141581722001</c:v>
                </c:pt>
                <c:pt idx="52">
                  <c:v>9.7687711891069995</c:v>
                </c:pt>
                <c:pt idx="53">
                  <c:v>9.677063019491003</c:v>
                </c:pt>
              </c:numCache>
            </c:numRef>
          </c:val>
          <c:extLst>
            <c:ext xmlns:c16="http://schemas.microsoft.com/office/drawing/2014/chart" uri="{C3380CC4-5D6E-409C-BE32-E72D297353CC}">
              <c16:uniqueId val="{00000003-ABFE-4DA7-A346-068744017F8C}"/>
            </c:ext>
          </c:extLst>
        </c:ser>
        <c:ser>
          <c:idx val="4"/>
          <c:order val="4"/>
          <c:tx>
            <c:strRef>
              <c:f>'p30 Production primaire'!$A$32</c:f>
              <c:strCache>
                <c:ptCount val="1"/>
                <c:pt idx="0">
                  <c:v>Hydraulique* (hors pompages), éolien et photovoltaïque</c:v>
                </c:pt>
              </c:strCache>
            </c:strRef>
          </c:tx>
          <c:spPr>
            <a:solidFill>
              <a:srgbClr val="92D050"/>
            </a:solidFill>
            <a:ln w="25560">
              <a:solidFill>
                <a:srgbClr val="92D050"/>
              </a:solidFill>
              <a:round/>
            </a:ln>
          </c:spPr>
          <c:dLbls>
            <c:spPr>
              <a:noFill/>
              <a:ln>
                <a:noFill/>
              </a:ln>
              <a:effectLst/>
            </c:spPr>
            <c:showLegendKey val="0"/>
            <c:showVal val="0"/>
            <c:showCatName val="0"/>
            <c:showSerName val="0"/>
            <c:showPercent val="0"/>
            <c:showBubbleSize val="1"/>
            <c:showLeaderLines val="0"/>
            <c:extLst>
              <c:ext xmlns:c15="http://schemas.microsoft.com/office/drawing/2012/chart" uri="{CE6537A1-D6FC-4f65-9D91-7224C49458BB}">
                <c15:showLeaderLines val="0"/>
              </c:ext>
            </c:extLst>
          </c:dLbls>
          <c:cat>
            <c:numRef>
              <c:f>'p30 Production primaire'!$B$30:$BC$30</c:f>
              <c:numCache>
                <c:formatCode>0</c:formatCod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numCache>
            </c:numRef>
          </c:cat>
          <c:val>
            <c:numRef>
              <c:f>'p30 Production primaire'!$B$32:$BC$32</c:f>
              <c:numCache>
                <c:formatCode>0</c:formatCode>
                <c:ptCount val="54"/>
                <c:pt idx="0">
                  <c:v>57.16799769</c:v>
                </c:pt>
                <c:pt idx="1">
                  <c:v>49.347997320000005</c:v>
                </c:pt>
                <c:pt idx="2">
                  <c:v>49.37299019000001</c:v>
                </c:pt>
                <c:pt idx="3">
                  <c:v>48.246996849999995</c:v>
                </c:pt>
                <c:pt idx="4">
                  <c:v>56.819004650000004</c:v>
                </c:pt>
                <c:pt idx="5">
                  <c:v>60.619002480000006</c:v>
                </c:pt>
                <c:pt idx="6">
                  <c:v>48.988002299999998</c:v>
                </c:pt>
                <c:pt idx="7">
                  <c:v>76.767001620000016</c:v>
                </c:pt>
                <c:pt idx="8">
                  <c:v>68.818001290000012</c:v>
                </c:pt>
                <c:pt idx="9">
                  <c:v>66.898993140000002</c:v>
                </c:pt>
                <c:pt idx="10">
                  <c:v>70.010995059999999</c:v>
                </c:pt>
                <c:pt idx="11">
                  <c:v>72.74799926</c:v>
                </c:pt>
                <c:pt idx="12">
                  <c:v>71.15600345</c:v>
                </c:pt>
                <c:pt idx="13">
                  <c:v>70.037999920000004</c:v>
                </c:pt>
                <c:pt idx="14">
                  <c:v>66.283998740000001</c:v>
                </c:pt>
                <c:pt idx="15">
                  <c:v>62.519007209999998</c:v>
                </c:pt>
                <c:pt idx="16">
                  <c:v>63.069001540000002</c:v>
                </c:pt>
                <c:pt idx="17">
                  <c:v>71.067999240000006</c:v>
                </c:pt>
                <c:pt idx="18">
                  <c:v>77.088001250000005</c:v>
                </c:pt>
                <c:pt idx="19">
                  <c:v>47.194993570000001</c:v>
                </c:pt>
                <c:pt idx="20">
                  <c:v>54.369586999999967</c:v>
                </c:pt>
                <c:pt idx="21">
                  <c:v>58.119723999999955</c:v>
                </c:pt>
                <c:pt idx="22">
                  <c:v>69.472842000000014</c:v>
                </c:pt>
                <c:pt idx="23">
                  <c:v>65.39190099999999</c:v>
                </c:pt>
                <c:pt idx="24">
                  <c:v>79.299876000000026</c:v>
                </c:pt>
                <c:pt idx="25">
                  <c:v>73.631773999999979</c:v>
                </c:pt>
                <c:pt idx="26">
                  <c:v>66.542949000000064</c:v>
                </c:pt>
                <c:pt idx="27">
                  <c:v>64.286532000000051</c:v>
                </c:pt>
                <c:pt idx="28">
                  <c:v>62.63624200000006</c:v>
                </c:pt>
                <c:pt idx="29">
                  <c:v>73.068686000000056</c:v>
                </c:pt>
                <c:pt idx="30">
                  <c:v>66.924361999999974</c:v>
                </c:pt>
                <c:pt idx="31">
                  <c:v>74.89021700000005</c:v>
                </c:pt>
                <c:pt idx="32">
                  <c:v>61.16326700000004</c:v>
                </c:pt>
                <c:pt idx="33">
                  <c:v>59.829343000000009</c:v>
                </c:pt>
                <c:pt idx="34">
                  <c:v>60.628507000000006</c:v>
                </c:pt>
                <c:pt idx="35">
                  <c:v>52.933453000000007</c:v>
                </c:pt>
                <c:pt idx="36">
                  <c:v>58.963008000000031</c:v>
                </c:pt>
                <c:pt idx="37">
                  <c:v>62.157601999999976</c:v>
                </c:pt>
                <c:pt idx="38">
                  <c:v>69.854647000000014</c:v>
                </c:pt>
                <c:pt idx="39">
                  <c:v>65.53131799999997</c:v>
                </c:pt>
                <c:pt idx="40">
                  <c:v>73.754946000000061</c:v>
                </c:pt>
                <c:pt idx="41">
                  <c:v>60.926568000000003</c:v>
                </c:pt>
                <c:pt idx="42">
                  <c:v>79.894958999999986</c:v>
                </c:pt>
                <c:pt idx="43">
                  <c:v>93.664607000000004</c:v>
                </c:pt>
                <c:pt idx="44">
                  <c:v>87.968530999999999</c:v>
                </c:pt>
                <c:pt idx="45">
                  <c:v>85.218113000000002</c:v>
                </c:pt>
                <c:pt idx="46">
                  <c:v>91.380670000000009</c:v>
                </c:pt>
                <c:pt idx="47">
                  <c:v>84.719008000000002</c:v>
                </c:pt>
                <c:pt idx="48">
                  <c:v>104.99810099999998</c:v>
                </c:pt>
                <c:pt idx="49">
                  <c:v>104.27947800000001</c:v>
                </c:pt>
                <c:pt idx="50">
                  <c:v>116.30991899999999</c:v>
                </c:pt>
                <c:pt idx="51">
                  <c:v>112.57605799999997</c:v>
                </c:pt>
                <c:pt idx="52">
                  <c:v>103.64353300000001</c:v>
                </c:pt>
                <c:pt idx="53">
                  <c:v>131.99908600000001</c:v>
                </c:pt>
              </c:numCache>
            </c:numRef>
          </c:val>
          <c:extLst>
            <c:ext xmlns:c16="http://schemas.microsoft.com/office/drawing/2014/chart" uri="{C3380CC4-5D6E-409C-BE32-E72D297353CC}">
              <c16:uniqueId val="{00000004-ABFE-4DA7-A346-068744017F8C}"/>
            </c:ext>
          </c:extLst>
        </c:ser>
        <c:ser>
          <c:idx val="5"/>
          <c:order val="5"/>
          <c:tx>
            <c:strRef>
              <c:f>'p30 Production primaire'!$A$31</c:f>
              <c:strCache>
                <c:ptCount val="1"/>
                <c:pt idx="0">
                  <c:v>Énergies renouvelables thermiques et déchets</c:v>
                </c:pt>
              </c:strCache>
            </c:strRef>
          </c:tx>
          <c:spPr>
            <a:solidFill>
              <a:srgbClr val="00B050"/>
            </a:solidFill>
            <a:ln>
              <a:solidFill>
                <a:srgbClr val="92D050"/>
              </a:solidFill>
            </a:ln>
          </c:spPr>
          <c:dLbls>
            <c:spPr>
              <a:noFill/>
              <a:ln>
                <a:noFill/>
              </a:ln>
              <a:effectLst/>
            </c:spPr>
            <c:showLegendKey val="0"/>
            <c:showVal val="0"/>
            <c:showCatName val="0"/>
            <c:showSerName val="0"/>
            <c:showPercent val="0"/>
            <c:showBubbleSize val="1"/>
            <c:showLeaderLines val="0"/>
            <c:extLst>
              <c:ext xmlns:c15="http://schemas.microsoft.com/office/drawing/2012/chart" uri="{CE6537A1-D6FC-4f65-9D91-7224C49458BB}">
                <c15:showLeaderLines val="0"/>
              </c:ext>
            </c:extLst>
          </c:dLbls>
          <c:cat>
            <c:numRef>
              <c:f>'p30 Production primaire'!$B$30:$BC$30</c:f>
              <c:numCache>
                <c:formatCode>0</c:formatCod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numCache>
            </c:numRef>
          </c:cat>
          <c:val>
            <c:numRef>
              <c:f>'p30 Production primaire'!$B$31:$BC$31</c:f>
              <c:numCache>
                <c:formatCode>0</c:formatCode>
                <c:ptCount val="54"/>
                <c:pt idx="0">
                  <c:v>109.29434386</c:v>
                </c:pt>
                <c:pt idx="1">
                  <c:v>109.96401089</c:v>
                </c:pt>
                <c:pt idx="2">
                  <c:v>111.29123812000012</c:v>
                </c:pt>
                <c:pt idx="3">
                  <c:v>114.24544419999988</c:v>
                </c:pt>
                <c:pt idx="4">
                  <c:v>103.23316002000011</c:v>
                </c:pt>
                <c:pt idx="5">
                  <c:v>107.17038021999988</c:v>
                </c:pt>
                <c:pt idx="6">
                  <c:v>102.75666729</c:v>
                </c:pt>
                <c:pt idx="7">
                  <c:v>104.43006147000013</c:v>
                </c:pt>
                <c:pt idx="8">
                  <c:v>107.70746525000013</c:v>
                </c:pt>
                <c:pt idx="9">
                  <c:v>111.01308341000001</c:v>
                </c:pt>
                <c:pt idx="10">
                  <c:v>101.11865157000001</c:v>
                </c:pt>
                <c:pt idx="11">
                  <c:v>97.619917260000022</c:v>
                </c:pt>
                <c:pt idx="12">
                  <c:v>99.736205100000006</c:v>
                </c:pt>
                <c:pt idx="13">
                  <c:v>110.52928704</c:v>
                </c:pt>
                <c:pt idx="14">
                  <c:v>112.79057772000002</c:v>
                </c:pt>
                <c:pt idx="15">
                  <c:v>126.59023563</c:v>
                </c:pt>
                <c:pt idx="16">
                  <c:v>124.05289527000001</c:v>
                </c:pt>
                <c:pt idx="17">
                  <c:v>130.42855431000001</c:v>
                </c:pt>
                <c:pt idx="18">
                  <c:v>122.15622835000002</c:v>
                </c:pt>
                <c:pt idx="19">
                  <c:v>126.12805942999999</c:v>
                </c:pt>
                <c:pt idx="20">
                  <c:v>129.35333333333298</c:v>
                </c:pt>
                <c:pt idx="21">
                  <c:v>148.56388888888927</c:v>
                </c:pt>
                <c:pt idx="22">
                  <c:v>144.97666472222232</c:v>
                </c:pt>
                <c:pt idx="23">
                  <c:v>140.17238583333321</c:v>
                </c:pt>
                <c:pt idx="24">
                  <c:v>128.38109277777792</c:v>
                </c:pt>
                <c:pt idx="25">
                  <c:v>132.92804138888911</c:v>
                </c:pt>
                <c:pt idx="26">
                  <c:v>142.47688361111113</c:v>
                </c:pt>
                <c:pt idx="27">
                  <c:v>132.26772083333316</c:v>
                </c:pt>
                <c:pt idx="28">
                  <c:v>132.66072916666707</c:v>
                </c:pt>
                <c:pt idx="29">
                  <c:v>129.25736444444416</c:v>
                </c:pt>
                <c:pt idx="30">
                  <c:v>127.03153924033907</c:v>
                </c:pt>
                <c:pt idx="31">
                  <c:v>129.50286689150738</c:v>
                </c:pt>
                <c:pt idx="32">
                  <c:v>125.9290123727323</c:v>
                </c:pt>
                <c:pt idx="33">
                  <c:v>134.05462702357602</c:v>
                </c:pt>
                <c:pt idx="34">
                  <c:v>137.47614219461383</c:v>
                </c:pt>
                <c:pt idx="35">
                  <c:v>145.44208215886323</c:v>
                </c:pt>
                <c:pt idx="36">
                  <c:v>135.53819753310987</c:v>
                </c:pt>
                <c:pt idx="37">
                  <c:v>147.02714915642468</c:v>
                </c:pt>
                <c:pt idx="38">
                  <c:v>168.0898304986024</c:v>
                </c:pt>
                <c:pt idx="39">
                  <c:v>178.81068158554683</c:v>
                </c:pt>
                <c:pt idx="40">
                  <c:v>198.58257986764457</c:v>
                </c:pt>
                <c:pt idx="41">
                  <c:v>181.40525703500001</c:v>
                </c:pt>
                <c:pt idx="42">
                  <c:v>205.26326423416666</c:v>
                </c:pt>
                <c:pt idx="43">
                  <c:v>220.67193460000001</c:v>
                </c:pt>
                <c:pt idx="44">
                  <c:v>202.90743931718137</c:v>
                </c:pt>
                <c:pt idx="45">
                  <c:v>217.36844326150751</c:v>
                </c:pt>
                <c:pt idx="46">
                  <c:v>230.93600180095248</c:v>
                </c:pt>
                <c:pt idx="47">
                  <c:v>228.83223885731695</c:v>
                </c:pt>
                <c:pt idx="48">
                  <c:v>235.23902108757557</c:v>
                </c:pt>
                <c:pt idx="49">
                  <c:v>235.58107206413797</c:v>
                </c:pt>
                <c:pt idx="50">
                  <c:v>226.78615022430125</c:v>
                </c:pt>
                <c:pt idx="51">
                  <c:v>251.00302290934764</c:v>
                </c:pt>
                <c:pt idx="52">
                  <c:v>246.90912038759177</c:v>
                </c:pt>
                <c:pt idx="53">
                  <c:v>253.30261599748764</c:v>
                </c:pt>
              </c:numCache>
            </c:numRef>
          </c:val>
          <c:extLst>
            <c:ext xmlns:c16="http://schemas.microsoft.com/office/drawing/2014/chart" uri="{C3380CC4-5D6E-409C-BE32-E72D297353CC}">
              <c16:uniqueId val="{00000005-ABFE-4DA7-A346-068744017F8C}"/>
            </c:ext>
          </c:extLst>
        </c:ser>
        <c:dLbls>
          <c:showLegendKey val="0"/>
          <c:showVal val="0"/>
          <c:showCatName val="0"/>
          <c:showSerName val="0"/>
          <c:showPercent val="0"/>
          <c:showBubbleSize val="0"/>
        </c:dLbls>
        <c:axId val="97449597"/>
        <c:axId val="53431424"/>
      </c:areaChart>
      <c:catAx>
        <c:axId val="97449597"/>
        <c:scaling>
          <c:orientation val="minMax"/>
        </c:scaling>
        <c:delete val="0"/>
        <c:axPos val="b"/>
        <c:numFmt formatCode="0" sourceLinked="1"/>
        <c:majorTickMark val="out"/>
        <c:minorTickMark val="none"/>
        <c:tickLblPos val="nextTo"/>
        <c:spPr>
          <a:ln w="9360">
            <a:solidFill>
              <a:srgbClr val="878787"/>
            </a:solidFill>
            <a:round/>
          </a:ln>
        </c:spPr>
        <c:txPr>
          <a:bodyPr/>
          <a:lstStyle/>
          <a:p>
            <a:pPr>
              <a:defRPr sz="1000" b="0" strike="noStrike" spc="-1">
                <a:solidFill>
                  <a:srgbClr val="000000"/>
                </a:solidFill>
                <a:latin typeface="Calibri"/>
                <a:ea typeface="Calibri"/>
              </a:defRPr>
            </a:pPr>
            <a:endParaRPr lang="fr-FR"/>
          </a:p>
        </c:txPr>
        <c:crossAx val="53431424"/>
        <c:crosses val="autoZero"/>
        <c:auto val="1"/>
        <c:lblAlgn val="ctr"/>
        <c:lblOffset val="100"/>
        <c:noMultiLvlLbl val="1"/>
      </c:catAx>
      <c:valAx>
        <c:axId val="53431424"/>
        <c:scaling>
          <c:orientation val="minMax"/>
        </c:scaling>
        <c:delete val="0"/>
        <c:axPos val="l"/>
        <c:majorGridlines>
          <c:spPr>
            <a:ln w="9360">
              <a:solidFill>
                <a:srgbClr val="878787"/>
              </a:solidFill>
              <a:round/>
            </a:ln>
          </c:spPr>
        </c:majorGridlines>
        <c:numFmt formatCode="0" sourceLinked="0"/>
        <c:majorTickMark val="out"/>
        <c:minorTickMark val="none"/>
        <c:tickLblPos val="nextTo"/>
        <c:spPr>
          <a:ln w="9360">
            <a:solidFill>
              <a:srgbClr val="878787"/>
            </a:solidFill>
            <a:round/>
          </a:ln>
        </c:spPr>
        <c:txPr>
          <a:bodyPr/>
          <a:lstStyle/>
          <a:p>
            <a:pPr>
              <a:defRPr sz="1000" b="0" strike="noStrike" spc="-1">
                <a:solidFill>
                  <a:srgbClr val="000000"/>
                </a:solidFill>
                <a:latin typeface="Calibri"/>
                <a:ea typeface="Calibri"/>
              </a:defRPr>
            </a:pPr>
            <a:endParaRPr lang="fr-FR"/>
          </a:p>
        </c:txPr>
        <c:crossAx val="97449597"/>
        <c:crosses val="autoZero"/>
        <c:crossBetween val="midCat"/>
      </c:valAx>
      <c:spPr>
        <a:solidFill>
          <a:srgbClr val="FFFFFF"/>
        </a:solidFill>
        <a:ln>
          <a:noFill/>
        </a:ln>
      </c:spPr>
    </c:plotArea>
    <c:legend>
      <c:legendPos val="b"/>
      <c:overlay val="0"/>
      <c:spPr>
        <a:noFill/>
        <a:ln>
          <a:noFill/>
        </a:ln>
      </c:spPr>
      <c:txPr>
        <a:bodyPr/>
        <a:lstStyle/>
        <a:p>
          <a:pPr>
            <a:defRPr sz="845" b="0" strike="noStrike" spc="-1">
              <a:solidFill>
                <a:srgbClr val="000000"/>
              </a:solidFill>
              <a:latin typeface="Calibri"/>
              <a:ea typeface="Calibri"/>
            </a:defRPr>
          </a:pPr>
          <a:endParaRPr lang="fr-FR"/>
        </a:p>
      </c:txPr>
    </c:legend>
    <c:plotVisOnly val="1"/>
    <c:dispBlanksAs val="zero"/>
    <c:showDLblsOverMax val="1"/>
  </c:chart>
  <c:spPr>
    <a:solidFill>
      <a:srgbClr val="FFFFFF"/>
    </a:solidFill>
    <a:ln>
      <a:noFill/>
    </a:ln>
  </c:spPr>
  <c:printSettings>
    <c:headerFooter/>
    <c:pageMargins b="0.75" l="0.7" r="0.7" t="0.75" header="0.3" footer="0.3"/>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ofPieChart>
        <c:ofPieType val="bar"/>
        <c:varyColors val="1"/>
        <c:ser>
          <c:idx val="0"/>
          <c:order val="0"/>
          <c:dPt>
            <c:idx val="0"/>
            <c:bubble3D val="0"/>
            <c:spPr>
              <a:solidFill>
                <a:schemeClr val="bg1">
                  <a:lumMod val="75000"/>
                </a:schemeClr>
              </a:solidFill>
              <a:ln>
                <a:solidFill>
                  <a:schemeClr val="bg1">
                    <a:lumMod val="75000"/>
                  </a:schemeClr>
                </a:solidFill>
              </a:ln>
            </c:spPr>
            <c:extLst>
              <c:ext xmlns:c16="http://schemas.microsoft.com/office/drawing/2014/chart" uri="{C3380CC4-5D6E-409C-BE32-E72D297353CC}">
                <c16:uniqueId val="{00000001-9860-4223-8A3C-3D463E503F56}"/>
              </c:ext>
            </c:extLst>
          </c:dPt>
          <c:dPt>
            <c:idx val="1"/>
            <c:bubble3D val="0"/>
            <c:spPr>
              <a:solidFill>
                <a:schemeClr val="tx1"/>
              </a:solidFill>
              <a:ln>
                <a:solidFill>
                  <a:sysClr val="windowText" lastClr="000000"/>
                </a:solidFill>
              </a:ln>
            </c:spPr>
            <c:extLst>
              <c:ext xmlns:c16="http://schemas.microsoft.com/office/drawing/2014/chart" uri="{C3380CC4-5D6E-409C-BE32-E72D297353CC}">
                <c16:uniqueId val="{00000003-9860-4223-8A3C-3D463E503F56}"/>
              </c:ext>
            </c:extLst>
          </c:dPt>
          <c:dPt>
            <c:idx val="2"/>
            <c:bubble3D val="0"/>
            <c:spPr>
              <a:solidFill>
                <a:schemeClr val="bg1">
                  <a:lumMod val="50000"/>
                </a:schemeClr>
              </a:solidFill>
              <a:ln>
                <a:solidFill>
                  <a:schemeClr val="bg1">
                    <a:lumMod val="50000"/>
                  </a:schemeClr>
                </a:solidFill>
              </a:ln>
            </c:spPr>
            <c:extLst>
              <c:ext xmlns:c16="http://schemas.microsoft.com/office/drawing/2014/chart" uri="{C3380CC4-5D6E-409C-BE32-E72D297353CC}">
                <c16:uniqueId val="{00000005-9860-4223-8A3C-3D463E503F56}"/>
              </c:ext>
            </c:extLst>
          </c:dPt>
          <c:dPt>
            <c:idx val="3"/>
            <c:bubble3D val="0"/>
            <c:spPr>
              <a:solidFill>
                <a:srgbClr val="FFFF00"/>
              </a:solidFill>
              <a:ln>
                <a:solidFill>
                  <a:srgbClr val="FFFF00"/>
                </a:solidFill>
              </a:ln>
            </c:spPr>
            <c:extLst>
              <c:ext xmlns:c16="http://schemas.microsoft.com/office/drawing/2014/chart" uri="{C3380CC4-5D6E-409C-BE32-E72D297353CC}">
                <c16:uniqueId val="{00000007-9860-4223-8A3C-3D463E503F56}"/>
              </c:ext>
            </c:extLst>
          </c:dPt>
          <c:dPt>
            <c:idx val="4"/>
            <c:bubble3D val="0"/>
            <c:spPr>
              <a:solidFill>
                <a:schemeClr val="accent6">
                  <a:lumMod val="50000"/>
                </a:schemeClr>
              </a:solidFill>
              <a:ln>
                <a:solidFill>
                  <a:schemeClr val="accent6">
                    <a:lumMod val="50000"/>
                  </a:schemeClr>
                </a:solidFill>
              </a:ln>
            </c:spPr>
            <c:extLst>
              <c:ext xmlns:c16="http://schemas.microsoft.com/office/drawing/2014/chart" uri="{C3380CC4-5D6E-409C-BE32-E72D297353CC}">
                <c16:uniqueId val="{00000009-9860-4223-8A3C-3D463E503F56}"/>
              </c:ext>
            </c:extLst>
          </c:dPt>
          <c:dPt>
            <c:idx val="5"/>
            <c:bubble3D val="0"/>
            <c:spPr>
              <a:solidFill>
                <a:schemeClr val="accent6">
                  <a:lumMod val="75000"/>
                </a:schemeClr>
              </a:solidFill>
            </c:spPr>
            <c:extLst>
              <c:ext xmlns:c16="http://schemas.microsoft.com/office/drawing/2014/chart" uri="{C3380CC4-5D6E-409C-BE32-E72D297353CC}">
                <c16:uniqueId val="{0000000B-9860-4223-8A3C-3D463E503F56}"/>
              </c:ext>
            </c:extLst>
          </c:dPt>
          <c:dPt>
            <c:idx val="6"/>
            <c:bubble3D val="0"/>
            <c:spPr>
              <a:solidFill>
                <a:srgbClr val="00B0F0"/>
              </a:solidFill>
              <a:ln>
                <a:solidFill>
                  <a:srgbClr val="00B0F0"/>
                </a:solidFill>
              </a:ln>
            </c:spPr>
            <c:extLst>
              <c:ext xmlns:c16="http://schemas.microsoft.com/office/drawing/2014/chart" uri="{C3380CC4-5D6E-409C-BE32-E72D297353CC}">
                <c16:uniqueId val="{0000000D-9860-4223-8A3C-3D463E503F56}"/>
              </c:ext>
            </c:extLst>
          </c:dPt>
          <c:dPt>
            <c:idx val="11"/>
            <c:bubble3D val="0"/>
            <c:spPr>
              <a:solidFill>
                <a:srgbClr val="00CC66"/>
              </a:solidFill>
            </c:spPr>
            <c:extLst>
              <c:ext xmlns:c16="http://schemas.microsoft.com/office/drawing/2014/chart" uri="{C3380CC4-5D6E-409C-BE32-E72D297353CC}">
                <c16:uniqueId val="{0000000F-9860-4223-8A3C-3D463E503F56}"/>
              </c:ext>
            </c:extLst>
          </c:dPt>
          <c:dLbls>
            <c:dLbl>
              <c:idx val="0"/>
              <c:layout>
                <c:manualLayout>
                  <c:x val="-6.1683969118943527E-2"/>
                  <c:y val="-0.15476881408396209"/>
                </c:manualLayout>
              </c:layout>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1-9860-4223-8A3C-3D463E503F56}"/>
                </c:ext>
              </c:extLst>
            </c:dLbl>
            <c:dLbl>
              <c:idx val="2"/>
              <c:layout>
                <c:manualLayout>
                  <c:x val="7.3066415340020605E-2"/>
                  <c:y val="-0.12768427161926865"/>
                </c:manualLayout>
              </c:layout>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5-9860-4223-8A3C-3D463E503F56}"/>
                </c:ext>
              </c:extLst>
            </c:dLbl>
            <c:dLbl>
              <c:idx val="3"/>
              <c:layout>
                <c:manualLayout>
                  <c:x val="-1.2894270115126239E-2"/>
                  <c:y val="0.21063883265317315"/>
                </c:manualLayout>
              </c:layout>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7-9860-4223-8A3C-3D463E503F56}"/>
                </c:ext>
              </c:extLst>
            </c:dLbl>
            <c:dLbl>
              <c:idx val="4"/>
              <c:layout>
                <c:manualLayout>
                  <c:x val="-6.3304507829996914E-2"/>
                  <c:y val="-8.8991915766768279E-2"/>
                </c:manualLayout>
              </c:layout>
              <c:dLblPos val="bestFit"/>
              <c:showLegendKey val="0"/>
              <c:showVal val="1"/>
              <c:showCatName val="1"/>
              <c:showSerName val="0"/>
              <c:showPercent val="0"/>
              <c:showBubbleSize val="0"/>
              <c:separator>
</c:separator>
              <c:extLst>
                <c:ext xmlns:c15="http://schemas.microsoft.com/office/drawing/2012/chart" uri="{CE6537A1-D6FC-4f65-9D91-7224C49458BB}">
                  <c15:layout>
                    <c:manualLayout>
                      <c:w val="0.18634237508469637"/>
                      <c:h val="0.24105242793577092"/>
                    </c:manualLayout>
                  </c15:layout>
                </c:ext>
                <c:ext xmlns:c16="http://schemas.microsoft.com/office/drawing/2014/chart" uri="{C3380CC4-5D6E-409C-BE32-E72D297353CC}">
                  <c16:uniqueId val="{00000009-9860-4223-8A3C-3D463E503F56}"/>
                </c:ext>
              </c:extLst>
            </c:dLbl>
            <c:dLbl>
              <c:idx val="5"/>
              <c:dLblPos val="ct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B-9860-4223-8A3C-3D463E503F56}"/>
                </c:ext>
              </c:extLst>
            </c:dLbl>
            <c:dLbl>
              <c:idx val="6"/>
              <c:dLblPos val="ct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D-9860-4223-8A3C-3D463E503F56}"/>
                </c:ext>
              </c:extLst>
            </c:dLbl>
            <c:dLbl>
              <c:idx val="7"/>
              <c:dLblPos val="ct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10-9860-4223-8A3C-3D463E503F56}"/>
                </c:ext>
              </c:extLst>
            </c:dLbl>
            <c:dLbl>
              <c:idx val="8"/>
              <c:layout>
                <c:manualLayout>
                  <c:x val="-0.14781637669984407"/>
                  <c:y val="1.8570734374976198E-3"/>
                </c:manualLayout>
              </c:layout>
              <c:dLblPos val="bestFit"/>
              <c:showLegendKey val="0"/>
              <c:showVal val="1"/>
              <c:showCatName val="1"/>
              <c:showSerName val="0"/>
              <c:showPercent val="0"/>
              <c:showBubbleSize val="0"/>
              <c:separator>; </c:separator>
              <c:extLst>
                <c:ext xmlns:c15="http://schemas.microsoft.com/office/drawing/2012/chart" uri="{CE6537A1-D6FC-4f65-9D91-7224C49458BB}">
                  <c15:layout>
                    <c:manualLayout>
                      <c:w val="0.22248377368965319"/>
                      <c:h val="0.13110492107706592"/>
                    </c:manualLayout>
                  </c15:layout>
                </c:ext>
                <c:ext xmlns:c16="http://schemas.microsoft.com/office/drawing/2014/chart" uri="{C3380CC4-5D6E-409C-BE32-E72D297353CC}">
                  <c16:uniqueId val="{00000011-9860-4223-8A3C-3D463E503F56}"/>
                </c:ext>
              </c:extLst>
            </c:dLbl>
            <c:dLbl>
              <c:idx val="9"/>
              <c:dLblPos val="ct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12-9860-4223-8A3C-3D463E503F56}"/>
                </c:ext>
              </c:extLst>
            </c:dLbl>
            <c:dLbl>
              <c:idx val="10"/>
              <c:dLblPos val="ct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13-9860-4223-8A3C-3D463E503F56}"/>
                </c:ext>
              </c:extLst>
            </c:dLbl>
            <c:dLbl>
              <c:idx val="11"/>
              <c:dLblPos val="ct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F-9860-4223-8A3C-3D463E503F56}"/>
                </c:ext>
              </c:extLst>
            </c:dLbl>
            <c:numFmt formatCode="#,##0.0" sourceLinked="0"/>
            <c:spPr>
              <a:noFill/>
              <a:ln>
                <a:noFill/>
              </a:ln>
              <a:effectLst/>
            </c:spPr>
            <c:txPr>
              <a:bodyPr/>
              <a:lstStyle/>
              <a:p>
                <a:pPr>
                  <a:defRPr sz="1200" baseline="0"/>
                </a:pPr>
                <a:endParaRPr lang="fr-FR"/>
              </a:p>
            </c:txPr>
            <c:dLblPos val="outEnd"/>
            <c:showLegendKey val="0"/>
            <c:showVal val="1"/>
            <c:showCatName val="1"/>
            <c:showSerName val="0"/>
            <c:showPercent val="0"/>
            <c:showBubbleSize val="0"/>
            <c:separator>
</c:separator>
            <c:showLeaderLines val="0"/>
            <c:extLst>
              <c:ext xmlns:c15="http://schemas.microsoft.com/office/drawing/2012/chart" uri="{CE6537A1-D6FC-4f65-9D91-7224C49458BB}"/>
            </c:extLst>
          </c:dLbls>
          <c:cat>
            <c:strRef>
              <c:f>'p31 Mix primaire'!$I$34:$I$45</c:f>
              <c:strCache>
                <c:ptCount val="12"/>
                <c:pt idx="0">
                  <c:v>Gaz naturel</c:v>
                </c:pt>
                <c:pt idx="1">
                  <c:v>Charbon</c:v>
                </c:pt>
                <c:pt idx="2">
                  <c:v>Pétrole</c:v>
                </c:pt>
                <c:pt idx="3">
                  <c:v>Nucléaire**</c:v>
                </c:pt>
                <c:pt idx="4">
                  <c:v>Déchets non renouvelables</c:v>
                </c:pt>
                <c:pt idx="5">
                  <c:v>Biomasse solide</c:v>
                </c:pt>
                <c:pt idx="6">
                  <c:v>Hydraulique ***</c:v>
                </c:pt>
                <c:pt idx="7">
                  <c:v>Éolien </c:v>
                </c:pt>
                <c:pt idx="8">
                  <c:v>Pompes à chaleur</c:v>
                </c:pt>
                <c:pt idx="9">
                  <c:v>Biocarburants</c:v>
                </c:pt>
                <c:pt idx="10">
                  <c:v>Photovoltaïque</c:v>
                </c:pt>
                <c:pt idx="11">
                  <c:v>Autres</c:v>
                </c:pt>
              </c:strCache>
            </c:strRef>
          </c:cat>
          <c:val>
            <c:numRef>
              <c:f>'p31 Mix primaire'!$K$34:$K$45</c:f>
              <c:numCache>
                <c:formatCode>0.0</c:formatCode>
                <c:ptCount val="12"/>
                <c:pt idx="0">
                  <c:v>13.497774796370109</c:v>
                </c:pt>
                <c:pt idx="1">
                  <c:v>2.0598117127767641</c:v>
                </c:pt>
                <c:pt idx="2">
                  <c:v>29.627592872340383</c:v>
                </c:pt>
                <c:pt idx="3">
                  <c:v>38.624234259949205</c:v>
                </c:pt>
                <c:pt idx="4">
                  <c:v>0.80006425397753966</c:v>
                </c:pt>
                <c:pt idx="5">
                  <c:v>4.82434469321639</c:v>
                </c:pt>
                <c:pt idx="6">
                  <c:v>2.2374646690240092</c:v>
                </c:pt>
                <c:pt idx="7">
                  <c:v>2.0772297353593383</c:v>
                </c:pt>
                <c:pt idx="8">
                  <c:v>1.9817103275510826</c:v>
                </c:pt>
                <c:pt idx="9">
                  <c:v>1.6191971832707561</c:v>
                </c:pt>
                <c:pt idx="10">
                  <c:v>0.89922373430612779</c:v>
                </c:pt>
                <c:pt idx="11">
                  <c:v>1.751351761858297</c:v>
                </c:pt>
              </c:numCache>
            </c:numRef>
          </c:val>
          <c:extLst>
            <c:ext xmlns:c16="http://schemas.microsoft.com/office/drawing/2014/chart" uri="{C3380CC4-5D6E-409C-BE32-E72D297353CC}">
              <c16:uniqueId val="{00000014-9860-4223-8A3C-3D463E503F56}"/>
            </c:ext>
          </c:extLst>
        </c:ser>
        <c:dLbls>
          <c:showLegendKey val="0"/>
          <c:showVal val="0"/>
          <c:showCatName val="0"/>
          <c:showSerName val="0"/>
          <c:showPercent val="0"/>
          <c:showBubbleSize val="0"/>
          <c:showLeaderLines val="0"/>
        </c:dLbls>
        <c:gapWidth val="100"/>
        <c:splitType val="pos"/>
        <c:splitPos val="7"/>
        <c:secondPieSize val="75"/>
        <c:serLines/>
      </c:ofPieChart>
    </c:plotArea>
    <c:plotVisOnly val="1"/>
    <c:dispBlanksAs val="gap"/>
    <c:showDLblsOverMax val="0"/>
  </c:chart>
  <c:printSettings>
    <c:headerFooter/>
    <c:pageMargins b="0.75" l="0.7" r="0.7" t="0.75" header="0.3" footer="0.3"/>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8025371828521428E-2"/>
          <c:y val="2.5428331875182269E-2"/>
          <c:w val="0.87753018372703417"/>
          <c:h val="0.63732137649460485"/>
        </c:manualLayout>
      </c:layout>
      <c:areaChart>
        <c:grouping val="stacked"/>
        <c:varyColors val="0"/>
        <c:ser>
          <c:idx val="0"/>
          <c:order val="0"/>
          <c:tx>
            <c:strRef>
              <c:f>'p32 Consommation primaire'!$A$24</c:f>
              <c:strCache>
                <c:ptCount val="1"/>
                <c:pt idx="0">
                  <c:v>Hydraulique, éolien et photovoltaïque</c:v>
                </c:pt>
              </c:strCache>
            </c:strRef>
          </c:tx>
          <c:spPr>
            <a:ln w="25400">
              <a:noFill/>
            </a:ln>
          </c:spPr>
          <c:cat>
            <c:numRef>
              <c:f>'p32 Consommation primaire'!$B$23:$AI$23</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'p32 Consommation primaire'!$B$24:$AI$24</c:f>
              <c:numCache>
                <c:formatCode>0</c:formatCode>
                <c:ptCount val="34"/>
                <c:pt idx="0">
                  <c:v>54.418723142200008</c:v>
                </c:pt>
                <c:pt idx="1">
                  <c:v>57.926327653199991</c:v>
                </c:pt>
                <c:pt idx="2">
                  <c:v>69.375815050499995</c:v>
                </c:pt>
                <c:pt idx="3">
                  <c:v>65.296963547499956</c:v>
                </c:pt>
                <c:pt idx="4">
                  <c:v>79.435997068999995</c:v>
                </c:pt>
                <c:pt idx="5">
                  <c:v>73.655401283900005</c:v>
                </c:pt>
                <c:pt idx="6">
                  <c:v>66.334636923000005</c:v>
                </c:pt>
                <c:pt idx="7">
                  <c:v>64.306552282300004</c:v>
                </c:pt>
                <c:pt idx="8">
                  <c:v>62.58160289380001</c:v>
                </c:pt>
                <c:pt idx="9">
                  <c:v>73.074218434000016</c:v>
                </c:pt>
                <c:pt idx="10">
                  <c:v>67.000207634399999</c:v>
                </c:pt>
                <c:pt idx="11">
                  <c:v>74.893180788300015</c:v>
                </c:pt>
                <c:pt idx="12">
                  <c:v>61.320038643800018</c:v>
                </c:pt>
                <c:pt idx="13">
                  <c:v>59.766644199399991</c:v>
                </c:pt>
                <c:pt idx="14">
                  <c:v>60.504579562000004</c:v>
                </c:pt>
                <c:pt idx="15">
                  <c:v>52.819003849200016</c:v>
                </c:pt>
                <c:pt idx="16">
                  <c:v>58.934936728300016</c:v>
                </c:pt>
                <c:pt idx="17">
                  <c:v>62.326404640799979</c:v>
                </c:pt>
                <c:pt idx="18">
                  <c:v>69.828805294999995</c:v>
                </c:pt>
                <c:pt idx="19">
                  <c:v>65.439613754800007</c:v>
                </c:pt>
                <c:pt idx="20">
                  <c:v>73.044678931800007</c:v>
                </c:pt>
                <c:pt idx="21">
                  <c:v>60.926568000000003</c:v>
                </c:pt>
                <c:pt idx="22">
                  <c:v>79.894958999999986</c:v>
                </c:pt>
                <c:pt idx="23">
                  <c:v>93.664607000000004</c:v>
                </c:pt>
                <c:pt idx="24">
                  <c:v>87.968530999999999</c:v>
                </c:pt>
                <c:pt idx="25">
                  <c:v>85.218113000000002</c:v>
                </c:pt>
                <c:pt idx="26">
                  <c:v>91.380670000000009</c:v>
                </c:pt>
                <c:pt idx="27">
                  <c:v>84.719008000000002</c:v>
                </c:pt>
                <c:pt idx="28">
                  <c:v>104.99810099999998</c:v>
                </c:pt>
                <c:pt idx="29">
                  <c:v>104.27947800000001</c:v>
                </c:pt>
                <c:pt idx="30">
                  <c:v>116.30991899999999</c:v>
                </c:pt>
                <c:pt idx="31">
                  <c:v>112.57605799999997</c:v>
                </c:pt>
                <c:pt idx="32">
                  <c:v>103.64353300000001</c:v>
                </c:pt>
                <c:pt idx="33">
                  <c:v>131.99908600000001</c:v>
                </c:pt>
              </c:numCache>
            </c:numRef>
          </c:val>
          <c:extLst>
            <c:ext xmlns:c16="http://schemas.microsoft.com/office/drawing/2014/chart" uri="{C3380CC4-5D6E-409C-BE32-E72D297353CC}">
              <c16:uniqueId val="{00000000-9ACB-46FA-AFEF-473B6376C5A2}"/>
            </c:ext>
          </c:extLst>
        </c:ser>
        <c:ser>
          <c:idx val="1"/>
          <c:order val="1"/>
          <c:tx>
            <c:strRef>
              <c:f>'p32 Consommation primaire'!$A$25</c:f>
              <c:strCache>
                <c:ptCount val="1"/>
                <c:pt idx="0">
                  <c:v>Autres EnR* et déchets</c:v>
                </c:pt>
              </c:strCache>
            </c:strRef>
          </c:tx>
          <c:spPr>
            <a:ln w="25400">
              <a:noFill/>
            </a:ln>
          </c:spPr>
          <c:cat>
            <c:numRef>
              <c:f>'p32 Consommation primaire'!$B$23:$AI$23</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'p32 Consommation primaire'!$B$25:$AI$25</c:f>
              <c:numCache>
                <c:formatCode>0</c:formatCode>
                <c:ptCount val="34"/>
                <c:pt idx="0">
                  <c:v>132.02545007160001</c:v>
                </c:pt>
                <c:pt idx="1">
                  <c:v>136.97415265450002</c:v>
                </c:pt>
                <c:pt idx="2">
                  <c:v>139.58520523380002</c:v>
                </c:pt>
                <c:pt idx="3">
                  <c:v>134.96450388980003</c:v>
                </c:pt>
                <c:pt idx="4">
                  <c:v>133.51027589680001</c:v>
                </c:pt>
                <c:pt idx="5">
                  <c:v>133.79238457420001</c:v>
                </c:pt>
                <c:pt idx="6">
                  <c:v>133.63784257559999</c:v>
                </c:pt>
                <c:pt idx="7">
                  <c:v>133.12995989410001</c:v>
                </c:pt>
                <c:pt idx="8">
                  <c:v>130.2586522215</c:v>
                </c:pt>
                <c:pt idx="9">
                  <c:v>129.55598855550002</c:v>
                </c:pt>
                <c:pt idx="10">
                  <c:v>130.60765561220001</c:v>
                </c:pt>
                <c:pt idx="11">
                  <c:v>129.7086767321</c:v>
                </c:pt>
                <c:pt idx="12">
                  <c:v>131.565969473</c:v>
                </c:pt>
                <c:pt idx="13">
                  <c:v>131.4794936776</c:v>
                </c:pt>
                <c:pt idx="14">
                  <c:v>133.29120054010002</c:v>
                </c:pt>
                <c:pt idx="15">
                  <c:v>141.042865705</c:v>
                </c:pt>
                <c:pt idx="16">
                  <c:v>135.21478044310001</c:v>
                </c:pt>
                <c:pt idx="17">
                  <c:v>154.49684303160001</c:v>
                </c:pt>
                <c:pt idx="18">
                  <c:v>170.31536950509999</c:v>
                </c:pt>
                <c:pt idx="19">
                  <c:v>178.62949287100002</c:v>
                </c:pt>
                <c:pt idx="20">
                  <c:v>187.514213926</c:v>
                </c:pt>
                <c:pt idx="21">
                  <c:v>191.74289461801254</c:v>
                </c:pt>
                <c:pt idx="22">
                  <c:v>202.81804994482999</c:v>
                </c:pt>
                <c:pt idx="23">
                  <c:v>213.27711208137254</c:v>
                </c:pt>
                <c:pt idx="24">
                  <c:v>220.96706210336669</c:v>
                </c:pt>
                <c:pt idx="25">
                  <c:v>227.65417311776034</c:v>
                </c:pt>
                <c:pt idx="26">
                  <c:v>237.33503459836172</c:v>
                </c:pt>
                <c:pt idx="27">
                  <c:v>242.91515871746259</c:v>
                </c:pt>
                <c:pt idx="28">
                  <c:v>250.72616578121742</c:v>
                </c:pt>
                <c:pt idx="29">
                  <c:v>258.33275855549641</c:v>
                </c:pt>
                <c:pt idx="30">
                  <c:v>252.75918023882062</c:v>
                </c:pt>
                <c:pt idx="31">
                  <c:v>266.22317868742908</c:v>
                </c:pt>
                <c:pt idx="32">
                  <c:v>281.26590827569311</c:v>
                </c:pt>
                <c:pt idx="33">
                  <c:v>290.26075285889135</c:v>
                </c:pt>
              </c:numCache>
            </c:numRef>
          </c:val>
          <c:extLst>
            <c:ext xmlns:c16="http://schemas.microsoft.com/office/drawing/2014/chart" uri="{C3380CC4-5D6E-409C-BE32-E72D297353CC}">
              <c16:uniqueId val="{00000001-9ACB-46FA-AFEF-473B6376C5A2}"/>
            </c:ext>
          </c:extLst>
        </c:ser>
        <c:ser>
          <c:idx val="2"/>
          <c:order val="2"/>
          <c:tx>
            <c:strRef>
              <c:f>'p32 Consommation primaire'!$A$26</c:f>
              <c:strCache>
                <c:ptCount val="1"/>
                <c:pt idx="0">
                  <c:v>Charbon</c:v>
                </c:pt>
              </c:strCache>
            </c:strRef>
          </c:tx>
          <c:spPr>
            <a:ln w="25400">
              <a:noFill/>
            </a:ln>
          </c:spPr>
          <c:cat>
            <c:numRef>
              <c:f>'p32 Consommation primaire'!$B$23:$AI$23</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'p32 Consommation primaire'!$B$26:$AI$26</c:f>
              <c:numCache>
                <c:formatCode>0</c:formatCode>
                <c:ptCount val="34"/>
                <c:pt idx="0">
                  <c:v>233.92741505450002</c:v>
                </c:pt>
                <c:pt idx="1">
                  <c:v>229.15630361830003</c:v>
                </c:pt>
                <c:pt idx="2">
                  <c:v>209.42324579550001</c:v>
                </c:pt>
                <c:pt idx="3">
                  <c:v>163.94195249649999</c:v>
                </c:pt>
                <c:pt idx="4">
                  <c:v>174.9321638669</c:v>
                </c:pt>
                <c:pt idx="5">
                  <c:v>180.84888135880001</c:v>
                </c:pt>
                <c:pt idx="6">
                  <c:v>179.83026304050003</c:v>
                </c:pt>
                <c:pt idx="7">
                  <c:v>167.10398004740003</c:v>
                </c:pt>
                <c:pt idx="8">
                  <c:v>194.32908677770001</c:v>
                </c:pt>
                <c:pt idx="9">
                  <c:v>176.75811003620001</c:v>
                </c:pt>
                <c:pt idx="10">
                  <c:v>174.500789373</c:v>
                </c:pt>
                <c:pt idx="11">
                  <c:v>144.1262510796</c:v>
                </c:pt>
                <c:pt idx="12">
                  <c:v>159.0113210728</c:v>
                </c:pt>
                <c:pt idx="13">
                  <c:v>162.41720983640002</c:v>
                </c:pt>
                <c:pt idx="14">
                  <c:v>155.5252589271</c:v>
                </c:pt>
                <c:pt idx="15">
                  <c:v>160.67267308560002</c:v>
                </c:pt>
                <c:pt idx="16">
                  <c:v>149.99139719730002</c:v>
                </c:pt>
                <c:pt idx="17">
                  <c:v>157.48533342120001</c:v>
                </c:pt>
                <c:pt idx="18">
                  <c:v>147.18693190300002</c:v>
                </c:pt>
                <c:pt idx="19">
                  <c:v>127.7399360272</c:v>
                </c:pt>
                <c:pt idx="20">
                  <c:v>131.648935567</c:v>
                </c:pt>
                <c:pt idx="21">
                  <c:v>136.29896096172817</c:v>
                </c:pt>
                <c:pt idx="22">
                  <c:v>143.60606505169739</c:v>
                </c:pt>
                <c:pt idx="23">
                  <c:v>148.03163494264766</c:v>
                </c:pt>
                <c:pt idx="24">
                  <c:v>119.7827071602448</c:v>
                </c:pt>
                <c:pt idx="25">
                  <c:v>110.89937555452966</c:v>
                </c:pt>
                <c:pt idx="26">
                  <c:v>105.13507346621611</c:v>
                </c:pt>
                <c:pt idx="27">
                  <c:v>115.71631223105967</c:v>
                </c:pt>
                <c:pt idx="28">
                  <c:v>107.43692716436917</c:v>
                </c:pt>
                <c:pt idx="29">
                  <c:v>86.378155232667908</c:v>
                </c:pt>
                <c:pt idx="30">
                  <c:v>64.651809558242903</c:v>
                </c:pt>
                <c:pt idx="31">
                  <c:v>79.522477975331938</c:v>
                </c:pt>
                <c:pt idx="32">
                  <c:v>70.629635502098552</c:v>
                </c:pt>
                <c:pt idx="33">
                  <c:v>54.506675327801339</c:v>
                </c:pt>
              </c:numCache>
            </c:numRef>
          </c:val>
          <c:extLst>
            <c:ext xmlns:c16="http://schemas.microsoft.com/office/drawing/2014/chart" uri="{C3380CC4-5D6E-409C-BE32-E72D297353CC}">
              <c16:uniqueId val="{00000002-9ACB-46FA-AFEF-473B6376C5A2}"/>
            </c:ext>
          </c:extLst>
        </c:ser>
        <c:ser>
          <c:idx val="3"/>
          <c:order val="3"/>
          <c:tx>
            <c:strRef>
              <c:f>'p32 Consommation primaire'!$A$27</c:f>
              <c:strCache>
                <c:ptCount val="1"/>
                <c:pt idx="0">
                  <c:v>Pétrole</c:v>
                </c:pt>
              </c:strCache>
            </c:strRef>
          </c:tx>
          <c:spPr>
            <a:solidFill>
              <a:schemeClr val="accent1">
                <a:lumMod val="50000"/>
              </a:schemeClr>
            </a:solidFill>
            <a:ln w="25400">
              <a:noFill/>
            </a:ln>
          </c:spPr>
          <c:cat>
            <c:numRef>
              <c:f>'p32 Consommation primaire'!$B$23:$AI$23</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'p32 Consommation primaire'!$B$27:$AI$27</c:f>
              <c:numCache>
                <c:formatCode>0</c:formatCode>
                <c:ptCount val="34"/>
                <c:pt idx="0">
                  <c:v>992.34568391410005</c:v>
                </c:pt>
                <c:pt idx="1">
                  <c:v>1020.3153622013</c:v>
                </c:pt>
                <c:pt idx="2">
                  <c:v>986.34017869910008</c:v>
                </c:pt>
                <c:pt idx="3">
                  <c:v>998.1603683922001</c:v>
                </c:pt>
                <c:pt idx="4">
                  <c:v>938.07003640460016</c:v>
                </c:pt>
                <c:pt idx="5">
                  <c:v>955.34772536380012</c:v>
                </c:pt>
                <c:pt idx="6">
                  <c:v>1006.3102010283001</c:v>
                </c:pt>
                <c:pt idx="7">
                  <c:v>969.38118767660012</c:v>
                </c:pt>
                <c:pt idx="8">
                  <c:v>1049.3616015601999</c:v>
                </c:pt>
                <c:pt idx="9">
                  <c:v>994.4277091926001</c:v>
                </c:pt>
                <c:pt idx="10">
                  <c:v>977.21463895570002</c:v>
                </c:pt>
                <c:pt idx="11">
                  <c:v>1036.1890894231001</c:v>
                </c:pt>
                <c:pt idx="12">
                  <c:v>1035.3610431923</c:v>
                </c:pt>
                <c:pt idx="13">
                  <c:v>1025.0758441664</c:v>
                </c:pt>
                <c:pt idx="14">
                  <c:v>1034.0585983292999</c:v>
                </c:pt>
                <c:pt idx="15">
                  <c:v>1022.0859428252002</c:v>
                </c:pt>
                <c:pt idx="16">
                  <c:v>1014.7239911682</c:v>
                </c:pt>
                <c:pt idx="17">
                  <c:v>1003.0098778910001</c:v>
                </c:pt>
                <c:pt idx="18">
                  <c:v>971.52862647160009</c:v>
                </c:pt>
                <c:pt idx="19">
                  <c:v>937.08848975800004</c:v>
                </c:pt>
                <c:pt idx="20">
                  <c:v>883.35230165930011</c:v>
                </c:pt>
                <c:pt idx="21">
                  <c:v>934.12467218681263</c:v>
                </c:pt>
                <c:pt idx="22">
                  <c:v>895.50588010179683</c:v>
                </c:pt>
                <c:pt idx="23">
                  <c:v>868.68836289478543</c:v>
                </c:pt>
                <c:pt idx="24">
                  <c:v>877.70328015592031</c:v>
                </c:pt>
                <c:pt idx="25">
                  <c:v>881.16379699475135</c:v>
                </c:pt>
                <c:pt idx="26">
                  <c:v>846.93303409078271</c:v>
                </c:pt>
                <c:pt idx="27">
                  <c:v>854.5877538191213</c:v>
                </c:pt>
                <c:pt idx="28">
                  <c:v>823.20021240053245</c:v>
                </c:pt>
                <c:pt idx="29">
                  <c:v>828.79617473369785</c:v>
                </c:pt>
                <c:pt idx="30">
                  <c:v>726.81808025359987</c:v>
                </c:pt>
                <c:pt idx="31">
                  <c:v>766.57681395912721</c:v>
                </c:pt>
                <c:pt idx="32">
                  <c:v>753.86096587885731</c:v>
                </c:pt>
                <c:pt idx="33">
                  <c:v>752.45105732005936</c:v>
                </c:pt>
              </c:numCache>
            </c:numRef>
          </c:val>
          <c:extLst>
            <c:ext xmlns:c16="http://schemas.microsoft.com/office/drawing/2014/chart" uri="{C3380CC4-5D6E-409C-BE32-E72D297353CC}">
              <c16:uniqueId val="{00000003-9ACB-46FA-AFEF-473B6376C5A2}"/>
            </c:ext>
          </c:extLst>
        </c:ser>
        <c:ser>
          <c:idx val="4"/>
          <c:order val="4"/>
          <c:tx>
            <c:strRef>
              <c:f>'p32 Consommation primaire'!$A$28</c:f>
              <c:strCache>
                <c:ptCount val="1"/>
                <c:pt idx="0">
                  <c:v>Gaz naturel</c:v>
                </c:pt>
              </c:strCache>
            </c:strRef>
          </c:tx>
          <c:spPr>
            <a:solidFill>
              <a:schemeClr val="accent6">
                <a:lumMod val="60000"/>
                <a:lumOff val="40000"/>
              </a:schemeClr>
            </a:solidFill>
            <a:ln w="25400">
              <a:noFill/>
            </a:ln>
          </c:spPr>
          <c:cat>
            <c:numRef>
              <c:f>'p32 Consommation primaire'!$B$23:$AI$23</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'p32 Consommation primaire'!$B$28:$AI$28</c:f>
              <c:numCache>
                <c:formatCode>0</c:formatCode>
                <c:ptCount val="34"/>
                <c:pt idx="0">
                  <c:v>307.87962789440002</c:v>
                </c:pt>
                <c:pt idx="1">
                  <c:v>310.18357590250002</c:v>
                </c:pt>
                <c:pt idx="2">
                  <c:v>321.19575390060004</c:v>
                </c:pt>
                <c:pt idx="3">
                  <c:v>328.14442536659999</c:v>
                </c:pt>
                <c:pt idx="4">
                  <c:v>334.2946220865</c:v>
                </c:pt>
                <c:pt idx="5">
                  <c:v>345.99386617610003</c:v>
                </c:pt>
                <c:pt idx="6">
                  <c:v>358.75897441230006</c:v>
                </c:pt>
                <c:pt idx="7">
                  <c:v>366.64464555440003</c:v>
                </c:pt>
                <c:pt idx="8">
                  <c:v>382.11247763520004</c:v>
                </c:pt>
                <c:pt idx="9">
                  <c:v>396.86397172860006</c:v>
                </c:pt>
                <c:pt idx="10">
                  <c:v>425.917352489</c:v>
                </c:pt>
                <c:pt idx="11">
                  <c:v>436.99937038160004</c:v>
                </c:pt>
                <c:pt idx="12">
                  <c:v>454.45616599280004</c:v>
                </c:pt>
                <c:pt idx="13">
                  <c:v>450.33550045300001</c:v>
                </c:pt>
                <c:pt idx="14">
                  <c:v>454.54157636390005</c:v>
                </c:pt>
                <c:pt idx="15">
                  <c:v>464.28283156729998</c:v>
                </c:pt>
                <c:pt idx="16">
                  <c:v>458.23393261260009</c:v>
                </c:pt>
                <c:pt idx="17">
                  <c:v>460.93392957110001</c:v>
                </c:pt>
                <c:pt idx="18">
                  <c:v>462.15512562590004</c:v>
                </c:pt>
                <c:pt idx="19">
                  <c:v>441.66002414830001</c:v>
                </c:pt>
                <c:pt idx="20">
                  <c:v>456.44135861200004</c:v>
                </c:pt>
                <c:pt idx="21">
                  <c:v>460.44942294751246</c:v>
                </c:pt>
                <c:pt idx="22">
                  <c:v>438.98324556870097</c:v>
                </c:pt>
                <c:pt idx="23">
                  <c:v>425.38339578681678</c:v>
                </c:pt>
                <c:pt idx="24">
                  <c:v>415.10315267582689</c:v>
                </c:pt>
                <c:pt idx="25">
                  <c:v>425.25591859214336</c:v>
                </c:pt>
                <c:pt idx="26">
                  <c:v>440.03445619881654</c:v>
                </c:pt>
                <c:pt idx="27">
                  <c:v>454.0571113558575</c:v>
                </c:pt>
                <c:pt idx="28">
                  <c:v>444.56091572446229</c:v>
                </c:pt>
                <c:pt idx="29">
                  <c:v>451.17698351683799</c:v>
                </c:pt>
                <c:pt idx="30">
                  <c:v>441.22257984503705</c:v>
                </c:pt>
                <c:pt idx="31">
                  <c:v>425.43469034239718</c:v>
                </c:pt>
                <c:pt idx="32">
                  <c:v>417.43003672689696</c:v>
                </c:pt>
                <c:pt idx="33">
                  <c:v>369.26830243421205</c:v>
                </c:pt>
              </c:numCache>
            </c:numRef>
          </c:val>
          <c:extLst>
            <c:ext xmlns:c16="http://schemas.microsoft.com/office/drawing/2014/chart" uri="{C3380CC4-5D6E-409C-BE32-E72D297353CC}">
              <c16:uniqueId val="{00000004-9ACB-46FA-AFEF-473B6376C5A2}"/>
            </c:ext>
          </c:extLst>
        </c:ser>
        <c:ser>
          <c:idx val="5"/>
          <c:order val="5"/>
          <c:tx>
            <c:strRef>
              <c:f>'p32 Consommation primaire'!$A$29</c:f>
              <c:strCache>
                <c:ptCount val="1"/>
                <c:pt idx="0">
                  <c:v>Nucléaire</c:v>
                </c:pt>
              </c:strCache>
            </c:strRef>
          </c:tx>
          <c:spPr>
            <a:solidFill>
              <a:schemeClr val="accent4">
                <a:lumMod val="60000"/>
                <a:lumOff val="40000"/>
              </a:schemeClr>
            </a:solidFill>
            <a:ln w="25400">
              <a:noFill/>
            </a:ln>
          </c:spPr>
          <c:cat>
            <c:numRef>
              <c:f>'p32 Consommation primaire'!$B$23:$AI$23</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'p32 Consommation primaire'!$B$29:$AI$29</c:f>
              <c:numCache>
                <c:formatCode>0</c:formatCode>
                <c:ptCount val="34"/>
                <c:pt idx="0">
                  <c:v>913.49208433220019</c:v>
                </c:pt>
                <c:pt idx="1">
                  <c:v>945.0990527951999</c:v>
                </c:pt>
                <c:pt idx="2">
                  <c:v>962.93476625049971</c:v>
                </c:pt>
                <c:pt idx="3">
                  <c:v>1044.6083035623999</c:v>
                </c:pt>
                <c:pt idx="4">
                  <c:v>1033.7608869601995</c:v>
                </c:pt>
                <c:pt idx="5">
                  <c:v>1086.2559471612001</c:v>
                </c:pt>
                <c:pt idx="6">
                  <c:v>1127.5263311212998</c:v>
                </c:pt>
                <c:pt idx="7">
                  <c:v>1147.2564462052001</c:v>
                </c:pt>
                <c:pt idx="8">
                  <c:v>1090.0250601306</c:v>
                </c:pt>
                <c:pt idx="9">
                  <c:v>1149.4001904981001</c:v>
                </c:pt>
                <c:pt idx="10">
                  <c:v>1195.7324964867</c:v>
                </c:pt>
                <c:pt idx="11">
                  <c:v>1229.3077054482997</c:v>
                </c:pt>
                <c:pt idx="12">
                  <c:v>1253.4989067552997</c:v>
                </c:pt>
                <c:pt idx="13">
                  <c:v>1268.5858269122</c:v>
                </c:pt>
                <c:pt idx="14">
                  <c:v>1293.7312520416001</c:v>
                </c:pt>
                <c:pt idx="15">
                  <c:v>1305.0702958417003</c:v>
                </c:pt>
                <c:pt idx="16">
                  <c:v>1300.0995903455002</c:v>
                </c:pt>
                <c:pt idx="17">
                  <c:v>1282.7551323933001</c:v>
                </c:pt>
                <c:pt idx="18">
                  <c:v>1286.8719892244003</c:v>
                </c:pt>
                <c:pt idx="19">
                  <c:v>1218.1368727347001</c:v>
                </c:pt>
                <c:pt idx="20">
                  <c:v>1260.5325483969</c:v>
                </c:pt>
                <c:pt idx="21">
                  <c:v>1293.0013706811187</c:v>
                </c:pt>
                <c:pt idx="22">
                  <c:v>1243.0743485946391</c:v>
                </c:pt>
                <c:pt idx="23">
                  <c:v>1228.1342406906056</c:v>
                </c:pt>
                <c:pt idx="24">
                  <c:v>1265.6071462728951</c:v>
                </c:pt>
                <c:pt idx="25">
                  <c:v>1266.4258178520802</c:v>
                </c:pt>
                <c:pt idx="26">
                  <c:v>1178.7735053566764</c:v>
                </c:pt>
                <c:pt idx="27">
                  <c:v>1168.9769417890343</c:v>
                </c:pt>
                <c:pt idx="28">
                  <c:v>1193.3185612000127</c:v>
                </c:pt>
                <c:pt idx="29">
                  <c:v>1155.9098897382125</c:v>
                </c:pt>
                <c:pt idx="30">
                  <c:v>1038.0040244005402</c:v>
                </c:pt>
                <c:pt idx="31">
                  <c:v>1103.1649281289906</c:v>
                </c:pt>
                <c:pt idx="32">
                  <c:v>917.54456095654302</c:v>
                </c:pt>
                <c:pt idx="33">
                  <c:v>983.29064532907967</c:v>
                </c:pt>
              </c:numCache>
            </c:numRef>
          </c:val>
          <c:extLst>
            <c:ext xmlns:c16="http://schemas.microsoft.com/office/drawing/2014/chart" uri="{C3380CC4-5D6E-409C-BE32-E72D297353CC}">
              <c16:uniqueId val="{00000005-9ACB-46FA-AFEF-473B6376C5A2}"/>
            </c:ext>
          </c:extLst>
        </c:ser>
        <c:dLbls>
          <c:showLegendKey val="0"/>
          <c:showVal val="0"/>
          <c:showCatName val="0"/>
          <c:showSerName val="0"/>
          <c:showPercent val="0"/>
          <c:showBubbleSize val="0"/>
        </c:dLbls>
        <c:axId val="67660416"/>
        <c:axId val="67682688"/>
      </c:areaChart>
      <c:catAx>
        <c:axId val="67660416"/>
        <c:scaling>
          <c:orientation val="minMax"/>
        </c:scaling>
        <c:delete val="0"/>
        <c:axPos val="b"/>
        <c:numFmt formatCode="General" sourceLinked="0"/>
        <c:majorTickMark val="cross"/>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7682688"/>
        <c:crosses val="autoZero"/>
        <c:auto val="1"/>
        <c:lblAlgn val="ctr"/>
        <c:lblOffset val="100"/>
        <c:tickLblSkip val="5"/>
        <c:tickMarkSkip val="1"/>
        <c:noMultiLvlLbl val="0"/>
      </c:catAx>
      <c:valAx>
        <c:axId val="6768268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ln w="6350">
            <a:noFill/>
          </a:ln>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7660416"/>
        <c:crosses val="autoZero"/>
        <c:crossBetween val="midCat"/>
      </c:valAx>
      <c:spPr>
        <a:noFill/>
        <a:ln w="25400">
          <a:noFill/>
        </a:ln>
      </c:spPr>
    </c:plotArea>
    <c:legend>
      <c:legendPos val="b"/>
      <c:layout>
        <c:manualLayout>
          <c:xMode val="edge"/>
          <c:yMode val="edge"/>
          <c:x val="5.5201881014873146E-2"/>
          <c:y val="0.73553076698745978"/>
          <c:w val="0.89515179352580931"/>
          <c:h val="0.22743219597550302"/>
        </c:manualLayout>
      </c:layout>
      <c:overlay val="0"/>
      <c:spPr>
        <a:noFill/>
        <a:ln w="25400">
          <a:noFill/>
        </a:ln>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000000000000011" l="0.70000000000000007" r="0.70000000000000007" t="0.75000000000000011" header="0.30000000000000004" footer="0.30000000000000004"/>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areaChart>
        <c:grouping val="stacked"/>
        <c:varyColors val="0"/>
        <c:ser>
          <c:idx val="0"/>
          <c:order val="0"/>
          <c:tx>
            <c:strRef>
              <c:f>'p33 Conso primaire decomp'!$A$34</c:f>
              <c:strCache>
                <c:ptCount val="1"/>
                <c:pt idx="0">
                  <c:v>Consommation finale énergétique</c:v>
                </c:pt>
              </c:strCache>
            </c:strRef>
          </c:tx>
          <c:spPr>
            <a:ln w="25400">
              <a:noFill/>
            </a:ln>
          </c:spPr>
          <c:cat>
            <c:numRef>
              <c:f>'p33 Conso primaire decomp'!$B$32:$AI$32</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'p33 Conso primaire decomp'!$B$34:$AI$34</c:f>
              <c:numCache>
                <c:formatCode>General</c:formatCode>
                <c:ptCount val="34"/>
                <c:pt idx="0">
                  <c:v>1488.1681057720002</c:v>
                </c:pt>
                <c:pt idx="1">
                  <c:v>1522.092374995</c:v>
                </c:pt>
                <c:pt idx="2">
                  <c:v>1558.2130011190002</c:v>
                </c:pt>
                <c:pt idx="3">
                  <c:v>1546.3915375920001</c:v>
                </c:pt>
                <c:pt idx="4">
                  <c:v>1564.874297611</c:v>
                </c:pt>
                <c:pt idx="5">
                  <c:v>1558.7594855150001</c:v>
                </c:pt>
                <c:pt idx="6">
                  <c:v>1580.9699152310002</c:v>
                </c:pt>
                <c:pt idx="7">
                  <c:v>1605.2131445060002</c:v>
                </c:pt>
                <c:pt idx="8">
                  <c:v>1630.3470084850001</c:v>
                </c:pt>
                <c:pt idx="9">
                  <c:v>1656.2973380060002</c:v>
                </c:pt>
                <c:pt idx="10">
                  <c:v>1693.234479681</c:v>
                </c:pt>
                <c:pt idx="11">
                  <c:v>1737.0245790849999</c:v>
                </c:pt>
                <c:pt idx="12">
                  <c:v>1733.447994718</c:v>
                </c:pt>
                <c:pt idx="13">
                  <c:v>1721.3321793800001</c:v>
                </c:pt>
                <c:pt idx="14">
                  <c:v>1731.7596292389999</c:v>
                </c:pt>
                <c:pt idx="15">
                  <c:v>1722.8246002930002</c:v>
                </c:pt>
                <c:pt idx="16">
                  <c:v>1709.69423609</c:v>
                </c:pt>
                <c:pt idx="17">
                  <c:v>1704.2089950414838</c:v>
                </c:pt>
                <c:pt idx="18">
                  <c:v>1702.5358265596572</c:v>
                </c:pt>
                <c:pt idx="19">
                  <c:v>1641.609924622775</c:v>
                </c:pt>
                <c:pt idx="20">
                  <c:v>1624.7674709750004</c:v>
                </c:pt>
                <c:pt idx="21">
                  <c:v>1695.2002503516583</c:v>
                </c:pt>
                <c:pt idx="22">
                  <c:v>1686.2618877527163</c:v>
                </c:pt>
                <c:pt idx="23">
                  <c:v>1681.5996666440371</c:v>
                </c:pt>
                <c:pt idx="24">
                  <c:v>1665.4661821391312</c:v>
                </c:pt>
                <c:pt idx="25">
                  <c:v>1669.3196770813215</c:v>
                </c:pt>
                <c:pt idx="26">
                  <c:v>1657.1673224439428</c:v>
                </c:pt>
                <c:pt idx="27">
                  <c:v>1666.2605195296296</c:v>
                </c:pt>
                <c:pt idx="28">
                  <c:v>1660.6155727926048</c:v>
                </c:pt>
                <c:pt idx="29">
                  <c:v>1646.030893924122</c:v>
                </c:pt>
                <c:pt idx="30">
                  <c:v>1550.2604704950515</c:v>
                </c:pt>
                <c:pt idx="31">
                  <c:v>1607.3937023958788</c:v>
                </c:pt>
                <c:pt idx="32">
                  <c:v>1600.6344186878227</c:v>
                </c:pt>
                <c:pt idx="33">
                  <c:v>1548.9475506441267</c:v>
                </c:pt>
              </c:numCache>
            </c:numRef>
          </c:val>
          <c:extLst>
            <c:ext xmlns:c16="http://schemas.microsoft.com/office/drawing/2014/chart" uri="{C3380CC4-5D6E-409C-BE32-E72D297353CC}">
              <c16:uniqueId val="{00000000-94B1-4EDA-A587-CCFD7F957A80}"/>
            </c:ext>
          </c:extLst>
        </c:ser>
        <c:ser>
          <c:idx val="1"/>
          <c:order val="1"/>
          <c:tx>
            <c:strRef>
              <c:f>'p33 Conso primaire decomp'!$A$35</c:f>
              <c:strCache>
                <c:ptCount val="1"/>
                <c:pt idx="0">
                  <c:v>Consommation finale non énergétique</c:v>
                </c:pt>
              </c:strCache>
            </c:strRef>
          </c:tx>
          <c:spPr>
            <a:ln w="25400">
              <a:noFill/>
            </a:ln>
          </c:spPr>
          <c:cat>
            <c:numRef>
              <c:f>'p33 Conso primaire decomp'!$B$32:$AI$32</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'p33 Conso primaire decomp'!$B$35:$AI$35</c:f>
              <c:numCache>
                <c:formatCode>General</c:formatCode>
                <c:ptCount val="34"/>
                <c:pt idx="0">
                  <c:v>155.32760184359981</c:v>
                </c:pt>
                <c:pt idx="1">
                  <c:v>175.56167995009989</c:v>
                </c:pt>
                <c:pt idx="2">
                  <c:v>179.19712281669973</c:v>
                </c:pt>
                <c:pt idx="3">
                  <c:v>156.73179501799996</c:v>
                </c:pt>
                <c:pt idx="4">
                  <c:v>168.21851900039991</c:v>
                </c:pt>
                <c:pt idx="5">
                  <c:v>184.35672591300019</c:v>
                </c:pt>
                <c:pt idx="6">
                  <c:v>178.88230127529982</c:v>
                </c:pt>
                <c:pt idx="7">
                  <c:v>192.15088640010023</c:v>
                </c:pt>
                <c:pt idx="8">
                  <c:v>197.50881158330003</c:v>
                </c:pt>
                <c:pt idx="9">
                  <c:v>195.39341878809995</c:v>
                </c:pt>
                <c:pt idx="10">
                  <c:v>195.80633821650005</c:v>
                </c:pt>
                <c:pt idx="11">
                  <c:v>197.94119067659992</c:v>
                </c:pt>
                <c:pt idx="12">
                  <c:v>188.45840943199985</c:v>
                </c:pt>
                <c:pt idx="13">
                  <c:v>192.92224300999979</c:v>
                </c:pt>
                <c:pt idx="14">
                  <c:v>192.35992320600019</c:v>
                </c:pt>
                <c:pt idx="15">
                  <c:v>187.18752141100035</c:v>
                </c:pt>
                <c:pt idx="16">
                  <c:v>194.07050663700045</c:v>
                </c:pt>
                <c:pt idx="17">
                  <c:v>198.2575489355163</c:v>
                </c:pt>
                <c:pt idx="18">
                  <c:v>185.05304805834299</c:v>
                </c:pt>
                <c:pt idx="19">
                  <c:v>168.39054310702522</c:v>
                </c:pt>
                <c:pt idx="20">
                  <c:v>165.87139880599989</c:v>
                </c:pt>
                <c:pt idx="21">
                  <c:v>165.96569343711101</c:v>
                </c:pt>
                <c:pt idx="22">
                  <c:v>164.095593447217</c:v>
                </c:pt>
                <c:pt idx="23">
                  <c:v>160.41857249878103</c:v>
                </c:pt>
                <c:pt idx="24">
                  <c:v>168.03673949893403</c:v>
                </c:pt>
                <c:pt idx="25">
                  <c:v>162.43446241922302</c:v>
                </c:pt>
                <c:pt idx="26">
                  <c:v>157.14348413118199</c:v>
                </c:pt>
                <c:pt idx="27">
                  <c:v>165.43440541226303</c:v>
                </c:pt>
                <c:pt idx="28">
                  <c:v>154.62090891300403</c:v>
                </c:pt>
                <c:pt idx="29">
                  <c:v>156.44235867761</c:v>
                </c:pt>
                <c:pt idx="30">
                  <c:v>146.69617916113501</c:v>
                </c:pt>
                <c:pt idx="31">
                  <c:v>154.44752970635</c:v>
                </c:pt>
                <c:pt idx="32">
                  <c:v>120.96888522692001</c:v>
                </c:pt>
                <c:pt idx="33">
                  <c:v>125.70976249621698</c:v>
                </c:pt>
              </c:numCache>
            </c:numRef>
          </c:val>
          <c:extLst>
            <c:ext xmlns:c16="http://schemas.microsoft.com/office/drawing/2014/chart" uri="{C3380CC4-5D6E-409C-BE32-E72D297353CC}">
              <c16:uniqueId val="{00000001-94B1-4EDA-A587-CCFD7F957A80}"/>
            </c:ext>
          </c:extLst>
        </c:ser>
        <c:ser>
          <c:idx val="2"/>
          <c:order val="2"/>
          <c:tx>
            <c:strRef>
              <c:f>'p33 Conso primaire decomp'!$A$36</c:f>
              <c:strCache>
                <c:ptCount val="1"/>
                <c:pt idx="0">
                  <c:v>Pertes de transformation, de transport et de distribution</c:v>
                </c:pt>
              </c:strCache>
            </c:strRef>
          </c:tx>
          <c:spPr>
            <a:ln w="25400">
              <a:noFill/>
            </a:ln>
          </c:spPr>
          <c:cat>
            <c:numRef>
              <c:f>'p33 Conso primaire decomp'!$B$32:$AI$32</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'p33 Conso primaire decomp'!$B$36:$AI$36</c:f>
              <c:numCache>
                <c:formatCode>General</c:formatCode>
                <c:ptCount val="34"/>
                <c:pt idx="0">
                  <c:v>990.59327679340015</c:v>
                </c:pt>
                <c:pt idx="1">
                  <c:v>1002.0007198799001</c:v>
                </c:pt>
                <c:pt idx="2">
                  <c:v>951.44484099429997</c:v>
                </c:pt>
                <c:pt idx="3">
                  <c:v>1031.9931846449999</c:v>
                </c:pt>
                <c:pt idx="4">
                  <c:v>960.91116567260008</c:v>
                </c:pt>
                <c:pt idx="5">
                  <c:v>1032.7779944900001</c:v>
                </c:pt>
                <c:pt idx="6">
                  <c:v>1112.5460325947001</c:v>
                </c:pt>
                <c:pt idx="7">
                  <c:v>1050.4587407539</c:v>
                </c:pt>
                <c:pt idx="8">
                  <c:v>1080.8126611507</c:v>
                </c:pt>
                <c:pt idx="9">
                  <c:v>1068.3894316509</c:v>
                </c:pt>
                <c:pt idx="10">
                  <c:v>1081.9323226535</c:v>
                </c:pt>
                <c:pt idx="11">
                  <c:v>1116.2585040914</c:v>
                </c:pt>
                <c:pt idx="12">
                  <c:v>1173.30704098</c:v>
                </c:pt>
                <c:pt idx="13">
                  <c:v>1183.4060968550002</c:v>
                </c:pt>
                <c:pt idx="14">
                  <c:v>1207.532913319</c:v>
                </c:pt>
                <c:pt idx="15">
                  <c:v>1235.96149117</c:v>
                </c:pt>
                <c:pt idx="16">
                  <c:v>1213.433885768</c:v>
                </c:pt>
                <c:pt idx="17">
                  <c:v>1218.540976972</c:v>
                </c:pt>
                <c:pt idx="18">
                  <c:v>1220.2979734070002</c:v>
                </c:pt>
                <c:pt idx="19">
                  <c:v>1158.6939615642</c:v>
                </c:pt>
                <c:pt idx="20">
                  <c:v>1201.895167312</c:v>
                </c:pt>
                <c:pt idx="21">
                  <c:v>1215.3779456064156</c:v>
                </c:pt>
                <c:pt idx="22">
                  <c:v>1153.5250670617306</c:v>
                </c:pt>
                <c:pt idx="23">
                  <c:v>1135.1611142534096</c:v>
                </c:pt>
                <c:pt idx="24">
                  <c:v>1153.6289577301886</c:v>
                </c:pt>
                <c:pt idx="25">
                  <c:v>1164.8630556107203</c:v>
                </c:pt>
                <c:pt idx="26">
                  <c:v>1085.2809671357288</c:v>
                </c:pt>
                <c:pt idx="27">
                  <c:v>1089.2773609706426</c:v>
                </c:pt>
                <c:pt idx="28">
                  <c:v>1109.0044015649853</c:v>
                </c:pt>
                <c:pt idx="29">
                  <c:v>1082.4001871751805</c:v>
                </c:pt>
                <c:pt idx="30">
                  <c:v>942.80894364005405</c:v>
                </c:pt>
                <c:pt idx="31">
                  <c:v>991.65691499104707</c:v>
                </c:pt>
                <c:pt idx="32">
                  <c:v>822.77133642534648</c:v>
                </c:pt>
                <c:pt idx="33">
                  <c:v>907.11920612970039</c:v>
                </c:pt>
              </c:numCache>
            </c:numRef>
          </c:val>
          <c:extLst>
            <c:ext xmlns:c16="http://schemas.microsoft.com/office/drawing/2014/chart" uri="{C3380CC4-5D6E-409C-BE32-E72D297353CC}">
              <c16:uniqueId val="{00000002-94B1-4EDA-A587-CCFD7F957A80}"/>
            </c:ext>
          </c:extLst>
        </c:ser>
        <c:dLbls>
          <c:showLegendKey val="0"/>
          <c:showVal val="0"/>
          <c:showCatName val="0"/>
          <c:showSerName val="0"/>
          <c:showPercent val="0"/>
          <c:showBubbleSize val="0"/>
        </c:dLbls>
        <c:axId val="70800896"/>
        <c:axId val="70802432"/>
      </c:areaChart>
      <c:catAx>
        <c:axId val="70800896"/>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0802432"/>
        <c:crosses val="autoZero"/>
        <c:auto val="1"/>
        <c:lblAlgn val="ctr"/>
        <c:lblOffset val="100"/>
        <c:tickLblSkip val="5"/>
        <c:noMultiLvlLbl val="0"/>
      </c:catAx>
      <c:valAx>
        <c:axId val="70802432"/>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ln w="6350">
            <a:noFill/>
          </a:ln>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0800896"/>
        <c:crosses val="autoZero"/>
        <c:crossBetween val="midCat"/>
      </c:valAx>
      <c:spPr>
        <a:noFill/>
        <a:ln w="25400">
          <a:noFill/>
        </a:ln>
      </c:spPr>
    </c:plotArea>
    <c:legend>
      <c:legendPos val="b"/>
      <c:overlay val="0"/>
      <c:spPr>
        <a:noFill/>
        <a:ln w="25400">
          <a:noFill/>
        </a:ln>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000000000000011" l="0.70000000000000007" r="0.70000000000000007" t="0.75000000000000011" header="0.30000000000000004" footer="0.30000000000000004"/>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6580927384076991E-2"/>
          <c:y val="5.0925925925925923E-2"/>
          <c:w val="0.85989282589676286"/>
          <c:h val="0.79685914260717405"/>
        </c:manualLayout>
      </c:layout>
      <c:lineChart>
        <c:grouping val="standard"/>
        <c:varyColors val="0"/>
        <c:ser>
          <c:idx val="0"/>
          <c:order val="0"/>
          <c:tx>
            <c:strRef>
              <c:f>'p34 taux indépendance'!$J$4</c:f>
              <c:strCache>
                <c:ptCount val="1"/>
                <c:pt idx="0">
                  <c:v>Taux d'indépendance énergétique</c:v>
                </c:pt>
              </c:strCache>
            </c:strRef>
          </c:tx>
          <c:spPr>
            <a:ln w="28575" cap="rnd">
              <a:solidFill>
                <a:schemeClr val="accent1"/>
              </a:solidFill>
              <a:round/>
            </a:ln>
            <a:effectLst/>
          </c:spPr>
          <c:marker>
            <c:symbol val="none"/>
          </c:marker>
          <c:cat>
            <c:numRef>
              <c:f>'p34 taux indépendance'!$K$3:$BL$3</c:f>
              <c:numCache>
                <c:formatCode>General</c:formatCode>
                <c:ptCount val="54"/>
                <c:pt idx="0">
                  <c:v>1970</c:v>
                </c:pt>
                <c:pt idx="5">
                  <c:v>1975</c:v>
                </c:pt>
                <c:pt idx="10">
                  <c:v>1980</c:v>
                </c:pt>
                <c:pt idx="15">
                  <c:v>1985</c:v>
                </c:pt>
                <c:pt idx="20">
                  <c:v>1990</c:v>
                </c:pt>
                <c:pt idx="25">
                  <c:v>1995</c:v>
                </c:pt>
                <c:pt idx="30">
                  <c:v>2000</c:v>
                </c:pt>
                <c:pt idx="35">
                  <c:v>2005</c:v>
                </c:pt>
                <c:pt idx="40">
                  <c:v>2010</c:v>
                </c:pt>
                <c:pt idx="45">
                  <c:v>2015</c:v>
                </c:pt>
                <c:pt idx="50">
                  <c:v>2020</c:v>
                </c:pt>
                <c:pt idx="53">
                  <c:v>2023</c:v>
                </c:pt>
              </c:numCache>
            </c:numRef>
          </c:cat>
          <c:val>
            <c:numRef>
              <c:f>'p34 taux indépendance'!$K$4:$BL$4</c:f>
              <c:numCache>
                <c:formatCode>General</c:formatCode>
                <c:ptCount val="54"/>
                <c:pt idx="0">
                  <c:v>32.665652823519387</c:v>
                </c:pt>
                <c:pt idx="1">
                  <c:v>30.024006461118844</c:v>
                </c:pt>
                <c:pt idx="2">
                  <c:v>27.989059289706059</c:v>
                </c:pt>
                <c:pt idx="3">
                  <c:v>24.52276876919063</c:v>
                </c:pt>
                <c:pt idx="4">
                  <c:v>24.265642949028393</c:v>
                </c:pt>
                <c:pt idx="5">
                  <c:v>26.412229204171283</c:v>
                </c:pt>
                <c:pt idx="6">
                  <c:v>23.344285310597886</c:v>
                </c:pt>
                <c:pt idx="7">
                  <c:v>25.752175173939246</c:v>
                </c:pt>
                <c:pt idx="8">
                  <c:v>24.807018128781898</c:v>
                </c:pt>
                <c:pt idx="9">
                  <c:v>24.92153132452399</c:v>
                </c:pt>
                <c:pt idx="10">
                  <c:v>27.427919637814657</c:v>
                </c:pt>
                <c:pt idx="11">
                  <c:v>34.151076095220198</c:v>
                </c:pt>
                <c:pt idx="12">
                  <c:v>34.771193875617556</c:v>
                </c:pt>
                <c:pt idx="13">
                  <c:v>38.922858972025459</c:v>
                </c:pt>
                <c:pt idx="14">
                  <c:v>43.777807538905407</c:v>
                </c:pt>
                <c:pt idx="15">
                  <c:v>45.781167657448741</c:v>
                </c:pt>
                <c:pt idx="16">
                  <c:v>48.234128060606665</c:v>
                </c:pt>
                <c:pt idx="17">
                  <c:v>48.903464411676282</c:v>
                </c:pt>
                <c:pt idx="18">
                  <c:v>49.446662500163619</c:v>
                </c:pt>
                <c:pt idx="19">
                  <c:v>49.700313510856262</c:v>
                </c:pt>
                <c:pt idx="20">
                  <c:v>49.560873331019508</c:v>
                </c:pt>
                <c:pt idx="21">
                  <c:v>49.664557914066648</c:v>
                </c:pt>
                <c:pt idx="22">
                  <c:v>51.257573122472998</c:v>
                </c:pt>
                <c:pt idx="23">
                  <c:v>53.044208591269026</c:v>
                </c:pt>
                <c:pt idx="24">
                  <c:v>53.991184858499594</c:v>
                </c:pt>
                <c:pt idx="25">
                  <c:v>53.496426986902478</c:v>
                </c:pt>
                <c:pt idx="26">
                  <c:v>52.214758330748474</c:v>
                </c:pt>
                <c:pt idx="27">
                  <c:v>52.594080397075928</c:v>
                </c:pt>
                <c:pt idx="28">
                  <c:v>49.819929024871179</c:v>
                </c:pt>
                <c:pt idx="29">
                  <c:v>50.615735956012514</c:v>
                </c:pt>
                <c:pt idx="30">
                  <c:v>51.501665544743723</c:v>
                </c:pt>
                <c:pt idx="31">
                  <c:v>50.345866249698588</c:v>
                </c:pt>
                <c:pt idx="32">
                  <c:v>51.042503372098999</c:v>
                </c:pt>
                <c:pt idx="33">
                  <c:v>50.715986858293398</c:v>
                </c:pt>
                <c:pt idx="34">
                  <c:v>50.432321508892443</c:v>
                </c:pt>
                <c:pt idx="35">
                  <c:v>50.32611572574298</c:v>
                </c:pt>
                <c:pt idx="36">
                  <c:v>50.847253597748129</c:v>
                </c:pt>
                <c:pt idx="37">
                  <c:v>50.811810309108083</c:v>
                </c:pt>
                <c:pt idx="38">
                  <c:v>51.386466466430178</c:v>
                </c:pt>
                <c:pt idx="39">
                  <c:v>50.759705726308297</c:v>
                </c:pt>
                <c:pt idx="40">
                  <c:v>51.917637751666867</c:v>
                </c:pt>
                <c:pt idx="41">
                  <c:v>53.20757974432987</c:v>
                </c:pt>
                <c:pt idx="42">
                  <c:v>52.834536694100635</c:v>
                </c:pt>
                <c:pt idx="43">
                  <c:v>53.308617847666085</c:v>
                </c:pt>
                <c:pt idx="44">
                  <c:v>55.872038318067723</c:v>
                </c:pt>
                <c:pt idx="45">
                  <c:v>55.424020739041332</c:v>
                </c:pt>
                <c:pt idx="46">
                  <c:v>53.47795510561852</c:v>
                </c:pt>
                <c:pt idx="47">
                  <c:v>52.689321075909788</c:v>
                </c:pt>
                <c:pt idx="48">
                  <c:v>55.407727452731933</c:v>
                </c:pt>
                <c:pt idx="49">
                  <c:v>54.648661183953735</c:v>
                </c:pt>
                <c:pt idx="50">
                  <c:v>55.472585612085936</c:v>
                </c:pt>
                <c:pt idx="51">
                  <c:v>55.13959426940999</c:v>
                </c:pt>
                <c:pt idx="52">
                  <c:v>50.517329064121384</c:v>
                </c:pt>
                <c:pt idx="53">
                  <c:v>56.281660473061855</c:v>
                </c:pt>
              </c:numCache>
            </c:numRef>
          </c:val>
          <c:smooth val="0"/>
          <c:extLst>
            <c:ext xmlns:c16="http://schemas.microsoft.com/office/drawing/2014/chart" uri="{C3380CC4-5D6E-409C-BE32-E72D297353CC}">
              <c16:uniqueId val="{00000000-5B6E-48CB-918E-31A1E135B864}"/>
            </c:ext>
          </c:extLst>
        </c:ser>
        <c:dLbls>
          <c:showLegendKey val="0"/>
          <c:showVal val="0"/>
          <c:showCatName val="0"/>
          <c:showSerName val="0"/>
          <c:showPercent val="0"/>
          <c:showBubbleSize val="0"/>
        </c:dLbls>
        <c:marker val="1"/>
        <c:smooth val="0"/>
        <c:axId val="661055872"/>
        <c:axId val="661048984"/>
      </c:lineChart>
      <c:lineChart>
        <c:grouping val="standard"/>
        <c:varyColors val="0"/>
        <c:ser>
          <c:idx val="2"/>
          <c:order val="1"/>
          <c:tx>
            <c:strRef>
              <c:f>'p34 taux indépendance'!$J$6</c:f>
              <c:strCache>
                <c:ptCount val="1"/>
                <c:pt idx="0">
                  <c:v>Consommation primaire</c:v>
                </c:pt>
              </c:strCache>
            </c:strRef>
          </c:tx>
          <c:spPr>
            <a:ln w="28575" cap="rnd">
              <a:solidFill>
                <a:schemeClr val="accent3"/>
              </a:solidFill>
              <a:round/>
            </a:ln>
            <a:effectLst/>
          </c:spPr>
          <c:marker>
            <c:symbol val="none"/>
          </c:marker>
          <c:cat>
            <c:numRef>
              <c:f>'p34 taux indépendance'!$K$3:$BL$3</c:f>
              <c:numCache>
                <c:formatCode>General</c:formatCode>
                <c:ptCount val="54"/>
                <c:pt idx="0">
                  <c:v>1970</c:v>
                </c:pt>
                <c:pt idx="5">
                  <c:v>1975</c:v>
                </c:pt>
                <c:pt idx="10">
                  <c:v>1980</c:v>
                </c:pt>
                <c:pt idx="15">
                  <c:v>1985</c:v>
                </c:pt>
                <c:pt idx="20">
                  <c:v>1990</c:v>
                </c:pt>
                <c:pt idx="25">
                  <c:v>1995</c:v>
                </c:pt>
                <c:pt idx="30">
                  <c:v>2000</c:v>
                </c:pt>
                <c:pt idx="35">
                  <c:v>2005</c:v>
                </c:pt>
                <c:pt idx="40">
                  <c:v>2010</c:v>
                </c:pt>
                <c:pt idx="45">
                  <c:v>2015</c:v>
                </c:pt>
                <c:pt idx="50">
                  <c:v>2020</c:v>
                </c:pt>
                <c:pt idx="53">
                  <c:v>2023</c:v>
                </c:pt>
              </c:numCache>
            </c:numRef>
          </c:cat>
          <c:val>
            <c:numRef>
              <c:f>'p34 taux indépendance'!$K$6:$BL$6</c:f>
              <c:numCache>
                <c:formatCode>General</c:formatCode>
                <c:ptCount val="54"/>
                <c:pt idx="0">
                  <c:v>1783.1986395348843</c:v>
                </c:pt>
                <c:pt idx="1">
                  <c:v>1843.8882906976753</c:v>
                </c:pt>
                <c:pt idx="2">
                  <c:v>1946.4830348837206</c:v>
                </c:pt>
                <c:pt idx="3">
                  <c:v>2094.6472906976742</c:v>
                </c:pt>
                <c:pt idx="4">
                  <c:v>2027.412244186047</c:v>
                </c:pt>
                <c:pt idx="5">
                  <c:v>1918.2133953488371</c:v>
                </c:pt>
                <c:pt idx="6">
                  <c:v>2047.6497906976747</c:v>
                </c:pt>
                <c:pt idx="7">
                  <c:v>2009.5412441860465</c:v>
                </c:pt>
                <c:pt idx="8">
                  <c:v>2142.790744186047</c:v>
                </c:pt>
                <c:pt idx="9">
                  <c:v>2232.4343023255819</c:v>
                </c:pt>
                <c:pt idx="10">
                  <c:v>2229.9311395348841</c:v>
                </c:pt>
                <c:pt idx="11">
                  <c:v>2178.0233023255814</c:v>
                </c:pt>
                <c:pt idx="12">
                  <c:v>2125.2815813953489</c:v>
                </c:pt>
                <c:pt idx="13">
                  <c:v>2180.7016860465119</c:v>
                </c:pt>
                <c:pt idx="14">
                  <c:v>2259.0729418604647</c:v>
                </c:pt>
                <c:pt idx="15">
                  <c:v>2370.0093488372099</c:v>
                </c:pt>
                <c:pt idx="16">
                  <c:v>2406.8273255813951</c:v>
                </c:pt>
                <c:pt idx="17">
                  <c:v>2466.7865000000006</c:v>
                </c:pt>
                <c:pt idx="18">
                  <c:v>2456.1894767441863</c:v>
                </c:pt>
                <c:pt idx="19">
                  <c:v>2557.0271062666343</c:v>
                </c:pt>
                <c:pt idx="20">
                  <c:v>2617.5771336732123</c:v>
                </c:pt>
                <c:pt idx="21">
                  <c:v>2767.0362221750597</c:v>
                </c:pt>
                <c:pt idx="22">
                  <c:v>2719.3952707983271</c:v>
                </c:pt>
                <c:pt idx="23">
                  <c:v>2766.0269781731604</c:v>
                </c:pt>
                <c:pt idx="24">
                  <c:v>2661.1957908476834</c:v>
                </c:pt>
                <c:pt idx="25">
                  <c:v>2769.7642290302574</c:v>
                </c:pt>
                <c:pt idx="26">
                  <c:v>2930.1912596413476</c:v>
                </c:pt>
                <c:pt idx="27">
                  <c:v>2841.5535076476308</c:v>
                </c:pt>
                <c:pt idx="28">
                  <c:v>2924.8843193934094</c:v>
                </c:pt>
                <c:pt idx="29">
                  <c:v>2917.9889674238984</c:v>
                </c:pt>
                <c:pt idx="30">
                  <c:v>2947.2336352201464</c:v>
                </c:pt>
                <c:pt idx="31">
                  <c:v>3050.020965073692</c:v>
                </c:pt>
                <c:pt idx="32">
                  <c:v>3055.6708502644192</c:v>
                </c:pt>
                <c:pt idx="33">
                  <c:v>3111.2409893064678</c:v>
                </c:pt>
                <c:pt idx="34">
                  <c:v>3155.8602319663228</c:v>
                </c:pt>
                <c:pt idx="35">
                  <c:v>3171.1048841342299</c:v>
                </c:pt>
                <c:pt idx="36">
                  <c:v>3121.8684262123884</c:v>
                </c:pt>
                <c:pt idx="37">
                  <c:v>3086.32360742523</c:v>
                </c:pt>
                <c:pt idx="38">
                  <c:v>3103.8076478257508</c:v>
                </c:pt>
                <c:pt idx="39">
                  <c:v>2971.8474965272508</c:v>
                </c:pt>
                <c:pt idx="40">
                  <c:v>3066.4494644742408</c:v>
                </c:pt>
                <c:pt idx="41">
                  <c:v>3012.6293365762403</c:v>
                </c:pt>
                <c:pt idx="42">
                  <c:v>3015.3221470347335</c:v>
                </c:pt>
                <c:pt idx="43">
                  <c:v>3031.4699097267899</c:v>
                </c:pt>
                <c:pt idx="44">
                  <c:v>2913.2785019750781</c:v>
                </c:pt>
                <c:pt idx="45">
                  <c:v>2961.0015531924505</c:v>
                </c:pt>
                <c:pt idx="46">
                  <c:v>2910.015229339881</c:v>
                </c:pt>
                <c:pt idx="47">
                  <c:v>2908.4340282789121</c:v>
                </c:pt>
                <c:pt idx="48">
                  <c:v>2892.3610521915939</c:v>
                </c:pt>
                <c:pt idx="49">
                  <c:v>2855.9581532621319</c:v>
                </c:pt>
                <c:pt idx="50">
                  <c:v>2569.4132395789925</c:v>
                </c:pt>
                <c:pt idx="51">
                  <c:v>2763.4831089312029</c:v>
                </c:pt>
                <c:pt idx="52">
                  <c:v>2481.6291406879441</c:v>
                </c:pt>
                <c:pt idx="53">
                  <c:v>2523.0571808146042</c:v>
                </c:pt>
              </c:numCache>
            </c:numRef>
          </c:val>
          <c:smooth val="0"/>
          <c:extLst>
            <c:ext xmlns:c16="http://schemas.microsoft.com/office/drawing/2014/chart" uri="{C3380CC4-5D6E-409C-BE32-E72D297353CC}">
              <c16:uniqueId val="{00000001-5B6E-48CB-918E-31A1E135B864}"/>
            </c:ext>
          </c:extLst>
        </c:ser>
        <c:ser>
          <c:idx val="1"/>
          <c:order val="2"/>
          <c:tx>
            <c:strRef>
              <c:f>'p34 taux indépendance'!$J$5</c:f>
              <c:strCache>
                <c:ptCount val="1"/>
                <c:pt idx="0">
                  <c:v>Production primaire</c:v>
                </c:pt>
              </c:strCache>
            </c:strRef>
          </c:tx>
          <c:spPr>
            <a:ln w="28575" cap="rnd">
              <a:solidFill>
                <a:schemeClr val="accent2"/>
              </a:solidFill>
              <a:round/>
            </a:ln>
            <a:effectLst/>
          </c:spPr>
          <c:marker>
            <c:symbol val="none"/>
          </c:marker>
          <c:cat>
            <c:numRef>
              <c:f>'p34 taux indépendance'!$K$3:$BL$3</c:f>
              <c:numCache>
                <c:formatCode>General</c:formatCode>
                <c:ptCount val="54"/>
                <c:pt idx="0">
                  <c:v>1970</c:v>
                </c:pt>
                <c:pt idx="5">
                  <c:v>1975</c:v>
                </c:pt>
                <c:pt idx="10">
                  <c:v>1980</c:v>
                </c:pt>
                <c:pt idx="15">
                  <c:v>1985</c:v>
                </c:pt>
                <c:pt idx="20">
                  <c:v>1990</c:v>
                </c:pt>
                <c:pt idx="25">
                  <c:v>1995</c:v>
                </c:pt>
                <c:pt idx="30">
                  <c:v>2000</c:v>
                </c:pt>
                <c:pt idx="35">
                  <c:v>2005</c:v>
                </c:pt>
                <c:pt idx="40">
                  <c:v>2010</c:v>
                </c:pt>
                <c:pt idx="45">
                  <c:v>2015</c:v>
                </c:pt>
                <c:pt idx="50">
                  <c:v>2020</c:v>
                </c:pt>
                <c:pt idx="53">
                  <c:v>2023</c:v>
                </c:pt>
              </c:numCache>
            </c:numRef>
          </c:cat>
          <c:val>
            <c:numRef>
              <c:f>'p34 taux indépendance'!$K$5:$BL$5</c:f>
              <c:numCache>
                <c:formatCode>General</c:formatCode>
                <c:ptCount val="54"/>
                <c:pt idx="0">
                  <c:v>582.49347674418618</c:v>
                </c:pt>
                <c:pt idx="1">
                  <c:v>553.60913953488387</c:v>
                </c:pt>
                <c:pt idx="2">
                  <c:v>544.80229069767449</c:v>
                </c:pt>
                <c:pt idx="3">
                  <c:v>513.66551162790688</c:v>
                </c:pt>
                <c:pt idx="4">
                  <c:v>491.96461627906979</c:v>
                </c:pt>
                <c:pt idx="5">
                  <c:v>506.64291860465113</c:v>
                </c:pt>
                <c:pt idx="6">
                  <c:v>478.00920930232559</c:v>
                </c:pt>
                <c:pt idx="7">
                  <c:v>517.50058139534895</c:v>
                </c:pt>
                <c:pt idx="8">
                  <c:v>531.56248837209318</c:v>
                </c:pt>
                <c:pt idx="9">
                  <c:v>556.35681395348843</c:v>
                </c:pt>
                <c:pt idx="10">
                  <c:v>611.62372093023259</c:v>
                </c:pt>
                <c:pt idx="11">
                  <c:v>743.81839534883716</c:v>
                </c:pt>
                <c:pt idx="12">
                  <c:v>738.98577906976743</c:v>
                </c:pt>
                <c:pt idx="13">
                  <c:v>848.79144186046528</c:v>
                </c:pt>
                <c:pt idx="14">
                  <c:v>988.97260465116267</c:v>
                </c:pt>
                <c:pt idx="15">
                  <c:v>1085.0179534883723</c:v>
                </c:pt>
                <c:pt idx="16">
                  <c:v>1160.9121744186048</c:v>
                </c:pt>
                <c:pt idx="17">
                  <c:v>1206.3440581395353</c:v>
                </c:pt>
                <c:pt idx="18">
                  <c:v>1214.5037209302325</c:v>
                </c:pt>
                <c:pt idx="19">
                  <c:v>1270.850488372093</c:v>
                </c:pt>
                <c:pt idx="20">
                  <c:v>1297.2940875615118</c:v>
                </c:pt>
                <c:pt idx="21">
                  <c:v>1374.2363070653344</c:v>
                </c:pt>
                <c:pt idx="22">
                  <c:v>1393.8960194185252</c:v>
                </c:pt>
                <c:pt idx="23">
                  <c:v>1467.2171199929467</c:v>
                </c:pt>
                <c:pt idx="24">
                  <c:v>1436.811138883183</c:v>
                </c:pt>
                <c:pt idx="25">
                  <c:v>1481.7248984925141</c:v>
                </c:pt>
                <c:pt idx="26">
                  <c:v>1529.9922848504441</c:v>
                </c:pt>
                <c:pt idx="27">
                  <c:v>1494.488936338126</c:v>
                </c:pt>
                <c:pt idx="28">
                  <c:v>1457.175291981383</c:v>
                </c:pt>
                <c:pt idx="29">
                  <c:v>1476.9615909768565</c:v>
                </c:pt>
                <c:pt idx="30">
                  <c:v>1517.8744096332721</c:v>
                </c:pt>
                <c:pt idx="31">
                  <c:v>1535.559475663767</c:v>
                </c:pt>
                <c:pt idx="32">
                  <c:v>1559.6908967864624</c:v>
                </c:pt>
                <c:pt idx="33">
                  <c:v>1577.8965712665056</c:v>
                </c:pt>
                <c:pt idx="34">
                  <c:v>1591.5735785565348</c:v>
                </c:pt>
                <c:pt idx="35">
                  <c:v>1595.8939137740804</c:v>
                </c:pt>
                <c:pt idx="36">
                  <c:v>1587.3843556642416</c:v>
                </c:pt>
                <c:pt idx="37">
                  <c:v>1568.2168969301295</c:v>
                </c:pt>
                <c:pt idx="38">
                  <c:v>1594.9370761324747</c:v>
                </c:pt>
                <c:pt idx="39">
                  <c:v>1508.5010438718928</c:v>
                </c:pt>
                <c:pt idx="40">
                  <c:v>1592.0281248036649</c:v>
                </c:pt>
                <c:pt idx="41">
                  <c:v>1602.9471566598791</c:v>
                </c:pt>
                <c:pt idx="42">
                  <c:v>1593.1314862204092</c:v>
                </c:pt>
                <c:pt idx="43">
                  <c:v>1616.0347093432426</c:v>
                </c:pt>
                <c:pt idx="44">
                  <c:v>1627.708080935545</c:v>
                </c:pt>
                <c:pt idx="45">
                  <c:v>1641.1061149247196</c:v>
                </c:pt>
                <c:pt idx="46">
                  <c:v>1556.2166379130433</c:v>
                </c:pt>
                <c:pt idx="47">
                  <c:v>1532.4341434408927</c:v>
                </c:pt>
                <c:pt idx="48">
                  <c:v>1602.5915287472881</c:v>
                </c:pt>
                <c:pt idx="49">
                  <c:v>1560.7428947317246</c:v>
                </c:pt>
                <c:pt idx="50">
                  <c:v>1425.3199590537274</c:v>
                </c:pt>
                <c:pt idx="51">
                  <c:v>1523.7733739683426</c:v>
                </c:pt>
                <c:pt idx="52">
                  <c:v>1253.6527591524564</c:v>
                </c:pt>
                <c:pt idx="53">
                  <c:v>1420.0184760472816</c:v>
                </c:pt>
              </c:numCache>
            </c:numRef>
          </c:val>
          <c:smooth val="0"/>
          <c:extLst>
            <c:ext xmlns:c16="http://schemas.microsoft.com/office/drawing/2014/chart" uri="{C3380CC4-5D6E-409C-BE32-E72D297353CC}">
              <c16:uniqueId val="{00000002-5B6E-48CB-918E-31A1E135B864}"/>
            </c:ext>
          </c:extLst>
        </c:ser>
        <c:dLbls>
          <c:showLegendKey val="0"/>
          <c:showVal val="0"/>
          <c:showCatName val="0"/>
          <c:showSerName val="0"/>
          <c:showPercent val="0"/>
          <c:showBubbleSize val="0"/>
        </c:dLbls>
        <c:marker val="1"/>
        <c:smooth val="0"/>
        <c:axId val="2049169120"/>
        <c:axId val="2049201152"/>
      </c:lineChart>
      <c:catAx>
        <c:axId val="661055872"/>
        <c:scaling>
          <c:orientation val="minMax"/>
        </c:scaling>
        <c:delete val="0"/>
        <c:axPos val="b"/>
        <c:numFmt formatCode="General" sourceLinked="1"/>
        <c:majorTickMark val="out"/>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61048984"/>
        <c:crosses val="autoZero"/>
        <c:auto val="1"/>
        <c:lblAlgn val="ctr"/>
        <c:lblOffset val="100"/>
        <c:noMultiLvlLbl val="0"/>
      </c:catAx>
      <c:valAx>
        <c:axId val="661048984"/>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61055872"/>
        <c:crosses val="autoZero"/>
        <c:crossBetween val="midCat"/>
      </c:valAx>
      <c:valAx>
        <c:axId val="2049201152"/>
        <c:scaling>
          <c:orientation val="minMax"/>
        </c:scaling>
        <c:delete val="0"/>
        <c:axPos val="r"/>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2049169120"/>
        <c:crosses val="max"/>
        <c:crossBetween val="between"/>
      </c:valAx>
      <c:catAx>
        <c:axId val="2049169120"/>
        <c:scaling>
          <c:orientation val="minMax"/>
        </c:scaling>
        <c:delete val="1"/>
        <c:axPos val="b"/>
        <c:numFmt formatCode="General" sourceLinked="1"/>
        <c:majorTickMark val="out"/>
        <c:minorTickMark val="none"/>
        <c:tickLblPos val="nextTo"/>
        <c:crossAx val="2049201152"/>
        <c:crosses val="autoZero"/>
        <c:auto val="1"/>
        <c:lblAlgn val="ctr"/>
        <c:lblOffset val="100"/>
        <c:noMultiLvlLbl val="0"/>
      </c:catAx>
      <c:spPr>
        <a:noFill/>
        <a:ln>
          <a:noFill/>
        </a:ln>
        <a:effectLst/>
      </c:spPr>
    </c:plotArea>
    <c:legend>
      <c:legendPos val="r"/>
      <c:layout>
        <c:manualLayout>
          <c:xMode val="edge"/>
          <c:yMode val="edge"/>
          <c:x val="0.54647020426794479"/>
          <c:y val="0.23972228133645457"/>
          <c:w val="0.33038976377952756"/>
          <c:h val="0.38541994750656167"/>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337890073300575E-2"/>
          <c:y val="3.7946469929798596E-2"/>
          <c:w val="0.87884032273251078"/>
          <c:h val="0.73660794569609034"/>
        </c:manualLayout>
      </c:layout>
      <c:areaChart>
        <c:grouping val="stacked"/>
        <c:varyColors val="0"/>
        <c:ser>
          <c:idx val="4"/>
          <c:order val="0"/>
          <c:tx>
            <c:strRef>
              <c:f>'p36'!$M$3</c:f>
              <c:strCache>
                <c:ptCount val="1"/>
                <c:pt idx="0">
                  <c:v>Pétrole</c:v>
                </c:pt>
              </c:strCache>
            </c:strRef>
          </c:tx>
          <c:spPr>
            <a:solidFill>
              <a:srgbClr val="002060"/>
            </a:solidFill>
            <a:ln w="25400">
              <a:noFill/>
            </a:ln>
          </c:spPr>
          <c:cat>
            <c:numRef>
              <c:f>'p36'!$N$2:$AU$2</c:f>
              <c:numCache>
                <c:formatCode>General</c:formatCode>
                <c:ptCount val="34"/>
                <c:pt idx="0">
                  <c:v>1990</c:v>
                </c:pt>
                <c:pt idx="5">
                  <c:v>1995</c:v>
                </c:pt>
                <c:pt idx="10">
                  <c:v>2000</c:v>
                </c:pt>
                <c:pt idx="15">
                  <c:v>2005</c:v>
                </c:pt>
                <c:pt idx="20">
                  <c:v>2010</c:v>
                </c:pt>
                <c:pt idx="25">
                  <c:v>2015</c:v>
                </c:pt>
                <c:pt idx="30">
                  <c:v>2020</c:v>
                </c:pt>
                <c:pt idx="33">
                  <c:v>2023</c:v>
                </c:pt>
              </c:numCache>
            </c:numRef>
          </c:cat>
          <c:val>
            <c:numRef>
              <c:f>'p36'!$N$3:$AU$3</c:f>
              <c:numCache>
                <c:formatCode>#\ ##0.0</c:formatCode>
                <c:ptCount val="34"/>
                <c:pt idx="0">
                  <c:v>748.17424863990004</c:v>
                </c:pt>
                <c:pt idx="1">
                  <c:v>756.9463876896001</c:v>
                </c:pt>
                <c:pt idx="2">
                  <c:v>767.93907415659999</c:v>
                </c:pt>
                <c:pt idx="3">
                  <c:v>767.63287788840012</c:v>
                </c:pt>
                <c:pt idx="4">
                  <c:v>764.12442310810013</c:v>
                </c:pt>
                <c:pt idx="5">
                  <c:v>761.27504159080002</c:v>
                </c:pt>
                <c:pt idx="6">
                  <c:v>762.31070832609998</c:v>
                </c:pt>
                <c:pt idx="7">
                  <c:v>768.7623111498001</c:v>
                </c:pt>
                <c:pt idx="8">
                  <c:v>789.27750787180014</c:v>
                </c:pt>
                <c:pt idx="9">
                  <c:v>791.3947243673</c:v>
                </c:pt>
                <c:pt idx="10">
                  <c:v>782.07993335550009</c:v>
                </c:pt>
                <c:pt idx="11">
                  <c:v>811.36391677970005</c:v>
                </c:pt>
                <c:pt idx="12">
                  <c:v>794.74342923500001</c:v>
                </c:pt>
                <c:pt idx="13">
                  <c:v>780.4952538622</c:v>
                </c:pt>
                <c:pt idx="14">
                  <c:v>777.8997896697</c:v>
                </c:pt>
                <c:pt idx="15">
                  <c:v>757.54607875409999</c:v>
                </c:pt>
                <c:pt idx="16">
                  <c:v>747.47580247710016</c:v>
                </c:pt>
                <c:pt idx="17">
                  <c:v>721.72208299070007</c:v>
                </c:pt>
                <c:pt idx="18">
                  <c:v>707.12138243060008</c:v>
                </c:pt>
                <c:pt idx="19">
                  <c:v>690.00005312270002</c:v>
                </c:pt>
                <c:pt idx="20">
                  <c:v>667.08082165930011</c:v>
                </c:pt>
                <c:pt idx="21">
                  <c:v>687.85621610865951</c:v>
                </c:pt>
                <c:pt idx="22">
                  <c:v>670.71305014880079</c:v>
                </c:pt>
                <c:pt idx="23">
                  <c:v>665.26479945356846</c:v>
                </c:pt>
                <c:pt idx="24">
                  <c:v>660.63878083464328</c:v>
                </c:pt>
                <c:pt idx="25">
                  <c:v>662.25819541843032</c:v>
                </c:pt>
                <c:pt idx="26">
                  <c:v>645.32269586555276</c:v>
                </c:pt>
                <c:pt idx="27">
                  <c:v>647.91063610515926</c:v>
                </c:pt>
                <c:pt idx="28">
                  <c:v>631.81786047569528</c:v>
                </c:pt>
                <c:pt idx="29">
                  <c:v>625.88411857978053</c:v>
                </c:pt>
                <c:pt idx="30">
                  <c:v>553.12743360097579</c:v>
                </c:pt>
                <c:pt idx="31">
                  <c:v>593.69573601543641</c:v>
                </c:pt>
                <c:pt idx="32">
                  <c:v>606.32657129266727</c:v>
                </c:pt>
                <c:pt idx="33">
                  <c:v>581.29345090471531</c:v>
                </c:pt>
              </c:numCache>
            </c:numRef>
          </c:val>
          <c:extLst>
            <c:ext xmlns:c16="http://schemas.microsoft.com/office/drawing/2014/chart" uri="{C3380CC4-5D6E-409C-BE32-E72D297353CC}">
              <c16:uniqueId val="{00000000-5ADA-4A12-BD7B-95E7DFFDFE1E}"/>
            </c:ext>
          </c:extLst>
        </c:ser>
        <c:ser>
          <c:idx val="3"/>
          <c:order val="1"/>
          <c:tx>
            <c:strRef>
              <c:f>'p36'!$M$4</c:f>
              <c:strCache>
                <c:ptCount val="1"/>
                <c:pt idx="0">
                  <c:v>Gaz naturel</c:v>
                </c:pt>
              </c:strCache>
            </c:strRef>
          </c:tx>
          <c:spPr>
            <a:solidFill>
              <a:schemeClr val="accent1">
                <a:lumMod val="60000"/>
                <a:lumOff val="40000"/>
              </a:schemeClr>
            </a:solidFill>
            <a:ln w="25400">
              <a:noFill/>
            </a:ln>
          </c:spPr>
          <c:cat>
            <c:numRef>
              <c:f>'p36'!$N$2:$AU$2</c:f>
              <c:numCache>
                <c:formatCode>General</c:formatCode>
                <c:ptCount val="34"/>
                <c:pt idx="0">
                  <c:v>1990</c:v>
                </c:pt>
                <c:pt idx="5">
                  <c:v>1995</c:v>
                </c:pt>
                <c:pt idx="10">
                  <c:v>2000</c:v>
                </c:pt>
                <c:pt idx="15">
                  <c:v>2005</c:v>
                </c:pt>
                <c:pt idx="20">
                  <c:v>2010</c:v>
                </c:pt>
                <c:pt idx="25">
                  <c:v>2015</c:v>
                </c:pt>
                <c:pt idx="30">
                  <c:v>2020</c:v>
                </c:pt>
                <c:pt idx="33">
                  <c:v>2023</c:v>
                </c:pt>
              </c:numCache>
            </c:numRef>
          </c:cat>
          <c:val>
            <c:numRef>
              <c:f>'p36'!$N$4:$AU$4</c:f>
              <c:numCache>
                <c:formatCode>#\ ##0.0</c:formatCode>
                <c:ptCount val="34"/>
                <c:pt idx="0">
                  <c:v>260.36101294349999</c:v>
                </c:pt>
                <c:pt idx="1">
                  <c:v>275.06075225759997</c:v>
                </c:pt>
                <c:pt idx="2">
                  <c:v>287.56624679499998</c:v>
                </c:pt>
                <c:pt idx="3">
                  <c:v>288.34286493320002</c:v>
                </c:pt>
                <c:pt idx="4">
                  <c:v>303.81035753430001</c:v>
                </c:pt>
                <c:pt idx="5">
                  <c:v>302.46866153759998</c:v>
                </c:pt>
                <c:pt idx="6">
                  <c:v>316.01621884510001</c:v>
                </c:pt>
                <c:pt idx="7">
                  <c:v>330.91135669670001</c:v>
                </c:pt>
                <c:pt idx="8">
                  <c:v>332.39960616130003</c:v>
                </c:pt>
                <c:pt idx="9">
                  <c:v>353.23368434140002</c:v>
                </c:pt>
                <c:pt idx="10">
                  <c:v>355.18405394940004</c:v>
                </c:pt>
                <c:pt idx="11">
                  <c:v>358.96139246890004</c:v>
                </c:pt>
                <c:pt idx="12">
                  <c:v>370.8281192581</c:v>
                </c:pt>
                <c:pt idx="13">
                  <c:v>368.23187457630002</c:v>
                </c:pt>
                <c:pt idx="14">
                  <c:v>370.63334699610004</c:v>
                </c:pt>
                <c:pt idx="15">
                  <c:v>377.069042771</c:v>
                </c:pt>
                <c:pt idx="16">
                  <c:v>375.21601661190005</c:v>
                </c:pt>
                <c:pt idx="17">
                  <c:v>370.20231663390001</c:v>
                </c:pt>
                <c:pt idx="18">
                  <c:v>369.38235685840004</c:v>
                </c:pt>
                <c:pt idx="19">
                  <c:v>344.53910099340004</c:v>
                </c:pt>
                <c:pt idx="20">
                  <c:v>339.48914146660002</c:v>
                </c:pt>
                <c:pt idx="21">
                  <c:v>374.43809617094809</c:v>
                </c:pt>
                <c:pt idx="22">
                  <c:v>367.87634110684081</c:v>
                </c:pt>
                <c:pt idx="23">
                  <c:v>365.73152877509284</c:v>
                </c:pt>
                <c:pt idx="24">
                  <c:v>353.93837064318353</c:v>
                </c:pt>
                <c:pt idx="25">
                  <c:v>347.62050125768417</c:v>
                </c:pt>
                <c:pt idx="26">
                  <c:v>345.36810961560559</c:v>
                </c:pt>
                <c:pt idx="27">
                  <c:v>345.49848598301622</c:v>
                </c:pt>
                <c:pt idx="28">
                  <c:v>347.79187577645513</c:v>
                </c:pt>
                <c:pt idx="29">
                  <c:v>340.46986366511544</c:v>
                </c:pt>
                <c:pt idx="30">
                  <c:v>336.44420266576634</c:v>
                </c:pt>
                <c:pt idx="31">
                  <c:v>331.57134372390061</c:v>
                </c:pt>
                <c:pt idx="32">
                  <c:v>312.15186450076061</c:v>
                </c:pt>
                <c:pt idx="33">
                  <c:v>291.62528982655942</c:v>
                </c:pt>
              </c:numCache>
            </c:numRef>
          </c:val>
          <c:extLst>
            <c:ext xmlns:c16="http://schemas.microsoft.com/office/drawing/2014/chart" uri="{C3380CC4-5D6E-409C-BE32-E72D297353CC}">
              <c16:uniqueId val="{00000001-5ADA-4A12-BD7B-95E7DFFDFE1E}"/>
            </c:ext>
          </c:extLst>
        </c:ser>
        <c:ser>
          <c:idx val="2"/>
          <c:order val="2"/>
          <c:tx>
            <c:strRef>
              <c:f>'p36'!$M$5</c:f>
              <c:strCache>
                <c:ptCount val="1"/>
                <c:pt idx="0">
                  <c:v>Charbon (hors haut-fourneaux)</c:v>
                </c:pt>
              </c:strCache>
            </c:strRef>
          </c:tx>
          <c:spPr>
            <a:solidFill>
              <a:schemeClr val="accent2"/>
            </a:solidFill>
            <a:ln w="25400">
              <a:noFill/>
            </a:ln>
          </c:spPr>
          <c:cat>
            <c:numRef>
              <c:f>'p36'!$N$2:$AU$2</c:f>
              <c:numCache>
                <c:formatCode>General</c:formatCode>
                <c:ptCount val="34"/>
                <c:pt idx="0">
                  <c:v>1990</c:v>
                </c:pt>
                <c:pt idx="5">
                  <c:v>1995</c:v>
                </c:pt>
                <c:pt idx="10">
                  <c:v>2000</c:v>
                </c:pt>
                <c:pt idx="15">
                  <c:v>2005</c:v>
                </c:pt>
                <c:pt idx="20">
                  <c:v>2010</c:v>
                </c:pt>
                <c:pt idx="25">
                  <c:v>2015</c:v>
                </c:pt>
                <c:pt idx="30">
                  <c:v>2020</c:v>
                </c:pt>
                <c:pt idx="33">
                  <c:v>2023</c:v>
                </c:pt>
              </c:numCache>
            </c:numRef>
          </c:cat>
          <c:val>
            <c:numRef>
              <c:f>'p36'!$N$5:$AU$5</c:f>
              <c:numCache>
                <c:formatCode>#\ ##0.0</c:formatCode>
                <c:ptCount val="34"/>
                <c:pt idx="0">
                  <c:v>58.908124833260004</c:v>
                </c:pt>
                <c:pt idx="1">
                  <c:v>56.487208879370009</c:v>
                </c:pt>
                <c:pt idx="2">
                  <c:v>53.589936964280007</c:v>
                </c:pt>
                <c:pt idx="3">
                  <c:v>43.598210916800006</c:v>
                </c:pt>
                <c:pt idx="4">
                  <c:v>39.678426575620001</c:v>
                </c:pt>
                <c:pt idx="5">
                  <c:v>35.4705711119</c:v>
                </c:pt>
                <c:pt idx="6">
                  <c:v>38.127450217560003</c:v>
                </c:pt>
                <c:pt idx="7">
                  <c:v>34.749399115000003</c:v>
                </c:pt>
                <c:pt idx="8">
                  <c:v>31.730798097160001</c:v>
                </c:pt>
                <c:pt idx="9">
                  <c:v>27.685464719359999</c:v>
                </c:pt>
                <c:pt idx="10">
                  <c:v>27.101819821720003</c:v>
                </c:pt>
                <c:pt idx="11">
                  <c:v>25.020469443750002</c:v>
                </c:pt>
                <c:pt idx="12">
                  <c:v>19.765171544090002</c:v>
                </c:pt>
                <c:pt idx="13">
                  <c:v>20.367944640000001</c:v>
                </c:pt>
                <c:pt idx="14">
                  <c:v>20.664812019999999</c:v>
                </c:pt>
                <c:pt idx="15">
                  <c:v>23.234239550000002</c:v>
                </c:pt>
                <c:pt idx="16">
                  <c:v>22.336903640000003</c:v>
                </c:pt>
                <c:pt idx="17">
                  <c:v>24.74698854</c:v>
                </c:pt>
                <c:pt idx="18">
                  <c:v>23.568195000000003</c:v>
                </c:pt>
                <c:pt idx="19">
                  <c:v>18.849822589999999</c:v>
                </c:pt>
                <c:pt idx="20">
                  <c:v>20.31524911</c:v>
                </c:pt>
                <c:pt idx="21">
                  <c:v>14.15997857</c:v>
                </c:pt>
                <c:pt idx="22">
                  <c:v>15.459666852222224</c:v>
                </c:pt>
                <c:pt idx="23">
                  <c:v>13.296090540000005</c:v>
                </c:pt>
                <c:pt idx="24">
                  <c:v>12.201463310000001</c:v>
                </c:pt>
                <c:pt idx="25">
                  <c:v>12.896413959999999</c:v>
                </c:pt>
                <c:pt idx="26">
                  <c:v>12.503168770000006</c:v>
                </c:pt>
                <c:pt idx="27">
                  <c:v>13.041105755649999</c:v>
                </c:pt>
                <c:pt idx="28">
                  <c:v>13.449755671489999</c:v>
                </c:pt>
                <c:pt idx="29">
                  <c:v>11.023324562260004</c:v>
                </c:pt>
                <c:pt idx="30">
                  <c:v>9.714544291650002</c:v>
                </c:pt>
                <c:pt idx="31">
                  <c:v>11.24162413981</c:v>
                </c:pt>
                <c:pt idx="32">
                  <c:v>8.0826657924300012</c:v>
                </c:pt>
                <c:pt idx="33">
                  <c:v>7.3431674043500008</c:v>
                </c:pt>
              </c:numCache>
            </c:numRef>
          </c:val>
          <c:extLst>
            <c:ext xmlns:c16="http://schemas.microsoft.com/office/drawing/2014/chart" uri="{C3380CC4-5D6E-409C-BE32-E72D297353CC}">
              <c16:uniqueId val="{00000002-5ADA-4A12-BD7B-95E7DFFDFE1E}"/>
            </c:ext>
          </c:extLst>
        </c:ser>
        <c:ser>
          <c:idx val="1"/>
          <c:order val="3"/>
          <c:tx>
            <c:strRef>
              <c:f>'p36'!$M$6</c:f>
              <c:strCache>
                <c:ptCount val="1"/>
                <c:pt idx="0">
                  <c:v>EnR et déchets</c:v>
                </c:pt>
              </c:strCache>
            </c:strRef>
          </c:tx>
          <c:spPr>
            <a:solidFill>
              <a:srgbClr val="FF0000"/>
            </a:solidFill>
            <a:ln w="25400">
              <a:noFill/>
            </a:ln>
          </c:spPr>
          <c:cat>
            <c:numRef>
              <c:f>'p36'!$N$2:$AU$2</c:f>
              <c:numCache>
                <c:formatCode>General</c:formatCode>
                <c:ptCount val="34"/>
                <c:pt idx="0">
                  <c:v>1990</c:v>
                </c:pt>
                <c:pt idx="5">
                  <c:v>1995</c:v>
                </c:pt>
                <c:pt idx="10">
                  <c:v>2000</c:v>
                </c:pt>
                <c:pt idx="15">
                  <c:v>2005</c:v>
                </c:pt>
                <c:pt idx="20">
                  <c:v>2010</c:v>
                </c:pt>
                <c:pt idx="25">
                  <c:v>2015</c:v>
                </c:pt>
                <c:pt idx="30">
                  <c:v>2020</c:v>
                </c:pt>
                <c:pt idx="33">
                  <c:v>2023</c:v>
                </c:pt>
              </c:numCache>
            </c:numRef>
          </c:cat>
          <c:val>
            <c:numRef>
              <c:f>'p36'!$N$6:$AU$6</c:f>
              <c:numCache>
                <c:formatCode>#\ ##0.0</c:formatCode>
                <c:ptCount val="34"/>
                <c:pt idx="0">
                  <c:v>116.61628331610001</c:v>
                </c:pt>
                <c:pt idx="1">
                  <c:v>120.1319304373</c:v>
                </c:pt>
                <c:pt idx="2">
                  <c:v>122.406316381</c:v>
                </c:pt>
                <c:pt idx="3">
                  <c:v>117.8714482749</c:v>
                </c:pt>
                <c:pt idx="4">
                  <c:v>116.00888694629</c:v>
                </c:pt>
                <c:pt idx="5">
                  <c:v>116.04849564434002</c:v>
                </c:pt>
                <c:pt idx="6">
                  <c:v>115.44589813816999</c:v>
                </c:pt>
                <c:pt idx="7">
                  <c:v>114.68995988447</c:v>
                </c:pt>
                <c:pt idx="8">
                  <c:v>111.39143003502001</c:v>
                </c:pt>
                <c:pt idx="9">
                  <c:v>108.86404408276999</c:v>
                </c:pt>
                <c:pt idx="10">
                  <c:v>109.80460001516001</c:v>
                </c:pt>
                <c:pt idx="11">
                  <c:v>108.57451008068001</c:v>
                </c:pt>
                <c:pt idx="12">
                  <c:v>109.32263616100001</c:v>
                </c:pt>
                <c:pt idx="13">
                  <c:v>108.68366032884002</c:v>
                </c:pt>
                <c:pt idx="14">
                  <c:v>108.78647833275001</c:v>
                </c:pt>
                <c:pt idx="15">
                  <c:v>106.53089521481002</c:v>
                </c:pt>
                <c:pt idx="16">
                  <c:v>101.26809206910002</c:v>
                </c:pt>
                <c:pt idx="17">
                  <c:v>115.29439818704002</c:v>
                </c:pt>
                <c:pt idx="18">
                  <c:v>128.98808681669999</c:v>
                </c:pt>
                <c:pt idx="19">
                  <c:v>137.20551219870001</c:v>
                </c:pt>
                <c:pt idx="20">
                  <c:v>140.22712622390003</c:v>
                </c:pt>
                <c:pt idx="21">
                  <c:v>147.09852886984081</c:v>
                </c:pt>
                <c:pt idx="22">
                  <c:v>155.241103720947</c:v>
                </c:pt>
                <c:pt idx="23">
                  <c:v>160.72084099146869</c:v>
                </c:pt>
                <c:pt idx="24">
                  <c:v>165.22440028307068</c:v>
                </c:pt>
                <c:pt idx="25">
                  <c:v>168.47722728054416</c:v>
                </c:pt>
                <c:pt idx="26">
                  <c:v>173.32804357059439</c:v>
                </c:pt>
                <c:pt idx="27">
                  <c:v>176.55745610533413</c:v>
                </c:pt>
                <c:pt idx="28">
                  <c:v>183.28755293405018</c:v>
                </c:pt>
                <c:pt idx="29">
                  <c:v>188.36135269307545</c:v>
                </c:pt>
                <c:pt idx="30">
                  <c:v>183.13016182293592</c:v>
                </c:pt>
                <c:pt idx="31">
                  <c:v>191.68240161848431</c:v>
                </c:pt>
                <c:pt idx="32">
                  <c:v>201.09988666371754</c:v>
                </c:pt>
                <c:pt idx="33">
                  <c:v>206.54502535685441</c:v>
                </c:pt>
              </c:numCache>
            </c:numRef>
          </c:val>
          <c:extLst>
            <c:ext xmlns:c16="http://schemas.microsoft.com/office/drawing/2014/chart" uri="{C3380CC4-5D6E-409C-BE32-E72D297353CC}">
              <c16:uniqueId val="{00000003-5ADA-4A12-BD7B-95E7DFFDFE1E}"/>
            </c:ext>
          </c:extLst>
        </c:ser>
        <c:ser>
          <c:idx val="6"/>
          <c:order val="4"/>
          <c:tx>
            <c:strRef>
              <c:f>'p36'!$M$7</c:f>
              <c:strCache>
                <c:ptCount val="1"/>
                <c:pt idx="0">
                  <c:v>Électricité</c:v>
                </c:pt>
              </c:strCache>
            </c:strRef>
          </c:tx>
          <c:spPr>
            <a:solidFill>
              <a:srgbClr val="92D050"/>
            </a:solidFill>
            <a:ln w="25400">
              <a:noFill/>
            </a:ln>
          </c:spPr>
          <c:cat>
            <c:numRef>
              <c:f>'p36'!$N$2:$AU$2</c:f>
              <c:numCache>
                <c:formatCode>General</c:formatCode>
                <c:ptCount val="34"/>
                <c:pt idx="0">
                  <c:v>1990</c:v>
                </c:pt>
                <c:pt idx="5">
                  <c:v>1995</c:v>
                </c:pt>
                <c:pt idx="10">
                  <c:v>2000</c:v>
                </c:pt>
                <c:pt idx="15">
                  <c:v>2005</c:v>
                </c:pt>
                <c:pt idx="20">
                  <c:v>2010</c:v>
                </c:pt>
                <c:pt idx="25">
                  <c:v>2015</c:v>
                </c:pt>
                <c:pt idx="30">
                  <c:v>2020</c:v>
                </c:pt>
                <c:pt idx="33">
                  <c:v>2023</c:v>
                </c:pt>
              </c:numCache>
            </c:numRef>
          </c:cat>
          <c:val>
            <c:numRef>
              <c:f>'p36'!$N$7:$AU$7</c:f>
              <c:numCache>
                <c:formatCode>#\ ##0.0</c:formatCode>
                <c:ptCount val="34"/>
                <c:pt idx="0">
                  <c:v>304.10843620000003</c:v>
                </c:pt>
                <c:pt idx="1">
                  <c:v>313.46609580000001</c:v>
                </c:pt>
                <c:pt idx="2">
                  <c:v>326.71165930000001</c:v>
                </c:pt>
                <c:pt idx="3">
                  <c:v>328.9481414</c:v>
                </c:pt>
                <c:pt idx="4">
                  <c:v>341.25791409999999</c:v>
                </c:pt>
                <c:pt idx="5">
                  <c:v>343.50734749999998</c:v>
                </c:pt>
                <c:pt idx="6">
                  <c:v>349.08502390000001</c:v>
                </c:pt>
                <c:pt idx="7">
                  <c:v>356.11870299999998</c:v>
                </c:pt>
                <c:pt idx="8">
                  <c:v>365.56565219999999</c:v>
                </c:pt>
                <c:pt idx="9">
                  <c:v>375.13814839999998</c:v>
                </c:pt>
                <c:pt idx="10">
                  <c:v>387.58509220000002</c:v>
                </c:pt>
                <c:pt idx="11">
                  <c:v>395.8631633</c:v>
                </c:pt>
                <c:pt idx="12">
                  <c:v>398.71211169999998</c:v>
                </c:pt>
                <c:pt idx="13">
                  <c:v>406.36683729999999</c:v>
                </c:pt>
                <c:pt idx="14">
                  <c:v>416.41181080000001</c:v>
                </c:pt>
                <c:pt idx="15">
                  <c:v>418.79725280000002</c:v>
                </c:pt>
                <c:pt idx="16">
                  <c:v>426.10311869999998</c:v>
                </c:pt>
                <c:pt idx="17">
                  <c:v>430.49248690000002</c:v>
                </c:pt>
                <c:pt idx="18">
                  <c:v>432.1268647</c:v>
                </c:pt>
                <c:pt idx="19">
                  <c:v>415.83662500000003</c:v>
                </c:pt>
                <c:pt idx="20">
                  <c:v>428.91072630000002</c:v>
                </c:pt>
                <c:pt idx="21">
                  <c:v>436.10767766628078</c:v>
                </c:pt>
                <c:pt idx="22">
                  <c:v>441.85437667103491</c:v>
                </c:pt>
                <c:pt idx="23">
                  <c:v>441.38211670543751</c:v>
                </c:pt>
                <c:pt idx="24">
                  <c:v>438.7967554634518</c:v>
                </c:pt>
                <c:pt idx="25">
                  <c:v>440.9201958716248</c:v>
                </c:pt>
                <c:pt idx="26" formatCode="#\ ##0.0000">
                  <c:v>440.67566376879392</c:v>
                </c:pt>
                <c:pt idx="27">
                  <c:v>441.16580959922095</c:v>
                </c:pt>
                <c:pt idx="28">
                  <c:v>442.30657879922086</c:v>
                </c:pt>
                <c:pt idx="29">
                  <c:v>436.27309818454438</c:v>
                </c:pt>
                <c:pt idx="30">
                  <c:v>423.74903279726209</c:v>
                </c:pt>
                <c:pt idx="31">
                  <c:v>431.40674305922084</c:v>
                </c:pt>
                <c:pt idx="32">
                  <c:v>424.68253009922074</c:v>
                </c:pt>
                <c:pt idx="33">
                  <c:v>412.65577768262074</c:v>
                </c:pt>
              </c:numCache>
            </c:numRef>
          </c:val>
          <c:extLst>
            <c:ext xmlns:c16="http://schemas.microsoft.com/office/drawing/2014/chart" uri="{C3380CC4-5D6E-409C-BE32-E72D297353CC}">
              <c16:uniqueId val="{00000004-5ADA-4A12-BD7B-95E7DFFDFE1E}"/>
            </c:ext>
          </c:extLst>
        </c:ser>
        <c:ser>
          <c:idx val="5"/>
          <c:order val="5"/>
          <c:tx>
            <c:strRef>
              <c:f>'p36'!$M$8</c:f>
              <c:strCache>
                <c:ptCount val="1"/>
                <c:pt idx="0">
                  <c:v>Chaleur vendue</c:v>
                </c:pt>
              </c:strCache>
            </c:strRef>
          </c:tx>
          <c:spPr>
            <a:solidFill>
              <a:schemeClr val="accent3">
                <a:lumMod val="75000"/>
              </a:schemeClr>
            </a:solidFill>
            <a:ln w="25400">
              <a:noFill/>
            </a:ln>
          </c:spPr>
          <c:cat>
            <c:numRef>
              <c:f>'p36'!$N$2:$AU$2</c:f>
              <c:numCache>
                <c:formatCode>General</c:formatCode>
                <c:ptCount val="34"/>
                <c:pt idx="0">
                  <c:v>1990</c:v>
                </c:pt>
                <c:pt idx="5">
                  <c:v>1995</c:v>
                </c:pt>
                <c:pt idx="10">
                  <c:v>2000</c:v>
                </c:pt>
                <c:pt idx="15">
                  <c:v>2005</c:v>
                </c:pt>
                <c:pt idx="20">
                  <c:v>2010</c:v>
                </c:pt>
                <c:pt idx="25">
                  <c:v>2015</c:v>
                </c:pt>
                <c:pt idx="30">
                  <c:v>2020</c:v>
                </c:pt>
                <c:pt idx="33">
                  <c:v>2023</c:v>
                </c:pt>
              </c:numCache>
            </c:numRef>
          </c:cat>
          <c:val>
            <c:numRef>
              <c:f>'p36'!$N$8:$AU$8</c:f>
              <c:numCache>
                <c:formatCode>#\ ##0.0</c:formatCode>
                <c:ptCount val="34"/>
                <c:pt idx="0">
                  <c:v>0</c:v>
                </c:pt>
                <c:pt idx="1">
                  <c:v>0</c:v>
                </c:pt>
                <c:pt idx="2">
                  <c:v>0</c:v>
                </c:pt>
                <c:pt idx="3">
                  <c:v>0</c:v>
                </c:pt>
                <c:pt idx="4">
                  <c:v>0</c:v>
                </c:pt>
                <c:pt idx="5">
                  <c:v>0</c:v>
                </c:pt>
                <c:pt idx="6">
                  <c:v>0</c:v>
                </c:pt>
                <c:pt idx="7">
                  <c:v>0</c:v>
                </c:pt>
                <c:pt idx="8">
                  <c:v>0</c:v>
                </c:pt>
                <c:pt idx="9">
                  <c:v>0</c:v>
                </c:pt>
                <c:pt idx="10">
                  <c:v>32.092784950000002</c:v>
                </c:pt>
                <c:pt idx="11">
                  <c:v>37.998375449999997</c:v>
                </c:pt>
                <c:pt idx="12">
                  <c:v>40.847749550000003</c:v>
                </c:pt>
                <c:pt idx="13">
                  <c:v>37.897760060000003</c:v>
                </c:pt>
                <c:pt idx="14">
                  <c:v>38.106137590000003</c:v>
                </c:pt>
                <c:pt idx="15">
                  <c:v>40.426411559999998</c:v>
                </c:pt>
                <c:pt idx="16">
                  <c:v>38.151740009999997</c:v>
                </c:pt>
                <c:pt idx="17">
                  <c:v>39.598522699999997</c:v>
                </c:pt>
                <c:pt idx="18">
                  <c:v>42.214483059999999</c:v>
                </c:pt>
                <c:pt idx="19">
                  <c:v>36.837351830000003</c:v>
                </c:pt>
                <c:pt idx="20">
                  <c:v>30.750832979999998</c:v>
                </c:pt>
                <c:pt idx="21">
                  <c:v>35.539752965929061</c:v>
                </c:pt>
                <c:pt idx="22">
                  <c:v>35.117349252870838</c:v>
                </c:pt>
                <c:pt idx="23">
                  <c:v>35.20429017846989</c:v>
                </c:pt>
                <c:pt idx="24">
                  <c:v>34.666411604781807</c:v>
                </c:pt>
                <c:pt idx="25">
                  <c:v>37.147143293037999</c:v>
                </c:pt>
                <c:pt idx="26">
                  <c:v>39.969640853395966</c:v>
                </c:pt>
                <c:pt idx="27">
                  <c:v>42.087025981248914</c:v>
                </c:pt>
                <c:pt idx="28">
                  <c:v>41.961949135693366</c:v>
                </c:pt>
                <c:pt idx="29">
                  <c:v>44.019136239346395</c:v>
                </c:pt>
                <c:pt idx="30">
                  <c:v>44.095095316461524</c:v>
                </c:pt>
                <c:pt idx="31">
                  <c:v>47.795853839026698</c:v>
                </c:pt>
                <c:pt idx="32">
                  <c:v>48.290900339026678</c:v>
                </c:pt>
                <c:pt idx="33" formatCode="0.0%">
                  <c:v>49.484839469026682</c:v>
                </c:pt>
              </c:numCache>
            </c:numRef>
          </c:val>
          <c:extLst>
            <c:ext xmlns:c16="http://schemas.microsoft.com/office/drawing/2014/chart" uri="{C3380CC4-5D6E-409C-BE32-E72D297353CC}">
              <c16:uniqueId val="{00000005-5ADA-4A12-BD7B-95E7DFFDFE1E}"/>
            </c:ext>
          </c:extLst>
        </c:ser>
        <c:dLbls>
          <c:showLegendKey val="0"/>
          <c:showVal val="0"/>
          <c:showCatName val="0"/>
          <c:showSerName val="0"/>
          <c:showPercent val="0"/>
          <c:showBubbleSize val="0"/>
        </c:dLbls>
        <c:axId val="1986544768"/>
        <c:axId val="1"/>
      </c:areaChart>
      <c:catAx>
        <c:axId val="1986544768"/>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1100" b="0" i="0" u="none" strike="noStrike" baseline="0">
                <a:solidFill>
                  <a:srgbClr val="000000"/>
                </a:solidFill>
                <a:latin typeface="Arial"/>
                <a:ea typeface="Arial"/>
                <a:cs typeface="Arial"/>
              </a:defRPr>
            </a:pPr>
            <a:endParaRPr lang="fr-FR"/>
          </a:p>
        </c:txPr>
        <c:crossAx val="1"/>
        <c:crosses val="autoZero"/>
        <c:auto val="1"/>
        <c:lblAlgn val="ctr"/>
        <c:lblOffset val="100"/>
        <c:noMultiLvlLbl val="0"/>
      </c:catAx>
      <c:valAx>
        <c:axId val="1"/>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100" b="0" i="0" u="none" strike="noStrike" baseline="0">
                <a:solidFill>
                  <a:srgbClr val="000000"/>
                </a:solidFill>
                <a:latin typeface="Arial"/>
                <a:ea typeface="Arial"/>
                <a:cs typeface="Arial"/>
              </a:defRPr>
            </a:pPr>
            <a:endParaRPr lang="fr-FR"/>
          </a:p>
        </c:txPr>
        <c:crossAx val="1986544768"/>
        <c:crosses val="autoZero"/>
        <c:crossBetween val="midCat"/>
      </c:valAx>
      <c:spPr>
        <a:noFill/>
        <a:ln w="25400">
          <a:noFill/>
        </a:ln>
      </c:spPr>
    </c:plotArea>
    <c:legend>
      <c:legendPos val="b"/>
      <c:layout>
        <c:manualLayout>
          <c:xMode val="edge"/>
          <c:yMode val="edge"/>
          <c:x val="3.9249168404078029E-2"/>
          <c:y val="0.87500087114378367"/>
          <c:w val="0.68017973559756639"/>
          <c:h val="4.8872402726961063E-2"/>
        </c:manualLayout>
      </c:layout>
      <c:overlay val="0"/>
      <c:spPr>
        <a:solidFill>
          <a:srgbClr val="FFFFFF"/>
        </a:solidFill>
        <a:ln w="25400">
          <a:noFill/>
        </a:ln>
      </c:spPr>
      <c:txPr>
        <a:bodyPr/>
        <a:lstStyle/>
        <a:p>
          <a:pPr>
            <a:defRPr sz="1005" b="0" i="0" u="none" strike="noStrike" baseline="0">
              <a:solidFill>
                <a:srgbClr val="000000"/>
              </a:solidFill>
              <a:latin typeface="Arial"/>
              <a:ea typeface="Arial"/>
              <a:cs typeface="Arial"/>
            </a:defRPr>
          </a:pPr>
          <a:endParaRPr lang="fr-FR"/>
        </a:p>
      </c:txPr>
    </c:legend>
    <c:plotVisOnly val="1"/>
    <c:dispBlanksAs val="zero"/>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fr-FR"/>
    </a:p>
  </c:txPr>
  <c:printSettings>
    <c:headerFooter alignWithMargins="0"/>
    <c:pageMargins b="0.984251969" l="0.78740157499999996" r="0.78740157499999996" t="0.984251969" header="0.4921259845" footer="0.4921259845"/>
    <c:pageSetup paperSize="9" orientation="landscape" verticalDpi="0"/>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337890073300575E-2"/>
          <c:y val="3.7946469929798596E-2"/>
          <c:w val="0.87884032273251078"/>
          <c:h val="0.73660794569609034"/>
        </c:manualLayout>
      </c:layout>
      <c:areaChart>
        <c:grouping val="stacked"/>
        <c:varyColors val="0"/>
        <c:ser>
          <c:idx val="4"/>
          <c:order val="0"/>
          <c:tx>
            <c:strRef>
              <c:f>'p37'!$M$3</c:f>
              <c:strCache>
                <c:ptCount val="1"/>
                <c:pt idx="0">
                  <c:v>Résidentiel</c:v>
                </c:pt>
              </c:strCache>
            </c:strRef>
          </c:tx>
          <c:spPr>
            <a:solidFill>
              <a:srgbClr val="002060"/>
            </a:solidFill>
            <a:ln w="25400">
              <a:noFill/>
            </a:ln>
          </c:spPr>
          <c:cat>
            <c:numRef>
              <c:f>'p37'!$N$2:$AU$2</c:f>
              <c:numCache>
                <c:formatCode>General</c:formatCode>
                <c:ptCount val="34"/>
                <c:pt idx="0">
                  <c:v>1990</c:v>
                </c:pt>
                <c:pt idx="5">
                  <c:v>1995</c:v>
                </c:pt>
                <c:pt idx="10">
                  <c:v>2000</c:v>
                </c:pt>
                <c:pt idx="15">
                  <c:v>2005</c:v>
                </c:pt>
                <c:pt idx="20">
                  <c:v>2010</c:v>
                </c:pt>
                <c:pt idx="25">
                  <c:v>2015</c:v>
                </c:pt>
                <c:pt idx="30">
                  <c:v>2020</c:v>
                </c:pt>
                <c:pt idx="33">
                  <c:v>2023</c:v>
                </c:pt>
              </c:numCache>
            </c:numRef>
          </c:cat>
          <c:val>
            <c:numRef>
              <c:f>'p37'!$N$3:$AU$3</c:f>
              <c:numCache>
                <c:formatCode>#\ ##0.0</c:formatCode>
                <c:ptCount val="34"/>
                <c:pt idx="0">
                  <c:v>452.78867310739997</c:v>
                </c:pt>
                <c:pt idx="1">
                  <c:v>456.71924827430001</c:v>
                </c:pt>
                <c:pt idx="2">
                  <c:v>468.46124308089998</c:v>
                </c:pt>
                <c:pt idx="3">
                  <c:v>463.43950119049998</c:v>
                </c:pt>
                <c:pt idx="4">
                  <c:v>467.3039349192</c:v>
                </c:pt>
                <c:pt idx="5">
                  <c:v>455.7633939259</c:v>
                </c:pt>
                <c:pt idx="6">
                  <c:v>461.62270108579997</c:v>
                </c:pt>
                <c:pt idx="7">
                  <c:v>465.3142790549</c:v>
                </c:pt>
                <c:pt idx="8">
                  <c:v>477.19449815600001</c:v>
                </c:pt>
                <c:pt idx="9">
                  <c:v>487.00357428590002</c:v>
                </c:pt>
                <c:pt idx="10">
                  <c:v>484.97328692320002</c:v>
                </c:pt>
                <c:pt idx="11">
                  <c:v>493.0410625824</c:v>
                </c:pt>
                <c:pt idx="12">
                  <c:v>498.34625385660001</c:v>
                </c:pt>
                <c:pt idx="13">
                  <c:v>483.91529826369998</c:v>
                </c:pt>
                <c:pt idx="14">
                  <c:v>496.40487412229999</c:v>
                </c:pt>
                <c:pt idx="15">
                  <c:v>484.10904603900002</c:v>
                </c:pt>
                <c:pt idx="16">
                  <c:v>489.73835134090001</c:v>
                </c:pt>
                <c:pt idx="17">
                  <c:v>487.55316738089999</c:v>
                </c:pt>
                <c:pt idx="18">
                  <c:v>511.38464708919997</c:v>
                </c:pt>
                <c:pt idx="19">
                  <c:v>503.81369328369999</c:v>
                </c:pt>
                <c:pt idx="20">
                  <c:v>475.37775375899997</c:v>
                </c:pt>
                <c:pt idx="21">
                  <c:v>501.20790105120699</c:v>
                </c:pt>
                <c:pt idx="22">
                  <c:v>502.158178460378</c:v>
                </c:pt>
                <c:pt idx="23">
                  <c:v>503.36130094005802</c:v>
                </c:pt>
                <c:pt idx="24">
                  <c:v>484.62114594291802</c:v>
                </c:pt>
                <c:pt idx="25">
                  <c:v>489.20184562511901</c:v>
                </c:pt>
                <c:pt idx="26">
                  <c:v>484.25492985663402</c:v>
                </c:pt>
                <c:pt idx="27">
                  <c:v>490.230612899807</c:v>
                </c:pt>
                <c:pt idx="28">
                  <c:v>487.81546957825299</c:v>
                </c:pt>
                <c:pt idx="29">
                  <c:v>484.14511885686301</c:v>
                </c:pt>
                <c:pt idx="30">
                  <c:v>498.62492885936098</c:v>
                </c:pt>
                <c:pt idx="31">
                  <c:v>485.079758596256</c:v>
                </c:pt>
                <c:pt idx="32">
                  <c:v>471.476857534668</c:v>
                </c:pt>
                <c:pt idx="33">
                  <c:v>459.56858488192699</c:v>
                </c:pt>
              </c:numCache>
            </c:numRef>
          </c:val>
          <c:extLst>
            <c:ext xmlns:c16="http://schemas.microsoft.com/office/drawing/2014/chart" uri="{C3380CC4-5D6E-409C-BE32-E72D297353CC}">
              <c16:uniqueId val="{00000000-DED6-4E65-BE4B-5E98B2FE2B96}"/>
            </c:ext>
          </c:extLst>
        </c:ser>
        <c:ser>
          <c:idx val="3"/>
          <c:order val="1"/>
          <c:tx>
            <c:strRef>
              <c:f>'p37'!$M$4</c:f>
              <c:strCache>
                <c:ptCount val="1"/>
                <c:pt idx="0">
                  <c:v>Tertiaire</c:v>
                </c:pt>
              </c:strCache>
            </c:strRef>
          </c:tx>
          <c:spPr>
            <a:solidFill>
              <a:schemeClr val="accent1">
                <a:lumMod val="60000"/>
                <a:lumOff val="40000"/>
              </a:schemeClr>
            </a:solidFill>
            <a:ln w="25400">
              <a:noFill/>
            </a:ln>
          </c:spPr>
          <c:cat>
            <c:numRef>
              <c:f>'p37'!$N$2:$AU$2</c:f>
              <c:numCache>
                <c:formatCode>General</c:formatCode>
                <c:ptCount val="34"/>
                <c:pt idx="0">
                  <c:v>1990</c:v>
                </c:pt>
                <c:pt idx="5">
                  <c:v>1995</c:v>
                </c:pt>
                <c:pt idx="10">
                  <c:v>2000</c:v>
                </c:pt>
                <c:pt idx="15">
                  <c:v>2005</c:v>
                </c:pt>
                <c:pt idx="20">
                  <c:v>2010</c:v>
                </c:pt>
                <c:pt idx="25">
                  <c:v>2015</c:v>
                </c:pt>
                <c:pt idx="30">
                  <c:v>2020</c:v>
                </c:pt>
                <c:pt idx="33">
                  <c:v>2023</c:v>
                </c:pt>
              </c:numCache>
            </c:numRef>
          </c:cat>
          <c:val>
            <c:numRef>
              <c:f>'p37'!$N$4:$AU$4</c:f>
              <c:numCache>
                <c:formatCode>#\ ##0.0</c:formatCode>
                <c:ptCount val="34"/>
                <c:pt idx="0">
                  <c:v>187.20438758590001</c:v>
                </c:pt>
                <c:pt idx="1">
                  <c:v>198.3922896505</c:v>
                </c:pt>
                <c:pt idx="2">
                  <c:v>207.50470505519999</c:v>
                </c:pt>
                <c:pt idx="3">
                  <c:v>200.78582098999999</c:v>
                </c:pt>
                <c:pt idx="4">
                  <c:v>215.4782122375</c:v>
                </c:pt>
                <c:pt idx="5">
                  <c:v>210.26784942469999</c:v>
                </c:pt>
                <c:pt idx="6">
                  <c:v>214.5235563606</c:v>
                </c:pt>
                <c:pt idx="7">
                  <c:v>221.98736972149999</c:v>
                </c:pt>
                <c:pt idx="8">
                  <c:v>221.46008633919999</c:v>
                </c:pt>
                <c:pt idx="9">
                  <c:v>236.23425358279999</c:v>
                </c:pt>
                <c:pt idx="10">
                  <c:v>230.56811921100001</c:v>
                </c:pt>
                <c:pt idx="11">
                  <c:v>237.64905261940001</c:v>
                </c:pt>
                <c:pt idx="12">
                  <c:v>234.770384785</c:v>
                </c:pt>
                <c:pt idx="13">
                  <c:v>249.71372759100001</c:v>
                </c:pt>
                <c:pt idx="14">
                  <c:v>254.40643189319999</c:v>
                </c:pt>
                <c:pt idx="15">
                  <c:v>252.39290777990001</c:v>
                </c:pt>
                <c:pt idx="16">
                  <c:v>247.85596290469999</c:v>
                </c:pt>
                <c:pt idx="17">
                  <c:v>263.75272369039999</c:v>
                </c:pt>
                <c:pt idx="18">
                  <c:v>261.22343268600002</c:v>
                </c:pt>
                <c:pt idx="19">
                  <c:v>275.8599928392</c:v>
                </c:pt>
                <c:pt idx="20">
                  <c:v>275.54042660670001</c:v>
                </c:pt>
                <c:pt idx="21">
                  <c:v>269.31501503275001</c:v>
                </c:pt>
                <c:pt idx="22">
                  <c:v>269.87949709925903</c:v>
                </c:pt>
                <c:pt idx="23">
                  <c:v>268.81634573354597</c:v>
                </c:pt>
                <c:pt idx="24">
                  <c:v>274.48650715078901</c:v>
                </c:pt>
                <c:pt idx="25">
                  <c:v>275.10129719894201</c:v>
                </c:pt>
                <c:pt idx="26">
                  <c:v>263.82954327821398</c:v>
                </c:pt>
                <c:pt idx="27">
                  <c:v>272.46411972471498</c:v>
                </c:pt>
                <c:pt idx="28">
                  <c:v>276.32763624062</c:v>
                </c:pt>
                <c:pt idx="29">
                  <c:v>270.50375582337398</c:v>
                </c:pt>
                <c:pt idx="30">
                  <c:v>261.481967643237</c:v>
                </c:pt>
                <c:pt idx="31">
                  <c:v>262.45834973338498</c:v>
                </c:pt>
                <c:pt idx="32">
                  <c:v>256.67811694381101</c:v>
                </c:pt>
                <c:pt idx="33">
                  <c:v>249.170813689704</c:v>
                </c:pt>
              </c:numCache>
            </c:numRef>
          </c:val>
          <c:extLst>
            <c:ext xmlns:c16="http://schemas.microsoft.com/office/drawing/2014/chart" uri="{C3380CC4-5D6E-409C-BE32-E72D297353CC}">
              <c16:uniqueId val="{00000001-DED6-4E65-BE4B-5E98B2FE2B96}"/>
            </c:ext>
          </c:extLst>
        </c:ser>
        <c:ser>
          <c:idx val="2"/>
          <c:order val="2"/>
          <c:tx>
            <c:strRef>
              <c:f>'p37'!$M$5</c:f>
              <c:strCache>
                <c:ptCount val="1"/>
                <c:pt idx="0">
                  <c:v>Transports</c:v>
                </c:pt>
              </c:strCache>
            </c:strRef>
          </c:tx>
          <c:spPr>
            <a:solidFill>
              <a:schemeClr val="accent2"/>
            </a:solidFill>
            <a:ln w="25400">
              <a:noFill/>
            </a:ln>
          </c:spPr>
          <c:cat>
            <c:numRef>
              <c:f>'p37'!$N$2:$AU$2</c:f>
              <c:numCache>
                <c:formatCode>General</c:formatCode>
                <c:ptCount val="34"/>
                <c:pt idx="0">
                  <c:v>1990</c:v>
                </c:pt>
                <c:pt idx="5">
                  <c:v>1995</c:v>
                </c:pt>
                <c:pt idx="10">
                  <c:v>2000</c:v>
                </c:pt>
                <c:pt idx="15">
                  <c:v>2005</c:v>
                </c:pt>
                <c:pt idx="20">
                  <c:v>2010</c:v>
                </c:pt>
                <c:pt idx="25">
                  <c:v>2015</c:v>
                </c:pt>
                <c:pt idx="30">
                  <c:v>2020</c:v>
                </c:pt>
                <c:pt idx="33">
                  <c:v>2023</c:v>
                </c:pt>
              </c:numCache>
            </c:numRef>
          </c:cat>
          <c:val>
            <c:numRef>
              <c:f>'p37'!$N$5:$AU$5</c:f>
              <c:numCache>
                <c:formatCode>#\ ##0.0</c:formatCode>
                <c:ptCount val="34"/>
                <c:pt idx="0">
                  <c:v>447.58883998030001</c:v>
                </c:pt>
                <c:pt idx="1">
                  <c:v>460.0116799914</c:v>
                </c:pt>
                <c:pt idx="2">
                  <c:v>469.37108135720001</c:v>
                </c:pt>
                <c:pt idx="3">
                  <c:v>473.30889585019997</c:v>
                </c:pt>
                <c:pt idx="4">
                  <c:v>477.12266615879997</c:v>
                </c:pt>
                <c:pt idx="5">
                  <c:v>480.84747475950002</c:v>
                </c:pt>
                <c:pt idx="6">
                  <c:v>481.36554032010002</c:v>
                </c:pt>
                <c:pt idx="7">
                  <c:v>491.52715978010002</c:v>
                </c:pt>
                <c:pt idx="8">
                  <c:v>508.05901335030001</c:v>
                </c:pt>
                <c:pt idx="9">
                  <c:v>509.93400032210002</c:v>
                </c:pt>
                <c:pt idx="10">
                  <c:v>521.43411194639998</c:v>
                </c:pt>
                <c:pt idx="11">
                  <c:v>527.77590779909997</c:v>
                </c:pt>
                <c:pt idx="12">
                  <c:v>527.49829248850006</c:v>
                </c:pt>
                <c:pt idx="13">
                  <c:v>521.79417116399998</c:v>
                </c:pt>
                <c:pt idx="14">
                  <c:v>522.46468939370004</c:v>
                </c:pt>
                <c:pt idx="15">
                  <c:v>516.11913809769999</c:v>
                </c:pt>
                <c:pt idx="16">
                  <c:v>518.30139339109996</c:v>
                </c:pt>
                <c:pt idx="17">
                  <c:v>523.03623004320002</c:v>
                </c:pt>
                <c:pt idx="18">
                  <c:v>510.53250477770001</c:v>
                </c:pt>
                <c:pt idx="19">
                  <c:v>506.43841471830001</c:v>
                </c:pt>
                <c:pt idx="20">
                  <c:v>506.74103557559999</c:v>
                </c:pt>
                <c:pt idx="21">
                  <c:v>525.06903826611403</c:v>
                </c:pt>
                <c:pt idx="22">
                  <c:v>523.58151078379501</c:v>
                </c:pt>
                <c:pt idx="23">
                  <c:v>520.003162356193</c:v>
                </c:pt>
                <c:pt idx="24">
                  <c:v>523.19452833830996</c:v>
                </c:pt>
                <c:pt idx="25">
                  <c:v>528.79668181091301</c:v>
                </c:pt>
                <c:pt idx="26">
                  <c:v>530.58592156208397</c:v>
                </c:pt>
                <c:pt idx="27">
                  <c:v>535.06482549090197</c:v>
                </c:pt>
                <c:pt idx="28">
                  <c:v>524.75595681815298</c:v>
                </c:pt>
                <c:pt idx="29">
                  <c:v>524.35125408376598</c:v>
                </c:pt>
                <c:pt idx="30">
                  <c:v>442.16122141918601</c:v>
                </c:pt>
                <c:pt idx="31">
                  <c:v>496.43443785437501</c:v>
                </c:pt>
                <c:pt idx="32">
                  <c:v>519.22562213001902</c:v>
                </c:pt>
                <c:pt idx="33">
                  <c:v>504.33542791629202</c:v>
                </c:pt>
              </c:numCache>
            </c:numRef>
          </c:val>
          <c:extLst>
            <c:ext xmlns:c16="http://schemas.microsoft.com/office/drawing/2014/chart" uri="{C3380CC4-5D6E-409C-BE32-E72D297353CC}">
              <c16:uniqueId val="{00000002-DED6-4E65-BE4B-5E98B2FE2B96}"/>
            </c:ext>
          </c:extLst>
        </c:ser>
        <c:ser>
          <c:idx val="1"/>
          <c:order val="3"/>
          <c:tx>
            <c:strRef>
              <c:f>'p37'!$M$6</c:f>
              <c:strCache>
                <c:ptCount val="1"/>
                <c:pt idx="0">
                  <c:v>Industrie</c:v>
                </c:pt>
              </c:strCache>
            </c:strRef>
          </c:tx>
          <c:spPr>
            <a:solidFill>
              <a:srgbClr val="FF0000"/>
            </a:solidFill>
            <a:ln w="25400">
              <a:noFill/>
            </a:ln>
          </c:spPr>
          <c:cat>
            <c:numRef>
              <c:f>'p37'!$N$2:$AU$2</c:f>
              <c:numCache>
                <c:formatCode>General</c:formatCode>
                <c:ptCount val="34"/>
                <c:pt idx="0">
                  <c:v>1990</c:v>
                </c:pt>
                <c:pt idx="5">
                  <c:v>1995</c:v>
                </c:pt>
                <c:pt idx="10">
                  <c:v>2000</c:v>
                </c:pt>
                <c:pt idx="15">
                  <c:v>2005</c:v>
                </c:pt>
                <c:pt idx="20">
                  <c:v>2010</c:v>
                </c:pt>
                <c:pt idx="25">
                  <c:v>2015</c:v>
                </c:pt>
                <c:pt idx="30">
                  <c:v>2020</c:v>
                </c:pt>
                <c:pt idx="33">
                  <c:v>2023</c:v>
                </c:pt>
              </c:numCache>
            </c:numRef>
          </c:cat>
          <c:val>
            <c:numRef>
              <c:f>'p37'!$N$6:$AU$6</c:f>
              <c:numCache>
                <c:formatCode>#\ ##0.0</c:formatCode>
                <c:ptCount val="34"/>
                <c:pt idx="0">
                  <c:v>355.18810642289998</c:v>
                </c:pt>
                <c:pt idx="1">
                  <c:v>361.18301810349999</c:v>
                </c:pt>
                <c:pt idx="2">
                  <c:v>366.2425608666</c:v>
                </c:pt>
                <c:pt idx="3">
                  <c:v>361.37008874690002</c:v>
                </c:pt>
                <c:pt idx="4">
                  <c:v>358.22230166579999</c:v>
                </c:pt>
                <c:pt idx="5">
                  <c:v>364.87113033259999</c:v>
                </c:pt>
                <c:pt idx="6">
                  <c:v>375.0032915841</c:v>
                </c:pt>
                <c:pt idx="7">
                  <c:v>378.33516470170002</c:v>
                </c:pt>
                <c:pt idx="8">
                  <c:v>374.4332755113</c:v>
                </c:pt>
                <c:pt idx="9">
                  <c:v>374.08509994399998</c:v>
                </c:pt>
                <c:pt idx="10">
                  <c:v>375.30260010109998</c:v>
                </c:pt>
                <c:pt idx="11">
                  <c:v>390.17477628479998</c:v>
                </c:pt>
                <c:pt idx="12">
                  <c:v>384.50082323222</c:v>
                </c:pt>
                <c:pt idx="13">
                  <c:v>379.06465832188002</c:v>
                </c:pt>
                <c:pt idx="14">
                  <c:v>365.02395589974998</c:v>
                </c:pt>
                <c:pt idx="15">
                  <c:v>374.76910616117999</c:v>
                </c:pt>
                <c:pt idx="16">
                  <c:v>362.54199794243999</c:v>
                </c:pt>
                <c:pt idx="17">
                  <c:v>378.516398801393</c:v>
                </c:pt>
                <c:pt idx="18">
                  <c:v>367.50295997366197</c:v>
                </c:pt>
                <c:pt idx="19">
                  <c:v>303.13387979541</c:v>
                </c:pt>
                <c:pt idx="20">
                  <c:v>314.83414695856601</c:v>
                </c:pt>
                <c:pt idx="21">
                  <c:v>347.59122539753997</c:v>
                </c:pt>
                <c:pt idx="22">
                  <c:v>339.86370232818098</c:v>
                </c:pt>
                <c:pt idx="23">
                  <c:v>336.166185600841</c:v>
                </c:pt>
                <c:pt idx="24">
                  <c:v>330.85226879806402</c:v>
                </c:pt>
                <c:pt idx="25">
                  <c:v>323.56023229800701</c:v>
                </c:pt>
                <c:pt idx="26">
                  <c:v>327.44558352791699</c:v>
                </c:pt>
                <c:pt idx="27">
                  <c:v>317.420268707856</c:v>
                </c:pt>
                <c:pt idx="28">
                  <c:v>319.43440692364402</c:v>
                </c:pt>
                <c:pt idx="29">
                  <c:v>315.48362762105199</c:v>
                </c:pt>
                <c:pt idx="30">
                  <c:v>293.309143988144</c:v>
                </c:pt>
                <c:pt idx="31">
                  <c:v>309.56616032605899</c:v>
                </c:pt>
                <c:pt idx="32">
                  <c:v>298.77530715154899</c:v>
                </c:pt>
                <c:pt idx="33">
                  <c:v>283.31671578143801</c:v>
                </c:pt>
              </c:numCache>
            </c:numRef>
          </c:val>
          <c:extLst>
            <c:ext xmlns:c16="http://schemas.microsoft.com/office/drawing/2014/chart" uri="{C3380CC4-5D6E-409C-BE32-E72D297353CC}">
              <c16:uniqueId val="{00000003-DED6-4E65-BE4B-5E98B2FE2B96}"/>
            </c:ext>
          </c:extLst>
        </c:ser>
        <c:ser>
          <c:idx val="6"/>
          <c:order val="4"/>
          <c:tx>
            <c:strRef>
              <c:f>'p37'!$M$7</c:f>
              <c:strCache>
                <c:ptCount val="1"/>
                <c:pt idx="0">
                  <c:v>Agriculture-pêche</c:v>
                </c:pt>
              </c:strCache>
            </c:strRef>
          </c:tx>
          <c:spPr>
            <a:solidFill>
              <a:srgbClr val="92D050"/>
            </a:solidFill>
            <a:ln w="25400">
              <a:noFill/>
            </a:ln>
          </c:spPr>
          <c:cat>
            <c:numRef>
              <c:f>'p37'!$N$2:$AU$2</c:f>
              <c:numCache>
                <c:formatCode>General</c:formatCode>
                <c:ptCount val="34"/>
                <c:pt idx="0">
                  <c:v>1990</c:v>
                </c:pt>
                <c:pt idx="5">
                  <c:v>1995</c:v>
                </c:pt>
                <c:pt idx="10">
                  <c:v>2000</c:v>
                </c:pt>
                <c:pt idx="15">
                  <c:v>2005</c:v>
                </c:pt>
                <c:pt idx="20">
                  <c:v>2010</c:v>
                </c:pt>
                <c:pt idx="25">
                  <c:v>2015</c:v>
                </c:pt>
                <c:pt idx="30">
                  <c:v>2020</c:v>
                </c:pt>
                <c:pt idx="33">
                  <c:v>2023</c:v>
                </c:pt>
              </c:numCache>
            </c:numRef>
          </c:cat>
          <c:val>
            <c:numRef>
              <c:f>'p37'!$N$7:$AU$7</c:f>
              <c:numCache>
                <c:formatCode>#\ ##0.0</c:formatCode>
                <c:ptCount val="34"/>
                <c:pt idx="0">
                  <c:v>45.398098884840003</c:v>
                </c:pt>
                <c:pt idx="1">
                  <c:v>45.786138893889998</c:v>
                </c:pt>
                <c:pt idx="2">
                  <c:v>46.633643335839999</c:v>
                </c:pt>
                <c:pt idx="3">
                  <c:v>47.489236663760003</c:v>
                </c:pt>
                <c:pt idx="4">
                  <c:v>46.752893331860001</c:v>
                </c:pt>
                <c:pt idx="5">
                  <c:v>47.020268892659999</c:v>
                </c:pt>
                <c:pt idx="6">
                  <c:v>48.470209997879998</c:v>
                </c:pt>
                <c:pt idx="7">
                  <c:v>48.067756662340003</c:v>
                </c:pt>
                <c:pt idx="8">
                  <c:v>49.218121109279998</c:v>
                </c:pt>
                <c:pt idx="9">
                  <c:v>49.059137776500002</c:v>
                </c:pt>
                <c:pt idx="10">
                  <c:v>49.47738111652</c:v>
                </c:pt>
                <c:pt idx="11">
                  <c:v>50.408526669300002</c:v>
                </c:pt>
                <c:pt idx="12">
                  <c:v>48.778626665680001</c:v>
                </c:pt>
                <c:pt idx="13">
                  <c:v>48.483269999420003</c:v>
                </c:pt>
                <c:pt idx="14">
                  <c:v>54.555773330050002</c:v>
                </c:pt>
                <c:pt idx="15">
                  <c:v>54.199038885219998</c:v>
                </c:pt>
                <c:pt idx="16">
                  <c:v>52.944511110859999</c:v>
                </c:pt>
                <c:pt idx="17">
                  <c:v>51.35047555005</c:v>
                </c:pt>
                <c:pt idx="18">
                  <c:v>51.892282220490003</c:v>
                </c:pt>
                <c:pt idx="19">
                  <c:v>52.363944441619999</c:v>
                </c:pt>
                <c:pt idx="20">
                  <c:v>52.274107773929998</c:v>
                </c:pt>
                <c:pt idx="21">
                  <c:v>52.017070604047802</c:v>
                </c:pt>
                <c:pt idx="22">
                  <c:v>50.778999081104203</c:v>
                </c:pt>
                <c:pt idx="23">
                  <c:v>53.252672013400002</c:v>
                </c:pt>
                <c:pt idx="24">
                  <c:v>52.311731909050003</c:v>
                </c:pt>
                <c:pt idx="25">
                  <c:v>52.659620148339997</c:v>
                </c:pt>
                <c:pt idx="26" formatCode="#\ ##0.0000">
                  <c:v>51.0513442190937</c:v>
                </c:pt>
                <c:pt idx="27">
                  <c:v>51.080692706349303</c:v>
                </c:pt>
                <c:pt idx="28">
                  <c:v>52.282103231935501</c:v>
                </c:pt>
                <c:pt idx="29">
                  <c:v>51.547137539067499</c:v>
                </c:pt>
                <c:pt idx="30">
                  <c:v>54.683208585123801</c:v>
                </c:pt>
                <c:pt idx="31">
                  <c:v>53.854995885802701</c:v>
                </c:pt>
                <c:pt idx="32">
                  <c:v>54.478514927775599</c:v>
                </c:pt>
                <c:pt idx="33">
                  <c:v>52.556008374766598</c:v>
                </c:pt>
              </c:numCache>
            </c:numRef>
          </c:val>
          <c:extLst>
            <c:ext xmlns:c16="http://schemas.microsoft.com/office/drawing/2014/chart" uri="{C3380CC4-5D6E-409C-BE32-E72D297353CC}">
              <c16:uniqueId val="{00000004-DED6-4E65-BE4B-5E98B2FE2B96}"/>
            </c:ext>
          </c:extLst>
        </c:ser>
        <c:ser>
          <c:idx val="5"/>
          <c:order val="5"/>
          <c:tx>
            <c:strRef>
              <c:f>'p37'!$M$8</c:f>
              <c:strCache>
                <c:ptCount val="1"/>
                <c:pt idx="0">
                  <c:v>Non affecté*</c:v>
                </c:pt>
              </c:strCache>
            </c:strRef>
          </c:tx>
          <c:spPr>
            <a:solidFill>
              <a:schemeClr val="accent3">
                <a:lumMod val="75000"/>
              </a:schemeClr>
            </a:solidFill>
            <a:ln w="25400">
              <a:noFill/>
            </a:ln>
          </c:spPr>
          <c:cat>
            <c:numRef>
              <c:f>'p37'!$N$2:$AU$2</c:f>
              <c:numCache>
                <c:formatCode>General</c:formatCode>
                <c:ptCount val="34"/>
                <c:pt idx="0">
                  <c:v>1990</c:v>
                </c:pt>
                <c:pt idx="5">
                  <c:v>1995</c:v>
                </c:pt>
                <c:pt idx="10">
                  <c:v>2000</c:v>
                </c:pt>
                <c:pt idx="15">
                  <c:v>2005</c:v>
                </c:pt>
                <c:pt idx="20">
                  <c:v>2010</c:v>
                </c:pt>
                <c:pt idx="25">
                  <c:v>2015</c:v>
                </c:pt>
                <c:pt idx="30">
                  <c:v>2020</c:v>
                </c:pt>
                <c:pt idx="33">
                  <c:v>2023</c:v>
                </c:pt>
              </c:numCache>
            </c:numRef>
          </c:cat>
          <c:val>
            <c:numRef>
              <c:f>'p37'!$N$8:$AU$8</c:f>
              <c:numCache>
                <c:formatCode>#\ ##0.0</c:formatCode>
                <c:ptCount val="34"/>
                <c:pt idx="0">
                  <c:v>0</c:v>
                </c:pt>
                <c:pt idx="1">
                  <c:v>0</c:v>
                </c:pt>
                <c:pt idx="2">
                  <c:v>0</c:v>
                </c:pt>
                <c:pt idx="3">
                  <c:v>0</c:v>
                </c:pt>
                <c:pt idx="4">
                  <c:v>0</c:v>
                </c:pt>
                <c:pt idx="5">
                  <c:v>0</c:v>
                </c:pt>
                <c:pt idx="6">
                  <c:v>0</c:v>
                </c:pt>
                <c:pt idx="7">
                  <c:v>0</c:v>
                </c:pt>
                <c:pt idx="8">
                  <c:v>0</c:v>
                </c:pt>
                <c:pt idx="9">
                  <c:v>0</c:v>
                </c:pt>
                <c:pt idx="10">
                  <c:v>32.092784950000002</c:v>
                </c:pt>
                <c:pt idx="11">
                  <c:v>37.998375449999997</c:v>
                </c:pt>
                <c:pt idx="12">
                  <c:v>40.847749550000003</c:v>
                </c:pt>
                <c:pt idx="13">
                  <c:v>37.897760060000003</c:v>
                </c:pt>
                <c:pt idx="14">
                  <c:v>38.106137590000003</c:v>
                </c:pt>
                <c:pt idx="15">
                  <c:v>40.426411559999998</c:v>
                </c:pt>
                <c:pt idx="16">
                  <c:v>38.151740009999997</c:v>
                </c:pt>
              </c:numCache>
            </c:numRef>
          </c:val>
          <c:extLst>
            <c:ext xmlns:c16="http://schemas.microsoft.com/office/drawing/2014/chart" uri="{C3380CC4-5D6E-409C-BE32-E72D297353CC}">
              <c16:uniqueId val="{00000005-DED6-4E65-BE4B-5E98B2FE2B96}"/>
            </c:ext>
          </c:extLst>
        </c:ser>
        <c:dLbls>
          <c:showLegendKey val="0"/>
          <c:showVal val="0"/>
          <c:showCatName val="0"/>
          <c:showSerName val="0"/>
          <c:showPercent val="0"/>
          <c:showBubbleSize val="0"/>
        </c:dLbls>
        <c:axId val="1986544768"/>
        <c:axId val="1"/>
      </c:areaChart>
      <c:catAx>
        <c:axId val="1986544768"/>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1100" b="0" i="0" u="none" strike="noStrike" baseline="0">
                <a:solidFill>
                  <a:srgbClr val="000000"/>
                </a:solidFill>
                <a:latin typeface="Arial"/>
                <a:ea typeface="Arial"/>
                <a:cs typeface="Arial"/>
              </a:defRPr>
            </a:pPr>
            <a:endParaRPr lang="fr-FR"/>
          </a:p>
        </c:txPr>
        <c:crossAx val="1"/>
        <c:crosses val="autoZero"/>
        <c:auto val="1"/>
        <c:lblAlgn val="ctr"/>
        <c:lblOffset val="100"/>
        <c:noMultiLvlLbl val="0"/>
      </c:catAx>
      <c:valAx>
        <c:axId val="1"/>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100" b="0" i="0" u="none" strike="noStrike" baseline="0">
                <a:solidFill>
                  <a:srgbClr val="000000"/>
                </a:solidFill>
                <a:latin typeface="Arial"/>
                <a:ea typeface="Arial"/>
                <a:cs typeface="Arial"/>
              </a:defRPr>
            </a:pPr>
            <a:endParaRPr lang="fr-FR"/>
          </a:p>
        </c:txPr>
        <c:crossAx val="1986544768"/>
        <c:crosses val="autoZero"/>
        <c:crossBetween val="midCat"/>
      </c:valAx>
      <c:spPr>
        <a:noFill/>
        <a:ln w="25400">
          <a:noFill/>
        </a:ln>
      </c:spPr>
    </c:plotArea>
    <c:legend>
      <c:legendPos val="b"/>
      <c:layout>
        <c:manualLayout>
          <c:xMode val="edge"/>
          <c:yMode val="edge"/>
          <c:x val="3.9249168404078029E-2"/>
          <c:y val="0.87500087114378367"/>
          <c:w val="0.68017973559756639"/>
          <c:h val="4.8872402726961063E-2"/>
        </c:manualLayout>
      </c:layout>
      <c:overlay val="0"/>
      <c:spPr>
        <a:solidFill>
          <a:srgbClr val="FFFFFF"/>
        </a:solidFill>
        <a:ln w="25400">
          <a:noFill/>
        </a:ln>
      </c:spPr>
      <c:txPr>
        <a:bodyPr/>
        <a:lstStyle/>
        <a:p>
          <a:pPr>
            <a:defRPr sz="1005" b="0" i="0" u="none" strike="noStrike" baseline="0">
              <a:solidFill>
                <a:srgbClr val="000000"/>
              </a:solidFill>
              <a:latin typeface="Arial"/>
              <a:ea typeface="Arial"/>
              <a:cs typeface="Arial"/>
            </a:defRPr>
          </a:pPr>
          <a:endParaRPr lang="fr-FR"/>
        </a:p>
      </c:txPr>
    </c:legend>
    <c:plotVisOnly val="1"/>
    <c:dispBlanksAs val="zero"/>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fr-FR"/>
    </a:p>
  </c:txPr>
  <c:printSettings>
    <c:headerFooter alignWithMargins="0"/>
    <c:pageMargins b="0.984251969" l="0.78740157499999996" r="0.78740157499999996" t="0.984251969" header="0.4921259845" footer="0.4921259845"/>
    <c:pageSetup paperSize="9" orientation="landscape" verticalDpi="0"/>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areaChart>
        <c:grouping val="stacked"/>
        <c:varyColors val="0"/>
        <c:ser>
          <c:idx val="1"/>
          <c:order val="0"/>
          <c:tx>
            <c:strRef>
              <c:f>'p38'!$A$11</c:f>
              <c:strCache>
                <c:ptCount val="1"/>
                <c:pt idx="0">
                  <c:v>Électricité</c:v>
                </c:pt>
              </c:strCache>
            </c:strRef>
          </c:tx>
          <c:spPr>
            <a:solidFill>
              <a:schemeClr val="accent2"/>
            </a:solidFill>
            <a:ln>
              <a:noFill/>
            </a:ln>
            <a:effectLst/>
          </c:spPr>
          <c:cat>
            <c:strRef>
              <c:f>'p38'!$B$9:$AI$9</c:f>
              <c:strCache>
                <c:ptCount val="34"/>
                <c:pt idx="0">
                  <c:v>1990</c:v>
                </c:pt>
                <c:pt idx="5">
                  <c:v>1995</c:v>
                </c:pt>
                <c:pt idx="10">
                  <c:v>2000</c:v>
                </c:pt>
                <c:pt idx="15">
                  <c:v>2005</c:v>
                </c:pt>
                <c:pt idx="20">
                  <c:v>2010</c:v>
                </c:pt>
                <c:pt idx="25">
                  <c:v>2015</c:v>
                </c:pt>
                <c:pt idx="30">
                  <c:v>2020</c:v>
                </c:pt>
                <c:pt idx="33">
                  <c:v>2023</c:v>
                </c:pt>
              </c:strCache>
            </c:strRef>
          </c:cat>
          <c:val>
            <c:numRef>
              <c:f>'p38'!$B$11:$AI$11</c:f>
              <c:numCache>
                <c:formatCode>#,##0</c:formatCode>
                <c:ptCount val="34"/>
                <c:pt idx="0">
                  <c:v>114.8164618</c:v>
                </c:pt>
                <c:pt idx="1">
                  <c:v>116.313542</c:v>
                </c:pt>
                <c:pt idx="2">
                  <c:v>120.762413</c:v>
                </c:pt>
                <c:pt idx="3">
                  <c:v>120.3556481</c:v>
                </c:pt>
                <c:pt idx="4">
                  <c:v>121.2195677</c:v>
                </c:pt>
                <c:pt idx="5">
                  <c:v>123.65965319999999</c:v>
                </c:pt>
                <c:pt idx="6">
                  <c:v>123.9994104</c:v>
                </c:pt>
                <c:pt idx="7">
                  <c:v>127.75192199999999</c:v>
                </c:pt>
                <c:pt idx="8">
                  <c:v>131.83710600000001</c:v>
                </c:pt>
                <c:pt idx="9">
                  <c:v>132.62434970000001</c:v>
                </c:pt>
                <c:pt idx="10">
                  <c:v>134.87083430000001</c:v>
                </c:pt>
                <c:pt idx="11">
                  <c:v>134.66790159999999</c:v>
                </c:pt>
                <c:pt idx="12">
                  <c:v>133.7686089</c:v>
                </c:pt>
                <c:pt idx="13">
                  <c:v>133.67714470000001</c:v>
                </c:pt>
                <c:pt idx="14">
                  <c:v>136.2877719</c:v>
                </c:pt>
                <c:pt idx="15">
                  <c:v>139.2287048</c:v>
                </c:pt>
                <c:pt idx="16">
                  <c:v>134.1981677</c:v>
                </c:pt>
                <c:pt idx="17">
                  <c:v>132.95764449999999</c:v>
                </c:pt>
                <c:pt idx="18">
                  <c:v>128.59520860000001</c:v>
                </c:pt>
                <c:pt idx="19">
                  <c:v>111.5523192</c:v>
                </c:pt>
                <c:pt idx="20">
                  <c:v>116.2282278</c:v>
                </c:pt>
                <c:pt idx="21">
                  <c:v>120.041389981919</c:v>
                </c:pt>
                <c:pt idx="22">
                  <c:v>119.554443808945</c:v>
                </c:pt>
                <c:pt idx="23">
                  <c:v>117.40491913984501</c:v>
                </c:pt>
                <c:pt idx="24">
                  <c:v>118.113759400275</c:v>
                </c:pt>
                <c:pt idx="25">
                  <c:v>116.39942038385</c:v>
                </c:pt>
                <c:pt idx="26">
                  <c:v>117.55878191806001</c:v>
                </c:pt>
                <c:pt idx="27">
                  <c:v>116.91942407624499</c:v>
                </c:pt>
                <c:pt idx="28">
                  <c:v>117.381759926527</c:v>
                </c:pt>
                <c:pt idx="29">
                  <c:v>116.068448617581</c:v>
                </c:pt>
                <c:pt idx="30">
                  <c:v>106.805983288542</c:v>
                </c:pt>
                <c:pt idx="31">
                  <c:v>112.587792337455</c:v>
                </c:pt>
                <c:pt idx="32">
                  <c:v>108.524954569261</c:v>
                </c:pt>
                <c:pt idx="33">
                  <c:v>103.957544067914</c:v>
                </c:pt>
              </c:numCache>
            </c:numRef>
          </c:val>
          <c:extLst>
            <c:ext xmlns:c16="http://schemas.microsoft.com/office/drawing/2014/chart" uri="{C3380CC4-5D6E-409C-BE32-E72D297353CC}">
              <c16:uniqueId val="{00000000-F185-4BC2-BCDC-4CEB4F9D8AA5}"/>
            </c:ext>
          </c:extLst>
        </c:ser>
        <c:ser>
          <c:idx val="0"/>
          <c:order val="1"/>
          <c:tx>
            <c:strRef>
              <c:f>'p38'!$A$10</c:f>
              <c:strCache>
                <c:ptCount val="1"/>
                <c:pt idx="0">
                  <c:v>Gaz naturel</c:v>
                </c:pt>
              </c:strCache>
            </c:strRef>
          </c:tx>
          <c:spPr>
            <a:solidFill>
              <a:schemeClr val="accent1"/>
            </a:solidFill>
            <a:ln>
              <a:noFill/>
            </a:ln>
            <a:effectLst/>
          </c:spPr>
          <c:cat>
            <c:strRef>
              <c:f>'p38'!$B$9:$AI$9</c:f>
              <c:strCache>
                <c:ptCount val="34"/>
                <c:pt idx="0">
                  <c:v>1990</c:v>
                </c:pt>
                <c:pt idx="5">
                  <c:v>1995</c:v>
                </c:pt>
                <c:pt idx="10">
                  <c:v>2000</c:v>
                </c:pt>
                <c:pt idx="15">
                  <c:v>2005</c:v>
                </c:pt>
                <c:pt idx="20">
                  <c:v>2010</c:v>
                </c:pt>
                <c:pt idx="25">
                  <c:v>2015</c:v>
                </c:pt>
                <c:pt idx="30">
                  <c:v>2020</c:v>
                </c:pt>
                <c:pt idx="33">
                  <c:v>2023</c:v>
                </c:pt>
              </c:strCache>
            </c:strRef>
          </c:cat>
          <c:val>
            <c:numRef>
              <c:f>'p38'!$B$10:$AI$10</c:f>
              <c:numCache>
                <c:formatCode>#,##0</c:formatCode>
                <c:ptCount val="34"/>
                <c:pt idx="0">
                  <c:v>107.36064713630002</c:v>
                </c:pt>
                <c:pt idx="1">
                  <c:v>111.67354025921</c:v>
                </c:pt>
                <c:pt idx="2">
                  <c:v>112.95410594047999</c:v>
                </c:pt>
                <c:pt idx="3">
                  <c:v>111.49039661324001</c:v>
                </c:pt>
                <c:pt idx="4">
                  <c:v>112.64235580067</c:v>
                </c:pt>
                <c:pt idx="5">
                  <c:v>120.05329593680001</c:v>
                </c:pt>
                <c:pt idx="6">
                  <c:v>123.73720252530001</c:v>
                </c:pt>
                <c:pt idx="7">
                  <c:v>129.97026194850002</c:v>
                </c:pt>
                <c:pt idx="8">
                  <c:v>136.11382735870001</c:v>
                </c:pt>
                <c:pt idx="9">
                  <c:v>139.59011483830002</c:v>
                </c:pt>
                <c:pt idx="10">
                  <c:v>144.54059378740001</c:v>
                </c:pt>
                <c:pt idx="11">
                  <c:v>150.6842896862</c:v>
                </c:pt>
                <c:pt idx="12">
                  <c:v>151.32908933390001</c:v>
                </c:pt>
                <c:pt idx="13">
                  <c:v>155.03363265960002</c:v>
                </c:pt>
                <c:pt idx="14">
                  <c:v>140.13356299020001</c:v>
                </c:pt>
                <c:pt idx="15">
                  <c:v>149.67504712499999</c:v>
                </c:pt>
                <c:pt idx="16">
                  <c:v>145.86037991080002</c:v>
                </c:pt>
                <c:pt idx="17">
                  <c:v>145.98882791100002</c:v>
                </c:pt>
                <c:pt idx="18">
                  <c:v>148.70413867200003</c:v>
                </c:pt>
                <c:pt idx="19">
                  <c:v>111.26771553786</c:v>
                </c:pt>
                <c:pt idx="20">
                  <c:v>125.97772376980002</c:v>
                </c:pt>
                <c:pt idx="21">
                  <c:v>142.431483535712</c:v>
                </c:pt>
                <c:pt idx="22">
                  <c:v>135.537158201007</c:v>
                </c:pt>
                <c:pt idx="23">
                  <c:v>137.387992286197</c:v>
                </c:pt>
                <c:pt idx="24">
                  <c:v>135.63276657022899</c:v>
                </c:pt>
                <c:pt idx="25">
                  <c:v>128.39352085607999</c:v>
                </c:pt>
                <c:pt idx="26">
                  <c:v>129.58461323648001</c:v>
                </c:pt>
                <c:pt idx="27">
                  <c:v>123.231119959661</c:v>
                </c:pt>
                <c:pt idx="28">
                  <c:v>122.38073406239</c:v>
                </c:pt>
                <c:pt idx="29">
                  <c:v>120.41736531334701</c:v>
                </c:pt>
                <c:pt idx="30">
                  <c:v>111.033795100128</c:v>
                </c:pt>
                <c:pt idx="31">
                  <c:v>117.845373087225</c:v>
                </c:pt>
                <c:pt idx="32">
                  <c:v>111.268592587225</c:v>
                </c:pt>
                <c:pt idx="33">
                  <c:v>103.251764137225</c:v>
                </c:pt>
              </c:numCache>
            </c:numRef>
          </c:val>
          <c:extLst>
            <c:ext xmlns:c16="http://schemas.microsoft.com/office/drawing/2014/chart" uri="{C3380CC4-5D6E-409C-BE32-E72D297353CC}">
              <c16:uniqueId val="{00000001-F185-4BC2-BCDC-4CEB4F9D8AA5}"/>
            </c:ext>
          </c:extLst>
        </c:ser>
        <c:ser>
          <c:idx val="2"/>
          <c:order val="2"/>
          <c:tx>
            <c:strRef>
              <c:f>'p38'!$A$12</c:f>
              <c:strCache>
                <c:ptCount val="1"/>
                <c:pt idx="0">
                  <c:v>Pétrole</c:v>
                </c:pt>
              </c:strCache>
            </c:strRef>
          </c:tx>
          <c:spPr>
            <a:solidFill>
              <a:schemeClr val="accent3"/>
            </a:solidFill>
            <a:ln>
              <a:noFill/>
            </a:ln>
            <a:effectLst/>
          </c:spPr>
          <c:cat>
            <c:strRef>
              <c:f>'p38'!$B$9:$AI$9</c:f>
              <c:strCache>
                <c:ptCount val="34"/>
                <c:pt idx="0">
                  <c:v>1990</c:v>
                </c:pt>
                <c:pt idx="5">
                  <c:v>1995</c:v>
                </c:pt>
                <c:pt idx="10">
                  <c:v>2000</c:v>
                </c:pt>
                <c:pt idx="15">
                  <c:v>2005</c:v>
                </c:pt>
                <c:pt idx="20">
                  <c:v>2010</c:v>
                </c:pt>
                <c:pt idx="25">
                  <c:v>2015</c:v>
                </c:pt>
                <c:pt idx="30">
                  <c:v>2020</c:v>
                </c:pt>
                <c:pt idx="33">
                  <c:v>2023</c:v>
                </c:pt>
              </c:strCache>
            </c:strRef>
          </c:cat>
          <c:val>
            <c:numRef>
              <c:f>'p38'!$B$12:$AI$12</c:f>
              <c:numCache>
                <c:formatCode>#,##0</c:formatCode>
                <c:ptCount val="34"/>
                <c:pt idx="0">
                  <c:v>76.82200207644</c:v>
                </c:pt>
                <c:pt idx="1">
                  <c:v>77.819869916140007</c:v>
                </c:pt>
                <c:pt idx="2">
                  <c:v>77.235519042610008</c:v>
                </c:pt>
                <c:pt idx="3">
                  <c:v>84.07716942270001</c:v>
                </c:pt>
                <c:pt idx="4">
                  <c:v>80.17727421906001</c:v>
                </c:pt>
                <c:pt idx="5">
                  <c:v>79.144688491730008</c:v>
                </c:pt>
                <c:pt idx="6">
                  <c:v>83.120879670360011</c:v>
                </c:pt>
                <c:pt idx="7">
                  <c:v>77.750617150560004</c:v>
                </c:pt>
                <c:pt idx="8">
                  <c:v>65.295225281179995</c:v>
                </c:pt>
                <c:pt idx="9">
                  <c:v>65.043302350190004</c:v>
                </c:pt>
                <c:pt idx="10">
                  <c:v>57.949124814090005</c:v>
                </c:pt>
                <c:pt idx="11">
                  <c:v>69.816546379490006</c:v>
                </c:pt>
                <c:pt idx="12">
                  <c:v>65.987238751420008</c:v>
                </c:pt>
                <c:pt idx="13">
                  <c:v>57.800971918809999</c:v>
                </c:pt>
                <c:pt idx="14">
                  <c:v>55.651743278440001</c:v>
                </c:pt>
                <c:pt idx="15">
                  <c:v>50.703635721230008</c:v>
                </c:pt>
                <c:pt idx="16">
                  <c:v>52.106907567029999</c:v>
                </c:pt>
                <c:pt idx="17">
                  <c:v>46.265031474390007</c:v>
                </c:pt>
                <c:pt idx="18">
                  <c:v>40.277246832240003</c:v>
                </c:pt>
                <c:pt idx="19">
                  <c:v>36.009354575470006</c:v>
                </c:pt>
                <c:pt idx="20">
                  <c:v>32.603254215650004</c:v>
                </c:pt>
                <c:pt idx="21">
                  <c:v>39.544374797686501</c:v>
                </c:pt>
                <c:pt idx="22">
                  <c:v>36.698126956006199</c:v>
                </c:pt>
                <c:pt idx="23">
                  <c:v>35.822962989243202</c:v>
                </c:pt>
                <c:pt idx="24">
                  <c:v>34.730014490949003</c:v>
                </c:pt>
                <c:pt idx="25">
                  <c:v>33.167848108919102</c:v>
                </c:pt>
                <c:pt idx="26">
                  <c:v>31.175107957067301</c:v>
                </c:pt>
                <c:pt idx="27">
                  <c:v>28.6710802747928</c:v>
                </c:pt>
                <c:pt idx="28">
                  <c:v>28.6613690701138</c:v>
                </c:pt>
                <c:pt idx="29">
                  <c:v>28.681788491976199</c:v>
                </c:pt>
                <c:pt idx="30">
                  <c:v>27.759733069974398</c:v>
                </c:pt>
                <c:pt idx="31">
                  <c:v>26.862317445611801</c:v>
                </c:pt>
                <c:pt idx="32">
                  <c:v>28.017259543124801</c:v>
                </c:pt>
                <c:pt idx="33">
                  <c:v>27.056196033988801</c:v>
                </c:pt>
              </c:numCache>
            </c:numRef>
          </c:val>
          <c:extLst>
            <c:ext xmlns:c16="http://schemas.microsoft.com/office/drawing/2014/chart" uri="{C3380CC4-5D6E-409C-BE32-E72D297353CC}">
              <c16:uniqueId val="{00000002-F185-4BC2-BCDC-4CEB4F9D8AA5}"/>
            </c:ext>
          </c:extLst>
        </c:ser>
        <c:ser>
          <c:idx val="3"/>
          <c:order val="3"/>
          <c:tx>
            <c:strRef>
              <c:f>'p38'!$A$13</c:f>
              <c:strCache>
                <c:ptCount val="1"/>
                <c:pt idx="0">
                  <c:v>EnR* et déchets</c:v>
                </c:pt>
              </c:strCache>
            </c:strRef>
          </c:tx>
          <c:spPr>
            <a:solidFill>
              <a:schemeClr val="accent4"/>
            </a:solidFill>
            <a:ln>
              <a:noFill/>
            </a:ln>
            <a:effectLst/>
          </c:spPr>
          <c:cat>
            <c:strRef>
              <c:f>'p38'!$B$9:$AI$9</c:f>
              <c:strCache>
                <c:ptCount val="34"/>
                <c:pt idx="0">
                  <c:v>1990</c:v>
                </c:pt>
                <c:pt idx="5">
                  <c:v>1995</c:v>
                </c:pt>
                <c:pt idx="10">
                  <c:v>2000</c:v>
                </c:pt>
                <c:pt idx="15">
                  <c:v>2005</c:v>
                </c:pt>
                <c:pt idx="20">
                  <c:v>2010</c:v>
                </c:pt>
                <c:pt idx="25">
                  <c:v>2015</c:v>
                </c:pt>
                <c:pt idx="30">
                  <c:v>2020</c:v>
                </c:pt>
                <c:pt idx="33">
                  <c:v>2023</c:v>
                </c:pt>
              </c:strCache>
            </c:strRef>
          </c:cat>
          <c:val>
            <c:numRef>
              <c:f>'p38'!$B$13:$AI$13</c:f>
              <c:numCache>
                <c:formatCode>#,##0</c:formatCode>
                <c:ptCount val="34"/>
                <c:pt idx="0">
                  <c:v>17.445</c:v>
                </c:pt>
                <c:pt idx="1">
                  <c:v>17.561300000000003</c:v>
                </c:pt>
                <c:pt idx="2">
                  <c:v>17.561300000000003</c:v>
                </c:pt>
                <c:pt idx="3">
                  <c:v>16.398299999999999</c:v>
                </c:pt>
                <c:pt idx="4">
                  <c:v>17.561300000000003</c:v>
                </c:pt>
                <c:pt idx="5">
                  <c:v>17.793900000000001</c:v>
                </c:pt>
                <c:pt idx="6">
                  <c:v>17.445</c:v>
                </c:pt>
                <c:pt idx="7">
                  <c:v>18.608000000000001</c:v>
                </c:pt>
                <c:pt idx="8">
                  <c:v>18.724300000000003</c:v>
                </c:pt>
                <c:pt idx="9">
                  <c:v>17.910200000000003</c:v>
                </c:pt>
                <c:pt idx="10">
                  <c:v>18.142800000000001</c:v>
                </c:pt>
                <c:pt idx="11">
                  <c:v>17.910200000000003</c:v>
                </c:pt>
                <c:pt idx="12">
                  <c:v>18.142800000000001</c:v>
                </c:pt>
                <c:pt idx="13">
                  <c:v>18.491700000000002</c:v>
                </c:pt>
                <c:pt idx="14">
                  <c:v>18.840600000000002</c:v>
                </c:pt>
                <c:pt idx="15">
                  <c:v>18.375400000000003</c:v>
                </c:pt>
                <c:pt idx="16">
                  <c:v>13.839700000000001</c:v>
                </c:pt>
                <c:pt idx="17">
                  <c:v>14.770100000000001</c:v>
                </c:pt>
                <c:pt idx="18">
                  <c:v>14.3049</c:v>
                </c:pt>
                <c:pt idx="19">
                  <c:v>15.816800000000002</c:v>
                </c:pt>
                <c:pt idx="20">
                  <c:v>17.0961</c:v>
                </c:pt>
                <c:pt idx="21">
                  <c:v>18.788314166666702</c:v>
                </c:pt>
                <c:pt idx="22">
                  <c:v>19.635232500000001</c:v>
                </c:pt>
                <c:pt idx="23">
                  <c:v>19.367826666666701</c:v>
                </c:pt>
                <c:pt idx="24">
                  <c:v>18.314659844387801</c:v>
                </c:pt>
                <c:pt idx="25">
                  <c:v>19.502951774714202</c:v>
                </c:pt>
                <c:pt idx="26">
                  <c:v>21.120962021865701</c:v>
                </c:pt>
                <c:pt idx="27">
                  <c:v>18.675644905178899</c:v>
                </c:pt>
                <c:pt idx="28">
                  <c:v>21.488983407576999</c:v>
                </c:pt>
                <c:pt idx="29">
                  <c:v>21.302298349506401</c:v>
                </c:pt>
                <c:pt idx="30">
                  <c:v>21.029650155871099</c:v>
                </c:pt>
                <c:pt idx="31">
                  <c:v>21.5695359218162</c:v>
                </c:pt>
                <c:pt idx="32">
                  <c:v>21.7975209285113</c:v>
                </c:pt>
                <c:pt idx="33">
                  <c:v>20.435120802547299</c:v>
                </c:pt>
              </c:numCache>
            </c:numRef>
          </c:val>
          <c:extLst>
            <c:ext xmlns:c16="http://schemas.microsoft.com/office/drawing/2014/chart" uri="{C3380CC4-5D6E-409C-BE32-E72D297353CC}">
              <c16:uniqueId val="{00000003-F185-4BC2-BCDC-4CEB4F9D8AA5}"/>
            </c:ext>
          </c:extLst>
        </c:ser>
        <c:ser>
          <c:idx val="5"/>
          <c:order val="4"/>
          <c:tx>
            <c:strRef>
              <c:f>'p38'!$A$15</c:f>
              <c:strCache>
                <c:ptCount val="1"/>
                <c:pt idx="0">
                  <c:v>Chaleur commercialisée</c:v>
                </c:pt>
              </c:strCache>
            </c:strRef>
          </c:tx>
          <c:spPr>
            <a:solidFill>
              <a:schemeClr val="accent6"/>
            </a:solidFill>
            <a:ln>
              <a:noFill/>
            </a:ln>
            <a:effectLst/>
          </c:spPr>
          <c:cat>
            <c:strRef>
              <c:f>'p38'!$B$9:$AI$9</c:f>
              <c:strCache>
                <c:ptCount val="34"/>
                <c:pt idx="0">
                  <c:v>1990</c:v>
                </c:pt>
                <c:pt idx="5">
                  <c:v>1995</c:v>
                </c:pt>
                <c:pt idx="10">
                  <c:v>2000</c:v>
                </c:pt>
                <c:pt idx="15">
                  <c:v>2005</c:v>
                </c:pt>
                <c:pt idx="20">
                  <c:v>2010</c:v>
                </c:pt>
                <c:pt idx="25">
                  <c:v>2015</c:v>
                </c:pt>
                <c:pt idx="30">
                  <c:v>2020</c:v>
                </c:pt>
                <c:pt idx="33">
                  <c:v>2023</c:v>
                </c:pt>
              </c:strCache>
            </c:strRef>
          </c:cat>
          <c:val>
            <c:numRef>
              <c:f>'p38'!$B$15:$AI$15</c:f>
              <c:numCache>
                <c:formatCode>#,##0</c:formatCode>
                <c:ptCount val="34"/>
                <c:pt idx="17">
                  <c:v>16.165700000000001</c:v>
                </c:pt>
                <c:pt idx="18">
                  <c:v>17.561300000000003</c:v>
                </c:pt>
                <c:pt idx="19">
                  <c:v>15.351600000000001</c:v>
                </c:pt>
                <c:pt idx="20">
                  <c:v>9.1877000000000013</c:v>
                </c:pt>
                <c:pt idx="21">
                  <c:v>13.657463055555599</c:v>
                </c:pt>
                <c:pt idx="22">
                  <c:v>14.1272225</c:v>
                </c:pt>
                <c:pt idx="23">
                  <c:v>14.107043888888899</c:v>
                </c:pt>
                <c:pt idx="24">
                  <c:v>12.773234722222201</c:v>
                </c:pt>
                <c:pt idx="25">
                  <c:v>14.1406069444444</c:v>
                </c:pt>
                <c:pt idx="26">
                  <c:v>16.4759619444444</c:v>
                </c:pt>
                <c:pt idx="27">
                  <c:v>17.796536388888899</c:v>
                </c:pt>
                <c:pt idx="28">
                  <c:v>16.816304166666701</c:v>
                </c:pt>
                <c:pt idx="29">
                  <c:v>18.695082222222201</c:v>
                </c:pt>
                <c:pt idx="30">
                  <c:v>17.5768138888889</c:v>
                </c:pt>
                <c:pt idx="31">
                  <c:v>20.201618611111101</c:v>
                </c:pt>
                <c:pt idx="32">
                  <c:v>21.793321666666699</c:v>
                </c:pt>
                <c:pt idx="33">
                  <c:v>21.859968333333299</c:v>
                </c:pt>
              </c:numCache>
            </c:numRef>
          </c:val>
          <c:extLst>
            <c:ext xmlns:c16="http://schemas.microsoft.com/office/drawing/2014/chart" uri="{C3380CC4-5D6E-409C-BE32-E72D297353CC}">
              <c16:uniqueId val="{00000004-F185-4BC2-BCDC-4CEB4F9D8AA5}"/>
            </c:ext>
          </c:extLst>
        </c:ser>
        <c:ser>
          <c:idx val="4"/>
          <c:order val="5"/>
          <c:tx>
            <c:strRef>
              <c:f>'p38'!$A$14</c:f>
              <c:strCache>
                <c:ptCount val="1"/>
                <c:pt idx="0">
                  <c:v>Charbon</c:v>
                </c:pt>
              </c:strCache>
            </c:strRef>
          </c:tx>
          <c:spPr>
            <a:solidFill>
              <a:schemeClr val="accent5"/>
            </a:solidFill>
            <a:ln>
              <a:noFill/>
            </a:ln>
            <a:effectLst/>
          </c:spPr>
          <c:cat>
            <c:strRef>
              <c:f>'p38'!$B$9:$AI$9</c:f>
              <c:strCache>
                <c:ptCount val="34"/>
                <c:pt idx="0">
                  <c:v>1990</c:v>
                </c:pt>
                <c:pt idx="5">
                  <c:v>1995</c:v>
                </c:pt>
                <c:pt idx="10">
                  <c:v>2000</c:v>
                </c:pt>
                <c:pt idx="15">
                  <c:v>2005</c:v>
                </c:pt>
                <c:pt idx="20">
                  <c:v>2010</c:v>
                </c:pt>
                <c:pt idx="25">
                  <c:v>2015</c:v>
                </c:pt>
                <c:pt idx="30">
                  <c:v>2020</c:v>
                </c:pt>
                <c:pt idx="33">
                  <c:v>2023</c:v>
                </c:pt>
              </c:strCache>
            </c:strRef>
          </c:cat>
          <c:val>
            <c:numRef>
              <c:f>'p38'!$B$14:$AI$14</c:f>
              <c:numCache>
                <c:formatCode>#,##0</c:formatCode>
                <c:ptCount val="34"/>
                <c:pt idx="0">
                  <c:v>38.844200000000001</c:v>
                </c:pt>
                <c:pt idx="1">
                  <c:v>37.797499999999999</c:v>
                </c:pt>
                <c:pt idx="2">
                  <c:v>37.681200000000004</c:v>
                </c:pt>
                <c:pt idx="3">
                  <c:v>28.958700000000004</c:v>
                </c:pt>
                <c:pt idx="4">
                  <c:v>26.632700000000003</c:v>
                </c:pt>
                <c:pt idx="5">
                  <c:v>24.190400000000004</c:v>
                </c:pt>
                <c:pt idx="6">
                  <c:v>26.748999999999999</c:v>
                </c:pt>
                <c:pt idx="7">
                  <c:v>24.190400000000004</c:v>
                </c:pt>
                <c:pt idx="8">
                  <c:v>22.445900000000002</c:v>
                </c:pt>
                <c:pt idx="9">
                  <c:v>18.840600000000002</c:v>
                </c:pt>
                <c:pt idx="10">
                  <c:v>19.771000000000001</c:v>
                </c:pt>
                <c:pt idx="11">
                  <c:v>17.910200000000003</c:v>
                </c:pt>
                <c:pt idx="12">
                  <c:v>14.770100000000001</c:v>
                </c:pt>
                <c:pt idx="13">
                  <c:v>15.235300000000002</c:v>
                </c:pt>
                <c:pt idx="14">
                  <c:v>15.584200000000003</c:v>
                </c:pt>
                <c:pt idx="15">
                  <c:v>18.375400000000003</c:v>
                </c:pt>
                <c:pt idx="16">
                  <c:v>17.561300000000003</c:v>
                </c:pt>
                <c:pt idx="17">
                  <c:v>20.119900000000001</c:v>
                </c:pt>
                <c:pt idx="18">
                  <c:v>18.956900000000001</c:v>
                </c:pt>
                <c:pt idx="19">
                  <c:v>14.770100000000001</c:v>
                </c:pt>
                <c:pt idx="20">
                  <c:v>15.700500000000002</c:v>
                </c:pt>
                <c:pt idx="21">
                  <c:v>13.12819986</c:v>
                </c:pt>
                <c:pt idx="22">
                  <c:v>14.3115183622222</c:v>
                </c:pt>
                <c:pt idx="23">
                  <c:v>12.075440629999999</c:v>
                </c:pt>
                <c:pt idx="24">
                  <c:v>11.287833770000001</c:v>
                </c:pt>
                <c:pt idx="25">
                  <c:v>11.955884230000001</c:v>
                </c:pt>
                <c:pt idx="26">
                  <c:v>11.53015645</c:v>
                </c:pt>
                <c:pt idx="27">
                  <c:v>12.12646310309</c:v>
                </c:pt>
                <c:pt idx="28">
                  <c:v>12.70525629037</c:v>
                </c:pt>
                <c:pt idx="29">
                  <c:v>10.318644626419999</c:v>
                </c:pt>
                <c:pt idx="30">
                  <c:v>9.1031684847399994</c:v>
                </c:pt>
                <c:pt idx="31">
                  <c:v>10.499522922840001</c:v>
                </c:pt>
                <c:pt idx="32">
                  <c:v>7.3736578567600004</c:v>
                </c:pt>
                <c:pt idx="33">
                  <c:v>6.7561224064300003</c:v>
                </c:pt>
              </c:numCache>
            </c:numRef>
          </c:val>
          <c:extLst>
            <c:ext xmlns:c16="http://schemas.microsoft.com/office/drawing/2014/chart" uri="{C3380CC4-5D6E-409C-BE32-E72D297353CC}">
              <c16:uniqueId val="{00000005-F185-4BC2-BCDC-4CEB4F9D8AA5}"/>
            </c:ext>
          </c:extLst>
        </c:ser>
        <c:dLbls>
          <c:showLegendKey val="0"/>
          <c:showVal val="0"/>
          <c:showCatName val="0"/>
          <c:showSerName val="0"/>
          <c:showPercent val="0"/>
          <c:showBubbleSize val="0"/>
        </c:dLbls>
        <c:axId val="1319070335"/>
        <c:axId val="1319068255"/>
      </c:areaChart>
      <c:catAx>
        <c:axId val="1319070335"/>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319068255"/>
        <c:crosses val="autoZero"/>
        <c:auto val="1"/>
        <c:lblAlgn val="ctr"/>
        <c:lblOffset val="100"/>
        <c:noMultiLvlLbl val="0"/>
      </c:catAx>
      <c:valAx>
        <c:axId val="1319068255"/>
        <c:scaling>
          <c:orientation val="minMax"/>
          <c:max val="500"/>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319070335"/>
        <c:crosses val="autoZero"/>
        <c:crossBetween val="midCat"/>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7661355521794702E-2"/>
          <c:y val="4.5977011494252873E-2"/>
          <c:w val="0.90422512839821756"/>
          <c:h val="0.68932671817276769"/>
        </c:manualLayout>
      </c:layout>
      <c:areaChart>
        <c:grouping val="stacked"/>
        <c:varyColors val="0"/>
        <c:ser>
          <c:idx val="0"/>
          <c:order val="0"/>
          <c:tx>
            <c:strRef>
              <c:f>'p39'!$A$31</c:f>
              <c:strCache>
                <c:ptCount val="1"/>
                <c:pt idx="0">
                  <c:v>Gazole (hors biocarburants)</c:v>
                </c:pt>
              </c:strCache>
            </c:strRef>
          </c:tx>
          <c:spPr>
            <a:solidFill>
              <a:srgbClr val="7030A0"/>
            </a:solidFill>
            <a:ln>
              <a:noFill/>
            </a:ln>
            <a:effectLst/>
          </c:spPr>
          <c:cat>
            <c:numRef>
              <c:f>'p39'!$B$30:$AI$30</c:f>
              <c:numCache>
                <c:formatCode>General</c:formatCode>
                <c:ptCount val="34"/>
                <c:pt idx="0">
                  <c:v>1990</c:v>
                </c:pt>
                <c:pt idx="5">
                  <c:v>1995</c:v>
                </c:pt>
                <c:pt idx="10">
                  <c:v>2000</c:v>
                </c:pt>
                <c:pt idx="15">
                  <c:v>2005</c:v>
                </c:pt>
                <c:pt idx="20">
                  <c:v>2010</c:v>
                </c:pt>
                <c:pt idx="25">
                  <c:v>2015</c:v>
                </c:pt>
                <c:pt idx="30">
                  <c:v>2020</c:v>
                </c:pt>
                <c:pt idx="33">
                  <c:v>2023</c:v>
                </c:pt>
              </c:numCache>
            </c:numRef>
          </c:cat>
          <c:val>
            <c:numRef>
              <c:f>'p39'!$B$31:$AI$31</c:f>
              <c:numCache>
                <c:formatCode>0.00</c:formatCode>
                <c:ptCount val="34"/>
                <c:pt idx="0">
                  <c:v>201.84443592500003</c:v>
                </c:pt>
                <c:pt idx="1">
                  <c:v>216.62450865000005</c:v>
                </c:pt>
                <c:pt idx="2">
                  <c:v>229.09704400000004</c:v>
                </c:pt>
                <c:pt idx="3">
                  <c:v>238.93070327500004</c:v>
                </c:pt>
                <c:pt idx="4">
                  <c:v>251.13106755000007</c:v>
                </c:pt>
                <c:pt idx="5">
                  <c:v>263.84027340000006</c:v>
                </c:pt>
                <c:pt idx="6">
                  <c:v>270.50254797500008</c:v>
                </c:pt>
                <c:pt idx="7">
                  <c:v>282.51357585000005</c:v>
                </c:pt>
                <c:pt idx="8">
                  <c:v>298.33499877500009</c:v>
                </c:pt>
                <c:pt idx="9">
                  <c:v>301.29338002500009</c:v>
                </c:pt>
                <c:pt idx="10">
                  <c:v>319.52884205000004</c:v>
                </c:pt>
                <c:pt idx="11">
                  <c:v>331.88304215000005</c:v>
                </c:pt>
                <c:pt idx="12">
                  <c:v>337.94180695000006</c:v>
                </c:pt>
                <c:pt idx="13">
                  <c:v>342.87638687500009</c:v>
                </c:pt>
                <c:pt idx="14">
                  <c:v>350.94685092500009</c:v>
                </c:pt>
                <c:pt idx="15">
                  <c:v>351.85803235000009</c:v>
                </c:pt>
                <c:pt idx="16">
                  <c:v>361.1591830000001</c:v>
                </c:pt>
                <c:pt idx="17">
                  <c:v>366.14109702500008</c:v>
                </c:pt>
                <c:pt idx="18">
                  <c:v>355.49092452500008</c:v>
                </c:pt>
                <c:pt idx="19">
                  <c:v>354.54424252500007</c:v>
                </c:pt>
                <c:pt idx="20">
                  <c:v>363.09988110000006</c:v>
                </c:pt>
                <c:pt idx="21">
                  <c:v>373.80732786099998</c:v>
                </c:pt>
                <c:pt idx="22">
                  <c:v>374.45942608964998</c:v>
                </c:pt>
                <c:pt idx="23">
                  <c:v>373.58667995385002</c:v>
                </c:pt>
                <c:pt idx="24">
                  <c:v>374.43403134499999</c:v>
                </c:pt>
                <c:pt idx="25">
                  <c:v>378.51311841364998</c:v>
                </c:pt>
                <c:pt idx="26">
                  <c:v>378.630211143525</c:v>
                </c:pt>
                <c:pt idx="27">
                  <c:v>377.87275904180001</c:v>
                </c:pt>
                <c:pt idx="28">
                  <c:v>364.53402149532502</c:v>
                </c:pt>
                <c:pt idx="29">
                  <c:v>357.44448566667501</c:v>
                </c:pt>
                <c:pt idx="30">
                  <c:v>304.60967807215002</c:v>
                </c:pt>
                <c:pt idx="31">
                  <c:v>336.05002864235001</c:v>
                </c:pt>
                <c:pt idx="32">
                  <c:v>339.088345353725</c:v>
                </c:pt>
                <c:pt idx="33">
                  <c:v>317.53234887962498</c:v>
                </c:pt>
              </c:numCache>
            </c:numRef>
          </c:val>
          <c:extLst>
            <c:ext xmlns:c16="http://schemas.microsoft.com/office/drawing/2014/chart" uri="{C3380CC4-5D6E-409C-BE32-E72D297353CC}">
              <c16:uniqueId val="{00000000-D861-48C6-A393-9A6782501DAB}"/>
            </c:ext>
          </c:extLst>
        </c:ser>
        <c:ser>
          <c:idx val="1"/>
          <c:order val="1"/>
          <c:tx>
            <c:strRef>
              <c:f>'p39'!$A$32</c:f>
              <c:strCache>
                <c:ptCount val="1"/>
                <c:pt idx="0">
                  <c:v>Essence (hors biocarburants)</c:v>
                </c:pt>
              </c:strCache>
            </c:strRef>
          </c:tx>
          <c:spPr>
            <a:solidFill>
              <a:srgbClr val="C00000"/>
            </a:solidFill>
            <a:ln w="25400">
              <a:noFill/>
            </a:ln>
            <a:effectLst/>
          </c:spPr>
          <c:cat>
            <c:numRef>
              <c:f>'p39'!$B$30:$AI$30</c:f>
              <c:numCache>
                <c:formatCode>General</c:formatCode>
                <c:ptCount val="34"/>
                <c:pt idx="0">
                  <c:v>1990</c:v>
                </c:pt>
                <c:pt idx="5">
                  <c:v>1995</c:v>
                </c:pt>
                <c:pt idx="10">
                  <c:v>2000</c:v>
                </c:pt>
                <c:pt idx="15">
                  <c:v>2005</c:v>
                </c:pt>
                <c:pt idx="20">
                  <c:v>2010</c:v>
                </c:pt>
                <c:pt idx="25">
                  <c:v>2015</c:v>
                </c:pt>
                <c:pt idx="30">
                  <c:v>2020</c:v>
                </c:pt>
                <c:pt idx="33">
                  <c:v>2023</c:v>
                </c:pt>
              </c:numCache>
            </c:numRef>
          </c:cat>
          <c:val>
            <c:numRef>
              <c:f>'p39'!$B$32:$AI$32</c:f>
              <c:numCache>
                <c:formatCode>0.00</c:formatCode>
                <c:ptCount val="34"/>
                <c:pt idx="0">
                  <c:v>219.84874239600001</c:v>
                </c:pt>
                <c:pt idx="1">
                  <c:v>215.24106083700002</c:v>
                </c:pt>
                <c:pt idx="2">
                  <c:v>212.00223958200002</c:v>
                </c:pt>
                <c:pt idx="3">
                  <c:v>205.06016232600001</c:v>
                </c:pt>
                <c:pt idx="4">
                  <c:v>197.93475556500002</c:v>
                </c:pt>
                <c:pt idx="5">
                  <c:v>187.74163508699999</c:v>
                </c:pt>
                <c:pt idx="6">
                  <c:v>179.35736572499999</c:v>
                </c:pt>
                <c:pt idx="7">
                  <c:v>174.57857662800001</c:v>
                </c:pt>
                <c:pt idx="8">
                  <c:v>173.35637992800002</c:v>
                </c:pt>
                <c:pt idx="9">
                  <c:v>172.30529076600001</c:v>
                </c:pt>
                <c:pt idx="10">
                  <c:v>164.055463041</c:v>
                </c:pt>
                <c:pt idx="11">
                  <c:v>159.70444278900001</c:v>
                </c:pt>
                <c:pt idx="12">
                  <c:v>153.87456453000001</c:v>
                </c:pt>
                <c:pt idx="13">
                  <c:v>143.99921519400002</c:v>
                </c:pt>
                <c:pt idx="14">
                  <c:v>136.20160024800001</c:v>
                </c:pt>
                <c:pt idx="15">
                  <c:v>127.291786305</c:v>
                </c:pt>
                <c:pt idx="16">
                  <c:v>118.663077603</c:v>
                </c:pt>
                <c:pt idx="17">
                  <c:v>110.083256769</c:v>
                </c:pt>
                <c:pt idx="18">
                  <c:v>97.726848132000001</c:v>
                </c:pt>
                <c:pt idx="19">
                  <c:v>93.986926230000009</c:v>
                </c:pt>
                <c:pt idx="20">
                  <c:v>86.42152865700001</c:v>
                </c:pt>
                <c:pt idx="21">
                  <c:v>84.759341144999993</c:v>
                </c:pt>
                <c:pt idx="22">
                  <c:v>79.760556641999997</c:v>
                </c:pt>
                <c:pt idx="23">
                  <c:v>77.096167836000006</c:v>
                </c:pt>
                <c:pt idx="24">
                  <c:v>77.523936680999995</c:v>
                </c:pt>
                <c:pt idx="25">
                  <c:v>78.440584205999997</c:v>
                </c:pt>
                <c:pt idx="26">
                  <c:v>80.261657288999999</c:v>
                </c:pt>
                <c:pt idx="27">
                  <c:v>82.950490028999994</c:v>
                </c:pt>
                <c:pt idx="28">
                  <c:v>85.552436805596997</c:v>
                </c:pt>
                <c:pt idx="29">
                  <c:v>91.332473883171005</c:v>
                </c:pt>
                <c:pt idx="30">
                  <c:v>78.079302861480002</c:v>
                </c:pt>
                <c:pt idx="31">
                  <c:v>91.964447352806999</c:v>
                </c:pt>
                <c:pt idx="32">
                  <c:v>103.006053445848</c:v>
                </c:pt>
                <c:pt idx="33">
                  <c:v>108.908383525224</c:v>
                </c:pt>
              </c:numCache>
            </c:numRef>
          </c:val>
          <c:extLst>
            <c:ext xmlns:c16="http://schemas.microsoft.com/office/drawing/2014/chart" uri="{C3380CC4-5D6E-409C-BE32-E72D297353CC}">
              <c16:uniqueId val="{00000001-D861-48C6-A393-9A6782501DAB}"/>
            </c:ext>
          </c:extLst>
        </c:ser>
        <c:ser>
          <c:idx val="2"/>
          <c:order val="2"/>
          <c:tx>
            <c:strRef>
              <c:f>'p39'!$A$33</c:f>
              <c:strCache>
                <c:ptCount val="1"/>
                <c:pt idx="0">
                  <c:v>Carburéacteurs et autres produits pétroliers</c:v>
                </c:pt>
              </c:strCache>
            </c:strRef>
          </c:tx>
          <c:spPr>
            <a:solidFill>
              <a:schemeClr val="accent5"/>
            </a:solidFill>
            <a:ln w="25400">
              <a:noFill/>
            </a:ln>
            <a:effectLst/>
          </c:spPr>
          <c:cat>
            <c:numRef>
              <c:f>'p39'!$B$30:$AI$30</c:f>
              <c:numCache>
                <c:formatCode>General</c:formatCode>
                <c:ptCount val="34"/>
                <c:pt idx="0">
                  <c:v>1990</c:v>
                </c:pt>
                <c:pt idx="5">
                  <c:v>1995</c:v>
                </c:pt>
                <c:pt idx="10">
                  <c:v>2000</c:v>
                </c:pt>
                <c:pt idx="15">
                  <c:v>2005</c:v>
                </c:pt>
                <c:pt idx="20">
                  <c:v>2010</c:v>
                </c:pt>
                <c:pt idx="25">
                  <c:v>2015</c:v>
                </c:pt>
                <c:pt idx="30">
                  <c:v>2020</c:v>
                </c:pt>
                <c:pt idx="33">
                  <c:v>2023</c:v>
                </c:pt>
              </c:numCache>
            </c:numRef>
          </c:cat>
          <c:val>
            <c:numRef>
              <c:f>'p39'!$B$33:$AI$33</c:f>
              <c:numCache>
                <c:formatCode>0.00</c:formatCode>
                <c:ptCount val="34"/>
                <c:pt idx="0">
                  <c:v>18.420911678999971</c:v>
                </c:pt>
                <c:pt idx="1">
                  <c:v>20.669360512999901</c:v>
                </c:pt>
                <c:pt idx="2">
                  <c:v>20.611716417999958</c:v>
                </c:pt>
                <c:pt idx="3">
                  <c:v>21.523144398999932</c:v>
                </c:pt>
                <c:pt idx="4">
                  <c:v>19.309166884999968</c:v>
                </c:pt>
                <c:pt idx="5">
                  <c:v>19.665691512999899</c:v>
                </c:pt>
                <c:pt idx="6">
                  <c:v>20.259576299999878</c:v>
                </c:pt>
                <c:pt idx="7">
                  <c:v>22.470897521999916</c:v>
                </c:pt>
                <c:pt idx="8">
                  <c:v>24.339751296999907</c:v>
                </c:pt>
                <c:pt idx="9">
                  <c:v>24.014139208999893</c:v>
                </c:pt>
                <c:pt idx="10">
                  <c:v>24.600174908999975</c:v>
                </c:pt>
                <c:pt idx="11">
                  <c:v>22.679485060999923</c:v>
                </c:pt>
                <c:pt idx="12">
                  <c:v>22.055178519999913</c:v>
                </c:pt>
                <c:pt idx="13">
                  <c:v>21.087907930999847</c:v>
                </c:pt>
                <c:pt idx="14">
                  <c:v>21.187218826999867</c:v>
                </c:pt>
                <c:pt idx="15">
                  <c:v>20.04467134499987</c:v>
                </c:pt>
                <c:pt idx="16">
                  <c:v>19.976989396999841</c:v>
                </c:pt>
                <c:pt idx="17">
                  <c:v>19.8416662059999</c:v>
                </c:pt>
                <c:pt idx="18">
                  <c:v>19.623137342999939</c:v>
                </c:pt>
                <c:pt idx="19">
                  <c:v>18.797121244999914</c:v>
                </c:pt>
                <c:pt idx="20">
                  <c:v>18.620980242999906</c:v>
                </c:pt>
                <c:pt idx="21">
                  <c:v>26.671834055652994</c:v>
                </c:pt>
                <c:pt idx="22">
                  <c:v>26.372441628203035</c:v>
                </c:pt>
                <c:pt idx="23">
                  <c:v>25.994093278453988</c:v>
                </c:pt>
                <c:pt idx="24">
                  <c:v>24.992045488823976</c:v>
                </c:pt>
                <c:pt idx="25">
                  <c:v>24.930856133699024</c:v>
                </c:pt>
                <c:pt idx="26">
                  <c:v>24.975599768661993</c:v>
                </c:pt>
                <c:pt idx="27">
                  <c:v>25.476048334355028</c:v>
                </c:pt>
                <c:pt idx="28">
                  <c:v>26.091180481237984</c:v>
                </c:pt>
                <c:pt idx="29">
                  <c:v>26.417703746011</c:v>
                </c:pt>
                <c:pt idx="30">
                  <c:v>18.008748412265959</c:v>
                </c:pt>
                <c:pt idx="31">
                  <c:v>21.753783917107</c:v>
                </c:pt>
                <c:pt idx="32">
                  <c:v>26.612797776384014</c:v>
                </c:pt>
                <c:pt idx="33">
                  <c:v>25.907464065909039</c:v>
                </c:pt>
              </c:numCache>
            </c:numRef>
          </c:val>
          <c:extLst>
            <c:ext xmlns:c16="http://schemas.microsoft.com/office/drawing/2014/chart" uri="{C3380CC4-5D6E-409C-BE32-E72D297353CC}">
              <c16:uniqueId val="{00000002-D861-48C6-A393-9A6782501DAB}"/>
            </c:ext>
          </c:extLst>
        </c:ser>
        <c:ser>
          <c:idx val="3"/>
          <c:order val="3"/>
          <c:tx>
            <c:strRef>
              <c:f>'p39'!$A$34</c:f>
              <c:strCache>
                <c:ptCount val="1"/>
                <c:pt idx="0">
                  <c:v>EnR* et déchets (biocarburants)</c:v>
                </c:pt>
              </c:strCache>
            </c:strRef>
          </c:tx>
          <c:spPr>
            <a:solidFill>
              <a:schemeClr val="accent6"/>
            </a:solidFill>
            <a:ln>
              <a:noFill/>
            </a:ln>
            <a:effectLst/>
          </c:spPr>
          <c:cat>
            <c:numRef>
              <c:f>'p39'!$B$30:$AI$30</c:f>
              <c:numCache>
                <c:formatCode>General</c:formatCode>
                <c:ptCount val="34"/>
                <c:pt idx="0">
                  <c:v>1990</c:v>
                </c:pt>
                <c:pt idx="5">
                  <c:v>1995</c:v>
                </c:pt>
                <c:pt idx="10">
                  <c:v>2000</c:v>
                </c:pt>
                <c:pt idx="15">
                  <c:v>2005</c:v>
                </c:pt>
                <c:pt idx="20">
                  <c:v>2010</c:v>
                </c:pt>
                <c:pt idx="25">
                  <c:v>2015</c:v>
                </c:pt>
                <c:pt idx="30">
                  <c:v>2020</c:v>
                </c:pt>
                <c:pt idx="33">
                  <c:v>2023</c:v>
                </c:pt>
              </c:numCache>
            </c:numRef>
          </c:cat>
          <c:val>
            <c:numRef>
              <c:f>'p39'!$B$34:$AI$34</c:f>
              <c:numCache>
                <c:formatCode>0.00</c:formatCode>
                <c:ptCount val="34"/>
                <c:pt idx="0">
                  <c:v>0</c:v>
                </c:pt>
                <c:pt idx="1">
                  <c:v>0</c:v>
                </c:pt>
                <c:pt idx="2">
                  <c:v>3.3331393920000001E-2</c:v>
                </c:pt>
                <c:pt idx="3">
                  <c:v>0.29238582928000001</c:v>
                </c:pt>
                <c:pt idx="4">
                  <c:v>0.94942611013</c:v>
                </c:pt>
                <c:pt idx="5">
                  <c:v>1.8613747197099999</c:v>
                </c:pt>
                <c:pt idx="6">
                  <c:v>2.6785502732099999</c:v>
                </c:pt>
                <c:pt idx="7">
                  <c:v>3.2066097254100003</c:v>
                </c:pt>
                <c:pt idx="8">
                  <c:v>3.0553833351400002</c:v>
                </c:pt>
                <c:pt idx="9">
                  <c:v>3.2121902762400003</c:v>
                </c:pt>
                <c:pt idx="10">
                  <c:v>3.86213194236</c:v>
                </c:pt>
                <c:pt idx="11">
                  <c:v>3.8684377748800003</c:v>
                </c:pt>
                <c:pt idx="12">
                  <c:v>3.8497425033599999</c:v>
                </c:pt>
                <c:pt idx="13">
                  <c:v>3.8909111100500002</c:v>
                </c:pt>
                <c:pt idx="14">
                  <c:v>3.9337694394400002</c:v>
                </c:pt>
                <c:pt idx="15">
                  <c:v>6.8751480481199998</c:v>
                </c:pt>
                <c:pt idx="16">
                  <c:v>8.2708933417099999</c:v>
                </c:pt>
                <c:pt idx="17">
                  <c:v>16.661959996770001</c:v>
                </c:pt>
                <c:pt idx="18">
                  <c:v>26.92883721371</c:v>
                </c:pt>
                <c:pt idx="19">
                  <c:v>28.683874714769999</c:v>
                </c:pt>
                <c:pt idx="20">
                  <c:v>28.184978010919998</c:v>
                </c:pt>
                <c:pt idx="21">
                  <c:v>28.267965954461101</c:v>
                </c:pt>
                <c:pt idx="22">
                  <c:v>31.146103923941698</c:v>
                </c:pt>
                <c:pt idx="23">
                  <c:v>31.252699287888898</c:v>
                </c:pt>
                <c:pt idx="24">
                  <c:v>34.370672823486103</c:v>
                </c:pt>
                <c:pt idx="25">
                  <c:v>34.846788057563899</c:v>
                </c:pt>
                <c:pt idx="26">
                  <c:v>34.777455360897299</c:v>
                </c:pt>
                <c:pt idx="27">
                  <c:v>36.484134585746602</c:v>
                </c:pt>
                <c:pt idx="28">
                  <c:v>36.498860785992697</c:v>
                </c:pt>
                <c:pt idx="29">
                  <c:v>37.181294787908598</c:v>
                </c:pt>
                <c:pt idx="30">
                  <c:v>30.877575823289799</c:v>
                </c:pt>
                <c:pt idx="31">
                  <c:v>33.994029692111098</c:v>
                </c:pt>
                <c:pt idx="32">
                  <c:v>35.986922554062403</c:v>
                </c:pt>
                <c:pt idx="33">
                  <c:v>37.735735445533898</c:v>
                </c:pt>
              </c:numCache>
            </c:numRef>
          </c:val>
          <c:extLst>
            <c:ext xmlns:c16="http://schemas.microsoft.com/office/drawing/2014/chart" uri="{C3380CC4-5D6E-409C-BE32-E72D297353CC}">
              <c16:uniqueId val="{00000003-D861-48C6-A393-9A6782501DAB}"/>
            </c:ext>
          </c:extLst>
        </c:ser>
        <c:ser>
          <c:idx val="4"/>
          <c:order val="4"/>
          <c:tx>
            <c:strRef>
              <c:f>'p39'!$A$35</c:f>
              <c:strCache>
                <c:ptCount val="1"/>
                <c:pt idx="0">
                  <c:v>Électricité</c:v>
                </c:pt>
              </c:strCache>
            </c:strRef>
          </c:tx>
          <c:spPr>
            <a:solidFill>
              <a:schemeClr val="accent4"/>
            </a:solidFill>
            <a:ln>
              <a:noFill/>
            </a:ln>
            <a:effectLst/>
          </c:spPr>
          <c:cat>
            <c:numRef>
              <c:f>'p39'!$B$30:$AI$30</c:f>
              <c:numCache>
                <c:formatCode>General</c:formatCode>
                <c:ptCount val="34"/>
                <c:pt idx="0">
                  <c:v>1990</c:v>
                </c:pt>
                <c:pt idx="5">
                  <c:v>1995</c:v>
                </c:pt>
                <c:pt idx="10">
                  <c:v>2000</c:v>
                </c:pt>
                <c:pt idx="15">
                  <c:v>2005</c:v>
                </c:pt>
                <c:pt idx="20">
                  <c:v>2010</c:v>
                </c:pt>
                <c:pt idx="25">
                  <c:v>2015</c:v>
                </c:pt>
                <c:pt idx="30">
                  <c:v>2020</c:v>
                </c:pt>
                <c:pt idx="33">
                  <c:v>2023</c:v>
                </c:pt>
              </c:numCache>
            </c:numRef>
          </c:cat>
          <c:val>
            <c:numRef>
              <c:f>'p39'!$B$35:$AI$35</c:f>
              <c:numCache>
                <c:formatCode>0.00</c:formatCode>
                <c:ptCount val="34"/>
                <c:pt idx="0">
                  <c:v>7.4729999999999999</c:v>
                </c:pt>
                <c:pt idx="1">
                  <c:v>7.4749999999999996</c:v>
                </c:pt>
                <c:pt idx="2">
                  <c:v>7.625</c:v>
                </c:pt>
                <c:pt idx="3">
                  <c:v>7.49</c:v>
                </c:pt>
                <c:pt idx="4">
                  <c:v>7.7910000000000004</c:v>
                </c:pt>
                <c:pt idx="5">
                  <c:v>7.734</c:v>
                </c:pt>
                <c:pt idx="6">
                  <c:v>8.5630000000000006</c:v>
                </c:pt>
                <c:pt idx="7">
                  <c:v>8.7539999999999996</c:v>
                </c:pt>
                <c:pt idx="8">
                  <c:v>8.9689999999999994</c:v>
                </c:pt>
                <c:pt idx="9">
                  <c:v>9.1020000000000003</c:v>
                </c:pt>
                <c:pt idx="10">
                  <c:v>9.3800000000000008</c:v>
                </c:pt>
                <c:pt idx="11">
                  <c:v>9.5470000000000006</c:v>
                </c:pt>
                <c:pt idx="12">
                  <c:v>9.6679999999999993</c:v>
                </c:pt>
                <c:pt idx="13">
                  <c:v>9.7870000000000008</c:v>
                </c:pt>
                <c:pt idx="14">
                  <c:v>10.023999999999999</c:v>
                </c:pt>
                <c:pt idx="15">
                  <c:v>9.8610000000000007</c:v>
                </c:pt>
                <c:pt idx="16">
                  <c:v>9.9819999999999993</c:v>
                </c:pt>
                <c:pt idx="17">
                  <c:v>10.028</c:v>
                </c:pt>
                <c:pt idx="18">
                  <c:v>10.42</c:v>
                </c:pt>
                <c:pt idx="19">
                  <c:v>10.079000000000001</c:v>
                </c:pt>
                <c:pt idx="20">
                  <c:v>10.037000000000001</c:v>
                </c:pt>
                <c:pt idx="21">
                  <c:v>10.527756999999999</c:v>
                </c:pt>
                <c:pt idx="22">
                  <c:v>10.713789999999999</c:v>
                </c:pt>
                <c:pt idx="23">
                  <c:v>10.832803999999999</c:v>
                </c:pt>
                <c:pt idx="24">
                  <c:v>10.545144000000001</c:v>
                </c:pt>
                <c:pt idx="25">
                  <c:v>10.701378</c:v>
                </c:pt>
                <c:pt idx="26">
                  <c:v>10.520408</c:v>
                </c:pt>
                <c:pt idx="27">
                  <c:v>10.579510000000001</c:v>
                </c:pt>
                <c:pt idx="28">
                  <c:v>10.089521</c:v>
                </c:pt>
                <c:pt idx="29">
                  <c:v>10.081128</c:v>
                </c:pt>
                <c:pt idx="30">
                  <c:v>8.3383970000000005</c:v>
                </c:pt>
                <c:pt idx="31">
                  <c:v>9.5074550000000002</c:v>
                </c:pt>
                <c:pt idx="32">
                  <c:v>10.823198</c:v>
                </c:pt>
                <c:pt idx="33">
                  <c:v>10.543191</c:v>
                </c:pt>
              </c:numCache>
            </c:numRef>
          </c:val>
          <c:extLst>
            <c:ext xmlns:c16="http://schemas.microsoft.com/office/drawing/2014/chart" uri="{C3380CC4-5D6E-409C-BE32-E72D297353CC}">
              <c16:uniqueId val="{00000004-D861-48C6-A393-9A6782501DAB}"/>
            </c:ext>
          </c:extLst>
        </c:ser>
        <c:ser>
          <c:idx val="5"/>
          <c:order val="5"/>
          <c:tx>
            <c:strRef>
              <c:f>'p39'!$A$36</c:f>
              <c:strCache>
                <c:ptCount val="1"/>
                <c:pt idx="0">
                  <c:v>Gaz naturel</c:v>
                </c:pt>
              </c:strCache>
            </c:strRef>
          </c:tx>
          <c:spPr>
            <a:solidFill>
              <a:schemeClr val="accent3"/>
            </a:solidFill>
            <a:ln>
              <a:noFill/>
            </a:ln>
            <a:effectLst/>
          </c:spPr>
          <c:cat>
            <c:numRef>
              <c:f>'p39'!$B$30:$AI$30</c:f>
              <c:numCache>
                <c:formatCode>General</c:formatCode>
                <c:ptCount val="34"/>
                <c:pt idx="0">
                  <c:v>1990</c:v>
                </c:pt>
                <c:pt idx="5">
                  <c:v>1995</c:v>
                </c:pt>
                <c:pt idx="10">
                  <c:v>2000</c:v>
                </c:pt>
                <c:pt idx="15">
                  <c:v>2005</c:v>
                </c:pt>
                <c:pt idx="20">
                  <c:v>2010</c:v>
                </c:pt>
                <c:pt idx="25">
                  <c:v>2015</c:v>
                </c:pt>
                <c:pt idx="30">
                  <c:v>2020</c:v>
                </c:pt>
                <c:pt idx="33">
                  <c:v>2023</c:v>
                </c:pt>
              </c:numCache>
            </c:numRef>
          </c:cat>
          <c:val>
            <c:numRef>
              <c:f>'p39'!$B$36:$AI$36</c:f>
              <c:numCache>
                <c:formatCode>0.00</c:formatCode>
                <c:ptCount val="34"/>
                <c:pt idx="0">
                  <c:v>1.75000099E-3</c:v>
                </c:pt>
                <c:pt idx="1">
                  <c:v>1.75000099E-3</c:v>
                </c:pt>
                <c:pt idx="2">
                  <c:v>1.75000099E-3</c:v>
                </c:pt>
                <c:pt idx="3">
                  <c:v>1.2500005410000001E-2</c:v>
                </c:pt>
                <c:pt idx="4">
                  <c:v>7.2500024400000002E-3</c:v>
                </c:pt>
                <c:pt idx="5">
                  <c:v>4.4999959000000004E-3</c:v>
                </c:pt>
                <c:pt idx="6">
                  <c:v>4.4999959000000004E-3</c:v>
                </c:pt>
                <c:pt idx="7">
                  <c:v>3.50000198E-3</c:v>
                </c:pt>
                <c:pt idx="8">
                  <c:v>3.50000198E-3</c:v>
                </c:pt>
                <c:pt idx="9">
                  <c:v>7.0000039599999999E-3</c:v>
                </c:pt>
                <c:pt idx="10">
                  <c:v>7.5000009200000004E-3</c:v>
                </c:pt>
                <c:pt idx="11">
                  <c:v>9.3500001390000004E-2</c:v>
                </c:pt>
                <c:pt idx="12">
                  <c:v>0.10900000019</c:v>
                </c:pt>
                <c:pt idx="13">
                  <c:v>0.15275000168</c:v>
                </c:pt>
                <c:pt idx="14">
                  <c:v>0.1712500055</c:v>
                </c:pt>
                <c:pt idx="15">
                  <c:v>0.18850000528999999</c:v>
                </c:pt>
                <c:pt idx="16">
                  <c:v>0.24924999646000001</c:v>
                </c:pt>
                <c:pt idx="17">
                  <c:v>0.28025000569000003</c:v>
                </c:pt>
                <c:pt idx="18">
                  <c:v>0.34274999784999999</c:v>
                </c:pt>
                <c:pt idx="19">
                  <c:v>0.34725000538</c:v>
                </c:pt>
                <c:pt idx="20">
                  <c:v>0.37675000047000001</c:v>
                </c:pt>
                <c:pt idx="21">
                  <c:v>1.0348122500000001</c:v>
                </c:pt>
                <c:pt idx="22">
                  <c:v>1.1291925</c:v>
                </c:pt>
                <c:pt idx="23">
                  <c:v>1.240718</c:v>
                </c:pt>
                <c:pt idx="24">
                  <c:v>1.3286979999999999</c:v>
                </c:pt>
                <c:pt idx="25">
                  <c:v>1.3639570000000001</c:v>
                </c:pt>
                <c:pt idx="26">
                  <c:v>1.42059</c:v>
                </c:pt>
                <c:pt idx="27">
                  <c:v>1.7018835000000001</c:v>
                </c:pt>
                <c:pt idx="28">
                  <c:v>1.98993625</c:v>
                </c:pt>
                <c:pt idx="29">
                  <c:v>1.8941680000000001</c:v>
                </c:pt>
                <c:pt idx="30">
                  <c:v>2.2475192499999999</c:v>
                </c:pt>
                <c:pt idx="31">
                  <c:v>3.16469325</c:v>
                </c:pt>
                <c:pt idx="32">
                  <c:v>3.7083050000000002</c:v>
                </c:pt>
                <c:pt idx="33">
                  <c:v>3.7083050000000002</c:v>
                </c:pt>
              </c:numCache>
            </c:numRef>
          </c:val>
          <c:extLst>
            <c:ext xmlns:c16="http://schemas.microsoft.com/office/drawing/2014/chart" uri="{C3380CC4-5D6E-409C-BE32-E72D297353CC}">
              <c16:uniqueId val="{00000005-D861-48C6-A393-9A6782501DAB}"/>
            </c:ext>
          </c:extLst>
        </c:ser>
        <c:dLbls>
          <c:showLegendKey val="0"/>
          <c:showVal val="0"/>
          <c:showCatName val="0"/>
          <c:showSerName val="0"/>
          <c:showPercent val="0"/>
          <c:showBubbleSize val="0"/>
        </c:dLbls>
        <c:axId val="917380287"/>
        <c:axId val="917367391"/>
      </c:areaChart>
      <c:catAx>
        <c:axId val="917380287"/>
        <c:scaling>
          <c:orientation val="minMax"/>
        </c:scaling>
        <c:delete val="0"/>
        <c:axPos val="b"/>
        <c:numFmt formatCode="General" sourceLinked="1"/>
        <c:majorTickMark val="out"/>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fr-FR"/>
          </a:p>
        </c:txPr>
        <c:crossAx val="917367391"/>
        <c:crosses val="autoZero"/>
        <c:auto val="1"/>
        <c:lblAlgn val="ctr"/>
        <c:lblOffset val="100"/>
        <c:noMultiLvlLbl val="0"/>
      </c:catAx>
      <c:valAx>
        <c:axId val="917367391"/>
        <c:scaling>
          <c:orientation val="minMax"/>
        </c:scaling>
        <c:delete val="0"/>
        <c:axPos val="l"/>
        <c:majorGridlines>
          <c:spPr>
            <a:ln w="9525" cap="flat" cmpd="sng" algn="ctr">
              <a:solidFill>
                <a:schemeClr val="tx1">
                  <a:lumMod val="15000"/>
                  <a:lumOff val="85000"/>
                </a:schemeClr>
              </a:solidFill>
              <a:prstDash val="dash"/>
              <a:round/>
            </a:ln>
            <a:effectLst/>
          </c:spPr>
        </c:majorGridlines>
        <c:numFmt formatCode="0" sourceLinked="0"/>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fr-FR"/>
          </a:p>
        </c:txPr>
        <c:crossAx val="917380287"/>
        <c:crosses val="autoZero"/>
        <c:crossBetween val="midCat"/>
      </c:valAx>
      <c:spPr>
        <a:noFill/>
        <a:ln>
          <a:noFill/>
        </a:ln>
        <a:effectLst/>
      </c:spPr>
    </c:plotArea>
    <c:legend>
      <c:legendPos val="b"/>
      <c:layout>
        <c:manualLayout>
          <c:xMode val="edge"/>
          <c:yMode val="edge"/>
          <c:x val="1.9613116987074214E-2"/>
          <c:y val="0.81944758472589041"/>
          <c:w val="0.95895970732805424"/>
          <c:h val="0.18055241527410953"/>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fr-FR"/>
        </a:p>
      </c:txPr>
    </c:legend>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latin typeface="Arial" panose="020B0604020202020204" pitchFamily="34" charset="0"/>
          <a:cs typeface="Arial" panose="020B0604020202020204" pitchFamily="34" charset="0"/>
        </a:defRPr>
      </a:pPr>
      <a:endParaRPr lang="fr-FR"/>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areaChart>
        <c:grouping val="stacked"/>
        <c:varyColors val="0"/>
        <c:ser>
          <c:idx val="0"/>
          <c:order val="0"/>
          <c:tx>
            <c:strRef>
              <c:f>'p40'!$A$5:$B$5</c:f>
              <c:strCache>
                <c:ptCount val="2"/>
                <c:pt idx="1">
                  <c:v>Électricité</c:v>
                </c:pt>
              </c:strCache>
            </c:strRef>
          </c:tx>
          <c:spPr>
            <a:solidFill>
              <a:srgbClr val="FFFF00"/>
            </a:solidFill>
            <a:ln>
              <a:noFill/>
            </a:ln>
            <a:effectLst/>
          </c:spPr>
          <c:cat>
            <c:strRef>
              <c:f>'p40'!$C$4:$AJ$4</c:f>
              <c:strCach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2022</c:v>
                </c:pt>
              </c:strCache>
            </c:strRef>
          </c:cat>
          <c:val>
            <c:numRef>
              <c:f>'p40'!$C$5:$AJ$5</c:f>
              <c:numCache>
                <c:formatCode>#,##0</c:formatCode>
                <c:ptCount val="34"/>
                <c:pt idx="0">
                  <c:v>98.299070790000002</c:v>
                </c:pt>
                <c:pt idx="1">
                  <c:v>100.9697097</c:v>
                </c:pt>
                <c:pt idx="2">
                  <c:v>106.9156693</c:v>
                </c:pt>
                <c:pt idx="3">
                  <c:v>108.7671072</c:v>
                </c:pt>
                <c:pt idx="4">
                  <c:v>114.0090969</c:v>
                </c:pt>
                <c:pt idx="5">
                  <c:v>109.3287969</c:v>
                </c:pt>
                <c:pt idx="6">
                  <c:v>115.51106420000001</c:v>
                </c:pt>
                <c:pt idx="7">
                  <c:v>119.5732818</c:v>
                </c:pt>
                <c:pt idx="8">
                  <c:v>121.7611785</c:v>
                </c:pt>
                <c:pt idx="9">
                  <c:v>127.0656678</c:v>
                </c:pt>
                <c:pt idx="10">
                  <c:v>130.70621610000001</c:v>
                </c:pt>
                <c:pt idx="11">
                  <c:v>133.95080799999999</c:v>
                </c:pt>
                <c:pt idx="12">
                  <c:v>136.86818270000001</c:v>
                </c:pt>
                <c:pt idx="13">
                  <c:v>140.04834690000001</c:v>
                </c:pt>
                <c:pt idx="14">
                  <c:v>140.60428880000001</c:v>
                </c:pt>
                <c:pt idx="15">
                  <c:v>135.54025240000001</c:v>
                </c:pt>
                <c:pt idx="16">
                  <c:v>142.71835799999999</c:v>
                </c:pt>
                <c:pt idx="17">
                  <c:v>144.90479070000001</c:v>
                </c:pt>
                <c:pt idx="18">
                  <c:v>152.2009065</c:v>
                </c:pt>
                <c:pt idx="19">
                  <c:v>147.46324319999999</c:v>
                </c:pt>
                <c:pt idx="20">
                  <c:v>150.27977089999999</c:v>
                </c:pt>
                <c:pt idx="21">
                  <c:v>155.12029418345401</c:v>
                </c:pt>
                <c:pt idx="22">
                  <c:v>158.816587515137</c:v>
                </c:pt>
                <c:pt idx="23">
                  <c:v>162.146114996313</c:v>
                </c:pt>
                <c:pt idx="24">
                  <c:v>158.98447016912999</c:v>
                </c:pt>
                <c:pt idx="25">
                  <c:v>161.31857866547199</c:v>
                </c:pt>
                <c:pt idx="26">
                  <c:v>161.90158710745499</c:v>
                </c:pt>
                <c:pt idx="27">
                  <c:v>162.604478775937</c:v>
                </c:pt>
                <c:pt idx="28">
                  <c:v>163.98080147601101</c:v>
                </c:pt>
                <c:pt idx="29">
                  <c:v>163.09186111691801</c:v>
                </c:pt>
                <c:pt idx="30">
                  <c:v>169.69216461273601</c:v>
                </c:pt>
                <c:pt idx="31">
                  <c:v>168.62349623538401</c:v>
                </c:pt>
                <c:pt idx="32" formatCode="0">
                  <c:v>162.543931817594</c:v>
                </c:pt>
                <c:pt idx="33" formatCode="0">
                  <c:v>158.072375860721</c:v>
                </c:pt>
              </c:numCache>
            </c:numRef>
          </c:val>
          <c:extLst>
            <c:ext xmlns:c16="http://schemas.microsoft.com/office/drawing/2014/chart" uri="{C3380CC4-5D6E-409C-BE32-E72D297353CC}">
              <c16:uniqueId val="{00000000-1E58-4A17-9F75-FD626E2D2E8C}"/>
            </c:ext>
          </c:extLst>
        </c:ser>
        <c:ser>
          <c:idx val="1"/>
          <c:order val="1"/>
          <c:tx>
            <c:strRef>
              <c:f>'p40'!$A$6:$B$6</c:f>
              <c:strCache>
                <c:ptCount val="2"/>
                <c:pt idx="1">
                  <c:v>Gaz naturel</c:v>
                </c:pt>
              </c:strCache>
            </c:strRef>
          </c:tx>
          <c:spPr>
            <a:solidFill>
              <a:schemeClr val="bg1">
                <a:lumMod val="85000"/>
              </a:schemeClr>
            </a:solidFill>
            <a:ln>
              <a:noFill/>
            </a:ln>
            <a:effectLst/>
          </c:spPr>
          <c:cat>
            <c:strRef>
              <c:f>'p40'!$C$4:$AJ$4</c:f>
              <c:strCach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2022</c:v>
                </c:pt>
              </c:strCache>
            </c:strRef>
          </c:cat>
          <c:val>
            <c:numRef>
              <c:f>'p40'!$C$6:$AJ$6</c:f>
              <c:numCache>
                <c:formatCode>#,##0</c:formatCode>
                <c:ptCount val="34"/>
                <c:pt idx="0">
                  <c:v>114.27918637715001</c:v>
                </c:pt>
                <c:pt idx="1">
                  <c:v>118.82932705740001</c:v>
                </c:pt>
                <c:pt idx="2">
                  <c:v>122.47602520540001</c:v>
                </c:pt>
                <c:pt idx="3">
                  <c:v>128.31388745940001</c:v>
                </c:pt>
                <c:pt idx="4">
                  <c:v>131.58290019440003</c:v>
                </c:pt>
                <c:pt idx="5">
                  <c:v>133.4650709009</c:v>
                </c:pt>
                <c:pt idx="6">
                  <c:v>137.35938221590001</c:v>
                </c:pt>
                <c:pt idx="7">
                  <c:v>136.75984513260002</c:v>
                </c:pt>
                <c:pt idx="8">
                  <c:v>144.08338883089999</c:v>
                </c:pt>
                <c:pt idx="9">
                  <c:v>149.60218401200001</c:v>
                </c:pt>
                <c:pt idx="10">
                  <c:v>152.45507267209999</c:v>
                </c:pt>
                <c:pt idx="11">
                  <c:v>150.2935007522</c:v>
                </c:pt>
                <c:pt idx="12">
                  <c:v>164.28087744550001</c:v>
                </c:pt>
                <c:pt idx="13">
                  <c:v>149.3175588352</c:v>
                </c:pt>
                <c:pt idx="14">
                  <c:v>165.0076166071</c:v>
                </c:pt>
                <c:pt idx="15">
                  <c:v>161.20691004490001</c:v>
                </c:pt>
                <c:pt idx="16">
                  <c:v>168.53637283169999</c:v>
                </c:pt>
                <c:pt idx="17">
                  <c:v>157.55546185600002</c:v>
                </c:pt>
                <c:pt idx="18">
                  <c:v>161.91029791100001</c:v>
                </c:pt>
                <c:pt idx="19">
                  <c:v>162.12595288470001</c:v>
                </c:pt>
                <c:pt idx="20">
                  <c:v>141.70831302210001</c:v>
                </c:pt>
                <c:pt idx="21">
                  <c:v>162.46622552084401</c:v>
                </c:pt>
                <c:pt idx="22">
                  <c:v>160.82046304237301</c:v>
                </c:pt>
                <c:pt idx="23">
                  <c:v>156.24794309823</c:v>
                </c:pt>
                <c:pt idx="24">
                  <c:v>142.574053653867</c:v>
                </c:pt>
                <c:pt idx="25">
                  <c:v>143.91958016230899</c:v>
                </c:pt>
                <c:pt idx="26">
                  <c:v>144.42061207106599</c:v>
                </c:pt>
                <c:pt idx="27">
                  <c:v>145.65321481982701</c:v>
                </c:pt>
                <c:pt idx="28">
                  <c:v>142.53160451438399</c:v>
                </c:pt>
                <c:pt idx="29">
                  <c:v>139.18734930930299</c:v>
                </c:pt>
                <c:pt idx="30">
                  <c:v>145.84910444040599</c:v>
                </c:pt>
                <c:pt idx="31">
                  <c:v>133.72239417527899</c:v>
                </c:pt>
                <c:pt idx="32" formatCode="0">
                  <c:v>124.16582336428399</c:v>
                </c:pt>
                <c:pt idx="33" formatCode="0">
                  <c:v>116.199295150282</c:v>
                </c:pt>
              </c:numCache>
            </c:numRef>
          </c:val>
          <c:extLst>
            <c:ext xmlns:c16="http://schemas.microsoft.com/office/drawing/2014/chart" uri="{C3380CC4-5D6E-409C-BE32-E72D297353CC}">
              <c16:uniqueId val="{00000001-1E58-4A17-9F75-FD626E2D2E8C}"/>
            </c:ext>
          </c:extLst>
        </c:ser>
        <c:ser>
          <c:idx val="2"/>
          <c:order val="2"/>
          <c:tx>
            <c:strRef>
              <c:f>'p40'!$A$7:$B$7</c:f>
              <c:strCache>
                <c:ptCount val="2"/>
                <c:pt idx="1">
                  <c:v>EnR* et déchets</c:v>
                </c:pt>
              </c:strCache>
            </c:strRef>
          </c:tx>
          <c:spPr>
            <a:solidFill>
              <a:schemeClr val="accent6"/>
            </a:solidFill>
            <a:ln>
              <a:noFill/>
            </a:ln>
            <a:effectLst/>
          </c:spPr>
          <c:cat>
            <c:strRef>
              <c:f>'p40'!$C$4:$AJ$4</c:f>
              <c:strCach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2022</c:v>
                </c:pt>
              </c:strCache>
            </c:strRef>
          </c:cat>
          <c:val>
            <c:numRef>
              <c:f>'p40'!$C$7:$AJ$7</c:f>
              <c:numCache>
                <c:formatCode>#,##0</c:formatCode>
                <c:ptCount val="34"/>
                <c:pt idx="0">
                  <c:v>98.141283356450003</c:v>
                </c:pt>
                <c:pt idx="1">
                  <c:v>101.52554156446</c:v>
                </c:pt>
                <c:pt idx="2">
                  <c:v>103.72992939914</c:v>
                </c:pt>
                <c:pt idx="3">
                  <c:v>100.04322914508001</c:v>
                </c:pt>
                <c:pt idx="4">
                  <c:v>96.40223861729001</c:v>
                </c:pt>
                <c:pt idx="5">
                  <c:v>93.472954254949997</c:v>
                </c:pt>
                <c:pt idx="6">
                  <c:v>92.345403413720007</c:v>
                </c:pt>
                <c:pt idx="7">
                  <c:v>89.575850169900008</c:v>
                </c:pt>
                <c:pt idx="8">
                  <c:v>86.471602261650006</c:v>
                </c:pt>
                <c:pt idx="9">
                  <c:v>84.282409359240006</c:v>
                </c:pt>
                <c:pt idx="10">
                  <c:v>82.855993557580007</c:v>
                </c:pt>
                <c:pt idx="11">
                  <c:v>81.165164728280004</c:v>
                </c:pt>
                <c:pt idx="12">
                  <c:v>80.362553830830009</c:v>
                </c:pt>
                <c:pt idx="13">
                  <c:v>78.416030984890014</c:v>
                </c:pt>
                <c:pt idx="14">
                  <c:v>77.624181210140009</c:v>
                </c:pt>
                <c:pt idx="15">
                  <c:v>75.496033956760002</c:v>
                </c:pt>
                <c:pt idx="16">
                  <c:v>73.917642455559999</c:v>
                </c:pt>
                <c:pt idx="17">
                  <c:v>76.765699432160005</c:v>
                </c:pt>
                <c:pt idx="18">
                  <c:v>80.282017325240005</c:v>
                </c:pt>
                <c:pt idx="19">
                  <c:v>83.704823040320008</c:v>
                </c:pt>
                <c:pt idx="20">
                  <c:v>86.682011628520002</c:v>
                </c:pt>
                <c:pt idx="21">
                  <c:v>91.219833905932205</c:v>
                </c:pt>
                <c:pt idx="22">
                  <c:v>94.529451877184002</c:v>
                </c:pt>
                <c:pt idx="23">
                  <c:v>98.446017310762002</c:v>
                </c:pt>
                <c:pt idx="24">
                  <c:v>100.397556858892</c:v>
                </c:pt>
                <c:pt idx="25">
                  <c:v>102.148021811319</c:v>
                </c:pt>
                <c:pt idx="26">
                  <c:v>103.798748146245</c:v>
                </c:pt>
                <c:pt idx="27">
                  <c:v>106.170812873239</c:v>
                </c:pt>
                <c:pt idx="28">
                  <c:v>109.700430191338</c:v>
                </c:pt>
                <c:pt idx="29">
                  <c:v>113.78610162126</c:v>
                </c:pt>
                <c:pt idx="30">
                  <c:v>114.273701330154</c:v>
                </c:pt>
                <c:pt idx="31">
                  <c:v>118.270982497559</c:v>
                </c:pt>
                <c:pt idx="32" formatCode="0">
                  <c:v>124.311047991965</c:v>
                </c:pt>
                <c:pt idx="33" formatCode="0">
                  <c:v>129.48356617716399</c:v>
                </c:pt>
              </c:numCache>
            </c:numRef>
          </c:val>
          <c:extLst>
            <c:ext xmlns:c16="http://schemas.microsoft.com/office/drawing/2014/chart" uri="{C3380CC4-5D6E-409C-BE32-E72D297353CC}">
              <c16:uniqueId val="{00000002-1E58-4A17-9F75-FD626E2D2E8C}"/>
            </c:ext>
          </c:extLst>
        </c:ser>
        <c:ser>
          <c:idx val="3"/>
          <c:order val="3"/>
          <c:tx>
            <c:strRef>
              <c:f>'p40'!$A$8:$B$8</c:f>
              <c:strCache>
                <c:ptCount val="2"/>
                <c:pt idx="1">
                  <c:v>Pétrole</c:v>
                </c:pt>
              </c:strCache>
            </c:strRef>
          </c:tx>
          <c:spPr>
            <a:solidFill>
              <a:schemeClr val="accent1">
                <a:lumMod val="60000"/>
                <a:lumOff val="40000"/>
              </a:schemeClr>
            </a:solidFill>
            <a:ln>
              <a:noFill/>
            </a:ln>
            <a:effectLst/>
          </c:spPr>
          <c:cat>
            <c:strRef>
              <c:f>'p40'!$C$4:$AJ$4</c:f>
              <c:strCach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2022</c:v>
                </c:pt>
              </c:strCache>
            </c:strRef>
          </c:cat>
          <c:val>
            <c:numRef>
              <c:f>'p40'!$C$8:$AJ$8</c:f>
              <c:numCache>
                <c:formatCode>#,##0</c:formatCode>
                <c:ptCount val="34"/>
                <c:pt idx="0">
                  <c:v>129.9212556871</c:v>
                </c:pt>
                <c:pt idx="1">
                  <c:v>125.24257041950001</c:v>
                </c:pt>
                <c:pt idx="2">
                  <c:v>126.3269595279</c:v>
                </c:pt>
                <c:pt idx="3">
                  <c:v>118.06837266840002</c:v>
                </c:pt>
                <c:pt idx="4">
                  <c:v>117.3144853652</c:v>
                </c:pt>
                <c:pt idx="5">
                  <c:v>112.78002227385001</c:v>
                </c:pt>
                <c:pt idx="6">
                  <c:v>109.91214343926001</c:v>
                </c:pt>
                <c:pt idx="7">
                  <c:v>113.13544495935</c:v>
                </c:pt>
                <c:pt idx="8">
                  <c:v>119.41892805020001</c:v>
                </c:pt>
                <c:pt idx="9">
                  <c:v>120.83223402740001</c:v>
                </c:pt>
                <c:pt idx="10">
                  <c:v>114.60714051455001</c:v>
                </c:pt>
                <c:pt idx="11">
                  <c:v>123.39324492640002</c:v>
                </c:pt>
                <c:pt idx="12">
                  <c:v>113.88972614739001</c:v>
                </c:pt>
                <c:pt idx="13">
                  <c:v>113.24198069047002</c:v>
                </c:pt>
                <c:pt idx="14">
                  <c:v>110.36437587296</c:v>
                </c:pt>
                <c:pt idx="15">
                  <c:v>109.34443074611002</c:v>
                </c:pt>
                <c:pt idx="16">
                  <c:v>102.11768868990001</c:v>
                </c:pt>
                <c:pt idx="17">
                  <c:v>91.014485356700007</c:v>
                </c:pt>
                <c:pt idx="18">
                  <c:v>98.589782432220019</c:v>
                </c:pt>
                <c:pt idx="19">
                  <c:v>94.532513732029997</c:v>
                </c:pt>
                <c:pt idx="20">
                  <c:v>80.459191001459999</c:v>
                </c:pt>
                <c:pt idx="21">
                  <c:v>78.259053983381705</c:v>
                </c:pt>
                <c:pt idx="22">
                  <c:v>73.975441135106806</c:v>
                </c:pt>
                <c:pt idx="23">
                  <c:v>72.359382290491894</c:v>
                </c:pt>
                <c:pt idx="24">
                  <c:v>69.002692607316604</c:v>
                </c:pt>
                <c:pt idx="25">
                  <c:v>67.169841091209605</c:v>
                </c:pt>
                <c:pt idx="26">
                  <c:v>59.357368765372797</c:v>
                </c:pt>
                <c:pt idx="27">
                  <c:v>60.760370340466103</c:v>
                </c:pt>
                <c:pt idx="28">
                  <c:v>56.0782998553141</c:v>
                </c:pt>
                <c:pt idx="29">
                  <c:v>52.400219253009602</c:v>
                </c:pt>
                <c:pt idx="30">
                  <c:v>52.687839608992803</c:v>
                </c:pt>
                <c:pt idx="31">
                  <c:v>47.308866226214697</c:v>
                </c:pt>
                <c:pt idx="32" formatCode="0">
                  <c:v>44.409078306337499</c:v>
                </c:pt>
                <c:pt idx="33" formatCode="0">
                  <c:v>38.8077677803984</c:v>
                </c:pt>
              </c:numCache>
            </c:numRef>
          </c:val>
          <c:extLst>
            <c:ext xmlns:c16="http://schemas.microsoft.com/office/drawing/2014/chart" uri="{C3380CC4-5D6E-409C-BE32-E72D297353CC}">
              <c16:uniqueId val="{00000003-1E58-4A17-9F75-FD626E2D2E8C}"/>
            </c:ext>
          </c:extLst>
        </c:ser>
        <c:ser>
          <c:idx val="4"/>
          <c:order val="4"/>
          <c:tx>
            <c:strRef>
              <c:f>'p40'!$A$9:$B$9</c:f>
              <c:strCache>
                <c:ptCount val="2"/>
                <c:pt idx="1">
                  <c:v>Charbon</c:v>
                </c:pt>
              </c:strCache>
            </c:strRef>
          </c:tx>
          <c:spPr>
            <a:solidFill>
              <a:schemeClr val="accent3">
                <a:lumMod val="50000"/>
              </a:schemeClr>
            </a:solidFill>
            <a:ln>
              <a:noFill/>
            </a:ln>
            <a:effectLst/>
          </c:spPr>
          <c:cat>
            <c:strRef>
              <c:f>'p40'!$C$4:$AJ$4</c:f>
              <c:strCach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2022</c:v>
                </c:pt>
              </c:strCache>
            </c:strRef>
          </c:cat>
          <c:val>
            <c:numRef>
              <c:f>'p40'!$C$9:$AJ$9</c:f>
              <c:numCache>
                <c:formatCode>#,##0</c:formatCode>
                <c:ptCount val="34"/>
                <c:pt idx="0">
                  <c:v>12.147876887110002</c:v>
                </c:pt>
                <c:pt idx="1">
                  <c:v>10.15209952579</c:v>
                </c:pt>
                <c:pt idx="2">
                  <c:v>9.0126595914200003</c:v>
                </c:pt>
                <c:pt idx="3">
                  <c:v>8.246904733840001</c:v>
                </c:pt>
                <c:pt idx="4">
                  <c:v>7.99521393765</c:v>
                </c:pt>
                <c:pt idx="5">
                  <c:v>6.7165497148600002</c:v>
                </c:pt>
                <c:pt idx="6">
                  <c:v>6.4947077207200001</c:v>
                </c:pt>
                <c:pt idx="7">
                  <c:v>6.2698569990600008</c:v>
                </c:pt>
                <c:pt idx="8">
                  <c:v>5.4594004338300008</c:v>
                </c:pt>
                <c:pt idx="9">
                  <c:v>5.2210791600000004</c:v>
                </c:pt>
                <c:pt idx="10">
                  <c:v>4.3488640500000004</c:v>
                </c:pt>
                <c:pt idx="11">
                  <c:v>4.2383441600000005</c:v>
                </c:pt>
                <c:pt idx="12">
                  <c:v>2.9449137100000007</c:v>
                </c:pt>
                <c:pt idx="13">
                  <c:v>2.8913808200000002</c:v>
                </c:pt>
                <c:pt idx="14">
                  <c:v>2.8044116799999999</c:v>
                </c:pt>
                <c:pt idx="15">
                  <c:v>2.5214188900000001</c:v>
                </c:pt>
                <c:pt idx="16">
                  <c:v>2.4482894500000003</c:v>
                </c:pt>
                <c:pt idx="17">
                  <c:v>2.3884647299999999</c:v>
                </c:pt>
                <c:pt idx="18">
                  <c:v>2.6454644700000003</c:v>
                </c:pt>
                <c:pt idx="19">
                  <c:v>2.3358855000000003</c:v>
                </c:pt>
                <c:pt idx="20">
                  <c:v>2.6205181200000003</c:v>
                </c:pt>
                <c:pt idx="21">
                  <c:v>0.47017764000000001</c:v>
                </c:pt>
                <c:pt idx="22">
                  <c:v>0.52381520000000004</c:v>
                </c:pt>
                <c:pt idx="23">
                  <c:v>0.55055257000000002</c:v>
                </c:pt>
                <c:pt idx="24">
                  <c:v>0.40767801999999997</c:v>
                </c:pt>
                <c:pt idx="25">
                  <c:v>0.42195966000000001</c:v>
                </c:pt>
                <c:pt idx="26">
                  <c:v>0.43810209999999999</c:v>
                </c:pt>
                <c:pt idx="27">
                  <c:v>0.41277266943000002</c:v>
                </c:pt>
                <c:pt idx="28">
                  <c:v>0.30570842459000003</c:v>
                </c:pt>
                <c:pt idx="29">
                  <c:v>0.28361423904999999</c:v>
                </c:pt>
                <c:pt idx="30">
                  <c:v>0.24074954805000001</c:v>
                </c:pt>
                <c:pt idx="31">
                  <c:v>0.30392462681999999</c:v>
                </c:pt>
                <c:pt idx="32" formatCode="0">
                  <c:v>0.30791956670999998</c:v>
                </c:pt>
                <c:pt idx="33" formatCode="0">
                  <c:v>0.23010017801999999</c:v>
                </c:pt>
              </c:numCache>
            </c:numRef>
          </c:val>
          <c:extLst>
            <c:ext xmlns:c16="http://schemas.microsoft.com/office/drawing/2014/chart" uri="{C3380CC4-5D6E-409C-BE32-E72D297353CC}">
              <c16:uniqueId val="{00000004-1E58-4A17-9F75-FD626E2D2E8C}"/>
            </c:ext>
          </c:extLst>
        </c:ser>
        <c:ser>
          <c:idx val="5"/>
          <c:order val="5"/>
          <c:tx>
            <c:strRef>
              <c:f>'p40'!$A$10:$B$10</c:f>
              <c:strCache>
                <c:ptCount val="2"/>
                <c:pt idx="1">
                  <c:v>Chaleur commercialisée</c:v>
                </c:pt>
              </c:strCache>
            </c:strRef>
          </c:tx>
          <c:spPr>
            <a:solidFill>
              <a:srgbClr val="FF0000"/>
            </a:solidFill>
            <a:ln>
              <a:noFill/>
            </a:ln>
            <a:effectLst/>
          </c:spPr>
          <c:cat>
            <c:strRef>
              <c:f>'p40'!$C$4:$AJ$4</c:f>
              <c:strCach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2022</c:v>
                </c:pt>
              </c:strCache>
            </c:strRef>
          </c:cat>
          <c:val>
            <c:numRef>
              <c:f>'p40'!$C$10:$AJ$10</c:f>
              <c:numCache>
                <c:formatCode>#,##0</c:formatCode>
                <c:ptCount val="34"/>
                <c:pt idx="17">
                  <c:v>14.92426541</c:v>
                </c:pt>
                <c:pt idx="18">
                  <c:v>15.756178480000001</c:v>
                </c:pt>
                <c:pt idx="19">
                  <c:v>13.65127487</c:v>
                </c:pt>
                <c:pt idx="20">
                  <c:v>13.627948979999999</c:v>
                </c:pt>
                <c:pt idx="21">
                  <c:v>13.6723158175948</c:v>
                </c:pt>
                <c:pt idx="22">
                  <c:v>13.492419690577</c:v>
                </c:pt>
                <c:pt idx="23">
                  <c:v>13.611290674261101</c:v>
                </c:pt>
                <c:pt idx="24">
                  <c:v>13.254694633712401</c:v>
                </c:pt>
                <c:pt idx="25">
                  <c:v>14.2238642348093</c:v>
                </c:pt>
                <c:pt idx="26">
                  <c:v>14.338511666493799</c:v>
                </c:pt>
                <c:pt idx="27">
                  <c:v>14.6289634209085</c:v>
                </c:pt>
                <c:pt idx="28">
                  <c:v>15.218625116615399</c:v>
                </c:pt>
                <c:pt idx="29">
                  <c:v>15.3959733173233</c:v>
                </c:pt>
                <c:pt idx="30">
                  <c:v>15.8813693190219</c:v>
                </c:pt>
                <c:pt idx="31">
                  <c:v>16.850094835000199</c:v>
                </c:pt>
                <c:pt idx="32" formatCode="0">
                  <c:v>15.7390564877778</c:v>
                </c:pt>
                <c:pt idx="33" formatCode="0">
                  <c:v>16.775479735341499</c:v>
                </c:pt>
              </c:numCache>
            </c:numRef>
          </c:val>
          <c:extLst>
            <c:ext xmlns:c16="http://schemas.microsoft.com/office/drawing/2014/chart" uri="{C3380CC4-5D6E-409C-BE32-E72D297353CC}">
              <c16:uniqueId val="{00000005-1E58-4A17-9F75-FD626E2D2E8C}"/>
            </c:ext>
          </c:extLst>
        </c:ser>
        <c:dLbls>
          <c:showLegendKey val="0"/>
          <c:showVal val="0"/>
          <c:showCatName val="0"/>
          <c:showSerName val="0"/>
          <c:showPercent val="0"/>
          <c:showBubbleSize val="0"/>
        </c:dLbls>
        <c:axId val="1985324847"/>
        <c:axId val="1985323183"/>
      </c:areaChart>
      <c:catAx>
        <c:axId val="1985324847"/>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985323183"/>
        <c:crosses val="autoZero"/>
        <c:auto val="1"/>
        <c:lblAlgn val="ctr"/>
        <c:lblOffset val="100"/>
        <c:tickLblSkip val="2"/>
        <c:tickMarkSkip val="1"/>
        <c:noMultiLvlLbl val="0"/>
      </c:catAx>
      <c:valAx>
        <c:axId val="1985323183"/>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985324847"/>
        <c:crosses val="autoZero"/>
        <c:crossBetween val="midCat"/>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areaChart>
        <c:grouping val="stacked"/>
        <c:varyColors val="0"/>
        <c:ser>
          <c:idx val="0"/>
          <c:order val="0"/>
          <c:tx>
            <c:strRef>
              <c:f>'p41'!$A$5</c:f>
              <c:strCache>
                <c:ptCount val="1"/>
                <c:pt idx="0">
                  <c:v>Électricité</c:v>
                </c:pt>
              </c:strCache>
            </c:strRef>
          </c:tx>
          <c:spPr>
            <a:solidFill>
              <a:schemeClr val="accent1"/>
            </a:solidFill>
            <a:ln>
              <a:noFill/>
            </a:ln>
            <a:effectLst/>
          </c:spPr>
          <c:cat>
            <c:strRef>
              <c:f>'p41'!$B$4:$AI$4</c:f>
              <c:strCach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strCache>
            </c:strRef>
          </c:cat>
          <c:val>
            <c:numRef>
              <c:f>'p41'!$B$5:$AI$5</c:f>
              <c:numCache>
                <c:formatCode>0.0</c:formatCode>
                <c:ptCount val="34"/>
                <c:pt idx="0">
                  <c:v>81.413903610000006</c:v>
                </c:pt>
                <c:pt idx="1">
                  <c:v>86.440844049999995</c:v>
                </c:pt>
                <c:pt idx="2">
                  <c:v>89.114576959999994</c:v>
                </c:pt>
                <c:pt idx="3">
                  <c:v>90.100386049999997</c:v>
                </c:pt>
                <c:pt idx="4">
                  <c:v>95.618249520000006</c:v>
                </c:pt>
                <c:pt idx="5">
                  <c:v>100.1668974</c:v>
                </c:pt>
                <c:pt idx="6">
                  <c:v>98.124549310000006</c:v>
                </c:pt>
                <c:pt idx="7">
                  <c:v>97.31549923</c:v>
                </c:pt>
                <c:pt idx="8">
                  <c:v>100.2903677</c:v>
                </c:pt>
                <c:pt idx="9">
                  <c:v>103.73813079999999</c:v>
                </c:pt>
                <c:pt idx="10">
                  <c:v>109.9020419</c:v>
                </c:pt>
                <c:pt idx="11">
                  <c:v>114.81845370000001</c:v>
                </c:pt>
                <c:pt idx="12">
                  <c:v>115.40532</c:v>
                </c:pt>
                <c:pt idx="13">
                  <c:v>119.46634570000001</c:v>
                </c:pt>
                <c:pt idx="14">
                  <c:v>122.4917501</c:v>
                </c:pt>
                <c:pt idx="15">
                  <c:v>126.7322956</c:v>
                </c:pt>
                <c:pt idx="16">
                  <c:v>131.60659290000001</c:v>
                </c:pt>
                <c:pt idx="17">
                  <c:v>135.58005180000001</c:v>
                </c:pt>
                <c:pt idx="18">
                  <c:v>134.18674960000001</c:v>
                </c:pt>
                <c:pt idx="19">
                  <c:v>139.16406259999999</c:v>
                </c:pt>
                <c:pt idx="20">
                  <c:v>144.62672749999999</c:v>
                </c:pt>
                <c:pt idx="21">
                  <c:v>142.126156500907</c:v>
                </c:pt>
                <c:pt idx="22">
                  <c:v>144.16791334695199</c:v>
                </c:pt>
                <c:pt idx="23">
                  <c:v>142.10540656928001</c:v>
                </c:pt>
                <c:pt idx="24">
                  <c:v>142.908508894047</c:v>
                </c:pt>
                <c:pt idx="25">
                  <c:v>143.59545682230399</c:v>
                </c:pt>
                <c:pt idx="26">
                  <c:v>141.780698743279</c:v>
                </c:pt>
                <c:pt idx="27">
                  <c:v>142.13356374703901</c:v>
                </c:pt>
                <c:pt idx="28">
                  <c:v>142.21253939668301</c:v>
                </c:pt>
                <c:pt idx="29">
                  <c:v>138.55224245004601</c:v>
                </c:pt>
                <c:pt idx="30">
                  <c:v>130.83300289598401</c:v>
                </c:pt>
                <c:pt idx="31">
                  <c:v>132.998611486382</c:v>
                </c:pt>
                <c:pt idx="32">
                  <c:v>134.964445712366</c:v>
                </c:pt>
                <c:pt idx="33">
                  <c:v>132.44782775398701</c:v>
                </c:pt>
              </c:numCache>
            </c:numRef>
          </c:val>
          <c:extLst>
            <c:ext xmlns:c16="http://schemas.microsoft.com/office/drawing/2014/chart" uri="{C3380CC4-5D6E-409C-BE32-E72D297353CC}">
              <c16:uniqueId val="{00000000-C5BE-49EF-9848-0FD7C4BADF58}"/>
            </c:ext>
          </c:extLst>
        </c:ser>
        <c:ser>
          <c:idx val="1"/>
          <c:order val="1"/>
          <c:tx>
            <c:strRef>
              <c:f>'p41'!$A$6</c:f>
              <c:strCache>
                <c:ptCount val="1"/>
                <c:pt idx="0">
                  <c:v>Gaz naturel</c:v>
                </c:pt>
              </c:strCache>
            </c:strRef>
          </c:tx>
          <c:spPr>
            <a:solidFill>
              <a:schemeClr val="accent2"/>
            </a:solidFill>
            <a:ln>
              <a:noFill/>
            </a:ln>
            <a:effectLst/>
          </c:spPr>
          <c:cat>
            <c:strRef>
              <c:f>'p41'!$B$4:$AI$4</c:f>
              <c:strCach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strCache>
            </c:strRef>
          </c:cat>
          <c:val>
            <c:numRef>
              <c:f>'p41'!$B$6:$AI$6</c:f>
              <c:numCache>
                <c:formatCode>0.0</c:formatCode>
                <c:ptCount val="34"/>
                <c:pt idx="0">
                  <c:v>37.13717938461</c:v>
                </c:pt>
                <c:pt idx="1">
                  <c:v>42.258384942690007</c:v>
                </c:pt>
                <c:pt idx="2">
                  <c:v>49.453365654980004</c:v>
                </c:pt>
                <c:pt idx="3">
                  <c:v>46.115080848600002</c:v>
                </c:pt>
                <c:pt idx="4">
                  <c:v>57.394351507750002</c:v>
                </c:pt>
                <c:pt idx="5">
                  <c:v>46.658794699480005</c:v>
                </c:pt>
                <c:pt idx="6">
                  <c:v>52.504134020040006</c:v>
                </c:pt>
                <c:pt idx="7">
                  <c:v>61.72624966723</c:v>
                </c:pt>
                <c:pt idx="8">
                  <c:v>49.266639957380008</c:v>
                </c:pt>
                <c:pt idx="9">
                  <c:v>61.102135498060008</c:v>
                </c:pt>
                <c:pt idx="10">
                  <c:v>54.739887383220008</c:v>
                </c:pt>
                <c:pt idx="11">
                  <c:v>53.925851999499997</c:v>
                </c:pt>
                <c:pt idx="12">
                  <c:v>51.385902425739999</c:v>
                </c:pt>
                <c:pt idx="13">
                  <c:v>60.244933008450005</c:v>
                </c:pt>
                <c:pt idx="14">
                  <c:v>61.522167392520004</c:v>
                </c:pt>
                <c:pt idx="15">
                  <c:v>62.587835666660006</c:v>
                </c:pt>
                <c:pt idx="16">
                  <c:v>57.481013848350003</c:v>
                </c:pt>
                <c:pt idx="17">
                  <c:v>63.553026939589998</c:v>
                </c:pt>
                <c:pt idx="18">
                  <c:v>55.746920383980004</c:v>
                </c:pt>
                <c:pt idx="19">
                  <c:v>68.447432553120009</c:v>
                </c:pt>
                <c:pt idx="20">
                  <c:v>69.034354680090004</c:v>
                </c:pt>
                <c:pt idx="21">
                  <c:v>66.687135864392204</c:v>
                </c:pt>
                <c:pt idx="22">
                  <c:v>68.156940363460606</c:v>
                </c:pt>
                <c:pt idx="23">
                  <c:v>68.978981140665894</c:v>
                </c:pt>
                <c:pt idx="24">
                  <c:v>72.353039669086897</c:v>
                </c:pt>
                <c:pt idx="25">
                  <c:v>72.111982989294802</c:v>
                </c:pt>
                <c:pt idx="26">
                  <c:v>68.021546808058901</c:v>
                </c:pt>
                <c:pt idx="27">
                  <c:v>72.991339703528695</c:v>
                </c:pt>
                <c:pt idx="28">
                  <c:v>78.574840199681105</c:v>
                </c:pt>
                <c:pt idx="29">
                  <c:v>76.608762042465699</c:v>
                </c:pt>
                <c:pt idx="30">
                  <c:v>75.062200125232707</c:v>
                </c:pt>
                <c:pt idx="31">
                  <c:v>74.487223711396794</c:v>
                </c:pt>
                <c:pt idx="32">
                  <c:v>71.056181049252302</c:v>
                </c:pt>
                <c:pt idx="33">
                  <c:v>66.512963039052295</c:v>
                </c:pt>
              </c:numCache>
            </c:numRef>
          </c:val>
          <c:extLst>
            <c:ext xmlns:c16="http://schemas.microsoft.com/office/drawing/2014/chart" uri="{C3380CC4-5D6E-409C-BE32-E72D297353CC}">
              <c16:uniqueId val="{00000001-C5BE-49EF-9848-0FD7C4BADF58}"/>
            </c:ext>
          </c:extLst>
        </c:ser>
        <c:ser>
          <c:idx val="2"/>
          <c:order val="2"/>
          <c:tx>
            <c:strRef>
              <c:f>'p41'!$A$7</c:f>
              <c:strCache>
                <c:ptCount val="1"/>
                <c:pt idx="0">
                  <c:v>Produits pétroliers</c:v>
                </c:pt>
              </c:strCache>
            </c:strRef>
          </c:tx>
          <c:spPr>
            <a:solidFill>
              <a:schemeClr val="accent3"/>
            </a:solidFill>
            <a:ln>
              <a:noFill/>
            </a:ln>
            <a:effectLst/>
          </c:spPr>
          <c:cat>
            <c:strRef>
              <c:f>'p41'!$B$4:$AI$4</c:f>
              <c:strCach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strCache>
            </c:strRef>
          </c:cat>
          <c:val>
            <c:numRef>
              <c:f>'p41'!$B$7:$AI$7</c:f>
              <c:numCache>
                <c:formatCode>0.0</c:formatCode>
                <c:ptCount val="34"/>
                <c:pt idx="0">
                  <c:v>60.123440911250007</c:v>
                </c:pt>
                <c:pt idx="1">
                  <c:v>60.644017284180009</c:v>
                </c:pt>
                <c:pt idx="2">
                  <c:v>61.530285620980003</c:v>
                </c:pt>
                <c:pt idx="3">
                  <c:v>57.651755867080006</c:v>
                </c:pt>
                <c:pt idx="4">
                  <c:v>56.831613547099998</c:v>
                </c:pt>
                <c:pt idx="5">
                  <c:v>56.513850825220004</c:v>
                </c:pt>
                <c:pt idx="6">
                  <c:v>56.510985181590002</c:v>
                </c:pt>
                <c:pt idx="7">
                  <c:v>55.945109016630006</c:v>
                </c:pt>
                <c:pt idx="8">
                  <c:v>65.477964517160004</c:v>
                </c:pt>
                <c:pt idx="9">
                  <c:v>64.910267989710007</c:v>
                </c:pt>
                <c:pt idx="10">
                  <c:v>58.552417968710003</c:v>
                </c:pt>
                <c:pt idx="11">
                  <c:v>60.891045485440003</c:v>
                </c:pt>
                <c:pt idx="12">
                  <c:v>59.510704382710003</c:v>
                </c:pt>
                <c:pt idx="13">
                  <c:v>60.446521299440008</c:v>
                </c:pt>
                <c:pt idx="14">
                  <c:v>60.365810576450002</c:v>
                </c:pt>
                <c:pt idx="15">
                  <c:v>56.086622286759997</c:v>
                </c:pt>
                <c:pt idx="16">
                  <c:v>52.398056196910005</c:v>
                </c:pt>
                <c:pt idx="17">
                  <c:v>48.148376194500003</c:v>
                </c:pt>
                <c:pt idx="18">
                  <c:v>54.278133142880009</c:v>
                </c:pt>
                <c:pt idx="19">
                  <c:v>51.134144850090003</c:v>
                </c:pt>
                <c:pt idx="20">
                  <c:v>45.275656407300005</c:v>
                </c:pt>
                <c:pt idx="21">
                  <c:v>44.669299829668198</c:v>
                </c:pt>
                <c:pt idx="22">
                  <c:v>41.389696728952799</c:v>
                </c:pt>
                <c:pt idx="23">
                  <c:v>39.8702392321293</c:v>
                </c:pt>
                <c:pt idx="24">
                  <c:v>40.067283452503702</c:v>
                </c:pt>
                <c:pt idx="25">
                  <c:v>40.306115271707597</c:v>
                </c:pt>
                <c:pt idx="26">
                  <c:v>33.901975930750602</c:v>
                </c:pt>
                <c:pt idx="27">
                  <c:v>35.817053022145302</c:v>
                </c:pt>
                <c:pt idx="28">
                  <c:v>34.015765430308299</c:v>
                </c:pt>
                <c:pt idx="29">
                  <c:v>33.483595768146699</c:v>
                </c:pt>
                <c:pt idx="30">
                  <c:v>32.279644970466698</c:v>
                </c:pt>
                <c:pt idx="31">
                  <c:v>30.989234685382801</c:v>
                </c:pt>
                <c:pt idx="32">
                  <c:v>25.740163019858802</c:v>
                </c:pt>
                <c:pt idx="33">
                  <c:v>25.376845319889998</c:v>
                </c:pt>
              </c:numCache>
            </c:numRef>
          </c:val>
          <c:extLst>
            <c:ext xmlns:c16="http://schemas.microsoft.com/office/drawing/2014/chart" uri="{C3380CC4-5D6E-409C-BE32-E72D297353CC}">
              <c16:uniqueId val="{00000002-C5BE-49EF-9848-0FD7C4BADF58}"/>
            </c:ext>
          </c:extLst>
        </c:ser>
        <c:ser>
          <c:idx val="3"/>
          <c:order val="3"/>
          <c:tx>
            <c:strRef>
              <c:f>'p41'!$A$8</c:f>
              <c:strCache>
                <c:ptCount val="1"/>
                <c:pt idx="0">
                  <c:v>EnR* et déchets</c:v>
                </c:pt>
              </c:strCache>
            </c:strRef>
          </c:tx>
          <c:spPr>
            <a:solidFill>
              <a:schemeClr val="accent4"/>
            </a:solidFill>
            <a:ln>
              <a:noFill/>
            </a:ln>
            <a:effectLst/>
          </c:spPr>
          <c:cat>
            <c:strRef>
              <c:f>'p41'!$B$4:$AI$4</c:f>
              <c:strCach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strCache>
            </c:strRef>
          </c:cat>
          <c:val>
            <c:numRef>
              <c:f>'p41'!$B$8:$AI$8</c:f>
              <c:numCache>
                <c:formatCode>0.0</c:formatCode>
                <c:ptCount val="34"/>
                <c:pt idx="0">
                  <c:v>0.55777777777777804</c:v>
                </c:pt>
                <c:pt idx="1">
                  <c:v>0.54472222222222277</c:v>
                </c:pt>
                <c:pt idx="2">
                  <c:v>0.55027777777777842</c:v>
                </c:pt>
                <c:pt idx="3">
                  <c:v>0.57916666666666672</c:v>
                </c:pt>
                <c:pt idx="4">
                  <c:v>0.58583333333333343</c:v>
                </c:pt>
                <c:pt idx="5">
                  <c:v>2.3824999999999972</c:v>
                </c:pt>
                <c:pt idx="6">
                  <c:v>2.4933333333333292</c:v>
                </c:pt>
                <c:pt idx="7">
                  <c:v>2.7277777777777779</c:v>
                </c:pt>
                <c:pt idx="8">
                  <c:v>2.6466666666666656</c:v>
                </c:pt>
                <c:pt idx="9">
                  <c:v>2.8966666666666696</c:v>
                </c:pt>
                <c:pt idx="10">
                  <c:v>4.3856411686900003</c:v>
                </c:pt>
                <c:pt idx="11">
                  <c:v>5.1028520108500004</c:v>
                </c:pt>
                <c:pt idx="12">
                  <c:v>6.455339833450001</c:v>
                </c:pt>
                <c:pt idx="13">
                  <c:v>7.2797737862500007</c:v>
                </c:pt>
                <c:pt idx="14">
                  <c:v>7.7776943493099999</c:v>
                </c:pt>
                <c:pt idx="15">
                  <c:v>4.6141576430900004</c:v>
                </c:pt>
                <c:pt idx="16">
                  <c:v>4.0470562808900006</c:v>
                </c:pt>
                <c:pt idx="17">
                  <c:v>5.7800720862000006</c:v>
                </c:pt>
                <c:pt idx="18">
                  <c:v>6.1594469427800007</c:v>
                </c:pt>
                <c:pt idx="19">
                  <c:v>7.5707438723700005</c:v>
                </c:pt>
                <c:pt idx="20">
                  <c:v>6.7433729491500003</c:v>
                </c:pt>
                <c:pt idx="21">
                  <c:v>7.0858870650031198</c:v>
                </c:pt>
                <c:pt idx="22">
                  <c:v>8.0679456975990593</c:v>
                </c:pt>
                <c:pt idx="23">
                  <c:v>9.7307052261511195</c:v>
                </c:pt>
                <c:pt idx="24">
                  <c:v>10.1607202007491</c:v>
                </c:pt>
                <c:pt idx="25">
                  <c:v>9.8890982107406291</c:v>
                </c:pt>
                <c:pt idx="26">
                  <c:v>10.575684889223</c:v>
                </c:pt>
                <c:pt idx="27">
                  <c:v>11.475136317110801</c:v>
                </c:pt>
                <c:pt idx="28">
                  <c:v>11.3412012941639</c:v>
                </c:pt>
                <c:pt idx="29">
                  <c:v>11.7727314265011</c:v>
                </c:pt>
                <c:pt idx="30">
                  <c:v>12.5047176667727</c:v>
                </c:pt>
                <c:pt idx="31">
                  <c:v>13.0844952565041</c:v>
                </c:pt>
                <c:pt idx="32">
                  <c:v>14.010397961112099</c:v>
                </c:pt>
                <c:pt idx="33">
                  <c:v>13.9081237590984</c:v>
                </c:pt>
              </c:numCache>
            </c:numRef>
          </c:val>
          <c:extLst>
            <c:ext xmlns:c16="http://schemas.microsoft.com/office/drawing/2014/chart" uri="{C3380CC4-5D6E-409C-BE32-E72D297353CC}">
              <c16:uniqueId val="{00000003-C5BE-49EF-9848-0FD7C4BADF58}"/>
            </c:ext>
          </c:extLst>
        </c:ser>
        <c:ser>
          <c:idx val="4"/>
          <c:order val="4"/>
          <c:tx>
            <c:strRef>
              <c:f>'p41'!$A$9</c:f>
              <c:strCache>
                <c:ptCount val="1"/>
                <c:pt idx="0">
                  <c:v>Charbon</c:v>
                </c:pt>
              </c:strCache>
            </c:strRef>
          </c:tx>
          <c:spPr>
            <a:solidFill>
              <a:schemeClr val="accent5"/>
            </a:solidFill>
            <a:ln>
              <a:noFill/>
            </a:ln>
            <a:effectLst/>
          </c:spPr>
          <c:cat>
            <c:strRef>
              <c:f>'p41'!$B$4:$AI$4</c:f>
              <c:strCach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strCache>
            </c:strRef>
          </c:cat>
          <c:val>
            <c:numRef>
              <c:f>'p41'!$B$9:$AI$9</c:f>
              <c:numCache>
                <c:formatCode>0.0</c:formatCode>
                <c:ptCount val="34"/>
                <c:pt idx="0">
                  <c:v>7.9720858799999954</c:v>
                </c:pt>
                <c:pt idx="1">
                  <c:v>8.5043211999999961</c:v>
                </c:pt>
                <c:pt idx="2">
                  <c:v>6.8561990100000152</c:v>
                </c:pt>
                <c:pt idx="3">
                  <c:v>6.3394315900000064</c:v>
                </c:pt>
                <c:pt idx="4">
                  <c:v>5.0481643199999819</c:v>
                </c:pt>
                <c:pt idx="5">
                  <c:v>4.5458064700000147</c:v>
                </c:pt>
                <c:pt idx="6">
                  <c:v>4.8905545599999742</c:v>
                </c:pt>
                <c:pt idx="7">
                  <c:v>4.2727340699999816</c:v>
                </c:pt>
                <c:pt idx="8">
                  <c:v>3.7784474399999648</c:v>
                </c:pt>
                <c:pt idx="9">
                  <c:v>3.5870525300000069</c:v>
                </c:pt>
                <c:pt idx="10">
                  <c:v>2.9881307899995879</c:v>
                </c:pt>
                <c:pt idx="11">
                  <c:v>2.9108494399994869</c:v>
                </c:pt>
                <c:pt idx="12">
                  <c:v>2.0131181100003133</c:v>
                </c:pt>
                <c:pt idx="13">
                  <c:v>2.2761538199996352</c:v>
                </c:pt>
                <c:pt idx="14">
                  <c:v>2.2490093999998697</c:v>
                </c:pt>
                <c:pt idx="15">
                  <c:v>2.3719966499998622</c:v>
                </c:pt>
                <c:pt idx="16">
                  <c:v>2.3232436900002162</c:v>
                </c:pt>
                <c:pt idx="17">
                  <c:v>2.2102466100005458</c:v>
                </c:pt>
                <c:pt idx="18">
                  <c:v>1.979833049999586</c:v>
                </c:pt>
                <c:pt idx="19">
                  <c:v>1.7344982000000524</c:v>
                </c:pt>
                <c:pt idx="20">
                  <c:v>1.9443615499994362</c:v>
                </c:pt>
                <c:pt idx="21">
                  <c:v>0.53656168000000004</c:v>
                </c:pt>
                <c:pt idx="22">
                  <c:v>0.59929390000000005</c:v>
                </c:pt>
                <c:pt idx="23">
                  <c:v>0.64505794999999999</c:v>
                </c:pt>
                <c:pt idx="24">
                  <c:v>0.48091212999999999</c:v>
                </c:pt>
                <c:pt idx="25">
                  <c:v>0.49353068</c:v>
                </c:pt>
                <c:pt idx="26">
                  <c:v>0.51165022000000004</c:v>
                </c:pt>
                <c:pt idx="27">
                  <c:v>0.47797076344</c:v>
                </c:pt>
                <c:pt idx="28">
                  <c:v>0.42059784514999998</c:v>
                </c:pt>
                <c:pt idx="29">
                  <c:v>0.40432760307999999</c:v>
                </c:pt>
                <c:pt idx="30">
                  <c:v>0.35525487623000002</c:v>
                </c:pt>
                <c:pt idx="31">
                  <c:v>0.42171975635999998</c:v>
                </c:pt>
                <c:pt idx="32">
                  <c:v>0.38187951664000003</c:v>
                </c:pt>
                <c:pt idx="33">
                  <c:v>0.34274047287999998</c:v>
                </c:pt>
              </c:numCache>
            </c:numRef>
          </c:val>
          <c:extLst>
            <c:ext xmlns:c16="http://schemas.microsoft.com/office/drawing/2014/chart" uri="{C3380CC4-5D6E-409C-BE32-E72D297353CC}">
              <c16:uniqueId val="{00000004-C5BE-49EF-9848-0FD7C4BADF58}"/>
            </c:ext>
          </c:extLst>
        </c:ser>
        <c:ser>
          <c:idx val="5"/>
          <c:order val="5"/>
          <c:tx>
            <c:strRef>
              <c:f>'p41'!$A$10</c:f>
              <c:strCache>
                <c:ptCount val="1"/>
                <c:pt idx="0">
                  <c:v>Chaleur commercialisée**</c:v>
                </c:pt>
              </c:strCache>
            </c:strRef>
          </c:tx>
          <c:spPr>
            <a:solidFill>
              <a:schemeClr val="accent6"/>
            </a:solidFill>
            <a:ln>
              <a:noFill/>
            </a:ln>
            <a:effectLst/>
          </c:spPr>
          <c:cat>
            <c:strRef>
              <c:f>'p41'!$B$4:$AI$4</c:f>
              <c:strCach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strCache>
            </c:strRef>
          </c:cat>
          <c:val>
            <c:numRef>
              <c:f>'p41'!$B$10:$AI$10</c:f>
              <c:numCache>
                <c:formatCode>0.0</c:formatCode>
                <c:ptCount val="3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8.5813146460786882</c:v>
                </c:pt>
                <c:pt idx="18">
                  <c:v>8.9722015237694901</c:v>
                </c:pt>
                <c:pt idx="19">
                  <c:v>7.9099033029398571</c:v>
                </c:pt>
                <c:pt idx="20">
                  <c:v>8.0177858446915131</c:v>
                </c:pt>
                <c:pt idx="21">
                  <c:v>8.2099740927787206</c:v>
                </c:pt>
                <c:pt idx="22">
                  <c:v>7.4977070622937996</c:v>
                </c:pt>
                <c:pt idx="23">
                  <c:v>7.4859556153199396</c:v>
                </c:pt>
                <c:pt idx="24">
                  <c:v>8.5160428044027494</c:v>
                </c:pt>
                <c:pt idx="25">
                  <c:v>8.7051132248954008</c:v>
                </c:pt>
                <c:pt idx="26">
                  <c:v>9.0379866869021299</c:v>
                </c:pt>
                <c:pt idx="27">
                  <c:v>9.5690561714515798</c:v>
                </c:pt>
                <c:pt idx="28">
                  <c:v>9.7626920746335308</c:v>
                </c:pt>
                <c:pt idx="29">
                  <c:v>9.6820965331341693</c:v>
                </c:pt>
                <c:pt idx="30">
                  <c:v>10.4471471085507</c:v>
                </c:pt>
                <c:pt idx="31">
                  <c:v>10.4770648373598</c:v>
                </c:pt>
                <c:pt idx="32">
                  <c:v>10.525049684582299</c:v>
                </c:pt>
                <c:pt idx="33">
                  <c:v>10.582313344796299</c:v>
                </c:pt>
              </c:numCache>
            </c:numRef>
          </c:val>
          <c:extLst>
            <c:ext xmlns:c16="http://schemas.microsoft.com/office/drawing/2014/chart" uri="{C3380CC4-5D6E-409C-BE32-E72D297353CC}">
              <c16:uniqueId val="{00000005-C5BE-49EF-9848-0FD7C4BADF58}"/>
            </c:ext>
          </c:extLst>
        </c:ser>
        <c:dLbls>
          <c:showLegendKey val="0"/>
          <c:showVal val="0"/>
          <c:showCatName val="0"/>
          <c:showSerName val="0"/>
          <c:showPercent val="0"/>
          <c:showBubbleSize val="0"/>
        </c:dLbls>
        <c:axId val="750601472"/>
        <c:axId val="750596480"/>
      </c:areaChart>
      <c:catAx>
        <c:axId val="750601472"/>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50596480"/>
        <c:crosses val="autoZero"/>
        <c:auto val="1"/>
        <c:lblAlgn val="ctr"/>
        <c:lblOffset val="100"/>
        <c:noMultiLvlLbl val="0"/>
      </c:catAx>
      <c:valAx>
        <c:axId val="750596480"/>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50601472"/>
        <c:crosses val="autoZero"/>
        <c:crossBetween val="midCat"/>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areaChart>
        <c:grouping val="stacked"/>
        <c:varyColors val="0"/>
        <c:ser>
          <c:idx val="0"/>
          <c:order val="0"/>
          <c:tx>
            <c:strRef>
              <c:f>'p42'!$A$3</c:f>
              <c:strCache>
                <c:ptCount val="1"/>
                <c:pt idx="0">
                  <c:v>Pétrole</c:v>
                </c:pt>
              </c:strCache>
            </c:strRef>
          </c:tx>
          <c:spPr>
            <a:solidFill>
              <a:schemeClr val="accent1"/>
            </a:solidFill>
            <a:ln>
              <a:noFill/>
            </a:ln>
            <a:effectLst/>
          </c:spPr>
          <c:cat>
            <c:strRef>
              <c:f>'p42'!$B$2:$U$2</c:f>
              <c:strCache>
                <c:ptCount val="20"/>
                <c:pt idx="0">
                  <c:v> 2004 </c:v>
                </c:pt>
                <c:pt idx="1">
                  <c:v> 2005 </c:v>
                </c:pt>
                <c:pt idx="2">
                  <c:v> 2006 </c:v>
                </c:pt>
                <c:pt idx="3">
                  <c:v> 2007 </c:v>
                </c:pt>
                <c:pt idx="4">
                  <c:v> 2008 </c:v>
                </c:pt>
                <c:pt idx="5">
                  <c:v> 2009 </c:v>
                </c:pt>
                <c:pt idx="6">
                  <c:v> 2010 </c:v>
                </c:pt>
                <c:pt idx="7">
                  <c:v> 2011 </c:v>
                </c:pt>
                <c:pt idx="8">
                  <c:v> 2012 </c:v>
                </c:pt>
                <c:pt idx="9">
                  <c:v> 2013 </c:v>
                </c:pt>
                <c:pt idx="10">
                  <c:v> 2014 </c:v>
                </c:pt>
                <c:pt idx="11">
                  <c:v> 2015 </c:v>
                </c:pt>
                <c:pt idx="12">
                  <c:v> 2016 </c:v>
                </c:pt>
                <c:pt idx="13">
                  <c:v> 2017 </c:v>
                </c:pt>
                <c:pt idx="14">
                  <c:v> 2018 </c:v>
                </c:pt>
                <c:pt idx="15">
                  <c:v> 2019 </c:v>
                </c:pt>
                <c:pt idx="16">
                  <c:v>2020</c:v>
                </c:pt>
                <c:pt idx="17">
                  <c:v>2021</c:v>
                </c:pt>
                <c:pt idx="18">
                  <c:v>2022</c:v>
                </c:pt>
                <c:pt idx="19">
                  <c:v>2023</c:v>
                </c:pt>
              </c:strCache>
            </c:strRef>
          </c:cat>
          <c:val>
            <c:numRef>
              <c:f>'p42'!$B$3:$U$3</c:f>
              <c:numCache>
                <c:formatCode>_-* #\ ##0.0\ _€_-;\-* #\ ##0.0\ _€_-;_-* "-"??\ _€_-;_-@_-</c:formatCode>
                <c:ptCount val="20"/>
                <c:pt idx="0">
                  <c:v>43.182190000000055</c:v>
                </c:pt>
                <c:pt idx="1">
                  <c:v>42.21690000000001</c:v>
                </c:pt>
                <c:pt idx="2">
                  <c:v>41.053899999999999</c:v>
                </c:pt>
                <c:pt idx="3">
                  <c:v>40.228170000000006</c:v>
                </c:pt>
                <c:pt idx="4">
                  <c:v>41.135310000000004</c:v>
                </c:pt>
                <c:pt idx="5">
                  <c:v>40.995749999999994</c:v>
                </c:pt>
                <c:pt idx="6">
                  <c:v>40.600330000000007</c:v>
                </c:pt>
                <c:pt idx="7">
                  <c:v>40.144984436270001</c:v>
                </c:pt>
                <c:pt idx="8">
                  <c:v>38.057360968882001</c:v>
                </c:pt>
                <c:pt idx="9">
                  <c:v>40.535273873400001</c:v>
                </c:pt>
                <c:pt idx="10">
                  <c:v>39.888776769049997</c:v>
                </c:pt>
                <c:pt idx="11">
                  <c:v>39.729832193245002</c:v>
                </c:pt>
                <c:pt idx="12">
                  <c:v>37.020775011174997</c:v>
                </c:pt>
                <c:pt idx="13">
                  <c:v>36.362835062599999</c:v>
                </c:pt>
                <c:pt idx="14">
                  <c:v>36.884787337798997</c:v>
                </c:pt>
                <c:pt idx="15">
                  <c:v>36.123851770790999</c:v>
                </c:pt>
                <c:pt idx="16">
                  <c:v>39.702486605646001</c:v>
                </c:pt>
                <c:pt idx="17">
                  <c:v>38.767057745963001</c:v>
                </c:pt>
                <c:pt idx="18">
                  <c:v>39.452873847389</c:v>
                </c:pt>
                <c:pt idx="19">
                  <c:v>37.704445299680003</c:v>
                </c:pt>
              </c:numCache>
            </c:numRef>
          </c:val>
          <c:extLst>
            <c:ext xmlns:c16="http://schemas.microsoft.com/office/drawing/2014/chart" uri="{C3380CC4-5D6E-409C-BE32-E72D297353CC}">
              <c16:uniqueId val="{00000000-C92F-4462-9967-388A9E72C7F4}"/>
            </c:ext>
          </c:extLst>
        </c:ser>
        <c:ser>
          <c:idx val="1"/>
          <c:order val="1"/>
          <c:tx>
            <c:strRef>
              <c:f>'p42'!$A$4</c:f>
              <c:strCache>
                <c:ptCount val="1"/>
                <c:pt idx="0">
                  <c:v>Électricité</c:v>
                </c:pt>
              </c:strCache>
            </c:strRef>
          </c:tx>
          <c:spPr>
            <a:solidFill>
              <a:schemeClr val="accent2"/>
            </a:solidFill>
            <a:ln>
              <a:noFill/>
            </a:ln>
            <a:effectLst/>
          </c:spPr>
          <c:cat>
            <c:strRef>
              <c:f>'p42'!$B$2:$U$2</c:f>
              <c:strCache>
                <c:ptCount val="20"/>
                <c:pt idx="0">
                  <c:v> 2004 </c:v>
                </c:pt>
                <c:pt idx="1">
                  <c:v> 2005 </c:v>
                </c:pt>
                <c:pt idx="2">
                  <c:v> 2006 </c:v>
                </c:pt>
                <c:pt idx="3">
                  <c:v> 2007 </c:v>
                </c:pt>
                <c:pt idx="4">
                  <c:v> 2008 </c:v>
                </c:pt>
                <c:pt idx="5">
                  <c:v> 2009 </c:v>
                </c:pt>
                <c:pt idx="6">
                  <c:v> 2010 </c:v>
                </c:pt>
                <c:pt idx="7">
                  <c:v> 2011 </c:v>
                </c:pt>
                <c:pt idx="8">
                  <c:v> 2012 </c:v>
                </c:pt>
                <c:pt idx="9">
                  <c:v> 2013 </c:v>
                </c:pt>
                <c:pt idx="10">
                  <c:v> 2014 </c:v>
                </c:pt>
                <c:pt idx="11">
                  <c:v> 2015 </c:v>
                </c:pt>
                <c:pt idx="12">
                  <c:v> 2016 </c:v>
                </c:pt>
                <c:pt idx="13">
                  <c:v> 2017 </c:v>
                </c:pt>
                <c:pt idx="14">
                  <c:v> 2018 </c:v>
                </c:pt>
                <c:pt idx="15">
                  <c:v> 2019 </c:v>
                </c:pt>
                <c:pt idx="16">
                  <c:v>2020</c:v>
                </c:pt>
                <c:pt idx="17">
                  <c:v>2021</c:v>
                </c:pt>
                <c:pt idx="18">
                  <c:v>2022</c:v>
                </c:pt>
                <c:pt idx="19">
                  <c:v>2023</c:v>
                </c:pt>
              </c:strCache>
            </c:strRef>
          </c:cat>
          <c:val>
            <c:numRef>
              <c:f>'p42'!$B$4:$U$4</c:f>
              <c:numCache>
                <c:formatCode>_-* #\ ##0.0\ _€_-;\-* #\ ##0.0\ _€_-;_-* "-"??\ _€_-;_-@_-</c:formatCode>
                <c:ptCount val="20"/>
                <c:pt idx="0">
                  <c:v>7.0040000000000049</c:v>
                </c:pt>
                <c:pt idx="1">
                  <c:v>7.4350000000000023</c:v>
                </c:pt>
                <c:pt idx="2">
                  <c:v>7.597999999999999</c:v>
                </c:pt>
                <c:pt idx="3">
                  <c:v>7.0219999999999985</c:v>
                </c:pt>
                <c:pt idx="4">
                  <c:v>6.7240000000000038</c:v>
                </c:pt>
                <c:pt idx="5">
                  <c:v>7.578000000000003</c:v>
                </c:pt>
                <c:pt idx="6">
                  <c:v>7.7389999999999972</c:v>
                </c:pt>
                <c:pt idx="7">
                  <c:v>8.2920800000000003</c:v>
                </c:pt>
                <c:pt idx="8">
                  <c:v>8.601642</c:v>
                </c:pt>
                <c:pt idx="9">
                  <c:v>8.8928720000000006</c:v>
                </c:pt>
                <c:pt idx="10">
                  <c:v>8.2448730000000001</c:v>
                </c:pt>
                <c:pt idx="11">
                  <c:v>8.9053620000000002</c:v>
                </c:pt>
                <c:pt idx="12">
                  <c:v>8.9141879999999993</c:v>
                </c:pt>
                <c:pt idx="13">
                  <c:v>8.9288329999999991</c:v>
                </c:pt>
                <c:pt idx="14">
                  <c:v>8.6419569999999997</c:v>
                </c:pt>
                <c:pt idx="15">
                  <c:v>8.4794180000000008</c:v>
                </c:pt>
                <c:pt idx="16">
                  <c:v>8.079485</c:v>
                </c:pt>
                <c:pt idx="17">
                  <c:v>7.6893880000000001</c:v>
                </c:pt>
                <c:pt idx="18">
                  <c:v>7.8259999999999996</c:v>
                </c:pt>
                <c:pt idx="19">
                  <c:v>7.6348390000000004</c:v>
                </c:pt>
              </c:numCache>
            </c:numRef>
          </c:val>
          <c:extLst>
            <c:ext xmlns:c16="http://schemas.microsoft.com/office/drawing/2014/chart" uri="{C3380CC4-5D6E-409C-BE32-E72D297353CC}">
              <c16:uniqueId val="{00000001-C92F-4462-9967-388A9E72C7F4}"/>
            </c:ext>
          </c:extLst>
        </c:ser>
        <c:ser>
          <c:idx val="2"/>
          <c:order val="2"/>
          <c:tx>
            <c:strRef>
              <c:f>'p42'!$A$5</c:f>
              <c:strCache>
                <c:ptCount val="1"/>
                <c:pt idx="0">
                  <c:v>EnR* et déchets</c:v>
                </c:pt>
              </c:strCache>
            </c:strRef>
          </c:tx>
          <c:spPr>
            <a:solidFill>
              <a:schemeClr val="accent3"/>
            </a:solidFill>
            <a:ln>
              <a:noFill/>
            </a:ln>
            <a:effectLst/>
          </c:spPr>
          <c:cat>
            <c:strRef>
              <c:f>'p42'!$B$2:$U$2</c:f>
              <c:strCache>
                <c:ptCount val="20"/>
                <c:pt idx="0">
                  <c:v> 2004 </c:v>
                </c:pt>
                <c:pt idx="1">
                  <c:v> 2005 </c:v>
                </c:pt>
                <c:pt idx="2">
                  <c:v> 2006 </c:v>
                </c:pt>
                <c:pt idx="3">
                  <c:v> 2007 </c:v>
                </c:pt>
                <c:pt idx="4">
                  <c:v> 2008 </c:v>
                </c:pt>
                <c:pt idx="5">
                  <c:v> 2009 </c:v>
                </c:pt>
                <c:pt idx="6">
                  <c:v> 2010 </c:v>
                </c:pt>
                <c:pt idx="7">
                  <c:v> 2011 </c:v>
                </c:pt>
                <c:pt idx="8">
                  <c:v> 2012 </c:v>
                </c:pt>
                <c:pt idx="9">
                  <c:v> 2013 </c:v>
                </c:pt>
                <c:pt idx="10">
                  <c:v> 2014 </c:v>
                </c:pt>
                <c:pt idx="11">
                  <c:v> 2015 </c:v>
                </c:pt>
                <c:pt idx="12">
                  <c:v> 2016 </c:v>
                </c:pt>
                <c:pt idx="13">
                  <c:v> 2017 </c:v>
                </c:pt>
                <c:pt idx="14">
                  <c:v> 2018 </c:v>
                </c:pt>
                <c:pt idx="15">
                  <c:v> 2019 </c:v>
                </c:pt>
                <c:pt idx="16">
                  <c:v>2020</c:v>
                </c:pt>
                <c:pt idx="17">
                  <c:v>2021</c:v>
                </c:pt>
                <c:pt idx="18">
                  <c:v>2022</c:v>
                </c:pt>
                <c:pt idx="19">
                  <c:v>2023</c:v>
                </c:pt>
              </c:strCache>
            </c:strRef>
          </c:cat>
          <c:val>
            <c:numRef>
              <c:f>'p42'!$B$5:$U$5</c:f>
              <c:numCache>
                <c:formatCode>_-* #\ ##0.0\ _€_-;\-* #\ ##0.0\ _€_-;_-* "-"??\ _€_-;_-@_-</c:formatCode>
                <c:ptCount val="20"/>
                <c:pt idx="0">
                  <c:v>0.57083333333328312</c:v>
                </c:pt>
                <c:pt idx="1">
                  <c:v>1.136388888888888</c:v>
                </c:pt>
                <c:pt idx="2">
                  <c:v>1.2036111111111083</c:v>
                </c:pt>
                <c:pt idx="3">
                  <c:v>1.275555555555556</c:v>
                </c:pt>
                <c:pt idx="4">
                  <c:v>1.3547222222222217</c:v>
                </c:pt>
                <c:pt idx="5">
                  <c:v>1.43940388888889</c:v>
                </c:pt>
                <c:pt idx="6">
                  <c:v>1.5427372222222218</c:v>
                </c:pt>
                <c:pt idx="7">
                  <c:v>1.7365277777777799</c:v>
                </c:pt>
                <c:pt idx="8">
                  <c:v>1.86236972222222</c:v>
                </c:pt>
                <c:pt idx="9">
                  <c:v>1.9235925</c:v>
                </c:pt>
                <c:pt idx="10">
                  <c:v>1.9807905555555601</c:v>
                </c:pt>
                <c:pt idx="11">
                  <c:v>2.09036742620611</c:v>
                </c:pt>
                <c:pt idx="12">
                  <c:v>3.0551931523631102</c:v>
                </c:pt>
                <c:pt idx="13">
                  <c:v>3.7517274240592702</c:v>
                </c:pt>
                <c:pt idx="14">
                  <c:v>4.2580772549786703</c:v>
                </c:pt>
                <c:pt idx="15">
                  <c:v>4.3189265078998096</c:v>
                </c:pt>
                <c:pt idx="16">
                  <c:v>4.4445168468477503</c:v>
                </c:pt>
                <c:pt idx="17">
                  <c:v>4.7633582504941696</c:v>
                </c:pt>
                <c:pt idx="18">
                  <c:v>4.9939972280666298</c:v>
                </c:pt>
                <c:pt idx="19">
                  <c:v>4.98247917251107</c:v>
                </c:pt>
              </c:numCache>
            </c:numRef>
          </c:val>
          <c:extLst>
            <c:ext xmlns:c16="http://schemas.microsoft.com/office/drawing/2014/chart" uri="{C3380CC4-5D6E-409C-BE32-E72D297353CC}">
              <c16:uniqueId val="{00000002-C92F-4462-9967-388A9E72C7F4}"/>
            </c:ext>
          </c:extLst>
        </c:ser>
        <c:ser>
          <c:idx val="3"/>
          <c:order val="3"/>
          <c:tx>
            <c:strRef>
              <c:f>'p42'!$A$6</c:f>
              <c:strCache>
                <c:ptCount val="1"/>
                <c:pt idx="0">
                  <c:v>Gaz naturel</c:v>
                </c:pt>
              </c:strCache>
            </c:strRef>
          </c:tx>
          <c:spPr>
            <a:solidFill>
              <a:schemeClr val="accent4"/>
            </a:solidFill>
            <a:ln>
              <a:noFill/>
            </a:ln>
            <a:effectLst/>
          </c:spPr>
          <c:cat>
            <c:strRef>
              <c:f>'p42'!$B$2:$U$2</c:f>
              <c:strCache>
                <c:ptCount val="20"/>
                <c:pt idx="0">
                  <c:v> 2004 </c:v>
                </c:pt>
                <c:pt idx="1">
                  <c:v> 2005 </c:v>
                </c:pt>
                <c:pt idx="2">
                  <c:v> 2006 </c:v>
                </c:pt>
                <c:pt idx="3">
                  <c:v> 2007 </c:v>
                </c:pt>
                <c:pt idx="4">
                  <c:v> 2008 </c:v>
                </c:pt>
                <c:pt idx="5">
                  <c:v> 2009 </c:v>
                </c:pt>
                <c:pt idx="6">
                  <c:v> 2010 </c:v>
                </c:pt>
                <c:pt idx="7">
                  <c:v> 2011 </c:v>
                </c:pt>
                <c:pt idx="8">
                  <c:v> 2012 </c:v>
                </c:pt>
                <c:pt idx="9">
                  <c:v> 2013 </c:v>
                </c:pt>
                <c:pt idx="10">
                  <c:v> 2014 </c:v>
                </c:pt>
                <c:pt idx="11">
                  <c:v> 2015 </c:v>
                </c:pt>
                <c:pt idx="12">
                  <c:v> 2016 </c:v>
                </c:pt>
                <c:pt idx="13">
                  <c:v> 2017 </c:v>
                </c:pt>
                <c:pt idx="14">
                  <c:v> 2018 </c:v>
                </c:pt>
                <c:pt idx="15">
                  <c:v> 2019 </c:v>
                </c:pt>
                <c:pt idx="16">
                  <c:v>2020</c:v>
                </c:pt>
                <c:pt idx="17">
                  <c:v>2021</c:v>
                </c:pt>
                <c:pt idx="18">
                  <c:v>2022</c:v>
                </c:pt>
                <c:pt idx="19">
                  <c:v>2023</c:v>
                </c:pt>
              </c:strCache>
            </c:strRef>
          </c:cat>
          <c:val>
            <c:numRef>
              <c:f>'p42'!$B$6:$U$6</c:f>
              <c:numCache>
                <c:formatCode>_-* #\ ##0.0\ _€_-;\-* #\ ##0.0\ _€_-;_-* "-"??\ _€_-;_-@_-</c:formatCode>
                <c:ptCount val="20"/>
                <c:pt idx="0">
                  <c:v>3.7987500007800006</c:v>
                </c:pt>
                <c:pt idx="1">
                  <c:v>3.4107499989300001</c:v>
                </c:pt>
                <c:pt idx="2">
                  <c:v>3.0890000013300001</c:v>
                </c:pt>
                <c:pt idx="3">
                  <c:v>2.8247500030300001</c:v>
                </c:pt>
                <c:pt idx="4">
                  <c:v>2.6782499982400001</c:v>
                </c:pt>
                <c:pt idx="5">
                  <c:v>2.3507500007100002</c:v>
                </c:pt>
                <c:pt idx="6">
                  <c:v>2.3920000057700004</c:v>
                </c:pt>
                <c:pt idx="7">
                  <c:v>1.8184389999999999</c:v>
                </c:pt>
                <c:pt idx="8">
                  <c:v>2.2325870000000001</c:v>
                </c:pt>
                <c:pt idx="9">
                  <c:v>1.87589425</c:v>
                </c:pt>
                <c:pt idx="10">
                  <c:v>2.0498127500000001</c:v>
                </c:pt>
                <c:pt idx="11">
                  <c:v>1.8314602499999999</c:v>
                </c:pt>
                <c:pt idx="12">
                  <c:v>1.9207475000000001</c:v>
                </c:pt>
                <c:pt idx="13">
                  <c:v>1.920928</c:v>
                </c:pt>
                <c:pt idx="14">
                  <c:v>2.31476075</c:v>
                </c:pt>
                <c:pt idx="15">
                  <c:v>2.3622190000000001</c:v>
                </c:pt>
                <c:pt idx="16">
                  <c:v>2.25158375</c:v>
                </c:pt>
                <c:pt idx="17">
                  <c:v>2.3516594999999998</c:v>
                </c:pt>
                <c:pt idx="18">
                  <c:v>1.9529624999999999</c:v>
                </c:pt>
                <c:pt idx="19">
                  <c:v>1.9529624999999999</c:v>
                </c:pt>
              </c:numCache>
            </c:numRef>
          </c:val>
          <c:extLst>
            <c:ext xmlns:c16="http://schemas.microsoft.com/office/drawing/2014/chart" uri="{C3380CC4-5D6E-409C-BE32-E72D297353CC}">
              <c16:uniqueId val="{00000003-C92F-4462-9967-388A9E72C7F4}"/>
            </c:ext>
          </c:extLst>
        </c:ser>
        <c:ser>
          <c:idx val="4"/>
          <c:order val="4"/>
          <c:tx>
            <c:strRef>
              <c:f>'p42'!$A$7</c:f>
              <c:strCache>
                <c:ptCount val="1"/>
                <c:pt idx="0">
                  <c:v>Charbon</c:v>
                </c:pt>
              </c:strCache>
            </c:strRef>
          </c:tx>
          <c:spPr>
            <a:solidFill>
              <a:schemeClr val="accent5"/>
            </a:solidFill>
            <a:ln>
              <a:noFill/>
            </a:ln>
            <a:effectLst/>
          </c:spPr>
          <c:cat>
            <c:strRef>
              <c:f>'p42'!$B$2:$U$2</c:f>
              <c:strCache>
                <c:ptCount val="20"/>
                <c:pt idx="0">
                  <c:v> 2004 </c:v>
                </c:pt>
                <c:pt idx="1">
                  <c:v> 2005 </c:v>
                </c:pt>
                <c:pt idx="2">
                  <c:v> 2006 </c:v>
                </c:pt>
                <c:pt idx="3">
                  <c:v> 2007 </c:v>
                </c:pt>
                <c:pt idx="4">
                  <c:v> 2008 </c:v>
                </c:pt>
                <c:pt idx="5">
                  <c:v> 2009 </c:v>
                </c:pt>
                <c:pt idx="6">
                  <c:v> 2010 </c:v>
                </c:pt>
                <c:pt idx="7">
                  <c:v> 2011 </c:v>
                </c:pt>
                <c:pt idx="8">
                  <c:v> 2012 </c:v>
                </c:pt>
                <c:pt idx="9">
                  <c:v> 2013 </c:v>
                </c:pt>
                <c:pt idx="10">
                  <c:v> 2014 </c:v>
                </c:pt>
                <c:pt idx="11">
                  <c:v> 2015 </c:v>
                </c:pt>
                <c:pt idx="12">
                  <c:v> 2016 </c:v>
                </c:pt>
                <c:pt idx="13">
                  <c:v> 2017 </c:v>
                </c:pt>
                <c:pt idx="14">
                  <c:v> 2018 </c:v>
                </c:pt>
                <c:pt idx="15">
                  <c:v> 2019 </c:v>
                </c:pt>
                <c:pt idx="16">
                  <c:v>2020</c:v>
                </c:pt>
                <c:pt idx="17">
                  <c:v>2021</c:v>
                </c:pt>
                <c:pt idx="18">
                  <c:v>2022</c:v>
                </c:pt>
                <c:pt idx="19">
                  <c:v>2023</c:v>
                </c:pt>
              </c:strCache>
            </c:strRef>
          </c:cat>
          <c:val>
            <c:numRef>
              <c:f>'p42'!$B$7:$U$7</c:f>
              <c:numCache>
                <c:formatCode>_-* #\ ##0.0\ _€_-;\-* #\ ##0.0\ _€_-;_-* "-"??\ _€_-;_-@_-</c:formatCode>
                <c:ptCount val="20"/>
                <c:pt idx="0">
                  <c:v>0</c:v>
                </c:pt>
                <c:pt idx="1">
                  <c:v>0</c:v>
                </c:pt>
                <c:pt idx="2">
                  <c:v>0</c:v>
                </c:pt>
                <c:pt idx="3">
                  <c:v>0</c:v>
                </c:pt>
                <c:pt idx="4">
                  <c:v>0</c:v>
                </c:pt>
                <c:pt idx="5">
                  <c:v>0</c:v>
                </c:pt>
                <c:pt idx="6">
                  <c:v>0</c:v>
                </c:pt>
                <c:pt idx="7">
                  <c:v>2.5039390000000002E-2</c:v>
                </c:pt>
                <c:pt idx="8">
                  <c:v>2.5039390000000002E-2</c:v>
                </c:pt>
                <c:pt idx="9">
                  <c:v>2.5039390000000002E-2</c:v>
                </c:pt>
                <c:pt idx="10">
                  <c:v>2.5039390000000002E-2</c:v>
                </c:pt>
                <c:pt idx="11">
                  <c:v>2.5039390000000002E-2</c:v>
                </c:pt>
                <c:pt idx="12">
                  <c:v>2.3259999999999999E-2</c:v>
                </c:pt>
                <c:pt idx="13">
                  <c:v>2.3899219690000001E-2</c:v>
                </c:pt>
                <c:pt idx="14">
                  <c:v>1.8193111380000002E-2</c:v>
                </c:pt>
                <c:pt idx="15">
                  <c:v>1.6738093709999999E-2</c:v>
                </c:pt>
                <c:pt idx="16">
                  <c:v>1.5371382629999999E-2</c:v>
                </c:pt>
                <c:pt idx="17">
                  <c:v>1.645683379E-2</c:v>
                </c:pt>
                <c:pt idx="18">
                  <c:v>1.9208852320000001E-2</c:v>
                </c:pt>
                <c:pt idx="19">
                  <c:v>1.4204347020000001E-2</c:v>
                </c:pt>
              </c:numCache>
            </c:numRef>
          </c:val>
          <c:extLst>
            <c:ext xmlns:c16="http://schemas.microsoft.com/office/drawing/2014/chart" uri="{C3380CC4-5D6E-409C-BE32-E72D297353CC}">
              <c16:uniqueId val="{00000004-C92F-4462-9967-388A9E72C7F4}"/>
            </c:ext>
          </c:extLst>
        </c:ser>
        <c:ser>
          <c:idx val="5"/>
          <c:order val="5"/>
          <c:tx>
            <c:strRef>
              <c:f>'p42'!$A$8</c:f>
              <c:strCache>
                <c:ptCount val="1"/>
                <c:pt idx="0">
                  <c:v>Chaleur commercialisée</c:v>
                </c:pt>
              </c:strCache>
            </c:strRef>
          </c:tx>
          <c:spPr>
            <a:solidFill>
              <a:schemeClr val="accent6"/>
            </a:solidFill>
            <a:ln>
              <a:noFill/>
            </a:ln>
            <a:effectLst/>
          </c:spPr>
          <c:cat>
            <c:strRef>
              <c:f>'p42'!$B$2:$U$2</c:f>
              <c:strCache>
                <c:ptCount val="20"/>
                <c:pt idx="0">
                  <c:v> 2004 </c:v>
                </c:pt>
                <c:pt idx="1">
                  <c:v> 2005 </c:v>
                </c:pt>
                <c:pt idx="2">
                  <c:v> 2006 </c:v>
                </c:pt>
                <c:pt idx="3">
                  <c:v> 2007 </c:v>
                </c:pt>
                <c:pt idx="4">
                  <c:v> 2008 </c:v>
                </c:pt>
                <c:pt idx="5">
                  <c:v> 2009 </c:v>
                </c:pt>
                <c:pt idx="6">
                  <c:v> 2010 </c:v>
                </c:pt>
                <c:pt idx="7">
                  <c:v> 2011 </c:v>
                </c:pt>
                <c:pt idx="8">
                  <c:v> 2012 </c:v>
                </c:pt>
                <c:pt idx="9">
                  <c:v> 2013 </c:v>
                </c:pt>
                <c:pt idx="10">
                  <c:v> 2014 </c:v>
                </c:pt>
                <c:pt idx="11">
                  <c:v> 2015 </c:v>
                </c:pt>
                <c:pt idx="12">
                  <c:v> 2016 </c:v>
                </c:pt>
                <c:pt idx="13">
                  <c:v> 2017 </c:v>
                </c:pt>
                <c:pt idx="14">
                  <c:v> 2018 </c:v>
                </c:pt>
                <c:pt idx="15">
                  <c:v> 2019 </c:v>
                </c:pt>
                <c:pt idx="16">
                  <c:v>2020</c:v>
                </c:pt>
                <c:pt idx="17">
                  <c:v>2021</c:v>
                </c:pt>
                <c:pt idx="18">
                  <c:v>2022</c:v>
                </c:pt>
                <c:pt idx="19">
                  <c:v>2023</c:v>
                </c:pt>
              </c:strCache>
            </c:strRef>
          </c:cat>
          <c:val>
            <c:numRef>
              <c:f>'p42'!$B$8:$U$8</c:f>
              <c:numCache>
                <c:formatCode>_-* #\ ##0.0\ _€_-;\-* #\ ##0.0\ _€_-;_-* "-"??\ _€_-;_-@_-</c:formatCode>
                <c:ptCount val="20"/>
                <c:pt idx="0">
                  <c:v>0</c:v>
                </c:pt>
                <c:pt idx="1">
                  <c:v>0</c:v>
                </c:pt>
                <c:pt idx="2">
                  <c:v>0</c:v>
                </c:pt>
                <c:pt idx="3">
                  <c:v>0</c:v>
                </c:pt>
                <c:pt idx="4">
                  <c:v>0</c:v>
                </c:pt>
                <c:pt idx="5">
                  <c:v>0</c:v>
                </c:pt>
                <c:pt idx="6">
                  <c:v>0</c:v>
                </c:pt>
                <c:pt idx="7">
                  <c:v>0</c:v>
                </c:pt>
                <c:pt idx="8">
                  <c:v>0</c:v>
                </c:pt>
                <c:pt idx="9">
                  <c:v>0</c:v>
                </c:pt>
                <c:pt idx="10">
                  <c:v>0.122439444444444</c:v>
                </c:pt>
                <c:pt idx="11">
                  <c:v>7.7558888888888899E-2</c:v>
                </c:pt>
                <c:pt idx="12">
                  <c:v>0.117180555555556</c:v>
                </c:pt>
                <c:pt idx="13">
                  <c:v>9.2469999999999997E-2</c:v>
                </c:pt>
                <c:pt idx="14">
                  <c:v>0.16432777777777799</c:v>
                </c:pt>
                <c:pt idx="15">
                  <c:v>0.245984166666667</c:v>
                </c:pt>
                <c:pt idx="16">
                  <c:v>0.18976499999999999</c:v>
                </c:pt>
                <c:pt idx="17">
                  <c:v>0.26707555555555601</c:v>
                </c:pt>
                <c:pt idx="18">
                  <c:v>0.2334725</c:v>
                </c:pt>
                <c:pt idx="19">
                  <c:v>0.26707805555555603</c:v>
                </c:pt>
              </c:numCache>
            </c:numRef>
          </c:val>
          <c:extLst>
            <c:ext xmlns:c16="http://schemas.microsoft.com/office/drawing/2014/chart" uri="{C3380CC4-5D6E-409C-BE32-E72D297353CC}">
              <c16:uniqueId val="{00000005-C92F-4462-9967-388A9E72C7F4}"/>
            </c:ext>
          </c:extLst>
        </c:ser>
        <c:dLbls>
          <c:showLegendKey val="0"/>
          <c:showVal val="0"/>
          <c:showCatName val="0"/>
          <c:showSerName val="0"/>
          <c:showPercent val="0"/>
          <c:showBubbleSize val="0"/>
        </c:dLbls>
        <c:axId val="547104144"/>
        <c:axId val="547106224"/>
      </c:areaChart>
      <c:catAx>
        <c:axId val="547104144"/>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547106224"/>
        <c:crossesAt val="0"/>
        <c:auto val="1"/>
        <c:lblAlgn val="ctr"/>
        <c:lblOffset val="100"/>
        <c:noMultiLvlLbl val="0"/>
      </c:catAx>
      <c:valAx>
        <c:axId val="547106224"/>
        <c:scaling>
          <c:orientation val="minMax"/>
          <c:max val="60"/>
        </c:scaling>
        <c:delete val="0"/>
        <c:axPos val="l"/>
        <c:majorGridlines>
          <c:spPr>
            <a:ln w="9525" cap="flat" cmpd="sng" algn="ctr">
              <a:solidFill>
                <a:schemeClr val="tx1">
                  <a:lumMod val="15000"/>
                  <a:lumOff val="85000"/>
                </a:schemeClr>
              </a:solidFill>
              <a:round/>
            </a:ln>
            <a:effectLst/>
          </c:spPr>
        </c:majorGridlines>
        <c:numFmt formatCode="General" sourceLinked="0"/>
        <c:majorTickMark val="none"/>
        <c:minorTickMark val="none"/>
        <c:tickLblPos val="nextTo"/>
        <c:spPr>
          <a:noFill/>
          <a:ln>
            <a:noFill/>
          </a:ln>
          <a:effectLst/>
        </c:spPr>
        <c:txPr>
          <a:bodyPr rot="-6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547104144"/>
        <c:crosses val="autoZero"/>
        <c:crossBetween val="midCat"/>
        <c:majorUnit val="10"/>
        <c:minorUnit val="2"/>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5023678582888683E-2"/>
          <c:y val="4.9151027703306524E-2"/>
          <c:w val="0.88911876332974638"/>
          <c:h val="0.69415324424929437"/>
        </c:manualLayout>
      </c:layout>
      <c:lineChart>
        <c:grouping val="standard"/>
        <c:varyColors val="0"/>
        <c:ser>
          <c:idx val="0"/>
          <c:order val="0"/>
          <c:tx>
            <c:strRef>
              <c:f>'p43'!$A$8</c:f>
              <c:strCache>
                <c:ptCount val="1"/>
                <c:pt idx="0">
                  <c:v>Consommation d'énergie primaire par unité de PIB</c:v>
                </c:pt>
              </c:strCache>
            </c:strRef>
          </c:tx>
          <c:spPr>
            <a:ln w="28575" cap="rnd">
              <a:solidFill>
                <a:schemeClr val="accent1"/>
              </a:solidFill>
              <a:round/>
            </a:ln>
            <a:effectLst/>
          </c:spPr>
          <c:marker>
            <c:symbol val="none"/>
          </c:marker>
          <c:cat>
            <c:numRef>
              <c:f>'p43'!$B$7:$AI$7</c:f>
              <c:numCache>
                <c:formatCode>General</c:formatCode>
                <c:ptCount val="34"/>
                <c:pt idx="0">
                  <c:v>1990</c:v>
                </c:pt>
                <c:pt idx="5">
                  <c:v>1995</c:v>
                </c:pt>
                <c:pt idx="10">
                  <c:v>2000</c:v>
                </c:pt>
                <c:pt idx="15">
                  <c:v>2005</c:v>
                </c:pt>
                <c:pt idx="20">
                  <c:v>2010</c:v>
                </c:pt>
                <c:pt idx="25">
                  <c:v>2015</c:v>
                </c:pt>
                <c:pt idx="30">
                  <c:v>2020</c:v>
                </c:pt>
                <c:pt idx="33">
                  <c:v>2023</c:v>
                </c:pt>
              </c:numCache>
            </c:numRef>
          </c:cat>
          <c:val>
            <c:numRef>
              <c:f>'p43'!$B$8:$AI$8</c:f>
              <c:numCache>
                <c:formatCode>0.0</c:formatCode>
                <c:ptCount val="34"/>
                <c:pt idx="0">
                  <c:v>100</c:v>
                </c:pt>
                <c:pt idx="1">
                  <c:v>101.20815206623759</c:v>
                </c:pt>
                <c:pt idx="2">
                  <c:v>99.295000169836996</c:v>
                </c:pt>
                <c:pt idx="3">
                  <c:v>101.41825714919976</c:v>
                </c:pt>
                <c:pt idx="4">
                  <c:v>97.565900512163779</c:v>
                </c:pt>
                <c:pt idx="5">
                  <c:v>98.305048192249814</c:v>
                </c:pt>
                <c:pt idx="6">
                  <c:v>100.3433839036437</c:v>
                </c:pt>
                <c:pt idx="7">
                  <c:v>97.060504552771903</c:v>
                </c:pt>
                <c:pt idx="8">
                  <c:v>95.839754533403209</c:v>
                </c:pt>
                <c:pt idx="9">
                  <c:v>93.085898390890904</c:v>
                </c:pt>
                <c:pt idx="10">
                  <c:v>90.907357145328476</c:v>
                </c:pt>
                <c:pt idx="11">
                  <c:v>91.677415853150919</c:v>
                </c:pt>
                <c:pt idx="12">
                  <c:v>92.050194838856768</c:v>
                </c:pt>
                <c:pt idx="13">
                  <c:v>91.282431796290666</c:v>
                </c:pt>
                <c:pt idx="14">
                  <c:v>89.735655962761101</c:v>
                </c:pt>
                <c:pt idx="15">
                  <c:v>88.518845351005382</c:v>
                </c:pt>
                <c:pt idx="16">
                  <c:v>85.420164357442559</c:v>
                </c:pt>
                <c:pt idx="17">
                  <c:v>83.412121516223735</c:v>
                </c:pt>
                <c:pt idx="18">
                  <c:v>82.781162243488126</c:v>
                </c:pt>
                <c:pt idx="19">
                  <c:v>81.36684991380649</c:v>
                </c:pt>
                <c:pt idx="20">
                  <c:v>80.407436580386658</c:v>
                </c:pt>
                <c:pt idx="21">
                  <c:v>79.581521300230335</c:v>
                </c:pt>
                <c:pt idx="22">
                  <c:v>77.559395649304562</c:v>
                </c:pt>
                <c:pt idx="23">
                  <c:v>76.273655931106475</c:v>
                </c:pt>
                <c:pt idx="24">
                  <c:v>75.772544094433272</c:v>
                </c:pt>
                <c:pt idx="25">
                  <c:v>75.210843032469342</c:v>
                </c:pt>
                <c:pt idx="26">
                  <c:v>72.155095553723882</c:v>
                </c:pt>
                <c:pt idx="27">
                  <c:v>71.203521165046169</c:v>
                </c:pt>
                <c:pt idx="28">
                  <c:v>70.128957556615035</c:v>
                </c:pt>
                <c:pt idx="29">
                  <c:v>67.810040376623377</c:v>
                </c:pt>
                <c:pt idx="30">
                  <c:v>67.036642451787699</c:v>
                </c:pt>
                <c:pt idx="31">
                  <c:v>65.422277967526</c:v>
                </c:pt>
                <c:pt idx="32">
                  <c:v>58.938356100285674</c:v>
                </c:pt>
                <c:pt idx="33">
                  <c:v>59.249874707496062</c:v>
                </c:pt>
              </c:numCache>
            </c:numRef>
          </c:val>
          <c:smooth val="0"/>
          <c:extLst>
            <c:ext xmlns:c16="http://schemas.microsoft.com/office/drawing/2014/chart" uri="{C3380CC4-5D6E-409C-BE32-E72D297353CC}">
              <c16:uniqueId val="{00000000-B889-4385-A910-EDEEBF8F23D9}"/>
            </c:ext>
          </c:extLst>
        </c:ser>
        <c:ser>
          <c:idx val="1"/>
          <c:order val="1"/>
          <c:tx>
            <c:strRef>
              <c:f>'p43'!$A$9</c:f>
              <c:strCache>
                <c:ptCount val="1"/>
                <c:pt idx="0">
                  <c:v>Consommation finale énergétique par unité de PIB</c:v>
                </c:pt>
              </c:strCache>
            </c:strRef>
          </c:tx>
          <c:spPr>
            <a:ln w="28575" cap="rnd">
              <a:solidFill>
                <a:schemeClr val="accent2"/>
              </a:solidFill>
              <a:round/>
            </a:ln>
            <a:effectLst/>
          </c:spPr>
          <c:marker>
            <c:symbol val="none"/>
          </c:marker>
          <c:cat>
            <c:numRef>
              <c:f>'p43'!$B$7:$AI$7</c:f>
              <c:numCache>
                <c:formatCode>General</c:formatCode>
                <c:ptCount val="34"/>
                <c:pt idx="0">
                  <c:v>1990</c:v>
                </c:pt>
                <c:pt idx="5">
                  <c:v>1995</c:v>
                </c:pt>
                <c:pt idx="10">
                  <c:v>2000</c:v>
                </c:pt>
                <c:pt idx="15">
                  <c:v>2005</c:v>
                </c:pt>
                <c:pt idx="20">
                  <c:v>2010</c:v>
                </c:pt>
                <c:pt idx="25">
                  <c:v>2015</c:v>
                </c:pt>
                <c:pt idx="30">
                  <c:v>2020</c:v>
                </c:pt>
                <c:pt idx="33">
                  <c:v>2023</c:v>
                </c:pt>
              </c:numCache>
            </c:numRef>
          </c:cat>
          <c:val>
            <c:numRef>
              <c:f>'p43'!$B$9:$AI$9</c:f>
              <c:numCache>
                <c:formatCode>0.0</c:formatCode>
                <c:ptCount val="34"/>
                <c:pt idx="0">
                  <c:v>100</c:v>
                </c:pt>
                <c:pt idx="1">
                  <c:v>101.00124425600745</c:v>
                </c:pt>
                <c:pt idx="2">
                  <c:v>101.85099517302585</c:v>
                </c:pt>
                <c:pt idx="3">
                  <c:v>101.49349892728404</c:v>
                </c:pt>
                <c:pt idx="4">
                  <c:v>100.31311832960755</c:v>
                </c:pt>
                <c:pt idx="5">
                  <c:v>97.708077663708053</c:v>
                </c:pt>
                <c:pt idx="6">
                  <c:v>97.756612698829485</c:v>
                </c:pt>
                <c:pt idx="7">
                  <c:v>96.836869908542681</c:v>
                </c:pt>
                <c:pt idx="8">
                  <c:v>95.08455282386177</c:v>
                </c:pt>
                <c:pt idx="9">
                  <c:v>93.455716236627083</c:v>
                </c:pt>
                <c:pt idx="10">
                  <c:v>91.705600649831126</c:v>
                </c:pt>
                <c:pt idx="11">
                  <c:v>92.378870061354249</c:v>
                </c:pt>
                <c:pt idx="12">
                  <c:v>91.248004434961985</c:v>
                </c:pt>
                <c:pt idx="13">
                  <c:v>89.783497257313712</c:v>
                </c:pt>
                <c:pt idx="14">
                  <c:v>87.832964723019032</c:v>
                </c:pt>
                <c:pt idx="15">
                  <c:v>85.802546782462116</c:v>
                </c:pt>
                <c:pt idx="16">
                  <c:v>82.926402133407549</c:v>
                </c:pt>
                <c:pt idx="17">
                  <c:v>80.618674773435856</c:v>
                </c:pt>
                <c:pt idx="18">
                  <c:v>80.267739050372171</c:v>
                </c:pt>
                <c:pt idx="19">
                  <c:v>79.639848258827215</c:v>
                </c:pt>
                <c:pt idx="20">
                  <c:v>77.272823836560221</c:v>
                </c:pt>
                <c:pt idx="21">
                  <c:v>77.3127360037399</c:v>
                </c:pt>
                <c:pt idx="22">
                  <c:v>76.763966258994699</c:v>
                </c:pt>
                <c:pt idx="23">
                  <c:v>75.957924667975874</c:v>
                </c:pt>
                <c:pt idx="24">
                  <c:v>74.485923023990594</c:v>
                </c:pt>
                <c:pt idx="25">
                  <c:v>73.8702578560803</c:v>
                </c:pt>
                <c:pt idx="26">
                  <c:v>72.707200164284401</c:v>
                </c:pt>
                <c:pt idx="27">
                  <c:v>71.61398676951859</c:v>
                </c:pt>
                <c:pt idx="28">
                  <c:v>70.215704543848005</c:v>
                </c:pt>
                <c:pt idx="29">
                  <c:v>68.215981581401905</c:v>
                </c:pt>
                <c:pt idx="30">
                  <c:v>69.411667322698591</c:v>
                </c:pt>
                <c:pt idx="31">
                  <c:v>67.335493711731672</c:v>
                </c:pt>
                <c:pt idx="32">
                  <c:v>65.371736930735651</c:v>
                </c:pt>
                <c:pt idx="33">
                  <c:v>62.673855908525439</c:v>
                </c:pt>
              </c:numCache>
            </c:numRef>
          </c:val>
          <c:smooth val="0"/>
          <c:extLst>
            <c:ext xmlns:c16="http://schemas.microsoft.com/office/drawing/2014/chart" uri="{C3380CC4-5D6E-409C-BE32-E72D297353CC}">
              <c16:uniqueId val="{00000001-B889-4385-A910-EDEEBF8F23D9}"/>
            </c:ext>
          </c:extLst>
        </c:ser>
        <c:dLbls>
          <c:showLegendKey val="0"/>
          <c:showVal val="0"/>
          <c:showCatName val="0"/>
          <c:showSerName val="0"/>
          <c:showPercent val="0"/>
          <c:showBubbleSize val="0"/>
        </c:dLbls>
        <c:smooth val="0"/>
        <c:axId val="767230240"/>
        <c:axId val="767229824"/>
      </c:lineChart>
      <c:catAx>
        <c:axId val="767230240"/>
        <c:scaling>
          <c:orientation val="minMax"/>
        </c:scaling>
        <c:delete val="0"/>
        <c:axPos val="b"/>
        <c:numFmt formatCode="General" sourceLinked="1"/>
        <c:majorTickMark val="out"/>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crossAx val="767229824"/>
        <c:crosses val="autoZero"/>
        <c:auto val="1"/>
        <c:lblAlgn val="ctr"/>
        <c:lblOffset val="100"/>
        <c:noMultiLvlLbl val="0"/>
      </c:catAx>
      <c:valAx>
        <c:axId val="767229824"/>
        <c:scaling>
          <c:orientation val="minMax"/>
          <c:max val="105"/>
          <c:min val="55"/>
        </c:scaling>
        <c:delete val="0"/>
        <c:axPos val="l"/>
        <c:majorGridlines>
          <c:spPr>
            <a:ln w="9525" cap="flat" cmpd="sng" algn="ctr">
              <a:solidFill>
                <a:schemeClr val="tx1">
                  <a:lumMod val="15000"/>
                  <a:lumOff val="85000"/>
                </a:schemeClr>
              </a:solidFill>
              <a:prstDash val="dash"/>
              <a:round/>
            </a:ln>
            <a:effectLst/>
          </c:spPr>
        </c:majorGridlines>
        <c:numFmt formatCode="#,##0" sourceLinked="0"/>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crossAx val="767230240"/>
        <c:crosses val="autoZero"/>
        <c:crossBetween val="midCat"/>
      </c:valAx>
      <c:spPr>
        <a:noFill/>
        <a:ln>
          <a:noFill/>
        </a:ln>
        <a:effectLst/>
      </c:spPr>
    </c:plotArea>
    <c:legend>
      <c:legendPos val="b"/>
      <c:layout>
        <c:manualLayout>
          <c:xMode val="edge"/>
          <c:yMode val="edge"/>
          <c:x val="0.22459729898329617"/>
          <c:y val="0.85589706782630726"/>
          <c:w val="0.54396761450391273"/>
          <c:h val="0.13963465692793764"/>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2884020685533124E-2"/>
          <c:y val="4.7619047619047616E-2"/>
          <c:w val="0.88561432914945037"/>
          <c:h val="0.7282219722534683"/>
        </c:manualLayout>
      </c:layout>
      <c:lineChart>
        <c:grouping val="standard"/>
        <c:varyColors val="0"/>
        <c:ser>
          <c:idx val="0"/>
          <c:order val="0"/>
          <c:tx>
            <c:strRef>
              <c:f>'p44'!$A$9</c:f>
              <c:strCache>
                <c:ptCount val="1"/>
                <c:pt idx="0">
                  <c:v>Tertiaire</c:v>
                </c:pt>
              </c:strCache>
            </c:strRef>
          </c:tx>
          <c:spPr>
            <a:ln w="28575" cap="rnd">
              <a:solidFill>
                <a:schemeClr val="accent1">
                  <a:lumMod val="60000"/>
                  <a:lumOff val="40000"/>
                </a:schemeClr>
              </a:solidFill>
              <a:round/>
            </a:ln>
            <a:effectLst/>
          </c:spPr>
          <c:marker>
            <c:symbol val="none"/>
          </c:marker>
          <c:cat>
            <c:numRef>
              <c:f>'p44'!$B$8:$AI$8</c:f>
              <c:numCache>
                <c:formatCode>0</c:formatCode>
                <c:ptCount val="34"/>
                <c:pt idx="0">
                  <c:v>1990</c:v>
                </c:pt>
                <c:pt idx="2">
                  <c:v>1992</c:v>
                </c:pt>
                <c:pt idx="4">
                  <c:v>1994</c:v>
                </c:pt>
                <c:pt idx="6">
                  <c:v>1996</c:v>
                </c:pt>
                <c:pt idx="8">
                  <c:v>1998</c:v>
                </c:pt>
                <c:pt idx="10">
                  <c:v>2000</c:v>
                </c:pt>
                <c:pt idx="12">
                  <c:v>2002</c:v>
                </c:pt>
                <c:pt idx="14">
                  <c:v>2004</c:v>
                </c:pt>
                <c:pt idx="16">
                  <c:v>2006</c:v>
                </c:pt>
                <c:pt idx="18">
                  <c:v>2008</c:v>
                </c:pt>
                <c:pt idx="20">
                  <c:v>2010</c:v>
                </c:pt>
                <c:pt idx="22" formatCode="General">
                  <c:v>2012</c:v>
                </c:pt>
                <c:pt idx="24">
                  <c:v>2014</c:v>
                </c:pt>
                <c:pt idx="26">
                  <c:v>2016</c:v>
                </c:pt>
                <c:pt idx="28">
                  <c:v>2018</c:v>
                </c:pt>
                <c:pt idx="30">
                  <c:v>2020</c:v>
                </c:pt>
                <c:pt idx="33">
                  <c:v>2023</c:v>
                </c:pt>
              </c:numCache>
            </c:numRef>
          </c:cat>
          <c:val>
            <c:numRef>
              <c:f>'p44'!$B$9:$AI$9</c:f>
              <c:numCache>
                <c:formatCode>0.0</c:formatCode>
                <c:ptCount val="34"/>
                <c:pt idx="0">
                  <c:v>100</c:v>
                </c:pt>
                <c:pt idx="1">
                  <c:v>104.12645287830699</c:v>
                </c:pt>
                <c:pt idx="2">
                  <c:v>107.46632705265023</c:v>
                </c:pt>
                <c:pt idx="3">
                  <c:v>102.716025613052</c:v>
                </c:pt>
                <c:pt idx="4">
                  <c:v>108.01128824259081</c:v>
                </c:pt>
                <c:pt idx="5">
                  <c:v>103.42861515281712</c:v>
                </c:pt>
                <c:pt idx="6">
                  <c:v>104.19110671031757</c:v>
                </c:pt>
                <c:pt idx="7">
                  <c:v>105.57484585680739</c:v>
                </c:pt>
                <c:pt idx="8">
                  <c:v>102.62719995763558</c:v>
                </c:pt>
                <c:pt idx="9">
                  <c:v>106.32656551924693</c:v>
                </c:pt>
                <c:pt idx="10">
                  <c:v>99.975264513574174</c:v>
                </c:pt>
                <c:pt idx="11">
                  <c:v>100.9737812447699</c:v>
                </c:pt>
                <c:pt idx="12">
                  <c:v>98.717337725376638</c:v>
                </c:pt>
                <c:pt idx="13">
                  <c:v>103.71729923760424</c:v>
                </c:pt>
                <c:pt idx="14">
                  <c:v>102.9692778080956</c:v>
                </c:pt>
                <c:pt idx="15">
                  <c:v>100.21516295153228</c:v>
                </c:pt>
                <c:pt idx="16">
                  <c:v>95.673851434804675</c:v>
                </c:pt>
                <c:pt idx="17">
                  <c:v>99.247108636659092</c:v>
                </c:pt>
                <c:pt idx="18">
                  <c:v>96.803621734844853</c:v>
                </c:pt>
                <c:pt idx="19">
                  <c:v>103.57765170082413</c:v>
                </c:pt>
                <c:pt idx="20">
                  <c:v>101.62750690922098</c:v>
                </c:pt>
                <c:pt idx="21">
                  <c:v>95.485013484502971</c:v>
                </c:pt>
                <c:pt idx="22">
                  <c:v>94.718202603217179</c:v>
                </c:pt>
                <c:pt idx="23">
                  <c:v>93.365771849195283</c:v>
                </c:pt>
                <c:pt idx="24">
                  <c:v>94.098221207547837</c:v>
                </c:pt>
                <c:pt idx="25">
                  <c:v>93.038260473126627</c:v>
                </c:pt>
                <c:pt idx="26">
                  <c:v>88.089256347337724</c:v>
                </c:pt>
                <c:pt idx="27">
                  <c:v>89.247136446763378</c:v>
                </c:pt>
                <c:pt idx="28">
                  <c:v>88.851303096021056</c:v>
                </c:pt>
                <c:pt idx="29">
                  <c:v>85.190672375281864</c:v>
                </c:pt>
                <c:pt idx="30">
                  <c:v>87.896507032224832</c:v>
                </c:pt>
                <c:pt idx="31">
                  <c:v>82.905128107072329</c:v>
                </c:pt>
                <c:pt idx="32">
                  <c:v>77.878939441236867</c:v>
                </c:pt>
                <c:pt idx="33">
                  <c:v>74.885416951049237</c:v>
                </c:pt>
              </c:numCache>
            </c:numRef>
          </c:val>
          <c:smooth val="0"/>
          <c:extLst>
            <c:ext xmlns:c16="http://schemas.microsoft.com/office/drawing/2014/chart" uri="{C3380CC4-5D6E-409C-BE32-E72D297353CC}">
              <c16:uniqueId val="{00000000-8CB8-4D1B-A921-B551269D99DA}"/>
            </c:ext>
          </c:extLst>
        </c:ser>
        <c:ser>
          <c:idx val="1"/>
          <c:order val="1"/>
          <c:tx>
            <c:strRef>
              <c:f>'p44'!$A$10</c:f>
              <c:strCache>
                <c:ptCount val="1"/>
                <c:pt idx="0">
                  <c:v>Résidentiel</c:v>
                </c:pt>
              </c:strCache>
            </c:strRef>
          </c:tx>
          <c:spPr>
            <a:ln w="28575" cap="rnd">
              <a:solidFill>
                <a:srgbClr val="7030A0"/>
              </a:solidFill>
              <a:round/>
            </a:ln>
            <a:effectLst/>
          </c:spPr>
          <c:marker>
            <c:symbol val="none"/>
          </c:marker>
          <c:cat>
            <c:numRef>
              <c:f>'p44'!$B$8:$AI$8</c:f>
              <c:numCache>
                <c:formatCode>0</c:formatCode>
                <c:ptCount val="34"/>
                <c:pt idx="0">
                  <c:v>1990</c:v>
                </c:pt>
                <c:pt idx="2">
                  <c:v>1992</c:v>
                </c:pt>
                <c:pt idx="4">
                  <c:v>1994</c:v>
                </c:pt>
                <c:pt idx="6">
                  <c:v>1996</c:v>
                </c:pt>
                <c:pt idx="8">
                  <c:v>1998</c:v>
                </c:pt>
                <c:pt idx="10">
                  <c:v>2000</c:v>
                </c:pt>
                <c:pt idx="12">
                  <c:v>2002</c:v>
                </c:pt>
                <c:pt idx="14">
                  <c:v>2004</c:v>
                </c:pt>
                <c:pt idx="16">
                  <c:v>2006</c:v>
                </c:pt>
                <c:pt idx="18">
                  <c:v>2008</c:v>
                </c:pt>
                <c:pt idx="20">
                  <c:v>2010</c:v>
                </c:pt>
                <c:pt idx="22" formatCode="General">
                  <c:v>2012</c:v>
                </c:pt>
                <c:pt idx="24">
                  <c:v>2014</c:v>
                </c:pt>
                <c:pt idx="26">
                  <c:v>2016</c:v>
                </c:pt>
                <c:pt idx="28">
                  <c:v>2018</c:v>
                </c:pt>
                <c:pt idx="30">
                  <c:v>2020</c:v>
                </c:pt>
                <c:pt idx="33">
                  <c:v>2023</c:v>
                </c:pt>
              </c:numCache>
            </c:numRef>
          </c:cat>
          <c:val>
            <c:numRef>
              <c:f>'p44'!$B$10:$AI$10</c:f>
              <c:numCache>
                <c:formatCode>0.0</c:formatCode>
                <c:ptCount val="34"/>
                <c:pt idx="0">
                  <c:v>100</c:v>
                </c:pt>
                <c:pt idx="1">
                  <c:v>99.237409248949049</c:v>
                </c:pt>
                <c:pt idx="2">
                  <c:v>100.15118162579833</c:v>
                </c:pt>
                <c:pt idx="3">
                  <c:v>97.536448366175819</c:v>
                </c:pt>
                <c:pt idx="4">
                  <c:v>96.782499692783048</c:v>
                </c:pt>
                <c:pt idx="5">
                  <c:v>92.869553063142746</c:v>
                </c:pt>
                <c:pt idx="6">
                  <c:v>92.575398877861119</c:v>
                </c:pt>
                <c:pt idx="7">
                  <c:v>92.091509361606455</c:v>
                </c:pt>
                <c:pt idx="8">
                  <c:v>93.193571626511797</c:v>
                </c:pt>
                <c:pt idx="9">
                  <c:v>93.719019525430923</c:v>
                </c:pt>
                <c:pt idx="10">
                  <c:v>91.8030917691067</c:v>
                </c:pt>
                <c:pt idx="11">
                  <c:v>91.770902660159777</c:v>
                </c:pt>
                <c:pt idx="12">
                  <c:v>91.15497055219744</c:v>
                </c:pt>
                <c:pt idx="13">
                  <c:v>87.018808981385419</c:v>
                </c:pt>
                <c:pt idx="14">
                  <c:v>87.791520492364967</c:v>
                </c:pt>
                <c:pt idx="15">
                  <c:v>84.251711874925135</c:v>
                </c:pt>
                <c:pt idx="16">
                  <c:v>83.930348779511093</c:v>
                </c:pt>
                <c:pt idx="17">
                  <c:v>82.373381488948937</c:v>
                </c:pt>
                <c:pt idx="18">
                  <c:v>85.277798349463367</c:v>
                </c:pt>
                <c:pt idx="19">
                  <c:v>82.973685502794382</c:v>
                </c:pt>
                <c:pt idx="20">
                  <c:v>77.344075556149164</c:v>
                </c:pt>
                <c:pt idx="21">
                  <c:v>78.257401028235847</c:v>
                </c:pt>
                <c:pt idx="22">
                  <c:v>77.468449626287708</c:v>
                </c:pt>
                <c:pt idx="23">
                  <c:v>76.710083376529241</c:v>
                </c:pt>
                <c:pt idx="24">
                  <c:v>73.026081035516768</c:v>
                </c:pt>
                <c:pt idx="25">
                  <c:v>72.940166597149243</c:v>
                </c:pt>
                <c:pt idx="26">
                  <c:v>71.467063628441309</c:v>
                </c:pt>
                <c:pt idx="27">
                  <c:v>71.574195872814173</c:v>
                </c:pt>
                <c:pt idx="28">
                  <c:v>70.410412662628048</c:v>
                </c:pt>
                <c:pt idx="29">
                  <c:v>69.100934509355554</c:v>
                </c:pt>
                <c:pt idx="30">
                  <c:v>70.417723554446795</c:v>
                </c:pt>
                <c:pt idx="31">
                  <c:v>67.790285596772179</c:v>
                </c:pt>
                <c:pt idx="32">
                  <c:v>65.185637461547657</c:v>
                </c:pt>
                <c:pt idx="33">
                  <c:v>62.860683106068571</c:v>
                </c:pt>
              </c:numCache>
            </c:numRef>
          </c:val>
          <c:smooth val="0"/>
          <c:extLst>
            <c:ext xmlns:c16="http://schemas.microsoft.com/office/drawing/2014/chart" uri="{C3380CC4-5D6E-409C-BE32-E72D297353CC}">
              <c16:uniqueId val="{00000001-8CB8-4D1B-A921-B551269D99DA}"/>
            </c:ext>
          </c:extLst>
        </c:ser>
        <c:ser>
          <c:idx val="2"/>
          <c:order val="2"/>
          <c:tx>
            <c:strRef>
              <c:f>'p44'!$A$11</c:f>
              <c:strCache>
                <c:ptCount val="1"/>
                <c:pt idx="0">
                  <c:v>Industrie</c:v>
                </c:pt>
              </c:strCache>
            </c:strRef>
          </c:tx>
          <c:spPr>
            <a:ln w="28575" cap="rnd">
              <a:solidFill>
                <a:srgbClr val="FF0000"/>
              </a:solidFill>
              <a:round/>
            </a:ln>
            <a:effectLst/>
          </c:spPr>
          <c:marker>
            <c:symbol val="none"/>
          </c:marker>
          <c:cat>
            <c:numRef>
              <c:f>'p44'!$B$8:$AI$8</c:f>
              <c:numCache>
                <c:formatCode>0</c:formatCode>
                <c:ptCount val="34"/>
                <c:pt idx="0">
                  <c:v>1990</c:v>
                </c:pt>
                <c:pt idx="2">
                  <c:v>1992</c:v>
                </c:pt>
                <c:pt idx="4">
                  <c:v>1994</c:v>
                </c:pt>
                <c:pt idx="6">
                  <c:v>1996</c:v>
                </c:pt>
                <c:pt idx="8">
                  <c:v>1998</c:v>
                </c:pt>
                <c:pt idx="10">
                  <c:v>2000</c:v>
                </c:pt>
                <c:pt idx="12">
                  <c:v>2002</c:v>
                </c:pt>
                <c:pt idx="14">
                  <c:v>2004</c:v>
                </c:pt>
                <c:pt idx="16">
                  <c:v>2006</c:v>
                </c:pt>
                <c:pt idx="18">
                  <c:v>2008</c:v>
                </c:pt>
                <c:pt idx="20">
                  <c:v>2010</c:v>
                </c:pt>
                <c:pt idx="22" formatCode="General">
                  <c:v>2012</c:v>
                </c:pt>
                <c:pt idx="24">
                  <c:v>2014</c:v>
                </c:pt>
                <c:pt idx="26">
                  <c:v>2016</c:v>
                </c:pt>
                <c:pt idx="28">
                  <c:v>2018</c:v>
                </c:pt>
                <c:pt idx="30">
                  <c:v>2020</c:v>
                </c:pt>
                <c:pt idx="33">
                  <c:v>2023</c:v>
                </c:pt>
              </c:numCache>
            </c:numRef>
          </c:cat>
          <c:val>
            <c:numRef>
              <c:f>'p44'!$B$11:$AI$11</c:f>
              <c:numCache>
                <c:formatCode>0.0</c:formatCode>
                <c:ptCount val="34"/>
                <c:pt idx="0">
                  <c:v>100</c:v>
                </c:pt>
                <c:pt idx="1">
                  <c:v>101.52521045312126</c:v>
                </c:pt>
                <c:pt idx="2">
                  <c:v>101.59409510401869</c:v>
                </c:pt>
                <c:pt idx="3">
                  <c:v>104.86780438520978</c:v>
                </c:pt>
                <c:pt idx="4">
                  <c:v>103.29763819114774</c:v>
                </c:pt>
                <c:pt idx="5">
                  <c:v>102.27050960016805</c:v>
                </c:pt>
                <c:pt idx="6">
                  <c:v>106.28579933776179</c:v>
                </c:pt>
                <c:pt idx="7">
                  <c:v>105.34995842302199</c:v>
                </c:pt>
                <c:pt idx="8">
                  <c:v>101.07578503846631</c:v>
                </c:pt>
                <c:pt idx="9">
                  <c:v>97.272917716846791</c:v>
                </c:pt>
                <c:pt idx="10">
                  <c:v>92.87684892124733</c:v>
                </c:pt>
                <c:pt idx="11">
                  <c:v>94.848836651357843</c:v>
                </c:pt>
                <c:pt idx="12">
                  <c:v>94.094005214432471</c:v>
                </c:pt>
                <c:pt idx="13">
                  <c:v>91.176927910301714</c:v>
                </c:pt>
                <c:pt idx="14">
                  <c:v>85.858845679954072</c:v>
                </c:pt>
                <c:pt idx="15">
                  <c:v>86.250420613544136</c:v>
                </c:pt>
                <c:pt idx="16">
                  <c:v>81.208559016040567</c:v>
                </c:pt>
                <c:pt idx="17">
                  <c:v>82.085106430412964</c:v>
                </c:pt>
                <c:pt idx="18">
                  <c:v>81.0681385074584</c:v>
                </c:pt>
                <c:pt idx="19">
                  <c:v>71.449054006134844</c:v>
                </c:pt>
                <c:pt idx="20">
                  <c:v>73.911013917890429</c:v>
                </c:pt>
                <c:pt idx="21">
                  <c:v>79.825217831683844</c:v>
                </c:pt>
                <c:pt idx="22">
                  <c:v>79.920877936306951</c:v>
                </c:pt>
                <c:pt idx="23">
                  <c:v>78.68083003167547</c:v>
                </c:pt>
                <c:pt idx="24">
                  <c:v>77.897797410750798</c:v>
                </c:pt>
                <c:pt idx="25">
                  <c:v>76.177820954505734</c:v>
                </c:pt>
                <c:pt idx="26">
                  <c:v>77.334400815661979</c:v>
                </c:pt>
                <c:pt idx="27">
                  <c:v>73.406560813563502</c:v>
                </c:pt>
                <c:pt idx="28">
                  <c:v>73.010103102842791</c:v>
                </c:pt>
                <c:pt idx="29">
                  <c:v>70.526716940031349</c:v>
                </c:pt>
                <c:pt idx="30">
                  <c:v>72.268960262284708</c:v>
                </c:pt>
                <c:pt idx="31">
                  <c:v>70.775757579079638</c:v>
                </c:pt>
                <c:pt idx="32">
                  <c:v>69.745568736152094</c:v>
                </c:pt>
                <c:pt idx="33">
                  <c:v>65.002187394768711</c:v>
                </c:pt>
              </c:numCache>
            </c:numRef>
          </c:val>
          <c:smooth val="0"/>
          <c:extLst>
            <c:ext xmlns:c16="http://schemas.microsoft.com/office/drawing/2014/chart" uri="{C3380CC4-5D6E-409C-BE32-E72D297353CC}">
              <c16:uniqueId val="{00000002-8CB8-4D1B-A921-B551269D99DA}"/>
            </c:ext>
          </c:extLst>
        </c:ser>
        <c:ser>
          <c:idx val="3"/>
          <c:order val="3"/>
          <c:tx>
            <c:strRef>
              <c:f>'p44'!$A$12</c:f>
              <c:strCache>
                <c:ptCount val="1"/>
                <c:pt idx="0">
                  <c:v>Agriculture</c:v>
                </c:pt>
              </c:strCache>
            </c:strRef>
          </c:tx>
          <c:spPr>
            <a:ln w="28575" cap="rnd">
              <a:solidFill>
                <a:srgbClr val="92D050"/>
              </a:solidFill>
              <a:round/>
            </a:ln>
            <a:effectLst/>
          </c:spPr>
          <c:marker>
            <c:symbol val="none"/>
          </c:marker>
          <c:cat>
            <c:numRef>
              <c:f>'p44'!$B$8:$AI$8</c:f>
              <c:numCache>
                <c:formatCode>0</c:formatCode>
                <c:ptCount val="34"/>
                <c:pt idx="0">
                  <c:v>1990</c:v>
                </c:pt>
                <c:pt idx="2">
                  <c:v>1992</c:v>
                </c:pt>
                <c:pt idx="4">
                  <c:v>1994</c:v>
                </c:pt>
                <c:pt idx="6">
                  <c:v>1996</c:v>
                </c:pt>
                <c:pt idx="8">
                  <c:v>1998</c:v>
                </c:pt>
                <c:pt idx="10">
                  <c:v>2000</c:v>
                </c:pt>
                <c:pt idx="12">
                  <c:v>2002</c:v>
                </c:pt>
                <c:pt idx="14">
                  <c:v>2004</c:v>
                </c:pt>
                <c:pt idx="16">
                  <c:v>2006</c:v>
                </c:pt>
                <c:pt idx="18">
                  <c:v>2008</c:v>
                </c:pt>
                <c:pt idx="20">
                  <c:v>2010</c:v>
                </c:pt>
                <c:pt idx="22" formatCode="General">
                  <c:v>2012</c:v>
                </c:pt>
                <c:pt idx="24">
                  <c:v>2014</c:v>
                </c:pt>
                <c:pt idx="26">
                  <c:v>2016</c:v>
                </c:pt>
                <c:pt idx="28">
                  <c:v>2018</c:v>
                </c:pt>
                <c:pt idx="30">
                  <c:v>2020</c:v>
                </c:pt>
                <c:pt idx="33">
                  <c:v>2023</c:v>
                </c:pt>
              </c:numCache>
            </c:numRef>
          </c:cat>
          <c:val>
            <c:numRef>
              <c:f>'p44'!$B$12:$AI$12</c:f>
              <c:numCache>
                <c:formatCode>0.0</c:formatCode>
                <c:ptCount val="34"/>
                <c:pt idx="0">
                  <c:v>100</c:v>
                </c:pt>
                <c:pt idx="1">
                  <c:v>111.27049923700002</c:v>
                </c:pt>
                <c:pt idx="2">
                  <c:v>98.661088721408589</c:v>
                </c:pt>
                <c:pt idx="3">
                  <c:v>106.80209003736456</c:v>
                </c:pt>
                <c:pt idx="4">
                  <c:v>104.54512917049624</c:v>
                </c:pt>
                <c:pt idx="5">
                  <c:v>100.60148141236698</c:v>
                </c:pt>
                <c:pt idx="6">
                  <c:v>97.118839402409989</c:v>
                </c:pt>
                <c:pt idx="7">
                  <c:v>96.218889559671652</c:v>
                </c:pt>
                <c:pt idx="8">
                  <c:v>95.527299157335648</c:v>
                </c:pt>
                <c:pt idx="9">
                  <c:v>90.561291071529226</c:v>
                </c:pt>
                <c:pt idx="10">
                  <c:v>91.700284850927559</c:v>
                </c:pt>
                <c:pt idx="11">
                  <c:v>95.863300717218124</c:v>
                </c:pt>
                <c:pt idx="12">
                  <c:v>88.060744148601572</c:v>
                </c:pt>
                <c:pt idx="13">
                  <c:v>103.46305477622776</c:v>
                </c:pt>
                <c:pt idx="14">
                  <c:v>95.894257717029461</c:v>
                </c:pt>
                <c:pt idx="15">
                  <c:v>101.00852259146347</c:v>
                </c:pt>
                <c:pt idx="16">
                  <c:v>98.105597558600309</c:v>
                </c:pt>
                <c:pt idx="17">
                  <c:v>95.881881195998361</c:v>
                </c:pt>
                <c:pt idx="18">
                  <c:v>93.035226527677779</c:v>
                </c:pt>
                <c:pt idx="19">
                  <c:v>88.397051296538692</c:v>
                </c:pt>
                <c:pt idx="20">
                  <c:v>90.911749535589465</c:v>
                </c:pt>
                <c:pt idx="21">
                  <c:v>85.754061915908693</c:v>
                </c:pt>
                <c:pt idx="22">
                  <c:v>91.614326833446853</c:v>
                </c:pt>
                <c:pt idx="23">
                  <c:v>97.839972292475338</c:v>
                </c:pt>
                <c:pt idx="24">
                  <c:v>83.632718763281133</c:v>
                </c:pt>
                <c:pt idx="25">
                  <c:v>84.288006037457592</c:v>
                </c:pt>
                <c:pt idx="26">
                  <c:v>93.809605027407557</c:v>
                </c:pt>
                <c:pt idx="27">
                  <c:v>86.944140715200376</c:v>
                </c:pt>
                <c:pt idx="28">
                  <c:v>85.779597413427638</c:v>
                </c:pt>
                <c:pt idx="29">
                  <c:v>86.622401807240095</c:v>
                </c:pt>
                <c:pt idx="30">
                  <c:v>98.824309890373272</c:v>
                </c:pt>
                <c:pt idx="31">
                  <c:v>102.23756361499721</c:v>
                </c:pt>
                <c:pt idx="32">
                  <c:v>96.446099609086829</c:v>
                </c:pt>
                <c:pt idx="33">
                  <c:v>88.727145273118452</c:v>
                </c:pt>
              </c:numCache>
            </c:numRef>
          </c:val>
          <c:smooth val="0"/>
          <c:extLst>
            <c:ext xmlns:c16="http://schemas.microsoft.com/office/drawing/2014/chart" uri="{C3380CC4-5D6E-409C-BE32-E72D297353CC}">
              <c16:uniqueId val="{00000003-8CB8-4D1B-A921-B551269D99DA}"/>
            </c:ext>
          </c:extLst>
        </c:ser>
        <c:ser>
          <c:idx val="4"/>
          <c:order val="4"/>
          <c:tx>
            <c:strRef>
              <c:f>'p44'!$A$13</c:f>
              <c:strCache>
                <c:ptCount val="1"/>
                <c:pt idx="0">
                  <c:v>Poids lourds</c:v>
                </c:pt>
              </c:strCache>
            </c:strRef>
          </c:tx>
          <c:spPr>
            <a:ln w="28575" cap="rnd">
              <a:solidFill>
                <a:schemeClr val="accent4"/>
              </a:solidFill>
              <a:round/>
            </a:ln>
            <a:effectLst/>
          </c:spPr>
          <c:marker>
            <c:symbol val="none"/>
          </c:marker>
          <c:cat>
            <c:numRef>
              <c:f>'p44'!$B$8:$AI$8</c:f>
              <c:numCache>
                <c:formatCode>0</c:formatCode>
                <c:ptCount val="34"/>
                <c:pt idx="0">
                  <c:v>1990</c:v>
                </c:pt>
                <c:pt idx="2">
                  <c:v>1992</c:v>
                </c:pt>
                <c:pt idx="4">
                  <c:v>1994</c:v>
                </c:pt>
                <c:pt idx="6">
                  <c:v>1996</c:v>
                </c:pt>
                <c:pt idx="8">
                  <c:v>1998</c:v>
                </c:pt>
                <c:pt idx="10">
                  <c:v>2000</c:v>
                </c:pt>
                <c:pt idx="12">
                  <c:v>2002</c:v>
                </c:pt>
                <c:pt idx="14">
                  <c:v>2004</c:v>
                </c:pt>
                <c:pt idx="16">
                  <c:v>2006</c:v>
                </c:pt>
                <c:pt idx="18">
                  <c:v>2008</c:v>
                </c:pt>
                <c:pt idx="20">
                  <c:v>2010</c:v>
                </c:pt>
                <c:pt idx="22" formatCode="General">
                  <c:v>2012</c:v>
                </c:pt>
                <c:pt idx="24">
                  <c:v>2014</c:v>
                </c:pt>
                <c:pt idx="26">
                  <c:v>2016</c:v>
                </c:pt>
                <c:pt idx="28">
                  <c:v>2018</c:v>
                </c:pt>
                <c:pt idx="30">
                  <c:v>2020</c:v>
                </c:pt>
                <c:pt idx="33">
                  <c:v>2023</c:v>
                </c:pt>
              </c:numCache>
            </c:numRef>
          </c:cat>
          <c:val>
            <c:numRef>
              <c:f>'p44'!$B$13:$AI$13</c:f>
              <c:numCache>
                <c:formatCode>0.0</c:formatCode>
                <c:ptCount val="34"/>
                <c:pt idx="0">
                  <c:v>100</c:v>
                </c:pt>
                <c:pt idx="1">
                  <c:v>100.00370982731818</c:v>
                </c:pt>
                <c:pt idx="2">
                  <c:v>100.47085463787162</c:v>
                </c:pt>
                <c:pt idx="3">
                  <c:v>100.52643115761632</c:v>
                </c:pt>
                <c:pt idx="4">
                  <c:v>100.57586307620403</c:v>
                </c:pt>
                <c:pt idx="5">
                  <c:v>101.24391672560756</c:v>
                </c:pt>
                <c:pt idx="6">
                  <c:v>101.86477863173486</c:v>
                </c:pt>
                <c:pt idx="7">
                  <c:v>102.15530714152314</c:v>
                </c:pt>
                <c:pt idx="8">
                  <c:v>102.18488121108985</c:v>
                </c:pt>
                <c:pt idx="9">
                  <c:v>101.82137960426162</c:v>
                </c:pt>
                <c:pt idx="10">
                  <c:v>101.65108068579255</c:v>
                </c:pt>
                <c:pt idx="11">
                  <c:v>101.64000196717986</c:v>
                </c:pt>
                <c:pt idx="12">
                  <c:v>101.24911509789199</c:v>
                </c:pt>
                <c:pt idx="13">
                  <c:v>101.2266701947996</c:v>
                </c:pt>
                <c:pt idx="14">
                  <c:v>100.4964171329361</c:v>
                </c:pt>
                <c:pt idx="15">
                  <c:v>100.11129129735799</c:v>
                </c:pt>
                <c:pt idx="16">
                  <c:v>99.902952053198433</c:v>
                </c:pt>
                <c:pt idx="17">
                  <c:v>99.499644530419502</c:v>
                </c:pt>
                <c:pt idx="18">
                  <c:v>97.325226194371353</c:v>
                </c:pt>
                <c:pt idx="19">
                  <c:v>96.655802786954197</c:v>
                </c:pt>
                <c:pt idx="20">
                  <c:v>97.475865689174867</c:v>
                </c:pt>
                <c:pt idx="21">
                  <c:v>96.072161003438609</c:v>
                </c:pt>
                <c:pt idx="22">
                  <c:v>95.253679218700526</c:v>
                </c:pt>
                <c:pt idx="23">
                  <c:v>94.788939109774859</c:v>
                </c:pt>
                <c:pt idx="24">
                  <c:v>94.059991241607847</c:v>
                </c:pt>
                <c:pt idx="25">
                  <c:v>94.048849421389278</c:v>
                </c:pt>
                <c:pt idx="26">
                  <c:v>92.06591260649499</c:v>
                </c:pt>
                <c:pt idx="27">
                  <c:v>92.953552736119292</c:v>
                </c:pt>
                <c:pt idx="28">
                  <c:v>92.028245251331597</c:v>
                </c:pt>
                <c:pt idx="29">
                  <c:v>90.910980842603408</c:v>
                </c:pt>
                <c:pt idx="30">
                  <c:v>90.000400815640816</c:v>
                </c:pt>
                <c:pt idx="31">
                  <c:v>89.654371251230216</c:v>
                </c:pt>
                <c:pt idx="32">
                  <c:v>87.346485708548428</c:v>
                </c:pt>
              </c:numCache>
            </c:numRef>
          </c:val>
          <c:smooth val="0"/>
          <c:extLst>
            <c:ext xmlns:c16="http://schemas.microsoft.com/office/drawing/2014/chart" uri="{C3380CC4-5D6E-409C-BE32-E72D297353CC}">
              <c16:uniqueId val="{00000004-8CB8-4D1B-A921-B551269D99DA}"/>
            </c:ext>
          </c:extLst>
        </c:ser>
        <c:ser>
          <c:idx val="5"/>
          <c:order val="5"/>
          <c:tx>
            <c:strRef>
              <c:f>'p44'!$A$14</c:f>
              <c:strCache>
                <c:ptCount val="1"/>
                <c:pt idx="0">
                  <c:v>Véhicules légers</c:v>
                </c:pt>
              </c:strCache>
            </c:strRef>
          </c:tx>
          <c:spPr>
            <a:ln w="28575" cap="rnd">
              <a:solidFill>
                <a:srgbClr val="0070C0"/>
              </a:solidFill>
              <a:round/>
            </a:ln>
            <a:effectLst/>
          </c:spPr>
          <c:marker>
            <c:symbol val="none"/>
          </c:marker>
          <c:cat>
            <c:numRef>
              <c:f>'p44'!$B$8:$AI$8</c:f>
              <c:numCache>
                <c:formatCode>0</c:formatCode>
                <c:ptCount val="34"/>
                <c:pt idx="0">
                  <c:v>1990</c:v>
                </c:pt>
                <c:pt idx="2">
                  <c:v>1992</c:v>
                </c:pt>
                <c:pt idx="4">
                  <c:v>1994</c:v>
                </c:pt>
                <c:pt idx="6">
                  <c:v>1996</c:v>
                </c:pt>
                <c:pt idx="8">
                  <c:v>1998</c:v>
                </c:pt>
                <c:pt idx="10">
                  <c:v>2000</c:v>
                </c:pt>
                <c:pt idx="12">
                  <c:v>2002</c:v>
                </c:pt>
                <c:pt idx="14">
                  <c:v>2004</c:v>
                </c:pt>
                <c:pt idx="16">
                  <c:v>2006</c:v>
                </c:pt>
                <c:pt idx="18">
                  <c:v>2008</c:v>
                </c:pt>
                <c:pt idx="20">
                  <c:v>2010</c:v>
                </c:pt>
                <c:pt idx="22" formatCode="General">
                  <c:v>2012</c:v>
                </c:pt>
                <c:pt idx="24">
                  <c:v>2014</c:v>
                </c:pt>
                <c:pt idx="26">
                  <c:v>2016</c:v>
                </c:pt>
                <c:pt idx="28">
                  <c:v>2018</c:v>
                </c:pt>
                <c:pt idx="30">
                  <c:v>2020</c:v>
                </c:pt>
                <c:pt idx="33">
                  <c:v>2023</c:v>
                </c:pt>
              </c:numCache>
            </c:numRef>
          </c:cat>
          <c:val>
            <c:numRef>
              <c:f>'p44'!$B$14:$AI$14</c:f>
              <c:numCache>
                <c:formatCode>0.0</c:formatCode>
                <c:ptCount val="34"/>
                <c:pt idx="0">
                  <c:v>100</c:v>
                </c:pt>
                <c:pt idx="1">
                  <c:v>98.714830279348192</c:v>
                </c:pt>
                <c:pt idx="2">
                  <c:v>97.788103779484203</c:v>
                </c:pt>
                <c:pt idx="3">
                  <c:v>97.351414124289747</c:v>
                </c:pt>
                <c:pt idx="4">
                  <c:v>94.981279981739945</c:v>
                </c:pt>
                <c:pt idx="5">
                  <c:v>95.069819368210489</c:v>
                </c:pt>
                <c:pt idx="6">
                  <c:v>94.132066371887262</c:v>
                </c:pt>
                <c:pt idx="7">
                  <c:v>93.687014151289489</c:v>
                </c:pt>
                <c:pt idx="8">
                  <c:v>93.617445098564232</c:v>
                </c:pt>
                <c:pt idx="9">
                  <c:v>93.081926520211951</c:v>
                </c:pt>
                <c:pt idx="10">
                  <c:v>92.015979804054965</c:v>
                </c:pt>
                <c:pt idx="11">
                  <c:v>91.110713842456946</c:v>
                </c:pt>
                <c:pt idx="12">
                  <c:v>90.28599121118549</c:v>
                </c:pt>
                <c:pt idx="13">
                  <c:v>89.161004782260122</c:v>
                </c:pt>
                <c:pt idx="14">
                  <c:v>87.969836021330806</c:v>
                </c:pt>
                <c:pt idx="15">
                  <c:v>87.271853948741324</c:v>
                </c:pt>
                <c:pt idx="16">
                  <c:v>86.344365409079657</c:v>
                </c:pt>
                <c:pt idx="17">
                  <c:v>85.826963344594333</c:v>
                </c:pt>
                <c:pt idx="18">
                  <c:v>85.389795509947547</c:v>
                </c:pt>
                <c:pt idx="19">
                  <c:v>84.996665081322107</c:v>
                </c:pt>
                <c:pt idx="20">
                  <c:v>84.80278661719565</c:v>
                </c:pt>
                <c:pt idx="21">
                  <c:v>82.589099967947604</c:v>
                </c:pt>
                <c:pt idx="22">
                  <c:v>81.764374063589571</c:v>
                </c:pt>
                <c:pt idx="23">
                  <c:v>79.603436432678393</c:v>
                </c:pt>
                <c:pt idx="24">
                  <c:v>78.98873317961899</c:v>
                </c:pt>
                <c:pt idx="25">
                  <c:v>78.573948829624086</c:v>
                </c:pt>
                <c:pt idx="26">
                  <c:v>77.075966236874706</c:v>
                </c:pt>
                <c:pt idx="27">
                  <c:v>77.146139104994546</c:v>
                </c:pt>
                <c:pt idx="28">
                  <c:v>76.116901518266928</c:v>
                </c:pt>
                <c:pt idx="29">
                  <c:v>75.891560333064021</c:v>
                </c:pt>
                <c:pt idx="30">
                  <c:v>75.192651797443602</c:v>
                </c:pt>
                <c:pt idx="31">
                  <c:v>74.507695639420817</c:v>
                </c:pt>
                <c:pt idx="32">
                  <c:v>73.502760833233239</c:v>
                </c:pt>
              </c:numCache>
            </c:numRef>
          </c:val>
          <c:smooth val="0"/>
          <c:extLst>
            <c:ext xmlns:c16="http://schemas.microsoft.com/office/drawing/2014/chart" uri="{C3380CC4-5D6E-409C-BE32-E72D297353CC}">
              <c16:uniqueId val="{00000005-8CB8-4D1B-A921-B551269D99DA}"/>
            </c:ext>
          </c:extLst>
        </c:ser>
        <c:dLbls>
          <c:showLegendKey val="0"/>
          <c:showVal val="0"/>
          <c:showCatName val="0"/>
          <c:showSerName val="0"/>
          <c:showPercent val="0"/>
          <c:showBubbleSize val="0"/>
        </c:dLbls>
        <c:smooth val="0"/>
        <c:axId val="507959840"/>
        <c:axId val="507954848"/>
      </c:lineChart>
      <c:catAx>
        <c:axId val="507959840"/>
        <c:scaling>
          <c:orientation val="minMax"/>
        </c:scaling>
        <c:delete val="0"/>
        <c:axPos val="b"/>
        <c:numFmt formatCode="0" sourceLinked="1"/>
        <c:majorTickMark val="out"/>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crossAx val="507954848"/>
        <c:crosses val="autoZero"/>
        <c:auto val="1"/>
        <c:lblAlgn val="ctr"/>
        <c:lblOffset val="100"/>
        <c:noMultiLvlLbl val="0"/>
      </c:catAx>
      <c:valAx>
        <c:axId val="507954848"/>
        <c:scaling>
          <c:orientation val="minMax"/>
          <c:min val="50"/>
        </c:scaling>
        <c:delete val="0"/>
        <c:axPos val="l"/>
        <c:majorGridlines>
          <c:spPr>
            <a:ln w="9525" cap="flat" cmpd="sng" algn="ctr">
              <a:solidFill>
                <a:schemeClr val="tx1">
                  <a:lumMod val="15000"/>
                  <a:lumOff val="85000"/>
                </a:schemeClr>
              </a:solidFill>
              <a:prstDash val="dash"/>
              <a:round/>
            </a:ln>
            <a:effectLst/>
          </c:spPr>
        </c:majorGridlines>
        <c:numFmt formatCode="0" sourceLinked="0"/>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crossAx val="507959840"/>
        <c:crosses val="autoZero"/>
        <c:crossBetween val="midCat"/>
      </c:valAx>
      <c:spPr>
        <a:noFill/>
        <a:ln>
          <a:noFill/>
        </a:ln>
        <a:effectLst/>
      </c:spPr>
    </c:plotArea>
    <c:legend>
      <c:legendPos val="b"/>
      <c:layout>
        <c:manualLayout>
          <c:xMode val="edge"/>
          <c:yMode val="edge"/>
          <c:x val="6.31569753954066E-2"/>
          <c:y val="0.87023697037870285"/>
          <c:w val="0.89306913758830409"/>
          <c:h val="0.12500112485939255"/>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'p45'!$A$19</c:f>
              <c:strCache>
                <c:ptCount val="1"/>
                <c:pt idx="0">
                  <c:v>Ensemble</c:v>
                </c:pt>
              </c:strCache>
            </c:strRef>
          </c:tx>
          <c:spPr>
            <a:solidFill>
              <a:schemeClr val="accent6"/>
            </a:solidFill>
            <a:ln>
              <a:noFill/>
            </a:ln>
            <a:effectLst/>
          </c:spPr>
          <c:invertIfNegative val="0"/>
          <c:cat>
            <c:strRef>
              <c:f>'p45'!$B$18:$H$18</c:f>
              <c:strCache>
                <c:ptCount val="7"/>
                <c:pt idx="0">
                  <c:v>A</c:v>
                </c:pt>
                <c:pt idx="1">
                  <c:v>B</c:v>
                </c:pt>
                <c:pt idx="2">
                  <c:v>C</c:v>
                </c:pt>
                <c:pt idx="3">
                  <c:v>D</c:v>
                </c:pt>
                <c:pt idx="4">
                  <c:v>E</c:v>
                </c:pt>
                <c:pt idx="5">
                  <c:v>F</c:v>
                </c:pt>
                <c:pt idx="6">
                  <c:v>G</c:v>
                </c:pt>
              </c:strCache>
            </c:strRef>
          </c:cat>
          <c:val>
            <c:numRef>
              <c:f>'p45'!$B$19:$H$19</c:f>
              <c:numCache>
                <c:formatCode>0%</c:formatCode>
                <c:ptCount val="7"/>
                <c:pt idx="0">
                  <c:v>1.9324692792455571E-2</c:v>
                </c:pt>
                <c:pt idx="1">
                  <c:v>3.9448648528339833E-2</c:v>
                </c:pt>
                <c:pt idx="2">
                  <c:v>0.24044729146546145</c:v>
                </c:pt>
                <c:pt idx="3">
                  <c:v>0.32945084610713371</c:v>
                </c:pt>
                <c:pt idx="4">
                  <c:v>0.21413034362971448</c:v>
                </c:pt>
                <c:pt idx="5">
                  <c:v>9.4376789175959791E-2</c:v>
                </c:pt>
                <c:pt idx="6">
                  <c:v>6.2821388300935033E-2</c:v>
                </c:pt>
              </c:numCache>
            </c:numRef>
          </c:val>
          <c:extLst>
            <c:ext xmlns:c16="http://schemas.microsoft.com/office/drawing/2014/chart" uri="{C3380CC4-5D6E-409C-BE32-E72D297353CC}">
              <c16:uniqueId val="{00000000-4C2F-4C5E-B6B9-765EBD610475}"/>
            </c:ext>
          </c:extLst>
        </c:ser>
        <c:ser>
          <c:idx val="1"/>
          <c:order val="1"/>
          <c:tx>
            <c:strRef>
              <c:f>'p45'!$A$20</c:f>
              <c:strCache>
                <c:ptCount val="1"/>
                <c:pt idx="0">
                  <c:v>Appartements</c:v>
                </c:pt>
              </c:strCache>
            </c:strRef>
          </c:tx>
          <c:spPr>
            <a:solidFill>
              <a:schemeClr val="accent5"/>
            </a:solidFill>
            <a:ln>
              <a:noFill/>
            </a:ln>
            <a:effectLst/>
          </c:spPr>
          <c:invertIfNegative val="0"/>
          <c:cat>
            <c:strRef>
              <c:f>'p45'!$B$18:$H$18</c:f>
              <c:strCache>
                <c:ptCount val="7"/>
                <c:pt idx="0">
                  <c:v>A</c:v>
                </c:pt>
                <c:pt idx="1">
                  <c:v>B</c:v>
                </c:pt>
                <c:pt idx="2">
                  <c:v>C</c:v>
                </c:pt>
                <c:pt idx="3">
                  <c:v>D</c:v>
                </c:pt>
                <c:pt idx="4">
                  <c:v>E</c:v>
                </c:pt>
                <c:pt idx="5">
                  <c:v>F</c:v>
                </c:pt>
                <c:pt idx="6">
                  <c:v>G</c:v>
                </c:pt>
              </c:strCache>
            </c:strRef>
          </c:cat>
          <c:val>
            <c:numRef>
              <c:f>'p45'!$B$20:$H$20</c:f>
              <c:numCache>
                <c:formatCode>0%</c:formatCode>
                <c:ptCount val="7"/>
                <c:pt idx="0">
                  <c:v>8.1552399676175294E-3</c:v>
                </c:pt>
                <c:pt idx="1">
                  <c:v>2.8661689528156425E-2</c:v>
                </c:pt>
                <c:pt idx="2">
                  <c:v>0.27435475545019433</c:v>
                </c:pt>
                <c:pt idx="3">
                  <c:v>0.34299115892347959</c:v>
                </c:pt>
                <c:pt idx="4">
                  <c:v>0.21150891254175758</c:v>
                </c:pt>
                <c:pt idx="5">
                  <c:v>8.3249251813701644E-2</c:v>
                </c:pt>
                <c:pt idx="6">
                  <c:v>5.1078991775093015E-2</c:v>
                </c:pt>
              </c:numCache>
            </c:numRef>
          </c:val>
          <c:extLst>
            <c:ext xmlns:c16="http://schemas.microsoft.com/office/drawing/2014/chart" uri="{C3380CC4-5D6E-409C-BE32-E72D297353CC}">
              <c16:uniqueId val="{00000001-4C2F-4C5E-B6B9-765EBD610475}"/>
            </c:ext>
          </c:extLst>
        </c:ser>
        <c:ser>
          <c:idx val="2"/>
          <c:order val="2"/>
          <c:tx>
            <c:strRef>
              <c:f>'p45'!$A$21</c:f>
              <c:strCache>
                <c:ptCount val="1"/>
                <c:pt idx="0">
                  <c:v>Maisons individuelles</c:v>
                </c:pt>
              </c:strCache>
            </c:strRef>
          </c:tx>
          <c:spPr>
            <a:solidFill>
              <a:schemeClr val="accent4"/>
            </a:solidFill>
            <a:ln>
              <a:noFill/>
            </a:ln>
            <a:effectLst/>
          </c:spPr>
          <c:invertIfNegative val="0"/>
          <c:cat>
            <c:strRef>
              <c:f>'p45'!$B$18:$H$18</c:f>
              <c:strCache>
                <c:ptCount val="7"/>
                <c:pt idx="0">
                  <c:v>A</c:v>
                </c:pt>
                <c:pt idx="1">
                  <c:v>B</c:v>
                </c:pt>
                <c:pt idx="2">
                  <c:v>C</c:v>
                </c:pt>
                <c:pt idx="3">
                  <c:v>D</c:v>
                </c:pt>
                <c:pt idx="4">
                  <c:v>E</c:v>
                </c:pt>
                <c:pt idx="5">
                  <c:v>F</c:v>
                </c:pt>
                <c:pt idx="6">
                  <c:v>G</c:v>
                </c:pt>
              </c:strCache>
            </c:strRef>
          </c:cat>
          <c:val>
            <c:numRef>
              <c:f>'p45'!$B$21:$H$21</c:f>
              <c:numCache>
                <c:formatCode>0%</c:formatCode>
                <c:ptCount val="7"/>
                <c:pt idx="0">
                  <c:v>2.8215827840299038E-2</c:v>
                </c:pt>
                <c:pt idx="1">
                  <c:v>4.8035309910077782E-2</c:v>
                </c:pt>
                <c:pt idx="2">
                  <c:v>0.2134561893814147</c:v>
                </c:pt>
                <c:pt idx="3">
                  <c:v>0.3186724533131321</c:v>
                </c:pt>
                <c:pt idx="4">
                  <c:v>0.21621706159049156</c:v>
                </c:pt>
                <c:pt idx="5">
                  <c:v>0.103234558575169</c:v>
                </c:pt>
                <c:pt idx="6">
                  <c:v>7.216859938941575E-2</c:v>
                </c:pt>
              </c:numCache>
            </c:numRef>
          </c:val>
          <c:extLst>
            <c:ext xmlns:c16="http://schemas.microsoft.com/office/drawing/2014/chart" uri="{C3380CC4-5D6E-409C-BE32-E72D297353CC}">
              <c16:uniqueId val="{00000002-4C2F-4C5E-B6B9-765EBD610475}"/>
            </c:ext>
          </c:extLst>
        </c:ser>
        <c:dLbls>
          <c:showLegendKey val="0"/>
          <c:showVal val="0"/>
          <c:showCatName val="0"/>
          <c:showSerName val="0"/>
          <c:showPercent val="0"/>
          <c:showBubbleSize val="0"/>
        </c:dLbls>
        <c:gapWidth val="219"/>
        <c:overlap val="-27"/>
        <c:axId val="707014367"/>
        <c:axId val="707024351"/>
      </c:barChart>
      <c:catAx>
        <c:axId val="70701436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07024351"/>
        <c:crosses val="autoZero"/>
        <c:auto val="1"/>
        <c:lblAlgn val="ctr"/>
        <c:lblOffset val="100"/>
        <c:noMultiLvlLbl val="0"/>
      </c:catAx>
      <c:valAx>
        <c:axId val="707024351"/>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0701436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3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'p46'!$D$26</c:f>
              <c:strCache>
                <c:ptCount val="1"/>
                <c:pt idx="0">
                  <c:v>Nombre de logements (axe de gauche)</c:v>
                </c:pt>
              </c:strCache>
            </c:strRef>
          </c:tx>
          <c:spPr>
            <a:solidFill>
              <a:srgbClr val="0070C0"/>
            </a:solidFill>
            <a:ln>
              <a:noFill/>
            </a:ln>
            <a:effectLst/>
          </c:spPr>
          <c:invertIfNegative val="0"/>
          <c:cat>
            <c:multiLvlStrRef>
              <c:f>'p46'!$B$27:$C$38</c:f>
              <c:multiLvlStrCache>
                <c:ptCount val="12"/>
                <c:lvl>
                  <c:pt idx="0">
                    <c:v>MPR</c:v>
                  </c:pt>
                  <c:pt idx="1">
                    <c:v>CEE</c:v>
                  </c:pt>
                  <c:pt idx="2">
                    <c:v>CITE</c:v>
                  </c:pt>
                  <c:pt idx="3">
                    <c:v>MPR</c:v>
                  </c:pt>
                  <c:pt idx="4">
                    <c:v>CEE</c:v>
                  </c:pt>
                  <c:pt idx="5">
                    <c:v>CITE</c:v>
                  </c:pt>
                  <c:pt idx="6">
                    <c:v>MPR</c:v>
                  </c:pt>
                  <c:pt idx="7">
                    <c:v>CEE</c:v>
                  </c:pt>
                  <c:pt idx="8">
                    <c:v>CITE</c:v>
                  </c:pt>
                  <c:pt idx="9">
                    <c:v>MPR</c:v>
                  </c:pt>
                  <c:pt idx="10">
                    <c:v>CEE</c:v>
                  </c:pt>
                  <c:pt idx="11">
                    <c:v>CITE</c:v>
                  </c:pt>
                </c:lvl>
                <c:lvl>
                  <c:pt idx="0">
                    <c:v>Isolation toiture, murs, planchers</c:v>
                  </c:pt>
                  <c:pt idx="3">
                    <c:v>Isolation fenêtres, portes</c:v>
                  </c:pt>
                  <c:pt idx="6">
                    <c:v>Chauffage-ECS</c:v>
                  </c:pt>
                  <c:pt idx="9">
                    <c:v>Autres</c:v>
                  </c:pt>
                </c:lvl>
              </c:multiLvlStrCache>
            </c:multiLvlStrRef>
          </c:cat>
          <c:val>
            <c:numRef>
              <c:f>'p46'!$D$27:$D$38</c:f>
              <c:numCache>
                <c:formatCode>#\ ##0\ </c:formatCode>
                <c:ptCount val="12"/>
                <c:pt idx="0">
                  <c:v>4218</c:v>
                </c:pt>
                <c:pt idx="1">
                  <c:v>1004091</c:v>
                </c:pt>
                <c:pt idx="2">
                  <c:v>103169</c:v>
                </c:pt>
                <c:pt idx="3">
                  <c:v>2484</c:v>
                </c:pt>
                <c:pt idx="4">
                  <c:v>124082</c:v>
                </c:pt>
                <c:pt idx="5">
                  <c:v>165404</c:v>
                </c:pt>
                <c:pt idx="6">
                  <c:v>46289</c:v>
                </c:pt>
                <c:pt idx="7">
                  <c:v>672406</c:v>
                </c:pt>
                <c:pt idx="8">
                  <c:v>161581</c:v>
                </c:pt>
                <c:pt idx="9">
                  <c:v>345</c:v>
                </c:pt>
                <c:pt idx="10">
                  <c:v>63722</c:v>
                </c:pt>
                <c:pt idx="11">
                  <c:v>12875</c:v>
                </c:pt>
              </c:numCache>
            </c:numRef>
          </c:val>
          <c:extLst>
            <c:ext xmlns:c16="http://schemas.microsoft.com/office/drawing/2014/chart" uri="{C3380CC4-5D6E-409C-BE32-E72D297353CC}">
              <c16:uniqueId val="{00000000-FA08-42CD-8FB3-6B067329279B}"/>
            </c:ext>
          </c:extLst>
        </c:ser>
        <c:ser>
          <c:idx val="1"/>
          <c:order val="1"/>
          <c:tx>
            <c:strRef>
              <c:f>'p46'!$E$26</c:f>
              <c:strCache>
                <c:ptCount val="1"/>
              </c:strCache>
            </c:strRef>
          </c:tx>
          <c:spPr>
            <a:solidFill>
              <a:schemeClr val="accent2"/>
            </a:solidFill>
            <a:ln>
              <a:noFill/>
            </a:ln>
            <a:effectLst/>
          </c:spPr>
          <c:invertIfNegative val="0"/>
          <c:cat>
            <c:multiLvlStrRef>
              <c:f>'p46'!$B$27:$C$38</c:f>
              <c:multiLvlStrCache>
                <c:ptCount val="12"/>
                <c:lvl>
                  <c:pt idx="0">
                    <c:v>MPR</c:v>
                  </c:pt>
                  <c:pt idx="1">
                    <c:v>CEE</c:v>
                  </c:pt>
                  <c:pt idx="2">
                    <c:v>CITE</c:v>
                  </c:pt>
                  <c:pt idx="3">
                    <c:v>MPR</c:v>
                  </c:pt>
                  <c:pt idx="4">
                    <c:v>CEE</c:v>
                  </c:pt>
                  <c:pt idx="5">
                    <c:v>CITE</c:v>
                  </c:pt>
                  <c:pt idx="6">
                    <c:v>MPR</c:v>
                  </c:pt>
                  <c:pt idx="7">
                    <c:v>CEE</c:v>
                  </c:pt>
                  <c:pt idx="8">
                    <c:v>CITE</c:v>
                  </c:pt>
                  <c:pt idx="9">
                    <c:v>MPR</c:v>
                  </c:pt>
                  <c:pt idx="10">
                    <c:v>CEE</c:v>
                  </c:pt>
                  <c:pt idx="11">
                    <c:v>CITE</c:v>
                  </c:pt>
                </c:lvl>
                <c:lvl>
                  <c:pt idx="0">
                    <c:v>Isolation toiture, murs, planchers</c:v>
                  </c:pt>
                  <c:pt idx="3">
                    <c:v>Isolation fenêtres, portes</c:v>
                  </c:pt>
                  <c:pt idx="6">
                    <c:v>Chauffage-ECS</c:v>
                  </c:pt>
                  <c:pt idx="9">
                    <c:v>Autres</c:v>
                  </c:pt>
                </c:lvl>
              </c:multiLvlStrCache>
            </c:multiLvlStrRef>
          </c:cat>
          <c:val>
            <c:numRef>
              <c:f>'p46'!$E$27:$E$38</c:f>
              <c:numCache>
                <c:formatCode>General</c:formatCode>
                <c:ptCount val="12"/>
              </c:numCache>
            </c:numRef>
          </c:val>
          <c:extLst>
            <c:ext xmlns:c16="http://schemas.microsoft.com/office/drawing/2014/chart" uri="{C3380CC4-5D6E-409C-BE32-E72D297353CC}">
              <c16:uniqueId val="{00000001-FA08-42CD-8FB3-6B067329279B}"/>
            </c:ext>
          </c:extLst>
        </c:ser>
        <c:dLbls>
          <c:showLegendKey val="0"/>
          <c:showVal val="0"/>
          <c:showCatName val="0"/>
          <c:showSerName val="0"/>
          <c:showPercent val="0"/>
          <c:showBubbleSize val="0"/>
        </c:dLbls>
        <c:gapWidth val="219"/>
        <c:axId val="1251169583"/>
        <c:axId val="1251171247"/>
      </c:barChart>
      <c:barChart>
        <c:barDir val="col"/>
        <c:grouping val="clustered"/>
        <c:varyColors val="0"/>
        <c:ser>
          <c:idx val="2"/>
          <c:order val="2"/>
          <c:tx>
            <c:strRef>
              <c:f>'p46'!$F$26</c:f>
              <c:strCache>
                <c:ptCount val="1"/>
              </c:strCache>
            </c:strRef>
          </c:tx>
          <c:spPr>
            <a:solidFill>
              <a:schemeClr val="accent3"/>
            </a:solidFill>
            <a:ln>
              <a:noFill/>
            </a:ln>
            <a:effectLst/>
          </c:spPr>
          <c:invertIfNegative val="0"/>
          <c:cat>
            <c:multiLvlStrRef>
              <c:f>'p46'!$B$27:$C$38</c:f>
              <c:multiLvlStrCache>
                <c:ptCount val="12"/>
                <c:lvl>
                  <c:pt idx="0">
                    <c:v>MPR</c:v>
                  </c:pt>
                  <c:pt idx="1">
                    <c:v>CEE</c:v>
                  </c:pt>
                  <c:pt idx="2">
                    <c:v>CITE</c:v>
                  </c:pt>
                  <c:pt idx="3">
                    <c:v>MPR</c:v>
                  </c:pt>
                  <c:pt idx="4">
                    <c:v>CEE</c:v>
                  </c:pt>
                  <c:pt idx="5">
                    <c:v>CITE</c:v>
                  </c:pt>
                  <c:pt idx="6">
                    <c:v>MPR</c:v>
                  </c:pt>
                  <c:pt idx="7">
                    <c:v>CEE</c:v>
                  </c:pt>
                  <c:pt idx="8">
                    <c:v>CITE</c:v>
                  </c:pt>
                  <c:pt idx="9">
                    <c:v>MPR</c:v>
                  </c:pt>
                  <c:pt idx="10">
                    <c:v>CEE</c:v>
                  </c:pt>
                  <c:pt idx="11">
                    <c:v>CITE</c:v>
                  </c:pt>
                </c:lvl>
                <c:lvl>
                  <c:pt idx="0">
                    <c:v>Isolation toiture, murs, planchers</c:v>
                  </c:pt>
                  <c:pt idx="3">
                    <c:v>Isolation fenêtres, portes</c:v>
                  </c:pt>
                  <c:pt idx="6">
                    <c:v>Chauffage-ECS</c:v>
                  </c:pt>
                  <c:pt idx="9">
                    <c:v>Autres</c:v>
                  </c:pt>
                </c:lvl>
              </c:multiLvlStrCache>
            </c:multiLvlStrRef>
          </c:cat>
          <c:val>
            <c:numRef>
              <c:f>'p46'!$F$27:$F$38</c:f>
              <c:numCache>
                <c:formatCode>General</c:formatCode>
                <c:ptCount val="12"/>
              </c:numCache>
            </c:numRef>
          </c:val>
          <c:extLst>
            <c:ext xmlns:c16="http://schemas.microsoft.com/office/drawing/2014/chart" uri="{C3380CC4-5D6E-409C-BE32-E72D297353CC}">
              <c16:uniqueId val="{00000002-FA08-42CD-8FB3-6B067329279B}"/>
            </c:ext>
          </c:extLst>
        </c:ser>
        <c:ser>
          <c:idx val="3"/>
          <c:order val="3"/>
          <c:tx>
            <c:strRef>
              <c:f>'p46'!$G$26</c:f>
              <c:strCache>
                <c:ptCount val="1"/>
                <c:pt idx="0">
                  <c:v>Economies d'énergie (axe de droite)</c:v>
                </c:pt>
              </c:strCache>
            </c:strRef>
          </c:tx>
          <c:spPr>
            <a:solidFill>
              <a:srgbClr val="FF0000"/>
            </a:solidFill>
            <a:ln>
              <a:noFill/>
            </a:ln>
            <a:effectLst/>
          </c:spPr>
          <c:invertIfNegative val="0"/>
          <c:cat>
            <c:multiLvlStrRef>
              <c:f>'p46'!$B$27:$C$38</c:f>
              <c:multiLvlStrCache>
                <c:ptCount val="12"/>
                <c:lvl>
                  <c:pt idx="0">
                    <c:v>MPR</c:v>
                  </c:pt>
                  <c:pt idx="1">
                    <c:v>CEE</c:v>
                  </c:pt>
                  <c:pt idx="2">
                    <c:v>CITE</c:v>
                  </c:pt>
                  <c:pt idx="3">
                    <c:v>MPR</c:v>
                  </c:pt>
                  <c:pt idx="4">
                    <c:v>CEE</c:v>
                  </c:pt>
                  <c:pt idx="5">
                    <c:v>CITE</c:v>
                  </c:pt>
                  <c:pt idx="6">
                    <c:v>MPR</c:v>
                  </c:pt>
                  <c:pt idx="7">
                    <c:v>CEE</c:v>
                  </c:pt>
                  <c:pt idx="8">
                    <c:v>CITE</c:v>
                  </c:pt>
                  <c:pt idx="9">
                    <c:v>MPR</c:v>
                  </c:pt>
                  <c:pt idx="10">
                    <c:v>CEE</c:v>
                  </c:pt>
                  <c:pt idx="11">
                    <c:v>CITE</c:v>
                  </c:pt>
                </c:lvl>
                <c:lvl>
                  <c:pt idx="0">
                    <c:v>Isolation toiture, murs, planchers</c:v>
                  </c:pt>
                  <c:pt idx="3">
                    <c:v>Isolation fenêtres, portes</c:v>
                  </c:pt>
                  <c:pt idx="6">
                    <c:v>Chauffage-ECS</c:v>
                  </c:pt>
                  <c:pt idx="9">
                    <c:v>Autres</c:v>
                  </c:pt>
                </c:lvl>
              </c:multiLvlStrCache>
            </c:multiLvlStrRef>
          </c:cat>
          <c:val>
            <c:numRef>
              <c:f>'p46'!$G$27:$G$38</c:f>
              <c:numCache>
                <c:formatCode>#\ ##0.00\ \ </c:formatCode>
                <c:ptCount val="12"/>
                <c:pt idx="0">
                  <c:v>19368.179433410503</c:v>
                </c:pt>
                <c:pt idx="1">
                  <c:v>2482913</c:v>
                </c:pt>
                <c:pt idx="2">
                  <c:v>297925</c:v>
                </c:pt>
                <c:pt idx="3">
                  <c:v>1509.4039087264346</c:v>
                </c:pt>
                <c:pt idx="4">
                  <c:v>65473</c:v>
                </c:pt>
                <c:pt idx="5">
                  <c:v>110304</c:v>
                </c:pt>
                <c:pt idx="6">
                  <c:v>278440.84478141449</c:v>
                </c:pt>
                <c:pt idx="7">
                  <c:v>3531531</c:v>
                </c:pt>
                <c:pt idx="8">
                  <c:v>982616</c:v>
                </c:pt>
                <c:pt idx="9">
                  <c:v>961.10128946938414</c:v>
                </c:pt>
                <c:pt idx="10">
                  <c:v>124221.63730551401</c:v>
                </c:pt>
                <c:pt idx="11">
                  <c:v>23024.675960578119</c:v>
                </c:pt>
              </c:numCache>
            </c:numRef>
          </c:val>
          <c:extLst>
            <c:ext xmlns:c16="http://schemas.microsoft.com/office/drawing/2014/chart" uri="{C3380CC4-5D6E-409C-BE32-E72D297353CC}">
              <c16:uniqueId val="{00000003-FA08-42CD-8FB3-6B067329279B}"/>
            </c:ext>
          </c:extLst>
        </c:ser>
        <c:dLbls>
          <c:showLegendKey val="0"/>
          <c:showVal val="0"/>
          <c:showCatName val="0"/>
          <c:showSerName val="0"/>
          <c:showPercent val="0"/>
          <c:showBubbleSize val="0"/>
        </c:dLbls>
        <c:gapWidth val="219"/>
        <c:axId val="1251170831"/>
        <c:axId val="1251171663"/>
      </c:barChart>
      <c:catAx>
        <c:axId val="125116958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251171247"/>
        <c:crosses val="autoZero"/>
        <c:auto val="1"/>
        <c:lblAlgn val="ctr"/>
        <c:lblOffset val="100"/>
        <c:noMultiLvlLbl val="0"/>
      </c:catAx>
      <c:valAx>
        <c:axId val="1251171247"/>
        <c:scaling>
          <c:orientation val="minMax"/>
        </c:scaling>
        <c:delete val="0"/>
        <c:axPos val="l"/>
        <c:majorGridlines>
          <c:spPr>
            <a:ln w="9525" cap="flat" cmpd="sng" algn="ctr">
              <a:solidFill>
                <a:schemeClr val="tx1">
                  <a:lumMod val="15000"/>
                  <a:lumOff val="85000"/>
                </a:schemeClr>
              </a:solidFill>
              <a:round/>
            </a:ln>
            <a:effectLst/>
          </c:spPr>
        </c:majorGridlines>
        <c:numFmt formatCode="#\ ##0\ "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251169583"/>
        <c:crosses val="autoZero"/>
        <c:crossBetween val="between"/>
        <c:dispUnits>
          <c:builtInUnit val="thousands"/>
        </c:dispUnits>
      </c:valAx>
      <c:valAx>
        <c:axId val="1251171663"/>
        <c:scaling>
          <c:orientation val="minMax"/>
        </c:scaling>
        <c:delete val="0"/>
        <c:axPos val="r"/>
        <c:numFmt formatCode="#,##0.0\ \ " sourceLinked="0"/>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251170831"/>
        <c:crosses val="max"/>
        <c:crossBetween val="between"/>
        <c:dispUnits>
          <c:builtInUnit val="millions"/>
        </c:dispUnits>
      </c:valAx>
      <c:catAx>
        <c:axId val="1251170831"/>
        <c:scaling>
          <c:orientation val="minMax"/>
        </c:scaling>
        <c:delete val="1"/>
        <c:axPos val="b"/>
        <c:numFmt formatCode="General" sourceLinked="1"/>
        <c:majorTickMark val="out"/>
        <c:minorTickMark val="none"/>
        <c:tickLblPos val="nextTo"/>
        <c:crossAx val="1251171663"/>
        <c:crosses val="autoZero"/>
        <c:auto val="1"/>
        <c:lblAlgn val="ctr"/>
        <c:lblOffset val="100"/>
        <c:noMultiLvlLbl val="0"/>
      </c:catAx>
      <c:spPr>
        <a:noFill/>
        <a:ln>
          <a:noFill/>
        </a:ln>
        <a:effectLst/>
      </c:spPr>
    </c:plotArea>
    <c:legend>
      <c:legendPos val="b"/>
      <c:legendEntry>
        <c:idx val="1"/>
        <c:delete val="1"/>
      </c:legendEntry>
      <c:legendEntry>
        <c:idx val="2"/>
        <c:delete val="1"/>
      </c:legendEntry>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3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5371370150485159E-2"/>
          <c:y val="5.0860904857201648E-2"/>
          <c:w val="0.86320090398722937"/>
          <c:h val="0.74926777264480882"/>
        </c:manualLayout>
      </c:layout>
      <c:lineChart>
        <c:grouping val="standard"/>
        <c:varyColors val="0"/>
        <c:ser>
          <c:idx val="0"/>
          <c:order val="0"/>
          <c:tx>
            <c:strRef>
              <c:f>'p47'!$A$9</c:f>
              <c:strCache>
                <c:ptCount val="1"/>
                <c:pt idx="0">
                  <c:v>Émissions par unité de PIB</c:v>
                </c:pt>
              </c:strCache>
            </c:strRef>
          </c:tx>
          <c:spPr>
            <a:ln w="28575" cap="rnd">
              <a:solidFill>
                <a:srgbClr val="C00000"/>
              </a:solidFill>
              <a:round/>
            </a:ln>
            <a:effectLst/>
          </c:spPr>
          <c:marker>
            <c:symbol val="none"/>
          </c:marker>
          <c:cat>
            <c:numRef>
              <c:f>'p47'!$B$8:$AI$8</c:f>
              <c:numCache>
                <c:formatCode>General</c:formatCode>
                <c:ptCount val="34"/>
                <c:pt idx="0">
                  <c:v>1990</c:v>
                </c:pt>
                <c:pt idx="5">
                  <c:v>1995</c:v>
                </c:pt>
                <c:pt idx="10">
                  <c:v>2000</c:v>
                </c:pt>
                <c:pt idx="15">
                  <c:v>2005</c:v>
                </c:pt>
                <c:pt idx="20">
                  <c:v>2010</c:v>
                </c:pt>
                <c:pt idx="25">
                  <c:v>2015</c:v>
                </c:pt>
                <c:pt idx="30">
                  <c:v>2020</c:v>
                </c:pt>
                <c:pt idx="33">
                  <c:v>2023</c:v>
                </c:pt>
              </c:numCache>
            </c:numRef>
          </c:cat>
          <c:val>
            <c:numRef>
              <c:f>'p47'!$B$9:$AI$9</c:f>
              <c:numCache>
                <c:formatCode>0.0</c:formatCode>
                <c:ptCount val="34"/>
                <c:pt idx="0">
                  <c:v>216.05494386975266</c:v>
                </c:pt>
                <c:pt idx="1">
                  <c:v>222.59667826750081</c:v>
                </c:pt>
                <c:pt idx="2">
                  <c:v>205.91924985158963</c:v>
                </c:pt>
                <c:pt idx="3">
                  <c:v>203.92876853440904</c:v>
                </c:pt>
                <c:pt idx="4">
                  <c:v>185.80751037482426</c:v>
                </c:pt>
                <c:pt idx="5">
                  <c:v>188.52874226026947</c:v>
                </c:pt>
                <c:pt idx="6">
                  <c:v>200.03076445935</c:v>
                </c:pt>
                <c:pt idx="7">
                  <c:v>182.50365959899426</c:v>
                </c:pt>
                <c:pt idx="8">
                  <c:v>189.72325227622736</c:v>
                </c:pt>
                <c:pt idx="9">
                  <c:v>179.23460487251148</c:v>
                </c:pt>
                <c:pt idx="10">
                  <c:v>169.22166031261645</c:v>
                </c:pt>
                <c:pt idx="11">
                  <c:v>173.52399011259311</c:v>
                </c:pt>
                <c:pt idx="12">
                  <c:v>171.50516208458555</c:v>
                </c:pt>
                <c:pt idx="13">
                  <c:v>172.35623170528692</c:v>
                </c:pt>
                <c:pt idx="14">
                  <c:v>169.08525961119597</c:v>
                </c:pt>
                <c:pt idx="15">
                  <c:v>166.91644004616737</c:v>
                </c:pt>
                <c:pt idx="16">
                  <c:v>157.24259598191097</c:v>
                </c:pt>
                <c:pt idx="17">
                  <c:v>150.56523352350189</c:v>
                </c:pt>
                <c:pt idx="18">
                  <c:v>149.03661259047342</c:v>
                </c:pt>
                <c:pt idx="19">
                  <c:v>147.79454804665394</c:v>
                </c:pt>
                <c:pt idx="20">
                  <c:v>145.90871781631674</c:v>
                </c:pt>
                <c:pt idx="21">
                  <c:v>136.01305005043315</c:v>
                </c:pt>
                <c:pt idx="22">
                  <c:v>136.16682761031862</c:v>
                </c:pt>
                <c:pt idx="23">
                  <c:v>134.83548018206614</c:v>
                </c:pt>
                <c:pt idx="24">
                  <c:v>120.6544742130356</c:v>
                </c:pt>
                <c:pt idx="25">
                  <c:v>122.41305666648513</c:v>
                </c:pt>
                <c:pt idx="26">
                  <c:v>121.57602822681326</c:v>
                </c:pt>
                <c:pt idx="27">
                  <c:v>120.17764055899453</c:v>
                </c:pt>
                <c:pt idx="28">
                  <c:v>113.26441170541189</c:v>
                </c:pt>
                <c:pt idx="29">
                  <c:v>109.46595195224432</c:v>
                </c:pt>
                <c:pt idx="30">
                  <c:v>102.18162179964071</c:v>
                </c:pt>
                <c:pt idx="31">
                  <c:v>103.60369964259557</c:v>
                </c:pt>
                <c:pt idx="32">
                  <c:v>97.702255167586046</c:v>
                </c:pt>
                <c:pt idx="33">
                  <c:v>91.340928390477416</c:v>
                </c:pt>
              </c:numCache>
            </c:numRef>
          </c:val>
          <c:smooth val="0"/>
          <c:extLst>
            <c:ext xmlns:c16="http://schemas.microsoft.com/office/drawing/2014/chart" uri="{C3380CC4-5D6E-409C-BE32-E72D297353CC}">
              <c16:uniqueId val="{00000000-69FA-4464-B263-DDBC129C5BB9}"/>
            </c:ext>
          </c:extLst>
        </c:ser>
        <c:dLbls>
          <c:showLegendKey val="0"/>
          <c:showVal val="0"/>
          <c:showCatName val="0"/>
          <c:showSerName val="0"/>
          <c:showPercent val="0"/>
          <c:showBubbleSize val="0"/>
        </c:dLbls>
        <c:marker val="1"/>
        <c:smooth val="0"/>
        <c:axId val="633880016"/>
        <c:axId val="633879184"/>
      </c:lineChart>
      <c:lineChart>
        <c:grouping val="standard"/>
        <c:varyColors val="0"/>
        <c:ser>
          <c:idx val="1"/>
          <c:order val="1"/>
          <c:tx>
            <c:strRef>
              <c:f>'p47'!$A$10</c:f>
              <c:strCache>
                <c:ptCount val="1"/>
                <c:pt idx="0">
                  <c:v>Émissions par habitant</c:v>
                </c:pt>
              </c:strCache>
            </c:strRef>
          </c:tx>
          <c:spPr>
            <a:ln w="28575" cap="rnd">
              <a:solidFill>
                <a:schemeClr val="accent6"/>
              </a:solidFill>
              <a:round/>
            </a:ln>
            <a:effectLst/>
          </c:spPr>
          <c:marker>
            <c:symbol val="none"/>
          </c:marker>
          <c:cat>
            <c:numRef>
              <c:f>'p47'!$B$8:$AI$8</c:f>
              <c:numCache>
                <c:formatCode>General</c:formatCode>
                <c:ptCount val="34"/>
                <c:pt idx="0">
                  <c:v>1990</c:v>
                </c:pt>
                <c:pt idx="5">
                  <c:v>1995</c:v>
                </c:pt>
                <c:pt idx="10">
                  <c:v>2000</c:v>
                </c:pt>
                <c:pt idx="15">
                  <c:v>2005</c:v>
                </c:pt>
                <c:pt idx="20">
                  <c:v>2010</c:v>
                </c:pt>
                <c:pt idx="25">
                  <c:v>2015</c:v>
                </c:pt>
                <c:pt idx="30">
                  <c:v>2020</c:v>
                </c:pt>
                <c:pt idx="33">
                  <c:v>2023</c:v>
                </c:pt>
              </c:numCache>
            </c:numRef>
          </c:cat>
          <c:val>
            <c:numRef>
              <c:f>'p47'!$B$10:$AI$10</c:f>
              <c:numCache>
                <c:formatCode>0.0</c:formatCode>
                <c:ptCount val="34"/>
                <c:pt idx="0">
                  <c:v>6.4729290969948678</c:v>
                </c:pt>
                <c:pt idx="1">
                  <c:v>6.7217045746795776</c:v>
                </c:pt>
                <c:pt idx="2">
                  <c:v>6.2834095800430774</c:v>
                </c:pt>
                <c:pt idx="3">
                  <c:v>6.1727105365855133</c:v>
                </c:pt>
                <c:pt idx="4">
                  <c:v>5.7392473927405829</c:v>
                </c:pt>
                <c:pt idx="5">
                  <c:v>5.9361023231921406</c:v>
                </c:pt>
                <c:pt idx="6">
                  <c:v>6.3648335090405226</c:v>
                </c:pt>
                <c:pt idx="7">
                  <c:v>5.9336238171410587</c:v>
                </c:pt>
                <c:pt idx="8">
                  <c:v>6.3595969110987296</c:v>
                </c:pt>
                <c:pt idx="9">
                  <c:v>6.1804305918059042</c:v>
                </c:pt>
                <c:pt idx="10">
                  <c:v>6.0395079203117179</c:v>
                </c:pt>
                <c:pt idx="11">
                  <c:v>6.2630331571674542</c:v>
                </c:pt>
                <c:pt idx="12">
                  <c:v>6.2103718126746532</c:v>
                </c:pt>
                <c:pt idx="13">
                  <c:v>6.2558602316998124</c:v>
                </c:pt>
                <c:pt idx="14">
                  <c:v>6.2666699651848541</c:v>
                </c:pt>
                <c:pt idx="15">
                  <c:v>6.2539618737844416</c:v>
                </c:pt>
                <c:pt idx="16">
                  <c:v>6.00852932543813</c:v>
                </c:pt>
                <c:pt idx="17">
                  <c:v>5.864087227748958</c:v>
                </c:pt>
                <c:pt idx="18">
                  <c:v>5.7928660923113711</c:v>
                </c:pt>
                <c:pt idx="19">
                  <c:v>5.5545852948293675</c:v>
                </c:pt>
                <c:pt idx="20">
                  <c:v>5.5668248484794596</c:v>
                </c:pt>
                <c:pt idx="21">
                  <c:v>5.2892260877669699</c:v>
                </c:pt>
                <c:pt idx="22">
                  <c:v>5.277935026687949</c:v>
                </c:pt>
                <c:pt idx="23">
                  <c:v>5.240629046484985</c:v>
                </c:pt>
                <c:pt idx="24">
                  <c:v>4.712852352471927</c:v>
                </c:pt>
                <c:pt idx="25">
                  <c:v>4.8154264158579094</c:v>
                </c:pt>
                <c:pt idx="26" formatCode="0.00">
                  <c:v>4.8104850573657663</c:v>
                </c:pt>
                <c:pt idx="27" formatCode="0.00">
                  <c:v>4.8407167356189991</c:v>
                </c:pt>
                <c:pt idx="28" formatCode="0.00">
                  <c:v>4.6217568376615796</c:v>
                </c:pt>
                <c:pt idx="29" formatCode="0.00">
                  <c:v>4.543032864063969</c:v>
                </c:pt>
                <c:pt idx="30" formatCode="0.00">
                  <c:v>3.9156042559930717</c:v>
                </c:pt>
                <c:pt idx="31" formatCode="0.00">
                  <c:v>4.230495552425916</c:v>
                </c:pt>
                <c:pt idx="32" formatCode="0.00">
                  <c:v>4.0783909539477881</c:v>
                </c:pt>
                <c:pt idx="33" formatCode="0.00">
                  <c:v>3.8362844818253308</c:v>
                </c:pt>
              </c:numCache>
            </c:numRef>
          </c:val>
          <c:smooth val="0"/>
          <c:extLst>
            <c:ext xmlns:c16="http://schemas.microsoft.com/office/drawing/2014/chart" uri="{C3380CC4-5D6E-409C-BE32-E72D297353CC}">
              <c16:uniqueId val="{00000001-69FA-4464-B263-DDBC129C5BB9}"/>
            </c:ext>
          </c:extLst>
        </c:ser>
        <c:dLbls>
          <c:showLegendKey val="0"/>
          <c:showVal val="0"/>
          <c:showCatName val="0"/>
          <c:showSerName val="0"/>
          <c:showPercent val="0"/>
          <c:showBubbleSize val="0"/>
        </c:dLbls>
        <c:marker val="1"/>
        <c:smooth val="0"/>
        <c:axId val="507964832"/>
        <c:axId val="508806272"/>
      </c:lineChart>
      <c:catAx>
        <c:axId val="633880016"/>
        <c:scaling>
          <c:orientation val="minMax"/>
        </c:scaling>
        <c:delete val="0"/>
        <c:axPos val="b"/>
        <c:numFmt formatCode="General" sourceLinked="1"/>
        <c:majorTickMark val="out"/>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crossAx val="633879184"/>
        <c:crosses val="autoZero"/>
        <c:auto val="1"/>
        <c:lblAlgn val="ctr"/>
        <c:lblOffset val="100"/>
        <c:noMultiLvlLbl val="0"/>
      </c:catAx>
      <c:valAx>
        <c:axId val="633879184"/>
        <c:scaling>
          <c:orientation val="minMax"/>
          <c:max val="350"/>
        </c:scaling>
        <c:delete val="0"/>
        <c:axPos val="l"/>
        <c:majorGridlines>
          <c:spPr>
            <a:ln w="9525" cap="flat" cmpd="sng" algn="ctr">
              <a:solidFill>
                <a:schemeClr val="tx1">
                  <a:lumMod val="15000"/>
                  <a:lumOff val="85000"/>
                </a:schemeClr>
              </a:solidFill>
              <a:prstDash val="dash"/>
              <a:round/>
            </a:ln>
            <a:effectLst/>
          </c:spPr>
        </c:majorGridlines>
        <c:numFmt formatCode="#,##0" sourceLinked="0"/>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crossAx val="633880016"/>
        <c:crosses val="autoZero"/>
        <c:crossBetween val="midCat"/>
      </c:valAx>
      <c:valAx>
        <c:axId val="508806272"/>
        <c:scaling>
          <c:orientation val="minMax"/>
          <c:max val="7"/>
        </c:scaling>
        <c:delete val="0"/>
        <c:axPos val="r"/>
        <c:numFmt formatCode="0" sourceLinked="0"/>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507964832"/>
        <c:crosses val="max"/>
        <c:crossBetween val="between"/>
      </c:valAx>
      <c:catAx>
        <c:axId val="507964832"/>
        <c:scaling>
          <c:orientation val="minMax"/>
        </c:scaling>
        <c:delete val="1"/>
        <c:axPos val="b"/>
        <c:numFmt formatCode="General" sourceLinked="1"/>
        <c:majorTickMark val="out"/>
        <c:minorTickMark val="none"/>
        <c:tickLblPos val="nextTo"/>
        <c:crossAx val="508806272"/>
        <c:crosses val="autoZero"/>
        <c:auto val="1"/>
        <c:lblAlgn val="ctr"/>
        <c:lblOffset val="100"/>
        <c:noMultiLvlLbl val="0"/>
      </c:catAx>
      <c:spPr>
        <a:noFill/>
        <a:ln>
          <a:noFill/>
        </a:ln>
        <a:effectLst/>
      </c:spPr>
    </c:plotArea>
    <c:legend>
      <c:legendPos val="b"/>
      <c:layout>
        <c:manualLayout>
          <c:xMode val="edge"/>
          <c:yMode val="edge"/>
          <c:x val="0.16255681308629133"/>
          <c:y val="0.90934482952101292"/>
          <c:w val="0.67488637382741734"/>
          <c:h val="9.0655170478987038E-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userShapes r:id="rId3"/>
</c:chartSpace>
</file>

<file path=xl/charts/chart3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6010717410323712"/>
          <c:y val="5.0925925925925923E-2"/>
          <c:w val="0.57874015748031493"/>
          <c:h val="0.73577136191309422"/>
        </c:manualLayout>
      </c:layout>
      <c:barChart>
        <c:barDir val="bar"/>
        <c:grouping val="clustered"/>
        <c:varyColors val="0"/>
        <c:ser>
          <c:idx val="0"/>
          <c:order val="0"/>
          <c:tx>
            <c:strRef>
              <c:f>'p48 PPE'!$G$26</c:f>
              <c:strCache>
                <c:ptCount val="1"/>
                <c:pt idx="0">
                  <c:v>Baisse réalisée 2012-2023</c:v>
                </c:pt>
              </c:strCache>
            </c:strRef>
          </c:tx>
          <c:spPr>
            <a:solidFill>
              <a:schemeClr val="accent1"/>
            </a:solidFill>
            <a:ln>
              <a:noFill/>
            </a:ln>
            <a:effectLst/>
          </c:spPr>
          <c:invertIfNegative val="0"/>
          <c:cat>
            <c:strRef>
              <c:f>'p48 PPE'!$F$27:$F$30</c:f>
              <c:strCache>
                <c:ptCount val="4"/>
                <c:pt idx="0">
                  <c:v>Consommation primaire de charbon</c:v>
                </c:pt>
                <c:pt idx="1">
                  <c:v>Consommation primaire de pétrole</c:v>
                </c:pt>
                <c:pt idx="2">
                  <c:v>Consommation primaire de gaz naturel</c:v>
                </c:pt>
                <c:pt idx="3">
                  <c:v>Consommation énergétique finale</c:v>
                </c:pt>
              </c:strCache>
            </c:strRef>
          </c:cat>
          <c:val>
            <c:numRef>
              <c:f>'p48 PPE'!$G$27:$G$30</c:f>
              <c:numCache>
                <c:formatCode>_-* #\ ##0.0_-;\-* #\ ##0.0_-;_-* "-"??_-;_-@_-</c:formatCode>
                <c:ptCount val="4"/>
                <c:pt idx="0">
                  <c:v>63.06710166565481</c:v>
                </c:pt>
                <c:pt idx="1">
                  <c:v>15.788913878815681</c:v>
                </c:pt>
                <c:pt idx="2">
                  <c:v>15.886126413245771</c:v>
                </c:pt>
                <c:pt idx="3">
                  <c:v>8.5001883485937064</c:v>
                </c:pt>
              </c:numCache>
            </c:numRef>
          </c:val>
          <c:extLst>
            <c:ext xmlns:c16="http://schemas.microsoft.com/office/drawing/2014/chart" uri="{C3380CC4-5D6E-409C-BE32-E72D297353CC}">
              <c16:uniqueId val="{00000000-BFD8-4C99-B726-CB4EB9B10F43}"/>
            </c:ext>
          </c:extLst>
        </c:ser>
        <c:ser>
          <c:idx val="1"/>
          <c:order val="1"/>
          <c:tx>
            <c:strRef>
              <c:f>'p48 PPE'!$H$26</c:f>
              <c:strCache>
                <c:ptCount val="1"/>
                <c:pt idx="0">
                  <c:v>Baisse attendue 2012-2023</c:v>
                </c:pt>
              </c:strCache>
            </c:strRef>
          </c:tx>
          <c:spPr>
            <a:solidFill>
              <a:schemeClr val="accent2"/>
            </a:solidFill>
            <a:ln>
              <a:noFill/>
            </a:ln>
            <a:effectLst/>
          </c:spPr>
          <c:invertIfNegative val="0"/>
          <c:cat>
            <c:strRef>
              <c:f>'p48 PPE'!$F$27:$F$30</c:f>
              <c:strCache>
                <c:ptCount val="4"/>
                <c:pt idx="0">
                  <c:v>Consommation primaire de charbon</c:v>
                </c:pt>
                <c:pt idx="1">
                  <c:v>Consommation primaire de pétrole</c:v>
                </c:pt>
                <c:pt idx="2">
                  <c:v>Consommation primaire de gaz naturel</c:v>
                </c:pt>
                <c:pt idx="3">
                  <c:v>Consommation énergétique finale</c:v>
                </c:pt>
              </c:strCache>
            </c:strRef>
          </c:cat>
          <c:val>
            <c:numRef>
              <c:f>'p48 PPE'!$H$27:$H$30</c:f>
              <c:numCache>
                <c:formatCode>_-* #\ ##0_-;\-* #\ ##0_-;_-* "-"??_-;_-@_-</c:formatCode>
                <c:ptCount val="4"/>
                <c:pt idx="0">
                  <c:v>66.000000000000014</c:v>
                </c:pt>
                <c:pt idx="1">
                  <c:v>19</c:v>
                </c:pt>
                <c:pt idx="2">
                  <c:v>10</c:v>
                </c:pt>
                <c:pt idx="3">
                  <c:v>7.5</c:v>
                </c:pt>
              </c:numCache>
            </c:numRef>
          </c:val>
          <c:extLst>
            <c:ext xmlns:c16="http://schemas.microsoft.com/office/drawing/2014/chart" uri="{C3380CC4-5D6E-409C-BE32-E72D297353CC}">
              <c16:uniqueId val="{00000001-BFD8-4C99-B726-CB4EB9B10F43}"/>
            </c:ext>
          </c:extLst>
        </c:ser>
        <c:ser>
          <c:idx val="2"/>
          <c:order val="2"/>
          <c:tx>
            <c:strRef>
              <c:f>'p48 PPE'!$I$26</c:f>
              <c:strCache>
                <c:ptCount val="1"/>
                <c:pt idx="0">
                  <c:v>Baisse attendue 2012-2028</c:v>
                </c:pt>
              </c:strCache>
            </c:strRef>
          </c:tx>
          <c:spPr>
            <a:solidFill>
              <a:schemeClr val="accent3"/>
            </a:solidFill>
            <a:ln>
              <a:noFill/>
            </a:ln>
            <a:effectLst/>
          </c:spPr>
          <c:invertIfNegative val="0"/>
          <c:cat>
            <c:strRef>
              <c:f>'p48 PPE'!$F$27:$F$30</c:f>
              <c:strCache>
                <c:ptCount val="4"/>
                <c:pt idx="0">
                  <c:v>Consommation primaire de charbon</c:v>
                </c:pt>
                <c:pt idx="1">
                  <c:v>Consommation primaire de pétrole</c:v>
                </c:pt>
                <c:pt idx="2">
                  <c:v>Consommation primaire de gaz naturel</c:v>
                </c:pt>
                <c:pt idx="3">
                  <c:v>Consommation énergétique finale</c:v>
                </c:pt>
              </c:strCache>
            </c:strRef>
          </c:cat>
          <c:val>
            <c:numRef>
              <c:f>'p48 PPE'!$I$27:$I$30</c:f>
              <c:numCache>
                <c:formatCode>_-* #\ ##0_-;\-* #\ ##0_-;_-* "-"??_-;_-@_-</c:formatCode>
                <c:ptCount val="4"/>
                <c:pt idx="0">
                  <c:v>80.000000000000014</c:v>
                </c:pt>
                <c:pt idx="1">
                  <c:v>34</c:v>
                </c:pt>
                <c:pt idx="2">
                  <c:v>22</c:v>
                </c:pt>
                <c:pt idx="3">
                  <c:v>16.5</c:v>
                </c:pt>
              </c:numCache>
            </c:numRef>
          </c:val>
          <c:extLst>
            <c:ext xmlns:c16="http://schemas.microsoft.com/office/drawing/2014/chart" uri="{C3380CC4-5D6E-409C-BE32-E72D297353CC}">
              <c16:uniqueId val="{00000002-BFD8-4C99-B726-CB4EB9B10F43}"/>
            </c:ext>
          </c:extLst>
        </c:ser>
        <c:dLbls>
          <c:showLegendKey val="0"/>
          <c:showVal val="0"/>
          <c:showCatName val="0"/>
          <c:showSerName val="0"/>
          <c:showPercent val="0"/>
          <c:showBubbleSize val="0"/>
        </c:dLbls>
        <c:gapWidth val="182"/>
        <c:axId val="1585692064"/>
        <c:axId val="1585690816"/>
      </c:barChart>
      <c:catAx>
        <c:axId val="1585692064"/>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585690816"/>
        <c:crosses val="autoZero"/>
        <c:auto val="1"/>
        <c:lblAlgn val="ctr"/>
        <c:lblOffset val="100"/>
        <c:noMultiLvlLbl val="0"/>
      </c:catAx>
      <c:valAx>
        <c:axId val="1585690816"/>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58569206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3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0711637849392534E-2"/>
          <c:y val="4.6649703138252757E-2"/>
          <c:w val="0.90471791541521229"/>
          <c:h val="0.65617732897891567"/>
        </c:manualLayout>
      </c:layout>
      <c:areaChart>
        <c:grouping val="stacked"/>
        <c:varyColors val="0"/>
        <c:ser>
          <c:idx val="0"/>
          <c:order val="0"/>
          <c:tx>
            <c:strRef>
              <c:f>'p49'!$A$7</c:f>
              <c:strCache>
                <c:ptCount val="1"/>
                <c:pt idx="0">
                  <c:v>Produits pétroliers</c:v>
                </c:pt>
              </c:strCache>
            </c:strRef>
          </c:tx>
          <c:spPr>
            <a:solidFill>
              <a:schemeClr val="tx2"/>
            </a:solidFill>
            <a:ln w="25400">
              <a:noFill/>
            </a:ln>
            <a:effectLst/>
          </c:spPr>
          <c:cat>
            <c:strRef>
              <c:f>'p49'!$B$6:$AZ$6</c:f>
              <c:strCache>
                <c:ptCount val="51"/>
                <c:pt idx="0">
                  <c:v>1971</c:v>
                </c:pt>
                <c:pt idx="4">
                  <c:v>1975</c:v>
                </c:pt>
                <c:pt idx="9">
                  <c:v>1980</c:v>
                </c:pt>
                <c:pt idx="14">
                  <c:v>1985</c:v>
                </c:pt>
                <c:pt idx="19">
                  <c:v>1990</c:v>
                </c:pt>
                <c:pt idx="24">
                  <c:v>1995</c:v>
                </c:pt>
                <c:pt idx="29">
                  <c:v>2000</c:v>
                </c:pt>
                <c:pt idx="34">
                  <c:v>2005</c:v>
                </c:pt>
                <c:pt idx="39">
                  <c:v>2010</c:v>
                </c:pt>
                <c:pt idx="44">
                  <c:v>2015</c:v>
                </c:pt>
                <c:pt idx="50">
                  <c:v>2021</c:v>
                </c:pt>
              </c:strCache>
            </c:strRef>
          </c:cat>
          <c:val>
            <c:numRef>
              <c:f>'p49'!$B$7:$AZ$7</c:f>
              <c:numCache>
                <c:formatCode>#,##0</c:formatCode>
                <c:ptCount val="51"/>
                <c:pt idx="0">
                  <c:v>28345.315247824001</c:v>
                </c:pt>
                <c:pt idx="1">
                  <c:v>30462.183615556001</c:v>
                </c:pt>
                <c:pt idx="2">
                  <c:v>32775.247385128001</c:v>
                </c:pt>
                <c:pt idx="3">
                  <c:v>32322.341015024998</c:v>
                </c:pt>
                <c:pt idx="4">
                  <c:v>32040.927188256999</c:v>
                </c:pt>
                <c:pt idx="5">
                  <c:v>34211.786911055999</c:v>
                </c:pt>
                <c:pt idx="6">
                  <c:v>35578.550779625999</c:v>
                </c:pt>
                <c:pt idx="7">
                  <c:v>36914.996070904002</c:v>
                </c:pt>
                <c:pt idx="8">
                  <c:v>37386.134218648003</c:v>
                </c:pt>
                <c:pt idx="9">
                  <c:v>36111.555314803998</c:v>
                </c:pt>
                <c:pt idx="10">
                  <c:v>34515.961778260003</c:v>
                </c:pt>
                <c:pt idx="11">
                  <c:v>33801.169144555002</c:v>
                </c:pt>
                <c:pt idx="12">
                  <c:v>33328.314340194003</c:v>
                </c:pt>
                <c:pt idx="13">
                  <c:v>33718.653311820002</c:v>
                </c:pt>
                <c:pt idx="14">
                  <c:v>33781.789910409003</c:v>
                </c:pt>
                <c:pt idx="15">
                  <c:v>34681.984049913997</c:v>
                </c:pt>
                <c:pt idx="16">
                  <c:v>35554.151871171001</c:v>
                </c:pt>
                <c:pt idx="17">
                  <c:v>36714.120791954003</c:v>
                </c:pt>
                <c:pt idx="18">
                  <c:v>37313.612713638002</c:v>
                </c:pt>
                <c:pt idx="19">
                  <c:v>37650.929725586997</c:v>
                </c:pt>
                <c:pt idx="20">
                  <c:v>37810.049029349</c:v>
                </c:pt>
                <c:pt idx="21">
                  <c:v>38034.806629598999</c:v>
                </c:pt>
                <c:pt idx="22">
                  <c:v>38256.460177034001</c:v>
                </c:pt>
                <c:pt idx="23">
                  <c:v>38508.120920141002</c:v>
                </c:pt>
                <c:pt idx="24">
                  <c:v>39306.713964274997</c:v>
                </c:pt>
                <c:pt idx="25">
                  <c:v>40320.690985663998</c:v>
                </c:pt>
                <c:pt idx="26">
                  <c:v>41347.116820691997</c:v>
                </c:pt>
                <c:pt idx="27">
                  <c:v>41506.362863542003</c:v>
                </c:pt>
                <c:pt idx="28">
                  <c:v>42400.609996731997</c:v>
                </c:pt>
                <c:pt idx="29">
                  <c:v>42847.718011691002</c:v>
                </c:pt>
                <c:pt idx="30">
                  <c:v>43277.210519220003</c:v>
                </c:pt>
                <c:pt idx="31">
                  <c:v>43748.118689529001</c:v>
                </c:pt>
                <c:pt idx="32">
                  <c:v>44716.889401991</c:v>
                </c:pt>
                <c:pt idx="33">
                  <c:v>46342.411499125003</c:v>
                </c:pt>
                <c:pt idx="34">
                  <c:v>46833.701329333002</c:v>
                </c:pt>
                <c:pt idx="35">
                  <c:v>47431.648928903</c:v>
                </c:pt>
                <c:pt idx="36">
                  <c:v>47844.395051694999</c:v>
                </c:pt>
                <c:pt idx="37">
                  <c:v>47724.696243507999</c:v>
                </c:pt>
                <c:pt idx="38">
                  <c:v>46841.447073315998</c:v>
                </c:pt>
                <c:pt idx="39">
                  <c:v>48316.841497681002</c:v>
                </c:pt>
                <c:pt idx="40">
                  <c:v>48414.432151535002</c:v>
                </c:pt>
                <c:pt idx="41">
                  <c:v>48902.057276865999</c:v>
                </c:pt>
                <c:pt idx="42">
                  <c:v>49060.660892471999</c:v>
                </c:pt>
                <c:pt idx="43">
                  <c:v>49941.320667587002</c:v>
                </c:pt>
                <c:pt idx="44">
                  <c:v>50729.71034405</c:v>
                </c:pt>
                <c:pt idx="45">
                  <c:v>51513.341642066</c:v>
                </c:pt>
                <c:pt idx="46">
                  <c:v>52460.024759708998</c:v>
                </c:pt>
                <c:pt idx="47">
                  <c:v>52560.309130902999</c:v>
                </c:pt>
                <c:pt idx="48">
                  <c:v>52931.468838091998</c:v>
                </c:pt>
                <c:pt idx="49">
                  <c:v>48022.117481324</c:v>
                </c:pt>
                <c:pt idx="50">
                  <c:v>50618.367604801002</c:v>
                </c:pt>
              </c:numCache>
            </c:numRef>
          </c:val>
          <c:extLst>
            <c:ext xmlns:c16="http://schemas.microsoft.com/office/drawing/2014/chart" uri="{C3380CC4-5D6E-409C-BE32-E72D297353CC}">
              <c16:uniqueId val="{00000000-ACA1-45AD-B9B6-A8F43AB2D010}"/>
            </c:ext>
          </c:extLst>
        </c:ser>
        <c:ser>
          <c:idx val="2"/>
          <c:order val="1"/>
          <c:tx>
            <c:strRef>
              <c:f>'p49'!$A$8</c:f>
              <c:strCache>
                <c:ptCount val="1"/>
                <c:pt idx="0">
                  <c:v>Charbon</c:v>
                </c:pt>
              </c:strCache>
            </c:strRef>
          </c:tx>
          <c:spPr>
            <a:solidFill>
              <a:srgbClr val="6398A7"/>
            </a:solidFill>
            <a:ln w="25400">
              <a:noFill/>
            </a:ln>
            <a:effectLst/>
          </c:spPr>
          <c:cat>
            <c:strRef>
              <c:f>'p49'!$B$6:$AZ$6</c:f>
              <c:strCache>
                <c:ptCount val="51"/>
                <c:pt idx="0">
                  <c:v>1971</c:v>
                </c:pt>
                <c:pt idx="4">
                  <c:v>1975</c:v>
                </c:pt>
                <c:pt idx="9">
                  <c:v>1980</c:v>
                </c:pt>
                <c:pt idx="14">
                  <c:v>1985</c:v>
                </c:pt>
                <c:pt idx="19">
                  <c:v>1990</c:v>
                </c:pt>
                <c:pt idx="24">
                  <c:v>1995</c:v>
                </c:pt>
                <c:pt idx="29">
                  <c:v>2000</c:v>
                </c:pt>
                <c:pt idx="34">
                  <c:v>2005</c:v>
                </c:pt>
                <c:pt idx="39">
                  <c:v>2010</c:v>
                </c:pt>
                <c:pt idx="44">
                  <c:v>2015</c:v>
                </c:pt>
                <c:pt idx="50">
                  <c:v>2021</c:v>
                </c:pt>
              </c:strCache>
            </c:strRef>
          </c:cat>
          <c:val>
            <c:numRef>
              <c:f>'p49'!$B$8:$AZ$8</c:f>
              <c:numCache>
                <c:formatCode>#,##0</c:formatCode>
                <c:ptCount val="51"/>
                <c:pt idx="0">
                  <c:v>16714.208388160001</c:v>
                </c:pt>
                <c:pt idx="1">
                  <c:v>16824.194428596002</c:v>
                </c:pt>
                <c:pt idx="2">
                  <c:v>17399.519716185001</c:v>
                </c:pt>
                <c:pt idx="3">
                  <c:v>17468.374104256</c:v>
                </c:pt>
                <c:pt idx="4">
                  <c:v>17837.353709794999</c:v>
                </c:pt>
                <c:pt idx="5">
                  <c:v>18573.333578608999</c:v>
                </c:pt>
                <c:pt idx="6">
                  <c:v>19124.728218758999</c:v>
                </c:pt>
                <c:pt idx="7">
                  <c:v>19684.958851427</c:v>
                </c:pt>
                <c:pt idx="8">
                  <c:v>20484.400573876999</c:v>
                </c:pt>
                <c:pt idx="9">
                  <c:v>20731.238471121</c:v>
                </c:pt>
                <c:pt idx="10">
                  <c:v>20953.925688304</c:v>
                </c:pt>
                <c:pt idx="11">
                  <c:v>21243.854598673999</c:v>
                </c:pt>
                <c:pt idx="12">
                  <c:v>21710.520084506999</c:v>
                </c:pt>
                <c:pt idx="13">
                  <c:v>22523.231995161001</c:v>
                </c:pt>
                <c:pt idx="14">
                  <c:v>23338.038503705</c:v>
                </c:pt>
                <c:pt idx="15">
                  <c:v>23521.413006338</c:v>
                </c:pt>
                <c:pt idx="16">
                  <c:v>24435.917780595999</c:v>
                </c:pt>
                <c:pt idx="17">
                  <c:v>25179.666074219</c:v>
                </c:pt>
                <c:pt idx="18">
                  <c:v>25142.184412455001</c:v>
                </c:pt>
                <c:pt idx="19">
                  <c:v>25848.411946579999</c:v>
                </c:pt>
                <c:pt idx="20">
                  <c:v>25153.386409847</c:v>
                </c:pt>
                <c:pt idx="21">
                  <c:v>24698.094177808001</c:v>
                </c:pt>
                <c:pt idx="22">
                  <c:v>24796.730186070999</c:v>
                </c:pt>
                <c:pt idx="23">
                  <c:v>25018.040126319</c:v>
                </c:pt>
                <c:pt idx="24">
                  <c:v>25674.520381964001</c:v>
                </c:pt>
                <c:pt idx="25">
                  <c:v>26097.428249820001</c:v>
                </c:pt>
                <c:pt idx="26">
                  <c:v>25896.354149041999</c:v>
                </c:pt>
                <c:pt idx="27">
                  <c:v>25805.186033595</c:v>
                </c:pt>
                <c:pt idx="28">
                  <c:v>25911.968063691998</c:v>
                </c:pt>
                <c:pt idx="29">
                  <c:v>26953.419935477999</c:v>
                </c:pt>
                <c:pt idx="30">
                  <c:v>27352.625840074001</c:v>
                </c:pt>
                <c:pt idx="31">
                  <c:v>28284.855039038001</c:v>
                </c:pt>
                <c:pt idx="32">
                  <c:v>30448.036963802999</c:v>
                </c:pt>
                <c:pt idx="33">
                  <c:v>32896.451539809997</c:v>
                </c:pt>
                <c:pt idx="34">
                  <c:v>34820.960761219998</c:v>
                </c:pt>
                <c:pt idx="35">
                  <c:v>36920.638187465003</c:v>
                </c:pt>
                <c:pt idx="36">
                  <c:v>38880.404773825998</c:v>
                </c:pt>
                <c:pt idx="37">
                  <c:v>39395.352647762003</c:v>
                </c:pt>
                <c:pt idx="38">
                  <c:v>39407.074978331999</c:v>
                </c:pt>
                <c:pt idx="39">
                  <c:v>42588.296789391003</c:v>
                </c:pt>
                <c:pt idx="40">
                  <c:v>44549.287202977997</c:v>
                </c:pt>
                <c:pt idx="41">
                  <c:v>44909.210781050999</c:v>
                </c:pt>
                <c:pt idx="42">
                  <c:v>45492.279319150999</c:v>
                </c:pt>
                <c:pt idx="43">
                  <c:v>46035.888569811003</c:v>
                </c:pt>
                <c:pt idx="44">
                  <c:v>44731.837834085003</c:v>
                </c:pt>
                <c:pt idx="45">
                  <c:v>43432.040756902999</c:v>
                </c:pt>
                <c:pt idx="46">
                  <c:v>44201.448129957003</c:v>
                </c:pt>
                <c:pt idx="47">
                  <c:v>45119.253192345997</c:v>
                </c:pt>
                <c:pt idx="48">
                  <c:v>45004.304084299998</c:v>
                </c:pt>
                <c:pt idx="49">
                  <c:v>43756.777873482999</c:v>
                </c:pt>
                <c:pt idx="50">
                  <c:v>46707.055056874</c:v>
                </c:pt>
              </c:numCache>
            </c:numRef>
          </c:val>
          <c:extLst>
            <c:ext xmlns:c16="http://schemas.microsoft.com/office/drawing/2014/chart" uri="{C3380CC4-5D6E-409C-BE32-E72D297353CC}">
              <c16:uniqueId val="{00000001-ACA1-45AD-B9B6-A8F43AB2D010}"/>
            </c:ext>
          </c:extLst>
        </c:ser>
        <c:ser>
          <c:idx val="4"/>
          <c:order val="2"/>
          <c:tx>
            <c:strRef>
              <c:f>'p49'!$A$9</c:f>
              <c:strCache>
                <c:ptCount val="1"/>
                <c:pt idx="0">
                  <c:v>Gaz naturel</c:v>
                </c:pt>
              </c:strCache>
            </c:strRef>
          </c:tx>
          <c:spPr>
            <a:solidFill>
              <a:schemeClr val="accent3">
                <a:lumMod val="60000"/>
                <a:lumOff val="40000"/>
              </a:schemeClr>
            </a:solidFill>
            <a:ln w="25400">
              <a:noFill/>
            </a:ln>
            <a:effectLst/>
          </c:spPr>
          <c:cat>
            <c:strRef>
              <c:f>'p49'!$B$6:$AZ$6</c:f>
              <c:strCache>
                <c:ptCount val="51"/>
                <c:pt idx="0">
                  <c:v>1971</c:v>
                </c:pt>
                <c:pt idx="4">
                  <c:v>1975</c:v>
                </c:pt>
                <c:pt idx="9">
                  <c:v>1980</c:v>
                </c:pt>
                <c:pt idx="14">
                  <c:v>1985</c:v>
                </c:pt>
                <c:pt idx="19">
                  <c:v>1990</c:v>
                </c:pt>
                <c:pt idx="24">
                  <c:v>1995</c:v>
                </c:pt>
                <c:pt idx="29">
                  <c:v>2000</c:v>
                </c:pt>
                <c:pt idx="34">
                  <c:v>2005</c:v>
                </c:pt>
                <c:pt idx="39">
                  <c:v>2010</c:v>
                </c:pt>
                <c:pt idx="44">
                  <c:v>2015</c:v>
                </c:pt>
                <c:pt idx="50">
                  <c:v>2021</c:v>
                </c:pt>
              </c:strCache>
            </c:strRef>
          </c:cat>
          <c:val>
            <c:numRef>
              <c:f>'p49'!$B$9:$AZ$9</c:f>
              <c:numCache>
                <c:formatCode>#,##0</c:formatCode>
                <c:ptCount val="51"/>
                <c:pt idx="0">
                  <c:v>10384.854342024</c:v>
                </c:pt>
                <c:pt idx="1">
                  <c:v>10953.107480111001</c:v>
                </c:pt>
                <c:pt idx="2">
                  <c:v>11358.975559263999</c:v>
                </c:pt>
                <c:pt idx="3">
                  <c:v>11665.354121898999</c:v>
                </c:pt>
                <c:pt idx="4">
                  <c:v>11618.256373737</c:v>
                </c:pt>
                <c:pt idx="5">
                  <c:v>12303.767022517</c:v>
                </c:pt>
                <c:pt idx="6">
                  <c:v>12587.414817606001</c:v>
                </c:pt>
                <c:pt idx="7">
                  <c:v>13163.242435132999</c:v>
                </c:pt>
                <c:pt idx="8">
                  <c:v>13999.635627418</c:v>
                </c:pt>
                <c:pt idx="9">
                  <c:v>14320.725360843</c:v>
                </c:pt>
                <c:pt idx="10">
                  <c:v>14429.425368672</c:v>
                </c:pt>
                <c:pt idx="11">
                  <c:v>14483.056663591</c:v>
                </c:pt>
                <c:pt idx="12">
                  <c:v>14750.830120418001</c:v>
                </c:pt>
                <c:pt idx="13">
                  <c:v>15804.790584042999</c:v>
                </c:pt>
                <c:pt idx="14">
                  <c:v>16391.217753331999</c:v>
                </c:pt>
                <c:pt idx="15">
                  <c:v>16644.408112418001</c:v>
                </c:pt>
                <c:pt idx="16">
                  <c:v>17570.321349131998</c:v>
                </c:pt>
                <c:pt idx="17">
                  <c:v>18323.260004862001</c:v>
                </c:pt>
                <c:pt idx="18">
                  <c:v>19064.591607744998</c:v>
                </c:pt>
                <c:pt idx="19">
                  <c:v>19334.397562914</c:v>
                </c:pt>
                <c:pt idx="20">
                  <c:v>19998.189358817999</c:v>
                </c:pt>
                <c:pt idx="21">
                  <c:v>20016.056164961999</c:v>
                </c:pt>
                <c:pt idx="22">
                  <c:v>20381.110679228001</c:v>
                </c:pt>
                <c:pt idx="23">
                  <c:v>20374.525148697001</c:v>
                </c:pt>
                <c:pt idx="24">
                  <c:v>20975.395892943001</c:v>
                </c:pt>
                <c:pt idx="25">
                  <c:v>21721.706237187002</c:v>
                </c:pt>
                <c:pt idx="26">
                  <c:v>21961.317402458</c:v>
                </c:pt>
                <c:pt idx="27">
                  <c:v>22158.372945142</c:v>
                </c:pt>
                <c:pt idx="28">
                  <c:v>23156.145124603001</c:v>
                </c:pt>
                <c:pt idx="29">
                  <c:v>24047.732151152999</c:v>
                </c:pt>
                <c:pt idx="30">
                  <c:v>24207.915445236002</c:v>
                </c:pt>
                <c:pt idx="31">
                  <c:v>24953.550074850002</c:v>
                </c:pt>
                <c:pt idx="32">
                  <c:v>25916.502336690999</c:v>
                </c:pt>
                <c:pt idx="33">
                  <c:v>26633.900855650001</c:v>
                </c:pt>
                <c:pt idx="34">
                  <c:v>27405.262649041</c:v>
                </c:pt>
                <c:pt idx="35">
                  <c:v>28071.262378348001</c:v>
                </c:pt>
                <c:pt idx="36">
                  <c:v>29294.000041982999</c:v>
                </c:pt>
                <c:pt idx="37">
                  <c:v>30042.506066262002</c:v>
                </c:pt>
                <c:pt idx="38">
                  <c:v>29456.531295831999</c:v>
                </c:pt>
                <c:pt idx="39">
                  <c:v>31792.245262635999</c:v>
                </c:pt>
                <c:pt idx="40">
                  <c:v>32364.566036254</c:v>
                </c:pt>
                <c:pt idx="41">
                  <c:v>33004.005794928999</c:v>
                </c:pt>
                <c:pt idx="42">
                  <c:v>33694.841740461998</c:v>
                </c:pt>
                <c:pt idx="43">
                  <c:v>33685.477983195997</c:v>
                </c:pt>
                <c:pt idx="44">
                  <c:v>34027.267405847997</c:v>
                </c:pt>
                <c:pt idx="45">
                  <c:v>35220.618428513997</c:v>
                </c:pt>
                <c:pt idx="46">
                  <c:v>36153.605597608999</c:v>
                </c:pt>
                <c:pt idx="47">
                  <c:v>37983.049576634003</c:v>
                </c:pt>
                <c:pt idx="48">
                  <c:v>39036.072020282998</c:v>
                </c:pt>
                <c:pt idx="49">
                  <c:v>38636.057732995003</c:v>
                </c:pt>
                <c:pt idx="50">
                  <c:v>40552.539337601003</c:v>
                </c:pt>
              </c:numCache>
            </c:numRef>
          </c:val>
          <c:extLst>
            <c:ext xmlns:c16="http://schemas.microsoft.com/office/drawing/2014/chart" uri="{C3380CC4-5D6E-409C-BE32-E72D297353CC}">
              <c16:uniqueId val="{00000002-ACA1-45AD-B9B6-A8F43AB2D010}"/>
            </c:ext>
          </c:extLst>
        </c:ser>
        <c:ser>
          <c:idx val="6"/>
          <c:order val="3"/>
          <c:tx>
            <c:strRef>
              <c:f>'p49'!$A$10</c:f>
              <c:strCache>
                <c:ptCount val="1"/>
                <c:pt idx="0">
                  <c:v>Biomasse et déchets</c:v>
                </c:pt>
              </c:strCache>
            </c:strRef>
          </c:tx>
          <c:spPr>
            <a:solidFill>
              <a:srgbClr val="FFC000"/>
            </a:solidFill>
            <a:ln>
              <a:noFill/>
            </a:ln>
            <a:effectLst/>
          </c:spPr>
          <c:cat>
            <c:strRef>
              <c:f>'p49'!$B$6:$AZ$6</c:f>
              <c:strCache>
                <c:ptCount val="51"/>
                <c:pt idx="0">
                  <c:v>1971</c:v>
                </c:pt>
                <c:pt idx="4">
                  <c:v>1975</c:v>
                </c:pt>
                <c:pt idx="9">
                  <c:v>1980</c:v>
                </c:pt>
                <c:pt idx="14">
                  <c:v>1985</c:v>
                </c:pt>
                <c:pt idx="19">
                  <c:v>1990</c:v>
                </c:pt>
                <c:pt idx="24">
                  <c:v>1995</c:v>
                </c:pt>
                <c:pt idx="29">
                  <c:v>2000</c:v>
                </c:pt>
                <c:pt idx="34">
                  <c:v>2005</c:v>
                </c:pt>
                <c:pt idx="39">
                  <c:v>2010</c:v>
                </c:pt>
                <c:pt idx="44">
                  <c:v>2015</c:v>
                </c:pt>
                <c:pt idx="50">
                  <c:v>2021</c:v>
                </c:pt>
              </c:strCache>
            </c:strRef>
          </c:cat>
          <c:val>
            <c:numRef>
              <c:f>'p49'!$B$10:$AZ$10</c:f>
              <c:numCache>
                <c:formatCode>#,##0</c:formatCode>
                <c:ptCount val="51"/>
                <c:pt idx="0">
                  <c:v>6976.5925362369999</c:v>
                </c:pt>
                <c:pt idx="1">
                  <c:v>7111.5245463720003</c:v>
                </c:pt>
                <c:pt idx="2">
                  <c:v>7248.8606380009996</c:v>
                </c:pt>
                <c:pt idx="3">
                  <c:v>7395.1483743569997</c:v>
                </c:pt>
                <c:pt idx="4">
                  <c:v>7513.2829870859996</c:v>
                </c:pt>
                <c:pt idx="5">
                  <c:v>7682.6623489539998</c:v>
                </c:pt>
                <c:pt idx="6">
                  <c:v>7844.9402386009997</c:v>
                </c:pt>
                <c:pt idx="7">
                  <c:v>8013.0491613659997</c:v>
                </c:pt>
                <c:pt idx="8">
                  <c:v>8190.1146448589998</c:v>
                </c:pt>
                <c:pt idx="9">
                  <c:v>8360.7013507539996</c:v>
                </c:pt>
                <c:pt idx="10">
                  <c:v>8511.0274638869996</c:v>
                </c:pt>
                <c:pt idx="11">
                  <c:v>8715.9287883249999</c:v>
                </c:pt>
                <c:pt idx="12">
                  <c:v>8905.1658576579994</c:v>
                </c:pt>
                <c:pt idx="13">
                  <c:v>9206.2360068109992</c:v>
                </c:pt>
                <c:pt idx="14">
                  <c:v>9360.6213725710004</c:v>
                </c:pt>
                <c:pt idx="15">
                  <c:v>9502.0581021819999</c:v>
                </c:pt>
                <c:pt idx="16">
                  <c:v>9763.8794006040007</c:v>
                </c:pt>
                <c:pt idx="17">
                  <c:v>9886.5201428950004</c:v>
                </c:pt>
                <c:pt idx="18">
                  <c:v>10055.685194101001</c:v>
                </c:pt>
                <c:pt idx="19">
                  <c:v>10297.888124642999</c:v>
                </c:pt>
                <c:pt idx="20">
                  <c:v>10465.896866588</c:v>
                </c:pt>
                <c:pt idx="21">
                  <c:v>10672.229310209001</c:v>
                </c:pt>
                <c:pt idx="22">
                  <c:v>10698.902647755</c:v>
                </c:pt>
                <c:pt idx="23">
                  <c:v>10848.129965466</c:v>
                </c:pt>
                <c:pt idx="24">
                  <c:v>11021.194606843999</c:v>
                </c:pt>
                <c:pt idx="25">
                  <c:v>11191.728228767</c:v>
                </c:pt>
                <c:pt idx="26">
                  <c:v>11323.662092356</c:v>
                </c:pt>
                <c:pt idx="27">
                  <c:v>11386.917001772001</c:v>
                </c:pt>
                <c:pt idx="28">
                  <c:v>11546.640507294</c:v>
                </c:pt>
                <c:pt idx="29">
                  <c:v>11560.991472561</c:v>
                </c:pt>
                <c:pt idx="30">
                  <c:v>11481.6472548</c:v>
                </c:pt>
                <c:pt idx="31">
                  <c:v>11683.770752574999</c:v>
                </c:pt>
                <c:pt idx="32">
                  <c:v>11928.329359388001</c:v>
                </c:pt>
                <c:pt idx="33">
                  <c:v>12171.248863076</c:v>
                </c:pt>
                <c:pt idx="34">
                  <c:v>12415.145856634001</c:v>
                </c:pt>
                <c:pt idx="35">
                  <c:v>12708.222157851</c:v>
                </c:pt>
                <c:pt idx="36">
                  <c:v>12933.930182635</c:v>
                </c:pt>
                <c:pt idx="37">
                  <c:v>13168.179400371</c:v>
                </c:pt>
                <c:pt idx="38">
                  <c:v>13227.554931392</c:v>
                </c:pt>
                <c:pt idx="39">
                  <c:v>13645.303242788001</c:v>
                </c:pt>
                <c:pt idx="40">
                  <c:v>13655.833280876999</c:v>
                </c:pt>
                <c:pt idx="41">
                  <c:v>13975.923589089</c:v>
                </c:pt>
                <c:pt idx="42">
                  <c:v>14296.278567026</c:v>
                </c:pt>
                <c:pt idx="43">
                  <c:v>14420.004213867</c:v>
                </c:pt>
                <c:pt idx="44">
                  <c:v>14472.224432745001</c:v>
                </c:pt>
                <c:pt idx="45">
                  <c:v>14716.652598641</c:v>
                </c:pt>
                <c:pt idx="46">
                  <c:v>15000.13188666</c:v>
                </c:pt>
                <c:pt idx="47">
                  <c:v>15374.787789329999</c:v>
                </c:pt>
                <c:pt idx="48">
                  <c:v>15674.927831559</c:v>
                </c:pt>
                <c:pt idx="49">
                  <c:v>15793.758086923001</c:v>
                </c:pt>
                <c:pt idx="50">
                  <c:v>16246.897993241</c:v>
                </c:pt>
              </c:numCache>
            </c:numRef>
          </c:val>
          <c:extLst>
            <c:ext xmlns:c16="http://schemas.microsoft.com/office/drawing/2014/chart" uri="{C3380CC4-5D6E-409C-BE32-E72D297353CC}">
              <c16:uniqueId val="{00000003-ACA1-45AD-B9B6-A8F43AB2D010}"/>
            </c:ext>
          </c:extLst>
        </c:ser>
        <c:ser>
          <c:idx val="1"/>
          <c:order val="4"/>
          <c:tx>
            <c:strRef>
              <c:f>'p49'!$A$11</c:f>
              <c:strCache>
                <c:ptCount val="1"/>
                <c:pt idx="0">
                  <c:v>Nucléaire</c:v>
                </c:pt>
              </c:strCache>
            </c:strRef>
          </c:tx>
          <c:spPr>
            <a:solidFill>
              <a:srgbClr val="00B0F0"/>
            </a:solidFill>
            <a:ln w="25400">
              <a:noFill/>
            </a:ln>
            <a:effectLst/>
          </c:spPr>
          <c:cat>
            <c:strRef>
              <c:f>'p49'!$B$6:$AZ$6</c:f>
              <c:strCache>
                <c:ptCount val="51"/>
                <c:pt idx="0">
                  <c:v>1971</c:v>
                </c:pt>
                <c:pt idx="4">
                  <c:v>1975</c:v>
                </c:pt>
                <c:pt idx="9">
                  <c:v>1980</c:v>
                </c:pt>
                <c:pt idx="14">
                  <c:v>1985</c:v>
                </c:pt>
                <c:pt idx="19">
                  <c:v>1990</c:v>
                </c:pt>
                <c:pt idx="24">
                  <c:v>1995</c:v>
                </c:pt>
                <c:pt idx="29">
                  <c:v>2000</c:v>
                </c:pt>
                <c:pt idx="34">
                  <c:v>2005</c:v>
                </c:pt>
                <c:pt idx="39">
                  <c:v>2010</c:v>
                </c:pt>
                <c:pt idx="44">
                  <c:v>2015</c:v>
                </c:pt>
                <c:pt idx="50">
                  <c:v>2021</c:v>
                </c:pt>
              </c:strCache>
            </c:strRef>
          </c:cat>
          <c:val>
            <c:numRef>
              <c:f>'p49'!$B$11:$AZ$11</c:f>
              <c:numCache>
                <c:formatCode>#,##0</c:formatCode>
                <c:ptCount val="51"/>
                <c:pt idx="0">
                  <c:v>336.62727502799999</c:v>
                </c:pt>
                <c:pt idx="1">
                  <c:v>462.04545321400002</c:v>
                </c:pt>
                <c:pt idx="2">
                  <c:v>616.85739923300002</c:v>
                </c:pt>
                <c:pt idx="3">
                  <c:v>827.01451489199997</c:v>
                </c:pt>
                <c:pt idx="4">
                  <c:v>1159.501850679</c:v>
                </c:pt>
                <c:pt idx="5">
                  <c:v>1327.2398834400001</c:v>
                </c:pt>
                <c:pt idx="6">
                  <c:v>1616.540394672</c:v>
                </c:pt>
                <c:pt idx="7">
                  <c:v>1889.671643635</c:v>
                </c:pt>
                <c:pt idx="8">
                  <c:v>1960.2656354759999</c:v>
                </c:pt>
                <c:pt idx="9">
                  <c:v>2155.0475538649998</c:v>
                </c:pt>
                <c:pt idx="10">
                  <c:v>2542.8260507350001</c:v>
                </c:pt>
                <c:pt idx="11">
                  <c:v>2748.543363885</c:v>
                </c:pt>
                <c:pt idx="12">
                  <c:v>3122.7752565259998</c:v>
                </c:pt>
                <c:pt idx="13">
                  <c:v>3789.333485182</c:v>
                </c:pt>
                <c:pt idx="14">
                  <c:v>4502.5900133679997</c:v>
                </c:pt>
                <c:pt idx="15">
                  <c:v>4837.0921454740001</c:v>
                </c:pt>
                <c:pt idx="16">
                  <c:v>5250.1205167360004</c:v>
                </c:pt>
                <c:pt idx="17">
                  <c:v>5703.7254299959995</c:v>
                </c:pt>
                <c:pt idx="18">
                  <c:v>5854.0083144190003</c:v>
                </c:pt>
                <c:pt idx="19">
                  <c:v>6111.7979605299997</c:v>
                </c:pt>
                <c:pt idx="20">
                  <c:v>6392.9708904560002</c:v>
                </c:pt>
                <c:pt idx="21">
                  <c:v>6444.6269985099998</c:v>
                </c:pt>
                <c:pt idx="22">
                  <c:v>6645.1700060339999</c:v>
                </c:pt>
                <c:pt idx="23">
                  <c:v>6801.4234382180002</c:v>
                </c:pt>
                <c:pt idx="24">
                  <c:v>7072.1834546219998</c:v>
                </c:pt>
                <c:pt idx="25">
                  <c:v>7331.1602225160004</c:v>
                </c:pt>
                <c:pt idx="26">
                  <c:v>7257.5552771729999</c:v>
                </c:pt>
                <c:pt idx="27">
                  <c:v>7415.0556267849997</c:v>
                </c:pt>
                <c:pt idx="28">
                  <c:v>7674.3382334409998</c:v>
                </c:pt>
                <c:pt idx="29">
                  <c:v>7855.6830824299996</c:v>
                </c:pt>
                <c:pt idx="30">
                  <c:v>7999.0901596630001</c:v>
                </c:pt>
                <c:pt idx="31">
                  <c:v>8069.0299663300002</c:v>
                </c:pt>
                <c:pt idx="32">
                  <c:v>7992.0400606410003</c:v>
                </c:pt>
                <c:pt idx="33">
                  <c:v>8303.3834516679999</c:v>
                </c:pt>
                <c:pt idx="34">
                  <c:v>8393.4358349239992</c:v>
                </c:pt>
                <c:pt idx="35">
                  <c:v>8465.2255966159992</c:v>
                </c:pt>
                <c:pt idx="36">
                  <c:v>8248.120792226</c:v>
                </c:pt>
                <c:pt idx="37">
                  <c:v>8289.777999639</c:v>
                </c:pt>
                <c:pt idx="38">
                  <c:v>8176.9608531840004</c:v>
                </c:pt>
                <c:pt idx="39">
                  <c:v>8358.6282392890007</c:v>
                </c:pt>
                <c:pt idx="40">
                  <c:v>7832.4321282439996</c:v>
                </c:pt>
                <c:pt idx="41">
                  <c:v>7462.0148965369999</c:v>
                </c:pt>
                <c:pt idx="42">
                  <c:v>7519.8059679879998</c:v>
                </c:pt>
                <c:pt idx="43">
                  <c:v>7690.7786828870003</c:v>
                </c:pt>
                <c:pt idx="44">
                  <c:v>7795.3578490979999</c:v>
                </c:pt>
                <c:pt idx="45">
                  <c:v>7911.5424539120004</c:v>
                </c:pt>
                <c:pt idx="46">
                  <c:v>7995.4146505159997</c:v>
                </c:pt>
                <c:pt idx="47">
                  <c:v>8216.9295985890003</c:v>
                </c:pt>
                <c:pt idx="48">
                  <c:v>8462.699958362</c:v>
                </c:pt>
                <c:pt idx="49">
                  <c:v>8117.4312281519997</c:v>
                </c:pt>
                <c:pt idx="50">
                  <c:v>8516.6908563699999</c:v>
                </c:pt>
              </c:numCache>
            </c:numRef>
          </c:val>
          <c:extLst>
            <c:ext xmlns:c16="http://schemas.microsoft.com/office/drawing/2014/chart" uri="{C3380CC4-5D6E-409C-BE32-E72D297353CC}">
              <c16:uniqueId val="{00000004-ACA1-45AD-B9B6-A8F43AB2D010}"/>
            </c:ext>
          </c:extLst>
        </c:ser>
        <c:ser>
          <c:idx val="3"/>
          <c:order val="5"/>
          <c:tx>
            <c:strRef>
              <c:f>'p49'!$A$12</c:f>
              <c:strCache>
                <c:ptCount val="1"/>
                <c:pt idx="0">
                  <c:v>Autres (géothermie, solaire, éolien, …)</c:v>
                </c:pt>
              </c:strCache>
            </c:strRef>
          </c:tx>
          <c:spPr>
            <a:solidFill>
              <a:schemeClr val="accent6">
                <a:lumMod val="75000"/>
              </a:schemeClr>
            </a:solidFill>
            <a:ln w="25400">
              <a:noFill/>
            </a:ln>
            <a:effectLst/>
          </c:spPr>
          <c:cat>
            <c:strRef>
              <c:f>'p49'!$B$6:$AZ$6</c:f>
              <c:strCache>
                <c:ptCount val="51"/>
                <c:pt idx="0">
                  <c:v>1971</c:v>
                </c:pt>
                <c:pt idx="4">
                  <c:v>1975</c:v>
                </c:pt>
                <c:pt idx="9">
                  <c:v>1980</c:v>
                </c:pt>
                <c:pt idx="14">
                  <c:v>1985</c:v>
                </c:pt>
                <c:pt idx="19">
                  <c:v>1990</c:v>
                </c:pt>
                <c:pt idx="24">
                  <c:v>1995</c:v>
                </c:pt>
                <c:pt idx="29">
                  <c:v>2000</c:v>
                </c:pt>
                <c:pt idx="34">
                  <c:v>2005</c:v>
                </c:pt>
                <c:pt idx="39">
                  <c:v>2010</c:v>
                </c:pt>
                <c:pt idx="44">
                  <c:v>2015</c:v>
                </c:pt>
                <c:pt idx="50">
                  <c:v>2021</c:v>
                </c:pt>
              </c:strCache>
            </c:strRef>
          </c:cat>
          <c:val>
            <c:numRef>
              <c:f>'p49'!$B$12:$AZ$12</c:f>
              <c:numCache>
                <c:formatCode>#,##0</c:formatCode>
                <c:ptCount val="51"/>
                <c:pt idx="0">
                  <c:v>50.636507117000001</c:v>
                </c:pt>
                <c:pt idx="1">
                  <c:v>57.113278540000003</c:v>
                </c:pt>
                <c:pt idx="2">
                  <c:v>69.364444981000005</c:v>
                </c:pt>
                <c:pt idx="3">
                  <c:v>73.214447159000002</c:v>
                </c:pt>
                <c:pt idx="4">
                  <c:v>79.770775923000002</c:v>
                </c:pt>
                <c:pt idx="5">
                  <c:v>91.332121706999999</c:v>
                </c:pt>
                <c:pt idx="6">
                  <c:v>92.293508678999999</c:v>
                </c:pt>
                <c:pt idx="7">
                  <c:v>93.001723343999998</c:v>
                </c:pt>
                <c:pt idx="8">
                  <c:v>119.43232301899999</c:v>
                </c:pt>
                <c:pt idx="9">
                  <c:v>152.90466788699999</c:v>
                </c:pt>
                <c:pt idx="10">
                  <c:v>164.292780169</c:v>
                </c:pt>
                <c:pt idx="11">
                  <c:v>169.01317270999999</c:v>
                </c:pt>
                <c:pt idx="12">
                  <c:v>192.89433798799999</c:v>
                </c:pt>
                <c:pt idx="13">
                  <c:v>217.01510336300001</c:v>
                </c:pt>
                <c:pt idx="14">
                  <c:v>244.97249525300001</c:v>
                </c:pt>
                <c:pt idx="15">
                  <c:v>274.30705824500001</c:v>
                </c:pt>
                <c:pt idx="16">
                  <c:v>303.684228905</c:v>
                </c:pt>
                <c:pt idx="17">
                  <c:v>313.27333254000001</c:v>
                </c:pt>
                <c:pt idx="18">
                  <c:v>375.21210625700002</c:v>
                </c:pt>
                <c:pt idx="19">
                  <c:v>430.02560463200001</c:v>
                </c:pt>
                <c:pt idx="20">
                  <c:v>436.05163912299997</c:v>
                </c:pt>
                <c:pt idx="21">
                  <c:v>462.88283531100001</c:v>
                </c:pt>
                <c:pt idx="22">
                  <c:v>462.05240795399999</c:v>
                </c:pt>
                <c:pt idx="23">
                  <c:v>492.47781958899998</c:v>
                </c:pt>
                <c:pt idx="24">
                  <c:v>498.90654515599999</c:v>
                </c:pt>
                <c:pt idx="25">
                  <c:v>550.17479852500003</c:v>
                </c:pt>
                <c:pt idx="26">
                  <c:v>555.62962905500001</c:v>
                </c:pt>
                <c:pt idx="27">
                  <c:v>589.93904898799997</c:v>
                </c:pt>
                <c:pt idx="28">
                  <c:v>644.204910434</c:v>
                </c:pt>
                <c:pt idx="29">
                  <c:v>720.86968784299995</c:v>
                </c:pt>
                <c:pt idx="30">
                  <c:v>735.282535177</c:v>
                </c:pt>
                <c:pt idx="31">
                  <c:v>710.32494245600003</c:v>
                </c:pt>
                <c:pt idx="32">
                  <c:v>735.124370666</c:v>
                </c:pt>
                <c:pt idx="33">
                  <c:v>791.062624949</c:v>
                </c:pt>
                <c:pt idx="34">
                  <c:v>827.23434747800002</c:v>
                </c:pt>
                <c:pt idx="35">
                  <c:v>887.46676061699998</c:v>
                </c:pt>
                <c:pt idx="36">
                  <c:v>976.80592016699995</c:v>
                </c:pt>
                <c:pt idx="37">
                  <c:v>1056.3079814509999</c:v>
                </c:pt>
                <c:pt idx="38">
                  <c:v>1183.6381293110001</c:v>
                </c:pt>
                <c:pt idx="39">
                  <c:v>1293.950250524</c:v>
                </c:pt>
                <c:pt idx="40">
                  <c:v>1487.2641128499999</c:v>
                </c:pt>
                <c:pt idx="41">
                  <c:v>1665.172850427</c:v>
                </c:pt>
                <c:pt idx="42">
                  <c:v>1951.4961188750001</c:v>
                </c:pt>
                <c:pt idx="43">
                  <c:v>2160.796224486</c:v>
                </c:pt>
                <c:pt idx="44">
                  <c:v>2417.43824662</c:v>
                </c:pt>
                <c:pt idx="45">
                  <c:v>2679.7238262720002</c:v>
                </c:pt>
                <c:pt idx="46">
                  <c:v>3046.3665600869999</c:v>
                </c:pt>
                <c:pt idx="47">
                  <c:v>3433.5962919180001</c:v>
                </c:pt>
                <c:pt idx="48">
                  <c:v>3794.9303331310002</c:v>
                </c:pt>
                <c:pt idx="49">
                  <c:v>4188.6483163579996</c:v>
                </c:pt>
                <c:pt idx="50">
                  <c:v>4717.8916909279997</c:v>
                </c:pt>
              </c:numCache>
            </c:numRef>
          </c:val>
          <c:extLst>
            <c:ext xmlns:c16="http://schemas.microsoft.com/office/drawing/2014/chart" uri="{C3380CC4-5D6E-409C-BE32-E72D297353CC}">
              <c16:uniqueId val="{00000005-ACA1-45AD-B9B6-A8F43AB2D010}"/>
            </c:ext>
          </c:extLst>
        </c:ser>
        <c:ser>
          <c:idx val="5"/>
          <c:order val="6"/>
          <c:tx>
            <c:strRef>
              <c:f>'p49'!$A$13</c:f>
              <c:strCache>
                <c:ptCount val="1"/>
                <c:pt idx="0">
                  <c:v>Hydraulique</c:v>
                </c:pt>
              </c:strCache>
            </c:strRef>
          </c:tx>
          <c:spPr>
            <a:solidFill>
              <a:srgbClr val="92D050"/>
            </a:solidFill>
            <a:ln w="25400">
              <a:noFill/>
            </a:ln>
            <a:effectLst/>
          </c:spPr>
          <c:cat>
            <c:strRef>
              <c:f>'p49'!$B$6:$AZ$6</c:f>
              <c:strCache>
                <c:ptCount val="51"/>
                <c:pt idx="0">
                  <c:v>1971</c:v>
                </c:pt>
                <c:pt idx="4">
                  <c:v>1975</c:v>
                </c:pt>
                <c:pt idx="9">
                  <c:v>1980</c:v>
                </c:pt>
                <c:pt idx="14">
                  <c:v>1985</c:v>
                </c:pt>
                <c:pt idx="19">
                  <c:v>1990</c:v>
                </c:pt>
                <c:pt idx="24">
                  <c:v>1995</c:v>
                </c:pt>
                <c:pt idx="29">
                  <c:v>2000</c:v>
                </c:pt>
                <c:pt idx="34">
                  <c:v>2005</c:v>
                </c:pt>
                <c:pt idx="39">
                  <c:v>2010</c:v>
                </c:pt>
                <c:pt idx="44">
                  <c:v>2015</c:v>
                </c:pt>
                <c:pt idx="50">
                  <c:v>2021</c:v>
                </c:pt>
              </c:strCache>
            </c:strRef>
          </c:cat>
          <c:val>
            <c:numRef>
              <c:f>'p49'!$B$13:$AZ$13</c:f>
              <c:numCache>
                <c:formatCode>#,##0</c:formatCode>
                <c:ptCount val="51"/>
                <c:pt idx="0">
                  <c:v>1204.6041153000001</c:v>
                </c:pt>
                <c:pt idx="1">
                  <c:v>1267.39369446</c:v>
                </c:pt>
                <c:pt idx="2">
                  <c:v>1282.6458393519999</c:v>
                </c:pt>
                <c:pt idx="3">
                  <c:v>1421.9842762220001</c:v>
                </c:pt>
                <c:pt idx="4">
                  <c:v>1445.1379187089999</c:v>
                </c:pt>
                <c:pt idx="5">
                  <c:v>1433.297112166</c:v>
                </c:pt>
                <c:pt idx="6">
                  <c:v>1481.1317510839999</c:v>
                </c:pt>
                <c:pt idx="7">
                  <c:v>1600.9942305869999</c:v>
                </c:pt>
                <c:pt idx="8">
                  <c:v>1685.3350615300001</c:v>
                </c:pt>
                <c:pt idx="9">
                  <c:v>1716.855055038</c:v>
                </c:pt>
                <c:pt idx="10">
                  <c:v>1758.088246607</c:v>
                </c:pt>
                <c:pt idx="11">
                  <c:v>1798.3399987580001</c:v>
                </c:pt>
                <c:pt idx="12">
                  <c:v>1878.701276301</c:v>
                </c:pt>
                <c:pt idx="13">
                  <c:v>1941.896288891</c:v>
                </c:pt>
                <c:pt idx="14">
                  <c:v>1973.083293402</c:v>
                </c:pt>
                <c:pt idx="15">
                  <c:v>2008.278086627</c:v>
                </c:pt>
                <c:pt idx="16">
                  <c:v>2014.3861021509999</c:v>
                </c:pt>
                <c:pt idx="17">
                  <c:v>2083.4604542269999</c:v>
                </c:pt>
                <c:pt idx="18">
                  <c:v>2071.4958288890002</c:v>
                </c:pt>
                <c:pt idx="19">
                  <c:v>2138.5446838829998</c:v>
                </c:pt>
                <c:pt idx="20">
                  <c:v>2204.8000832900002</c:v>
                </c:pt>
                <c:pt idx="21">
                  <c:v>2205.0819607630001</c:v>
                </c:pt>
                <c:pt idx="22">
                  <c:v>2333.192021075</c:v>
                </c:pt>
                <c:pt idx="23">
                  <c:v>2353.896864718</c:v>
                </c:pt>
                <c:pt idx="24">
                  <c:v>2472.2689760029998</c:v>
                </c:pt>
                <c:pt idx="25">
                  <c:v>2505.0677717469998</c:v>
                </c:pt>
                <c:pt idx="26">
                  <c:v>2535.60187271</c:v>
                </c:pt>
                <c:pt idx="27">
                  <c:v>2548.1921943739999</c:v>
                </c:pt>
                <c:pt idx="28">
                  <c:v>2558.127492871</c:v>
                </c:pt>
                <c:pt idx="29">
                  <c:v>2611.4486819809999</c:v>
                </c:pt>
                <c:pt idx="30">
                  <c:v>2554.0579767690001</c:v>
                </c:pt>
                <c:pt idx="31">
                  <c:v>2626.1821998159999</c:v>
                </c:pt>
                <c:pt idx="32">
                  <c:v>2639.951217328</c:v>
                </c:pt>
                <c:pt idx="33">
                  <c:v>2808.4335119389998</c:v>
                </c:pt>
                <c:pt idx="34">
                  <c:v>2931.6951078239999</c:v>
                </c:pt>
                <c:pt idx="35">
                  <c:v>3037.2041088169999</c:v>
                </c:pt>
                <c:pt idx="36">
                  <c:v>3079.9168736380002</c:v>
                </c:pt>
                <c:pt idx="37">
                  <c:v>3206.177591826</c:v>
                </c:pt>
                <c:pt idx="38">
                  <c:v>3263.1400688079998</c:v>
                </c:pt>
                <c:pt idx="39">
                  <c:v>3446.902233068</c:v>
                </c:pt>
                <c:pt idx="40">
                  <c:v>3509.5262568520002</c:v>
                </c:pt>
                <c:pt idx="41">
                  <c:v>3676.2448689409998</c:v>
                </c:pt>
                <c:pt idx="42">
                  <c:v>3806.2388566710001</c:v>
                </c:pt>
                <c:pt idx="43">
                  <c:v>3887.9296269679999</c:v>
                </c:pt>
                <c:pt idx="44">
                  <c:v>3893.1801428210001</c:v>
                </c:pt>
                <c:pt idx="45">
                  <c:v>4032.5634784690001</c:v>
                </c:pt>
                <c:pt idx="46">
                  <c:v>4074.0647461899998</c:v>
                </c:pt>
                <c:pt idx="47">
                  <c:v>4203.6303021650001</c:v>
                </c:pt>
                <c:pt idx="48">
                  <c:v>4237.4663915649999</c:v>
                </c:pt>
                <c:pt idx="49">
                  <c:v>4345.9682300089999</c:v>
                </c:pt>
                <c:pt idx="50">
                  <c:v>4293.3999380240002</c:v>
                </c:pt>
              </c:numCache>
            </c:numRef>
          </c:val>
          <c:extLst>
            <c:ext xmlns:c16="http://schemas.microsoft.com/office/drawing/2014/chart" uri="{C3380CC4-5D6E-409C-BE32-E72D297353CC}">
              <c16:uniqueId val="{00000006-ACA1-45AD-B9B6-A8F43AB2D010}"/>
            </c:ext>
          </c:extLst>
        </c:ser>
        <c:dLbls>
          <c:showLegendKey val="0"/>
          <c:showVal val="0"/>
          <c:showCatName val="0"/>
          <c:showSerName val="0"/>
          <c:showPercent val="0"/>
          <c:showBubbleSize val="0"/>
        </c:dLbls>
        <c:axId val="1249312656"/>
        <c:axId val="1249311824"/>
      </c:areaChart>
      <c:catAx>
        <c:axId val="1249312656"/>
        <c:scaling>
          <c:orientation val="minMax"/>
        </c:scaling>
        <c:delete val="0"/>
        <c:axPos val="b"/>
        <c:numFmt formatCode="General" sourceLinked="1"/>
        <c:majorTickMark val="out"/>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249311824"/>
        <c:crosses val="autoZero"/>
        <c:auto val="1"/>
        <c:lblAlgn val="ctr"/>
        <c:lblOffset val="100"/>
        <c:tickMarkSkip val="1"/>
        <c:noMultiLvlLbl val="0"/>
      </c:catAx>
      <c:valAx>
        <c:axId val="1249311824"/>
        <c:scaling>
          <c:orientation val="minMax"/>
        </c:scaling>
        <c:delete val="0"/>
        <c:axPos val="l"/>
        <c:majorGridlines>
          <c:spPr>
            <a:ln w="9525" cap="flat" cmpd="sng" algn="ctr">
              <a:solidFill>
                <a:schemeClr val="accent3"/>
              </a:solidFill>
              <a:prstDash val="dash"/>
              <a:round/>
            </a:ln>
            <a:effectLst/>
          </c:spPr>
        </c:majorGridlines>
        <c:numFmt formatCode="#,##0" sourceLinked="0"/>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249312656"/>
        <c:crosses val="autoZero"/>
        <c:crossBetween val="midCat"/>
      </c:valAx>
      <c:spPr>
        <a:noFill/>
        <a:ln>
          <a:noFill/>
        </a:ln>
        <a:effectLst/>
      </c:spPr>
    </c:plotArea>
    <c:legend>
      <c:legendPos val="b"/>
      <c:layout>
        <c:manualLayout>
          <c:xMode val="edge"/>
          <c:yMode val="edge"/>
          <c:x val="0.13214407228745229"/>
          <c:y val="0.79197805426993384"/>
          <c:w val="0.73783472614792045"/>
          <c:h val="0.20802194573006619"/>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legend>
    <c:plotVisOnly val="1"/>
    <c:dispBlanksAs val="zero"/>
    <c:showDLblsOverMax val="0"/>
  </c:chart>
  <c:spPr>
    <a:noFill/>
    <a:ln w="9525" cap="flat" cmpd="sng" algn="ctr">
      <a:noFill/>
      <a:round/>
    </a:ln>
    <a:effectLst/>
  </c:spPr>
  <c:txPr>
    <a:bodyPr/>
    <a:lstStyle/>
    <a:p>
      <a:pPr>
        <a:defRPr/>
      </a:pPr>
      <a:endParaRPr lang="fr-FR"/>
    </a:p>
  </c:txPr>
  <c:printSettings>
    <c:headerFooter/>
    <c:pageMargins b="0.75" l="0.7" r="0.7" t="0.75" header="0.3" footer="0.3"/>
    <c:pageSetup/>
  </c:printSettings>
</c:chartSpace>
</file>

<file path=xl/charts/chart3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2740216049382714"/>
          <c:y val="2.9006962567991759E-2"/>
          <c:w val="0.59967098765432103"/>
          <c:h val="0.90613437425974042"/>
        </c:manualLayout>
      </c:layout>
      <c:barChart>
        <c:barDir val="bar"/>
        <c:grouping val="clustered"/>
        <c:varyColors val="0"/>
        <c:ser>
          <c:idx val="0"/>
          <c:order val="0"/>
          <c:tx>
            <c:strRef>
              <c:f>'p50'!$C$10</c:f>
              <c:strCache>
                <c:ptCount val="1"/>
                <c:pt idx="0">
                  <c:v>Consommation primaire d'énergie/PIB</c:v>
                </c:pt>
              </c:strCache>
            </c:strRef>
          </c:tx>
          <c:spPr>
            <a:solidFill>
              <a:srgbClr val="92D050"/>
            </a:solidFill>
            <a:ln>
              <a:noFill/>
            </a:ln>
            <a:effectLst/>
          </c:spPr>
          <c:invertIfNegative val="0"/>
          <c:dPt>
            <c:idx val="4"/>
            <c:invertIfNegative val="0"/>
            <c:bubble3D val="0"/>
            <c:spPr>
              <a:solidFill>
                <a:schemeClr val="accent1"/>
              </a:solidFill>
              <a:ln>
                <a:noFill/>
              </a:ln>
              <a:effectLst/>
            </c:spPr>
            <c:extLst>
              <c:ext xmlns:c16="http://schemas.microsoft.com/office/drawing/2014/chart" uri="{C3380CC4-5D6E-409C-BE32-E72D297353CC}">
                <c16:uniqueId val="{00000001-C187-4658-9A2B-C4F2E836FF5E}"/>
              </c:ext>
            </c:extLst>
          </c:dPt>
          <c:dPt>
            <c:idx val="7"/>
            <c:invertIfNegative val="0"/>
            <c:bubble3D val="0"/>
            <c:spPr>
              <a:pattFill prst="dkUpDiag">
                <a:fgClr>
                  <a:srgbClr val="92D050"/>
                </a:fgClr>
                <a:bgClr>
                  <a:schemeClr val="tx1"/>
                </a:bgClr>
              </a:pattFill>
              <a:ln>
                <a:noFill/>
              </a:ln>
              <a:effectLst/>
            </c:spPr>
            <c:extLst>
              <c:ext xmlns:c16="http://schemas.microsoft.com/office/drawing/2014/chart" uri="{C3380CC4-5D6E-409C-BE32-E72D297353CC}">
                <c16:uniqueId val="{00000003-C187-4658-9A2B-C4F2E836FF5E}"/>
              </c:ext>
            </c:extLst>
          </c:dPt>
          <c:dPt>
            <c:idx val="10"/>
            <c:invertIfNegative val="0"/>
            <c:bubble3D val="0"/>
            <c:spPr>
              <a:solidFill>
                <a:schemeClr val="accent1"/>
              </a:solidFill>
              <a:ln>
                <a:noFill/>
              </a:ln>
              <a:effectLst/>
            </c:spPr>
            <c:extLst>
              <c:ext xmlns:c16="http://schemas.microsoft.com/office/drawing/2014/chart" uri="{C3380CC4-5D6E-409C-BE32-E72D297353CC}">
                <c16:uniqueId val="{00000005-C187-4658-9A2B-C4F2E836FF5E}"/>
              </c:ext>
            </c:extLst>
          </c:dPt>
          <c:dPt>
            <c:idx val="12"/>
            <c:invertIfNegative val="0"/>
            <c:bubble3D val="0"/>
            <c:spPr>
              <a:solidFill>
                <a:schemeClr val="accent1"/>
              </a:solidFill>
              <a:ln>
                <a:noFill/>
              </a:ln>
              <a:effectLst/>
            </c:spPr>
            <c:extLst>
              <c:ext xmlns:c16="http://schemas.microsoft.com/office/drawing/2014/chart" uri="{C3380CC4-5D6E-409C-BE32-E72D297353CC}">
                <c16:uniqueId val="{00000007-C187-4658-9A2B-C4F2E836FF5E}"/>
              </c:ext>
            </c:extLst>
          </c:dPt>
          <c:dPt>
            <c:idx val="13"/>
            <c:invertIfNegative val="0"/>
            <c:bubble3D val="0"/>
            <c:spPr>
              <a:solidFill>
                <a:srgbClr val="002060"/>
              </a:solidFill>
              <a:ln>
                <a:noFill/>
              </a:ln>
              <a:effectLst/>
            </c:spPr>
            <c:extLst>
              <c:ext xmlns:c16="http://schemas.microsoft.com/office/drawing/2014/chart" uri="{C3380CC4-5D6E-409C-BE32-E72D297353CC}">
                <c16:uniqueId val="{00000009-C187-4658-9A2B-C4F2E836FF5E}"/>
              </c:ext>
            </c:extLst>
          </c:dPt>
          <c:dPt>
            <c:idx val="14"/>
            <c:invertIfNegative val="0"/>
            <c:bubble3D val="0"/>
            <c:spPr>
              <a:solidFill>
                <a:schemeClr val="accent1"/>
              </a:solidFill>
              <a:ln>
                <a:noFill/>
              </a:ln>
              <a:effectLst/>
            </c:spPr>
            <c:extLst>
              <c:ext xmlns:c16="http://schemas.microsoft.com/office/drawing/2014/chart" uri="{C3380CC4-5D6E-409C-BE32-E72D297353CC}">
                <c16:uniqueId val="{0000000B-C187-4658-9A2B-C4F2E836FF5E}"/>
              </c:ext>
            </c:extLst>
          </c:dPt>
          <c:dPt>
            <c:idx val="15"/>
            <c:invertIfNegative val="0"/>
            <c:bubble3D val="0"/>
            <c:spPr>
              <a:solidFill>
                <a:schemeClr val="accent1"/>
              </a:solidFill>
              <a:ln>
                <a:noFill/>
              </a:ln>
              <a:effectLst/>
            </c:spPr>
            <c:extLst>
              <c:ext xmlns:c16="http://schemas.microsoft.com/office/drawing/2014/chart" uri="{C3380CC4-5D6E-409C-BE32-E72D297353CC}">
                <c16:uniqueId val="{0000000D-C187-4658-9A2B-C4F2E836FF5E}"/>
              </c:ext>
            </c:extLst>
          </c:dPt>
          <c:dPt>
            <c:idx val="16"/>
            <c:invertIfNegative val="0"/>
            <c:bubble3D val="0"/>
            <c:spPr>
              <a:solidFill>
                <a:srgbClr val="92D050"/>
              </a:solidFill>
              <a:ln>
                <a:noFill/>
              </a:ln>
              <a:effectLst/>
            </c:spPr>
            <c:extLst>
              <c:ext xmlns:c16="http://schemas.microsoft.com/office/drawing/2014/chart" uri="{C3380CC4-5D6E-409C-BE32-E72D297353CC}">
                <c16:uniqueId val="{0000000F-C187-4658-9A2B-C4F2E836FF5E}"/>
              </c:ext>
            </c:extLst>
          </c:dPt>
          <c:dPt>
            <c:idx val="19"/>
            <c:invertIfNegative val="0"/>
            <c:bubble3D val="0"/>
            <c:spPr>
              <a:solidFill>
                <a:schemeClr val="accent1"/>
              </a:solidFill>
              <a:ln>
                <a:noFill/>
              </a:ln>
              <a:effectLst/>
            </c:spPr>
            <c:extLst>
              <c:ext xmlns:c16="http://schemas.microsoft.com/office/drawing/2014/chart" uri="{C3380CC4-5D6E-409C-BE32-E72D297353CC}">
                <c16:uniqueId val="{00000011-C187-4658-9A2B-C4F2E836FF5E}"/>
              </c:ext>
            </c:extLst>
          </c:dPt>
          <c:cat>
            <c:strRef>
              <c:f>'p50'!$B$11:$B$32</c:f>
              <c:strCache>
                <c:ptCount val="22"/>
                <c:pt idx="0">
                  <c:v>Royaume-Uni</c:v>
                </c:pt>
                <c:pt idx="1">
                  <c:v>Italie</c:v>
                </c:pt>
                <c:pt idx="2">
                  <c:v>Espagne</c:v>
                </c:pt>
                <c:pt idx="3">
                  <c:v>Allemagne</c:v>
                </c:pt>
                <c:pt idx="4">
                  <c:v>UE à 27</c:v>
                </c:pt>
                <c:pt idx="5">
                  <c:v>Japon</c:v>
                </c:pt>
                <c:pt idx="6">
                  <c:v>Mexique</c:v>
                </c:pt>
                <c:pt idx="7">
                  <c:v>France</c:v>
                </c:pt>
                <c:pt idx="8">
                  <c:v>Brésil</c:v>
                </c:pt>
                <c:pt idx="9">
                  <c:v>Inde</c:v>
                </c:pt>
                <c:pt idx="10">
                  <c:v>Amérique</c:v>
                </c:pt>
                <c:pt idx="11">
                  <c:v>États-Unis</c:v>
                </c:pt>
                <c:pt idx="12">
                  <c:v>Océanie</c:v>
                </c:pt>
                <c:pt idx="13">
                  <c:v>Monde</c:v>
                </c:pt>
                <c:pt idx="14">
                  <c:v>Asie</c:v>
                </c:pt>
                <c:pt idx="15">
                  <c:v>Afrique</c:v>
                </c:pt>
                <c:pt idx="16">
                  <c:v>Corée du Sud</c:v>
                </c:pt>
                <c:pt idx="17">
                  <c:v>Chine</c:v>
                </c:pt>
                <c:pt idx="18">
                  <c:v>Afrique du Sud</c:v>
                </c:pt>
                <c:pt idx="19">
                  <c:v>Moyen-Orient</c:v>
                </c:pt>
                <c:pt idx="20">
                  <c:v>Canada</c:v>
                </c:pt>
                <c:pt idx="21">
                  <c:v>Russie</c:v>
                </c:pt>
              </c:strCache>
            </c:strRef>
          </c:cat>
          <c:val>
            <c:numRef>
              <c:f>'p50'!$C$11:$C$32</c:f>
              <c:numCache>
                <c:formatCode>#,##0</c:formatCode>
                <c:ptCount val="22"/>
                <c:pt idx="0">
                  <c:v>639.65</c:v>
                </c:pt>
                <c:pt idx="1">
                  <c:v>767.58</c:v>
                </c:pt>
                <c:pt idx="2">
                  <c:v>802.47</c:v>
                </c:pt>
                <c:pt idx="3">
                  <c:v>814.1</c:v>
                </c:pt>
                <c:pt idx="4">
                  <c:v>872.25</c:v>
                </c:pt>
                <c:pt idx="5">
                  <c:v>895.51</c:v>
                </c:pt>
                <c:pt idx="6">
                  <c:v>907.14</c:v>
                </c:pt>
                <c:pt idx="7">
                  <c:v>953.66</c:v>
                </c:pt>
                <c:pt idx="8">
                  <c:v>1128.1099999999999</c:v>
                </c:pt>
                <c:pt idx="9">
                  <c:v>1163</c:v>
                </c:pt>
                <c:pt idx="10">
                  <c:v>1186.26</c:v>
                </c:pt>
                <c:pt idx="11">
                  <c:v>1209.52</c:v>
                </c:pt>
                <c:pt idx="12">
                  <c:v>1221.1500000000001</c:v>
                </c:pt>
                <c:pt idx="13">
                  <c:v>1302.56</c:v>
                </c:pt>
                <c:pt idx="14">
                  <c:v>1372.34</c:v>
                </c:pt>
                <c:pt idx="15">
                  <c:v>1465.38</c:v>
                </c:pt>
                <c:pt idx="16">
                  <c:v>1523.53</c:v>
                </c:pt>
                <c:pt idx="17">
                  <c:v>1697.98</c:v>
                </c:pt>
                <c:pt idx="18">
                  <c:v>1872.43</c:v>
                </c:pt>
                <c:pt idx="19">
                  <c:v>1907.32</c:v>
                </c:pt>
                <c:pt idx="20">
                  <c:v>1953.84</c:v>
                </c:pt>
                <c:pt idx="21">
                  <c:v>2488.8200000000002</c:v>
                </c:pt>
              </c:numCache>
            </c:numRef>
          </c:val>
          <c:extLst>
            <c:ext xmlns:c16="http://schemas.microsoft.com/office/drawing/2014/chart" uri="{C3380CC4-5D6E-409C-BE32-E72D297353CC}">
              <c16:uniqueId val="{00000012-C187-4658-9A2B-C4F2E836FF5E}"/>
            </c:ext>
          </c:extLst>
        </c:ser>
        <c:dLbls>
          <c:showLegendKey val="0"/>
          <c:showVal val="0"/>
          <c:showCatName val="0"/>
          <c:showSerName val="0"/>
          <c:showPercent val="0"/>
          <c:showBubbleSize val="0"/>
        </c:dLbls>
        <c:gapWidth val="50"/>
        <c:axId val="1262287151"/>
        <c:axId val="1262287983"/>
      </c:barChart>
      <c:catAx>
        <c:axId val="1262287151"/>
        <c:scaling>
          <c:orientation val="minMax"/>
        </c:scaling>
        <c:delete val="0"/>
        <c:axPos val="l"/>
        <c:numFmt formatCode="General" sourceLinked="1"/>
        <c:majorTickMark val="out"/>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crossAx val="1262287983"/>
        <c:crosses val="autoZero"/>
        <c:auto val="1"/>
        <c:lblAlgn val="ctr"/>
        <c:lblOffset val="100"/>
        <c:noMultiLvlLbl val="0"/>
      </c:catAx>
      <c:valAx>
        <c:axId val="1262287983"/>
        <c:scaling>
          <c:orientation val="minMax"/>
          <c:max val="2500"/>
        </c:scaling>
        <c:delete val="0"/>
        <c:axPos val="b"/>
        <c:majorGridlines>
          <c:spPr>
            <a:ln w="9525" cap="flat" cmpd="sng" algn="ctr">
              <a:solidFill>
                <a:schemeClr val="tx1">
                  <a:lumMod val="15000"/>
                  <a:lumOff val="85000"/>
                </a:schemeClr>
              </a:solidFill>
              <a:prstDash val="dash"/>
              <a:round/>
            </a:ln>
            <a:effectLst/>
          </c:spPr>
        </c:majorGridlines>
        <c:numFmt formatCode="#,##0" sourceLinked="1"/>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crossAx val="1262287151"/>
        <c:crosses val="autoZero"/>
        <c:crossBetween val="between"/>
        <c:majorUnit val="500"/>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4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2740216049382714"/>
          <c:y val="3.2605668803234976E-2"/>
          <c:w val="0.60960740740740738"/>
          <c:h val="0.90253566802449725"/>
        </c:manualLayout>
      </c:layout>
      <c:barChart>
        <c:barDir val="bar"/>
        <c:grouping val="clustered"/>
        <c:varyColors val="0"/>
        <c:ser>
          <c:idx val="0"/>
          <c:order val="0"/>
          <c:tx>
            <c:strRef>
              <c:f>'p50'!$F$10</c:f>
              <c:strCache>
                <c:ptCount val="1"/>
                <c:pt idx="0">
                  <c:v>Consommation primaire d'énergie/population </c:v>
                </c:pt>
              </c:strCache>
            </c:strRef>
          </c:tx>
          <c:spPr>
            <a:solidFill>
              <a:schemeClr val="accent4"/>
            </a:solidFill>
            <a:ln>
              <a:noFill/>
            </a:ln>
            <a:effectLst/>
          </c:spPr>
          <c:invertIfNegative val="0"/>
          <c:dPt>
            <c:idx val="0"/>
            <c:invertIfNegative val="0"/>
            <c:bubble3D val="0"/>
            <c:spPr>
              <a:solidFill>
                <a:schemeClr val="accent2"/>
              </a:solidFill>
              <a:ln>
                <a:noFill/>
              </a:ln>
              <a:effectLst/>
            </c:spPr>
            <c:extLst>
              <c:ext xmlns:c16="http://schemas.microsoft.com/office/drawing/2014/chart" uri="{C3380CC4-5D6E-409C-BE32-E72D297353CC}">
                <c16:uniqueId val="{00000001-6691-4859-858D-BD6E900621F0}"/>
              </c:ext>
            </c:extLst>
          </c:dPt>
          <c:dPt>
            <c:idx val="4"/>
            <c:invertIfNegative val="0"/>
            <c:bubble3D val="0"/>
            <c:spPr>
              <a:solidFill>
                <a:schemeClr val="accent2"/>
              </a:solidFill>
              <a:ln>
                <a:noFill/>
              </a:ln>
              <a:effectLst/>
            </c:spPr>
            <c:extLst>
              <c:ext xmlns:c16="http://schemas.microsoft.com/office/drawing/2014/chart" uri="{C3380CC4-5D6E-409C-BE32-E72D297353CC}">
                <c16:uniqueId val="{00000003-6691-4859-858D-BD6E900621F0}"/>
              </c:ext>
            </c:extLst>
          </c:dPt>
          <c:dPt>
            <c:idx val="5"/>
            <c:invertIfNegative val="0"/>
            <c:bubble3D val="0"/>
            <c:spPr>
              <a:solidFill>
                <a:srgbClr val="C00000"/>
              </a:solidFill>
              <a:ln>
                <a:noFill/>
              </a:ln>
              <a:effectLst/>
            </c:spPr>
            <c:extLst>
              <c:ext xmlns:c16="http://schemas.microsoft.com/office/drawing/2014/chart" uri="{C3380CC4-5D6E-409C-BE32-E72D297353CC}">
                <c16:uniqueId val="{00000005-6691-4859-858D-BD6E900621F0}"/>
              </c:ext>
            </c:extLst>
          </c:dPt>
          <c:dPt>
            <c:idx val="11"/>
            <c:invertIfNegative val="0"/>
            <c:bubble3D val="0"/>
            <c:spPr>
              <a:solidFill>
                <a:schemeClr val="accent2"/>
              </a:solidFill>
              <a:ln>
                <a:noFill/>
              </a:ln>
              <a:effectLst/>
            </c:spPr>
            <c:extLst>
              <c:ext xmlns:c16="http://schemas.microsoft.com/office/drawing/2014/chart" uri="{C3380CC4-5D6E-409C-BE32-E72D297353CC}">
                <c16:uniqueId val="{00000007-6691-4859-858D-BD6E900621F0}"/>
              </c:ext>
            </c:extLst>
          </c:dPt>
          <c:dPt>
            <c:idx val="12"/>
            <c:invertIfNegative val="0"/>
            <c:bubble3D val="0"/>
            <c:spPr>
              <a:solidFill>
                <a:schemeClr val="accent2"/>
              </a:solidFill>
              <a:ln>
                <a:noFill/>
              </a:ln>
              <a:effectLst/>
            </c:spPr>
            <c:extLst>
              <c:ext xmlns:c16="http://schemas.microsoft.com/office/drawing/2014/chart" uri="{C3380CC4-5D6E-409C-BE32-E72D297353CC}">
                <c16:uniqueId val="{00000009-6691-4859-858D-BD6E900621F0}"/>
              </c:ext>
            </c:extLst>
          </c:dPt>
          <c:dPt>
            <c:idx val="13"/>
            <c:invertIfNegative val="0"/>
            <c:bubble3D val="0"/>
            <c:spPr>
              <a:solidFill>
                <a:schemeClr val="accent2"/>
              </a:solidFill>
              <a:ln>
                <a:noFill/>
              </a:ln>
              <a:effectLst/>
            </c:spPr>
            <c:extLst>
              <c:ext xmlns:c16="http://schemas.microsoft.com/office/drawing/2014/chart" uri="{C3380CC4-5D6E-409C-BE32-E72D297353CC}">
                <c16:uniqueId val="{0000000B-6691-4859-858D-BD6E900621F0}"/>
              </c:ext>
            </c:extLst>
          </c:dPt>
          <c:dPt>
            <c:idx val="15"/>
            <c:invertIfNegative val="0"/>
            <c:bubble3D val="0"/>
            <c:spPr>
              <a:pattFill prst="dkUpDiag">
                <a:fgClr>
                  <a:schemeClr val="accent4"/>
                </a:fgClr>
                <a:bgClr>
                  <a:schemeClr val="tx1"/>
                </a:bgClr>
              </a:pattFill>
              <a:ln>
                <a:noFill/>
              </a:ln>
              <a:effectLst/>
            </c:spPr>
            <c:extLst>
              <c:ext xmlns:c16="http://schemas.microsoft.com/office/drawing/2014/chart" uri="{C3380CC4-5D6E-409C-BE32-E72D297353CC}">
                <c16:uniqueId val="{0000000D-6691-4859-858D-BD6E900621F0}"/>
              </c:ext>
            </c:extLst>
          </c:dPt>
          <c:dPt>
            <c:idx val="17"/>
            <c:invertIfNegative val="0"/>
            <c:bubble3D val="0"/>
            <c:spPr>
              <a:solidFill>
                <a:schemeClr val="accent2"/>
              </a:solidFill>
              <a:ln>
                <a:noFill/>
              </a:ln>
              <a:effectLst/>
            </c:spPr>
            <c:extLst>
              <c:ext xmlns:c16="http://schemas.microsoft.com/office/drawing/2014/chart" uri="{C3380CC4-5D6E-409C-BE32-E72D297353CC}">
                <c16:uniqueId val="{0000000F-6691-4859-858D-BD6E900621F0}"/>
              </c:ext>
            </c:extLst>
          </c:dPt>
          <c:cat>
            <c:strRef>
              <c:f>'p50'!$E$11:$E$32</c:f>
              <c:strCache>
                <c:ptCount val="22"/>
                <c:pt idx="0">
                  <c:v>Afrique</c:v>
                </c:pt>
                <c:pt idx="1">
                  <c:v>Inde</c:v>
                </c:pt>
                <c:pt idx="2">
                  <c:v>Mexique</c:v>
                </c:pt>
                <c:pt idx="3">
                  <c:v>Brésil</c:v>
                </c:pt>
                <c:pt idx="4">
                  <c:v>Asie</c:v>
                </c:pt>
                <c:pt idx="5">
                  <c:v>Monde</c:v>
                </c:pt>
                <c:pt idx="6">
                  <c:v>Afrique du Sud</c:v>
                </c:pt>
                <c:pt idx="7">
                  <c:v>Royaume-Uni</c:v>
                </c:pt>
                <c:pt idx="8">
                  <c:v>Espagne</c:v>
                </c:pt>
                <c:pt idx="9">
                  <c:v>Italie</c:v>
                </c:pt>
                <c:pt idx="10">
                  <c:v>Chine</c:v>
                </c:pt>
                <c:pt idx="11">
                  <c:v>Moyen-Orient</c:v>
                </c:pt>
                <c:pt idx="12">
                  <c:v>UE à 27</c:v>
                </c:pt>
                <c:pt idx="13">
                  <c:v>Amérique</c:v>
                </c:pt>
                <c:pt idx="14">
                  <c:v>Japon</c:v>
                </c:pt>
                <c:pt idx="15">
                  <c:v>France</c:v>
                </c:pt>
                <c:pt idx="16">
                  <c:v>Allemagne</c:v>
                </c:pt>
                <c:pt idx="17">
                  <c:v>Océanie</c:v>
                </c:pt>
                <c:pt idx="18">
                  <c:v>Corée du Sud</c:v>
                </c:pt>
                <c:pt idx="19">
                  <c:v>Russie</c:v>
                </c:pt>
                <c:pt idx="20">
                  <c:v>États-Unis</c:v>
                </c:pt>
                <c:pt idx="21">
                  <c:v>Canada</c:v>
                </c:pt>
              </c:strCache>
            </c:strRef>
          </c:cat>
          <c:val>
            <c:numRef>
              <c:f>'p50'!$F$11:$F$32</c:f>
              <c:numCache>
                <c:formatCode>0</c:formatCode>
                <c:ptCount val="22"/>
                <c:pt idx="0">
                  <c:v>7.1291900000000004</c:v>
                </c:pt>
                <c:pt idx="1">
                  <c:v>7.8037299999999998</c:v>
                </c:pt>
                <c:pt idx="2">
                  <c:v>16.212219999999999</c:v>
                </c:pt>
                <c:pt idx="3">
                  <c:v>16.223849999999999</c:v>
                </c:pt>
                <c:pt idx="4">
                  <c:v>18.887119999999999</c:v>
                </c:pt>
                <c:pt idx="5">
                  <c:v>21.782990000000002</c:v>
                </c:pt>
                <c:pt idx="6">
                  <c:v>24.32996</c:v>
                </c:pt>
                <c:pt idx="7">
                  <c:v>27.330500000000001</c:v>
                </c:pt>
                <c:pt idx="8">
                  <c:v>28.388829999999999</c:v>
                </c:pt>
                <c:pt idx="9">
                  <c:v>29.412269999999999</c:v>
                </c:pt>
                <c:pt idx="10">
                  <c:v>30.784610000000001</c:v>
                </c:pt>
                <c:pt idx="11">
                  <c:v>35.948329999999999</c:v>
                </c:pt>
                <c:pt idx="12">
                  <c:v>36.041370000000001</c:v>
                </c:pt>
                <c:pt idx="13">
                  <c:v>36.925249999999998</c:v>
                </c:pt>
                <c:pt idx="14">
                  <c:v>37.029919999999997</c:v>
                </c:pt>
                <c:pt idx="15">
                  <c:v>40.135129999999997</c:v>
                </c:pt>
                <c:pt idx="16">
                  <c:v>40.251429999999999</c:v>
                </c:pt>
                <c:pt idx="17">
                  <c:v>42.25179</c:v>
                </c:pt>
                <c:pt idx="18">
                  <c:v>65.314080000000004</c:v>
                </c:pt>
                <c:pt idx="19">
                  <c:v>67.558670000000006</c:v>
                </c:pt>
                <c:pt idx="20">
                  <c:v>75.246099999999998</c:v>
                </c:pt>
                <c:pt idx="21">
                  <c:v>88.283330000000007</c:v>
                </c:pt>
              </c:numCache>
            </c:numRef>
          </c:val>
          <c:extLst>
            <c:ext xmlns:c16="http://schemas.microsoft.com/office/drawing/2014/chart" uri="{C3380CC4-5D6E-409C-BE32-E72D297353CC}">
              <c16:uniqueId val="{00000010-6691-4859-858D-BD6E900621F0}"/>
            </c:ext>
          </c:extLst>
        </c:ser>
        <c:dLbls>
          <c:showLegendKey val="0"/>
          <c:showVal val="0"/>
          <c:showCatName val="0"/>
          <c:showSerName val="0"/>
          <c:showPercent val="0"/>
          <c:showBubbleSize val="0"/>
        </c:dLbls>
        <c:gapWidth val="50"/>
        <c:axId val="1262287151"/>
        <c:axId val="1262287983"/>
      </c:barChart>
      <c:catAx>
        <c:axId val="1262287151"/>
        <c:scaling>
          <c:orientation val="minMax"/>
        </c:scaling>
        <c:delete val="0"/>
        <c:axPos val="l"/>
        <c:numFmt formatCode="General" sourceLinked="1"/>
        <c:majorTickMark val="out"/>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crossAx val="1262287983"/>
        <c:crosses val="autoZero"/>
        <c:auto val="1"/>
        <c:lblAlgn val="ctr"/>
        <c:lblOffset val="100"/>
        <c:noMultiLvlLbl val="0"/>
      </c:catAx>
      <c:valAx>
        <c:axId val="1262287983"/>
        <c:scaling>
          <c:orientation val="minMax"/>
        </c:scaling>
        <c:delete val="0"/>
        <c:axPos val="b"/>
        <c:majorGridlines>
          <c:spPr>
            <a:ln w="9525" cap="flat" cmpd="sng" algn="ctr">
              <a:solidFill>
                <a:schemeClr val="tx1">
                  <a:lumMod val="15000"/>
                  <a:lumOff val="85000"/>
                </a:schemeClr>
              </a:solidFill>
              <a:prstDash val="dash"/>
              <a:round/>
            </a:ln>
            <a:effectLst/>
          </c:spPr>
        </c:majorGridlines>
        <c:numFmt formatCode="0" sourceLinked="0"/>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crossAx val="1262287151"/>
        <c:crosses val="autoZero"/>
        <c:crossBetween val="between"/>
        <c:majorUnit val="20"/>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4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9842718854717549E-2"/>
          <c:y val="5.2319501051067994E-2"/>
          <c:w val="0.88109898246527951"/>
          <c:h val="0.63059760631953166"/>
        </c:manualLayout>
      </c:layout>
      <c:barChart>
        <c:barDir val="col"/>
        <c:grouping val="stacked"/>
        <c:varyColors val="0"/>
        <c:ser>
          <c:idx val="0"/>
          <c:order val="0"/>
          <c:tx>
            <c:strRef>
              <c:f>'51-52'!$C$7</c:f>
              <c:strCache>
                <c:ptCount val="1"/>
                <c:pt idx="0">
                  <c:v>Produits pétroliers</c:v>
                </c:pt>
              </c:strCache>
            </c:strRef>
          </c:tx>
          <c:spPr>
            <a:solidFill>
              <a:srgbClr val="6398A7"/>
            </a:solidFill>
            <a:ln>
              <a:noFill/>
            </a:ln>
            <a:effectLst/>
          </c:spPr>
          <c:invertIfNegative val="0"/>
          <c:cat>
            <c:multiLvlStrRef>
              <c:f>'51-52'!$A$8:$B$24</c:f>
              <c:multiLvlStrCache>
                <c:ptCount val="17"/>
                <c:lvl>
                  <c:pt idx="0">
                    <c:v>1990</c:v>
                  </c:pt>
                  <c:pt idx="1">
                    <c:v>2021</c:v>
                  </c:pt>
                  <c:pt idx="3">
                    <c:v>1990</c:v>
                  </c:pt>
                  <c:pt idx="4">
                    <c:v>2021</c:v>
                  </c:pt>
                  <c:pt idx="6">
                    <c:v>1990</c:v>
                  </c:pt>
                  <c:pt idx="7">
                    <c:v>2021</c:v>
                  </c:pt>
                  <c:pt idx="9">
                    <c:v>1990</c:v>
                  </c:pt>
                  <c:pt idx="10">
                    <c:v>2021</c:v>
                  </c:pt>
                  <c:pt idx="12">
                    <c:v>1990</c:v>
                  </c:pt>
                  <c:pt idx="13">
                    <c:v>2021</c:v>
                  </c:pt>
                  <c:pt idx="15">
                    <c:v>1990</c:v>
                  </c:pt>
                  <c:pt idx="16">
                    <c:v>2021</c:v>
                  </c:pt>
                </c:lvl>
                <c:lvl>
                  <c:pt idx="0">
                    <c:v>Monde*</c:v>
                  </c:pt>
                  <c:pt idx="2">
                    <c:v> </c:v>
                  </c:pt>
                  <c:pt idx="3">
                    <c:v>Afrique</c:v>
                  </c:pt>
                  <c:pt idx="5">
                    <c:v> </c:v>
                  </c:pt>
                  <c:pt idx="6">
                    <c:v>Amérique</c:v>
                  </c:pt>
                  <c:pt idx="8">
                    <c:v> </c:v>
                  </c:pt>
                  <c:pt idx="9">
                    <c:v>Asie</c:v>
                  </c:pt>
                  <c:pt idx="11">
                    <c:v> </c:v>
                  </c:pt>
                  <c:pt idx="12">
                    <c:v>Europe</c:v>
                  </c:pt>
                  <c:pt idx="14">
                    <c:v> </c:v>
                  </c:pt>
                  <c:pt idx="15">
                    <c:v>Océanie</c:v>
                  </c:pt>
                </c:lvl>
              </c:multiLvlStrCache>
            </c:multiLvlStrRef>
          </c:cat>
          <c:val>
            <c:numRef>
              <c:f>'51-52'!$C$8:$C$24</c:f>
              <c:numCache>
                <c:formatCode>0.0</c:formatCode>
                <c:ptCount val="17"/>
                <c:pt idx="0">
                  <c:v>41.779938899900351</c:v>
                </c:pt>
                <c:pt idx="1">
                  <c:v>38.936077770892915</c:v>
                </c:pt>
                <c:pt idx="3">
                  <c:v>24.459535851102888</c:v>
                </c:pt>
                <c:pt idx="4">
                  <c:v>27.729158259786406</c:v>
                </c:pt>
                <c:pt idx="6">
                  <c:v>51.614163424485135</c:v>
                </c:pt>
                <c:pt idx="7">
                  <c:v>47.271993981052773</c:v>
                </c:pt>
                <c:pt idx="9">
                  <c:v>33.749247924911224</c:v>
                </c:pt>
                <c:pt idx="10">
                  <c:v>33.874428131606429</c:v>
                </c:pt>
                <c:pt idx="12">
                  <c:v>36.842078185608301</c:v>
                </c:pt>
                <c:pt idx="13">
                  <c:v>34.704440644094824</c:v>
                </c:pt>
                <c:pt idx="15">
                  <c:v>49.167972701909953</c:v>
                </c:pt>
                <c:pt idx="16">
                  <c:v>51.03602429050229</c:v>
                </c:pt>
              </c:numCache>
            </c:numRef>
          </c:val>
          <c:extLst>
            <c:ext xmlns:c16="http://schemas.microsoft.com/office/drawing/2014/chart" uri="{C3380CC4-5D6E-409C-BE32-E72D297353CC}">
              <c16:uniqueId val="{00000000-D07B-4D9B-B6D4-6956A54A904E}"/>
            </c:ext>
          </c:extLst>
        </c:ser>
        <c:ser>
          <c:idx val="1"/>
          <c:order val="1"/>
          <c:tx>
            <c:strRef>
              <c:f>'51-52'!$D$7</c:f>
              <c:strCache>
                <c:ptCount val="1"/>
                <c:pt idx="0">
                  <c:v>Charbon</c:v>
                </c:pt>
              </c:strCache>
            </c:strRef>
          </c:tx>
          <c:spPr>
            <a:solidFill>
              <a:schemeClr val="tx2"/>
            </a:solidFill>
            <a:ln>
              <a:noFill/>
            </a:ln>
            <a:effectLst/>
          </c:spPr>
          <c:invertIfNegative val="0"/>
          <c:cat>
            <c:multiLvlStrRef>
              <c:f>'51-52'!$A$8:$B$24</c:f>
              <c:multiLvlStrCache>
                <c:ptCount val="17"/>
                <c:lvl>
                  <c:pt idx="0">
                    <c:v>1990</c:v>
                  </c:pt>
                  <c:pt idx="1">
                    <c:v>2021</c:v>
                  </c:pt>
                  <c:pt idx="3">
                    <c:v>1990</c:v>
                  </c:pt>
                  <c:pt idx="4">
                    <c:v>2021</c:v>
                  </c:pt>
                  <c:pt idx="6">
                    <c:v>1990</c:v>
                  </c:pt>
                  <c:pt idx="7">
                    <c:v>2021</c:v>
                  </c:pt>
                  <c:pt idx="9">
                    <c:v>1990</c:v>
                  </c:pt>
                  <c:pt idx="10">
                    <c:v>2021</c:v>
                  </c:pt>
                  <c:pt idx="12">
                    <c:v>1990</c:v>
                  </c:pt>
                  <c:pt idx="13">
                    <c:v>2021</c:v>
                  </c:pt>
                  <c:pt idx="15">
                    <c:v>1990</c:v>
                  </c:pt>
                  <c:pt idx="16">
                    <c:v>2021</c:v>
                  </c:pt>
                </c:lvl>
                <c:lvl>
                  <c:pt idx="0">
                    <c:v>Monde*</c:v>
                  </c:pt>
                  <c:pt idx="2">
                    <c:v> </c:v>
                  </c:pt>
                  <c:pt idx="3">
                    <c:v>Afrique</c:v>
                  </c:pt>
                  <c:pt idx="5">
                    <c:v> </c:v>
                  </c:pt>
                  <c:pt idx="6">
                    <c:v>Amérique</c:v>
                  </c:pt>
                  <c:pt idx="8">
                    <c:v> </c:v>
                  </c:pt>
                  <c:pt idx="9">
                    <c:v>Asie</c:v>
                  </c:pt>
                  <c:pt idx="11">
                    <c:v> </c:v>
                  </c:pt>
                  <c:pt idx="12">
                    <c:v>Europe</c:v>
                  </c:pt>
                  <c:pt idx="14">
                    <c:v> </c:v>
                  </c:pt>
                  <c:pt idx="15">
                    <c:v>Océanie</c:v>
                  </c:pt>
                </c:lvl>
              </c:multiLvlStrCache>
            </c:multiLvlStrRef>
          </c:cat>
          <c:val>
            <c:numRef>
              <c:f>'51-52'!$D$8:$D$24</c:f>
              <c:numCache>
                <c:formatCode>0.0</c:formatCode>
                <c:ptCount val="17"/>
                <c:pt idx="0">
                  <c:v>13.363829892450523</c:v>
                </c:pt>
                <c:pt idx="1">
                  <c:v>20.600231155443556</c:v>
                </c:pt>
                <c:pt idx="3">
                  <c:v>7.6916007486719282</c:v>
                </c:pt>
                <c:pt idx="4">
                  <c:v>9.7456295755520266</c:v>
                </c:pt>
                <c:pt idx="6">
                  <c:v>17.08409475420315</c:v>
                </c:pt>
                <c:pt idx="7">
                  <c:v>21.405455197109074</c:v>
                </c:pt>
                <c:pt idx="9">
                  <c:v>10.419207859387976</c:v>
                </c:pt>
                <c:pt idx="10">
                  <c:v>23.488004711443867</c:v>
                </c:pt>
                <c:pt idx="12">
                  <c:v>14.7251297403078</c:v>
                </c:pt>
                <c:pt idx="13">
                  <c:v>18.847276434095793</c:v>
                </c:pt>
                <c:pt idx="15">
                  <c:v>19.982944857616335</c:v>
                </c:pt>
                <c:pt idx="16">
                  <c:v>23.123878802618549</c:v>
                </c:pt>
              </c:numCache>
            </c:numRef>
          </c:val>
          <c:extLst>
            <c:ext xmlns:c16="http://schemas.microsoft.com/office/drawing/2014/chart" uri="{C3380CC4-5D6E-409C-BE32-E72D297353CC}">
              <c16:uniqueId val="{00000001-D07B-4D9B-B6D4-6956A54A904E}"/>
            </c:ext>
          </c:extLst>
        </c:ser>
        <c:ser>
          <c:idx val="2"/>
          <c:order val="2"/>
          <c:tx>
            <c:strRef>
              <c:f>'51-52'!$E$7</c:f>
              <c:strCache>
                <c:ptCount val="1"/>
                <c:pt idx="0">
                  <c:v>Gaz naturel</c:v>
                </c:pt>
              </c:strCache>
            </c:strRef>
          </c:tx>
          <c:spPr>
            <a:solidFill>
              <a:schemeClr val="accent3">
                <a:lumMod val="60000"/>
                <a:lumOff val="40000"/>
              </a:schemeClr>
            </a:solidFill>
            <a:ln>
              <a:noFill/>
            </a:ln>
            <a:effectLst/>
          </c:spPr>
          <c:invertIfNegative val="0"/>
          <c:cat>
            <c:multiLvlStrRef>
              <c:f>'51-52'!$A$8:$B$24</c:f>
              <c:multiLvlStrCache>
                <c:ptCount val="17"/>
                <c:lvl>
                  <c:pt idx="0">
                    <c:v>1990</c:v>
                  </c:pt>
                  <c:pt idx="1">
                    <c:v>2021</c:v>
                  </c:pt>
                  <c:pt idx="3">
                    <c:v>1990</c:v>
                  </c:pt>
                  <c:pt idx="4">
                    <c:v>2021</c:v>
                  </c:pt>
                  <c:pt idx="6">
                    <c:v>1990</c:v>
                  </c:pt>
                  <c:pt idx="7">
                    <c:v>2021</c:v>
                  </c:pt>
                  <c:pt idx="9">
                    <c:v>1990</c:v>
                  </c:pt>
                  <c:pt idx="10">
                    <c:v>2021</c:v>
                  </c:pt>
                  <c:pt idx="12">
                    <c:v>1990</c:v>
                  </c:pt>
                  <c:pt idx="13">
                    <c:v>2021</c:v>
                  </c:pt>
                  <c:pt idx="15">
                    <c:v>1990</c:v>
                  </c:pt>
                  <c:pt idx="16">
                    <c:v>2021</c:v>
                  </c:pt>
                </c:lvl>
                <c:lvl>
                  <c:pt idx="0">
                    <c:v>Monde*</c:v>
                  </c:pt>
                  <c:pt idx="2">
                    <c:v> </c:v>
                  </c:pt>
                  <c:pt idx="3">
                    <c:v>Afrique</c:v>
                  </c:pt>
                  <c:pt idx="5">
                    <c:v> </c:v>
                  </c:pt>
                  <c:pt idx="6">
                    <c:v>Amérique</c:v>
                  </c:pt>
                  <c:pt idx="8">
                    <c:v> </c:v>
                  </c:pt>
                  <c:pt idx="9">
                    <c:v>Asie</c:v>
                  </c:pt>
                  <c:pt idx="11">
                    <c:v> </c:v>
                  </c:pt>
                  <c:pt idx="12">
                    <c:v>Europe</c:v>
                  </c:pt>
                  <c:pt idx="14">
                    <c:v> </c:v>
                  </c:pt>
                  <c:pt idx="15">
                    <c:v>Océanie</c:v>
                  </c:pt>
                </c:lvl>
              </c:multiLvlStrCache>
            </c:multiLvlStrRef>
          </c:cat>
          <c:val>
            <c:numRef>
              <c:f>'51-52'!$E$8:$E$24</c:f>
              <c:numCache>
                <c:formatCode>0.0</c:formatCode>
                <c:ptCount val="17"/>
                <c:pt idx="0">
                  <c:v>15.133219987793481</c:v>
                </c:pt>
                <c:pt idx="1">
                  <c:v>16.964275627052096</c:v>
                </c:pt>
                <c:pt idx="3">
                  <c:v>2.9948422783098056</c:v>
                </c:pt>
                <c:pt idx="4">
                  <c:v>7.3423706873196384</c:v>
                </c:pt>
                <c:pt idx="6">
                  <c:v>21.413666069152992</c:v>
                </c:pt>
                <c:pt idx="7">
                  <c:v>20.975321913484425</c:v>
                </c:pt>
                <c:pt idx="9">
                  <c:v>6.8224352642667183</c:v>
                </c:pt>
                <c:pt idx="10">
                  <c:v>13.906172305772932</c:v>
                </c:pt>
                <c:pt idx="12">
                  <c:v>20.560475056816959</c:v>
                </c:pt>
                <c:pt idx="13">
                  <c:v>26.414818215258919</c:v>
                </c:pt>
                <c:pt idx="15">
                  <c:v>15.183655039031999</c:v>
                </c:pt>
                <c:pt idx="16">
                  <c:v>15.200413087415408</c:v>
                </c:pt>
              </c:numCache>
            </c:numRef>
          </c:val>
          <c:extLst>
            <c:ext xmlns:c16="http://schemas.microsoft.com/office/drawing/2014/chart" uri="{C3380CC4-5D6E-409C-BE32-E72D297353CC}">
              <c16:uniqueId val="{00000002-D07B-4D9B-B6D4-6956A54A904E}"/>
            </c:ext>
          </c:extLst>
        </c:ser>
        <c:ser>
          <c:idx val="3"/>
          <c:order val="3"/>
          <c:tx>
            <c:strRef>
              <c:f>'51-52'!$F$7</c:f>
              <c:strCache>
                <c:ptCount val="1"/>
                <c:pt idx="0">
                  <c:v>Électricité</c:v>
                </c:pt>
              </c:strCache>
            </c:strRef>
          </c:tx>
          <c:spPr>
            <a:solidFill>
              <a:schemeClr val="accent4"/>
            </a:solidFill>
            <a:ln>
              <a:noFill/>
            </a:ln>
            <a:effectLst/>
          </c:spPr>
          <c:invertIfNegative val="0"/>
          <c:cat>
            <c:multiLvlStrRef>
              <c:f>'51-52'!$A$8:$B$24</c:f>
              <c:multiLvlStrCache>
                <c:ptCount val="17"/>
                <c:lvl>
                  <c:pt idx="0">
                    <c:v>1990</c:v>
                  </c:pt>
                  <c:pt idx="1">
                    <c:v>2021</c:v>
                  </c:pt>
                  <c:pt idx="3">
                    <c:v>1990</c:v>
                  </c:pt>
                  <c:pt idx="4">
                    <c:v>2021</c:v>
                  </c:pt>
                  <c:pt idx="6">
                    <c:v>1990</c:v>
                  </c:pt>
                  <c:pt idx="7">
                    <c:v>2021</c:v>
                  </c:pt>
                  <c:pt idx="9">
                    <c:v>1990</c:v>
                  </c:pt>
                  <c:pt idx="10">
                    <c:v>2021</c:v>
                  </c:pt>
                  <c:pt idx="12">
                    <c:v>1990</c:v>
                  </c:pt>
                  <c:pt idx="13">
                    <c:v>2021</c:v>
                  </c:pt>
                  <c:pt idx="15">
                    <c:v>1990</c:v>
                  </c:pt>
                  <c:pt idx="16">
                    <c:v>2021</c:v>
                  </c:pt>
                </c:lvl>
                <c:lvl>
                  <c:pt idx="0">
                    <c:v>Monde*</c:v>
                  </c:pt>
                  <c:pt idx="2">
                    <c:v> </c:v>
                  </c:pt>
                  <c:pt idx="3">
                    <c:v>Afrique</c:v>
                  </c:pt>
                  <c:pt idx="5">
                    <c:v> </c:v>
                  </c:pt>
                  <c:pt idx="6">
                    <c:v>Amérique</c:v>
                  </c:pt>
                  <c:pt idx="8">
                    <c:v> </c:v>
                  </c:pt>
                  <c:pt idx="9">
                    <c:v>Asie</c:v>
                  </c:pt>
                  <c:pt idx="11">
                    <c:v> </c:v>
                  </c:pt>
                  <c:pt idx="12">
                    <c:v>Europe</c:v>
                  </c:pt>
                  <c:pt idx="14">
                    <c:v> </c:v>
                  </c:pt>
                  <c:pt idx="15">
                    <c:v>Océanie</c:v>
                  </c:pt>
                </c:lvl>
              </c:multiLvlStrCache>
            </c:multiLvlStrRef>
          </c:cat>
          <c:val>
            <c:numRef>
              <c:f>'51-52'!$F$8:$F$24</c:f>
              <c:numCache>
                <c:formatCode>0.0</c:formatCode>
                <c:ptCount val="17"/>
                <c:pt idx="0">
                  <c:v>12.243728084949776</c:v>
                </c:pt>
                <c:pt idx="1">
                  <c:v>10.368454768465686</c:v>
                </c:pt>
                <c:pt idx="3">
                  <c:v>57.88024797828205</c:v>
                </c:pt>
                <c:pt idx="4">
                  <c:v>51.639275789113327</c:v>
                </c:pt>
                <c:pt idx="6">
                  <c:v>5.9810683453388789</c:v>
                </c:pt>
                <c:pt idx="7">
                  <c:v>8.6494628808738483</c:v>
                </c:pt>
                <c:pt idx="9">
                  <c:v>23.091025655301973</c:v>
                </c:pt>
                <c:pt idx="10">
                  <c:v>8.2113810243296612</c:v>
                </c:pt>
                <c:pt idx="12">
                  <c:v>2.5654508486006677</c:v>
                </c:pt>
                <c:pt idx="13">
                  <c:v>6.4518360540826203</c:v>
                </c:pt>
                <c:pt idx="15">
                  <c:v>7.6022299259002706</c:v>
                </c:pt>
                <c:pt idx="16">
                  <c:v>6.4482945463094774</c:v>
                </c:pt>
              </c:numCache>
            </c:numRef>
          </c:val>
          <c:extLst>
            <c:ext xmlns:c16="http://schemas.microsoft.com/office/drawing/2014/chart" uri="{C3380CC4-5D6E-409C-BE32-E72D297353CC}">
              <c16:uniqueId val="{00000003-D07B-4D9B-B6D4-6956A54A904E}"/>
            </c:ext>
          </c:extLst>
        </c:ser>
        <c:ser>
          <c:idx val="4"/>
          <c:order val="4"/>
          <c:tx>
            <c:strRef>
              <c:f>'51-52'!$G$7</c:f>
              <c:strCache>
                <c:ptCount val="1"/>
                <c:pt idx="0">
                  <c:v>Biomasse et déchets</c:v>
                </c:pt>
              </c:strCache>
            </c:strRef>
          </c:tx>
          <c:spPr>
            <a:solidFill>
              <a:srgbClr val="00706A"/>
            </a:solidFill>
            <a:ln>
              <a:noFill/>
            </a:ln>
            <a:effectLst/>
          </c:spPr>
          <c:invertIfNegative val="0"/>
          <c:cat>
            <c:multiLvlStrRef>
              <c:f>'51-52'!$A$8:$B$24</c:f>
              <c:multiLvlStrCache>
                <c:ptCount val="17"/>
                <c:lvl>
                  <c:pt idx="0">
                    <c:v>1990</c:v>
                  </c:pt>
                  <c:pt idx="1">
                    <c:v>2021</c:v>
                  </c:pt>
                  <c:pt idx="3">
                    <c:v>1990</c:v>
                  </c:pt>
                  <c:pt idx="4">
                    <c:v>2021</c:v>
                  </c:pt>
                  <c:pt idx="6">
                    <c:v>1990</c:v>
                  </c:pt>
                  <c:pt idx="7">
                    <c:v>2021</c:v>
                  </c:pt>
                  <c:pt idx="9">
                    <c:v>1990</c:v>
                  </c:pt>
                  <c:pt idx="10">
                    <c:v>2021</c:v>
                  </c:pt>
                  <c:pt idx="12">
                    <c:v>1990</c:v>
                  </c:pt>
                  <c:pt idx="13">
                    <c:v>2021</c:v>
                  </c:pt>
                  <c:pt idx="15">
                    <c:v>1990</c:v>
                  </c:pt>
                  <c:pt idx="16">
                    <c:v>2021</c:v>
                  </c:pt>
                </c:lvl>
                <c:lvl>
                  <c:pt idx="0">
                    <c:v>Monde*</c:v>
                  </c:pt>
                  <c:pt idx="2">
                    <c:v> </c:v>
                  </c:pt>
                  <c:pt idx="3">
                    <c:v>Afrique</c:v>
                  </c:pt>
                  <c:pt idx="5">
                    <c:v> </c:v>
                  </c:pt>
                  <c:pt idx="6">
                    <c:v>Amérique</c:v>
                  </c:pt>
                  <c:pt idx="8">
                    <c:v> </c:v>
                  </c:pt>
                  <c:pt idx="9">
                    <c:v>Asie</c:v>
                  </c:pt>
                  <c:pt idx="11">
                    <c:v> </c:v>
                  </c:pt>
                  <c:pt idx="12">
                    <c:v>Europe</c:v>
                  </c:pt>
                  <c:pt idx="14">
                    <c:v> </c:v>
                  </c:pt>
                  <c:pt idx="15">
                    <c:v>Océanie</c:v>
                  </c:pt>
                </c:lvl>
              </c:multiLvlStrCache>
            </c:multiLvlStrRef>
          </c:cat>
          <c:val>
            <c:numRef>
              <c:f>'51-52'!$G$8:$G$24</c:f>
              <c:numCache>
                <c:formatCode>0.0</c:formatCode>
                <c:ptCount val="17"/>
                <c:pt idx="0">
                  <c:v>12.039190729555258</c:v>
                </c:pt>
                <c:pt idx="1">
                  <c:v>9.0520513854430593</c:v>
                </c:pt>
                <c:pt idx="3">
                  <c:v>6.9735979852081371</c:v>
                </c:pt>
                <c:pt idx="4">
                  <c:v>3.4998571507352576</c:v>
                </c:pt>
                <c:pt idx="6">
                  <c:v>3.7312816090417376</c:v>
                </c:pt>
                <c:pt idx="7">
                  <c:v>1.2232884517041156</c:v>
                </c:pt>
                <c:pt idx="9">
                  <c:v>24.017454922205424</c:v>
                </c:pt>
                <c:pt idx="10">
                  <c:v>16.0021805780306</c:v>
                </c:pt>
                <c:pt idx="12">
                  <c:v>10.338848751020716</c:v>
                </c:pt>
                <c:pt idx="13">
                  <c:v>3.8810894809993224</c:v>
                </c:pt>
                <c:pt idx="15">
                  <c:v>7.6778003147851717</c:v>
                </c:pt>
                <c:pt idx="16">
                  <c:v>3.520380164069929</c:v>
                </c:pt>
              </c:numCache>
            </c:numRef>
          </c:val>
          <c:extLst>
            <c:ext xmlns:c16="http://schemas.microsoft.com/office/drawing/2014/chart" uri="{C3380CC4-5D6E-409C-BE32-E72D297353CC}">
              <c16:uniqueId val="{00000004-D07B-4D9B-B6D4-6956A54A904E}"/>
            </c:ext>
          </c:extLst>
        </c:ser>
        <c:ser>
          <c:idx val="5"/>
          <c:order val="5"/>
          <c:tx>
            <c:strRef>
              <c:f>'51-52'!$H$7</c:f>
              <c:strCache>
                <c:ptCount val="1"/>
                <c:pt idx="0">
                  <c:v>Autres</c:v>
                </c:pt>
              </c:strCache>
            </c:strRef>
          </c:tx>
          <c:spPr>
            <a:solidFill>
              <a:schemeClr val="accent6"/>
            </a:solidFill>
            <a:ln>
              <a:noFill/>
            </a:ln>
            <a:effectLst/>
          </c:spPr>
          <c:invertIfNegative val="0"/>
          <c:cat>
            <c:multiLvlStrRef>
              <c:f>'51-52'!$A$8:$B$24</c:f>
              <c:multiLvlStrCache>
                <c:ptCount val="17"/>
                <c:lvl>
                  <c:pt idx="0">
                    <c:v>1990</c:v>
                  </c:pt>
                  <c:pt idx="1">
                    <c:v>2021</c:v>
                  </c:pt>
                  <c:pt idx="3">
                    <c:v>1990</c:v>
                  </c:pt>
                  <c:pt idx="4">
                    <c:v>2021</c:v>
                  </c:pt>
                  <c:pt idx="6">
                    <c:v>1990</c:v>
                  </c:pt>
                  <c:pt idx="7">
                    <c:v>2021</c:v>
                  </c:pt>
                  <c:pt idx="9">
                    <c:v>1990</c:v>
                  </c:pt>
                  <c:pt idx="10">
                    <c:v>2021</c:v>
                  </c:pt>
                  <c:pt idx="12">
                    <c:v>1990</c:v>
                  </c:pt>
                  <c:pt idx="13">
                    <c:v>2021</c:v>
                  </c:pt>
                  <c:pt idx="15">
                    <c:v>1990</c:v>
                  </c:pt>
                  <c:pt idx="16">
                    <c:v>2021</c:v>
                  </c:pt>
                </c:lvl>
                <c:lvl>
                  <c:pt idx="0">
                    <c:v>Monde*</c:v>
                  </c:pt>
                  <c:pt idx="2">
                    <c:v> </c:v>
                  </c:pt>
                  <c:pt idx="3">
                    <c:v>Afrique</c:v>
                  </c:pt>
                  <c:pt idx="5">
                    <c:v> </c:v>
                  </c:pt>
                  <c:pt idx="6">
                    <c:v>Amérique</c:v>
                  </c:pt>
                  <c:pt idx="8">
                    <c:v> </c:v>
                  </c:pt>
                  <c:pt idx="9">
                    <c:v>Asie</c:v>
                  </c:pt>
                  <c:pt idx="11">
                    <c:v> </c:v>
                  </c:pt>
                  <c:pt idx="12">
                    <c:v>Europe</c:v>
                  </c:pt>
                  <c:pt idx="14">
                    <c:v> </c:v>
                  </c:pt>
                  <c:pt idx="15">
                    <c:v>Océanie</c:v>
                  </c:pt>
                </c:lvl>
              </c:multiLvlStrCache>
            </c:multiLvlStrRef>
          </c:cat>
          <c:val>
            <c:numRef>
              <c:f>'51-52'!$H$8:$H$24</c:f>
              <c:numCache>
                <c:formatCode>0.0</c:formatCode>
                <c:ptCount val="17"/>
                <c:pt idx="0">
                  <c:v>5.4400924277806721</c:v>
                </c:pt>
                <c:pt idx="1">
                  <c:v>4.0789093135316836</c:v>
                </c:pt>
                <c:pt idx="3">
                  <c:v>1.7508861314646137E-4</c:v>
                </c:pt>
                <c:pt idx="4">
                  <c:v>4.3708700338806264E-2</c:v>
                </c:pt>
                <c:pt idx="6">
                  <c:v>0.17572579220954182</c:v>
                </c:pt>
                <c:pt idx="7">
                  <c:v>0.47447758879033591</c:v>
                </c:pt>
                <c:pt idx="9">
                  <c:v>1.9006284058327518</c:v>
                </c:pt>
                <c:pt idx="10">
                  <c:v>4.5178332447592906</c:v>
                </c:pt>
                <c:pt idx="12">
                  <c:v>14.968017447543195</c:v>
                </c:pt>
                <c:pt idx="13">
                  <c:v>9.700539220884524</c:v>
                </c:pt>
                <c:pt idx="15">
                  <c:v>0.38539716075627106</c:v>
                </c:pt>
                <c:pt idx="16">
                  <c:v>0.67100880176787192</c:v>
                </c:pt>
              </c:numCache>
            </c:numRef>
          </c:val>
          <c:extLst>
            <c:ext xmlns:c16="http://schemas.microsoft.com/office/drawing/2014/chart" uri="{C3380CC4-5D6E-409C-BE32-E72D297353CC}">
              <c16:uniqueId val="{00000005-D07B-4D9B-B6D4-6956A54A904E}"/>
            </c:ext>
          </c:extLst>
        </c:ser>
        <c:ser>
          <c:idx val="6"/>
          <c:order val="6"/>
          <c:tx>
            <c:strRef>
              <c:f>'51-52'!$I$7</c:f>
              <c:strCache>
                <c:ptCount val="1"/>
              </c:strCache>
            </c:strRef>
          </c:tx>
          <c:spPr>
            <a:noFill/>
            <a:ln>
              <a:noFill/>
            </a:ln>
            <a:effectLst/>
          </c:spPr>
          <c:invertIfNegative val="0"/>
          <c:dLbls>
            <c:dLbl>
              <c:idx val="0"/>
              <c:tx>
                <c:rich>
                  <a:bodyPr/>
                  <a:lstStyle/>
                  <a:p>
                    <a:fld id="{AD95F2FC-56A8-4BB1-AE2A-9064C77C167B}" type="CELLRANGE">
                      <a:rPr lang="en-US"/>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6-D07B-4D9B-B6D4-6956A54A904E}"/>
                </c:ext>
              </c:extLst>
            </c:dLbl>
            <c:dLbl>
              <c:idx val="1"/>
              <c:tx>
                <c:rich>
                  <a:bodyPr/>
                  <a:lstStyle/>
                  <a:p>
                    <a:fld id="{893AA7C7-62CB-4867-B28D-C04761F4B554}" type="CELLRANGE">
                      <a:rPr lang="fr-FR"/>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D07B-4D9B-B6D4-6956A54A904E}"/>
                </c:ext>
              </c:extLst>
            </c:dLbl>
            <c:dLbl>
              <c:idx val="2"/>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08-D07B-4D9B-B6D4-6956A54A904E}"/>
                </c:ext>
              </c:extLst>
            </c:dLbl>
            <c:dLbl>
              <c:idx val="3"/>
              <c:tx>
                <c:rich>
                  <a:bodyPr/>
                  <a:lstStyle/>
                  <a:p>
                    <a:fld id="{DB50D228-3222-4169-AE72-A738586F89AC}" type="CELLRANGE">
                      <a:rPr lang="fr-FR"/>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D07B-4D9B-B6D4-6956A54A904E}"/>
                </c:ext>
              </c:extLst>
            </c:dLbl>
            <c:dLbl>
              <c:idx val="4"/>
              <c:tx>
                <c:rich>
                  <a:bodyPr/>
                  <a:lstStyle/>
                  <a:p>
                    <a:fld id="{EECFD78D-D64A-4475-AF23-87E8822CC89A}" type="CELLRANGE">
                      <a:rPr lang="fr-FR"/>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D07B-4D9B-B6D4-6956A54A904E}"/>
                </c:ext>
              </c:extLst>
            </c:dLbl>
            <c:dLbl>
              <c:idx val="5"/>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0B-D07B-4D9B-B6D4-6956A54A904E}"/>
                </c:ext>
              </c:extLst>
            </c:dLbl>
            <c:dLbl>
              <c:idx val="6"/>
              <c:tx>
                <c:rich>
                  <a:bodyPr/>
                  <a:lstStyle/>
                  <a:p>
                    <a:fld id="{703FD763-AFF8-4D6A-92F2-CB5BC743AFD1}" type="CELLRANGE">
                      <a:rPr lang="fr-FR"/>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D07B-4D9B-B6D4-6956A54A904E}"/>
                </c:ext>
              </c:extLst>
            </c:dLbl>
            <c:dLbl>
              <c:idx val="7"/>
              <c:tx>
                <c:rich>
                  <a:bodyPr/>
                  <a:lstStyle/>
                  <a:p>
                    <a:fld id="{0D32F598-118F-4E96-B607-71DA01E9B5DD}" type="CELLRANGE">
                      <a:rPr lang="fr-FR"/>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D07B-4D9B-B6D4-6956A54A904E}"/>
                </c:ext>
              </c:extLst>
            </c:dLbl>
            <c:dLbl>
              <c:idx val="8"/>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0E-D07B-4D9B-B6D4-6956A54A904E}"/>
                </c:ext>
              </c:extLst>
            </c:dLbl>
            <c:dLbl>
              <c:idx val="9"/>
              <c:tx>
                <c:rich>
                  <a:bodyPr/>
                  <a:lstStyle/>
                  <a:p>
                    <a:fld id="{14C15C9B-D287-442A-8431-253B0ADE5F83}" type="CELLRANGE">
                      <a:rPr lang="fr-FR"/>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D07B-4D9B-B6D4-6956A54A904E}"/>
                </c:ext>
              </c:extLst>
            </c:dLbl>
            <c:dLbl>
              <c:idx val="10"/>
              <c:tx>
                <c:rich>
                  <a:bodyPr/>
                  <a:lstStyle/>
                  <a:p>
                    <a:fld id="{8839C422-95DA-4227-8F41-A34078E8995B}" type="CELLRANGE">
                      <a:rPr lang="fr-FR"/>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D07B-4D9B-B6D4-6956A54A904E}"/>
                </c:ext>
              </c:extLst>
            </c:dLbl>
            <c:dLbl>
              <c:idx val="11"/>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11-D07B-4D9B-B6D4-6956A54A904E}"/>
                </c:ext>
              </c:extLst>
            </c:dLbl>
            <c:dLbl>
              <c:idx val="12"/>
              <c:tx>
                <c:rich>
                  <a:bodyPr/>
                  <a:lstStyle/>
                  <a:p>
                    <a:fld id="{8C535AAD-7F25-49C2-9EAC-41006303E22E}" type="CELLRANGE">
                      <a:rPr lang="fr-FR"/>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D07B-4D9B-B6D4-6956A54A904E}"/>
                </c:ext>
              </c:extLst>
            </c:dLbl>
            <c:dLbl>
              <c:idx val="13"/>
              <c:tx>
                <c:rich>
                  <a:bodyPr/>
                  <a:lstStyle/>
                  <a:p>
                    <a:fld id="{5F013F8C-2AC0-4769-88B8-F053476920BA}" type="CELLRANGE">
                      <a:rPr lang="fr-FR"/>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D07B-4D9B-B6D4-6956A54A904E}"/>
                </c:ext>
              </c:extLst>
            </c:dLbl>
            <c:dLbl>
              <c:idx val="14"/>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14-D07B-4D9B-B6D4-6956A54A904E}"/>
                </c:ext>
              </c:extLst>
            </c:dLbl>
            <c:dLbl>
              <c:idx val="15"/>
              <c:tx>
                <c:rich>
                  <a:bodyPr/>
                  <a:lstStyle/>
                  <a:p>
                    <a:fld id="{E62BBBB3-5374-41C4-A98A-BF56D95DEC98}" type="CELLRANGE">
                      <a:rPr lang="fr-FR"/>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D07B-4D9B-B6D4-6956A54A904E}"/>
                </c:ext>
              </c:extLst>
            </c:dLbl>
            <c:dLbl>
              <c:idx val="16"/>
              <c:tx>
                <c:rich>
                  <a:bodyPr/>
                  <a:lstStyle/>
                  <a:p>
                    <a:fld id="{A129A05E-1907-4A2B-BACE-608251AC3AE8}" type="CELLRANGE">
                      <a:rPr lang="fr-FR"/>
                      <a:pPr/>
                      <a:t>[PLAGECELL]</a:t>
                    </a:fld>
                    <a:endParaRPr lang="fr-FR"/>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D07B-4D9B-B6D4-6956A54A904E}"/>
                </c:ext>
              </c:extLst>
            </c:dLbl>
            <c:spPr>
              <a:no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tx1">
                        <a:lumMod val="75000"/>
                        <a:lumOff val="25000"/>
                      </a:schemeClr>
                    </a:solidFill>
                    <a:latin typeface="+mn-lt"/>
                    <a:ea typeface="+mn-ea"/>
                    <a:cs typeface="+mn-cs"/>
                  </a:defRPr>
                </a:pPr>
                <a:endParaRPr lang="fr-FR"/>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cap="flat" cmpd="sng" algn="ctr">
                      <a:solidFill>
                        <a:schemeClr val="tx1">
                          <a:lumMod val="35000"/>
                          <a:lumOff val="65000"/>
                        </a:schemeClr>
                      </a:solidFill>
                      <a:round/>
                    </a:ln>
                    <a:effectLst/>
                  </c:spPr>
                </c15:leaderLines>
              </c:ext>
            </c:extLst>
          </c:dLbls>
          <c:cat>
            <c:multiLvlStrRef>
              <c:f>'51-52'!$A$8:$B$24</c:f>
              <c:multiLvlStrCache>
                <c:ptCount val="17"/>
                <c:lvl>
                  <c:pt idx="0">
                    <c:v>1990</c:v>
                  </c:pt>
                  <c:pt idx="1">
                    <c:v>2021</c:v>
                  </c:pt>
                  <c:pt idx="3">
                    <c:v>1990</c:v>
                  </c:pt>
                  <c:pt idx="4">
                    <c:v>2021</c:v>
                  </c:pt>
                  <c:pt idx="6">
                    <c:v>1990</c:v>
                  </c:pt>
                  <c:pt idx="7">
                    <c:v>2021</c:v>
                  </c:pt>
                  <c:pt idx="9">
                    <c:v>1990</c:v>
                  </c:pt>
                  <c:pt idx="10">
                    <c:v>2021</c:v>
                  </c:pt>
                  <c:pt idx="12">
                    <c:v>1990</c:v>
                  </c:pt>
                  <c:pt idx="13">
                    <c:v>2021</c:v>
                  </c:pt>
                  <c:pt idx="15">
                    <c:v>1990</c:v>
                  </c:pt>
                  <c:pt idx="16">
                    <c:v>2021</c:v>
                  </c:pt>
                </c:lvl>
                <c:lvl>
                  <c:pt idx="0">
                    <c:v>Monde*</c:v>
                  </c:pt>
                  <c:pt idx="2">
                    <c:v> </c:v>
                  </c:pt>
                  <c:pt idx="3">
                    <c:v>Afrique</c:v>
                  </c:pt>
                  <c:pt idx="5">
                    <c:v> </c:v>
                  </c:pt>
                  <c:pt idx="6">
                    <c:v>Amérique</c:v>
                  </c:pt>
                  <c:pt idx="8">
                    <c:v> </c:v>
                  </c:pt>
                  <c:pt idx="9">
                    <c:v>Asie</c:v>
                  </c:pt>
                  <c:pt idx="11">
                    <c:v> </c:v>
                  </c:pt>
                  <c:pt idx="12">
                    <c:v>Europe</c:v>
                  </c:pt>
                  <c:pt idx="14">
                    <c:v> </c:v>
                  </c:pt>
                  <c:pt idx="15">
                    <c:v>Océanie</c:v>
                  </c:pt>
                </c:lvl>
              </c:multiLvlStrCache>
            </c:multiLvlStrRef>
          </c:cat>
          <c:val>
            <c:numRef>
              <c:f>'51-52'!$I$8:$I$24</c:f>
              <c:numCache>
                <c:formatCode>#,##0</c:formatCode>
                <c:ptCount val="17"/>
                <c:pt idx="0">
                  <c:v>10</c:v>
                </c:pt>
                <c:pt idx="1">
                  <c:v>10</c:v>
                </c:pt>
                <c:pt idx="3">
                  <c:v>10</c:v>
                </c:pt>
                <c:pt idx="4">
                  <c:v>9.9672124148899996</c:v>
                </c:pt>
                <c:pt idx="6">
                  <c:v>10</c:v>
                </c:pt>
                <c:pt idx="7">
                  <c:v>10</c:v>
                </c:pt>
                <c:pt idx="9">
                  <c:v>10</c:v>
                </c:pt>
                <c:pt idx="10">
                  <c:v>10</c:v>
                </c:pt>
                <c:pt idx="12">
                  <c:v>10</c:v>
                </c:pt>
                <c:pt idx="13">
                  <c:v>10</c:v>
                </c:pt>
                <c:pt idx="15">
                  <c:v>10</c:v>
                </c:pt>
                <c:pt idx="16">
                  <c:v>10</c:v>
                </c:pt>
              </c:numCache>
            </c:numRef>
          </c:val>
          <c:extLst>
            <c:ext xmlns:c15="http://schemas.microsoft.com/office/drawing/2012/chart" uri="{02D57815-91ED-43cb-92C2-25804820EDAC}">
              <c15:datalabelsRange>
                <c15:f>'51-52'!$J$8:$J$24</c15:f>
                <c15:dlblRangeCache>
                  <c:ptCount val="17"/>
                  <c:pt idx="0">
                    <c:v>73</c:v>
                  </c:pt>
                  <c:pt idx="1">
                    <c:v>117</c:v>
                  </c:pt>
                  <c:pt idx="3">
                    <c:v>3</c:v>
                  </c:pt>
                  <c:pt idx="4">
                    <c:v>7</c:v>
                  </c:pt>
                  <c:pt idx="6">
                    <c:v>21</c:v>
                  </c:pt>
                  <c:pt idx="7">
                    <c:v>27</c:v>
                  </c:pt>
                  <c:pt idx="9">
                    <c:v>22</c:v>
                  </c:pt>
                  <c:pt idx="10">
                    <c:v>57</c:v>
                  </c:pt>
                  <c:pt idx="12">
                    <c:v>23</c:v>
                  </c:pt>
                  <c:pt idx="13">
                    <c:v>21</c:v>
                  </c:pt>
                  <c:pt idx="15">
                    <c:v>1</c:v>
                  </c:pt>
                  <c:pt idx="16">
                    <c:v>1</c:v>
                  </c:pt>
                </c15:dlblRangeCache>
              </c15:datalabelsRange>
            </c:ext>
            <c:ext xmlns:c16="http://schemas.microsoft.com/office/drawing/2014/chart" uri="{C3380CC4-5D6E-409C-BE32-E72D297353CC}">
              <c16:uniqueId val="{00000017-D07B-4D9B-B6D4-6956A54A904E}"/>
            </c:ext>
          </c:extLst>
        </c:ser>
        <c:dLbls>
          <c:showLegendKey val="0"/>
          <c:showVal val="0"/>
          <c:showCatName val="0"/>
          <c:showSerName val="0"/>
          <c:showPercent val="0"/>
          <c:showBubbleSize val="0"/>
        </c:dLbls>
        <c:gapWidth val="12"/>
        <c:overlap val="100"/>
        <c:axId val="513338096"/>
        <c:axId val="513332688"/>
      </c:barChart>
      <c:catAx>
        <c:axId val="513338096"/>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crossAx val="513332688"/>
        <c:crosses val="autoZero"/>
        <c:auto val="1"/>
        <c:lblAlgn val="ctr"/>
        <c:lblOffset val="100"/>
        <c:noMultiLvlLbl val="0"/>
      </c:catAx>
      <c:valAx>
        <c:axId val="513332688"/>
        <c:scaling>
          <c:orientation val="minMax"/>
          <c:max val="119"/>
          <c:min val="0"/>
        </c:scaling>
        <c:delete val="0"/>
        <c:axPos val="l"/>
        <c:majorGridlines>
          <c:spPr>
            <a:ln w="9525" cap="flat" cmpd="sng" algn="ctr">
              <a:solidFill>
                <a:schemeClr val="accent3"/>
              </a:solidFill>
              <a:prstDash val="dash"/>
              <a:round/>
            </a:ln>
            <a:effectLst/>
          </c:spPr>
        </c:majorGridlines>
        <c:numFmt formatCode="General" sourceLinked="0"/>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crossAx val="513338096"/>
        <c:crosses val="autoZero"/>
        <c:crossBetween val="between"/>
        <c:majorUnit val="20"/>
      </c:valAx>
      <c:spPr>
        <a:noFill/>
        <a:ln>
          <a:noFill/>
        </a:ln>
        <a:effectLst/>
      </c:spPr>
    </c:plotArea>
    <c:legend>
      <c:legendPos val="b"/>
      <c:layout>
        <c:manualLayout>
          <c:xMode val="edge"/>
          <c:yMode val="edge"/>
          <c:x val="8.741162766188925E-3"/>
          <c:y val="0.91344213062697521"/>
          <c:w val="0.96090029835411273"/>
          <c:h val="8.6557706179014163E-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noFill/>
      <a:round/>
    </a:ln>
    <a:effectLst/>
  </c:spPr>
  <c:txPr>
    <a:bodyPr/>
    <a:lstStyle/>
    <a:p>
      <a:pPr>
        <a:defRPr sz="1000"/>
      </a:pPr>
      <a:endParaRPr lang="fr-FR"/>
    </a:p>
  </c:txPr>
  <c:printSettings>
    <c:headerFooter/>
    <c:pageMargins b="0.75" l="0.7" r="0.7" t="0.75" header="0.3" footer="0.3"/>
    <c:pageSetup/>
  </c:printSettings>
</c:chartSpace>
</file>

<file path=xl/charts/chart4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stacked"/>
        <c:varyColors val="0"/>
        <c:ser>
          <c:idx val="0"/>
          <c:order val="0"/>
          <c:tx>
            <c:strRef>
              <c:f>'51-52'!$M$9</c:f>
              <c:strCache>
                <c:ptCount val="1"/>
                <c:pt idx="0">
                  <c:v>Asie</c:v>
                </c:pt>
              </c:strCache>
            </c:strRef>
          </c:tx>
          <c:spPr>
            <a:solidFill>
              <a:schemeClr val="accent1"/>
            </a:solidFill>
            <a:ln>
              <a:noFill/>
            </a:ln>
            <a:effectLst/>
          </c:spPr>
          <c:invertIfNegative val="0"/>
          <c:cat>
            <c:numRef>
              <c:f>'51-52'!$N$8:$O$8</c:f>
              <c:numCache>
                <c:formatCode>General</c:formatCode>
                <c:ptCount val="2"/>
                <c:pt idx="0">
                  <c:v>2021</c:v>
                </c:pt>
                <c:pt idx="1">
                  <c:v>1990</c:v>
                </c:pt>
              </c:numCache>
            </c:numRef>
          </c:cat>
          <c:val>
            <c:numRef>
              <c:f>'51-52'!$N$9:$O$9</c:f>
              <c:numCache>
                <c:formatCode>#,##0</c:formatCode>
                <c:ptCount val="2"/>
                <c:pt idx="0">
                  <c:v>57.329934586884001</c:v>
                </c:pt>
                <c:pt idx="1">
                  <c:v>21.870447662802</c:v>
                </c:pt>
              </c:numCache>
            </c:numRef>
          </c:val>
          <c:extLst>
            <c:ext xmlns:c16="http://schemas.microsoft.com/office/drawing/2014/chart" uri="{C3380CC4-5D6E-409C-BE32-E72D297353CC}">
              <c16:uniqueId val="{00000000-FCDA-48DB-AF17-8DD7FFB30804}"/>
            </c:ext>
          </c:extLst>
        </c:ser>
        <c:ser>
          <c:idx val="1"/>
          <c:order val="1"/>
          <c:tx>
            <c:strRef>
              <c:f>'51-52'!$M$10</c:f>
              <c:strCache>
                <c:ptCount val="1"/>
                <c:pt idx="0">
                  <c:v>Amérique</c:v>
                </c:pt>
              </c:strCache>
            </c:strRef>
          </c:tx>
          <c:spPr>
            <a:solidFill>
              <a:schemeClr val="accent2"/>
            </a:solidFill>
            <a:ln>
              <a:noFill/>
            </a:ln>
            <a:effectLst/>
          </c:spPr>
          <c:invertIfNegative val="0"/>
          <c:cat>
            <c:numRef>
              <c:f>'51-52'!$N$8:$O$8</c:f>
              <c:numCache>
                <c:formatCode>General</c:formatCode>
                <c:ptCount val="2"/>
                <c:pt idx="0">
                  <c:v>2021</c:v>
                </c:pt>
                <c:pt idx="1">
                  <c:v>1990</c:v>
                </c:pt>
              </c:numCache>
            </c:numRef>
          </c:cat>
          <c:val>
            <c:numRef>
              <c:f>'51-52'!$N$10:$O$10</c:f>
              <c:numCache>
                <c:formatCode>#,##0</c:formatCode>
                <c:ptCount val="2"/>
                <c:pt idx="0">
                  <c:v>26.808421096198</c:v>
                </c:pt>
                <c:pt idx="1">
                  <c:v>20.885127682473001</c:v>
                </c:pt>
              </c:numCache>
            </c:numRef>
          </c:val>
          <c:extLst>
            <c:ext xmlns:c16="http://schemas.microsoft.com/office/drawing/2014/chart" uri="{C3380CC4-5D6E-409C-BE32-E72D297353CC}">
              <c16:uniqueId val="{00000001-FCDA-48DB-AF17-8DD7FFB30804}"/>
            </c:ext>
          </c:extLst>
        </c:ser>
        <c:ser>
          <c:idx val="2"/>
          <c:order val="2"/>
          <c:tx>
            <c:strRef>
              <c:f>'51-52'!$M$11</c:f>
              <c:strCache>
                <c:ptCount val="1"/>
                <c:pt idx="0">
                  <c:v>Europe</c:v>
                </c:pt>
              </c:strCache>
            </c:strRef>
          </c:tx>
          <c:spPr>
            <a:solidFill>
              <a:schemeClr val="accent3"/>
            </a:solidFill>
            <a:ln>
              <a:noFill/>
            </a:ln>
            <a:effectLst/>
          </c:spPr>
          <c:invertIfNegative val="0"/>
          <c:cat>
            <c:numRef>
              <c:f>'51-52'!$N$8:$O$8</c:f>
              <c:numCache>
                <c:formatCode>General</c:formatCode>
                <c:ptCount val="2"/>
                <c:pt idx="0">
                  <c:v>2021</c:v>
                </c:pt>
                <c:pt idx="1">
                  <c:v>1990</c:v>
                </c:pt>
              </c:numCache>
            </c:numRef>
          </c:cat>
          <c:val>
            <c:numRef>
              <c:f>'51-52'!$N$11:$O$11</c:f>
              <c:numCache>
                <c:formatCode>#,##0</c:formatCode>
                <c:ptCount val="2"/>
                <c:pt idx="0">
                  <c:v>21.181392307485002</c:v>
                </c:pt>
                <c:pt idx="1">
                  <c:v>23.339642264422999</c:v>
                </c:pt>
              </c:numCache>
            </c:numRef>
          </c:val>
          <c:extLst>
            <c:ext xmlns:c16="http://schemas.microsoft.com/office/drawing/2014/chart" uri="{C3380CC4-5D6E-409C-BE32-E72D297353CC}">
              <c16:uniqueId val="{00000002-FCDA-48DB-AF17-8DD7FFB30804}"/>
            </c:ext>
          </c:extLst>
        </c:ser>
        <c:ser>
          <c:idx val="3"/>
          <c:order val="3"/>
          <c:tx>
            <c:strRef>
              <c:f>'51-52'!$M$12</c:f>
              <c:strCache>
                <c:ptCount val="1"/>
                <c:pt idx="0">
                  <c:v>Afrique</c:v>
                </c:pt>
              </c:strCache>
            </c:strRef>
          </c:tx>
          <c:spPr>
            <a:solidFill>
              <a:schemeClr val="accent4"/>
            </a:solidFill>
            <a:ln>
              <a:noFill/>
            </a:ln>
            <a:effectLst/>
          </c:spPr>
          <c:invertIfNegative val="0"/>
          <c:cat>
            <c:numRef>
              <c:f>'51-52'!$N$8:$O$8</c:f>
              <c:numCache>
                <c:formatCode>General</c:formatCode>
                <c:ptCount val="2"/>
                <c:pt idx="0">
                  <c:v>2021</c:v>
                </c:pt>
                <c:pt idx="1">
                  <c:v>1990</c:v>
                </c:pt>
              </c:numCache>
            </c:numRef>
          </c:cat>
          <c:val>
            <c:numRef>
              <c:f>'51-52'!$N$12:$O$12</c:f>
              <c:numCache>
                <c:formatCode>#,##0</c:formatCode>
                <c:ptCount val="2"/>
                <c:pt idx="0">
                  <c:v>7.1417401016350004</c:v>
                </c:pt>
                <c:pt idx="1">
                  <c:v>3.3318031910619998</c:v>
                </c:pt>
              </c:numCache>
            </c:numRef>
          </c:val>
          <c:extLst>
            <c:ext xmlns:c16="http://schemas.microsoft.com/office/drawing/2014/chart" uri="{C3380CC4-5D6E-409C-BE32-E72D297353CC}">
              <c16:uniqueId val="{00000003-FCDA-48DB-AF17-8DD7FFB30804}"/>
            </c:ext>
          </c:extLst>
        </c:ser>
        <c:ser>
          <c:idx val="4"/>
          <c:order val="4"/>
          <c:tx>
            <c:strRef>
              <c:f>'51-52'!$M$13</c:f>
              <c:strCache>
                <c:ptCount val="1"/>
                <c:pt idx="0">
                  <c:v>Soutes internationales</c:v>
                </c:pt>
              </c:strCache>
            </c:strRef>
          </c:tx>
          <c:spPr>
            <a:solidFill>
              <a:schemeClr val="accent5"/>
            </a:solidFill>
            <a:ln>
              <a:noFill/>
            </a:ln>
            <a:effectLst/>
          </c:spPr>
          <c:invertIfNegative val="0"/>
          <c:cat>
            <c:numRef>
              <c:f>'51-52'!$N$8:$O$8</c:f>
              <c:numCache>
                <c:formatCode>General</c:formatCode>
                <c:ptCount val="2"/>
                <c:pt idx="0">
                  <c:v>2021</c:v>
                </c:pt>
                <c:pt idx="1">
                  <c:v>1990</c:v>
                </c:pt>
              </c:numCache>
            </c:numRef>
          </c:cat>
          <c:val>
            <c:numRef>
              <c:f>'51-52'!$N$13:$O$13</c:f>
              <c:numCache>
                <c:formatCode>#,##0</c:formatCode>
                <c:ptCount val="2"/>
                <c:pt idx="0">
                  <c:v>3.6580665299869999</c:v>
                </c:pt>
                <c:pt idx="1">
                  <c:v>2.3574279467099997</c:v>
                </c:pt>
              </c:numCache>
            </c:numRef>
          </c:val>
          <c:extLst>
            <c:ext xmlns:c16="http://schemas.microsoft.com/office/drawing/2014/chart" uri="{C3380CC4-5D6E-409C-BE32-E72D297353CC}">
              <c16:uniqueId val="{00000004-FCDA-48DB-AF17-8DD7FFB30804}"/>
            </c:ext>
          </c:extLst>
        </c:ser>
        <c:ser>
          <c:idx val="5"/>
          <c:order val="5"/>
          <c:tx>
            <c:strRef>
              <c:f>'51-52'!$M$14</c:f>
              <c:strCache>
                <c:ptCount val="1"/>
                <c:pt idx="0">
                  <c:v>Océanie</c:v>
                </c:pt>
              </c:strCache>
            </c:strRef>
          </c:tx>
          <c:spPr>
            <a:solidFill>
              <a:schemeClr val="accent6"/>
            </a:solidFill>
            <a:ln>
              <a:noFill/>
            </a:ln>
            <a:effectLst/>
          </c:spPr>
          <c:invertIfNegative val="0"/>
          <c:cat>
            <c:numRef>
              <c:f>'51-52'!$N$8:$O$8</c:f>
              <c:numCache>
                <c:formatCode>General</c:formatCode>
                <c:ptCount val="2"/>
                <c:pt idx="0">
                  <c:v>2021</c:v>
                </c:pt>
                <c:pt idx="1">
                  <c:v>1990</c:v>
                </c:pt>
              </c:numCache>
            </c:numRef>
          </c:cat>
          <c:val>
            <c:numRef>
              <c:f>'51-52'!$N$14:$O$14</c:f>
              <c:numCache>
                <c:formatCode>#,##0</c:formatCode>
                <c:ptCount val="2"/>
                <c:pt idx="0">
                  <c:v>1.1353117739930001</c:v>
                </c:pt>
                <c:pt idx="1">
                  <c:v>0.80566075679100002</c:v>
                </c:pt>
              </c:numCache>
            </c:numRef>
          </c:val>
          <c:extLst>
            <c:ext xmlns:c16="http://schemas.microsoft.com/office/drawing/2014/chart" uri="{C3380CC4-5D6E-409C-BE32-E72D297353CC}">
              <c16:uniqueId val="{00000005-FCDA-48DB-AF17-8DD7FFB30804}"/>
            </c:ext>
          </c:extLst>
        </c:ser>
        <c:dLbls>
          <c:showLegendKey val="0"/>
          <c:showVal val="0"/>
          <c:showCatName val="0"/>
          <c:showSerName val="0"/>
          <c:showPercent val="0"/>
          <c:showBubbleSize val="0"/>
        </c:dLbls>
        <c:gapWidth val="150"/>
        <c:overlap val="100"/>
        <c:axId val="1444841759"/>
        <c:axId val="1444845503"/>
      </c:barChart>
      <c:catAx>
        <c:axId val="1444841759"/>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444845503"/>
        <c:crosses val="autoZero"/>
        <c:auto val="1"/>
        <c:lblAlgn val="ctr"/>
        <c:lblOffset val="100"/>
        <c:noMultiLvlLbl val="0"/>
      </c:catAx>
      <c:valAx>
        <c:axId val="1444845503"/>
        <c:scaling>
          <c:orientation val="minMax"/>
          <c:max val="120"/>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444841759"/>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4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0981910812703252E-2"/>
          <c:y val="5.5358925237078506E-2"/>
          <c:w val="0.91208165264121033"/>
          <c:h val="0.66549029427858686"/>
        </c:manualLayout>
      </c:layout>
      <c:areaChart>
        <c:grouping val="stacked"/>
        <c:varyColors val="0"/>
        <c:ser>
          <c:idx val="2"/>
          <c:order val="0"/>
          <c:tx>
            <c:strRef>
              <c:f>'p55'!$J$10</c:f>
              <c:strCache>
                <c:ptCount val="1"/>
                <c:pt idx="0">
                  <c:v>Afrique du Nord</c:v>
                </c:pt>
              </c:strCache>
            </c:strRef>
          </c:tx>
          <c:spPr>
            <a:solidFill>
              <a:schemeClr val="accent4">
                <a:lumMod val="60000"/>
                <a:lumOff val="40000"/>
              </a:schemeClr>
            </a:solidFill>
            <a:ln w="25400">
              <a:noFill/>
            </a:ln>
          </c:spPr>
          <c:cat>
            <c:numRef>
              <c:f>'p55'!$K$8:$BK$8</c:f>
              <c:numCache>
                <c:formatCode>General</c:formatCode>
                <c:ptCount val="53"/>
                <c:pt idx="0">
                  <c:v>1971</c:v>
                </c:pt>
                <c:pt idx="1">
                  <c:v>1972</c:v>
                </c:pt>
                <c:pt idx="2">
                  <c:v>1973</c:v>
                </c:pt>
                <c:pt idx="3">
                  <c:v>1974</c:v>
                </c:pt>
                <c:pt idx="4">
                  <c:v>1975</c:v>
                </c:pt>
                <c:pt idx="5">
                  <c:v>1976</c:v>
                </c:pt>
                <c:pt idx="6">
                  <c:v>1977</c:v>
                </c:pt>
                <c:pt idx="7">
                  <c:v>1978</c:v>
                </c:pt>
                <c:pt idx="8">
                  <c:v>1979</c:v>
                </c:pt>
                <c:pt idx="9">
                  <c:v>1980</c:v>
                </c:pt>
                <c:pt idx="10">
                  <c:v>1981</c:v>
                </c:pt>
                <c:pt idx="11">
                  <c:v>1982</c:v>
                </c:pt>
                <c:pt idx="12">
                  <c:v>1983</c:v>
                </c:pt>
                <c:pt idx="13">
                  <c:v>1984</c:v>
                </c:pt>
                <c:pt idx="14">
                  <c:v>1985</c:v>
                </c:pt>
                <c:pt idx="15">
                  <c:v>1986</c:v>
                </c:pt>
                <c:pt idx="16">
                  <c:v>1987</c:v>
                </c:pt>
                <c:pt idx="17">
                  <c:v>1988</c:v>
                </c:pt>
                <c:pt idx="18">
                  <c:v>1989</c:v>
                </c:pt>
                <c:pt idx="19">
                  <c:v>1990</c:v>
                </c:pt>
                <c:pt idx="20">
                  <c:v>1991</c:v>
                </c:pt>
                <c:pt idx="21">
                  <c:v>1992</c:v>
                </c:pt>
                <c:pt idx="22">
                  <c:v>1993</c:v>
                </c:pt>
                <c:pt idx="23">
                  <c:v>1994</c:v>
                </c:pt>
                <c:pt idx="24">
                  <c:v>1995</c:v>
                </c:pt>
                <c:pt idx="25">
                  <c:v>1996</c:v>
                </c:pt>
                <c:pt idx="26">
                  <c:v>1997</c:v>
                </c:pt>
                <c:pt idx="27">
                  <c:v>1998</c:v>
                </c:pt>
                <c:pt idx="28">
                  <c:v>1999</c:v>
                </c:pt>
                <c:pt idx="29">
                  <c:v>2000</c:v>
                </c:pt>
                <c:pt idx="30">
                  <c:v>2001</c:v>
                </c:pt>
                <c:pt idx="31">
                  <c:v>2002</c:v>
                </c:pt>
                <c:pt idx="32">
                  <c:v>2003</c:v>
                </c:pt>
                <c:pt idx="33">
                  <c:v>2004</c:v>
                </c:pt>
                <c:pt idx="34">
                  <c:v>2005</c:v>
                </c:pt>
                <c:pt idx="35">
                  <c:v>2006</c:v>
                </c:pt>
                <c:pt idx="36">
                  <c:v>2007</c:v>
                </c:pt>
                <c:pt idx="37">
                  <c:v>2008</c:v>
                </c:pt>
                <c:pt idx="38">
                  <c:v>2009</c:v>
                </c:pt>
                <c:pt idx="39">
                  <c:v>2010</c:v>
                </c:pt>
                <c:pt idx="40">
                  <c:v>2011</c:v>
                </c:pt>
                <c:pt idx="41">
                  <c:v>2012</c:v>
                </c:pt>
                <c:pt idx="42">
                  <c:v>2013</c:v>
                </c:pt>
                <c:pt idx="43">
                  <c:v>2014</c:v>
                </c:pt>
                <c:pt idx="44">
                  <c:v>2015</c:v>
                </c:pt>
                <c:pt idx="45">
                  <c:v>2016</c:v>
                </c:pt>
                <c:pt idx="46">
                  <c:v>2017</c:v>
                </c:pt>
                <c:pt idx="47">
                  <c:v>2018</c:v>
                </c:pt>
                <c:pt idx="48">
                  <c:v>2019</c:v>
                </c:pt>
                <c:pt idx="49">
                  <c:v>2020</c:v>
                </c:pt>
                <c:pt idx="50">
                  <c:v>2021</c:v>
                </c:pt>
                <c:pt idx="51">
                  <c:v>2022</c:v>
                </c:pt>
                <c:pt idx="52">
                  <c:v>2023</c:v>
                </c:pt>
              </c:numCache>
            </c:numRef>
          </c:cat>
          <c:val>
            <c:numRef>
              <c:f>'p55'!$K$10:$BK$10</c:f>
              <c:numCache>
                <c:formatCode>_-* #\ ##0.0\ _F_-;\-* #\ ##0.0\ _F_-;_-* "-"??\ _F_-;_-@_-</c:formatCode>
                <c:ptCount val="53"/>
                <c:pt idx="0">
                  <c:v>24.535928562600002</c:v>
                </c:pt>
                <c:pt idx="1">
                  <c:v>21.669440325000004</c:v>
                </c:pt>
                <c:pt idx="2">
                  <c:v>18.656156212200003</c:v>
                </c:pt>
                <c:pt idx="3">
                  <c:v>13.618757825400001</c:v>
                </c:pt>
                <c:pt idx="4">
                  <c:v>8.8976147129999994</c:v>
                </c:pt>
                <c:pt idx="5">
                  <c:v>8.9230299444000014</c:v>
                </c:pt>
                <c:pt idx="6">
                  <c:v>8.3192411717999999</c:v>
                </c:pt>
                <c:pt idx="7">
                  <c:v>8.0900289522000008</c:v>
                </c:pt>
                <c:pt idx="8">
                  <c:v>9.7472475438000004</c:v>
                </c:pt>
                <c:pt idx="9">
                  <c:v>6.6243529014000009</c:v>
                </c:pt>
                <c:pt idx="10">
                  <c:v>6.5568742512000009</c:v>
                </c:pt>
                <c:pt idx="11">
                  <c:v>9.8821414926000006</c:v>
                </c:pt>
                <c:pt idx="12">
                  <c:v>11.153533513199999</c:v>
                </c:pt>
                <c:pt idx="13">
                  <c:v>12.114881781600001</c:v>
                </c:pt>
                <c:pt idx="14">
                  <c:v>8.7797725625999998</c:v>
                </c:pt>
                <c:pt idx="15">
                  <c:v>7.3369194365999997</c:v>
                </c:pt>
                <c:pt idx="16">
                  <c:v>6.8046985578000001</c:v>
                </c:pt>
                <c:pt idx="17">
                  <c:v>7.7909021112000003</c:v>
                </c:pt>
                <c:pt idx="18">
                  <c:v>7.0408028184000004</c:v>
                </c:pt>
                <c:pt idx="19">
                  <c:v>7.2098208000000001</c:v>
                </c:pt>
                <c:pt idx="20">
                  <c:v>8.7169758000000002</c:v>
                </c:pt>
                <c:pt idx="21">
                  <c:v>7.4438130000000005</c:v>
                </c:pt>
                <c:pt idx="22">
                  <c:v>5.1069564000000005</c:v>
                </c:pt>
                <c:pt idx="23">
                  <c:v>5.1508938000000004</c:v>
                </c:pt>
                <c:pt idx="24">
                  <c:v>5.2408980000000014</c:v>
                </c:pt>
                <c:pt idx="25">
                  <c:v>5.6070352000000003</c:v>
                </c:pt>
                <c:pt idx="26">
                  <c:v>7.1290985999999998</c:v>
                </c:pt>
                <c:pt idx="27">
                  <c:v>6.5724743999999999</c:v>
                </c:pt>
                <c:pt idx="28">
                  <c:v>5.7812862999999997</c:v>
                </c:pt>
                <c:pt idx="29">
                  <c:v>6.4481430000000008</c:v>
                </c:pt>
                <c:pt idx="30">
                  <c:v>7.6745429000000005</c:v>
                </c:pt>
                <c:pt idx="31">
                  <c:v>5.930152800000001</c:v>
                </c:pt>
                <c:pt idx="32">
                  <c:v>10.0831584</c:v>
                </c:pt>
                <c:pt idx="33">
                  <c:v>10.5731214</c:v>
                </c:pt>
                <c:pt idx="34">
                  <c:v>10.380466200000001</c:v>
                </c:pt>
                <c:pt idx="35">
                  <c:v>8.0849826</c:v>
                </c:pt>
                <c:pt idx="36">
                  <c:v>8.3184737999999996</c:v>
                </c:pt>
                <c:pt idx="37">
                  <c:v>11.4008024</c:v>
                </c:pt>
                <c:pt idx="38">
                  <c:v>9.3498407999999991</c:v>
                </c:pt>
                <c:pt idx="39">
                  <c:v>12.396477600000001</c:v>
                </c:pt>
                <c:pt idx="40">
                  <c:v>8.2173156000000009</c:v>
                </c:pt>
                <c:pt idx="41">
                  <c:v>9.9574410000000011</c:v>
                </c:pt>
                <c:pt idx="42">
                  <c:v>9.5420508000000002</c:v>
                </c:pt>
                <c:pt idx="43">
                  <c:v>8.1950718000000009</c:v>
                </c:pt>
                <c:pt idx="44">
                  <c:v>7.1546352000000004</c:v>
                </c:pt>
                <c:pt idx="45">
                  <c:v>6.3985031999999995</c:v>
                </c:pt>
                <c:pt idx="46">
                  <c:v>8.8399704000000003</c:v>
                </c:pt>
                <c:pt idx="47" formatCode="0.0">
                  <c:v>10.176748873200001</c:v>
                </c:pt>
                <c:pt idx="48" formatCode="0.0">
                  <c:v>8.5633005648000005</c:v>
                </c:pt>
                <c:pt idx="49" formatCode="0.0">
                  <c:v>4.4366556000000008</c:v>
                </c:pt>
                <c:pt idx="50" formatCode="0.0">
                  <c:v>7.4628726354000001</c:v>
                </c:pt>
                <c:pt idx="51" formatCode="0.0">
                  <c:v>6.3484433999999998</c:v>
                </c:pt>
                <c:pt idx="52" formatCode="0.0">
                  <c:v>8.5565531999999997</c:v>
                </c:pt>
              </c:numCache>
            </c:numRef>
          </c:val>
          <c:extLst>
            <c:ext xmlns:c16="http://schemas.microsoft.com/office/drawing/2014/chart" uri="{C3380CC4-5D6E-409C-BE32-E72D297353CC}">
              <c16:uniqueId val="{00000000-D61B-42E1-A8E8-BE7A2C2D46A3}"/>
            </c:ext>
          </c:extLst>
        </c:ser>
        <c:ser>
          <c:idx val="3"/>
          <c:order val="1"/>
          <c:tx>
            <c:strRef>
              <c:f>'p55'!$J$11</c:f>
              <c:strCache>
                <c:ptCount val="1"/>
                <c:pt idx="0">
                  <c:v>Afrique subsaharienne</c:v>
                </c:pt>
              </c:strCache>
            </c:strRef>
          </c:tx>
          <c:spPr>
            <a:solidFill>
              <a:schemeClr val="accent1">
                <a:lumMod val="40000"/>
                <a:lumOff val="60000"/>
              </a:schemeClr>
            </a:solidFill>
            <a:ln w="25400">
              <a:noFill/>
            </a:ln>
          </c:spPr>
          <c:cat>
            <c:numRef>
              <c:f>'p55'!$K$8:$BK$8</c:f>
              <c:numCache>
                <c:formatCode>General</c:formatCode>
                <c:ptCount val="53"/>
                <c:pt idx="0">
                  <c:v>1971</c:v>
                </c:pt>
                <c:pt idx="1">
                  <c:v>1972</c:v>
                </c:pt>
                <c:pt idx="2">
                  <c:v>1973</c:v>
                </c:pt>
                <c:pt idx="3">
                  <c:v>1974</c:v>
                </c:pt>
                <c:pt idx="4">
                  <c:v>1975</c:v>
                </c:pt>
                <c:pt idx="5">
                  <c:v>1976</c:v>
                </c:pt>
                <c:pt idx="6">
                  <c:v>1977</c:v>
                </c:pt>
                <c:pt idx="7">
                  <c:v>1978</c:v>
                </c:pt>
                <c:pt idx="8">
                  <c:v>1979</c:v>
                </c:pt>
                <c:pt idx="9">
                  <c:v>1980</c:v>
                </c:pt>
                <c:pt idx="10">
                  <c:v>1981</c:v>
                </c:pt>
                <c:pt idx="11">
                  <c:v>1982</c:v>
                </c:pt>
                <c:pt idx="12">
                  <c:v>1983</c:v>
                </c:pt>
                <c:pt idx="13">
                  <c:v>1984</c:v>
                </c:pt>
                <c:pt idx="14">
                  <c:v>1985</c:v>
                </c:pt>
                <c:pt idx="15">
                  <c:v>1986</c:v>
                </c:pt>
                <c:pt idx="16">
                  <c:v>1987</c:v>
                </c:pt>
                <c:pt idx="17">
                  <c:v>1988</c:v>
                </c:pt>
                <c:pt idx="18">
                  <c:v>1989</c:v>
                </c:pt>
                <c:pt idx="19">
                  <c:v>1990</c:v>
                </c:pt>
                <c:pt idx="20">
                  <c:v>1991</c:v>
                </c:pt>
                <c:pt idx="21">
                  <c:v>1992</c:v>
                </c:pt>
                <c:pt idx="22">
                  <c:v>1993</c:v>
                </c:pt>
                <c:pt idx="23">
                  <c:v>1994</c:v>
                </c:pt>
                <c:pt idx="24">
                  <c:v>1995</c:v>
                </c:pt>
                <c:pt idx="25">
                  <c:v>1996</c:v>
                </c:pt>
                <c:pt idx="26">
                  <c:v>1997</c:v>
                </c:pt>
                <c:pt idx="27">
                  <c:v>1998</c:v>
                </c:pt>
                <c:pt idx="28">
                  <c:v>1999</c:v>
                </c:pt>
                <c:pt idx="29">
                  <c:v>2000</c:v>
                </c:pt>
                <c:pt idx="30">
                  <c:v>2001</c:v>
                </c:pt>
                <c:pt idx="31">
                  <c:v>2002</c:v>
                </c:pt>
                <c:pt idx="32">
                  <c:v>2003</c:v>
                </c:pt>
                <c:pt idx="33">
                  <c:v>2004</c:v>
                </c:pt>
                <c:pt idx="34">
                  <c:v>2005</c:v>
                </c:pt>
                <c:pt idx="35">
                  <c:v>2006</c:v>
                </c:pt>
                <c:pt idx="36">
                  <c:v>2007</c:v>
                </c:pt>
                <c:pt idx="37">
                  <c:v>2008</c:v>
                </c:pt>
                <c:pt idx="38">
                  <c:v>2009</c:v>
                </c:pt>
                <c:pt idx="39">
                  <c:v>2010</c:v>
                </c:pt>
                <c:pt idx="40">
                  <c:v>2011</c:v>
                </c:pt>
                <c:pt idx="41">
                  <c:v>2012</c:v>
                </c:pt>
                <c:pt idx="42">
                  <c:v>2013</c:v>
                </c:pt>
                <c:pt idx="43">
                  <c:v>2014</c:v>
                </c:pt>
                <c:pt idx="44">
                  <c:v>2015</c:v>
                </c:pt>
                <c:pt idx="45">
                  <c:v>2016</c:v>
                </c:pt>
                <c:pt idx="46">
                  <c:v>2017</c:v>
                </c:pt>
                <c:pt idx="47">
                  <c:v>2018</c:v>
                </c:pt>
                <c:pt idx="48">
                  <c:v>2019</c:v>
                </c:pt>
                <c:pt idx="49">
                  <c:v>2020</c:v>
                </c:pt>
                <c:pt idx="50">
                  <c:v>2021</c:v>
                </c:pt>
                <c:pt idx="51">
                  <c:v>2022</c:v>
                </c:pt>
                <c:pt idx="52">
                  <c:v>2023</c:v>
                </c:pt>
              </c:numCache>
            </c:numRef>
          </c:cat>
          <c:val>
            <c:numRef>
              <c:f>'p55'!$K$11:$BK$11</c:f>
              <c:numCache>
                <c:formatCode>_-* #\ ##0.0\ _F_-;\-* #\ ##0.0\ _F_-;_-* "-"??\ _F_-;_-@_-</c:formatCode>
                <c:ptCount val="53"/>
                <c:pt idx="0">
                  <c:v>14.281566787799999</c:v>
                </c:pt>
                <c:pt idx="1">
                  <c:v>15.352667616</c:v>
                </c:pt>
                <c:pt idx="2">
                  <c:v>15.282281944800001</c:v>
                </c:pt>
                <c:pt idx="3">
                  <c:v>14.427948834</c:v>
                </c:pt>
                <c:pt idx="4">
                  <c:v>10.7674862334</c:v>
                </c:pt>
                <c:pt idx="5">
                  <c:v>9.4777334886000002</c:v>
                </c:pt>
                <c:pt idx="6">
                  <c:v>10.1268799632</c:v>
                </c:pt>
                <c:pt idx="7">
                  <c:v>9.7348939818000009</c:v>
                </c:pt>
                <c:pt idx="8">
                  <c:v>11.193023017800002</c:v>
                </c:pt>
                <c:pt idx="9">
                  <c:v>13.0359435414</c:v>
                </c:pt>
                <c:pt idx="10">
                  <c:v>7.4333293320000005</c:v>
                </c:pt>
                <c:pt idx="11">
                  <c:v>8.5183848827999995</c:v>
                </c:pt>
                <c:pt idx="12">
                  <c:v>10.217626021200001</c:v>
                </c:pt>
                <c:pt idx="13">
                  <c:v>12.630712988400001</c:v>
                </c:pt>
                <c:pt idx="14">
                  <c:v>14.4519774828</c:v>
                </c:pt>
                <c:pt idx="15">
                  <c:v>12.843293369400001</c:v>
                </c:pt>
                <c:pt idx="16">
                  <c:v>9.0648997217999998</c:v>
                </c:pt>
                <c:pt idx="17">
                  <c:v>11.800178621400001</c:v>
                </c:pt>
                <c:pt idx="18">
                  <c:v>10.279747374000001</c:v>
                </c:pt>
                <c:pt idx="19">
                  <c:v>14.2725024</c:v>
                </c:pt>
                <c:pt idx="20">
                  <c:v>14.081425800000002</c:v>
                </c:pt>
                <c:pt idx="21">
                  <c:v>12.191095799999999</c:v>
                </c:pt>
                <c:pt idx="22">
                  <c:v>10.1168418</c:v>
                </c:pt>
                <c:pt idx="23">
                  <c:v>11.8957956</c:v>
                </c:pt>
                <c:pt idx="24">
                  <c:v>8.4891144000000001</c:v>
                </c:pt>
                <c:pt idx="25">
                  <c:v>10.4335998</c:v>
                </c:pt>
                <c:pt idx="26">
                  <c:v>7.0872047999999994</c:v>
                </c:pt>
                <c:pt idx="27">
                  <c:v>9.611050800000001</c:v>
                </c:pt>
                <c:pt idx="28">
                  <c:v>6.4622883</c:v>
                </c:pt>
                <c:pt idx="29">
                  <c:v>7.7166335999999998</c:v>
                </c:pt>
                <c:pt idx="30">
                  <c:v>11.417593200000001</c:v>
                </c:pt>
                <c:pt idx="31">
                  <c:v>10.448926800000001</c:v>
                </c:pt>
                <c:pt idx="32">
                  <c:v>9.0296465999999995</c:v>
                </c:pt>
                <c:pt idx="33">
                  <c:v>6.3770537999999997</c:v>
                </c:pt>
                <c:pt idx="34">
                  <c:v>9.0807365999999998</c:v>
                </c:pt>
                <c:pt idx="35">
                  <c:v>9.6580536000000006</c:v>
                </c:pt>
                <c:pt idx="36">
                  <c:v>10.266024600000003</c:v>
                </c:pt>
                <c:pt idx="37">
                  <c:v>13.373318400000002</c:v>
                </c:pt>
                <c:pt idx="38">
                  <c:v>14.404314600000001</c:v>
                </c:pt>
                <c:pt idx="39">
                  <c:v>8.6648639999999997</c:v>
                </c:pt>
                <c:pt idx="40">
                  <c:v>11.002742400000001</c:v>
                </c:pt>
                <c:pt idx="41">
                  <c:v>11.412484200000002</c:v>
                </c:pt>
                <c:pt idx="42">
                  <c:v>10.2669324</c:v>
                </c:pt>
                <c:pt idx="43">
                  <c:v>11.9898012</c:v>
                </c:pt>
                <c:pt idx="44">
                  <c:v>13.731970200000001</c:v>
                </c:pt>
                <c:pt idx="45">
                  <c:v>10.107886200000003</c:v>
                </c:pt>
                <c:pt idx="46">
                  <c:v>7.2169734000000005</c:v>
                </c:pt>
                <c:pt idx="47" formatCode="0.0">
                  <c:v>7.9012514021999998</c:v>
                </c:pt>
                <c:pt idx="48" formatCode="0.0">
                  <c:v>7.9710618000000011</c:v>
                </c:pt>
                <c:pt idx="49" formatCode="0.0">
                  <c:v>5.9060040000000011</c:v>
                </c:pt>
                <c:pt idx="50" formatCode="0.0">
                  <c:v>5.4092937366000005</c:v>
                </c:pt>
                <c:pt idx="51" formatCode="0.0">
                  <c:v>8.9213357999999996</c:v>
                </c:pt>
                <c:pt idx="52" formatCode="0.0">
                  <c:v>9.5742660000000015</c:v>
                </c:pt>
              </c:numCache>
            </c:numRef>
          </c:val>
          <c:extLst>
            <c:ext xmlns:c16="http://schemas.microsoft.com/office/drawing/2014/chart" uri="{C3380CC4-5D6E-409C-BE32-E72D297353CC}">
              <c16:uniqueId val="{00000001-D61B-42E1-A8E8-BE7A2C2D46A3}"/>
            </c:ext>
          </c:extLst>
        </c:ser>
        <c:ser>
          <c:idx val="4"/>
          <c:order val="2"/>
          <c:tx>
            <c:strRef>
              <c:f>'p55'!$J$12</c:f>
              <c:strCache>
                <c:ptCount val="1"/>
                <c:pt idx="0">
                  <c:v>Mer du Nord</c:v>
                </c:pt>
              </c:strCache>
            </c:strRef>
          </c:tx>
          <c:spPr>
            <a:solidFill>
              <a:schemeClr val="accent3"/>
            </a:solidFill>
            <a:ln w="25400">
              <a:noFill/>
            </a:ln>
          </c:spPr>
          <c:cat>
            <c:numRef>
              <c:f>'p55'!$K$8:$BK$8</c:f>
              <c:numCache>
                <c:formatCode>General</c:formatCode>
                <c:ptCount val="53"/>
                <c:pt idx="0">
                  <c:v>1971</c:v>
                </c:pt>
                <c:pt idx="1">
                  <c:v>1972</c:v>
                </c:pt>
                <c:pt idx="2">
                  <c:v>1973</c:v>
                </c:pt>
                <c:pt idx="3">
                  <c:v>1974</c:v>
                </c:pt>
                <c:pt idx="4">
                  <c:v>1975</c:v>
                </c:pt>
                <c:pt idx="5">
                  <c:v>1976</c:v>
                </c:pt>
                <c:pt idx="6">
                  <c:v>1977</c:v>
                </c:pt>
                <c:pt idx="7">
                  <c:v>1978</c:v>
                </c:pt>
                <c:pt idx="8">
                  <c:v>1979</c:v>
                </c:pt>
                <c:pt idx="9">
                  <c:v>1980</c:v>
                </c:pt>
                <c:pt idx="10">
                  <c:v>1981</c:v>
                </c:pt>
                <c:pt idx="11">
                  <c:v>1982</c:v>
                </c:pt>
                <c:pt idx="12">
                  <c:v>1983</c:v>
                </c:pt>
                <c:pt idx="13">
                  <c:v>1984</c:v>
                </c:pt>
                <c:pt idx="14">
                  <c:v>1985</c:v>
                </c:pt>
                <c:pt idx="15">
                  <c:v>1986</c:v>
                </c:pt>
                <c:pt idx="16">
                  <c:v>1987</c:v>
                </c:pt>
                <c:pt idx="17">
                  <c:v>1988</c:v>
                </c:pt>
                <c:pt idx="18">
                  <c:v>1989</c:v>
                </c:pt>
                <c:pt idx="19">
                  <c:v>1990</c:v>
                </c:pt>
                <c:pt idx="20">
                  <c:v>1991</c:v>
                </c:pt>
                <c:pt idx="21">
                  <c:v>1992</c:v>
                </c:pt>
                <c:pt idx="22">
                  <c:v>1993</c:v>
                </c:pt>
                <c:pt idx="23">
                  <c:v>1994</c:v>
                </c:pt>
                <c:pt idx="24">
                  <c:v>1995</c:v>
                </c:pt>
                <c:pt idx="25">
                  <c:v>1996</c:v>
                </c:pt>
                <c:pt idx="26">
                  <c:v>1997</c:v>
                </c:pt>
                <c:pt idx="27">
                  <c:v>1998</c:v>
                </c:pt>
                <c:pt idx="28">
                  <c:v>1999</c:v>
                </c:pt>
                <c:pt idx="29">
                  <c:v>2000</c:v>
                </c:pt>
                <c:pt idx="30">
                  <c:v>2001</c:v>
                </c:pt>
                <c:pt idx="31">
                  <c:v>2002</c:v>
                </c:pt>
                <c:pt idx="32">
                  <c:v>2003</c:v>
                </c:pt>
                <c:pt idx="33">
                  <c:v>2004</c:v>
                </c:pt>
                <c:pt idx="34">
                  <c:v>2005</c:v>
                </c:pt>
                <c:pt idx="35">
                  <c:v>2006</c:v>
                </c:pt>
                <c:pt idx="36">
                  <c:v>2007</c:v>
                </c:pt>
                <c:pt idx="37">
                  <c:v>2008</c:v>
                </c:pt>
                <c:pt idx="38">
                  <c:v>2009</c:v>
                </c:pt>
                <c:pt idx="39">
                  <c:v>2010</c:v>
                </c:pt>
                <c:pt idx="40">
                  <c:v>2011</c:v>
                </c:pt>
                <c:pt idx="41">
                  <c:v>2012</c:v>
                </c:pt>
                <c:pt idx="42">
                  <c:v>2013</c:v>
                </c:pt>
                <c:pt idx="43">
                  <c:v>2014</c:v>
                </c:pt>
                <c:pt idx="44">
                  <c:v>2015</c:v>
                </c:pt>
                <c:pt idx="45">
                  <c:v>2016</c:v>
                </c:pt>
                <c:pt idx="46">
                  <c:v>2017</c:v>
                </c:pt>
                <c:pt idx="47">
                  <c:v>2018</c:v>
                </c:pt>
                <c:pt idx="48">
                  <c:v>2019</c:v>
                </c:pt>
                <c:pt idx="49">
                  <c:v>2020</c:v>
                </c:pt>
                <c:pt idx="50">
                  <c:v>2021</c:v>
                </c:pt>
                <c:pt idx="51">
                  <c:v>2022</c:v>
                </c:pt>
                <c:pt idx="52">
                  <c:v>2023</c:v>
                </c:pt>
              </c:numCache>
            </c:numRef>
          </c:cat>
          <c:val>
            <c:numRef>
              <c:f>'p55'!$K$12:$BK$12</c:f>
              <c:numCache>
                <c:formatCode>_-* #\ ##0.0\ _F_-;\-* #\ ##0.0\ _F_-;_-* "-"??\ _F_-;_-@_-</c:formatCode>
                <c:ptCount val="53"/>
                <c:pt idx="0">
                  <c:v>0</c:v>
                </c:pt>
                <c:pt idx="1">
                  <c:v>0.19845093060000002</c:v>
                </c:pt>
                <c:pt idx="2">
                  <c:v>0.18937121579999999</c:v>
                </c:pt>
                <c:pt idx="3">
                  <c:v>0.1253278572</c:v>
                </c:pt>
                <c:pt idx="4">
                  <c:v>0.9300249894</c:v>
                </c:pt>
                <c:pt idx="5">
                  <c:v>2.7130394226000001</c:v>
                </c:pt>
                <c:pt idx="6">
                  <c:v>3.0070501110000003</c:v>
                </c:pt>
                <c:pt idx="7">
                  <c:v>3.2285324136</c:v>
                </c:pt>
                <c:pt idx="8">
                  <c:v>4.3356905202</c:v>
                </c:pt>
                <c:pt idx="9">
                  <c:v>4.5846122400000002</c:v>
                </c:pt>
                <c:pt idx="10">
                  <c:v>4.2406672073999996</c:v>
                </c:pt>
                <c:pt idx="11">
                  <c:v>7.2290561850000001</c:v>
                </c:pt>
                <c:pt idx="12">
                  <c:v>11.402520628200001</c:v>
                </c:pt>
                <c:pt idx="13">
                  <c:v>15.175733749799999</c:v>
                </c:pt>
                <c:pt idx="14">
                  <c:v>19.649565499200001</c:v>
                </c:pt>
                <c:pt idx="15">
                  <c:v>12.267008387400001</c:v>
                </c:pt>
                <c:pt idx="16">
                  <c:v>16.432848159000002</c:v>
                </c:pt>
                <c:pt idx="17">
                  <c:v>14.2622925744</c:v>
                </c:pt>
                <c:pt idx="18">
                  <c:v>11.307757874400002</c:v>
                </c:pt>
                <c:pt idx="19">
                  <c:v>10.912824000000001</c:v>
                </c:pt>
                <c:pt idx="20">
                  <c:v>10.907715000000001</c:v>
                </c:pt>
                <c:pt idx="21">
                  <c:v>11.179513800000001</c:v>
                </c:pt>
                <c:pt idx="22">
                  <c:v>14.807925600000001</c:v>
                </c:pt>
                <c:pt idx="23">
                  <c:v>19.2517338</c:v>
                </c:pt>
                <c:pt idx="24">
                  <c:v>23.844018900000002</c:v>
                </c:pt>
                <c:pt idx="25">
                  <c:v>28.956426600000004</c:v>
                </c:pt>
                <c:pt idx="26">
                  <c:v>32.0726175</c:v>
                </c:pt>
                <c:pt idx="27">
                  <c:v>30.255688000000003</c:v>
                </c:pt>
                <c:pt idx="28">
                  <c:v>29.3410577</c:v>
                </c:pt>
                <c:pt idx="29">
                  <c:v>32.644987800000003</c:v>
                </c:pt>
                <c:pt idx="30">
                  <c:v>32.640379200000005</c:v>
                </c:pt>
                <c:pt idx="31">
                  <c:v>26.652631199999998</c:v>
                </c:pt>
                <c:pt idx="32">
                  <c:v>27.125724600000002</c:v>
                </c:pt>
                <c:pt idx="33">
                  <c:v>26.138665800000002</c:v>
                </c:pt>
                <c:pt idx="34">
                  <c:v>22.6522842</c:v>
                </c:pt>
                <c:pt idx="35">
                  <c:v>20.762041199999999</c:v>
                </c:pt>
                <c:pt idx="36">
                  <c:v>18.1042524</c:v>
                </c:pt>
                <c:pt idx="37">
                  <c:v>16.758541800000003</c:v>
                </c:pt>
                <c:pt idx="38">
                  <c:v>12.863440199999999</c:v>
                </c:pt>
                <c:pt idx="39">
                  <c:v>10.864799399999999</c:v>
                </c:pt>
                <c:pt idx="40">
                  <c:v>9.8736534000000002</c:v>
                </c:pt>
                <c:pt idx="41">
                  <c:v>6.957436200000001</c:v>
                </c:pt>
                <c:pt idx="42">
                  <c:v>7.5899304000000001</c:v>
                </c:pt>
                <c:pt idx="43">
                  <c:v>6.6151332000000007</c:v>
                </c:pt>
                <c:pt idx="44">
                  <c:v>5.8303908</c:v>
                </c:pt>
                <c:pt idx="45">
                  <c:v>6.6999426</c:v>
                </c:pt>
                <c:pt idx="46">
                  <c:v>7.1107062000000001</c:v>
                </c:pt>
                <c:pt idx="47" formatCode="0.0">
                  <c:v>4.1771674464000004</c:v>
                </c:pt>
                <c:pt idx="48" formatCode="0.0">
                  <c:v>3.8041613999999999</c:v>
                </c:pt>
                <c:pt idx="49" formatCode="0.0">
                  <c:v>4.4243940000000004</c:v>
                </c:pt>
                <c:pt idx="50" formatCode="0.0">
                  <c:v>3.5605204692000001</c:v>
                </c:pt>
                <c:pt idx="51" formatCode="0.0">
                  <c:v>4.6030974000000002</c:v>
                </c:pt>
                <c:pt idx="52" formatCode="0.0">
                  <c:v>4.3350324000000002</c:v>
                </c:pt>
              </c:numCache>
            </c:numRef>
          </c:val>
          <c:extLst>
            <c:ext xmlns:c16="http://schemas.microsoft.com/office/drawing/2014/chart" uri="{C3380CC4-5D6E-409C-BE32-E72D297353CC}">
              <c16:uniqueId val="{00000002-D61B-42E1-A8E8-BE7A2C2D46A3}"/>
            </c:ext>
          </c:extLst>
        </c:ser>
        <c:ser>
          <c:idx val="0"/>
          <c:order val="3"/>
          <c:tx>
            <c:strRef>
              <c:f>'p55'!$J$13</c:f>
              <c:strCache>
                <c:ptCount val="1"/>
                <c:pt idx="0">
                  <c:v>Ex-URSS</c:v>
                </c:pt>
              </c:strCache>
            </c:strRef>
          </c:tx>
          <c:spPr>
            <a:solidFill>
              <a:schemeClr val="accent1">
                <a:lumMod val="60000"/>
                <a:lumOff val="40000"/>
              </a:schemeClr>
            </a:solidFill>
            <a:ln w="25400">
              <a:noFill/>
            </a:ln>
          </c:spPr>
          <c:cat>
            <c:numRef>
              <c:f>'p55'!$K$8:$BK$8</c:f>
              <c:numCache>
                <c:formatCode>General</c:formatCode>
                <c:ptCount val="53"/>
                <c:pt idx="0">
                  <c:v>1971</c:v>
                </c:pt>
                <c:pt idx="1">
                  <c:v>1972</c:v>
                </c:pt>
                <c:pt idx="2">
                  <c:v>1973</c:v>
                </c:pt>
                <c:pt idx="3">
                  <c:v>1974</c:v>
                </c:pt>
                <c:pt idx="4">
                  <c:v>1975</c:v>
                </c:pt>
                <c:pt idx="5">
                  <c:v>1976</c:v>
                </c:pt>
                <c:pt idx="6">
                  <c:v>1977</c:v>
                </c:pt>
                <c:pt idx="7">
                  <c:v>1978</c:v>
                </c:pt>
                <c:pt idx="8">
                  <c:v>1979</c:v>
                </c:pt>
                <c:pt idx="9">
                  <c:v>1980</c:v>
                </c:pt>
                <c:pt idx="10">
                  <c:v>1981</c:v>
                </c:pt>
                <c:pt idx="11">
                  <c:v>1982</c:v>
                </c:pt>
                <c:pt idx="12">
                  <c:v>1983</c:v>
                </c:pt>
                <c:pt idx="13">
                  <c:v>1984</c:v>
                </c:pt>
                <c:pt idx="14">
                  <c:v>1985</c:v>
                </c:pt>
                <c:pt idx="15">
                  <c:v>1986</c:v>
                </c:pt>
                <c:pt idx="16">
                  <c:v>1987</c:v>
                </c:pt>
                <c:pt idx="17">
                  <c:v>1988</c:v>
                </c:pt>
                <c:pt idx="18">
                  <c:v>1989</c:v>
                </c:pt>
                <c:pt idx="19">
                  <c:v>1990</c:v>
                </c:pt>
                <c:pt idx="20">
                  <c:v>1991</c:v>
                </c:pt>
                <c:pt idx="21">
                  <c:v>1992</c:v>
                </c:pt>
                <c:pt idx="22">
                  <c:v>1993</c:v>
                </c:pt>
                <c:pt idx="23">
                  <c:v>1994</c:v>
                </c:pt>
                <c:pt idx="24">
                  <c:v>1995</c:v>
                </c:pt>
                <c:pt idx="25">
                  <c:v>1996</c:v>
                </c:pt>
                <c:pt idx="26">
                  <c:v>1997</c:v>
                </c:pt>
                <c:pt idx="27">
                  <c:v>1998</c:v>
                </c:pt>
                <c:pt idx="28">
                  <c:v>1999</c:v>
                </c:pt>
                <c:pt idx="29">
                  <c:v>2000</c:v>
                </c:pt>
                <c:pt idx="30">
                  <c:v>2001</c:v>
                </c:pt>
                <c:pt idx="31">
                  <c:v>2002</c:v>
                </c:pt>
                <c:pt idx="32">
                  <c:v>2003</c:v>
                </c:pt>
                <c:pt idx="33">
                  <c:v>2004</c:v>
                </c:pt>
                <c:pt idx="34">
                  <c:v>2005</c:v>
                </c:pt>
                <c:pt idx="35">
                  <c:v>2006</c:v>
                </c:pt>
                <c:pt idx="36">
                  <c:v>2007</c:v>
                </c:pt>
                <c:pt idx="37">
                  <c:v>2008</c:v>
                </c:pt>
                <c:pt idx="38">
                  <c:v>2009</c:v>
                </c:pt>
                <c:pt idx="39">
                  <c:v>2010</c:v>
                </c:pt>
                <c:pt idx="40">
                  <c:v>2011</c:v>
                </c:pt>
                <c:pt idx="41">
                  <c:v>2012</c:v>
                </c:pt>
                <c:pt idx="42">
                  <c:v>2013</c:v>
                </c:pt>
                <c:pt idx="43">
                  <c:v>2014</c:v>
                </c:pt>
                <c:pt idx="44">
                  <c:v>2015</c:v>
                </c:pt>
                <c:pt idx="45">
                  <c:v>2016</c:v>
                </c:pt>
                <c:pt idx="46">
                  <c:v>2017</c:v>
                </c:pt>
                <c:pt idx="47">
                  <c:v>2018</c:v>
                </c:pt>
                <c:pt idx="48">
                  <c:v>2019</c:v>
                </c:pt>
                <c:pt idx="49">
                  <c:v>2020</c:v>
                </c:pt>
                <c:pt idx="50">
                  <c:v>2021</c:v>
                </c:pt>
                <c:pt idx="51">
                  <c:v>2022</c:v>
                </c:pt>
                <c:pt idx="52">
                  <c:v>2023</c:v>
                </c:pt>
              </c:numCache>
            </c:numRef>
          </c:cat>
          <c:val>
            <c:numRef>
              <c:f>'p55'!$K$13:$BK$13</c:f>
              <c:numCache>
                <c:formatCode>_-* #\ ##0.0\ _F_-;\-* #\ ##0.0\ _F_-;_-* "-"??\ _F_-;_-@_-</c:formatCode>
                <c:ptCount val="53"/>
                <c:pt idx="0">
                  <c:v>2.6251452084000002</c:v>
                </c:pt>
                <c:pt idx="1">
                  <c:v>1.8045039090000001</c:v>
                </c:pt>
                <c:pt idx="2">
                  <c:v>3.430371633</c:v>
                </c:pt>
                <c:pt idx="3">
                  <c:v>0.230625369</c:v>
                </c:pt>
                <c:pt idx="4">
                  <c:v>1.2166102572000002</c:v>
                </c:pt>
                <c:pt idx="5">
                  <c:v>1.7762439864000001</c:v>
                </c:pt>
                <c:pt idx="6">
                  <c:v>3.2440484466000004</c:v>
                </c:pt>
                <c:pt idx="7">
                  <c:v>3.1809277734000001</c:v>
                </c:pt>
                <c:pt idx="8">
                  <c:v>5.1127653330000005</c:v>
                </c:pt>
                <c:pt idx="9">
                  <c:v>6.4336553892000001</c:v>
                </c:pt>
                <c:pt idx="10">
                  <c:v>5.5631420754000001</c:v>
                </c:pt>
                <c:pt idx="11">
                  <c:v>3.5872485869999999</c:v>
                </c:pt>
                <c:pt idx="12">
                  <c:v>6.3980006999999999</c:v>
                </c:pt>
                <c:pt idx="13">
                  <c:v>5.6414732634</c:v>
                </c:pt>
                <c:pt idx="14">
                  <c:v>4.1735134896000003</c:v>
                </c:pt>
                <c:pt idx="15">
                  <c:v>6.3102709955999998</c:v>
                </c:pt>
                <c:pt idx="16">
                  <c:v>6.8666891202000011</c:v>
                </c:pt>
                <c:pt idx="17">
                  <c:v>12.1125674046</c:v>
                </c:pt>
                <c:pt idx="18">
                  <c:v>7.0894221060000007</c:v>
                </c:pt>
                <c:pt idx="19">
                  <c:v>6.5865228</c:v>
                </c:pt>
                <c:pt idx="20">
                  <c:v>3.3790925999999999</c:v>
                </c:pt>
                <c:pt idx="21">
                  <c:v>7.1423820000000005</c:v>
                </c:pt>
                <c:pt idx="22">
                  <c:v>6.9145206000000003</c:v>
                </c:pt>
                <c:pt idx="23">
                  <c:v>5.4022566000000003</c:v>
                </c:pt>
                <c:pt idx="24">
                  <c:v>6.3583240000000005</c:v>
                </c:pt>
                <c:pt idx="25">
                  <c:v>8.8662697999999995</c:v>
                </c:pt>
                <c:pt idx="26">
                  <c:v>8.609472499999999</c:v>
                </c:pt>
                <c:pt idx="27">
                  <c:v>5.7891620000000001</c:v>
                </c:pt>
                <c:pt idx="28">
                  <c:v>7.8502515000000006</c:v>
                </c:pt>
                <c:pt idx="29">
                  <c:v>8.1661254999999997</c:v>
                </c:pt>
                <c:pt idx="30">
                  <c:v>10.3263108</c:v>
                </c:pt>
                <c:pt idx="31">
                  <c:v>14.7292272</c:v>
                </c:pt>
                <c:pt idx="32">
                  <c:v>18.045214200000004</c:v>
                </c:pt>
                <c:pt idx="33">
                  <c:v>19.611407400000004</c:v>
                </c:pt>
                <c:pt idx="34">
                  <c:v>20.073261000000002</c:v>
                </c:pt>
                <c:pt idx="35">
                  <c:v>20.473806600000003</c:v>
                </c:pt>
                <c:pt idx="36">
                  <c:v>24.359717199999999</c:v>
                </c:pt>
                <c:pt idx="37">
                  <c:v>24.338466100000005</c:v>
                </c:pt>
                <c:pt idx="38">
                  <c:v>24.095776900000001</c:v>
                </c:pt>
                <c:pt idx="39">
                  <c:v>21.474441300000002</c:v>
                </c:pt>
                <c:pt idx="40">
                  <c:v>23.856056900000002</c:v>
                </c:pt>
                <c:pt idx="41">
                  <c:v>18.787376399999999</c:v>
                </c:pt>
                <c:pt idx="42">
                  <c:v>17.217371600000003</c:v>
                </c:pt>
                <c:pt idx="43">
                  <c:v>15.440702000000002</c:v>
                </c:pt>
                <c:pt idx="44">
                  <c:v>16.4948771</c:v>
                </c:pt>
                <c:pt idx="45">
                  <c:v>17.3380589</c:v>
                </c:pt>
                <c:pt idx="46">
                  <c:v>20.051485800000002</c:v>
                </c:pt>
                <c:pt idx="47" formatCode="0.0">
                  <c:v>17.215013138700002</c:v>
                </c:pt>
                <c:pt idx="48" formatCode="0.0">
                  <c:v>14.6148054</c:v>
                </c:pt>
                <c:pt idx="49" formatCode="0.0">
                  <c:v>8.9008998000000012</c:v>
                </c:pt>
                <c:pt idx="50" formatCode="0.0">
                  <c:v>7.8956468291999995</c:v>
                </c:pt>
                <c:pt idx="51" formatCode="0.0">
                  <c:v>8.0742636000000019</c:v>
                </c:pt>
                <c:pt idx="52" formatCode="0.0">
                  <c:v>5.9499414000000002</c:v>
                </c:pt>
              </c:numCache>
            </c:numRef>
          </c:val>
          <c:extLst>
            <c:ext xmlns:c16="http://schemas.microsoft.com/office/drawing/2014/chart" uri="{C3380CC4-5D6E-409C-BE32-E72D297353CC}">
              <c16:uniqueId val="{00000003-D61B-42E1-A8E8-BE7A2C2D46A3}"/>
            </c:ext>
          </c:extLst>
        </c:ser>
        <c:ser>
          <c:idx val="1"/>
          <c:order val="4"/>
          <c:tx>
            <c:strRef>
              <c:f>'p55'!$J$9</c:f>
              <c:strCache>
                <c:ptCount val="1"/>
                <c:pt idx="0">
                  <c:v>Moyen-Orient</c:v>
                </c:pt>
              </c:strCache>
            </c:strRef>
          </c:tx>
          <c:spPr>
            <a:solidFill>
              <a:schemeClr val="accent6">
                <a:lumMod val="60000"/>
                <a:lumOff val="40000"/>
              </a:schemeClr>
            </a:solidFill>
            <a:ln w="25400">
              <a:noFill/>
            </a:ln>
          </c:spPr>
          <c:cat>
            <c:numRef>
              <c:f>'p55'!$K$8:$BK$8</c:f>
              <c:numCache>
                <c:formatCode>General</c:formatCode>
                <c:ptCount val="53"/>
                <c:pt idx="0">
                  <c:v>1971</c:v>
                </c:pt>
                <c:pt idx="1">
                  <c:v>1972</c:v>
                </c:pt>
                <c:pt idx="2">
                  <c:v>1973</c:v>
                </c:pt>
                <c:pt idx="3">
                  <c:v>1974</c:v>
                </c:pt>
                <c:pt idx="4">
                  <c:v>1975</c:v>
                </c:pt>
                <c:pt idx="5">
                  <c:v>1976</c:v>
                </c:pt>
                <c:pt idx="6">
                  <c:v>1977</c:v>
                </c:pt>
                <c:pt idx="7">
                  <c:v>1978</c:v>
                </c:pt>
                <c:pt idx="8">
                  <c:v>1979</c:v>
                </c:pt>
                <c:pt idx="9">
                  <c:v>1980</c:v>
                </c:pt>
                <c:pt idx="10">
                  <c:v>1981</c:v>
                </c:pt>
                <c:pt idx="11">
                  <c:v>1982</c:v>
                </c:pt>
                <c:pt idx="12">
                  <c:v>1983</c:v>
                </c:pt>
                <c:pt idx="13">
                  <c:v>1984</c:v>
                </c:pt>
                <c:pt idx="14">
                  <c:v>1985</c:v>
                </c:pt>
                <c:pt idx="15">
                  <c:v>1986</c:v>
                </c:pt>
                <c:pt idx="16">
                  <c:v>1987</c:v>
                </c:pt>
                <c:pt idx="17">
                  <c:v>1988</c:v>
                </c:pt>
                <c:pt idx="18">
                  <c:v>1989</c:v>
                </c:pt>
                <c:pt idx="19">
                  <c:v>1990</c:v>
                </c:pt>
                <c:pt idx="20">
                  <c:v>1991</c:v>
                </c:pt>
                <c:pt idx="21">
                  <c:v>1992</c:v>
                </c:pt>
                <c:pt idx="22">
                  <c:v>1993</c:v>
                </c:pt>
                <c:pt idx="23">
                  <c:v>1994</c:v>
                </c:pt>
                <c:pt idx="24">
                  <c:v>1995</c:v>
                </c:pt>
                <c:pt idx="25">
                  <c:v>1996</c:v>
                </c:pt>
                <c:pt idx="26">
                  <c:v>1997</c:v>
                </c:pt>
                <c:pt idx="27">
                  <c:v>1998</c:v>
                </c:pt>
                <c:pt idx="28">
                  <c:v>1999</c:v>
                </c:pt>
                <c:pt idx="29">
                  <c:v>2000</c:v>
                </c:pt>
                <c:pt idx="30">
                  <c:v>2001</c:v>
                </c:pt>
                <c:pt idx="31">
                  <c:v>2002</c:v>
                </c:pt>
                <c:pt idx="32">
                  <c:v>2003</c:v>
                </c:pt>
                <c:pt idx="33">
                  <c:v>2004</c:v>
                </c:pt>
                <c:pt idx="34">
                  <c:v>2005</c:v>
                </c:pt>
                <c:pt idx="35">
                  <c:v>2006</c:v>
                </c:pt>
                <c:pt idx="36">
                  <c:v>2007</c:v>
                </c:pt>
                <c:pt idx="37">
                  <c:v>2008</c:v>
                </c:pt>
                <c:pt idx="38">
                  <c:v>2009</c:v>
                </c:pt>
                <c:pt idx="39">
                  <c:v>2010</c:v>
                </c:pt>
                <c:pt idx="40">
                  <c:v>2011</c:v>
                </c:pt>
                <c:pt idx="41">
                  <c:v>2012</c:v>
                </c:pt>
                <c:pt idx="42">
                  <c:v>2013</c:v>
                </c:pt>
                <c:pt idx="43">
                  <c:v>2014</c:v>
                </c:pt>
                <c:pt idx="44">
                  <c:v>2015</c:v>
                </c:pt>
                <c:pt idx="45">
                  <c:v>2016</c:v>
                </c:pt>
                <c:pt idx="46">
                  <c:v>2017</c:v>
                </c:pt>
                <c:pt idx="47">
                  <c:v>2018</c:v>
                </c:pt>
                <c:pt idx="48">
                  <c:v>2019</c:v>
                </c:pt>
                <c:pt idx="49">
                  <c:v>2020</c:v>
                </c:pt>
                <c:pt idx="50">
                  <c:v>2021</c:v>
                </c:pt>
                <c:pt idx="51">
                  <c:v>2022</c:v>
                </c:pt>
                <c:pt idx="52">
                  <c:v>2023</c:v>
                </c:pt>
              </c:numCache>
            </c:numRef>
          </c:cat>
          <c:val>
            <c:numRef>
              <c:f>'p55'!$K$9:$BK$9</c:f>
              <c:numCache>
                <c:formatCode>_-* #\ ##0.0\ _F_-;\-* #\ ##0.0\ _F_-;_-* "-"??\ _F_-;_-@_-</c:formatCode>
                <c:ptCount val="53"/>
                <c:pt idx="0">
                  <c:v>66.381832709400001</c:v>
                </c:pt>
                <c:pt idx="1">
                  <c:v>79.489502523600009</c:v>
                </c:pt>
                <c:pt idx="2">
                  <c:v>98.464298891400006</c:v>
                </c:pt>
                <c:pt idx="3">
                  <c:v>102.659101584</c:v>
                </c:pt>
                <c:pt idx="4">
                  <c:v>85.577035424400009</c:v>
                </c:pt>
                <c:pt idx="5">
                  <c:v>99.877750744200014</c:v>
                </c:pt>
                <c:pt idx="6">
                  <c:v>94.1967675402</c:v>
                </c:pt>
                <c:pt idx="7">
                  <c:v>92.770128336599996</c:v>
                </c:pt>
                <c:pt idx="8">
                  <c:v>96.598638208800011</c:v>
                </c:pt>
                <c:pt idx="9">
                  <c:v>78.945388914600017</c:v>
                </c:pt>
                <c:pt idx="10">
                  <c:v>63.530275013400008</c:v>
                </c:pt>
                <c:pt idx="11">
                  <c:v>42.813959510400004</c:v>
                </c:pt>
                <c:pt idx="12">
                  <c:v>29.436022574400003</c:v>
                </c:pt>
                <c:pt idx="13">
                  <c:v>23.991070061400002</c:v>
                </c:pt>
                <c:pt idx="14">
                  <c:v>22.549173340200003</c:v>
                </c:pt>
                <c:pt idx="15">
                  <c:v>27.006167869200002</c:v>
                </c:pt>
                <c:pt idx="16">
                  <c:v>21.726114462000002</c:v>
                </c:pt>
                <c:pt idx="17">
                  <c:v>22.0081956354</c:v>
                </c:pt>
                <c:pt idx="18">
                  <c:v>32.368458805800003</c:v>
                </c:pt>
                <c:pt idx="19">
                  <c:v>32.872327800000001</c:v>
                </c:pt>
                <c:pt idx="20">
                  <c:v>38.123358000000003</c:v>
                </c:pt>
                <c:pt idx="21">
                  <c:v>35.269470600000005</c:v>
                </c:pt>
                <c:pt idx="22">
                  <c:v>40.052516400000002</c:v>
                </c:pt>
                <c:pt idx="23">
                  <c:v>35.764021800000002</c:v>
                </c:pt>
                <c:pt idx="24">
                  <c:v>35.732758099999998</c:v>
                </c:pt>
                <c:pt idx="25">
                  <c:v>31.387581000000004</c:v>
                </c:pt>
                <c:pt idx="26">
                  <c:v>34.609481400000007</c:v>
                </c:pt>
                <c:pt idx="27">
                  <c:v>40.184328600000001</c:v>
                </c:pt>
                <c:pt idx="28">
                  <c:v>34.321240200000005</c:v>
                </c:pt>
                <c:pt idx="29">
                  <c:v>32.2970544</c:v>
                </c:pt>
                <c:pt idx="30">
                  <c:v>25.397418800000004</c:v>
                </c:pt>
                <c:pt idx="31">
                  <c:v>23.4584844</c:v>
                </c:pt>
                <c:pt idx="32">
                  <c:v>21.534435000000002</c:v>
                </c:pt>
                <c:pt idx="33">
                  <c:v>23.696563800000003</c:v>
                </c:pt>
                <c:pt idx="34">
                  <c:v>22.8494916</c:v>
                </c:pt>
                <c:pt idx="35">
                  <c:v>23.233688400000002</c:v>
                </c:pt>
                <c:pt idx="36">
                  <c:v>20.902962600000002</c:v>
                </c:pt>
                <c:pt idx="37">
                  <c:v>18.790902000000003</c:v>
                </c:pt>
                <c:pt idx="38">
                  <c:v>12.459343000000001</c:v>
                </c:pt>
                <c:pt idx="39">
                  <c:v>11.383873800000002</c:v>
                </c:pt>
                <c:pt idx="40">
                  <c:v>12.416913599999999</c:v>
                </c:pt>
                <c:pt idx="41">
                  <c:v>9.9799205999999998</c:v>
                </c:pt>
                <c:pt idx="42">
                  <c:v>12.198040199999999</c:v>
                </c:pt>
                <c:pt idx="43">
                  <c:v>13.187737800000001</c:v>
                </c:pt>
                <c:pt idx="44">
                  <c:v>14.586195</c:v>
                </c:pt>
                <c:pt idx="45">
                  <c:v>14.340962999999999</c:v>
                </c:pt>
                <c:pt idx="46">
                  <c:v>14.3501592</c:v>
                </c:pt>
                <c:pt idx="47" formatCode="0.0">
                  <c:v>12.893175772799999</c:v>
                </c:pt>
                <c:pt idx="48" formatCode="0.0">
                  <c:v>10.381488000000001</c:v>
                </c:pt>
                <c:pt idx="49" formatCode="0.0">
                  <c:v>5.2500084000000005</c:v>
                </c:pt>
                <c:pt idx="50" formatCode="0.0">
                  <c:v>5.1208825121999997</c:v>
                </c:pt>
                <c:pt idx="51" formatCode="0.0">
                  <c:v>6.4046424000000002</c:v>
                </c:pt>
                <c:pt idx="52" formatCode="0.0">
                  <c:v>7.9884324000000007</c:v>
                </c:pt>
              </c:numCache>
            </c:numRef>
          </c:val>
          <c:extLst>
            <c:ext xmlns:c16="http://schemas.microsoft.com/office/drawing/2014/chart" uri="{C3380CC4-5D6E-409C-BE32-E72D297353CC}">
              <c16:uniqueId val="{00000004-D61B-42E1-A8E8-BE7A2C2D46A3}"/>
            </c:ext>
          </c:extLst>
        </c:ser>
        <c:ser>
          <c:idx val="6"/>
          <c:order val="5"/>
          <c:tx>
            <c:strRef>
              <c:f>'p55'!$J$14</c:f>
              <c:strCache>
                <c:ptCount val="1"/>
                <c:pt idx="0">
                  <c:v>Amérique du Nord1</c:v>
                </c:pt>
              </c:strCache>
            </c:strRef>
          </c:tx>
          <c:spPr>
            <a:solidFill>
              <a:srgbClr val="FFFF66"/>
            </a:solidFill>
            <a:ln w="25400">
              <a:noFill/>
            </a:ln>
          </c:spPr>
          <c:cat>
            <c:numRef>
              <c:f>'p55'!$K$8:$BK$8</c:f>
              <c:numCache>
                <c:formatCode>General</c:formatCode>
                <c:ptCount val="53"/>
                <c:pt idx="0">
                  <c:v>1971</c:v>
                </c:pt>
                <c:pt idx="1">
                  <c:v>1972</c:v>
                </c:pt>
                <c:pt idx="2">
                  <c:v>1973</c:v>
                </c:pt>
                <c:pt idx="3">
                  <c:v>1974</c:v>
                </c:pt>
                <c:pt idx="4">
                  <c:v>1975</c:v>
                </c:pt>
                <c:pt idx="5">
                  <c:v>1976</c:v>
                </c:pt>
                <c:pt idx="6">
                  <c:v>1977</c:v>
                </c:pt>
                <c:pt idx="7">
                  <c:v>1978</c:v>
                </c:pt>
                <c:pt idx="8">
                  <c:v>1979</c:v>
                </c:pt>
                <c:pt idx="9">
                  <c:v>1980</c:v>
                </c:pt>
                <c:pt idx="10">
                  <c:v>1981</c:v>
                </c:pt>
                <c:pt idx="11">
                  <c:v>1982</c:v>
                </c:pt>
                <c:pt idx="12">
                  <c:v>1983</c:v>
                </c:pt>
                <c:pt idx="13">
                  <c:v>1984</c:v>
                </c:pt>
                <c:pt idx="14">
                  <c:v>1985</c:v>
                </c:pt>
                <c:pt idx="15">
                  <c:v>1986</c:v>
                </c:pt>
                <c:pt idx="16">
                  <c:v>1987</c:v>
                </c:pt>
                <c:pt idx="17">
                  <c:v>1988</c:v>
                </c:pt>
                <c:pt idx="18">
                  <c:v>1989</c:v>
                </c:pt>
                <c:pt idx="19">
                  <c:v>1990</c:v>
                </c:pt>
                <c:pt idx="20">
                  <c:v>1991</c:v>
                </c:pt>
                <c:pt idx="21">
                  <c:v>1992</c:v>
                </c:pt>
                <c:pt idx="22">
                  <c:v>1993</c:v>
                </c:pt>
                <c:pt idx="23">
                  <c:v>1994</c:v>
                </c:pt>
                <c:pt idx="24">
                  <c:v>1995</c:v>
                </c:pt>
                <c:pt idx="25">
                  <c:v>1996</c:v>
                </c:pt>
                <c:pt idx="26">
                  <c:v>1997</c:v>
                </c:pt>
                <c:pt idx="27">
                  <c:v>1998</c:v>
                </c:pt>
                <c:pt idx="28">
                  <c:v>1999</c:v>
                </c:pt>
                <c:pt idx="29">
                  <c:v>2000</c:v>
                </c:pt>
                <c:pt idx="30">
                  <c:v>2001</c:v>
                </c:pt>
                <c:pt idx="31">
                  <c:v>2002</c:v>
                </c:pt>
                <c:pt idx="32">
                  <c:v>2003</c:v>
                </c:pt>
                <c:pt idx="33">
                  <c:v>2004</c:v>
                </c:pt>
                <c:pt idx="34">
                  <c:v>2005</c:v>
                </c:pt>
                <c:pt idx="35">
                  <c:v>2006</c:v>
                </c:pt>
                <c:pt idx="36">
                  <c:v>2007</c:v>
                </c:pt>
                <c:pt idx="37">
                  <c:v>2008</c:v>
                </c:pt>
                <c:pt idx="38">
                  <c:v>2009</c:v>
                </c:pt>
                <c:pt idx="39">
                  <c:v>2010</c:v>
                </c:pt>
                <c:pt idx="40">
                  <c:v>2011</c:v>
                </c:pt>
                <c:pt idx="41">
                  <c:v>2012</c:v>
                </c:pt>
                <c:pt idx="42">
                  <c:v>2013</c:v>
                </c:pt>
                <c:pt idx="43">
                  <c:v>2014</c:v>
                </c:pt>
                <c:pt idx="44">
                  <c:v>2015</c:v>
                </c:pt>
                <c:pt idx="45">
                  <c:v>2016</c:v>
                </c:pt>
                <c:pt idx="46">
                  <c:v>2017</c:v>
                </c:pt>
                <c:pt idx="47">
                  <c:v>2018</c:v>
                </c:pt>
                <c:pt idx="48">
                  <c:v>2019</c:v>
                </c:pt>
                <c:pt idx="49">
                  <c:v>2020</c:v>
                </c:pt>
                <c:pt idx="50">
                  <c:v>2021</c:v>
                </c:pt>
                <c:pt idx="51">
                  <c:v>2022</c:v>
                </c:pt>
                <c:pt idx="52">
                  <c:v>2023</c:v>
                </c:pt>
              </c:numCache>
            </c:numRef>
          </c:cat>
          <c:val>
            <c:numRef>
              <c:f>'p55'!$K$14:$BK$14</c:f>
              <c:numCache>
                <c:formatCode>_-* #\ ##0.0\ _€_-;\-* #\ ##0.0\ _€_-;_-* "-"?\ _€_-;_-@_-</c:formatCode>
                <c:ptCount val="53"/>
                <c:pt idx="0">
                  <c:v>0</c:v>
                </c:pt>
                <c:pt idx="1">
                  <c:v>0</c:v>
                </c:pt>
                <c:pt idx="2">
                  <c:v>0</c:v>
                </c:pt>
                <c:pt idx="3">
                  <c:v>0</c:v>
                </c:pt>
                <c:pt idx="4">
                  <c:v>0</c:v>
                </c:pt>
                <c:pt idx="5">
                  <c:v>0</c:v>
                </c:pt>
                <c:pt idx="6">
                  <c:v>0</c:v>
                </c:pt>
                <c:pt idx="7">
                  <c:v>0</c:v>
                </c:pt>
                <c:pt idx="8">
                  <c:v>0</c:v>
                </c:pt>
                <c:pt idx="9">
                  <c:v>1.1709153612000001</c:v>
                </c:pt>
                <c:pt idx="10">
                  <c:v>2.8284619506000004</c:v>
                </c:pt>
                <c:pt idx="11">
                  <c:v>2.9937002939999999</c:v>
                </c:pt>
                <c:pt idx="12">
                  <c:v>3.4332214332000004</c:v>
                </c:pt>
                <c:pt idx="13">
                  <c:v>3.6813686286</c:v>
                </c:pt>
                <c:pt idx="14">
                  <c:v>2.7085383936</c:v>
                </c:pt>
                <c:pt idx="15">
                  <c:v>2.9575817076000002</c:v>
                </c:pt>
                <c:pt idx="16">
                  <c:v>4.4858031582000004</c:v>
                </c:pt>
                <c:pt idx="17">
                  <c:v>3.5438231088000003</c:v>
                </c:pt>
                <c:pt idx="18">
                  <c:v>2.6294929674</c:v>
                </c:pt>
                <c:pt idx="19" formatCode="_-* #\ ##0.0\ _F_-;\-* #\ ##0.0\ _F_-;_-* &quot;-&quot;??\ _F_-;_-@_-">
                  <c:v>2.5483692000000002</c:v>
                </c:pt>
                <c:pt idx="20" formatCode="_-* #\ ##0.00\ _F_-;\-* #\ ##0.00\ _F_-;_-* &quot;-&quot;??\ _F_-;_-@_-">
                  <c:v>1.9434636000000001</c:v>
                </c:pt>
                <c:pt idx="21" formatCode="_-* #\ ##0.00\ _F_-;\-* #\ ##0.00\ _F_-;_-* &quot;-&quot;??\ _F_-;_-@_-">
                  <c:v>1.6798392</c:v>
                </c:pt>
                <c:pt idx="22" formatCode="_-* #\ ##0.00\ _F_-;\-* #\ ##0.00\ _F_-;_-* &quot;-&quot;??\ _F_-;_-@_-">
                  <c:v>1.3078598000000001</c:v>
                </c:pt>
                <c:pt idx="23" formatCode="_-* #\ ##0.00\ _F_-;\-* #\ ##0.00\ _F_-;_-* &quot;-&quot;??\ _F_-;_-@_-">
                  <c:v>0.60286200000000001</c:v>
                </c:pt>
                <c:pt idx="24" formatCode="_-* #\ ##0.0\ _F_-;\-* #\ ##0.0\ _F_-;_-* &quot;-&quot;??\ _F_-;_-@_-">
                  <c:v>5.8811499999999996E-2</c:v>
                </c:pt>
                <c:pt idx="25" formatCode="_-* #\ ##0.0\ _F_-;\-* #\ ##0.0\ _F_-;_-* &quot;-&quot;??\ _F_-;_-@_-">
                  <c:v>4.1702700000000002E-2</c:v>
                </c:pt>
                <c:pt idx="26" formatCode="_-* #\ ##0.0\ _F_-;\-* #\ ##0.0\ _F_-;_-* &quot;-&quot;??\ _F_-;_-@_-">
                  <c:v>5.0257099999999992E-2</c:v>
                </c:pt>
                <c:pt idx="27" formatCode="_-* #\ ##0.0\ _F_-;\-* #\ ##0.0\ _F_-;_-* &quot;-&quot;??\ _F_-;_-@_-">
                  <c:v>0</c:v>
                </c:pt>
                <c:pt idx="28" formatCode="_-* #\ ##0.0\ _F_-;\-* #\ ##0.0\ _F_-;_-* &quot;-&quot;??\ _F_-;_-@_-">
                  <c:v>0</c:v>
                </c:pt>
                <c:pt idx="29" formatCode="_-* #\ ##0.0\ _F_-;\-* #\ ##0.0\ _F_-;_-* &quot;-&quot;??\ _F_-;_-@_-">
                  <c:v>0</c:v>
                </c:pt>
                <c:pt idx="30" formatCode="_-* #\ ##0.0\ _F_-;\-* #\ ##0.0\ _F_-;_-* &quot;-&quot;??\ _F_-;_-@_-">
                  <c:v>3.7806600000000003E-2</c:v>
                </c:pt>
                <c:pt idx="31" formatCode="_-* #\ ##0.0\ _F_-;\-* #\ ##0.0\ _F_-;_-* &quot;-&quot;??\ _F_-;_-@_-">
                  <c:v>0.11239800000000001</c:v>
                </c:pt>
                <c:pt idx="32" formatCode="_-* #\ ##0.0\ _F_-;\-* #\ ##0.0\ _F_-;_-* &quot;-&quot;??\ _F_-;_-@_-">
                  <c:v>0.15837900000000002</c:v>
                </c:pt>
                <c:pt idx="33" formatCode="_-* #\ ##0.0\ _F_-;\-* #\ ##0.0\ _F_-;_-* &quot;-&quot;??\ _F_-;_-@_-">
                  <c:v>6.6417000000000004E-2</c:v>
                </c:pt>
                <c:pt idx="34" formatCode="_-* #\ ##0.0\ _F_-;\-* #\ ##0.0\ _F_-;_-* &quot;-&quot;??\ _F_-;_-@_-">
                  <c:v>0</c:v>
                </c:pt>
                <c:pt idx="35" formatCode="_-* #\ ##0.0\ _F_-;\-* #\ ##0.0\ _F_-;_-* &quot;-&quot;??\ _F_-;_-@_-">
                  <c:v>0</c:v>
                </c:pt>
                <c:pt idx="36" formatCode="_-* #\ ##0.0\ _F_-;\-* #\ ##0.0\ _F_-;_-* &quot;-&quot;??\ _F_-;_-@_-">
                  <c:v>0</c:v>
                </c:pt>
                <c:pt idx="37" formatCode="_-* #\ ##0.0\ _F_-;\-* #\ ##0.0\ _F_-;_-* &quot;-&quot;??\ _F_-;_-@_-">
                  <c:v>2.9632200000000001E-2</c:v>
                </c:pt>
                <c:pt idx="38" formatCode="_-* #\ ##0.0\ _F_-;\-* #\ ##0.0\ _F_-;_-* &quot;-&quot;??\ _F_-;_-@_-">
                  <c:v>0</c:v>
                </c:pt>
                <c:pt idx="39" formatCode="_-* #\ ##0.0\ _F_-;\-* #\ ##0.0\ _F_-;_-* &quot;-&quot;??\ _F_-;_-@_-">
                  <c:v>0</c:v>
                </c:pt>
                <c:pt idx="40" formatCode="_-* #\ ##0.0\ _F_-;\-* #\ ##0.0\ _F_-;_-* &quot;-&quot;??\ _F_-;_-@_-">
                  <c:v>0</c:v>
                </c:pt>
                <c:pt idx="41" formatCode="_-* #\ ##0.0\ _F_-;\-* #\ ##0.0\ _F_-;_-* &quot;-&quot;??\ _F_-;_-@_-">
                  <c:v>0</c:v>
                </c:pt>
                <c:pt idx="42" formatCode="_-* #\ ##0.0\ _F_-;\-* #\ ##0.0\ _F_-;_-* &quot;-&quot;??\ _F_-;_-@_-">
                  <c:v>0.30858360000000001</c:v>
                </c:pt>
                <c:pt idx="43" formatCode="_-* #\ ##0.0\ _F_-;\-* #\ ##0.0\ _F_-;_-* &quot;-&quot;??\ _F_-;_-@_-">
                  <c:v>0.34639020000000004</c:v>
                </c:pt>
                <c:pt idx="44" formatCode="_-* #\ ##0.0\ _F_-;\-* #\ ##0.0\ _F_-;_-* &quot;-&quot;??\ _F_-;_-@_-">
                  <c:v>1.4081496000000002</c:v>
                </c:pt>
                <c:pt idx="45" formatCode="_-* #\ ##0.0\ _F_-;\-* #\ ##0.0\ _F_-;_-* &quot;-&quot;??\ _F_-;_-@_-">
                  <c:v>1.7644194</c:v>
                </c:pt>
                <c:pt idx="46" formatCode="_-* #\ ##0.0\ _F_-;\-* #\ ##0.0\ _F_-;_-* &quot;-&quot;??\ _F_-;_-@_-">
                  <c:v>0.96820139999999999</c:v>
                </c:pt>
                <c:pt idx="47" formatCode="0.0">
                  <c:v>1.7344094508000001</c:v>
                </c:pt>
                <c:pt idx="48" formatCode="0.0">
                  <c:v>3.83175</c:v>
                </c:pt>
                <c:pt idx="49" formatCode="0.0">
                  <c:v>4.2987126</c:v>
                </c:pt>
                <c:pt idx="50" formatCode="0.0">
                  <c:v>4.9101720252000005</c:v>
                </c:pt>
                <c:pt idx="51" formatCode="0.0">
                  <c:v>6.6069588000000001</c:v>
                </c:pt>
                <c:pt idx="52" formatCode="0.0">
                  <c:v>8.0558712000000003</c:v>
                </c:pt>
              </c:numCache>
            </c:numRef>
          </c:val>
          <c:extLst>
            <c:ext xmlns:c16="http://schemas.microsoft.com/office/drawing/2014/chart" uri="{C3380CC4-5D6E-409C-BE32-E72D297353CC}">
              <c16:uniqueId val="{00000005-D61B-42E1-A8E8-BE7A2C2D46A3}"/>
            </c:ext>
          </c:extLst>
        </c:ser>
        <c:ser>
          <c:idx val="5"/>
          <c:order val="6"/>
          <c:tx>
            <c:strRef>
              <c:f>'p55'!$J$15</c:f>
              <c:strCache>
                <c:ptCount val="1"/>
                <c:pt idx="0">
                  <c:v>Autres</c:v>
                </c:pt>
              </c:strCache>
            </c:strRef>
          </c:tx>
          <c:spPr>
            <a:solidFill>
              <a:schemeClr val="accent2">
                <a:lumMod val="60000"/>
                <a:lumOff val="40000"/>
              </a:schemeClr>
            </a:solidFill>
            <a:ln w="25400">
              <a:noFill/>
            </a:ln>
          </c:spPr>
          <c:cat>
            <c:numRef>
              <c:f>'p55'!$K$8:$BK$8</c:f>
              <c:numCache>
                <c:formatCode>General</c:formatCode>
                <c:ptCount val="53"/>
                <c:pt idx="0">
                  <c:v>1971</c:v>
                </c:pt>
                <c:pt idx="1">
                  <c:v>1972</c:v>
                </c:pt>
                <c:pt idx="2">
                  <c:v>1973</c:v>
                </c:pt>
                <c:pt idx="3">
                  <c:v>1974</c:v>
                </c:pt>
                <c:pt idx="4">
                  <c:v>1975</c:v>
                </c:pt>
                <c:pt idx="5">
                  <c:v>1976</c:v>
                </c:pt>
                <c:pt idx="6">
                  <c:v>1977</c:v>
                </c:pt>
                <c:pt idx="7">
                  <c:v>1978</c:v>
                </c:pt>
                <c:pt idx="8">
                  <c:v>1979</c:v>
                </c:pt>
                <c:pt idx="9">
                  <c:v>1980</c:v>
                </c:pt>
                <c:pt idx="10">
                  <c:v>1981</c:v>
                </c:pt>
                <c:pt idx="11">
                  <c:v>1982</c:v>
                </c:pt>
                <c:pt idx="12">
                  <c:v>1983</c:v>
                </c:pt>
                <c:pt idx="13">
                  <c:v>1984</c:v>
                </c:pt>
                <c:pt idx="14">
                  <c:v>1985</c:v>
                </c:pt>
                <c:pt idx="15">
                  <c:v>1986</c:v>
                </c:pt>
                <c:pt idx="16">
                  <c:v>1987</c:v>
                </c:pt>
                <c:pt idx="17">
                  <c:v>1988</c:v>
                </c:pt>
                <c:pt idx="18">
                  <c:v>1989</c:v>
                </c:pt>
                <c:pt idx="19">
                  <c:v>1990</c:v>
                </c:pt>
                <c:pt idx="20">
                  <c:v>1991</c:v>
                </c:pt>
                <c:pt idx="21">
                  <c:v>1992</c:v>
                </c:pt>
                <c:pt idx="22">
                  <c:v>1993</c:v>
                </c:pt>
                <c:pt idx="23">
                  <c:v>1994</c:v>
                </c:pt>
                <c:pt idx="24">
                  <c:v>1995</c:v>
                </c:pt>
                <c:pt idx="25">
                  <c:v>1996</c:v>
                </c:pt>
                <c:pt idx="26">
                  <c:v>1997</c:v>
                </c:pt>
                <c:pt idx="27">
                  <c:v>1998</c:v>
                </c:pt>
                <c:pt idx="28">
                  <c:v>1999</c:v>
                </c:pt>
                <c:pt idx="29">
                  <c:v>2000</c:v>
                </c:pt>
                <c:pt idx="30">
                  <c:v>2001</c:v>
                </c:pt>
                <c:pt idx="31">
                  <c:v>2002</c:v>
                </c:pt>
                <c:pt idx="32">
                  <c:v>2003</c:v>
                </c:pt>
                <c:pt idx="33">
                  <c:v>2004</c:v>
                </c:pt>
                <c:pt idx="34">
                  <c:v>2005</c:v>
                </c:pt>
                <c:pt idx="35">
                  <c:v>2006</c:v>
                </c:pt>
                <c:pt idx="36">
                  <c:v>2007</c:v>
                </c:pt>
                <c:pt idx="37">
                  <c:v>2008</c:v>
                </c:pt>
                <c:pt idx="38">
                  <c:v>2009</c:v>
                </c:pt>
                <c:pt idx="39">
                  <c:v>2010</c:v>
                </c:pt>
                <c:pt idx="40">
                  <c:v>2011</c:v>
                </c:pt>
                <c:pt idx="41">
                  <c:v>2012</c:v>
                </c:pt>
                <c:pt idx="42">
                  <c:v>2013</c:v>
                </c:pt>
                <c:pt idx="43">
                  <c:v>2014</c:v>
                </c:pt>
                <c:pt idx="44">
                  <c:v>2015</c:v>
                </c:pt>
                <c:pt idx="45">
                  <c:v>2016</c:v>
                </c:pt>
                <c:pt idx="46">
                  <c:v>2017</c:v>
                </c:pt>
                <c:pt idx="47">
                  <c:v>2018</c:v>
                </c:pt>
                <c:pt idx="48">
                  <c:v>2019</c:v>
                </c:pt>
                <c:pt idx="49">
                  <c:v>2020</c:v>
                </c:pt>
                <c:pt idx="50">
                  <c:v>2021</c:v>
                </c:pt>
                <c:pt idx="51">
                  <c:v>2022</c:v>
                </c:pt>
                <c:pt idx="52">
                  <c:v>2023</c:v>
                </c:pt>
              </c:numCache>
            </c:numRef>
          </c:cat>
          <c:val>
            <c:numRef>
              <c:f>'p55'!$K$15:$BK$15</c:f>
              <c:numCache>
                <c:formatCode>_-* #\ ##0.0\ _F_-;\-* #\ ##0.0\ _F_-;_-* "-"??\ _F_-;_-@_-</c:formatCode>
                <c:ptCount val="53"/>
                <c:pt idx="0">
                  <c:v>2.0752594511999973</c:v>
                </c:pt>
                <c:pt idx="1">
                  <c:v>1.8461248883999843</c:v>
                </c:pt>
                <c:pt idx="2">
                  <c:v>1.8388649994000161</c:v>
                </c:pt>
                <c:pt idx="3">
                  <c:v>1.5820049153999776</c:v>
                </c:pt>
                <c:pt idx="4">
                  <c:v>1.0050976571999968</c:v>
                </c:pt>
                <c:pt idx="5">
                  <c:v>1.0163599368000007</c:v>
                </c:pt>
                <c:pt idx="6">
                  <c:v>1.062425746200006</c:v>
                </c:pt>
                <c:pt idx="7">
                  <c:v>1.1513182590000071</c:v>
                </c:pt>
                <c:pt idx="8">
                  <c:v>1.6527768269999825</c:v>
                </c:pt>
                <c:pt idx="9">
                  <c:v>1.0866107303999826</c:v>
                </c:pt>
                <c:pt idx="10">
                  <c:v>2.1042111324000103</c:v>
                </c:pt>
                <c:pt idx="11">
                  <c:v>2.9295547554000052</c:v>
                </c:pt>
                <c:pt idx="12">
                  <c:v>2.0094085283999874</c:v>
                </c:pt>
                <c:pt idx="13">
                  <c:v>1.9728270666000043</c:v>
                </c:pt>
                <c:pt idx="14">
                  <c:v>3.1944778631999924</c:v>
                </c:pt>
                <c:pt idx="15">
                  <c:v>2.262369423599992</c:v>
                </c:pt>
                <c:pt idx="16">
                  <c:v>2.438236530599994</c:v>
                </c:pt>
                <c:pt idx="17">
                  <c:v>2.5267049963999995</c:v>
                </c:pt>
                <c:pt idx="18">
                  <c:v>1.7200286376000093</c:v>
                </c:pt>
                <c:pt idx="19">
                  <c:v>2.8181244000000021</c:v>
                </c:pt>
                <c:pt idx="20">
                  <c:v>2.6045682000000028</c:v>
                </c:pt>
                <c:pt idx="21">
                  <c:v>3.2002775999999926</c:v>
                </c:pt>
                <c:pt idx="22">
                  <c:v>2.1621729999999957</c:v>
                </c:pt>
                <c:pt idx="23">
                  <c:v>1.3211873999999995</c:v>
                </c:pt>
                <c:pt idx="24">
                  <c:v>0.65215109999999754</c:v>
                </c:pt>
                <c:pt idx="25">
                  <c:v>0.80216610000000799</c:v>
                </c:pt>
                <c:pt idx="26">
                  <c:v>0.63999429999999791</c:v>
                </c:pt>
                <c:pt idx="27">
                  <c:v>1.0692999999832864E-3</c:v>
                </c:pt>
                <c:pt idx="28">
                  <c:v>0.17597730000001377</c:v>
                </c:pt>
                <c:pt idx="29">
                  <c:v>0.29308980000000417</c:v>
                </c:pt>
                <c:pt idx="30">
                  <c:v>0.74903329999999357</c:v>
                </c:pt>
                <c:pt idx="31">
                  <c:v>0.46988440000001219</c:v>
                </c:pt>
                <c:pt idx="32">
                  <c:v>1.3502727999999991</c:v>
                </c:pt>
                <c:pt idx="33">
                  <c:v>0.52116549999999506</c:v>
                </c:pt>
                <c:pt idx="34">
                  <c:v>0.97444040000000598</c:v>
                </c:pt>
                <c:pt idx="35">
                  <c:v>1.6217855000000156</c:v>
                </c:pt>
                <c:pt idx="36">
                  <c:v>1.0647689999999983</c:v>
                </c:pt>
                <c:pt idx="37">
                  <c:v>0.47660729999999774</c:v>
                </c:pt>
                <c:pt idx="38">
                  <c:v>0.27723459999999989</c:v>
                </c:pt>
                <c:pt idx="39">
                  <c:v>0.9165502000000032</c:v>
                </c:pt>
                <c:pt idx="40">
                  <c:v>1.147620599999982</c:v>
                </c:pt>
                <c:pt idx="41">
                  <c:v>1.8092244999999991</c:v>
                </c:pt>
                <c:pt idx="42">
                  <c:v>0.83564020000000028</c:v>
                </c:pt>
                <c:pt idx="43">
                  <c:v>0.35266129999998697</c:v>
                </c:pt>
                <c:pt idx="44">
                  <c:v>0.36180889999999977</c:v>
                </c:pt>
                <c:pt idx="45">
                  <c:v>0.56978110000000015</c:v>
                </c:pt>
                <c:pt idx="46">
                  <c:v>0.51130100000000311</c:v>
                </c:pt>
                <c:pt idx="47" formatCode="0.0">
                  <c:v>0.33699980210000291</c:v>
                </c:pt>
                <c:pt idx="48" formatCode="0.0">
                  <c:v>0.55737836319999445</c:v>
                </c:pt>
                <c:pt idx="49" formatCode="0.0">
                  <c:v>0.72485448439999089</c:v>
                </c:pt>
                <c:pt idx="50" formatCode="0.0">
                  <c:v>0.38594315440000315</c:v>
                </c:pt>
                <c:pt idx="51" formatCode="0.0">
                  <c:v>1.0969317551999964</c:v>
                </c:pt>
                <c:pt idx="52" formatCode="0.0">
                  <c:v>2.0830047635000071</c:v>
                </c:pt>
              </c:numCache>
            </c:numRef>
          </c:val>
          <c:extLst>
            <c:ext xmlns:c16="http://schemas.microsoft.com/office/drawing/2014/chart" uri="{C3380CC4-5D6E-409C-BE32-E72D297353CC}">
              <c16:uniqueId val="{00000006-D61B-42E1-A8E8-BE7A2C2D46A3}"/>
            </c:ext>
          </c:extLst>
        </c:ser>
        <c:dLbls>
          <c:showLegendKey val="0"/>
          <c:showVal val="0"/>
          <c:showCatName val="0"/>
          <c:showSerName val="0"/>
          <c:showPercent val="0"/>
          <c:showBubbleSize val="0"/>
        </c:dLbls>
        <c:axId val="534387247"/>
        <c:axId val="1"/>
      </c:areaChart>
      <c:catAx>
        <c:axId val="534387247"/>
        <c:scaling>
          <c:orientation val="minMax"/>
        </c:scaling>
        <c:delete val="0"/>
        <c:axPos val="b"/>
        <c:numFmt formatCode="General" sourceLinked="1"/>
        <c:majorTickMark val="out"/>
        <c:minorTickMark val="none"/>
        <c:tickLblPos val="nextTo"/>
        <c:spPr>
          <a:ln w="3175">
            <a:solidFill>
              <a:schemeClr val="tx1"/>
            </a:solidFill>
            <a:prstDash val="solid"/>
          </a:ln>
        </c:spPr>
        <c:txPr>
          <a:bodyPr rot="-2700000" vert="horz"/>
          <a:lstStyle/>
          <a:p>
            <a:pPr>
              <a:defRPr sz="800" b="0" i="0" u="none" strike="noStrike" baseline="0">
                <a:solidFill>
                  <a:srgbClr val="000000"/>
                </a:solidFill>
                <a:latin typeface="Arial"/>
                <a:ea typeface="Arial"/>
                <a:cs typeface="Arial"/>
              </a:defRPr>
            </a:pPr>
            <a:endParaRPr lang="fr-FR"/>
          </a:p>
        </c:txPr>
        <c:crossAx val="1"/>
        <c:crosses val="autoZero"/>
        <c:auto val="1"/>
        <c:lblAlgn val="ctr"/>
        <c:lblOffset val="100"/>
        <c:tickMarkSkip val="1"/>
        <c:noMultiLvlLbl val="0"/>
      </c:catAx>
      <c:valAx>
        <c:axId val="1"/>
        <c:scaling>
          <c:orientation val="minMax"/>
          <c:max val="140"/>
        </c:scaling>
        <c:delete val="0"/>
        <c:axPos val="l"/>
        <c:majorGridlines>
          <c:spPr>
            <a:ln w="3175">
              <a:solidFill>
                <a:srgbClr val="808080"/>
              </a:solidFill>
              <a:prstDash val="dash"/>
            </a:ln>
          </c:spPr>
        </c:majorGridlines>
        <c:numFmt formatCode="0" sourceLinked="0"/>
        <c:majorTickMark val="out"/>
        <c:minorTickMark val="none"/>
        <c:tickLblPos val="nextTo"/>
        <c:spPr>
          <a:ln w="3175">
            <a:solidFill>
              <a:schemeClr val="tx1"/>
            </a:solidFill>
            <a:prstDash val="solid"/>
          </a:ln>
        </c:spPr>
        <c:txPr>
          <a:bodyPr rot="0" vert="horz"/>
          <a:lstStyle/>
          <a:p>
            <a:pPr>
              <a:defRPr sz="800" b="0" i="0" u="none" strike="noStrike" baseline="0">
                <a:solidFill>
                  <a:srgbClr val="000000"/>
                </a:solidFill>
                <a:latin typeface="Arial"/>
                <a:ea typeface="Arial"/>
                <a:cs typeface="Arial"/>
              </a:defRPr>
            </a:pPr>
            <a:endParaRPr lang="fr-FR"/>
          </a:p>
        </c:txPr>
        <c:crossAx val="534387247"/>
        <c:crosses val="autoZero"/>
        <c:crossBetween val="midCat"/>
      </c:valAx>
      <c:spPr>
        <a:noFill/>
        <a:ln w="25400">
          <a:noFill/>
        </a:ln>
      </c:spPr>
    </c:plotArea>
    <c:legend>
      <c:legendPos val="b"/>
      <c:layout>
        <c:manualLayout>
          <c:xMode val="edge"/>
          <c:yMode val="edge"/>
          <c:x val="8.8925259138025098E-2"/>
          <c:y val="0.84594253532877917"/>
          <c:w val="0.85635561512257774"/>
          <c:h val="0.12706818932401664"/>
        </c:manualLayout>
      </c:layout>
      <c:overlay val="0"/>
      <c:spPr>
        <a:noFill/>
        <a:ln w="25400">
          <a:noFill/>
        </a:ln>
      </c:spPr>
      <c:txPr>
        <a:bodyPr/>
        <a:lstStyle/>
        <a:p>
          <a:pPr>
            <a:defRPr sz="800" b="0" i="0" u="none" strike="noStrike" baseline="0">
              <a:solidFill>
                <a:srgbClr val="000000"/>
              </a:solidFill>
              <a:latin typeface="Arial"/>
              <a:ea typeface="Arial"/>
              <a:cs typeface="Arial"/>
            </a:defRPr>
          </a:pPr>
          <a:endParaRPr lang="fr-FR"/>
        </a:p>
      </c:txPr>
    </c:legend>
    <c:plotVisOnly val="1"/>
    <c:dispBlanksAs val="zero"/>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fr-FR"/>
    </a:p>
  </c:txPr>
  <c:printSettings>
    <c:headerFooter alignWithMargins="0"/>
    <c:pageMargins b="0.98425196899999978" l="0.78740157499999996" r="0.78740157499999996" t="0.98425196899999978" header="0.49212598450000011" footer="0.49212598450000011"/>
    <c:pageSetup paperSize="9" orientation="landscape"/>
  </c:printSettings>
</c:chartSpace>
</file>

<file path=xl/charts/chart4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3.6118143459915611E-2"/>
          <c:y val="8.6408827318033357E-2"/>
          <c:w val="0.93070866141732278"/>
          <c:h val="0.66666847512064653"/>
        </c:manualLayout>
      </c:layout>
      <c:areaChart>
        <c:grouping val="stacked"/>
        <c:varyColors val="0"/>
        <c:ser>
          <c:idx val="2"/>
          <c:order val="0"/>
          <c:tx>
            <c:strRef>
              <c:f>'p56'!$P$13</c:f>
              <c:strCache>
                <c:ptCount val="1"/>
                <c:pt idx="0">
                  <c:v>Bassin aquitain</c:v>
                </c:pt>
              </c:strCache>
            </c:strRef>
          </c:tx>
          <c:spPr>
            <a:solidFill>
              <a:srgbClr val="008000"/>
            </a:solidFill>
            <a:ln w="25400">
              <a:noFill/>
            </a:ln>
          </c:spPr>
          <c:cat>
            <c:numRef>
              <c:f>'p56'!$Q$10:$BR$10</c:f>
              <c:numCache>
                <c:formatCode>General</c:formatCod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numCache>
            </c:numRef>
          </c:cat>
          <c:val>
            <c:numRef>
              <c:f>'p56'!$Q$13:$BR$13</c:f>
              <c:numCache>
                <c:formatCode>0.000</c:formatCode>
                <c:ptCount val="54"/>
                <c:pt idx="0">
                  <c:v>2.0200986000000003</c:v>
                </c:pt>
                <c:pt idx="1">
                  <c:v>1.6062696000000001</c:v>
                </c:pt>
                <c:pt idx="2">
                  <c:v>1.2292254</c:v>
                </c:pt>
                <c:pt idx="3">
                  <c:v>1.0023858000000001</c:v>
                </c:pt>
                <c:pt idx="4">
                  <c:v>0.85115940000000001</c:v>
                </c:pt>
                <c:pt idx="5">
                  <c:v>0.8133528000000001</c:v>
                </c:pt>
                <c:pt idx="6">
                  <c:v>0.84400679999999995</c:v>
                </c:pt>
                <c:pt idx="7">
                  <c:v>0.83276699999999992</c:v>
                </c:pt>
                <c:pt idx="8">
                  <c:v>0.9196200000000001</c:v>
                </c:pt>
                <c:pt idx="9">
                  <c:v>0.996255</c:v>
                </c:pt>
                <c:pt idx="10">
                  <c:v>1.2087894000000001</c:v>
                </c:pt>
                <c:pt idx="11">
                  <c:v>1.4570867999999999</c:v>
                </c:pt>
                <c:pt idx="12">
                  <c:v>1.3753428000000001</c:v>
                </c:pt>
                <c:pt idx="13">
                  <c:v>1.3354926</c:v>
                </c:pt>
                <c:pt idx="14">
                  <c:v>1.420302</c:v>
                </c:pt>
                <c:pt idx="15">
                  <c:v>1.5112422000000001</c:v>
                </c:pt>
                <c:pt idx="16">
                  <c:v>1.3855608000000001</c:v>
                </c:pt>
                <c:pt idx="17">
                  <c:v>1.2915552000000001</c:v>
                </c:pt>
                <c:pt idx="18">
                  <c:v>1.2588576</c:v>
                </c:pt>
                <c:pt idx="19">
                  <c:v>1.2251382000000002</c:v>
                </c:pt>
                <c:pt idx="20">
                  <c:v>1.1824085676</c:v>
                </c:pt>
                <c:pt idx="21">
                  <c:v>1.0934659865999998</c:v>
                </c:pt>
                <c:pt idx="22">
                  <c:v>1.0215966618000001</c:v>
                </c:pt>
                <c:pt idx="23">
                  <c:v>1.024012197</c:v>
                </c:pt>
                <c:pt idx="24">
                  <c:v>1.1505467999999999</c:v>
                </c:pt>
                <c:pt idx="25">
                  <c:v>0.96764459999999997</c:v>
                </c:pt>
                <c:pt idx="26">
                  <c:v>0.86239920000000003</c:v>
                </c:pt>
                <c:pt idx="27">
                  <c:v>0.76124100000000006</c:v>
                </c:pt>
                <c:pt idx="28">
                  <c:v>0.77043720000000004</c:v>
                </c:pt>
                <c:pt idx="29">
                  <c:v>0.72241259999999996</c:v>
                </c:pt>
                <c:pt idx="30">
                  <c:v>0.67745340000000009</c:v>
                </c:pt>
                <c:pt idx="31">
                  <c:v>0.63147240000000004</c:v>
                </c:pt>
                <c:pt idx="32">
                  <c:v>0.61614539999999995</c:v>
                </c:pt>
                <c:pt idx="33">
                  <c:v>0.55381560000000007</c:v>
                </c:pt>
                <c:pt idx="34">
                  <c:v>0.52448994000000004</c:v>
                </c:pt>
                <c:pt idx="35">
                  <c:v>0.51294360000000006</c:v>
                </c:pt>
                <c:pt idx="36">
                  <c:v>0.47002800000000006</c:v>
                </c:pt>
                <c:pt idx="37">
                  <c:v>0.39564095999999999</c:v>
                </c:pt>
                <c:pt idx="38">
                  <c:v>0.41311374000000001</c:v>
                </c:pt>
                <c:pt idx="39">
                  <c:v>0.38164229999999999</c:v>
                </c:pt>
                <c:pt idx="40">
                  <c:v>0.35543721719999999</c:v>
                </c:pt>
                <c:pt idx="41">
                  <c:v>0.37258915200000003</c:v>
                </c:pt>
                <c:pt idx="42">
                  <c:v>0.34446410700000002</c:v>
                </c:pt>
                <c:pt idx="43">
                  <c:v>0.32186189100000001</c:v>
                </c:pt>
                <c:pt idx="44">
                  <c:v>0.29746743780000001</c:v>
                </c:pt>
                <c:pt idx="45">
                  <c:v>0.3154317036</c:v>
                </c:pt>
                <c:pt idx="46">
                  <c:v>0.30967692600000002</c:v>
                </c:pt>
                <c:pt idx="47">
                  <c:v>0.30019360019999997</c:v>
                </c:pt>
                <c:pt idx="48">
                  <c:v>0.30762752785312081</c:v>
                </c:pt>
                <c:pt idx="49">
                  <c:v>0.30644975484283687</c:v>
                </c:pt>
                <c:pt idx="50">
                  <c:v>0.26366304260611179</c:v>
                </c:pt>
                <c:pt idx="51">
                  <c:v>0.27038013099725644</c:v>
                </c:pt>
                <c:pt idx="52">
                  <c:v>0.23183514743694553</c:v>
                </c:pt>
                <c:pt idx="53">
                  <c:v>0.24068125251872288</c:v>
                </c:pt>
              </c:numCache>
            </c:numRef>
          </c:val>
          <c:extLst>
            <c:ext xmlns:c16="http://schemas.microsoft.com/office/drawing/2014/chart" uri="{C3380CC4-5D6E-409C-BE32-E72D297353CC}">
              <c16:uniqueId val="{00000000-85B3-42B6-AB69-0CE29659FBE4}"/>
            </c:ext>
          </c:extLst>
        </c:ser>
        <c:ser>
          <c:idx val="3"/>
          <c:order val="1"/>
          <c:tx>
            <c:strRef>
              <c:f>'p56'!$P$14</c:f>
              <c:strCache>
                <c:ptCount val="1"/>
                <c:pt idx="0">
                  <c:v>Bassin parisien</c:v>
                </c:pt>
              </c:strCache>
            </c:strRef>
          </c:tx>
          <c:spPr>
            <a:solidFill>
              <a:srgbClr val="FFFF99"/>
            </a:solidFill>
            <a:ln w="25400">
              <a:noFill/>
            </a:ln>
          </c:spPr>
          <c:cat>
            <c:numRef>
              <c:f>'p56'!$Q$10:$BR$10</c:f>
              <c:numCache>
                <c:formatCode>General</c:formatCod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numCache>
            </c:numRef>
          </c:cat>
          <c:val>
            <c:numRef>
              <c:f>'p56'!$Q$14:$BR$14</c:f>
              <c:numCache>
                <c:formatCode>0.000</c:formatCode>
                <c:ptCount val="54"/>
                <c:pt idx="0">
                  <c:v>0.33923760000000003</c:v>
                </c:pt>
                <c:pt idx="1">
                  <c:v>0.29530020000000001</c:v>
                </c:pt>
                <c:pt idx="2">
                  <c:v>0.2881476</c:v>
                </c:pt>
                <c:pt idx="3">
                  <c:v>0.27895140000000002</c:v>
                </c:pt>
                <c:pt idx="4">
                  <c:v>0.25238460000000001</c:v>
                </c:pt>
                <c:pt idx="5">
                  <c:v>0.23603580000000002</c:v>
                </c:pt>
                <c:pt idx="6">
                  <c:v>0.23603580000000002</c:v>
                </c:pt>
                <c:pt idx="7">
                  <c:v>0.22786140000000002</c:v>
                </c:pt>
                <c:pt idx="8">
                  <c:v>0.2166216</c:v>
                </c:pt>
                <c:pt idx="9">
                  <c:v>0.22479600000000002</c:v>
                </c:pt>
                <c:pt idx="10">
                  <c:v>0.23807940000000002</c:v>
                </c:pt>
                <c:pt idx="11">
                  <c:v>0.25545000000000001</c:v>
                </c:pt>
                <c:pt idx="12">
                  <c:v>0.2881476</c:v>
                </c:pt>
                <c:pt idx="13">
                  <c:v>0.24216660000000001</c:v>
                </c:pt>
                <c:pt idx="14">
                  <c:v>0.65088659999999998</c:v>
                </c:pt>
                <c:pt idx="15">
                  <c:v>1.1566775999999999</c:v>
                </c:pt>
                <c:pt idx="16">
                  <c:v>1.6032042</c:v>
                </c:pt>
                <c:pt idx="17">
                  <c:v>1.9955754000000001</c:v>
                </c:pt>
                <c:pt idx="18">
                  <c:v>2.1529326000000002</c:v>
                </c:pt>
                <c:pt idx="19">
                  <c:v>2.0752758000000004</c:v>
                </c:pt>
                <c:pt idx="20">
                  <c:v>1.89477483</c:v>
                </c:pt>
                <c:pt idx="21">
                  <c:v>1.9103583018000001</c:v>
                </c:pt>
                <c:pt idx="22">
                  <c:v>1.8959887283999999</c:v>
                </c:pt>
                <c:pt idx="23">
                  <c:v>1.7785266876000001</c:v>
                </c:pt>
                <c:pt idx="24">
                  <c:v>1.6685994000000002</c:v>
                </c:pt>
                <c:pt idx="25">
                  <c:v>1.5633540000000001</c:v>
                </c:pt>
                <c:pt idx="26">
                  <c:v>1.282359</c:v>
                </c:pt>
                <c:pt idx="27">
                  <c:v>1.0483668000000002</c:v>
                </c:pt>
                <c:pt idx="28">
                  <c:v>0.96764459999999997</c:v>
                </c:pt>
                <c:pt idx="29">
                  <c:v>0.84298499999999998</c:v>
                </c:pt>
                <c:pt idx="30">
                  <c:v>0.76328459999999998</c:v>
                </c:pt>
                <c:pt idx="31">
                  <c:v>0.77145900000000001</c:v>
                </c:pt>
                <c:pt idx="32">
                  <c:v>0.71628179999999997</c:v>
                </c:pt>
                <c:pt idx="33">
                  <c:v>0.68154060000000005</c:v>
                </c:pt>
                <c:pt idx="34">
                  <c:v>0.62942880000000001</c:v>
                </c:pt>
                <c:pt idx="35">
                  <c:v>0.58140419999999993</c:v>
                </c:pt>
                <c:pt idx="36">
                  <c:v>0.60081839999999997</c:v>
                </c:pt>
                <c:pt idx="37">
                  <c:v>0.59274618000000012</c:v>
                </c:pt>
                <c:pt idx="38">
                  <c:v>0.57660173999999997</c:v>
                </c:pt>
                <c:pt idx="39">
                  <c:v>0.53031420000000007</c:v>
                </c:pt>
                <c:pt idx="40">
                  <c:v>0.55292663399999997</c:v>
                </c:pt>
                <c:pt idx="41">
                  <c:v>0.53603117100000008</c:v>
                </c:pt>
                <c:pt idx="42">
                  <c:v>0.47410906920000001</c:v>
                </c:pt>
                <c:pt idx="43">
                  <c:v>0.48293742119999999</c:v>
                </c:pt>
                <c:pt idx="44">
                  <c:v>0.480777336</c:v>
                </c:pt>
                <c:pt idx="45">
                  <c:v>0.5346333486</c:v>
                </c:pt>
                <c:pt idx="46">
                  <c:v>0.52036799880000006</c:v>
                </c:pt>
                <c:pt idx="47">
                  <c:v>0.47133692580000003</c:v>
                </c:pt>
                <c:pt idx="48">
                  <c:v>0.47904729235343119</c:v>
                </c:pt>
                <c:pt idx="49">
                  <c:v>0.42962679650027985</c:v>
                </c:pt>
                <c:pt idx="50">
                  <c:v>0.39644974910337982</c:v>
                </c:pt>
                <c:pt idx="51">
                  <c:v>0.39859623186797338</c:v>
                </c:pt>
                <c:pt idx="52">
                  <c:v>0.37271193357580717</c:v>
                </c:pt>
                <c:pt idx="53">
                  <c:v>0.35264692220591026</c:v>
                </c:pt>
              </c:numCache>
            </c:numRef>
          </c:val>
          <c:extLst>
            <c:ext xmlns:c16="http://schemas.microsoft.com/office/drawing/2014/chart" uri="{C3380CC4-5D6E-409C-BE32-E72D297353CC}">
              <c16:uniqueId val="{00000001-85B3-42B6-AB69-0CE29659FBE4}"/>
            </c:ext>
          </c:extLst>
        </c:ser>
        <c:ser>
          <c:idx val="0"/>
          <c:order val="2"/>
          <c:tx>
            <c:strRef>
              <c:f>'p56'!$P$15</c:f>
              <c:strCache>
                <c:ptCount val="1"/>
                <c:pt idx="0">
                  <c:v>Alsace</c:v>
                </c:pt>
              </c:strCache>
            </c:strRef>
          </c:tx>
          <c:spPr>
            <a:solidFill>
              <a:srgbClr val="FF0000"/>
            </a:solidFill>
            <a:ln w="25400">
              <a:noFill/>
            </a:ln>
          </c:spPr>
          <c:cat>
            <c:numRef>
              <c:f>'p56'!$Q$10:$BR$10</c:f>
              <c:numCache>
                <c:formatCode>General</c:formatCod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numCache>
            </c:numRef>
          </c:cat>
          <c:val>
            <c:numRef>
              <c:f>'p56'!$Q$15:$BR$15</c:f>
              <c:numCache>
                <c:formatCode>0.000</c:formatCode>
                <c:ptCount val="54"/>
                <c:pt idx="0">
                  <c:v>0</c:v>
                </c:pt>
                <c:pt idx="1">
                  <c:v>0</c:v>
                </c:pt>
                <c:pt idx="2">
                  <c:v>0</c:v>
                </c:pt>
                <c:pt idx="3">
                  <c:v>0</c:v>
                </c:pt>
                <c:pt idx="4">
                  <c:v>0</c:v>
                </c:pt>
                <c:pt idx="5">
                  <c:v>0</c:v>
                </c:pt>
                <c:pt idx="6">
                  <c:v>0</c:v>
                </c:pt>
                <c:pt idx="7">
                  <c:v>0</c:v>
                </c:pt>
                <c:pt idx="8">
                  <c:v>0</c:v>
                </c:pt>
                <c:pt idx="9">
                  <c:v>0</c:v>
                </c:pt>
                <c:pt idx="10">
                  <c:v>0</c:v>
                </c:pt>
                <c:pt idx="11">
                  <c:v>0</c:v>
                </c:pt>
                <c:pt idx="12">
                  <c:v>1.0218E-3</c:v>
                </c:pt>
                <c:pt idx="13">
                  <c:v>1.2261600000000001E-2</c:v>
                </c:pt>
                <c:pt idx="14">
                  <c:v>3.6784799999999999E-2</c:v>
                </c:pt>
                <c:pt idx="15">
                  <c:v>3.26976E-2</c:v>
                </c:pt>
                <c:pt idx="16">
                  <c:v>2.3501400000000002E-2</c:v>
                </c:pt>
                <c:pt idx="17">
                  <c:v>1.7370600000000003E-2</c:v>
                </c:pt>
                <c:pt idx="18">
                  <c:v>1.63488E-2</c:v>
                </c:pt>
                <c:pt idx="19">
                  <c:v>1.4305200000000001E-2</c:v>
                </c:pt>
                <c:pt idx="20">
                  <c:v>1.2466981800000001E-2</c:v>
                </c:pt>
                <c:pt idx="21">
                  <c:v>1.15912992E-2</c:v>
                </c:pt>
                <c:pt idx="22">
                  <c:v>1.0629785400000001E-2</c:v>
                </c:pt>
                <c:pt idx="23">
                  <c:v>9.9298523999999996E-3</c:v>
                </c:pt>
                <c:pt idx="24">
                  <c:v>1.0218000000000001E-2</c:v>
                </c:pt>
                <c:pt idx="25">
                  <c:v>9.1961999999999999E-3</c:v>
                </c:pt>
                <c:pt idx="26">
                  <c:v>8.1744000000000001E-3</c:v>
                </c:pt>
                <c:pt idx="27">
                  <c:v>9.1961999999999999E-3</c:v>
                </c:pt>
                <c:pt idx="28">
                  <c:v>8.1744000000000001E-3</c:v>
                </c:pt>
                <c:pt idx="29">
                  <c:v>8.1744000000000001E-3</c:v>
                </c:pt>
                <c:pt idx="30">
                  <c:v>8.1744000000000001E-3</c:v>
                </c:pt>
                <c:pt idx="31">
                  <c:v>1.0218000000000001E-2</c:v>
                </c:pt>
                <c:pt idx="32">
                  <c:v>1.0218000000000001E-2</c:v>
                </c:pt>
                <c:pt idx="33">
                  <c:v>1.0218000000000001E-2</c:v>
                </c:pt>
                <c:pt idx="34">
                  <c:v>8.480940000000001E-3</c:v>
                </c:pt>
                <c:pt idx="35">
                  <c:v>8.1744000000000001E-3</c:v>
                </c:pt>
                <c:pt idx="36">
                  <c:v>7.1526000000000003E-3</c:v>
                </c:pt>
                <c:pt idx="37">
                  <c:v>6.8460600000000002E-3</c:v>
                </c:pt>
                <c:pt idx="38">
                  <c:v>6.9482399999999996E-3</c:v>
                </c:pt>
                <c:pt idx="39">
                  <c:v>7.0504200000000008E-3</c:v>
                </c:pt>
                <c:pt idx="40">
                  <c:v>6.7305966000000004E-3</c:v>
                </c:pt>
                <c:pt idx="41">
                  <c:v>6.3392472000000002E-3</c:v>
                </c:pt>
                <c:pt idx="42">
                  <c:v>5.5207854000000004E-3</c:v>
                </c:pt>
                <c:pt idx="43">
                  <c:v>5.3644500000000006E-3</c:v>
                </c:pt>
                <c:pt idx="44">
                  <c:v>4.9383593999999999E-3</c:v>
                </c:pt>
                <c:pt idx="45">
                  <c:v>4.2649932E-3</c:v>
                </c:pt>
                <c:pt idx="46">
                  <c:v>3.0705089999999999E-3</c:v>
                </c:pt>
                <c:pt idx="47">
                  <c:v>3.0664218E-3</c:v>
                </c:pt>
                <c:pt idx="48">
                  <c:v>3.8851094423232001E-3</c:v>
                </c:pt>
                <c:pt idx="49">
                  <c:v>4.4537413804026007E-3</c:v>
                </c:pt>
                <c:pt idx="50">
                  <c:v>3.7256603583428636E-3</c:v>
                </c:pt>
                <c:pt idx="51">
                  <c:v>3.4853339852448004E-3</c:v>
                </c:pt>
                <c:pt idx="52">
                  <c:v>3.7917683178413999E-3</c:v>
                </c:pt>
                <c:pt idx="53">
                  <c:v>3.5199487998245991E-3</c:v>
                </c:pt>
              </c:numCache>
            </c:numRef>
          </c:val>
          <c:extLst>
            <c:ext xmlns:c16="http://schemas.microsoft.com/office/drawing/2014/chart" uri="{C3380CC4-5D6E-409C-BE32-E72D297353CC}">
              <c16:uniqueId val="{00000002-85B3-42B6-AB69-0CE29659FBE4}"/>
            </c:ext>
          </c:extLst>
        </c:ser>
        <c:ser>
          <c:idx val="1"/>
          <c:order val="3"/>
          <c:tx>
            <c:strRef>
              <c:f>'p56'!$P$12</c:f>
              <c:strCache>
                <c:ptCount val="1"/>
                <c:pt idx="0">
                  <c:v>Hydrocarbures extraits du gaz naturel</c:v>
                </c:pt>
              </c:strCache>
            </c:strRef>
          </c:tx>
          <c:spPr>
            <a:blipFill dpi="0" rotWithShape="0">
              <a:blip xmlns:r="http://schemas.openxmlformats.org/officeDocument/2006/relationships" r:embed="rId1"/>
              <a:srcRect/>
              <a:tile tx="0" ty="0" sx="100000" sy="100000" flip="none" algn="tl"/>
            </a:blipFill>
            <a:ln w="25400">
              <a:noFill/>
            </a:ln>
          </c:spPr>
          <c:cat>
            <c:numRef>
              <c:f>'p56'!$Q$10:$BR$10</c:f>
              <c:numCache>
                <c:formatCode>General</c:formatCod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numCache>
            </c:numRef>
          </c:cat>
          <c:val>
            <c:numRef>
              <c:f>'p56'!$Q$12:$BQ$12</c:f>
              <c:numCache>
                <c:formatCode>0.000</c:formatCode>
                <c:ptCount val="53"/>
                <c:pt idx="0">
                  <c:v>0.76042560000000003</c:v>
                </c:pt>
                <c:pt idx="1">
                  <c:v>0.79553760000000007</c:v>
                </c:pt>
                <c:pt idx="2">
                  <c:v>0.86776800000000009</c:v>
                </c:pt>
                <c:pt idx="3">
                  <c:v>0.87579360000000006</c:v>
                </c:pt>
                <c:pt idx="4">
                  <c:v>0.89084160000000012</c:v>
                </c:pt>
                <c:pt idx="5">
                  <c:v>0.86776800000000009</c:v>
                </c:pt>
                <c:pt idx="6">
                  <c:v>0.80456640000000013</c:v>
                </c:pt>
                <c:pt idx="7">
                  <c:v>0.86475840000000004</c:v>
                </c:pt>
                <c:pt idx="8">
                  <c:v>0.86375520000000006</c:v>
                </c:pt>
                <c:pt idx="9">
                  <c:v>0.85071360000000007</c:v>
                </c:pt>
                <c:pt idx="10">
                  <c:v>0.83566560000000001</c:v>
                </c:pt>
                <c:pt idx="11">
                  <c:v>0.80155680000000007</c:v>
                </c:pt>
                <c:pt idx="12">
                  <c:v>0.72029759999999998</c:v>
                </c:pt>
                <c:pt idx="13">
                  <c:v>0.68016960000000015</c:v>
                </c:pt>
                <c:pt idx="14">
                  <c:v>0.66311520000000013</c:v>
                </c:pt>
                <c:pt idx="15">
                  <c:v>0.60392640000000009</c:v>
                </c:pt>
                <c:pt idx="16">
                  <c:v>0.50561280000000008</c:v>
                </c:pt>
                <c:pt idx="17">
                  <c:v>0.43037280000000006</c:v>
                </c:pt>
                <c:pt idx="18">
                  <c:v>0.37419360000000002</c:v>
                </c:pt>
                <c:pt idx="19">
                  <c:v>0.38422560000000006</c:v>
                </c:pt>
                <c:pt idx="20">
                  <c:v>0.35312640000000001</c:v>
                </c:pt>
                <c:pt idx="21">
                  <c:v>0.36014879999999999</c:v>
                </c:pt>
                <c:pt idx="22">
                  <c:v>0.34510079999999999</c:v>
                </c:pt>
                <c:pt idx="23">
                  <c:v>0.35122032000000003</c:v>
                </c:pt>
                <c:pt idx="24">
                  <c:v>0.34620432000000007</c:v>
                </c:pt>
                <c:pt idx="25">
                  <c:v>0.31701120000000005</c:v>
                </c:pt>
                <c:pt idx="26">
                  <c:v>0.29574336000000001</c:v>
                </c:pt>
                <c:pt idx="27">
                  <c:v>0.24899424000000001</c:v>
                </c:pt>
                <c:pt idx="28">
                  <c:v>0.21167520000000001</c:v>
                </c:pt>
                <c:pt idx="29">
                  <c:v>0.1881632016</c:v>
                </c:pt>
                <c:pt idx="30">
                  <c:v>0.1735536</c:v>
                </c:pt>
                <c:pt idx="31">
                  <c:v>0.17756640000000001</c:v>
                </c:pt>
                <c:pt idx="32">
                  <c:v>0.17756640000000001</c:v>
                </c:pt>
                <c:pt idx="33">
                  <c:v>0.15950880000000001</c:v>
                </c:pt>
                <c:pt idx="34">
                  <c:v>0.15048</c:v>
                </c:pt>
                <c:pt idx="35">
                  <c:v>0.10032000000000002</c:v>
                </c:pt>
                <c:pt idx="36">
                  <c:v>4.5144000000000004E-2</c:v>
                </c:pt>
                <c:pt idx="37">
                  <c:v>3.932544000000001E-2</c:v>
                </c:pt>
                <c:pt idx="38">
                  <c:v>3.471072E-2</c:v>
                </c:pt>
                <c:pt idx="39">
                  <c:v>3.2804640000000003E-2</c:v>
                </c:pt>
                <c:pt idx="40">
                  <c:v>2.9490067200000004E-2</c:v>
                </c:pt>
                <c:pt idx="41">
                  <c:v>2.8155811200000002E-2</c:v>
                </c:pt>
                <c:pt idx="42">
                  <c:v>2.7430497600000003E-2</c:v>
                </c:pt>
                <c:pt idx="43">
                  <c:v>1.8698644800000001E-2</c:v>
                </c:pt>
                <c:pt idx="44">
                  <c:v>0</c:v>
                </c:pt>
                <c:pt idx="45">
                  <c:v>0</c:v>
                </c:pt>
                <c:pt idx="46">
                  <c:v>0</c:v>
                </c:pt>
                <c:pt idx="47">
                  <c:v>0</c:v>
                </c:pt>
                <c:pt idx="48">
                  <c:v>0</c:v>
                </c:pt>
                <c:pt idx="49">
                  <c:v>0</c:v>
                </c:pt>
                <c:pt idx="50">
                  <c:v>0</c:v>
                </c:pt>
                <c:pt idx="51">
                  <c:v>0</c:v>
                </c:pt>
                <c:pt idx="52">
                  <c:v>0</c:v>
                </c:pt>
              </c:numCache>
            </c:numRef>
          </c:val>
          <c:extLst>
            <c:ext xmlns:c16="http://schemas.microsoft.com/office/drawing/2014/chart" uri="{C3380CC4-5D6E-409C-BE32-E72D297353CC}">
              <c16:uniqueId val="{00000003-85B3-42B6-AB69-0CE29659FBE4}"/>
            </c:ext>
          </c:extLst>
        </c:ser>
        <c:ser>
          <c:idx val="4"/>
          <c:order val="4"/>
          <c:tx>
            <c:strRef>
              <c:f>'p56'!$P$11</c:f>
              <c:strCache>
                <c:ptCount val="1"/>
                <c:pt idx="0">
                  <c:v>Additifs oxygénés</c:v>
                </c:pt>
              </c:strCache>
            </c:strRef>
          </c:tx>
          <c:spPr>
            <a:ln w="25400">
              <a:noFill/>
            </a:ln>
          </c:spPr>
          <c:cat>
            <c:numRef>
              <c:f>'p56'!$Q$10:$BR$10</c:f>
              <c:numCache>
                <c:formatCode>General</c:formatCod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numCache>
            </c:numRef>
          </c:cat>
          <c:val>
            <c:numRef>
              <c:f>'p56'!$Q$11:$BR$11</c:f>
              <c:numCache>
                <c:formatCode>General</c:formatCode>
                <c:ptCount val="54"/>
                <c:pt idx="41" formatCode="0.000">
                  <c:v>0.21492929999999999</c:v>
                </c:pt>
                <c:pt idx="42" formatCode="0.000">
                  <c:v>0.2010284</c:v>
                </c:pt>
                <c:pt idx="43" formatCode="0.000">
                  <c:v>0.28550310000000001</c:v>
                </c:pt>
                <c:pt idx="44" formatCode="0.000">
                  <c:v>0.30154259999999994</c:v>
                </c:pt>
                <c:pt idx="45" formatCode="0.000">
                  <c:v>0.2438004</c:v>
                </c:pt>
                <c:pt idx="46" formatCode="0.000">
                  <c:v>0.18926609999999996</c:v>
                </c:pt>
                <c:pt idx="47" formatCode="0.000">
                  <c:v>0.22027579999999997</c:v>
                </c:pt>
                <c:pt idx="48" formatCode="0.000">
                  <c:v>0.14886153019999998</c:v>
                </c:pt>
                <c:pt idx="49" formatCode="0.000">
                  <c:v>0.2562331511</c:v>
                </c:pt>
                <c:pt idx="50" formatCode="0.000">
                  <c:v>0.17861907989999998</c:v>
                </c:pt>
                <c:pt idx="51" formatCode="0.000">
                  <c:v>0.16988824539999997</c:v>
                </c:pt>
                <c:pt idx="52" formatCode="0.000">
                  <c:v>0.21588953139999997</c:v>
                </c:pt>
                <c:pt idx="53" formatCode="0.000">
                  <c:v>0.2352299605</c:v>
                </c:pt>
              </c:numCache>
            </c:numRef>
          </c:val>
          <c:extLst>
            <c:ext xmlns:c16="http://schemas.microsoft.com/office/drawing/2014/chart" uri="{C3380CC4-5D6E-409C-BE32-E72D297353CC}">
              <c16:uniqueId val="{00000004-85B3-42B6-AB69-0CE29659FBE4}"/>
            </c:ext>
          </c:extLst>
        </c:ser>
        <c:dLbls>
          <c:showLegendKey val="0"/>
          <c:showVal val="0"/>
          <c:showCatName val="0"/>
          <c:showSerName val="0"/>
          <c:showPercent val="0"/>
          <c:showBubbleSize val="0"/>
        </c:dLbls>
        <c:axId val="1346367631"/>
        <c:axId val="1"/>
      </c:areaChart>
      <c:catAx>
        <c:axId val="1346367631"/>
        <c:scaling>
          <c:orientation val="minMax"/>
        </c:scaling>
        <c:delete val="0"/>
        <c:axPos val="b"/>
        <c:numFmt formatCode="0" sourceLinked="0"/>
        <c:majorTickMark val="out"/>
        <c:minorTickMark val="none"/>
        <c:tickLblPos val="low"/>
        <c:spPr>
          <a:ln w="3175">
            <a:solidFill>
              <a:schemeClr val="tx1"/>
            </a:solidFill>
            <a:prstDash val="solid"/>
          </a:ln>
        </c:spPr>
        <c:txPr>
          <a:bodyPr rot="-2340000" vert="horz"/>
          <a:lstStyle/>
          <a:p>
            <a:pPr>
              <a:defRPr sz="1000" b="0" i="0" u="none" strike="noStrike" baseline="0">
                <a:solidFill>
                  <a:srgbClr val="000000"/>
                </a:solidFill>
                <a:latin typeface="Arial"/>
                <a:ea typeface="Arial"/>
                <a:cs typeface="Arial"/>
              </a:defRPr>
            </a:pPr>
            <a:endParaRPr lang="fr-FR"/>
          </a:p>
        </c:txPr>
        <c:crossAx val="1"/>
        <c:crossesAt val="0"/>
        <c:auto val="1"/>
        <c:lblAlgn val="ctr"/>
        <c:lblOffset val="100"/>
        <c:tickLblSkip val="5"/>
        <c:tickMarkSkip val="5"/>
        <c:noMultiLvlLbl val="0"/>
      </c:catAx>
      <c:valAx>
        <c:axId val="1"/>
        <c:scaling>
          <c:orientation val="minMax"/>
          <c:max val="4"/>
          <c:min val="0"/>
        </c:scaling>
        <c:delete val="0"/>
        <c:axPos val="l"/>
        <c:majorGridlines>
          <c:spPr>
            <a:ln w="3175">
              <a:solidFill>
                <a:srgbClr val="808080"/>
              </a:solidFill>
              <a:prstDash val="dash"/>
            </a:ln>
          </c:spPr>
        </c:majorGridlines>
        <c:numFmt formatCode="#,##0" sourceLinked="0"/>
        <c:majorTickMark val="out"/>
        <c:minorTickMark val="none"/>
        <c:tickLblPos val="nextTo"/>
        <c:spPr>
          <a:ln w="3175">
            <a:solidFill>
              <a:schemeClr val="tx1"/>
            </a:solidFill>
            <a:prstDash val="solid"/>
          </a:ln>
        </c:spPr>
        <c:txPr>
          <a:bodyPr rot="0" vert="horz"/>
          <a:lstStyle/>
          <a:p>
            <a:pPr>
              <a:defRPr sz="1000" b="0" i="0" u="none" strike="noStrike" baseline="0">
                <a:solidFill>
                  <a:srgbClr val="000000"/>
                </a:solidFill>
                <a:latin typeface="Arial"/>
                <a:ea typeface="Arial"/>
                <a:cs typeface="Arial"/>
              </a:defRPr>
            </a:pPr>
            <a:endParaRPr lang="fr-FR"/>
          </a:p>
        </c:txPr>
        <c:crossAx val="1346367631"/>
        <c:crosses val="autoZero"/>
        <c:crossBetween val="midCat"/>
        <c:majorUnit val="1"/>
        <c:minorUnit val="1"/>
      </c:valAx>
      <c:spPr>
        <a:noFill/>
        <a:ln w="25400">
          <a:noFill/>
        </a:ln>
      </c:spPr>
    </c:plotArea>
    <c:legend>
      <c:legendPos val="b"/>
      <c:legendEntry>
        <c:idx val="0"/>
        <c:txPr>
          <a:bodyPr/>
          <a:lstStyle/>
          <a:p>
            <a:pPr>
              <a:defRPr sz="800" b="0" i="0" u="none" strike="noStrike" baseline="0">
                <a:solidFill>
                  <a:srgbClr val="000000"/>
                </a:solidFill>
                <a:latin typeface="Arial"/>
                <a:ea typeface="Arial"/>
                <a:cs typeface="Arial"/>
              </a:defRPr>
            </a:pPr>
            <a:endParaRPr lang="fr-FR"/>
          </a:p>
        </c:txPr>
      </c:legendEntry>
      <c:layout>
        <c:manualLayout>
          <c:xMode val="edge"/>
          <c:yMode val="edge"/>
          <c:x val="6.6028465506617007E-2"/>
          <c:y val="0.88868950537343372"/>
          <c:w val="0.87877885001533895"/>
          <c:h val="4.9486190554437148E-2"/>
        </c:manualLayout>
      </c:layout>
      <c:overlay val="0"/>
      <c:spPr>
        <a:solidFill>
          <a:srgbClr val="FFFFFF"/>
        </a:solidFill>
        <a:ln w="25400">
          <a:noFill/>
        </a:ln>
      </c:spPr>
      <c:txPr>
        <a:bodyPr/>
        <a:lstStyle/>
        <a:p>
          <a:pPr>
            <a:defRPr sz="800" b="0" i="0" u="none" strike="noStrike" baseline="0">
              <a:solidFill>
                <a:srgbClr val="000000"/>
              </a:solidFill>
              <a:latin typeface="Arial"/>
              <a:ea typeface="Arial"/>
              <a:cs typeface="Arial"/>
            </a:defRPr>
          </a:pPr>
          <a:endParaRPr lang="fr-FR"/>
        </a:p>
      </c:txPr>
    </c:legend>
    <c:plotVisOnly val="1"/>
    <c:dispBlanksAs val="zero"/>
    <c:showDLblsOverMax val="0"/>
  </c:chart>
  <c:spPr>
    <a:solidFill>
      <a:srgbClr val="FFFFFF"/>
    </a:solidFill>
    <a:ln w="9525">
      <a:noFill/>
    </a:ln>
  </c:spPr>
  <c:txPr>
    <a:bodyPr/>
    <a:lstStyle/>
    <a:p>
      <a:pPr>
        <a:defRPr sz="1100" b="1" i="0" u="none" strike="noStrike" baseline="0">
          <a:solidFill>
            <a:srgbClr val="000000"/>
          </a:solidFill>
          <a:latin typeface="Arial"/>
          <a:ea typeface="Arial"/>
          <a:cs typeface="Arial"/>
        </a:defRPr>
      </a:pPr>
      <a:endParaRPr lang="fr-FR"/>
    </a:p>
  </c:txPr>
  <c:printSettings>
    <c:headerFooter alignWithMargins="0"/>
    <c:pageMargins b="0.984251969" l="0.78740157499999996" r="0.78740157499999996" t="0.984251969" header="0.4921259845" footer="0.4921259845"/>
    <c:pageSetup paperSize="9" orientation="landscape"/>
  </c:printSettings>
</c:chartSpace>
</file>

<file path=xl/charts/chart4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2980974528443011E-2"/>
          <c:y val="6.7921721511195465E-2"/>
          <c:w val="0.88076081591681121"/>
          <c:h val="0.55061000111142455"/>
        </c:manualLayout>
      </c:layout>
      <c:barChart>
        <c:barDir val="col"/>
        <c:grouping val="stacked"/>
        <c:varyColors val="0"/>
        <c:ser>
          <c:idx val="0"/>
          <c:order val="0"/>
          <c:tx>
            <c:strRef>
              <c:f>'p57'!$K$5</c:f>
              <c:strCache>
                <c:ptCount val="1"/>
                <c:pt idx="0">
                  <c:v>Exportations de produits raffinés</c:v>
                </c:pt>
              </c:strCache>
            </c:strRef>
          </c:tx>
          <c:spPr>
            <a:solidFill>
              <a:schemeClr val="accent1">
                <a:lumMod val="40000"/>
                <a:lumOff val="60000"/>
              </a:schemeClr>
            </a:solidFill>
            <a:ln w="3175">
              <a:solidFill>
                <a:schemeClr val="bg1">
                  <a:lumMod val="50000"/>
                </a:schemeClr>
              </a:solidFill>
            </a:ln>
          </c:spPr>
          <c:invertIfNegative val="0"/>
          <c:cat>
            <c:numRef>
              <c:f>'p57'!$L$4:$U$4</c:f>
              <c:numCache>
                <c:formatCode>General</c:formatCode>
                <c:ptCount val="10"/>
                <c:pt idx="0">
                  <c:v>1990</c:v>
                </c:pt>
                <c:pt idx="1">
                  <c:v>2000</c:v>
                </c:pt>
                <c:pt idx="2">
                  <c:v>2005</c:v>
                </c:pt>
                <c:pt idx="3">
                  <c:v>2010</c:v>
                </c:pt>
                <c:pt idx="4">
                  <c:v>2015</c:v>
                </c:pt>
                <c:pt idx="5">
                  <c:v>2019</c:v>
                </c:pt>
                <c:pt idx="6">
                  <c:v>2020</c:v>
                </c:pt>
                <c:pt idx="7">
                  <c:v>2021</c:v>
                </c:pt>
                <c:pt idx="8">
                  <c:v>2022</c:v>
                </c:pt>
                <c:pt idx="9">
                  <c:v>2023</c:v>
                </c:pt>
              </c:numCache>
            </c:numRef>
          </c:cat>
          <c:val>
            <c:numRef>
              <c:f>'p57'!$L$5:$U$5</c:f>
              <c:numCache>
                <c:formatCode>_-* #\ ##0.0\ _€_-;\-* #\ ##0.0\ _€_-;_-* "-"??\ _€_-;_-@_-</c:formatCode>
                <c:ptCount val="10"/>
                <c:pt idx="0">
                  <c:v>-14.290694999999999</c:v>
                </c:pt>
                <c:pt idx="1">
                  <c:v>-20.942848999999999</c:v>
                </c:pt>
                <c:pt idx="2">
                  <c:v>-27.51061</c:v>
                </c:pt>
                <c:pt idx="3">
                  <c:v>-23.056000000000001</c:v>
                </c:pt>
                <c:pt idx="4">
                  <c:v>-21.284839999999999</c:v>
                </c:pt>
                <c:pt idx="5">
                  <c:v>-17.397809599999995</c:v>
                </c:pt>
                <c:pt idx="6">
                  <c:v>-12.7747755602</c:v>
                </c:pt>
                <c:pt idx="7">
                  <c:v>-12.614234803699997</c:v>
                </c:pt>
                <c:pt idx="8">
                  <c:v>-13.8254326947</c:v>
                </c:pt>
                <c:pt idx="9">
                  <c:v>-14.665147792600001</c:v>
                </c:pt>
              </c:numCache>
            </c:numRef>
          </c:val>
          <c:extLst>
            <c:ext xmlns:c16="http://schemas.microsoft.com/office/drawing/2014/chart" uri="{C3380CC4-5D6E-409C-BE32-E72D297353CC}">
              <c16:uniqueId val="{00000000-4EE8-4D4A-AEA4-2823EA78B833}"/>
            </c:ext>
          </c:extLst>
        </c:ser>
        <c:ser>
          <c:idx val="1"/>
          <c:order val="1"/>
          <c:tx>
            <c:strRef>
              <c:f>'p57'!$K$6</c:f>
              <c:strCache>
                <c:ptCount val="1"/>
                <c:pt idx="0">
                  <c:v>Importations de pétrole brut *</c:v>
                </c:pt>
              </c:strCache>
            </c:strRef>
          </c:tx>
          <c:spPr>
            <a:solidFill>
              <a:schemeClr val="accent1">
                <a:lumMod val="60000"/>
                <a:lumOff val="40000"/>
              </a:schemeClr>
            </a:solidFill>
            <a:ln w="3175">
              <a:solidFill>
                <a:schemeClr val="bg1">
                  <a:lumMod val="50000"/>
                </a:schemeClr>
              </a:solidFill>
            </a:ln>
          </c:spPr>
          <c:invertIfNegative val="0"/>
          <c:cat>
            <c:numRef>
              <c:f>'p57'!$L$4:$U$4</c:f>
              <c:numCache>
                <c:formatCode>General</c:formatCode>
                <c:ptCount val="10"/>
                <c:pt idx="0">
                  <c:v>1990</c:v>
                </c:pt>
                <c:pt idx="1">
                  <c:v>2000</c:v>
                </c:pt>
                <c:pt idx="2">
                  <c:v>2005</c:v>
                </c:pt>
                <c:pt idx="3">
                  <c:v>2010</c:v>
                </c:pt>
                <c:pt idx="4">
                  <c:v>2015</c:v>
                </c:pt>
                <c:pt idx="5">
                  <c:v>2019</c:v>
                </c:pt>
                <c:pt idx="6">
                  <c:v>2020</c:v>
                </c:pt>
                <c:pt idx="7">
                  <c:v>2021</c:v>
                </c:pt>
                <c:pt idx="8">
                  <c:v>2022</c:v>
                </c:pt>
                <c:pt idx="9">
                  <c:v>2023</c:v>
                </c:pt>
              </c:numCache>
            </c:numRef>
          </c:cat>
          <c:val>
            <c:numRef>
              <c:f>'p57'!$L$6:$U$6</c:f>
              <c:numCache>
                <c:formatCode>_-* #\ ##0.0\ _€_-;\-* #\ ##0.0\ _€_-;_-* "-"??\ _€_-;_-@_-</c:formatCode>
                <c:ptCount val="10"/>
                <c:pt idx="0">
                  <c:v>77.087736700000008</c:v>
                </c:pt>
                <c:pt idx="1">
                  <c:v>87.566035121669628</c:v>
                </c:pt>
                <c:pt idx="2">
                  <c:v>86.01068019865798</c:v>
                </c:pt>
                <c:pt idx="3">
                  <c:v>65.70100874065524</c:v>
                </c:pt>
                <c:pt idx="4">
                  <c:v>59.568026799999998</c:v>
                </c:pt>
                <c:pt idx="5">
                  <c:v>49.723945527999994</c:v>
                </c:pt>
                <c:pt idx="6">
                  <c:v>33.941528884399993</c:v>
                </c:pt>
                <c:pt idx="7">
                  <c:v>34.745331362200005</c:v>
                </c:pt>
                <c:pt idx="8">
                  <c:v>42.055673155200004</c:v>
                </c:pt>
                <c:pt idx="9">
                  <c:v>46.543101363500007</c:v>
                </c:pt>
              </c:numCache>
            </c:numRef>
          </c:val>
          <c:extLst>
            <c:ext xmlns:c16="http://schemas.microsoft.com/office/drawing/2014/chart" uri="{C3380CC4-5D6E-409C-BE32-E72D297353CC}">
              <c16:uniqueId val="{00000001-4EE8-4D4A-AEA4-2823EA78B833}"/>
            </c:ext>
          </c:extLst>
        </c:ser>
        <c:ser>
          <c:idx val="2"/>
          <c:order val="2"/>
          <c:tx>
            <c:strRef>
              <c:f>'p57'!$K$7</c:f>
              <c:strCache>
                <c:ptCount val="1"/>
                <c:pt idx="0">
                  <c:v>Importations de produits raffinés</c:v>
                </c:pt>
              </c:strCache>
            </c:strRef>
          </c:tx>
          <c:spPr>
            <a:solidFill>
              <a:schemeClr val="accent1">
                <a:lumMod val="75000"/>
              </a:schemeClr>
            </a:solidFill>
            <a:ln w="3175">
              <a:solidFill>
                <a:schemeClr val="bg1">
                  <a:lumMod val="50000"/>
                </a:schemeClr>
              </a:solidFill>
            </a:ln>
          </c:spPr>
          <c:invertIfNegative val="0"/>
          <c:cat>
            <c:numRef>
              <c:f>'p57'!$L$4:$U$4</c:f>
              <c:numCache>
                <c:formatCode>General</c:formatCode>
                <c:ptCount val="10"/>
                <c:pt idx="0">
                  <c:v>1990</c:v>
                </c:pt>
                <c:pt idx="1">
                  <c:v>2000</c:v>
                </c:pt>
                <c:pt idx="2">
                  <c:v>2005</c:v>
                </c:pt>
                <c:pt idx="3">
                  <c:v>2010</c:v>
                </c:pt>
                <c:pt idx="4">
                  <c:v>2015</c:v>
                </c:pt>
                <c:pt idx="5">
                  <c:v>2019</c:v>
                </c:pt>
                <c:pt idx="6">
                  <c:v>2020</c:v>
                </c:pt>
                <c:pt idx="7">
                  <c:v>2021</c:v>
                </c:pt>
                <c:pt idx="8">
                  <c:v>2022</c:v>
                </c:pt>
                <c:pt idx="9">
                  <c:v>2023</c:v>
                </c:pt>
              </c:numCache>
            </c:numRef>
          </c:cat>
          <c:val>
            <c:numRef>
              <c:f>'p57'!$L$7:$U$7</c:f>
              <c:numCache>
                <c:formatCode>_-* #\ ##0.0\ _€_-;\-* #\ ##0.0\ _€_-;_-* "-"??\ _€_-;_-@_-</c:formatCode>
                <c:ptCount val="10"/>
                <c:pt idx="0">
                  <c:v>24.856621000000001</c:v>
                </c:pt>
                <c:pt idx="1">
                  <c:v>26.878633000000001</c:v>
                </c:pt>
                <c:pt idx="2">
                  <c:v>37.345691000000002</c:v>
                </c:pt>
                <c:pt idx="3">
                  <c:v>40.683999999999997</c:v>
                </c:pt>
                <c:pt idx="4">
                  <c:v>43.654073099999984</c:v>
                </c:pt>
                <c:pt idx="5">
                  <c:v>45.59827330000001</c:v>
                </c:pt>
                <c:pt idx="6">
                  <c:v>43.673452169299999</c:v>
                </c:pt>
                <c:pt idx="7">
                  <c:v>45.834936764099993</c:v>
                </c:pt>
                <c:pt idx="8">
                  <c:v>41.291381762099995</c:v>
                </c:pt>
                <c:pt idx="9">
                  <c:v>38.00248668270001</c:v>
                </c:pt>
              </c:numCache>
            </c:numRef>
          </c:val>
          <c:extLst>
            <c:ext xmlns:c16="http://schemas.microsoft.com/office/drawing/2014/chart" uri="{C3380CC4-5D6E-409C-BE32-E72D297353CC}">
              <c16:uniqueId val="{00000002-4EE8-4D4A-AEA4-2823EA78B833}"/>
            </c:ext>
          </c:extLst>
        </c:ser>
        <c:dLbls>
          <c:showLegendKey val="0"/>
          <c:showVal val="0"/>
          <c:showCatName val="0"/>
          <c:showSerName val="0"/>
          <c:showPercent val="0"/>
          <c:showBubbleSize val="0"/>
        </c:dLbls>
        <c:gapWidth val="123"/>
        <c:overlap val="100"/>
        <c:axId val="1346369295"/>
        <c:axId val="1"/>
      </c:barChart>
      <c:lineChart>
        <c:grouping val="standard"/>
        <c:varyColors val="0"/>
        <c:ser>
          <c:idx val="3"/>
          <c:order val="3"/>
          <c:tx>
            <c:strRef>
              <c:f>'p57'!$K$8</c:f>
              <c:strCache>
                <c:ptCount val="1"/>
                <c:pt idx="0">
                  <c:v>Production nette des raffineries en produits raffinés</c:v>
                </c:pt>
              </c:strCache>
            </c:strRef>
          </c:tx>
          <c:spPr>
            <a:ln>
              <a:solidFill>
                <a:srgbClr val="FFC000"/>
              </a:solidFill>
            </a:ln>
          </c:spPr>
          <c:marker>
            <c:symbol val="diamond"/>
            <c:size val="5"/>
            <c:spPr>
              <a:solidFill>
                <a:srgbClr val="FFCC66"/>
              </a:solidFill>
              <a:ln>
                <a:solidFill>
                  <a:srgbClr val="FFC000"/>
                </a:solidFill>
              </a:ln>
            </c:spPr>
          </c:marker>
          <c:cat>
            <c:numRef>
              <c:f>'p57'!$L$4:$U$4</c:f>
              <c:numCache>
                <c:formatCode>General</c:formatCode>
                <c:ptCount val="10"/>
                <c:pt idx="0">
                  <c:v>1990</c:v>
                </c:pt>
                <c:pt idx="1">
                  <c:v>2000</c:v>
                </c:pt>
                <c:pt idx="2">
                  <c:v>2005</c:v>
                </c:pt>
                <c:pt idx="3">
                  <c:v>2010</c:v>
                </c:pt>
                <c:pt idx="4">
                  <c:v>2015</c:v>
                </c:pt>
                <c:pt idx="5">
                  <c:v>2019</c:v>
                </c:pt>
                <c:pt idx="6">
                  <c:v>2020</c:v>
                </c:pt>
                <c:pt idx="7">
                  <c:v>2021</c:v>
                </c:pt>
                <c:pt idx="8">
                  <c:v>2022</c:v>
                </c:pt>
                <c:pt idx="9">
                  <c:v>2023</c:v>
                </c:pt>
              </c:numCache>
            </c:numRef>
          </c:cat>
          <c:val>
            <c:numRef>
              <c:f>'p57'!$L$8:$U$8</c:f>
              <c:numCache>
                <c:formatCode>_-* #\ ##0.0\ _€_-;\-* #\ ##0.0\ _€_-;_-* "-"??\ _€_-;_-@_-</c:formatCode>
                <c:ptCount val="10"/>
                <c:pt idx="0">
                  <c:v>74.865000000000009</c:v>
                </c:pt>
                <c:pt idx="1">
                  <c:v>84.674999999999997</c:v>
                </c:pt>
                <c:pt idx="2">
                  <c:v>83.13</c:v>
                </c:pt>
                <c:pt idx="3">
                  <c:v>68.668000000000006</c:v>
                </c:pt>
                <c:pt idx="4">
                  <c:v>59.4987754</c:v>
                </c:pt>
                <c:pt idx="5">
                  <c:v>50.430818008799982</c:v>
                </c:pt>
                <c:pt idx="6">
                  <c:v>36.6382522368</c:v>
                </c:pt>
                <c:pt idx="7">
                  <c:v>35.988014982500005</c:v>
                </c:pt>
                <c:pt idx="8">
                  <c:v>41.610093069899996</c:v>
                </c:pt>
                <c:pt idx="9">
                  <c:v>46.050781485400002</c:v>
                </c:pt>
              </c:numCache>
            </c:numRef>
          </c:val>
          <c:smooth val="0"/>
          <c:extLst>
            <c:ext xmlns:c16="http://schemas.microsoft.com/office/drawing/2014/chart" uri="{C3380CC4-5D6E-409C-BE32-E72D297353CC}">
              <c16:uniqueId val="{00000003-4EE8-4D4A-AEA4-2823EA78B833}"/>
            </c:ext>
          </c:extLst>
        </c:ser>
        <c:dLbls>
          <c:showLegendKey val="0"/>
          <c:showVal val="0"/>
          <c:showCatName val="0"/>
          <c:showSerName val="0"/>
          <c:showPercent val="0"/>
          <c:showBubbleSize val="0"/>
        </c:dLbls>
        <c:marker val="1"/>
        <c:smooth val="0"/>
        <c:axId val="1346369295"/>
        <c:axId val="1"/>
      </c:lineChart>
      <c:catAx>
        <c:axId val="1346369295"/>
        <c:scaling>
          <c:orientation val="minMax"/>
        </c:scaling>
        <c:delete val="0"/>
        <c:axPos val="b"/>
        <c:numFmt formatCode="0" sourceLinked="0"/>
        <c:majorTickMark val="out"/>
        <c:minorTickMark val="none"/>
        <c:tickLblPos val="low"/>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fr-FR"/>
          </a:p>
        </c:txPr>
        <c:crossAx val="1"/>
        <c:crossesAt val="0"/>
        <c:auto val="1"/>
        <c:lblAlgn val="ctr"/>
        <c:lblOffset val="100"/>
        <c:tickLblSkip val="1"/>
        <c:tickMarkSkip val="1"/>
        <c:noMultiLvlLbl val="0"/>
      </c:catAx>
      <c:valAx>
        <c:axId val="1"/>
        <c:scaling>
          <c:orientation val="minMax"/>
          <c:max val="150"/>
          <c:min val="-50"/>
        </c:scaling>
        <c:delete val="0"/>
        <c:axPos val="l"/>
        <c:majorGridlines>
          <c:spPr>
            <a:ln w="3175">
              <a:solidFill>
                <a:schemeClr val="bg1">
                  <a:lumMod val="75000"/>
                </a:schemeClr>
              </a:solidFill>
              <a:prstDash val="dash"/>
            </a:ln>
          </c:spPr>
        </c:majorGridlines>
        <c:numFmt formatCode="#,##0" sourceLinked="0"/>
        <c:majorTickMark val="out"/>
        <c:minorTickMark val="none"/>
        <c:tickLblPos val="nextTo"/>
        <c:spPr>
          <a:ln w="3175">
            <a:solidFill>
              <a:schemeClr val="tx1"/>
            </a:solidFill>
            <a:prstDash val="solid"/>
          </a:ln>
        </c:spPr>
        <c:txPr>
          <a:bodyPr rot="0" vert="horz"/>
          <a:lstStyle/>
          <a:p>
            <a:pPr>
              <a:defRPr sz="1000" b="0" i="0" u="none" strike="noStrike" baseline="0">
                <a:solidFill>
                  <a:srgbClr val="000000"/>
                </a:solidFill>
                <a:latin typeface="Arial"/>
                <a:ea typeface="Arial"/>
                <a:cs typeface="Arial"/>
              </a:defRPr>
            </a:pPr>
            <a:endParaRPr lang="fr-FR"/>
          </a:p>
        </c:txPr>
        <c:crossAx val="1346369295"/>
        <c:crosses val="autoZero"/>
        <c:crossBetween val="between"/>
        <c:majorUnit val="25"/>
        <c:minorUnit val="1"/>
      </c:valAx>
      <c:spPr>
        <a:noFill/>
        <a:ln w="25400">
          <a:noFill/>
        </a:ln>
      </c:spPr>
    </c:plotArea>
    <c:legend>
      <c:legendPos val="b"/>
      <c:layout>
        <c:manualLayout>
          <c:xMode val="edge"/>
          <c:yMode val="edge"/>
          <c:x val="3.3245707122365173E-2"/>
          <c:y val="0.76517717608836222"/>
          <c:w val="0.92157100143196258"/>
          <c:h val="0.18434961668135458"/>
        </c:manualLayout>
      </c:layout>
      <c:overlay val="0"/>
      <c:spPr>
        <a:noFill/>
        <a:ln w="25400">
          <a:noFill/>
        </a:ln>
      </c:spPr>
      <c:txPr>
        <a:bodyPr/>
        <a:lstStyle/>
        <a:p>
          <a:pPr>
            <a:defRPr sz="800" b="0" i="0" u="none" strike="noStrike" baseline="0">
              <a:solidFill>
                <a:srgbClr val="000000"/>
              </a:solidFill>
              <a:latin typeface="Arial"/>
              <a:ea typeface="Arial"/>
              <a:cs typeface="Arial"/>
            </a:defRPr>
          </a:pPr>
          <a:endParaRPr lang="fr-FR"/>
        </a:p>
      </c:txPr>
    </c:legend>
    <c:plotVisOnly val="1"/>
    <c:dispBlanksAs val="gap"/>
    <c:showDLblsOverMax val="0"/>
  </c:chart>
  <c:spPr>
    <a:solidFill>
      <a:srgbClr val="FFFFFF"/>
    </a:solidFill>
    <a:ln w="9525">
      <a:noFill/>
    </a:ln>
  </c:spPr>
  <c:txPr>
    <a:bodyPr/>
    <a:lstStyle/>
    <a:p>
      <a:pPr>
        <a:defRPr sz="1100" b="1" i="0" u="none" strike="noStrike" baseline="0">
          <a:solidFill>
            <a:srgbClr val="000000"/>
          </a:solidFill>
          <a:latin typeface="Arial"/>
          <a:ea typeface="Arial"/>
          <a:cs typeface="Arial"/>
        </a:defRPr>
      </a:pPr>
      <a:endParaRPr lang="fr-FR"/>
    </a:p>
  </c:txPr>
  <c:printSettings>
    <c:headerFooter alignWithMargins="0"/>
    <c:pageMargins b="0.984251969" l="0.78740157499999996" r="0.78740157499999996" t="0.984251969" header="0.4921259845" footer="0.4921259845"/>
    <c:pageSetup paperSize="9" orientation="landscape" verticalDpi="598"/>
  </c:printSettings>
</c:chartSpace>
</file>

<file path=xl/charts/chart4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7667675656735728E-2"/>
          <c:y val="5.1041546635938795E-2"/>
          <c:w val="0.89891165334864653"/>
          <c:h val="0.69241072914666169"/>
        </c:manualLayout>
      </c:layout>
      <c:areaChart>
        <c:grouping val="stacked"/>
        <c:varyColors val="0"/>
        <c:ser>
          <c:idx val="0"/>
          <c:order val="0"/>
          <c:tx>
            <c:strRef>
              <c:f>'p58'!$A$34</c:f>
              <c:strCache>
                <c:ptCount val="1"/>
                <c:pt idx="0">
                  <c:v>Production d'électricité et de chaleur</c:v>
                </c:pt>
              </c:strCache>
            </c:strRef>
          </c:tx>
          <c:spPr>
            <a:solidFill>
              <a:srgbClr val="FFFF00"/>
            </a:solidFill>
            <a:ln w="25400">
              <a:noFill/>
            </a:ln>
          </c:spPr>
          <c:cat>
            <c:numRef>
              <c:f>'p58'!$B$33:$AI$33</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'p58'!$B$34:$AI$34</c:f>
              <c:numCache>
                <c:formatCode>_-* #\ ##0.00\ _€_-;\-* #\ ##0.00\ _€_-;_-* \-??\ _€_-;_-@_-</c:formatCode>
                <c:ptCount val="34"/>
                <c:pt idx="0">
                  <c:v>1.6240000000000001</c:v>
                </c:pt>
                <c:pt idx="1">
                  <c:v>2.8039999999999998</c:v>
                </c:pt>
                <c:pt idx="2">
                  <c:v>1.7070000000000001</c:v>
                </c:pt>
                <c:pt idx="3">
                  <c:v>0.94699999999999995</c:v>
                </c:pt>
                <c:pt idx="4">
                  <c:v>0.80700000000000005</c:v>
                </c:pt>
                <c:pt idx="5">
                  <c:v>1.224</c:v>
                </c:pt>
                <c:pt idx="6">
                  <c:v>1.262</c:v>
                </c:pt>
                <c:pt idx="7">
                  <c:v>1.1659999999999999</c:v>
                </c:pt>
                <c:pt idx="8">
                  <c:v>2.0539999999999998</c:v>
                </c:pt>
                <c:pt idx="9">
                  <c:v>1.6679999999999999</c:v>
                </c:pt>
                <c:pt idx="10">
                  <c:v>1.2350000000000001</c:v>
                </c:pt>
                <c:pt idx="11">
                  <c:v>0.99299999999999999</c:v>
                </c:pt>
                <c:pt idx="12">
                  <c:v>0.85499999999999998</c:v>
                </c:pt>
                <c:pt idx="13">
                  <c:v>1.1909999999999998</c:v>
                </c:pt>
                <c:pt idx="14">
                  <c:v>1.4020000000000001</c:v>
                </c:pt>
                <c:pt idx="15">
                  <c:v>2.8970000000000002</c:v>
                </c:pt>
                <c:pt idx="16">
                  <c:v>2.5270000000000001</c:v>
                </c:pt>
                <c:pt idx="17">
                  <c:v>1.9260000000000002</c:v>
                </c:pt>
                <c:pt idx="18">
                  <c:v>1.58</c:v>
                </c:pt>
                <c:pt idx="19">
                  <c:v>1.5539999999999998</c:v>
                </c:pt>
                <c:pt idx="20">
                  <c:v>1.6519999999999999</c:v>
                </c:pt>
                <c:pt idx="21">
                  <c:v>1.8676618484</c:v>
                </c:pt>
                <c:pt idx="22">
                  <c:v>1.8425323297</c:v>
                </c:pt>
                <c:pt idx="23">
                  <c:v>1.4810044111</c:v>
                </c:pt>
                <c:pt idx="24">
                  <c:v>1.5312852312</c:v>
                </c:pt>
                <c:pt idx="25">
                  <c:v>1.5515401869000001</c:v>
                </c:pt>
                <c:pt idx="26">
                  <c:v>1.5238823362</c:v>
                </c:pt>
                <c:pt idx="27">
                  <c:v>1.6198810213999999</c:v>
                </c:pt>
                <c:pt idx="28">
                  <c:v>1.3418384131000001</c:v>
                </c:pt>
                <c:pt idx="29">
                  <c:v>1.4400896700000001</c:v>
                </c:pt>
                <c:pt idx="30">
                  <c:v>1.4109003406</c:v>
                </c:pt>
                <c:pt idx="31">
                  <c:v>1.4354024128</c:v>
                </c:pt>
                <c:pt idx="32">
                  <c:v>1.5196325811</c:v>
                </c:pt>
                <c:pt idx="33">
                  <c:v>1.4071850215999999</c:v>
                </c:pt>
              </c:numCache>
            </c:numRef>
          </c:val>
          <c:extLst>
            <c:ext xmlns:c16="http://schemas.microsoft.com/office/drawing/2014/chart" uri="{C3380CC4-5D6E-409C-BE32-E72D297353CC}">
              <c16:uniqueId val="{00000000-CCC3-44F3-9C00-B5F1BFEB3909}"/>
            </c:ext>
          </c:extLst>
        </c:ser>
        <c:ser>
          <c:idx val="5"/>
          <c:order val="1"/>
          <c:tx>
            <c:strRef>
              <c:f>'p58'!$A$35</c:f>
              <c:strCache>
                <c:ptCount val="1"/>
                <c:pt idx="0">
                  <c:v>Industrie</c:v>
                </c:pt>
              </c:strCache>
            </c:strRef>
          </c:tx>
          <c:spPr>
            <a:solidFill>
              <a:srgbClr val="C00000"/>
            </a:solidFill>
            <a:ln w="25400">
              <a:noFill/>
            </a:ln>
          </c:spPr>
          <c:cat>
            <c:numRef>
              <c:f>'p58'!$B$33:$AI$33</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'p58'!$B$35:$AI$35</c:f>
              <c:numCache>
                <c:formatCode>_-* #\ ##0.00\ _€_-;\-* #\ ##0.00\ _€_-;_-* \-??\ _€_-;_-@_-</c:formatCode>
                <c:ptCount val="34"/>
                <c:pt idx="0">
                  <c:v>6.631277788478247</c:v>
                </c:pt>
                <c:pt idx="1">
                  <c:v>6.7170789789262368</c:v>
                </c:pt>
                <c:pt idx="2">
                  <c:v>6.6668338478720273</c:v>
                </c:pt>
                <c:pt idx="3">
                  <c:v>7.2549825702198474</c:v>
                </c:pt>
                <c:pt idx="4">
                  <c:v>6.9194591622096846</c:v>
                </c:pt>
                <c:pt idx="5">
                  <c:v>6.8305121801004152</c:v>
                </c:pt>
                <c:pt idx="6">
                  <c:v>7.1721454928437023</c:v>
                </c:pt>
                <c:pt idx="7">
                  <c:v>6.7098579044575706</c:v>
                </c:pt>
                <c:pt idx="8">
                  <c:v>5.6373958193823661</c:v>
                </c:pt>
                <c:pt idx="9">
                  <c:v>5.6129643874262607</c:v>
                </c:pt>
                <c:pt idx="10">
                  <c:v>4.9997836616266564</c:v>
                </c:pt>
                <c:pt idx="11">
                  <c:v>6.0168335264659287</c:v>
                </c:pt>
                <c:pt idx="12">
                  <c:v>5.6845619474546991</c:v>
                </c:pt>
                <c:pt idx="13">
                  <c:v>4.9783692147146281</c:v>
                </c:pt>
                <c:pt idx="14">
                  <c:v>4.7920700751095886</c:v>
                </c:pt>
                <c:pt idx="15">
                  <c:v>4.3659869688342168</c:v>
                </c:pt>
                <c:pt idx="16">
                  <c:v>4.4866330257307263</c:v>
                </c:pt>
                <c:pt idx="17">
                  <c:v>3.9848015334861508</c:v>
                </c:pt>
                <c:pt idx="18">
                  <c:v>3.4705108505673001</c:v>
                </c:pt>
                <c:pt idx="19">
                  <c:v>3.1040296068685871</c:v>
                </c:pt>
                <c:pt idx="20">
                  <c:v>2.8114488543278355</c:v>
                </c:pt>
                <c:pt idx="21">
                  <c:v>3.40020419584578</c:v>
                </c:pt>
                <c:pt idx="22">
                  <c:v>3.1554709334485098</c:v>
                </c:pt>
                <c:pt idx="23">
                  <c:v>3.0802203774069801</c:v>
                </c:pt>
                <c:pt idx="24">
                  <c:v>2.9862437223515901</c:v>
                </c:pt>
                <c:pt idx="25">
                  <c:v>2.85192159148058</c:v>
                </c:pt>
                <c:pt idx="26">
                  <c:v>2.6805767804873</c:v>
                </c:pt>
                <c:pt idx="27">
                  <c:v>2.46526915518425</c:v>
                </c:pt>
                <c:pt idx="28">
                  <c:v>2.4644341418842499</c:v>
                </c:pt>
                <c:pt idx="29">
                  <c:v>2.4661898961286499</c:v>
                </c:pt>
                <c:pt idx="30">
                  <c:v>2.3869074006856801</c:v>
                </c:pt>
                <c:pt idx="31">
                  <c:v>2.30974354648425</c:v>
                </c:pt>
                <c:pt idx="32">
                  <c:v>2.40905069158425</c:v>
                </c:pt>
                <c:pt idx="33">
                  <c:v>2.3264141043842499</c:v>
                </c:pt>
              </c:numCache>
            </c:numRef>
          </c:val>
          <c:extLst>
            <c:ext xmlns:c16="http://schemas.microsoft.com/office/drawing/2014/chart" uri="{C3380CC4-5D6E-409C-BE32-E72D297353CC}">
              <c16:uniqueId val="{00000001-CCC3-44F3-9C00-B5F1BFEB3909}"/>
            </c:ext>
          </c:extLst>
        </c:ser>
        <c:ser>
          <c:idx val="4"/>
          <c:order val="2"/>
          <c:tx>
            <c:strRef>
              <c:f>'p58'!$A$36</c:f>
              <c:strCache>
                <c:ptCount val="1"/>
                <c:pt idx="0">
                  <c:v>Transports</c:v>
                </c:pt>
              </c:strCache>
            </c:strRef>
          </c:tx>
          <c:spPr>
            <a:solidFill>
              <a:srgbClr val="F79646"/>
            </a:solidFill>
            <a:ln w="25400">
              <a:noFill/>
            </a:ln>
          </c:spPr>
          <c:cat>
            <c:numRef>
              <c:f>'p58'!$B$33:$AI$33</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'p58'!$B$36:$AI$36</c:f>
              <c:numCache>
                <c:formatCode>_-* #\ ##0.00\ _€_-;\-* #\ ##0.00\ _€_-;_-* \-??\ _€_-;_-@_-</c:formatCode>
                <c:ptCount val="34"/>
                <c:pt idx="0">
                  <c:v>37.843000000000004</c:v>
                </c:pt>
                <c:pt idx="1">
                  <c:v>38.911000000000001</c:v>
                </c:pt>
                <c:pt idx="2">
                  <c:v>39.700000000000003</c:v>
                </c:pt>
                <c:pt idx="3">
                  <c:v>40.027000000000001</c:v>
                </c:pt>
                <c:pt idx="4">
                  <c:v>40.273000000000003</c:v>
                </c:pt>
                <c:pt idx="5">
                  <c:v>40.520000000000003</c:v>
                </c:pt>
                <c:pt idx="6">
                  <c:v>40.423000000000002</c:v>
                </c:pt>
                <c:pt idx="7">
                  <c:v>41.234999999999999</c:v>
                </c:pt>
                <c:pt idx="8">
                  <c:v>42.651000000000003</c:v>
                </c:pt>
                <c:pt idx="9">
                  <c:v>42.786999999999999</c:v>
                </c:pt>
                <c:pt idx="10">
                  <c:v>43.695999999999998</c:v>
                </c:pt>
                <c:pt idx="11">
                  <c:v>44.219000000000001</c:v>
                </c:pt>
                <c:pt idx="12">
                  <c:v>44.185000000000002</c:v>
                </c:pt>
                <c:pt idx="13">
                  <c:v>43.677</c:v>
                </c:pt>
                <c:pt idx="14">
                  <c:v>43.709000000000003</c:v>
                </c:pt>
                <c:pt idx="15">
                  <c:v>42.923000000000002</c:v>
                </c:pt>
                <c:pt idx="16">
                  <c:v>42.975000000000001</c:v>
                </c:pt>
                <c:pt idx="17">
                  <c:v>42.654000000000003</c:v>
                </c:pt>
                <c:pt idx="18">
                  <c:v>40.656999999999996</c:v>
                </c:pt>
                <c:pt idx="19">
                  <c:v>40.183</c:v>
                </c:pt>
                <c:pt idx="20">
                  <c:v>40.253</c:v>
                </c:pt>
                <c:pt idx="21">
                  <c:v>41.723001123099998</c:v>
                </c:pt>
                <c:pt idx="22">
                  <c:v>41.323510263099998</c:v>
                </c:pt>
                <c:pt idx="23">
                  <c:v>40.9868393008</c:v>
                </c:pt>
                <c:pt idx="24">
                  <c:v>41.010319304799999</c:v>
                </c:pt>
                <c:pt idx="25">
                  <c:v>41.434613822300001</c:v>
                </c:pt>
                <c:pt idx="26">
                  <c:v>41.605113344899998</c:v>
                </c:pt>
                <c:pt idx="27">
                  <c:v>41.814213018499998</c:v>
                </c:pt>
                <c:pt idx="28">
                  <c:v>40.943907031999998</c:v>
                </c:pt>
                <c:pt idx="29">
                  <c:v>40.8593863539</c:v>
                </c:pt>
                <c:pt idx="30">
                  <c:v>34.453803039199997</c:v>
                </c:pt>
                <c:pt idx="31">
                  <c:v>38.673109192799998</c:v>
                </c:pt>
                <c:pt idx="32">
                  <c:v>40.301564623899999</c:v>
                </c:pt>
                <c:pt idx="33">
                  <c:v>38.894943806599997</c:v>
                </c:pt>
              </c:numCache>
            </c:numRef>
          </c:val>
          <c:extLst>
            <c:ext xmlns:c16="http://schemas.microsoft.com/office/drawing/2014/chart" uri="{C3380CC4-5D6E-409C-BE32-E72D297353CC}">
              <c16:uniqueId val="{00000002-CCC3-44F3-9C00-B5F1BFEB3909}"/>
            </c:ext>
          </c:extLst>
        </c:ser>
        <c:ser>
          <c:idx val="6"/>
          <c:order val="3"/>
          <c:tx>
            <c:strRef>
              <c:f>'p58'!$A$37</c:f>
              <c:strCache>
                <c:ptCount val="1"/>
                <c:pt idx="0">
                  <c:v>Tertiaire**</c:v>
                </c:pt>
              </c:strCache>
            </c:strRef>
          </c:tx>
          <c:spPr>
            <a:solidFill>
              <a:schemeClr val="accent5">
                <a:lumMod val="40000"/>
                <a:lumOff val="60000"/>
              </a:schemeClr>
            </a:solidFill>
            <a:ln w="12700">
              <a:noFill/>
              <a:prstDash val="solid"/>
            </a:ln>
          </c:spPr>
          <c:cat>
            <c:numRef>
              <c:f>'p58'!$B$33:$AI$33</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'p58'!$B$37:$AI$37</c:f>
              <c:numCache>
                <c:formatCode>_-* #\ ##0.00\ _€_-;\-* #\ ##0.00\ _€_-;_-* \-??\ _€_-;_-@_-</c:formatCode>
                <c:ptCount val="34"/>
                <c:pt idx="0">
                  <c:v>5.2108569194460337</c:v>
                </c:pt>
                <c:pt idx="1">
                  <c:v>5.2560160565763718</c:v>
                </c:pt>
                <c:pt idx="2">
                  <c:v>5.333149360682925</c:v>
                </c:pt>
                <c:pt idx="3">
                  <c:v>5.0006144610584808</c:v>
                </c:pt>
                <c:pt idx="4">
                  <c:v>4.9310778190495359</c:v>
                </c:pt>
                <c:pt idx="5">
                  <c:v>4.9047185571263681</c:v>
                </c:pt>
                <c:pt idx="6">
                  <c:v>4.9049909017538393</c:v>
                </c:pt>
                <c:pt idx="7">
                  <c:v>4.8557800544513663</c:v>
                </c:pt>
                <c:pt idx="8">
                  <c:v>5.6732450625645567</c:v>
                </c:pt>
                <c:pt idx="9">
                  <c:v>5.6209217490844363</c:v>
                </c:pt>
                <c:pt idx="10">
                  <c:v>5.0702266693193963</c:v>
                </c:pt>
                <c:pt idx="11">
                  <c:v>5.2678950755107179</c:v>
                </c:pt>
                <c:pt idx="12">
                  <c:v>5.1467624924865989</c:v>
                </c:pt>
                <c:pt idx="13">
                  <c:v>5.2258966157635882</c:v>
                </c:pt>
                <c:pt idx="14">
                  <c:v>5.2184782332172635</c:v>
                </c:pt>
                <c:pt idx="15">
                  <c:v>4.850813686873793</c:v>
                </c:pt>
                <c:pt idx="16">
                  <c:v>4.5340835034957605</c:v>
                </c:pt>
                <c:pt idx="17">
                  <c:v>4.1688268060324667</c:v>
                </c:pt>
                <c:pt idx="18">
                  <c:v>4.6957189277165705</c:v>
                </c:pt>
                <c:pt idx="19">
                  <c:v>4.4256753045126658</c:v>
                </c:pt>
                <c:pt idx="20">
                  <c:v>3.9221106984416867</c:v>
                </c:pt>
                <c:pt idx="21">
                  <c:v>3.8408684290342401</c:v>
                </c:pt>
                <c:pt idx="22">
                  <c:v>3.55887332149207</c:v>
                </c:pt>
                <c:pt idx="23">
                  <c:v>3.4282234937342499</c:v>
                </c:pt>
                <c:pt idx="24">
                  <c:v>3.4451662469908602</c:v>
                </c:pt>
                <c:pt idx="25">
                  <c:v>3.4657020869911901</c:v>
                </c:pt>
                <c:pt idx="26">
                  <c:v>2.9150452219046099</c:v>
                </c:pt>
                <c:pt idx="27">
                  <c:v>3.07971221170639</c:v>
                </c:pt>
                <c:pt idx="28">
                  <c:v>2.9248293577221198</c:v>
                </c:pt>
                <c:pt idx="29">
                  <c:v>2.8790710032800302</c:v>
                </c:pt>
                <c:pt idx="30">
                  <c:v>2.77554986848381</c:v>
                </c:pt>
                <c:pt idx="31">
                  <c:v>2.6645945559228501</c:v>
                </c:pt>
                <c:pt idx="32">
                  <c:v>2.2132556336937901</c:v>
                </c:pt>
                <c:pt idx="33">
                  <c:v>2.1820159346422998</c:v>
                </c:pt>
              </c:numCache>
            </c:numRef>
          </c:val>
          <c:extLst>
            <c:ext xmlns:c16="http://schemas.microsoft.com/office/drawing/2014/chart" uri="{C3380CC4-5D6E-409C-BE32-E72D297353CC}">
              <c16:uniqueId val="{00000003-CCC3-44F3-9C00-B5F1BFEB3909}"/>
            </c:ext>
          </c:extLst>
        </c:ser>
        <c:ser>
          <c:idx val="7"/>
          <c:order val="4"/>
          <c:tx>
            <c:strRef>
              <c:f>'p58'!$A$38</c:f>
              <c:strCache>
                <c:ptCount val="1"/>
                <c:pt idx="0">
                  <c:v>Résidentiel</c:v>
                </c:pt>
              </c:strCache>
            </c:strRef>
          </c:tx>
          <c:spPr>
            <a:solidFill>
              <a:srgbClr val="7030A0"/>
            </a:solidFill>
            <a:ln>
              <a:noFill/>
            </a:ln>
            <a:effectLst/>
          </c:spPr>
          <c:cat>
            <c:numRef>
              <c:f>'p58'!$B$33:$AI$33</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'p58'!$B$38:$AI$38</c:f>
              <c:numCache>
                <c:formatCode>_-* #\ ##0.00\ _€_-;\-* #\ ##0.00\ _€_-;_-* \-??\ _€_-;_-@_-</c:formatCode>
                <c:ptCount val="34"/>
                <c:pt idx="0">
                  <c:v>11.292557285081006</c:v>
                </c:pt>
                <c:pt idx="1">
                  <c:v>10.891659245298266</c:v>
                </c:pt>
                <c:pt idx="2">
                  <c:v>10.9878146562175</c:v>
                </c:pt>
                <c:pt idx="3">
                  <c:v>10.280769610480109</c:v>
                </c:pt>
                <c:pt idx="4">
                  <c:v>10.219190181817639</c:v>
                </c:pt>
                <c:pt idx="5">
                  <c:v>9.8325235838343144</c:v>
                </c:pt>
                <c:pt idx="6">
                  <c:v>9.5877776334322302</c:v>
                </c:pt>
                <c:pt idx="7">
                  <c:v>9.8634488386807551</c:v>
                </c:pt>
                <c:pt idx="8">
                  <c:v>10.397151430666964</c:v>
                </c:pt>
                <c:pt idx="9">
                  <c:v>10.507906086059071</c:v>
                </c:pt>
                <c:pt idx="10">
                  <c:v>9.9600869523256641</c:v>
                </c:pt>
                <c:pt idx="11">
                  <c:v>10.704696247112636</c:v>
                </c:pt>
                <c:pt idx="12">
                  <c:v>9.879849035002648</c:v>
                </c:pt>
                <c:pt idx="13">
                  <c:v>9.8201614638770316</c:v>
                </c:pt>
                <c:pt idx="14">
                  <c:v>9.5717318552579318</c:v>
                </c:pt>
                <c:pt idx="15">
                  <c:v>9.4855346153363396</c:v>
                </c:pt>
                <c:pt idx="16">
                  <c:v>8.866049951424559</c:v>
                </c:pt>
                <c:pt idx="17">
                  <c:v>7.9122022653322377</c:v>
                </c:pt>
                <c:pt idx="18">
                  <c:v>8.5632261184384166</c:v>
                </c:pt>
                <c:pt idx="19">
                  <c:v>8.2150457032170543</c:v>
                </c:pt>
                <c:pt idx="20">
                  <c:v>7.0051857921101606</c:v>
                </c:pt>
                <c:pt idx="21">
                  <c:v>6.7290674104369499</c:v>
                </c:pt>
                <c:pt idx="22">
                  <c:v>6.3607430038784898</c:v>
                </c:pt>
                <c:pt idx="23">
                  <c:v>6.2217869553303498</c:v>
                </c:pt>
                <c:pt idx="24">
                  <c:v>5.9331635947821697</c:v>
                </c:pt>
                <c:pt idx="25">
                  <c:v>5.7755667318323001</c:v>
                </c:pt>
                <c:pt idx="26">
                  <c:v>5.1038150271171796</c:v>
                </c:pt>
                <c:pt idx="27">
                  <c:v>5.2244514480194404</c:v>
                </c:pt>
                <c:pt idx="28">
                  <c:v>4.8218658517037101</c:v>
                </c:pt>
                <c:pt idx="29">
                  <c:v>4.5056078463464804</c:v>
                </c:pt>
                <c:pt idx="30">
                  <c:v>4.5303387453992103</c:v>
                </c:pt>
                <c:pt idx="31">
                  <c:v>4.0678302860029802</c:v>
                </c:pt>
                <c:pt idx="32">
                  <c:v>3.8184934055320299</c:v>
                </c:pt>
                <c:pt idx="33">
                  <c:v>3.33686739298353</c:v>
                </c:pt>
              </c:numCache>
            </c:numRef>
          </c:val>
          <c:extLst>
            <c:ext xmlns:c16="http://schemas.microsoft.com/office/drawing/2014/chart" uri="{C3380CC4-5D6E-409C-BE32-E72D297353CC}">
              <c16:uniqueId val="{00000004-CCC3-44F3-9C00-B5F1BFEB3909}"/>
            </c:ext>
          </c:extLst>
        </c:ser>
        <c:ser>
          <c:idx val="8"/>
          <c:order val="5"/>
          <c:tx>
            <c:strRef>
              <c:f>'p58'!$A$39</c:f>
              <c:strCache>
                <c:ptCount val="1"/>
                <c:pt idx="0">
                  <c:v>Agriculture</c:v>
                </c:pt>
              </c:strCache>
            </c:strRef>
          </c:tx>
          <c:spPr>
            <a:solidFill>
              <a:schemeClr val="accent6"/>
            </a:solidFill>
            <a:ln>
              <a:noFill/>
            </a:ln>
            <a:effectLst/>
          </c:spPr>
          <c:cat>
            <c:numRef>
              <c:f>'p58'!$B$33:$AI$33</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'p58'!$B$39:$AI$39</c:f>
              <c:numCache>
                <c:formatCode>_-* #\ ##0.00\ _€_-;\-* #\ ##0.00\ _€_-;_-* \-??\ _€_-;_-@_-</c:formatCode>
                <c:ptCount val="34"/>
                <c:pt idx="0">
                  <c:v>3.5419999999999998</c:v>
                </c:pt>
                <c:pt idx="1">
                  <c:v>3.5</c:v>
                </c:pt>
                <c:pt idx="2">
                  <c:v>3.5369999999999999</c:v>
                </c:pt>
                <c:pt idx="3">
                  <c:v>3.6389999999999998</c:v>
                </c:pt>
                <c:pt idx="4">
                  <c:v>3.5619999999999998</c:v>
                </c:pt>
                <c:pt idx="5">
                  <c:v>3.5760000000000001</c:v>
                </c:pt>
                <c:pt idx="6">
                  <c:v>3.6669999999999998</c:v>
                </c:pt>
                <c:pt idx="7">
                  <c:v>3.6429999999999998</c:v>
                </c:pt>
                <c:pt idx="8">
                  <c:v>3.702</c:v>
                </c:pt>
                <c:pt idx="9">
                  <c:v>3.6970000000000001</c:v>
                </c:pt>
                <c:pt idx="10">
                  <c:v>3.6789999999999998</c:v>
                </c:pt>
                <c:pt idx="11">
                  <c:v>3.6970000000000001</c:v>
                </c:pt>
                <c:pt idx="12">
                  <c:v>3.5670000000000002</c:v>
                </c:pt>
                <c:pt idx="13">
                  <c:v>3.5289999999999999</c:v>
                </c:pt>
                <c:pt idx="14">
                  <c:v>3.7130000000000001</c:v>
                </c:pt>
                <c:pt idx="15">
                  <c:v>3.63</c:v>
                </c:pt>
                <c:pt idx="16">
                  <c:v>3.53</c:v>
                </c:pt>
                <c:pt idx="17">
                  <c:v>3.4590000000000001</c:v>
                </c:pt>
                <c:pt idx="18">
                  <c:v>3.5369999999999999</c:v>
                </c:pt>
                <c:pt idx="19">
                  <c:v>3.5249999999999999</c:v>
                </c:pt>
                <c:pt idx="20">
                  <c:v>3.4910000000000001</c:v>
                </c:pt>
                <c:pt idx="21">
                  <c:v>3.451847329</c:v>
                </c:pt>
                <c:pt idx="22">
                  <c:v>3.2723440213999999</c:v>
                </c:pt>
                <c:pt idx="23">
                  <c:v>3.48540618</c:v>
                </c:pt>
                <c:pt idx="24">
                  <c:v>3.4298174349999999</c:v>
                </c:pt>
                <c:pt idx="25">
                  <c:v>3.4161506615000001</c:v>
                </c:pt>
                <c:pt idx="26">
                  <c:v>3.1832136725</c:v>
                </c:pt>
                <c:pt idx="27">
                  <c:v>3.1266410200000001</c:v>
                </c:pt>
                <c:pt idx="28">
                  <c:v>3.1715208373000001</c:v>
                </c:pt>
                <c:pt idx="29">
                  <c:v>3.1060921556999999</c:v>
                </c:pt>
                <c:pt idx="30">
                  <c:v>3.4137993642</c:v>
                </c:pt>
                <c:pt idx="31">
                  <c:v>3.3333669601000002</c:v>
                </c:pt>
                <c:pt idx="32">
                  <c:v>3.3923365303000002</c:v>
                </c:pt>
                <c:pt idx="33">
                  <c:v>3.2419987360000002</c:v>
                </c:pt>
              </c:numCache>
            </c:numRef>
          </c:val>
          <c:extLst>
            <c:ext xmlns:c16="http://schemas.microsoft.com/office/drawing/2014/chart" uri="{C3380CC4-5D6E-409C-BE32-E72D297353CC}">
              <c16:uniqueId val="{00000005-CCC3-44F3-9C00-B5F1BFEB3909}"/>
            </c:ext>
          </c:extLst>
        </c:ser>
        <c:ser>
          <c:idx val="9"/>
          <c:order val="6"/>
          <c:tx>
            <c:strRef>
              <c:f>'p58'!$A$40</c:f>
              <c:strCache>
                <c:ptCount val="1"/>
                <c:pt idx="0">
                  <c:v>Usages non énergétiques</c:v>
                </c:pt>
              </c:strCache>
            </c:strRef>
          </c:tx>
          <c:spPr>
            <a:solidFill>
              <a:schemeClr val="bg1">
                <a:lumMod val="50000"/>
              </a:schemeClr>
            </a:solidFill>
            <a:ln>
              <a:noFill/>
            </a:ln>
            <a:effectLst/>
          </c:spPr>
          <c:cat>
            <c:numRef>
              <c:f>'p58'!$B$33:$AI$33</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'p58'!$B$40:$AI$40</c:f>
              <c:numCache>
                <c:formatCode>_-* #\ ##0.00\ _€_-;\-* #\ ##0.00\ _€_-;_-* \-??\ _€_-;_-@_-</c:formatCode>
                <c:ptCount val="34"/>
                <c:pt idx="0">
                  <c:v>11.196999999999999</c:v>
                </c:pt>
                <c:pt idx="1">
                  <c:v>12.907999999999999</c:v>
                </c:pt>
                <c:pt idx="2">
                  <c:v>13.117000000000001</c:v>
                </c:pt>
                <c:pt idx="3">
                  <c:v>11.177</c:v>
                </c:pt>
                <c:pt idx="4">
                  <c:v>12.122</c:v>
                </c:pt>
                <c:pt idx="5">
                  <c:v>13.544</c:v>
                </c:pt>
                <c:pt idx="6">
                  <c:v>12.974</c:v>
                </c:pt>
                <c:pt idx="7">
                  <c:v>14.036</c:v>
                </c:pt>
                <c:pt idx="8">
                  <c:v>14.500999999999999</c:v>
                </c:pt>
                <c:pt idx="9">
                  <c:v>14.407999999999999</c:v>
                </c:pt>
                <c:pt idx="10">
                  <c:v>14.365</c:v>
                </c:pt>
                <c:pt idx="11">
                  <c:v>14.786</c:v>
                </c:pt>
                <c:pt idx="12">
                  <c:v>14.259</c:v>
                </c:pt>
                <c:pt idx="13">
                  <c:v>14.651999999999999</c:v>
                </c:pt>
                <c:pt idx="14">
                  <c:v>14.683</c:v>
                </c:pt>
                <c:pt idx="15">
                  <c:v>14.768000000000001</c:v>
                </c:pt>
                <c:pt idx="16">
                  <c:v>15.605</c:v>
                </c:pt>
                <c:pt idx="17">
                  <c:v>16.236000000000001</c:v>
                </c:pt>
                <c:pt idx="18">
                  <c:v>14.69</c:v>
                </c:pt>
                <c:pt idx="19">
                  <c:v>13.087999999999999</c:v>
                </c:pt>
                <c:pt idx="20">
                  <c:v>12.884</c:v>
                </c:pt>
                <c:pt idx="21">
                  <c:v>12.961955619699999</c:v>
                </c:pt>
                <c:pt idx="22">
                  <c:v>12.836281225900001</c:v>
                </c:pt>
                <c:pt idx="23">
                  <c:v>12.451101528700001</c:v>
                </c:pt>
                <c:pt idx="24">
                  <c:v>13.0242086018</c:v>
                </c:pt>
                <c:pt idx="25">
                  <c:v>12.526046962100001</c:v>
                </c:pt>
                <c:pt idx="26">
                  <c:v>12.018453231400001</c:v>
                </c:pt>
                <c:pt idx="27">
                  <c:v>12.752379443100001</c:v>
                </c:pt>
                <c:pt idx="28">
                  <c:v>11.8314143958</c:v>
                </c:pt>
                <c:pt idx="29">
                  <c:v>12.074825667000001</c:v>
                </c:pt>
                <c:pt idx="30">
                  <c:v>11.3701051255</c:v>
                </c:pt>
                <c:pt idx="31">
                  <c:v>11.982764644</c:v>
                </c:pt>
                <c:pt idx="32">
                  <c:v>9.2700920149999995</c:v>
                </c:pt>
                <c:pt idx="33">
                  <c:v>9.7249025478999993</c:v>
                </c:pt>
              </c:numCache>
            </c:numRef>
          </c:val>
          <c:extLst>
            <c:ext xmlns:c16="http://schemas.microsoft.com/office/drawing/2014/chart" uri="{C3380CC4-5D6E-409C-BE32-E72D297353CC}">
              <c16:uniqueId val="{00000006-CCC3-44F3-9C00-B5F1BFEB3909}"/>
            </c:ext>
          </c:extLst>
        </c:ser>
        <c:dLbls>
          <c:showLegendKey val="0"/>
          <c:showVal val="0"/>
          <c:showCatName val="0"/>
          <c:showSerName val="0"/>
          <c:showPercent val="0"/>
          <c:showBubbleSize val="0"/>
        </c:dLbls>
        <c:axId val="405356648"/>
        <c:axId val="1"/>
      </c:areaChart>
      <c:catAx>
        <c:axId val="405356648"/>
        <c:scaling>
          <c:orientation val="minMax"/>
        </c:scaling>
        <c:delete val="0"/>
        <c:axPos val="b"/>
        <c:numFmt formatCode="General" sourceLinked="1"/>
        <c:majorTickMark val="out"/>
        <c:minorTickMark val="none"/>
        <c:tickLblPos val="nextTo"/>
        <c:spPr>
          <a:noFill/>
          <a:ln w="9525" cap="flat" cmpd="sng" algn="ctr">
            <a:solidFill>
              <a:schemeClr val="tx1"/>
            </a:solidFill>
            <a:round/>
          </a:ln>
          <a:effectLst/>
        </c:spPr>
        <c:txPr>
          <a:bodyPr rot="0" vert="horz"/>
          <a:lstStyle/>
          <a:p>
            <a:pPr>
              <a:defRPr sz="900" b="0" i="0" u="none" strike="noStrike" baseline="0">
                <a:solidFill>
                  <a:srgbClr val="424242"/>
                </a:solidFill>
                <a:latin typeface="Calibri"/>
                <a:ea typeface="Calibri"/>
                <a:cs typeface="Calibri"/>
              </a:defRPr>
            </a:pPr>
            <a:endParaRPr lang="fr-FR"/>
          </a:p>
        </c:txPr>
        <c:crossAx val="1"/>
        <c:crosses val="autoZero"/>
        <c:auto val="1"/>
        <c:lblAlgn val="ctr"/>
        <c:lblOffset val="100"/>
        <c:tickLblSkip val="5"/>
        <c:noMultiLvlLbl val="0"/>
      </c:catAx>
      <c:valAx>
        <c:axId val="1"/>
        <c:scaling>
          <c:orientation val="minMax"/>
          <c:max val="110"/>
          <c:min val="0"/>
        </c:scaling>
        <c:delete val="0"/>
        <c:axPos val="l"/>
        <c:majorGridlines>
          <c:spPr>
            <a:ln w="9525" cap="flat" cmpd="sng" algn="ctr">
              <a:solidFill>
                <a:schemeClr val="tx1">
                  <a:lumMod val="15000"/>
                  <a:lumOff val="85000"/>
                </a:schemeClr>
              </a:solidFill>
              <a:prstDash val="dash"/>
              <a:round/>
            </a:ln>
            <a:effectLst/>
          </c:spPr>
        </c:majorGridlines>
        <c:numFmt formatCode="#,##0" sourceLinked="0"/>
        <c:majorTickMark val="out"/>
        <c:minorTickMark val="none"/>
        <c:tickLblPos val="nextTo"/>
        <c:spPr>
          <a:noFill/>
          <a:ln>
            <a:solidFill>
              <a:schemeClr val="tx1"/>
            </a:solidFill>
          </a:ln>
          <a:effectLst/>
        </c:spPr>
        <c:txPr>
          <a:bodyPr rot="0" vert="horz"/>
          <a:lstStyle/>
          <a:p>
            <a:pPr>
              <a:defRPr sz="900" b="0" i="0" u="none" strike="noStrike" baseline="0">
                <a:solidFill>
                  <a:srgbClr val="424242"/>
                </a:solidFill>
                <a:latin typeface="Calibri"/>
                <a:ea typeface="Calibri"/>
                <a:cs typeface="Calibri"/>
              </a:defRPr>
            </a:pPr>
            <a:endParaRPr lang="fr-FR"/>
          </a:p>
        </c:txPr>
        <c:crossAx val="405356648"/>
        <c:crosses val="autoZero"/>
        <c:crossBetween val="midCat"/>
        <c:majorUnit val="10"/>
      </c:valAx>
      <c:spPr>
        <a:noFill/>
        <a:ln w="25400">
          <a:noFill/>
        </a:ln>
      </c:spPr>
    </c:plotArea>
    <c:legend>
      <c:legendPos val="b"/>
      <c:layout>
        <c:manualLayout>
          <c:xMode val="edge"/>
          <c:yMode val="edge"/>
          <c:x val="4.76190105408641E-2"/>
          <c:y val="0.81926637219128096"/>
          <c:w val="0.89765388720723882"/>
          <c:h val="0.16122143268676781"/>
        </c:manualLayout>
      </c:layout>
      <c:overlay val="0"/>
      <c:spPr>
        <a:noFill/>
        <a:ln w="25400">
          <a:noFill/>
        </a:ln>
      </c:spPr>
      <c:txPr>
        <a:bodyPr/>
        <a:lstStyle/>
        <a:p>
          <a:pPr>
            <a:defRPr sz="1000" b="0" i="0" u="none" strike="noStrike" baseline="0">
              <a:solidFill>
                <a:srgbClr val="424242"/>
              </a:solidFill>
              <a:latin typeface="Calibri"/>
              <a:ea typeface="Calibri"/>
              <a:cs typeface="Calibri"/>
            </a:defRPr>
          </a:pPr>
          <a:endParaRPr lang="fr-FR"/>
        </a:p>
      </c:txPr>
    </c:legend>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sz="1000" b="0" i="0" u="none" strike="noStrike" baseline="0">
          <a:solidFill>
            <a:srgbClr val="000000"/>
          </a:solidFill>
          <a:latin typeface="Calibri"/>
          <a:ea typeface="Calibri"/>
          <a:cs typeface="Calibri"/>
        </a:defRPr>
      </a:pPr>
      <a:endParaRPr lang="fr-FR"/>
    </a:p>
  </c:txPr>
  <c:printSettings>
    <c:headerFooter/>
    <c:pageMargins b="0.75" l="0.7" r="0.7" t="0.75" header="0.3" footer="0.3"/>
    <c:pageSetup/>
  </c:printSettings>
</c:chartSpace>
</file>

<file path=xl/charts/chart4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4.5123185224622719E-2"/>
          <c:y val="3.6850921273031828E-2"/>
          <c:w val="0.92305395989202421"/>
          <c:h val="0.70509239108930477"/>
        </c:manualLayout>
      </c:layout>
      <c:areaChart>
        <c:grouping val="stacked"/>
        <c:varyColors val="0"/>
        <c:ser>
          <c:idx val="0"/>
          <c:order val="0"/>
          <c:tx>
            <c:strRef>
              <c:f>'p59'!$A$35</c:f>
              <c:strCache>
                <c:ptCount val="1"/>
                <c:pt idx="0">
                  <c:v>Gazole routier</c:v>
                </c:pt>
              </c:strCache>
            </c:strRef>
          </c:tx>
          <c:spPr>
            <a:solidFill>
              <a:schemeClr val="accent5">
                <a:lumMod val="40000"/>
                <a:lumOff val="60000"/>
              </a:schemeClr>
            </a:solidFill>
            <a:ln>
              <a:noFill/>
            </a:ln>
            <a:effectLst/>
          </c:spPr>
          <c:cat>
            <c:numRef>
              <c:f>'p59'!$B$34:$AI$34</c:f>
              <c:numCache>
                <c:formatCode>General</c:formatCode>
                <c:ptCount val="34"/>
                <c:pt idx="0">
                  <c:v>1990</c:v>
                </c:pt>
                <c:pt idx="5">
                  <c:v>1995</c:v>
                </c:pt>
                <c:pt idx="10">
                  <c:v>2000</c:v>
                </c:pt>
                <c:pt idx="15">
                  <c:v>2005</c:v>
                </c:pt>
                <c:pt idx="20">
                  <c:v>2010</c:v>
                </c:pt>
                <c:pt idx="25">
                  <c:v>2015</c:v>
                </c:pt>
                <c:pt idx="30">
                  <c:v>2020</c:v>
                </c:pt>
                <c:pt idx="33">
                  <c:v>2023</c:v>
                </c:pt>
              </c:numCache>
            </c:numRef>
          </c:cat>
          <c:val>
            <c:numRef>
              <c:f>'p59'!$B$35:$AI$35</c:f>
              <c:numCache>
                <c:formatCode>0.0</c:formatCode>
                <c:ptCount val="34"/>
                <c:pt idx="0">
                  <c:v>17.355497500000002</c:v>
                </c:pt>
                <c:pt idx="1">
                  <c:v>18.626355</c:v>
                </c:pt>
                <c:pt idx="2">
                  <c:v>19.698800000000002</c:v>
                </c:pt>
                <c:pt idx="3">
                  <c:v>20.544342500000003</c:v>
                </c:pt>
                <c:pt idx="4">
                  <c:v>21.593385000000001</c:v>
                </c:pt>
                <c:pt idx="5">
                  <c:v>22.68618</c:v>
                </c:pt>
                <c:pt idx="6">
                  <c:v>23.2590325</c:v>
                </c:pt>
                <c:pt idx="7">
                  <c:v>24.291795</c:v>
                </c:pt>
                <c:pt idx="8">
                  <c:v>25.652192500000002</c:v>
                </c:pt>
                <c:pt idx="9">
                  <c:v>25.906567500000001</c:v>
                </c:pt>
                <c:pt idx="10">
                  <c:v>27.474535000000003</c:v>
                </c:pt>
                <c:pt idx="11">
                  <c:v>28.536805000000001</c:v>
                </c:pt>
                <c:pt idx="12">
                  <c:v>29.057765000000003</c:v>
                </c:pt>
                <c:pt idx="13">
                  <c:v>29.482062500000005</c:v>
                </c:pt>
                <c:pt idx="14">
                  <c:v>30.175997500000001</c:v>
                </c:pt>
                <c:pt idx="15">
                  <c:v>30.254345000000001</c:v>
                </c:pt>
                <c:pt idx="16">
                  <c:v>31.054100000000002</c:v>
                </c:pt>
                <c:pt idx="17">
                  <c:v>31.482467500000002</c:v>
                </c:pt>
                <c:pt idx="18">
                  <c:v>30.566717500000003</c:v>
                </c:pt>
                <c:pt idx="19">
                  <c:v>30.485317500000001</c:v>
                </c:pt>
                <c:pt idx="20">
                  <c:v>31.220970000000001</c:v>
                </c:pt>
                <c:pt idx="21">
                  <c:v>32.141644700000001</c:v>
                </c:pt>
                <c:pt idx="22">
                  <c:v>32.197715055000003</c:v>
                </c:pt>
                <c:pt idx="23">
                  <c:v>32.122672395000002</c:v>
                </c:pt>
                <c:pt idx="24">
                  <c:v>32.195531500000001</c:v>
                </c:pt>
                <c:pt idx="25">
                  <c:v>32.546269854999998</c:v>
                </c:pt>
                <c:pt idx="26">
                  <c:v>32.556338017500003</c:v>
                </c:pt>
                <c:pt idx="27">
                  <c:v>32.49120886</c:v>
                </c:pt>
                <c:pt idx="28">
                  <c:v>31.344283877500001</c:v>
                </c:pt>
                <c:pt idx="29">
                  <c:v>30.734693522499999</c:v>
                </c:pt>
                <c:pt idx="30">
                  <c:v>26.191717805</c:v>
                </c:pt>
                <c:pt idx="31">
                  <c:v>28.895101345</c:v>
                </c:pt>
                <c:pt idx="32">
                  <c:v>29.1563495575</c:v>
                </c:pt>
                <c:pt idx="33">
                  <c:v>27.302867487499999</c:v>
                </c:pt>
              </c:numCache>
            </c:numRef>
          </c:val>
          <c:extLst>
            <c:ext xmlns:c16="http://schemas.microsoft.com/office/drawing/2014/chart" uri="{C3380CC4-5D6E-409C-BE32-E72D297353CC}">
              <c16:uniqueId val="{00000000-90A1-4146-A381-F346AC9765BC}"/>
            </c:ext>
          </c:extLst>
        </c:ser>
        <c:ser>
          <c:idx val="1"/>
          <c:order val="1"/>
          <c:tx>
            <c:strRef>
              <c:f>'p59'!$A$36</c:f>
              <c:strCache>
                <c:ptCount val="1"/>
                <c:pt idx="0">
                  <c:v>Supercarburants routiers</c:v>
                </c:pt>
              </c:strCache>
            </c:strRef>
          </c:tx>
          <c:spPr>
            <a:solidFill>
              <a:srgbClr val="00B0F0"/>
            </a:solidFill>
            <a:ln>
              <a:noFill/>
            </a:ln>
            <a:effectLst/>
          </c:spPr>
          <c:cat>
            <c:numRef>
              <c:f>'p59'!$B$34:$AI$34</c:f>
              <c:numCache>
                <c:formatCode>General</c:formatCode>
                <c:ptCount val="34"/>
                <c:pt idx="0">
                  <c:v>1990</c:v>
                </c:pt>
                <c:pt idx="5">
                  <c:v>1995</c:v>
                </c:pt>
                <c:pt idx="10">
                  <c:v>2000</c:v>
                </c:pt>
                <c:pt idx="15">
                  <c:v>2005</c:v>
                </c:pt>
                <c:pt idx="20">
                  <c:v>2010</c:v>
                </c:pt>
                <c:pt idx="25">
                  <c:v>2015</c:v>
                </c:pt>
                <c:pt idx="30">
                  <c:v>2020</c:v>
                </c:pt>
                <c:pt idx="33">
                  <c:v>2023</c:v>
                </c:pt>
              </c:numCache>
            </c:numRef>
          </c:cat>
          <c:val>
            <c:numRef>
              <c:f>'p59'!$B$36:$AI$36</c:f>
              <c:numCache>
                <c:formatCode>0.0</c:formatCode>
                <c:ptCount val="34"/>
                <c:pt idx="0">
                  <c:v>18.903589199999999</c:v>
                </c:pt>
                <c:pt idx="1">
                  <c:v>18.507399899999999</c:v>
                </c:pt>
                <c:pt idx="2">
                  <c:v>18.228911400000001</c:v>
                </c:pt>
                <c:pt idx="3">
                  <c:v>17.6320002</c:v>
                </c:pt>
                <c:pt idx="4">
                  <c:v>17.019325500000001</c:v>
                </c:pt>
                <c:pt idx="5">
                  <c:v>16.142874899999999</c:v>
                </c:pt>
                <c:pt idx="6">
                  <c:v>15.421957499999998</c:v>
                </c:pt>
                <c:pt idx="7">
                  <c:v>15.011055599999999</c:v>
                </c:pt>
                <c:pt idx="8">
                  <c:v>14.9059656</c:v>
                </c:pt>
                <c:pt idx="9">
                  <c:v>14.815588199999999</c:v>
                </c:pt>
                <c:pt idx="10">
                  <c:v>14.106230699999999</c:v>
                </c:pt>
                <c:pt idx="11">
                  <c:v>13.732110299999999</c:v>
                </c:pt>
                <c:pt idx="12">
                  <c:v>13.230831</c:v>
                </c:pt>
                <c:pt idx="13">
                  <c:v>12.381703799999999</c:v>
                </c:pt>
                <c:pt idx="14">
                  <c:v>11.711229599999999</c:v>
                </c:pt>
                <c:pt idx="15">
                  <c:v>10.945123499999999</c:v>
                </c:pt>
                <c:pt idx="16">
                  <c:v>10.2031881</c:v>
                </c:pt>
                <c:pt idx="17">
                  <c:v>9.4654562999999996</c:v>
                </c:pt>
                <c:pt idx="18">
                  <c:v>8.4029963999999993</c:v>
                </c:pt>
                <c:pt idx="19">
                  <c:v>8.0814209999999989</c:v>
                </c:pt>
                <c:pt idx="20">
                  <c:v>7.4309138999999993</c:v>
                </c:pt>
                <c:pt idx="21">
                  <c:v>7.2879915000000004</c:v>
                </c:pt>
                <c:pt idx="22">
                  <c:v>6.8581734000000001</c:v>
                </c:pt>
                <c:pt idx="23">
                  <c:v>6.6290772000000002</c:v>
                </c:pt>
                <c:pt idx="24">
                  <c:v>6.6658587000000002</c:v>
                </c:pt>
                <c:pt idx="25">
                  <c:v>6.7446761999999998</c:v>
                </c:pt>
                <c:pt idx="26">
                  <c:v>6.9012602999999997</c:v>
                </c:pt>
                <c:pt idx="27">
                  <c:v>7.1324582999999997</c:v>
                </c:pt>
                <c:pt idx="28">
                  <c:v>7.3561854519000001</c:v>
                </c:pt>
                <c:pt idx="29">
                  <c:v>7.8531791816999998</c:v>
                </c:pt>
                <c:pt idx="30">
                  <c:v>6.7136115959999998</c:v>
                </c:pt>
                <c:pt idx="31">
                  <c:v>7.9075191188999998</c:v>
                </c:pt>
                <c:pt idx="32">
                  <c:v>8.8569263496000001</c:v>
                </c:pt>
                <c:pt idx="33">
                  <c:v>9.3644353848000002</c:v>
                </c:pt>
              </c:numCache>
            </c:numRef>
          </c:val>
          <c:extLst>
            <c:ext xmlns:c16="http://schemas.microsoft.com/office/drawing/2014/chart" uri="{C3380CC4-5D6E-409C-BE32-E72D297353CC}">
              <c16:uniqueId val="{00000001-90A1-4146-A381-F346AC9765BC}"/>
            </c:ext>
          </c:extLst>
        </c:ser>
        <c:ser>
          <c:idx val="3"/>
          <c:order val="2"/>
          <c:tx>
            <c:strRef>
              <c:f>'p59'!$A$37</c:f>
              <c:strCache>
                <c:ptCount val="1"/>
                <c:pt idx="0">
                  <c:v>Carburéacteurs</c:v>
                </c:pt>
              </c:strCache>
            </c:strRef>
          </c:tx>
          <c:spPr>
            <a:solidFill>
              <a:srgbClr val="0070C0"/>
            </a:solidFill>
            <a:ln>
              <a:noFill/>
            </a:ln>
            <a:effectLst/>
          </c:spPr>
          <c:cat>
            <c:numRef>
              <c:f>'p59'!$B$34:$AI$34</c:f>
              <c:numCache>
                <c:formatCode>General</c:formatCode>
                <c:ptCount val="34"/>
                <c:pt idx="0">
                  <c:v>1990</c:v>
                </c:pt>
                <c:pt idx="5">
                  <c:v>1995</c:v>
                </c:pt>
                <c:pt idx="10">
                  <c:v>2000</c:v>
                </c:pt>
                <c:pt idx="15">
                  <c:v>2005</c:v>
                </c:pt>
                <c:pt idx="20">
                  <c:v>2010</c:v>
                </c:pt>
                <c:pt idx="25">
                  <c:v>2015</c:v>
                </c:pt>
                <c:pt idx="30">
                  <c:v>2020</c:v>
                </c:pt>
                <c:pt idx="33">
                  <c:v>2023</c:v>
                </c:pt>
              </c:numCache>
            </c:numRef>
          </c:cat>
          <c:val>
            <c:numRef>
              <c:f>'p59'!$B$37:$AI$37</c:f>
              <c:numCache>
                <c:formatCode>0.0</c:formatCode>
                <c:ptCount val="34"/>
                <c:pt idx="0">
                  <c:v>0.69014399999999987</c:v>
                </c:pt>
                <c:pt idx="1">
                  <c:v>0.81646499999999989</c:v>
                </c:pt>
                <c:pt idx="2">
                  <c:v>0.84316699999999989</c:v>
                </c:pt>
                <c:pt idx="3">
                  <c:v>0.8955439999999999</c:v>
                </c:pt>
                <c:pt idx="4">
                  <c:v>0.86370699999999989</c:v>
                </c:pt>
                <c:pt idx="5">
                  <c:v>0.82673499999999989</c:v>
                </c:pt>
                <c:pt idx="6">
                  <c:v>0.879112</c:v>
                </c:pt>
                <c:pt idx="7">
                  <c:v>0.9017059999999999</c:v>
                </c:pt>
                <c:pt idx="8">
                  <c:v>1.5764449999999999</c:v>
                </c:pt>
                <c:pt idx="9">
                  <c:v>1.5476889999999999</c:v>
                </c:pt>
                <c:pt idx="10">
                  <c:v>1.5969849999999999</c:v>
                </c:pt>
                <c:pt idx="11">
                  <c:v>1.5836339999999998</c:v>
                </c:pt>
                <c:pt idx="12">
                  <c:v>1.4552589999999999</c:v>
                </c:pt>
                <c:pt idx="13">
                  <c:v>1.4675829999999999</c:v>
                </c:pt>
                <c:pt idx="14">
                  <c:v>1.415206</c:v>
                </c:pt>
                <c:pt idx="15">
                  <c:v>1.3597479999999997</c:v>
                </c:pt>
                <c:pt idx="16">
                  <c:v>1.363856</c:v>
                </c:pt>
                <c:pt idx="17">
                  <c:v>1.3463969999999998</c:v>
                </c:pt>
                <c:pt idx="18">
                  <c:v>1.3628289999999998</c:v>
                </c:pt>
                <c:pt idx="19">
                  <c:v>1.2827230000000001</c:v>
                </c:pt>
                <c:pt idx="20">
                  <c:v>1.2539669999999998</c:v>
                </c:pt>
                <c:pt idx="21">
                  <c:v>2.035859072</c:v>
                </c:pt>
                <c:pt idx="22">
                  <c:v>1.954393324</c:v>
                </c:pt>
                <c:pt idx="23">
                  <c:v>1.9377764639999999</c:v>
                </c:pt>
                <c:pt idx="24">
                  <c:v>1.857809109</c:v>
                </c:pt>
                <c:pt idx="25">
                  <c:v>1.8281811859999999</c:v>
                </c:pt>
                <c:pt idx="26">
                  <c:v>1.7360531239999999</c:v>
                </c:pt>
                <c:pt idx="27">
                  <c:v>1.794741039</c:v>
                </c:pt>
                <c:pt idx="28">
                  <c:v>1.893523034</c:v>
                </c:pt>
                <c:pt idx="29">
                  <c:v>1.9122729730000001</c:v>
                </c:pt>
                <c:pt idx="30">
                  <c:v>1.2614949099999999</c:v>
                </c:pt>
                <c:pt idx="31">
                  <c:v>1.6414294519999999</c:v>
                </c:pt>
                <c:pt idx="32">
                  <c:v>1.975407798</c:v>
                </c:pt>
                <c:pt idx="33">
                  <c:v>1.829615905</c:v>
                </c:pt>
              </c:numCache>
            </c:numRef>
          </c:val>
          <c:extLst>
            <c:ext xmlns:c16="http://schemas.microsoft.com/office/drawing/2014/chart" uri="{C3380CC4-5D6E-409C-BE32-E72D297353CC}">
              <c16:uniqueId val="{00000002-90A1-4146-A381-F346AC9765BC}"/>
            </c:ext>
          </c:extLst>
        </c:ser>
        <c:ser>
          <c:idx val="4"/>
          <c:order val="3"/>
          <c:tx>
            <c:strRef>
              <c:f>'p59'!$A$38</c:f>
              <c:strCache>
                <c:ptCount val="1"/>
                <c:pt idx="0">
                  <c:v>Fioul domestique</c:v>
                </c:pt>
              </c:strCache>
            </c:strRef>
          </c:tx>
          <c:spPr>
            <a:solidFill>
              <a:schemeClr val="accent2">
                <a:lumMod val="60000"/>
                <a:lumOff val="40000"/>
              </a:schemeClr>
            </a:solidFill>
            <a:ln>
              <a:noFill/>
            </a:ln>
            <a:effectLst/>
          </c:spPr>
          <c:cat>
            <c:numRef>
              <c:f>'p59'!$B$34:$AI$34</c:f>
              <c:numCache>
                <c:formatCode>General</c:formatCode>
                <c:ptCount val="34"/>
                <c:pt idx="0">
                  <c:v>1990</c:v>
                </c:pt>
                <c:pt idx="5">
                  <c:v>1995</c:v>
                </c:pt>
                <c:pt idx="10">
                  <c:v>2000</c:v>
                </c:pt>
                <c:pt idx="15">
                  <c:v>2005</c:v>
                </c:pt>
                <c:pt idx="20">
                  <c:v>2010</c:v>
                </c:pt>
                <c:pt idx="25">
                  <c:v>2015</c:v>
                </c:pt>
                <c:pt idx="30">
                  <c:v>2020</c:v>
                </c:pt>
                <c:pt idx="33">
                  <c:v>2023</c:v>
                </c:pt>
              </c:numCache>
            </c:numRef>
          </c:cat>
          <c:val>
            <c:numRef>
              <c:f>'p59'!$B$38:$AI$38</c:f>
              <c:numCache>
                <c:formatCode>0.0</c:formatCode>
                <c:ptCount val="34"/>
                <c:pt idx="0">
                  <c:v>19.22421290701223</c:v>
                </c:pt>
                <c:pt idx="1">
                  <c:v>19.106173083964904</c:v>
                </c:pt>
                <c:pt idx="2">
                  <c:v>19.803064943591259</c:v>
                </c:pt>
                <c:pt idx="3">
                  <c:v>19.725071403668498</c:v>
                </c:pt>
                <c:pt idx="4">
                  <c:v>18.600117831141358</c:v>
                </c:pt>
                <c:pt idx="5">
                  <c:v>18.997939533282818</c:v>
                </c:pt>
                <c:pt idx="6">
                  <c:v>18.558808739901128</c:v>
                </c:pt>
                <c:pt idx="7">
                  <c:v>18.488718508224025</c:v>
                </c:pt>
                <c:pt idx="8">
                  <c:v>19.644976230994057</c:v>
                </c:pt>
                <c:pt idx="9">
                  <c:v>19.479675211023576</c:v>
                </c:pt>
                <c:pt idx="10">
                  <c:v>18.104986770193964</c:v>
                </c:pt>
                <c:pt idx="11">
                  <c:v>19.437001277884608</c:v>
                </c:pt>
                <c:pt idx="12">
                  <c:v>18.554550748989211</c:v>
                </c:pt>
                <c:pt idx="13">
                  <c:v>18.61467794171125</c:v>
                </c:pt>
                <c:pt idx="14">
                  <c:v>18.441585964644311</c:v>
                </c:pt>
                <c:pt idx="15">
                  <c:v>18.245184016557719</c:v>
                </c:pt>
                <c:pt idx="16">
                  <c:v>17.285181565075458</c:v>
                </c:pt>
                <c:pt idx="17">
                  <c:v>15.992049907874499</c:v>
                </c:pt>
                <c:pt idx="18">
                  <c:v>16.457809436229308</c:v>
                </c:pt>
                <c:pt idx="19">
                  <c:v>15.868061005957538</c:v>
                </c:pt>
                <c:pt idx="20">
                  <c:v>14.212811148117177</c:v>
                </c:pt>
                <c:pt idx="21">
                  <c:v>10.314370373504811</c:v>
                </c:pt>
                <c:pt idx="22">
                  <c:v>9.8248543407394315</c:v>
                </c:pt>
                <c:pt idx="23">
                  <c:v>9.3623104968105846</c:v>
                </c:pt>
                <c:pt idx="24">
                  <c:v>8.8914588574979234</c:v>
                </c:pt>
                <c:pt idx="25">
                  <c:v>9.076862254576465</c:v>
                </c:pt>
                <c:pt idx="26">
                  <c:v>8.1277873915057768</c:v>
                </c:pt>
                <c:pt idx="27">
                  <c:v>8.2828041709292801</c:v>
                </c:pt>
                <c:pt idx="28">
                  <c:v>7.60988243502928</c:v>
                </c:pt>
                <c:pt idx="29">
                  <c:v>7.1600354573286404</c:v>
                </c:pt>
                <c:pt idx="30">
                  <c:v>7.1669717491920979</c:v>
                </c:pt>
                <c:pt idx="31">
                  <c:v>6.425859367729279</c:v>
                </c:pt>
                <c:pt idx="32">
                  <c:v>5.802711595229276</c:v>
                </c:pt>
                <c:pt idx="33">
                  <c:v>5.2496911525292749</c:v>
                </c:pt>
              </c:numCache>
            </c:numRef>
          </c:val>
          <c:extLst>
            <c:ext xmlns:c16="http://schemas.microsoft.com/office/drawing/2014/chart" uri="{C3380CC4-5D6E-409C-BE32-E72D297353CC}">
              <c16:uniqueId val="{00000003-90A1-4146-A381-F346AC9765BC}"/>
            </c:ext>
          </c:extLst>
        </c:ser>
        <c:ser>
          <c:idx val="7"/>
          <c:order val="4"/>
          <c:tx>
            <c:strRef>
              <c:f>'p59'!$A$39</c:f>
              <c:strCache>
                <c:ptCount val="1"/>
                <c:pt idx="0">
                  <c:v>Gazole non routier (depuis 2011)</c:v>
                </c:pt>
              </c:strCache>
            </c:strRef>
          </c:tx>
          <c:spPr>
            <a:solidFill>
              <a:schemeClr val="accent2"/>
            </a:solidFill>
            <a:ln>
              <a:noFill/>
            </a:ln>
            <a:effectLst/>
          </c:spPr>
          <c:cat>
            <c:numRef>
              <c:f>'p59'!$B$34:$AI$34</c:f>
              <c:numCache>
                <c:formatCode>General</c:formatCode>
                <c:ptCount val="34"/>
                <c:pt idx="0">
                  <c:v>1990</c:v>
                </c:pt>
                <c:pt idx="5">
                  <c:v>1995</c:v>
                </c:pt>
                <c:pt idx="10">
                  <c:v>2000</c:v>
                </c:pt>
                <c:pt idx="15">
                  <c:v>2005</c:v>
                </c:pt>
                <c:pt idx="20">
                  <c:v>2010</c:v>
                </c:pt>
                <c:pt idx="25">
                  <c:v>2015</c:v>
                </c:pt>
                <c:pt idx="30">
                  <c:v>2020</c:v>
                </c:pt>
                <c:pt idx="33">
                  <c:v>2023</c:v>
                </c:pt>
              </c:numCache>
            </c:numRef>
          </c:cat>
          <c:val>
            <c:numRef>
              <c:f>'p59'!$B$39:$AI$39</c:f>
              <c:numCache>
                <c:formatCode>0.0</c:formatCode>
                <c:ptCount val="3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4.5280245725000015</c:v>
                </c:pt>
                <c:pt idx="22">
                  <c:v>4.2218588224999962</c:v>
                </c:pt>
                <c:pt idx="23">
                  <c:v>4.5608745599999949</c:v>
                </c:pt>
                <c:pt idx="24">
                  <c:v>4.6241477975000009</c:v>
                </c:pt>
                <c:pt idx="25">
                  <c:v>4.5360516300000029</c:v>
                </c:pt>
                <c:pt idx="26">
                  <c:v>4.2165393324999982</c:v>
                </c:pt>
                <c:pt idx="27">
                  <c:v>4.2880502499999977</c:v>
                </c:pt>
                <c:pt idx="28">
                  <c:v>4.2440057274999994</c:v>
                </c:pt>
                <c:pt idx="29">
                  <c:v>4.195870854999999</c:v>
                </c:pt>
                <c:pt idx="30">
                  <c:v>4.2931896424999998</c:v>
                </c:pt>
                <c:pt idx="31">
                  <c:v>4.0994902025000002</c:v>
                </c:pt>
                <c:pt idx="32">
                  <c:v>4.2235794149999961</c:v>
                </c:pt>
                <c:pt idx="33">
                  <c:v>4.121170075000002</c:v>
                </c:pt>
              </c:numCache>
            </c:numRef>
          </c:val>
          <c:extLst>
            <c:ext xmlns:c16="http://schemas.microsoft.com/office/drawing/2014/chart" uri="{C3380CC4-5D6E-409C-BE32-E72D297353CC}">
              <c16:uniqueId val="{00000004-90A1-4146-A381-F346AC9765BC}"/>
            </c:ext>
          </c:extLst>
        </c:ser>
        <c:ser>
          <c:idx val="6"/>
          <c:order val="5"/>
          <c:tx>
            <c:strRef>
              <c:f>'p59'!$A$40</c:f>
              <c:strCache>
                <c:ptCount val="1"/>
                <c:pt idx="0">
                  <c:v>Fioul lourd</c:v>
                </c:pt>
              </c:strCache>
            </c:strRef>
          </c:tx>
          <c:spPr>
            <a:solidFill>
              <a:srgbClr val="FF0000"/>
            </a:solidFill>
            <a:ln>
              <a:noFill/>
            </a:ln>
            <a:effectLst/>
          </c:spPr>
          <c:cat>
            <c:numRef>
              <c:f>'p59'!$B$34:$AI$34</c:f>
              <c:numCache>
                <c:formatCode>General</c:formatCode>
                <c:ptCount val="34"/>
                <c:pt idx="0">
                  <c:v>1990</c:v>
                </c:pt>
                <c:pt idx="5">
                  <c:v>1995</c:v>
                </c:pt>
                <c:pt idx="10">
                  <c:v>2000</c:v>
                </c:pt>
                <c:pt idx="15">
                  <c:v>2005</c:v>
                </c:pt>
                <c:pt idx="20">
                  <c:v>2010</c:v>
                </c:pt>
                <c:pt idx="25">
                  <c:v>2015</c:v>
                </c:pt>
                <c:pt idx="30">
                  <c:v>2020</c:v>
                </c:pt>
                <c:pt idx="33">
                  <c:v>2023</c:v>
                </c:pt>
              </c:numCache>
            </c:numRef>
          </c:cat>
          <c:val>
            <c:numRef>
              <c:f>'p59'!$B$40:$AI$40</c:f>
              <c:numCache>
                <c:formatCode>0.0</c:formatCode>
                <c:ptCount val="34"/>
                <c:pt idx="0">
                  <c:v>6.5183169884782473</c:v>
                </c:pt>
                <c:pt idx="1">
                  <c:v>7.4505723789262372</c:v>
                </c:pt>
                <c:pt idx="2">
                  <c:v>6.0199548478720271</c:v>
                </c:pt>
                <c:pt idx="3">
                  <c:v>5.0169335702198481</c:v>
                </c:pt>
                <c:pt idx="4">
                  <c:v>4.6516091622096845</c:v>
                </c:pt>
                <c:pt idx="5">
                  <c:v>4.8872563801004159</c:v>
                </c:pt>
                <c:pt idx="6">
                  <c:v>4.7369084928437024</c:v>
                </c:pt>
                <c:pt idx="7">
                  <c:v>4.5952051044575715</c:v>
                </c:pt>
                <c:pt idx="8">
                  <c:v>5.3220372193823655</c:v>
                </c:pt>
                <c:pt idx="9">
                  <c:v>4.5859993874262601</c:v>
                </c:pt>
                <c:pt idx="10">
                  <c:v>3.9981208616266568</c:v>
                </c:pt>
                <c:pt idx="11">
                  <c:v>3.6214685264659288</c:v>
                </c:pt>
                <c:pt idx="12">
                  <c:v>3.1331283474546994</c:v>
                </c:pt>
                <c:pt idx="13">
                  <c:v>3.2952762147146282</c:v>
                </c:pt>
                <c:pt idx="14">
                  <c:v>3.0233312751095887</c:v>
                </c:pt>
                <c:pt idx="15">
                  <c:v>3.2955817688342166</c:v>
                </c:pt>
                <c:pt idx="16">
                  <c:v>3.1860258257307263</c:v>
                </c:pt>
                <c:pt idx="17">
                  <c:v>2.7917291334861507</c:v>
                </c:pt>
                <c:pt idx="18">
                  <c:v>2.5248560505672999</c:v>
                </c:pt>
                <c:pt idx="19">
                  <c:v>2.3339826068685872</c:v>
                </c:pt>
                <c:pt idx="20">
                  <c:v>2.1234486543278357</c:v>
                </c:pt>
                <c:pt idx="21">
                  <c:v>2.1599345392457829</c:v>
                </c:pt>
                <c:pt idx="22">
                  <c:v>1.994049881348513</c:v>
                </c:pt>
                <c:pt idx="23">
                  <c:v>1.4983477243069785</c:v>
                </c:pt>
                <c:pt idx="24">
                  <c:v>1.4399907425515874</c:v>
                </c:pt>
                <c:pt idx="25">
                  <c:v>1.4371129280805768</c:v>
                </c:pt>
                <c:pt idx="26">
                  <c:v>1.2687382151873015</c:v>
                </c:pt>
                <c:pt idx="27">
                  <c:v>1.2028712610842507</c:v>
                </c:pt>
                <c:pt idx="28">
                  <c:v>0.97471186108425079</c:v>
                </c:pt>
                <c:pt idx="29">
                  <c:v>0.91951199822864871</c:v>
                </c:pt>
                <c:pt idx="30">
                  <c:v>0.83991421068567518</c:v>
                </c:pt>
                <c:pt idx="31">
                  <c:v>0.88923594808425077</c:v>
                </c:pt>
                <c:pt idx="32">
                  <c:v>0.93023660568425071</c:v>
                </c:pt>
                <c:pt idx="33">
                  <c:v>0.91100108408425073</c:v>
                </c:pt>
              </c:numCache>
            </c:numRef>
          </c:val>
          <c:extLst>
            <c:ext xmlns:c16="http://schemas.microsoft.com/office/drawing/2014/chart" uri="{C3380CC4-5D6E-409C-BE32-E72D297353CC}">
              <c16:uniqueId val="{00000005-90A1-4146-A381-F346AC9765BC}"/>
            </c:ext>
          </c:extLst>
        </c:ser>
        <c:ser>
          <c:idx val="9"/>
          <c:order val="6"/>
          <c:tx>
            <c:strRef>
              <c:f>'p59'!$A$41</c:f>
              <c:strCache>
                <c:ptCount val="1"/>
                <c:pt idx="0">
                  <c:v>Gaz de pétrole liquéfié</c:v>
                </c:pt>
              </c:strCache>
            </c:strRef>
          </c:tx>
          <c:spPr>
            <a:solidFill>
              <a:schemeClr val="accent2">
                <a:lumMod val="50000"/>
              </a:schemeClr>
            </a:solidFill>
            <a:ln>
              <a:noFill/>
            </a:ln>
            <a:effectLst/>
          </c:spPr>
          <c:cat>
            <c:numRef>
              <c:f>'p59'!$B$34:$AI$34</c:f>
              <c:numCache>
                <c:formatCode>General</c:formatCode>
                <c:ptCount val="34"/>
                <c:pt idx="0">
                  <c:v>1990</c:v>
                </c:pt>
                <c:pt idx="5">
                  <c:v>1995</c:v>
                </c:pt>
                <c:pt idx="10">
                  <c:v>2000</c:v>
                </c:pt>
                <c:pt idx="15">
                  <c:v>2005</c:v>
                </c:pt>
                <c:pt idx="20">
                  <c:v>2010</c:v>
                </c:pt>
                <c:pt idx="25">
                  <c:v>2015</c:v>
                </c:pt>
                <c:pt idx="30">
                  <c:v>2020</c:v>
                </c:pt>
                <c:pt idx="33">
                  <c:v>2023</c:v>
                </c:pt>
              </c:numCache>
            </c:numRef>
          </c:cat>
          <c:val>
            <c:numRef>
              <c:f>'p59'!$B$41:$AI$41</c:f>
              <c:numCache>
                <c:formatCode>0.0</c:formatCode>
                <c:ptCount val="34"/>
                <c:pt idx="0">
                  <c:v>3.502447097514811</c:v>
                </c:pt>
                <c:pt idx="1">
                  <c:v>3.8801385179097339</c:v>
                </c:pt>
                <c:pt idx="2">
                  <c:v>3.8118280733091683</c:v>
                </c:pt>
                <c:pt idx="3">
                  <c:v>3.5166175678700946</c:v>
                </c:pt>
                <c:pt idx="4">
                  <c:v>3.5724238697258213</c:v>
                </c:pt>
                <c:pt idx="5">
                  <c:v>3.2879589076778681</c:v>
                </c:pt>
                <c:pt idx="6">
                  <c:v>3.5537524952849409</c:v>
                </c:pt>
                <c:pt idx="7">
                  <c:v>3.5388327849080978</c:v>
                </c:pt>
                <c:pt idx="8">
                  <c:v>3.8504695622374667</c:v>
                </c:pt>
                <c:pt idx="9">
                  <c:v>4.0487227241199308</c:v>
                </c:pt>
                <c:pt idx="10">
                  <c:v>3.9859971514510986</c:v>
                </c:pt>
                <c:pt idx="11">
                  <c:v>4.0177451447387469</c:v>
                </c:pt>
                <c:pt idx="12">
                  <c:v>4.0656303785000407</c:v>
                </c:pt>
                <c:pt idx="13">
                  <c:v>3.7984320379293681</c:v>
                </c:pt>
                <c:pt idx="14">
                  <c:v>3.8341936738308822</c:v>
                </c:pt>
                <c:pt idx="15">
                  <c:v>3.7797727756524182</c:v>
                </c:pt>
                <c:pt idx="16">
                  <c:v>4.267455364844861</c:v>
                </c:pt>
                <c:pt idx="17">
                  <c:v>4.4569341959902085</c:v>
                </c:pt>
                <c:pt idx="18">
                  <c:v>4.5118883274256776</c:v>
                </c:pt>
                <c:pt idx="19">
                  <c:v>4.280661606772183</c:v>
                </c:pt>
                <c:pt idx="20">
                  <c:v>4.0861665949346682</c:v>
                </c:pt>
                <c:pt idx="21">
                  <c:v>3.9916590747663769</c:v>
                </c:pt>
                <c:pt idx="22">
                  <c:v>3.8408013467311251</c:v>
                </c:pt>
                <c:pt idx="23">
                  <c:v>4.1462176357540068</c:v>
                </c:pt>
                <c:pt idx="24">
                  <c:v>4.6133077588751021</c:v>
                </c:pt>
                <c:pt idx="25">
                  <c:v>4.4837081480470244</c:v>
                </c:pt>
                <c:pt idx="26">
                  <c:v>4.2733883542160118</c:v>
                </c:pt>
                <c:pt idx="27">
                  <c:v>4.1996894171965504</c:v>
                </c:pt>
                <c:pt idx="28">
                  <c:v>4.2344181742965503</c:v>
                </c:pt>
                <c:pt idx="29">
                  <c:v>4.6382773636978714</c:v>
                </c:pt>
                <c:pt idx="30">
                  <c:v>3.8628152096909147</c:v>
                </c:pt>
                <c:pt idx="31">
                  <c:v>3.8789707340965505</c:v>
                </c:pt>
                <c:pt idx="32">
                  <c:v>3.3950889038965499</c:v>
                </c:pt>
                <c:pt idx="33">
                  <c:v>3.7349280724965501</c:v>
                </c:pt>
              </c:numCache>
            </c:numRef>
          </c:val>
          <c:extLst>
            <c:ext xmlns:c16="http://schemas.microsoft.com/office/drawing/2014/chart" uri="{C3380CC4-5D6E-409C-BE32-E72D297353CC}">
              <c16:uniqueId val="{00000006-90A1-4146-A381-F346AC9765BC}"/>
            </c:ext>
          </c:extLst>
        </c:ser>
        <c:ser>
          <c:idx val="8"/>
          <c:order val="7"/>
          <c:tx>
            <c:strRef>
              <c:f>'p59'!$A$42</c:f>
              <c:strCache>
                <c:ptCount val="1"/>
                <c:pt idx="0">
                  <c:v>Naphta</c:v>
                </c:pt>
              </c:strCache>
            </c:strRef>
          </c:tx>
          <c:spPr>
            <a:solidFill>
              <a:srgbClr val="F87474"/>
            </a:solidFill>
            <a:ln>
              <a:noFill/>
            </a:ln>
            <a:effectLst/>
          </c:spPr>
          <c:cat>
            <c:numRef>
              <c:f>'p59'!$B$34:$AI$34</c:f>
              <c:numCache>
                <c:formatCode>General</c:formatCode>
                <c:ptCount val="34"/>
                <c:pt idx="0">
                  <c:v>1990</c:v>
                </c:pt>
                <c:pt idx="5">
                  <c:v>1995</c:v>
                </c:pt>
                <c:pt idx="10">
                  <c:v>2000</c:v>
                </c:pt>
                <c:pt idx="15">
                  <c:v>2005</c:v>
                </c:pt>
                <c:pt idx="20">
                  <c:v>2010</c:v>
                </c:pt>
                <c:pt idx="25">
                  <c:v>2015</c:v>
                </c:pt>
                <c:pt idx="30">
                  <c:v>2020</c:v>
                </c:pt>
                <c:pt idx="33">
                  <c:v>2023</c:v>
                </c:pt>
              </c:numCache>
            </c:numRef>
          </c:cat>
          <c:val>
            <c:numRef>
              <c:f>'p59'!$B$42:$AI$42</c:f>
              <c:numCache>
                <c:formatCode>0.0</c:formatCode>
                <c:ptCount val="34"/>
                <c:pt idx="0">
                  <c:v>5.0222510999999992</c:v>
                </c:pt>
                <c:pt idx="1">
                  <c:v>5.7694409999999996</c:v>
                </c:pt>
                <c:pt idx="2">
                  <c:v>6.6038556000000002</c:v>
                </c:pt>
                <c:pt idx="3">
                  <c:v>5.3448773999999997</c:v>
                </c:pt>
                <c:pt idx="4">
                  <c:v>6.0206061000000002</c:v>
                </c:pt>
                <c:pt idx="5">
                  <c:v>6.977976</c:v>
                </c:pt>
                <c:pt idx="6">
                  <c:v>7.0683534000000003</c:v>
                </c:pt>
                <c:pt idx="7">
                  <c:v>7.5612254999999999</c:v>
                </c:pt>
                <c:pt idx="8">
                  <c:v>5.2418891999999992</c:v>
                </c:pt>
                <c:pt idx="9">
                  <c:v>5.4688835999999998</c:v>
                </c:pt>
                <c:pt idx="10">
                  <c:v>6.3106545000000001</c:v>
                </c:pt>
                <c:pt idx="11">
                  <c:v>5.3711498999999998</c:v>
                </c:pt>
                <c:pt idx="12">
                  <c:v>6.5775831</c:v>
                </c:pt>
                <c:pt idx="13">
                  <c:v>7.1366619</c:v>
                </c:pt>
                <c:pt idx="14">
                  <c:v>6.9758741999999989</c:v>
                </c:pt>
                <c:pt idx="15">
                  <c:v>7.0031975999999991</c:v>
                </c:pt>
                <c:pt idx="16">
                  <c:v>7.0231646999999997</c:v>
                </c:pt>
                <c:pt idx="17">
                  <c:v>6.9622124999999997</c:v>
                </c:pt>
                <c:pt idx="18">
                  <c:v>6.3663521999999997</c:v>
                </c:pt>
                <c:pt idx="19">
                  <c:v>4.9581461999999998</c:v>
                </c:pt>
                <c:pt idx="20">
                  <c:v>5.1241884000000004</c:v>
                </c:pt>
                <c:pt idx="21">
                  <c:v>5.0485236000000002</c:v>
                </c:pt>
                <c:pt idx="22">
                  <c:v>5.4993597000000003</c:v>
                </c:pt>
                <c:pt idx="23">
                  <c:v>4.7353554000000004</c:v>
                </c:pt>
                <c:pt idx="24">
                  <c:v>5.0075384999999999</c:v>
                </c:pt>
                <c:pt idx="25">
                  <c:v>4.4936483999999997</c:v>
                </c:pt>
                <c:pt idx="26">
                  <c:v>4.0512195000000002</c:v>
                </c:pt>
                <c:pt idx="27">
                  <c:v>4.6701996000000001</c:v>
                </c:pt>
                <c:pt idx="28">
                  <c:v>3.8158178999999999</c:v>
                </c:pt>
                <c:pt idx="29">
                  <c:v>4.0311735825000001</c:v>
                </c:pt>
                <c:pt idx="30">
                  <c:v>4.7453704769999998</c:v>
                </c:pt>
                <c:pt idx="31">
                  <c:v>5.4882359234999996</c:v>
                </c:pt>
                <c:pt idx="32">
                  <c:v>3.8774290143000001</c:v>
                </c:pt>
                <c:pt idx="33">
                  <c:v>4.1939138546999999</c:v>
                </c:pt>
              </c:numCache>
            </c:numRef>
          </c:val>
          <c:extLst>
            <c:ext xmlns:c16="http://schemas.microsoft.com/office/drawing/2014/chart" uri="{C3380CC4-5D6E-409C-BE32-E72D297353CC}">
              <c16:uniqueId val="{00000007-90A1-4146-A381-F346AC9765BC}"/>
            </c:ext>
          </c:extLst>
        </c:ser>
        <c:ser>
          <c:idx val="2"/>
          <c:order val="8"/>
          <c:tx>
            <c:strRef>
              <c:f>'p59'!$A$43</c:f>
              <c:strCache>
                <c:ptCount val="1"/>
                <c:pt idx="0">
                  <c:v>Bitumes</c:v>
                </c:pt>
              </c:strCache>
            </c:strRef>
          </c:tx>
          <c:spPr>
            <a:solidFill>
              <a:schemeClr val="bg1">
                <a:lumMod val="65000"/>
              </a:schemeClr>
            </a:solidFill>
            <a:ln>
              <a:noFill/>
            </a:ln>
            <a:effectLst/>
          </c:spPr>
          <c:cat>
            <c:numRef>
              <c:f>'p59'!$B$34:$AI$34</c:f>
              <c:numCache>
                <c:formatCode>General</c:formatCode>
                <c:ptCount val="34"/>
                <c:pt idx="0">
                  <c:v>1990</c:v>
                </c:pt>
                <c:pt idx="5">
                  <c:v>1995</c:v>
                </c:pt>
                <c:pt idx="10">
                  <c:v>2000</c:v>
                </c:pt>
                <c:pt idx="15">
                  <c:v>2005</c:v>
                </c:pt>
                <c:pt idx="20">
                  <c:v>2010</c:v>
                </c:pt>
                <c:pt idx="25">
                  <c:v>2015</c:v>
                </c:pt>
                <c:pt idx="30">
                  <c:v>2020</c:v>
                </c:pt>
                <c:pt idx="33">
                  <c:v>2023</c:v>
                </c:pt>
              </c:numCache>
            </c:numRef>
          </c:cat>
          <c:val>
            <c:numRef>
              <c:f>'p59'!$B$43:$AI$43</c:f>
              <c:numCache>
                <c:formatCode>0.0</c:formatCode>
                <c:ptCount val="34"/>
                <c:pt idx="0">
                  <c:v>2.8056779999999999</c:v>
                </c:pt>
                <c:pt idx="1">
                  <c:v>2.865294</c:v>
                </c:pt>
                <c:pt idx="2">
                  <c:v>2.8680884999999998</c:v>
                </c:pt>
                <c:pt idx="3">
                  <c:v>2.6948295</c:v>
                </c:pt>
                <c:pt idx="4">
                  <c:v>2.9891835000000002</c:v>
                </c:pt>
                <c:pt idx="5">
                  <c:v>2.8904445000000001</c:v>
                </c:pt>
                <c:pt idx="6">
                  <c:v>2.7460619999999998</c:v>
                </c:pt>
                <c:pt idx="7">
                  <c:v>3.0478679999999998</c:v>
                </c:pt>
                <c:pt idx="8">
                  <c:v>3.025512</c:v>
                </c:pt>
                <c:pt idx="9">
                  <c:v>3.1382235000000001</c:v>
                </c:pt>
                <c:pt idx="10">
                  <c:v>3.1438125000000001</c:v>
                </c:pt>
                <c:pt idx="11">
                  <c:v>3.176415</c:v>
                </c:pt>
                <c:pt idx="12">
                  <c:v>3.0199229999999999</c:v>
                </c:pt>
                <c:pt idx="13">
                  <c:v>3.0767444999999998</c:v>
                </c:pt>
                <c:pt idx="14">
                  <c:v>3.1875929999999997</c:v>
                </c:pt>
                <c:pt idx="15">
                  <c:v>3.1177305</c:v>
                </c:pt>
                <c:pt idx="16">
                  <c:v>3.1568535</c:v>
                </c:pt>
                <c:pt idx="17">
                  <c:v>3.2798114999999997</c:v>
                </c:pt>
                <c:pt idx="18">
                  <c:v>3.1382235000000001</c:v>
                </c:pt>
                <c:pt idx="19">
                  <c:v>2.9947724999999998</c:v>
                </c:pt>
                <c:pt idx="20">
                  <c:v>2.9314304999999998</c:v>
                </c:pt>
                <c:pt idx="21">
                  <c:v>2.9109375000000002</c:v>
                </c:pt>
                <c:pt idx="22">
                  <c:v>2.5811864999999998</c:v>
                </c:pt>
                <c:pt idx="23">
                  <c:v>2.5457895000000001</c:v>
                </c:pt>
                <c:pt idx="24">
                  <c:v>2.3427224999999998</c:v>
                </c:pt>
                <c:pt idx="25">
                  <c:v>2.2896269999999999</c:v>
                </c:pt>
                <c:pt idx="26">
                  <c:v>2.3930235</c:v>
                </c:pt>
                <c:pt idx="27">
                  <c:v>2.4796529999999999</c:v>
                </c:pt>
                <c:pt idx="28">
                  <c:v>2.5709399999999998</c:v>
                </c:pt>
                <c:pt idx="29">
                  <c:v>2.5514530199999998</c:v>
                </c:pt>
                <c:pt idx="30">
                  <c:v>2.3541678405000002</c:v>
                </c:pt>
                <c:pt idx="31">
                  <c:v>2.5122629519999999</c:v>
                </c:pt>
                <c:pt idx="32">
                  <c:v>2.1381725519999999</c:v>
                </c:pt>
                <c:pt idx="33">
                  <c:v>1.9091120445</c:v>
                </c:pt>
              </c:numCache>
            </c:numRef>
          </c:val>
          <c:extLst>
            <c:ext xmlns:c16="http://schemas.microsoft.com/office/drawing/2014/chart" uri="{C3380CC4-5D6E-409C-BE32-E72D297353CC}">
              <c16:uniqueId val="{00000008-90A1-4146-A381-F346AC9765BC}"/>
            </c:ext>
          </c:extLst>
        </c:ser>
        <c:ser>
          <c:idx val="5"/>
          <c:order val="9"/>
          <c:tx>
            <c:strRef>
              <c:f>'p59'!$A$44</c:f>
              <c:strCache>
                <c:ptCount val="1"/>
                <c:pt idx="0">
                  <c:v>Autres**</c:v>
                </c:pt>
              </c:strCache>
            </c:strRef>
          </c:tx>
          <c:spPr>
            <a:solidFill>
              <a:schemeClr val="accent6"/>
            </a:solidFill>
            <a:ln>
              <a:noFill/>
            </a:ln>
            <a:effectLst/>
          </c:spPr>
          <c:cat>
            <c:numRef>
              <c:f>'p59'!$B$34:$AI$34</c:f>
              <c:numCache>
                <c:formatCode>General</c:formatCode>
                <c:ptCount val="34"/>
                <c:pt idx="0">
                  <c:v>1990</c:v>
                </c:pt>
                <c:pt idx="5">
                  <c:v>1995</c:v>
                </c:pt>
                <c:pt idx="10">
                  <c:v>2000</c:v>
                </c:pt>
                <c:pt idx="15">
                  <c:v>2005</c:v>
                </c:pt>
                <c:pt idx="20">
                  <c:v>2010</c:v>
                </c:pt>
                <c:pt idx="25">
                  <c:v>2015</c:v>
                </c:pt>
                <c:pt idx="30">
                  <c:v>2020</c:v>
                </c:pt>
                <c:pt idx="33">
                  <c:v>2023</c:v>
                </c:pt>
              </c:numCache>
            </c:numRef>
          </c:cat>
          <c:val>
            <c:numRef>
              <c:f>'p59'!$B$44:$AI$44</c:f>
              <c:numCache>
                <c:formatCode>0.0</c:formatCode>
                <c:ptCount val="34"/>
                <c:pt idx="0">
                  <c:v>3.4449632000000001</c:v>
                </c:pt>
                <c:pt idx="1">
                  <c:v>4.0933733000000005</c:v>
                </c:pt>
                <c:pt idx="2">
                  <c:v>3.3889469999999999</c:v>
                </c:pt>
                <c:pt idx="3">
                  <c:v>3.1073179</c:v>
                </c:pt>
                <c:pt idx="4">
                  <c:v>3.6534237000000003</c:v>
                </c:pt>
                <c:pt idx="5">
                  <c:v>3.8634135999999999</c:v>
                </c:pt>
                <c:pt idx="6">
                  <c:v>3.9002036999999996</c:v>
                </c:pt>
                <c:pt idx="7">
                  <c:v>4.1465430000000003</c:v>
                </c:pt>
                <c:pt idx="8">
                  <c:v>3.9662402999999999</c:v>
                </c:pt>
                <c:pt idx="9">
                  <c:v>3.8356572000000004</c:v>
                </c:pt>
                <c:pt idx="10">
                  <c:v>3.6899001000000005</c:v>
                </c:pt>
                <c:pt idx="11">
                  <c:v>4.9990743000000002</c:v>
                </c:pt>
                <c:pt idx="12">
                  <c:v>4.5140491000000003</c:v>
                </c:pt>
                <c:pt idx="13">
                  <c:v>3.8772734</c:v>
                </c:pt>
                <c:pt idx="14">
                  <c:v>4.1113521999999998</c:v>
                </c:pt>
                <c:pt idx="15">
                  <c:v>4.2284249999999997</c:v>
                </c:pt>
                <c:pt idx="16">
                  <c:v>4.5190310999999994</c:v>
                </c:pt>
                <c:pt idx="17">
                  <c:v>4.4344856999999998</c:v>
                </c:pt>
                <c:pt idx="18">
                  <c:v>3.8133518000000004</c:v>
                </c:pt>
                <c:pt idx="19">
                  <c:v>3.9045920000000001</c:v>
                </c:pt>
                <c:pt idx="20">
                  <c:v>3.6117811999999998</c:v>
                </c:pt>
                <c:pt idx="21">
                  <c:v>3.5556610235000363</c:v>
                </c:pt>
                <c:pt idx="22">
                  <c:v>3.3773627286000334</c:v>
                </c:pt>
                <c:pt idx="23">
                  <c:v>3.5961608712000412</c:v>
                </c:pt>
                <c:pt idx="24">
                  <c:v>3.7218386714999951</c:v>
                </c:pt>
                <c:pt idx="25">
                  <c:v>3.5854044414000299</c:v>
                </c:pt>
                <c:pt idx="26">
                  <c:v>3.5057518796000124</c:v>
                </c:pt>
                <c:pt idx="27">
                  <c:v>3.5408714197000251</c:v>
                </c:pt>
                <c:pt idx="28">
                  <c:v>3.4560415682000212</c:v>
                </c:pt>
                <c:pt idx="29">
                  <c:v>3.3347946384000409</c:v>
                </c:pt>
                <c:pt idx="30">
                  <c:v>2.9121504435000034</c:v>
                </c:pt>
                <c:pt idx="31">
                  <c:v>2.7287065543000253</c:v>
                </c:pt>
                <c:pt idx="32">
                  <c:v>2.5685236899000259</c:v>
                </c:pt>
                <c:pt idx="33">
                  <c:v>2.4975924835000285</c:v>
                </c:pt>
              </c:numCache>
            </c:numRef>
          </c:val>
          <c:extLst>
            <c:ext xmlns:c16="http://schemas.microsoft.com/office/drawing/2014/chart" uri="{C3380CC4-5D6E-409C-BE32-E72D297353CC}">
              <c16:uniqueId val="{00000009-90A1-4146-A381-F346AC9765BC}"/>
            </c:ext>
          </c:extLst>
        </c:ser>
        <c:dLbls>
          <c:showLegendKey val="0"/>
          <c:showVal val="0"/>
          <c:showCatName val="0"/>
          <c:showSerName val="0"/>
          <c:showPercent val="0"/>
          <c:showBubbleSize val="0"/>
        </c:dLbls>
        <c:axId val="1540604063"/>
        <c:axId val="1540604895"/>
      </c:areaChart>
      <c:catAx>
        <c:axId val="1540604063"/>
        <c:scaling>
          <c:orientation val="minMax"/>
        </c:scaling>
        <c:delete val="0"/>
        <c:axPos val="b"/>
        <c:numFmt formatCode="General" sourceLinked="1"/>
        <c:majorTickMark val="out"/>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540604895"/>
        <c:crosses val="autoZero"/>
        <c:auto val="1"/>
        <c:lblAlgn val="ctr"/>
        <c:lblOffset val="100"/>
        <c:noMultiLvlLbl val="0"/>
      </c:catAx>
      <c:valAx>
        <c:axId val="1540604895"/>
        <c:scaling>
          <c:orientation val="minMax"/>
          <c:max val="100"/>
          <c:min val="0"/>
        </c:scaling>
        <c:delete val="0"/>
        <c:axPos val="l"/>
        <c:majorGridlines>
          <c:spPr>
            <a:ln w="9525" cap="flat" cmpd="sng" algn="ctr">
              <a:solidFill>
                <a:schemeClr val="tx1">
                  <a:lumMod val="15000"/>
                  <a:lumOff val="85000"/>
                </a:schemeClr>
              </a:solidFill>
              <a:prstDash val="dash"/>
              <a:round/>
            </a:ln>
            <a:effectLst/>
          </c:spPr>
        </c:majorGridlines>
        <c:numFmt formatCode="#,##0" sourceLinked="0"/>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540604063"/>
        <c:crosses val="autoZero"/>
        <c:crossBetween val="midCat"/>
        <c:majorUnit val="10"/>
      </c:valAx>
      <c:spPr>
        <a:noFill/>
        <a:ln>
          <a:noFill/>
        </a:ln>
        <a:effectLst/>
      </c:spPr>
    </c:plotArea>
    <c:legend>
      <c:legendPos val="b"/>
      <c:layout>
        <c:manualLayout>
          <c:xMode val="edge"/>
          <c:yMode val="edge"/>
          <c:x val="9.3174794431834809E-2"/>
          <c:y val="0.80960920085994281"/>
          <c:w val="0.81206875830912595"/>
          <c:h val="0.19039079914005724"/>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fr-FR"/>
        </a:p>
      </c:txPr>
    </c:legend>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4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5972178477690283E-2"/>
          <c:y val="5.8779057576480623E-2"/>
          <c:w val="0.90050743657042864"/>
          <c:h val="0.67963550330856526"/>
        </c:manualLayout>
      </c:layout>
      <c:areaChart>
        <c:grouping val="stacked"/>
        <c:varyColors val="0"/>
        <c:ser>
          <c:idx val="6"/>
          <c:order val="0"/>
          <c:tx>
            <c:strRef>
              <c:f>'p60'!$A$39</c:f>
              <c:strCache>
                <c:ptCount val="1"/>
                <c:pt idx="0">
                  <c:v>Essence ordinaire</c:v>
                </c:pt>
              </c:strCache>
            </c:strRef>
          </c:tx>
          <c:spPr>
            <a:solidFill>
              <a:schemeClr val="accent4">
                <a:lumMod val="60000"/>
                <a:lumOff val="40000"/>
              </a:schemeClr>
            </a:solidFill>
            <a:ln w="12700">
              <a:noFill/>
              <a:prstDash val="solid"/>
            </a:ln>
          </c:spPr>
          <c:cat>
            <c:numRef>
              <c:f>'p60'!$B$34:$BC$34</c:f>
              <c:numCache>
                <c:formatCode>General</c:formatCod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numCache>
            </c:numRef>
          </c:cat>
          <c:val>
            <c:numRef>
              <c:f>'p60'!$B$39:$BC$39</c:f>
              <c:numCache>
                <c:formatCode>General</c:formatCode>
                <c:ptCount val="54"/>
                <c:pt idx="0">
                  <c:v>3.4766242898509665</c:v>
                </c:pt>
                <c:pt idx="1">
                  <c:v>3.3329413317102627</c:v>
                </c:pt>
                <c:pt idx="2">
                  <c:v>2.9772501685604764</c:v>
                </c:pt>
                <c:pt idx="3">
                  <c:v>2.9414690999999999</c:v>
                </c:pt>
                <c:pt idx="4">
                  <c:v>3.6130629340130125</c:v>
                </c:pt>
                <c:pt idx="5">
                  <c:v>3.3850073777210681</c:v>
                </c:pt>
                <c:pt idx="6">
                  <c:v>3.2521169934391532</c:v>
                </c:pt>
                <c:pt idx="7">
                  <c:v>3.2596243114691124</c:v>
                </c:pt>
                <c:pt idx="8">
                  <c:v>3.1988609445444767</c:v>
                </c:pt>
                <c:pt idx="9">
                  <c:v>3.1747688999999997</c:v>
                </c:pt>
                <c:pt idx="10">
                  <c:v>3.1457414461043181</c:v>
                </c:pt>
                <c:pt idx="11">
                  <c:v>3.0585393599999997</c:v>
                </c:pt>
                <c:pt idx="12">
                  <c:v>2.9247597899999995</c:v>
                </c:pt>
                <c:pt idx="13">
                  <c:v>2.8206156</c:v>
                </c:pt>
                <c:pt idx="14">
                  <c:v>2.6511054299999999</c:v>
                </c:pt>
                <c:pt idx="15">
                  <c:v>2.4009912299999998</c:v>
                </c:pt>
                <c:pt idx="16">
                  <c:v>2.0607098100000001</c:v>
                </c:pt>
                <c:pt idx="17">
                  <c:v>1.7596269599999999</c:v>
                </c:pt>
                <c:pt idx="18">
                  <c:v>1.5206522999999998</c:v>
                </c:pt>
                <c:pt idx="19">
                  <c:v>1.1502151096299114</c:v>
                </c:pt>
                <c:pt idx="20">
                  <c:v>0.72636219578572847</c:v>
                </c:pt>
                <c:pt idx="21">
                  <c:v>0.3576548539165767</c:v>
                </c:pt>
                <c:pt idx="22">
                  <c:v>0.11909635287103378</c:v>
                </c:pt>
                <c:pt idx="23">
                  <c:v>2.9677271951581482E-2</c:v>
                </c:pt>
                <c:pt idx="24">
                  <c:v>3.4862677932960893E-3</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numCache>
            </c:numRef>
          </c:val>
          <c:extLst>
            <c:ext xmlns:c16="http://schemas.microsoft.com/office/drawing/2014/chart" uri="{C3380CC4-5D6E-409C-BE32-E72D297353CC}">
              <c16:uniqueId val="{00000000-B8CA-4670-8CB1-A470DCB28C63}"/>
            </c:ext>
          </c:extLst>
        </c:ser>
        <c:ser>
          <c:idx val="4"/>
          <c:order val="1"/>
          <c:tx>
            <c:strRef>
              <c:f>'p60'!$A$38</c:f>
              <c:strCache>
                <c:ptCount val="1"/>
                <c:pt idx="0">
                  <c:v>Super plombé (ARS depuis 2000)</c:v>
                </c:pt>
              </c:strCache>
            </c:strRef>
          </c:tx>
          <c:spPr>
            <a:solidFill>
              <a:schemeClr val="accent3">
                <a:lumMod val="40000"/>
                <a:lumOff val="60000"/>
              </a:schemeClr>
            </a:solidFill>
            <a:ln w="12700">
              <a:noFill/>
              <a:prstDash val="solid"/>
            </a:ln>
          </c:spPr>
          <c:cat>
            <c:numRef>
              <c:f>'p60'!$B$34:$BC$34</c:f>
              <c:numCache>
                <c:formatCode>General</c:formatCod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numCache>
            </c:numRef>
          </c:cat>
          <c:val>
            <c:numRef>
              <c:f>'p60'!$B$38:$BC$38</c:f>
              <c:numCache>
                <c:formatCode>General</c:formatCode>
                <c:ptCount val="54"/>
                <c:pt idx="0">
                  <c:v>9.4294786101490349</c:v>
                </c:pt>
                <c:pt idx="1">
                  <c:v>10.668199368289738</c:v>
                </c:pt>
                <c:pt idx="2">
                  <c:v>12.283919631439522</c:v>
                </c:pt>
                <c:pt idx="3">
                  <c:v>13.6333257</c:v>
                </c:pt>
                <c:pt idx="4">
                  <c:v>12.341700865986985</c:v>
                </c:pt>
                <c:pt idx="5">
                  <c:v>13.346371522278933</c:v>
                </c:pt>
                <c:pt idx="6">
                  <c:v>14.348356206560849</c:v>
                </c:pt>
                <c:pt idx="7">
                  <c:v>14.58150498853089</c:v>
                </c:pt>
                <c:pt idx="8">
                  <c:v>15.283317355455527</c:v>
                </c:pt>
                <c:pt idx="9">
                  <c:v>15.427211999999999</c:v>
                </c:pt>
                <c:pt idx="10">
                  <c:v>15.503529953895679</c:v>
                </c:pt>
                <c:pt idx="11">
                  <c:v>15.978829409999996</c:v>
                </c:pt>
                <c:pt idx="12">
                  <c:v>16.129738649999997</c:v>
                </c:pt>
                <c:pt idx="13">
                  <c:v>16.348956389999998</c:v>
                </c:pt>
                <c:pt idx="14">
                  <c:v>16.6063218</c:v>
                </c:pt>
                <c:pt idx="15">
                  <c:v>16.521934529999999</c:v>
                </c:pt>
                <c:pt idx="16">
                  <c:v>17.364020699999998</c:v>
                </c:pt>
                <c:pt idx="17">
                  <c:v>17.720591069999998</c:v>
                </c:pt>
                <c:pt idx="18">
                  <c:v>18.260438399999998</c:v>
                </c:pt>
                <c:pt idx="19">
                  <c:v>17.38365282205849</c:v>
                </c:pt>
                <c:pt idx="20">
                  <c:v>15.595638633599256</c:v>
                </c:pt>
                <c:pt idx="21">
                  <c:v>13.542706236155269</c:v>
                </c:pt>
                <c:pt idx="22">
                  <c:v>12.085855731351494</c:v>
                </c:pt>
                <c:pt idx="23">
                  <c:v>10.60143970996352</c:v>
                </c:pt>
                <c:pt idx="24">
                  <c:v>9.4103875744134076</c:v>
                </c:pt>
                <c:pt idx="25">
                  <c:v>8.2435528542357996</c:v>
                </c:pt>
                <c:pt idx="26">
                  <c:v>6.9910010627694552</c:v>
                </c:pt>
                <c:pt idx="27">
                  <c:v>6.0593553163091967</c:v>
                </c:pt>
                <c:pt idx="28">
                  <c:v>5.3181159584844124</c:v>
                </c:pt>
                <c:pt idx="29">
                  <c:v>4.5732564192131644</c:v>
                </c:pt>
                <c:pt idx="30">
                  <c:v>3.1568312598922965</c:v>
                </c:pt>
                <c:pt idx="31">
                  <c:v>2.2890635676642419</c:v>
                </c:pt>
                <c:pt idx="32">
                  <c:v>1.6749391913913443</c:v>
                </c:pt>
                <c:pt idx="33">
                  <c:v>1.1901114393710466</c:v>
                </c:pt>
                <c:pt idx="34">
                  <c:v>0.85119014858837005</c:v>
                </c:pt>
                <c:pt idx="35">
                  <c:v>0.34289201171697237</c:v>
                </c:pt>
                <c:pt idx="36">
                  <c:v>8.7323576050576404E-2</c:v>
                </c:pt>
                <c:pt idx="37">
                  <c:v>1.9899322737122145E-2</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numCache>
            </c:numRef>
          </c:val>
          <c:extLst>
            <c:ext xmlns:c16="http://schemas.microsoft.com/office/drawing/2014/chart" uri="{C3380CC4-5D6E-409C-BE32-E72D297353CC}">
              <c16:uniqueId val="{00000001-B8CA-4670-8CB1-A470DCB28C63}"/>
            </c:ext>
          </c:extLst>
        </c:ser>
        <c:ser>
          <c:idx val="3"/>
          <c:order val="2"/>
          <c:tx>
            <c:strRef>
              <c:f>'p60'!$A$37</c:f>
              <c:strCache>
                <c:ptCount val="1"/>
                <c:pt idx="0">
                  <c:v>Sans plomb 98</c:v>
                </c:pt>
              </c:strCache>
            </c:strRef>
          </c:tx>
          <c:spPr>
            <a:solidFill>
              <a:schemeClr val="accent1">
                <a:lumMod val="60000"/>
                <a:lumOff val="40000"/>
              </a:schemeClr>
            </a:solidFill>
            <a:ln w="12700">
              <a:noFill/>
              <a:prstDash val="solid"/>
            </a:ln>
          </c:spPr>
          <c:cat>
            <c:numRef>
              <c:f>'p60'!$B$34:$BC$34</c:f>
              <c:numCache>
                <c:formatCode>General</c:formatCod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numCache>
            </c:numRef>
          </c:cat>
          <c:val>
            <c:numRef>
              <c:f>'p60'!$B$37:$BC$37</c:f>
              <c:numCache>
                <c:formatCode>General</c:formatCode>
                <c:ptCount val="5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0.43172436831159866</c:v>
                </c:pt>
                <c:pt idx="20">
                  <c:v>2.5815883706150138</c:v>
                </c:pt>
                <c:pt idx="21">
                  <c:v>4.607038809928155</c:v>
                </c:pt>
                <c:pt idx="22">
                  <c:v>6.0239593157774749</c:v>
                </c:pt>
                <c:pt idx="23">
                  <c:v>7.0008832180849003</c:v>
                </c:pt>
                <c:pt idx="24">
                  <c:v>7.6054516577932967</c:v>
                </c:pt>
                <c:pt idx="25">
                  <c:v>6.2991539967940255</c:v>
                </c:pt>
                <c:pt idx="26">
                  <c:v>6.261158493735401</c:v>
                </c:pt>
                <c:pt idx="27">
                  <c:v>6.112204067496493</c:v>
                </c:pt>
                <c:pt idx="28">
                  <c:v>6.071265057918465</c:v>
                </c:pt>
                <c:pt idx="29">
                  <c:v>5.9057595877468874</c:v>
                </c:pt>
                <c:pt idx="30">
                  <c:v>5.4544567926363845</c:v>
                </c:pt>
                <c:pt idx="31">
                  <c:v>4.9061699091808757</c:v>
                </c:pt>
                <c:pt idx="32">
                  <c:v>4.5352943288252696</c:v>
                </c:pt>
                <c:pt idx="33">
                  <c:v>4.0745991207098768</c:v>
                </c:pt>
                <c:pt idx="34">
                  <c:v>3.7119038810847069</c:v>
                </c:pt>
                <c:pt idx="35">
                  <c:v>3.2510273505555194</c:v>
                </c:pt>
                <c:pt idx="36">
                  <c:v>2.6693865237979111</c:v>
                </c:pt>
                <c:pt idx="37">
                  <c:v>2.320873481646994</c:v>
                </c:pt>
                <c:pt idx="38">
                  <c:v>1.7815379118468386</c:v>
                </c:pt>
                <c:pt idx="39">
                  <c:v>1.6634929592799461</c:v>
                </c:pt>
                <c:pt idx="40">
                  <c:v>1.5850379545095377</c:v>
                </c:pt>
                <c:pt idx="41">
                  <c:v>1.414395351390866</c:v>
                </c:pt>
                <c:pt idx="42">
                  <c:v>1.2878001498270053</c:v>
                </c:pt>
                <c:pt idx="43">
                  <c:v>1.2490605473242224</c:v>
                </c:pt>
                <c:pt idx="44">
                  <c:v>1.3439564854269488</c:v>
                </c:pt>
                <c:pt idx="45">
                  <c:v>1.4427784074514372</c:v>
                </c:pt>
                <c:pt idx="46">
                  <c:v>1.5652684242378672</c:v>
                </c:pt>
                <c:pt idx="47">
                  <c:v>1.6911339408645716</c:v>
                </c:pt>
                <c:pt idx="48">
                  <c:v>1.7141253414789952</c:v>
                </c:pt>
                <c:pt idx="49">
                  <c:v>1.7608312332152534</c:v>
                </c:pt>
                <c:pt idx="50">
                  <c:v>1.6065242706624328</c:v>
                </c:pt>
                <c:pt idx="51">
                  <c:v>1.8822252388564513</c:v>
                </c:pt>
                <c:pt idx="52">
                  <c:v>1.8181436747299908</c:v>
                </c:pt>
                <c:pt idx="53">
                  <c:v>1.8985172840620059</c:v>
                </c:pt>
              </c:numCache>
            </c:numRef>
          </c:val>
          <c:extLst>
            <c:ext xmlns:c16="http://schemas.microsoft.com/office/drawing/2014/chart" uri="{C3380CC4-5D6E-409C-BE32-E72D297353CC}">
              <c16:uniqueId val="{00000002-B8CA-4670-8CB1-A470DCB28C63}"/>
            </c:ext>
          </c:extLst>
        </c:ser>
        <c:ser>
          <c:idx val="1"/>
          <c:order val="3"/>
          <c:tx>
            <c:strRef>
              <c:f>'p60'!$A$35</c:f>
              <c:strCache>
                <c:ptCount val="1"/>
                <c:pt idx="0">
                  <c:v>Sans plomb 95 hors E10 (yc Superéthanol E85)</c:v>
                </c:pt>
              </c:strCache>
            </c:strRef>
          </c:tx>
          <c:spPr>
            <a:solidFill>
              <a:srgbClr val="FFFF99"/>
            </a:solidFill>
            <a:ln w="12700">
              <a:noFill/>
              <a:prstDash val="solid"/>
            </a:ln>
          </c:spPr>
          <c:cat>
            <c:numRef>
              <c:f>'p60'!$B$34:$BC$34</c:f>
              <c:numCache>
                <c:formatCode>General</c:formatCod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numCache>
            </c:numRef>
          </c:cat>
          <c:val>
            <c:numRef>
              <c:f>'p60'!$B$35:$BC$35</c:f>
              <c:numCache>
                <c:formatCode>General</c:formatCode>
                <c:ptCount val="5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1.6001680489701753</c:v>
                </c:pt>
                <c:pt idx="26">
                  <c:v>2.1697979434951415</c:v>
                </c:pt>
                <c:pt idx="27">
                  <c:v>2.8394962161943091</c:v>
                </c:pt>
                <c:pt idx="28">
                  <c:v>3.5165845835971226</c:v>
                </c:pt>
                <c:pt idx="29">
                  <c:v>4.336572193039947</c:v>
                </c:pt>
                <c:pt idx="30">
                  <c:v>5.4949426474713174</c:v>
                </c:pt>
                <c:pt idx="31">
                  <c:v>6.5368768231548806</c:v>
                </c:pt>
                <c:pt idx="32">
                  <c:v>7.0205974797833859</c:v>
                </c:pt>
                <c:pt idx="33">
                  <c:v>7.1169932399190747</c:v>
                </c:pt>
                <c:pt idx="34">
                  <c:v>7.1998481935866501</c:v>
                </c:pt>
                <c:pt idx="35">
                  <c:v>7.4546298561160151</c:v>
                </c:pt>
                <c:pt idx="36">
                  <c:v>7.5943244984475866</c:v>
                </c:pt>
                <c:pt idx="37">
                  <c:v>7.3969203618103503</c:v>
                </c:pt>
                <c:pt idx="38">
                  <c:v>7.0587515541240675</c:v>
                </c:pt>
                <c:pt idx="39">
                  <c:v>6.2935063503146296</c:v>
                </c:pt>
                <c:pt idx="40">
                  <c:v>5.2529227405628829</c:v>
                </c:pt>
                <c:pt idx="41">
                  <c:v>5.0229586118556089</c:v>
                </c:pt>
                <c:pt idx="42">
                  <c:v>4.3061296068812069</c:v>
                </c:pt>
                <c:pt idx="43">
                  <c:v>3.8367476768516391</c:v>
                </c:pt>
                <c:pt idx="44">
                  <c:v>3.5938369195267645</c:v>
                </c:pt>
                <c:pt idx="45">
                  <c:v>3.4612184569289108</c:v>
                </c:pt>
                <c:pt idx="46">
                  <c:v>3.3057048340098194</c:v>
                </c:pt>
                <c:pt idx="47">
                  <c:v>3.1223230823516985</c:v>
                </c:pt>
                <c:pt idx="48">
                  <c:v>2.954056837381986</c:v>
                </c:pt>
                <c:pt idx="49">
                  <c:v>2.8596565179283582</c:v>
                </c:pt>
                <c:pt idx="50">
                  <c:v>2.2892717607796</c:v>
                </c:pt>
                <c:pt idx="51">
                  <c:v>2.4903965648125301</c:v>
                </c:pt>
                <c:pt idx="52">
                  <c:v>2.6661689831632627</c:v>
                </c:pt>
                <c:pt idx="53">
                  <c:v>2.6048531929371013</c:v>
                </c:pt>
              </c:numCache>
            </c:numRef>
          </c:val>
          <c:extLst>
            <c:ext xmlns:c16="http://schemas.microsoft.com/office/drawing/2014/chart" uri="{C3380CC4-5D6E-409C-BE32-E72D297353CC}">
              <c16:uniqueId val="{00000003-B8CA-4670-8CB1-A470DCB28C63}"/>
            </c:ext>
          </c:extLst>
        </c:ser>
        <c:ser>
          <c:idx val="2"/>
          <c:order val="4"/>
          <c:tx>
            <c:strRef>
              <c:f>'p60'!$A$36</c:f>
              <c:strCache>
                <c:ptCount val="1"/>
                <c:pt idx="0">
                  <c:v>SP95-E10</c:v>
                </c:pt>
              </c:strCache>
            </c:strRef>
          </c:tx>
          <c:spPr>
            <a:solidFill>
              <a:srgbClr val="00B050"/>
            </a:solidFill>
            <a:ln w="12700">
              <a:noFill/>
              <a:prstDash val="solid"/>
            </a:ln>
          </c:spPr>
          <c:cat>
            <c:numRef>
              <c:f>'p60'!$B$34:$BC$34</c:f>
              <c:numCache>
                <c:formatCode>General</c:formatCod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numCache>
            </c:numRef>
          </c:cat>
          <c:val>
            <c:numRef>
              <c:f>'p60'!$B$36:$BC$36</c:f>
              <c:numCache>
                <c:formatCode>General</c:formatCode>
                <c:ptCount val="5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0.52929836037031264</c:v>
                </c:pt>
                <c:pt idx="40">
                  <c:v>0.98666818029157888</c:v>
                </c:pt>
                <c:pt idx="41">
                  <c:v>1.2418211043961158</c:v>
                </c:pt>
                <c:pt idx="42">
                  <c:v>1.6668628775802667</c:v>
                </c:pt>
                <c:pt idx="43">
                  <c:v>1.9368152077530567</c:v>
                </c:pt>
                <c:pt idx="44">
                  <c:v>2.1421766712178263</c:v>
                </c:pt>
                <c:pt idx="45">
                  <c:v>2.2745186688390566</c:v>
                </c:pt>
                <c:pt idx="46">
                  <c:v>2.5042709567680785</c:v>
                </c:pt>
                <c:pt idx="47">
                  <c:v>2.8584139137140827</c:v>
                </c:pt>
                <c:pt idx="48">
                  <c:v>3.2739761942041086</c:v>
                </c:pt>
                <c:pt idx="49">
                  <c:v>3.8861303593075167</c:v>
                </c:pt>
                <c:pt idx="50">
                  <c:v>3.3830204537163571</c:v>
                </c:pt>
                <c:pt idx="51">
                  <c:v>4.251280615855995</c:v>
                </c:pt>
                <c:pt idx="52">
                  <c:v>5.2222122870676086</c:v>
                </c:pt>
                <c:pt idx="53">
                  <c:v>5.7057258037580443</c:v>
                </c:pt>
              </c:numCache>
            </c:numRef>
          </c:val>
          <c:extLst>
            <c:ext xmlns:c16="http://schemas.microsoft.com/office/drawing/2014/chart" uri="{C3380CC4-5D6E-409C-BE32-E72D297353CC}">
              <c16:uniqueId val="{00000004-B8CA-4670-8CB1-A470DCB28C63}"/>
            </c:ext>
          </c:extLst>
        </c:ser>
        <c:ser>
          <c:idx val="0"/>
          <c:order val="5"/>
          <c:tx>
            <c:strRef>
              <c:f>'p60'!$A$40</c:f>
              <c:strCache>
                <c:ptCount val="1"/>
                <c:pt idx="0">
                  <c:v>Consommation de gazole yc bio</c:v>
                </c:pt>
              </c:strCache>
            </c:strRef>
          </c:tx>
          <c:spPr>
            <a:solidFill>
              <a:schemeClr val="bg1">
                <a:lumMod val="75000"/>
              </a:schemeClr>
            </a:solidFill>
            <a:ln w="12700">
              <a:noFill/>
              <a:prstDash val="solid"/>
            </a:ln>
          </c:spPr>
          <c:cat>
            <c:numRef>
              <c:f>'p60'!$B$34:$BC$34</c:f>
              <c:numCache>
                <c:formatCode>General</c:formatCod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numCache>
            </c:numRef>
          </c:cat>
          <c:val>
            <c:numRef>
              <c:f>'p60'!$B$40:$BC$40</c:f>
              <c:numCache>
                <c:formatCode>General</c:formatCode>
                <c:ptCount val="54"/>
                <c:pt idx="0">
                  <c:v>4.7853025000000011</c:v>
                </c:pt>
                <c:pt idx="1">
                  <c:v>5.2228275000000002</c:v>
                </c:pt>
                <c:pt idx="2">
                  <c:v>5.8292575000000006</c:v>
                </c:pt>
                <c:pt idx="3">
                  <c:v>6.6473275000000003</c:v>
                </c:pt>
                <c:pt idx="4">
                  <c:v>6.8894925000000002</c:v>
                </c:pt>
                <c:pt idx="5">
                  <c:v>7.0380475000000002</c:v>
                </c:pt>
                <c:pt idx="6">
                  <c:v>7.6790725000000002</c:v>
                </c:pt>
                <c:pt idx="7">
                  <c:v>8.1705250000000014</c:v>
                </c:pt>
                <c:pt idx="8">
                  <c:v>8.7952700000000004</c:v>
                </c:pt>
                <c:pt idx="9">
                  <c:v>9.3945775000000005</c:v>
                </c:pt>
                <c:pt idx="10">
                  <c:v>9.6998275000000014</c:v>
                </c:pt>
                <c:pt idx="11">
                  <c:v>9.9643775000000012</c:v>
                </c:pt>
                <c:pt idx="12">
                  <c:v>10.1454925</c:v>
                </c:pt>
                <c:pt idx="13">
                  <c:v>10.333730000000001</c:v>
                </c:pt>
                <c:pt idx="14">
                  <c:v>10.824165000000001</c:v>
                </c:pt>
                <c:pt idx="15">
                  <c:v>11.096855000000001</c:v>
                </c:pt>
                <c:pt idx="16">
                  <c:v>12.057375</c:v>
                </c:pt>
                <c:pt idx="17">
                  <c:v>13.027052500000002</c:v>
                </c:pt>
                <c:pt idx="18">
                  <c:v>14.660140000000002</c:v>
                </c:pt>
                <c:pt idx="19">
                  <c:v>16.27186</c:v>
                </c:pt>
                <c:pt idx="20">
                  <c:v>17.355497500000002</c:v>
                </c:pt>
                <c:pt idx="21">
                  <c:v>18.626355</c:v>
                </c:pt>
                <c:pt idx="22">
                  <c:v>19.699414789337922</c:v>
                </c:pt>
                <c:pt idx="23">
                  <c:v>20.551302230581832</c:v>
                </c:pt>
                <c:pt idx="24">
                  <c:v>21.65076533820579</c:v>
                </c:pt>
                <c:pt idx="25">
                  <c:v>22.823088856405846</c:v>
                </c:pt>
                <c:pt idx="26">
                  <c:v>23.452387293637145</c:v>
                </c:pt>
                <c:pt idx="27">
                  <c:v>24.515965636285468</c:v>
                </c:pt>
                <c:pt idx="28">
                  <c:v>25.853783815563201</c:v>
                </c:pt>
                <c:pt idx="29">
                  <c:v>26.126336953998283</c:v>
                </c:pt>
                <c:pt idx="30">
                  <c:v>27.749709978503873</c:v>
                </c:pt>
                <c:pt idx="31">
                  <c:v>28.813830888506736</c:v>
                </c:pt>
                <c:pt idx="32">
                  <c:v>29.333166583548298</c:v>
                </c:pt>
                <c:pt idx="33">
                  <c:v>29.769704223989688</c:v>
                </c:pt>
                <c:pt idx="34">
                  <c:v>30.464959129406708</c:v>
                </c:pt>
                <c:pt idx="35">
                  <c:v>30.74207569539983</c:v>
                </c:pt>
                <c:pt idx="36">
                  <c:v>31.617421807896246</c:v>
                </c:pt>
                <c:pt idx="37">
                  <c:v>32.642901013685872</c:v>
                </c:pt>
                <c:pt idx="38">
                  <c:v>32.444888502722847</c:v>
                </c:pt>
                <c:pt idx="39">
                  <c:v>32.547086793063919</c:v>
                </c:pt>
                <c:pt idx="40">
                  <c:v>33.249241858674885</c:v>
                </c:pt>
                <c:pt idx="41">
                  <c:v>34.181068695079816</c:v>
                </c:pt>
                <c:pt idx="42">
                  <c:v>34.473178703251669</c:v>
                </c:pt>
                <c:pt idx="43">
                  <c:v>34.416374597111428</c:v>
                </c:pt>
                <c:pt idx="44">
                  <c:v>34.736766024386156</c:v>
                </c:pt>
                <c:pt idx="45">
                  <c:v>35.108714963531597</c:v>
                </c:pt>
                <c:pt idx="46">
                  <c:v>35.072677005398909</c:v>
                </c:pt>
                <c:pt idx="47">
                  <c:v>35.088867124681592</c:v>
                </c:pt>
                <c:pt idx="48">
                  <c:v>33.896648083247463</c:v>
                </c:pt>
                <c:pt idx="49">
                  <c:v>33.27827048264902</c:v>
                </c:pt>
                <c:pt idx="50">
                  <c:v>28.281506537792552</c:v>
                </c:pt>
                <c:pt idx="51">
                  <c:v>31.101678465020871</c:v>
                </c:pt>
                <c:pt idx="52">
                  <c:v>31.367453276280258</c:v>
                </c:pt>
                <c:pt idx="53">
                  <c:v>29.648066907760033</c:v>
                </c:pt>
              </c:numCache>
            </c:numRef>
          </c:val>
          <c:extLst>
            <c:ext xmlns:c16="http://schemas.microsoft.com/office/drawing/2014/chart" uri="{C3380CC4-5D6E-409C-BE32-E72D297353CC}">
              <c16:uniqueId val="{00000005-B8CA-4670-8CB1-A470DCB28C63}"/>
            </c:ext>
          </c:extLst>
        </c:ser>
        <c:ser>
          <c:idx val="5"/>
          <c:order val="6"/>
          <c:tx>
            <c:strRef>
              <c:f>'p60'!$A$41</c:f>
              <c:strCache>
                <c:ptCount val="1"/>
                <c:pt idx="0">
                  <c:v>Consommation de GPL dans les transports</c:v>
                </c:pt>
              </c:strCache>
            </c:strRef>
          </c:tx>
          <c:spPr>
            <a:solidFill>
              <a:srgbClr val="FFFF00"/>
            </a:solidFill>
            <a:ln w="12700">
              <a:noFill/>
              <a:prstDash val="solid"/>
            </a:ln>
          </c:spPr>
          <c:cat>
            <c:numRef>
              <c:f>'p60'!$B$34:$BC$34</c:f>
              <c:numCache>
                <c:formatCode>General</c:formatCod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numCache>
            </c:numRef>
          </c:cat>
          <c:val>
            <c:numRef>
              <c:f>'p60'!$B$41:$BC$41</c:f>
              <c:numCache>
                <c:formatCode>General</c:formatCode>
                <c:ptCount val="54"/>
                <c:pt idx="0">
                  <c:v>0</c:v>
                </c:pt>
                <c:pt idx="1">
                  <c:v>0</c:v>
                </c:pt>
                <c:pt idx="2">
                  <c:v>0</c:v>
                </c:pt>
                <c:pt idx="3">
                  <c:v>0</c:v>
                </c:pt>
                <c:pt idx="4">
                  <c:v>0</c:v>
                </c:pt>
                <c:pt idx="5">
                  <c:v>0</c:v>
                </c:pt>
                <c:pt idx="6">
                  <c:v>0</c:v>
                </c:pt>
                <c:pt idx="7">
                  <c:v>0</c:v>
                </c:pt>
                <c:pt idx="8">
                  <c:v>0</c:v>
                </c:pt>
                <c:pt idx="9">
                  <c:v>0</c:v>
                </c:pt>
                <c:pt idx="10">
                  <c:v>1.75792E-2</c:v>
                </c:pt>
                <c:pt idx="11">
                  <c:v>4.6145400000000003E-2</c:v>
                </c:pt>
                <c:pt idx="12">
                  <c:v>6.7020700000000002E-2</c:v>
                </c:pt>
                <c:pt idx="13">
                  <c:v>7.2514200000000001E-2</c:v>
                </c:pt>
                <c:pt idx="14">
                  <c:v>7.0316799999999999E-2</c:v>
                </c:pt>
                <c:pt idx="15">
                  <c:v>6.9218100000000005E-2</c:v>
                </c:pt>
                <c:pt idx="16">
                  <c:v>6.48233E-2</c:v>
                </c:pt>
                <c:pt idx="17">
                  <c:v>6.2625899999999998E-2</c:v>
                </c:pt>
                <c:pt idx="18">
                  <c:v>6.0428500000000003E-2</c:v>
                </c:pt>
                <c:pt idx="19">
                  <c:v>5.9329800000000002E-2</c:v>
                </c:pt>
                <c:pt idx="20">
                  <c:v>5.4935000000000005E-2</c:v>
                </c:pt>
                <c:pt idx="21">
                  <c:v>5.1638900000000001E-2</c:v>
                </c:pt>
                <c:pt idx="22">
                  <c:v>4.3948000000000001E-2</c:v>
                </c:pt>
                <c:pt idx="23">
                  <c:v>3.8454500000000003E-2</c:v>
                </c:pt>
                <c:pt idx="24">
                  <c:v>3.4059699999999998E-2</c:v>
                </c:pt>
                <c:pt idx="25">
                  <c:v>2.8566200000000003E-2</c:v>
                </c:pt>
                <c:pt idx="26">
                  <c:v>4.9441499999999999E-2</c:v>
                </c:pt>
                <c:pt idx="27">
                  <c:v>9.8882999999999999E-2</c:v>
                </c:pt>
                <c:pt idx="28">
                  <c:v>0.16919980000000001</c:v>
                </c:pt>
                <c:pt idx="29">
                  <c:v>0.22633220000000001</c:v>
                </c:pt>
                <c:pt idx="30">
                  <c:v>0.23841790000000002</c:v>
                </c:pt>
                <c:pt idx="31">
                  <c:v>0.23072700000000002</c:v>
                </c:pt>
                <c:pt idx="32">
                  <c:v>0.20655560000000001</c:v>
                </c:pt>
                <c:pt idx="33">
                  <c:v>0.1823842</c:v>
                </c:pt>
                <c:pt idx="34">
                  <c:v>0.16590370000000002</c:v>
                </c:pt>
                <c:pt idx="35">
                  <c:v>0.1527193</c:v>
                </c:pt>
                <c:pt idx="36">
                  <c:v>0.14283099999999999</c:v>
                </c:pt>
                <c:pt idx="37">
                  <c:v>0.1296466</c:v>
                </c:pt>
                <c:pt idx="38">
                  <c:v>0.12195570000000001</c:v>
                </c:pt>
                <c:pt idx="39">
                  <c:v>0.1087713</c:v>
                </c:pt>
                <c:pt idx="40">
                  <c:v>0.1263505</c:v>
                </c:pt>
                <c:pt idx="41">
                  <c:v>0.13953489999999999</c:v>
                </c:pt>
                <c:pt idx="42">
                  <c:v>0.1263505</c:v>
                </c:pt>
                <c:pt idx="43">
                  <c:v>0.1120674</c:v>
                </c:pt>
                <c:pt idx="44">
                  <c:v>9.9981700000000007E-2</c:v>
                </c:pt>
                <c:pt idx="45">
                  <c:v>8.8994699999999996E-2</c:v>
                </c:pt>
                <c:pt idx="46">
                  <c:v>7.9106399999999993E-2</c:v>
                </c:pt>
                <c:pt idx="47">
                  <c:v>7.0316799999999999E-2</c:v>
                </c:pt>
                <c:pt idx="48">
                  <c:v>6.3687244200000007E-2</c:v>
                </c:pt>
                <c:pt idx="49">
                  <c:v>5.7814692700000003E-2</c:v>
                </c:pt>
                <c:pt idx="50">
                  <c:v>3.9041205799999999E-2</c:v>
                </c:pt>
                <c:pt idx="51">
                  <c:v>5.4714161300000001E-2</c:v>
                </c:pt>
                <c:pt idx="52">
                  <c:v>9.1874392700000002E-2</c:v>
                </c:pt>
                <c:pt idx="53">
                  <c:v>0.11299360410000001</c:v>
                </c:pt>
              </c:numCache>
            </c:numRef>
          </c:val>
          <c:extLst>
            <c:ext xmlns:c16="http://schemas.microsoft.com/office/drawing/2014/chart" uri="{C3380CC4-5D6E-409C-BE32-E72D297353CC}">
              <c16:uniqueId val="{00000006-B8CA-4670-8CB1-A470DCB28C63}"/>
            </c:ext>
          </c:extLst>
        </c:ser>
        <c:dLbls>
          <c:showLegendKey val="0"/>
          <c:showVal val="0"/>
          <c:showCatName val="0"/>
          <c:showSerName val="0"/>
          <c:showPercent val="0"/>
          <c:showBubbleSize val="0"/>
        </c:dLbls>
        <c:axId val="1346368463"/>
        <c:axId val="1"/>
      </c:areaChart>
      <c:catAx>
        <c:axId val="1346368463"/>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900" b="0" i="0" u="none" strike="noStrike" baseline="0">
                <a:solidFill>
                  <a:srgbClr val="000000"/>
                </a:solidFill>
                <a:latin typeface="Arial"/>
                <a:ea typeface="Arial"/>
                <a:cs typeface="Arial"/>
              </a:defRPr>
            </a:pPr>
            <a:endParaRPr lang="fr-FR"/>
          </a:p>
        </c:txPr>
        <c:crossAx val="1"/>
        <c:crosses val="autoZero"/>
        <c:auto val="0"/>
        <c:lblAlgn val="ctr"/>
        <c:lblOffset val="100"/>
        <c:tickLblSkip val="5"/>
        <c:tickMarkSkip val="1"/>
        <c:noMultiLvlLbl val="0"/>
      </c:catAx>
      <c:valAx>
        <c:axId val="1"/>
        <c:scaling>
          <c:orientation val="minMax"/>
          <c:max val="45"/>
          <c:min val="0"/>
        </c:scaling>
        <c:delete val="0"/>
        <c:axPos val="l"/>
        <c:majorGridlines>
          <c:spPr>
            <a:ln w="3175">
              <a:solidFill>
                <a:schemeClr val="bg1">
                  <a:lumMod val="65000"/>
                </a:schemeClr>
              </a:solidFill>
              <a:prstDash val="dash"/>
            </a:ln>
          </c:spPr>
        </c:majorGridlines>
        <c:numFmt formatCode="#,##0"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fr-FR"/>
          </a:p>
        </c:txPr>
        <c:crossAx val="1346368463"/>
        <c:crosses val="autoZero"/>
        <c:crossBetween val="midCat"/>
        <c:majorUnit val="5"/>
      </c:valAx>
      <c:spPr>
        <a:noFill/>
        <a:ln w="25400">
          <a:noFill/>
        </a:ln>
      </c:spPr>
    </c:plotArea>
    <c:legend>
      <c:legendPos val="b"/>
      <c:layout>
        <c:manualLayout>
          <c:xMode val="edge"/>
          <c:yMode val="edge"/>
          <c:x val="1.0486475887761732E-2"/>
          <c:y val="0.84818468702686378"/>
          <c:w val="0.97425619962642285"/>
          <c:h val="0.15181538579435011"/>
        </c:manualLayout>
      </c:layout>
      <c:overlay val="0"/>
      <c:txPr>
        <a:bodyPr/>
        <a:lstStyle/>
        <a:p>
          <a:pPr>
            <a:defRPr sz="800" b="0" i="0" u="none" strike="noStrike" baseline="0">
              <a:solidFill>
                <a:srgbClr val="000000"/>
              </a:solidFill>
              <a:latin typeface="Arial"/>
              <a:ea typeface="Arial"/>
              <a:cs typeface="Arial"/>
            </a:defRPr>
          </a:pPr>
          <a:endParaRPr lang="fr-FR"/>
        </a:p>
      </c:txPr>
    </c:legend>
    <c:plotVisOnly val="1"/>
    <c:dispBlanksAs val="zero"/>
    <c:showDLblsOverMax val="0"/>
  </c:chart>
  <c:spPr>
    <a:solidFill>
      <a:schemeClr val="bg1"/>
    </a:solidFill>
    <a:ln w="3175">
      <a:solidFill>
        <a:srgbClr val="000000"/>
      </a:solidFill>
      <a:prstDash val="solid"/>
    </a:ln>
  </c:spPr>
  <c:txPr>
    <a:bodyPr/>
    <a:lstStyle/>
    <a:p>
      <a:pPr>
        <a:defRPr sz="700" b="0" i="0" u="none" strike="noStrike" baseline="0">
          <a:solidFill>
            <a:srgbClr val="000000"/>
          </a:solidFill>
          <a:latin typeface="Arial"/>
          <a:ea typeface="Arial"/>
          <a:cs typeface="Arial"/>
        </a:defRPr>
      </a:pPr>
      <a:endParaRPr lang="fr-FR"/>
    </a:p>
  </c:txPr>
  <c:printSettings>
    <c:headerFooter alignWithMargins="0"/>
    <c:pageMargins b="0" l="0" r="0" t="0" header="0.51181102362204722" footer="0.51181102362204722"/>
    <c:pageSetup paperSize="9" orientation="landscape" horizontalDpi="300" verticalDpi="300"/>
  </c:printSettings>
  <c:userShapes r:id="rId1"/>
</c:chartSpace>
</file>

<file path=xl/charts/chart4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3464890203629359E-2"/>
          <c:y val="6.3829870124810562E-2"/>
          <c:w val="0.90566113587881902"/>
          <c:h val="0.77127759734146095"/>
        </c:manualLayout>
      </c:layout>
      <c:barChart>
        <c:barDir val="col"/>
        <c:grouping val="stacked"/>
        <c:varyColors val="0"/>
        <c:ser>
          <c:idx val="0"/>
          <c:order val="0"/>
          <c:tx>
            <c:strRef>
              <c:f>'p61 importations gaz nat.'!$A$31</c:f>
              <c:strCache>
                <c:ptCount val="1"/>
                <c:pt idx="0">
                  <c:v>Importations de gaz naturel gazeux</c:v>
                </c:pt>
              </c:strCache>
            </c:strRef>
          </c:tx>
          <c:spPr>
            <a:ln w="25400">
              <a:noFill/>
            </a:ln>
          </c:spPr>
          <c:invertIfNegative val="0"/>
          <c:cat>
            <c:numRef>
              <c:f>'p61 importations gaz nat.'!$B$30:$AI$30</c:f>
              <c:numCache>
                <c:formatCode>General</c:formatCode>
                <c:ptCount val="34"/>
                <c:pt idx="0">
                  <c:v>1990</c:v>
                </c:pt>
                <c:pt idx="5">
                  <c:v>1995</c:v>
                </c:pt>
                <c:pt idx="10">
                  <c:v>2000</c:v>
                </c:pt>
                <c:pt idx="15">
                  <c:v>2005</c:v>
                </c:pt>
                <c:pt idx="20">
                  <c:v>2010</c:v>
                </c:pt>
                <c:pt idx="25">
                  <c:v>2015</c:v>
                </c:pt>
                <c:pt idx="30" formatCode="#,##0">
                  <c:v>2020</c:v>
                </c:pt>
              </c:numCache>
            </c:numRef>
          </c:cat>
          <c:val>
            <c:numRef>
              <c:f>'p61 importations gaz nat.'!$B$31:$AI$31</c:f>
              <c:numCache>
                <c:formatCode>General</c:formatCode>
                <c:ptCount val="34"/>
                <c:pt idx="0">
                  <c:v>214.36611110000001</c:v>
                </c:pt>
                <c:pt idx="1">
                  <c:v>234.98500000000001</c:v>
                </c:pt>
                <c:pt idx="2">
                  <c:v>250.47416670000001</c:v>
                </c:pt>
                <c:pt idx="3">
                  <c:v>232.1380556</c:v>
                </c:pt>
                <c:pt idx="4">
                  <c:v>257.09083329999999</c:v>
                </c:pt>
                <c:pt idx="5">
                  <c:v>278.71499999999997</c:v>
                </c:pt>
                <c:pt idx="6">
                  <c:v>307.005</c:v>
                </c:pt>
                <c:pt idx="7">
                  <c:v>287.61694440000002</c:v>
                </c:pt>
                <c:pt idx="8">
                  <c:v>287.1311111</c:v>
                </c:pt>
                <c:pt idx="9">
                  <c:v>343.0747222</c:v>
                </c:pt>
                <c:pt idx="10">
                  <c:v>358.1936111</c:v>
                </c:pt>
                <c:pt idx="11">
                  <c:v>350.23722220000002</c:v>
                </c:pt>
                <c:pt idx="12">
                  <c:v>330.7991667</c:v>
                </c:pt>
                <c:pt idx="13">
                  <c:v>347.1372222</c:v>
                </c:pt>
                <c:pt idx="14">
                  <c:v>409.40138889999997</c:v>
                </c:pt>
                <c:pt idx="15">
                  <c:v>394.50444440000001</c:v>
                </c:pt>
                <c:pt idx="16">
                  <c:v>364.48277780000001</c:v>
                </c:pt>
                <c:pt idx="17">
                  <c:v>355.30444440000002</c:v>
                </c:pt>
                <c:pt idx="18">
                  <c:v>395.87166669999999</c:v>
                </c:pt>
                <c:pt idx="19">
                  <c:v>396.8858333</c:v>
                </c:pt>
                <c:pt idx="20">
                  <c:v>385.46277780000003</c:v>
                </c:pt>
                <c:pt idx="21">
                  <c:v>410.24712916666664</c:v>
                </c:pt>
                <c:pt idx="22">
                  <c:v>440.52619999999996</c:v>
                </c:pt>
                <c:pt idx="23">
                  <c:v>463.08056138888884</c:v>
                </c:pt>
                <c:pt idx="24">
                  <c:v>418.31573555555553</c:v>
                </c:pt>
                <c:pt idx="25">
                  <c:v>420.33659194444448</c:v>
                </c:pt>
                <c:pt idx="26">
                  <c:v>428.93344527777771</c:v>
                </c:pt>
                <c:pt idx="27">
                  <c:v>426.40044611111114</c:v>
                </c:pt>
                <c:pt idx="28">
                  <c:v>418.72889055555549</c:v>
                </c:pt>
                <c:pt idx="29">
                  <c:v>376.5116625</c:v>
                </c:pt>
                <c:pt idx="30">
                  <c:v>324.18307194444452</c:v>
                </c:pt>
                <c:pt idx="31">
                  <c:v>337.23880388888887</c:v>
                </c:pt>
                <c:pt idx="32">
                  <c:v>265.32691666666665</c:v>
                </c:pt>
                <c:pt idx="33">
                  <c:v>216.97414083333331</c:v>
                </c:pt>
              </c:numCache>
            </c:numRef>
          </c:val>
          <c:extLst>
            <c:ext xmlns:c16="http://schemas.microsoft.com/office/drawing/2014/chart" uri="{C3380CC4-5D6E-409C-BE32-E72D297353CC}">
              <c16:uniqueId val="{00000000-C232-4889-8724-AE47B339FD9E}"/>
            </c:ext>
          </c:extLst>
        </c:ser>
        <c:ser>
          <c:idx val="1"/>
          <c:order val="1"/>
          <c:tx>
            <c:strRef>
              <c:f>'p61 importations gaz nat.'!$A$32</c:f>
              <c:strCache>
                <c:ptCount val="1"/>
                <c:pt idx="0">
                  <c:v>Importations de gaz naturel liquéfié</c:v>
                </c:pt>
              </c:strCache>
            </c:strRef>
          </c:tx>
          <c:spPr>
            <a:ln w="25400">
              <a:noFill/>
            </a:ln>
          </c:spPr>
          <c:invertIfNegative val="0"/>
          <c:cat>
            <c:numRef>
              <c:f>'p61 importations gaz nat.'!$B$30:$AI$30</c:f>
              <c:numCache>
                <c:formatCode>General</c:formatCode>
                <c:ptCount val="34"/>
                <c:pt idx="0">
                  <c:v>1990</c:v>
                </c:pt>
                <c:pt idx="5">
                  <c:v>1995</c:v>
                </c:pt>
                <c:pt idx="10">
                  <c:v>2000</c:v>
                </c:pt>
                <c:pt idx="15">
                  <c:v>2005</c:v>
                </c:pt>
                <c:pt idx="20">
                  <c:v>2010</c:v>
                </c:pt>
                <c:pt idx="25">
                  <c:v>2015</c:v>
                </c:pt>
                <c:pt idx="30" formatCode="#,##0">
                  <c:v>2020</c:v>
                </c:pt>
              </c:numCache>
            </c:numRef>
          </c:cat>
          <c:val>
            <c:numRef>
              <c:f>'p61 importations gaz nat.'!$B$32:$AI$32</c:f>
              <c:numCache>
                <c:formatCode>General</c:formatCode>
                <c:ptCount val="34"/>
                <c:pt idx="0">
                  <c:v>104.3988889</c:v>
                </c:pt>
                <c:pt idx="1">
                  <c:v>103.2719444</c:v>
                </c:pt>
                <c:pt idx="2">
                  <c:v>105.3780556</c:v>
                </c:pt>
                <c:pt idx="3">
                  <c:v>101.3769444</c:v>
                </c:pt>
                <c:pt idx="4">
                  <c:v>90.114166670000003</c:v>
                </c:pt>
                <c:pt idx="5">
                  <c:v>84.52</c:v>
                </c:pt>
                <c:pt idx="6">
                  <c:v>84.711944439999996</c:v>
                </c:pt>
                <c:pt idx="7">
                  <c:v>106.67</c:v>
                </c:pt>
                <c:pt idx="8">
                  <c:v>111.3119444</c:v>
                </c:pt>
                <c:pt idx="9">
                  <c:v>115.17805559999999</c:v>
                </c:pt>
                <c:pt idx="10">
                  <c:v>112.9438889</c:v>
                </c:pt>
                <c:pt idx="11">
                  <c:v>111.7438889</c:v>
                </c:pt>
                <c:pt idx="12">
                  <c:v>153.71777779999999</c:v>
                </c:pt>
                <c:pt idx="13">
                  <c:v>149.53638889999999</c:v>
                </c:pt>
                <c:pt idx="14">
                  <c:v>106.5536111</c:v>
                </c:pt>
                <c:pt idx="15">
                  <c:v>143.3644444</c:v>
                </c:pt>
                <c:pt idx="16">
                  <c:v>154.3222222</c:v>
                </c:pt>
                <c:pt idx="17">
                  <c:v>134.56333330000001</c:v>
                </c:pt>
                <c:pt idx="18">
                  <c:v>122.3186111</c:v>
                </c:pt>
                <c:pt idx="19">
                  <c:v>129.3016667</c:v>
                </c:pt>
                <c:pt idx="20">
                  <c:v>158.70611109999999</c:v>
                </c:pt>
                <c:pt idx="21">
                  <c:v>158.65895833333335</c:v>
                </c:pt>
                <c:pt idx="22">
                  <c:v>106.84557000000001</c:v>
                </c:pt>
                <c:pt idx="23">
                  <c:v>86.325957222222215</c:v>
                </c:pt>
                <c:pt idx="24">
                  <c:v>70.218059722222222</c:v>
                </c:pt>
                <c:pt idx="25">
                  <c:v>64.192253611111113</c:v>
                </c:pt>
                <c:pt idx="26">
                  <c:v>79.456684999999993</c:v>
                </c:pt>
                <c:pt idx="27">
                  <c:v>106.6242186111111</c:v>
                </c:pt>
                <c:pt idx="28">
                  <c:v>121.31408750000001</c:v>
                </c:pt>
                <c:pt idx="29">
                  <c:v>235.6695263888889</c:v>
                </c:pt>
                <c:pt idx="30">
                  <c:v>196.83703083333333</c:v>
                </c:pt>
                <c:pt idx="31">
                  <c:v>184.52739583333334</c:v>
                </c:pt>
                <c:pt idx="32">
                  <c:v>374.16783000000004</c:v>
                </c:pt>
                <c:pt idx="33">
                  <c:v>315.45352555555553</c:v>
                </c:pt>
              </c:numCache>
            </c:numRef>
          </c:val>
          <c:extLst>
            <c:ext xmlns:c16="http://schemas.microsoft.com/office/drawing/2014/chart" uri="{C3380CC4-5D6E-409C-BE32-E72D297353CC}">
              <c16:uniqueId val="{00000001-C232-4889-8724-AE47B339FD9E}"/>
            </c:ext>
          </c:extLst>
        </c:ser>
        <c:ser>
          <c:idx val="2"/>
          <c:order val="2"/>
          <c:tx>
            <c:strRef>
              <c:f>'p61 importations gaz nat.'!$A$33</c:f>
              <c:strCache>
                <c:ptCount val="1"/>
                <c:pt idx="0">
                  <c:v>Exportations de gaz naturel</c:v>
                </c:pt>
              </c:strCache>
            </c:strRef>
          </c:tx>
          <c:spPr>
            <a:ln w="25400">
              <a:noFill/>
            </a:ln>
          </c:spPr>
          <c:invertIfNegative val="0"/>
          <c:cat>
            <c:numRef>
              <c:f>'p61 importations gaz nat.'!$B$30:$AI$30</c:f>
              <c:numCache>
                <c:formatCode>General</c:formatCode>
                <c:ptCount val="34"/>
                <c:pt idx="0">
                  <c:v>1990</c:v>
                </c:pt>
                <c:pt idx="5">
                  <c:v>1995</c:v>
                </c:pt>
                <c:pt idx="10">
                  <c:v>2000</c:v>
                </c:pt>
                <c:pt idx="15">
                  <c:v>2005</c:v>
                </c:pt>
                <c:pt idx="20">
                  <c:v>2010</c:v>
                </c:pt>
                <c:pt idx="25">
                  <c:v>2015</c:v>
                </c:pt>
                <c:pt idx="30" formatCode="#,##0">
                  <c:v>2020</c:v>
                </c:pt>
              </c:numCache>
            </c:numRef>
          </c:cat>
          <c:val>
            <c:numRef>
              <c:f>'p61 importations gaz nat.'!$B$33:$AI$33</c:f>
              <c:numCache>
                <c:formatCode>General</c:formatCode>
                <c:ptCount val="34"/>
                <c:pt idx="0">
                  <c:v>-3.838055556</c:v>
                </c:pt>
                <c:pt idx="1">
                  <c:v>-5.85</c:v>
                </c:pt>
                <c:pt idx="2">
                  <c:v>-11.94111111</c:v>
                </c:pt>
                <c:pt idx="3">
                  <c:v>-6.4569444440000003</c:v>
                </c:pt>
                <c:pt idx="4">
                  <c:v>-8.2338888889999993</c:v>
                </c:pt>
                <c:pt idx="5">
                  <c:v>-7.9649999999999999</c:v>
                </c:pt>
                <c:pt idx="6">
                  <c:v>-9.0119444439999992</c:v>
                </c:pt>
                <c:pt idx="7">
                  <c:v>-15.02</c:v>
                </c:pt>
                <c:pt idx="8">
                  <c:v>-9.1211111109999994</c:v>
                </c:pt>
                <c:pt idx="9">
                  <c:v>-8.4600000000000009</c:v>
                </c:pt>
                <c:pt idx="10">
                  <c:v>-8.8000000000000007</c:v>
                </c:pt>
                <c:pt idx="11">
                  <c:v>-10.328055559999999</c:v>
                </c:pt>
                <c:pt idx="12">
                  <c:v>-9.7411111110000004</c:v>
                </c:pt>
                <c:pt idx="13">
                  <c:v>-11.64</c:v>
                </c:pt>
                <c:pt idx="14">
                  <c:v>-16.26277778</c:v>
                </c:pt>
                <c:pt idx="15">
                  <c:v>-11.67222222</c:v>
                </c:pt>
                <c:pt idx="16">
                  <c:v>-8.7772222220000007</c:v>
                </c:pt>
                <c:pt idx="17">
                  <c:v>-10.053333329999999</c:v>
                </c:pt>
                <c:pt idx="18">
                  <c:v>-14.16416667</c:v>
                </c:pt>
                <c:pt idx="19">
                  <c:v>-24.89611111</c:v>
                </c:pt>
                <c:pt idx="20">
                  <c:v>-33.050833330000003</c:v>
                </c:pt>
                <c:pt idx="21">
                  <c:v>-75.010573611111099</c:v>
                </c:pt>
                <c:pt idx="22">
                  <c:v>-69.311999999999998</c:v>
                </c:pt>
                <c:pt idx="23">
                  <c:v>-58.305243611111109</c:v>
                </c:pt>
                <c:pt idx="24">
                  <c:v>-51.238190555555555</c:v>
                </c:pt>
                <c:pt idx="25">
                  <c:v>-38.497739166666669</c:v>
                </c:pt>
                <c:pt idx="26">
                  <c:v>-18.662040277777777</c:v>
                </c:pt>
                <c:pt idx="27">
                  <c:v>-45.427998888888894</c:v>
                </c:pt>
                <c:pt idx="28">
                  <c:v>-41.616227222222221</c:v>
                </c:pt>
                <c:pt idx="29">
                  <c:v>-105.38302361111111</c:v>
                </c:pt>
                <c:pt idx="30">
                  <c:v>-93.909211111111105</c:v>
                </c:pt>
                <c:pt idx="31">
                  <c:v>-62.037375277777777</c:v>
                </c:pt>
                <c:pt idx="32">
                  <c:v>-171.30177194444443</c:v>
                </c:pt>
                <c:pt idx="33">
                  <c:v>-155.88074111111109</c:v>
                </c:pt>
              </c:numCache>
            </c:numRef>
          </c:val>
          <c:extLst>
            <c:ext xmlns:c16="http://schemas.microsoft.com/office/drawing/2014/chart" uri="{C3380CC4-5D6E-409C-BE32-E72D297353CC}">
              <c16:uniqueId val="{00000002-C232-4889-8724-AE47B339FD9E}"/>
            </c:ext>
          </c:extLst>
        </c:ser>
        <c:dLbls>
          <c:showLegendKey val="0"/>
          <c:showVal val="0"/>
          <c:showCatName val="0"/>
          <c:showSerName val="0"/>
          <c:showPercent val="0"/>
          <c:showBubbleSize val="0"/>
        </c:dLbls>
        <c:gapWidth val="150"/>
        <c:overlap val="100"/>
        <c:axId val="1912860415"/>
        <c:axId val="1"/>
      </c:barChart>
      <c:catAx>
        <c:axId val="1912860415"/>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Calibri"/>
                <a:ea typeface="Calibri"/>
                <a:cs typeface="Calibri"/>
              </a:defRPr>
            </a:pPr>
            <a:endParaRPr lang="fr-FR"/>
          </a:p>
        </c:txPr>
        <c:crossAx val="1"/>
        <c:crossesAt val="-300"/>
        <c:auto val="1"/>
        <c:lblAlgn val="ctr"/>
        <c:lblOffset val="100"/>
        <c:noMultiLvlLbl val="0"/>
      </c:catAx>
      <c:valAx>
        <c:axId val="1"/>
        <c:scaling>
          <c:orientation val="minMax"/>
        </c:scaling>
        <c:delete val="0"/>
        <c:axPos val="l"/>
        <c:majorGridlines/>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Calibri"/>
                <a:ea typeface="Calibri"/>
                <a:cs typeface="Calibri"/>
              </a:defRPr>
            </a:pPr>
            <a:endParaRPr lang="fr-FR"/>
          </a:p>
        </c:txPr>
        <c:crossAx val="1912860415"/>
        <c:crosses val="autoZero"/>
        <c:crossBetween val="between"/>
      </c:valAx>
      <c:spPr>
        <a:solidFill>
          <a:srgbClr val="FFFFFF"/>
        </a:solidFill>
        <a:ln w="12700">
          <a:solidFill>
            <a:srgbClr val="808080"/>
          </a:solidFill>
          <a:prstDash val="solid"/>
        </a:ln>
      </c:spPr>
    </c:plotArea>
    <c:legend>
      <c:legendPos val="b"/>
      <c:layout>
        <c:manualLayout>
          <c:xMode val="edge"/>
          <c:yMode val="edge"/>
          <c:x val="0.20041807201584516"/>
          <c:y val="0.92277065088070398"/>
          <c:w val="0.62077862146317675"/>
          <c:h val="6.7163398870905208E-2"/>
        </c:manualLayout>
      </c:layout>
      <c:overlay val="0"/>
      <c:spPr>
        <a:solidFill>
          <a:srgbClr val="FFFFFF"/>
        </a:solidFill>
        <a:ln w="25400">
          <a:noFill/>
        </a:ln>
      </c:spPr>
      <c:txPr>
        <a:bodyPr/>
        <a:lstStyle/>
        <a:p>
          <a:pPr>
            <a:defRPr sz="650" b="0" i="0" u="none" strike="noStrike" baseline="0">
              <a:solidFill>
                <a:srgbClr val="000000"/>
              </a:solidFill>
              <a:latin typeface="Calibri"/>
              <a:ea typeface="Calibri"/>
              <a:cs typeface="Calibri"/>
            </a:defRPr>
          </a:pPr>
          <a:endParaRPr lang="fr-FR"/>
        </a:p>
      </c:txPr>
    </c:legend>
    <c:plotVisOnly val="1"/>
    <c:dispBlanksAs val="zero"/>
    <c:showDLblsOverMax val="0"/>
  </c:chart>
  <c:spPr>
    <a:solidFill>
      <a:srgbClr val="FFFFFF"/>
    </a:solidFill>
  </c:spPr>
  <c:txPr>
    <a:bodyPr/>
    <a:lstStyle/>
    <a:p>
      <a:pPr>
        <a:defRPr sz="900" b="0" i="0" u="none" strike="noStrike" baseline="0">
          <a:solidFill>
            <a:srgbClr val="000000"/>
          </a:solidFill>
          <a:latin typeface="DaxOT-Regular"/>
          <a:ea typeface="DaxOT-Regular"/>
          <a:cs typeface="DaxOT-Regular"/>
        </a:defRPr>
      </a:pPr>
      <a:endParaRPr lang="fr-FR"/>
    </a:p>
  </c:txPr>
  <c:printSettings>
    <c:headerFooter alignWithMargins="0"/>
    <c:pageMargins b="0.984251969" l="0.78740157499999996" r="0.78740157499999996" t="0.984251969" header="0.4921259845" footer="0.4921259845"/>
    <c:pageSetup orientation="portrait"/>
  </c:printSettings>
</c:chartSpace>
</file>

<file path=xl/charts/chart5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4.4707968349501317E-2"/>
          <c:y val="5.2694521697087909E-2"/>
          <c:w val="0.91242362525458254"/>
          <c:h val="0.77642584645677104"/>
        </c:manualLayout>
      </c:layout>
      <c:lineChart>
        <c:grouping val="standard"/>
        <c:varyColors val="0"/>
        <c:ser>
          <c:idx val="0"/>
          <c:order val="0"/>
          <c:tx>
            <c:strRef>
              <c:f>'p62 production gaz'!$A$28</c:f>
              <c:strCache>
                <c:ptCount val="1"/>
                <c:pt idx="0">
                  <c:v>Gaz naturel et gaz de mine</c:v>
                </c:pt>
              </c:strCache>
            </c:strRef>
          </c:tx>
          <c:marker>
            <c:symbol val="none"/>
          </c:marker>
          <c:cat>
            <c:strRef>
              <c:f>'p62 production gaz'!$B$27:$BC$27</c:f>
              <c:strCach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strCache>
            </c:strRef>
          </c:cat>
          <c:val>
            <c:numRef>
              <c:f>'p62 production gaz'!$B$28:$BC$28</c:f>
              <c:numCache>
                <c:formatCode>0.0</c:formatCode>
                <c:ptCount val="54"/>
                <c:pt idx="0">
                  <c:v>75.169445379999999</c:v>
                </c:pt>
                <c:pt idx="1">
                  <c:v>78.193051539999999</c:v>
                </c:pt>
                <c:pt idx="2">
                  <c:v>80.880835000000005</c:v>
                </c:pt>
                <c:pt idx="3">
                  <c:v>81.301944379999995</c:v>
                </c:pt>
                <c:pt idx="4">
                  <c:v>81.999718529999996</c:v>
                </c:pt>
                <c:pt idx="5">
                  <c:v>79.7502827</c:v>
                </c:pt>
                <c:pt idx="6">
                  <c:v>76.840560080000003</c:v>
                </c:pt>
                <c:pt idx="7">
                  <c:v>83.035835230000004</c:v>
                </c:pt>
                <c:pt idx="8">
                  <c:v>85.343330609999995</c:v>
                </c:pt>
                <c:pt idx="9">
                  <c:v>84.104722690000003</c:v>
                </c:pt>
                <c:pt idx="10">
                  <c:v>81.757775769999995</c:v>
                </c:pt>
                <c:pt idx="11">
                  <c:v>76.931390379999996</c:v>
                </c:pt>
                <c:pt idx="12">
                  <c:v>71.409440529999998</c:v>
                </c:pt>
                <c:pt idx="13">
                  <c:v>72.173337700000005</c:v>
                </c:pt>
                <c:pt idx="14">
                  <c:v>68.561111389999994</c:v>
                </c:pt>
                <c:pt idx="15">
                  <c:v>58.161668769999999</c:v>
                </c:pt>
                <c:pt idx="16">
                  <c:v>45.724443389999998</c:v>
                </c:pt>
                <c:pt idx="17">
                  <c:v>42.400550619999997</c:v>
                </c:pt>
                <c:pt idx="18">
                  <c:v>34.854993700000001</c:v>
                </c:pt>
                <c:pt idx="19">
                  <c:v>33.690003679999997</c:v>
                </c:pt>
                <c:pt idx="20">
                  <c:v>32.508888890000001</c:v>
                </c:pt>
                <c:pt idx="21">
                  <c:v>36.907777780000004</c:v>
                </c:pt>
                <c:pt idx="22">
                  <c:v>35.961111109999997</c:v>
                </c:pt>
                <c:pt idx="23">
                  <c:v>37.263055559999998</c:v>
                </c:pt>
                <c:pt idx="24">
                  <c:v>38.001944440000003</c:v>
                </c:pt>
                <c:pt idx="25">
                  <c:v>36.09111111</c:v>
                </c:pt>
                <c:pt idx="26">
                  <c:v>31.098055559999999</c:v>
                </c:pt>
                <c:pt idx="27">
                  <c:v>27.485833329999998</c:v>
                </c:pt>
                <c:pt idx="28">
                  <c:v>23.743055559999998</c:v>
                </c:pt>
                <c:pt idx="29">
                  <c:v>21.574999999999999</c:v>
                </c:pt>
                <c:pt idx="30">
                  <c:v>19.444166670000001</c:v>
                </c:pt>
                <c:pt idx="31">
                  <c:v>19.506111109999999</c:v>
                </c:pt>
                <c:pt idx="32">
                  <c:v>18.732777779999999</c:v>
                </c:pt>
                <c:pt idx="33">
                  <c:v>16.56138889</c:v>
                </c:pt>
                <c:pt idx="34">
                  <c:v>14.313888889999999</c:v>
                </c:pt>
                <c:pt idx="35">
                  <c:v>11.74305556</c:v>
                </c:pt>
                <c:pt idx="36">
                  <c:v>13.678333329999999</c:v>
                </c:pt>
                <c:pt idx="37">
                  <c:v>11.829166669999999</c:v>
                </c:pt>
                <c:pt idx="38">
                  <c:v>10.47888889</c:v>
                </c:pt>
                <c:pt idx="39">
                  <c:v>9.8655555560000003</c:v>
                </c:pt>
                <c:pt idx="40">
                  <c:v>8.3455555560000008</c:v>
                </c:pt>
                <c:pt idx="41">
                  <c:v>6.5360752777777771</c:v>
                </c:pt>
                <c:pt idx="42">
                  <c:v>5.8390999999999993</c:v>
                </c:pt>
                <c:pt idx="43">
                  <c:v>3.7391419444444445</c:v>
                </c:pt>
                <c:pt idx="44">
                  <c:v>0.16186055555555556</c:v>
                </c:pt>
                <c:pt idx="45">
                  <c:v>0.24733000000000002</c:v>
                </c:pt>
                <c:pt idx="46">
                  <c:v>0.23247805555555556</c:v>
                </c:pt>
                <c:pt idx="47">
                  <c:v>0.18277166666666664</c:v>
                </c:pt>
                <c:pt idx="48">
                  <c:v>0.10012861111111111</c:v>
                </c:pt>
                <c:pt idx="49">
                  <c:v>0.18543138888888888</c:v>
                </c:pt>
                <c:pt idx="50">
                  <c:v>0.20124277777777777</c:v>
                </c:pt>
                <c:pt idx="51">
                  <c:v>0.2583097222222222</c:v>
                </c:pt>
                <c:pt idx="52">
                  <c:v>0.22997444444444443</c:v>
                </c:pt>
                <c:pt idx="53">
                  <c:v>0.20478666666666667</c:v>
                </c:pt>
              </c:numCache>
            </c:numRef>
          </c:val>
          <c:smooth val="0"/>
          <c:extLst>
            <c:ext xmlns:c16="http://schemas.microsoft.com/office/drawing/2014/chart" uri="{C3380CC4-5D6E-409C-BE32-E72D297353CC}">
              <c16:uniqueId val="{00000000-29D0-445D-875E-D030FA6BA28A}"/>
            </c:ext>
          </c:extLst>
        </c:ser>
        <c:ser>
          <c:idx val="1"/>
          <c:order val="1"/>
          <c:tx>
            <c:strRef>
              <c:f>'p62 production gaz'!$A$29</c:f>
              <c:strCache>
                <c:ptCount val="1"/>
                <c:pt idx="0">
                  <c:v>Biométhane</c:v>
                </c:pt>
              </c:strCache>
            </c:strRef>
          </c:tx>
          <c:marker>
            <c:symbol val="none"/>
          </c:marker>
          <c:val>
            <c:numRef>
              <c:f>'p62 production gaz'!$B$29:$BC$29</c:f>
              <c:numCache>
                <c:formatCode>0.0</c:formatCode>
                <c:ptCount val="54"/>
                <c:pt idx="42">
                  <c:v>5.6600000000000001E-3</c:v>
                </c:pt>
                <c:pt idx="43">
                  <c:v>1.3989999999999999E-2</c:v>
                </c:pt>
                <c:pt idx="44">
                  <c:v>3.1548333333333331E-2</c:v>
                </c:pt>
                <c:pt idx="45">
                  <c:v>8.2259444444444441E-2</c:v>
                </c:pt>
                <c:pt idx="46">
                  <c:v>0.21511972222222223</c:v>
                </c:pt>
                <c:pt idx="47">
                  <c:v>0.4059936111111111</c:v>
                </c:pt>
                <c:pt idx="48">
                  <c:v>0.7137944444444444</c:v>
                </c:pt>
                <c:pt idx="49">
                  <c:v>1.2340266666666666</c:v>
                </c:pt>
                <c:pt idx="50">
                  <c:v>2.2081822222222223</c:v>
                </c:pt>
                <c:pt idx="51">
                  <c:v>4.3382750000000003</c:v>
                </c:pt>
                <c:pt idx="52">
                  <c:v>6.9752416666666655</c:v>
                </c:pt>
                <c:pt idx="53">
                  <c:v>9.1358472222222229</c:v>
                </c:pt>
              </c:numCache>
            </c:numRef>
          </c:val>
          <c:smooth val="0"/>
          <c:extLst>
            <c:ext xmlns:c16="http://schemas.microsoft.com/office/drawing/2014/chart" uri="{C3380CC4-5D6E-409C-BE32-E72D297353CC}">
              <c16:uniqueId val="{00000001-29D0-445D-875E-D030FA6BA28A}"/>
            </c:ext>
          </c:extLst>
        </c:ser>
        <c:dLbls>
          <c:showLegendKey val="0"/>
          <c:showVal val="0"/>
          <c:showCatName val="0"/>
          <c:showSerName val="0"/>
          <c:showPercent val="0"/>
          <c:showBubbleSize val="0"/>
        </c:dLbls>
        <c:smooth val="0"/>
        <c:axId val="2035121999"/>
        <c:axId val="1"/>
      </c:lineChart>
      <c:catAx>
        <c:axId val="2035121999"/>
        <c:scaling>
          <c:orientation val="minMax"/>
        </c:scaling>
        <c:delete val="0"/>
        <c:axPos val="b"/>
        <c:majorGridlines>
          <c:spPr>
            <a:ln w="3175">
              <a:solidFill>
                <a:srgbClr val="969696"/>
              </a:solidFill>
              <a:prstDash val="sysDash"/>
            </a:ln>
          </c:spPr>
        </c:majorGridlines>
        <c:numFmt formatCode="General" sourceLinked="1"/>
        <c:majorTickMark val="none"/>
        <c:minorTickMark val="none"/>
        <c:tickLblPos val="nextTo"/>
        <c:spPr>
          <a:ln w="3175">
            <a:solidFill>
              <a:srgbClr val="000000"/>
            </a:solidFill>
            <a:prstDash val="solid"/>
          </a:ln>
        </c:spPr>
        <c:txPr>
          <a:bodyPr rot="0" vert="horz"/>
          <a:lstStyle/>
          <a:p>
            <a:pPr>
              <a:defRPr sz="525" b="0" i="0" u="none" strike="noStrike" baseline="0">
                <a:solidFill>
                  <a:srgbClr val="000000"/>
                </a:solidFill>
                <a:latin typeface="Arial"/>
                <a:ea typeface="Arial"/>
                <a:cs typeface="Arial"/>
              </a:defRPr>
            </a:pPr>
            <a:endParaRPr lang="fr-FR"/>
          </a:p>
        </c:txPr>
        <c:crossAx val="1"/>
        <c:crosses val="autoZero"/>
        <c:auto val="1"/>
        <c:lblAlgn val="ctr"/>
        <c:lblOffset val="100"/>
        <c:tickLblSkip val="5"/>
        <c:tickMarkSkip val="5"/>
        <c:noMultiLvlLbl val="0"/>
      </c:catAx>
      <c:valAx>
        <c:axId val="1"/>
        <c:scaling>
          <c:orientation val="minMax"/>
        </c:scaling>
        <c:delete val="0"/>
        <c:axPos val="l"/>
        <c:majorGridlines>
          <c:spPr>
            <a:ln w="3175">
              <a:solidFill>
                <a:srgbClr val="969696"/>
              </a:solidFill>
              <a:prstDash val="sysDash"/>
            </a:ln>
          </c:spPr>
        </c:majorGridlines>
        <c:numFmt formatCode="0" sourceLinked="0"/>
        <c:majorTickMark val="out"/>
        <c:minorTickMark val="none"/>
        <c:tickLblPos val="nextTo"/>
        <c:spPr>
          <a:ln w="3175">
            <a:solidFill>
              <a:srgbClr val="000000"/>
            </a:solidFill>
            <a:prstDash val="solid"/>
          </a:ln>
        </c:spPr>
        <c:txPr>
          <a:bodyPr rot="0" vert="horz"/>
          <a:lstStyle/>
          <a:p>
            <a:pPr>
              <a:defRPr sz="525" b="0" i="0" u="none" strike="noStrike" baseline="0">
                <a:solidFill>
                  <a:srgbClr val="000000"/>
                </a:solidFill>
                <a:latin typeface="Arial"/>
                <a:ea typeface="Arial"/>
                <a:cs typeface="Arial"/>
              </a:defRPr>
            </a:pPr>
            <a:endParaRPr lang="fr-FR"/>
          </a:p>
        </c:txPr>
        <c:crossAx val="2035121999"/>
        <c:crosses val="autoZero"/>
        <c:crossBetween val="between"/>
      </c:valAx>
      <c:spPr>
        <a:solidFill>
          <a:srgbClr val="FFFFFF"/>
        </a:solidFill>
        <a:ln w="25400">
          <a:noFill/>
        </a:ln>
      </c:spPr>
    </c:plotArea>
    <c:legend>
      <c:legendPos val="r"/>
      <c:layout>
        <c:manualLayout>
          <c:xMode val="edge"/>
          <c:yMode val="edge"/>
          <c:x val="0.26075421919410335"/>
          <c:y val="0.87162743868025638"/>
          <c:w val="0.43539915160713688"/>
          <c:h val="0.12160966365690776"/>
        </c:manualLayout>
      </c:layout>
      <c:overlay val="0"/>
    </c:legend>
    <c:plotVisOnly val="1"/>
    <c:dispBlanksAs val="gap"/>
    <c:showDLblsOverMax val="0"/>
  </c:chart>
  <c:spPr>
    <a:solidFill>
      <a:srgbClr val="FFFFFF"/>
    </a:solidFill>
    <a:ln w="9525">
      <a:noFill/>
    </a:ln>
  </c:spPr>
  <c:txPr>
    <a:bodyPr/>
    <a:lstStyle/>
    <a:p>
      <a:pPr>
        <a:defRPr sz="525" b="0" i="0" u="none" strike="noStrike" baseline="0">
          <a:solidFill>
            <a:srgbClr val="000000"/>
          </a:solidFill>
          <a:latin typeface="Arial"/>
          <a:ea typeface="Arial"/>
          <a:cs typeface="Arial"/>
        </a:defRPr>
      </a:pPr>
      <a:endParaRPr lang="fr-FR"/>
    </a:p>
  </c:txPr>
  <c:printSettings>
    <c:headerFooter alignWithMargins="0"/>
    <c:pageMargins b="0.984251969" l="0.78740157499999996" r="0.78740157499999996" t="0.984251969" header="0.4921259845" footer="0.4921259845"/>
    <c:pageSetup/>
  </c:printSettings>
</c:chartSpace>
</file>

<file path=xl/charts/chart5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areaChart>
        <c:grouping val="stacked"/>
        <c:varyColors val="0"/>
        <c:ser>
          <c:idx val="0"/>
          <c:order val="0"/>
          <c:tx>
            <c:strRef>
              <c:f>'p65'!$A$5</c:f>
              <c:strCache>
                <c:ptCount val="1"/>
                <c:pt idx="0">
                  <c:v>Usages non énergétiques</c:v>
                </c:pt>
              </c:strCache>
            </c:strRef>
          </c:tx>
          <c:spPr>
            <a:solidFill>
              <a:schemeClr val="accent1"/>
            </a:solidFill>
            <a:ln w="25400">
              <a:noFill/>
            </a:ln>
            <a:effectLst/>
          </c:spPr>
          <c:cat>
            <c:numRef>
              <c:f>'p65'!$B$4:$AI$4</c:f>
              <c:numCache>
                <c:formatCode>General</c:formatCode>
                <c:ptCount val="34"/>
                <c:pt idx="0">
                  <c:v>1990</c:v>
                </c:pt>
                <c:pt idx="5">
                  <c:v>1995</c:v>
                </c:pt>
                <c:pt idx="10">
                  <c:v>2000</c:v>
                </c:pt>
                <c:pt idx="15">
                  <c:v>2005</c:v>
                </c:pt>
                <c:pt idx="20">
                  <c:v>2010</c:v>
                </c:pt>
                <c:pt idx="25">
                  <c:v>2015</c:v>
                </c:pt>
                <c:pt idx="30">
                  <c:v>2020</c:v>
                </c:pt>
                <c:pt idx="33">
                  <c:v>2023</c:v>
                </c:pt>
              </c:numCache>
            </c:numRef>
          </c:cat>
          <c:val>
            <c:numRef>
              <c:f>'p65'!$B$5:$AI$5</c:f>
              <c:numCache>
                <c:formatCode>0</c:formatCode>
                <c:ptCount val="34"/>
                <c:pt idx="0">
                  <c:v>24.645</c:v>
                </c:pt>
                <c:pt idx="1">
                  <c:v>25.18111111</c:v>
                </c:pt>
                <c:pt idx="2">
                  <c:v>26.625</c:v>
                </c:pt>
                <c:pt idx="3">
                  <c:v>27.024999999999999</c:v>
                </c:pt>
                <c:pt idx="4">
                  <c:v>27.635000000000002</c:v>
                </c:pt>
                <c:pt idx="5">
                  <c:v>27.37805556</c:v>
                </c:pt>
                <c:pt idx="6">
                  <c:v>28.69611111</c:v>
                </c:pt>
                <c:pt idx="7">
                  <c:v>29.703888890000002</c:v>
                </c:pt>
                <c:pt idx="8">
                  <c:v>29.66</c:v>
                </c:pt>
                <c:pt idx="9">
                  <c:v>28.651666670000001</c:v>
                </c:pt>
                <c:pt idx="10">
                  <c:v>30</c:v>
                </c:pt>
                <c:pt idx="11">
                  <c:v>26.903888890000001</c:v>
                </c:pt>
                <c:pt idx="12">
                  <c:v>23.301111110000001</c:v>
                </c:pt>
                <c:pt idx="13">
                  <c:v>23.013055560000002</c:v>
                </c:pt>
                <c:pt idx="14">
                  <c:v>22.14</c:v>
                </c:pt>
                <c:pt idx="15">
                  <c:v>15.650555560000001</c:v>
                </c:pt>
                <c:pt idx="16">
                  <c:v>12.260277779999999</c:v>
                </c:pt>
                <c:pt idx="17">
                  <c:v>14.59111111</c:v>
                </c:pt>
                <c:pt idx="18">
                  <c:v>15.14611111</c:v>
                </c:pt>
                <c:pt idx="19">
                  <c:v>13.605555560000001</c:v>
                </c:pt>
                <c:pt idx="20">
                  <c:v>12.81611111</c:v>
                </c:pt>
                <c:pt idx="21">
                  <c:v>13.2421677777778</c:v>
                </c:pt>
                <c:pt idx="22">
                  <c:v>13.200593611111101</c:v>
                </c:pt>
                <c:pt idx="23">
                  <c:v>13.888079166666699</c:v>
                </c:pt>
                <c:pt idx="24">
                  <c:v>13.9499686111111</c:v>
                </c:pt>
                <c:pt idx="25">
                  <c:v>14.6942177777778</c:v>
                </c:pt>
                <c:pt idx="26">
                  <c:v>15.1793372222222</c:v>
                </c:pt>
                <c:pt idx="27">
                  <c:v>15.1942258333333</c:v>
                </c:pt>
                <c:pt idx="28">
                  <c:v>14.6160163888889</c:v>
                </c:pt>
                <c:pt idx="29">
                  <c:v>14.3245780555556</c:v>
                </c:pt>
                <c:pt idx="30">
                  <c:v>12.9338030555556</c:v>
                </c:pt>
                <c:pt idx="31">
                  <c:v>13.1976980555556</c:v>
                </c:pt>
                <c:pt idx="32">
                  <c:v>11.2727236111111</c:v>
                </c:pt>
                <c:pt idx="33">
                  <c:v>11.128519722222199</c:v>
                </c:pt>
              </c:numCache>
            </c:numRef>
          </c:val>
          <c:extLst>
            <c:ext xmlns:c16="http://schemas.microsoft.com/office/drawing/2014/chart" uri="{C3380CC4-5D6E-409C-BE32-E72D297353CC}">
              <c16:uniqueId val="{00000000-066D-43B9-B6BB-9A327C49621F}"/>
            </c:ext>
          </c:extLst>
        </c:ser>
        <c:ser>
          <c:idx val="1"/>
          <c:order val="1"/>
          <c:tx>
            <c:strRef>
              <c:f>'p65'!$A$6</c:f>
              <c:strCache>
                <c:ptCount val="1"/>
                <c:pt idx="0">
                  <c:v>Transports</c:v>
                </c:pt>
              </c:strCache>
            </c:strRef>
          </c:tx>
          <c:spPr>
            <a:solidFill>
              <a:schemeClr val="accent2"/>
            </a:solidFill>
            <a:ln w="25400">
              <a:noFill/>
            </a:ln>
            <a:effectLst/>
          </c:spPr>
          <c:cat>
            <c:numRef>
              <c:f>'p65'!$B$4:$AI$4</c:f>
              <c:numCache>
                <c:formatCode>General</c:formatCode>
                <c:ptCount val="34"/>
                <c:pt idx="0">
                  <c:v>1990</c:v>
                </c:pt>
                <c:pt idx="5">
                  <c:v>1995</c:v>
                </c:pt>
                <c:pt idx="10">
                  <c:v>2000</c:v>
                </c:pt>
                <c:pt idx="15">
                  <c:v>2005</c:v>
                </c:pt>
                <c:pt idx="20">
                  <c:v>2010</c:v>
                </c:pt>
                <c:pt idx="25">
                  <c:v>2015</c:v>
                </c:pt>
                <c:pt idx="30">
                  <c:v>2020</c:v>
                </c:pt>
                <c:pt idx="33">
                  <c:v>2023</c:v>
                </c:pt>
              </c:numCache>
            </c:numRef>
          </c:cat>
          <c:val>
            <c:numRef>
              <c:f>'p65'!$B$6:$AI$6</c:f>
              <c:numCache>
                <c:formatCode>0</c:formatCode>
                <c:ptCount val="34"/>
                <c:pt idx="0">
                  <c:v>1.944444E-3</c:v>
                </c:pt>
                <c:pt idx="1">
                  <c:v>1.944444E-3</c:v>
                </c:pt>
                <c:pt idx="2">
                  <c:v>1.944444E-3</c:v>
                </c:pt>
                <c:pt idx="3">
                  <c:v>1.3888889E-2</c:v>
                </c:pt>
                <c:pt idx="4">
                  <c:v>8.0555560000000002E-3</c:v>
                </c:pt>
                <c:pt idx="5">
                  <c:v>5.0000000000000001E-3</c:v>
                </c:pt>
                <c:pt idx="6">
                  <c:v>5.0000000000000001E-3</c:v>
                </c:pt>
                <c:pt idx="7">
                  <c:v>3.888889E-3</c:v>
                </c:pt>
                <c:pt idx="8">
                  <c:v>3.888889E-3</c:v>
                </c:pt>
                <c:pt idx="9">
                  <c:v>7.7777779999999999E-3</c:v>
                </c:pt>
                <c:pt idx="10">
                  <c:v>8.3333330000000001E-3</c:v>
                </c:pt>
                <c:pt idx="11">
                  <c:v>0.103888889</c:v>
                </c:pt>
                <c:pt idx="12">
                  <c:v>0.12111111099999999</c:v>
                </c:pt>
                <c:pt idx="13">
                  <c:v>0.16972222200000001</c:v>
                </c:pt>
                <c:pt idx="14">
                  <c:v>0.19027777800000001</c:v>
                </c:pt>
                <c:pt idx="15">
                  <c:v>0.20944444400000001</c:v>
                </c:pt>
                <c:pt idx="16">
                  <c:v>0.27694444400000001</c:v>
                </c:pt>
                <c:pt idx="17">
                  <c:v>0.311388889</c:v>
                </c:pt>
                <c:pt idx="18">
                  <c:v>0.380833333</c:v>
                </c:pt>
                <c:pt idx="19">
                  <c:v>0.385833333</c:v>
                </c:pt>
                <c:pt idx="20">
                  <c:v>0.41861111099999998</c:v>
                </c:pt>
                <c:pt idx="21">
                  <c:v>1.14979138888889</c:v>
                </c:pt>
                <c:pt idx="22">
                  <c:v>1.2546583333333301</c:v>
                </c:pt>
                <c:pt idx="23">
                  <c:v>1.3785755555555601</c:v>
                </c:pt>
                <c:pt idx="24">
                  <c:v>1.4763311111111099</c:v>
                </c:pt>
                <c:pt idx="25">
                  <c:v>1.5155077777777799</c:v>
                </c:pt>
                <c:pt idx="26">
                  <c:v>1.57843333333333</c:v>
                </c:pt>
                <c:pt idx="27">
                  <c:v>1.8909816666666699</c:v>
                </c:pt>
                <c:pt idx="28">
                  <c:v>2.21104027777778</c:v>
                </c:pt>
                <c:pt idx="29">
                  <c:v>2.10463111111111</c:v>
                </c:pt>
                <c:pt idx="30">
                  <c:v>2.4972436111111098</c:v>
                </c:pt>
                <c:pt idx="31">
                  <c:v>3.51632583333333</c:v>
                </c:pt>
                <c:pt idx="32">
                  <c:v>4.1203388888888899</c:v>
                </c:pt>
                <c:pt idx="33">
                  <c:v>4.1203388888888899</c:v>
                </c:pt>
              </c:numCache>
            </c:numRef>
          </c:val>
          <c:extLst>
            <c:ext xmlns:c16="http://schemas.microsoft.com/office/drawing/2014/chart" uri="{C3380CC4-5D6E-409C-BE32-E72D297353CC}">
              <c16:uniqueId val="{00000001-066D-43B9-B6BB-9A327C49621F}"/>
            </c:ext>
          </c:extLst>
        </c:ser>
        <c:ser>
          <c:idx val="2"/>
          <c:order val="2"/>
          <c:tx>
            <c:strRef>
              <c:f>'p65'!$A$7</c:f>
              <c:strCache>
                <c:ptCount val="1"/>
                <c:pt idx="0">
                  <c:v>Agriculture</c:v>
                </c:pt>
              </c:strCache>
            </c:strRef>
          </c:tx>
          <c:spPr>
            <a:solidFill>
              <a:schemeClr val="accent3"/>
            </a:solidFill>
            <a:ln w="25400">
              <a:noFill/>
            </a:ln>
            <a:effectLst/>
          </c:spPr>
          <c:cat>
            <c:numRef>
              <c:f>'p65'!$B$4:$AI$4</c:f>
              <c:numCache>
                <c:formatCode>General</c:formatCode>
                <c:ptCount val="34"/>
                <c:pt idx="0">
                  <c:v>1990</c:v>
                </c:pt>
                <c:pt idx="5">
                  <c:v>1995</c:v>
                </c:pt>
                <c:pt idx="10">
                  <c:v>2000</c:v>
                </c:pt>
                <c:pt idx="15">
                  <c:v>2005</c:v>
                </c:pt>
                <c:pt idx="20">
                  <c:v>2010</c:v>
                </c:pt>
                <c:pt idx="25">
                  <c:v>2015</c:v>
                </c:pt>
                <c:pt idx="30">
                  <c:v>2020</c:v>
                </c:pt>
                <c:pt idx="33">
                  <c:v>2023</c:v>
                </c:pt>
              </c:numCache>
            </c:numRef>
          </c:cat>
          <c:val>
            <c:numRef>
              <c:f>'p65'!$B$7:$AI$7</c:f>
              <c:numCache>
                <c:formatCode>0</c:formatCode>
                <c:ptCount val="34"/>
                <c:pt idx="0">
                  <c:v>1.758055556</c:v>
                </c:pt>
                <c:pt idx="1">
                  <c:v>2.5530555559999999</c:v>
                </c:pt>
                <c:pt idx="2">
                  <c:v>2.9788888889999998</c:v>
                </c:pt>
                <c:pt idx="3">
                  <c:v>2.678888889</c:v>
                </c:pt>
                <c:pt idx="4">
                  <c:v>2.426111111</c:v>
                </c:pt>
                <c:pt idx="5">
                  <c:v>2.5411111110000002</c:v>
                </c:pt>
                <c:pt idx="6">
                  <c:v>2.678888889</c:v>
                </c:pt>
                <c:pt idx="7">
                  <c:v>2.7238888889999999</c:v>
                </c:pt>
                <c:pt idx="8">
                  <c:v>3.258055556</c:v>
                </c:pt>
                <c:pt idx="9">
                  <c:v>3.258055556</c:v>
                </c:pt>
                <c:pt idx="10">
                  <c:v>3.8233333329999999</c:v>
                </c:pt>
                <c:pt idx="11">
                  <c:v>4.4047222220000002</c:v>
                </c:pt>
                <c:pt idx="12">
                  <c:v>4.1369444440000001</c:v>
                </c:pt>
                <c:pt idx="13">
                  <c:v>3.87</c:v>
                </c:pt>
                <c:pt idx="14">
                  <c:v>4.2208333329999999</c:v>
                </c:pt>
                <c:pt idx="15">
                  <c:v>3.789722222</c:v>
                </c:pt>
                <c:pt idx="16">
                  <c:v>3.432222222</c:v>
                </c:pt>
                <c:pt idx="17">
                  <c:v>3.1386111109999999</c:v>
                </c:pt>
                <c:pt idx="18">
                  <c:v>2.9758333330000002</c:v>
                </c:pt>
                <c:pt idx="19">
                  <c:v>2.6119444440000001</c:v>
                </c:pt>
                <c:pt idx="20">
                  <c:v>2.6577777779999998</c:v>
                </c:pt>
                <c:pt idx="21">
                  <c:v>2.0204877777777801</c:v>
                </c:pt>
                <c:pt idx="22">
                  <c:v>2.4806522222222198</c:v>
                </c:pt>
                <c:pt idx="23">
                  <c:v>2.0843269444444399</c:v>
                </c:pt>
                <c:pt idx="24">
                  <c:v>2.27756972222222</c:v>
                </c:pt>
                <c:pt idx="25">
                  <c:v>2.03495583333333</c:v>
                </c:pt>
                <c:pt idx="26">
                  <c:v>2.1341638888888901</c:v>
                </c:pt>
                <c:pt idx="27">
                  <c:v>2.1343644444444401</c:v>
                </c:pt>
                <c:pt idx="28">
                  <c:v>2.5719563888888901</c:v>
                </c:pt>
                <c:pt idx="29">
                  <c:v>2.6246877777777802</c:v>
                </c:pt>
                <c:pt idx="30">
                  <c:v>2.5017597222222201</c:v>
                </c:pt>
                <c:pt idx="31">
                  <c:v>2.6129549999999999</c:v>
                </c:pt>
                <c:pt idx="32">
                  <c:v>2.1699583333333301</c:v>
                </c:pt>
                <c:pt idx="33">
                  <c:v>2.1699583333333301</c:v>
                </c:pt>
              </c:numCache>
            </c:numRef>
          </c:val>
          <c:extLst>
            <c:ext xmlns:c16="http://schemas.microsoft.com/office/drawing/2014/chart" uri="{C3380CC4-5D6E-409C-BE32-E72D297353CC}">
              <c16:uniqueId val="{00000002-066D-43B9-B6BB-9A327C49621F}"/>
            </c:ext>
          </c:extLst>
        </c:ser>
        <c:ser>
          <c:idx val="3"/>
          <c:order val="3"/>
          <c:tx>
            <c:strRef>
              <c:f>'p65'!$A$8</c:f>
              <c:strCache>
                <c:ptCount val="1"/>
                <c:pt idx="0">
                  <c:v>Tertiaire</c:v>
                </c:pt>
              </c:strCache>
            </c:strRef>
          </c:tx>
          <c:spPr>
            <a:solidFill>
              <a:schemeClr val="accent4"/>
            </a:solidFill>
            <a:ln w="25400">
              <a:noFill/>
            </a:ln>
            <a:effectLst/>
          </c:spPr>
          <c:cat>
            <c:numRef>
              <c:f>'p65'!$B$4:$AI$4</c:f>
              <c:numCache>
                <c:formatCode>General</c:formatCode>
                <c:ptCount val="34"/>
                <c:pt idx="0">
                  <c:v>1990</c:v>
                </c:pt>
                <c:pt idx="5">
                  <c:v>1995</c:v>
                </c:pt>
                <c:pt idx="10">
                  <c:v>2000</c:v>
                </c:pt>
                <c:pt idx="15">
                  <c:v>2005</c:v>
                </c:pt>
                <c:pt idx="20">
                  <c:v>2010</c:v>
                </c:pt>
                <c:pt idx="25">
                  <c:v>2015</c:v>
                </c:pt>
                <c:pt idx="30">
                  <c:v>2020</c:v>
                </c:pt>
                <c:pt idx="33">
                  <c:v>2023</c:v>
                </c:pt>
              </c:numCache>
            </c:numRef>
          </c:cat>
          <c:val>
            <c:numRef>
              <c:f>'p65'!$B$8:$AI$8</c:f>
              <c:numCache>
                <c:formatCode>#,##0</c:formatCode>
                <c:ptCount val="34"/>
                <c:pt idx="0">
                  <c:v>41.263532650000002</c:v>
                </c:pt>
                <c:pt idx="1">
                  <c:v>46.953761049999997</c:v>
                </c:pt>
                <c:pt idx="2">
                  <c:v>54.948184060000003</c:v>
                </c:pt>
                <c:pt idx="3">
                  <c:v>51.238978719999999</c:v>
                </c:pt>
                <c:pt idx="4">
                  <c:v>63.77150168</c:v>
                </c:pt>
                <c:pt idx="5">
                  <c:v>51.843105219999998</c:v>
                </c:pt>
                <c:pt idx="6">
                  <c:v>58.337926690000003</c:v>
                </c:pt>
                <c:pt idx="7">
                  <c:v>68.584721849999994</c:v>
                </c:pt>
                <c:pt idx="8">
                  <c:v>54.740711070000003</c:v>
                </c:pt>
                <c:pt idx="9">
                  <c:v>67.891261670000006</c:v>
                </c:pt>
                <c:pt idx="10" formatCode="0">
                  <c:v>60.822097100000001</c:v>
                </c:pt>
                <c:pt idx="11" formatCode="0">
                  <c:v>59.917613340000003</c:v>
                </c:pt>
                <c:pt idx="12" formatCode="0">
                  <c:v>57.095447139999997</c:v>
                </c:pt>
                <c:pt idx="13" formatCode="0">
                  <c:v>66.938814460000003</c:v>
                </c:pt>
                <c:pt idx="14" formatCode="0">
                  <c:v>68.357963769999998</c:v>
                </c:pt>
                <c:pt idx="15" formatCode="0">
                  <c:v>69.542039619999997</c:v>
                </c:pt>
                <c:pt idx="16" formatCode="0">
                  <c:v>63.867793169999999</c:v>
                </c:pt>
                <c:pt idx="17" formatCode="0">
                  <c:v>70.614474380000004</c:v>
                </c:pt>
                <c:pt idx="18" formatCode="0">
                  <c:v>61.94102264</c:v>
                </c:pt>
                <c:pt idx="19" formatCode="0">
                  <c:v>76.052702830000001</c:v>
                </c:pt>
                <c:pt idx="20" formatCode="0">
                  <c:v>76.704838530000004</c:v>
                </c:pt>
                <c:pt idx="21" formatCode="0">
                  <c:v>74.096817627102396</c:v>
                </c:pt>
                <c:pt idx="22" formatCode="0">
                  <c:v>75.729933737178399</c:v>
                </c:pt>
                <c:pt idx="23" formatCode="0">
                  <c:v>76.643312378517606</c:v>
                </c:pt>
                <c:pt idx="24" formatCode="0">
                  <c:v>80.392266298985504</c:v>
                </c:pt>
                <c:pt idx="25" formatCode="0">
                  <c:v>80.124425543660905</c:v>
                </c:pt>
                <c:pt idx="26" formatCode="0">
                  <c:v>75.579496453398704</c:v>
                </c:pt>
                <c:pt idx="27" formatCode="0">
                  <c:v>81.101488559476294</c:v>
                </c:pt>
                <c:pt idx="28" formatCode="0">
                  <c:v>87.3053779996456</c:v>
                </c:pt>
                <c:pt idx="29" formatCode="0">
                  <c:v>85.120846713850696</c:v>
                </c:pt>
                <c:pt idx="30" formatCode="0">
                  <c:v>83.402444583591901</c:v>
                </c:pt>
                <c:pt idx="31" formatCode="0">
                  <c:v>82.763581901552101</c:v>
                </c:pt>
                <c:pt idx="32" formatCode="0">
                  <c:v>78.951312276946993</c:v>
                </c:pt>
                <c:pt idx="33" formatCode="0">
                  <c:v>73.903292265613601</c:v>
                </c:pt>
              </c:numCache>
            </c:numRef>
          </c:val>
          <c:extLst>
            <c:ext xmlns:c16="http://schemas.microsoft.com/office/drawing/2014/chart" uri="{C3380CC4-5D6E-409C-BE32-E72D297353CC}">
              <c16:uniqueId val="{00000003-066D-43B9-B6BB-9A327C49621F}"/>
            </c:ext>
          </c:extLst>
        </c:ser>
        <c:ser>
          <c:idx val="4"/>
          <c:order val="4"/>
          <c:tx>
            <c:strRef>
              <c:f>'p65'!$A$9</c:f>
              <c:strCache>
                <c:ptCount val="1"/>
                <c:pt idx="0">
                  <c:v>Résidentiel</c:v>
                </c:pt>
              </c:strCache>
            </c:strRef>
          </c:tx>
          <c:spPr>
            <a:solidFill>
              <a:schemeClr val="accent5"/>
            </a:solidFill>
            <a:ln w="25400">
              <a:noFill/>
            </a:ln>
            <a:effectLst/>
          </c:spPr>
          <c:cat>
            <c:numRef>
              <c:f>'p65'!$B$4:$AI$4</c:f>
              <c:numCache>
                <c:formatCode>General</c:formatCode>
                <c:ptCount val="34"/>
                <c:pt idx="0">
                  <c:v>1990</c:v>
                </c:pt>
                <c:pt idx="5">
                  <c:v>1995</c:v>
                </c:pt>
                <c:pt idx="10">
                  <c:v>2000</c:v>
                </c:pt>
                <c:pt idx="15">
                  <c:v>2005</c:v>
                </c:pt>
                <c:pt idx="20">
                  <c:v>2010</c:v>
                </c:pt>
                <c:pt idx="25">
                  <c:v>2015</c:v>
                </c:pt>
                <c:pt idx="30">
                  <c:v>2020</c:v>
                </c:pt>
                <c:pt idx="33">
                  <c:v>2023</c:v>
                </c:pt>
              </c:numCache>
            </c:numRef>
          </c:cat>
          <c:val>
            <c:numRef>
              <c:f>'p65'!$B$9:$AI$9</c:f>
              <c:numCache>
                <c:formatCode>#,##0</c:formatCode>
                <c:ptCount val="34"/>
                <c:pt idx="0">
                  <c:v>126.97687380000001</c:v>
                </c:pt>
                <c:pt idx="1">
                  <c:v>132.0325856</c:v>
                </c:pt>
                <c:pt idx="2">
                  <c:v>136.0844725</c:v>
                </c:pt>
                <c:pt idx="3">
                  <c:v>142.5709861</c:v>
                </c:pt>
                <c:pt idx="4">
                  <c:v>146.20322239999999</c:v>
                </c:pt>
                <c:pt idx="5">
                  <c:v>148.29452319999999</c:v>
                </c:pt>
                <c:pt idx="6">
                  <c:v>152.6215358</c:v>
                </c:pt>
                <c:pt idx="7">
                  <c:v>151.95538350000001</c:v>
                </c:pt>
                <c:pt idx="8">
                  <c:v>160.0926542</c:v>
                </c:pt>
                <c:pt idx="9">
                  <c:v>166.22464880000001</c:v>
                </c:pt>
                <c:pt idx="10" formatCode="0">
                  <c:v>169.3945252</c:v>
                </c:pt>
                <c:pt idx="11" formatCode="0">
                  <c:v>166.99277860000001</c:v>
                </c:pt>
                <c:pt idx="12" formatCode="0">
                  <c:v>182.53430829999999</c:v>
                </c:pt>
                <c:pt idx="13" formatCode="0">
                  <c:v>165.90839869999999</c:v>
                </c:pt>
                <c:pt idx="14" formatCode="0">
                  <c:v>183.3417962</c:v>
                </c:pt>
                <c:pt idx="15" formatCode="0">
                  <c:v>179.11878899999999</c:v>
                </c:pt>
                <c:pt idx="16" formatCode="0">
                  <c:v>187.26263639999999</c:v>
                </c:pt>
                <c:pt idx="17" formatCode="0">
                  <c:v>175.06162430000001</c:v>
                </c:pt>
                <c:pt idx="18" formatCode="0">
                  <c:v>179.90033099999999</c:v>
                </c:pt>
                <c:pt idx="19" formatCode="0">
                  <c:v>180.13994769999999</c:v>
                </c:pt>
                <c:pt idx="20" formatCode="0">
                  <c:v>157.45368110000001</c:v>
                </c:pt>
                <c:pt idx="21" formatCode="0">
                  <c:v>180.51802835649301</c:v>
                </c:pt>
                <c:pt idx="22" formatCode="0">
                  <c:v>178.68940338041401</c:v>
                </c:pt>
                <c:pt idx="23" formatCode="0">
                  <c:v>173.60882566469999</c:v>
                </c:pt>
                <c:pt idx="24" formatCode="0">
                  <c:v>158.41561517096301</c:v>
                </c:pt>
                <c:pt idx="25" formatCode="0">
                  <c:v>159.91064462478801</c:v>
                </c:pt>
                <c:pt idx="26" formatCode="0">
                  <c:v>160.46734674562899</c:v>
                </c:pt>
                <c:pt idx="27" formatCode="0">
                  <c:v>161.836905355363</c:v>
                </c:pt>
                <c:pt idx="28" formatCode="0">
                  <c:v>158.368449460427</c:v>
                </c:pt>
                <c:pt idx="29" formatCode="0">
                  <c:v>154.65261034367001</c:v>
                </c:pt>
                <c:pt idx="30" formatCode="0">
                  <c:v>162.05456048933999</c:v>
                </c:pt>
                <c:pt idx="31" formatCode="0">
                  <c:v>148.580437972532</c:v>
                </c:pt>
                <c:pt idx="32" formatCode="0">
                  <c:v>137.962025960315</c:v>
                </c:pt>
                <c:pt idx="33" formatCode="0">
                  <c:v>129.11032794475801</c:v>
                </c:pt>
              </c:numCache>
            </c:numRef>
          </c:val>
          <c:extLst>
            <c:ext xmlns:c16="http://schemas.microsoft.com/office/drawing/2014/chart" uri="{C3380CC4-5D6E-409C-BE32-E72D297353CC}">
              <c16:uniqueId val="{00000004-066D-43B9-B6BB-9A327C49621F}"/>
            </c:ext>
          </c:extLst>
        </c:ser>
        <c:ser>
          <c:idx val="5"/>
          <c:order val="5"/>
          <c:tx>
            <c:strRef>
              <c:f>'p65'!$A$10</c:f>
              <c:strCache>
                <c:ptCount val="1"/>
                <c:pt idx="0">
                  <c:v>Industrie</c:v>
                </c:pt>
              </c:strCache>
            </c:strRef>
          </c:tx>
          <c:spPr>
            <a:solidFill>
              <a:schemeClr val="accent6"/>
            </a:solidFill>
            <a:ln w="25400">
              <a:noFill/>
            </a:ln>
            <a:effectLst/>
          </c:spPr>
          <c:cat>
            <c:numRef>
              <c:f>'p65'!$B$4:$AI$4</c:f>
              <c:numCache>
                <c:formatCode>General</c:formatCode>
                <c:ptCount val="34"/>
                <c:pt idx="0">
                  <c:v>1990</c:v>
                </c:pt>
                <c:pt idx="5">
                  <c:v>1995</c:v>
                </c:pt>
                <c:pt idx="10">
                  <c:v>2000</c:v>
                </c:pt>
                <c:pt idx="15">
                  <c:v>2005</c:v>
                </c:pt>
                <c:pt idx="20">
                  <c:v>2010</c:v>
                </c:pt>
                <c:pt idx="25">
                  <c:v>2015</c:v>
                </c:pt>
                <c:pt idx="30">
                  <c:v>2020</c:v>
                </c:pt>
                <c:pt idx="33">
                  <c:v>2023</c:v>
                </c:pt>
              </c:numCache>
            </c:numRef>
          </c:cat>
          <c:val>
            <c:numRef>
              <c:f>'p65'!$B$10:$AI$10</c:f>
              <c:numCache>
                <c:formatCode>0</c:formatCode>
                <c:ptCount val="34"/>
                <c:pt idx="0">
                  <c:v>119.28960789999999</c:v>
                </c:pt>
                <c:pt idx="1">
                  <c:v>124.0817114</c:v>
                </c:pt>
                <c:pt idx="2">
                  <c:v>125.5045622</c:v>
                </c:pt>
                <c:pt idx="3">
                  <c:v>123.8782185</c:v>
                </c:pt>
                <c:pt idx="4">
                  <c:v>125.1581731</c:v>
                </c:pt>
                <c:pt idx="5">
                  <c:v>133.39255109999999</c:v>
                </c:pt>
                <c:pt idx="6">
                  <c:v>137.4857806</c:v>
                </c:pt>
                <c:pt idx="7">
                  <c:v>144.4114022</c:v>
                </c:pt>
                <c:pt idx="8">
                  <c:v>151.23758599999999</c:v>
                </c:pt>
                <c:pt idx="9">
                  <c:v>155.10012760000001</c:v>
                </c:pt>
                <c:pt idx="10">
                  <c:v>160.60065979999999</c:v>
                </c:pt>
                <c:pt idx="11">
                  <c:v>167.42698849999999</c:v>
                </c:pt>
                <c:pt idx="12">
                  <c:v>168.14343260000001</c:v>
                </c:pt>
                <c:pt idx="13">
                  <c:v>172.2595919</c:v>
                </c:pt>
                <c:pt idx="14">
                  <c:v>155.7039589</c:v>
                </c:pt>
                <c:pt idx="15">
                  <c:v>166.30560790000001</c:v>
                </c:pt>
                <c:pt idx="16">
                  <c:v>162.06708879999999</c:v>
                </c:pt>
                <c:pt idx="17">
                  <c:v>162.2098087</c:v>
                </c:pt>
                <c:pt idx="18">
                  <c:v>165.22682069999999</c:v>
                </c:pt>
                <c:pt idx="19">
                  <c:v>123.63079500000001</c:v>
                </c:pt>
                <c:pt idx="20">
                  <c:v>139.97524859999999</c:v>
                </c:pt>
                <c:pt idx="21">
                  <c:v>158.257203928569</c:v>
                </c:pt>
                <c:pt idx="22">
                  <c:v>150.59684244556399</c:v>
                </c:pt>
                <c:pt idx="23">
                  <c:v>152.653324762441</c:v>
                </c:pt>
                <c:pt idx="24">
                  <c:v>150.70307396692201</c:v>
                </c:pt>
                <c:pt idx="25">
                  <c:v>142.65946761786699</c:v>
                </c:pt>
                <c:pt idx="26">
                  <c:v>143.98290359608899</c:v>
                </c:pt>
                <c:pt idx="27">
                  <c:v>136.92346662184599</c:v>
                </c:pt>
                <c:pt idx="28">
                  <c:v>135.97859340265501</c:v>
                </c:pt>
                <c:pt idx="29">
                  <c:v>133.79707257038501</c:v>
                </c:pt>
                <c:pt idx="30">
                  <c:v>123.370883444586</c:v>
                </c:pt>
                <c:pt idx="31">
                  <c:v>130.93930343024999</c:v>
                </c:pt>
                <c:pt idx="32">
                  <c:v>123.631769541361</c:v>
                </c:pt>
                <c:pt idx="33">
                  <c:v>114.724182374694</c:v>
                </c:pt>
              </c:numCache>
            </c:numRef>
          </c:val>
          <c:extLst>
            <c:ext xmlns:c16="http://schemas.microsoft.com/office/drawing/2014/chart" uri="{C3380CC4-5D6E-409C-BE32-E72D297353CC}">
              <c16:uniqueId val="{00000005-066D-43B9-B6BB-9A327C49621F}"/>
            </c:ext>
          </c:extLst>
        </c:ser>
        <c:ser>
          <c:idx val="6"/>
          <c:order val="6"/>
          <c:tx>
            <c:strRef>
              <c:f>'p65'!$A$11</c:f>
              <c:strCache>
                <c:ptCount val="1"/>
                <c:pt idx="0">
                  <c:v>Production d'électricité et de chaleur</c:v>
                </c:pt>
              </c:strCache>
            </c:strRef>
          </c:tx>
          <c:spPr>
            <a:solidFill>
              <a:schemeClr val="accent1">
                <a:lumMod val="60000"/>
              </a:schemeClr>
            </a:solidFill>
            <a:ln w="25400">
              <a:noFill/>
            </a:ln>
            <a:effectLst/>
          </c:spPr>
          <c:cat>
            <c:numRef>
              <c:f>'p65'!$B$4:$AI$4</c:f>
              <c:numCache>
                <c:formatCode>General</c:formatCode>
                <c:ptCount val="34"/>
                <c:pt idx="0">
                  <c:v>1990</c:v>
                </c:pt>
                <c:pt idx="5">
                  <c:v>1995</c:v>
                </c:pt>
                <c:pt idx="10">
                  <c:v>2000</c:v>
                </c:pt>
                <c:pt idx="15">
                  <c:v>2005</c:v>
                </c:pt>
                <c:pt idx="20">
                  <c:v>2010</c:v>
                </c:pt>
                <c:pt idx="25">
                  <c:v>2015</c:v>
                </c:pt>
                <c:pt idx="30">
                  <c:v>2020</c:v>
                </c:pt>
                <c:pt idx="33">
                  <c:v>2023</c:v>
                </c:pt>
              </c:numCache>
            </c:numRef>
          </c:cat>
          <c:val>
            <c:numRef>
              <c:f>'p65'!$B$11:$AI$11</c:f>
              <c:numCache>
                <c:formatCode>#,##0</c:formatCode>
                <c:ptCount val="34"/>
                <c:pt idx="0">
                  <c:v>6.9986549709999997</c:v>
                </c:pt>
                <c:pt idx="1">
                  <c:v>2.6349028589999999</c:v>
                </c:pt>
                <c:pt idx="2">
                  <c:v>4.6926626279999999</c:v>
                </c:pt>
                <c:pt idx="3">
                  <c:v>5.3289336670000003</c:v>
                </c:pt>
                <c:pt idx="4">
                  <c:v>9.0883332560000003</c:v>
                </c:pt>
                <c:pt idx="5">
                  <c:v>8.0284437279999992</c:v>
                </c:pt>
                <c:pt idx="6">
                  <c:v>4.9191777410000004</c:v>
                </c:pt>
                <c:pt idx="7">
                  <c:v>10.038964030000001</c:v>
                </c:pt>
                <c:pt idx="8">
                  <c:v>8.8620514230000005</c:v>
                </c:pt>
                <c:pt idx="9">
                  <c:v>14.540365939999999</c:v>
                </c:pt>
                <c:pt idx="10">
                  <c:v>41.057747429999999</c:v>
                </c:pt>
                <c:pt idx="11">
                  <c:v>54.979902279999997</c:v>
                </c:pt>
                <c:pt idx="12">
                  <c:v>65.621600959999995</c:v>
                </c:pt>
                <c:pt idx="13">
                  <c:v>61.582243300000002</c:v>
                </c:pt>
                <c:pt idx="14">
                  <c:v>62.374439899999999</c:v>
                </c:pt>
                <c:pt idx="15">
                  <c:v>69.168198959999998</c:v>
                </c:pt>
                <c:pt idx="16">
                  <c:v>71.784231129999995</c:v>
                </c:pt>
                <c:pt idx="17">
                  <c:v>75.717756069999993</c:v>
                </c:pt>
                <c:pt idx="18">
                  <c:v>73.047010150000006</c:v>
                </c:pt>
                <c:pt idx="19">
                  <c:v>89.784369470000001</c:v>
                </c:pt>
                <c:pt idx="20">
                  <c:v>90.009447820000005</c:v>
                </c:pt>
                <c:pt idx="21" formatCode="0">
                  <c:v>82.567974549440905</c:v>
                </c:pt>
                <c:pt idx="22" formatCode="0">
                  <c:v>65.4992062438522</c:v>
                </c:pt>
                <c:pt idx="23" formatCode="0">
                  <c:v>49.194935945272597</c:v>
                </c:pt>
                <c:pt idx="24" formatCode="0">
                  <c:v>47.070591525119603</c:v>
                </c:pt>
                <c:pt idx="25" formatCode="0">
                  <c:v>61.598806715568202</c:v>
                </c:pt>
                <c:pt idx="26" formatCode="0">
                  <c:v>83.354489926807105</c:v>
                </c:pt>
                <c:pt idx="27" formatCode="0">
                  <c:v>95.444418998016701</c:v>
                </c:pt>
                <c:pt idx="28" formatCode="0">
                  <c:v>77.801646135654806</c:v>
                </c:pt>
                <c:pt idx="29" formatCode="0">
                  <c:v>95.465293233059697</c:v>
                </c:pt>
                <c:pt idx="30" formatCode="0">
                  <c:v>91.930355703928001</c:v>
                </c:pt>
                <c:pt idx="31" formatCode="0">
                  <c:v>80.907516810137594</c:v>
                </c:pt>
                <c:pt idx="32" formatCode="0">
                  <c:v>107.128808550241</c:v>
                </c:pt>
                <c:pt idx="33" formatCode="0">
                  <c:v>77.037263391886</c:v>
                </c:pt>
              </c:numCache>
            </c:numRef>
          </c:val>
          <c:extLst>
            <c:ext xmlns:c16="http://schemas.microsoft.com/office/drawing/2014/chart" uri="{C3380CC4-5D6E-409C-BE32-E72D297353CC}">
              <c16:uniqueId val="{00000006-066D-43B9-B6BB-9A327C49621F}"/>
            </c:ext>
          </c:extLst>
        </c:ser>
        <c:ser>
          <c:idx val="7"/>
          <c:order val="7"/>
          <c:tx>
            <c:strRef>
              <c:f>'p65'!$A$12</c:f>
              <c:strCache>
                <c:ptCount val="1"/>
                <c:pt idx="0">
                  <c:v>Usages internes de la branche énergie et pertes sur les réseaux</c:v>
                </c:pt>
              </c:strCache>
            </c:strRef>
          </c:tx>
          <c:spPr>
            <a:solidFill>
              <a:schemeClr val="accent2">
                <a:lumMod val="60000"/>
              </a:schemeClr>
            </a:solidFill>
            <a:ln w="25400">
              <a:noFill/>
            </a:ln>
            <a:effectLst/>
          </c:spPr>
          <c:cat>
            <c:numRef>
              <c:f>'p65'!$B$4:$AI$4</c:f>
              <c:numCache>
                <c:formatCode>General</c:formatCode>
                <c:ptCount val="34"/>
                <c:pt idx="0">
                  <c:v>1990</c:v>
                </c:pt>
                <c:pt idx="5">
                  <c:v>1995</c:v>
                </c:pt>
                <c:pt idx="10">
                  <c:v>2000</c:v>
                </c:pt>
                <c:pt idx="15">
                  <c:v>2005</c:v>
                </c:pt>
                <c:pt idx="20">
                  <c:v>2010</c:v>
                </c:pt>
                <c:pt idx="25">
                  <c:v>2015</c:v>
                </c:pt>
                <c:pt idx="30">
                  <c:v>2020</c:v>
                </c:pt>
                <c:pt idx="33">
                  <c:v>2023</c:v>
                </c:pt>
              </c:numCache>
            </c:numRef>
          </c:cat>
          <c:val>
            <c:numRef>
              <c:f>'p65'!$B$12:$AI$12</c:f>
              <c:numCache>
                <c:formatCode>0</c:formatCode>
                <c:ptCount val="34"/>
                <c:pt idx="0">
                  <c:v>3.3486111109999999</c:v>
                </c:pt>
                <c:pt idx="1">
                  <c:v>3.7394444440000001</c:v>
                </c:pt>
                <c:pt idx="2">
                  <c:v>3.6716666670000002</c:v>
                </c:pt>
                <c:pt idx="3">
                  <c:v>3.8113888889999998</c:v>
                </c:pt>
                <c:pt idx="4">
                  <c:v>4.2166666670000001</c:v>
                </c:pt>
                <c:pt idx="5">
                  <c:v>4.2638888890000004</c:v>
                </c:pt>
                <c:pt idx="6">
                  <c:v>4.3569444439999998</c:v>
                </c:pt>
                <c:pt idx="7">
                  <c:v>4.136111111</c:v>
                </c:pt>
                <c:pt idx="8">
                  <c:v>4.0238888890000002</c:v>
                </c:pt>
                <c:pt idx="9">
                  <c:v>4.8111111109999998</c:v>
                </c:pt>
                <c:pt idx="10">
                  <c:v>4.4861111109999996</c:v>
                </c:pt>
                <c:pt idx="11">
                  <c:v>2.0091666670000001</c:v>
                </c:pt>
                <c:pt idx="12">
                  <c:v>0.72833333300000003</c:v>
                </c:pt>
                <c:pt idx="13">
                  <c:v>0.34833333300000002</c:v>
                </c:pt>
                <c:pt idx="14">
                  <c:v>0.68694444399999999</c:v>
                </c:pt>
                <c:pt idx="15">
                  <c:v>1.9652777779999999</c:v>
                </c:pt>
                <c:pt idx="16">
                  <c:v>2.23</c:v>
                </c:pt>
                <c:pt idx="17">
                  <c:v>3.3213888890000001</c:v>
                </c:pt>
                <c:pt idx="18">
                  <c:v>7.3</c:v>
                </c:pt>
                <c:pt idx="19">
                  <c:v>9.4338888890000003</c:v>
                </c:pt>
                <c:pt idx="20">
                  <c:v>10.843888890000001</c:v>
                </c:pt>
                <c:pt idx="21">
                  <c:v>7.02067388888889</c:v>
                </c:pt>
                <c:pt idx="22">
                  <c:v>7.68692722222222</c:v>
                </c:pt>
                <c:pt idx="23">
                  <c:v>7.6370919444444398</c:v>
                </c:pt>
                <c:pt idx="24">
                  <c:v>7.5363686111111097</c:v>
                </c:pt>
                <c:pt idx="25">
                  <c:v>7.8456219444444404</c:v>
                </c:pt>
                <c:pt idx="26">
                  <c:v>7.0896172222222198</c:v>
                </c:pt>
                <c:pt idx="27">
                  <c:v>6.9520905555555599</c:v>
                </c:pt>
                <c:pt idx="28">
                  <c:v>10.1665058333333</c:v>
                </c:pt>
                <c:pt idx="29">
                  <c:v>7.63221333333333</c:v>
                </c:pt>
                <c:pt idx="30">
                  <c:v>7.4884255555555503</c:v>
                </c:pt>
                <c:pt idx="31">
                  <c:v>7.2313738888888901</c:v>
                </c:pt>
                <c:pt idx="32">
                  <c:v>5.5900486111111096</c:v>
                </c:pt>
                <c:pt idx="33">
                  <c:v>5.1875650000000002</c:v>
                </c:pt>
              </c:numCache>
            </c:numRef>
          </c:val>
          <c:extLst>
            <c:ext xmlns:c16="http://schemas.microsoft.com/office/drawing/2014/chart" uri="{C3380CC4-5D6E-409C-BE32-E72D297353CC}">
              <c16:uniqueId val="{00000007-066D-43B9-B6BB-9A327C49621F}"/>
            </c:ext>
          </c:extLst>
        </c:ser>
        <c:dLbls>
          <c:showLegendKey val="0"/>
          <c:showVal val="0"/>
          <c:showCatName val="0"/>
          <c:showSerName val="0"/>
          <c:showPercent val="0"/>
          <c:showBubbleSize val="0"/>
        </c:dLbls>
        <c:axId val="2104092431"/>
        <c:axId val="2104092847"/>
        <c:extLst/>
      </c:areaChart>
      <c:catAx>
        <c:axId val="2104092431"/>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2104092847"/>
        <c:crosses val="autoZero"/>
        <c:auto val="1"/>
        <c:lblAlgn val="ctr"/>
        <c:lblOffset val="100"/>
        <c:noMultiLvlLbl val="0"/>
      </c:catAx>
      <c:valAx>
        <c:axId val="210409284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2104092431"/>
        <c:crosses val="autoZero"/>
        <c:crossBetween val="midCat"/>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5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8349236224443197E-2"/>
          <c:y val="5.7259713701431493E-2"/>
          <c:w val="0.92387959069412839"/>
          <c:h val="0.61651707646973575"/>
        </c:manualLayout>
      </c:layout>
      <c:areaChart>
        <c:grouping val="stacked"/>
        <c:varyColors val="0"/>
        <c:ser>
          <c:idx val="0"/>
          <c:order val="0"/>
          <c:tx>
            <c:strRef>
              <c:f>'p66'!$A$6</c:f>
              <c:strCache>
                <c:ptCount val="1"/>
                <c:pt idx="0">
                  <c:v>Afrique du Sud</c:v>
                </c:pt>
              </c:strCache>
            </c:strRef>
          </c:tx>
          <c:spPr>
            <a:solidFill>
              <a:srgbClr val="4F81BD"/>
            </a:solidFill>
            <a:ln w="25400">
              <a:noFill/>
            </a:ln>
          </c:spPr>
          <c:cat>
            <c:numRef>
              <c:f>'p66'!$B$5:$AW$5</c:f>
              <c:numCache>
                <c:formatCode>General</c:formatCode>
                <c:ptCount val="48"/>
                <c:pt idx="0">
                  <c:v>1976</c:v>
                </c:pt>
                <c:pt idx="1">
                  <c:v>1977</c:v>
                </c:pt>
                <c:pt idx="2">
                  <c:v>1978</c:v>
                </c:pt>
                <c:pt idx="3">
                  <c:v>1979</c:v>
                </c:pt>
                <c:pt idx="4">
                  <c:v>1980</c:v>
                </c:pt>
                <c:pt idx="5">
                  <c:v>1981</c:v>
                </c:pt>
                <c:pt idx="6">
                  <c:v>1982</c:v>
                </c:pt>
                <c:pt idx="7">
                  <c:v>1983</c:v>
                </c:pt>
                <c:pt idx="8">
                  <c:v>1984</c:v>
                </c:pt>
                <c:pt idx="9">
                  <c:v>1985</c:v>
                </c:pt>
                <c:pt idx="10">
                  <c:v>1986</c:v>
                </c:pt>
                <c:pt idx="11">
                  <c:v>1987</c:v>
                </c:pt>
                <c:pt idx="12">
                  <c:v>1988</c:v>
                </c:pt>
                <c:pt idx="13">
                  <c:v>1989</c:v>
                </c:pt>
                <c:pt idx="14">
                  <c:v>1990</c:v>
                </c:pt>
                <c:pt idx="15">
                  <c:v>1991</c:v>
                </c:pt>
                <c:pt idx="16">
                  <c:v>1992</c:v>
                </c:pt>
                <c:pt idx="17">
                  <c:v>1993</c:v>
                </c:pt>
                <c:pt idx="18">
                  <c:v>1994</c:v>
                </c:pt>
                <c:pt idx="19">
                  <c:v>1995</c:v>
                </c:pt>
                <c:pt idx="20">
                  <c:v>1996</c:v>
                </c:pt>
                <c:pt idx="21">
                  <c:v>1997</c:v>
                </c:pt>
                <c:pt idx="22">
                  <c:v>1998</c:v>
                </c:pt>
                <c:pt idx="23">
                  <c:v>1999</c:v>
                </c:pt>
                <c:pt idx="24">
                  <c:v>2000</c:v>
                </c:pt>
                <c:pt idx="25">
                  <c:v>2001</c:v>
                </c:pt>
                <c:pt idx="26">
                  <c:v>2002</c:v>
                </c:pt>
                <c:pt idx="27">
                  <c:v>2003</c:v>
                </c:pt>
                <c:pt idx="28">
                  <c:v>2004</c:v>
                </c:pt>
                <c:pt idx="29">
                  <c:v>2005</c:v>
                </c:pt>
                <c:pt idx="30">
                  <c:v>2006</c:v>
                </c:pt>
                <c:pt idx="31">
                  <c:v>2007</c:v>
                </c:pt>
                <c:pt idx="32">
                  <c:v>2008</c:v>
                </c:pt>
                <c:pt idx="33">
                  <c:v>2009</c:v>
                </c:pt>
                <c:pt idx="34">
                  <c:v>2010</c:v>
                </c:pt>
                <c:pt idx="35">
                  <c:v>2011</c:v>
                </c:pt>
                <c:pt idx="36">
                  <c:v>2012</c:v>
                </c:pt>
                <c:pt idx="37">
                  <c:v>2013</c:v>
                </c:pt>
                <c:pt idx="38">
                  <c:v>2014</c:v>
                </c:pt>
                <c:pt idx="39">
                  <c:v>2015</c:v>
                </c:pt>
                <c:pt idx="40">
                  <c:v>2016</c:v>
                </c:pt>
                <c:pt idx="41">
                  <c:v>2017</c:v>
                </c:pt>
                <c:pt idx="42">
                  <c:v>2018</c:v>
                </c:pt>
                <c:pt idx="43">
                  <c:v>2019</c:v>
                </c:pt>
                <c:pt idx="44">
                  <c:v>2020</c:v>
                </c:pt>
                <c:pt idx="45">
                  <c:v>2021</c:v>
                </c:pt>
                <c:pt idx="46">
                  <c:v>2022</c:v>
                </c:pt>
                <c:pt idx="47">
                  <c:v>2023</c:v>
                </c:pt>
              </c:numCache>
            </c:numRef>
          </c:cat>
          <c:val>
            <c:numRef>
              <c:f>'p66'!$B$6:$AW$6</c:f>
              <c:numCache>
                <c:formatCode>General</c:formatCode>
                <c:ptCount val="48"/>
                <c:pt idx="0">
                  <c:v>1.952</c:v>
                </c:pt>
                <c:pt idx="1">
                  <c:v>4.9340000000000002</c:v>
                </c:pt>
                <c:pt idx="2">
                  <c:v>6.8339999999999996</c:v>
                </c:pt>
                <c:pt idx="3">
                  <c:v>8.4079999999999995</c:v>
                </c:pt>
                <c:pt idx="4">
                  <c:v>9.1880000000000006</c:v>
                </c:pt>
                <c:pt idx="5">
                  <c:v>7.8730000000000002</c:v>
                </c:pt>
                <c:pt idx="6">
                  <c:v>5.0410000000000004</c:v>
                </c:pt>
                <c:pt idx="7">
                  <c:v>4.149</c:v>
                </c:pt>
                <c:pt idx="8">
                  <c:v>5.601</c:v>
                </c:pt>
                <c:pt idx="9">
                  <c:v>6.444</c:v>
                </c:pt>
                <c:pt idx="10">
                  <c:v>1.546</c:v>
                </c:pt>
                <c:pt idx="11">
                  <c:v>0.78</c:v>
                </c:pt>
                <c:pt idx="12">
                  <c:v>0.86299999999999999</c:v>
                </c:pt>
                <c:pt idx="13">
                  <c:v>0.84799999999999998</c:v>
                </c:pt>
                <c:pt idx="14">
                  <c:v>0.86399999999999999</c:v>
                </c:pt>
                <c:pt idx="15">
                  <c:v>0.93500000000000005</c:v>
                </c:pt>
                <c:pt idx="16">
                  <c:v>2.669</c:v>
                </c:pt>
                <c:pt idx="17">
                  <c:v>2.2290000000000001</c:v>
                </c:pt>
                <c:pt idx="18">
                  <c:v>1.732</c:v>
                </c:pt>
                <c:pt idx="19">
                  <c:v>1.714</c:v>
                </c:pt>
                <c:pt idx="20">
                  <c:v>2.4140000000000001</c:v>
                </c:pt>
                <c:pt idx="21">
                  <c:v>2.4180000000000001</c:v>
                </c:pt>
                <c:pt idx="22">
                  <c:v>4.7919999999999998</c:v>
                </c:pt>
                <c:pt idx="23">
                  <c:v>4.1849999999999996</c:v>
                </c:pt>
                <c:pt idx="24">
                  <c:v>4.5229999999999997</c:v>
                </c:pt>
                <c:pt idx="25">
                  <c:v>5.0890000000000004</c:v>
                </c:pt>
                <c:pt idx="26">
                  <c:v>4.7709999999999999</c:v>
                </c:pt>
                <c:pt idx="27">
                  <c:v>4.03</c:v>
                </c:pt>
                <c:pt idx="28">
                  <c:v>3.9449999999999998</c:v>
                </c:pt>
                <c:pt idx="29">
                  <c:v>4.2249999999999996</c:v>
                </c:pt>
                <c:pt idx="30">
                  <c:v>4.2389999999999999</c:v>
                </c:pt>
                <c:pt idx="31">
                  <c:v>3.9710000000000001</c:v>
                </c:pt>
                <c:pt idx="32">
                  <c:v>3.3170000000000002</c:v>
                </c:pt>
                <c:pt idx="33">
                  <c:v>2.903</c:v>
                </c:pt>
                <c:pt idx="34">
                  <c:v>2.407</c:v>
                </c:pt>
                <c:pt idx="35">
                  <c:v>2.9169999999999998</c:v>
                </c:pt>
                <c:pt idx="36">
                  <c:v>2.6480000000000001</c:v>
                </c:pt>
                <c:pt idx="37">
                  <c:v>2.8879999999999999</c:v>
                </c:pt>
                <c:pt idx="38">
                  <c:v>3.2509999999999999</c:v>
                </c:pt>
                <c:pt idx="39">
                  <c:v>2.5630000000000002</c:v>
                </c:pt>
                <c:pt idx="40">
                  <c:v>1.68</c:v>
                </c:pt>
                <c:pt idx="41" formatCode="0.000">
                  <c:v>1.709058</c:v>
                </c:pt>
                <c:pt idx="42" formatCode="0.000">
                  <c:v>0.83962599999999998</c:v>
                </c:pt>
                <c:pt idx="43" formatCode="0.000">
                  <c:v>1.1987380000000001</c:v>
                </c:pt>
                <c:pt idx="44" formatCode="0.000">
                  <c:v>0.315139</c:v>
                </c:pt>
                <c:pt idx="45" formatCode="0.000">
                  <c:v>0.58825700000000003</c:v>
                </c:pt>
                <c:pt idx="46" formatCode="0.000">
                  <c:v>1.217041</c:v>
                </c:pt>
                <c:pt idx="47" formatCode="0.000">
                  <c:v>0.85495100000000002</c:v>
                </c:pt>
              </c:numCache>
            </c:numRef>
          </c:val>
          <c:extLst>
            <c:ext xmlns:c16="http://schemas.microsoft.com/office/drawing/2014/chart" uri="{C3380CC4-5D6E-409C-BE32-E72D297353CC}">
              <c16:uniqueId val="{00000000-AD7F-4F74-BB78-1B0CA8AB0DC3}"/>
            </c:ext>
          </c:extLst>
        </c:ser>
        <c:ser>
          <c:idx val="1"/>
          <c:order val="1"/>
          <c:tx>
            <c:strRef>
              <c:f>'p66'!$A$7</c:f>
              <c:strCache>
                <c:ptCount val="1"/>
                <c:pt idx="0">
                  <c:v>Allemagne</c:v>
                </c:pt>
              </c:strCache>
            </c:strRef>
          </c:tx>
          <c:spPr>
            <a:solidFill>
              <a:srgbClr val="C0504D"/>
            </a:solidFill>
            <a:ln w="25400">
              <a:noFill/>
            </a:ln>
          </c:spPr>
          <c:cat>
            <c:numRef>
              <c:f>'p66'!$B$5:$AW$5</c:f>
              <c:numCache>
                <c:formatCode>General</c:formatCode>
                <c:ptCount val="48"/>
                <c:pt idx="0">
                  <c:v>1976</c:v>
                </c:pt>
                <c:pt idx="1">
                  <c:v>1977</c:v>
                </c:pt>
                <c:pt idx="2">
                  <c:v>1978</c:v>
                </c:pt>
                <c:pt idx="3">
                  <c:v>1979</c:v>
                </c:pt>
                <c:pt idx="4">
                  <c:v>1980</c:v>
                </c:pt>
                <c:pt idx="5">
                  <c:v>1981</c:v>
                </c:pt>
                <c:pt idx="6">
                  <c:v>1982</c:v>
                </c:pt>
                <c:pt idx="7">
                  <c:v>1983</c:v>
                </c:pt>
                <c:pt idx="8">
                  <c:v>1984</c:v>
                </c:pt>
                <c:pt idx="9">
                  <c:v>1985</c:v>
                </c:pt>
                <c:pt idx="10">
                  <c:v>1986</c:v>
                </c:pt>
                <c:pt idx="11">
                  <c:v>1987</c:v>
                </c:pt>
                <c:pt idx="12">
                  <c:v>1988</c:v>
                </c:pt>
                <c:pt idx="13">
                  <c:v>1989</c:v>
                </c:pt>
                <c:pt idx="14">
                  <c:v>1990</c:v>
                </c:pt>
                <c:pt idx="15">
                  <c:v>1991</c:v>
                </c:pt>
                <c:pt idx="16">
                  <c:v>1992</c:v>
                </c:pt>
                <c:pt idx="17">
                  <c:v>1993</c:v>
                </c:pt>
                <c:pt idx="18">
                  <c:v>1994</c:v>
                </c:pt>
                <c:pt idx="19">
                  <c:v>1995</c:v>
                </c:pt>
                <c:pt idx="20">
                  <c:v>1996</c:v>
                </c:pt>
                <c:pt idx="21">
                  <c:v>1997</c:v>
                </c:pt>
                <c:pt idx="22">
                  <c:v>1998</c:v>
                </c:pt>
                <c:pt idx="23">
                  <c:v>1999</c:v>
                </c:pt>
                <c:pt idx="24">
                  <c:v>2000</c:v>
                </c:pt>
                <c:pt idx="25">
                  <c:v>2001</c:v>
                </c:pt>
                <c:pt idx="26">
                  <c:v>2002</c:v>
                </c:pt>
                <c:pt idx="27">
                  <c:v>2003</c:v>
                </c:pt>
                <c:pt idx="28">
                  <c:v>2004</c:v>
                </c:pt>
                <c:pt idx="29">
                  <c:v>2005</c:v>
                </c:pt>
                <c:pt idx="30">
                  <c:v>2006</c:v>
                </c:pt>
                <c:pt idx="31">
                  <c:v>2007</c:v>
                </c:pt>
                <c:pt idx="32">
                  <c:v>2008</c:v>
                </c:pt>
                <c:pt idx="33">
                  <c:v>2009</c:v>
                </c:pt>
                <c:pt idx="34">
                  <c:v>2010</c:v>
                </c:pt>
                <c:pt idx="35">
                  <c:v>2011</c:v>
                </c:pt>
                <c:pt idx="36">
                  <c:v>2012</c:v>
                </c:pt>
                <c:pt idx="37">
                  <c:v>2013</c:v>
                </c:pt>
                <c:pt idx="38">
                  <c:v>2014</c:v>
                </c:pt>
                <c:pt idx="39">
                  <c:v>2015</c:v>
                </c:pt>
                <c:pt idx="40">
                  <c:v>2016</c:v>
                </c:pt>
                <c:pt idx="41">
                  <c:v>2017</c:v>
                </c:pt>
                <c:pt idx="42">
                  <c:v>2018</c:v>
                </c:pt>
                <c:pt idx="43">
                  <c:v>2019</c:v>
                </c:pt>
                <c:pt idx="44">
                  <c:v>2020</c:v>
                </c:pt>
                <c:pt idx="45">
                  <c:v>2021</c:v>
                </c:pt>
                <c:pt idx="46">
                  <c:v>2022</c:v>
                </c:pt>
                <c:pt idx="47">
                  <c:v>2023</c:v>
                </c:pt>
              </c:numCache>
            </c:numRef>
          </c:cat>
          <c:val>
            <c:numRef>
              <c:f>'p66'!$B$7:$AW$7</c:f>
              <c:numCache>
                <c:formatCode>General</c:formatCode>
                <c:ptCount val="48"/>
                <c:pt idx="0">
                  <c:v>7.0279999999999996</c:v>
                </c:pt>
                <c:pt idx="1">
                  <c:v>6.9630000000000001</c:v>
                </c:pt>
                <c:pt idx="2">
                  <c:v>8.5009999999999994</c:v>
                </c:pt>
                <c:pt idx="3">
                  <c:v>9.157</c:v>
                </c:pt>
                <c:pt idx="4">
                  <c:v>7.9809999999999999</c:v>
                </c:pt>
                <c:pt idx="5">
                  <c:v>6.593</c:v>
                </c:pt>
                <c:pt idx="6">
                  <c:v>5.4640000000000004</c:v>
                </c:pt>
                <c:pt idx="7">
                  <c:v>5.0739999999999998</c:v>
                </c:pt>
                <c:pt idx="8">
                  <c:v>5.2990000000000004</c:v>
                </c:pt>
                <c:pt idx="9">
                  <c:v>4.5590000000000002</c:v>
                </c:pt>
                <c:pt idx="10">
                  <c:v>3.3719999999999999</c:v>
                </c:pt>
                <c:pt idx="11">
                  <c:v>2.6680000000000001</c:v>
                </c:pt>
                <c:pt idx="12">
                  <c:v>2.2679999999999998</c:v>
                </c:pt>
                <c:pt idx="13">
                  <c:v>2.1920000000000002</c:v>
                </c:pt>
                <c:pt idx="14">
                  <c:v>2.2160000000000002</c:v>
                </c:pt>
                <c:pt idx="15">
                  <c:v>1.5569999999999999</c:v>
                </c:pt>
                <c:pt idx="16">
                  <c:v>0.61799999999999999</c:v>
                </c:pt>
                <c:pt idx="17">
                  <c:v>0.35099999999999998</c:v>
                </c:pt>
                <c:pt idx="18">
                  <c:v>0.28299999999999997</c:v>
                </c:pt>
                <c:pt idx="19">
                  <c:v>0.2</c:v>
                </c:pt>
                <c:pt idx="20">
                  <c:v>0.2</c:v>
                </c:pt>
                <c:pt idx="21">
                  <c:v>0.17</c:v>
                </c:pt>
                <c:pt idx="22">
                  <c:v>8.3000000000000004E-2</c:v>
                </c:pt>
                <c:pt idx="23">
                  <c:v>0.189</c:v>
                </c:pt>
                <c:pt idx="24">
                  <c:v>0.19</c:v>
                </c:pt>
                <c:pt idx="25">
                  <c:v>0.19800000000000001</c:v>
                </c:pt>
                <c:pt idx="26">
                  <c:v>0.39</c:v>
                </c:pt>
                <c:pt idx="27">
                  <c:v>0.183</c:v>
                </c:pt>
                <c:pt idx="28">
                  <c:v>0.17399999999999999</c:v>
                </c:pt>
                <c:pt idx="29">
                  <c:v>0.47699999999999998</c:v>
                </c:pt>
                <c:pt idx="30">
                  <c:v>0.26100000000000001</c:v>
                </c:pt>
                <c:pt idx="31">
                  <c:v>0.23100000000000001</c:v>
                </c:pt>
                <c:pt idx="32">
                  <c:v>0.253</c:v>
                </c:pt>
                <c:pt idx="33">
                  <c:v>0.2</c:v>
                </c:pt>
                <c:pt idx="34">
                  <c:v>0.30599999999999999</c:v>
                </c:pt>
                <c:pt idx="35">
                  <c:v>0.24399999999999999</c:v>
                </c:pt>
                <c:pt idx="36">
                  <c:v>0.247</c:v>
                </c:pt>
                <c:pt idx="37">
                  <c:v>0.26200000000000001</c:v>
                </c:pt>
                <c:pt idx="38">
                  <c:v>0.30299999999999999</c:v>
                </c:pt>
                <c:pt idx="39">
                  <c:v>0.253</c:v>
                </c:pt>
                <c:pt idx="40">
                  <c:v>0.20799999999999999</c:v>
                </c:pt>
                <c:pt idx="41" formatCode="0.000">
                  <c:v>0.29180400000000001</c:v>
                </c:pt>
                <c:pt idx="42" formatCode="0.000">
                  <c:v>0.25290799999999997</c:v>
                </c:pt>
                <c:pt idx="43" formatCode="0.000">
                  <c:v>0.27906200000000003</c:v>
                </c:pt>
                <c:pt idx="44" formatCode="0.000">
                  <c:v>0.17671200000000001</c:v>
                </c:pt>
                <c:pt idx="45" formatCode="0.000">
                  <c:v>0.34362300000000001</c:v>
                </c:pt>
                <c:pt idx="46" formatCode="0.000">
                  <c:v>0.33659100000000003</c:v>
                </c:pt>
                <c:pt idx="47" formatCode="0.000">
                  <c:v>0.18611599999999998</c:v>
                </c:pt>
              </c:numCache>
            </c:numRef>
          </c:val>
          <c:extLst>
            <c:ext xmlns:c16="http://schemas.microsoft.com/office/drawing/2014/chart" uri="{C3380CC4-5D6E-409C-BE32-E72D297353CC}">
              <c16:uniqueId val="{00000001-AD7F-4F74-BB78-1B0CA8AB0DC3}"/>
            </c:ext>
          </c:extLst>
        </c:ser>
        <c:ser>
          <c:idx val="2"/>
          <c:order val="2"/>
          <c:tx>
            <c:strRef>
              <c:f>'p66'!$A$8</c:f>
              <c:strCache>
                <c:ptCount val="1"/>
                <c:pt idx="0">
                  <c:v>Australie</c:v>
                </c:pt>
              </c:strCache>
            </c:strRef>
          </c:tx>
          <c:spPr>
            <a:solidFill>
              <a:srgbClr val="9BBB59"/>
            </a:solidFill>
            <a:ln w="25400">
              <a:noFill/>
            </a:ln>
          </c:spPr>
          <c:cat>
            <c:numRef>
              <c:f>'p66'!$B$5:$AW$5</c:f>
              <c:numCache>
                <c:formatCode>General</c:formatCode>
                <c:ptCount val="48"/>
                <c:pt idx="0">
                  <c:v>1976</c:v>
                </c:pt>
                <c:pt idx="1">
                  <c:v>1977</c:v>
                </c:pt>
                <c:pt idx="2">
                  <c:v>1978</c:v>
                </c:pt>
                <c:pt idx="3">
                  <c:v>1979</c:v>
                </c:pt>
                <c:pt idx="4">
                  <c:v>1980</c:v>
                </c:pt>
                <c:pt idx="5">
                  <c:v>1981</c:v>
                </c:pt>
                <c:pt idx="6">
                  <c:v>1982</c:v>
                </c:pt>
                <c:pt idx="7">
                  <c:v>1983</c:v>
                </c:pt>
                <c:pt idx="8">
                  <c:v>1984</c:v>
                </c:pt>
                <c:pt idx="9">
                  <c:v>1985</c:v>
                </c:pt>
                <c:pt idx="10">
                  <c:v>1986</c:v>
                </c:pt>
                <c:pt idx="11">
                  <c:v>1987</c:v>
                </c:pt>
                <c:pt idx="12">
                  <c:v>1988</c:v>
                </c:pt>
                <c:pt idx="13">
                  <c:v>1989</c:v>
                </c:pt>
                <c:pt idx="14">
                  <c:v>1990</c:v>
                </c:pt>
                <c:pt idx="15">
                  <c:v>1991</c:v>
                </c:pt>
                <c:pt idx="16">
                  <c:v>1992</c:v>
                </c:pt>
                <c:pt idx="17">
                  <c:v>1993</c:v>
                </c:pt>
                <c:pt idx="18">
                  <c:v>1994</c:v>
                </c:pt>
                <c:pt idx="19">
                  <c:v>1995</c:v>
                </c:pt>
                <c:pt idx="20">
                  <c:v>1996</c:v>
                </c:pt>
                <c:pt idx="21">
                  <c:v>1997</c:v>
                </c:pt>
                <c:pt idx="22">
                  <c:v>1998</c:v>
                </c:pt>
                <c:pt idx="23">
                  <c:v>1999</c:v>
                </c:pt>
                <c:pt idx="24">
                  <c:v>2000</c:v>
                </c:pt>
                <c:pt idx="25">
                  <c:v>2001</c:v>
                </c:pt>
                <c:pt idx="26">
                  <c:v>2002</c:v>
                </c:pt>
                <c:pt idx="27">
                  <c:v>2003</c:v>
                </c:pt>
                <c:pt idx="28">
                  <c:v>2004</c:v>
                </c:pt>
                <c:pt idx="29">
                  <c:v>2005</c:v>
                </c:pt>
                <c:pt idx="30">
                  <c:v>2006</c:v>
                </c:pt>
                <c:pt idx="31">
                  <c:v>2007</c:v>
                </c:pt>
                <c:pt idx="32">
                  <c:v>2008</c:v>
                </c:pt>
                <c:pt idx="33">
                  <c:v>2009</c:v>
                </c:pt>
                <c:pt idx="34">
                  <c:v>2010</c:v>
                </c:pt>
                <c:pt idx="35">
                  <c:v>2011</c:v>
                </c:pt>
                <c:pt idx="36">
                  <c:v>2012</c:v>
                </c:pt>
                <c:pt idx="37">
                  <c:v>2013</c:v>
                </c:pt>
                <c:pt idx="38">
                  <c:v>2014</c:v>
                </c:pt>
                <c:pt idx="39">
                  <c:v>2015</c:v>
                </c:pt>
                <c:pt idx="40">
                  <c:v>2016</c:v>
                </c:pt>
                <c:pt idx="41">
                  <c:v>2017</c:v>
                </c:pt>
                <c:pt idx="42">
                  <c:v>2018</c:v>
                </c:pt>
                <c:pt idx="43">
                  <c:v>2019</c:v>
                </c:pt>
                <c:pt idx="44">
                  <c:v>2020</c:v>
                </c:pt>
                <c:pt idx="45">
                  <c:v>2021</c:v>
                </c:pt>
                <c:pt idx="46">
                  <c:v>2022</c:v>
                </c:pt>
                <c:pt idx="47">
                  <c:v>2023</c:v>
                </c:pt>
              </c:numCache>
            </c:numRef>
          </c:cat>
          <c:val>
            <c:numRef>
              <c:f>'p66'!$B$8:$AW$8</c:f>
              <c:numCache>
                <c:formatCode>General</c:formatCode>
                <c:ptCount val="48"/>
                <c:pt idx="0">
                  <c:v>1.2050000000000001</c:v>
                </c:pt>
                <c:pt idx="1">
                  <c:v>2.2309999999999999</c:v>
                </c:pt>
                <c:pt idx="2">
                  <c:v>1.776</c:v>
                </c:pt>
                <c:pt idx="3">
                  <c:v>2.407</c:v>
                </c:pt>
                <c:pt idx="4">
                  <c:v>1.6459999999999999</c:v>
                </c:pt>
                <c:pt idx="5">
                  <c:v>1.7569999999999999</c:v>
                </c:pt>
                <c:pt idx="6">
                  <c:v>1.5309999999999999</c:v>
                </c:pt>
                <c:pt idx="7">
                  <c:v>2.246</c:v>
                </c:pt>
                <c:pt idx="8">
                  <c:v>4.7030000000000003</c:v>
                </c:pt>
                <c:pt idx="9">
                  <c:v>2.7989999999999999</c:v>
                </c:pt>
                <c:pt idx="10">
                  <c:v>4.7949999999999999</c:v>
                </c:pt>
                <c:pt idx="11">
                  <c:v>4.8029999999999999</c:v>
                </c:pt>
                <c:pt idx="12">
                  <c:v>3.3260000000000001</c:v>
                </c:pt>
                <c:pt idx="13">
                  <c:v>2.5979999999999999</c:v>
                </c:pt>
                <c:pt idx="14">
                  <c:v>3.552</c:v>
                </c:pt>
                <c:pt idx="15">
                  <c:v>4.4059999999999997</c:v>
                </c:pt>
                <c:pt idx="16">
                  <c:v>4.7389999999999999</c:v>
                </c:pt>
                <c:pt idx="17">
                  <c:v>2.8</c:v>
                </c:pt>
                <c:pt idx="18">
                  <c:v>2.9780000000000002</c:v>
                </c:pt>
                <c:pt idx="19">
                  <c:v>3.0259999999999998</c:v>
                </c:pt>
                <c:pt idx="20">
                  <c:v>2.5409999999999999</c:v>
                </c:pt>
                <c:pt idx="21">
                  <c:v>3.0830000000000002</c:v>
                </c:pt>
                <c:pt idx="22">
                  <c:v>3.2610000000000001</c:v>
                </c:pt>
                <c:pt idx="23">
                  <c:v>4.3949999999999996</c:v>
                </c:pt>
                <c:pt idx="24">
                  <c:v>3.8410000000000002</c:v>
                </c:pt>
                <c:pt idx="25">
                  <c:v>3.899</c:v>
                </c:pt>
                <c:pt idx="26">
                  <c:v>4.5069999999999997</c:v>
                </c:pt>
                <c:pt idx="27">
                  <c:v>4.5270000000000001</c:v>
                </c:pt>
                <c:pt idx="28">
                  <c:v>6.0140000000000002</c:v>
                </c:pt>
                <c:pt idx="29">
                  <c:v>5.3079999999999998</c:v>
                </c:pt>
                <c:pt idx="30">
                  <c:v>5.726</c:v>
                </c:pt>
                <c:pt idx="31">
                  <c:v>6.0819999999999999</c:v>
                </c:pt>
                <c:pt idx="32">
                  <c:v>6.319</c:v>
                </c:pt>
                <c:pt idx="33">
                  <c:v>2.948</c:v>
                </c:pt>
                <c:pt idx="34">
                  <c:v>3.4809999999999999</c:v>
                </c:pt>
                <c:pt idx="35">
                  <c:v>2.8119999999999998</c:v>
                </c:pt>
                <c:pt idx="36">
                  <c:v>3.6760000000000002</c:v>
                </c:pt>
                <c:pt idx="37">
                  <c:v>3.2610000000000001</c:v>
                </c:pt>
                <c:pt idx="38">
                  <c:v>3.1110000000000002</c:v>
                </c:pt>
                <c:pt idx="39">
                  <c:v>4.2960000000000003</c:v>
                </c:pt>
                <c:pt idx="40">
                  <c:v>4.7359999999999998</c:v>
                </c:pt>
                <c:pt idx="41" formatCode="0.000">
                  <c:v>3.9121980000000001</c:v>
                </c:pt>
                <c:pt idx="42" formatCode="0.000">
                  <c:v>3.7940079999999998</c:v>
                </c:pt>
                <c:pt idx="43" formatCode="0.000">
                  <c:v>3.4993409999999998</c:v>
                </c:pt>
                <c:pt idx="44" formatCode="0.000">
                  <c:v>2.4305470000000002</c:v>
                </c:pt>
                <c:pt idx="45" formatCode="0.000">
                  <c:v>2.6484099999999997</c:v>
                </c:pt>
                <c:pt idx="46" formatCode="0.000">
                  <c:v>2.7948850000000003</c:v>
                </c:pt>
                <c:pt idx="47" formatCode="0.000">
                  <c:v>2.5635749999999997</c:v>
                </c:pt>
              </c:numCache>
            </c:numRef>
          </c:val>
          <c:extLst>
            <c:ext xmlns:c16="http://schemas.microsoft.com/office/drawing/2014/chart" uri="{C3380CC4-5D6E-409C-BE32-E72D297353CC}">
              <c16:uniqueId val="{00000002-AD7F-4F74-BB78-1B0CA8AB0DC3}"/>
            </c:ext>
          </c:extLst>
        </c:ser>
        <c:ser>
          <c:idx val="3"/>
          <c:order val="3"/>
          <c:tx>
            <c:strRef>
              <c:f>'p66'!$A$9</c:f>
              <c:strCache>
                <c:ptCount val="1"/>
                <c:pt idx="0">
                  <c:v>Colombie</c:v>
                </c:pt>
              </c:strCache>
            </c:strRef>
          </c:tx>
          <c:spPr>
            <a:solidFill>
              <a:srgbClr val="8064A2"/>
            </a:solidFill>
            <a:ln w="25400">
              <a:noFill/>
            </a:ln>
          </c:spPr>
          <c:cat>
            <c:numRef>
              <c:f>'p66'!$B$5:$AW$5</c:f>
              <c:numCache>
                <c:formatCode>General</c:formatCode>
                <c:ptCount val="48"/>
                <c:pt idx="0">
                  <c:v>1976</c:v>
                </c:pt>
                <c:pt idx="1">
                  <c:v>1977</c:v>
                </c:pt>
                <c:pt idx="2">
                  <c:v>1978</c:v>
                </c:pt>
                <c:pt idx="3">
                  <c:v>1979</c:v>
                </c:pt>
                <c:pt idx="4">
                  <c:v>1980</c:v>
                </c:pt>
                <c:pt idx="5">
                  <c:v>1981</c:v>
                </c:pt>
                <c:pt idx="6">
                  <c:v>1982</c:v>
                </c:pt>
                <c:pt idx="7">
                  <c:v>1983</c:v>
                </c:pt>
                <c:pt idx="8">
                  <c:v>1984</c:v>
                </c:pt>
                <c:pt idx="9">
                  <c:v>1985</c:v>
                </c:pt>
                <c:pt idx="10">
                  <c:v>1986</c:v>
                </c:pt>
                <c:pt idx="11">
                  <c:v>1987</c:v>
                </c:pt>
                <c:pt idx="12">
                  <c:v>1988</c:v>
                </c:pt>
                <c:pt idx="13">
                  <c:v>1989</c:v>
                </c:pt>
                <c:pt idx="14">
                  <c:v>1990</c:v>
                </c:pt>
                <c:pt idx="15">
                  <c:v>1991</c:v>
                </c:pt>
                <c:pt idx="16">
                  <c:v>1992</c:v>
                </c:pt>
                <c:pt idx="17">
                  <c:v>1993</c:v>
                </c:pt>
                <c:pt idx="18">
                  <c:v>1994</c:v>
                </c:pt>
                <c:pt idx="19">
                  <c:v>1995</c:v>
                </c:pt>
                <c:pt idx="20">
                  <c:v>1996</c:v>
                </c:pt>
                <c:pt idx="21">
                  <c:v>1997</c:v>
                </c:pt>
                <c:pt idx="22">
                  <c:v>1998</c:v>
                </c:pt>
                <c:pt idx="23">
                  <c:v>1999</c:v>
                </c:pt>
                <c:pt idx="24">
                  <c:v>2000</c:v>
                </c:pt>
                <c:pt idx="25">
                  <c:v>2001</c:v>
                </c:pt>
                <c:pt idx="26">
                  <c:v>2002</c:v>
                </c:pt>
                <c:pt idx="27">
                  <c:v>2003</c:v>
                </c:pt>
                <c:pt idx="28">
                  <c:v>2004</c:v>
                </c:pt>
                <c:pt idx="29">
                  <c:v>2005</c:v>
                </c:pt>
                <c:pt idx="30">
                  <c:v>2006</c:v>
                </c:pt>
                <c:pt idx="31">
                  <c:v>2007</c:v>
                </c:pt>
                <c:pt idx="32">
                  <c:v>2008</c:v>
                </c:pt>
                <c:pt idx="33">
                  <c:v>2009</c:v>
                </c:pt>
                <c:pt idx="34">
                  <c:v>2010</c:v>
                </c:pt>
                <c:pt idx="35">
                  <c:v>2011</c:v>
                </c:pt>
                <c:pt idx="36">
                  <c:v>2012</c:v>
                </c:pt>
                <c:pt idx="37">
                  <c:v>2013</c:v>
                </c:pt>
                <c:pt idx="38">
                  <c:v>2014</c:v>
                </c:pt>
                <c:pt idx="39">
                  <c:v>2015</c:v>
                </c:pt>
                <c:pt idx="40">
                  <c:v>2016</c:v>
                </c:pt>
                <c:pt idx="41">
                  <c:v>2017</c:v>
                </c:pt>
                <c:pt idx="42">
                  <c:v>2018</c:v>
                </c:pt>
                <c:pt idx="43">
                  <c:v>2019</c:v>
                </c:pt>
                <c:pt idx="44">
                  <c:v>2020</c:v>
                </c:pt>
                <c:pt idx="45">
                  <c:v>2021</c:v>
                </c:pt>
                <c:pt idx="46">
                  <c:v>2022</c:v>
                </c:pt>
                <c:pt idx="47">
                  <c:v>2023</c:v>
                </c:pt>
              </c:numCache>
            </c:numRef>
          </c:cat>
          <c:val>
            <c:numRef>
              <c:f>'p66'!$B$9:$AW$9</c:f>
              <c:numCache>
                <c:formatCode>General</c:formatCode>
                <c:ptCount val="48"/>
                <c:pt idx="0">
                  <c:v>0</c:v>
                </c:pt>
                <c:pt idx="1">
                  <c:v>0</c:v>
                </c:pt>
                <c:pt idx="2">
                  <c:v>0</c:v>
                </c:pt>
                <c:pt idx="3">
                  <c:v>0</c:v>
                </c:pt>
                <c:pt idx="4">
                  <c:v>0</c:v>
                </c:pt>
                <c:pt idx="5">
                  <c:v>0</c:v>
                </c:pt>
                <c:pt idx="6">
                  <c:v>0</c:v>
                </c:pt>
                <c:pt idx="7">
                  <c:v>0</c:v>
                </c:pt>
                <c:pt idx="8">
                  <c:v>0</c:v>
                </c:pt>
                <c:pt idx="9">
                  <c:v>3.0000000000000001E-3</c:v>
                </c:pt>
                <c:pt idx="10">
                  <c:v>0.83799999999999997</c:v>
                </c:pt>
                <c:pt idx="11">
                  <c:v>0.66400000000000003</c:v>
                </c:pt>
                <c:pt idx="12">
                  <c:v>0.52300000000000002</c:v>
                </c:pt>
                <c:pt idx="13">
                  <c:v>1.3120000000000001</c:v>
                </c:pt>
                <c:pt idx="14">
                  <c:v>2.0329999999999999</c:v>
                </c:pt>
                <c:pt idx="15">
                  <c:v>2.052</c:v>
                </c:pt>
                <c:pt idx="16">
                  <c:v>1.5960000000000001</c:v>
                </c:pt>
                <c:pt idx="17">
                  <c:v>1.0920000000000001</c:v>
                </c:pt>
                <c:pt idx="18">
                  <c:v>0.96099999999999997</c:v>
                </c:pt>
                <c:pt idx="19">
                  <c:v>1.155</c:v>
                </c:pt>
                <c:pt idx="20">
                  <c:v>2.4180000000000001</c:v>
                </c:pt>
                <c:pt idx="21">
                  <c:v>1.9550000000000001</c:v>
                </c:pt>
                <c:pt idx="22">
                  <c:v>2.7240000000000002</c:v>
                </c:pt>
                <c:pt idx="23">
                  <c:v>1.7669999999999999</c:v>
                </c:pt>
                <c:pt idx="24">
                  <c:v>1.9139999999999999</c:v>
                </c:pt>
                <c:pt idx="25">
                  <c:v>1.8029999999999999</c:v>
                </c:pt>
                <c:pt idx="26">
                  <c:v>1.611</c:v>
                </c:pt>
                <c:pt idx="27">
                  <c:v>2.331</c:v>
                </c:pt>
                <c:pt idx="28">
                  <c:v>2.8519999999999999</c:v>
                </c:pt>
                <c:pt idx="29">
                  <c:v>2.516</c:v>
                </c:pt>
                <c:pt idx="30">
                  <c:v>2.2509999999999999</c:v>
                </c:pt>
                <c:pt idx="31">
                  <c:v>1.8129999999999999</c:v>
                </c:pt>
                <c:pt idx="32">
                  <c:v>1.956</c:v>
                </c:pt>
                <c:pt idx="33">
                  <c:v>1.7330000000000001</c:v>
                </c:pt>
                <c:pt idx="34">
                  <c:v>3.0270000000000001</c:v>
                </c:pt>
                <c:pt idx="35">
                  <c:v>3.363</c:v>
                </c:pt>
                <c:pt idx="36">
                  <c:v>3.4390000000000001</c:v>
                </c:pt>
                <c:pt idx="37">
                  <c:v>2.9</c:v>
                </c:pt>
                <c:pt idx="38">
                  <c:v>1.9370000000000001</c:v>
                </c:pt>
                <c:pt idx="39">
                  <c:v>1.6140000000000001</c:v>
                </c:pt>
                <c:pt idx="40">
                  <c:v>1.6339999999999999</c:v>
                </c:pt>
                <c:pt idx="41" formatCode="0.000">
                  <c:v>2.0911039999999996</c:v>
                </c:pt>
                <c:pt idx="42" formatCode="0.000">
                  <c:v>1.5761909999999999</c:v>
                </c:pt>
                <c:pt idx="43" formatCode="0.000">
                  <c:v>0.89208999999999994</c:v>
                </c:pt>
                <c:pt idx="44" formatCode="0.000">
                  <c:v>0.46020899999999998</c:v>
                </c:pt>
                <c:pt idx="45" formatCode="0.000">
                  <c:v>0.86793699999999996</c:v>
                </c:pt>
                <c:pt idx="46" formatCode="0.000">
                  <c:v>0.90147800000000011</c:v>
                </c:pt>
                <c:pt idx="47" formatCode="0.000">
                  <c:v>0.79270900000000011</c:v>
                </c:pt>
              </c:numCache>
            </c:numRef>
          </c:val>
          <c:extLst>
            <c:ext xmlns:c16="http://schemas.microsoft.com/office/drawing/2014/chart" uri="{C3380CC4-5D6E-409C-BE32-E72D297353CC}">
              <c16:uniqueId val="{00000003-AD7F-4F74-BB78-1B0CA8AB0DC3}"/>
            </c:ext>
          </c:extLst>
        </c:ser>
        <c:ser>
          <c:idx val="4"/>
          <c:order val="4"/>
          <c:tx>
            <c:strRef>
              <c:f>'p66'!$A$10</c:f>
              <c:strCache>
                <c:ptCount val="1"/>
                <c:pt idx="0">
                  <c:v>États-Unis</c:v>
                </c:pt>
              </c:strCache>
            </c:strRef>
          </c:tx>
          <c:spPr>
            <a:solidFill>
              <a:srgbClr val="4BACC6"/>
            </a:solidFill>
            <a:ln w="25400">
              <a:noFill/>
            </a:ln>
          </c:spPr>
          <c:cat>
            <c:numRef>
              <c:f>'p66'!$B$5:$AW$5</c:f>
              <c:numCache>
                <c:formatCode>General</c:formatCode>
                <c:ptCount val="48"/>
                <c:pt idx="0">
                  <c:v>1976</c:v>
                </c:pt>
                <c:pt idx="1">
                  <c:v>1977</c:v>
                </c:pt>
                <c:pt idx="2">
                  <c:v>1978</c:v>
                </c:pt>
                <c:pt idx="3">
                  <c:v>1979</c:v>
                </c:pt>
                <c:pt idx="4">
                  <c:v>1980</c:v>
                </c:pt>
                <c:pt idx="5">
                  <c:v>1981</c:v>
                </c:pt>
                <c:pt idx="6">
                  <c:v>1982</c:v>
                </c:pt>
                <c:pt idx="7">
                  <c:v>1983</c:v>
                </c:pt>
                <c:pt idx="8">
                  <c:v>1984</c:v>
                </c:pt>
                <c:pt idx="9">
                  <c:v>1985</c:v>
                </c:pt>
                <c:pt idx="10">
                  <c:v>1986</c:v>
                </c:pt>
                <c:pt idx="11">
                  <c:v>1987</c:v>
                </c:pt>
                <c:pt idx="12">
                  <c:v>1988</c:v>
                </c:pt>
                <c:pt idx="13">
                  <c:v>1989</c:v>
                </c:pt>
                <c:pt idx="14">
                  <c:v>1990</c:v>
                </c:pt>
                <c:pt idx="15">
                  <c:v>1991</c:v>
                </c:pt>
                <c:pt idx="16">
                  <c:v>1992</c:v>
                </c:pt>
                <c:pt idx="17">
                  <c:v>1993</c:v>
                </c:pt>
                <c:pt idx="18">
                  <c:v>1994</c:v>
                </c:pt>
                <c:pt idx="19">
                  <c:v>1995</c:v>
                </c:pt>
                <c:pt idx="20">
                  <c:v>1996</c:v>
                </c:pt>
                <c:pt idx="21">
                  <c:v>1997</c:v>
                </c:pt>
                <c:pt idx="22">
                  <c:v>1998</c:v>
                </c:pt>
                <c:pt idx="23">
                  <c:v>1999</c:v>
                </c:pt>
                <c:pt idx="24">
                  <c:v>2000</c:v>
                </c:pt>
                <c:pt idx="25">
                  <c:v>2001</c:v>
                </c:pt>
                <c:pt idx="26">
                  <c:v>2002</c:v>
                </c:pt>
                <c:pt idx="27">
                  <c:v>2003</c:v>
                </c:pt>
                <c:pt idx="28">
                  <c:v>2004</c:v>
                </c:pt>
                <c:pt idx="29">
                  <c:v>2005</c:v>
                </c:pt>
                <c:pt idx="30">
                  <c:v>2006</c:v>
                </c:pt>
                <c:pt idx="31">
                  <c:v>2007</c:v>
                </c:pt>
                <c:pt idx="32">
                  <c:v>2008</c:v>
                </c:pt>
                <c:pt idx="33">
                  <c:v>2009</c:v>
                </c:pt>
                <c:pt idx="34">
                  <c:v>2010</c:v>
                </c:pt>
                <c:pt idx="35">
                  <c:v>2011</c:v>
                </c:pt>
                <c:pt idx="36">
                  <c:v>2012</c:v>
                </c:pt>
                <c:pt idx="37">
                  <c:v>2013</c:v>
                </c:pt>
                <c:pt idx="38">
                  <c:v>2014</c:v>
                </c:pt>
                <c:pt idx="39">
                  <c:v>2015</c:v>
                </c:pt>
                <c:pt idx="40">
                  <c:v>2016</c:v>
                </c:pt>
                <c:pt idx="41">
                  <c:v>2017</c:v>
                </c:pt>
                <c:pt idx="42">
                  <c:v>2018</c:v>
                </c:pt>
                <c:pt idx="43">
                  <c:v>2019</c:v>
                </c:pt>
                <c:pt idx="44">
                  <c:v>2020</c:v>
                </c:pt>
                <c:pt idx="45">
                  <c:v>2021</c:v>
                </c:pt>
                <c:pt idx="46">
                  <c:v>2022</c:v>
                </c:pt>
                <c:pt idx="47">
                  <c:v>2023</c:v>
                </c:pt>
              </c:numCache>
            </c:numRef>
          </c:cat>
          <c:val>
            <c:numRef>
              <c:f>'p66'!$B$10:$AW$10</c:f>
              <c:numCache>
                <c:formatCode>General</c:formatCode>
                <c:ptCount val="48"/>
                <c:pt idx="0">
                  <c:v>3.1520000000000001</c:v>
                </c:pt>
                <c:pt idx="1">
                  <c:v>1.885</c:v>
                </c:pt>
                <c:pt idx="2">
                  <c:v>1.4990000000000001</c:v>
                </c:pt>
                <c:pt idx="3">
                  <c:v>3.391</c:v>
                </c:pt>
                <c:pt idx="4">
                  <c:v>7.2469999999999999</c:v>
                </c:pt>
                <c:pt idx="5">
                  <c:v>9.5289999999999999</c:v>
                </c:pt>
                <c:pt idx="6">
                  <c:v>8.4740000000000002</c:v>
                </c:pt>
                <c:pt idx="7">
                  <c:v>4.048</c:v>
                </c:pt>
                <c:pt idx="8">
                  <c:v>3.484</c:v>
                </c:pt>
                <c:pt idx="9">
                  <c:v>4.0279999999999996</c:v>
                </c:pt>
                <c:pt idx="10">
                  <c:v>4.9790000000000001</c:v>
                </c:pt>
                <c:pt idx="11">
                  <c:v>2.9319999999999999</c:v>
                </c:pt>
                <c:pt idx="12">
                  <c:v>4.0289999999999999</c:v>
                </c:pt>
                <c:pt idx="13">
                  <c:v>6.2130000000000001</c:v>
                </c:pt>
                <c:pt idx="14">
                  <c:v>6.6050000000000004</c:v>
                </c:pt>
                <c:pt idx="15">
                  <c:v>8.7509999999999994</c:v>
                </c:pt>
                <c:pt idx="16">
                  <c:v>8.5609999999999999</c:v>
                </c:pt>
                <c:pt idx="17">
                  <c:v>4.6879999999999997</c:v>
                </c:pt>
                <c:pt idx="18">
                  <c:v>3.218</c:v>
                </c:pt>
                <c:pt idx="19">
                  <c:v>3.9980000000000002</c:v>
                </c:pt>
                <c:pt idx="20">
                  <c:v>4.2480000000000002</c:v>
                </c:pt>
                <c:pt idx="21">
                  <c:v>3.476</c:v>
                </c:pt>
                <c:pt idx="22">
                  <c:v>3.452</c:v>
                </c:pt>
                <c:pt idx="23">
                  <c:v>3.645</c:v>
                </c:pt>
                <c:pt idx="24">
                  <c:v>3.3559999999999999</c:v>
                </c:pt>
                <c:pt idx="25">
                  <c:v>2.69</c:v>
                </c:pt>
                <c:pt idx="26">
                  <c:v>1.89</c:v>
                </c:pt>
                <c:pt idx="27">
                  <c:v>2.109</c:v>
                </c:pt>
                <c:pt idx="28">
                  <c:v>2.2360000000000002</c:v>
                </c:pt>
                <c:pt idx="29">
                  <c:v>1.9279999999999999</c:v>
                </c:pt>
                <c:pt idx="30">
                  <c:v>2.0009999999999999</c:v>
                </c:pt>
                <c:pt idx="31">
                  <c:v>1.8620000000000001</c:v>
                </c:pt>
                <c:pt idx="32">
                  <c:v>4.0720000000000001</c:v>
                </c:pt>
                <c:pt idx="33">
                  <c:v>3.8380000000000001</c:v>
                </c:pt>
                <c:pt idx="34">
                  <c:v>3.3290000000000002</c:v>
                </c:pt>
                <c:pt idx="35">
                  <c:v>3.722</c:v>
                </c:pt>
                <c:pt idx="36">
                  <c:v>4.2489999999999997</c:v>
                </c:pt>
                <c:pt idx="37">
                  <c:v>4.617</c:v>
                </c:pt>
                <c:pt idx="38">
                  <c:v>2.2829999999999999</c:v>
                </c:pt>
                <c:pt idx="39">
                  <c:v>1.7030000000000001</c:v>
                </c:pt>
                <c:pt idx="40">
                  <c:v>1.274</c:v>
                </c:pt>
                <c:pt idx="41" formatCode="0.000">
                  <c:v>2.420909</c:v>
                </c:pt>
                <c:pt idx="42" formatCode="0.000">
                  <c:v>1.9157420000000001</c:v>
                </c:pt>
                <c:pt idx="43" formatCode="0.000">
                  <c:v>1.390455</c:v>
                </c:pt>
                <c:pt idx="44" formatCode="0.000">
                  <c:v>1.2224839999999999</c:v>
                </c:pt>
                <c:pt idx="45" formatCode="0.000">
                  <c:v>0.77102999999999999</c:v>
                </c:pt>
                <c:pt idx="46" formatCode="0.000">
                  <c:v>1.441093</c:v>
                </c:pt>
                <c:pt idx="47" formatCode="0.000">
                  <c:v>1.5090890000000001</c:v>
                </c:pt>
              </c:numCache>
            </c:numRef>
          </c:val>
          <c:extLst>
            <c:ext xmlns:c16="http://schemas.microsoft.com/office/drawing/2014/chart" uri="{C3380CC4-5D6E-409C-BE32-E72D297353CC}">
              <c16:uniqueId val="{00000004-AD7F-4F74-BB78-1B0CA8AB0DC3}"/>
            </c:ext>
          </c:extLst>
        </c:ser>
        <c:ser>
          <c:idx val="5"/>
          <c:order val="5"/>
          <c:tx>
            <c:strRef>
              <c:f>'p66'!$A$11</c:f>
              <c:strCache>
                <c:ptCount val="1"/>
                <c:pt idx="0">
                  <c:v>Russie</c:v>
                </c:pt>
              </c:strCache>
            </c:strRef>
          </c:tx>
          <c:spPr>
            <a:solidFill>
              <a:srgbClr val="F79646"/>
            </a:solidFill>
            <a:ln w="25400">
              <a:noFill/>
            </a:ln>
          </c:spPr>
          <c:cat>
            <c:numRef>
              <c:f>'p66'!$B$5:$AW$5</c:f>
              <c:numCache>
                <c:formatCode>General</c:formatCode>
                <c:ptCount val="48"/>
                <c:pt idx="0">
                  <c:v>1976</c:v>
                </c:pt>
                <c:pt idx="1">
                  <c:v>1977</c:v>
                </c:pt>
                <c:pt idx="2">
                  <c:v>1978</c:v>
                </c:pt>
                <c:pt idx="3">
                  <c:v>1979</c:v>
                </c:pt>
                <c:pt idx="4">
                  <c:v>1980</c:v>
                </c:pt>
                <c:pt idx="5">
                  <c:v>1981</c:v>
                </c:pt>
                <c:pt idx="6">
                  <c:v>1982</c:v>
                </c:pt>
                <c:pt idx="7">
                  <c:v>1983</c:v>
                </c:pt>
                <c:pt idx="8">
                  <c:v>1984</c:v>
                </c:pt>
                <c:pt idx="9">
                  <c:v>1985</c:v>
                </c:pt>
                <c:pt idx="10">
                  <c:v>1986</c:v>
                </c:pt>
                <c:pt idx="11">
                  <c:v>1987</c:v>
                </c:pt>
                <c:pt idx="12">
                  <c:v>1988</c:v>
                </c:pt>
                <c:pt idx="13">
                  <c:v>1989</c:v>
                </c:pt>
                <c:pt idx="14">
                  <c:v>1990</c:v>
                </c:pt>
                <c:pt idx="15">
                  <c:v>1991</c:v>
                </c:pt>
                <c:pt idx="16">
                  <c:v>1992</c:v>
                </c:pt>
                <c:pt idx="17">
                  <c:v>1993</c:v>
                </c:pt>
                <c:pt idx="18">
                  <c:v>1994</c:v>
                </c:pt>
                <c:pt idx="19">
                  <c:v>1995</c:v>
                </c:pt>
                <c:pt idx="20">
                  <c:v>1996</c:v>
                </c:pt>
                <c:pt idx="21">
                  <c:v>1997</c:v>
                </c:pt>
                <c:pt idx="22">
                  <c:v>1998</c:v>
                </c:pt>
                <c:pt idx="23">
                  <c:v>1999</c:v>
                </c:pt>
                <c:pt idx="24">
                  <c:v>2000</c:v>
                </c:pt>
                <c:pt idx="25">
                  <c:v>2001</c:v>
                </c:pt>
                <c:pt idx="26">
                  <c:v>2002</c:v>
                </c:pt>
                <c:pt idx="27">
                  <c:v>2003</c:v>
                </c:pt>
                <c:pt idx="28">
                  <c:v>2004</c:v>
                </c:pt>
                <c:pt idx="29">
                  <c:v>2005</c:v>
                </c:pt>
                <c:pt idx="30">
                  <c:v>2006</c:v>
                </c:pt>
                <c:pt idx="31">
                  <c:v>2007</c:v>
                </c:pt>
                <c:pt idx="32">
                  <c:v>2008</c:v>
                </c:pt>
                <c:pt idx="33">
                  <c:v>2009</c:v>
                </c:pt>
                <c:pt idx="34">
                  <c:v>2010</c:v>
                </c:pt>
                <c:pt idx="35">
                  <c:v>2011</c:v>
                </c:pt>
                <c:pt idx="36">
                  <c:v>2012</c:v>
                </c:pt>
                <c:pt idx="37">
                  <c:v>2013</c:v>
                </c:pt>
                <c:pt idx="38">
                  <c:v>2014</c:v>
                </c:pt>
                <c:pt idx="39">
                  <c:v>2015</c:v>
                </c:pt>
                <c:pt idx="40">
                  <c:v>2016</c:v>
                </c:pt>
                <c:pt idx="41">
                  <c:v>2017</c:v>
                </c:pt>
                <c:pt idx="42">
                  <c:v>2018</c:v>
                </c:pt>
                <c:pt idx="43">
                  <c:v>2019</c:v>
                </c:pt>
                <c:pt idx="44">
                  <c:v>2020</c:v>
                </c:pt>
                <c:pt idx="45">
                  <c:v>2021</c:v>
                </c:pt>
                <c:pt idx="46">
                  <c:v>2022</c:v>
                </c:pt>
                <c:pt idx="47">
                  <c:v>2023</c:v>
                </c:pt>
              </c:numCache>
            </c:numRef>
          </c:cat>
          <c:val>
            <c:numRef>
              <c:f>'p66'!$B$11:$AW$11</c:f>
              <c:numCache>
                <c:formatCode>General</c:formatCode>
                <c:ptCount val="48"/>
                <c:pt idx="0">
                  <c:v>1.5489999999999999</c:v>
                </c:pt>
                <c:pt idx="1">
                  <c:v>1.2350000000000001</c:v>
                </c:pt>
                <c:pt idx="2">
                  <c:v>0.85299999999999998</c:v>
                </c:pt>
                <c:pt idx="3">
                  <c:v>0.73599999999999999</c:v>
                </c:pt>
                <c:pt idx="4">
                  <c:v>0.78100000000000003</c:v>
                </c:pt>
                <c:pt idx="5">
                  <c:v>0.307</c:v>
                </c:pt>
                <c:pt idx="6">
                  <c:v>5.3999999999999999E-2</c:v>
                </c:pt>
                <c:pt idx="7">
                  <c:v>7.6999999999999999E-2</c:v>
                </c:pt>
                <c:pt idx="8">
                  <c:v>0.28399999999999997</c:v>
                </c:pt>
                <c:pt idx="9">
                  <c:v>0.16300000000000001</c:v>
                </c:pt>
                <c:pt idx="10">
                  <c:v>8.5000000000000006E-2</c:v>
                </c:pt>
                <c:pt idx="11">
                  <c:v>0.14799999999999999</c:v>
                </c:pt>
                <c:pt idx="12">
                  <c:v>0.16600000000000001</c:v>
                </c:pt>
                <c:pt idx="13">
                  <c:v>0.77100000000000002</c:v>
                </c:pt>
                <c:pt idx="14">
                  <c:v>0.77700000000000002</c:v>
                </c:pt>
                <c:pt idx="15">
                  <c:v>0.876</c:v>
                </c:pt>
                <c:pt idx="16">
                  <c:v>0.82499999999999996</c:v>
                </c:pt>
                <c:pt idx="17">
                  <c:v>0.318</c:v>
                </c:pt>
                <c:pt idx="18">
                  <c:v>0.32300000000000001</c:v>
                </c:pt>
                <c:pt idx="19">
                  <c:v>0.1</c:v>
                </c:pt>
                <c:pt idx="20">
                  <c:v>0.02</c:v>
                </c:pt>
                <c:pt idx="21">
                  <c:v>3.6999999999999998E-2</c:v>
                </c:pt>
                <c:pt idx="22">
                  <c:v>7.6999999999999999E-2</c:v>
                </c:pt>
                <c:pt idx="23">
                  <c:v>0.2</c:v>
                </c:pt>
                <c:pt idx="24">
                  <c:v>0.375</c:v>
                </c:pt>
                <c:pt idx="25">
                  <c:v>0.27400000000000002</c:v>
                </c:pt>
                <c:pt idx="26">
                  <c:v>0.34699999999999998</c:v>
                </c:pt>
                <c:pt idx="27">
                  <c:v>0.373</c:v>
                </c:pt>
                <c:pt idx="28">
                  <c:v>0.91700000000000004</c:v>
                </c:pt>
                <c:pt idx="29">
                  <c:v>0.92700000000000005</c:v>
                </c:pt>
                <c:pt idx="30">
                  <c:v>1.1830000000000001</c:v>
                </c:pt>
                <c:pt idx="31">
                  <c:v>1.1319999999999999</c:v>
                </c:pt>
                <c:pt idx="32">
                  <c:v>1.8480000000000001</c:v>
                </c:pt>
                <c:pt idx="33">
                  <c:v>1.623</c:v>
                </c:pt>
                <c:pt idx="34">
                  <c:v>2.9740000000000002</c:v>
                </c:pt>
                <c:pt idx="35">
                  <c:v>2.3820000000000001</c:v>
                </c:pt>
                <c:pt idx="36">
                  <c:v>2.637</c:v>
                </c:pt>
                <c:pt idx="37">
                  <c:v>2.9660000000000002</c:v>
                </c:pt>
                <c:pt idx="38">
                  <c:v>2.68</c:v>
                </c:pt>
                <c:pt idx="39">
                  <c:v>2.4279999999999999</c:v>
                </c:pt>
                <c:pt idx="40">
                  <c:v>2.7530000000000001</c:v>
                </c:pt>
                <c:pt idx="41" formatCode="0.000">
                  <c:v>4.0737880000000004</c:v>
                </c:pt>
                <c:pt idx="42" formatCode="0.000">
                  <c:v>4.2643849999999999</c:v>
                </c:pt>
                <c:pt idx="43" formatCode="0.000">
                  <c:v>2.8017690000000002</c:v>
                </c:pt>
                <c:pt idx="44" formatCode="0.000">
                  <c:v>2.4520300000000006</c:v>
                </c:pt>
                <c:pt idx="45" formatCode="0.000">
                  <c:v>2.8056679999999998</c:v>
                </c:pt>
                <c:pt idx="46" formatCode="0.000">
                  <c:v>1.3537860000000002</c:v>
                </c:pt>
                <c:pt idx="47" formatCode="0.000">
                  <c:v>1.4310000000000002E-2</c:v>
                </c:pt>
              </c:numCache>
            </c:numRef>
          </c:val>
          <c:extLst>
            <c:ext xmlns:c16="http://schemas.microsoft.com/office/drawing/2014/chart" uri="{C3380CC4-5D6E-409C-BE32-E72D297353CC}">
              <c16:uniqueId val="{00000005-AD7F-4F74-BB78-1B0CA8AB0DC3}"/>
            </c:ext>
          </c:extLst>
        </c:ser>
        <c:ser>
          <c:idx val="6"/>
          <c:order val="6"/>
          <c:tx>
            <c:strRef>
              <c:f>'p66'!$A$12</c:f>
              <c:strCache>
                <c:ptCount val="1"/>
                <c:pt idx="0">
                  <c:v>Autres pays</c:v>
                </c:pt>
              </c:strCache>
            </c:strRef>
          </c:tx>
          <c:spPr>
            <a:solidFill>
              <a:schemeClr val="accent1">
                <a:lumMod val="60000"/>
              </a:schemeClr>
            </a:solidFill>
            <a:ln>
              <a:noFill/>
            </a:ln>
            <a:effectLst/>
          </c:spPr>
          <c:cat>
            <c:numRef>
              <c:f>'p66'!$B$5:$AW$5</c:f>
              <c:numCache>
                <c:formatCode>General</c:formatCode>
                <c:ptCount val="48"/>
                <c:pt idx="0">
                  <c:v>1976</c:v>
                </c:pt>
                <c:pt idx="1">
                  <c:v>1977</c:v>
                </c:pt>
                <c:pt idx="2">
                  <c:v>1978</c:v>
                </c:pt>
                <c:pt idx="3">
                  <c:v>1979</c:v>
                </c:pt>
                <c:pt idx="4">
                  <c:v>1980</c:v>
                </c:pt>
                <c:pt idx="5">
                  <c:v>1981</c:v>
                </c:pt>
                <c:pt idx="6">
                  <c:v>1982</c:v>
                </c:pt>
                <c:pt idx="7">
                  <c:v>1983</c:v>
                </c:pt>
                <c:pt idx="8">
                  <c:v>1984</c:v>
                </c:pt>
                <c:pt idx="9">
                  <c:v>1985</c:v>
                </c:pt>
                <c:pt idx="10">
                  <c:v>1986</c:v>
                </c:pt>
                <c:pt idx="11">
                  <c:v>1987</c:v>
                </c:pt>
                <c:pt idx="12">
                  <c:v>1988</c:v>
                </c:pt>
                <c:pt idx="13">
                  <c:v>1989</c:v>
                </c:pt>
                <c:pt idx="14">
                  <c:v>1990</c:v>
                </c:pt>
                <c:pt idx="15">
                  <c:v>1991</c:v>
                </c:pt>
                <c:pt idx="16">
                  <c:v>1992</c:v>
                </c:pt>
                <c:pt idx="17">
                  <c:v>1993</c:v>
                </c:pt>
                <c:pt idx="18">
                  <c:v>1994</c:v>
                </c:pt>
                <c:pt idx="19">
                  <c:v>1995</c:v>
                </c:pt>
                <c:pt idx="20">
                  <c:v>1996</c:v>
                </c:pt>
                <c:pt idx="21">
                  <c:v>1997</c:v>
                </c:pt>
                <c:pt idx="22">
                  <c:v>1998</c:v>
                </c:pt>
                <c:pt idx="23">
                  <c:v>1999</c:v>
                </c:pt>
                <c:pt idx="24">
                  <c:v>2000</c:v>
                </c:pt>
                <c:pt idx="25">
                  <c:v>2001</c:v>
                </c:pt>
                <c:pt idx="26">
                  <c:v>2002</c:v>
                </c:pt>
                <c:pt idx="27">
                  <c:v>2003</c:v>
                </c:pt>
                <c:pt idx="28">
                  <c:v>2004</c:v>
                </c:pt>
                <c:pt idx="29">
                  <c:v>2005</c:v>
                </c:pt>
                <c:pt idx="30">
                  <c:v>2006</c:v>
                </c:pt>
                <c:pt idx="31">
                  <c:v>2007</c:v>
                </c:pt>
                <c:pt idx="32">
                  <c:v>2008</c:v>
                </c:pt>
                <c:pt idx="33">
                  <c:v>2009</c:v>
                </c:pt>
                <c:pt idx="34">
                  <c:v>2010</c:v>
                </c:pt>
                <c:pt idx="35">
                  <c:v>2011</c:v>
                </c:pt>
                <c:pt idx="36">
                  <c:v>2012</c:v>
                </c:pt>
                <c:pt idx="37">
                  <c:v>2013</c:v>
                </c:pt>
                <c:pt idx="38">
                  <c:v>2014</c:v>
                </c:pt>
                <c:pt idx="39">
                  <c:v>2015</c:v>
                </c:pt>
                <c:pt idx="40">
                  <c:v>2016</c:v>
                </c:pt>
                <c:pt idx="41">
                  <c:v>2017</c:v>
                </c:pt>
                <c:pt idx="42">
                  <c:v>2018</c:v>
                </c:pt>
                <c:pt idx="43">
                  <c:v>2019</c:v>
                </c:pt>
                <c:pt idx="44">
                  <c:v>2020</c:v>
                </c:pt>
                <c:pt idx="45">
                  <c:v>2021</c:v>
                </c:pt>
                <c:pt idx="46">
                  <c:v>2022</c:v>
                </c:pt>
                <c:pt idx="47">
                  <c:v>2023</c:v>
                </c:pt>
              </c:numCache>
            </c:numRef>
          </c:cat>
          <c:val>
            <c:numRef>
              <c:f>'p66'!$B$12:$AW$12</c:f>
              <c:numCache>
                <c:formatCode>General</c:formatCode>
                <c:ptCount val="48"/>
                <c:pt idx="0">
                  <c:v>6.8790000000000013</c:v>
                </c:pt>
                <c:pt idx="1">
                  <c:v>6.5359999999999978</c:v>
                </c:pt>
                <c:pt idx="2">
                  <c:v>6.13</c:v>
                </c:pt>
                <c:pt idx="3">
                  <c:v>5.8610000000000007</c:v>
                </c:pt>
                <c:pt idx="4">
                  <c:v>5.897000000000002</c:v>
                </c:pt>
                <c:pt idx="5">
                  <c:v>4.1020000000000003</c:v>
                </c:pt>
                <c:pt idx="6">
                  <c:v>4.2369999999999983</c:v>
                </c:pt>
                <c:pt idx="7">
                  <c:v>4.66</c:v>
                </c:pt>
                <c:pt idx="8">
                  <c:v>4.4539999999999971</c:v>
                </c:pt>
                <c:pt idx="9">
                  <c:v>3.282</c:v>
                </c:pt>
                <c:pt idx="10">
                  <c:v>3.0059999999999967</c:v>
                </c:pt>
                <c:pt idx="11">
                  <c:v>2.7850000000000001</c:v>
                </c:pt>
                <c:pt idx="12">
                  <c:v>2.6539999999999999</c:v>
                </c:pt>
                <c:pt idx="13">
                  <c:v>3.7829999999999977</c:v>
                </c:pt>
                <c:pt idx="14">
                  <c:v>4.6980000000000004</c:v>
                </c:pt>
                <c:pt idx="15">
                  <c:v>4.1059999999999981</c:v>
                </c:pt>
                <c:pt idx="16">
                  <c:v>3.7240000000000002</c:v>
                </c:pt>
                <c:pt idx="17">
                  <c:v>3.5489999999999995</c:v>
                </c:pt>
                <c:pt idx="18">
                  <c:v>3.7759999999999998</c:v>
                </c:pt>
                <c:pt idx="19">
                  <c:v>4.4530000000000012</c:v>
                </c:pt>
                <c:pt idx="20">
                  <c:v>4.8949999999999996</c:v>
                </c:pt>
                <c:pt idx="21">
                  <c:v>3.9579999999999984</c:v>
                </c:pt>
                <c:pt idx="22">
                  <c:v>5.6829999999999998</c:v>
                </c:pt>
                <c:pt idx="23">
                  <c:v>4.7220000000000049</c:v>
                </c:pt>
                <c:pt idx="24">
                  <c:v>6.4060000000000006</c:v>
                </c:pt>
                <c:pt idx="25">
                  <c:v>4.4269999999999996</c:v>
                </c:pt>
                <c:pt idx="26">
                  <c:v>6.0729999999999986</c:v>
                </c:pt>
                <c:pt idx="27">
                  <c:v>4.8460000000000019</c:v>
                </c:pt>
                <c:pt idx="28">
                  <c:v>4.72</c:v>
                </c:pt>
                <c:pt idx="29">
                  <c:v>6.1490000000000009</c:v>
                </c:pt>
                <c:pt idx="30">
                  <c:v>6.3490000000000038</c:v>
                </c:pt>
                <c:pt idx="31">
                  <c:v>5.104000000000001</c:v>
                </c:pt>
                <c:pt idx="32">
                  <c:v>5.0149999999999997</c:v>
                </c:pt>
                <c:pt idx="33">
                  <c:v>3.3729999999999993</c:v>
                </c:pt>
                <c:pt idx="34">
                  <c:v>3.4830000000000005</c:v>
                </c:pt>
                <c:pt idx="35">
                  <c:v>2.0620000000000012</c:v>
                </c:pt>
                <c:pt idx="36">
                  <c:v>1.6119999999999983</c:v>
                </c:pt>
                <c:pt idx="37">
                  <c:v>2.0209999999999972</c:v>
                </c:pt>
                <c:pt idx="38">
                  <c:v>1.2690000000000001</c:v>
                </c:pt>
                <c:pt idx="39">
                  <c:v>1.1270000000000007</c:v>
                </c:pt>
                <c:pt idx="40">
                  <c:v>0.8230000000000004</c:v>
                </c:pt>
                <c:pt idx="41" formatCode="0.000">
                  <c:v>1.094951</c:v>
                </c:pt>
                <c:pt idx="42" formatCode="0.000">
                  <c:v>1.4527590000000021</c:v>
                </c:pt>
                <c:pt idx="43" formatCode="0.000">
                  <c:v>0.92351900000000064</c:v>
                </c:pt>
                <c:pt idx="44" formatCode="0.000">
                  <c:v>0.64678999999999931</c:v>
                </c:pt>
                <c:pt idx="45" formatCode="0.000">
                  <c:v>1.3384099999999997</c:v>
                </c:pt>
                <c:pt idx="46" formatCode="0.000">
                  <c:v>1.0814990916169336</c:v>
                </c:pt>
                <c:pt idx="47" formatCode="0.000">
                  <c:v>0.8000239999999994</c:v>
                </c:pt>
              </c:numCache>
            </c:numRef>
          </c:val>
          <c:extLst>
            <c:ext xmlns:c16="http://schemas.microsoft.com/office/drawing/2014/chart" uri="{C3380CC4-5D6E-409C-BE32-E72D297353CC}">
              <c16:uniqueId val="{00000006-AD7F-4F74-BB78-1B0CA8AB0DC3}"/>
            </c:ext>
          </c:extLst>
        </c:ser>
        <c:dLbls>
          <c:showLegendKey val="0"/>
          <c:showVal val="0"/>
          <c:showCatName val="0"/>
          <c:showSerName val="0"/>
          <c:showPercent val="0"/>
          <c:showBubbleSize val="0"/>
        </c:dLbls>
        <c:axId val="1294271568"/>
        <c:axId val="1"/>
      </c:areaChart>
      <c:lineChart>
        <c:grouping val="standard"/>
        <c:varyColors val="0"/>
        <c:ser>
          <c:idx val="7"/>
          <c:order val="7"/>
          <c:tx>
            <c:strRef>
              <c:f>'p66'!$A$13</c:f>
              <c:strCache>
                <c:ptCount val="1"/>
                <c:pt idx="0">
                  <c:v>Production primaire française</c:v>
                </c:pt>
              </c:strCache>
            </c:strRef>
          </c:tx>
          <c:spPr>
            <a:ln w="22225" cap="rnd">
              <a:solidFill>
                <a:srgbClr val="FFC000"/>
              </a:solidFill>
              <a:round/>
            </a:ln>
            <a:effectLst/>
          </c:spPr>
          <c:marker>
            <c:symbol val="none"/>
          </c:marker>
          <c:cat>
            <c:numRef>
              <c:f>'p66'!$B$5:$AW$5</c:f>
              <c:numCache>
                <c:formatCode>General</c:formatCode>
                <c:ptCount val="48"/>
                <c:pt idx="0">
                  <c:v>1976</c:v>
                </c:pt>
                <c:pt idx="1">
                  <c:v>1977</c:v>
                </c:pt>
                <c:pt idx="2">
                  <c:v>1978</c:v>
                </c:pt>
                <c:pt idx="3">
                  <c:v>1979</c:v>
                </c:pt>
                <c:pt idx="4">
                  <c:v>1980</c:v>
                </c:pt>
                <c:pt idx="5">
                  <c:v>1981</c:v>
                </c:pt>
                <c:pt idx="6">
                  <c:v>1982</c:v>
                </c:pt>
                <c:pt idx="7">
                  <c:v>1983</c:v>
                </c:pt>
                <c:pt idx="8">
                  <c:v>1984</c:v>
                </c:pt>
                <c:pt idx="9">
                  <c:v>1985</c:v>
                </c:pt>
                <c:pt idx="10">
                  <c:v>1986</c:v>
                </c:pt>
                <c:pt idx="11">
                  <c:v>1987</c:v>
                </c:pt>
                <c:pt idx="12">
                  <c:v>1988</c:v>
                </c:pt>
                <c:pt idx="13">
                  <c:v>1989</c:v>
                </c:pt>
                <c:pt idx="14">
                  <c:v>1990</c:v>
                </c:pt>
                <c:pt idx="15">
                  <c:v>1991</c:v>
                </c:pt>
                <c:pt idx="16">
                  <c:v>1992</c:v>
                </c:pt>
                <c:pt idx="17">
                  <c:v>1993</c:v>
                </c:pt>
                <c:pt idx="18">
                  <c:v>1994</c:v>
                </c:pt>
                <c:pt idx="19">
                  <c:v>1995</c:v>
                </c:pt>
                <c:pt idx="20">
                  <c:v>1996</c:v>
                </c:pt>
                <c:pt idx="21">
                  <c:v>1997</c:v>
                </c:pt>
                <c:pt idx="22">
                  <c:v>1998</c:v>
                </c:pt>
                <c:pt idx="23">
                  <c:v>1999</c:v>
                </c:pt>
                <c:pt idx="24">
                  <c:v>2000</c:v>
                </c:pt>
                <c:pt idx="25">
                  <c:v>2001</c:v>
                </c:pt>
                <c:pt idx="26">
                  <c:v>2002</c:v>
                </c:pt>
                <c:pt idx="27">
                  <c:v>2003</c:v>
                </c:pt>
                <c:pt idx="28">
                  <c:v>2004</c:v>
                </c:pt>
                <c:pt idx="29">
                  <c:v>2005</c:v>
                </c:pt>
                <c:pt idx="30">
                  <c:v>2006</c:v>
                </c:pt>
                <c:pt idx="31">
                  <c:v>2007</c:v>
                </c:pt>
                <c:pt idx="32">
                  <c:v>2008</c:v>
                </c:pt>
                <c:pt idx="33">
                  <c:v>2009</c:v>
                </c:pt>
                <c:pt idx="34">
                  <c:v>2010</c:v>
                </c:pt>
                <c:pt idx="35">
                  <c:v>2011</c:v>
                </c:pt>
                <c:pt idx="36">
                  <c:v>2012</c:v>
                </c:pt>
                <c:pt idx="37">
                  <c:v>2013</c:v>
                </c:pt>
                <c:pt idx="38">
                  <c:v>2014</c:v>
                </c:pt>
                <c:pt idx="39">
                  <c:v>2015</c:v>
                </c:pt>
                <c:pt idx="40">
                  <c:v>2016</c:v>
                </c:pt>
                <c:pt idx="41">
                  <c:v>2017</c:v>
                </c:pt>
                <c:pt idx="42">
                  <c:v>2018</c:v>
                </c:pt>
                <c:pt idx="43">
                  <c:v>2019</c:v>
                </c:pt>
                <c:pt idx="44">
                  <c:v>2020</c:v>
                </c:pt>
                <c:pt idx="45">
                  <c:v>2021</c:v>
                </c:pt>
                <c:pt idx="46">
                  <c:v>2022</c:v>
                </c:pt>
                <c:pt idx="47">
                  <c:v>2023</c:v>
                </c:pt>
              </c:numCache>
            </c:numRef>
          </c:cat>
          <c:val>
            <c:numRef>
              <c:f>'p66'!$B$13:$AW$13</c:f>
              <c:numCache>
                <c:formatCode>General</c:formatCode>
                <c:ptCount val="48"/>
                <c:pt idx="0">
                  <c:v>26.488</c:v>
                </c:pt>
                <c:pt idx="1">
                  <c:v>26.077000000000002</c:v>
                </c:pt>
                <c:pt idx="2">
                  <c:v>23.872</c:v>
                </c:pt>
                <c:pt idx="3">
                  <c:v>23.077000000000002</c:v>
                </c:pt>
                <c:pt idx="4">
                  <c:v>22.777999999999999</c:v>
                </c:pt>
                <c:pt idx="5">
                  <c:v>23.248000000000001</c:v>
                </c:pt>
                <c:pt idx="6">
                  <c:v>21.821000000000002</c:v>
                </c:pt>
                <c:pt idx="7">
                  <c:v>21.254999999999999</c:v>
                </c:pt>
                <c:pt idx="8">
                  <c:v>20.704000000000001</c:v>
                </c:pt>
                <c:pt idx="9">
                  <c:v>18.942</c:v>
                </c:pt>
                <c:pt idx="10">
                  <c:v>18.484000000000002</c:v>
                </c:pt>
                <c:pt idx="11">
                  <c:v>16.707000000000001</c:v>
                </c:pt>
                <c:pt idx="12">
                  <c:v>14.512</c:v>
                </c:pt>
                <c:pt idx="13">
                  <c:v>14.464</c:v>
                </c:pt>
                <c:pt idx="14">
                  <c:v>13.532</c:v>
                </c:pt>
                <c:pt idx="15">
                  <c:v>12.875999999999999</c:v>
                </c:pt>
                <c:pt idx="16">
                  <c:v>11.827</c:v>
                </c:pt>
                <c:pt idx="17">
                  <c:v>10.669</c:v>
                </c:pt>
                <c:pt idx="18">
                  <c:v>9.4280000000000008</c:v>
                </c:pt>
                <c:pt idx="19">
                  <c:v>8.9179999999999993</c:v>
                </c:pt>
                <c:pt idx="20">
                  <c:v>8.5530000000000008</c:v>
                </c:pt>
                <c:pt idx="21">
                  <c:v>7.3159999999999998</c:v>
                </c:pt>
                <c:pt idx="22">
                  <c:v>6.1120000000000001</c:v>
                </c:pt>
                <c:pt idx="23">
                  <c:v>5.69</c:v>
                </c:pt>
                <c:pt idx="24">
                  <c:v>4.101</c:v>
                </c:pt>
                <c:pt idx="25">
                  <c:v>2.6709999999999998</c:v>
                </c:pt>
                <c:pt idx="26">
                  <c:v>2.0680000000000001</c:v>
                </c:pt>
                <c:pt idx="27">
                  <c:v>2.2429999999999999</c:v>
                </c:pt>
                <c:pt idx="28">
                  <c:v>0.872</c:v>
                </c:pt>
                <c:pt idx="29">
                  <c:v>0.61699999999999999</c:v>
                </c:pt>
                <c:pt idx="30">
                  <c:v>0.45200000000000001</c:v>
                </c:pt>
                <c:pt idx="31">
                  <c:v>0.42199999999999999</c:v>
                </c:pt>
                <c:pt idx="32">
                  <c:v>0.27700000000000002</c:v>
                </c:pt>
                <c:pt idx="33">
                  <c:v>0.14699999999999999</c:v>
                </c:pt>
                <c:pt idx="34">
                  <c:v>0.26100000000000001</c:v>
                </c:pt>
                <c:pt idx="35">
                  <c:v>0.14899999999999999</c:v>
                </c:pt>
                <c:pt idx="36">
                  <c:v>0.28999999999999998</c:v>
                </c:pt>
                <c:pt idx="37">
                  <c:v>0.313</c:v>
                </c:pt>
                <c:pt idx="38">
                  <c:v>0.3</c:v>
                </c:pt>
                <c:pt idx="39">
                  <c:v>0</c:v>
                </c:pt>
                <c:pt idx="40">
                  <c:v>0</c:v>
                </c:pt>
                <c:pt idx="41" formatCode="0.000">
                  <c:v>0</c:v>
                </c:pt>
                <c:pt idx="42" formatCode="0.000">
                  <c:v>0</c:v>
                </c:pt>
                <c:pt idx="43" formatCode="0.000">
                  <c:v>0</c:v>
                </c:pt>
                <c:pt idx="44" formatCode="0.000">
                  <c:v>0</c:v>
                </c:pt>
                <c:pt idx="45" formatCode="0.000">
                  <c:v>0</c:v>
                </c:pt>
                <c:pt idx="46" formatCode="0.000">
                  <c:v>0</c:v>
                </c:pt>
                <c:pt idx="47" formatCode="0.000">
                  <c:v>0</c:v>
                </c:pt>
              </c:numCache>
            </c:numRef>
          </c:val>
          <c:smooth val="0"/>
          <c:extLst>
            <c:ext xmlns:c16="http://schemas.microsoft.com/office/drawing/2014/chart" uri="{C3380CC4-5D6E-409C-BE32-E72D297353CC}">
              <c16:uniqueId val="{00000007-AD7F-4F74-BB78-1B0CA8AB0DC3}"/>
            </c:ext>
          </c:extLst>
        </c:ser>
        <c:dLbls>
          <c:showLegendKey val="0"/>
          <c:showVal val="0"/>
          <c:showCatName val="0"/>
          <c:showSerName val="0"/>
          <c:showPercent val="0"/>
          <c:showBubbleSize val="0"/>
        </c:dLbls>
        <c:marker val="1"/>
        <c:smooth val="0"/>
        <c:axId val="1294271568"/>
        <c:axId val="1"/>
      </c:lineChart>
      <c:catAx>
        <c:axId val="1294271568"/>
        <c:scaling>
          <c:orientation val="minMax"/>
        </c:scaling>
        <c:delete val="0"/>
        <c:axPos val="b"/>
        <c:numFmt formatCode="General" sourceLinked="1"/>
        <c:majorTickMark val="out"/>
        <c:minorTickMark val="none"/>
        <c:tickLblPos val="nextTo"/>
        <c:spPr>
          <a:noFill/>
          <a:ln w="9525" cap="flat" cmpd="sng" algn="ctr">
            <a:solidFill>
              <a:schemeClr val="tx1"/>
            </a:solidFill>
            <a:round/>
          </a:ln>
          <a:effectLst/>
        </c:spPr>
        <c:txPr>
          <a:bodyPr rot="-2700000" vert="horz"/>
          <a:lstStyle/>
          <a:p>
            <a:pPr>
              <a:defRPr sz="900" b="0" i="0" u="none" strike="noStrike" baseline="0">
                <a:solidFill>
                  <a:srgbClr val="3F3F3F"/>
                </a:solidFill>
                <a:latin typeface="Calibri"/>
                <a:ea typeface="Calibri"/>
                <a:cs typeface="Calibri"/>
              </a:defRPr>
            </a:pPr>
            <a:endParaRPr lang="fr-FR"/>
          </a:p>
        </c:txPr>
        <c:crossAx val="1"/>
        <c:crosses val="autoZero"/>
        <c:auto val="1"/>
        <c:lblAlgn val="ctr"/>
        <c:lblOffset val="100"/>
        <c:tickLblSkip val="4"/>
        <c:noMultiLvlLbl val="0"/>
      </c:catAx>
      <c:valAx>
        <c:axId val="1"/>
        <c:scaling>
          <c:orientation val="minMax"/>
        </c:scaling>
        <c:delete val="0"/>
        <c:axPos val="l"/>
        <c:majorGridlines>
          <c:spPr>
            <a:ln w="9525" cap="flat" cmpd="sng" algn="ctr">
              <a:solidFill>
                <a:schemeClr val="tx1">
                  <a:lumMod val="15000"/>
                  <a:lumOff val="85000"/>
                </a:schemeClr>
              </a:solidFill>
              <a:prstDash val="dash"/>
              <a:round/>
            </a:ln>
            <a:effectLst/>
          </c:spPr>
        </c:majorGridlines>
        <c:numFmt formatCode="General" sourceLinked="1"/>
        <c:majorTickMark val="out"/>
        <c:minorTickMark val="none"/>
        <c:tickLblPos val="nextTo"/>
        <c:spPr>
          <a:ln w="9525">
            <a:solidFill>
              <a:schemeClr val="tx1"/>
            </a:solidFill>
          </a:ln>
        </c:spPr>
        <c:txPr>
          <a:bodyPr rot="0" vert="horz"/>
          <a:lstStyle/>
          <a:p>
            <a:pPr>
              <a:defRPr sz="900" b="0" i="0" u="none" strike="noStrike" baseline="0">
                <a:solidFill>
                  <a:srgbClr val="3F3F3F"/>
                </a:solidFill>
                <a:latin typeface="Calibri"/>
                <a:ea typeface="Calibri"/>
                <a:cs typeface="Calibri"/>
              </a:defRPr>
            </a:pPr>
            <a:endParaRPr lang="fr-FR"/>
          </a:p>
        </c:txPr>
        <c:crossAx val="1294271568"/>
        <c:crosses val="autoZero"/>
        <c:crossBetween val="midCat"/>
      </c:valAx>
      <c:spPr>
        <a:noFill/>
        <a:ln w="25400">
          <a:noFill/>
        </a:ln>
      </c:spPr>
    </c:plotArea>
    <c:legend>
      <c:legendPos val="b"/>
      <c:layout>
        <c:manualLayout>
          <c:xMode val="edge"/>
          <c:yMode val="edge"/>
          <c:x val="0.15206655119225854"/>
          <c:y val="0.80808466899136955"/>
          <c:w val="0.69203167788341369"/>
          <c:h val="0.16351273360822435"/>
        </c:manualLayout>
      </c:layout>
      <c:overlay val="0"/>
      <c:spPr>
        <a:noFill/>
        <a:ln w="25400">
          <a:noFill/>
        </a:ln>
      </c:spPr>
      <c:txPr>
        <a:bodyPr/>
        <a:lstStyle/>
        <a:p>
          <a:pPr>
            <a:defRPr sz="690" b="0" i="0" u="none" strike="noStrike" baseline="0">
              <a:solidFill>
                <a:srgbClr val="3F3F3F"/>
              </a:solidFill>
              <a:latin typeface="Calibri"/>
              <a:ea typeface="Calibri"/>
              <a:cs typeface="Calibri"/>
            </a:defRPr>
          </a:pPr>
          <a:endParaRPr lang="fr-FR"/>
        </a:p>
      </c:txPr>
    </c:legend>
    <c:plotVisOnly val="1"/>
    <c:dispBlanksAs val="zero"/>
    <c:showDLblsOverMax val="0"/>
  </c:chart>
  <c:spPr>
    <a:solidFill>
      <a:schemeClr val="bg1"/>
    </a:solidFill>
    <a:ln w="9525" cap="flat" cmpd="sng" algn="ctr">
      <a:noFill/>
      <a:round/>
    </a:ln>
    <a:effectLst/>
  </c:spPr>
  <c:txPr>
    <a:bodyPr/>
    <a:lstStyle/>
    <a:p>
      <a:pPr>
        <a:defRPr sz="1000" b="0" i="0" u="none" strike="noStrike" baseline="0">
          <a:solidFill>
            <a:srgbClr val="000000"/>
          </a:solidFill>
          <a:latin typeface="Calibri"/>
          <a:ea typeface="Calibri"/>
          <a:cs typeface="Calibri"/>
        </a:defRPr>
      </a:pPr>
      <a:endParaRPr lang="fr-FR"/>
    </a:p>
  </c:txPr>
  <c:printSettings>
    <c:headerFooter/>
    <c:pageMargins b="0.75" l="0.7" r="0.7" t="0.75" header="0.3" footer="0.3"/>
    <c:pageSetup/>
  </c:printSettings>
</c:chartSpace>
</file>

<file path=xl/charts/chart5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1703854708669374E-2"/>
          <c:y val="6.0830268248909886E-2"/>
          <c:w val="0.89759315886121382"/>
          <c:h val="0.72299403100601378"/>
        </c:manualLayout>
      </c:layout>
      <c:areaChart>
        <c:grouping val="stacked"/>
        <c:varyColors val="0"/>
        <c:ser>
          <c:idx val="10"/>
          <c:order val="0"/>
          <c:tx>
            <c:strRef>
              <c:f>'p68'!$A$4</c:f>
              <c:strCache>
                <c:ptCount val="1"/>
                <c:pt idx="0">
                  <c:v>Consommation nette filière fonte</c:v>
                </c:pt>
              </c:strCache>
            </c:strRef>
          </c:tx>
          <c:spPr>
            <a:solidFill>
              <a:schemeClr val="accent2">
                <a:lumMod val="60000"/>
                <a:lumOff val="40000"/>
              </a:schemeClr>
            </a:solidFill>
            <a:ln>
              <a:noFill/>
            </a:ln>
            <a:effectLst/>
          </c:spPr>
          <c:cat>
            <c:numRef>
              <c:f>'p68'!$B$3:$AI$3</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'p68'!$B$4:$AI$4</c:f>
              <c:numCache>
                <c:formatCode>#,##0.00</c:formatCode>
                <c:ptCount val="34"/>
                <c:pt idx="0">
                  <c:v>68.779167526666669</c:v>
                </c:pt>
                <c:pt idx="1">
                  <c:v>65.836118441111125</c:v>
                </c:pt>
                <c:pt idx="2">
                  <c:v>62.897747226666688</c:v>
                </c:pt>
                <c:pt idx="3">
                  <c:v>57.300444754444463</c:v>
                </c:pt>
                <c:pt idx="4">
                  <c:v>60.465589847777778</c:v>
                </c:pt>
                <c:pt idx="5">
                  <c:v>65.6719255311111</c:v>
                </c:pt>
                <c:pt idx="6">
                  <c:v>61.333608593333345</c:v>
                </c:pt>
                <c:pt idx="7">
                  <c:v>63.326876985555565</c:v>
                </c:pt>
                <c:pt idx="8">
                  <c:v>62.344824204444457</c:v>
                </c:pt>
                <c:pt idx="9">
                  <c:v>61.142387858888902</c:v>
                </c:pt>
                <c:pt idx="10">
                  <c:v>58.237570491111128</c:v>
                </c:pt>
                <c:pt idx="11">
                  <c:v>58.914771981111123</c:v>
                </c:pt>
                <c:pt idx="12">
                  <c:v>61.908693812222218</c:v>
                </c:pt>
                <c:pt idx="13">
                  <c:v>56.583095068888895</c:v>
                </c:pt>
                <c:pt idx="14">
                  <c:v>55.751591314444447</c:v>
                </c:pt>
                <c:pt idx="15">
                  <c:v>57.166108123333323</c:v>
                </c:pt>
                <c:pt idx="16">
                  <c:v>57.808626716666666</c:v>
                </c:pt>
                <c:pt idx="17">
                  <c:v>58.732590622222233</c:v>
                </c:pt>
                <c:pt idx="18">
                  <c:v>55.877103716666667</c:v>
                </c:pt>
                <c:pt idx="19">
                  <c:v>41.020868321111116</c:v>
                </c:pt>
                <c:pt idx="20">
                  <c:v>48.636693078888882</c:v>
                </c:pt>
                <c:pt idx="21">
                  <c:v>50.529384410000013</c:v>
                </c:pt>
                <c:pt idx="22">
                  <c:v>49.264970682222213</c:v>
                </c:pt>
                <c:pt idx="23">
                  <c:v>51.763808334444455</c:v>
                </c:pt>
                <c:pt idx="24">
                  <c:v>49.048927570000011</c:v>
                </c:pt>
                <c:pt idx="25">
                  <c:v>45.897277191111122</c:v>
                </c:pt>
                <c:pt idx="26">
                  <c:v>45.27643078111111</c:v>
                </c:pt>
                <c:pt idx="27">
                  <c:v>51.519903180311118</c:v>
                </c:pt>
                <c:pt idx="28">
                  <c:v>53.347913058960017</c:v>
                </c:pt>
                <c:pt idx="29">
                  <c:v>49.767977362866674</c:v>
                </c:pt>
                <c:pt idx="30">
                  <c:v>37.543793040426671</c:v>
                </c:pt>
                <c:pt idx="31">
                  <c:v>47.048655588052213</c:v>
                </c:pt>
                <c:pt idx="32">
                  <c:v>41.985035798994438</c:v>
                </c:pt>
                <c:pt idx="33">
                  <c:v>34.95086200035</c:v>
                </c:pt>
              </c:numCache>
            </c:numRef>
          </c:val>
          <c:extLst>
            <c:ext xmlns:c16="http://schemas.microsoft.com/office/drawing/2014/chart" uri="{C3380CC4-5D6E-409C-BE32-E72D297353CC}">
              <c16:uniqueId val="{00000000-90EC-42CB-A319-EE6AB7998C40}"/>
            </c:ext>
          </c:extLst>
        </c:ser>
        <c:ser>
          <c:idx val="15"/>
          <c:order val="1"/>
          <c:tx>
            <c:strRef>
              <c:f>'p68'!$A$5</c:f>
              <c:strCache>
                <c:ptCount val="1"/>
                <c:pt idx="0">
                  <c:v>Branche énergie hors filière fonte</c:v>
                </c:pt>
              </c:strCache>
            </c:strRef>
          </c:tx>
          <c:spPr>
            <a:solidFill>
              <a:srgbClr val="FFE699"/>
            </a:solidFill>
            <a:ln w="25400">
              <a:noFill/>
            </a:ln>
          </c:spPr>
          <c:cat>
            <c:numRef>
              <c:f>'p68'!$B$3:$AI$3</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'p68'!$B$5:$AI$5</c:f>
              <c:numCache>
                <c:formatCode>#,##0.00</c:formatCode>
                <c:ptCount val="34"/>
                <c:pt idx="0">
                  <c:v>100.59017875065878</c:v>
                </c:pt>
                <c:pt idx="1">
                  <c:v>103.43846664099839</c:v>
                </c:pt>
                <c:pt idx="2">
                  <c:v>91.380549720373907</c:v>
                </c:pt>
                <c:pt idx="3">
                  <c:v>60.688217303875746</c:v>
                </c:pt>
                <c:pt idx="4">
                  <c:v>73.435184458180103</c:v>
                </c:pt>
                <c:pt idx="5">
                  <c:v>79.347603130612086</c:v>
                </c:pt>
                <c:pt idx="6">
                  <c:v>74.59574986676445</c:v>
                </c:pt>
                <c:pt idx="7">
                  <c:v>71.867359470054666</c:v>
                </c:pt>
                <c:pt idx="8">
                  <c:v>100.60544628448156</c:v>
                </c:pt>
                <c:pt idx="9">
                  <c:v>90.342221838494694</c:v>
                </c:pt>
                <c:pt idx="10">
                  <c:v>92.361249974371475</c:v>
                </c:pt>
                <c:pt idx="11">
                  <c:v>68.427267880301642</c:v>
                </c:pt>
                <c:pt idx="12">
                  <c:v>79.995808210540673</c:v>
                </c:pt>
                <c:pt idx="13">
                  <c:v>78.99727137061106</c:v>
                </c:pt>
                <c:pt idx="14">
                  <c:v>73.735688690190557</c:v>
                </c:pt>
                <c:pt idx="15">
                  <c:v>82.759797053008285</c:v>
                </c:pt>
                <c:pt idx="16">
                  <c:v>73.03600030816375</c:v>
                </c:pt>
                <c:pt idx="17">
                  <c:v>81.038158751755532</c:v>
                </c:pt>
                <c:pt idx="18">
                  <c:v>70.279475796278575</c:v>
                </c:pt>
                <c:pt idx="19">
                  <c:v>64.775834835746934</c:v>
                </c:pt>
                <c:pt idx="20">
                  <c:v>56.740003986790832</c:v>
                </c:pt>
                <c:pt idx="21">
                  <c:v>59.274394389745936</c:v>
                </c:pt>
                <c:pt idx="22">
                  <c:v>68.275343237712974</c:v>
                </c:pt>
                <c:pt idx="23">
                  <c:v>70.45078085355766</c:v>
                </c:pt>
                <c:pt idx="24">
                  <c:v>50.815307903681472</c:v>
                </c:pt>
                <c:pt idx="25">
                  <c:v>45.564196961646317</c:v>
                </c:pt>
                <c:pt idx="26">
                  <c:v>36.808006711169448</c:v>
                </c:pt>
                <c:pt idx="27">
                  <c:v>44.954803005710808</c:v>
                </c:pt>
                <c:pt idx="28">
                  <c:v>31.799515576890251</c:v>
                </c:pt>
                <c:pt idx="29">
                  <c:v>19.159856489050121</c:v>
                </c:pt>
                <c:pt idx="30">
                  <c:v>18.263546541611767</c:v>
                </c:pt>
                <c:pt idx="31">
                  <c:v>21.675092062909691</c:v>
                </c:pt>
                <c:pt idx="32">
                  <c:v>20.632242125825222</c:v>
                </c:pt>
                <c:pt idx="33">
                  <c:v>11.740923190895776</c:v>
                </c:pt>
              </c:numCache>
            </c:numRef>
          </c:val>
          <c:extLst>
            <c:ext xmlns:c16="http://schemas.microsoft.com/office/drawing/2014/chart" uri="{C3380CC4-5D6E-409C-BE32-E72D297353CC}">
              <c16:uniqueId val="{00000001-90EC-42CB-A319-EE6AB7998C40}"/>
            </c:ext>
          </c:extLst>
        </c:ser>
        <c:ser>
          <c:idx val="16"/>
          <c:order val="2"/>
          <c:tx>
            <c:strRef>
              <c:f>'p68'!$A$6</c:f>
              <c:strCache>
                <c:ptCount val="1"/>
                <c:pt idx="0">
                  <c:v>Industrie hors filière fonte</c:v>
                </c:pt>
              </c:strCache>
            </c:strRef>
          </c:tx>
          <c:spPr>
            <a:solidFill>
              <a:schemeClr val="accent1">
                <a:lumMod val="60000"/>
                <a:lumOff val="40000"/>
              </a:schemeClr>
            </a:solidFill>
            <a:ln>
              <a:noFill/>
            </a:ln>
            <a:effectLst/>
          </c:spPr>
          <c:cat>
            <c:numRef>
              <c:f>'p68'!$B$3:$AI$3</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'p68'!$B$6:$AI$6</c:f>
              <c:numCache>
                <c:formatCode>#,##0.00</c:formatCode>
                <c:ptCount val="34"/>
                <c:pt idx="0">
                  <c:v>38.788162065555561</c:v>
                </c:pt>
                <c:pt idx="1">
                  <c:v>37.830788153333323</c:v>
                </c:pt>
                <c:pt idx="2">
                  <c:v>37.721078367777785</c:v>
                </c:pt>
                <c:pt idx="3">
                  <c:v>29.011874592222224</c:v>
                </c:pt>
                <c:pt idx="4">
                  <c:v>26.635048318888892</c:v>
                </c:pt>
                <c:pt idx="5">
                  <c:v>24.20821492333333</c:v>
                </c:pt>
                <c:pt idx="6">
                  <c:v>26.742187944444453</c:v>
                </c:pt>
                <c:pt idx="7">
                  <c:v>24.206808050000006</c:v>
                </c:pt>
                <c:pt idx="8">
                  <c:v>22.492950214444445</c:v>
                </c:pt>
                <c:pt idx="9">
                  <c:v>18.877333024444443</c:v>
                </c:pt>
                <c:pt idx="10">
                  <c:v>19.764824981111115</c:v>
                </c:pt>
                <c:pt idx="11">
                  <c:v>17.871275840000003</c:v>
                </c:pt>
                <c:pt idx="12">
                  <c:v>14.807139718888893</c:v>
                </c:pt>
                <c:pt idx="13">
                  <c:v>15.20041</c:v>
                </c:pt>
                <c:pt idx="14">
                  <c:v>15.611390940000001</c:v>
                </c:pt>
                <c:pt idx="15">
                  <c:v>18.340824010000002</c:v>
                </c:pt>
                <c:pt idx="16">
                  <c:v>17.5653705</c:v>
                </c:pt>
                <c:pt idx="17">
                  <c:v>20.148277199999999</c:v>
                </c:pt>
                <c:pt idx="18">
                  <c:v>18.942897480000003</c:v>
                </c:pt>
                <c:pt idx="19">
                  <c:v>14.77943889</c:v>
                </c:pt>
                <c:pt idx="20">
                  <c:v>15.750369440000004</c:v>
                </c:pt>
                <c:pt idx="21" formatCode="0.00">
                  <c:v>13.12819986</c:v>
                </c:pt>
                <c:pt idx="22" formatCode="0.00">
                  <c:v>14.311518362222222</c:v>
                </c:pt>
                <c:pt idx="23" formatCode="0.00">
                  <c:v>12.075440630000003</c:v>
                </c:pt>
                <c:pt idx="24" formatCode="0.00">
                  <c:v>11.287833770000002</c:v>
                </c:pt>
                <c:pt idx="25" formatCode="0.00">
                  <c:v>11.955884229999999</c:v>
                </c:pt>
                <c:pt idx="26" formatCode="0.00">
                  <c:v>11.530156450000003</c:v>
                </c:pt>
                <c:pt idx="27" formatCode="0.00">
                  <c:v>12.12646310309</c:v>
                </c:pt>
                <c:pt idx="28" formatCode="0.00">
                  <c:v>12.70525629037</c:v>
                </c:pt>
                <c:pt idx="29" formatCode="0.00">
                  <c:v>10.318644626420003</c:v>
                </c:pt>
                <c:pt idx="30" formatCode="0.00">
                  <c:v>9.103168484740003</c:v>
                </c:pt>
                <c:pt idx="31" formatCode="0.00">
                  <c:v>10.499522922839999</c:v>
                </c:pt>
                <c:pt idx="32" formatCode="0.00">
                  <c:v>7.3736578567600004</c:v>
                </c:pt>
                <c:pt idx="33" formatCode="0.00">
                  <c:v>6.7561224064300012</c:v>
                </c:pt>
              </c:numCache>
            </c:numRef>
          </c:val>
          <c:extLst>
            <c:ext xmlns:c16="http://schemas.microsoft.com/office/drawing/2014/chart" uri="{C3380CC4-5D6E-409C-BE32-E72D297353CC}">
              <c16:uniqueId val="{00000002-90EC-42CB-A319-EE6AB7998C40}"/>
            </c:ext>
          </c:extLst>
        </c:ser>
        <c:ser>
          <c:idx val="22"/>
          <c:order val="3"/>
          <c:tx>
            <c:strRef>
              <c:f>'p68'!$A$7</c:f>
              <c:strCache>
                <c:ptCount val="1"/>
                <c:pt idx="0">
                  <c:v>Autres usages énergétiques (hors industrie)</c:v>
                </c:pt>
              </c:strCache>
            </c:strRef>
          </c:tx>
          <c:spPr>
            <a:solidFill>
              <a:srgbClr val="ABDB77"/>
            </a:solidFill>
            <a:ln w="25400">
              <a:noFill/>
            </a:ln>
          </c:spPr>
          <c:cat>
            <c:numRef>
              <c:f>'p68'!$B$3:$AI$3</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'p68'!$B$7:$AI$7</c:f>
              <c:numCache>
                <c:formatCode>#,##0.00</c:formatCode>
                <c:ptCount val="34"/>
                <c:pt idx="0">
                  <c:v>20.417469772756832</c:v>
                </c:pt>
                <c:pt idx="1">
                  <c:v>18.962339605344098</c:v>
                </c:pt>
                <c:pt idx="2">
                  <c:v>16.161004400432233</c:v>
                </c:pt>
                <c:pt idx="3">
                  <c:v>14.844927841073122</c:v>
                </c:pt>
                <c:pt idx="4">
                  <c:v>13.258644301231797</c:v>
                </c:pt>
                <c:pt idx="5">
                  <c:v>11.421177133247797</c:v>
                </c:pt>
                <c:pt idx="6">
                  <c:v>11.485504428098247</c:v>
                </c:pt>
                <c:pt idx="7">
                  <c:v>10.597920692856601</c:v>
                </c:pt>
                <c:pt idx="8">
                  <c:v>9.2564828776328056</c:v>
                </c:pt>
                <c:pt idx="9">
                  <c:v>8.8081316900000015</c:v>
                </c:pt>
                <c:pt idx="10">
                  <c:v>7.33699484</c:v>
                </c:pt>
                <c:pt idx="11">
                  <c:v>7.1491935999999994</c:v>
                </c:pt>
                <c:pt idx="12">
                  <c:v>4.9580318200000004</c:v>
                </c:pt>
                <c:pt idx="13">
                  <c:v>5.1675346400000004</c:v>
                </c:pt>
                <c:pt idx="14">
                  <c:v>5.0534210799999997</c:v>
                </c:pt>
                <c:pt idx="15">
                  <c:v>4.8934155400000003</c:v>
                </c:pt>
                <c:pt idx="16">
                  <c:v>4.7715331400000007</c:v>
                </c:pt>
                <c:pt idx="17">
                  <c:v>4.5987113400000004</c:v>
                </c:pt>
                <c:pt idx="18">
                  <c:v>4.6252975200000002</c:v>
                </c:pt>
                <c:pt idx="19">
                  <c:v>4.0703836999999998</c:v>
                </c:pt>
                <c:pt idx="20">
                  <c:v>4.5648796699999998</c:v>
                </c:pt>
                <c:pt idx="21">
                  <c:v>1.03177871</c:v>
                </c:pt>
                <c:pt idx="22">
                  <c:v>1.1481484900000001</c:v>
                </c:pt>
                <c:pt idx="23">
                  <c:v>1.2206499100000001</c:v>
                </c:pt>
                <c:pt idx="24">
                  <c:v>0.91362954000000007</c:v>
                </c:pt>
                <c:pt idx="25">
                  <c:v>0.94052973000000006</c:v>
                </c:pt>
                <c:pt idx="26">
                  <c:v>0.97301232000000004</c:v>
                </c:pt>
                <c:pt idx="27">
                  <c:v>0.91464265256000021</c:v>
                </c:pt>
                <c:pt idx="28">
                  <c:v>0.74449938112000003</c:v>
                </c:pt>
                <c:pt idx="29">
                  <c:v>0.70467993583999999</c:v>
                </c:pt>
                <c:pt idx="30">
                  <c:v>0.61137580690999993</c:v>
                </c:pt>
                <c:pt idx="31">
                  <c:v>0.74210121697000009</c:v>
                </c:pt>
                <c:pt idx="32">
                  <c:v>0.70900793567000009</c:v>
                </c:pt>
                <c:pt idx="33">
                  <c:v>0.58704499792000009</c:v>
                </c:pt>
              </c:numCache>
            </c:numRef>
          </c:val>
          <c:extLst>
            <c:ext xmlns:c16="http://schemas.microsoft.com/office/drawing/2014/chart" uri="{C3380CC4-5D6E-409C-BE32-E72D297353CC}">
              <c16:uniqueId val="{00000003-90EC-42CB-A319-EE6AB7998C40}"/>
            </c:ext>
          </c:extLst>
        </c:ser>
        <c:ser>
          <c:idx val="24"/>
          <c:order val="4"/>
          <c:tx>
            <c:strRef>
              <c:f>'p68'!$A$8</c:f>
              <c:strCache>
                <c:ptCount val="1"/>
                <c:pt idx="0">
                  <c:v>Usages non énergétiques</c:v>
                </c:pt>
              </c:strCache>
            </c:strRef>
          </c:tx>
          <c:spPr>
            <a:solidFill>
              <a:schemeClr val="bg1">
                <a:lumMod val="65000"/>
              </a:schemeClr>
            </a:solidFill>
            <a:ln>
              <a:noFill/>
            </a:ln>
            <a:effectLst/>
          </c:spPr>
          <c:cat>
            <c:numRef>
              <c:f>'p68'!$B$3:$AI$3</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'p68'!$B$8:$AI$8</c:f>
              <c:numCache>
                <c:formatCode>#,##0.00</c:formatCode>
                <c:ptCount val="34"/>
                <c:pt idx="0">
                  <c:v>2.9259917</c:v>
                </c:pt>
                <c:pt idx="1">
                  <c:v>2.7786396000000004</c:v>
                </c:pt>
                <c:pt idx="2">
                  <c:v>2.6839132500000003</c:v>
                </c:pt>
                <c:pt idx="3">
                  <c:v>2.4207845000000003</c:v>
                </c:pt>
                <c:pt idx="4">
                  <c:v>2.3681587500000001</c:v>
                </c:pt>
                <c:pt idx="5">
                  <c:v>2.1997563500000004</c:v>
                </c:pt>
                <c:pt idx="6">
                  <c:v>2.1681809000000003</c:v>
                </c:pt>
                <c:pt idx="7">
                  <c:v>2.1787060500000002</c:v>
                </c:pt>
                <c:pt idx="8">
                  <c:v>2.1681809000000003</c:v>
                </c:pt>
                <c:pt idx="9">
                  <c:v>2.0418791000000001</c:v>
                </c:pt>
                <c:pt idx="10">
                  <c:v>1.75770005</c:v>
                </c:pt>
                <c:pt idx="11">
                  <c:v>1.7682251999999998</c:v>
                </c:pt>
                <c:pt idx="12">
                  <c:v>1.6734988500000003</c:v>
                </c:pt>
                <c:pt idx="13">
                  <c:v>1.86295155</c:v>
                </c:pt>
                <c:pt idx="14">
                  <c:v>1.7050743000000004</c:v>
                </c:pt>
                <c:pt idx="15">
                  <c:v>1.4103701000000002</c:v>
                </c:pt>
                <c:pt idx="16">
                  <c:v>1.48404615</c:v>
                </c:pt>
                <c:pt idx="17">
                  <c:v>1.3261689000000001</c:v>
                </c:pt>
                <c:pt idx="18">
                  <c:v>1.1156659</c:v>
                </c:pt>
                <c:pt idx="19">
                  <c:v>0.72623535000000006</c:v>
                </c:pt>
                <c:pt idx="20">
                  <c:v>0.71571020000000007</c:v>
                </c:pt>
                <c:pt idx="21">
                  <c:v>3.30019858</c:v>
                </c:pt>
                <c:pt idx="22">
                  <c:v>2.9291085400000005</c:v>
                </c:pt>
                <c:pt idx="23">
                  <c:v>3.1129904700000002</c:v>
                </c:pt>
                <c:pt idx="24">
                  <c:v>4.0102217099999997</c:v>
                </c:pt>
                <c:pt idx="25">
                  <c:v>3.5317402499999999</c:v>
                </c:pt>
                <c:pt idx="26">
                  <c:v>3.7074695499999999</c:v>
                </c:pt>
                <c:pt idx="27">
                  <c:v>3.4494292390100001</c:v>
                </c:pt>
                <c:pt idx="28">
                  <c:v>3.8671447398500005</c:v>
                </c:pt>
                <c:pt idx="29">
                  <c:v>3.1200159203999993</c:v>
                </c:pt>
                <c:pt idx="30">
                  <c:v>2.8214338015700005</c:v>
                </c:pt>
                <c:pt idx="31">
                  <c:v>3.2100486466300007</c:v>
                </c:pt>
                <c:pt idx="32">
                  <c:v>3.0122638424699995</c:v>
                </c:pt>
                <c:pt idx="33">
                  <c:v>2.5934781141400003</c:v>
                </c:pt>
              </c:numCache>
            </c:numRef>
          </c:val>
          <c:extLst>
            <c:ext xmlns:c16="http://schemas.microsoft.com/office/drawing/2014/chart" uri="{C3380CC4-5D6E-409C-BE32-E72D297353CC}">
              <c16:uniqueId val="{00000004-90EC-42CB-A319-EE6AB7998C40}"/>
            </c:ext>
          </c:extLst>
        </c:ser>
        <c:dLbls>
          <c:showLegendKey val="0"/>
          <c:showVal val="0"/>
          <c:showCatName val="0"/>
          <c:showSerName val="0"/>
          <c:showPercent val="0"/>
          <c:showBubbleSize val="0"/>
        </c:dLbls>
        <c:axId val="1294267408"/>
        <c:axId val="1"/>
      </c:areaChart>
      <c:catAx>
        <c:axId val="1294267408"/>
        <c:scaling>
          <c:orientation val="minMax"/>
        </c:scaling>
        <c:delete val="0"/>
        <c:axPos val="b"/>
        <c:numFmt formatCode="General" sourceLinked="1"/>
        <c:majorTickMark val="out"/>
        <c:minorTickMark val="none"/>
        <c:tickLblPos val="nextTo"/>
        <c:spPr>
          <a:solidFill>
            <a:sysClr val="window" lastClr="FFFFFF"/>
          </a:solidFill>
          <a:ln w="9525" cap="flat" cmpd="sng" algn="ctr">
            <a:solidFill>
              <a:sysClr val="windowText" lastClr="000000"/>
            </a:solidFill>
            <a:round/>
          </a:ln>
          <a:effectLst/>
        </c:spPr>
        <c:txPr>
          <a:bodyPr rot="0" vert="horz"/>
          <a:lstStyle/>
          <a:p>
            <a:pPr>
              <a:defRPr sz="900" b="0" i="0" u="none" strike="noStrike" baseline="0">
                <a:solidFill>
                  <a:srgbClr val="000000"/>
                </a:solidFill>
                <a:latin typeface="Calibri"/>
                <a:ea typeface="Calibri"/>
                <a:cs typeface="Calibri"/>
              </a:defRPr>
            </a:pPr>
            <a:endParaRPr lang="fr-FR"/>
          </a:p>
        </c:txPr>
        <c:crossAx val="1"/>
        <c:crosses val="autoZero"/>
        <c:auto val="1"/>
        <c:lblAlgn val="ctr"/>
        <c:lblOffset val="100"/>
        <c:tickLblSkip val="5"/>
        <c:tickMarkSkip val="1"/>
        <c:noMultiLvlLbl val="0"/>
      </c:catAx>
      <c:valAx>
        <c:axId val="1"/>
        <c:scaling>
          <c:orientation val="minMax"/>
        </c:scaling>
        <c:delete val="0"/>
        <c:axPos val="l"/>
        <c:majorGridlines>
          <c:spPr>
            <a:ln w="9525" cap="flat" cmpd="sng" algn="ctr">
              <a:solidFill>
                <a:schemeClr val="tx1">
                  <a:lumMod val="15000"/>
                  <a:lumOff val="85000"/>
                </a:schemeClr>
              </a:solidFill>
              <a:prstDash val="dash"/>
              <a:round/>
            </a:ln>
            <a:effectLst/>
          </c:spPr>
        </c:majorGridlines>
        <c:numFmt formatCode="#,##0" sourceLinked="0"/>
        <c:majorTickMark val="out"/>
        <c:minorTickMark val="none"/>
        <c:tickLblPos val="nextTo"/>
        <c:spPr>
          <a:noFill/>
          <a:ln>
            <a:solidFill>
              <a:sysClr val="windowText" lastClr="000000"/>
            </a:solidFill>
          </a:ln>
          <a:effectLst/>
        </c:spPr>
        <c:txPr>
          <a:bodyPr rot="0" vert="horz"/>
          <a:lstStyle/>
          <a:p>
            <a:pPr>
              <a:defRPr sz="900" b="0" i="0" u="none" strike="noStrike" baseline="0">
                <a:solidFill>
                  <a:srgbClr val="000000"/>
                </a:solidFill>
                <a:latin typeface="Calibri"/>
                <a:ea typeface="Calibri"/>
                <a:cs typeface="Calibri"/>
              </a:defRPr>
            </a:pPr>
            <a:endParaRPr lang="fr-FR"/>
          </a:p>
        </c:txPr>
        <c:crossAx val="1294267408"/>
        <c:crosses val="autoZero"/>
        <c:crossBetween val="midCat"/>
      </c:valAx>
      <c:spPr>
        <a:noFill/>
        <a:ln w="25400">
          <a:noFill/>
        </a:ln>
      </c:spPr>
    </c:plotArea>
    <c:legend>
      <c:legendPos val="b"/>
      <c:layout>
        <c:manualLayout>
          <c:xMode val="edge"/>
          <c:yMode val="edge"/>
          <c:x val="8.7502697175251568E-2"/>
          <c:y val="0.84901309005301928"/>
          <c:w val="0.82729822783874196"/>
          <c:h val="0.13075906593007458"/>
        </c:manualLayout>
      </c:layout>
      <c:overlay val="0"/>
      <c:spPr>
        <a:noFill/>
        <a:ln w="25400">
          <a:noFill/>
        </a:ln>
      </c:spPr>
      <c:txPr>
        <a:bodyPr/>
        <a:lstStyle/>
        <a:p>
          <a:pPr>
            <a:defRPr sz="735" b="0" i="0" u="none" strike="noStrike" baseline="0">
              <a:solidFill>
                <a:srgbClr val="000000"/>
              </a:solidFill>
              <a:latin typeface="Calibri"/>
              <a:ea typeface="Calibri"/>
              <a:cs typeface="Calibri"/>
            </a:defRPr>
          </a:pPr>
          <a:endParaRPr lang="fr-FR"/>
        </a:p>
      </c:txPr>
    </c:legend>
    <c:plotVisOnly val="1"/>
    <c:dispBlanksAs val="zero"/>
    <c:showDLblsOverMax val="0"/>
  </c:chart>
  <c:spPr>
    <a:solidFill>
      <a:schemeClr val="bg1"/>
    </a:solidFill>
    <a:ln w="3175" cap="flat" cmpd="sng" algn="ctr">
      <a:solidFill>
        <a:sysClr val="windowText" lastClr="000000"/>
      </a:solidFill>
      <a:round/>
    </a:ln>
    <a:effectLst/>
  </c:spPr>
  <c:txPr>
    <a:bodyPr/>
    <a:lstStyle/>
    <a:p>
      <a:pPr>
        <a:defRPr sz="1000" b="0" i="0" u="none" strike="noStrike" baseline="0">
          <a:solidFill>
            <a:srgbClr val="FF0000"/>
          </a:solidFill>
          <a:latin typeface="Calibri"/>
          <a:ea typeface="Calibri"/>
          <a:cs typeface="Calibri"/>
        </a:defRPr>
      </a:pPr>
      <a:endParaRPr lang="fr-FR"/>
    </a:p>
  </c:txPr>
  <c:printSettings>
    <c:headerFooter/>
    <c:pageMargins b="0.75" l="0.7" r="0.7" t="0.75" header="0.3" footer="0.3"/>
    <c:pageSetup/>
  </c:printSettings>
</c:chartSpace>
</file>

<file path=xl/charts/chart5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6854659199537845E-2"/>
          <c:y val="7.3619631901840496E-2"/>
          <c:w val="0.87089401521698762"/>
          <c:h val="0.73312883435582821"/>
        </c:manualLayout>
      </c:layout>
      <c:areaChart>
        <c:grouping val="stacked"/>
        <c:varyColors val="0"/>
        <c:ser>
          <c:idx val="1"/>
          <c:order val="0"/>
          <c:tx>
            <c:strRef>
              <c:f>'p69'!$A$5</c:f>
              <c:strCache>
                <c:ptCount val="1"/>
                <c:pt idx="0">
                  <c:v>Nucléaire</c:v>
                </c:pt>
              </c:strCache>
            </c:strRef>
          </c:tx>
          <c:spPr>
            <a:solidFill>
              <a:srgbClr val="666699"/>
            </a:solidFill>
            <a:ln w="25400">
              <a:noFill/>
            </a:ln>
          </c:spPr>
          <c:cat>
            <c:strRef>
              <c:f>'p69'!$B$1:$BC$1</c:f>
              <c:strCach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strCache>
            </c:strRef>
          </c:cat>
          <c:val>
            <c:numRef>
              <c:f>'p69'!$B$5:$BC$5</c:f>
              <c:numCache>
                <c:formatCode>0.0</c:formatCode>
                <c:ptCount val="54"/>
                <c:pt idx="0">
                  <c:v>5.4290000000000003</c:v>
                </c:pt>
                <c:pt idx="1">
                  <c:v>8.8740000000000006</c:v>
                </c:pt>
                <c:pt idx="2">
                  <c:v>13.87</c:v>
                </c:pt>
                <c:pt idx="3">
                  <c:v>14.012</c:v>
                </c:pt>
                <c:pt idx="4">
                  <c:v>13.932</c:v>
                </c:pt>
                <c:pt idx="5">
                  <c:v>17.451000000000001</c:v>
                </c:pt>
                <c:pt idx="6">
                  <c:v>15.036</c:v>
                </c:pt>
                <c:pt idx="7">
                  <c:v>17.096</c:v>
                </c:pt>
                <c:pt idx="8">
                  <c:v>29.001000000000001</c:v>
                </c:pt>
                <c:pt idx="9">
                  <c:v>37.902999999999999</c:v>
                </c:pt>
                <c:pt idx="10">
                  <c:v>57.945999999999998</c:v>
                </c:pt>
                <c:pt idx="11">
                  <c:v>99.628</c:v>
                </c:pt>
                <c:pt idx="12">
                  <c:v>103.069</c:v>
                </c:pt>
                <c:pt idx="13">
                  <c:v>136.91999999999999</c:v>
                </c:pt>
                <c:pt idx="14">
                  <c:v>181.739</c:v>
                </c:pt>
                <c:pt idx="15">
                  <c:v>213.08799999999999</c:v>
                </c:pt>
                <c:pt idx="16">
                  <c:v>241.44399999999999</c:v>
                </c:pt>
                <c:pt idx="17">
                  <c:v>251.52</c:v>
                </c:pt>
                <c:pt idx="18">
                  <c:v>260.28699999999998</c:v>
                </c:pt>
                <c:pt idx="19">
                  <c:v>288.71499999999997</c:v>
                </c:pt>
                <c:pt idx="20">
                  <c:v>297.94900000000001</c:v>
                </c:pt>
                <c:pt idx="21">
                  <c:v>314.97800000000001</c:v>
                </c:pt>
                <c:pt idx="22">
                  <c:v>321.77999999999997</c:v>
                </c:pt>
                <c:pt idx="23">
                  <c:v>350.04599999999999</c:v>
                </c:pt>
                <c:pt idx="24">
                  <c:v>341.61599999999999</c:v>
                </c:pt>
                <c:pt idx="25">
                  <c:v>358.779</c:v>
                </c:pt>
                <c:pt idx="26">
                  <c:v>378.22500000000002</c:v>
                </c:pt>
                <c:pt idx="27">
                  <c:v>375.935</c:v>
                </c:pt>
                <c:pt idx="28">
                  <c:v>368.5</c:v>
                </c:pt>
                <c:pt idx="29">
                  <c:v>374.91399999999999</c:v>
                </c:pt>
                <c:pt idx="30">
                  <c:v>395.2</c:v>
                </c:pt>
                <c:pt idx="31">
                  <c:v>401.25599999999997</c:v>
                </c:pt>
                <c:pt idx="32">
                  <c:v>416.5</c:v>
                </c:pt>
                <c:pt idx="33">
                  <c:v>420.66899999999998</c:v>
                </c:pt>
                <c:pt idx="34">
                  <c:v>427.69799999999998</c:v>
                </c:pt>
                <c:pt idx="35">
                  <c:v>429.97699999999998</c:v>
                </c:pt>
                <c:pt idx="36">
                  <c:v>428.67500000000001</c:v>
                </c:pt>
                <c:pt idx="37">
                  <c:v>418.60899999999998</c:v>
                </c:pt>
                <c:pt idx="38">
                  <c:v>418.298</c:v>
                </c:pt>
                <c:pt idx="39">
                  <c:v>389.99799999999999</c:v>
                </c:pt>
                <c:pt idx="40">
                  <c:v>407.87799999999999</c:v>
                </c:pt>
                <c:pt idx="41">
                  <c:v>421.07753300000002</c:v>
                </c:pt>
                <c:pt idx="42">
                  <c:v>404.88001600000001</c:v>
                </c:pt>
                <c:pt idx="43">
                  <c:v>403.69468699999999</c:v>
                </c:pt>
                <c:pt idx="44">
                  <c:v>415.86177199999997</c:v>
                </c:pt>
                <c:pt idx="45">
                  <c:v>416.79481699999997</c:v>
                </c:pt>
                <c:pt idx="46">
                  <c:v>384.00812500000001</c:v>
                </c:pt>
                <c:pt idx="47">
                  <c:v>379.09395499999999</c:v>
                </c:pt>
                <c:pt idx="48">
                  <c:v>393.13432699999998</c:v>
                </c:pt>
                <c:pt idx="49">
                  <c:v>379.464</c:v>
                </c:pt>
                <c:pt idx="50">
                  <c:v>335.41423800000001</c:v>
                </c:pt>
                <c:pt idx="51">
                  <c:v>360.70383399999997</c:v>
                </c:pt>
                <c:pt idx="52">
                  <c:v>279.27290500000004</c:v>
                </c:pt>
                <c:pt idx="53">
                  <c:v>320.41199999999998</c:v>
                </c:pt>
              </c:numCache>
            </c:numRef>
          </c:val>
          <c:extLst>
            <c:ext xmlns:c16="http://schemas.microsoft.com/office/drawing/2014/chart" uri="{C3380CC4-5D6E-409C-BE32-E72D297353CC}">
              <c16:uniqueId val="{00000000-A8B1-4A39-ABCE-1602EAFD9018}"/>
            </c:ext>
          </c:extLst>
        </c:ser>
        <c:ser>
          <c:idx val="2"/>
          <c:order val="1"/>
          <c:tx>
            <c:strRef>
              <c:f>'p69'!$A$6</c:f>
              <c:strCache>
                <c:ptCount val="1"/>
                <c:pt idx="0">
                  <c:v>Thermique classique1</c:v>
                </c:pt>
              </c:strCache>
            </c:strRef>
          </c:tx>
          <c:spPr>
            <a:solidFill>
              <a:srgbClr val="FFFF99"/>
            </a:solidFill>
            <a:ln w="25400">
              <a:noFill/>
            </a:ln>
          </c:spPr>
          <c:cat>
            <c:strRef>
              <c:f>'p69'!$B$1:$BC$1</c:f>
              <c:strCach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strCache>
            </c:strRef>
          </c:cat>
          <c:val>
            <c:numRef>
              <c:f>'p69'!$B$6:$BC$6</c:f>
              <c:numCache>
                <c:formatCode>0.0</c:formatCode>
                <c:ptCount val="54"/>
                <c:pt idx="0">
                  <c:v>79.236999999999995</c:v>
                </c:pt>
                <c:pt idx="1">
                  <c:v>91.718000000000004</c:v>
                </c:pt>
                <c:pt idx="2">
                  <c:v>101.22499999999999</c:v>
                </c:pt>
                <c:pt idx="3">
                  <c:v>112.82</c:v>
                </c:pt>
                <c:pt idx="4">
                  <c:v>109.64</c:v>
                </c:pt>
                <c:pt idx="5">
                  <c:v>101.17100000000001</c:v>
                </c:pt>
                <c:pt idx="6">
                  <c:v>131.14500000000001</c:v>
                </c:pt>
                <c:pt idx="7">
                  <c:v>109.306</c:v>
                </c:pt>
                <c:pt idx="8">
                  <c:v>119.81100000000001</c:v>
                </c:pt>
                <c:pt idx="9">
                  <c:v>126.19</c:v>
                </c:pt>
                <c:pt idx="10">
                  <c:v>118.91</c:v>
                </c:pt>
                <c:pt idx="11">
                  <c:v>92.238</c:v>
                </c:pt>
                <c:pt idx="12">
                  <c:v>92.373000000000005</c:v>
                </c:pt>
                <c:pt idx="13">
                  <c:v>75.841999999999999</c:v>
                </c:pt>
                <c:pt idx="14">
                  <c:v>60.767000000000003</c:v>
                </c:pt>
                <c:pt idx="15">
                  <c:v>52.066000000000003</c:v>
                </c:pt>
                <c:pt idx="16">
                  <c:v>40.411999999999999</c:v>
                </c:pt>
                <c:pt idx="17">
                  <c:v>37.168999999999997</c:v>
                </c:pt>
                <c:pt idx="18">
                  <c:v>35.185000000000002</c:v>
                </c:pt>
                <c:pt idx="19">
                  <c:v>48.569000000000003</c:v>
                </c:pt>
                <c:pt idx="20">
                  <c:v>45.99</c:v>
                </c:pt>
                <c:pt idx="21">
                  <c:v>58.634999999999998</c:v>
                </c:pt>
                <c:pt idx="22">
                  <c:v>49.145000000000003</c:v>
                </c:pt>
                <c:pt idx="23">
                  <c:v>34.033000000000001</c:v>
                </c:pt>
                <c:pt idx="24">
                  <c:v>33.311999999999998</c:v>
                </c:pt>
                <c:pt idx="25">
                  <c:v>38.055</c:v>
                </c:pt>
                <c:pt idx="26">
                  <c:v>42.713999999999999</c:v>
                </c:pt>
                <c:pt idx="27">
                  <c:v>38.872999999999998</c:v>
                </c:pt>
                <c:pt idx="28">
                  <c:v>53.433999999999997</c:v>
                </c:pt>
                <c:pt idx="29">
                  <c:v>50.872</c:v>
                </c:pt>
                <c:pt idx="30">
                  <c:v>50.093000000000004</c:v>
                </c:pt>
                <c:pt idx="31">
                  <c:v>46.529000000000003</c:v>
                </c:pt>
                <c:pt idx="32">
                  <c:v>52.552999999999997</c:v>
                </c:pt>
                <c:pt idx="33">
                  <c:v>57.173000000000002</c:v>
                </c:pt>
                <c:pt idx="34">
                  <c:v>56.453000000000003</c:v>
                </c:pt>
                <c:pt idx="35">
                  <c:v>62.968000000000004</c:v>
                </c:pt>
                <c:pt idx="36">
                  <c:v>56.866999999999997</c:v>
                </c:pt>
                <c:pt idx="37">
                  <c:v>58.417000000000002</c:v>
                </c:pt>
                <c:pt idx="38">
                  <c:v>56.179237999999998</c:v>
                </c:pt>
                <c:pt idx="39">
                  <c:v>52.309506999999996</c:v>
                </c:pt>
                <c:pt idx="40">
                  <c:v>58.552295000000001</c:v>
                </c:pt>
                <c:pt idx="41">
                  <c:v>60.407583000000002</c:v>
                </c:pt>
                <c:pt idx="42">
                  <c:v>58.226475999999998</c:v>
                </c:pt>
                <c:pt idx="43">
                  <c:v>55.700663999999996</c:v>
                </c:pt>
                <c:pt idx="44">
                  <c:v>39.312811000000004</c:v>
                </c:pt>
                <c:pt idx="45">
                  <c:v>48.282786999999999</c:v>
                </c:pt>
                <c:pt idx="46">
                  <c:v>60.348006999999996</c:v>
                </c:pt>
                <c:pt idx="47">
                  <c:v>68.753158000000013</c:v>
                </c:pt>
                <c:pt idx="48">
                  <c:v>54.383567999999997</c:v>
                </c:pt>
                <c:pt idx="49">
                  <c:v>58.629930999999999</c:v>
                </c:pt>
                <c:pt idx="50">
                  <c:v>53.645548000000005</c:v>
                </c:pt>
                <c:pt idx="51">
                  <c:v>54.857174000000001</c:v>
                </c:pt>
                <c:pt idx="52">
                  <c:v>66.203915999999992</c:v>
                </c:pt>
                <c:pt idx="53">
                  <c:v>49.083883</c:v>
                </c:pt>
              </c:numCache>
            </c:numRef>
          </c:val>
          <c:extLst>
            <c:ext xmlns:c16="http://schemas.microsoft.com/office/drawing/2014/chart" uri="{C3380CC4-5D6E-409C-BE32-E72D297353CC}">
              <c16:uniqueId val="{00000001-A8B1-4A39-ABCE-1602EAFD9018}"/>
            </c:ext>
          </c:extLst>
        </c:ser>
        <c:ser>
          <c:idx val="0"/>
          <c:order val="2"/>
          <c:tx>
            <c:strRef>
              <c:f>'p69'!$A$2</c:f>
              <c:strCache>
                <c:ptCount val="1"/>
                <c:pt idx="0">
                  <c:v>Hydraulique2</c:v>
                </c:pt>
              </c:strCache>
            </c:strRef>
          </c:tx>
          <c:spPr>
            <a:solidFill>
              <a:srgbClr val="99CCFF"/>
            </a:solidFill>
            <a:ln w="25400">
              <a:noFill/>
            </a:ln>
          </c:spPr>
          <c:cat>
            <c:strRef>
              <c:f>'p69'!$B$1:$BC$1</c:f>
              <c:strCach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strCache>
            </c:strRef>
          </c:cat>
          <c:val>
            <c:numRef>
              <c:f>'p69'!$B$2:$BC$2</c:f>
              <c:numCache>
                <c:formatCode>0.0</c:formatCode>
                <c:ptCount val="54"/>
                <c:pt idx="0">
                  <c:v>56.491</c:v>
                </c:pt>
                <c:pt idx="1">
                  <c:v>48.764000000000003</c:v>
                </c:pt>
                <c:pt idx="2">
                  <c:v>48.8</c:v>
                </c:pt>
                <c:pt idx="3">
                  <c:v>47.683</c:v>
                </c:pt>
                <c:pt idx="4">
                  <c:v>56.83</c:v>
                </c:pt>
                <c:pt idx="5">
                  <c:v>59.892000000000003</c:v>
                </c:pt>
                <c:pt idx="6">
                  <c:v>48.684999999999995</c:v>
                </c:pt>
                <c:pt idx="7">
                  <c:v>76.153000000000006</c:v>
                </c:pt>
                <c:pt idx="8">
                  <c:v>68.481000000000009</c:v>
                </c:pt>
                <c:pt idx="9">
                  <c:v>66.971000000000004</c:v>
                </c:pt>
                <c:pt idx="10">
                  <c:v>69.814999999999998</c:v>
                </c:pt>
                <c:pt idx="11">
                  <c:v>72.676000000000002</c:v>
                </c:pt>
                <c:pt idx="12">
                  <c:v>71.012</c:v>
                </c:pt>
                <c:pt idx="13">
                  <c:v>70.606999999999999</c:v>
                </c:pt>
                <c:pt idx="14">
                  <c:v>67.3</c:v>
                </c:pt>
                <c:pt idx="15">
                  <c:v>63.419000000000004</c:v>
                </c:pt>
                <c:pt idx="16">
                  <c:v>64.442999999999998</c:v>
                </c:pt>
                <c:pt idx="17">
                  <c:v>72.056999999999988</c:v>
                </c:pt>
                <c:pt idx="18">
                  <c:v>77.846000000000004</c:v>
                </c:pt>
                <c:pt idx="19">
                  <c:v>50.183999999999997</c:v>
                </c:pt>
                <c:pt idx="20">
                  <c:v>57.212275999999996</c:v>
                </c:pt>
                <c:pt idx="21">
                  <c:v>61.301728000000004</c:v>
                </c:pt>
                <c:pt idx="22">
                  <c:v>72.204904000000013</c:v>
                </c:pt>
                <c:pt idx="23">
                  <c:v>67.603624999999994</c:v>
                </c:pt>
                <c:pt idx="24">
                  <c:v>80.570676999999989</c:v>
                </c:pt>
                <c:pt idx="25">
                  <c:v>75.759990000000002</c:v>
                </c:pt>
                <c:pt idx="26">
                  <c:v>69.905328999999995</c:v>
                </c:pt>
                <c:pt idx="27">
                  <c:v>67.235334000000009</c:v>
                </c:pt>
                <c:pt idx="28">
                  <c:v>65.809927000000002</c:v>
                </c:pt>
                <c:pt idx="29">
                  <c:v>76.648232999999991</c:v>
                </c:pt>
                <c:pt idx="30">
                  <c:v>70.763000000000005</c:v>
                </c:pt>
                <c:pt idx="31">
                  <c:v>78.028808999999995</c:v>
                </c:pt>
                <c:pt idx="32">
                  <c:v>65.512310999999997</c:v>
                </c:pt>
                <c:pt idx="33">
                  <c:v>63.975346999999999</c:v>
                </c:pt>
                <c:pt idx="34">
                  <c:v>64.568044999999998</c:v>
                </c:pt>
                <c:pt idx="35">
                  <c:v>56.116917000000001</c:v>
                </c:pt>
                <c:pt idx="36">
                  <c:v>61.443478000000006</c:v>
                </c:pt>
                <c:pt idx="37">
                  <c:v>62.943607999999998</c:v>
                </c:pt>
                <c:pt idx="38">
                  <c:v>67.989285999999993</c:v>
                </c:pt>
                <c:pt idx="39">
                  <c:v>61.650230999999998</c:v>
                </c:pt>
                <c:pt idx="40">
                  <c:v>67.168554999999998</c:v>
                </c:pt>
                <c:pt idx="41">
                  <c:v>50.741129999999998</c:v>
                </c:pt>
                <c:pt idx="42">
                  <c:v>64.418701999999996</c:v>
                </c:pt>
                <c:pt idx="43">
                  <c:v>76.535501999999994</c:v>
                </c:pt>
                <c:pt idx="44">
                  <c:v>69.192522000000011</c:v>
                </c:pt>
                <c:pt idx="45">
                  <c:v>60.253636</c:v>
                </c:pt>
                <c:pt idx="46">
                  <c:v>65.375434999999996</c:v>
                </c:pt>
                <c:pt idx="47">
                  <c:v>54.974952999999999</c:v>
                </c:pt>
                <c:pt idx="48">
                  <c:v>70.083030999999991</c:v>
                </c:pt>
                <c:pt idx="49">
                  <c:v>61.291257000000002</c:v>
                </c:pt>
                <c:pt idx="50">
                  <c:v>66.748401000000001</c:v>
                </c:pt>
                <c:pt idx="51">
                  <c:v>63.641369000000005</c:v>
                </c:pt>
                <c:pt idx="52">
                  <c:v>50.908350000000006</c:v>
                </c:pt>
                <c:pt idx="53">
                  <c:v>60.365126999999994</c:v>
                </c:pt>
              </c:numCache>
            </c:numRef>
          </c:val>
          <c:extLst>
            <c:ext xmlns:c16="http://schemas.microsoft.com/office/drawing/2014/chart" uri="{C3380CC4-5D6E-409C-BE32-E72D297353CC}">
              <c16:uniqueId val="{00000002-A8B1-4A39-ABCE-1602EAFD9018}"/>
            </c:ext>
          </c:extLst>
        </c:ser>
        <c:ser>
          <c:idx val="3"/>
          <c:order val="3"/>
          <c:tx>
            <c:strRef>
              <c:f>'p69'!$A$3</c:f>
              <c:strCache>
                <c:ptCount val="1"/>
                <c:pt idx="0">
                  <c:v>Éolien</c:v>
                </c:pt>
              </c:strCache>
            </c:strRef>
          </c:tx>
          <c:spPr>
            <a:ln w="25400">
              <a:noFill/>
            </a:ln>
          </c:spPr>
          <c:cat>
            <c:strRef>
              <c:f>'p69'!$B$1:$BC$1</c:f>
              <c:strCach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strCache>
            </c:strRef>
          </c:cat>
          <c:val>
            <c:numRef>
              <c:f>'p69'!$B$3:$BC$3</c:f>
              <c:numCache>
                <c:formatCode>0.0</c:formatCode>
                <c:ptCount val="5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2E-3</c:v>
                </c:pt>
                <c:pt idx="24">
                  <c:v>5.0000000000000001E-3</c:v>
                </c:pt>
                <c:pt idx="25">
                  <c:v>5.0000000000000001E-3</c:v>
                </c:pt>
                <c:pt idx="26">
                  <c:v>7.0000000000000001E-3</c:v>
                </c:pt>
                <c:pt idx="27">
                  <c:v>1.0999999999999999E-2</c:v>
                </c:pt>
                <c:pt idx="28">
                  <c:v>1.9E-2</c:v>
                </c:pt>
                <c:pt idx="29">
                  <c:v>3.6999999999999998E-2</c:v>
                </c:pt>
                <c:pt idx="30">
                  <c:v>4.8000000000000001E-2</c:v>
                </c:pt>
                <c:pt idx="31">
                  <c:v>0.13100000000000001</c:v>
                </c:pt>
                <c:pt idx="32">
                  <c:v>0.26500000000000001</c:v>
                </c:pt>
                <c:pt idx="33">
                  <c:v>0.38800000000000001</c:v>
                </c:pt>
                <c:pt idx="34">
                  <c:v>0.59499999999999997</c:v>
                </c:pt>
                <c:pt idx="35">
                  <c:v>0.96199999999999997</c:v>
                </c:pt>
                <c:pt idx="36">
                  <c:v>2.1819999999999999</c:v>
                </c:pt>
                <c:pt idx="37">
                  <c:v>4.07</c:v>
                </c:pt>
                <c:pt idx="38">
                  <c:v>5.694</c:v>
                </c:pt>
                <c:pt idx="39">
                  <c:v>7.9119999999999999</c:v>
                </c:pt>
                <c:pt idx="40">
                  <c:v>9.9450000000000003</c:v>
                </c:pt>
                <c:pt idx="41">
                  <c:v>12.371618999999999</c:v>
                </c:pt>
                <c:pt idx="42">
                  <c:v>15.1784</c:v>
                </c:pt>
                <c:pt idx="43">
                  <c:v>16.137005000000002</c:v>
                </c:pt>
                <c:pt idx="44">
                  <c:v>17.323777000000003</c:v>
                </c:pt>
                <c:pt idx="45">
                  <c:v>21.420601999999999</c:v>
                </c:pt>
                <c:pt idx="46">
                  <c:v>21.380984999999999</c:v>
                </c:pt>
                <c:pt idx="47">
                  <c:v>24.609437000000003</c:v>
                </c:pt>
                <c:pt idx="48">
                  <c:v>28.598595</c:v>
                </c:pt>
                <c:pt idx="49">
                  <c:v>34.721683000000006</c:v>
                </c:pt>
                <c:pt idx="50">
                  <c:v>40.045404000000005</c:v>
                </c:pt>
                <c:pt idx="51">
                  <c:v>37.119413000000002</c:v>
                </c:pt>
                <c:pt idx="52">
                  <c:v>38.004227</c:v>
                </c:pt>
                <c:pt idx="53">
                  <c:v>52.409695000000006</c:v>
                </c:pt>
              </c:numCache>
            </c:numRef>
          </c:val>
          <c:extLst>
            <c:ext xmlns:c16="http://schemas.microsoft.com/office/drawing/2014/chart" uri="{C3380CC4-5D6E-409C-BE32-E72D297353CC}">
              <c16:uniqueId val="{00000003-A8B1-4A39-ABCE-1602EAFD9018}"/>
            </c:ext>
          </c:extLst>
        </c:ser>
        <c:ser>
          <c:idx val="4"/>
          <c:order val="4"/>
          <c:tx>
            <c:strRef>
              <c:f>'p69'!$A$4</c:f>
              <c:strCache>
                <c:ptCount val="1"/>
                <c:pt idx="0">
                  <c:v>Photovoltaïque</c:v>
                </c:pt>
              </c:strCache>
            </c:strRef>
          </c:tx>
          <c:spPr>
            <a:ln w="25400">
              <a:noFill/>
            </a:ln>
          </c:spPr>
          <c:cat>
            <c:strRef>
              <c:f>'p69'!$B$1:$BC$1</c:f>
              <c:strCach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strCache>
            </c:strRef>
          </c:cat>
          <c:val>
            <c:numRef>
              <c:f>'p69'!$B$4:$BC$4</c:f>
              <c:numCache>
                <c:formatCode>0.0</c:formatCode>
                <c:ptCount val="5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1E-3</c:v>
                </c:pt>
                <c:pt idx="25">
                  <c:v>1E-3</c:v>
                </c:pt>
                <c:pt idx="26">
                  <c:v>1E-3</c:v>
                </c:pt>
                <c:pt idx="27">
                  <c:v>2E-3</c:v>
                </c:pt>
                <c:pt idx="28">
                  <c:v>2E-3</c:v>
                </c:pt>
                <c:pt idx="29">
                  <c:v>2E-3</c:v>
                </c:pt>
                <c:pt idx="30">
                  <c:v>5.0000000000000001E-3</c:v>
                </c:pt>
                <c:pt idx="31">
                  <c:v>6.0000000000000001E-3</c:v>
                </c:pt>
                <c:pt idx="32">
                  <c:v>7.0000000000000001E-3</c:v>
                </c:pt>
                <c:pt idx="33">
                  <c:v>8.0000000000000002E-3</c:v>
                </c:pt>
                <c:pt idx="34">
                  <c:v>8.0000000000000002E-3</c:v>
                </c:pt>
                <c:pt idx="35">
                  <c:v>1.0999999999999999E-2</c:v>
                </c:pt>
                <c:pt idx="36">
                  <c:v>1.2E-2</c:v>
                </c:pt>
                <c:pt idx="37">
                  <c:v>1.7999999999999999E-2</c:v>
                </c:pt>
                <c:pt idx="38">
                  <c:v>4.2000000000000003E-2</c:v>
                </c:pt>
                <c:pt idx="39">
                  <c:v>0.17399999999999999</c:v>
                </c:pt>
                <c:pt idx="40">
                  <c:v>0.62</c:v>
                </c:pt>
                <c:pt idx="41">
                  <c:v>2.3338069999999997</c:v>
                </c:pt>
                <c:pt idx="42">
                  <c:v>4.4273040000000004</c:v>
                </c:pt>
                <c:pt idx="43">
                  <c:v>5.1935210000000005</c:v>
                </c:pt>
                <c:pt idx="44">
                  <c:v>6.3916200000000005</c:v>
                </c:pt>
                <c:pt idx="45">
                  <c:v>7.7538220000000004</c:v>
                </c:pt>
                <c:pt idx="46">
                  <c:v>8.6599590000000006</c:v>
                </c:pt>
                <c:pt idx="47">
                  <c:v>9.586609000000001</c:v>
                </c:pt>
                <c:pt idx="48">
                  <c:v>10.808149999999999</c:v>
                </c:pt>
                <c:pt idx="49">
                  <c:v>12.165282999999999</c:v>
                </c:pt>
                <c:pt idx="50">
                  <c:v>13.189173</c:v>
                </c:pt>
                <c:pt idx="51">
                  <c:v>15.356909999999999</c:v>
                </c:pt>
                <c:pt idx="52">
                  <c:v>19.627697000000001</c:v>
                </c:pt>
                <c:pt idx="53">
                  <c:v>22.687929000000004</c:v>
                </c:pt>
              </c:numCache>
            </c:numRef>
          </c:val>
          <c:extLst>
            <c:ext xmlns:c16="http://schemas.microsoft.com/office/drawing/2014/chart" uri="{C3380CC4-5D6E-409C-BE32-E72D297353CC}">
              <c16:uniqueId val="{00000004-A8B1-4A39-ABCE-1602EAFD9018}"/>
            </c:ext>
          </c:extLst>
        </c:ser>
        <c:ser>
          <c:idx val="5"/>
          <c:order val="5"/>
          <c:tx>
            <c:strRef>
              <c:f>'p69'!$A$7</c:f>
              <c:strCache>
                <c:ptCount val="1"/>
                <c:pt idx="0">
                  <c:v>Autres sources</c:v>
                </c:pt>
              </c:strCache>
            </c:strRef>
          </c:tx>
          <c:spPr>
            <a:ln w="25400">
              <a:noFill/>
            </a:ln>
          </c:spPr>
          <c:cat>
            <c:strRef>
              <c:f>'p69'!$B$1:$BC$1</c:f>
              <c:strCache>
                <c:ptCount val="54"/>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pt idx="42">
                  <c:v>2012</c:v>
                </c:pt>
                <c:pt idx="43">
                  <c:v>2013</c:v>
                </c:pt>
                <c:pt idx="44">
                  <c:v>2014</c:v>
                </c:pt>
                <c:pt idx="45">
                  <c:v>2015</c:v>
                </c:pt>
                <c:pt idx="46">
                  <c:v>2016</c:v>
                </c:pt>
                <c:pt idx="47">
                  <c:v>2017</c:v>
                </c:pt>
                <c:pt idx="48">
                  <c:v>2018</c:v>
                </c:pt>
                <c:pt idx="49">
                  <c:v>2019</c:v>
                </c:pt>
                <c:pt idx="50">
                  <c:v>2020</c:v>
                </c:pt>
                <c:pt idx="51">
                  <c:v>2021</c:v>
                </c:pt>
                <c:pt idx="52">
                  <c:v>2022</c:v>
                </c:pt>
                <c:pt idx="53">
                  <c:v>2023</c:v>
                </c:pt>
              </c:strCache>
            </c:strRef>
          </c:cat>
          <c:val>
            <c:numRef>
              <c:f>'p69'!$B$7:$BC$7</c:f>
              <c:numCache>
                <c:formatCode>0.0</c:formatCode>
                <c:ptCount val="5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0.30399999999999999</c:v>
                </c:pt>
                <c:pt idx="38">
                  <c:v>0.24099999999999999</c:v>
                </c:pt>
                <c:pt idx="39">
                  <c:v>0.24099999999999999</c:v>
                </c:pt>
                <c:pt idx="40">
                  <c:v>0.13500000000000001</c:v>
                </c:pt>
                <c:pt idx="41">
                  <c:v>0.59001700000000012</c:v>
                </c:pt>
                <c:pt idx="42">
                  <c:v>0.78785899999999998</c:v>
                </c:pt>
                <c:pt idx="43">
                  <c:v>0.72774499999999998</c:v>
                </c:pt>
                <c:pt idx="44">
                  <c:v>0.62921799999999994</c:v>
                </c:pt>
                <c:pt idx="45">
                  <c:v>0.61794000000000004</c:v>
                </c:pt>
                <c:pt idx="46">
                  <c:v>0.62293200000000004</c:v>
                </c:pt>
                <c:pt idx="47">
                  <c:v>0.79854999999999998</c:v>
                </c:pt>
                <c:pt idx="48">
                  <c:v>0.69072700000000009</c:v>
                </c:pt>
                <c:pt idx="49">
                  <c:v>0.63348899999999997</c:v>
                </c:pt>
                <c:pt idx="50">
                  <c:v>0.69935599999999998</c:v>
                </c:pt>
                <c:pt idx="51">
                  <c:v>0.62412899999999993</c:v>
                </c:pt>
                <c:pt idx="52">
                  <c:v>0.62504500000000007</c:v>
                </c:pt>
                <c:pt idx="53">
                  <c:v>0.52549299999999999</c:v>
                </c:pt>
              </c:numCache>
            </c:numRef>
          </c:val>
          <c:extLst>
            <c:ext xmlns:c16="http://schemas.microsoft.com/office/drawing/2014/chart" uri="{C3380CC4-5D6E-409C-BE32-E72D297353CC}">
              <c16:uniqueId val="{00000005-A8B1-4A39-ABCE-1602EAFD9018}"/>
            </c:ext>
          </c:extLst>
        </c:ser>
        <c:dLbls>
          <c:showLegendKey val="0"/>
          <c:showVal val="0"/>
          <c:showCatName val="0"/>
          <c:showSerName val="0"/>
          <c:showPercent val="0"/>
          <c:showBubbleSize val="0"/>
        </c:dLbls>
        <c:axId val="1155413583"/>
        <c:axId val="1"/>
      </c:areaChart>
      <c:dateAx>
        <c:axId val="1155413583"/>
        <c:scaling>
          <c:orientation val="minMax"/>
        </c:scaling>
        <c:delete val="0"/>
        <c:axPos val="b"/>
        <c:numFmt formatCode="General" sourceLinked="0"/>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Calibri"/>
                <a:ea typeface="Calibri"/>
                <a:cs typeface="Calibri"/>
              </a:defRPr>
            </a:pPr>
            <a:endParaRPr lang="fr-FR"/>
          </a:p>
        </c:txPr>
        <c:crossAx val="1"/>
        <c:crosses val="autoZero"/>
        <c:auto val="0"/>
        <c:lblOffset val="100"/>
        <c:baseTimeUnit val="days"/>
        <c:majorUnit val="5"/>
        <c:majorTimeUnit val="days"/>
        <c:minorUnit val="5"/>
        <c:minorTimeUnit val="days"/>
      </c:dateAx>
      <c:valAx>
        <c:axId val="1"/>
        <c:scaling>
          <c:orientation val="minMax"/>
          <c:max val="600"/>
        </c:scaling>
        <c:delete val="0"/>
        <c:axPos val="l"/>
        <c:majorGridlines>
          <c:spPr>
            <a:ln w="3175">
              <a:solidFill>
                <a:srgbClr val="808080"/>
              </a:solidFill>
              <a:prstDash val="sysDash"/>
            </a:ln>
          </c:spPr>
        </c:majorGridlines>
        <c:numFmt formatCode="0" sourceLinked="0"/>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Calibri"/>
                <a:ea typeface="Calibri"/>
                <a:cs typeface="Calibri"/>
              </a:defRPr>
            </a:pPr>
            <a:endParaRPr lang="fr-FR"/>
          </a:p>
        </c:txPr>
        <c:crossAx val="1155413583"/>
        <c:crosses val="autoZero"/>
        <c:crossBetween val="midCat"/>
        <c:majorUnit val="50"/>
      </c:valAx>
      <c:spPr>
        <a:solidFill>
          <a:srgbClr val="FFFFFF"/>
        </a:solidFill>
        <a:ln w="12700">
          <a:solidFill>
            <a:srgbClr val="808080"/>
          </a:solidFill>
          <a:prstDash val="solid"/>
        </a:ln>
      </c:spPr>
    </c:plotArea>
    <c:legend>
      <c:legendPos val="b"/>
      <c:layout>
        <c:manualLayout>
          <c:xMode val="edge"/>
          <c:yMode val="edge"/>
          <c:x val="6.1106517058778356E-2"/>
          <c:y val="0.91560261233410856"/>
          <c:w val="0.87546836939980532"/>
          <c:h val="5.2534576117530818E-2"/>
        </c:manualLayout>
      </c:layout>
      <c:overlay val="0"/>
      <c:spPr>
        <a:solidFill>
          <a:srgbClr val="FFFFFF"/>
        </a:solidFill>
        <a:ln w="25400">
          <a:noFill/>
        </a:ln>
      </c:spPr>
      <c:txPr>
        <a:bodyPr/>
        <a:lstStyle/>
        <a:p>
          <a:pPr>
            <a:defRPr sz="650" b="0" i="0" u="none" strike="noStrike" baseline="0">
              <a:solidFill>
                <a:srgbClr val="000000"/>
              </a:solidFill>
              <a:latin typeface="Calibri"/>
              <a:ea typeface="Calibri"/>
              <a:cs typeface="Calibri"/>
            </a:defRPr>
          </a:pPr>
          <a:endParaRPr lang="fr-FR"/>
        </a:p>
      </c:txPr>
    </c:legend>
    <c:plotVisOnly val="1"/>
    <c:dispBlanksAs val="zero"/>
    <c:showDLblsOverMax val="0"/>
  </c:chart>
  <c:spPr>
    <a:solidFill>
      <a:srgbClr val="FFFFFF"/>
    </a:solidFill>
    <a:ln w="3175">
      <a:solidFill>
        <a:srgbClr val="000000"/>
      </a:solidFill>
      <a:prstDash val="solid"/>
    </a:ln>
  </c:spPr>
  <c:txPr>
    <a:bodyPr/>
    <a:lstStyle/>
    <a:p>
      <a:pPr>
        <a:defRPr sz="875" b="0" i="0" u="none" strike="noStrike" baseline="0">
          <a:solidFill>
            <a:srgbClr val="000000"/>
          </a:solidFill>
          <a:latin typeface="DaxOT-Regular"/>
          <a:ea typeface="DaxOT-Regular"/>
          <a:cs typeface="DaxOT-Regular"/>
        </a:defRPr>
      </a:pPr>
      <a:endParaRPr lang="fr-FR"/>
    </a:p>
  </c:txPr>
  <c:printSettings>
    <c:headerFooter alignWithMargins="0"/>
    <c:pageMargins b="0.984251969" l="0.78740157499999996" r="0.78740157499999996" t="0.984251969" header="0.4921259845" footer="0.4921259845"/>
    <c:pageSetup paperSize="9" orientation="landscape" horizontalDpi="-1" verticalDpi="-1"/>
  </c:printSettings>
</c:chartSpace>
</file>

<file path=xl/charts/chart5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xPr>
        <a:bodyPr/>
        <a:lstStyle/>
        <a:p>
          <a:pPr>
            <a:defRPr sz="450" b="0" i="0" u="none" strike="noStrike" baseline="0">
              <a:solidFill>
                <a:srgbClr val="000000"/>
              </a:solidFill>
              <a:latin typeface="Arial"/>
              <a:ea typeface="Arial"/>
              <a:cs typeface="Arial"/>
            </a:defRPr>
          </a:pPr>
          <a:endParaRPr lang="fr-FR"/>
        </a:p>
      </c:txPr>
    </c:title>
    <c:autoTitleDeleted val="0"/>
    <c:plotArea>
      <c:layout>
        <c:manualLayout>
          <c:layoutTarget val="inner"/>
          <c:xMode val="edge"/>
          <c:yMode val="edge"/>
          <c:x val="8.9385596774611525E-2"/>
          <c:y val="0.19831305343920358"/>
          <c:w val="0.42178828478019814"/>
          <c:h val="0.63713342700680298"/>
        </c:manualLayout>
      </c:layout>
      <c:doughnutChart>
        <c:varyColors val="1"/>
        <c:ser>
          <c:idx val="0"/>
          <c:order val="0"/>
          <c:tx>
            <c:strRef>
              <c:f>'p70'!$K$8</c:f>
              <c:strCache>
                <c:ptCount val="1"/>
              </c:strCache>
            </c:strRef>
          </c:tx>
          <c:dPt>
            <c:idx val="0"/>
            <c:bubble3D val="0"/>
            <c:extLst>
              <c:ext xmlns:c16="http://schemas.microsoft.com/office/drawing/2014/chart" uri="{C3380CC4-5D6E-409C-BE32-E72D297353CC}">
                <c16:uniqueId val="{00000000-F82B-4CA8-96A2-D5CEF40A8852}"/>
              </c:ext>
            </c:extLst>
          </c:dPt>
          <c:dPt>
            <c:idx val="1"/>
            <c:bubble3D val="0"/>
            <c:extLst>
              <c:ext xmlns:c16="http://schemas.microsoft.com/office/drawing/2014/chart" uri="{C3380CC4-5D6E-409C-BE32-E72D297353CC}">
                <c16:uniqueId val="{00000001-F82B-4CA8-96A2-D5CEF40A8852}"/>
              </c:ext>
            </c:extLst>
          </c:dPt>
          <c:dPt>
            <c:idx val="2"/>
            <c:bubble3D val="0"/>
            <c:extLst>
              <c:ext xmlns:c16="http://schemas.microsoft.com/office/drawing/2014/chart" uri="{C3380CC4-5D6E-409C-BE32-E72D297353CC}">
                <c16:uniqueId val="{00000002-F82B-4CA8-96A2-D5CEF40A8852}"/>
              </c:ext>
            </c:extLst>
          </c:dPt>
          <c:dPt>
            <c:idx val="3"/>
            <c:bubble3D val="0"/>
            <c:extLst>
              <c:ext xmlns:c16="http://schemas.microsoft.com/office/drawing/2014/chart" uri="{C3380CC4-5D6E-409C-BE32-E72D297353CC}">
                <c16:uniqueId val="{00000003-F82B-4CA8-96A2-D5CEF40A8852}"/>
              </c:ext>
            </c:extLst>
          </c:dPt>
          <c:cat>
            <c:numRef>
              <c:f>'p70'!$J$9:$J$12</c:f>
              <c:numCache>
                <c:formatCode>General</c:formatCode>
                <c:ptCount val="4"/>
              </c:numCache>
            </c:numRef>
          </c:cat>
          <c:val>
            <c:numRef>
              <c:f>'p70'!$K$9:$K$12</c:f>
              <c:numCache>
                <c:formatCode>#\ ##0.0</c:formatCode>
                <c:ptCount val="4"/>
              </c:numCache>
            </c:numRef>
          </c:val>
          <c:extLst>
            <c:ext xmlns:c16="http://schemas.microsoft.com/office/drawing/2014/chart" uri="{C3380CC4-5D6E-409C-BE32-E72D297353CC}">
              <c16:uniqueId val="{00000004-F82B-4CA8-96A2-D5CEF40A8852}"/>
            </c:ext>
          </c:extLst>
        </c:ser>
        <c:dLbls>
          <c:showLegendKey val="0"/>
          <c:showVal val="0"/>
          <c:showCatName val="0"/>
          <c:showSerName val="0"/>
          <c:showPercent val="0"/>
          <c:showBubbleSize val="0"/>
          <c:showLeaderLines val="1"/>
        </c:dLbls>
        <c:firstSliceAng val="0"/>
        <c:holeSize val="50"/>
      </c:doughnutChart>
      <c:spPr>
        <a:noFill/>
        <a:ln w="25400">
          <a:noFill/>
        </a:ln>
      </c:spPr>
    </c:plotArea>
    <c:legend>
      <c:legendPos val="r"/>
      <c:layout>
        <c:manualLayout>
          <c:xMode val="edge"/>
          <c:yMode val="edge"/>
          <c:x val="0.56633625311450286"/>
          <c:y val="0.20779935231149371"/>
          <c:w val="0.41730039703173893"/>
          <c:h val="0.77600070628823437"/>
        </c:manualLayout>
      </c:layout>
      <c:overlay val="0"/>
      <c:spPr>
        <a:solidFill>
          <a:srgbClr val="FFFFFF"/>
        </a:solidFill>
        <a:ln w="25400">
          <a:noFill/>
        </a:ln>
      </c:spPr>
      <c:txPr>
        <a:bodyPr/>
        <a:lstStyle/>
        <a:p>
          <a:pPr>
            <a:defRPr sz="475" b="0" i="0" u="none" strike="noStrike" baseline="0">
              <a:solidFill>
                <a:srgbClr val="000000"/>
              </a:solidFill>
              <a:latin typeface="Arial"/>
              <a:ea typeface="Arial"/>
              <a:cs typeface="Arial"/>
            </a:defRPr>
          </a:pPr>
          <a:endParaRPr lang="fr-FR"/>
        </a:p>
      </c:txPr>
    </c:legend>
    <c:plotVisOnly val="1"/>
    <c:dispBlanksAs val="zero"/>
    <c:showDLblsOverMax val="0"/>
  </c:chart>
  <c:spPr>
    <a:solidFill>
      <a:srgbClr val="FFFFFF"/>
    </a:solidFill>
    <a:ln w="9525">
      <a:noFill/>
    </a:ln>
  </c:spPr>
  <c:txPr>
    <a:bodyPr/>
    <a:lstStyle/>
    <a:p>
      <a:pPr>
        <a:defRPr sz="375" b="0" i="0" u="none" strike="noStrike" baseline="0">
          <a:solidFill>
            <a:srgbClr val="000000"/>
          </a:solidFill>
          <a:latin typeface="Arial"/>
          <a:ea typeface="Arial"/>
          <a:cs typeface="Arial"/>
        </a:defRPr>
      </a:pPr>
      <a:endParaRPr lang="fr-FR"/>
    </a:p>
  </c:txPr>
  <c:printSettings>
    <c:headerFooter alignWithMargins="0"/>
    <c:pageMargins b="0.984251969" l="0.78740157499999996" r="0.78740157499999996" t="0.984251969" header="0.4921259845" footer="0.4921259845"/>
    <c:pageSetup/>
  </c:printSettings>
</c:chartSpace>
</file>

<file path=xl/charts/chart5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67661679674613"/>
          <c:y val="0.15588307689449704"/>
          <c:w val="0.41164695225494319"/>
          <c:h val="0.69999898070993549"/>
        </c:manualLayout>
      </c:layout>
      <c:doughnutChart>
        <c:varyColors val="1"/>
        <c:ser>
          <c:idx val="0"/>
          <c:order val="0"/>
          <c:tx>
            <c:strRef>
              <c:f>'p70'!$H$8</c:f>
              <c:strCache>
                <c:ptCount val="1"/>
                <c:pt idx="0">
                  <c:v>2023</c:v>
                </c:pt>
              </c:strCache>
            </c:strRef>
          </c:tx>
          <c:dPt>
            <c:idx val="0"/>
            <c:bubble3D val="0"/>
            <c:extLst>
              <c:ext xmlns:c16="http://schemas.microsoft.com/office/drawing/2014/chart" uri="{C3380CC4-5D6E-409C-BE32-E72D297353CC}">
                <c16:uniqueId val="{00000000-66EA-4351-91DD-9919162CE533}"/>
              </c:ext>
            </c:extLst>
          </c:dPt>
          <c:dPt>
            <c:idx val="1"/>
            <c:bubble3D val="0"/>
            <c:extLst>
              <c:ext xmlns:c16="http://schemas.microsoft.com/office/drawing/2014/chart" uri="{C3380CC4-5D6E-409C-BE32-E72D297353CC}">
                <c16:uniqueId val="{00000001-66EA-4351-91DD-9919162CE533}"/>
              </c:ext>
            </c:extLst>
          </c:dPt>
          <c:dPt>
            <c:idx val="2"/>
            <c:bubble3D val="0"/>
            <c:extLst>
              <c:ext xmlns:c16="http://schemas.microsoft.com/office/drawing/2014/chart" uri="{C3380CC4-5D6E-409C-BE32-E72D297353CC}">
                <c16:uniqueId val="{00000002-66EA-4351-91DD-9919162CE533}"/>
              </c:ext>
            </c:extLst>
          </c:dPt>
          <c:dPt>
            <c:idx val="3"/>
            <c:bubble3D val="0"/>
            <c:extLst>
              <c:ext xmlns:c16="http://schemas.microsoft.com/office/drawing/2014/chart" uri="{C3380CC4-5D6E-409C-BE32-E72D297353CC}">
                <c16:uniqueId val="{00000003-66EA-4351-91DD-9919162CE533}"/>
              </c:ext>
            </c:extLst>
          </c:dPt>
          <c:dLbls>
            <c:dLbl>
              <c:idx val="0"/>
              <c:layout>
                <c:manualLayout>
                  <c:x val="4.178955616655872E-3"/>
                  <c:y val="-7.8957496087344922E-3"/>
                </c:manualLayout>
              </c:layout>
              <c:numFmt formatCode="0.0" sourceLinked="0"/>
              <c:spPr>
                <a:noFill/>
                <a:ln w="25400">
                  <a:noFill/>
                </a:ln>
              </c:spPr>
              <c:txPr>
                <a:bodyPr/>
                <a:lstStyle/>
                <a:p>
                  <a:pPr>
                    <a:defRPr sz="850" b="0" i="0" u="none" strike="noStrike" baseline="0">
                      <a:solidFill>
                        <a:srgbClr val="000000"/>
                      </a:solidFill>
                      <a:latin typeface="Arial"/>
                      <a:ea typeface="Arial"/>
                      <a:cs typeface="Arial"/>
                    </a:defRPr>
                  </a:pPr>
                  <a:endParaRPr lang="fr-FR"/>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66EA-4351-91DD-9919162CE533}"/>
                </c:ext>
              </c:extLst>
            </c:dLbl>
            <c:dLbl>
              <c:idx val="1"/>
              <c:layout>
                <c:manualLayout>
                  <c:x val="5.5199570447470583E-3"/>
                  <c:y val="3.9884591252912086E-3"/>
                </c:manualLayout>
              </c:layout>
              <c:numFmt formatCode="0.0" sourceLinked="0"/>
              <c:spPr>
                <a:noFill/>
                <a:ln w="25400">
                  <a:noFill/>
                </a:ln>
              </c:spPr>
              <c:txPr>
                <a:bodyPr/>
                <a:lstStyle/>
                <a:p>
                  <a:pPr>
                    <a:defRPr sz="850" b="0" i="0" u="none" strike="noStrike" baseline="0">
                      <a:solidFill>
                        <a:srgbClr val="000000"/>
                      </a:solidFill>
                      <a:latin typeface="Arial"/>
                      <a:ea typeface="Arial"/>
                      <a:cs typeface="Arial"/>
                    </a:defRPr>
                  </a:pPr>
                  <a:endParaRPr lang="fr-FR"/>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66EA-4351-91DD-9919162CE533}"/>
                </c:ext>
              </c:extLst>
            </c:dLbl>
            <c:dLbl>
              <c:idx val="2"/>
              <c:layout>
                <c:manualLayout>
                  <c:x val="1.1189339319944173E-2"/>
                  <c:y val="-1.0066777534945774E-2"/>
                </c:manualLayout>
              </c:layout>
              <c:numFmt formatCode="0.0" sourceLinked="0"/>
              <c:spPr>
                <a:noFill/>
                <a:ln w="25400">
                  <a:noFill/>
                </a:ln>
              </c:spPr>
              <c:txPr>
                <a:bodyPr/>
                <a:lstStyle/>
                <a:p>
                  <a:pPr>
                    <a:defRPr sz="850" b="0" i="0" u="none" strike="noStrike" baseline="0">
                      <a:solidFill>
                        <a:srgbClr val="000000"/>
                      </a:solidFill>
                      <a:latin typeface="Arial"/>
                      <a:ea typeface="Arial"/>
                      <a:cs typeface="Arial"/>
                    </a:defRPr>
                  </a:pPr>
                  <a:endParaRPr lang="fr-FR"/>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66EA-4351-91DD-9919162CE533}"/>
                </c:ext>
              </c:extLst>
            </c:dLbl>
            <c:dLbl>
              <c:idx val="3"/>
              <c:layout>
                <c:manualLayout>
                  <c:x val="-7.067993430690772E-3"/>
                  <c:y val="-7.0019615755113271E-3"/>
                </c:manualLayout>
              </c:layout>
              <c:numFmt formatCode="0.0" sourceLinked="0"/>
              <c:spPr>
                <a:noFill/>
                <a:ln w="25400">
                  <a:noFill/>
                </a:ln>
              </c:spPr>
              <c:txPr>
                <a:bodyPr/>
                <a:lstStyle/>
                <a:p>
                  <a:pPr>
                    <a:defRPr sz="850" b="0" i="0" u="none" strike="noStrike" baseline="0">
                      <a:solidFill>
                        <a:srgbClr val="000000"/>
                      </a:solidFill>
                      <a:latin typeface="Arial"/>
                      <a:ea typeface="Arial"/>
                      <a:cs typeface="Arial"/>
                    </a:defRPr>
                  </a:pPr>
                  <a:endParaRPr lang="fr-FR"/>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66EA-4351-91DD-9919162CE533}"/>
                </c:ext>
              </c:extLst>
            </c:dLbl>
            <c:numFmt formatCode="0.0" sourceLinked="0"/>
            <c:spPr>
              <a:noFill/>
              <a:ln w="25400">
                <a:noFill/>
              </a:ln>
            </c:spPr>
            <c:txPr>
              <a:bodyPr wrap="square" lIns="38100" tIns="19050" rIns="38100" bIns="19050" anchor="ctr">
                <a:spAutoFit/>
              </a:bodyPr>
              <a:lstStyle/>
              <a:p>
                <a:pPr>
                  <a:defRPr sz="850" b="0" i="0" u="none" strike="noStrike" baseline="0">
                    <a:solidFill>
                      <a:srgbClr val="000000"/>
                    </a:solidFill>
                    <a:latin typeface="Arial"/>
                    <a:ea typeface="Arial"/>
                    <a:cs typeface="Arial"/>
                  </a:defRPr>
                </a:pPr>
                <a:endParaRPr lang="fr-FR"/>
              </a:p>
            </c:txPr>
            <c:showLegendKey val="0"/>
            <c:showVal val="1"/>
            <c:showCatName val="0"/>
            <c:showSerName val="0"/>
            <c:showPercent val="0"/>
            <c:showBubbleSize val="0"/>
            <c:showLeaderLines val="0"/>
            <c:extLst>
              <c:ext xmlns:c15="http://schemas.microsoft.com/office/drawing/2012/chart" uri="{CE6537A1-D6FC-4f65-9D91-7224C49458BB}"/>
            </c:extLst>
          </c:dLbls>
          <c:cat>
            <c:strRef>
              <c:f>'p70'!$G$9:$G$12</c:f>
              <c:strCache>
                <c:ptCount val="4"/>
                <c:pt idx="0">
                  <c:v> Charbon (y compris gaz de hauts-fourneaux)</c:v>
                </c:pt>
                <c:pt idx="1">
                  <c:v>Produits pétroliers (y compris gaz de raffinerie)</c:v>
                </c:pt>
                <c:pt idx="2">
                  <c:v>Gaz naturel</c:v>
                </c:pt>
                <c:pt idx="3">
                  <c:v>ENRt* et déchets</c:v>
                </c:pt>
              </c:strCache>
            </c:strRef>
          </c:cat>
          <c:val>
            <c:numRef>
              <c:f>'p70'!$H$9:$H$12</c:f>
              <c:numCache>
                <c:formatCode>0.0</c:formatCode>
                <c:ptCount val="4"/>
                <c:pt idx="0">
                  <c:v>5.9561943657241549</c:v>
                </c:pt>
                <c:pt idx="1">
                  <c:v>11.214281726803799</c:v>
                </c:pt>
                <c:pt idx="2">
                  <c:v>60.059970550988773</c:v>
                </c:pt>
                <c:pt idx="3">
                  <c:v>22.769553356483279</c:v>
                </c:pt>
              </c:numCache>
            </c:numRef>
          </c:val>
          <c:extLst>
            <c:ext xmlns:c16="http://schemas.microsoft.com/office/drawing/2014/chart" uri="{C3380CC4-5D6E-409C-BE32-E72D297353CC}">
              <c16:uniqueId val="{00000004-66EA-4351-91DD-9919162CE533}"/>
            </c:ext>
          </c:extLst>
        </c:ser>
        <c:dLbls>
          <c:showLegendKey val="0"/>
          <c:showVal val="0"/>
          <c:showCatName val="0"/>
          <c:showSerName val="0"/>
          <c:showPercent val="0"/>
          <c:showBubbleSize val="0"/>
          <c:showLeaderLines val="0"/>
        </c:dLbls>
        <c:firstSliceAng val="0"/>
        <c:holeSize val="50"/>
      </c:doughnutChart>
      <c:spPr>
        <a:noFill/>
        <a:ln w="25400">
          <a:noFill/>
        </a:ln>
      </c:spPr>
    </c:plotArea>
    <c:legend>
      <c:legendPos val="r"/>
      <c:layout>
        <c:manualLayout>
          <c:xMode val="edge"/>
          <c:yMode val="edge"/>
          <c:x val="0.67865197191225213"/>
          <c:y val="0.45106532355756029"/>
          <c:w val="0.2251297406824298"/>
          <c:h val="0.39511923691476214"/>
        </c:manualLayout>
      </c:layout>
      <c:overlay val="0"/>
      <c:spPr>
        <a:solidFill>
          <a:srgbClr val="FFFFFF"/>
        </a:solidFill>
        <a:ln w="25400">
          <a:noFill/>
        </a:ln>
      </c:spPr>
      <c:txPr>
        <a:bodyPr/>
        <a:lstStyle/>
        <a:p>
          <a:pPr>
            <a:defRPr sz="475" b="0" i="0" u="none" strike="noStrike" baseline="0">
              <a:solidFill>
                <a:srgbClr val="000000"/>
              </a:solidFill>
              <a:latin typeface="Arial"/>
              <a:ea typeface="Arial"/>
              <a:cs typeface="Arial"/>
            </a:defRPr>
          </a:pPr>
          <a:endParaRPr lang="fr-FR"/>
        </a:p>
      </c:txPr>
    </c:legend>
    <c:plotVisOnly val="1"/>
    <c:dispBlanksAs val="zero"/>
    <c:showDLblsOverMax val="0"/>
  </c:chart>
  <c:spPr>
    <a:solidFill>
      <a:srgbClr val="FFFFFF"/>
    </a:solidFill>
    <a:ln w="9525">
      <a:noFill/>
    </a:ln>
  </c:spPr>
  <c:txPr>
    <a:bodyPr/>
    <a:lstStyle/>
    <a:p>
      <a:pPr>
        <a:defRPr sz="350" b="0" i="0" u="none" strike="noStrike" baseline="0">
          <a:solidFill>
            <a:srgbClr val="000000"/>
          </a:solidFill>
          <a:latin typeface="Arial"/>
          <a:ea typeface="Arial"/>
          <a:cs typeface="Arial"/>
        </a:defRPr>
      </a:pPr>
      <a:endParaRPr lang="fr-FR"/>
    </a:p>
  </c:txPr>
  <c:printSettings>
    <c:headerFooter alignWithMargins="0"/>
    <c:pageMargins b="0.984251969" l="0.78740157499999996" r="0.78740157499999996" t="0.984251969" header="0.4921259845" footer="0.4921259845"/>
    <c:pageSetup/>
  </c:printSettings>
</c:chartSpace>
</file>

<file path=xl/charts/chart5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areaChart>
        <c:grouping val="stacked"/>
        <c:varyColors val="0"/>
        <c:ser>
          <c:idx val="4"/>
          <c:order val="0"/>
          <c:tx>
            <c:strRef>
              <c:f>'p73'!$A$38</c:f>
              <c:strCache>
                <c:ptCount val="1"/>
                <c:pt idx="0">
                  <c:v>Agriculture</c:v>
                </c:pt>
              </c:strCache>
            </c:strRef>
          </c:tx>
          <c:spPr>
            <a:solidFill>
              <a:srgbClr val="4472C4"/>
            </a:solidFill>
            <a:ln w="25400">
              <a:noFill/>
            </a:ln>
          </c:spPr>
          <c:cat>
            <c:strRef>
              <c:f>'p73'!$B$32:$AI$33</c:f>
              <c:strCach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strCache>
            </c:strRef>
          </c:cat>
          <c:val>
            <c:numRef>
              <c:f>'p73'!$B$38:$AI$38</c:f>
              <c:numCache>
                <c:formatCode>#,##0</c:formatCode>
                <c:ptCount val="34"/>
                <c:pt idx="0">
                  <c:v>2.1059999999999999</c:v>
                </c:pt>
                <c:pt idx="1">
                  <c:v>2.2669999999999999</c:v>
                </c:pt>
                <c:pt idx="2">
                  <c:v>2.294</c:v>
                </c:pt>
                <c:pt idx="3">
                  <c:v>2.2349999999999999</c:v>
                </c:pt>
                <c:pt idx="4">
                  <c:v>2.62</c:v>
                </c:pt>
                <c:pt idx="5">
                  <c:v>2.6179999999999999</c:v>
                </c:pt>
                <c:pt idx="6">
                  <c:v>2.887</c:v>
                </c:pt>
                <c:pt idx="7">
                  <c:v>2.7240000000000002</c:v>
                </c:pt>
                <c:pt idx="8">
                  <c:v>2.7080000000000002</c:v>
                </c:pt>
                <c:pt idx="9">
                  <c:v>2.6080000000000001</c:v>
                </c:pt>
                <c:pt idx="10">
                  <c:v>2.726</c:v>
                </c:pt>
                <c:pt idx="11">
                  <c:v>2.879</c:v>
                </c:pt>
                <c:pt idx="12">
                  <c:v>3.0019999999999998</c:v>
                </c:pt>
                <c:pt idx="13">
                  <c:v>3.3879999999999999</c:v>
                </c:pt>
                <c:pt idx="14">
                  <c:v>7.0039999999999996</c:v>
                </c:pt>
                <c:pt idx="15">
                  <c:v>7.4349999999999996</c:v>
                </c:pt>
                <c:pt idx="16">
                  <c:v>7.5979999999999999</c:v>
                </c:pt>
                <c:pt idx="17">
                  <c:v>7.0220000000000002</c:v>
                </c:pt>
                <c:pt idx="18">
                  <c:v>6.7240000000000002</c:v>
                </c:pt>
                <c:pt idx="19">
                  <c:v>7.5780000000000003</c:v>
                </c:pt>
                <c:pt idx="20">
                  <c:v>7.7389999999999999</c:v>
                </c:pt>
                <c:pt idx="21">
                  <c:v>8.2920800000000003</c:v>
                </c:pt>
                <c:pt idx="22">
                  <c:v>8.601642</c:v>
                </c:pt>
                <c:pt idx="23">
                  <c:v>8.8928720000000006</c:v>
                </c:pt>
                <c:pt idx="24">
                  <c:v>8.2448730000000001</c:v>
                </c:pt>
                <c:pt idx="25">
                  <c:v>8.9053620000000002</c:v>
                </c:pt>
                <c:pt idx="26">
                  <c:v>8.9141879999999993</c:v>
                </c:pt>
                <c:pt idx="27">
                  <c:v>8.9288329999999991</c:v>
                </c:pt>
                <c:pt idx="28">
                  <c:v>8.6419569999999997</c:v>
                </c:pt>
                <c:pt idx="29">
                  <c:v>8.4794180000000008</c:v>
                </c:pt>
                <c:pt idx="30">
                  <c:v>8.079485</c:v>
                </c:pt>
                <c:pt idx="31">
                  <c:v>7.6893880000000001</c:v>
                </c:pt>
                <c:pt idx="32">
                  <c:v>7.8259999999999996</c:v>
                </c:pt>
                <c:pt idx="33">
                  <c:v>7.6348390000000004</c:v>
                </c:pt>
              </c:numCache>
            </c:numRef>
          </c:val>
          <c:extLst>
            <c:ext xmlns:c16="http://schemas.microsoft.com/office/drawing/2014/chart" uri="{C3380CC4-5D6E-409C-BE32-E72D297353CC}">
              <c16:uniqueId val="{00000000-770A-4164-87B6-ECCA0B2C9830}"/>
            </c:ext>
          </c:extLst>
        </c:ser>
        <c:ser>
          <c:idx val="1"/>
          <c:order val="1"/>
          <c:tx>
            <c:strRef>
              <c:f>'p73'!$A$35</c:f>
              <c:strCache>
                <c:ptCount val="1"/>
                <c:pt idx="0">
                  <c:v>Transports</c:v>
                </c:pt>
              </c:strCache>
            </c:strRef>
          </c:tx>
          <c:spPr>
            <a:solidFill>
              <a:srgbClr val="ED7D31"/>
            </a:solidFill>
            <a:ln w="25400">
              <a:noFill/>
            </a:ln>
          </c:spPr>
          <c:cat>
            <c:strRef>
              <c:f>'p73'!$B$32:$AI$33</c:f>
              <c:strCach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strCache>
            </c:strRef>
          </c:cat>
          <c:val>
            <c:numRef>
              <c:f>'p73'!$B$35:$AI$35</c:f>
              <c:numCache>
                <c:formatCode>#,##0</c:formatCode>
                <c:ptCount val="34"/>
                <c:pt idx="0">
                  <c:v>7.4729999999999999</c:v>
                </c:pt>
                <c:pt idx="1">
                  <c:v>7.4749999999999996</c:v>
                </c:pt>
                <c:pt idx="2">
                  <c:v>7.625</c:v>
                </c:pt>
                <c:pt idx="3">
                  <c:v>7.49</c:v>
                </c:pt>
                <c:pt idx="4">
                  <c:v>7.7910000000000004</c:v>
                </c:pt>
                <c:pt idx="5">
                  <c:v>7.734</c:v>
                </c:pt>
                <c:pt idx="6">
                  <c:v>8.5630000000000006</c:v>
                </c:pt>
                <c:pt idx="7">
                  <c:v>8.7539999999999996</c:v>
                </c:pt>
                <c:pt idx="8">
                  <c:v>8.9689999999999994</c:v>
                </c:pt>
                <c:pt idx="9">
                  <c:v>9.1020000000000003</c:v>
                </c:pt>
                <c:pt idx="10">
                  <c:v>9.3800000000000008</c:v>
                </c:pt>
                <c:pt idx="11">
                  <c:v>9.5470000000000006</c:v>
                </c:pt>
                <c:pt idx="12">
                  <c:v>9.6679999999999993</c:v>
                </c:pt>
                <c:pt idx="13">
                  <c:v>9.7870000000000008</c:v>
                </c:pt>
                <c:pt idx="14">
                  <c:v>10.023999999999999</c:v>
                </c:pt>
                <c:pt idx="15">
                  <c:v>9.8610000000000007</c:v>
                </c:pt>
                <c:pt idx="16">
                  <c:v>9.9819999999999993</c:v>
                </c:pt>
                <c:pt idx="17">
                  <c:v>10.028</c:v>
                </c:pt>
                <c:pt idx="18">
                  <c:v>10.42</c:v>
                </c:pt>
                <c:pt idx="19">
                  <c:v>10.079000000000001</c:v>
                </c:pt>
                <c:pt idx="20">
                  <c:v>10.037000000000001</c:v>
                </c:pt>
                <c:pt idx="21">
                  <c:v>10.527756999999999</c:v>
                </c:pt>
                <c:pt idx="22">
                  <c:v>10.713789999999999</c:v>
                </c:pt>
                <c:pt idx="23">
                  <c:v>10.832803999999999</c:v>
                </c:pt>
                <c:pt idx="24">
                  <c:v>10.545144000000001</c:v>
                </c:pt>
                <c:pt idx="25">
                  <c:v>10.701378</c:v>
                </c:pt>
                <c:pt idx="26">
                  <c:v>10.520408</c:v>
                </c:pt>
                <c:pt idx="27">
                  <c:v>10.579510000000001</c:v>
                </c:pt>
                <c:pt idx="28">
                  <c:v>10.089521</c:v>
                </c:pt>
                <c:pt idx="29">
                  <c:v>10.081128</c:v>
                </c:pt>
                <c:pt idx="30">
                  <c:v>8.3383970000000005</c:v>
                </c:pt>
                <c:pt idx="31">
                  <c:v>9.5074550000000002</c:v>
                </c:pt>
                <c:pt idx="32">
                  <c:v>10.823198</c:v>
                </c:pt>
                <c:pt idx="33">
                  <c:v>10.543191</c:v>
                </c:pt>
              </c:numCache>
            </c:numRef>
          </c:val>
          <c:extLst>
            <c:ext xmlns:c16="http://schemas.microsoft.com/office/drawing/2014/chart" uri="{C3380CC4-5D6E-409C-BE32-E72D297353CC}">
              <c16:uniqueId val="{00000001-770A-4164-87B6-ECCA0B2C9830}"/>
            </c:ext>
          </c:extLst>
        </c:ser>
        <c:ser>
          <c:idx val="0"/>
          <c:order val="2"/>
          <c:tx>
            <c:strRef>
              <c:f>'p73'!$A$34</c:f>
              <c:strCache>
                <c:ptCount val="1"/>
                <c:pt idx="0">
                  <c:v>Industrie</c:v>
                </c:pt>
              </c:strCache>
            </c:strRef>
          </c:tx>
          <c:spPr>
            <a:solidFill>
              <a:srgbClr val="5B9BD5"/>
            </a:solidFill>
            <a:ln w="25400">
              <a:noFill/>
            </a:ln>
          </c:spPr>
          <c:cat>
            <c:strRef>
              <c:f>'p73'!$B$32:$AI$33</c:f>
              <c:strCach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strCache>
            </c:strRef>
          </c:cat>
          <c:val>
            <c:numRef>
              <c:f>'p73'!$B$34:$AI$34</c:f>
              <c:numCache>
                <c:formatCode>#,##0</c:formatCode>
                <c:ptCount val="34"/>
                <c:pt idx="0">
                  <c:v>114.8164618</c:v>
                </c:pt>
                <c:pt idx="1">
                  <c:v>116.313542</c:v>
                </c:pt>
                <c:pt idx="2">
                  <c:v>120.762413</c:v>
                </c:pt>
                <c:pt idx="3">
                  <c:v>120.3556481</c:v>
                </c:pt>
                <c:pt idx="4">
                  <c:v>121.2195677</c:v>
                </c:pt>
                <c:pt idx="5">
                  <c:v>123.65965319999999</c:v>
                </c:pt>
                <c:pt idx="6">
                  <c:v>123.9994104</c:v>
                </c:pt>
                <c:pt idx="7">
                  <c:v>127.75192199999999</c:v>
                </c:pt>
                <c:pt idx="8">
                  <c:v>131.83710600000001</c:v>
                </c:pt>
                <c:pt idx="9">
                  <c:v>132.62434970000001</c:v>
                </c:pt>
                <c:pt idx="10">
                  <c:v>134.87083430000001</c:v>
                </c:pt>
                <c:pt idx="11">
                  <c:v>134.66790159999999</c:v>
                </c:pt>
                <c:pt idx="12">
                  <c:v>133.7686089</c:v>
                </c:pt>
                <c:pt idx="13">
                  <c:v>133.67714470000001</c:v>
                </c:pt>
                <c:pt idx="14">
                  <c:v>136.2877719</c:v>
                </c:pt>
                <c:pt idx="15">
                  <c:v>139.2287048</c:v>
                </c:pt>
                <c:pt idx="16">
                  <c:v>134.1981677</c:v>
                </c:pt>
                <c:pt idx="17">
                  <c:v>132.95764449999999</c:v>
                </c:pt>
                <c:pt idx="18">
                  <c:v>128.59520860000001</c:v>
                </c:pt>
                <c:pt idx="19">
                  <c:v>111.5523192</c:v>
                </c:pt>
                <c:pt idx="20">
                  <c:v>116.2282278</c:v>
                </c:pt>
                <c:pt idx="21">
                  <c:v>120.041389981919</c:v>
                </c:pt>
                <c:pt idx="22">
                  <c:v>119.554443808945</c:v>
                </c:pt>
                <c:pt idx="23">
                  <c:v>117.40491913984501</c:v>
                </c:pt>
                <c:pt idx="24">
                  <c:v>118.113759400275</c:v>
                </c:pt>
                <c:pt idx="25">
                  <c:v>116.39942038385</c:v>
                </c:pt>
                <c:pt idx="26">
                  <c:v>117.55878191806001</c:v>
                </c:pt>
                <c:pt idx="27">
                  <c:v>116.91942407624499</c:v>
                </c:pt>
                <c:pt idx="28">
                  <c:v>117.381759926527</c:v>
                </c:pt>
                <c:pt idx="29">
                  <c:v>116.068448617581</c:v>
                </c:pt>
                <c:pt idx="30">
                  <c:v>106.805983288542</c:v>
                </c:pt>
                <c:pt idx="31">
                  <c:v>112.587792337455</c:v>
                </c:pt>
                <c:pt idx="32">
                  <c:v>108.524954569261</c:v>
                </c:pt>
                <c:pt idx="33">
                  <c:v>103.957544067914</c:v>
                </c:pt>
              </c:numCache>
            </c:numRef>
          </c:val>
          <c:extLst>
            <c:ext xmlns:c16="http://schemas.microsoft.com/office/drawing/2014/chart" uri="{C3380CC4-5D6E-409C-BE32-E72D297353CC}">
              <c16:uniqueId val="{00000002-770A-4164-87B6-ECCA0B2C9830}"/>
            </c:ext>
          </c:extLst>
        </c:ser>
        <c:ser>
          <c:idx val="3"/>
          <c:order val="3"/>
          <c:tx>
            <c:strRef>
              <c:f>'p73'!$A$37</c:f>
              <c:strCache>
                <c:ptCount val="1"/>
                <c:pt idx="0">
                  <c:v>Tertiaire</c:v>
                </c:pt>
              </c:strCache>
            </c:strRef>
          </c:tx>
          <c:spPr>
            <a:solidFill>
              <a:srgbClr val="FFC000"/>
            </a:solidFill>
            <a:ln w="25400">
              <a:noFill/>
            </a:ln>
          </c:spPr>
          <c:cat>
            <c:strRef>
              <c:f>'p73'!$B$32:$AI$33</c:f>
              <c:strCach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strCache>
            </c:strRef>
          </c:cat>
          <c:val>
            <c:numRef>
              <c:f>'p73'!$B$37:$AI$37</c:f>
              <c:numCache>
                <c:formatCode>#,##0</c:formatCode>
                <c:ptCount val="34"/>
                <c:pt idx="0">
                  <c:v>81.413903610000006</c:v>
                </c:pt>
                <c:pt idx="1">
                  <c:v>86.440844049999995</c:v>
                </c:pt>
                <c:pt idx="2">
                  <c:v>89.114576959999994</c:v>
                </c:pt>
                <c:pt idx="3">
                  <c:v>90.100386049999997</c:v>
                </c:pt>
                <c:pt idx="4">
                  <c:v>95.618249520000006</c:v>
                </c:pt>
                <c:pt idx="5">
                  <c:v>100.1668974</c:v>
                </c:pt>
                <c:pt idx="6">
                  <c:v>98.124549310000006</c:v>
                </c:pt>
                <c:pt idx="7">
                  <c:v>97.31549923</c:v>
                </c:pt>
                <c:pt idx="8">
                  <c:v>100.2903677</c:v>
                </c:pt>
                <c:pt idx="9">
                  <c:v>103.73813079999999</c:v>
                </c:pt>
                <c:pt idx="10">
                  <c:v>109.9020419</c:v>
                </c:pt>
                <c:pt idx="11">
                  <c:v>114.81845370000001</c:v>
                </c:pt>
                <c:pt idx="12">
                  <c:v>115.40532</c:v>
                </c:pt>
                <c:pt idx="13">
                  <c:v>119.46634570000001</c:v>
                </c:pt>
                <c:pt idx="14">
                  <c:v>122.4917501</c:v>
                </c:pt>
                <c:pt idx="15">
                  <c:v>126.7322956</c:v>
                </c:pt>
                <c:pt idx="16">
                  <c:v>131.60659290000001</c:v>
                </c:pt>
                <c:pt idx="17">
                  <c:v>135.58005180000001</c:v>
                </c:pt>
                <c:pt idx="18">
                  <c:v>134.18674960000001</c:v>
                </c:pt>
                <c:pt idx="19">
                  <c:v>139.16406259999999</c:v>
                </c:pt>
                <c:pt idx="20">
                  <c:v>144.62672749999999</c:v>
                </c:pt>
                <c:pt idx="21">
                  <c:v>142.126156500907</c:v>
                </c:pt>
                <c:pt idx="22">
                  <c:v>144.16791334695199</c:v>
                </c:pt>
                <c:pt idx="23">
                  <c:v>142.10540656928001</c:v>
                </c:pt>
                <c:pt idx="24">
                  <c:v>142.908508894047</c:v>
                </c:pt>
                <c:pt idx="25">
                  <c:v>143.59545682230399</c:v>
                </c:pt>
                <c:pt idx="26">
                  <c:v>141.780698743279</c:v>
                </c:pt>
                <c:pt idx="27">
                  <c:v>142.13356374703901</c:v>
                </c:pt>
                <c:pt idx="28">
                  <c:v>142.21253939668301</c:v>
                </c:pt>
                <c:pt idx="29">
                  <c:v>138.55224245004601</c:v>
                </c:pt>
                <c:pt idx="30">
                  <c:v>130.83300289598401</c:v>
                </c:pt>
                <c:pt idx="31">
                  <c:v>132.998611486382</c:v>
                </c:pt>
                <c:pt idx="32">
                  <c:v>134.964445712366</c:v>
                </c:pt>
                <c:pt idx="33">
                  <c:v>132.44782775398701</c:v>
                </c:pt>
              </c:numCache>
            </c:numRef>
          </c:val>
          <c:extLst>
            <c:ext xmlns:c16="http://schemas.microsoft.com/office/drawing/2014/chart" uri="{C3380CC4-5D6E-409C-BE32-E72D297353CC}">
              <c16:uniqueId val="{00000003-770A-4164-87B6-ECCA0B2C9830}"/>
            </c:ext>
          </c:extLst>
        </c:ser>
        <c:ser>
          <c:idx val="2"/>
          <c:order val="4"/>
          <c:tx>
            <c:strRef>
              <c:f>'p73'!$A$36</c:f>
              <c:strCache>
                <c:ptCount val="1"/>
                <c:pt idx="0">
                  <c:v>Résidentiel</c:v>
                </c:pt>
              </c:strCache>
            </c:strRef>
          </c:tx>
          <c:spPr>
            <a:solidFill>
              <a:srgbClr val="A5A5A5"/>
            </a:solidFill>
            <a:ln w="25400">
              <a:noFill/>
            </a:ln>
          </c:spPr>
          <c:cat>
            <c:strRef>
              <c:f>'p73'!$B$32:$AI$33</c:f>
              <c:strCach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strCache>
            </c:strRef>
          </c:cat>
          <c:val>
            <c:numRef>
              <c:f>'p73'!$B$36:$AI$36</c:f>
              <c:numCache>
                <c:formatCode>#,##0</c:formatCode>
                <c:ptCount val="34"/>
                <c:pt idx="0">
                  <c:v>98.299070790000002</c:v>
                </c:pt>
                <c:pt idx="1">
                  <c:v>100.9697097</c:v>
                </c:pt>
                <c:pt idx="2">
                  <c:v>106.9156693</c:v>
                </c:pt>
                <c:pt idx="3">
                  <c:v>108.7671072</c:v>
                </c:pt>
                <c:pt idx="4">
                  <c:v>114.0090969</c:v>
                </c:pt>
                <c:pt idx="5">
                  <c:v>109.3287969</c:v>
                </c:pt>
                <c:pt idx="6">
                  <c:v>115.51106420000001</c:v>
                </c:pt>
                <c:pt idx="7">
                  <c:v>119.5732818</c:v>
                </c:pt>
                <c:pt idx="8">
                  <c:v>121.7611785</c:v>
                </c:pt>
                <c:pt idx="9">
                  <c:v>127.0656678</c:v>
                </c:pt>
                <c:pt idx="10">
                  <c:v>130.70621610000001</c:v>
                </c:pt>
                <c:pt idx="11">
                  <c:v>133.95080799999999</c:v>
                </c:pt>
                <c:pt idx="12">
                  <c:v>136.86818270000001</c:v>
                </c:pt>
                <c:pt idx="13">
                  <c:v>140.04834690000001</c:v>
                </c:pt>
                <c:pt idx="14">
                  <c:v>140.60428880000001</c:v>
                </c:pt>
                <c:pt idx="15">
                  <c:v>135.54025240000001</c:v>
                </c:pt>
                <c:pt idx="16">
                  <c:v>142.71835799999999</c:v>
                </c:pt>
                <c:pt idx="17">
                  <c:v>144.90479070000001</c:v>
                </c:pt>
                <c:pt idx="18">
                  <c:v>152.2009065</c:v>
                </c:pt>
                <c:pt idx="19">
                  <c:v>147.46324319999999</c:v>
                </c:pt>
                <c:pt idx="20">
                  <c:v>150.27977089999999</c:v>
                </c:pt>
                <c:pt idx="21">
                  <c:v>155.12029418345401</c:v>
                </c:pt>
                <c:pt idx="22">
                  <c:v>158.816587515137</c:v>
                </c:pt>
                <c:pt idx="23">
                  <c:v>162.146114996313</c:v>
                </c:pt>
                <c:pt idx="24">
                  <c:v>158.98447016912999</c:v>
                </c:pt>
                <c:pt idx="25">
                  <c:v>161.31857866547199</c:v>
                </c:pt>
                <c:pt idx="26">
                  <c:v>161.90158710745499</c:v>
                </c:pt>
                <c:pt idx="27">
                  <c:v>162.604478775937</c:v>
                </c:pt>
                <c:pt idx="28">
                  <c:v>163.98080147601101</c:v>
                </c:pt>
                <c:pt idx="29">
                  <c:v>163.09186111691801</c:v>
                </c:pt>
                <c:pt idx="30">
                  <c:v>169.69216461273601</c:v>
                </c:pt>
                <c:pt idx="31">
                  <c:v>168.62349623538401</c:v>
                </c:pt>
                <c:pt idx="32">
                  <c:v>162.543931817594</c:v>
                </c:pt>
                <c:pt idx="33">
                  <c:v>158.072375860721</c:v>
                </c:pt>
              </c:numCache>
            </c:numRef>
          </c:val>
          <c:extLst>
            <c:ext xmlns:c16="http://schemas.microsoft.com/office/drawing/2014/chart" uri="{C3380CC4-5D6E-409C-BE32-E72D297353CC}">
              <c16:uniqueId val="{00000004-770A-4164-87B6-ECCA0B2C9830}"/>
            </c:ext>
          </c:extLst>
        </c:ser>
        <c:dLbls>
          <c:showLegendKey val="0"/>
          <c:showVal val="0"/>
          <c:showCatName val="0"/>
          <c:showSerName val="0"/>
          <c:showPercent val="0"/>
          <c:showBubbleSize val="0"/>
        </c:dLbls>
        <c:axId val="532544904"/>
        <c:axId val="1"/>
      </c:areaChart>
      <c:catAx>
        <c:axId val="532544904"/>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1200000" vert="horz"/>
          <a:lstStyle/>
          <a:p>
            <a:pPr>
              <a:defRPr sz="900" b="0" i="0" u="none" strike="noStrike" baseline="0">
                <a:solidFill>
                  <a:srgbClr val="333333"/>
                </a:solidFill>
                <a:latin typeface="Calibri"/>
                <a:ea typeface="Calibri"/>
                <a:cs typeface="Calibri"/>
              </a:defRPr>
            </a:pPr>
            <a:endParaRPr lang="fr-FR"/>
          </a:p>
        </c:txPr>
        <c:crossAx val="1"/>
        <c:crosses val="autoZero"/>
        <c:auto val="1"/>
        <c:lblAlgn val="ctr"/>
        <c:lblOffset val="100"/>
        <c:tickMarkSkip val="1"/>
        <c:noMultiLvlLbl val="0"/>
      </c:catAx>
      <c:valAx>
        <c:axId val="1"/>
        <c:scaling>
          <c:orientation val="minMax"/>
          <c:max val="450"/>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ln w="6350">
            <a:noFill/>
          </a:ln>
        </c:spPr>
        <c:txPr>
          <a:bodyPr rot="0" vert="horz"/>
          <a:lstStyle/>
          <a:p>
            <a:pPr>
              <a:defRPr sz="900" b="0" i="0" u="none" strike="noStrike" baseline="0">
                <a:solidFill>
                  <a:srgbClr val="333333"/>
                </a:solidFill>
                <a:latin typeface="Calibri"/>
                <a:ea typeface="Calibri"/>
                <a:cs typeface="Calibri"/>
              </a:defRPr>
            </a:pPr>
            <a:endParaRPr lang="fr-FR"/>
          </a:p>
        </c:txPr>
        <c:crossAx val="532544904"/>
        <c:crosses val="autoZero"/>
        <c:crossBetween val="midCat"/>
      </c:valAx>
      <c:spPr>
        <a:noFill/>
        <a:ln w="25400">
          <a:noFill/>
        </a:ln>
      </c:spPr>
    </c:plotArea>
    <c:legend>
      <c:legendPos val="b"/>
      <c:layout>
        <c:manualLayout>
          <c:xMode val="edge"/>
          <c:yMode val="edge"/>
          <c:x val="0.19794891621485999"/>
          <c:y val="0.92889090471116476"/>
          <c:w val="0.5958980327504334"/>
          <c:h val="4.666676794003459E-2"/>
        </c:manualLayout>
      </c:layout>
      <c:overlay val="0"/>
      <c:spPr>
        <a:noFill/>
        <a:ln w="25400">
          <a:noFill/>
        </a:ln>
      </c:spPr>
      <c:txPr>
        <a:bodyPr/>
        <a:lstStyle/>
        <a:p>
          <a:pPr>
            <a:defRPr sz="575" b="0" i="0" u="none" strike="noStrike" baseline="0">
              <a:solidFill>
                <a:srgbClr val="333333"/>
              </a:solidFill>
              <a:latin typeface="Calibri"/>
              <a:ea typeface="Calibri"/>
              <a:cs typeface="Calibri"/>
            </a:defRPr>
          </a:pPr>
          <a:endParaRPr lang="fr-FR"/>
        </a:p>
      </c:txPr>
    </c:legend>
    <c:plotVisOnly val="1"/>
    <c:dispBlanksAs val="span"/>
    <c:showDLblsOverMax val="0"/>
  </c:chart>
  <c:spPr>
    <a:solidFill>
      <a:schemeClr val="bg1"/>
    </a:solidFill>
    <a:ln w="9525" cap="flat" cmpd="sng" algn="ctr">
      <a:solidFill>
        <a:schemeClr val="tx1">
          <a:lumMod val="15000"/>
          <a:lumOff val="85000"/>
        </a:schemeClr>
      </a:solidFill>
      <a:round/>
    </a:ln>
    <a:effectLst/>
  </c:spPr>
  <c:txPr>
    <a:bodyPr/>
    <a:lstStyle/>
    <a:p>
      <a:pPr>
        <a:defRPr sz="1000" b="0" i="0" u="none" strike="noStrike" baseline="0">
          <a:solidFill>
            <a:srgbClr val="000000"/>
          </a:solidFill>
          <a:latin typeface="Calibri"/>
          <a:ea typeface="Calibri"/>
          <a:cs typeface="Calibri"/>
        </a:defRPr>
      </a:pPr>
      <a:endParaRPr lang="fr-FR"/>
    </a:p>
  </c:txPr>
  <c:printSettings>
    <c:headerFooter/>
    <c:pageMargins b="0.75" l="0.7" r="0.7" t="0.75" header="0.3" footer="0.3"/>
    <c:pageSetup orientation="portrait"/>
  </c:printSettings>
</c:chartSpace>
</file>

<file path=xl/charts/chart5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9528613435560575E-2"/>
          <c:y val="4.3506636248392613E-2"/>
          <c:w val="0.41208571585069997"/>
          <c:h val="0.90258862853144506"/>
        </c:manualLayout>
      </c:layout>
      <c:doughnutChart>
        <c:varyColors val="1"/>
        <c:ser>
          <c:idx val="0"/>
          <c:order val="0"/>
          <c:spPr>
            <a:ln w="12700">
              <a:solidFill>
                <a:srgbClr val="000000"/>
              </a:solidFill>
              <a:prstDash val="solid"/>
            </a:ln>
          </c:spPr>
          <c:dPt>
            <c:idx val="0"/>
            <c:bubble3D val="0"/>
            <c:spPr>
              <a:solidFill>
                <a:srgbClr val="000000"/>
              </a:solidFill>
              <a:ln w="12700">
                <a:solidFill>
                  <a:srgbClr val="000000"/>
                </a:solidFill>
                <a:prstDash val="solid"/>
              </a:ln>
            </c:spPr>
            <c:extLst>
              <c:ext xmlns:c16="http://schemas.microsoft.com/office/drawing/2014/chart" uri="{C3380CC4-5D6E-409C-BE32-E72D297353CC}">
                <c16:uniqueId val="{00000001-07C6-4E02-8396-77EB09A740C8}"/>
              </c:ext>
            </c:extLst>
          </c:dPt>
          <c:dPt>
            <c:idx val="1"/>
            <c:bubble3D val="0"/>
            <c:spPr>
              <a:solidFill>
                <a:srgbClr val="808080"/>
              </a:solidFill>
              <a:ln w="25400">
                <a:noFill/>
              </a:ln>
            </c:spPr>
            <c:extLst>
              <c:ext xmlns:c16="http://schemas.microsoft.com/office/drawing/2014/chart" uri="{C3380CC4-5D6E-409C-BE32-E72D297353CC}">
                <c16:uniqueId val="{00000003-07C6-4E02-8396-77EB09A740C8}"/>
              </c:ext>
            </c:extLst>
          </c:dPt>
          <c:dPt>
            <c:idx val="2"/>
            <c:bubble3D val="0"/>
            <c:spPr>
              <a:solidFill>
                <a:srgbClr val="C0C0C0"/>
              </a:solidFill>
              <a:ln w="25400">
                <a:noFill/>
              </a:ln>
            </c:spPr>
            <c:extLst>
              <c:ext xmlns:c16="http://schemas.microsoft.com/office/drawing/2014/chart" uri="{C3380CC4-5D6E-409C-BE32-E72D297353CC}">
                <c16:uniqueId val="{00000005-07C6-4E02-8396-77EB09A740C8}"/>
              </c:ext>
            </c:extLst>
          </c:dPt>
          <c:dPt>
            <c:idx val="3"/>
            <c:bubble3D val="0"/>
            <c:spPr>
              <a:solidFill>
                <a:srgbClr val="FFFFFF"/>
              </a:solidFill>
              <a:ln w="12700">
                <a:solidFill>
                  <a:srgbClr val="000000"/>
                </a:solidFill>
                <a:prstDash val="lgDash"/>
              </a:ln>
            </c:spPr>
            <c:extLst>
              <c:ext xmlns:c16="http://schemas.microsoft.com/office/drawing/2014/chart" uri="{C3380CC4-5D6E-409C-BE32-E72D297353CC}">
                <c16:uniqueId val="{00000007-07C6-4E02-8396-77EB09A740C8}"/>
              </c:ext>
            </c:extLst>
          </c:dPt>
          <c:dPt>
            <c:idx val="4"/>
            <c:bubble3D val="0"/>
            <c:spPr>
              <a:solidFill>
                <a:srgbClr val="99CC00"/>
              </a:solidFill>
              <a:ln w="25400">
                <a:noFill/>
              </a:ln>
            </c:spPr>
            <c:extLst>
              <c:ext xmlns:c16="http://schemas.microsoft.com/office/drawing/2014/chart" uri="{C3380CC4-5D6E-409C-BE32-E72D297353CC}">
                <c16:uniqueId val="{00000009-07C6-4E02-8396-77EB09A740C8}"/>
              </c:ext>
            </c:extLst>
          </c:dPt>
          <c:dPt>
            <c:idx val="5"/>
            <c:bubble3D val="0"/>
            <c:spPr>
              <a:solidFill>
                <a:srgbClr val="008000"/>
              </a:solidFill>
              <a:ln w="25400">
                <a:noFill/>
              </a:ln>
            </c:spPr>
            <c:extLst>
              <c:ext xmlns:c16="http://schemas.microsoft.com/office/drawing/2014/chart" uri="{C3380CC4-5D6E-409C-BE32-E72D297353CC}">
                <c16:uniqueId val="{0000000B-07C6-4E02-8396-77EB09A740C8}"/>
              </c:ext>
            </c:extLst>
          </c:dPt>
          <c:dPt>
            <c:idx val="6"/>
            <c:bubble3D val="0"/>
            <c:spPr>
              <a:solidFill>
                <a:srgbClr val="808000"/>
              </a:solidFill>
              <a:ln w="25400">
                <a:noFill/>
              </a:ln>
            </c:spPr>
            <c:extLst>
              <c:ext xmlns:c16="http://schemas.microsoft.com/office/drawing/2014/chart" uri="{C3380CC4-5D6E-409C-BE32-E72D297353CC}">
                <c16:uniqueId val="{0000000D-07C6-4E02-8396-77EB09A740C8}"/>
              </c:ext>
            </c:extLst>
          </c:dPt>
          <c:dPt>
            <c:idx val="7"/>
            <c:bubble3D val="0"/>
            <c:spPr>
              <a:solidFill>
                <a:srgbClr val="339966"/>
              </a:solidFill>
              <a:ln w="25400">
                <a:noFill/>
              </a:ln>
            </c:spPr>
            <c:extLst>
              <c:ext xmlns:c16="http://schemas.microsoft.com/office/drawing/2014/chart" uri="{C3380CC4-5D6E-409C-BE32-E72D297353CC}">
                <c16:uniqueId val="{0000000F-07C6-4E02-8396-77EB09A740C8}"/>
              </c:ext>
            </c:extLst>
          </c:dPt>
          <c:dPt>
            <c:idx val="8"/>
            <c:bubble3D val="0"/>
            <c:spPr>
              <a:solidFill>
                <a:srgbClr val="FF6600"/>
              </a:solidFill>
              <a:ln w="25400">
                <a:noFill/>
              </a:ln>
            </c:spPr>
            <c:extLst>
              <c:ext xmlns:c16="http://schemas.microsoft.com/office/drawing/2014/chart" uri="{C3380CC4-5D6E-409C-BE32-E72D297353CC}">
                <c16:uniqueId val="{00000011-07C6-4E02-8396-77EB09A740C8}"/>
              </c:ext>
            </c:extLst>
          </c:dPt>
          <c:dPt>
            <c:idx val="9"/>
            <c:bubble3D val="0"/>
            <c:spPr>
              <a:solidFill>
                <a:srgbClr val="FFC000"/>
              </a:solidFill>
              <a:ln w="25400">
                <a:noFill/>
              </a:ln>
            </c:spPr>
            <c:extLst>
              <c:ext xmlns:c16="http://schemas.microsoft.com/office/drawing/2014/chart" uri="{C3380CC4-5D6E-409C-BE32-E72D297353CC}">
                <c16:uniqueId val="{00000013-07C6-4E02-8396-77EB09A740C8}"/>
              </c:ext>
            </c:extLst>
          </c:dPt>
          <c:dPt>
            <c:idx val="10"/>
            <c:bubble3D val="0"/>
            <c:spPr>
              <a:solidFill>
                <a:srgbClr val="800080"/>
              </a:solidFill>
              <a:ln w="25400">
                <a:noFill/>
              </a:ln>
            </c:spPr>
            <c:extLst>
              <c:ext xmlns:c16="http://schemas.microsoft.com/office/drawing/2014/chart" uri="{C3380CC4-5D6E-409C-BE32-E72D297353CC}">
                <c16:uniqueId val="{00000015-07C6-4E02-8396-77EB09A740C8}"/>
              </c:ext>
            </c:extLst>
          </c:dPt>
          <c:cat>
            <c:strRef>
              <c:f>'EnR p74'!$P$8:$P$18</c:f>
              <c:strCache>
                <c:ptCount val="11"/>
                <c:pt idx="0">
                  <c:v>Biomasse : 33</c:v>
                </c:pt>
                <c:pt idx="1">
                  <c:v>Hydraulique renouvelable : 15</c:v>
                </c:pt>
                <c:pt idx="2">
                  <c:v>Éolien : 14</c:v>
                </c:pt>
                <c:pt idx="3">
                  <c:v>Pompes à chaleur : 14</c:v>
                </c:pt>
                <c:pt idx="4">
                  <c:v>Solaire photovoltaïque : 6</c:v>
                </c:pt>
                <c:pt idx="5">
                  <c:v>Biogaz : 6</c:v>
                </c:pt>
                <c:pt idx="6">
                  <c:v>Biocarburants : 6</c:v>
                </c:pt>
                <c:pt idx="7">
                  <c:v>Déchets renouvelables : 4</c:v>
                </c:pt>
                <c:pt idx="8">
                  <c:v>Géothermie : 1</c:v>
                </c:pt>
                <c:pt idx="9">
                  <c:v>Solaire thermique : 0,8</c:v>
                </c:pt>
                <c:pt idx="10">
                  <c:v>Énergies marines : 0,1</c:v>
                </c:pt>
              </c:strCache>
            </c:strRef>
          </c:cat>
          <c:val>
            <c:numRef>
              <c:f>'EnR p74'!$O$8:$O$18</c:f>
              <c:numCache>
                <c:formatCode>0.0</c:formatCode>
                <c:ptCount val="11"/>
                <c:pt idx="0">
                  <c:v>32.51867472644409</c:v>
                </c:pt>
                <c:pt idx="1">
                  <c:v>15.461544065524748</c:v>
                </c:pt>
                <c:pt idx="2">
                  <c:v>14.354273178975541</c:v>
                </c:pt>
                <c:pt idx="3">
                  <c:v>13.694205758297834</c:v>
                </c:pt>
                <c:pt idx="4">
                  <c:v>6.2139022673348965</c:v>
                </c:pt>
                <c:pt idx="5">
                  <c:v>5.7159219792086731</c:v>
                </c:pt>
                <c:pt idx="6">
                  <c:v>5.6550399403126193</c:v>
                </c:pt>
                <c:pt idx="7">
                  <c:v>4.0882129414853248</c:v>
                </c:pt>
                <c:pt idx="8">
                  <c:v>1.3979345645800281</c:v>
                </c:pt>
                <c:pt idx="9">
                  <c:v>0.77732925510890483</c:v>
                </c:pt>
                <c:pt idx="10">
                  <c:v>0.12296132272732305</c:v>
                </c:pt>
              </c:numCache>
            </c:numRef>
          </c:val>
          <c:extLst>
            <c:ext xmlns:c16="http://schemas.microsoft.com/office/drawing/2014/chart" uri="{C3380CC4-5D6E-409C-BE32-E72D297353CC}">
              <c16:uniqueId val="{00000016-07C6-4E02-8396-77EB09A740C8}"/>
            </c:ext>
          </c:extLst>
        </c:ser>
        <c:dLbls>
          <c:showLegendKey val="0"/>
          <c:showVal val="0"/>
          <c:showCatName val="0"/>
          <c:showSerName val="0"/>
          <c:showPercent val="0"/>
          <c:showBubbleSize val="0"/>
          <c:showLeaderLines val="1"/>
        </c:dLbls>
        <c:firstSliceAng val="0"/>
        <c:holeSize val="50"/>
      </c:doughnutChart>
      <c:spPr>
        <a:noFill/>
        <a:ln w="25400">
          <a:noFill/>
        </a:ln>
      </c:spPr>
    </c:plotArea>
    <c:legend>
      <c:legendPos val="t"/>
      <c:layout>
        <c:manualLayout>
          <c:xMode val="edge"/>
          <c:yMode val="edge"/>
          <c:x val="0.51909064624895218"/>
          <c:y val="4.3139506056129547E-2"/>
          <c:w val="0.4428767844179724"/>
          <c:h val="0.89373763972872611"/>
        </c:manualLayout>
      </c:layout>
      <c:overlay val="0"/>
      <c:spPr>
        <a:solidFill>
          <a:srgbClr val="FFFFFF"/>
        </a:solidFill>
        <a:ln w="25400">
          <a:noFill/>
        </a:ln>
      </c:spPr>
      <c:txPr>
        <a:bodyPr/>
        <a:lstStyle/>
        <a:p>
          <a:pPr>
            <a:defRPr sz="1000" b="0" i="0" u="none" strike="noStrike" baseline="0">
              <a:solidFill>
                <a:srgbClr val="000000"/>
              </a:solidFill>
              <a:latin typeface="Arial"/>
              <a:ea typeface="Arial"/>
              <a:cs typeface="Arial"/>
            </a:defRPr>
          </a:pPr>
          <a:endParaRPr lang="fr-FR"/>
        </a:p>
      </c:txPr>
    </c:legend>
    <c:plotVisOnly val="1"/>
    <c:dispBlanksAs val="zero"/>
    <c:showDLblsOverMax val="0"/>
  </c:chart>
  <c:spPr>
    <a:solidFill>
      <a:srgbClr val="FFFFFF"/>
    </a:solidFill>
    <a:ln w="6350">
      <a:noFill/>
    </a:ln>
  </c:spPr>
  <c:txPr>
    <a:bodyPr/>
    <a:lstStyle/>
    <a:p>
      <a:pPr>
        <a:defRPr sz="575" b="0" i="0" u="none" strike="noStrike" baseline="0">
          <a:solidFill>
            <a:srgbClr val="000000"/>
          </a:solidFill>
          <a:latin typeface="Arial"/>
          <a:ea typeface="Arial"/>
          <a:cs typeface="Arial"/>
        </a:defRPr>
      </a:pPr>
      <a:endParaRPr lang="fr-FR"/>
    </a:p>
  </c:txPr>
  <c:printSettings>
    <c:headerFooter alignWithMargins="0"/>
    <c:pageMargins b="0.984251969" l="0.78740157499999996" r="0.78740157499999996" t="0.984251969" header="0.4921259845" footer="0.4921259845"/>
    <c:pageSetup/>
  </c:printSettings>
</c:chartSpace>
</file>

<file path=xl/charts/chart5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2868704971960912E-2"/>
          <c:y val="0.1532546763415599"/>
          <c:w val="0.89498858831282413"/>
          <c:h val="0.76262814331829853"/>
        </c:manualLayout>
      </c:layout>
      <c:areaChart>
        <c:grouping val="stacked"/>
        <c:varyColors val="0"/>
        <c:ser>
          <c:idx val="0"/>
          <c:order val="0"/>
          <c:tx>
            <c:strRef>
              <c:f>'EnR p75'!$L$34</c:f>
              <c:strCache>
                <c:ptCount val="1"/>
                <c:pt idx="0">
                  <c:v>Hydraulique renouvelable</c:v>
                </c:pt>
              </c:strCache>
            </c:strRef>
          </c:tx>
          <c:spPr>
            <a:solidFill>
              <a:srgbClr val="808080"/>
            </a:solidFill>
            <a:ln w="25400">
              <a:noFill/>
            </a:ln>
          </c:spPr>
          <c:cat>
            <c:numRef>
              <c:f>'EnR p75'!$K$35:$K$68</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'EnR p75'!$L$35:$L$68</c:f>
              <c:numCache>
                <c:formatCode>0</c:formatCode>
                <c:ptCount val="34"/>
                <c:pt idx="0">
                  <c:v>53.866642000000013</c:v>
                </c:pt>
                <c:pt idx="1">
                  <c:v>57.60193900000003</c:v>
                </c:pt>
                <c:pt idx="2">
                  <c:v>68.955817999999979</c:v>
                </c:pt>
                <c:pt idx="3">
                  <c:v>64.894800000000018</c:v>
                </c:pt>
                <c:pt idx="4">
                  <c:v>78.793180000000078</c:v>
                </c:pt>
                <c:pt idx="5">
                  <c:v>73.118887000000001</c:v>
                </c:pt>
                <c:pt idx="6">
                  <c:v>66.043679000000026</c:v>
                </c:pt>
                <c:pt idx="7">
                  <c:v>63.764164999999963</c:v>
                </c:pt>
                <c:pt idx="8">
                  <c:v>62.092914000000015</c:v>
                </c:pt>
                <c:pt idx="9">
                  <c:v>72.514323000000047</c:v>
                </c:pt>
                <c:pt idx="10">
                  <c:v>66.363672000000051</c:v>
                </c:pt>
                <c:pt idx="11">
                  <c:v>74.26788300000004</c:v>
                </c:pt>
                <c:pt idx="12">
                  <c:v>60.396140000000024</c:v>
                </c:pt>
                <c:pt idx="13">
                  <c:v>58.943457999999964</c:v>
                </c:pt>
                <c:pt idx="14">
                  <c:v>59.555033000000009</c:v>
                </c:pt>
                <c:pt idx="15">
                  <c:v>51.479487000000027</c:v>
                </c:pt>
                <c:pt idx="16">
                  <c:v>56.304060000000021</c:v>
                </c:pt>
                <c:pt idx="17">
                  <c:v>57.604628000000012</c:v>
                </c:pt>
                <c:pt idx="18">
                  <c:v>63.65362599999996</c:v>
                </c:pt>
                <c:pt idx="19">
                  <c:v>56.997580000000063</c:v>
                </c:pt>
                <c:pt idx="20">
                  <c:v>62.713558999999975</c:v>
                </c:pt>
                <c:pt idx="21">
                  <c:v>45.743862000000007</c:v>
                </c:pt>
                <c:pt idx="22">
                  <c:v>59.830633999999996</c:v>
                </c:pt>
                <c:pt idx="23">
                  <c:v>71.920432000000005</c:v>
                </c:pt>
                <c:pt idx="24">
                  <c:v>63.772626999999993</c:v>
                </c:pt>
                <c:pt idx="25">
                  <c:v>55.556272</c:v>
                </c:pt>
                <c:pt idx="26">
                  <c:v>60.839209999999994</c:v>
                </c:pt>
                <c:pt idx="27">
                  <c:v>50.001256999999995</c:v>
                </c:pt>
                <c:pt idx="28">
                  <c:v>65.111425999999994</c:v>
                </c:pt>
                <c:pt idx="29">
                  <c:v>56.913548999999996</c:v>
                </c:pt>
                <c:pt idx="30">
                  <c:v>62.593578999999991</c:v>
                </c:pt>
                <c:pt idx="31">
                  <c:v>59.615943999999985</c:v>
                </c:pt>
                <c:pt idx="32">
                  <c:v>45.521131999999994</c:v>
                </c:pt>
                <c:pt idx="33">
                  <c:v>56.452513000000003</c:v>
                </c:pt>
              </c:numCache>
            </c:numRef>
          </c:val>
          <c:extLst>
            <c:ext xmlns:c16="http://schemas.microsoft.com/office/drawing/2014/chart" uri="{C3380CC4-5D6E-409C-BE32-E72D297353CC}">
              <c16:uniqueId val="{00000000-6E83-4C39-A254-215C3432624A}"/>
            </c:ext>
          </c:extLst>
        </c:ser>
        <c:ser>
          <c:idx val="1"/>
          <c:order val="1"/>
          <c:tx>
            <c:strRef>
              <c:f>'EnR p75'!$M$34</c:f>
              <c:strCache>
                <c:ptCount val="1"/>
                <c:pt idx="0">
                  <c:v>Éolien</c:v>
                </c:pt>
              </c:strCache>
            </c:strRef>
          </c:tx>
          <c:spPr>
            <a:solidFill>
              <a:srgbClr val="99CC00"/>
            </a:solidFill>
            <a:ln w="25400">
              <a:noFill/>
            </a:ln>
          </c:spPr>
          <c:cat>
            <c:numRef>
              <c:f>'EnR p75'!$K$35:$K$68</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'EnR p75'!$M$35:$M$68</c:f>
              <c:numCache>
                <c:formatCode>0</c:formatCode>
                <c:ptCount val="34"/>
                <c:pt idx="0">
                  <c:v>2.72E-4</c:v>
                </c:pt>
                <c:pt idx="1">
                  <c:v>4.900000000000002E-4</c:v>
                </c:pt>
                <c:pt idx="2">
                  <c:v>4.900000000000002E-4</c:v>
                </c:pt>
                <c:pt idx="3">
                  <c:v>2.4019999999999966E-3</c:v>
                </c:pt>
                <c:pt idx="4">
                  <c:v>4.7040000000000033E-3</c:v>
                </c:pt>
                <c:pt idx="5">
                  <c:v>4.7140000000000038E-3</c:v>
                </c:pt>
                <c:pt idx="6">
                  <c:v>7.4299999999999982E-3</c:v>
                </c:pt>
                <c:pt idx="7">
                  <c:v>1.1128000000000001E-2</c:v>
                </c:pt>
                <c:pt idx="8">
                  <c:v>1.9496999999999955E-2</c:v>
                </c:pt>
                <c:pt idx="9">
                  <c:v>3.6944000000000053E-2</c:v>
                </c:pt>
                <c:pt idx="10">
                  <c:v>4.8159999999999953E-2</c:v>
                </c:pt>
                <c:pt idx="11">
                  <c:v>0.13123999999999972</c:v>
                </c:pt>
                <c:pt idx="12">
                  <c:v>0.2655900000000001</c:v>
                </c:pt>
                <c:pt idx="13">
                  <c:v>0.38775000000000054</c:v>
                </c:pt>
                <c:pt idx="14">
                  <c:v>0.59484999999999943</c:v>
                </c:pt>
                <c:pt idx="15">
                  <c:v>0.96256999999999937</c:v>
                </c:pt>
                <c:pt idx="16">
                  <c:v>2.1825799999999953</c:v>
                </c:pt>
                <c:pt idx="17">
                  <c:v>4.0701099999999935</c:v>
                </c:pt>
                <c:pt idx="18">
                  <c:v>5.6942099999999964</c:v>
                </c:pt>
                <c:pt idx="19">
                  <c:v>7.9115699999999967</c:v>
                </c:pt>
                <c:pt idx="20">
                  <c:v>9.9449899999999989</c:v>
                </c:pt>
                <c:pt idx="21">
                  <c:v>12.371618999999999</c:v>
                </c:pt>
                <c:pt idx="22">
                  <c:v>15.1784</c:v>
                </c:pt>
                <c:pt idx="23">
                  <c:v>16.137005000000002</c:v>
                </c:pt>
                <c:pt idx="24">
                  <c:v>17.323777000000003</c:v>
                </c:pt>
                <c:pt idx="25">
                  <c:v>21.420601999999999</c:v>
                </c:pt>
                <c:pt idx="26">
                  <c:v>21.380984999999999</c:v>
                </c:pt>
                <c:pt idx="27">
                  <c:v>24.609437</c:v>
                </c:pt>
                <c:pt idx="28">
                  <c:v>28.598595</c:v>
                </c:pt>
                <c:pt idx="29">
                  <c:v>34.721683000000013</c:v>
                </c:pt>
                <c:pt idx="30">
                  <c:v>40.045403999999998</c:v>
                </c:pt>
                <c:pt idx="31">
                  <c:v>37.119413000000002</c:v>
                </c:pt>
                <c:pt idx="32">
                  <c:v>38.004227</c:v>
                </c:pt>
                <c:pt idx="33">
                  <c:v>52.409694000000002</c:v>
                </c:pt>
              </c:numCache>
            </c:numRef>
          </c:val>
          <c:extLst>
            <c:ext xmlns:c16="http://schemas.microsoft.com/office/drawing/2014/chart" uri="{C3380CC4-5D6E-409C-BE32-E72D297353CC}">
              <c16:uniqueId val="{00000001-6E83-4C39-A254-215C3432624A}"/>
            </c:ext>
          </c:extLst>
        </c:ser>
        <c:ser>
          <c:idx val="2"/>
          <c:order val="2"/>
          <c:tx>
            <c:strRef>
              <c:f>'EnR p75'!$N$34</c:f>
              <c:strCache>
                <c:ptCount val="1"/>
                <c:pt idx="0">
                  <c:v>Biomasse</c:v>
                </c:pt>
              </c:strCache>
            </c:strRef>
          </c:tx>
          <c:spPr>
            <a:solidFill>
              <a:schemeClr val="tx1"/>
            </a:solidFill>
            <a:ln w="25400">
              <a:noFill/>
            </a:ln>
          </c:spPr>
          <c:cat>
            <c:numRef>
              <c:f>'EnR p75'!$K$35:$K$68</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'EnR p75'!$N$35:$N$68</c:f>
              <c:numCache>
                <c:formatCode>0</c:formatCode>
                <c:ptCount val="34"/>
                <c:pt idx="0">
                  <c:v>113.61555555555557</c:v>
                </c:pt>
                <c:pt idx="1">
                  <c:v>131.576944444444</c:v>
                </c:pt>
                <c:pt idx="2">
                  <c:v>127.74333333333296</c:v>
                </c:pt>
                <c:pt idx="3">
                  <c:v>122.64250000000045</c:v>
                </c:pt>
                <c:pt idx="4">
                  <c:v>110.00916666666667</c:v>
                </c:pt>
                <c:pt idx="5">
                  <c:v>111.52222222222227</c:v>
                </c:pt>
                <c:pt idx="6">
                  <c:v>119.73416666666697</c:v>
                </c:pt>
                <c:pt idx="7">
                  <c:v>108.69499999999996</c:v>
                </c:pt>
                <c:pt idx="8">
                  <c:v>108.79361111111113</c:v>
                </c:pt>
                <c:pt idx="9">
                  <c:v>102.86805555555553</c:v>
                </c:pt>
                <c:pt idx="10">
                  <c:v>98.080833333333374</c:v>
                </c:pt>
                <c:pt idx="11">
                  <c:v>99.335277777777733</c:v>
                </c:pt>
                <c:pt idx="12">
                  <c:v>93.546944444444478</c:v>
                </c:pt>
                <c:pt idx="13">
                  <c:v>99.679166666666688</c:v>
                </c:pt>
                <c:pt idx="14">
                  <c:v>100.42333333333329</c:v>
                </c:pt>
                <c:pt idx="15">
                  <c:v>105.58749999999998</c:v>
                </c:pt>
                <c:pt idx="16">
                  <c:v>94.311666666666696</c:v>
                </c:pt>
                <c:pt idx="17">
                  <c:v>96.766944444444434</c:v>
                </c:pt>
                <c:pt idx="18">
                  <c:v>102.02472222222228</c:v>
                </c:pt>
                <c:pt idx="19">
                  <c:v>104.5672222222222</c:v>
                </c:pt>
                <c:pt idx="20">
                  <c:v>120.23138888888894</c:v>
                </c:pt>
                <c:pt idx="21">
                  <c:v>99.656948333333332</c:v>
                </c:pt>
                <c:pt idx="22">
                  <c:v>113.21021305555554</c:v>
                </c:pt>
                <c:pt idx="23">
                  <c:v>124.80458361111111</c:v>
                </c:pt>
                <c:pt idx="24">
                  <c:v>107.65085555555557</c:v>
                </c:pt>
                <c:pt idx="25">
                  <c:v>116.98585388888891</c:v>
                </c:pt>
                <c:pt idx="26">
                  <c:v>126.78835194444443</c:v>
                </c:pt>
                <c:pt idx="27">
                  <c:v>122.63490333333334</c:v>
                </c:pt>
                <c:pt idx="28">
                  <c:v>122.78187444444444</c:v>
                </c:pt>
                <c:pt idx="29">
                  <c:v>123.23687777777778</c:v>
                </c:pt>
                <c:pt idx="30">
                  <c:v>113.34329</c:v>
                </c:pt>
                <c:pt idx="31">
                  <c:v>125.46173916666666</c:v>
                </c:pt>
                <c:pt idx="32">
                  <c:v>117.69580222222223</c:v>
                </c:pt>
                <c:pt idx="33">
                  <c:v>118.73076194444445</c:v>
                </c:pt>
              </c:numCache>
            </c:numRef>
          </c:val>
          <c:extLst>
            <c:ext xmlns:c16="http://schemas.microsoft.com/office/drawing/2014/chart" uri="{C3380CC4-5D6E-409C-BE32-E72D297353CC}">
              <c16:uniqueId val="{00000002-6E83-4C39-A254-215C3432624A}"/>
            </c:ext>
          </c:extLst>
        </c:ser>
        <c:ser>
          <c:idx val="3"/>
          <c:order val="3"/>
          <c:tx>
            <c:strRef>
              <c:f>'EnR p75'!$O$34</c:f>
              <c:strCache>
                <c:ptCount val="1"/>
                <c:pt idx="0">
                  <c:v>Déchets renouvelables</c:v>
                </c:pt>
              </c:strCache>
            </c:strRef>
          </c:tx>
          <c:spPr>
            <a:solidFill>
              <a:srgbClr val="008000"/>
            </a:solidFill>
            <a:ln w="25400">
              <a:noFill/>
            </a:ln>
          </c:spPr>
          <c:cat>
            <c:numRef>
              <c:f>'EnR p75'!$K$35:$K$68</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'EnR p75'!$O$35:$O$68</c:f>
              <c:numCache>
                <c:formatCode>0</c:formatCode>
                <c:ptCount val="34"/>
                <c:pt idx="0">
                  <c:v>6.6641666666666604</c:v>
                </c:pt>
                <c:pt idx="1">
                  <c:v>7.2880555555555553</c:v>
                </c:pt>
                <c:pt idx="2">
                  <c:v>7.2972222222222243</c:v>
                </c:pt>
                <c:pt idx="3">
                  <c:v>7.3066666666666622</c:v>
                </c:pt>
                <c:pt idx="4">
                  <c:v>7.3613888888888903</c:v>
                </c:pt>
                <c:pt idx="5">
                  <c:v>8.3847222222222175</c:v>
                </c:pt>
                <c:pt idx="6">
                  <c:v>8.6588888888888853</c:v>
                </c:pt>
                <c:pt idx="7">
                  <c:v>8.8063888888888862</c:v>
                </c:pt>
                <c:pt idx="8">
                  <c:v>9.0741666666666667</c:v>
                </c:pt>
                <c:pt idx="9">
                  <c:v>10.148888888888887</c:v>
                </c:pt>
                <c:pt idx="10">
                  <c:v>10.799166666666666</c:v>
                </c:pt>
                <c:pt idx="11">
                  <c:v>11.231111111111103</c:v>
                </c:pt>
                <c:pt idx="12">
                  <c:v>11.879722222222201</c:v>
                </c:pt>
                <c:pt idx="13">
                  <c:v>12.453333333333337</c:v>
                </c:pt>
                <c:pt idx="14">
                  <c:v>13.398333333333291</c:v>
                </c:pt>
                <c:pt idx="15">
                  <c:v>12.303611111111138</c:v>
                </c:pt>
                <c:pt idx="16">
                  <c:v>11.883333333333361</c:v>
                </c:pt>
                <c:pt idx="17">
                  <c:v>12.540584444444466</c:v>
                </c:pt>
                <c:pt idx="18">
                  <c:v>13.104860833333341</c:v>
                </c:pt>
                <c:pt idx="19">
                  <c:v>13.995112777777743</c:v>
                </c:pt>
                <c:pt idx="20">
                  <c:v>14.187878611111159</c:v>
                </c:pt>
                <c:pt idx="21">
                  <c:v>13.361868888888891</c:v>
                </c:pt>
                <c:pt idx="22">
                  <c:v>14.076046388888891</c:v>
                </c:pt>
                <c:pt idx="23">
                  <c:v>14.569284722222223</c:v>
                </c:pt>
                <c:pt idx="24">
                  <c:v>14.681802499999998</c:v>
                </c:pt>
                <c:pt idx="25">
                  <c:v>14.16430361111111</c:v>
                </c:pt>
                <c:pt idx="26">
                  <c:v>14.423768333333332</c:v>
                </c:pt>
                <c:pt idx="27">
                  <c:v>14.702782222222224</c:v>
                </c:pt>
                <c:pt idx="28">
                  <c:v>14.349070833333331</c:v>
                </c:pt>
                <c:pt idx="29">
                  <c:v>14.491664722222223</c:v>
                </c:pt>
                <c:pt idx="30">
                  <c:v>14.29565777777778</c:v>
                </c:pt>
                <c:pt idx="31">
                  <c:v>14.450880277777777</c:v>
                </c:pt>
                <c:pt idx="32">
                  <c:v>15.169557777777779</c:v>
                </c:pt>
                <c:pt idx="33">
                  <c:v>14.926704166666667</c:v>
                </c:pt>
              </c:numCache>
            </c:numRef>
          </c:val>
          <c:extLst>
            <c:ext xmlns:c16="http://schemas.microsoft.com/office/drawing/2014/chart" uri="{C3380CC4-5D6E-409C-BE32-E72D297353CC}">
              <c16:uniqueId val="{00000003-6E83-4C39-A254-215C3432624A}"/>
            </c:ext>
          </c:extLst>
        </c:ser>
        <c:ser>
          <c:idx val="4"/>
          <c:order val="4"/>
          <c:tx>
            <c:strRef>
              <c:f>'EnR p75'!$P$34</c:f>
              <c:strCache>
                <c:ptCount val="1"/>
                <c:pt idx="0">
                  <c:v>Biocarburants</c:v>
                </c:pt>
              </c:strCache>
            </c:strRef>
          </c:tx>
          <c:spPr>
            <a:solidFill>
              <a:srgbClr val="C0C0C0"/>
            </a:solidFill>
            <a:ln w="25400">
              <a:noFill/>
            </a:ln>
          </c:spPr>
          <c:cat>
            <c:numRef>
              <c:f>'EnR p75'!$K$35:$K$68</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'EnR p75'!$P$35:$P$68</c:f>
              <c:numCache>
                <c:formatCode>0</c:formatCode>
                <c:ptCount val="34"/>
                <c:pt idx="0">
                  <c:v>0</c:v>
                </c:pt>
                <c:pt idx="1">
                  <c:v>0</c:v>
                </c:pt>
                <c:pt idx="2">
                  <c:v>3.3331388888888869E-2</c:v>
                </c:pt>
                <c:pt idx="3">
                  <c:v>0.29238583333333296</c:v>
                </c:pt>
                <c:pt idx="4">
                  <c:v>0.94942611111111153</c:v>
                </c:pt>
                <c:pt idx="5">
                  <c:v>1.8613747222222199</c:v>
                </c:pt>
                <c:pt idx="6">
                  <c:v>2.6785502777777754</c:v>
                </c:pt>
                <c:pt idx="7">
                  <c:v>3.206609722222217</c:v>
                </c:pt>
                <c:pt idx="8">
                  <c:v>2.99767361111111</c:v>
                </c:pt>
                <c:pt idx="9">
                  <c:v>3.1512533333333366</c:v>
                </c:pt>
                <c:pt idx="10">
                  <c:v>3.7758602777777717</c:v>
                </c:pt>
                <c:pt idx="11">
                  <c:v>3.7669036111111134</c:v>
                </c:pt>
                <c:pt idx="12">
                  <c:v>4.0347733333333355</c:v>
                </c:pt>
                <c:pt idx="13">
                  <c:v>4.4300833333333296</c:v>
                </c:pt>
                <c:pt idx="14">
                  <c:v>4.6438611111111179</c:v>
                </c:pt>
                <c:pt idx="15">
                  <c:v>7.5017019444444477</c:v>
                </c:pt>
                <c:pt idx="16">
                  <c:v>7.8661133333333302</c:v>
                </c:pt>
                <c:pt idx="17">
                  <c:v>13.113834722222176</c:v>
                </c:pt>
                <c:pt idx="18">
                  <c:v>24.1789305555555</c:v>
                </c:pt>
                <c:pt idx="19">
                  <c:v>27.055711666666657</c:v>
                </c:pt>
                <c:pt idx="20">
                  <c:v>26.374879706666633</c:v>
                </c:pt>
                <c:pt idx="21">
                  <c:v>26.265197312777779</c:v>
                </c:pt>
                <c:pt idx="22">
                  <c:v>30.594615345277777</c:v>
                </c:pt>
                <c:pt idx="23">
                  <c:v>28.578232655555556</c:v>
                </c:pt>
                <c:pt idx="24">
                  <c:v>29.293091817181391</c:v>
                </c:pt>
                <c:pt idx="25">
                  <c:v>30.737780761507498</c:v>
                </c:pt>
                <c:pt idx="26">
                  <c:v>28.244847356508053</c:v>
                </c:pt>
                <c:pt idx="27">
                  <c:v>27.616259690650278</c:v>
                </c:pt>
                <c:pt idx="28">
                  <c:v>31.392077198686668</c:v>
                </c:pt>
                <c:pt idx="29">
                  <c:v>24.917085953026874</c:v>
                </c:pt>
                <c:pt idx="30">
                  <c:v>24.656824113190169</c:v>
                </c:pt>
                <c:pt idx="31">
                  <c:v>21.885761242680939</c:v>
                </c:pt>
                <c:pt idx="32">
                  <c:v>21.293747609813924</c:v>
                </c:pt>
                <c:pt idx="33">
                  <c:v>20.647434330821</c:v>
                </c:pt>
              </c:numCache>
            </c:numRef>
          </c:val>
          <c:extLst>
            <c:ext xmlns:c16="http://schemas.microsoft.com/office/drawing/2014/chart" uri="{C3380CC4-5D6E-409C-BE32-E72D297353CC}">
              <c16:uniqueId val="{00000004-6E83-4C39-A254-215C3432624A}"/>
            </c:ext>
          </c:extLst>
        </c:ser>
        <c:ser>
          <c:idx val="5"/>
          <c:order val="5"/>
          <c:tx>
            <c:strRef>
              <c:f>'EnR p75'!$Q$34</c:f>
              <c:strCache>
                <c:ptCount val="1"/>
                <c:pt idx="0">
                  <c:v>Pompes à chaleur</c:v>
                </c:pt>
              </c:strCache>
            </c:strRef>
          </c:tx>
          <c:spPr>
            <a:solidFill>
              <a:srgbClr val="FFFFFF"/>
            </a:solidFill>
            <a:ln w="3175">
              <a:solidFill>
                <a:srgbClr val="000000"/>
              </a:solidFill>
              <a:prstDash val="lgDash"/>
            </a:ln>
          </c:spPr>
          <c:cat>
            <c:numRef>
              <c:f>'EnR p75'!$K$35:$K$68</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'EnR p75'!$Q$35:$Q$68</c:f>
              <c:numCache>
                <c:formatCode>0</c:formatCode>
                <c:ptCount val="34"/>
                <c:pt idx="0">
                  <c:v>0</c:v>
                </c:pt>
                <c:pt idx="1">
                  <c:v>0</c:v>
                </c:pt>
                <c:pt idx="2">
                  <c:v>0</c:v>
                </c:pt>
                <c:pt idx="3">
                  <c:v>0</c:v>
                </c:pt>
                <c:pt idx="4">
                  <c:v>0</c:v>
                </c:pt>
                <c:pt idx="5">
                  <c:v>0</c:v>
                </c:pt>
                <c:pt idx="6">
                  <c:v>0</c:v>
                </c:pt>
                <c:pt idx="7">
                  <c:v>0</c:v>
                </c:pt>
                <c:pt idx="8">
                  <c:v>0</c:v>
                </c:pt>
                <c:pt idx="9">
                  <c:v>0</c:v>
                </c:pt>
                <c:pt idx="10">
                  <c:v>0.13512340700618319</c:v>
                </c:pt>
                <c:pt idx="11">
                  <c:v>0.30346328039641429</c:v>
                </c:pt>
                <c:pt idx="12">
                  <c:v>0.53812792828791844</c:v>
                </c:pt>
                <c:pt idx="13">
                  <c:v>0.90454369024274772</c:v>
                </c:pt>
                <c:pt idx="14">
                  <c:v>1.2922810835030192</c:v>
                </c:pt>
                <c:pt idx="15">
                  <c:v>2.4317691033071656</c:v>
                </c:pt>
                <c:pt idx="16">
                  <c:v>4.1470841997765433</c:v>
                </c:pt>
                <c:pt idx="17">
                  <c:v>6.1562338786473889</c:v>
                </c:pt>
                <c:pt idx="18">
                  <c:v>9.1805688319359309</c:v>
                </c:pt>
                <c:pt idx="19">
                  <c:v>11.807853807769552</c:v>
                </c:pt>
                <c:pt idx="20">
                  <c:v>15.350304605422334</c:v>
                </c:pt>
                <c:pt idx="21">
                  <c:v>14.717770833333333</c:v>
                </c:pt>
                <c:pt idx="22">
                  <c:v>18.438746111111115</c:v>
                </c:pt>
                <c:pt idx="23">
                  <c:v>21.607834444444443</c:v>
                </c:pt>
                <c:pt idx="24">
                  <c:v>19.290324444444444</c:v>
                </c:pt>
                <c:pt idx="25">
                  <c:v>22.514308888888888</c:v>
                </c:pt>
                <c:pt idx="26">
                  <c:v>26.533762777777781</c:v>
                </c:pt>
                <c:pt idx="27">
                  <c:v>27.874551666666669</c:v>
                </c:pt>
                <c:pt idx="28">
                  <c:v>29.605353055555558</c:v>
                </c:pt>
                <c:pt idx="29">
                  <c:v>33.605312499999997</c:v>
                </c:pt>
                <c:pt idx="30">
                  <c:v>34.739443055555554</c:v>
                </c:pt>
                <c:pt idx="31">
                  <c:v>45.130356111111119</c:v>
                </c:pt>
                <c:pt idx="32">
                  <c:v>44.937632500000007</c:v>
                </c:pt>
                <c:pt idx="33">
                  <c:v>49.99968472222222</c:v>
                </c:pt>
              </c:numCache>
            </c:numRef>
          </c:val>
          <c:extLst>
            <c:ext xmlns:c16="http://schemas.microsoft.com/office/drawing/2014/chart" uri="{C3380CC4-5D6E-409C-BE32-E72D297353CC}">
              <c16:uniqueId val="{00000005-6E83-4C39-A254-215C3432624A}"/>
            </c:ext>
          </c:extLst>
        </c:ser>
        <c:ser>
          <c:idx val="6"/>
          <c:order val="6"/>
          <c:tx>
            <c:strRef>
              <c:f>'EnR p75'!$R$34</c:f>
              <c:strCache>
                <c:ptCount val="1"/>
                <c:pt idx="0">
                  <c:v>Photovoltaïque</c:v>
                </c:pt>
              </c:strCache>
            </c:strRef>
          </c:tx>
          <c:spPr>
            <a:ln w="25400">
              <a:noFill/>
            </a:ln>
          </c:spPr>
          <c:cat>
            <c:numRef>
              <c:f>'EnR p75'!$K$35:$K$68</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'EnR p75'!$R$35:$R$68</c:f>
              <c:numCache>
                <c:formatCode>0</c:formatCode>
                <c:ptCount val="34"/>
                <c:pt idx="0">
                  <c:v>0</c:v>
                </c:pt>
                <c:pt idx="1">
                  <c:v>0</c:v>
                </c:pt>
                <c:pt idx="2">
                  <c:v>3.0600000000000001E-4</c:v>
                </c:pt>
                <c:pt idx="3">
                  <c:v>4.55E-4</c:v>
                </c:pt>
                <c:pt idx="4">
                  <c:v>6.0800000000000003E-4</c:v>
                </c:pt>
                <c:pt idx="5">
                  <c:v>7.5699999999999997E-4</c:v>
                </c:pt>
                <c:pt idx="6">
                  <c:v>1.189E-3</c:v>
                </c:pt>
                <c:pt idx="7">
                  <c:v>1.7250000000000002E-3</c:v>
                </c:pt>
                <c:pt idx="8">
                  <c:v>2.1379999999999997E-3</c:v>
                </c:pt>
                <c:pt idx="9">
                  <c:v>2.4260000000000002E-3</c:v>
                </c:pt>
                <c:pt idx="10">
                  <c:v>5.2230000000000002E-3</c:v>
                </c:pt>
                <c:pt idx="11">
                  <c:v>6.1609999999999998E-3</c:v>
                </c:pt>
                <c:pt idx="12">
                  <c:v>7.1040000000000001E-3</c:v>
                </c:pt>
                <c:pt idx="13">
                  <c:v>7.7670000000000005E-3</c:v>
                </c:pt>
                <c:pt idx="14">
                  <c:v>8.4480000000000006E-3</c:v>
                </c:pt>
                <c:pt idx="15">
                  <c:v>1.0501E-2</c:v>
                </c:pt>
                <c:pt idx="16">
                  <c:v>1.2102999999999999E-2</c:v>
                </c:pt>
                <c:pt idx="17">
                  <c:v>1.7572000000000001E-2</c:v>
                </c:pt>
                <c:pt idx="18">
                  <c:v>4.1692000000000007E-2</c:v>
                </c:pt>
                <c:pt idx="19">
                  <c:v>0.17397100000000001</c:v>
                </c:pt>
                <c:pt idx="20">
                  <c:v>0.62</c:v>
                </c:pt>
                <c:pt idx="21">
                  <c:v>2.333809</c:v>
                </c:pt>
                <c:pt idx="22">
                  <c:v>4.4279390000000003</c:v>
                </c:pt>
                <c:pt idx="23">
                  <c:v>5.1935979999999997</c:v>
                </c:pt>
                <c:pt idx="24">
                  <c:v>6.3916200000000005</c:v>
                </c:pt>
                <c:pt idx="25">
                  <c:v>7.7538210000000003</c:v>
                </c:pt>
                <c:pt idx="26">
                  <c:v>8.6599590000000024</c:v>
                </c:pt>
                <c:pt idx="27">
                  <c:v>9.5866080000000018</c:v>
                </c:pt>
                <c:pt idx="28">
                  <c:v>10.808149999999998</c:v>
                </c:pt>
                <c:pt idx="29">
                  <c:v>12.165281999999999</c:v>
                </c:pt>
                <c:pt idx="30">
                  <c:v>13.189171999999999</c:v>
                </c:pt>
                <c:pt idx="31">
                  <c:v>15.356910000000001</c:v>
                </c:pt>
                <c:pt idx="32">
                  <c:v>19.627695999999997</c:v>
                </c:pt>
                <c:pt idx="33">
                  <c:v>22.687927999999999</c:v>
                </c:pt>
              </c:numCache>
            </c:numRef>
          </c:val>
          <c:extLst>
            <c:ext xmlns:c16="http://schemas.microsoft.com/office/drawing/2014/chart" uri="{C3380CC4-5D6E-409C-BE32-E72D297353CC}">
              <c16:uniqueId val="{00000006-6E83-4C39-A254-215C3432624A}"/>
            </c:ext>
          </c:extLst>
        </c:ser>
        <c:ser>
          <c:idx val="7"/>
          <c:order val="7"/>
          <c:tx>
            <c:strRef>
              <c:f>'EnR p75'!$S$34</c:f>
              <c:strCache>
                <c:ptCount val="1"/>
                <c:pt idx="0">
                  <c:v>Autres renouvelables</c:v>
                </c:pt>
              </c:strCache>
            </c:strRef>
          </c:tx>
          <c:spPr>
            <a:ln w="25400">
              <a:noFill/>
            </a:ln>
          </c:spPr>
          <c:cat>
            <c:numRef>
              <c:f>'EnR p75'!$K$35:$K$68</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'EnR p75'!$S$35:$S$68</c:f>
              <c:numCache>
                <c:formatCode>0</c:formatCode>
                <c:ptCount val="34"/>
                <c:pt idx="0">
                  <c:v>2.9121174444444762</c:v>
                </c:pt>
                <c:pt idx="1">
                  <c:v>2.9281283333332908</c:v>
                </c:pt>
                <c:pt idx="2">
                  <c:v>3.1217835555561351</c:v>
                </c:pt>
                <c:pt idx="3">
                  <c:v>3.1184106666665627</c:v>
                </c:pt>
                <c:pt idx="4">
                  <c:v>3.201106222222279</c:v>
                </c:pt>
                <c:pt idx="5">
                  <c:v>3.2824159999997846</c:v>
                </c:pt>
                <c:pt idx="6">
                  <c:v>3.2370398888890861</c:v>
                </c:pt>
                <c:pt idx="7">
                  <c:v>3.2628473333338945</c:v>
                </c:pt>
                <c:pt idx="8">
                  <c:v>3.2428041111113259</c:v>
                </c:pt>
                <c:pt idx="9">
                  <c:v>3.4552707777780824</c:v>
                </c:pt>
                <c:pt idx="10">
                  <c:v>3.9486958888882668</c:v>
                </c:pt>
                <c:pt idx="11">
                  <c:v>4.1199329999999463</c:v>
                </c:pt>
                <c:pt idx="12">
                  <c:v>4.5441552222223152</c:v>
                </c:pt>
                <c:pt idx="13">
                  <c:v>4.6245346666671594</c:v>
                </c:pt>
                <c:pt idx="14">
                  <c:v>4.7901760000004572</c:v>
                </c:pt>
                <c:pt idx="15">
                  <c:v>5.7947838888890715</c:v>
                </c:pt>
                <c:pt idx="16">
                  <c:v>5.9109316666666984</c:v>
                </c:pt>
                <c:pt idx="17">
                  <c:v>6.0550142222227805</c:v>
                </c:pt>
                <c:pt idx="18">
                  <c:v>6.6140078888892617</c:v>
                </c:pt>
                <c:pt idx="19">
                  <c:v>7.4649689444449621</c:v>
                </c:pt>
                <c:pt idx="20">
                  <c:v>8.3629647777782452</c:v>
                </c:pt>
                <c:pt idx="21">
                  <c:v>9.7455832777777793</c:v>
                </c:pt>
                <c:pt idx="22">
                  <c:v>10.679428222222221</c:v>
                </c:pt>
                <c:pt idx="23">
                  <c:v>12.307968111111112</c:v>
                </c:pt>
                <c:pt idx="24">
                  <c:v>12.747757833333331</c:v>
                </c:pt>
                <c:pt idx="25">
                  <c:v>13.9112355</c:v>
                </c:pt>
                <c:pt idx="26">
                  <c:v>15.122412944444442</c:v>
                </c:pt>
                <c:pt idx="27">
                  <c:v>16.891347944444444</c:v>
                </c:pt>
                <c:pt idx="28">
                  <c:v>17.984884999999998</c:v>
                </c:pt>
                <c:pt idx="29">
                  <c:v>19.552760388888888</c:v>
                </c:pt>
                <c:pt idx="30">
                  <c:v>21.21868372222222</c:v>
                </c:pt>
                <c:pt idx="31">
                  <c:v>24.511600444444444</c:v>
                </c:pt>
                <c:pt idx="32">
                  <c:v>27.413138555555552</c:v>
                </c:pt>
                <c:pt idx="33">
                  <c:v>29.260903222222218</c:v>
                </c:pt>
              </c:numCache>
            </c:numRef>
          </c:val>
          <c:extLst>
            <c:ext xmlns:c16="http://schemas.microsoft.com/office/drawing/2014/chart" uri="{C3380CC4-5D6E-409C-BE32-E72D297353CC}">
              <c16:uniqueId val="{00000007-6E83-4C39-A254-215C3432624A}"/>
            </c:ext>
          </c:extLst>
        </c:ser>
        <c:dLbls>
          <c:showLegendKey val="0"/>
          <c:showVal val="0"/>
          <c:showCatName val="0"/>
          <c:showSerName val="0"/>
          <c:showPercent val="0"/>
          <c:showBubbleSize val="0"/>
        </c:dLbls>
        <c:axId val="188347520"/>
        <c:axId val="188735872"/>
      </c:areaChart>
      <c:catAx>
        <c:axId val="18834752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fr-FR"/>
          </a:p>
        </c:txPr>
        <c:crossAx val="188735872"/>
        <c:crossesAt val="0"/>
        <c:auto val="1"/>
        <c:lblAlgn val="ctr"/>
        <c:lblOffset val="100"/>
        <c:tickLblSkip val="2"/>
        <c:tickMarkSkip val="1"/>
        <c:noMultiLvlLbl val="0"/>
      </c:catAx>
      <c:valAx>
        <c:axId val="188735872"/>
        <c:scaling>
          <c:orientation val="minMax"/>
        </c:scaling>
        <c:delete val="0"/>
        <c:axPos val="l"/>
        <c:majorGridlines>
          <c:spPr>
            <a:ln w="3175">
              <a:solidFill>
                <a:srgbClr val="969696"/>
              </a:solidFill>
              <a:prstDash val="lgDash"/>
            </a:ln>
          </c:spPr>
        </c:majorGridlines>
        <c:numFmt formatCode="0"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fr-FR"/>
          </a:p>
        </c:txPr>
        <c:crossAx val="188347520"/>
        <c:crossesAt val="1"/>
        <c:crossBetween val="midCat"/>
      </c:valAx>
      <c:spPr>
        <a:solidFill>
          <a:srgbClr val="FFFFFF"/>
        </a:solidFill>
        <a:ln w="25400">
          <a:noFill/>
        </a:ln>
      </c:spPr>
    </c:plotArea>
    <c:legend>
      <c:legendPos val="b"/>
      <c:layout>
        <c:manualLayout>
          <c:xMode val="edge"/>
          <c:yMode val="edge"/>
          <c:x val="0.13685352026810435"/>
          <c:y val="1.3454187141863926E-2"/>
          <c:w val="0.78160326400940527"/>
          <c:h val="0.1065105032204598"/>
        </c:manualLayout>
      </c:layout>
      <c:overlay val="0"/>
      <c:spPr>
        <a:solidFill>
          <a:srgbClr val="FFFFFF"/>
        </a:solidFill>
        <a:ln w="25400">
          <a:noFill/>
        </a:ln>
      </c:spPr>
      <c:txPr>
        <a:bodyPr/>
        <a:lstStyle/>
        <a:p>
          <a:pPr>
            <a:defRPr sz="1000" b="0" i="0" u="none" strike="noStrike" baseline="0">
              <a:solidFill>
                <a:srgbClr val="000000"/>
              </a:solidFill>
              <a:latin typeface="Arial"/>
              <a:ea typeface="Arial"/>
              <a:cs typeface="Arial"/>
            </a:defRPr>
          </a:pPr>
          <a:endParaRPr lang="fr-FR"/>
        </a:p>
      </c:txPr>
    </c:legend>
    <c:plotVisOnly val="1"/>
    <c:dispBlanksAs val="zero"/>
    <c:showDLblsOverMax val="0"/>
  </c:chart>
  <c:spPr>
    <a:solidFill>
      <a:srgbClr val="FFFFFF"/>
    </a:solidFill>
    <a:ln w="6350">
      <a:noFill/>
    </a:ln>
  </c:spPr>
  <c:txPr>
    <a:bodyPr/>
    <a:lstStyle/>
    <a:p>
      <a:pPr>
        <a:defRPr sz="1000" b="0" i="0" u="none" strike="noStrike" baseline="0">
          <a:solidFill>
            <a:srgbClr val="000000"/>
          </a:solidFill>
          <a:latin typeface="Arial"/>
          <a:ea typeface="Arial"/>
          <a:cs typeface="Arial"/>
        </a:defRPr>
      </a:pPr>
      <a:endParaRPr lang="fr-FR"/>
    </a:p>
  </c:txPr>
  <c:printSettings>
    <c:headerFooter alignWithMargins="0"/>
    <c:pageMargins b="0.984251969" l="0.78740157499999996" r="0.78740157499999996" t="0.984251969" header="0.51180555555555551" footer="0.51180555555555551"/>
    <c:pageSetup firstPageNumber="0"/>
  </c:printSettings>
</c:chartSpace>
</file>

<file path=xl/charts/chart6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areaChart>
        <c:grouping val="stacked"/>
        <c:varyColors val="0"/>
        <c:ser>
          <c:idx val="0"/>
          <c:order val="0"/>
          <c:tx>
            <c:strRef>
              <c:f>'EnR p76'!$A$32</c:f>
              <c:strCache>
                <c:ptCount val="1"/>
                <c:pt idx="0">
                  <c:v>Biomasse</c:v>
                </c:pt>
              </c:strCache>
            </c:strRef>
          </c:tx>
          <c:spPr>
            <a:solidFill>
              <a:schemeClr val="accent2">
                <a:lumMod val="75000"/>
              </a:schemeClr>
            </a:solidFill>
            <a:ln>
              <a:noFill/>
            </a:ln>
            <a:effectLst/>
          </c:spPr>
          <c:cat>
            <c:numRef>
              <c:f>'EnR p76'!$B$31:$N$31</c:f>
              <c:numCache>
                <c:formatCode>General</c:formatCode>
                <c:ptCount val="13"/>
                <c:pt idx="0">
                  <c:v>2011</c:v>
                </c:pt>
                <c:pt idx="1">
                  <c:v>2012</c:v>
                </c:pt>
                <c:pt idx="2">
                  <c:v>2013</c:v>
                </c:pt>
                <c:pt idx="3">
                  <c:v>2014</c:v>
                </c:pt>
                <c:pt idx="4">
                  <c:v>2015</c:v>
                </c:pt>
                <c:pt idx="5">
                  <c:v>2016</c:v>
                </c:pt>
                <c:pt idx="6">
                  <c:v>2017</c:v>
                </c:pt>
                <c:pt idx="7">
                  <c:v>2018</c:v>
                </c:pt>
                <c:pt idx="8">
                  <c:v>2019</c:v>
                </c:pt>
                <c:pt idx="9">
                  <c:v>2020</c:v>
                </c:pt>
                <c:pt idx="10">
                  <c:v>2021</c:v>
                </c:pt>
                <c:pt idx="11">
                  <c:v>2022</c:v>
                </c:pt>
                <c:pt idx="12">
                  <c:v>2023</c:v>
                </c:pt>
              </c:numCache>
            </c:numRef>
          </c:cat>
          <c:val>
            <c:numRef>
              <c:f>'EnR p76'!$B$32:$N$32</c:f>
              <c:numCache>
                <c:formatCode>_-* #\ ##0_-;\-* #\ ##0_-;_-* "-"??_-;_-@_-</c:formatCode>
                <c:ptCount val="13"/>
                <c:pt idx="0">
                  <c:v>106.09211608520573</c:v>
                </c:pt>
                <c:pt idx="1">
                  <c:v>110.58753267700536</c:v>
                </c:pt>
                <c:pt idx="2">
                  <c:v>116.63366163157734</c:v>
                </c:pt>
                <c:pt idx="3">
                  <c:v>117.67465687452214</c:v>
                </c:pt>
                <c:pt idx="4">
                  <c:v>121.56308682471047</c:v>
                </c:pt>
                <c:pt idx="5">
                  <c:v>125.53601620552746</c:v>
                </c:pt>
                <c:pt idx="6">
                  <c:v>124.84941550259931</c:v>
                </c:pt>
                <c:pt idx="7">
                  <c:v>128.22868924749341</c:v>
                </c:pt>
                <c:pt idx="8">
                  <c:v>128.58394192132371</c:v>
                </c:pt>
                <c:pt idx="9">
                  <c:v>124.92329782535964</c:v>
                </c:pt>
                <c:pt idx="10">
                  <c:v>126.24990537412974</c:v>
                </c:pt>
                <c:pt idx="11">
                  <c:v>129.65332656768615</c:v>
                </c:pt>
                <c:pt idx="12">
                  <c:v>131.09891409171931</c:v>
                </c:pt>
              </c:numCache>
            </c:numRef>
          </c:val>
          <c:extLst>
            <c:ext xmlns:c16="http://schemas.microsoft.com/office/drawing/2014/chart" uri="{C3380CC4-5D6E-409C-BE32-E72D297353CC}">
              <c16:uniqueId val="{00000000-28BB-4444-9222-C9E1C4F86A91}"/>
            </c:ext>
          </c:extLst>
        </c:ser>
        <c:ser>
          <c:idx val="1"/>
          <c:order val="1"/>
          <c:tx>
            <c:strRef>
              <c:f>'EnR p76'!$A$33</c:f>
              <c:strCache>
                <c:ptCount val="1"/>
                <c:pt idx="0">
                  <c:v>Hydraulique (hors pompages)</c:v>
                </c:pt>
              </c:strCache>
            </c:strRef>
          </c:tx>
          <c:spPr>
            <a:solidFill>
              <a:schemeClr val="accent1"/>
            </a:solidFill>
            <a:ln>
              <a:noFill/>
            </a:ln>
            <a:effectLst/>
          </c:spPr>
          <c:cat>
            <c:numRef>
              <c:f>'EnR p76'!$B$31:$N$31</c:f>
              <c:numCache>
                <c:formatCode>General</c:formatCode>
                <c:ptCount val="13"/>
                <c:pt idx="0">
                  <c:v>2011</c:v>
                </c:pt>
                <c:pt idx="1">
                  <c:v>2012</c:v>
                </c:pt>
                <c:pt idx="2">
                  <c:v>2013</c:v>
                </c:pt>
                <c:pt idx="3">
                  <c:v>2014</c:v>
                </c:pt>
                <c:pt idx="4">
                  <c:v>2015</c:v>
                </c:pt>
                <c:pt idx="5">
                  <c:v>2016</c:v>
                </c:pt>
                <c:pt idx="6">
                  <c:v>2017</c:v>
                </c:pt>
                <c:pt idx="7">
                  <c:v>2018</c:v>
                </c:pt>
                <c:pt idx="8">
                  <c:v>2019</c:v>
                </c:pt>
                <c:pt idx="9">
                  <c:v>2020</c:v>
                </c:pt>
                <c:pt idx="10">
                  <c:v>2021</c:v>
                </c:pt>
                <c:pt idx="11">
                  <c:v>2022</c:v>
                </c:pt>
                <c:pt idx="12">
                  <c:v>2023</c:v>
                </c:pt>
              </c:numCache>
            </c:numRef>
          </c:cat>
          <c:val>
            <c:numRef>
              <c:f>'EnR p76'!$B$33:$N$33</c:f>
              <c:numCache>
                <c:formatCode>_-* #\ ##0_-;\-* #\ ##0_-;_-* "-"??_-;_-@_-</c:formatCode>
                <c:ptCount val="13"/>
                <c:pt idx="0">
                  <c:v>45.743862000000007</c:v>
                </c:pt>
                <c:pt idx="1">
                  <c:v>59.830633999999996</c:v>
                </c:pt>
                <c:pt idx="2">
                  <c:v>71.920432000000005</c:v>
                </c:pt>
                <c:pt idx="3">
                  <c:v>63.772627</c:v>
                </c:pt>
                <c:pt idx="4">
                  <c:v>55.556272000000007</c:v>
                </c:pt>
                <c:pt idx="5">
                  <c:v>60.839210000000001</c:v>
                </c:pt>
                <c:pt idx="6">
                  <c:v>50.001256999999995</c:v>
                </c:pt>
                <c:pt idx="7">
                  <c:v>65.111425999999994</c:v>
                </c:pt>
                <c:pt idx="8">
                  <c:v>56.913548999999989</c:v>
                </c:pt>
                <c:pt idx="9">
                  <c:v>62.593578999999991</c:v>
                </c:pt>
                <c:pt idx="10">
                  <c:v>59.615943999999992</c:v>
                </c:pt>
                <c:pt idx="11">
                  <c:v>45.521131999999987</c:v>
                </c:pt>
                <c:pt idx="12">
                  <c:v>56.452513000000003</c:v>
                </c:pt>
              </c:numCache>
            </c:numRef>
          </c:val>
          <c:extLst>
            <c:ext xmlns:c16="http://schemas.microsoft.com/office/drawing/2014/chart" uri="{C3380CC4-5D6E-409C-BE32-E72D297353CC}">
              <c16:uniqueId val="{00000001-28BB-4444-9222-C9E1C4F86A91}"/>
            </c:ext>
          </c:extLst>
        </c:ser>
        <c:ser>
          <c:idx val="2"/>
          <c:order val="2"/>
          <c:tx>
            <c:strRef>
              <c:f>'EnR p76'!$A$34</c:f>
              <c:strCache>
                <c:ptCount val="1"/>
                <c:pt idx="0">
                  <c:v>Pompes à chaleur</c:v>
                </c:pt>
              </c:strCache>
            </c:strRef>
          </c:tx>
          <c:spPr>
            <a:solidFill>
              <a:srgbClr val="FF0000"/>
            </a:solidFill>
            <a:ln>
              <a:noFill/>
            </a:ln>
            <a:effectLst/>
          </c:spPr>
          <c:cat>
            <c:numRef>
              <c:f>'EnR p76'!$B$31:$N$31</c:f>
              <c:numCache>
                <c:formatCode>General</c:formatCode>
                <c:ptCount val="13"/>
                <c:pt idx="0">
                  <c:v>2011</c:v>
                </c:pt>
                <c:pt idx="1">
                  <c:v>2012</c:v>
                </c:pt>
                <c:pt idx="2">
                  <c:v>2013</c:v>
                </c:pt>
                <c:pt idx="3">
                  <c:v>2014</c:v>
                </c:pt>
                <c:pt idx="4">
                  <c:v>2015</c:v>
                </c:pt>
                <c:pt idx="5">
                  <c:v>2016</c:v>
                </c:pt>
                <c:pt idx="6">
                  <c:v>2017</c:v>
                </c:pt>
                <c:pt idx="7">
                  <c:v>2018</c:v>
                </c:pt>
                <c:pt idx="8">
                  <c:v>2019</c:v>
                </c:pt>
                <c:pt idx="9">
                  <c:v>2020</c:v>
                </c:pt>
                <c:pt idx="10">
                  <c:v>2021</c:v>
                </c:pt>
                <c:pt idx="11">
                  <c:v>2022</c:v>
                </c:pt>
                <c:pt idx="12">
                  <c:v>2023</c:v>
                </c:pt>
              </c:numCache>
            </c:numRef>
          </c:cat>
          <c:val>
            <c:numRef>
              <c:f>'EnR p76'!$B$34:$N$34</c:f>
              <c:numCache>
                <c:formatCode>_-* #\ ##0_-;\-* #\ ##0_-;_-* "-"??_-;_-@_-</c:formatCode>
                <c:ptCount val="13"/>
                <c:pt idx="0">
                  <c:v>16.264325509001921</c:v>
                </c:pt>
                <c:pt idx="1">
                  <c:v>18.133766567316002</c:v>
                </c:pt>
                <c:pt idx="2">
                  <c:v>20.022634203054103</c:v>
                </c:pt>
                <c:pt idx="3">
                  <c:v>21.679021756877539</c:v>
                </c:pt>
                <c:pt idx="4">
                  <c:v>23.811221424765197</c:v>
                </c:pt>
                <c:pt idx="5">
                  <c:v>26.106428306980415</c:v>
                </c:pt>
                <c:pt idx="6">
                  <c:v>28.449999383149237</c:v>
                </c:pt>
                <c:pt idx="7">
                  <c:v>31.192496363000437</c:v>
                </c:pt>
                <c:pt idx="8">
                  <c:v>35.204894603566331</c:v>
                </c:pt>
                <c:pt idx="9">
                  <c:v>39.045734244163611</c:v>
                </c:pt>
                <c:pt idx="10">
                  <c:v>44.524547839985125</c:v>
                </c:pt>
                <c:pt idx="11">
                  <c:v>48.708053462874481</c:v>
                </c:pt>
                <c:pt idx="12">
                  <c:v>53.492944500276678</c:v>
                </c:pt>
              </c:numCache>
            </c:numRef>
          </c:val>
          <c:extLst>
            <c:ext xmlns:c16="http://schemas.microsoft.com/office/drawing/2014/chart" uri="{C3380CC4-5D6E-409C-BE32-E72D297353CC}">
              <c16:uniqueId val="{00000002-28BB-4444-9222-C9E1C4F86A91}"/>
            </c:ext>
          </c:extLst>
        </c:ser>
        <c:ser>
          <c:idx val="3"/>
          <c:order val="3"/>
          <c:tx>
            <c:strRef>
              <c:f>'EnR p76'!$A$35</c:f>
              <c:strCache>
                <c:ptCount val="1"/>
                <c:pt idx="0">
                  <c:v>Eolien</c:v>
                </c:pt>
              </c:strCache>
            </c:strRef>
          </c:tx>
          <c:spPr>
            <a:solidFill>
              <a:schemeClr val="accent1">
                <a:lumMod val="40000"/>
                <a:lumOff val="60000"/>
              </a:schemeClr>
            </a:solidFill>
            <a:ln>
              <a:noFill/>
            </a:ln>
            <a:effectLst/>
          </c:spPr>
          <c:cat>
            <c:numRef>
              <c:f>'EnR p76'!$B$31:$N$31</c:f>
              <c:numCache>
                <c:formatCode>General</c:formatCode>
                <c:ptCount val="13"/>
                <c:pt idx="0">
                  <c:v>2011</c:v>
                </c:pt>
                <c:pt idx="1">
                  <c:v>2012</c:v>
                </c:pt>
                <c:pt idx="2">
                  <c:v>2013</c:v>
                </c:pt>
                <c:pt idx="3">
                  <c:v>2014</c:v>
                </c:pt>
                <c:pt idx="4">
                  <c:v>2015</c:v>
                </c:pt>
                <c:pt idx="5">
                  <c:v>2016</c:v>
                </c:pt>
                <c:pt idx="6">
                  <c:v>2017</c:v>
                </c:pt>
                <c:pt idx="7">
                  <c:v>2018</c:v>
                </c:pt>
                <c:pt idx="8">
                  <c:v>2019</c:v>
                </c:pt>
                <c:pt idx="9">
                  <c:v>2020</c:v>
                </c:pt>
                <c:pt idx="10">
                  <c:v>2021</c:v>
                </c:pt>
                <c:pt idx="11">
                  <c:v>2022</c:v>
                </c:pt>
                <c:pt idx="12">
                  <c:v>2023</c:v>
                </c:pt>
              </c:numCache>
            </c:numRef>
          </c:cat>
          <c:val>
            <c:numRef>
              <c:f>'EnR p76'!$B$35:$N$35</c:f>
              <c:numCache>
                <c:formatCode>_-* #\ ##0_-;\-* #\ ##0_-;_-* "-"??_-;_-@_-</c:formatCode>
                <c:ptCount val="13"/>
                <c:pt idx="0">
                  <c:v>12.371618999999999</c:v>
                </c:pt>
                <c:pt idx="1">
                  <c:v>15.178400000000002</c:v>
                </c:pt>
                <c:pt idx="2">
                  <c:v>16.137005000000006</c:v>
                </c:pt>
                <c:pt idx="3">
                  <c:v>17.323777000000003</c:v>
                </c:pt>
                <c:pt idx="4">
                  <c:v>21.420601999999999</c:v>
                </c:pt>
                <c:pt idx="5">
                  <c:v>21.380984999999999</c:v>
                </c:pt>
                <c:pt idx="6">
                  <c:v>24.609437000000003</c:v>
                </c:pt>
                <c:pt idx="7">
                  <c:v>28.598595</c:v>
                </c:pt>
                <c:pt idx="8">
                  <c:v>34.721683000000006</c:v>
                </c:pt>
                <c:pt idx="9">
                  <c:v>40.045404000000012</c:v>
                </c:pt>
                <c:pt idx="10">
                  <c:v>37.119413000000002</c:v>
                </c:pt>
                <c:pt idx="11">
                  <c:v>38.004227000000014</c:v>
                </c:pt>
                <c:pt idx="12">
                  <c:v>52.409694000000009</c:v>
                </c:pt>
              </c:numCache>
            </c:numRef>
          </c:val>
          <c:extLst>
            <c:ext xmlns:c16="http://schemas.microsoft.com/office/drawing/2014/chart" uri="{C3380CC4-5D6E-409C-BE32-E72D297353CC}">
              <c16:uniqueId val="{00000003-28BB-4444-9222-C9E1C4F86A91}"/>
            </c:ext>
          </c:extLst>
        </c:ser>
        <c:ser>
          <c:idx val="4"/>
          <c:order val="4"/>
          <c:tx>
            <c:strRef>
              <c:f>'EnR p76'!$A$36</c:f>
              <c:strCache>
                <c:ptCount val="1"/>
                <c:pt idx="0">
                  <c:v>Biocarburants et autres bioliquides</c:v>
                </c:pt>
              </c:strCache>
            </c:strRef>
          </c:tx>
          <c:spPr>
            <a:solidFill>
              <a:schemeClr val="accent6">
                <a:lumMod val="75000"/>
              </a:schemeClr>
            </a:solidFill>
            <a:ln>
              <a:noFill/>
            </a:ln>
            <a:effectLst/>
          </c:spPr>
          <c:cat>
            <c:numRef>
              <c:f>'EnR p76'!$B$31:$N$31</c:f>
              <c:numCache>
                <c:formatCode>General</c:formatCode>
                <c:ptCount val="13"/>
                <c:pt idx="0">
                  <c:v>2011</c:v>
                </c:pt>
                <c:pt idx="1">
                  <c:v>2012</c:v>
                </c:pt>
                <c:pt idx="2">
                  <c:v>2013</c:v>
                </c:pt>
                <c:pt idx="3">
                  <c:v>2014</c:v>
                </c:pt>
                <c:pt idx="4">
                  <c:v>2015</c:v>
                </c:pt>
                <c:pt idx="5">
                  <c:v>2016</c:v>
                </c:pt>
                <c:pt idx="6">
                  <c:v>2017</c:v>
                </c:pt>
                <c:pt idx="7">
                  <c:v>2018</c:v>
                </c:pt>
                <c:pt idx="8">
                  <c:v>2019</c:v>
                </c:pt>
                <c:pt idx="9">
                  <c:v>2020</c:v>
                </c:pt>
                <c:pt idx="10">
                  <c:v>2021</c:v>
                </c:pt>
                <c:pt idx="11">
                  <c:v>2022</c:v>
                </c:pt>
                <c:pt idx="12">
                  <c:v>2023</c:v>
                </c:pt>
              </c:numCache>
            </c:numRef>
          </c:cat>
          <c:val>
            <c:numRef>
              <c:f>'EnR p76'!$B$36:$N$36</c:f>
              <c:numCache>
                <c:formatCode>_-* #\ ##0_-;\-* #\ ##0_-;_-* "-"??_-;_-@_-</c:formatCode>
                <c:ptCount val="13"/>
                <c:pt idx="0">
                  <c:v>28.267965954461111</c:v>
                </c:pt>
                <c:pt idx="1">
                  <c:v>31.146103923941666</c:v>
                </c:pt>
                <c:pt idx="2">
                  <c:v>31.252699287888884</c:v>
                </c:pt>
                <c:pt idx="3">
                  <c:v>34.540597390096117</c:v>
                </c:pt>
                <c:pt idx="4">
                  <c:v>34.932745200091112</c:v>
                </c:pt>
                <c:pt idx="5">
                  <c:v>36.391821499293286</c:v>
                </c:pt>
                <c:pt idx="6">
                  <c:v>38.815114119232298</c:v>
                </c:pt>
                <c:pt idx="7">
                  <c:v>39.601107175935716</c:v>
                </c:pt>
                <c:pt idx="8">
                  <c:v>40.477633405049147</c:v>
                </c:pt>
                <c:pt idx="9">
                  <c:v>34.271123347723147</c:v>
                </c:pt>
                <c:pt idx="10">
                  <c:v>37.021584536426793</c:v>
                </c:pt>
                <c:pt idx="11">
                  <c:v>39.111914270383473</c:v>
                </c:pt>
                <c:pt idx="12">
                  <c:v>40.853275156043182</c:v>
                </c:pt>
              </c:numCache>
            </c:numRef>
          </c:val>
          <c:extLst>
            <c:ext xmlns:c16="http://schemas.microsoft.com/office/drawing/2014/chart" uri="{C3380CC4-5D6E-409C-BE32-E72D297353CC}">
              <c16:uniqueId val="{00000004-28BB-4444-9222-C9E1C4F86A91}"/>
            </c:ext>
          </c:extLst>
        </c:ser>
        <c:ser>
          <c:idx val="5"/>
          <c:order val="5"/>
          <c:tx>
            <c:strRef>
              <c:f>'EnR p76'!$A$37</c:f>
              <c:strCache>
                <c:ptCount val="1"/>
                <c:pt idx="0">
                  <c:v>Solaire photovoltaïque</c:v>
                </c:pt>
              </c:strCache>
            </c:strRef>
          </c:tx>
          <c:spPr>
            <a:solidFill>
              <a:schemeClr val="accent4"/>
            </a:solidFill>
            <a:ln>
              <a:noFill/>
            </a:ln>
            <a:effectLst/>
          </c:spPr>
          <c:cat>
            <c:numRef>
              <c:f>'EnR p76'!$B$31:$N$31</c:f>
              <c:numCache>
                <c:formatCode>General</c:formatCode>
                <c:ptCount val="13"/>
                <c:pt idx="0">
                  <c:v>2011</c:v>
                </c:pt>
                <c:pt idx="1">
                  <c:v>2012</c:v>
                </c:pt>
                <c:pt idx="2">
                  <c:v>2013</c:v>
                </c:pt>
                <c:pt idx="3">
                  <c:v>2014</c:v>
                </c:pt>
                <c:pt idx="4">
                  <c:v>2015</c:v>
                </c:pt>
                <c:pt idx="5">
                  <c:v>2016</c:v>
                </c:pt>
                <c:pt idx="6">
                  <c:v>2017</c:v>
                </c:pt>
                <c:pt idx="7">
                  <c:v>2018</c:v>
                </c:pt>
                <c:pt idx="8">
                  <c:v>2019</c:v>
                </c:pt>
                <c:pt idx="9">
                  <c:v>2020</c:v>
                </c:pt>
                <c:pt idx="10">
                  <c:v>2021</c:v>
                </c:pt>
                <c:pt idx="11">
                  <c:v>2022</c:v>
                </c:pt>
                <c:pt idx="12">
                  <c:v>2023</c:v>
                </c:pt>
              </c:numCache>
            </c:numRef>
          </c:cat>
          <c:val>
            <c:numRef>
              <c:f>'EnR p76'!$B$37:$N$37</c:f>
              <c:numCache>
                <c:formatCode>_-* #\ ##0_-;\-* #\ ##0_-;_-* "-"??_-;_-@_-</c:formatCode>
                <c:ptCount val="13"/>
                <c:pt idx="0">
                  <c:v>2.3338090000000005</c:v>
                </c:pt>
                <c:pt idx="1">
                  <c:v>4.4279390000000021</c:v>
                </c:pt>
                <c:pt idx="2">
                  <c:v>5.1935979999999997</c:v>
                </c:pt>
                <c:pt idx="3">
                  <c:v>6.3916200000000014</c:v>
                </c:pt>
                <c:pt idx="4">
                  <c:v>7.7538210000000003</c:v>
                </c:pt>
                <c:pt idx="5">
                  <c:v>8.6599590000000024</c:v>
                </c:pt>
                <c:pt idx="6">
                  <c:v>9.586608</c:v>
                </c:pt>
                <c:pt idx="7">
                  <c:v>10.808150000000001</c:v>
                </c:pt>
                <c:pt idx="8">
                  <c:v>12.165282000000003</c:v>
                </c:pt>
                <c:pt idx="9">
                  <c:v>13.189171999999999</c:v>
                </c:pt>
                <c:pt idx="10">
                  <c:v>15.356910000000001</c:v>
                </c:pt>
                <c:pt idx="11">
                  <c:v>19.627696000000004</c:v>
                </c:pt>
                <c:pt idx="12">
                  <c:v>22.687928000000003</c:v>
                </c:pt>
              </c:numCache>
            </c:numRef>
          </c:val>
          <c:extLst>
            <c:ext xmlns:c16="http://schemas.microsoft.com/office/drawing/2014/chart" uri="{C3380CC4-5D6E-409C-BE32-E72D297353CC}">
              <c16:uniqueId val="{00000005-28BB-4444-9222-C9E1C4F86A91}"/>
            </c:ext>
          </c:extLst>
        </c:ser>
        <c:ser>
          <c:idx val="6"/>
          <c:order val="6"/>
          <c:tx>
            <c:strRef>
              <c:f>'EnR p76'!$A$38</c:f>
              <c:strCache>
                <c:ptCount val="1"/>
                <c:pt idx="0">
                  <c:v>Biogaz</c:v>
                </c:pt>
              </c:strCache>
            </c:strRef>
          </c:tx>
          <c:spPr>
            <a:solidFill>
              <a:schemeClr val="bg1">
                <a:lumMod val="85000"/>
              </a:schemeClr>
            </a:solidFill>
            <a:ln>
              <a:noFill/>
            </a:ln>
            <a:effectLst/>
          </c:spPr>
          <c:cat>
            <c:numRef>
              <c:f>'EnR p76'!$B$31:$N$31</c:f>
              <c:numCache>
                <c:formatCode>General</c:formatCode>
                <c:ptCount val="13"/>
                <c:pt idx="0">
                  <c:v>2011</c:v>
                </c:pt>
                <c:pt idx="1">
                  <c:v>2012</c:v>
                </c:pt>
                <c:pt idx="2">
                  <c:v>2013</c:v>
                </c:pt>
                <c:pt idx="3">
                  <c:v>2014</c:v>
                </c:pt>
                <c:pt idx="4">
                  <c:v>2015</c:v>
                </c:pt>
                <c:pt idx="5">
                  <c:v>2016</c:v>
                </c:pt>
                <c:pt idx="6">
                  <c:v>2017</c:v>
                </c:pt>
                <c:pt idx="7">
                  <c:v>2018</c:v>
                </c:pt>
                <c:pt idx="8">
                  <c:v>2019</c:v>
                </c:pt>
                <c:pt idx="9">
                  <c:v>2020</c:v>
                </c:pt>
                <c:pt idx="10">
                  <c:v>2021</c:v>
                </c:pt>
                <c:pt idx="11">
                  <c:v>2022</c:v>
                </c:pt>
                <c:pt idx="12">
                  <c:v>2023</c:v>
                </c:pt>
              </c:numCache>
            </c:numRef>
          </c:cat>
          <c:val>
            <c:numRef>
              <c:f>'EnR p76'!$B$38:$N$38</c:f>
              <c:numCache>
                <c:formatCode>_-* #\ ##0_-;\-* #\ ##0_-;_-* "-"??_-;_-@_-</c:formatCode>
                <c:ptCount val="13"/>
                <c:pt idx="0">
                  <c:v>5.1899054081510991</c:v>
                </c:pt>
                <c:pt idx="1">
                  <c:v>5.8400315275423687</c:v>
                </c:pt>
                <c:pt idx="2">
                  <c:v>6.6704326440558344</c:v>
                </c:pt>
                <c:pt idx="3">
                  <c:v>7.0740423812939373</c:v>
                </c:pt>
                <c:pt idx="4">
                  <c:v>8.0019749299421612</c:v>
                </c:pt>
                <c:pt idx="5">
                  <c:v>8.7263550563453816</c:v>
                </c:pt>
                <c:pt idx="6">
                  <c:v>9.3625948043852638</c:v>
                </c:pt>
                <c:pt idx="7">
                  <c:v>10.173083913328878</c:v>
                </c:pt>
                <c:pt idx="8">
                  <c:v>11.312506976110894</c:v>
                </c:pt>
                <c:pt idx="9">
                  <c:v>12.680001168484701</c:v>
                </c:pt>
                <c:pt idx="10">
                  <c:v>16.012709015390637</c:v>
                </c:pt>
                <c:pt idx="11">
                  <c:v>19.098684658816929</c:v>
                </c:pt>
                <c:pt idx="12">
                  <c:v>20.872780610445215</c:v>
                </c:pt>
              </c:numCache>
            </c:numRef>
          </c:val>
          <c:extLst>
            <c:ext xmlns:c16="http://schemas.microsoft.com/office/drawing/2014/chart" uri="{C3380CC4-5D6E-409C-BE32-E72D297353CC}">
              <c16:uniqueId val="{00000006-28BB-4444-9222-C9E1C4F86A91}"/>
            </c:ext>
          </c:extLst>
        </c:ser>
        <c:ser>
          <c:idx val="7"/>
          <c:order val="7"/>
          <c:tx>
            <c:strRef>
              <c:f>'EnR p76'!$A$39</c:f>
              <c:strCache>
                <c:ptCount val="1"/>
                <c:pt idx="0">
                  <c:v>Déchets non renouvelables</c:v>
                </c:pt>
              </c:strCache>
            </c:strRef>
          </c:tx>
          <c:spPr>
            <a:solidFill>
              <a:schemeClr val="bg2">
                <a:lumMod val="10000"/>
              </a:schemeClr>
            </a:solidFill>
            <a:ln>
              <a:noFill/>
            </a:ln>
            <a:effectLst/>
          </c:spPr>
          <c:cat>
            <c:numRef>
              <c:f>'EnR p76'!$B$31:$N$31</c:f>
              <c:numCache>
                <c:formatCode>General</c:formatCode>
                <c:ptCount val="13"/>
                <c:pt idx="0">
                  <c:v>2011</c:v>
                </c:pt>
                <c:pt idx="1">
                  <c:v>2012</c:v>
                </c:pt>
                <c:pt idx="2">
                  <c:v>2013</c:v>
                </c:pt>
                <c:pt idx="3">
                  <c:v>2014</c:v>
                </c:pt>
                <c:pt idx="4">
                  <c:v>2015</c:v>
                </c:pt>
                <c:pt idx="5">
                  <c:v>2016</c:v>
                </c:pt>
                <c:pt idx="6">
                  <c:v>2017</c:v>
                </c:pt>
                <c:pt idx="7">
                  <c:v>2018</c:v>
                </c:pt>
                <c:pt idx="8">
                  <c:v>2019</c:v>
                </c:pt>
                <c:pt idx="9">
                  <c:v>2020</c:v>
                </c:pt>
                <c:pt idx="10">
                  <c:v>2021</c:v>
                </c:pt>
                <c:pt idx="11">
                  <c:v>2022</c:v>
                </c:pt>
                <c:pt idx="12">
                  <c:v>2023</c:v>
                </c:pt>
              </c:numCache>
            </c:numRef>
          </c:cat>
          <c:val>
            <c:numRef>
              <c:f>'EnR p76'!$B$39:$N$39</c:f>
              <c:numCache>
                <c:formatCode>_-* #\ ##0_-;\-* #\ ##0_-;_-* "-"??_-;_-@_-</c:formatCode>
                <c:ptCount val="13"/>
                <c:pt idx="0">
                  <c:v>5.1899054081510991</c:v>
                </c:pt>
                <c:pt idx="1">
                  <c:v>18.703720865823129</c:v>
                </c:pt>
                <c:pt idx="2">
                  <c:v>19.122364899960417</c:v>
                </c:pt>
                <c:pt idx="3">
                  <c:v>19.847123421212245</c:v>
                </c:pt>
                <c:pt idx="4">
                  <c:v>19.606455810339014</c:v>
                </c:pt>
                <c:pt idx="5">
                  <c:v>20.302332614012357</c:v>
                </c:pt>
                <c:pt idx="6">
                  <c:v>19.66048004583439</c:v>
                </c:pt>
                <c:pt idx="7">
                  <c:v>19.667131421946067</c:v>
                </c:pt>
                <c:pt idx="8">
                  <c:v>20.318691880770984</c:v>
                </c:pt>
                <c:pt idx="9">
                  <c:v>19.166142785800901</c:v>
                </c:pt>
                <c:pt idx="10">
                  <c:v>20.021357597172198</c:v>
                </c:pt>
                <c:pt idx="11">
                  <c:v>21.046616767359183</c:v>
                </c:pt>
                <c:pt idx="12">
                  <c:v>20.331442256833782</c:v>
                </c:pt>
              </c:numCache>
            </c:numRef>
          </c:val>
          <c:extLst>
            <c:ext xmlns:c16="http://schemas.microsoft.com/office/drawing/2014/chart" uri="{C3380CC4-5D6E-409C-BE32-E72D297353CC}">
              <c16:uniqueId val="{00000007-28BB-4444-9222-C9E1C4F86A91}"/>
            </c:ext>
          </c:extLst>
        </c:ser>
        <c:ser>
          <c:idx val="8"/>
          <c:order val="8"/>
          <c:tx>
            <c:strRef>
              <c:f>'EnR p76'!$A$40</c:f>
              <c:strCache>
                <c:ptCount val="1"/>
                <c:pt idx="0">
                  <c:v>Déchets renouvelables</c:v>
                </c:pt>
              </c:strCache>
            </c:strRef>
          </c:tx>
          <c:spPr>
            <a:solidFill>
              <a:srgbClr val="7030A0"/>
            </a:solidFill>
            <a:ln>
              <a:noFill/>
            </a:ln>
            <a:effectLst/>
          </c:spPr>
          <c:cat>
            <c:numRef>
              <c:f>'EnR p76'!$B$31:$N$31</c:f>
              <c:numCache>
                <c:formatCode>General</c:formatCode>
                <c:ptCount val="13"/>
                <c:pt idx="0">
                  <c:v>2011</c:v>
                </c:pt>
                <c:pt idx="1">
                  <c:v>2012</c:v>
                </c:pt>
                <c:pt idx="2">
                  <c:v>2013</c:v>
                </c:pt>
                <c:pt idx="3">
                  <c:v>2014</c:v>
                </c:pt>
                <c:pt idx="4">
                  <c:v>2015</c:v>
                </c:pt>
                <c:pt idx="5">
                  <c:v>2016</c:v>
                </c:pt>
                <c:pt idx="6">
                  <c:v>2017</c:v>
                </c:pt>
                <c:pt idx="7">
                  <c:v>2018</c:v>
                </c:pt>
                <c:pt idx="8">
                  <c:v>2019</c:v>
                </c:pt>
                <c:pt idx="9">
                  <c:v>2020</c:v>
                </c:pt>
                <c:pt idx="10">
                  <c:v>2021</c:v>
                </c:pt>
                <c:pt idx="11">
                  <c:v>2022</c:v>
                </c:pt>
                <c:pt idx="12">
                  <c:v>2023</c:v>
                </c:pt>
              </c:numCache>
            </c:numRef>
          </c:cat>
          <c:val>
            <c:numRef>
              <c:f>'EnR p76'!$B$40:$N$40</c:f>
              <c:numCache>
                <c:formatCode>_-* #\ ##0_-;\-* #\ ##0_-;_-* "-"??_-;_-@_-</c:formatCode>
                <c:ptCount val="13"/>
                <c:pt idx="0">
                  <c:v>13.460693354492012</c:v>
                </c:pt>
                <c:pt idx="1">
                  <c:v>14.056380890853029</c:v>
                </c:pt>
                <c:pt idx="2">
                  <c:v>14.490086085907123</c:v>
                </c:pt>
                <c:pt idx="3">
                  <c:v>14.776692449324054</c:v>
                </c:pt>
                <c:pt idx="4">
                  <c:v>14.225842534152727</c:v>
                </c:pt>
                <c:pt idx="5">
                  <c:v>14.407799699019421</c:v>
                </c:pt>
                <c:pt idx="6">
                  <c:v>14.722330799610317</c:v>
                </c:pt>
                <c:pt idx="7">
                  <c:v>14.390574643098594</c:v>
                </c:pt>
                <c:pt idx="8">
                  <c:v>14.536778978065856</c:v>
                </c:pt>
                <c:pt idx="9">
                  <c:v>14.373580773302345</c:v>
                </c:pt>
                <c:pt idx="10">
                  <c:v>14.431050711055413</c:v>
                </c:pt>
                <c:pt idx="11">
                  <c:v>15.363734517266401</c:v>
                </c:pt>
                <c:pt idx="12">
                  <c:v>15.180788957343813</c:v>
                </c:pt>
              </c:numCache>
            </c:numRef>
          </c:val>
          <c:extLst>
            <c:ext xmlns:c16="http://schemas.microsoft.com/office/drawing/2014/chart" uri="{C3380CC4-5D6E-409C-BE32-E72D297353CC}">
              <c16:uniqueId val="{00000008-28BB-4444-9222-C9E1C4F86A91}"/>
            </c:ext>
          </c:extLst>
        </c:ser>
        <c:ser>
          <c:idx val="9"/>
          <c:order val="9"/>
          <c:tx>
            <c:strRef>
              <c:f>'EnR p76'!$A$41</c:f>
              <c:strCache>
                <c:ptCount val="1"/>
                <c:pt idx="0">
                  <c:v>Géothermie</c:v>
                </c:pt>
              </c:strCache>
            </c:strRef>
          </c:tx>
          <c:spPr>
            <a:solidFill>
              <a:schemeClr val="accent4">
                <a:lumMod val="60000"/>
                <a:lumOff val="40000"/>
              </a:schemeClr>
            </a:solidFill>
            <a:ln>
              <a:noFill/>
            </a:ln>
            <a:effectLst/>
          </c:spPr>
          <c:cat>
            <c:numRef>
              <c:f>'EnR p76'!$B$31:$N$31</c:f>
              <c:numCache>
                <c:formatCode>General</c:formatCode>
                <c:ptCount val="13"/>
                <c:pt idx="0">
                  <c:v>2011</c:v>
                </c:pt>
                <c:pt idx="1">
                  <c:v>2012</c:v>
                </c:pt>
                <c:pt idx="2">
                  <c:v>2013</c:v>
                </c:pt>
                <c:pt idx="3">
                  <c:v>2014</c:v>
                </c:pt>
                <c:pt idx="4">
                  <c:v>2015</c:v>
                </c:pt>
                <c:pt idx="5">
                  <c:v>2016</c:v>
                </c:pt>
                <c:pt idx="6">
                  <c:v>2017</c:v>
                </c:pt>
                <c:pt idx="7">
                  <c:v>2018</c:v>
                </c:pt>
                <c:pt idx="8">
                  <c:v>2019</c:v>
                </c:pt>
                <c:pt idx="9">
                  <c:v>2020</c:v>
                </c:pt>
                <c:pt idx="10">
                  <c:v>2021</c:v>
                </c:pt>
                <c:pt idx="11">
                  <c:v>2022</c:v>
                </c:pt>
                <c:pt idx="12">
                  <c:v>2023</c:v>
                </c:pt>
              </c:numCache>
            </c:numRef>
          </c:cat>
          <c:val>
            <c:numRef>
              <c:f>'EnR p76'!$B$41:$N$41</c:f>
              <c:numCache>
                <c:formatCode>_-* #\ ##0_-;\-* #\ ##0_-;_-* "-"??_-;_-@_-</c:formatCode>
                <c:ptCount val="13"/>
                <c:pt idx="0">
                  <c:v>2.8362291273174356</c:v>
                </c:pt>
                <c:pt idx="1">
                  <c:v>2.7819673812372523</c:v>
                </c:pt>
                <c:pt idx="2">
                  <c:v>3.3969644400399437</c:v>
                </c:pt>
                <c:pt idx="3">
                  <c:v>3.5849206078183466</c:v>
                </c:pt>
                <c:pt idx="4">
                  <c:v>3.6189063937597843</c:v>
                </c:pt>
                <c:pt idx="5">
                  <c:v>3.8548006616277513</c:v>
                </c:pt>
                <c:pt idx="6">
                  <c:v>4.9640071182072836</c:v>
                </c:pt>
                <c:pt idx="7">
                  <c:v>5.2017613497475894</c:v>
                </c:pt>
                <c:pt idx="8">
                  <c:v>5.4885480128317248</c:v>
                </c:pt>
                <c:pt idx="9">
                  <c:v>5.7902578717640898</c:v>
                </c:pt>
                <c:pt idx="10">
                  <c:v>5.3479250021580844</c:v>
                </c:pt>
                <c:pt idx="11">
                  <c:v>5.561343864639813</c:v>
                </c:pt>
                <c:pt idx="12">
                  <c:v>5.5924567306738728</c:v>
                </c:pt>
              </c:numCache>
            </c:numRef>
          </c:val>
          <c:extLst>
            <c:ext xmlns:c16="http://schemas.microsoft.com/office/drawing/2014/chart" uri="{C3380CC4-5D6E-409C-BE32-E72D297353CC}">
              <c16:uniqueId val="{00000009-28BB-4444-9222-C9E1C4F86A91}"/>
            </c:ext>
          </c:extLst>
        </c:ser>
        <c:ser>
          <c:idx val="10"/>
          <c:order val="10"/>
          <c:tx>
            <c:strRef>
              <c:f>'EnR p76'!$A$42</c:f>
              <c:strCache>
                <c:ptCount val="1"/>
                <c:pt idx="0">
                  <c:v>Solaire thermique</c:v>
                </c:pt>
              </c:strCache>
            </c:strRef>
          </c:tx>
          <c:spPr>
            <a:solidFill>
              <a:schemeClr val="accent5">
                <a:lumMod val="60000"/>
              </a:schemeClr>
            </a:solidFill>
            <a:ln>
              <a:noFill/>
            </a:ln>
            <a:effectLst/>
          </c:spPr>
          <c:cat>
            <c:numRef>
              <c:f>'EnR p76'!$B$31:$N$31</c:f>
              <c:numCache>
                <c:formatCode>General</c:formatCode>
                <c:ptCount val="13"/>
                <c:pt idx="0">
                  <c:v>2011</c:v>
                </c:pt>
                <c:pt idx="1">
                  <c:v>2012</c:v>
                </c:pt>
                <c:pt idx="2">
                  <c:v>2013</c:v>
                </c:pt>
                <c:pt idx="3">
                  <c:v>2014</c:v>
                </c:pt>
                <c:pt idx="4">
                  <c:v>2015</c:v>
                </c:pt>
                <c:pt idx="5">
                  <c:v>2016</c:v>
                </c:pt>
                <c:pt idx="6">
                  <c:v>2017</c:v>
                </c:pt>
                <c:pt idx="7">
                  <c:v>2018</c:v>
                </c:pt>
                <c:pt idx="8">
                  <c:v>2019</c:v>
                </c:pt>
                <c:pt idx="9">
                  <c:v>2020</c:v>
                </c:pt>
                <c:pt idx="10">
                  <c:v>2021</c:v>
                </c:pt>
                <c:pt idx="11">
                  <c:v>2022</c:v>
                </c:pt>
                <c:pt idx="12">
                  <c:v>2023</c:v>
                </c:pt>
              </c:numCache>
            </c:numRef>
          </c:cat>
          <c:val>
            <c:numRef>
              <c:f>'EnR p76'!$B$42:$N$42</c:f>
              <c:numCache>
                <c:formatCode>_-* #\ ##0_-;\-* #\ ##0_-;_-* "-"??_-;_-@_-</c:formatCode>
                <c:ptCount val="13"/>
                <c:pt idx="0">
                  <c:v>1.4085261111111109</c:v>
                </c:pt>
                <c:pt idx="1">
                  <c:v>1.5685461111111112</c:v>
                </c:pt>
                <c:pt idx="2">
                  <c:v>1.6882688888888888</c:v>
                </c:pt>
                <c:pt idx="3">
                  <c:v>1.7900072222222221</c:v>
                </c:pt>
                <c:pt idx="4">
                  <c:v>1.89394</c:v>
                </c:pt>
                <c:pt idx="5">
                  <c:v>2.0094805555555557</c:v>
                </c:pt>
                <c:pt idx="6">
                  <c:v>2.0912169444444446</c:v>
                </c:pt>
                <c:pt idx="7">
                  <c:v>2.2713216666666667</c:v>
                </c:pt>
                <c:pt idx="8">
                  <c:v>2.4097627777777779</c:v>
                </c:pt>
                <c:pt idx="9">
                  <c:v>2.509042222222222</c:v>
                </c:pt>
                <c:pt idx="10">
                  <c:v>2.6140986111111113</c:v>
                </c:pt>
                <c:pt idx="11">
                  <c:v>2.7222341666666665</c:v>
                </c:pt>
                <c:pt idx="12">
                  <c:v>2.8381505555555555</c:v>
                </c:pt>
              </c:numCache>
            </c:numRef>
          </c:val>
          <c:extLst>
            <c:ext xmlns:c16="http://schemas.microsoft.com/office/drawing/2014/chart" uri="{C3380CC4-5D6E-409C-BE32-E72D297353CC}">
              <c16:uniqueId val="{0000000A-28BB-4444-9222-C9E1C4F86A91}"/>
            </c:ext>
          </c:extLst>
        </c:ser>
        <c:ser>
          <c:idx val="11"/>
          <c:order val="11"/>
          <c:tx>
            <c:strRef>
              <c:f>'EnR p76'!$A$43</c:f>
              <c:strCache>
                <c:ptCount val="1"/>
                <c:pt idx="0">
                  <c:v>Energies marines</c:v>
                </c:pt>
              </c:strCache>
            </c:strRef>
          </c:tx>
          <c:spPr>
            <a:solidFill>
              <a:srgbClr val="00B0F0"/>
            </a:solidFill>
            <a:ln>
              <a:noFill/>
            </a:ln>
            <a:effectLst/>
          </c:spPr>
          <c:cat>
            <c:numRef>
              <c:f>'EnR p76'!$B$31:$N$31</c:f>
              <c:numCache>
                <c:formatCode>General</c:formatCode>
                <c:ptCount val="13"/>
                <c:pt idx="0">
                  <c:v>2011</c:v>
                </c:pt>
                <c:pt idx="1">
                  <c:v>2012</c:v>
                </c:pt>
                <c:pt idx="2">
                  <c:v>2013</c:v>
                </c:pt>
                <c:pt idx="3">
                  <c:v>2014</c:v>
                </c:pt>
                <c:pt idx="4">
                  <c:v>2015</c:v>
                </c:pt>
                <c:pt idx="5">
                  <c:v>2016</c:v>
                </c:pt>
                <c:pt idx="6">
                  <c:v>2017</c:v>
                </c:pt>
                <c:pt idx="7">
                  <c:v>2018</c:v>
                </c:pt>
                <c:pt idx="8">
                  <c:v>2019</c:v>
                </c:pt>
                <c:pt idx="9">
                  <c:v>2020</c:v>
                </c:pt>
                <c:pt idx="10">
                  <c:v>2021</c:v>
                </c:pt>
                <c:pt idx="11">
                  <c:v>2022</c:v>
                </c:pt>
                <c:pt idx="12">
                  <c:v>2023</c:v>
                </c:pt>
              </c:numCache>
            </c:numRef>
          </c:cat>
          <c:val>
            <c:numRef>
              <c:f>'EnR p76'!$B$43:$N$43</c:f>
              <c:numCache>
                <c:formatCode>_-* #\ ##0.0_-;\-* #\ ##0.0_-;_-* "-"??_-;_-@_-</c:formatCode>
                <c:ptCount val="13"/>
                <c:pt idx="0">
                  <c:v>0.47727800000000009</c:v>
                </c:pt>
                <c:pt idx="1">
                  <c:v>0.457986</c:v>
                </c:pt>
                <c:pt idx="2">
                  <c:v>0.41357200000000011</c:v>
                </c:pt>
                <c:pt idx="3">
                  <c:v>0.48050700000000002</c:v>
                </c:pt>
                <c:pt idx="4">
                  <c:v>0.48741799999999985</c:v>
                </c:pt>
                <c:pt idx="5">
                  <c:v>0.50051600000000018</c:v>
                </c:pt>
                <c:pt idx="6">
                  <c:v>0.52170600000000011</c:v>
                </c:pt>
                <c:pt idx="7">
                  <c:v>0.47993000000000002</c:v>
                </c:pt>
                <c:pt idx="8">
                  <c:v>0.47896399999999995</c:v>
                </c:pt>
                <c:pt idx="9">
                  <c:v>0.48176399999999997</c:v>
                </c:pt>
                <c:pt idx="10">
                  <c:v>0.48379100000000003</c:v>
                </c:pt>
                <c:pt idx="11">
                  <c:v>0.49047800000000003</c:v>
                </c:pt>
                <c:pt idx="12">
                  <c:v>0.44895099999999999</c:v>
                </c:pt>
              </c:numCache>
            </c:numRef>
          </c:val>
          <c:extLst>
            <c:ext xmlns:c16="http://schemas.microsoft.com/office/drawing/2014/chart" uri="{C3380CC4-5D6E-409C-BE32-E72D297353CC}">
              <c16:uniqueId val="{0000000B-28BB-4444-9222-C9E1C4F86A91}"/>
            </c:ext>
          </c:extLst>
        </c:ser>
        <c:dLbls>
          <c:showLegendKey val="0"/>
          <c:showVal val="0"/>
          <c:showCatName val="0"/>
          <c:showSerName val="0"/>
          <c:showPercent val="0"/>
          <c:showBubbleSize val="0"/>
        </c:dLbls>
        <c:axId val="1312680687"/>
        <c:axId val="1312675695"/>
      </c:areaChart>
      <c:catAx>
        <c:axId val="1312680687"/>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312675695"/>
        <c:crosses val="autoZero"/>
        <c:auto val="1"/>
        <c:lblAlgn val="ctr"/>
        <c:lblOffset val="100"/>
        <c:noMultiLvlLbl val="0"/>
      </c:catAx>
      <c:valAx>
        <c:axId val="1312675695"/>
        <c:scaling>
          <c:orientation val="minMax"/>
        </c:scaling>
        <c:delete val="0"/>
        <c:axPos val="l"/>
        <c:majorGridlines>
          <c:spPr>
            <a:ln w="9525" cap="flat" cmpd="sng" algn="ctr">
              <a:solidFill>
                <a:schemeClr val="tx1">
                  <a:lumMod val="15000"/>
                  <a:lumOff val="85000"/>
                </a:schemeClr>
              </a:solidFill>
              <a:round/>
            </a:ln>
            <a:effectLst/>
          </c:spPr>
        </c:majorGridlines>
        <c:numFmt formatCode="_-* #\ ##0_-;\-* #\ ##0_-;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312680687"/>
        <c:crosses val="autoZero"/>
        <c:crossBetween val="midCat"/>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zero"/>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6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336416824925017E-2"/>
          <c:y val="2.7756095705428124E-2"/>
          <c:w val="0.91659312627822453"/>
          <c:h val="0.64277817570985574"/>
        </c:manualLayout>
      </c:layout>
      <c:areaChart>
        <c:grouping val="stacked"/>
        <c:varyColors val="0"/>
        <c:ser>
          <c:idx val="9"/>
          <c:order val="0"/>
          <c:tx>
            <c:strRef>
              <c:f>'EnR p77'!$S$53</c:f>
              <c:strCache>
                <c:ptCount val="1"/>
                <c:pt idx="0">
                  <c:v>Agriculture</c:v>
                </c:pt>
              </c:strCache>
            </c:strRef>
          </c:tx>
          <c:spPr>
            <a:ln w="25400">
              <a:noFill/>
            </a:ln>
          </c:spPr>
          <c:cat>
            <c:numRef>
              <c:f>'EnR p77'!$T$39:$BA$39</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'EnR p77'!$T$53:$BA$53</c:f>
              <c:numCache>
                <c:formatCode>0</c:formatCode>
                <c:ptCount val="34"/>
                <c:pt idx="0">
                  <c:v>0.5163888888888889</c:v>
                </c:pt>
                <c:pt idx="1">
                  <c:v>0.5163888888888889</c:v>
                </c:pt>
                <c:pt idx="2">
                  <c:v>0.52333333333333343</c:v>
                </c:pt>
                <c:pt idx="3">
                  <c:v>0.52166666666666672</c:v>
                </c:pt>
                <c:pt idx="4">
                  <c:v>0.52333333333333343</c:v>
                </c:pt>
                <c:pt idx="5">
                  <c:v>0.52638888888888891</c:v>
                </c:pt>
                <c:pt idx="6">
                  <c:v>0.52499999999999991</c:v>
                </c:pt>
                <c:pt idx="7">
                  <c:v>0.52416666666666667</c:v>
                </c:pt>
                <c:pt idx="8">
                  <c:v>0.52361111111111114</c:v>
                </c:pt>
                <c:pt idx="9">
                  <c:v>0.52277777777777779</c:v>
                </c:pt>
                <c:pt idx="10">
                  <c:v>0.52361111111111114</c:v>
                </c:pt>
                <c:pt idx="11">
                  <c:v>0.5691666666666666</c:v>
                </c:pt>
                <c:pt idx="12">
                  <c:v>0.5691666666666666</c:v>
                </c:pt>
                <c:pt idx="13">
                  <c:v>0.56999999999999995</c:v>
                </c:pt>
                <c:pt idx="14">
                  <c:v>0.57083333333333341</c:v>
                </c:pt>
                <c:pt idx="15">
                  <c:v>1.1363888888888889</c:v>
                </c:pt>
                <c:pt idx="16">
                  <c:v>1.2036111111111112</c:v>
                </c:pt>
                <c:pt idx="17">
                  <c:v>1.2755555555555553</c:v>
                </c:pt>
                <c:pt idx="18">
                  <c:v>1.3547222222222224</c:v>
                </c:pt>
                <c:pt idx="19">
                  <c:v>1.4394038888888889</c:v>
                </c:pt>
                <c:pt idx="20">
                  <c:v>1.542737222222222</c:v>
                </c:pt>
                <c:pt idx="21">
                  <c:v>1.7365277777777774</c:v>
                </c:pt>
                <c:pt idx="22">
                  <c:v>1.8623697222222222</c:v>
                </c:pt>
                <c:pt idx="23">
                  <c:v>1.9235925000000003</c:v>
                </c:pt>
                <c:pt idx="24">
                  <c:v>1.9807905555555552</c:v>
                </c:pt>
                <c:pt idx="25">
                  <c:v>2.0903674262061109</c:v>
                </c:pt>
                <c:pt idx="26">
                  <c:v>3.0551931523631133</c:v>
                </c:pt>
                <c:pt idx="27">
                  <c:v>3.7517274240592737</c:v>
                </c:pt>
                <c:pt idx="28">
                  <c:v>4.2580772549786703</c:v>
                </c:pt>
                <c:pt idx="29">
                  <c:v>4.3189265078998043</c:v>
                </c:pt>
                <c:pt idx="30">
                  <c:v>4.4445168468477494</c:v>
                </c:pt>
                <c:pt idx="31">
                  <c:v>4.7633582504941669</c:v>
                </c:pt>
                <c:pt idx="32">
                  <c:v>4.9939972280666307</c:v>
                </c:pt>
                <c:pt idx="33">
                  <c:v>4.9824791725110744</c:v>
                </c:pt>
              </c:numCache>
            </c:numRef>
          </c:val>
          <c:extLst>
            <c:ext xmlns:c16="http://schemas.microsoft.com/office/drawing/2014/chart" uri="{C3380CC4-5D6E-409C-BE32-E72D297353CC}">
              <c16:uniqueId val="{00000000-F0C7-4EB5-8FDC-0192B68AD462}"/>
            </c:ext>
          </c:extLst>
        </c:ser>
        <c:ser>
          <c:idx val="8"/>
          <c:order val="1"/>
          <c:tx>
            <c:strRef>
              <c:f>'EnR p77'!$S$52</c:f>
              <c:strCache>
                <c:ptCount val="1"/>
                <c:pt idx="0">
                  <c:v>Résidentiel</c:v>
                </c:pt>
              </c:strCache>
            </c:strRef>
          </c:tx>
          <c:spPr>
            <a:ln w="25400">
              <a:noFill/>
            </a:ln>
          </c:spPr>
          <c:cat>
            <c:numRef>
              <c:f>'EnR p77'!$T$39:$BA$39</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'EnR p77'!$T$52:$BA$52</c:f>
              <c:numCache>
                <c:formatCode>0</c:formatCode>
                <c:ptCount val="34"/>
                <c:pt idx="0">
                  <c:v>99.65486392597289</c:v>
                </c:pt>
                <c:pt idx="1">
                  <c:v>103.09202128918618</c:v>
                </c:pt>
                <c:pt idx="2">
                  <c:v>105.32829048955386</c:v>
                </c:pt>
                <c:pt idx="3">
                  <c:v>101.58443324836804</c:v>
                </c:pt>
                <c:pt idx="4">
                  <c:v>97.885805392686507</c:v>
                </c:pt>
                <c:pt idx="5">
                  <c:v>94.909557383043648</c:v>
                </c:pt>
                <c:pt idx="6">
                  <c:v>93.764967800149634</c:v>
                </c:pt>
                <c:pt idx="7">
                  <c:v>90.952548279574671</c:v>
                </c:pt>
                <c:pt idx="8">
                  <c:v>87.799978089823071</c:v>
                </c:pt>
                <c:pt idx="9">
                  <c:v>85.577019197951671</c:v>
                </c:pt>
                <c:pt idx="10">
                  <c:v>84.128073749200354</c:v>
                </c:pt>
                <c:pt idx="11">
                  <c:v>82.411197643829013</c:v>
                </c:pt>
                <c:pt idx="12">
                  <c:v>81.603629195283588</c:v>
                </c:pt>
                <c:pt idx="13">
                  <c:v>79.626318530374633</c:v>
                </c:pt>
                <c:pt idx="14">
                  <c:v>78.821778799473933</c:v>
                </c:pt>
                <c:pt idx="15">
                  <c:v>76.674518292401245</c:v>
                </c:pt>
                <c:pt idx="16">
                  <c:v>75.070101443230897</c:v>
                </c:pt>
                <c:pt idx="17">
                  <c:v>77.961397035062333</c:v>
                </c:pt>
                <c:pt idx="18">
                  <c:v>81.531059663143068</c:v>
                </c:pt>
                <c:pt idx="19">
                  <c:v>85.006183549657251</c:v>
                </c:pt>
                <c:pt idx="20">
                  <c:v>88.028860231904602</c:v>
                </c:pt>
                <c:pt idx="21">
                  <c:v>90.913086327459979</c:v>
                </c:pt>
                <c:pt idx="22">
                  <c:v>95.076769856489591</c:v>
                </c:pt>
                <c:pt idx="23">
                  <c:v>98.791224535206538</c:v>
                </c:pt>
                <c:pt idx="24">
                  <c:v>100.9086323351579</c:v>
                </c:pt>
                <c:pt idx="25">
                  <c:v>102.52467041409713</c:v>
                </c:pt>
                <c:pt idx="26">
                  <c:v>104.28817580805074</c:v>
                </c:pt>
                <c:pt idx="27">
                  <c:v>107.04212809643298</c:v>
                </c:pt>
                <c:pt idx="28">
                  <c:v>110.4199132866157</c:v>
                </c:pt>
                <c:pt idx="29">
                  <c:v>114.14325509127539</c:v>
                </c:pt>
                <c:pt idx="30">
                  <c:v>114.6132057036653</c:v>
                </c:pt>
                <c:pt idx="31">
                  <c:v>118.63265515353095</c:v>
                </c:pt>
                <c:pt idx="32">
                  <c:v>124.61159392267552</c:v>
                </c:pt>
                <c:pt idx="33">
                  <c:v>129.60023120061629</c:v>
                </c:pt>
              </c:numCache>
            </c:numRef>
          </c:val>
          <c:extLst>
            <c:ext xmlns:c16="http://schemas.microsoft.com/office/drawing/2014/chart" uri="{C3380CC4-5D6E-409C-BE32-E72D297353CC}">
              <c16:uniqueId val="{00000001-F0C7-4EB5-8FDC-0192B68AD462}"/>
            </c:ext>
          </c:extLst>
        </c:ser>
        <c:ser>
          <c:idx val="7"/>
          <c:order val="2"/>
          <c:tx>
            <c:strRef>
              <c:f>'EnR p77'!$S$51</c:f>
              <c:strCache>
                <c:ptCount val="1"/>
                <c:pt idx="0">
                  <c:v>Tertiaire</c:v>
                </c:pt>
              </c:strCache>
            </c:strRef>
          </c:tx>
          <c:spPr>
            <a:ln w="25400">
              <a:noFill/>
            </a:ln>
          </c:spPr>
          <c:cat>
            <c:numRef>
              <c:f>'EnR p77'!$T$39:$BA$39</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'EnR p77'!$T$51:$BA$51</c:f>
              <c:numCache>
                <c:formatCode>0</c:formatCode>
                <c:ptCount val="34"/>
                <c:pt idx="0">
                  <c:v>0.55777777777777782</c:v>
                </c:pt>
                <c:pt idx="1">
                  <c:v>0.54472222222222222</c:v>
                </c:pt>
                <c:pt idx="2">
                  <c:v>0.55027777777777775</c:v>
                </c:pt>
                <c:pt idx="3">
                  <c:v>0.57916666666666661</c:v>
                </c:pt>
                <c:pt idx="4">
                  <c:v>0.58583333333333332</c:v>
                </c:pt>
                <c:pt idx="5">
                  <c:v>2.3824999999999998</c:v>
                </c:pt>
                <c:pt idx="6">
                  <c:v>2.4933333333333332</c:v>
                </c:pt>
                <c:pt idx="7">
                  <c:v>2.7277777777777779</c:v>
                </c:pt>
                <c:pt idx="8">
                  <c:v>2.6466666666666669</c:v>
                </c:pt>
                <c:pt idx="9">
                  <c:v>2.8966666666666665</c:v>
                </c:pt>
                <c:pt idx="10">
                  <c:v>4.3873659049158071</c:v>
                </c:pt>
                <c:pt idx="11">
                  <c:v>5.1064870999081293</c:v>
                </c:pt>
                <c:pt idx="12">
                  <c:v>6.460885253630571</c:v>
                </c:pt>
                <c:pt idx="13">
                  <c:v>7.2872295707000783</c:v>
                </c:pt>
                <c:pt idx="14">
                  <c:v>7.7870846598227352</c:v>
                </c:pt>
                <c:pt idx="15">
                  <c:v>4.6547298541441879</c:v>
                </c:pt>
                <c:pt idx="16">
                  <c:v>4.0806041365392689</c:v>
                </c:pt>
                <c:pt idx="17">
                  <c:v>5.8252828744219203</c:v>
                </c:pt>
                <c:pt idx="18">
                  <c:v>6.2051057325240846</c:v>
                </c:pt>
                <c:pt idx="19">
                  <c:v>7.6228868542271497</c:v>
                </c:pt>
                <c:pt idx="20">
                  <c:v>6.7901941974852518</c:v>
                </c:pt>
                <c:pt idx="21">
                  <c:v>7.0858870650031154</c:v>
                </c:pt>
                <c:pt idx="22">
                  <c:v>8.0679456975990647</c:v>
                </c:pt>
                <c:pt idx="23">
                  <c:v>9.7307052261511213</c:v>
                </c:pt>
                <c:pt idx="24">
                  <c:v>10.16072020074907</c:v>
                </c:pt>
                <c:pt idx="25">
                  <c:v>9.8890982107406327</c:v>
                </c:pt>
                <c:pt idx="26">
                  <c:v>10.575684889222993</c:v>
                </c:pt>
                <c:pt idx="27">
                  <c:v>11.47513631711084</c:v>
                </c:pt>
                <c:pt idx="28">
                  <c:v>11.341201294163858</c:v>
                </c:pt>
                <c:pt idx="29">
                  <c:v>11.772731426501126</c:v>
                </c:pt>
                <c:pt idx="30">
                  <c:v>12.504717666772745</c:v>
                </c:pt>
                <c:pt idx="31">
                  <c:v>13.08449525650407</c:v>
                </c:pt>
                <c:pt idx="32">
                  <c:v>14.010397961112076</c:v>
                </c:pt>
                <c:pt idx="33">
                  <c:v>13.908123759098421</c:v>
                </c:pt>
              </c:numCache>
            </c:numRef>
          </c:val>
          <c:extLst>
            <c:ext xmlns:c16="http://schemas.microsoft.com/office/drawing/2014/chart" uri="{C3380CC4-5D6E-409C-BE32-E72D297353CC}">
              <c16:uniqueId val="{00000002-F0C7-4EB5-8FDC-0192B68AD462}"/>
            </c:ext>
          </c:extLst>
        </c:ser>
        <c:ser>
          <c:idx val="6"/>
          <c:order val="3"/>
          <c:tx>
            <c:strRef>
              <c:f>'EnR p77'!$S$50</c:f>
              <c:strCache>
                <c:ptCount val="1"/>
                <c:pt idx="0">
                  <c:v>Transports</c:v>
                </c:pt>
              </c:strCache>
            </c:strRef>
          </c:tx>
          <c:spPr>
            <a:ln w="25400">
              <a:noFill/>
            </a:ln>
          </c:spPr>
          <c:cat>
            <c:numRef>
              <c:f>'EnR p77'!$T$39:$BA$39</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'EnR p77'!$T$50:$BA$50</c:f>
              <c:numCache>
                <c:formatCode>0</c:formatCode>
                <c:ptCount val="34"/>
                <c:pt idx="0">
                  <c:v>0</c:v>
                </c:pt>
                <c:pt idx="1">
                  <c:v>0</c:v>
                </c:pt>
                <c:pt idx="2">
                  <c:v>3.3331388888888883E-2</c:v>
                </c:pt>
                <c:pt idx="3">
                  <c:v>0.29238583333333334</c:v>
                </c:pt>
                <c:pt idx="4">
                  <c:v>0.9494261111111113</c:v>
                </c:pt>
                <c:pt idx="5">
                  <c:v>1.8613747222222223</c:v>
                </c:pt>
                <c:pt idx="6">
                  <c:v>2.6785502777777781</c:v>
                </c:pt>
                <c:pt idx="7">
                  <c:v>3.2066097222222218</c:v>
                </c:pt>
                <c:pt idx="8">
                  <c:v>3.0553833333333338</c:v>
                </c:pt>
                <c:pt idx="9">
                  <c:v>3.2121902777777773</c:v>
                </c:pt>
                <c:pt idx="10">
                  <c:v>3.8621319444444442</c:v>
                </c:pt>
                <c:pt idx="11">
                  <c:v>3.8684377777777774</c:v>
                </c:pt>
                <c:pt idx="12">
                  <c:v>3.8497425000000001</c:v>
                </c:pt>
                <c:pt idx="13">
                  <c:v>3.8909111111111114</c:v>
                </c:pt>
                <c:pt idx="14">
                  <c:v>3.9337694444444451</c:v>
                </c:pt>
                <c:pt idx="15">
                  <c:v>6.8751480555555569</c:v>
                </c:pt>
                <c:pt idx="16">
                  <c:v>8.2708933333333334</c:v>
                </c:pt>
                <c:pt idx="17">
                  <c:v>16.661960000000001</c:v>
                </c:pt>
                <c:pt idx="18">
                  <c:v>26.928844722222223</c:v>
                </c:pt>
                <c:pt idx="19">
                  <c:v>28.683874722222221</c:v>
                </c:pt>
                <c:pt idx="20">
                  <c:v>28.184895577777777</c:v>
                </c:pt>
                <c:pt idx="21">
                  <c:v>28.267965954461111</c:v>
                </c:pt>
                <c:pt idx="22">
                  <c:v>31.146103923941666</c:v>
                </c:pt>
                <c:pt idx="23">
                  <c:v>31.252699287888888</c:v>
                </c:pt>
                <c:pt idx="24">
                  <c:v>34.370672823486117</c:v>
                </c:pt>
                <c:pt idx="25">
                  <c:v>34.846788057563884</c:v>
                </c:pt>
                <c:pt idx="26">
                  <c:v>34.777455360897321</c:v>
                </c:pt>
                <c:pt idx="27">
                  <c:v>36.48413458574661</c:v>
                </c:pt>
                <c:pt idx="28">
                  <c:v>36.498860785992711</c:v>
                </c:pt>
                <c:pt idx="29">
                  <c:v>37.181294787908641</c:v>
                </c:pt>
                <c:pt idx="30">
                  <c:v>30.877575823289849</c:v>
                </c:pt>
                <c:pt idx="31">
                  <c:v>33.994029692111098</c:v>
                </c:pt>
                <c:pt idx="32">
                  <c:v>35.98692255406236</c:v>
                </c:pt>
                <c:pt idx="33">
                  <c:v>37.735735445533919</c:v>
                </c:pt>
              </c:numCache>
            </c:numRef>
          </c:val>
          <c:extLst>
            <c:ext xmlns:c16="http://schemas.microsoft.com/office/drawing/2014/chart" uri="{C3380CC4-5D6E-409C-BE32-E72D297353CC}">
              <c16:uniqueId val="{00000003-F0C7-4EB5-8FDC-0192B68AD462}"/>
            </c:ext>
          </c:extLst>
        </c:ser>
        <c:ser>
          <c:idx val="5"/>
          <c:order val="4"/>
          <c:tx>
            <c:strRef>
              <c:f>'EnR p77'!$S$49</c:f>
              <c:strCache>
                <c:ptCount val="1"/>
                <c:pt idx="0">
                  <c:v>Industrie</c:v>
                </c:pt>
              </c:strCache>
            </c:strRef>
          </c:tx>
          <c:spPr>
            <a:ln w="25400">
              <a:noFill/>
            </a:ln>
          </c:spPr>
          <c:cat>
            <c:numRef>
              <c:f>'EnR p77'!$T$39:$BA$39</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'EnR p77'!$T$49:$BA$49</c:f>
              <c:numCache>
                <c:formatCode>0</c:formatCode>
                <c:ptCount val="34"/>
                <c:pt idx="0">
                  <c:v>17.400833333333335</c:v>
                </c:pt>
                <c:pt idx="1">
                  <c:v>17.54527777777778</c:v>
                </c:pt>
                <c:pt idx="2">
                  <c:v>17.569444444444443</c:v>
                </c:pt>
                <c:pt idx="3">
                  <c:v>16.434999999999999</c:v>
                </c:pt>
                <c:pt idx="4">
                  <c:v>17.548055555555557</c:v>
                </c:pt>
                <c:pt idx="5">
                  <c:v>17.805277777777778</c:v>
                </c:pt>
                <c:pt idx="6">
                  <c:v>17.403611111111111</c:v>
                </c:pt>
                <c:pt idx="7">
                  <c:v>18.655555555555559</c:v>
                </c:pt>
                <c:pt idx="8">
                  <c:v>18.694166666666668</c:v>
                </c:pt>
                <c:pt idx="9">
                  <c:v>17.949999999999996</c:v>
                </c:pt>
                <c:pt idx="10">
                  <c:v>18.177222222222223</c:v>
                </c:pt>
                <c:pt idx="11">
                  <c:v>17.86888888888889</c:v>
                </c:pt>
                <c:pt idx="12">
                  <c:v>18.085833333333337</c:v>
                </c:pt>
                <c:pt idx="13">
                  <c:v>18.526944444444446</c:v>
                </c:pt>
                <c:pt idx="14">
                  <c:v>18.88</c:v>
                </c:pt>
                <c:pt idx="15">
                  <c:v>18.40916666666666</c:v>
                </c:pt>
                <c:pt idx="16">
                  <c:v>13.828888888888889</c:v>
                </c:pt>
                <c:pt idx="17">
                  <c:v>14.81111111111111</c:v>
                </c:pt>
                <c:pt idx="18">
                  <c:v>14.263055555555557</c:v>
                </c:pt>
                <c:pt idx="19">
                  <c:v>15.806666666666663</c:v>
                </c:pt>
                <c:pt idx="20">
                  <c:v>17.07410888888889</c:v>
                </c:pt>
                <c:pt idx="21">
                  <c:v>18.788314166666666</c:v>
                </c:pt>
                <c:pt idx="22">
                  <c:v>19.635232499999997</c:v>
                </c:pt>
                <c:pt idx="23">
                  <c:v>19.367826666666666</c:v>
                </c:pt>
                <c:pt idx="24">
                  <c:v>18.31465984438778</c:v>
                </c:pt>
                <c:pt idx="25">
                  <c:v>19.502951774714166</c:v>
                </c:pt>
                <c:pt idx="26">
                  <c:v>21.120962021865672</c:v>
                </c:pt>
                <c:pt idx="27">
                  <c:v>18.675644905178871</c:v>
                </c:pt>
                <c:pt idx="28">
                  <c:v>21.488983407577042</c:v>
                </c:pt>
                <c:pt idx="29">
                  <c:v>21.302298349506366</c:v>
                </c:pt>
                <c:pt idx="30">
                  <c:v>21.029650155871138</c:v>
                </c:pt>
                <c:pt idx="31">
                  <c:v>21.569535921816193</c:v>
                </c:pt>
                <c:pt idx="32">
                  <c:v>21.797520928511279</c:v>
                </c:pt>
                <c:pt idx="33">
                  <c:v>20.435120802547264</c:v>
                </c:pt>
              </c:numCache>
            </c:numRef>
          </c:val>
          <c:extLst>
            <c:ext xmlns:c16="http://schemas.microsoft.com/office/drawing/2014/chart" uri="{C3380CC4-5D6E-409C-BE32-E72D297353CC}">
              <c16:uniqueId val="{00000004-F0C7-4EB5-8FDC-0192B68AD462}"/>
            </c:ext>
          </c:extLst>
        </c:ser>
        <c:ser>
          <c:idx val="3"/>
          <c:order val="5"/>
          <c:tx>
            <c:strRef>
              <c:f>'EnR p77'!$S$46</c:f>
              <c:strCache>
                <c:ptCount val="1"/>
                <c:pt idx="0">
                  <c:v>Production de chaleur seule</c:v>
                </c:pt>
              </c:strCache>
            </c:strRef>
          </c:tx>
          <c:spPr>
            <a:ln w="25400">
              <a:noFill/>
            </a:ln>
          </c:spPr>
          <c:cat>
            <c:numRef>
              <c:f>'EnR p77'!$T$39:$BA$39</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'EnR p77'!$T$46:$BA$46</c:f>
              <c:numCache>
                <c:formatCode>0</c:formatCode>
                <c:ptCount val="34"/>
                <c:pt idx="0">
                  <c:v>11.851666666666665</c:v>
                </c:pt>
                <c:pt idx="1">
                  <c:v>13.066111111111109</c:v>
                </c:pt>
                <c:pt idx="2">
                  <c:v>12.994444444444447</c:v>
                </c:pt>
                <c:pt idx="3">
                  <c:v>12.886666666666665</c:v>
                </c:pt>
                <c:pt idx="4">
                  <c:v>12.922777777777778</c:v>
                </c:pt>
                <c:pt idx="5">
                  <c:v>4.6238888888888878</c:v>
                </c:pt>
                <c:pt idx="6">
                  <c:v>4.4961111111111114</c:v>
                </c:pt>
                <c:pt idx="7">
                  <c:v>3.9249999999999998</c:v>
                </c:pt>
                <c:pt idx="8">
                  <c:v>3.8155555555555551</c:v>
                </c:pt>
                <c:pt idx="9">
                  <c:v>4.3033333333333337</c:v>
                </c:pt>
                <c:pt idx="10">
                  <c:v>3.6338888888888885</c:v>
                </c:pt>
                <c:pt idx="11">
                  <c:v>3.5388888888888883</c:v>
                </c:pt>
                <c:pt idx="12">
                  <c:v>3.373333333333334</c:v>
                </c:pt>
                <c:pt idx="13">
                  <c:v>3.4388888888888887</c:v>
                </c:pt>
                <c:pt idx="14">
                  <c:v>3.4322222222222223</c:v>
                </c:pt>
                <c:pt idx="15">
                  <c:v>5.0627286058876697</c:v>
                </c:pt>
                <c:pt idx="16">
                  <c:v>5.0013147146035841</c:v>
                </c:pt>
                <c:pt idx="17">
                  <c:v>5.2875988568684686</c:v>
                </c:pt>
                <c:pt idx="18">
                  <c:v>5.5084415805663847</c:v>
                </c:pt>
                <c:pt idx="19">
                  <c:v>5.6602161370554382</c:v>
                </c:pt>
                <c:pt idx="20">
                  <c:v>5.9076006646990065</c:v>
                </c:pt>
                <c:pt idx="21">
                  <c:v>5.6878433266439172</c:v>
                </c:pt>
                <c:pt idx="22">
                  <c:v>6.1776838001330256</c:v>
                </c:pt>
                <c:pt idx="23">
                  <c:v>8.5760255321260424</c:v>
                </c:pt>
                <c:pt idx="24">
                  <c:v>9.827507177363568</c:v>
                </c:pt>
                <c:pt idx="25">
                  <c:v>11.514516237683946</c:v>
                </c:pt>
                <c:pt idx="26">
                  <c:v>12.353469745810484</c:v>
                </c:pt>
                <c:pt idx="27">
                  <c:v>13.825844118594297</c:v>
                </c:pt>
                <c:pt idx="28">
                  <c:v>13.690200047064982</c:v>
                </c:pt>
                <c:pt idx="29">
                  <c:v>14.935586342088447</c:v>
                </c:pt>
                <c:pt idx="30">
                  <c:v>14.781534891248858</c:v>
                </c:pt>
                <c:pt idx="31">
                  <c:v>16.789020382215092</c:v>
                </c:pt>
                <c:pt idx="32">
                  <c:v>17.030407805602206</c:v>
                </c:pt>
                <c:pt idx="33">
                  <c:v>19.760820509269625</c:v>
                </c:pt>
              </c:numCache>
            </c:numRef>
          </c:val>
          <c:extLst>
            <c:ext xmlns:c16="http://schemas.microsoft.com/office/drawing/2014/chart" uri="{C3380CC4-5D6E-409C-BE32-E72D297353CC}">
              <c16:uniqueId val="{00000005-F0C7-4EB5-8FDC-0192B68AD462}"/>
            </c:ext>
          </c:extLst>
        </c:ser>
        <c:ser>
          <c:idx val="2"/>
          <c:order val="6"/>
          <c:tx>
            <c:strRef>
              <c:f>'EnR p77'!$S$45</c:f>
              <c:strCache>
                <c:ptCount val="1"/>
                <c:pt idx="0">
                  <c:v>Production d'électricité et de chaleur par cogénération</c:v>
                </c:pt>
              </c:strCache>
            </c:strRef>
          </c:tx>
          <c:spPr>
            <a:ln w="25400">
              <a:noFill/>
            </a:ln>
          </c:spPr>
          <c:cat>
            <c:numRef>
              <c:f>'EnR p77'!$T$39:$BA$39</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'EnR p77'!$T$45:$BA$45</c:f>
              <c:numCache>
                <c:formatCode>0</c:formatCode>
                <c:ptCount val="34"/>
                <c:pt idx="0">
                  <c:v>1.9641666666666664</c:v>
                </c:pt>
                <c:pt idx="1">
                  <c:v>2.1497222222222225</c:v>
                </c:pt>
                <c:pt idx="2">
                  <c:v>2.467222222222222</c:v>
                </c:pt>
                <c:pt idx="3">
                  <c:v>2.3594444444444442</c:v>
                </c:pt>
                <c:pt idx="4">
                  <c:v>2.637777777777778</c:v>
                </c:pt>
                <c:pt idx="5">
                  <c:v>11.85638888888889</c:v>
                </c:pt>
                <c:pt idx="6">
                  <c:v>12.451666666666666</c:v>
                </c:pt>
                <c:pt idx="7">
                  <c:v>13.371388888888887</c:v>
                </c:pt>
                <c:pt idx="8">
                  <c:v>13.09888888888889</c:v>
                </c:pt>
                <c:pt idx="9">
                  <c:v>12.206388888888888</c:v>
                </c:pt>
                <c:pt idx="10">
                  <c:v>12.078055555555554</c:v>
                </c:pt>
                <c:pt idx="11">
                  <c:v>11.83472222222222</c:v>
                </c:pt>
                <c:pt idx="12">
                  <c:v>12.165277777777776</c:v>
                </c:pt>
                <c:pt idx="13">
                  <c:v>11.823611111111111</c:v>
                </c:pt>
                <c:pt idx="14">
                  <c:v>12.125</c:v>
                </c:pt>
                <c:pt idx="15">
                  <c:v>14.129444444444445</c:v>
                </c:pt>
                <c:pt idx="16">
                  <c:v>13.254444444444445</c:v>
                </c:pt>
                <c:pt idx="17">
                  <c:v>17.420468055555556</c:v>
                </c:pt>
                <c:pt idx="18">
                  <c:v>18.609534444444446</c:v>
                </c:pt>
                <c:pt idx="19">
                  <c:v>18.307786111111106</c:v>
                </c:pt>
                <c:pt idx="20">
                  <c:v>20.731468055555556</c:v>
                </c:pt>
                <c:pt idx="21">
                  <c:v>22.982448611111113</c:v>
                </c:pt>
                <c:pt idx="22">
                  <c:v>24.480065555555555</c:v>
                </c:pt>
                <c:pt idx="23">
                  <c:v>27.690927499999997</c:v>
                </c:pt>
                <c:pt idx="24">
                  <c:v>29.671163611111112</c:v>
                </c:pt>
                <c:pt idx="25">
                  <c:v>31.610090054196942</c:v>
                </c:pt>
                <c:pt idx="26">
                  <c:v>35.862692452204996</c:v>
                </c:pt>
                <c:pt idx="27">
                  <c:v>36.905543825895265</c:v>
                </c:pt>
                <c:pt idx="28">
                  <c:v>36.930644427046666</c:v>
                </c:pt>
                <c:pt idx="29">
                  <c:v>39.083218272538886</c:v>
                </c:pt>
                <c:pt idx="30">
                  <c:v>39.914305375371391</c:v>
                </c:pt>
                <c:pt idx="31">
                  <c:v>40.515243066355843</c:v>
                </c:pt>
                <c:pt idx="32">
                  <c:v>43.660143182764159</c:v>
                </c:pt>
                <c:pt idx="33">
                  <c:v>43.075075245635297</c:v>
                </c:pt>
              </c:numCache>
            </c:numRef>
          </c:val>
          <c:extLst>
            <c:ext xmlns:c16="http://schemas.microsoft.com/office/drawing/2014/chart" uri="{C3380CC4-5D6E-409C-BE32-E72D297353CC}">
              <c16:uniqueId val="{00000006-F0C7-4EB5-8FDC-0192B68AD462}"/>
            </c:ext>
          </c:extLst>
        </c:ser>
        <c:ser>
          <c:idx val="1"/>
          <c:order val="7"/>
          <c:tx>
            <c:strRef>
              <c:f>'EnR p77'!$S$44</c:f>
              <c:strCache>
                <c:ptCount val="1"/>
                <c:pt idx="0">
                  <c:v>Production d'électricité seule à partir de combustibles</c:v>
                </c:pt>
              </c:strCache>
            </c:strRef>
          </c:tx>
          <c:spPr>
            <a:ln w="25400">
              <a:noFill/>
            </a:ln>
          </c:spPr>
          <c:cat>
            <c:numRef>
              <c:f>'EnR p77'!$T$39:$BA$39</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'EnR p77'!$T$44:$BA$44</c:f>
              <c:numCache>
                <c:formatCode>0</c:formatCode>
                <c:ptCount val="34"/>
                <c:pt idx="0">
                  <c:v>1.5936111111111109</c:v>
                </c:pt>
                <c:pt idx="1">
                  <c:v>1.6263888888888889</c:v>
                </c:pt>
                <c:pt idx="2">
                  <c:v>1.717222222222222</c:v>
                </c:pt>
                <c:pt idx="3">
                  <c:v>1.8469444444444445</c:v>
                </c:pt>
                <c:pt idx="4">
                  <c:v>1.9408333333333336</c:v>
                </c:pt>
                <c:pt idx="5">
                  <c:v>1.2636111111111112</c:v>
                </c:pt>
                <c:pt idx="6">
                  <c:v>1.2441666666666666</c:v>
                </c:pt>
                <c:pt idx="7">
                  <c:v>1.1436111111111111</c:v>
                </c:pt>
                <c:pt idx="8">
                  <c:v>1.9527777777777775</c:v>
                </c:pt>
                <c:pt idx="9">
                  <c:v>4.1822222222222223</c:v>
                </c:pt>
                <c:pt idx="10">
                  <c:v>5.091111111111112</c:v>
                </c:pt>
                <c:pt idx="11">
                  <c:v>5.7605555555555554</c:v>
                </c:pt>
                <c:pt idx="12">
                  <c:v>6.7047222222222222</c:v>
                </c:pt>
                <c:pt idx="13">
                  <c:v>7.5327777777777785</c:v>
                </c:pt>
                <c:pt idx="14">
                  <c:v>8.9472222222222211</c:v>
                </c:pt>
                <c:pt idx="15">
                  <c:v>15.234166666666667</c:v>
                </c:pt>
                <c:pt idx="16">
                  <c:v>15.551944444444446</c:v>
                </c:pt>
                <c:pt idx="17">
                  <c:v>16.217500000000001</c:v>
                </c:pt>
                <c:pt idx="18">
                  <c:v>17.00472222222222</c:v>
                </c:pt>
                <c:pt idx="19">
                  <c:v>17.287499999999998</c:v>
                </c:pt>
                <c:pt idx="20">
                  <c:v>20.353055555555553</c:v>
                </c:pt>
                <c:pt idx="21">
                  <c:v>16.280821388888889</c:v>
                </c:pt>
                <c:pt idx="22">
                  <c:v>16.366785</c:v>
                </c:pt>
                <c:pt idx="23">
                  <c:v>15.93151972222222</c:v>
                </c:pt>
                <c:pt idx="24">
                  <c:v>15.704521944444442</c:v>
                </c:pt>
                <c:pt idx="25">
                  <c:v>15.601657331446388</c:v>
                </c:pt>
                <c:pt idx="26">
                  <c:v>15.107793390168609</c:v>
                </c:pt>
                <c:pt idx="27">
                  <c:v>14.389605277777775</c:v>
                </c:pt>
                <c:pt idx="28">
                  <c:v>15.455870277777777</c:v>
                </c:pt>
                <c:pt idx="29">
                  <c:v>14.484823888888887</c:v>
                </c:pt>
                <c:pt idx="30">
                  <c:v>12.606309886864722</c:v>
                </c:pt>
                <c:pt idx="31">
                  <c:v>12.970393464401669</c:v>
                </c:pt>
                <c:pt idx="32">
                  <c:v>12.897207192898888</c:v>
                </c:pt>
                <c:pt idx="33">
                  <c:v>12.540904223679508</c:v>
                </c:pt>
              </c:numCache>
            </c:numRef>
          </c:val>
          <c:extLst>
            <c:ext xmlns:c16="http://schemas.microsoft.com/office/drawing/2014/chart" uri="{C3380CC4-5D6E-409C-BE32-E72D297353CC}">
              <c16:uniqueId val="{00000007-F0C7-4EB5-8FDC-0192B68AD462}"/>
            </c:ext>
          </c:extLst>
        </c:ser>
        <c:ser>
          <c:idx val="0"/>
          <c:order val="8"/>
          <c:tx>
            <c:strRef>
              <c:f>'EnR p77'!$S$43</c:f>
              <c:strCache>
                <c:ptCount val="1"/>
                <c:pt idx="0">
                  <c:v>Production d'électricité hydraulique*, éolienne et photovoltaïque </c:v>
                </c:pt>
              </c:strCache>
            </c:strRef>
          </c:tx>
          <c:cat>
            <c:numRef>
              <c:f>'EnR p77'!$T$39:$BA$39</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'EnR p77'!$T$43:$BA$43</c:f>
              <c:numCache>
                <c:formatCode>0</c:formatCode>
                <c:ptCount val="34"/>
                <c:pt idx="0">
                  <c:v>54.369586999999996</c:v>
                </c:pt>
                <c:pt idx="1">
                  <c:v>58.119724000000005</c:v>
                </c:pt>
                <c:pt idx="2">
                  <c:v>69.472842</c:v>
                </c:pt>
                <c:pt idx="3">
                  <c:v>65.39190099999999</c:v>
                </c:pt>
                <c:pt idx="4">
                  <c:v>79.299876000000012</c:v>
                </c:pt>
                <c:pt idx="5">
                  <c:v>73.631774000000007</c:v>
                </c:pt>
                <c:pt idx="6">
                  <c:v>66.542949000000021</c:v>
                </c:pt>
                <c:pt idx="7">
                  <c:v>64.286531999999994</c:v>
                </c:pt>
                <c:pt idx="8">
                  <c:v>62.63624200000001</c:v>
                </c:pt>
                <c:pt idx="9">
                  <c:v>73.068686</c:v>
                </c:pt>
                <c:pt idx="10">
                  <c:v>66.924362000000002</c:v>
                </c:pt>
                <c:pt idx="11">
                  <c:v>74.890217000000007</c:v>
                </c:pt>
                <c:pt idx="12">
                  <c:v>61.163267000000005</c:v>
                </c:pt>
                <c:pt idx="13">
                  <c:v>59.829342999999994</c:v>
                </c:pt>
                <c:pt idx="14">
                  <c:v>60.628506999999999</c:v>
                </c:pt>
                <c:pt idx="15">
                  <c:v>52.933453</c:v>
                </c:pt>
                <c:pt idx="16">
                  <c:v>58.963007999999988</c:v>
                </c:pt>
                <c:pt idx="17">
                  <c:v>62.157602000000004</c:v>
                </c:pt>
                <c:pt idx="18">
                  <c:v>69.854647</c:v>
                </c:pt>
                <c:pt idx="19">
                  <c:v>65.531318000000013</c:v>
                </c:pt>
                <c:pt idx="20">
                  <c:v>73.754946000000004</c:v>
                </c:pt>
                <c:pt idx="21">
                  <c:v>60.926568000000003</c:v>
                </c:pt>
                <c:pt idx="22">
                  <c:v>79.894958999999986</c:v>
                </c:pt>
                <c:pt idx="23">
                  <c:v>93.664607000000018</c:v>
                </c:pt>
                <c:pt idx="24">
                  <c:v>87.968530999999999</c:v>
                </c:pt>
                <c:pt idx="25">
                  <c:v>85.218113000000002</c:v>
                </c:pt>
                <c:pt idx="26">
                  <c:v>91.380669999999995</c:v>
                </c:pt>
                <c:pt idx="27">
                  <c:v>84.719008000000002</c:v>
                </c:pt>
                <c:pt idx="28">
                  <c:v>104.99810099999998</c:v>
                </c:pt>
                <c:pt idx="29">
                  <c:v>104.27947800000001</c:v>
                </c:pt>
                <c:pt idx="30">
                  <c:v>116.30991899999999</c:v>
                </c:pt>
                <c:pt idx="31">
                  <c:v>112.57605799999997</c:v>
                </c:pt>
                <c:pt idx="32">
                  <c:v>103.64353299999999</c:v>
                </c:pt>
                <c:pt idx="33">
                  <c:v>131.99908600000001</c:v>
                </c:pt>
              </c:numCache>
            </c:numRef>
          </c:val>
          <c:extLst>
            <c:ext xmlns:c16="http://schemas.microsoft.com/office/drawing/2014/chart" uri="{C3380CC4-5D6E-409C-BE32-E72D297353CC}">
              <c16:uniqueId val="{00000008-F0C7-4EB5-8FDC-0192B68AD462}"/>
            </c:ext>
          </c:extLst>
        </c:ser>
        <c:ser>
          <c:idx val="4"/>
          <c:order val="9"/>
          <c:tx>
            <c:strRef>
              <c:f>'EnR p77'!$S$47</c:f>
              <c:strCache>
                <c:ptCount val="1"/>
                <c:pt idx="0">
                  <c:v>Injections de biométhane dans les réseaux de gaz</c:v>
                </c:pt>
              </c:strCache>
            </c:strRef>
          </c:tx>
          <c:spPr>
            <a:ln w="25400">
              <a:noFill/>
            </a:ln>
          </c:spPr>
          <c:cat>
            <c:numRef>
              <c:f>'EnR p77'!$T$39:$BA$39</c:f>
              <c:numCache>
                <c:formatCode>General</c:formatCode>
                <c:ptCount val="3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pt idx="33">
                  <c:v>2023</c:v>
                </c:pt>
              </c:numCache>
            </c:numRef>
          </c:cat>
          <c:val>
            <c:numRef>
              <c:f>'EnR p77'!$T$47:$BA$47</c:f>
              <c:numCache>
                <c:formatCode>0</c:formatCode>
                <c:ptCount val="3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0.15944444444444442</c:v>
                </c:pt>
                <c:pt idx="16">
                  <c:v>0.21222222222222223</c:v>
                </c:pt>
                <c:pt idx="17">
                  <c:v>0.34953916666666662</c:v>
                </c:pt>
                <c:pt idx="18">
                  <c:v>0.2853330555555556</c:v>
                </c:pt>
                <c:pt idx="19">
                  <c:v>0.2587780555555555</c:v>
                </c:pt>
                <c:pt idx="20">
                  <c:v>0.39458194444444439</c:v>
                </c:pt>
                <c:pt idx="21">
                  <c:v>0</c:v>
                </c:pt>
                <c:pt idx="22">
                  <c:v>5.0938888888888891E-3</c:v>
                </c:pt>
                <c:pt idx="23">
                  <c:v>1.2591111111111112E-2</c:v>
                </c:pt>
                <c:pt idx="24">
                  <c:v>2.8393611111111106E-2</c:v>
                </c:pt>
                <c:pt idx="25">
                  <c:v>7.4033611111111106E-2</c:v>
                </c:pt>
                <c:pt idx="26">
                  <c:v>0.19360777777777777</c:v>
                </c:pt>
                <c:pt idx="27">
                  <c:v>0.36539416666666669</c:v>
                </c:pt>
                <c:pt idx="28">
                  <c:v>0.64241499999999996</c:v>
                </c:pt>
                <c:pt idx="29">
                  <c:v>1.1106238888888889</c:v>
                </c:pt>
                <c:pt idx="30">
                  <c:v>1.9873638888888889</c:v>
                </c:pt>
                <c:pt idx="31">
                  <c:v>3.9044474999999998</c:v>
                </c:pt>
                <c:pt idx="32">
                  <c:v>6.2777175000000005</c:v>
                </c:pt>
                <c:pt idx="33">
                  <c:v>8.2222624999999994</c:v>
                </c:pt>
              </c:numCache>
            </c:numRef>
          </c:val>
          <c:extLst>
            <c:ext xmlns:c16="http://schemas.microsoft.com/office/drawing/2014/chart" uri="{C3380CC4-5D6E-409C-BE32-E72D297353CC}">
              <c16:uniqueId val="{00000009-F0C7-4EB5-8FDC-0192B68AD462}"/>
            </c:ext>
          </c:extLst>
        </c:ser>
        <c:dLbls>
          <c:showLegendKey val="0"/>
          <c:showVal val="0"/>
          <c:showCatName val="0"/>
          <c:showSerName val="0"/>
          <c:showPercent val="0"/>
          <c:showBubbleSize val="0"/>
        </c:dLbls>
        <c:axId val="193004288"/>
        <c:axId val="193005824"/>
      </c:areaChart>
      <c:catAx>
        <c:axId val="193004288"/>
        <c:scaling>
          <c:orientation val="minMax"/>
        </c:scaling>
        <c:delete val="0"/>
        <c:axPos val="b"/>
        <c:numFmt formatCode="General" sourceLinked="1"/>
        <c:majorTickMark val="out"/>
        <c:minorTickMark val="none"/>
        <c:tickLblPos val="nextTo"/>
        <c:crossAx val="193005824"/>
        <c:crosses val="autoZero"/>
        <c:auto val="1"/>
        <c:lblAlgn val="ctr"/>
        <c:lblOffset val="100"/>
        <c:noMultiLvlLbl val="0"/>
      </c:catAx>
      <c:valAx>
        <c:axId val="193005824"/>
        <c:scaling>
          <c:orientation val="minMax"/>
        </c:scaling>
        <c:delete val="0"/>
        <c:axPos val="l"/>
        <c:majorGridlines/>
        <c:numFmt formatCode="0" sourceLinked="0"/>
        <c:majorTickMark val="out"/>
        <c:minorTickMark val="none"/>
        <c:tickLblPos val="nextTo"/>
        <c:crossAx val="193004288"/>
        <c:crosses val="autoZero"/>
        <c:crossBetween val="midCat"/>
      </c:valAx>
    </c:plotArea>
    <c:legend>
      <c:legendPos val="b"/>
      <c:layout>
        <c:manualLayout>
          <c:xMode val="edge"/>
          <c:yMode val="edge"/>
          <c:x val="9.02637081637956E-3"/>
          <c:y val="0.78535799421191466"/>
          <c:w val="0.98773492257710005"/>
          <c:h val="0.19515644306614907"/>
        </c:manualLayout>
      </c:layout>
      <c:overlay val="0"/>
      <c:txPr>
        <a:bodyPr/>
        <a:lstStyle/>
        <a:p>
          <a:pPr>
            <a:defRPr sz="800" baseline="0"/>
          </a:pPr>
          <a:endParaRPr lang="fr-FR"/>
        </a:p>
      </c:txPr>
    </c:legend>
    <c:plotVisOnly val="1"/>
    <c:dispBlanksAs val="zero"/>
    <c:showDLblsOverMax val="0"/>
  </c:chart>
  <c:printSettings>
    <c:headerFooter/>
    <c:pageMargins b="0.75" l="0.7" r="0.7" t="0.75" header="0.3" footer="0.3"/>
    <c:pageSetup/>
  </c:printSettings>
</c:chartSpace>
</file>

<file path=xl/charts/chart6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295887860182275E-2"/>
          <c:y val="7.0346381460065055E-2"/>
          <c:w val="0.85717487561245864"/>
          <c:h val="0.78490588676415463"/>
        </c:manualLayout>
      </c:layout>
      <c:lineChart>
        <c:grouping val="standard"/>
        <c:varyColors val="0"/>
        <c:ser>
          <c:idx val="0"/>
          <c:order val="0"/>
          <c:tx>
            <c:strRef>
              <c:f>'EnR p78'!$A$26</c:f>
              <c:strCache>
                <c:ptCount val="1"/>
                <c:pt idx="0">
                  <c:v>Réalisé</c:v>
                </c:pt>
              </c:strCache>
            </c:strRef>
          </c:tx>
          <c:spPr>
            <a:ln w="25400">
              <a:solidFill>
                <a:schemeClr val="accent1">
                  <a:lumMod val="75000"/>
                </a:schemeClr>
              </a:solidFill>
            </a:ln>
          </c:spPr>
          <c:marker>
            <c:symbol val="square"/>
            <c:size val="5"/>
            <c:spPr>
              <a:solidFill>
                <a:schemeClr val="accent1">
                  <a:lumMod val="50000"/>
                </a:schemeClr>
              </a:solidFill>
            </c:spPr>
          </c:marker>
          <c:dPt>
            <c:idx val="16"/>
            <c:bubble3D val="0"/>
            <c:spPr>
              <a:ln w="25400">
                <a:solidFill>
                  <a:schemeClr val="accent1">
                    <a:lumMod val="75000"/>
                  </a:schemeClr>
                </a:solidFill>
                <a:prstDash val="solid"/>
              </a:ln>
            </c:spPr>
            <c:extLst>
              <c:ext xmlns:c16="http://schemas.microsoft.com/office/drawing/2014/chart" uri="{C3380CC4-5D6E-409C-BE32-E72D297353CC}">
                <c16:uniqueId val="{00000001-73D8-4EAC-9B7D-A0568CA3F365}"/>
              </c:ext>
            </c:extLst>
          </c:dPt>
          <c:cat>
            <c:numRef>
              <c:f>'EnR p78'!$B$25:$AA$25</c:f>
              <c:numCache>
                <c:formatCode>General</c:formatCode>
                <c:ptCount val="26"/>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pt idx="19">
                  <c:v>2024</c:v>
                </c:pt>
                <c:pt idx="20">
                  <c:v>2025</c:v>
                </c:pt>
                <c:pt idx="21">
                  <c:v>2026</c:v>
                </c:pt>
                <c:pt idx="22">
                  <c:v>2027</c:v>
                </c:pt>
                <c:pt idx="23">
                  <c:v>2028</c:v>
                </c:pt>
                <c:pt idx="24">
                  <c:v>2029</c:v>
                </c:pt>
                <c:pt idx="25">
                  <c:v>2030</c:v>
                </c:pt>
              </c:numCache>
            </c:numRef>
          </c:cat>
          <c:val>
            <c:numRef>
              <c:f>'EnR p78'!$B$26:$AA$26</c:f>
              <c:numCache>
                <c:formatCode>0.0</c:formatCode>
                <c:ptCount val="26"/>
                <c:pt idx="0">
                  <c:v>9.250616406457171</c:v>
                </c:pt>
                <c:pt idx="1">
                  <c:v>9.3267907465008761</c:v>
                </c:pt>
                <c:pt idx="2">
                  <c:v>10.339559657468584</c:v>
                </c:pt>
                <c:pt idx="3">
                  <c:v>11.277434861198778</c:v>
                </c:pt>
                <c:pt idx="4">
                  <c:v>12.279867112128626</c:v>
                </c:pt>
                <c:pt idx="5">
                  <c:v>12.72835615839721</c:v>
                </c:pt>
                <c:pt idx="6">
                  <c:v>12.655776751761884</c:v>
                </c:pt>
                <c:pt idx="7">
                  <c:v>13.300763332926353</c:v>
                </c:pt>
                <c:pt idx="8">
                  <c:v>13.926586517972687</c:v>
                </c:pt>
                <c:pt idx="9">
                  <c:v>14.439480184500738</c:v>
                </c:pt>
                <c:pt idx="10">
                  <c:v>14.905521318392763</c:v>
                </c:pt>
                <c:pt idx="11">
                  <c:v>15.584142204838392</c:v>
                </c:pt>
                <c:pt idx="12">
                  <c:v>15.929890219285763</c:v>
                </c:pt>
                <c:pt idx="13">
                  <c:v>16.53502843192517</c:v>
                </c:pt>
                <c:pt idx="14">
                  <c:v>17.298967360056619</c:v>
                </c:pt>
                <c:pt idx="15">
                  <c:v>19.144685137316511</c:v>
                </c:pt>
                <c:pt idx="16">
                  <c:v>19.384678133308181</c:v>
                </c:pt>
                <c:pt idx="17">
                  <c:v>20.480043577652392</c:v>
                </c:pt>
                <c:pt idx="18">
                  <c:v>22.186962054935226</c:v>
                </c:pt>
              </c:numCache>
            </c:numRef>
          </c:val>
          <c:smooth val="0"/>
          <c:extLst>
            <c:ext xmlns:c16="http://schemas.microsoft.com/office/drawing/2014/chart" uri="{C3380CC4-5D6E-409C-BE32-E72D297353CC}">
              <c16:uniqueId val="{00000002-73D8-4EAC-9B7D-A0568CA3F365}"/>
            </c:ext>
          </c:extLst>
        </c:ser>
        <c:ser>
          <c:idx val="1"/>
          <c:order val="1"/>
          <c:tx>
            <c:strRef>
              <c:f>'EnR p78'!$A$27</c:f>
              <c:strCache>
                <c:ptCount val="1"/>
                <c:pt idx="0">
                  <c:v>Objectifs</c:v>
                </c:pt>
              </c:strCache>
            </c:strRef>
          </c:tx>
          <c:cat>
            <c:numRef>
              <c:f>'EnR p78'!$B$25:$AA$25</c:f>
              <c:numCache>
                <c:formatCode>General</c:formatCode>
                <c:ptCount val="26"/>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pt idx="19">
                  <c:v>2024</c:v>
                </c:pt>
                <c:pt idx="20">
                  <c:v>2025</c:v>
                </c:pt>
                <c:pt idx="21">
                  <c:v>2026</c:v>
                </c:pt>
                <c:pt idx="22">
                  <c:v>2027</c:v>
                </c:pt>
                <c:pt idx="23">
                  <c:v>2028</c:v>
                </c:pt>
                <c:pt idx="24">
                  <c:v>2029</c:v>
                </c:pt>
                <c:pt idx="25">
                  <c:v>2030</c:v>
                </c:pt>
              </c:numCache>
            </c:numRef>
          </c:cat>
          <c:val>
            <c:numRef>
              <c:f>'EnR p78'!$B$27:$AA$27</c:f>
              <c:numCache>
                <c:formatCode>General</c:formatCode>
                <c:ptCount val="26"/>
                <c:pt idx="15">
                  <c:v>23</c:v>
                </c:pt>
                <c:pt idx="25">
                  <c:v>33</c:v>
                </c:pt>
              </c:numCache>
            </c:numRef>
          </c:val>
          <c:smooth val="0"/>
          <c:extLst>
            <c:ext xmlns:c16="http://schemas.microsoft.com/office/drawing/2014/chart" uri="{C3380CC4-5D6E-409C-BE32-E72D297353CC}">
              <c16:uniqueId val="{00000003-73D8-4EAC-9B7D-A0568CA3F365}"/>
            </c:ext>
          </c:extLst>
        </c:ser>
        <c:dLbls>
          <c:showLegendKey val="0"/>
          <c:showVal val="0"/>
          <c:showCatName val="0"/>
          <c:showSerName val="0"/>
          <c:showPercent val="0"/>
          <c:showBubbleSize val="0"/>
        </c:dLbls>
        <c:marker val="1"/>
        <c:smooth val="0"/>
        <c:axId val="186768384"/>
        <c:axId val="239801088"/>
      </c:lineChart>
      <c:catAx>
        <c:axId val="186768384"/>
        <c:scaling>
          <c:orientation val="minMax"/>
        </c:scaling>
        <c:delete val="0"/>
        <c:axPos val="b"/>
        <c:majorGridlines>
          <c:spPr>
            <a:ln>
              <a:solidFill>
                <a:schemeClr val="bg1">
                  <a:lumMod val="75000"/>
                </a:schemeClr>
              </a:solidFill>
              <a:prstDash val="sysDot"/>
            </a:ln>
          </c:spPr>
        </c:majorGridlines>
        <c:numFmt formatCode="General" sourceLinked="1"/>
        <c:majorTickMark val="out"/>
        <c:minorTickMark val="none"/>
        <c:tickLblPos val="nextTo"/>
        <c:spPr>
          <a:ln>
            <a:solidFill>
              <a:schemeClr val="bg1">
                <a:lumMod val="50000"/>
              </a:schemeClr>
            </a:solidFill>
          </a:ln>
        </c:spPr>
        <c:txPr>
          <a:bodyPr rot="-5400000" vert="horz"/>
          <a:lstStyle/>
          <a:p>
            <a:pPr>
              <a:defRPr/>
            </a:pPr>
            <a:endParaRPr lang="fr-FR"/>
          </a:p>
        </c:txPr>
        <c:crossAx val="239801088"/>
        <c:crosses val="autoZero"/>
        <c:auto val="1"/>
        <c:lblAlgn val="ctr"/>
        <c:lblOffset val="100"/>
        <c:noMultiLvlLbl val="1"/>
      </c:catAx>
      <c:valAx>
        <c:axId val="239801088"/>
        <c:scaling>
          <c:orientation val="minMax"/>
          <c:max val="34"/>
          <c:min val="0"/>
        </c:scaling>
        <c:delete val="0"/>
        <c:axPos val="l"/>
        <c:majorGridlines>
          <c:spPr>
            <a:ln>
              <a:solidFill>
                <a:schemeClr val="bg1">
                  <a:lumMod val="65000"/>
                </a:schemeClr>
              </a:solidFill>
              <a:prstDash val="sysDot"/>
            </a:ln>
          </c:spPr>
        </c:majorGridlines>
        <c:numFmt formatCode="#,##0" sourceLinked="0"/>
        <c:majorTickMark val="out"/>
        <c:minorTickMark val="none"/>
        <c:tickLblPos val="nextTo"/>
        <c:spPr>
          <a:ln>
            <a:solidFill>
              <a:schemeClr val="bg1">
                <a:lumMod val="50000"/>
              </a:schemeClr>
            </a:solidFill>
          </a:ln>
        </c:spPr>
        <c:crossAx val="186768384"/>
        <c:crosses val="autoZero"/>
        <c:crossBetween val="midCat"/>
        <c:majorUnit val="5"/>
      </c:valAx>
    </c:plotArea>
    <c:legend>
      <c:legendPos val="r"/>
      <c:layout>
        <c:manualLayout>
          <c:xMode val="edge"/>
          <c:yMode val="edge"/>
          <c:x val="0.73832245040199662"/>
          <c:y val="0.51548902096209992"/>
          <c:w val="0.14519208378833581"/>
          <c:h val="0.1547666575104184"/>
        </c:manualLayout>
      </c:layout>
      <c:overlay val="0"/>
    </c:legend>
    <c:plotVisOnly val="1"/>
    <c:dispBlanksAs val="gap"/>
    <c:showDLblsOverMax val="0"/>
  </c:chart>
  <c:spPr>
    <a:ln>
      <a:noFill/>
    </a:ln>
  </c:spPr>
  <c:txPr>
    <a:bodyPr/>
    <a:lstStyle/>
    <a:p>
      <a:pPr>
        <a:defRPr sz="1050">
          <a:latin typeface="Arial" pitchFamily="34" charset="0"/>
          <a:cs typeface="Arial" pitchFamily="34" charset="0"/>
        </a:defRPr>
      </a:pPr>
      <a:endParaRPr lang="fr-FR"/>
    </a:p>
  </c:txPr>
  <c:printSettings>
    <c:headerFooter/>
    <c:pageMargins b="0.75000000000000011" l="0.70000000000000007" r="0.70000000000000007" t="0.75000000000000011" header="0.30000000000000004" footer="0.30000000000000004"/>
    <c:pageSetup orientation="portrait"/>
  </c:printSettings>
  <c:userShapes r:id="rId1"/>
</c:chartSpace>
</file>

<file path=xl/charts/chart6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doughnut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AAE-4139-AF64-8486031C6C26}"/>
              </c:ext>
            </c:extLst>
          </c:dPt>
          <c:dPt>
            <c:idx val="1"/>
            <c:bubble3D val="0"/>
            <c:spPr>
              <a:solidFill>
                <a:schemeClr val="tx1">
                  <a:lumMod val="75000"/>
                  <a:lumOff val="25000"/>
                </a:schemeClr>
              </a:solidFill>
              <a:ln w="19050">
                <a:solidFill>
                  <a:schemeClr val="lt1"/>
                </a:solidFill>
              </a:ln>
              <a:effectLst/>
            </c:spPr>
            <c:extLst>
              <c:ext xmlns:c16="http://schemas.microsoft.com/office/drawing/2014/chart" uri="{C3380CC4-5D6E-409C-BE32-E72D297353CC}">
                <c16:uniqueId val="{00000003-BAAE-4139-AF64-8486031C6C2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AAE-4139-AF64-8486031C6C2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AAE-4139-AF64-8486031C6C2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AAE-4139-AF64-8486031C6C2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AAE-4139-AF64-8486031C6C26}"/>
              </c:ext>
            </c:extLst>
          </c:dPt>
          <c:dPt>
            <c:idx val="6"/>
            <c:bubble3D val="0"/>
            <c:spPr>
              <a:solidFill>
                <a:srgbClr val="264478"/>
              </a:solidFill>
              <a:ln w="19050">
                <a:solidFill>
                  <a:schemeClr val="lt1"/>
                </a:solidFill>
              </a:ln>
              <a:effectLst/>
            </c:spPr>
            <c:extLst>
              <c:ext xmlns:c16="http://schemas.microsoft.com/office/drawing/2014/chart" uri="{C3380CC4-5D6E-409C-BE32-E72D297353CC}">
                <c16:uniqueId val="{0000000D-BAAE-4139-AF64-8486031C6C2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AAE-4139-AF64-8486031C6C26}"/>
              </c:ext>
            </c:extLst>
          </c:dPt>
          <c:dPt>
            <c:idx val="8"/>
            <c:bubble3D val="0"/>
            <c:spPr>
              <a:solidFill>
                <a:srgbClr val="636363"/>
              </a:solidFill>
              <a:ln w="19050">
                <a:solidFill>
                  <a:schemeClr val="lt1"/>
                </a:solidFill>
              </a:ln>
              <a:effectLst/>
            </c:spPr>
            <c:extLst>
              <c:ext xmlns:c16="http://schemas.microsoft.com/office/drawing/2014/chart" uri="{C3380CC4-5D6E-409C-BE32-E72D297353CC}">
                <c16:uniqueId val="{00000011-BAAE-4139-AF64-8486031C6C26}"/>
              </c:ext>
            </c:extLst>
          </c:dPt>
          <c:dPt>
            <c:idx val="9"/>
            <c:bubble3D val="0"/>
            <c:spPr>
              <a:solidFill>
                <a:srgbClr val="997300"/>
              </a:solidFill>
              <a:ln w="19050">
                <a:solidFill>
                  <a:schemeClr val="lt1"/>
                </a:solidFill>
              </a:ln>
              <a:effectLst/>
            </c:spPr>
            <c:extLst>
              <c:ext xmlns:c16="http://schemas.microsoft.com/office/drawing/2014/chart" uri="{C3380CC4-5D6E-409C-BE32-E72D297353CC}">
                <c16:uniqueId val="{00000013-BAAE-4139-AF64-8486031C6C26}"/>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extLst>
                <c:ext xmlns:c15="http://schemas.microsoft.com/office/drawing/2012/chart" uri="{02D57815-91ED-43cb-92C2-25804820EDAC}">
                  <c15:fullRef>
                    <c15:sqref>'p79'!$R$3:$R$17</c15:sqref>
                  </c15:fullRef>
                </c:ext>
              </c:extLst>
              <c:f>('p79'!$R$3:$R$6,'p79'!$R$9:$R$12,'p79'!$R$16:$R$17)</c:f>
              <c:strCache>
                <c:ptCount val="10"/>
                <c:pt idx="0">
                  <c:v>Autre - Gaz naturel : 30 %</c:v>
                </c:pt>
                <c:pt idx="1">
                  <c:v>Autre - Charbon : 2 %</c:v>
                </c:pt>
                <c:pt idx="2">
                  <c:v>Autre - Chaudières électriques : 2 %</c:v>
                </c:pt>
                <c:pt idx="3">
                  <c:v>Autre - Fioul, GPL et autres énergies non renouvelables : 3 %</c:v>
                </c:pt>
                <c:pt idx="4">
                  <c:v>EnR - Biomasse : 25 %</c:v>
                </c:pt>
                <c:pt idx="5">
                  <c:v>EnR - Déchets renouvelables : 14 %</c:v>
                </c:pt>
                <c:pt idx="6">
                  <c:v>EnR - Géothermie : 5 %</c:v>
                </c:pt>
                <c:pt idx="7">
                  <c:v>EnR - Autres énergies renouvelables : 5 %</c:v>
                </c:pt>
                <c:pt idx="8">
                  <c:v>Récupération - Déchets non renouvelables : 14 %</c:v>
                </c:pt>
                <c:pt idx="9">
                  <c:v>Récupération - Chaleur industrielle : 1 %</c:v>
                </c:pt>
              </c:strCache>
            </c:strRef>
          </c:cat>
          <c:val>
            <c:numRef>
              <c:extLst>
                <c:ext xmlns:c15="http://schemas.microsoft.com/office/drawing/2012/chart" uri="{02D57815-91ED-43cb-92C2-25804820EDAC}">
                  <c15:fullRef>
                    <c15:sqref>'p79'!$P$3:$P$17</c15:sqref>
                  </c15:fullRef>
                </c:ext>
              </c:extLst>
              <c:f>('p79'!$P$3:$P$6,'p79'!$P$9:$P$12,'p79'!$P$16:$P$17)</c:f>
              <c:numCache>
                <c:formatCode>General</c:formatCode>
                <c:ptCount val="10"/>
                <c:pt idx="0">
                  <c:v>10.5784576732155</c:v>
                </c:pt>
                <c:pt idx="1">
                  <c:v>0.67385046363636403</c:v>
                </c:pt>
                <c:pt idx="2">
                  <c:v>0.56447540350000003</c:v>
                </c:pt>
                <c:pt idx="3">
                  <c:v>0.9524452520102501</c:v>
                </c:pt>
                <c:pt idx="4">
                  <c:v>8.8339638289105107</c:v>
                </c:pt>
                <c:pt idx="5">
                  <c:v>4.8753985486672899</c:v>
                </c:pt>
                <c:pt idx="6">
                  <c:v>1.7347341190000001</c:v>
                </c:pt>
                <c:pt idx="7">
                  <c:v>1.734767556888889</c:v>
                </c:pt>
                <c:pt idx="8">
                  <c:v>4.8753985486672899</c:v>
                </c:pt>
                <c:pt idx="9">
                  <c:v>0.3094055</c:v>
                </c:pt>
              </c:numCache>
            </c:numRef>
          </c:val>
          <c:extLst>
            <c:ext xmlns:c15="http://schemas.microsoft.com/office/drawing/2012/chart" uri="{02D57815-91ED-43cb-92C2-25804820EDAC}">
              <c15:categoryFilterExceptions>
                <c15:categoryFilterException>
                  <c15:sqref>'p79'!$P$7</c15:sqref>
                  <c15:spPr xmlns:c15="http://schemas.microsoft.com/office/drawing/2012/chart">
                    <a:solidFill>
                      <a:schemeClr val="accent5"/>
                    </a:solidFill>
                    <a:ln w="19050">
                      <a:solidFill>
                        <a:schemeClr val="lt1"/>
                      </a:solidFill>
                    </a:ln>
                    <a:effectLst/>
                  </c15:spPr>
                  <c15:bubble3D val="0"/>
                </c15:categoryFilterException>
                <c15:categoryFilterException>
                  <c15:sqref>'p79'!$P$8</c15:sqref>
                  <c15:spPr xmlns:c15="http://schemas.microsoft.com/office/drawing/2012/chart">
                    <a:solidFill>
                      <a:schemeClr val="accent6"/>
                    </a:solidFill>
                    <a:ln w="19050">
                      <a:solidFill>
                        <a:schemeClr val="lt1"/>
                      </a:solidFill>
                    </a:ln>
                    <a:effectLst/>
                  </c15:spPr>
                  <c15:bubble3D val="0"/>
                </c15:categoryFilterException>
              </c15:categoryFilterExceptions>
            </c:ext>
            <c:ext xmlns:c16="http://schemas.microsoft.com/office/drawing/2014/chart" uri="{C3380CC4-5D6E-409C-BE32-E72D297353CC}">
              <c16:uniqueId val="{00000014-BAAE-4139-AF64-8486031C6C26}"/>
            </c:ext>
          </c:extLst>
        </c:ser>
        <c:dLbls>
          <c:showLegendKey val="0"/>
          <c:showVal val="0"/>
          <c:showCatName val="0"/>
          <c:showSerName val="0"/>
          <c:showPercent val="1"/>
          <c:showBubbleSize val="0"/>
          <c:showLeaderLines val="1"/>
        </c:dLbls>
        <c:firstSliceAng val="0"/>
        <c:holeSize val="50"/>
      </c:doughnutChart>
      <c:spPr>
        <a:noFill/>
        <a:ln w="25400">
          <a:noFill/>
        </a:ln>
        <a:effectLst/>
      </c:spPr>
    </c:plotArea>
    <c:legend>
      <c:legendPos val="r"/>
      <c:layout>
        <c:manualLayout>
          <c:xMode val="edge"/>
          <c:yMode val="edge"/>
          <c:x val="0.7031309990339657"/>
          <c:y val="7.3206068753600917E-2"/>
          <c:w val="0.29686900096603425"/>
          <c:h val="0.87773125920235573"/>
        </c:manualLayout>
      </c:layout>
      <c:overlay val="0"/>
      <c:spPr>
        <a:noFill/>
        <a:ln>
          <a:noFill/>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extLst/>
  </c:chart>
  <c:spPr>
    <a:solidFill>
      <a:schemeClr val="bg1"/>
    </a:solidFill>
    <a:ln w="9525" cap="flat" cmpd="sng" algn="ctr">
      <a:solidFill>
        <a:schemeClr val="tx1"/>
      </a:solidFill>
      <a:round/>
    </a:ln>
    <a:effectLst/>
  </c:spPr>
  <c:txPr>
    <a:bodyPr/>
    <a:lstStyle/>
    <a:p>
      <a:pPr>
        <a:defRPr/>
      </a:pPr>
      <a:endParaRPr lang="fr-FR"/>
    </a:p>
  </c:txPr>
  <c:printSettings>
    <c:headerFooter/>
    <c:pageMargins b="0.75" l="0.7" r="0.7" t="0.75" header="0.3" footer="0.3"/>
    <c:pageSetup/>
  </c:printSettings>
</c:chartSpace>
</file>

<file path=xl/charts/chart6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doughnutChart>
        <c:varyColors val="1"/>
        <c:ser>
          <c:idx val="0"/>
          <c:order val="0"/>
          <c:tx>
            <c:strRef>
              <c:f>'p79'!$R$18</c:f>
              <c:strCache>
                <c:ptCount val="1"/>
                <c:pt idx="0">
                  <c:v>Total</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627-4B19-9070-E082682AB83A}"/>
              </c:ext>
            </c:extLst>
          </c:dPt>
          <c:dPt>
            <c:idx val="1"/>
            <c:bubble3D val="0"/>
            <c:spPr>
              <a:solidFill>
                <a:schemeClr val="tx1">
                  <a:lumMod val="75000"/>
                  <a:lumOff val="25000"/>
                </a:schemeClr>
              </a:solidFill>
              <a:ln w="19050">
                <a:solidFill>
                  <a:schemeClr val="lt1"/>
                </a:solidFill>
              </a:ln>
              <a:effectLst/>
            </c:spPr>
            <c:extLst>
              <c:ext xmlns:c16="http://schemas.microsoft.com/office/drawing/2014/chart" uri="{C3380CC4-5D6E-409C-BE32-E72D297353CC}">
                <c16:uniqueId val="{00000003-6627-4B19-9070-E082682AB83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627-4B19-9070-E082682AB83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627-4B19-9070-E082682AB83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627-4B19-9070-E082682AB83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627-4B19-9070-E082682AB83A}"/>
              </c:ext>
            </c:extLst>
          </c:dPt>
          <c:dPt>
            <c:idx val="6"/>
            <c:bubble3D val="0"/>
            <c:spPr>
              <a:solidFill>
                <a:srgbClr val="264478"/>
              </a:solidFill>
              <a:ln w="19050">
                <a:solidFill>
                  <a:schemeClr val="lt1"/>
                </a:solidFill>
              </a:ln>
              <a:effectLst/>
            </c:spPr>
            <c:extLst>
              <c:ext xmlns:c16="http://schemas.microsoft.com/office/drawing/2014/chart" uri="{C3380CC4-5D6E-409C-BE32-E72D297353CC}">
                <c16:uniqueId val="{0000000D-6627-4B19-9070-E082682AB83A}"/>
              </c:ext>
            </c:extLst>
          </c:dPt>
          <c:dPt>
            <c:idx val="7"/>
            <c:bubble3D val="0"/>
            <c:spPr>
              <a:solidFill>
                <a:srgbClr val="9E480E"/>
              </a:solidFill>
              <a:ln w="19050">
                <a:solidFill>
                  <a:schemeClr val="lt1"/>
                </a:solidFill>
              </a:ln>
              <a:effectLst/>
            </c:spPr>
            <c:extLst>
              <c:ext xmlns:c16="http://schemas.microsoft.com/office/drawing/2014/chart" uri="{C3380CC4-5D6E-409C-BE32-E72D297353CC}">
                <c16:uniqueId val="{0000000F-6627-4B19-9070-E082682AB83A}"/>
              </c:ext>
            </c:extLst>
          </c:dPt>
          <c:dPt>
            <c:idx val="8"/>
            <c:bubble3D val="0"/>
            <c:spPr>
              <a:solidFill>
                <a:srgbClr val="636363"/>
              </a:solidFill>
            </c:spPr>
            <c:extLst>
              <c:ext xmlns:c16="http://schemas.microsoft.com/office/drawing/2014/chart" uri="{C3380CC4-5D6E-409C-BE32-E72D297353CC}">
                <c16:uniqueId val="{00000011-6627-4B19-9070-E082682AB83A}"/>
              </c:ext>
            </c:extLst>
          </c:dPt>
          <c:dPt>
            <c:idx val="9"/>
            <c:bubble3D val="0"/>
            <c:spPr>
              <a:solidFill>
                <a:srgbClr val="997300"/>
              </a:solidFill>
            </c:spPr>
            <c:extLst>
              <c:ext xmlns:c16="http://schemas.microsoft.com/office/drawing/2014/chart" uri="{C3380CC4-5D6E-409C-BE32-E72D297353CC}">
                <c16:uniqueId val="{00000013-6627-4B19-9070-E082682AB83A}"/>
              </c:ext>
            </c:extLst>
          </c:dPt>
          <c:cat>
            <c:strRef>
              <c:extLst>
                <c:ext xmlns:c15="http://schemas.microsoft.com/office/drawing/2012/chart" uri="{02D57815-91ED-43cb-92C2-25804820EDAC}">
                  <c15:fullRef>
                    <c15:sqref>'p79'!$R$3:$R$17</c15:sqref>
                  </c15:fullRef>
                </c:ext>
              </c:extLst>
              <c:f>('p79'!$R$3:$R$6,'p79'!$R$9:$R$12,'p79'!$R$16:$R$17)</c:f>
              <c:strCache>
                <c:ptCount val="10"/>
                <c:pt idx="0">
                  <c:v>Autre - Gaz naturel : 30 %</c:v>
                </c:pt>
                <c:pt idx="1">
                  <c:v>Autre - Charbon : 2 %</c:v>
                </c:pt>
                <c:pt idx="2">
                  <c:v>Autre - Chaudières électriques : 2 %</c:v>
                </c:pt>
                <c:pt idx="3">
                  <c:v>Autre - Fioul, GPL et autres énergies non renouvelables : 3 %</c:v>
                </c:pt>
                <c:pt idx="4">
                  <c:v>EnR - Biomasse : 25 %</c:v>
                </c:pt>
                <c:pt idx="5">
                  <c:v>EnR - Déchets renouvelables : 14 %</c:v>
                </c:pt>
                <c:pt idx="6">
                  <c:v>EnR - Géothermie : 5 %</c:v>
                </c:pt>
                <c:pt idx="7">
                  <c:v>EnR - Autres énergies renouvelables : 5 %</c:v>
                </c:pt>
                <c:pt idx="8">
                  <c:v>Récupération - Déchets non renouvelables : 14 %</c:v>
                </c:pt>
                <c:pt idx="9">
                  <c:v>Récupération - Chaleur industrielle : 1 %</c:v>
                </c:pt>
              </c:strCache>
            </c:strRef>
          </c:cat>
          <c:val>
            <c:numRef>
              <c:extLst>
                <c:ext xmlns:c15="http://schemas.microsoft.com/office/drawing/2012/chart" uri="{02D57815-91ED-43cb-92C2-25804820EDAC}">
                  <c15:fullRef>
                    <c15:sqref>'p79'!$Q$3:$Q$17</c15:sqref>
                  </c15:fullRef>
                </c:ext>
              </c:extLst>
              <c:f>('p79'!$Q$3:$Q$6,'p79'!$Q$9:$Q$12,'p79'!$Q$16:$Q$17)</c:f>
              <c:numCache>
                <c:formatCode>0%</c:formatCode>
                <c:ptCount val="10"/>
                <c:pt idx="0">
                  <c:v>0.30109836103133064</c:v>
                </c:pt>
                <c:pt idx="1">
                  <c:v>1.9180042729181529E-2</c:v>
                </c:pt>
                <c:pt idx="2">
                  <c:v>1.6066861927017197E-2</c:v>
                </c:pt>
                <c:pt idx="3">
                  <c:v>2.7109784168109972E-2</c:v>
                </c:pt>
                <c:pt idx="4">
                  <c:v>0.2514442192295972</c:v>
                </c:pt>
                <c:pt idx="5">
                  <c:v>0.13877018349235723</c:v>
                </c:pt>
                <c:pt idx="6">
                  <c:v>4.9376347308034335E-2</c:v>
                </c:pt>
                <c:pt idx="7">
                  <c:v>4.9377299062425363E-2</c:v>
                </c:pt>
                <c:pt idx="8">
                  <c:v>0.13877018349235723</c:v>
                </c:pt>
                <c:pt idx="9">
                  <c:v>8.8067175595893249E-3</c:v>
                </c:pt>
              </c:numCache>
            </c:numRef>
          </c:val>
          <c:extLst>
            <c:ext xmlns:c15="http://schemas.microsoft.com/office/drawing/2012/chart" uri="{02D57815-91ED-43cb-92C2-25804820EDAC}">
              <c15:categoryFilterExceptions>
                <c15:categoryFilterException>
                  <c15:sqref>'p79'!$Q$7</c15:sqref>
                  <c15:spPr xmlns:c15="http://schemas.microsoft.com/office/drawing/2012/chart">
                    <a:solidFill>
                      <a:schemeClr val="accent5"/>
                    </a:solidFill>
                    <a:ln w="19050">
                      <a:solidFill>
                        <a:schemeClr val="lt1"/>
                      </a:solidFill>
                    </a:ln>
                    <a:effectLst/>
                  </c15:spPr>
                  <c15:bubble3D val="0"/>
                </c15:categoryFilterException>
                <c15:categoryFilterException>
                  <c15:sqref>'p79'!$Q$8</c15:sqref>
                  <c15:spPr xmlns:c15="http://schemas.microsoft.com/office/drawing/2012/chart">
                    <a:solidFill>
                      <a:schemeClr val="accent6"/>
                    </a:solidFill>
                    <a:ln w="19050">
                      <a:solidFill>
                        <a:schemeClr val="lt1"/>
                      </a:solidFill>
                    </a:ln>
                    <a:effectLst/>
                  </c15:spPr>
                  <c15:bubble3D val="0"/>
                </c15:categoryFilterException>
              </c15:categoryFilterExceptions>
            </c:ext>
            <c:ext xmlns:c16="http://schemas.microsoft.com/office/drawing/2014/chart" uri="{C3380CC4-5D6E-409C-BE32-E72D297353CC}">
              <c16:uniqueId val="{00000014-6627-4B19-9070-E082682AB83A}"/>
            </c:ext>
          </c:extLst>
        </c:ser>
        <c:dLbls>
          <c:showLegendKey val="0"/>
          <c:showVal val="0"/>
          <c:showCatName val="0"/>
          <c:showSerName val="0"/>
          <c:showPercent val="0"/>
          <c:showBubbleSize val="0"/>
          <c:showLeaderLines val="1"/>
        </c:dLbls>
        <c:firstSliceAng val="0"/>
        <c:holeSize val="50"/>
      </c:doughnutChart>
      <c:doughnutChart>
        <c:varyColors val="1"/>
        <c:ser>
          <c:idx val="1"/>
          <c:order val="1"/>
          <c:dPt>
            <c:idx val="0"/>
            <c:bubble3D val="0"/>
            <c:spPr>
              <a:pattFill prst="wdUpDiag">
                <a:fgClr>
                  <a:schemeClr val="accent4">
                    <a:lumMod val="60000"/>
                    <a:lumOff val="40000"/>
                  </a:schemeClr>
                </a:fgClr>
                <a:bgClr>
                  <a:schemeClr val="bg1"/>
                </a:bgClr>
              </a:pattFill>
              <a:ln w="19050">
                <a:solidFill>
                  <a:schemeClr val="lt1"/>
                </a:solidFill>
              </a:ln>
              <a:effectLst/>
            </c:spPr>
            <c:extLst>
              <c:ext xmlns:c16="http://schemas.microsoft.com/office/drawing/2014/chart" uri="{C3380CC4-5D6E-409C-BE32-E72D297353CC}">
                <c16:uniqueId val="{00000016-6627-4B19-9070-E082682AB83A}"/>
              </c:ext>
            </c:extLst>
          </c:dPt>
          <c:dPt>
            <c:idx val="1"/>
            <c:bubble3D val="0"/>
            <c:spPr>
              <a:pattFill prst="wdUpDiag">
                <a:fgClr>
                  <a:schemeClr val="accent6">
                    <a:lumMod val="60000"/>
                    <a:lumOff val="40000"/>
                  </a:schemeClr>
                </a:fgClr>
                <a:bgClr>
                  <a:schemeClr val="bg1"/>
                </a:bgClr>
              </a:pattFill>
              <a:ln w="19050">
                <a:solidFill>
                  <a:schemeClr val="lt1"/>
                </a:solidFill>
              </a:ln>
              <a:effectLst/>
            </c:spPr>
            <c:extLst>
              <c:ext xmlns:c16="http://schemas.microsoft.com/office/drawing/2014/chart" uri="{C3380CC4-5D6E-409C-BE32-E72D297353CC}">
                <c16:uniqueId val="{00000018-6627-4B19-9070-E082682AB83A}"/>
              </c:ext>
            </c:extLst>
          </c:dPt>
          <c:dPt>
            <c:idx val="2"/>
            <c:bubble3D val="0"/>
            <c:spPr>
              <a:pattFill prst="wdUpDiag">
                <a:fgClr>
                  <a:schemeClr val="accent5">
                    <a:lumMod val="60000"/>
                    <a:lumOff val="40000"/>
                  </a:schemeClr>
                </a:fgClr>
                <a:bgClr>
                  <a:schemeClr val="bg1"/>
                </a:bgClr>
              </a:pattFill>
              <a:ln w="19050">
                <a:solidFill>
                  <a:schemeClr val="lt1"/>
                </a:solidFill>
              </a:ln>
              <a:effectLst/>
            </c:spPr>
            <c:extLst>
              <c:ext xmlns:c16="http://schemas.microsoft.com/office/drawing/2014/chart" uri="{C3380CC4-5D6E-409C-BE32-E72D297353CC}">
                <c16:uniqueId val="{0000001A-6627-4B19-9070-E082682AB83A}"/>
              </c:ext>
            </c:extLst>
          </c:dPt>
          <c:dLbls>
            <c:dLbl>
              <c:idx val="0"/>
              <c:layout>
                <c:manualLayout>
                  <c:x val="9.1620129762260735E-2"/>
                  <c:y val="-8.0558880502047139E-2"/>
                </c:manualLayout>
              </c:layout>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noAutofit/>
                </a:bodyPr>
                <a:lstStyle/>
                <a:p>
                  <a:pPr>
                    <a:defRPr sz="900" b="0" i="0" u="none" strike="noStrike" kern="1200" baseline="0">
                      <a:solidFill>
                        <a:schemeClr val="dk1">
                          <a:lumMod val="65000"/>
                          <a:lumOff val="35000"/>
                        </a:schemeClr>
                      </a:solidFill>
                      <a:latin typeface="+mn-lt"/>
                      <a:ea typeface="+mn-ea"/>
                      <a:cs typeface="+mn-cs"/>
                    </a:defRPr>
                  </a:pPr>
                  <a:endParaRPr lang="fr-FR"/>
                </a:p>
              </c:txPr>
              <c:showLegendKey val="0"/>
              <c:showVal val="0"/>
              <c:showCatName val="1"/>
              <c:showSerName val="0"/>
              <c:showPercent val="0"/>
              <c:showBubbleSize val="0"/>
              <c:extLst>
                <c:ext xmlns:c15="http://schemas.microsoft.com/office/drawing/2012/chart" uri="{CE6537A1-D6FC-4f65-9D91-7224C49458BB}">
                  <c15:spPr xmlns:c15="http://schemas.microsoft.com/office/drawing/2012/chart">
                    <a:prstGeom prst="wedgeRectCallout">
                      <a:avLst/>
                    </a:prstGeom>
                  </c15:spPr>
                  <c15:layout>
                    <c:manualLayout>
                      <c:w val="0.13669177428770771"/>
                      <c:h val="5.564947836343128E-2"/>
                    </c:manualLayout>
                  </c15:layout>
                </c:ext>
                <c:ext xmlns:c16="http://schemas.microsoft.com/office/drawing/2014/chart" uri="{C3380CC4-5D6E-409C-BE32-E72D297353CC}">
                  <c16:uniqueId val="{00000016-6627-4B19-9070-E082682AB83A}"/>
                </c:ext>
              </c:extLst>
            </c:dLbl>
            <c:dLbl>
              <c:idx val="1"/>
              <c:layout>
                <c:manualLayout>
                  <c:x val="-0.14861727727072091"/>
                  <c:y val="8.637262787657575E-2"/>
                </c:manualLayout>
              </c:layout>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noAutofit/>
                </a:bodyPr>
                <a:lstStyle/>
                <a:p>
                  <a:pPr>
                    <a:defRPr sz="900" b="0" i="0" u="none" strike="noStrike" kern="1200" baseline="0">
                      <a:solidFill>
                        <a:schemeClr val="dk1">
                          <a:lumMod val="65000"/>
                          <a:lumOff val="35000"/>
                        </a:schemeClr>
                      </a:solidFill>
                      <a:latin typeface="+mn-lt"/>
                      <a:ea typeface="+mn-ea"/>
                      <a:cs typeface="+mn-cs"/>
                    </a:defRPr>
                  </a:pPr>
                  <a:endParaRPr lang="fr-FR"/>
                </a:p>
              </c:txPr>
              <c:showLegendKey val="0"/>
              <c:showVal val="0"/>
              <c:showCatName val="1"/>
              <c:showSerName val="0"/>
              <c:showPercent val="0"/>
              <c:showBubbleSize val="0"/>
              <c:extLst>
                <c:ext xmlns:c15="http://schemas.microsoft.com/office/drawing/2012/chart" uri="{CE6537A1-D6FC-4f65-9D91-7224C49458BB}">
                  <c15:spPr xmlns:c15="http://schemas.microsoft.com/office/drawing/2012/chart">
                    <a:prstGeom prst="wedgeRectCallout">
                      <a:avLst/>
                    </a:prstGeom>
                  </c15:spPr>
                  <c15:layout>
                    <c:manualLayout>
                      <c:w val="0.32806025829049845"/>
                      <c:h val="5.564947836343128E-2"/>
                    </c:manualLayout>
                  </c15:layout>
                </c:ext>
                <c:ext xmlns:c16="http://schemas.microsoft.com/office/drawing/2014/chart" uri="{C3380CC4-5D6E-409C-BE32-E72D297353CC}">
                  <c16:uniqueId val="{00000018-6627-4B19-9070-E082682AB83A}"/>
                </c:ext>
              </c:extLst>
            </c:dLbl>
            <c:dLbl>
              <c:idx val="2"/>
              <c:layout>
                <c:manualLayout>
                  <c:x val="-0.17155700474149591"/>
                  <c:y val="-8.5577561718105502E-2"/>
                </c:manualLayout>
              </c:layout>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noAutofit/>
                </a:bodyPr>
                <a:lstStyle/>
                <a:p>
                  <a:pPr>
                    <a:defRPr sz="900" b="0" i="0" u="none" strike="noStrike" kern="1200" baseline="0">
                      <a:solidFill>
                        <a:schemeClr val="dk1">
                          <a:lumMod val="65000"/>
                          <a:lumOff val="35000"/>
                        </a:schemeClr>
                      </a:solidFill>
                      <a:latin typeface="+mn-lt"/>
                      <a:ea typeface="+mn-ea"/>
                      <a:cs typeface="+mn-cs"/>
                    </a:defRPr>
                  </a:pPr>
                  <a:endParaRPr lang="fr-FR"/>
                </a:p>
              </c:txPr>
              <c:showLegendKey val="0"/>
              <c:showVal val="0"/>
              <c:showCatName val="1"/>
              <c:showSerName val="0"/>
              <c:showPercent val="0"/>
              <c:showBubbleSize val="0"/>
              <c:extLst>
                <c:ext xmlns:c15="http://schemas.microsoft.com/office/drawing/2012/chart" uri="{CE6537A1-D6FC-4f65-9D91-7224C49458BB}">
                  <c15:spPr xmlns:c15="http://schemas.microsoft.com/office/drawing/2012/chart">
                    <a:prstGeom prst="wedgeRectCallout">
                      <a:avLst/>
                    </a:prstGeom>
                  </c15:spPr>
                  <c15:layout>
                    <c:manualLayout>
                      <c:w val="0.29388731471857155"/>
                      <c:h val="5.564947836343128E-2"/>
                    </c:manualLayout>
                  </c15:layout>
                </c:ext>
                <c:ext xmlns:c16="http://schemas.microsoft.com/office/drawing/2014/chart" uri="{C3380CC4-5D6E-409C-BE32-E72D297353CC}">
                  <c16:uniqueId val="{0000001A-6627-4B19-9070-E082682AB83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fr-FR"/>
              </a:p>
            </c:txPr>
            <c:showLegendKey val="0"/>
            <c:showVal val="0"/>
            <c:showCatName val="0"/>
            <c:showSerName val="0"/>
            <c:showPercent val="0"/>
            <c:showBubbleSize val="0"/>
            <c:extLst>
              <c:ext xmlns:c15="http://schemas.microsoft.com/office/drawing/2012/chart" uri="{CE6537A1-D6FC-4f65-9D91-7224C49458BB}">
                <c15:spPr xmlns:c15="http://schemas.microsoft.com/office/drawing/2012/chart">
                  <a:prstGeom prst="wedgeRectCallout">
                    <a:avLst/>
                  </a:prstGeom>
                </c15:spPr>
              </c:ext>
            </c:extLst>
          </c:dLbls>
          <c:cat>
            <c:strRef>
              <c:f>'p79'!$R$21:$R$23</c:f>
              <c:strCache>
                <c:ptCount val="3"/>
                <c:pt idx="0">
                  <c:v>Autres : 36 %</c:v>
                </c:pt>
                <c:pt idx="1">
                  <c:v>Énergies renouvelables (EnR): 49 %</c:v>
                </c:pt>
                <c:pt idx="2">
                  <c:v>Énergies de récupération : 15 %</c:v>
                </c:pt>
              </c:strCache>
            </c:strRef>
          </c:cat>
          <c:val>
            <c:numRef>
              <c:f>'p79'!$Q$21:$Q$23</c:f>
              <c:numCache>
                <c:formatCode>0%</c:formatCode>
                <c:ptCount val="3"/>
                <c:pt idx="0">
                  <c:v>0.36345504985563937</c:v>
                </c:pt>
                <c:pt idx="1">
                  <c:v>0.48896804909241415</c:v>
                </c:pt>
                <c:pt idx="2">
                  <c:v>0.14757690105194657</c:v>
                </c:pt>
              </c:numCache>
            </c:numRef>
          </c:val>
          <c:extLst>
            <c:ext xmlns:c16="http://schemas.microsoft.com/office/drawing/2014/chart" uri="{C3380CC4-5D6E-409C-BE32-E72D297353CC}">
              <c16:uniqueId val="{0000001B-6627-4B19-9070-E082682AB83A}"/>
            </c:ext>
          </c:extLst>
        </c:ser>
        <c:dLbls>
          <c:showLegendKey val="0"/>
          <c:showVal val="0"/>
          <c:showCatName val="0"/>
          <c:showSerName val="0"/>
          <c:showPercent val="0"/>
          <c:showBubbleSize val="0"/>
          <c:showLeaderLines val="1"/>
        </c:dLbls>
        <c:firstSliceAng val="0"/>
        <c:holeSize val="90"/>
      </c:doughnutChart>
    </c:plotArea>
    <c:plotVisOnly val="1"/>
    <c:dispBlanksAs val="gap"/>
    <c:showDLblsOverMax val="0"/>
    <c:extLst/>
  </c:chart>
  <c:spPr>
    <a:solidFill>
      <a:schemeClr val="bg1"/>
    </a:solidFill>
    <a:ln w="9525" cap="flat" cmpd="sng" algn="ctr">
      <a:noFill/>
      <a:round/>
    </a:ln>
    <a:effectLst/>
  </c:spPr>
  <c:txPr>
    <a:bodyPr/>
    <a:lstStyle/>
    <a:p>
      <a:pPr>
        <a:defRPr/>
      </a:pPr>
      <a:endParaRPr lang="fr-FR"/>
    </a:p>
  </c:txPr>
  <c:printSettings>
    <c:headerFooter/>
    <c:pageMargins b="0.75" l="0.7" r="0.7" t="0.75" header="0.3" footer="0.3"/>
    <c:pageSetup/>
  </c:printSettings>
</c:chartSpace>
</file>

<file path=xl/charts/chart6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stacked"/>
        <c:varyColors val="0"/>
        <c:ser>
          <c:idx val="0"/>
          <c:order val="0"/>
          <c:tx>
            <c:v>Géothermie</c:v>
          </c:tx>
          <c:spPr>
            <a:solidFill>
              <a:schemeClr val="accent2">
                <a:lumMod val="75000"/>
              </a:schemeClr>
            </a:solidFill>
            <a:ln w="25400">
              <a:noFill/>
            </a:ln>
          </c:spPr>
          <c:invertIfNegative val="0"/>
          <c:cat>
            <c:numLit>
              <c:formatCode>General</c:formatCode>
              <c:ptCount val="13"/>
              <c:pt idx="0">
                <c:v>1984</c:v>
              </c:pt>
              <c:pt idx="1">
                <c:v>1987</c:v>
              </c:pt>
              <c:pt idx="2">
                <c:v>1990</c:v>
              </c:pt>
              <c:pt idx="3">
                <c:v>1994</c:v>
              </c:pt>
              <c:pt idx="4">
                <c:v>1997</c:v>
              </c:pt>
              <c:pt idx="5">
                <c:v>1999</c:v>
              </c:pt>
              <c:pt idx="6">
                <c:v>2002</c:v>
              </c:pt>
              <c:pt idx="7">
                <c:v>2005</c:v>
              </c:pt>
              <c:pt idx="8">
                <c:v>2007</c:v>
              </c:pt>
              <c:pt idx="9">
                <c:v>2008</c:v>
              </c:pt>
              <c:pt idx="10">
                <c:v>2009</c:v>
              </c:pt>
              <c:pt idx="11">
                <c:v>2010</c:v>
              </c:pt>
              <c:pt idx="12">
                <c:v>2011</c:v>
              </c:pt>
            </c:numLit>
          </c:cat>
          <c:val>
            <c:numLit>
              <c:formatCode>General</c:formatCode>
              <c:ptCount val="13"/>
              <c:pt idx="0">
                <c:v>29</c:v>
              </c:pt>
              <c:pt idx="1">
                <c:v>53</c:v>
              </c:pt>
              <c:pt idx="2">
                <c:v>48</c:v>
              </c:pt>
              <c:pt idx="3">
                <c:v>44</c:v>
              </c:pt>
              <c:pt idx="4">
                <c:v>39</c:v>
              </c:pt>
              <c:pt idx="5">
                <c:v>37</c:v>
              </c:pt>
              <c:pt idx="6">
                <c:v>37</c:v>
              </c:pt>
              <c:pt idx="7">
                <c:v>32</c:v>
              </c:pt>
              <c:pt idx="8">
                <c:v>32</c:v>
              </c:pt>
              <c:pt idx="9">
                <c:v>32</c:v>
              </c:pt>
              <c:pt idx="10">
                <c:v>29</c:v>
              </c:pt>
              <c:pt idx="11">
                <c:v>29</c:v>
              </c:pt>
              <c:pt idx="12">
                <c:v>28</c:v>
              </c:pt>
            </c:numLit>
          </c:val>
          <c:extLst>
            <c:ext xmlns:c16="http://schemas.microsoft.com/office/drawing/2014/chart" uri="{C3380CC4-5D6E-409C-BE32-E72D297353CC}">
              <c16:uniqueId val="{00000000-A6D9-41BB-B834-261CF1006FC3}"/>
            </c:ext>
          </c:extLst>
        </c:ser>
        <c:ser>
          <c:idx val="1"/>
          <c:order val="1"/>
          <c:tx>
            <c:v>Déchets urbains</c:v>
          </c:tx>
          <c:spPr>
            <a:solidFill>
              <a:schemeClr val="accent6">
                <a:lumMod val="60000"/>
                <a:lumOff val="40000"/>
              </a:schemeClr>
            </a:solidFill>
            <a:ln w="25400">
              <a:noFill/>
            </a:ln>
          </c:spPr>
          <c:invertIfNegative val="0"/>
          <c:cat>
            <c:numLit>
              <c:formatCode>General</c:formatCode>
              <c:ptCount val="13"/>
              <c:pt idx="0">
                <c:v>1984</c:v>
              </c:pt>
              <c:pt idx="1">
                <c:v>1987</c:v>
              </c:pt>
              <c:pt idx="2">
                <c:v>1990</c:v>
              </c:pt>
              <c:pt idx="3">
                <c:v>1994</c:v>
              </c:pt>
              <c:pt idx="4">
                <c:v>1997</c:v>
              </c:pt>
              <c:pt idx="5">
                <c:v>1999</c:v>
              </c:pt>
              <c:pt idx="6">
                <c:v>2002</c:v>
              </c:pt>
              <c:pt idx="7">
                <c:v>2005</c:v>
              </c:pt>
              <c:pt idx="8">
                <c:v>2007</c:v>
              </c:pt>
              <c:pt idx="9">
                <c:v>2008</c:v>
              </c:pt>
              <c:pt idx="10">
                <c:v>2009</c:v>
              </c:pt>
              <c:pt idx="11">
                <c:v>2010</c:v>
              </c:pt>
              <c:pt idx="12">
                <c:v>2011</c:v>
              </c:pt>
            </c:numLit>
          </c:cat>
          <c:val>
            <c:numLit>
              <c:formatCode>General</c:formatCode>
              <c:ptCount val="13"/>
              <c:pt idx="0">
                <c:v>26</c:v>
              </c:pt>
              <c:pt idx="1">
                <c:v>42</c:v>
              </c:pt>
              <c:pt idx="2">
                <c:v>65</c:v>
              </c:pt>
              <c:pt idx="3">
                <c:v>68</c:v>
              </c:pt>
              <c:pt idx="4">
                <c:v>57</c:v>
              </c:pt>
              <c:pt idx="5">
                <c:v>54</c:v>
              </c:pt>
              <c:pt idx="6">
                <c:v>55</c:v>
              </c:pt>
              <c:pt idx="7">
                <c:v>40</c:v>
              </c:pt>
              <c:pt idx="8">
                <c:v>44</c:v>
              </c:pt>
              <c:pt idx="9">
                <c:v>41</c:v>
              </c:pt>
              <c:pt idx="10">
                <c:v>45</c:v>
              </c:pt>
              <c:pt idx="11">
                <c:v>47</c:v>
              </c:pt>
              <c:pt idx="12">
                <c:v>47</c:v>
              </c:pt>
            </c:numLit>
          </c:val>
          <c:extLst>
            <c:ext xmlns:c16="http://schemas.microsoft.com/office/drawing/2014/chart" uri="{C3380CC4-5D6E-409C-BE32-E72D297353CC}">
              <c16:uniqueId val="{00000001-A6D9-41BB-B834-261CF1006FC3}"/>
            </c:ext>
          </c:extLst>
        </c:ser>
        <c:ser>
          <c:idx val="2"/>
          <c:order val="2"/>
          <c:tx>
            <c:v>Biomasse (données disponibles à partir de 2005)</c:v>
          </c:tx>
          <c:spPr>
            <a:solidFill>
              <a:schemeClr val="bg2">
                <a:lumMod val="50000"/>
              </a:schemeClr>
            </a:solidFill>
            <a:ln w="25400">
              <a:noFill/>
            </a:ln>
          </c:spPr>
          <c:invertIfNegative val="0"/>
          <c:cat>
            <c:numLit>
              <c:formatCode>General</c:formatCode>
              <c:ptCount val="13"/>
              <c:pt idx="0">
                <c:v>1984</c:v>
              </c:pt>
              <c:pt idx="1">
                <c:v>1987</c:v>
              </c:pt>
              <c:pt idx="2">
                <c:v>1990</c:v>
              </c:pt>
              <c:pt idx="3">
                <c:v>1994</c:v>
              </c:pt>
              <c:pt idx="4">
                <c:v>1997</c:v>
              </c:pt>
              <c:pt idx="5">
                <c:v>1999</c:v>
              </c:pt>
              <c:pt idx="6">
                <c:v>2002</c:v>
              </c:pt>
              <c:pt idx="7">
                <c:v>2005</c:v>
              </c:pt>
              <c:pt idx="8">
                <c:v>2007</c:v>
              </c:pt>
              <c:pt idx="9">
                <c:v>2008</c:v>
              </c:pt>
              <c:pt idx="10">
                <c:v>2009</c:v>
              </c:pt>
              <c:pt idx="11">
                <c:v>2010</c:v>
              </c:pt>
              <c:pt idx="12">
                <c:v>2011</c:v>
              </c:pt>
            </c:numLit>
          </c:cat>
          <c:val>
            <c:numLit>
              <c:formatCode>General</c:formatCode>
              <c:ptCount val="1"/>
              <c:pt idx="0">
                <c:v>0</c:v>
              </c:pt>
            </c:numLit>
          </c:val>
          <c:extLst>
            <c:ext xmlns:c16="http://schemas.microsoft.com/office/drawing/2014/chart" uri="{C3380CC4-5D6E-409C-BE32-E72D297353CC}">
              <c16:uniqueId val="{00000002-A6D9-41BB-B834-261CF1006FC3}"/>
            </c:ext>
          </c:extLst>
        </c:ser>
        <c:dLbls>
          <c:showLegendKey val="0"/>
          <c:showVal val="0"/>
          <c:showCatName val="0"/>
          <c:showSerName val="0"/>
          <c:showPercent val="0"/>
          <c:showBubbleSize val="0"/>
        </c:dLbls>
        <c:gapWidth val="30"/>
        <c:overlap val="100"/>
        <c:axId val="376939392"/>
        <c:axId val="1"/>
      </c:barChart>
      <c:catAx>
        <c:axId val="376939392"/>
        <c:scaling>
          <c:orientation val="minMax"/>
        </c:scaling>
        <c:delete val="0"/>
        <c:axPos val="b"/>
        <c:majorGridlines>
          <c:spPr>
            <a:ln w="3175">
              <a:solidFill>
                <a:srgbClr val="808080"/>
              </a:solidFill>
              <a:prstDash val="sysDash"/>
            </a:ln>
          </c:spPr>
        </c:majorGridlines>
        <c:numFmt formatCode="0" sourceLinked="0"/>
        <c:majorTickMark val="out"/>
        <c:minorTickMark val="out"/>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fr-FR"/>
          </a:p>
        </c:txPr>
        <c:crossAx val="1"/>
        <c:crossesAt val="0"/>
        <c:auto val="1"/>
        <c:lblAlgn val="ctr"/>
        <c:lblOffset val="100"/>
        <c:tickLblSkip val="1"/>
        <c:tickMarkSkip val="1"/>
        <c:noMultiLvlLbl val="0"/>
      </c:catAx>
      <c:valAx>
        <c:axId val="1"/>
        <c:scaling>
          <c:orientation val="minMax"/>
          <c:max val="150"/>
          <c:min val="0"/>
        </c:scaling>
        <c:delete val="0"/>
        <c:axPos val="l"/>
        <c:majorGridlines>
          <c:spPr>
            <a:ln w="3175">
              <a:solidFill>
                <a:srgbClr val="808080"/>
              </a:solidFill>
              <a:prstDash val="sysDash"/>
            </a:ln>
          </c:spPr>
        </c:majorGridlines>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fr-FR"/>
          </a:p>
        </c:txPr>
        <c:crossAx val="376939392"/>
        <c:crosses val="autoZero"/>
        <c:crossBetween val="between"/>
        <c:majorUnit val="75"/>
        <c:minorUnit val="1.1000000000000001"/>
      </c:valAx>
      <c:spPr>
        <a:noFill/>
        <a:ln w="25400">
          <a:noFill/>
        </a:ln>
      </c:spPr>
    </c:plotArea>
    <c:legend>
      <c:legendPos val="r"/>
      <c:overlay val="0"/>
      <c:spPr>
        <a:noFill/>
        <a:ln w="25400">
          <a:noFill/>
        </a:ln>
      </c:spPr>
      <c:txPr>
        <a:bodyPr/>
        <a:lstStyle/>
        <a:p>
          <a:pPr>
            <a:defRPr sz="710" b="0" i="0" u="none" strike="noStrike" baseline="0">
              <a:solidFill>
                <a:srgbClr val="000000"/>
              </a:solidFill>
              <a:latin typeface="Arial"/>
              <a:ea typeface="Arial"/>
              <a:cs typeface="Arial"/>
            </a:defRPr>
          </a:pPr>
          <a:endParaRPr lang="fr-FR"/>
        </a:p>
      </c:txPr>
    </c:legend>
    <c:plotVisOnly val="1"/>
    <c:dispBlanksAs val="gap"/>
    <c:showDLblsOverMax val="0"/>
  </c:chart>
  <c:spPr>
    <a:solidFill>
      <a:srgbClr val="FFFFFF"/>
    </a:solidFill>
    <a:ln w="9525">
      <a:noFill/>
    </a:ln>
  </c:spPr>
  <c:txPr>
    <a:bodyPr/>
    <a:lstStyle/>
    <a:p>
      <a:pPr>
        <a:defRPr sz="1100" b="1" i="0" u="none" strike="noStrike" baseline="0">
          <a:solidFill>
            <a:srgbClr val="000000"/>
          </a:solidFill>
          <a:latin typeface="Arial"/>
          <a:ea typeface="Arial"/>
          <a:cs typeface="Arial"/>
        </a:defRPr>
      </a:pPr>
      <a:endParaRPr lang="fr-FR"/>
    </a:p>
  </c:txPr>
  <c:printSettings>
    <c:headerFooter alignWithMargins="0"/>
    <c:pageMargins b="0.984251969" l="0.78740157499999996" r="0.78740157499999996" t="0.984251969" header="0.4921259845" footer="0.4921259845"/>
    <c:pageSetup orientation="landscape"/>
  </c:printSettings>
</c:chartSpace>
</file>

<file path=xl/charts/chart6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stacked"/>
        <c:varyColors val="0"/>
        <c:ser>
          <c:idx val="0"/>
          <c:order val="0"/>
          <c:tx>
            <c:v>Géothermie</c:v>
          </c:tx>
          <c:spPr>
            <a:solidFill>
              <a:schemeClr val="accent2">
                <a:lumMod val="75000"/>
              </a:schemeClr>
            </a:solidFill>
            <a:ln w="25400">
              <a:noFill/>
            </a:ln>
          </c:spPr>
          <c:invertIfNegative val="0"/>
          <c:cat>
            <c:numLit>
              <c:formatCode>General</c:formatCode>
              <c:ptCount val="13"/>
              <c:pt idx="0">
                <c:v>1984</c:v>
              </c:pt>
              <c:pt idx="1">
                <c:v>1987</c:v>
              </c:pt>
              <c:pt idx="2">
                <c:v>1990</c:v>
              </c:pt>
              <c:pt idx="3">
                <c:v>1994</c:v>
              </c:pt>
              <c:pt idx="4">
                <c:v>1997</c:v>
              </c:pt>
              <c:pt idx="5">
                <c:v>1999</c:v>
              </c:pt>
              <c:pt idx="6">
                <c:v>2002</c:v>
              </c:pt>
              <c:pt idx="7">
                <c:v>2005</c:v>
              </c:pt>
              <c:pt idx="8">
                <c:v>2007</c:v>
              </c:pt>
              <c:pt idx="9">
                <c:v>2008</c:v>
              </c:pt>
              <c:pt idx="10">
                <c:v>2009</c:v>
              </c:pt>
              <c:pt idx="11">
                <c:v>2010</c:v>
              </c:pt>
              <c:pt idx="12">
                <c:v>2011</c:v>
              </c:pt>
            </c:numLit>
          </c:cat>
          <c:val>
            <c:numLit>
              <c:formatCode>General</c:formatCode>
              <c:ptCount val="13"/>
              <c:pt idx="0">
                <c:v>29</c:v>
              </c:pt>
              <c:pt idx="1">
                <c:v>53</c:v>
              </c:pt>
              <c:pt idx="2">
                <c:v>48</c:v>
              </c:pt>
              <c:pt idx="3">
                <c:v>44</c:v>
              </c:pt>
              <c:pt idx="4">
                <c:v>39</c:v>
              </c:pt>
              <c:pt idx="5">
                <c:v>37</c:v>
              </c:pt>
              <c:pt idx="6">
                <c:v>37</c:v>
              </c:pt>
              <c:pt idx="7">
                <c:v>32</c:v>
              </c:pt>
              <c:pt idx="8">
                <c:v>32</c:v>
              </c:pt>
              <c:pt idx="9">
                <c:v>32</c:v>
              </c:pt>
              <c:pt idx="10">
                <c:v>29</c:v>
              </c:pt>
              <c:pt idx="11">
                <c:v>29</c:v>
              </c:pt>
              <c:pt idx="12">
                <c:v>28</c:v>
              </c:pt>
            </c:numLit>
          </c:val>
          <c:extLst>
            <c:ext xmlns:c16="http://schemas.microsoft.com/office/drawing/2014/chart" uri="{C3380CC4-5D6E-409C-BE32-E72D297353CC}">
              <c16:uniqueId val="{00000000-AB3F-44AA-9DD0-EADA9B140574}"/>
            </c:ext>
          </c:extLst>
        </c:ser>
        <c:ser>
          <c:idx val="1"/>
          <c:order val="1"/>
          <c:tx>
            <c:v>Déchets urbains</c:v>
          </c:tx>
          <c:spPr>
            <a:solidFill>
              <a:schemeClr val="accent6">
                <a:lumMod val="60000"/>
                <a:lumOff val="40000"/>
              </a:schemeClr>
            </a:solidFill>
            <a:ln w="25400">
              <a:noFill/>
            </a:ln>
          </c:spPr>
          <c:invertIfNegative val="0"/>
          <c:cat>
            <c:numLit>
              <c:formatCode>General</c:formatCode>
              <c:ptCount val="13"/>
              <c:pt idx="0">
                <c:v>1984</c:v>
              </c:pt>
              <c:pt idx="1">
                <c:v>1987</c:v>
              </c:pt>
              <c:pt idx="2">
                <c:v>1990</c:v>
              </c:pt>
              <c:pt idx="3">
                <c:v>1994</c:v>
              </c:pt>
              <c:pt idx="4">
                <c:v>1997</c:v>
              </c:pt>
              <c:pt idx="5">
                <c:v>1999</c:v>
              </c:pt>
              <c:pt idx="6">
                <c:v>2002</c:v>
              </c:pt>
              <c:pt idx="7">
                <c:v>2005</c:v>
              </c:pt>
              <c:pt idx="8">
                <c:v>2007</c:v>
              </c:pt>
              <c:pt idx="9">
                <c:v>2008</c:v>
              </c:pt>
              <c:pt idx="10">
                <c:v>2009</c:v>
              </c:pt>
              <c:pt idx="11">
                <c:v>2010</c:v>
              </c:pt>
              <c:pt idx="12">
                <c:v>2011</c:v>
              </c:pt>
            </c:numLit>
          </c:cat>
          <c:val>
            <c:numLit>
              <c:formatCode>General</c:formatCode>
              <c:ptCount val="13"/>
              <c:pt idx="0">
                <c:v>26</c:v>
              </c:pt>
              <c:pt idx="1">
                <c:v>42</c:v>
              </c:pt>
              <c:pt idx="2">
                <c:v>65</c:v>
              </c:pt>
              <c:pt idx="3">
                <c:v>68</c:v>
              </c:pt>
              <c:pt idx="4">
                <c:v>57</c:v>
              </c:pt>
              <c:pt idx="5">
                <c:v>54</c:v>
              </c:pt>
              <c:pt idx="6">
                <c:v>55</c:v>
              </c:pt>
              <c:pt idx="7">
                <c:v>40</c:v>
              </c:pt>
              <c:pt idx="8">
                <c:v>44</c:v>
              </c:pt>
              <c:pt idx="9">
                <c:v>41</c:v>
              </c:pt>
              <c:pt idx="10">
                <c:v>45</c:v>
              </c:pt>
              <c:pt idx="11">
                <c:v>47</c:v>
              </c:pt>
              <c:pt idx="12">
                <c:v>47</c:v>
              </c:pt>
            </c:numLit>
          </c:val>
          <c:extLst>
            <c:ext xmlns:c16="http://schemas.microsoft.com/office/drawing/2014/chart" uri="{C3380CC4-5D6E-409C-BE32-E72D297353CC}">
              <c16:uniqueId val="{00000001-AB3F-44AA-9DD0-EADA9B140574}"/>
            </c:ext>
          </c:extLst>
        </c:ser>
        <c:ser>
          <c:idx val="2"/>
          <c:order val="2"/>
          <c:tx>
            <c:v>Biomasse (données disponibles à partir de 2005)</c:v>
          </c:tx>
          <c:spPr>
            <a:solidFill>
              <a:schemeClr val="bg2">
                <a:lumMod val="50000"/>
              </a:schemeClr>
            </a:solidFill>
            <a:ln w="25400">
              <a:noFill/>
            </a:ln>
          </c:spPr>
          <c:invertIfNegative val="0"/>
          <c:cat>
            <c:numLit>
              <c:formatCode>General</c:formatCode>
              <c:ptCount val="13"/>
              <c:pt idx="0">
                <c:v>1984</c:v>
              </c:pt>
              <c:pt idx="1">
                <c:v>1987</c:v>
              </c:pt>
              <c:pt idx="2">
                <c:v>1990</c:v>
              </c:pt>
              <c:pt idx="3">
                <c:v>1994</c:v>
              </c:pt>
              <c:pt idx="4">
                <c:v>1997</c:v>
              </c:pt>
              <c:pt idx="5">
                <c:v>1999</c:v>
              </c:pt>
              <c:pt idx="6">
                <c:v>2002</c:v>
              </c:pt>
              <c:pt idx="7">
                <c:v>2005</c:v>
              </c:pt>
              <c:pt idx="8">
                <c:v>2007</c:v>
              </c:pt>
              <c:pt idx="9">
                <c:v>2008</c:v>
              </c:pt>
              <c:pt idx="10">
                <c:v>2009</c:v>
              </c:pt>
              <c:pt idx="11">
                <c:v>2010</c:v>
              </c:pt>
              <c:pt idx="12">
                <c:v>2011</c:v>
              </c:pt>
            </c:numLit>
          </c:cat>
          <c:val>
            <c:numLit>
              <c:formatCode>General</c:formatCode>
              <c:ptCount val="1"/>
              <c:pt idx="0">
                <c:v>0</c:v>
              </c:pt>
            </c:numLit>
          </c:val>
          <c:extLst>
            <c:ext xmlns:c16="http://schemas.microsoft.com/office/drawing/2014/chart" uri="{C3380CC4-5D6E-409C-BE32-E72D297353CC}">
              <c16:uniqueId val="{00000002-AB3F-44AA-9DD0-EADA9B140574}"/>
            </c:ext>
          </c:extLst>
        </c:ser>
        <c:dLbls>
          <c:showLegendKey val="0"/>
          <c:showVal val="0"/>
          <c:showCatName val="0"/>
          <c:showSerName val="0"/>
          <c:showPercent val="0"/>
          <c:showBubbleSize val="0"/>
        </c:dLbls>
        <c:gapWidth val="30"/>
        <c:overlap val="100"/>
        <c:axId val="376939392"/>
        <c:axId val="1"/>
      </c:barChart>
      <c:catAx>
        <c:axId val="376939392"/>
        <c:scaling>
          <c:orientation val="minMax"/>
        </c:scaling>
        <c:delete val="0"/>
        <c:axPos val="b"/>
        <c:majorGridlines>
          <c:spPr>
            <a:ln w="3175">
              <a:solidFill>
                <a:srgbClr val="808080"/>
              </a:solidFill>
              <a:prstDash val="sysDash"/>
            </a:ln>
          </c:spPr>
        </c:majorGridlines>
        <c:numFmt formatCode="0" sourceLinked="0"/>
        <c:majorTickMark val="out"/>
        <c:minorTickMark val="out"/>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fr-FR"/>
          </a:p>
        </c:txPr>
        <c:crossAx val="1"/>
        <c:crossesAt val="0"/>
        <c:auto val="1"/>
        <c:lblAlgn val="ctr"/>
        <c:lblOffset val="100"/>
        <c:tickLblSkip val="1"/>
        <c:tickMarkSkip val="1"/>
        <c:noMultiLvlLbl val="0"/>
      </c:catAx>
      <c:valAx>
        <c:axId val="1"/>
        <c:scaling>
          <c:orientation val="minMax"/>
          <c:max val="150"/>
          <c:min val="0"/>
        </c:scaling>
        <c:delete val="0"/>
        <c:axPos val="l"/>
        <c:majorGridlines>
          <c:spPr>
            <a:ln w="3175">
              <a:solidFill>
                <a:srgbClr val="808080"/>
              </a:solidFill>
              <a:prstDash val="sysDash"/>
            </a:ln>
          </c:spPr>
        </c:majorGridlines>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fr-FR"/>
          </a:p>
        </c:txPr>
        <c:crossAx val="376939392"/>
        <c:crosses val="autoZero"/>
        <c:crossBetween val="between"/>
        <c:majorUnit val="75"/>
        <c:minorUnit val="1.1000000000000001"/>
      </c:valAx>
      <c:spPr>
        <a:noFill/>
        <a:ln w="25400">
          <a:noFill/>
        </a:ln>
      </c:spPr>
    </c:plotArea>
    <c:legend>
      <c:legendPos val="r"/>
      <c:overlay val="0"/>
      <c:spPr>
        <a:noFill/>
        <a:ln w="25400">
          <a:noFill/>
        </a:ln>
      </c:spPr>
      <c:txPr>
        <a:bodyPr/>
        <a:lstStyle/>
        <a:p>
          <a:pPr>
            <a:defRPr sz="710" b="0" i="0" u="none" strike="noStrike" baseline="0">
              <a:solidFill>
                <a:srgbClr val="000000"/>
              </a:solidFill>
              <a:latin typeface="Arial"/>
              <a:ea typeface="Arial"/>
              <a:cs typeface="Arial"/>
            </a:defRPr>
          </a:pPr>
          <a:endParaRPr lang="fr-FR"/>
        </a:p>
      </c:txPr>
    </c:legend>
    <c:plotVisOnly val="1"/>
    <c:dispBlanksAs val="gap"/>
    <c:showDLblsOverMax val="0"/>
  </c:chart>
  <c:spPr>
    <a:solidFill>
      <a:srgbClr val="FFFFFF"/>
    </a:solidFill>
    <a:ln w="9525">
      <a:noFill/>
    </a:ln>
  </c:spPr>
  <c:txPr>
    <a:bodyPr/>
    <a:lstStyle/>
    <a:p>
      <a:pPr>
        <a:defRPr sz="1100" b="1" i="0" u="none" strike="noStrike" baseline="0">
          <a:solidFill>
            <a:srgbClr val="000000"/>
          </a:solidFill>
          <a:latin typeface="Arial"/>
          <a:ea typeface="Arial"/>
          <a:cs typeface="Arial"/>
        </a:defRPr>
      </a:pPr>
      <a:endParaRPr lang="fr-FR"/>
    </a:p>
  </c:txPr>
  <c:printSettings>
    <c:headerFooter alignWithMargins="0"/>
    <c:pageMargins b="0.984251969" l="0.78740157499999996" r="0.78740157499999996" t="0.984251969" header="0.4921259845" footer="0.4921259845"/>
    <c:pageSetup orientation="landscape"/>
  </c:printSettings>
</c:chartSpace>
</file>

<file path=xl/charts/chart6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3.6764705882352942E-2"/>
          <c:y val="4.8701298701298704E-2"/>
          <c:w val="0.76147431349515582"/>
          <c:h val="0.83590870397957007"/>
        </c:manualLayout>
      </c:layout>
      <c:barChart>
        <c:barDir val="col"/>
        <c:grouping val="stacked"/>
        <c:varyColors val="0"/>
        <c:ser>
          <c:idx val="1"/>
          <c:order val="1"/>
          <c:tx>
            <c:strRef>
              <c:f>'p80'!$A$42</c:f>
              <c:strCache>
                <c:ptCount val="1"/>
                <c:pt idx="0">
                  <c:v>Énergies renouvelables</c:v>
                </c:pt>
              </c:strCache>
            </c:strRef>
          </c:tx>
          <c:spPr>
            <a:pattFill prst="wdUpDiag">
              <a:fgClr>
                <a:schemeClr val="accent6">
                  <a:lumMod val="60000"/>
                  <a:lumOff val="40000"/>
                </a:schemeClr>
              </a:fgClr>
              <a:bgClr>
                <a:schemeClr val="bg1"/>
              </a:bgClr>
            </a:pattFill>
            <a:ln>
              <a:solidFill>
                <a:schemeClr val="tx1">
                  <a:lumMod val="65000"/>
                  <a:lumOff val="35000"/>
                </a:schemeClr>
              </a:solidFill>
            </a:ln>
          </c:spPr>
          <c:invertIfNegative val="0"/>
          <c:cat>
            <c:strRef>
              <c:f>'p80'!$C$34:$R$34</c:f>
              <c:strCache>
                <c:ptCount val="16"/>
                <c:pt idx="0">
                  <c:v>2007</c:v>
                </c:pt>
                <c:pt idx="1">
                  <c:v>2008</c:v>
                </c:pt>
                <c:pt idx="2">
                  <c:v>2009</c:v>
                </c:pt>
                <c:pt idx="3">
                  <c:v>2010</c:v>
                </c:pt>
                <c:pt idx="4">
                  <c:v>2011</c:v>
                </c:pt>
                <c:pt idx="5">
                  <c:v>2012</c:v>
                </c:pt>
                <c:pt idx="6">
                  <c:v>2013</c:v>
                </c:pt>
                <c:pt idx="7">
                  <c:v>2014</c:v>
                </c:pt>
                <c:pt idx="8">
                  <c:v>2015</c:v>
                </c:pt>
                <c:pt idx="9">
                  <c:v>2016</c:v>
                </c:pt>
                <c:pt idx="10">
                  <c:v>2017</c:v>
                </c:pt>
                <c:pt idx="11">
                  <c:v>2018</c:v>
                </c:pt>
                <c:pt idx="12">
                  <c:v>2019</c:v>
                </c:pt>
                <c:pt idx="13">
                  <c:v>2020</c:v>
                </c:pt>
                <c:pt idx="14">
                  <c:v>2021</c:v>
                </c:pt>
                <c:pt idx="15">
                  <c:v>2022</c:v>
                </c:pt>
              </c:strCache>
            </c:strRef>
          </c:cat>
          <c:val>
            <c:numRef>
              <c:f>'p80'!$C$42:$R$42</c:f>
              <c:numCache>
                <c:formatCode>0.000</c:formatCode>
                <c:ptCount val="16"/>
                <c:pt idx="0">
                  <c:v>4.038263572</c:v>
                </c:pt>
                <c:pt idx="1">
                  <c:v>4.2628120194883703</c:v>
                </c:pt>
                <c:pt idx="2">
                  <c:v>4.7575106456279102</c:v>
                </c:pt>
                <c:pt idx="3">
                  <c:v>5.4601572350697696</c:v>
                </c:pt>
                <c:pt idx="4">
                  <c:v>5.548197461</c:v>
                </c:pt>
                <c:pt idx="5">
                  <c:v>6.5066298465372103</c:v>
                </c:pt>
                <c:pt idx="6">
                  <c:v>7.6423636075899397</c:v>
                </c:pt>
                <c:pt idx="7">
                  <c:v>8.7967453628209995</c:v>
                </c:pt>
                <c:pt idx="8">
                  <c:v>10.55128165</c:v>
                </c:pt>
                <c:pt idx="9">
                  <c:v>12.5315509195401</c:v>
                </c:pt>
                <c:pt idx="10">
                  <c:v>13.533425823410299</c:v>
                </c:pt>
                <c:pt idx="11">
                  <c:v>13.728047506133599</c:v>
                </c:pt>
                <c:pt idx="12">
                  <c:v>14.794510450820299</c:v>
                </c:pt>
                <c:pt idx="13">
                  <c:v>14.678442495791201</c:v>
                </c:pt>
                <c:pt idx="14">
                  <c:v>17.707800981176799</c:v>
                </c:pt>
                <c:pt idx="15">
                  <c:v>17.1788640534667</c:v>
                </c:pt>
              </c:numCache>
            </c:numRef>
          </c:val>
          <c:extLst>
            <c:ext xmlns:c16="http://schemas.microsoft.com/office/drawing/2014/chart" uri="{C3380CC4-5D6E-409C-BE32-E72D297353CC}">
              <c16:uniqueId val="{00000000-4181-4751-8902-9F4B8CA4692B}"/>
            </c:ext>
          </c:extLst>
        </c:ser>
        <c:ser>
          <c:idx val="4"/>
          <c:order val="2"/>
          <c:tx>
            <c:strRef>
              <c:f>'p80'!$A$41</c:f>
              <c:strCache>
                <c:ptCount val="1"/>
                <c:pt idx="0">
                  <c:v>Énergies de récupération</c:v>
                </c:pt>
              </c:strCache>
            </c:strRef>
          </c:tx>
          <c:spPr>
            <a:pattFill prst="wdUpDiag">
              <a:fgClr>
                <a:schemeClr val="accent5"/>
              </a:fgClr>
              <a:bgClr>
                <a:schemeClr val="bg1"/>
              </a:bgClr>
            </a:pattFill>
            <a:ln>
              <a:solidFill>
                <a:schemeClr val="bg2">
                  <a:lumMod val="50000"/>
                </a:schemeClr>
              </a:solidFill>
            </a:ln>
          </c:spPr>
          <c:invertIfNegative val="0"/>
          <c:cat>
            <c:strRef>
              <c:f>'p80'!$C$34:$R$34</c:f>
              <c:strCache>
                <c:ptCount val="16"/>
                <c:pt idx="0">
                  <c:v>2007</c:v>
                </c:pt>
                <c:pt idx="1">
                  <c:v>2008</c:v>
                </c:pt>
                <c:pt idx="2">
                  <c:v>2009</c:v>
                </c:pt>
                <c:pt idx="3">
                  <c:v>2010</c:v>
                </c:pt>
                <c:pt idx="4">
                  <c:v>2011</c:v>
                </c:pt>
                <c:pt idx="5">
                  <c:v>2012</c:v>
                </c:pt>
                <c:pt idx="6">
                  <c:v>2013</c:v>
                </c:pt>
                <c:pt idx="7">
                  <c:v>2014</c:v>
                </c:pt>
                <c:pt idx="8">
                  <c:v>2015</c:v>
                </c:pt>
                <c:pt idx="9">
                  <c:v>2016</c:v>
                </c:pt>
                <c:pt idx="10">
                  <c:v>2017</c:v>
                </c:pt>
                <c:pt idx="11">
                  <c:v>2018</c:v>
                </c:pt>
                <c:pt idx="12">
                  <c:v>2019</c:v>
                </c:pt>
                <c:pt idx="13">
                  <c:v>2020</c:v>
                </c:pt>
                <c:pt idx="14">
                  <c:v>2021</c:v>
                </c:pt>
                <c:pt idx="15">
                  <c:v>2022</c:v>
                </c:pt>
              </c:strCache>
            </c:strRef>
          </c:cat>
          <c:val>
            <c:numRef>
              <c:f>'p80'!$C$41:$R$41</c:f>
              <c:numCache>
                <c:formatCode>0.000</c:formatCode>
                <c:ptCount val="16"/>
                <c:pt idx="0">
                  <c:v>2.9537849999999999</c:v>
                </c:pt>
                <c:pt idx="1">
                  <c:v>2.8240514999999999</c:v>
                </c:pt>
                <c:pt idx="2">
                  <c:v>3.0087229999999998</c:v>
                </c:pt>
                <c:pt idx="3">
                  <c:v>3.1628954999999999</c:v>
                </c:pt>
                <c:pt idx="4">
                  <c:v>3.142182</c:v>
                </c:pt>
                <c:pt idx="5">
                  <c:v>3.5531605000000002</c:v>
                </c:pt>
                <c:pt idx="6">
                  <c:v>3.3137080000000001</c:v>
                </c:pt>
                <c:pt idx="7">
                  <c:v>4.1350971170930197</c:v>
                </c:pt>
                <c:pt idx="8">
                  <c:v>4.0572576744186097</c:v>
                </c:pt>
                <c:pt idx="9">
                  <c:v>4.28668233709302</c:v>
                </c:pt>
                <c:pt idx="10">
                  <c:v>4.8289316633983397</c:v>
                </c:pt>
                <c:pt idx="11">
                  <c:v>5.0505360652221398</c:v>
                </c:pt>
                <c:pt idx="12">
                  <c:v>4.84313293293628</c:v>
                </c:pt>
                <c:pt idx="13">
                  <c:v>4.7732645065492099</c:v>
                </c:pt>
                <c:pt idx="14">
                  <c:v>5.4045869143317002</c:v>
                </c:pt>
                <c:pt idx="15">
                  <c:v>5.1848040486672904</c:v>
                </c:pt>
              </c:numCache>
            </c:numRef>
          </c:val>
          <c:extLst>
            <c:ext xmlns:c16="http://schemas.microsoft.com/office/drawing/2014/chart" uri="{C3380CC4-5D6E-409C-BE32-E72D297353CC}">
              <c16:uniqueId val="{00000001-4181-4751-8902-9F4B8CA4692B}"/>
            </c:ext>
          </c:extLst>
        </c:ser>
        <c:ser>
          <c:idx val="0"/>
          <c:order val="3"/>
          <c:tx>
            <c:strRef>
              <c:f>'p80'!$A$35</c:f>
              <c:strCache>
                <c:ptCount val="1"/>
                <c:pt idx="0">
                  <c:v>Gaz naturel</c:v>
                </c:pt>
              </c:strCache>
            </c:strRef>
          </c:tx>
          <c:spPr>
            <a:solidFill>
              <a:schemeClr val="accent3"/>
            </a:solidFill>
            <a:ln>
              <a:solidFill>
                <a:schemeClr val="bg2">
                  <a:lumMod val="50000"/>
                </a:schemeClr>
              </a:solidFill>
            </a:ln>
          </c:spPr>
          <c:invertIfNegative val="0"/>
          <c:cat>
            <c:strRef>
              <c:f>'p80'!$C$34:$R$34</c:f>
              <c:strCache>
                <c:ptCount val="16"/>
                <c:pt idx="0">
                  <c:v>2007</c:v>
                </c:pt>
                <c:pt idx="1">
                  <c:v>2008</c:v>
                </c:pt>
                <c:pt idx="2">
                  <c:v>2009</c:v>
                </c:pt>
                <c:pt idx="3">
                  <c:v>2010</c:v>
                </c:pt>
                <c:pt idx="4">
                  <c:v>2011</c:v>
                </c:pt>
                <c:pt idx="5">
                  <c:v>2012</c:v>
                </c:pt>
                <c:pt idx="6">
                  <c:v>2013</c:v>
                </c:pt>
                <c:pt idx="7">
                  <c:v>2014</c:v>
                </c:pt>
                <c:pt idx="8">
                  <c:v>2015</c:v>
                </c:pt>
                <c:pt idx="9">
                  <c:v>2016</c:v>
                </c:pt>
                <c:pt idx="10">
                  <c:v>2017</c:v>
                </c:pt>
                <c:pt idx="11">
                  <c:v>2018</c:v>
                </c:pt>
                <c:pt idx="12">
                  <c:v>2019</c:v>
                </c:pt>
                <c:pt idx="13">
                  <c:v>2020</c:v>
                </c:pt>
                <c:pt idx="14">
                  <c:v>2021</c:v>
                </c:pt>
                <c:pt idx="15">
                  <c:v>2022</c:v>
                </c:pt>
              </c:strCache>
            </c:strRef>
          </c:cat>
          <c:val>
            <c:numRef>
              <c:f>'p80'!$C$35:$R$35</c:f>
              <c:numCache>
                <c:formatCode>0.000</c:formatCode>
                <c:ptCount val="16"/>
                <c:pt idx="0">
                  <c:v>15.0482639166</c:v>
                </c:pt>
                <c:pt idx="1">
                  <c:v>14.9895293446667</c:v>
                </c:pt>
                <c:pt idx="2">
                  <c:v>13.811556351022199</c:v>
                </c:pt>
                <c:pt idx="3">
                  <c:v>14.7708265545778</c:v>
                </c:pt>
                <c:pt idx="4">
                  <c:v>12.269942621111101</c:v>
                </c:pt>
                <c:pt idx="5">
                  <c:v>14.591419824755601</c:v>
                </c:pt>
                <c:pt idx="6">
                  <c:v>14.0645069106035</c:v>
                </c:pt>
                <c:pt idx="7">
                  <c:v>10.3943478360508</c:v>
                </c:pt>
                <c:pt idx="8">
                  <c:v>11.7582053875556</c:v>
                </c:pt>
                <c:pt idx="9">
                  <c:v>12.6165008377571</c:v>
                </c:pt>
                <c:pt idx="10">
                  <c:v>12.334412815949801</c:v>
                </c:pt>
                <c:pt idx="11">
                  <c:v>12.5480284446119</c:v>
                </c:pt>
                <c:pt idx="12">
                  <c:v>12.0362695130944</c:v>
                </c:pt>
                <c:pt idx="13">
                  <c:v>11.9937541892468</c:v>
                </c:pt>
                <c:pt idx="14">
                  <c:v>13.807755481079001</c:v>
                </c:pt>
                <c:pt idx="15">
                  <c:v>10.5784576732155</c:v>
                </c:pt>
              </c:numCache>
            </c:numRef>
          </c:val>
          <c:extLst>
            <c:ext xmlns:c16="http://schemas.microsoft.com/office/drawing/2014/chart" uri="{C3380CC4-5D6E-409C-BE32-E72D297353CC}">
              <c16:uniqueId val="{00000002-4181-4751-8902-9F4B8CA4692B}"/>
            </c:ext>
          </c:extLst>
        </c:ser>
        <c:ser>
          <c:idx val="8"/>
          <c:order val="4"/>
          <c:tx>
            <c:strRef>
              <c:f>'p80'!$A$36</c:f>
              <c:strCache>
                <c:ptCount val="1"/>
                <c:pt idx="0">
                  <c:v>Charbon</c:v>
                </c:pt>
              </c:strCache>
            </c:strRef>
          </c:tx>
          <c:spPr>
            <a:solidFill>
              <a:schemeClr val="tx1">
                <a:lumMod val="75000"/>
                <a:lumOff val="25000"/>
              </a:schemeClr>
            </a:solidFill>
            <a:ln>
              <a:solidFill>
                <a:schemeClr val="bg2">
                  <a:lumMod val="50000"/>
                </a:schemeClr>
              </a:solidFill>
            </a:ln>
          </c:spPr>
          <c:invertIfNegative val="0"/>
          <c:cat>
            <c:strRef>
              <c:f>'p80'!$C$34:$R$34</c:f>
              <c:strCache>
                <c:ptCount val="16"/>
                <c:pt idx="0">
                  <c:v>2007</c:v>
                </c:pt>
                <c:pt idx="1">
                  <c:v>2008</c:v>
                </c:pt>
                <c:pt idx="2">
                  <c:v>2009</c:v>
                </c:pt>
                <c:pt idx="3">
                  <c:v>2010</c:v>
                </c:pt>
                <c:pt idx="4">
                  <c:v>2011</c:v>
                </c:pt>
                <c:pt idx="5">
                  <c:v>2012</c:v>
                </c:pt>
                <c:pt idx="6">
                  <c:v>2013</c:v>
                </c:pt>
                <c:pt idx="7">
                  <c:v>2014</c:v>
                </c:pt>
                <c:pt idx="8">
                  <c:v>2015</c:v>
                </c:pt>
                <c:pt idx="9">
                  <c:v>2016</c:v>
                </c:pt>
                <c:pt idx="10">
                  <c:v>2017</c:v>
                </c:pt>
                <c:pt idx="11">
                  <c:v>2018</c:v>
                </c:pt>
                <c:pt idx="12">
                  <c:v>2019</c:v>
                </c:pt>
                <c:pt idx="13">
                  <c:v>2020</c:v>
                </c:pt>
                <c:pt idx="14">
                  <c:v>2021</c:v>
                </c:pt>
                <c:pt idx="15">
                  <c:v>2022</c:v>
                </c:pt>
              </c:strCache>
            </c:strRef>
          </c:cat>
          <c:val>
            <c:numRef>
              <c:f>'p80'!$C$36:$R$36</c:f>
              <c:numCache>
                <c:formatCode>0.000</c:formatCode>
                <c:ptCount val="16"/>
                <c:pt idx="0">
                  <c:v>2.9072812360000002</c:v>
                </c:pt>
                <c:pt idx="1">
                  <c:v>3.13470961309091</c:v>
                </c:pt>
                <c:pt idx="2">
                  <c:v>2.6967805995454501</c:v>
                </c:pt>
                <c:pt idx="3">
                  <c:v>3.2820111820909101</c:v>
                </c:pt>
                <c:pt idx="4">
                  <c:v>2.4351155754545499</c:v>
                </c:pt>
                <c:pt idx="5">
                  <c:v>2.6132525036363599</c:v>
                </c:pt>
                <c:pt idx="6">
                  <c:v>3.0799128273454501</c:v>
                </c:pt>
                <c:pt idx="7">
                  <c:v>2.7918991363636398</c:v>
                </c:pt>
                <c:pt idx="8">
                  <c:v>2.2380585754545499</c:v>
                </c:pt>
                <c:pt idx="9">
                  <c:v>1.8839211322272</c:v>
                </c:pt>
                <c:pt idx="10">
                  <c:v>1.4916486900000001</c:v>
                </c:pt>
                <c:pt idx="11">
                  <c:v>1.5312316818181799</c:v>
                </c:pt>
                <c:pt idx="12">
                  <c:v>1.23215935440341</c:v>
                </c:pt>
                <c:pt idx="13">
                  <c:v>0.82960616545454502</c:v>
                </c:pt>
                <c:pt idx="14">
                  <c:v>0.81913242727272695</c:v>
                </c:pt>
                <c:pt idx="15">
                  <c:v>0.67385046363636403</c:v>
                </c:pt>
              </c:numCache>
            </c:numRef>
          </c:val>
          <c:extLst>
            <c:ext xmlns:c16="http://schemas.microsoft.com/office/drawing/2014/chart" uri="{C3380CC4-5D6E-409C-BE32-E72D297353CC}">
              <c16:uniqueId val="{00000003-4181-4751-8902-9F4B8CA4692B}"/>
            </c:ext>
          </c:extLst>
        </c:ser>
        <c:ser>
          <c:idx val="6"/>
          <c:order val="6"/>
          <c:tx>
            <c:strRef>
              <c:f>'p80'!$A$38</c:f>
              <c:strCache>
                <c:ptCount val="1"/>
                <c:pt idx="0">
                  <c:v>Fioul et GPL</c:v>
                </c:pt>
              </c:strCache>
            </c:strRef>
          </c:tx>
          <c:spPr>
            <a:solidFill>
              <a:schemeClr val="accent2">
                <a:lumMod val="75000"/>
              </a:schemeClr>
            </a:solidFill>
            <a:ln>
              <a:solidFill>
                <a:schemeClr val="bg2">
                  <a:lumMod val="50000"/>
                </a:schemeClr>
              </a:solidFill>
            </a:ln>
          </c:spPr>
          <c:invertIfNegative val="0"/>
          <c:cat>
            <c:strRef>
              <c:f>'p80'!$C$34:$R$34</c:f>
              <c:strCache>
                <c:ptCount val="16"/>
                <c:pt idx="0">
                  <c:v>2007</c:v>
                </c:pt>
                <c:pt idx="1">
                  <c:v>2008</c:v>
                </c:pt>
                <c:pt idx="2">
                  <c:v>2009</c:v>
                </c:pt>
                <c:pt idx="3">
                  <c:v>2010</c:v>
                </c:pt>
                <c:pt idx="4">
                  <c:v>2011</c:v>
                </c:pt>
                <c:pt idx="5">
                  <c:v>2012</c:v>
                </c:pt>
                <c:pt idx="6">
                  <c:v>2013</c:v>
                </c:pt>
                <c:pt idx="7">
                  <c:v>2014</c:v>
                </c:pt>
                <c:pt idx="8">
                  <c:v>2015</c:v>
                </c:pt>
                <c:pt idx="9">
                  <c:v>2016</c:v>
                </c:pt>
                <c:pt idx="10">
                  <c:v>2017</c:v>
                </c:pt>
                <c:pt idx="11">
                  <c:v>2018</c:v>
                </c:pt>
                <c:pt idx="12">
                  <c:v>2019</c:v>
                </c:pt>
                <c:pt idx="13">
                  <c:v>2020</c:v>
                </c:pt>
                <c:pt idx="14">
                  <c:v>2021</c:v>
                </c:pt>
                <c:pt idx="15">
                  <c:v>2022</c:v>
                </c:pt>
              </c:strCache>
            </c:strRef>
          </c:cat>
          <c:val>
            <c:numRef>
              <c:f>'p80'!$C$38:$R$38</c:f>
              <c:numCache>
                <c:formatCode>0.000</c:formatCode>
                <c:ptCount val="16"/>
                <c:pt idx="0">
                  <c:v>3.0574808508400002</c:v>
                </c:pt>
                <c:pt idx="1">
                  <c:v>2.3412331654357099</c:v>
                </c:pt>
                <c:pt idx="2">
                  <c:v>2.8084586111348302</c:v>
                </c:pt>
                <c:pt idx="3">
                  <c:v>3.2385321326404499</c:v>
                </c:pt>
                <c:pt idx="4">
                  <c:v>1.7779407049267399</c:v>
                </c:pt>
                <c:pt idx="5">
                  <c:v>1.6807246866079999</c:v>
                </c:pt>
                <c:pt idx="6">
                  <c:v>1.7114340977559599</c:v>
                </c:pt>
                <c:pt idx="7">
                  <c:v>0.75182930040810803</c:v>
                </c:pt>
                <c:pt idx="8">
                  <c:v>0.82461785438202295</c:v>
                </c:pt>
                <c:pt idx="9">
                  <c:v>0.32828696059221901</c:v>
                </c:pt>
                <c:pt idx="10">
                  <c:v>0.31492668109007799</c:v>
                </c:pt>
                <c:pt idx="11">
                  <c:v>0.22378490294181699</c:v>
                </c:pt>
                <c:pt idx="12">
                  <c:v>0.19863017121610901</c:v>
                </c:pt>
                <c:pt idx="13">
                  <c:v>0.103690605867697</c:v>
                </c:pt>
                <c:pt idx="14">
                  <c:v>0.14968359558667299</c:v>
                </c:pt>
                <c:pt idx="15">
                  <c:v>0.24721588201024999</c:v>
                </c:pt>
              </c:numCache>
            </c:numRef>
          </c:val>
          <c:extLst>
            <c:ext xmlns:c16="http://schemas.microsoft.com/office/drawing/2014/chart" uri="{C3380CC4-5D6E-409C-BE32-E72D297353CC}">
              <c16:uniqueId val="{00000004-4181-4751-8902-9F4B8CA4692B}"/>
            </c:ext>
          </c:extLst>
        </c:ser>
        <c:ser>
          <c:idx val="3"/>
          <c:order val="8"/>
          <c:tx>
            <c:strRef>
              <c:f>'p80'!$A$40</c:f>
              <c:strCache>
                <c:ptCount val="1"/>
                <c:pt idx="0">
                  <c:v>Autres énergies non renouvelables</c:v>
                </c:pt>
              </c:strCache>
            </c:strRef>
          </c:tx>
          <c:spPr>
            <a:ln>
              <a:solidFill>
                <a:schemeClr val="bg2">
                  <a:lumMod val="50000"/>
                </a:schemeClr>
              </a:solidFill>
            </a:ln>
          </c:spPr>
          <c:invertIfNegative val="0"/>
          <c:cat>
            <c:strRef>
              <c:f>'p80'!$C$34:$R$34</c:f>
              <c:strCache>
                <c:ptCount val="16"/>
                <c:pt idx="0">
                  <c:v>2007</c:v>
                </c:pt>
                <c:pt idx="1">
                  <c:v>2008</c:v>
                </c:pt>
                <c:pt idx="2">
                  <c:v>2009</c:v>
                </c:pt>
                <c:pt idx="3">
                  <c:v>2010</c:v>
                </c:pt>
                <c:pt idx="4">
                  <c:v>2011</c:v>
                </c:pt>
                <c:pt idx="5">
                  <c:v>2012</c:v>
                </c:pt>
                <c:pt idx="6">
                  <c:v>2013</c:v>
                </c:pt>
                <c:pt idx="7">
                  <c:v>2014</c:v>
                </c:pt>
                <c:pt idx="8">
                  <c:v>2015</c:v>
                </c:pt>
                <c:pt idx="9">
                  <c:v>2016</c:v>
                </c:pt>
                <c:pt idx="10">
                  <c:v>2017</c:v>
                </c:pt>
                <c:pt idx="11">
                  <c:v>2018</c:v>
                </c:pt>
                <c:pt idx="12">
                  <c:v>2019</c:v>
                </c:pt>
                <c:pt idx="13">
                  <c:v>2020</c:v>
                </c:pt>
                <c:pt idx="14">
                  <c:v>2021</c:v>
                </c:pt>
                <c:pt idx="15">
                  <c:v>2022</c:v>
                </c:pt>
              </c:strCache>
            </c:strRef>
          </c:cat>
          <c:val>
            <c:numRef>
              <c:f>'p80'!$C$40:$R$40</c:f>
              <c:numCache>
                <c:formatCode>General</c:formatCode>
                <c:ptCount val="16"/>
                <c:pt idx="0" formatCode="0.000">
                  <c:v>0.55030272000000002</c:v>
                </c:pt>
                <c:pt idx="1">
                  <c:v>0.74683168235294106</c:v>
                </c:pt>
                <c:pt idx="2" formatCode="0.000">
                  <c:v>2.06424824</c:v>
                </c:pt>
                <c:pt idx="3" formatCode="0.000">
                  <c:v>1.9099200000000001</c:v>
                </c:pt>
                <c:pt idx="4" formatCode="0.000">
                  <c:v>1.9605073200000001</c:v>
                </c:pt>
                <c:pt idx="5" formatCode="0.000">
                  <c:v>0.88058016000000006</c:v>
                </c:pt>
                <c:pt idx="6" formatCode="0.000">
                  <c:v>2.05250778</c:v>
                </c:pt>
                <c:pt idx="7" formatCode="0.000">
                  <c:v>0.63427100887999999</c:v>
                </c:pt>
                <c:pt idx="8" formatCode="0.000">
                  <c:v>0.63931905899999997</c:v>
                </c:pt>
                <c:pt idx="9" formatCode="0.000">
                  <c:v>0.72898983959622665</c:v>
                </c:pt>
                <c:pt idx="10">
                  <c:v>0.78154146827527415</c:v>
                </c:pt>
                <c:pt idx="11" formatCode="0.0">
                  <c:v>0.94523729167000003</c:v>
                </c:pt>
                <c:pt idx="12">
                  <c:v>0.95572723090900003</c:v>
                </c:pt>
                <c:pt idx="13">
                  <c:v>1.1103629366983538</c:v>
                </c:pt>
                <c:pt idx="14">
                  <c:v>1.2788476217</c:v>
                </c:pt>
                <c:pt idx="15">
                  <c:v>1.2697047735</c:v>
                </c:pt>
              </c:numCache>
            </c:numRef>
          </c:val>
          <c:extLst>
            <c:ext xmlns:c16="http://schemas.microsoft.com/office/drawing/2014/chart" uri="{C3380CC4-5D6E-409C-BE32-E72D297353CC}">
              <c16:uniqueId val="{00000005-4181-4751-8902-9F4B8CA4692B}"/>
            </c:ext>
          </c:extLst>
        </c:ser>
        <c:dLbls>
          <c:showLegendKey val="0"/>
          <c:showVal val="0"/>
          <c:showCatName val="0"/>
          <c:showSerName val="0"/>
          <c:showPercent val="0"/>
          <c:showBubbleSize val="0"/>
        </c:dLbls>
        <c:gapWidth val="150"/>
        <c:overlap val="100"/>
        <c:axId val="1289554640"/>
        <c:axId val="1"/>
        <c:extLst>
          <c:ext xmlns:c15="http://schemas.microsoft.com/office/drawing/2012/chart" uri="{02D57815-91ED-43cb-92C2-25804820EDAC}">
            <c15:filteredBarSeries>
              <c15:ser>
                <c:idx val="2"/>
                <c:order val="5"/>
                <c:tx>
                  <c:strRef>
                    <c:extLst>
                      <c:ext uri="{02D57815-91ED-43cb-92C2-25804820EDAC}">
                        <c15:formulaRef>
                          <c15:sqref>'p80'!$A$39</c15:sqref>
                        </c15:formulaRef>
                      </c:ext>
                    </c:extLst>
                    <c:strCache>
                      <c:ptCount val="1"/>
                      <c:pt idx="0">
                        <c:v>Pompes à chaleur non renouvelable</c:v>
                      </c:pt>
                    </c:strCache>
                  </c:strRef>
                </c:tx>
                <c:spPr>
                  <a:solidFill>
                    <a:schemeClr val="tx1">
                      <a:lumMod val="65000"/>
                      <a:lumOff val="35000"/>
                    </a:schemeClr>
                  </a:solidFill>
                  <a:ln>
                    <a:solidFill>
                      <a:schemeClr val="bg2">
                        <a:lumMod val="50000"/>
                      </a:schemeClr>
                    </a:solidFill>
                  </a:ln>
                </c:spPr>
                <c:invertIfNegative val="0"/>
                <c:cat>
                  <c:strRef>
                    <c:extLst>
                      <c:ext uri="{02D57815-91ED-43cb-92C2-25804820EDAC}">
                        <c15:formulaRef>
                          <c15:sqref>'p80'!$C$34:$R$34</c15:sqref>
                        </c15:formulaRef>
                      </c:ext>
                    </c:extLst>
                    <c:strCache>
                      <c:ptCount val="16"/>
                      <c:pt idx="0">
                        <c:v>2007</c:v>
                      </c:pt>
                      <c:pt idx="1">
                        <c:v>2008</c:v>
                      </c:pt>
                      <c:pt idx="2">
                        <c:v>2009</c:v>
                      </c:pt>
                      <c:pt idx="3">
                        <c:v>2010</c:v>
                      </c:pt>
                      <c:pt idx="4">
                        <c:v>2011</c:v>
                      </c:pt>
                      <c:pt idx="5">
                        <c:v>2012</c:v>
                      </c:pt>
                      <c:pt idx="6">
                        <c:v>2013</c:v>
                      </c:pt>
                      <c:pt idx="7">
                        <c:v>2014</c:v>
                      </c:pt>
                      <c:pt idx="8">
                        <c:v>2015</c:v>
                      </c:pt>
                      <c:pt idx="9">
                        <c:v>2016</c:v>
                      </c:pt>
                      <c:pt idx="10">
                        <c:v>2017</c:v>
                      </c:pt>
                      <c:pt idx="11">
                        <c:v>2018</c:v>
                      </c:pt>
                      <c:pt idx="12">
                        <c:v>2019</c:v>
                      </c:pt>
                      <c:pt idx="13">
                        <c:v>2020</c:v>
                      </c:pt>
                      <c:pt idx="14">
                        <c:v>2021</c:v>
                      </c:pt>
                      <c:pt idx="15">
                        <c:v>2022</c:v>
                      </c:pt>
                    </c:strCache>
                  </c:strRef>
                </c:cat>
                <c:val>
                  <c:numRef>
                    <c:extLst>
                      <c:ext uri="{02D57815-91ED-43cb-92C2-25804820EDAC}">
                        <c15:formulaRef>
                          <c15:sqref>'p80'!$C$39:$R$39</c15:sqref>
                        </c15:formulaRef>
                      </c:ext>
                    </c:extLst>
                    <c:numCache>
                      <c:formatCode>0.000</c:formatCode>
                      <c:ptCount val="16"/>
                      <c:pt idx="0">
                        <c:v>5.9740000000000001E-3</c:v>
                      </c:pt>
                      <c:pt idx="1">
                        <c:v>7.5399999999999998E-3</c:v>
                      </c:pt>
                      <c:pt idx="2">
                        <c:v>4.3550000000000004E-3</c:v>
                      </c:pt>
                      <c:pt idx="3">
                        <c:v>4.0559999999999997E-3</c:v>
                      </c:pt>
                      <c:pt idx="4">
                        <c:v>3.9699999999999996E-3</c:v>
                      </c:pt>
                      <c:pt idx="5">
                        <c:v>3.3370000000000001E-3</c:v>
                      </c:pt>
                      <c:pt idx="6">
                        <c:v>6.5709999999999996E-3</c:v>
                      </c:pt>
                      <c:pt idx="7">
                        <c:v>1.9419809999999999E-2</c:v>
                      </c:pt>
                      <c:pt idx="8">
                        <c:v>3.41693E-2</c:v>
                      </c:pt>
                      <c:pt idx="9">
                        <c:v>2.7300680176168698E-2</c:v>
                      </c:pt>
                      <c:pt idx="10">
                        <c:v>4.3948086009264198E-2</c:v>
                      </c:pt>
                      <c:pt idx="11">
                        <c:v>6.4429459999999994E-2</c:v>
                      </c:pt>
                      <c:pt idx="12">
                        <c:v>9.6834749999999997E-2</c:v>
                      </c:pt>
                      <c:pt idx="13">
                        <c:v>0.111101342250554</c:v>
                      </c:pt>
                      <c:pt idx="14">
                        <c:v>0.11660002</c:v>
                      </c:pt>
                      <c:pt idx="15">
                        <c:v>0.17919899</c:v>
                      </c:pt>
                    </c:numCache>
                  </c:numRef>
                </c:val>
                <c:extLst>
                  <c:ext xmlns:c16="http://schemas.microsoft.com/office/drawing/2014/chart" uri="{C3380CC4-5D6E-409C-BE32-E72D297353CC}">
                    <c16:uniqueId val="{00000007-4181-4751-8902-9F4B8CA4692B}"/>
                  </c:ext>
                </c:extLst>
              </c15:ser>
            </c15:filteredBarSeries>
            <c15:filteredBarSeries>
              <c15:ser>
                <c:idx val="5"/>
                <c:order val="7"/>
                <c:tx>
                  <c:strRef>
                    <c:extLst xmlns:c15="http://schemas.microsoft.com/office/drawing/2012/chart">
                      <c:ext xmlns:c15="http://schemas.microsoft.com/office/drawing/2012/chart" uri="{02D57815-91ED-43cb-92C2-25804820EDAC}">
                        <c15:formulaRef>
                          <c15:sqref>'p80'!$A$37</c15:sqref>
                        </c15:formulaRef>
                      </c:ext>
                    </c:extLst>
                    <c:strCache>
                      <c:ptCount val="1"/>
                      <c:pt idx="0">
                        <c:v>Chaudières éléctriques</c:v>
                      </c:pt>
                    </c:strCache>
                  </c:strRef>
                </c:tx>
                <c:spPr>
                  <a:solidFill>
                    <a:schemeClr val="accent4"/>
                  </a:solidFill>
                  <a:ln>
                    <a:solidFill>
                      <a:schemeClr val="bg2">
                        <a:lumMod val="50000"/>
                      </a:schemeClr>
                    </a:solidFill>
                  </a:ln>
                </c:spPr>
                <c:invertIfNegative val="0"/>
                <c:cat>
                  <c:strRef>
                    <c:extLst xmlns:c15="http://schemas.microsoft.com/office/drawing/2012/chart">
                      <c:ext xmlns:c15="http://schemas.microsoft.com/office/drawing/2012/chart" uri="{02D57815-91ED-43cb-92C2-25804820EDAC}">
                        <c15:formulaRef>
                          <c15:sqref>'p80'!$C$34:$R$34</c15:sqref>
                        </c15:formulaRef>
                      </c:ext>
                    </c:extLst>
                    <c:strCache>
                      <c:ptCount val="16"/>
                      <c:pt idx="0">
                        <c:v>2007</c:v>
                      </c:pt>
                      <c:pt idx="1">
                        <c:v>2008</c:v>
                      </c:pt>
                      <c:pt idx="2">
                        <c:v>2009</c:v>
                      </c:pt>
                      <c:pt idx="3">
                        <c:v>2010</c:v>
                      </c:pt>
                      <c:pt idx="4">
                        <c:v>2011</c:v>
                      </c:pt>
                      <c:pt idx="5">
                        <c:v>2012</c:v>
                      </c:pt>
                      <c:pt idx="6">
                        <c:v>2013</c:v>
                      </c:pt>
                      <c:pt idx="7">
                        <c:v>2014</c:v>
                      </c:pt>
                      <c:pt idx="8">
                        <c:v>2015</c:v>
                      </c:pt>
                      <c:pt idx="9">
                        <c:v>2016</c:v>
                      </c:pt>
                      <c:pt idx="10">
                        <c:v>2017</c:v>
                      </c:pt>
                      <c:pt idx="11">
                        <c:v>2018</c:v>
                      </c:pt>
                      <c:pt idx="12">
                        <c:v>2019</c:v>
                      </c:pt>
                      <c:pt idx="13">
                        <c:v>2020</c:v>
                      </c:pt>
                      <c:pt idx="14">
                        <c:v>2021</c:v>
                      </c:pt>
                      <c:pt idx="15">
                        <c:v>2022</c:v>
                      </c:pt>
                    </c:strCache>
                  </c:strRef>
                </c:cat>
                <c:val>
                  <c:numRef>
                    <c:extLst xmlns:c15="http://schemas.microsoft.com/office/drawing/2012/chart">
                      <c:ext xmlns:c15="http://schemas.microsoft.com/office/drawing/2012/chart" uri="{02D57815-91ED-43cb-92C2-25804820EDAC}">
                        <c15:formulaRef>
                          <c15:sqref>'p80'!$C$37:$R$37</c15:sqref>
                        </c15:formulaRef>
                      </c:ext>
                    </c:extLst>
                    <c:numCache>
                      <c:formatCode>0.000</c:formatCode>
                      <c:ptCount val="16"/>
                      <c:pt idx="0">
                        <c:v>0.189717</c:v>
                      </c:pt>
                      <c:pt idx="1">
                        <c:v>0.340144</c:v>
                      </c:pt>
                      <c:pt idx="2">
                        <c:v>0.46894353999999999</c:v>
                      </c:pt>
                      <c:pt idx="3">
                        <c:v>0.363265</c:v>
                      </c:pt>
                      <c:pt idx="4">
                        <c:v>0.39750069999999998</c:v>
                      </c:pt>
                      <c:pt idx="5">
                        <c:v>0.387096</c:v>
                      </c:pt>
                      <c:pt idx="6">
                        <c:v>0.50362706999999995</c:v>
                      </c:pt>
                      <c:pt idx="7">
                        <c:v>0.40386279887999998</c:v>
                      </c:pt>
                      <c:pt idx="8">
                        <c:v>0.43601005900000001</c:v>
                      </c:pt>
                      <c:pt idx="9">
                        <c:v>0.47618795942005798</c:v>
                      </c:pt>
                      <c:pt idx="10">
                        <c:v>0.52188158226601</c:v>
                      </c:pt>
                      <c:pt idx="11">
                        <c:v>0.58834053167</c:v>
                      </c:pt>
                      <c:pt idx="12">
                        <c:v>0.55220928090900001</c:v>
                      </c:pt>
                      <c:pt idx="13">
                        <c:v>0.57773586444780001</c:v>
                      </c:pt>
                      <c:pt idx="14">
                        <c:v>0.64272086169999998</c:v>
                      </c:pt>
                      <c:pt idx="15">
                        <c:v>0.56447540350000003</c:v>
                      </c:pt>
                    </c:numCache>
                  </c:numRef>
                </c:val>
                <c:extLst xmlns:c15="http://schemas.microsoft.com/office/drawing/2012/chart">
                  <c:ext xmlns:c16="http://schemas.microsoft.com/office/drawing/2014/chart" uri="{C3380CC4-5D6E-409C-BE32-E72D297353CC}">
                    <c16:uniqueId val="{00000008-4181-4751-8902-9F4B8CA4692B}"/>
                  </c:ext>
                </c:extLst>
              </c15:ser>
            </c15:filteredBarSeries>
          </c:ext>
        </c:extLst>
      </c:barChart>
      <c:lineChart>
        <c:grouping val="standard"/>
        <c:varyColors val="0"/>
        <c:ser>
          <c:idx val="7"/>
          <c:order val="0"/>
          <c:tx>
            <c:strRef>
              <c:f>'p80'!$A$44</c:f>
              <c:strCache>
                <c:ptCount val="1"/>
                <c:pt idx="0">
                  <c:v>Chaleur commercialisée (nette des pertes)</c:v>
                </c:pt>
              </c:strCache>
            </c:strRef>
          </c:tx>
          <c:spPr>
            <a:ln>
              <a:solidFill>
                <a:srgbClr val="C00000"/>
              </a:solidFill>
            </a:ln>
          </c:spPr>
          <c:marker>
            <c:symbol val="none"/>
          </c:marker>
          <c:cat>
            <c:strRef>
              <c:f>'p80'!$C$34:$R$34</c:f>
              <c:strCache>
                <c:ptCount val="16"/>
                <c:pt idx="0">
                  <c:v>2007</c:v>
                </c:pt>
                <c:pt idx="1">
                  <c:v>2008</c:v>
                </c:pt>
                <c:pt idx="2">
                  <c:v>2009</c:v>
                </c:pt>
                <c:pt idx="3">
                  <c:v>2010</c:v>
                </c:pt>
                <c:pt idx="4">
                  <c:v>2011</c:v>
                </c:pt>
                <c:pt idx="5">
                  <c:v>2012</c:v>
                </c:pt>
                <c:pt idx="6">
                  <c:v>2013</c:v>
                </c:pt>
                <c:pt idx="7">
                  <c:v>2014</c:v>
                </c:pt>
                <c:pt idx="8">
                  <c:v>2015</c:v>
                </c:pt>
                <c:pt idx="9">
                  <c:v>2016</c:v>
                </c:pt>
                <c:pt idx="10">
                  <c:v>2017</c:v>
                </c:pt>
                <c:pt idx="11">
                  <c:v>2018</c:v>
                </c:pt>
                <c:pt idx="12">
                  <c:v>2019</c:v>
                </c:pt>
                <c:pt idx="13">
                  <c:v>2020</c:v>
                </c:pt>
                <c:pt idx="14">
                  <c:v>2021</c:v>
                </c:pt>
                <c:pt idx="15">
                  <c:v>2022</c:v>
                </c:pt>
              </c:strCache>
            </c:strRef>
          </c:cat>
          <c:val>
            <c:numRef>
              <c:f>'p80'!$C$44:$R$44</c:f>
              <c:numCache>
                <c:formatCode>General</c:formatCode>
                <c:ptCount val="16"/>
                <c:pt idx="0" formatCode="0.000">
                  <c:v>21.245374760000001</c:v>
                </c:pt>
                <c:pt idx="1">
                  <c:v>22.727594615200001</c:v>
                </c:pt>
                <c:pt idx="2" formatCode="0.000">
                  <c:v>22.388724615200001</c:v>
                </c:pt>
                <c:pt idx="3" formatCode="0.000">
                  <c:v>24.301449615199999</c:v>
                </c:pt>
                <c:pt idx="4" formatCode="0.000">
                  <c:v>20.375271999999999</c:v>
                </c:pt>
                <c:pt idx="5" formatCode="0.000">
                  <c:v>22.197682</c:v>
                </c:pt>
                <c:pt idx="6" formatCode="0.000">
                  <c:v>23.528315147000001</c:v>
                </c:pt>
                <c:pt idx="7" formatCode="0.000">
                  <c:v>20.214845357000002</c:v>
                </c:pt>
                <c:pt idx="8" formatCode="0.000">
                  <c:v>22.20505434</c:v>
                </c:pt>
                <c:pt idx="9" formatCode="0.000">
                  <c:v>24.2361226200603</c:v>
                </c:pt>
                <c:pt idx="10">
                  <c:v>24.939787683104601</c:v>
                </c:pt>
                <c:pt idx="11" formatCode="0.000">
                  <c:v>25.197314628943399</c:v>
                </c:pt>
                <c:pt idx="12" formatCode="0.000">
                  <c:v>25.415002393020199</c:v>
                </c:pt>
                <c:pt idx="13">
                  <c:v>25.1910820389894</c:v>
                </c:pt>
                <c:pt idx="14">
                  <c:v>29.5544386807289</c:v>
                </c:pt>
                <c:pt idx="15">
                  <c:v>26.1042126056816</c:v>
                </c:pt>
              </c:numCache>
            </c:numRef>
          </c:val>
          <c:smooth val="0"/>
          <c:extLst>
            <c:ext xmlns:c16="http://schemas.microsoft.com/office/drawing/2014/chart" uri="{C3380CC4-5D6E-409C-BE32-E72D297353CC}">
              <c16:uniqueId val="{00000006-4181-4751-8902-9F4B8CA4692B}"/>
            </c:ext>
          </c:extLst>
        </c:ser>
        <c:dLbls>
          <c:showLegendKey val="0"/>
          <c:showVal val="0"/>
          <c:showCatName val="0"/>
          <c:showSerName val="0"/>
          <c:showPercent val="0"/>
          <c:showBubbleSize val="0"/>
        </c:dLbls>
        <c:marker val="1"/>
        <c:smooth val="0"/>
        <c:axId val="1289554640"/>
        <c:axId val="1"/>
      </c:lineChart>
      <c:catAx>
        <c:axId val="1289554640"/>
        <c:scaling>
          <c:orientation val="minMax"/>
        </c:scaling>
        <c:delete val="0"/>
        <c:axPos val="b"/>
        <c:majorGridlines>
          <c:spPr>
            <a:ln w="3175">
              <a:solidFill>
                <a:schemeClr val="tx1">
                  <a:lumMod val="50000"/>
                  <a:lumOff val="50000"/>
                </a:schemeClr>
              </a:solidFill>
              <a:prstDash val="sysDash"/>
            </a:ln>
          </c:spPr>
        </c:majorGridlines>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DaxOT-Regular"/>
                <a:ea typeface="DaxOT-Regular"/>
                <a:cs typeface="DaxOT-Regular"/>
              </a:defRPr>
            </a:pPr>
            <a:endParaRPr lang="fr-FR"/>
          </a:p>
        </c:txPr>
        <c:crossAx val="1"/>
        <c:crosses val="autoZero"/>
        <c:auto val="0"/>
        <c:lblAlgn val="ctr"/>
        <c:lblOffset val="100"/>
        <c:tickLblSkip val="1"/>
        <c:tickMarkSkip val="1"/>
        <c:noMultiLvlLbl val="0"/>
      </c:catAx>
      <c:valAx>
        <c:axId val="1"/>
        <c:scaling>
          <c:orientation val="minMax"/>
          <c:max val="45"/>
        </c:scaling>
        <c:delete val="0"/>
        <c:axPos val="l"/>
        <c:majorGridlines>
          <c:spPr>
            <a:ln w="3175">
              <a:solidFill>
                <a:srgbClr val="808080"/>
              </a:solidFill>
              <a:prstDash val="sysDash"/>
            </a:ln>
          </c:spPr>
        </c:majorGridlines>
        <c:numFmt formatCode="0" sourceLinked="0"/>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DaxOT-Regular"/>
                <a:ea typeface="DaxOT-Regular"/>
                <a:cs typeface="DaxOT-Regular"/>
              </a:defRPr>
            </a:pPr>
            <a:endParaRPr lang="fr-FR"/>
          </a:p>
        </c:txPr>
        <c:crossAx val="1289554640"/>
        <c:crosses val="autoZero"/>
        <c:crossBetween val="between"/>
        <c:majorUnit val="5"/>
        <c:minorUnit val="1"/>
      </c:valAx>
      <c:spPr>
        <a:noFill/>
        <a:ln w="25400">
          <a:noFill/>
        </a:ln>
      </c:spPr>
    </c:plotArea>
    <c:legend>
      <c:legendPos val="r"/>
      <c:layout>
        <c:manualLayout>
          <c:xMode val="edge"/>
          <c:yMode val="edge"/>
          <c:x val="0.81619618736383437"/>
          <c:y val="0.14711878654970761"/>
          <c:w val="0.15890185185185185"/>
          <c:h val="0.7870515350877193"/>
        </c:manualLayout>
      </c:layout>
      <c:overlay val="0"/>
      <c:spPr>
        <a:solidFill>
          <a:srgbClr val="FFFFFF"/>
        </a:solidFill>
        <a:ln w="25400">
          <a:noFill/>
        </a:ln>
      </c:spPr>
      <c:txPr>
        <a:bodyPr/>
        <a:lstStyle/>
        <a:p>
          <a:pPr>
            <a:defRPr sz="775" b="0" i="0" u="none" strike="noStrike" baseline="0">
              <a:solidFill>
                <a:srgbClr val="000000"/>
              </a:solidFill>
              <a:latin typeface="DaxOT-Regular"/>
              <a:ea typeface="DaxOT-Regular"/>
              <a:cs typeface="DaxOT-Regular"/>
            </a:defRPr>
          </a:pPr>
          <a:endParaRPr lang="fr-FR"/>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DaxOT-Regular"/>
          <a:ea typeface="DaxOT-Regular"/>
          <a:cs typeface="DaxOT-Regular"/>
        </a:defRPr>
      </a:pPr>
      <a:endParaRPr lang="fr-FR"/>
    </a:p>
  </c:txPr>
  <c:printSettings>
    <c:headerFooter alignWithMargins="0">
      <c:oddHeader>&amp;A</c:oddHeader>
      <c:oddFooter>Page &amp;P</c:oddFooter>
    </c:headerFooter>
    <c:pageMargins b="0.984251969" l="0.78740157499999996" r="0.78740157499999996" t="0.984251969" header="0.5" footer="0.5"/>
    <c:pageSetup orientation="portrait"/>
  </c:printSettings>
  <c:userShapes r:id="rId1"/>
</c:chartSpace>
</file>

<file path=xl/charts/chart6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2522172577759494E-2"/>
          <c:y val="4.682769199304633E-2"/>
          <c:w val="0.90806542863794526"/>
          <c:h val="0.69905389099089887"/>
        </c:manualLayout>
      </c:layout>
      <c:areaChart>
        <c:grouping val="standard"/>
        <c:varyColors val="0"/>
        <c:ser>
          <c:idx val="3"/>
          <c:order val="0"/>
          <c:tx>
            <c:strRef>
              <c:f>'p81'!$A$49</c:f>
              <c:strCache>
                <c:ptCount val="1"/>
                <c:pt idx="0">
                  <c:v>Industrie</c:v>
                </c:pt>
              </c:strCache>
            </c:strRef>
          </c:tx>
          <c:spPr>
            <a:solidFill>
              <a:srgbClr val="FF0000"/>
            </a:solidFill>
            <a:ln w="25400">
              <a:noFill/>
            </a:ln>
          </c:spPr>
          <c:cat>
            <c:numRef>
              <c:f>'p81'!$C$46:$Y$46</c:f>
              <c:numCache>
                <c:formatCode>General</c:formatCode>
                <c:ptCount val="23"/>
                <c:pt idx="0">
                  <c:v>2000</c:v>
                </c:pt>
                <c:pt idx="1">
                  <c:v>2001</c:v>
                </c:pt>
                <c:pt idx="2">
                  <c:v>2002</c:v>
                </c:pt>
                <c:pt idx="3">
                  <c:v>2003</c:v>
                </c:pt>
                <c:pt idx="4">
                  <c:v>2004</c:v>
                </c:pt>
                <c:pt idx="5">
                  <c:v>2005</c:v>
                </c:pt>
                <c:pt idx="6">
                  <c:v>2006</c:v>
                </c:pt>
                <c:pt idx="7">
                  <c:v>2007</c:v>
                </c:pt>
                <c:pt idx="8">
                  <c:v>2008</c:v>
                </c:pt>
                <c:pt idx="9">
                  <c:v>2009</c:v>
                </c:pt>
                <c:pt idx="10">
                  <c:v>2010</c:v>
                </c:pt>
                <c:pt idx="11">
                  <c:v>2011</c:v>
                </c:pt>
                <c:pt idx="12">
                  <c:v>2012</c:v>
                </c:pt>
                <c:pt idx="13">
                  <c:v>2013</c:v>
                </c:pt>
                <c:pt idx="14">
                  <c:v>2014</c:v>
                </c:pt>
                <c:pt idx="15">
                  <c:v>2015</c:v>
                </c:pt>
                <c:pt idx="16">
                  <c:v>2016</c:v>
                </c:pt>
                <c:pt idx="17">
                  <c:v>2017</c:v>
                </c:pt>
                <c:pt idx="18">
                  <c:v>2018</c:v>
                </c:pt>
                <c:pt idx="19">
                  <c:v>2019</c:v>
                </c:pt>
                <c:pt idx="20">
                  <c:v>2020</c:v>
                </c:pt>
                <c:pt idx="21">
                  <c:v>2021</c:v>
                </c:pt>
                <c:pt idx="22">
                  <c:v>2022</c:v>
                </c:pt>
              </c:numCache>
            </c:numRef>
          </c:cat>
          <c:val>
            <c:numRef>
              <c:f>'p81'!$C$49:$Y$49</c:f>
              <c:numCache>
                <c:formatCode>General</c:formatCode>
                <c:ptCount val="23"/>
                <c:pt idx="6" formatCode="0.E+00">
                  <c:v>-1E+20</c:v>
                </c:pt>
                <c:pt idx="7" formatCode="#,##0">
                  <c:v>39.856367751915471</c:v>
                </c:pt>
                <c:pt idx="8" formatCode="#,##0">
                  <c:v>42.418647019896554</c:v>
                </c:pt>
                <c:pt idx="9" formatCode="#,##0">
                  <c:v>37.143616303133506</c:v>
                </c:pt>
                <c:pt idx="10" formatCode="#,##0">
                  <c:v>30.975064725150226</c:v>
                </c:pt>
                <c:pt idx="11" formatCode="#,##0">
                  <c:v>35.922242739984767</c:v>
                </c:pt>
                <c:pt idx="12" formatCode="#,##0">
                  <c:v>35.357252465426662</c:v>
                </c:pt>
                <c:pt idx="13" formatCode="#,##0">
                  <c:v>35.337577720428143</c:v>
                </c:pt>
                <c:pt idx="14" formatCode="#,##0">
                  <c:v>34.736585847335384</c:v>
                </c:pt>
                <c:pt idx="15" formatCode="#,##0">
                  <c:v>37.113155048694736</c:v>
                </c:pt>
                <c:pt idx="16" formatCode="#,##0">
                  <c:v>40.12250863172801</c:v>
                </c:pt>
                <c:pt idx="17" formatCode="#,##0">
                  <c:v>42.062643341035461</c:v>
                </c:pt>
                <c:pt idx="18" formatCode="#,##0">
                  <c:v>42.431534112269176</c:v>
                </c:pt>
                <c:pt idx="19" formatCode="#,##0">
                  <c:v>43.99450525178041</c:v>
                </c:pt>
                <c:pt idx="20" formatCode="#,##0">
                  <c:v>44.144932141724006</c:v>
                </c:pt>
                <c:pt idx="21" formatCode="#,##0">
                  <c:v>47.786509582769654</c:v>
                </c:pt>
                <c:pt idx="22" formatCode="_(* #\ ##0_);_(* \(#\ ##0\);_(* &quot;-&quot;??_);_(@_)">
                  <c:v>46.926532533688743</c:v>
                </c:pt>
              </c:numCache>
            </c:numRef>
          </c:val>
          <c:extLst>
            <c:ext xmlns:c16="http://schemas.microsoft.com/office/drawing/2014/chart" uri="{C3380CC4-5D6E-409C-BE32-E72D297353CC}">
              <c16:uniqueId val="{00000000-7E1C-4258-8BDC-C18CEADA2AD9}"/>
            </c:ext>
          </c:extLst>
        </c:ser>
        <c:ser>
          <c:idx val="6"/>
          <c:order val="1"/>
          <c:tx>
            <c:strRef>
              <c:f>'p81'!$A$50</c:f>
              <c:strCache>
                <c:ptCount val="1"/>
                <c:pt idx="0">
                  <c:v>Tertiaire</c:v>
                </c:pt>
              </c:strCache>
            </c:strRef>
          </c:tx>
          <c:spPr>
            <a:solidFill>
              <a:schemeClr val="accent4"/>
            </a:solidFill>
            <a:ln w="25400">
              <a:noFill/>
            </a:ln>
          </c:spPr>
          <c:cat>
            <c:numRef>
              <c:f>'p81'!$C$46:$Y$46</c:f>
              <c:numCache>
                <c:formatCode>General</c:formatCode>
                <c:ptCount val="23"/>
                <c:pt idx="0">
                  <c:v>2000</c:v>
                </c:pt>
                <c:pt idx="1">
                  <c:v>2001</c:v>
                </c:pt>
                <c:pt idx="2">
                  <c:v>2002</c:v>
                </c:pt>
                <c:pt idx="3">
                  <c:v>2003</c:v>
                </c:pt>
                <c:pt idx="4">
                  <c:v>2004</c:v>
                </c:pt>
                <c:pt idx="5">
                  <c:v>2005</c:v>
                </c:pt>
                <c:pt idx="6">
                  <c:v>2006</c:v>
                </c:pt>
                <c:pt idx="7">
                  <c:v>2007</c:v>
                </c:pt>
                <c:pt idx="8">
                  <c:v>2008</c:v>
                </c:pt>
                <c:pt idx="9">
                  <c:v>2009</c:v>
                </c:pt>
                <c:pt idx="10">
                  <c:v>2010</c:v>
                </c:pt>
                <c:pt idx="11">
                  <c:v>2011</c:v>
                </c:pt>
                <c:pt idx="12">
                  <c:v>2012</c:v>
                </c:pt>
                <c:pt idx="13">
                  <c:v>2013</c:v>
                </c:pt>
                <c:pt idx="14">
                  <c:v>2014</c:v>
                </c:pt>
                <c:pt idx="15">
                  <c:v>2015</c:v>
                </c:pt>
                <c:pt idx="16">
                  <c:v>2016</c:v>
                </c:pt>
                <c:pt idx="17">
                  <c:v>2017</c:v>
                </c:pt>
                <c:pt idx="18">
                  <c:v>2018</c:v>
                </c:pt>
                <c:pt idx="19">
                  <c:v>2019</c:v>
                </c:pt>
                <c:pt idx="20">
                  <c:v>2020</c:v>
                </c:pt>
                <c:pt idx="21">
                  <c:v>2021</c:v>
                </c:pt>
                <c:pt idx="22">
                  <c:v>2022</c:v>
                </c:pt>
              </c:numCache>
            </c:numRef>
          </c:cat>
          <c:val>
            <c:numRef>
              <c:f>'p81'!$C$50:$Y$50</c:f>
              <c:numCache>
                <c:formatCode>General</c:formatCode>
                <c:ptCount val="23"/>
                <c:pt idx="6" formatCode="0.E+00">
                  <c:v>-1E+20</c:v>
                </c:pt>
                <c:pt idx="7" formatCode="#,##0">
                  <c:v>22.540320817465727</c:v>
                </c:pt>
                <c:pt idx="8" formatCode="#,##0">
                  <c:v>23.649108406237026</c:v>
                </c:pt>
                <c:pt idx="9" formatCode="#,##0">
                  <c:v>20.618544862712568</c:v>
                </c:pt>
                <c:pt idx="10" formatCode="#,##0">
                  <c:v>21.278463032157731</c:v>
                </c:pt>
                <c:pt idx="11" formatCode="#,##0">
                  <c:v>21.823483381758319</c:v>
                </c:pt>
                <c:pt idx="12" formatCode="#,##0">
                  <c:v>20.948153078338194</c:v>
                </c:pt>
                <c:pt idx="13" formatCode="#,##0">
                  <c:v>21.078360324852401</c:v>
                </c:pt>
                <c:pt idx="14" formatCode="#,##0">
                  <c:v>21.897784336568904</c:v>
                </c:pt>
                <c:pt idx="15" formatCode="#,##0">
                  <c:v>22.966644503588142</c:v>
                </c:pt>
                <c:pt idx="16" formatCode="#,##0">
                  <c:v>23.497746757669098</c:v>
                </c:pt>
                <c:pt idx="17" formatCode="#,##0">
                  <c:v>24.40835542832966</c:v>
                </c:pt>
                <c:pt idx="18" formatCode="#,##0">
                  <c:v>25.231724993003851</c:v>
                </c:pt>
                <c:pt idx="19" formatCode="#,##0">
                  <c:v>25.452829991008119</c:v>
                </c:pt>
                <c:pt idx="20" formatCode="#,##0">
                  <c:v>26.518281502330158</c:v>
                </c:pt>
                <c:pt idx="21" formatCode="#,##0">
                  <c:v>27.59423557247074</c:v>
                </c:pt>
                <c:pt idx="22" formatCode="_(* #\ ##0_);_(* \(#\ ##0\);_(* &quot;-&quot;??_);_(@_)">
                  <c:v>26.497578450448366</c:v>
                </c:pt>
              </c:numCache>
            </c:numRef>
          </c:val>
          <c:extLst>
            <c:ext xmlns:c16="http://schemas.microsoft.com/office/drawing/2014/chart" uri="{C3380CC4-5D6E-409C-BE32-E72D297353CC}">
              <c16:uniqueId val="{00000001-7E1C-4258-8BDC-C18CEADA2AD9}"/>
            </c:ext>
          </c:extLst>
        </c:ser>
        <c:ser>
          <c:idx val="1"/>
          <c:order val="2"/>
          <c:tx>
            <c:strRef>
              <c:f>'p81'!$A$51</c:f>
              <c:strCache>
                <c:ptCount val="1"/>
                <c:pt idx="0">
                  <c:v>Résidentiel</c:v>
                </c:pt>
              </c:strCache>
            </c:strRef>
          </c:tx>
          <c:spPr>
            <a:solidFill>
              <a:schemeClr val="accent5">
                <a:lumMod val="40000"/>
                <a:lumOff val="60000"/>
              </a:schemeClr>
            </a:solidFill>
            <a:ln w="25400">
              <a:noFill/>
            </a:ln>
          </c:spPr>
          <c:cat>
            <c:numRef>
              <c:f>'p81'!$C$46:$Y$46</c:f>
              <c:numCache>
                <c:formatCode>General</c:formatCode>
                <c:ptCount val="23"/>
                <c:pt idx="0">
                  <c:v>2000</c:v>
                </c:pt>
                <c:pt idx="1">
                  <c:v>2001</c:v>
                </c:pt>
                <c:pt idx="2">
                  <c:v>2002</c:v>
                </c:pt>
                <c:pt idx="3">
                  <c:v>2003</c:v>
                </c:pt>
                <c:pt idx="4">
                  <c:v>2004</c:v>
                </c:pt>
                <c:pt idx="5">
                  <c:v>2005</c:v>
                </c:pt>
                <c:pt idx="6">
                  <c:v>2006</c:v>
                </c:pt>
                <c:pt idx="7">
                  <c:v>2007</c:v>
                </c:pt>
                <c:pt idx="8">
                  <c:v>2008</c:v>
                </c:pt>
                <c:pt idx="9">
                  <c:v>2009</c:v>
                </c:pt>
                <c:pt idx="10">
                  <c:v>2010</c:v>
                </c:pt>
                <c:pt idx="11">
                  <c:v>2011</c:v>
                </c:pt>
                <c:pt idx="12">
                  <c:v>2012</c:v>
                </c:pt>
                <c:pt idx="13">
                  <c:v>2013</c:v>
                </c:pt>
                <c:pt idx="14">
                  <c:v>2014</c:v>
                </c:pt>
                <c:pt idx="15">
                  <c:v>2015</c:v>
                </c:pt>
                <c:pt idx="16">
                  <c:v>2016</c:v>
                </c:pt>
                <c:pt idx="17">
                  <c:v>2017</c:v>
                </c:pt>
                <c:pt idx="18">
                  <c:v>2018</c:v>
                </c:pt>
                <c:pt idx="19">
                  <c:v>2019</c:v>
                </c:pt>
                <c:pt idx="20">
                  <c:v>2020</c:v>
                </c:pt>
                <c:pt idx="21">
                  <c:v>2021</c:v>
                </c:pt>
                <c:pt idx="22">
                  <c:v>2022</c:v>
                </c:pt>
              </c:numCache>
            </c:numRef>
          </c:cat>
          <c:val>
            <c:numRef>
              <c:f>'p81'!$C$51:$Y$51</c:f>
              <c:numCache>
                <c:formatCode>General</c:formatCode>
                <c:ptCount val="23"/>
                <c:pt idx="6" formatCode="0.E+00">
                  <c:v>-1E+20</c:v>
                </c:pt>
                <c:pt idx="7" formatCode="#,##0">
                  <c:v>14.372819640073091</c:v>
                </c:pt>
                <c:pt idx="8" formatCode="#,##0">
                  <c:v>15.129566080449163</c:v>
                </c:pt>
                <c:pt idx="9" formatCode="#,##0">
                  <c:v>13.115806079322409</c:v>
                </c:pt>
                <c:pt idx="10" formatCode="#,##0">
                  <c:v>13.460028838911178</c:v>
                </c:pt>
                <c:pt idx="11" formatCode="#,##0">
                  <c:v>13.73495971373886</c:v>
                </c:pt>
                <c:pt idx="12" formatCode="#,##0">
                  <c:v>13.46536679060358</c:v>
                </c:pt>
                <c:pt idx="13" formatCode="#,##0">
                  <c:v>13.592859330792775</c:v>
                </c:pt>
                <c:pt idx="14" formatCode="#,##0">
                  <c:v>13.482029092493807</c:v>
                </c:pt>
                <c:pt idx="15" formatCode="#,##0">
                  <c:v>14.389949586838565</c:v>
                </c:pt>
                <c:pt idx="16" formatCode="#,##0">
                  <c:v>14.573923466570172</c:v>
                </c:pt>
                <c:pt idx="17" formatCode="#,##0">
                  <c:v>14.860147704786229</c:v>
                </c:pt>
                <c:pt idx="18" formatCode="#,##0">
                  <c:v>15.49394605071886</c:v>
                </c:pt>
                <c:pt idx="19" formatCode="#,##0">
                  <c:v>15.781686535193048</c:v>
                </c:pt>
                <c:pt idx="20" formatCode="#,##0">
                  <c:v>16.064865752317907</c:v>
                </c:pt>
                <c:pt idx="21" formatCode="#,##0">
                  <c:v>17.122072344136058</c:v>
                </c:pt>
                <c:pt idx="22" formatCode="_(* #\ ##0_);_(* \(#\ ##0\);_(* &quot;-&quot;??_);_(@_)">
                  <c:v>15.978146373602884</c:v>
                </c:pt>
              </c:numCache>
            </c:numRef>
          </c:val>
          <c:extLst>
            <c:ext xmlns:c16="http://schemas.microsoft.com/office/drawing/2014/chart" uri="{C3380CC4-5D6E-409C-BE32-E72D297353CC}">
              <c16:uniqueId val="{00000002-7E1C-4258-8BDC-C18CEADA2AD9}"/>
            </c:ext>
          </c:extLst>
        </c:ser>
        <c:ser>
          <c:idx val="4"/>
          <c:order val="3"/>
          <c:tx>
            <c:strRef>
              <c:f>'p81'!$A$52</c:f>
              <c:strCache>
                <c:ptCount val="1"/>
                <c:pt idx="0">
                  <c:v>Agriculture-pêche</c:v>
                </c:pt>
              </c:strCache>
            </c:strRef>
          </c:tx>
          <c:spPr>
            <a:ln w="25400">
              <a:noFill/>
            </a:ln>
          </c:spPr>
          <c:cat>
            <c:numRef>
              <c:f>'p81'!$C$46:$Y$46</c:f>
              <c:numCache>
                <c:formatCode>General</c:formatCode>
                <c:ptCount val="23"/>
                <c:pt idx="0">
                  <c:v>2000</c:v>
                </c:pt>
                <c:pt idx="1">
                  <c:v>2001</c:v>
                </c:pt>
                <c:pt idx="2">
                  <c:v>2002</c:v>
                </c:pt>
                <c:pt idx="3">
                  <c:v>2003</c:v>
                </c:pt>
                <c:pt idx="4">
                  <c:v>2004</c:v>
                </c:pt>
                <c:pt idx="5">
                  <c:v>2005</c:v>
                </c:pt>
                <c:pt idx="6">
                  <c:v>2006</c:v>
                </c:pt>
                <c:pt idx="7">
                  <c:v>2007</c:v>
                </c:pt>
                <c:pt idx="8">
                  <c:v>2008</c:v>
                </c:pt>
                <c:pt idx="9">
                  <c:v>2009</c:v>
                </c:pt>
                <c:pt idx="10">
                  <c:v>2010</c:v>
                </c:pt>
                <c:pt idx="11">
                  <c:v>2011</c:v>
                </c:pt>
                <c:pt idx="12">
                  <c:v>2012</c:v>
                </c:pt>
                <c:pt idx="13">
                  <c:v>2013</c:v>
                </c:pt>
                <c:pt idx="14">
                  <c:v>2014</c:v>
                </c:pt>
                <c:pt idx="15">
                  <c:v>2015</c:v>
                </c:pt>
                <c:pt idx="16">
                  <c:v>2016</c:v>
                </c:pt>
                <c:pt idx="17">
                  <c:v>2017</c:v>
                </c:pt>
                <c:pt idx="18">
                  <c:v>2018</c:v>
                </c:pt>
                <c:pt idx="19">
                  <c:v>2019</c:v>
                </c:pt>
                <c:pt idx="20">
                  <c:v>2020</c:v>
                </c:pt>
                <c:pt idx="21">
                  <c:v>2021</c:v>
                </c:pt>
                <c:pt idx="22">
                  <c:v>2022</c:v>
                </c:pt>
              </c:numCache>
            </c:numRef>
          </c:cat>
          <c:val>
            <c:numRef>
              <c:f>'p81'!$C$52:$Y$52</c:f>
              <c:numCache>
                <c:formatCode>General</c:formatCode>
                <c:ptCount val="23"/>
                <c:pt idx="6" formatCode="0.E+00">
                  <c:v>-1E+20</c:v>
                </c:pt>
                <c:pt idx="7" formatCode="#,##0">
                  <c:v>0</c:v>
                </c:pt>
                <c:pt idx="8" formatCode="#,##0">
                  <c:v>0</c:v>
                </c:pt>
                <c:pt idx="9" formatCode="#,##0">
                  <c:v>0</c:v>
                </c:pt>
                <c:pt idx="10" formatCode="#,##0">
                  <c:v>0</c:v>
                </c:pt>
                <c:pt idx="11" formatCode="#,##0">
                  <c:v>0</c:v>
                </c:pt>
                <c:pt idx="12" formatCode="#,##0">
                  <c:v>0</c:v>
                </c:pt>
                <c:pt idx="13" formatCode="#,##0">
                  <c:v>0</c:v>
                </c:pt>
                <c:pt idx="14" formatCode="#,##0">
                  <c:v>0.1078863762066998</c:v>
                </c:pt>
                <c:pt idx="15" formatCode="#,##0">
                  <c:v>7.6224240776546076E-2</c:v>
                </c:pt>
                <c:pt idx="16" formatCode="#,##0">
                  <c:v>0.10255435966387641</c:v>
                </c:pt>
                <c:pt idx="17" formatCode="#,##0">
                  <c:v>8.9687936757249162E-2</c:v>
                </c:pt>
                <c:pt idx="18" formatCode="#,##0">
                  <c:v>0.14322349000448081</c:v>
                </c:pt>
                <c:pt idx="19" formatCode="#,##0">
                  <c:v>0.21658051959162611</c:v>
                </c:pt>
                <c:pt idx="20" formatCode="#,##0">
                  <c:v>0.18976495890401152</c:v>
                </c:pt>
                <c:pt idx="21" formatCode="#,##0">
                  <c:v>0.26707797067886785</c:v>
                </c:pt>
                <c:pt idx="22" formatCode="_(* #\ ##0_);_(* \(#\ ##0\);_(* &quot;-&quot;??_);_(@_)">
                  <c:v>0.23347245645606329</c:v>
                </c:pt>
              </c:numCache>
            </c:numRef>
          </c:val>
          <c:extLst>
            <c:ext xmlns:c16="http://schemas.microsoft.com/office/drawing/2014/chart" uri="{C3380CC4-5D6E-409C-BE32-E72D297353CC}">
              <c16:uniqueId val="{00000003-7E1C-4258-8BDC-C18CEADA2AD9}"/>
            </c:ext>
          </c:extLst>
        </c:ser>
        <c:ser>
          <c:idx val="0"/>
          <c:order val="4"/>
          <c:tx>
            <c:strRef>
              <c:f>'p81'!$A$48</c:f>
              <c:strCache>
                <c:ptCount val="1"/>
                <c:pt idx="0">
                  <c:v>Total (hors pertes) non ventilé</c:v>
                </c:pt>
              </c:strCache>
            </c:strRef>
          </c:tx>
          <c:spPr>
            <a:solidFill>
              <a:srgbClr val="247E80"/>
            </a:solidFill>
          </c:spPr>
          <c:cat>
            <c:numRef>
              <c:f>'p81'!$C$46:$Y$46</c:f>
              <c:numCache>
                <c:formatCode>General</c:formatCode>
                <c:ptCount val="23"/>
                <c:pt idx="0">
                  <c:v>2000</c:v>
                </c:pt>
                <c:pt idx="1">
                  <c:v>2001</c:v>
                </c:pt>
                <c:pt idx="2">
                  <c:v>2002</c:v>
                </c:pt>
                <c:pt idx="3">
                  <c:v>2003</c:v>
                </c:pt>
                <c:pt idx="4">
                  <c:v>2004</c:v>
                </c:pt>
                <c:pt idx="5">
                  <c:v>2005</c:v>
                </c:pt>
                <c:pt idx="6">
                  <c:v>2006</c:v>
                </c:pt>
                <c:pt idx="7">
                  <c:v>2007</c:v>
                </c:pt>
                <c:pt idx="8">
                  <c:v>2008</c:v>
                </c:pt>
                <c:pt idx="9">
                  <c:v>2009</c:v>
                </c:pt>
                <c:pt idx="10">
                  <c:v>2010</c:v>
                </c:pt>
                <c:pt idx="11">
                  <c:v>2011</c:v>
                </c:pt>
                <c:pt idx="12">
                  <c:v>2012</c:v>
                </c:pt>
                <c:pt idx="13">
                  <c:v>2013</c:v>
                </c:pt>
                <c:pt idx="14">
                  <c:v>2014</c:v>
                </c:pt>
                <c:pt idx="15">
                  <c:v>2015</c:v>
                </c:pt>
                <c:pt idx="16">
                  <c:v>2016</c:v>
                </c:pt>
                <c:pt idx="17">
                  <c:v>2017</c:v>
                </c:pt>
                <c:pt idx="18">
                  <c:v>2018</c:v>
                </c:pt>
                <c:pt idx="19">
                  <c:v>2019</c:v>
                </c:pt>
                <c:pt idx="20">
                  <c:v>2020</c:v>
                </c:pt>
                <c:pt idx="21">
                  <c:v>2021</c:v>
                </c:pt>
                <c:pt idx="22">
                  <c:v>2022</c:v>
                </c:pt>
              </c:numCache>
            </c:numRef>
          </c:cat>
          <c:val>
            <c:numRef>
              <c:f>'p81'!$C$48:$Y$48</c:f>
              <c:numCache>
                <c:formatCode>#,##0</c:formatCode>
                <c:ptCount val="23"/>
                <c:pt idx="0">
                  <c:v>33</c:v>
                </c:pt>
                <c:pt idx="1">
                  <c:v>40</c:v>
                </c:pt>
                <c:pt idx="2">
                  <c:v>42</c:v>
                </c:pt>
                <c:pt idx="3">
                  <c:v>39</c:v>
                </c:pt>
                <c:pt idx="4">
                  <c:v>40</c:v>
                </c:pt>
                <c:pt idx="5">
                  <c:v>42</c:v>
                </c:pt>
                <c:pt idx="6">
                  <c:v>40</c:v>
                </c:pt>
                <c:pt idx="7">
                  <c:v>40</c:v>
                </c:pt>
                <c:pt idx="8" formatCode="0.E+00">
                  <c:v>-1E+20</c:v>
                </c:pt>
              </c:numCache>
            </c:numRef>
          </c:val>
          <c:extLst>
            <c:ext xmlns:c16="http://schemas.microsoft.com/office/drawing/2014/chart" uri="{C3380CC4-5D6E-409C-BE32-E72D297353CC}">
              <c16:uniqueId val="{00000004-7E1C-4258-8BDC-C18CEADA2AD9}"/>
            </c:ext>
          </c:extLst>
        </c:ser>
        <c:dLbls>
          <c:showLegendKey val="0"/>
          <c:showVal val="0"/>
          <c:showCatName val="0"/>
          <c:showSerName val="0"/>
          <c:showPercent val="0"/>
          <c:showBubbleSize val="0"/>
        </c:dLbls>
        <c:axId val="1155401103"/>
        <c:axId val="1"/>
      </c:areaChart>
      <c:catAx>
        <c:axId val="1155401103"/>
        <c:scaling>
          <c:orientation val="minMax"/>
        </c:scaling>
        <c:delete val="0"/>
        <c:axPos val="b"/>
        <c:numFmt formatCode="General" sourceLinked="1"/>
        <c:majorTickMark val="out"/>
        <c:minorTickMark val="none"/>
        <c:tickLblPos val="nextTo"/>
        <c:spPr>
          <a:ln/>
        </c:spPr>
        <c:crossAx val="1"/>
        <c:crosses val="autoZero"/>
        <c:auto val="1"/>
        <c:lblAlgn val="ctr"/>
        <c:lblOffset val="100"/>
        <c:noMultiLvlLbl val="0"/>
      </c:catAx>
      <c:valAx>
        <c:axId val="1"/>
        <c:scaling>
          <c:orientation val="minMax"/>
          <c:max val="60"/>
          <c:min val="0"/>
        </c:scaling>
        <c:delete val="0"/>
        <c:axPos val="l"/>
        <c:majorGridlines/>
        <c:numFmt formatCode="General" sourceLinked="1"/>
        <c:majorTickMark val="out"/>
        <c:minorTickMark val="none"/>
        <c:tickLblPos val="nextTo"/>
        <c:crossAx val="1155401103"/>
        <c:crossesAt val="1"/>
        <c:crossBetween val="midCat"/>
      </c:valAx>
    </c:plotArea>
    <c:legend>
      <c:legendPos val="r"/>
      <c:layout>
        <c:manualLayout>
          <c:xMode val="edge"/>
          <c:yMode val="edge"/>
          <c:x val="6.8075006957743781E-2"/>
          <c:y val="0.82140970321628759"/>
          <c:w val="0.88209868170597572"/>
          <c:h val="0.16226929818514715"/>
        </c:manualLayout>
      </c:layout>
      <c:overlay val="0"/>
    </c:legend>
    <c:plotVisOnly val="1"/>
    <c:dispBlanksAs val="zero"/>
    <c:showDLblsOverMax val="0"/>
  </c:chart>
  <c:printSettings>
    <c:headerFooter/>
    <c:pageMargins b="0.75000000000000011" l="0.70000000000000007" r="0.70000000000000007" t="0.75000000000000011" header="0.30000000000000004" footer="0.30000000000000004"/>
    <c:pageSetup/>
  </c:printSettings>
</c:chartSpace>
</file>

<file path=xl/charts/chart6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2817147856517939E-2"/>
          <c:y val="3.4796366532022747E-2"/>
          <c:w val="0.8966272965879265"/>
          <c:h val="0.61621326361772122"/>
        </c:manualLayout>
      </c:layout>
      <c:barChart>
        <c:barDir val="col"/>
        <c:grouping val="stacked"/>
        <c:varyColors val="0"/>
        <c:ser>
          <c:idx val="0"/>
          <c:order val="0"/>
          <c:tx>
            <c:strRef>
              <c:f>p82_hydrogene!$H$25</c:f>
              <c:strCache>
                <c:ptCount val="1"/>
                <c:pt idx="0">
                  <c:v>Production vendue</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p82_hydrogene!$I$24:$J$24</c:f>
              <c:strCache>
                <c:ptCount val="2"/>
                <c:pt idx="0">
                  <c:v>Ressources</c:v>
                </c:pt>
                <c:pt idx="1">
                  <c:v>Emplois</c:v>
                </c:pt>
              </c:strCache>
            </c:strRef>
          </c:cat>
          <c:val>
            <c:numRef>
              <c:f>p82_hydrogene!$I$25:$J$25</c:f>
              <c:numCache>
                <c:formatCode>General</c:formatCode>
                <c:ptCount val="2"/>
                <c:pt idx="0" formatCode="0.0">
                  <c:v>2.1125571499497</c:v>
                </c:pt>
              </c:numCache>
            </c:numRef>
          </c:val>
          <c:extLst>
            <c:ext xmlns:c16="http://schemas.microsoft.com/office/drawing/2014/chart" uri="{C3380CC4-5D6E-409C-BE32-E72D297353CC}">
              <c16:uniqueId val="{00000000-4B56-479E-B4D6-9CF3D68A0C48}"/>
            </c:ext>
          </c:extLst>
        </c:ser>
        <c:ser>
          <c:idx val="1"/>
          <c:order val="1"/>
          <c:tx>
            <c:strRef>
              <c:f>p82_hydrogene!$H$26</c:f>
              <c:strCache>
                <c:ptCount val="1"/>
                <c:pt idx="0">
                  <c:v>Autoconsommation des raffineries </c:v>
                </c:pt>
              </c:strCache>
            </c:strRef>
          </c:tx>
          <c:spPr>
            <a:solidFill>
              <a:schemeClr val="bg2">
                <a:lumMod val="75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p82_hydrogene!$I$24:$J$24</c:f>
              <c:strCache>
                <c:ptCount val="2"/>
                <c:pt idx="0">
                  <c:v>Ressources</c:v>
                </c:pt>
                <c:pt idx="1">
                  <c:v>Emplois</c:v>
                </c:pt>
              </c:strCache>
            </c:strRef>
          </c:cat>
          <c:val>
            <c:numRef>
              <c:f>p82_hydrogene!$I$26:$J$26</c:f>
              <c:numCache>
                <c:formatCode>General</c:formatCode>
                <c:ptCount val="2"/>
                <c:pt idx="0" formatCode="0.0">
                  <c:v>1.7425209220610156</c:v>
                </c:pt>
              </c:numCache>
            </c:numRef>
          </c:val>
          <c:extLst>
            <c:ext xmlns:c16="http://schemas.microsoft.com/office/drawing/2014/chart" uri="{C3380CC4-5D6E-409C-BE32-E72D297353CC}">
              <c16:uniqueId val="{00000001-4B56-479E-B4D6-9CF3D68A0C48}"/>
            </c:ext>
          </c:extLst>
        </c:ser>
        <c:ser>
          <c:idx val="2"/>
          <c:order val="2"/>
          <c:tx>
            <c:strRef>
              <c:f>p82_hydrogene!$H$27</c:f>
              <c:strCache>
                <c:ptCount val="1"/>
                <c:pt idx="0">
                  <c:v>Autoconsommation industrie hors raffineries</c:v>
                </c:pt>
              </c:strCache>
            </c:strRef>
          </c:tx>
          <c:spPr>
            <a:solidFill>
              <a:schemeClr val="accent2">
                <a:lumMod val="75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p82_hydrogene!$I$24:$J$24</c:f>
              <c:strCache>
                <c:ptCount val="2"/>
                <c:pt idx="0">
                  <c:v>Ressources</c:v>
                </c:pt>
                <c:pt idx="1">
                  <c:v>Emplois</c:v>
                </c:pt>
              </c:strCache>
            </c:strRef>
          </c:cat>
          <c:val>
            <c:numRef>
              <c:f>p82_hydrogene!$I$27:$J$27</c:f>
              <c:numCache>
                <c:formatCode>General</c:formatCode>
                <c:ptCount val="2"/>
                <c:pt idx="0" formatCode="0.0">
                  <c:v>2.7624292261395254</c:v>
                </c:pt>
              </c:numCache>
            </c:numRef>
          </c:val>
          <c:extLst>
            <c:ext xmlns:c16="http://schemas.microsoft.com/office/drawing/2014/chart" uri="{C3380CC4-5D6E-409C-BE32-E72D297353CC}">
              <c16:uniqueId val="{00000002-4B56-479E-B4D6-9CF3D68A0C48}"/>
            </c:ext>
          </c:extLst>
        </c:ser>
        <c:ser>
          <c:idx val="3"/>
          <c:order val="3"/>
          <c:tx>
            <c:strRef>
              <c:f>p82_hydrogene!$H$28</c:f>
              <c:strCache>
                <c:ptCount val="1"/>
                <c:pt idx="0">
                  <c:v>Importations - exportations</c:v>
                </c:pt>
              </c:strCache>
            </c:strRef>
          </c:tx>
          <c:spPr>
            <a:solidFill>
              <a:schemeClr val="accent4"/>
            </a:solidFill>
            <a:ln>
              <a:noFill/>
            </a:ln>
            <a:effectLst/>
          </c:spPr>
          <c:invertIfNegative val="0"/>
          <c:cat>
            <c:strRef>
              <c:f>p82_hydrogene!$I$24:$J$24</c:f>
              <c:strCache>
                <c:ptCount val="2"/>
                <c:pt idx="0">
                  <c:v>Ressources</c:v>
                </c:pt>
                <c:pt idx="1">
                  <c:v>Emplois</c:v>
                </c:pt>
              </c:strCache>
            </c:strRef>
          </c:cat>
          <c:val>
            <c:numRef>
              <c:f>p82_hydrogene!$I$28:$J$28</c:f>
              <c:numCache>
                <c:formatCode>General</c:formatCode>
                <c:ptCount val="2"/>
                <c:pt idx="0" formatCode="0.0">
                  <c:v>1.120470365361111E-2</c:v>
                </c:pt>
              </c:numCache>
            </c:numRef>
          </c:val>
          <c:extLst>
            <c:ext xmlns:c16="http://schemas.microsoft.com/office/drawing/2014/chart" uri="{C3380CC4-5D6E-409C-BE32-E72D297353CC}">
              <c16:uniqueId val="{00000003-4B56-479E-B4D6-9CF3D68A0C48}"/>
            </c:ext>
          </c:extLst>
        </c:ser>
        <c:ser>
          <c:idx val="4"/>
          <c:order val="4"/>
          <c:tx>
            <c:strRef>
              <c:f>p82_hydrogene!$H$29</c:f>
              <c:strCache>
                <c:ptCount val="1"/>
                <c:pt idx="0">
                  <c:v>Mélanges ou pertes</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p82_hydrogene!$I$24:$J$24</c:f>
              <c:strCache>
                <c:ptCount val="2"/>
                <c:pt idx="0">
                  <c:v>Ressources</c:v>
                </c:pt>
                <c:pt idx="1">
                  <c:v>Emplois</c:v>
                </c:pt>
              </c:strCache>
            </c:strRef>
          </c:cat>
          <c:val>
            <c:numRef>
              <c:f>p82_hydrogene!$I$29:$J$29</c:f>
              <c:numCache>
                <c:formatCode>0.0</c:formatCode>
                <c:ptCount val="2"/>
                <c:pt idx="1">
                  <c:v>1.2715070272583335</c:v>
                </c:pt>
              </c:numCache>
            </c:numRef>
          </c:val>
          <c:extLst>
            <c:ext xmlns:c16="http://schemas.microsoft.com/office/drawing/2014/chart" uri="{C3380CC4-5D6E-409C-BE32-E72D297353CC}">
              <c16:uniqueId val="{00000004-4B56-479E-B4D6-9CF3D68A0C48}"/>
            </c:ext>
          </c:extLst>
        </c:ser>
        <c:ser>
          <c:idx val="5"/>
          <c:order val="5"/>
          <c:tx>
            <c:strRef>
              <c:f>p82_hydrogene!$H$30</c:f>
              <c:strCache>
                <c:ptCount val="1"/>
                <c:pt idx="0">
                  <c:v>Consommation pour la production d'électricité</c:v>
                </c:pt>
              </c:strCache>
            </c:strRef>
          </c:tx>
          <c:spPr>
            <a:solidFill>
              <a:schemeClr val="accent6"/>
            </a:solidFill>
            <a:ln>
              <a:noFill/>
            </a:ln>
            <a:effectLst/>
          </c:spPr>
          <c:invertIfNegative val="0"/>
          <c:cat>
            <c:strRef>
              <c:f>p82_hydrogene!$I$24:$J$24</c:f>
              <c:strCache>
                <c:ptCount val="2"/>
                <c:pt idx="0">
                  <c:v>Ressources</c:v>
                </c:pt>
                <c:pt idx="1">
                  <c:v>Emplois</c:v>
                </c:pt>
              </c:strCache>
            </c:strRef>
          </c:cat>
          <c:val>
            <c:numRef>
              <c:f>p82_hydrogene!$I$30:$J$30</c:f>
              <c:numCache>
                <c:formatCode>0.0</c:formatCode>
                <c:ptCount val="2"/>
                <c:pt idx="1">
                  <c:v>4.1664376470304298E-2</c:v>
                </c:pt>
              </c:numCache>
            </c:numRef>
          </c:val>
          <c:extLst>
            <c:ext xmlns:c16="http://schemas.microsoft.com/office/drawing/2014/chart" uri="{C3380CC4-5D6E-409C-BE32-E72D297353CC}">
              <c16:uniqueId val="{00000005-4B56-479E-B4D6-9CF3D68A0C48}"/>
            </c:ext>
          </c:extLst>
        </c:ser>
        <c:ser>
          <c:idx val="6"/>
          <c:order val="6"/>
          <c:tx>
            <c:strRef>
              <c:f>p82_hydrogene!$H$31</c:f>
              <c:strCache>
                <c:ptCount val="1"/>
                <c:pt idx="0">
                  <c:v>Consommation pour le processus de raffinage</c:v>
                </c:pt>
              </c:strCache>
            </c:strRef>
          </c:tx>
          <c:spPr>
            <a:solidFill>
              <a:schemeClr val="accent3">
                <a:lumMod val="40000"/>
                <a:lumOff val="60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p82_hydrogene!$I$24:$J$24</c:f>
              <c:strCache>
                <c:ptCount val="2"/>
                <c:pt idx="0">
                  <c:v>Ressources</c:v>
                </c:pt>
                <c:pt idx="1">
                  <c:v>Emplois</c:v>
                </c:pt>
              </c:strCache>
            </c:strRef>
          </c:cat>
          <c:val>
            <c:numRef>
              <c:f>p82_hydrogene!$I$31:$J$31</c:f>
              <c:numCache>
                <c:formatCode>0.0</c:formatCode>
                <c:ptCount val="2"/>
                <c:pt idx="1">
                  <c:v>0.68842014751362823</c:v>
                </c:pt>
              </c:numCache>
            </c:numRef>
          </c:val>
          <c:extLst>
            <c:ext xmlns:c16="http://schemas.microsoft.com/office/drawing/2014/chart" uri="{C3380CC4-5D6E-409C-BE32-E72D297353CC}">
              <c16:uniqueId val="{00000006-4B56-479E-B4D6-9CF3D68A0C48}"/>
            </c:ext>
          </c:extLst>
        </c:ser>
        <c:ser>
          <c:idx val="7"/>
          <c:order val="7"/>
          <c:tx>
            <c:strRef>
              <c:f>p82_hydrogene!$H$32</c:f>
              <c:strCache>
                <c:ptCount val="1"/>
                <c:pt idx="0">
                  <c:v>Consommation de chaleur des raffineries</c:v>
                </c:pt>
              </c:strCache>
            </c:strRef>
          </c:tx>
          <c:spPr>
            <a:solidFill>
              <a:schemeClr val="accent4">
                <a:lumMod val="75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p82_hydrogene!$I$24:$J$24</c:f>
              <c:strCache>
                <c:ptCount val="2"/>
                <c:pt idx="0">
                  <c:v>Ressources</c:v>
                </c:pt>
                <c:pt idx="1">
                  <c:v>Emplois</c:v>
                </c:pt>
              </c:strCache>
            </c:strRef>
          </c:cat>
          <c:val>
            <c:numRef>
              <c:f>p82_hydrogene!$I$32:$J$32</c:f>
              <c:numCache>
                <c:formatCode>0.0</c:formatCode>
                <c:ptCount val="2"/>
                <c:pt idx="1">
                  <c:v>0.56601452247933237</c:v>
                </c:pt>
              </c:numCache>
            </c:numRef>
          </c:val>
          <c:extLst>
            <c:ext xmlns:c16="http://schemas.microsoft.com/office/drawing/2014/chart" uri="{C3380CC4-5D6E-409C-BE32-E72D297353CC}">
              <c16:uniqueId val="{00000007-4B56-479E-B4D6-9CF3D68A0C48}"/>
            </c:ext>
          </c:extLst>
        </c:ser>
        <c:ser>
          <c:idx val="8"/>
          <c:order val="8"/>
          <c:tx>
            <c:strRef>
              <c:f>p82_hydrogene!$H$33</c:f>
              <c:strCache>
                <c:ptCount val="1"/>
                <c:pt idx="0">
                  <c:v>Consommation énergétique industrie</c:v>
                </c:pt>
              </c:strCache>
            </c:strRef>
          </c:tx>
          <c:spPr>
            <a:solidFill>
              <a:schemeClr val="accent4">
                <a:lumMod val="20000"/>
                <a:lumOff val="80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p82_hydrogene!$I$24:$J$24</c:f>
              <c:strCache>
                <c:ptCount val="2"/>
                <c:pt idx="0">
                  <c:v>Ressources</c:v>
                </c:pt>
                <c:pt idx="1">
                  <c:v>Emplois</c:v>
                </c:pt>
              </c:strCache>
            </c:strRef>
          </c:cat>
          <c:val>
            <c:numRef>
              <c:f>p82_hydrogene!$I$33:$J$33</c:f>
              <c:numCache>
                <c:formatCode>0.0</c:formatCode>
                <c:ptCount val="2"/>
                <c:pt idx="1">
                  <c:v>1.5002702938277626</c:v>
                </c:pt>
              </c:numCache>
            </c:numRef>
          </c:val>
          <c:extLst>
            <c:ext xmlns:c16="http://schemas.microsoft.com/office/drawing/2014/chart" uri="{C3380CC4-5D6E-409C-BE32-E72D297353CC}">
              <c16:uniqueId val="{00000008-4B56-479E-B4D6-9CF3D68A0C48}"/>
            </c:ext>
          </c:extLst>
        </c:ser>
        <c:ser>
          <c:idx val="9"/>
          <c:order val="9"/>
          <c:tx>
            <c:strRef>
              <c:f>p82_hydrogene!$H$34</c:f>
              <c:strCache>
                <c:ptCount val="1"/>
                <c:pt idx="0">
                  <c:v>Consommation non énergétique industrie</c:v>
                </c:pt>
              </c:strCache>
            </c:strRef>
          </c:tx>
          <c:spPr>
            <a:solidFill>
              <a:schemeClr val="accent2">
                <a:lumMod val="60000"/>
                <a:lumOff val="40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p82_hydrogene!$I$24:$J$24</c:f>
              <c:strCache>
                <c:ptCount val="2"/>
                <c:pt idx="0">
                  <c:v>Ressources</c:v>
                </c:pt>
                <c:pt idx="1">
                  <c:v>Emplois</c:v>
                </c:pt>
              </c:strCache>
            </c:strRef>
          </c:cat>
          <c:val>
            <c:numRef>
              <c:f>p82_hydrogene!$I$34:$J$34</c:f>
              <c:numCache>
                <c:formatCode>0.0</c:formatCode>
                <c:ptCount val="2"/>
                <c:pt idx="1">
                  <c:v>2.2312574447607387</c:v>
                </c:pt>
              </c:numCache>
            </c:numRef>
          </c:val>
          <c:extLst>
            <c:ext xmlns:c16="http://schemas.microsoft.com/office/drawing/2014/chart" uri="{C3380CC4-5D6E-409C-BE32-E72D297353CC}">
              <c16:uniqueId val="{00000009-4B56-479E-B4D6-9CF3D68A0C48}"/>
            </c:ext>
          </c:extLst>
        </c:ser>
        <c:ser>
          <c:idx val="10"/>
          <c:order val="10"/>
          <c:tx>
            <c:strRef>
              <c:f>p82_hydrogene!$H$35</c:f>
              <c:strCache>
                <c:ptCount val="1"/>
                <c:pt idx="0">
                  <c:v>Mobilité</c:v>
                </c:pt>
              </c:strCache>
            </c:strRef>
          </c:tx>
          <c:spPr>
            <a:solidFill>
              <a:schemeClr val="accent6">
                <a:lumMod val="40000"/>
                <a:lumOff val="60000"/>
              </a:schemeClr>
            </a:solidFill>
            <a:ln>
              <a:noFill/>
            </a:ln>
            <a:effectLst/>
          </c:spPr>
          <c:invertIfNegative val="0"/>
          <c:cat>
            <c:strRef>
              <c:f>p82_hydrogene!$I$24:$J$24</c:f>
              <c:strCache>
                <c:ptCount val="2"/>
                <c:pt idx="0">
                  <c:v>Ressources</c:v>
                </c:pt>
                <c:pt idx="1">
                  <c:v>Emplois</c:v>
                </c:pt>
              </c:strCache>
            </c:strRef>
          </c:cat>
          <c:val>
            <c:numRef>
              <c:f>p82_hydrogene!$I$35:$J$35</c:f>
              <c:numCache>
                <c:formatCode>0.0</c:formatCode>
                <c:ptCount val="2"/>
                <c:pt idx="1">
                  <c:v>0.3295781894937504</c:v>
                </c:pt>
              </c:numCache>
            </c:numRef>
          </c:val>
          <c:extLst>
            <c:ext xmlns:c16="http://schemas.microsoft.com/office/drawing/2014/chart" uri="{C3380CC4-5D6E-409C-BE32-E72D297353CC}">
              <c16:uniqueId val="{0000000A-4B56-479E-B4D6-9CF3D68A0C48}"/>
            </c:ext>
          </c:extLst>
        </c:ser>
        <c:dLbls>
          <c:showLegendKey val="0"/>
          <c:showVal val="0"/>
          <c:showCatName val="0"/>
          <c:showSerName val="0"/>
          <c:showPercent val="0"/>
          <c:showBubbleSize val="0"/>
        </c:dLbls>
        <c:gapWidth val="150"/>
        <c:overlap val="100"/>
        <c:axId val="2039441088"/>
        <c:axId val="2039439840"/>
      </c:barChart>
      <c:catAx>
        <c:axId val="203944108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2039439840"/>
        <c:crosses val="autoZero"/>
        <c:auto val="1"/>
        <c:lblAlgn val="ctr"/>
        <c:lblOffset val="100"/>
        <c:noMultiLvlLbl val="0"/>
      </c:catAx>
      <c:valAx>
        <c:axId val="203943984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2039441088"/>
        <c:crosses val="autoZero"/>
        <c:crossBetween val="between"/>
      </c:valAx>
      <c:spPr>
        <a:noFill/>
        <a:ln>
          <a:noFill/>
        </a:ln>
        <a:effectLst/>
      </c:spPr>
    </c:plotArea>
    <c:legend>
      <c:legendPos val="b"/>
      <c:layout>
        <c:manualLayout>
          <c:xMode val="edge"/>
          <c:yMode val="edge"/>
          <c:x val="0"/>
          <c:y val="0.72755615677743302"/>
          <c:w val="0.98727226169899496"/>
          <c:h val="0.25346400693237275"/>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5.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0.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1.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2.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8.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9.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0.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4.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5.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6.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8.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1" Type="http://schemas.openxmlformats.org/officeDocument/2006/relationships/chart" Target="../charts/chart4.xml"/></Relationships>
</file>

<file path=xl/drawings/_rels/drawing5.xml.rels><?xml version="1.0" encoding="UTF-8" standalone="yes"?>
<Relationships xmlns="http://schemas.openxmlformats.org/package/2006/relationships"><Relationship Id="rId1" Type="http://schemas.openxmlformats.org/officeDocument/2006/relationships/chart" Target="../charts/chart5.xml"/></Relationships>
</file>

<file path=xl/drawings/_rels/drawing6.xml.rels><?xml version="1.0" encoding="UTF-8" standalone="yes"?>
<Relationships xmlns="http://schemas.openxmlformats.org/package/2006/relationships"><Relationship Id="rId1" Type="http://schemas.openxmlformats.org/officeDocument/2006/relationships/chart" Target="../charts/chart6.xml"/></Relationships>
</file>

<file path=xl/drawings/_rels/drawing7.xml.rels><?xml version="1.0" encoding="UTF-8" standalone="yes"?>
<Relationships xmlns="http://schemas.openxmlformats.org/package/2006/relationships"><Relationship Id="rId1" Type="http://schemas.openxmlformats.org/officeDocument/2006/relationships/chart" Target="../charts/chart7.xml"/></Relationships>
</file>

<file path=xl/drawings/_rels/drawing8.xml.rels><?xml version="1.0" encoding="UTF-8" standalone="yes"?>
<Relationships xmlns="http://schemas.openxmlformats.org/package/2006/relationships"><Relationship Id="rId1" Type="http://schemas.openxmlformats.org/officeDocument/2006/relationships/chart" Target="../charts/chart8.xml"/></Relationships>
</file>

<file path=xl/drawings/_rels/drawing9.xml.rels><?xml version="1.0" encoding="UTF-8" standalone="yes"?>
<Relationships xmlns="http://schemas.openxmlformats.org/package/2006/relationships"><Relationship Id="rId1" Type="http://schemas.openxmlformats.org/officeDocument/2006/relationships/chart" Target="../charts/chart9.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13.xml.rels><?xml version="1.0" encoding="UTF-8" standalone="yes"?>
<Relationships xmlns="http://schemas.openxmlformats.org/package/2006/relationships"><Relationship Id="rId1" Type="http://schemas.openxmlformats.org/officeDocument/2006/relationships/chart" Target="../charts/chart13.xml"/></Relationships>
</file>

<file path=xl/drawings/_rels/drawing14.xml.rels><?xml version="1.0" encoding="UTF-8" standalone="yes"?>
<Relationships xmlns="http://schemas.openxmlformats.org/package/2006/relationships"><Relationship Id="rId1" Type="http://schemas.openxmlformats.org/officeDocument/2006/relationships/chart" Target="../charts/chart14.xml"/></Relationships>
</file>

<file path=xl/drawings/_rels/drawing15.xml.rels><?xml version="1.0" encoding="UTF-8" standalone="yes"?>
<Relationships xmlns="http://schemas.openxmlformats.org/package/2006/relationships"><Relationship Id="rId1" Type="http://schemas.openxmlformats.org/officeDocument/2006/relationships/chart" Target="../charts/chart15.xml"/></Relationships>
</file>

<file path=xl/drawings/_rels/drawing16.xml.rels><?xml version="1.0" encoding="UTF-8" standalone="yes"?>
<Relationships xmlns="http://schemas.openxmlformats.org/package/2006/relationships"><Relationship Id="rId1" Type="http://schemas.openxmlformats.org/officeDocument/2006/relationships/chart" Target="../charts/chart16.xml"/></Relationships>
</file>

<file path=xl/drawings/_rels/drawing17.xml.rels><?xml version="1.0" encoding="UTF-8" standalone="yes"?>
<Relationships xmlns="http://schemas.openxmlformats.org/package/2006/relationships"><Relationship Id="rId1" Type="http://schemas.openxmlformats.org/officeDocument/2006/relationships/chart" Target="../charts/chart17.xml"/></Relationships>
</file>

<file path=xl/drawings/_rels/drawing18.xml.rels><?xml version="1.0" encoding="UTF-8" standalone="yes"?>
<Relationships xmlns="http://schemas.openxmlformats.org/package/2006/relationships"><Relationship Id="rId1" Type="http://schemas.openxmlformats.org/officeDocument/2006/relationships/chart" Target="../charts/chart18.xml"/></Relationships>
</file>

<file path=xl/drawings/_rels/drawing19.xml.rels><?xml version="1.0" encoding="UTF-8" standalone="yes"?>
<Relationships xmlns="http://schemas.openxmlformats.org/package/2006/relationships"><Relationship Id="rId1" Type="http://schemas.openxmlformats.org/officeDocument/2006/relationships/chart" Target="../charts/chart19.xml"/></Relationships>
</file>

<file path=xl/drawings/_rels/drawing20.xml.rels><?xml version="1.0" encoding="UTF-8" standalone="yes"?>
<Relationships xmlns="http://schemas.openxmlformats.org/package/2006/relationships"><Relationship Id="rId1" Type="http://schemas.openxmlformats.org/officeDocument/2006/relationships/chart" Target="../charts/chart20.xml"/></Relationships>
</file>

<file path=xl/drawings/_rels/drawing21.xml.rels><?xml version="1.0" encoding="UTF-8" standalone="yes"?>
<Relationships xmlns="http://schemas.openxmlformats.org/package/2006/relationships"><Relationship Id="rId1" Type="http://schemas.openxmlformats.org/officeDocument/2006/relationships/chart" Target="../charts/chart21.xml"/></Relationships>
</file>

<file path=xl/drawings/_rels/drawing22.xml.rels><?xml version="1.0" encoding="UTF-8" standalone="yes"?>
<Relationships xmlns="http://schemas.openxmlformats.org/package/2006/relationships"><Relationship Id="rId1" Type="http://schemas.openxmlformats.org/officeDocument/2006/relationships/chart" Target="../charts/chart22.xml"/></Relationships>
</file>

<file path=xl/drawings/_rels/drawing23.xml.rels><?xml version="1.0" encoding="UTF-8" standalone="yes"?>
<Relationships xmlns="http://schemas.openxmlformats.org/package/2006/relationships"><Relationship Id="rId1" Type="http://schemas.openxmlformats.org/officeDocument/2006/relationships/chart" Target="../charts/chart23.xml"/></Relationships>
</file>

<file path=xl/drawings/_rels/drawing24.xml.rels><?xml version="1.0" encoding="UTF-8" standalone="yes"?>
<Relationships xmlns="http://schemas.openxmlformats.org/package/2006/relationships"><Relationship Id="rId1" Type="http://schemas.openxmlformats.org/officeDocument/2006/relationships/chart" Target="../charts/chart24.xml"/></Relationships>
</file>

<file path=xl/drawings/_rels/drawing25.xml.rels><?xml version="1.0" encoding="UTF-8" standalone="yes"?>
<Relationships xmlns="http://schemas.openxmlformats.org/package/2006/relationships"><Relationship Id="rId1" Type="http://schemas.openxmlformats.org/officeDocument/2006/relationships/chart" Target="../charts/chart25.xml"/></Relationships>
</file>

<file path=xl/drawings/_rels/drawing26.xml.rels><?xml version="1.0" encoding="UTF-8" standalone="yes"?>
<Relationships xmlns="http://schemas.openxmlformats.org/package/2006/relationships"><Relationship Id="rId1" Type="http://schemas.openxmlformats.org/officeDocument/2006/relationships/chart" Target="../charts/chart26.xml"/></Relationships>
</file>

<file path=xl/drawings/_rels/drawing27.xml.rels><?xml version="1.0" encoding="UTF-8" standalone="yes"?>
<Relationships xmlns="http://schemas.openxmlformats.org/package/2006/relationships"><Relationship Id="rId1" Type="http://schemas.openxmlformats.org/officeDocument/2006/relationships/chart" Target="../charts/chart27.xml"/></Relationships>
</file>

<file path=xl/drawings/_rels/drawing28.xml.rels><?xml version="1.0" encoding="UTF-8" standalone="yes"?>
<Relationships xmlns="http://schemas.openxmlformats.org/package/2006/relationships"><Relationship Id="rId1" Type="http://schemas.openxmlformats.org/officeDocument/2006/relationships/chart" Target="../charts/chart28.xml"/></Relationships>
</file>

<file path=xl/drawings/_rels/drawing29.xml.rels><?xml version="1.0" encoding="UTF-8" standalone="yes"?>
<Relationships xmlns="http://schemas.openxmlformats.org/package/2006/relationships"><Relationship Id="rId1" Type="http://schemas.openxmlformats.org/officeDocument/2006/relationships/chart" Target="../charts/chart29.xml"/></Relationships>
</file>

<file path=xl/drawings/_rels/drawing30.xml.rels><?xml version="1.0" encoding="UTF-8" standalone="yes"?>
<Relationships xmlns="http://schemas.openxmlformats.org/package/2006/relationships"><Relationship Id="rId1" Type="http://schemas.openxmlformats.org/officeDocument/2006/relationships/chart" Target="../charts/chart30.xml"/></Relationships>
</file>

<file path=xl/drawings/_rels/drawing31.xml.rels><?xml version="1.0" encoding="UTF-8" standalone="yes"?>
<Relationships xmlns="http://schemas.openxmlformats.org/package/2006/relationships"><Relationship Id="rId1" Type="http://schemas.openxmlformats.org/officeDocument/2006/relationships/chart" Target="../charts/chart31.xml"/></Relationships>
</file>

<file path=xl/drawings/_rels/drawing32.xml.rels><?xml version="1.0" encoding="UTF-8" standalone="yes"?>
<Relationships xmlns="http://schemas.openxmlformats.org/package/2006/relationships"><Relationship Id="rId1" Type="http://schemas.openxmlformats.org/officeDocument/2006/relationships/chart" Target="../charts/chart32.xml"/></Relationships>
</file>

<file path=xl/drawings/_rels/drawing33.xml.rels><?xml version="1.0" encoding="UTF-8" standalone="yes"?>
<Relationships xmlns="http://schemas.openxmlformats.org/package/2006/relationships"><Relationship Id="rId1" Type="http://schemas.openxmlformats.org/officeDocument/2006/relationships/chart" Target="../charts/chart33.xml"/></Relationships>
</file>

<file path=xl/drawings/_rels/drawing34.xml.rels><?xml version="1.0" encoding="UTF-8" standalone="yes"?>
<Relationships xmlns="http://schemas.openxmlformats.org/package/2006/relationships"><Relationship Id="rId1" Type="http://schemas.openxmlformats.org/officeDocument/2006/relationships/chart" Target="../charts/chart34.xml"/></Relationships>
</file>

<file path=xl/drawings/_rels/drawing35.xml.rels><?xml version="1.0" encoding="UTF-8" standalone="yes"?>
<Relationships xmlns="http://schemas.openxmlformats.org/package/2006/relationships"><Relationship Id="rId1" Type="http://schemas.openxmlformats.org/officeDocument/2006/relationships/chart" Target="../charts/chart35.xml"/></Relationships>
</file>

<file path=xl/drawings/_rels/drawing36.xml.rels><?xml version="1.0" encoding="UTF-8" standalone="yes"?>
<Relationships xmlns="http://schemas.openxmlformats.org/package/2006/relationships"><Relationship Id="rId1" Type="http://schemas.openxmlformats.org/officeDocument/2006/relationships/chart" Target="../charts/chart36.xml"/></Relationships>
</file>

<file path=xl/drawings/_rels/drawing38.xml.rels><?xml version="1.0" encoding="UTF-8" standalone="yes"?>
<Relationships xmlns="http://schemas.openxmlformats.org/package/2006/relationships"><Relationship Id="rId1" Type="http://schemas.openxmlformats.org/officeDocument/2006/relationships/chart" Target="../charts/chart37.xml"/></Relationships>
</file>

<file path=xl/drawings/_rels/drawing39.xml.rels><?xml version="1.0" encoding="UTF-8" standalone="yes"?>
<Relationships xmlns="http://schemas.openxmlformats.org/package/2006/relationships"><Relationship Id="rId1" Type="http://schemas.openxmlformats.org/officeDocument/2006/relationships/chart" Target="../charts/chart38.xml"/></Relationships>
</file>

<file path=xl/drawings/_rels/drawing40.xml.rels><?xml version="1.0" encoding="UTF-8" standalone="yes"?>
<Relationships xmlns="http://schemas.openxmlformats.org/package/2006/relationships"><Relationship Id="rId2" Type="http://schemas.openxmlformats.org/officeDocument/2006/relationships/chart" Target="../charts/chart40.xml"/><Relationship Id="rId1" Type="http://schemas.openxmlformats.org/officeDocument/2006/relationships/chart" Target="../charts/chart39.xml"/></Relationships>
</file>

<file path=xl/drawings/_rels/drawing41.xml.rels><?xml version="1.0" encoding="UTF-8" standalone="yes"?>
<Relationships xmlns="http://schemas.openxmlformats.org/package/2006/relationships"><Relationship Id="rId2" Type="http://schemas.openxmlformats.org/officeDocument/2006/relationships/chart" Target="../charts/chart42.xml"/><Relationship Id="rId1" Type="http://schemas.openxmlformats.org/officeDocument/2006/relationships/chart" Target="../charts/chart41.xml"/></Relationships>
</file>

<file path=xl/drawings/_rels/drawing42.xml.rels><?xml version="1.0" encoding="UTF-8" standalone="yes"?>
<Relationships xmlns="http://schemas.openxmlformats.org/package/2006/relationships"><Relationship Id="rId1" Type="http://schemas.openxmlformats.org/officeDocument/2006/relationships/chart" Target="../charts/chart43.xml"/></Relationships>
</file>

<file path=xl/drawings/_rels/drawing43.xml.rels><?xml version="1.0" encoding="UTF-8" standalone="yes"?>
<Relationships xmlns="http://schemas.openxmlformats.org/package/2006/relationships"><Relationship Id="rId1" Type="http://schemas.openxmlformats.org/officeDocument/2006/relationships/chart" Target="../charts/chart44.xml"/></Relationships>
</file>

<file path=xl/drawings/_rels/drawing44.xml.rels><?xml version="1.0" encoding="UTF-8" standalone="yes"?>
<Relationships xmlns="http://schemas.openxmlformats.org/package/2006/relationships"><Relationship Id="rId1" Type="http://schemas.openxmlformats.org/officeDocument/2006/relationships/chart" Target="../charts/chart45.xml"/></Relationships>
</file>

<file path=xl/drawings/_rels/drawing45.xml.rels><?xml version="1.0" encoding="UTF-8" standalone="yes"?>
<Relationships xmlns="http://schemas.openxmlformats.org/package/2006/relationships"><Relationship Id="rId1" Type="http://schemas.openxmlformats.org/officeDocument/2006/relationships/chart" Target="../charts/chart46.xml"/></Relationships>
</file>

<file path=xl/drawings/_rels/drawing46.xml.rels><?xml version="1.0" encoding="UTF-8" standalone="yes"?>
<Relationships xmlns="http://schemas.openxmlformats.org/package/2006/relationships"><Relationship Id="rId1" Type="http://schemas.openxmlformats.org/officeDocument/2006/relationships/chart" Target="../charts/chart47.xml"/></Relationships>
</file>

<file path=xl/drawings/_rels/drawing47.xml.rels><?xml version="1.0" encoding="UTF-8" standalone="yes"?>
<Relationships xmlns="http://schemas.openxmlformats.org/package/2006/relationships"><Relationship Id="rId1" Type="http://schemas.openxmlformats.org/officeDocument/2006/relationships/chart" Target="../charts/chart48.xml"/></Relationships>
</file>

<file path=xl/drawings/_rels/drawing49.xml.rels><?xml version="1.0" encoding="UTF-8" standalone="yes"?>
<Relationships xmlns="http://schemas.openxmlformats.org/package/2006/relationships"><Relationship Id="rId1" Type="http://schemas.openxmlformats.org/officeDocument/2006/relationships/chart" Target="../charts/chart49.xml"/></Relationships>
</file>

<file path=xl/drawings/_rels/drawing50.xml.rels><?xml version="1.0" encoding="UTF-8" standalone="yes"?>
<Relationships xmlns="http://schemas.openxmlformats.org/package/2006/relationships"><Relationship Id="rId1" Type="http://schemas.openxmlformats.org/officeDocument/2006/relationships/chart" Target="../charts/chart50.xml"/></Relationships>
</file>

<file path=xl/drawings/_rels/drawing51.xml.rels><?xml version="1.0" encoding="UTF-8" standalone="yes"?>
<Relationships xmlns="http://schemas.openxmlformats.org/package/2006/relationships"><Relationship Id="rId1" Type="http://schemas.openxmlformats.org/officeDocument/2006/relationships/image" Target="../media/image2.jpeg"/></Relationships>
</file>

<file path=xl/drawings/_rels/drawing52.xml.rels><?xml version="1.0" encoding="UTF-8" standalone="yes"?>
<Relationships xmlns="http://schemas.openxmlformats.org/package/2006/relationships"><Relationship Id="rId1" Type="http://schemas.openxmlformats.org/officeDocument/2006/relationships/image" Target="../media/image3.png"/></Relationships>
</file>

<file path=xl/drawings/_rels/drawing53.xml.rels><?xml version="1.0" encoding="UTF-8" standalone="yes"?>
<Relationships xmlns="http://schemas.openxmlformats.org/package/2006/relationships"><Relationship Id="rId1" Type="http://schemas.openxmlformats.org/officeDocument/2006/relationships/chart" Target="../charts/chart51.xml"/></Relationships>
</file>

<file path=xl/drawings/_rels/drawing54.xml.rels><?xml version="1.0" encoding="UTF-8" standalone="yes"?>
<Relationships xmlns="http://schemas.openxmlformats.org/package/2006/relationships"><Relationship Id="rId1" Type="http://schemas.openxmlformats.org/officeDocument/2006/relationships/chart" Target="../charts/chart52.xml"/></Relationships>
</file>

<file path=xl/drawings/_rels/drawing55.xml.rels><?xml version="1.0" encoding="UTF-8" standalone="yes"?>
<Relationships xmlns="http://schemas.openxmlformats.org/package/2006/relationships"><Relationship Id="rId1" Type="http://schemas.openxmlformats.org/officeDocument/2006/relationships/image" Target="../media/image4.png"/></Relationships>
</file>

<file path=xl/drawings/_rels/drawing56.xml.rels><?xml version="1.0" encoding="UTF-8" standalone="yes"?>
<Relationships xmlns="http://schemas.openxmlformats.org/package/2006/relationships"><Relationship Id="rId1" Type="http://schemas.openxmlformats.org/officeDocument/2006/relationships/chart" Target="../charts/chart53.xml"/></Relationships>
</file>

<file path=xl/drawings/_rels/drawing57.xml.rels><?xml version="1.0" encoding="UTF-8" standalone="yes"?>
<Relationships xmlns="http://schemas.openxmlformats.org/package/2006/relationships"><Relationship Id="rId1" Type="http://schemas.openxmlformats.org/officeDocument/2006/relationships/chart" Target="../charts/chart54.xml"/></Relationships>
</file>

<file path=xl/drawings/_rels/drawing58.xml.rels><?xml version="1.0" encoding="UTF-8" standalone="yes"?>
<Relationships xmlns="http://schemas.openxmlformats.org/package/2006/relationships"><Relationship Id="rId2" Type="http://schemas.openxmlformats.org/officeDocument/2006/relationships/chart" Target="../charts/chart56.xml"/><Relationship Id="rId1" Type="http://schemas.openxmlformats.org/officeDocument/2006/relationships/chart" Target="../charts/chart55.xml"/></Relationships>
</file>

<file path=xl/drawings/_rels/drawing59.xml.rels><?xml version="1.0" encoding="UTF-8" standalone="yes"?>
<Relationships xmlns="http://schemas.openxmlformats.org/package/2006/relationships"><Relationship Id="rId1" Type="http://schemas.openxmlformats.org/officeDocument/2006/relationships/image" Target="../media/image5.png"/></Relationships>
</file>

<file path=xl/drawings/_rels/drawing60.xml.rels><?xml version="1.0" encoding="UTF-8" standalone="yes"?>
<Relationships xmlns="http://schemas.openxmlformats.org/package/2006/relationships"><Relationship Id="rId1" Type="http://schemas.openxmlformats.org/officeDocument/2006/relationships/image" Target="../media/image6.png"/></Relationships>
</file>

<file path=xl/drawings/_rels/drawing61.xml.rels><?xml version="1.0" encoding="UTF-8" standalone="yes"?>
<Relationships xmlns="http://schemas.openxmlformats.org/package/2006/relationships"><Relationship Id="rId1" Type="http://schemas.openxmlformats.org/officeDocument/2006/relationships/chart" Target="../charts/chart57.xml"/></Relationships>
</file>

<file path=xl/drawings/_rels/drawing62.xml.rels><?xml version="1.0" encoding="UTF-8" standalone="yes"?>
<Relationships xmlns="http://schemas.openxmlformats.org/package/2006/relationships"><Relationship Id="rId1" Type="http://schemas.openxmlformats.org/officeDocument/2006/relationships/chart" Target="../charts/chart58.xml"/></Relationships>
</file>

<file path=xl/drawings/_rels/drawing63.xml.rels><?xml version="1.0" encoding="UTF-8" standalone="yes"?>
<Relationships xmlns="http://schemas.openxmlformats.org/package/2006/relationships"><Relationship Id="rId1" Type="http://schemas.openxmlformats.org/officeDocument/2006/relationships/chart" Target="../charts/chart59.xml"/></Relationships>
</file>

<file path=xl/drawings/_rels/drawing64.xml.rels><?xml version="1.0" encoding="UTF-8" standalone="yes"?>
<Relationships xmlns="http://schemas.openxmlformats.org/package/2006/relationships"><Relationship Id="rId1" Type="http://schemas.openxmlformats.org/officeDocument/2006/relationships/chart" Target="../charts/chart60.xml"/></Relationships>
</file>

<file path=xl/drawings/_rels/drawing65.xml.rels><?xml version="1.0" encoding="UTF-8" standalone="yes"?>
<Relationships xmlns="http://schemas.openxmlformats.org/package/2006/relationships"><Relationship Id="rId1" Type="http://schemas.openxmlformats.org/officeDocument/2006/relationships/chart" Target="../charts/chart61.xml"/></Relationships>
</file>

<file path=xl/drawings/_rels/drawing66.xml.rels><?xml version="1.0" encoding="UTF-8" standalone="yes"?>
<Relationships xmlns="http://schemas.openxmlformats.org/package/2006/relationships"><Relationship Id="rId1" Type="http://schemas.openxmlformats.org/officeDocument/2006/relationships/chart" Target="../charts/chart62.xml"/></Relationships>
</file>

<file path=xl/drawings/_rels/drawing68.xml.rels><?xml version="1.0" encoding="UTF-8" standalone="yes"?>
<Relationships xmlns="http://schemas.openxmlformats.org/package/2006/relationships"><Relationship Id="rId2" Type="http://schemas.openxmlformats.org/officeDocument/2006/relationships/chart" Target="../charts/chart64.xml"/><Relationship Id="rId1" Type="http://schemas.openxmlformats.org/officeDocument/2006/relationships/chart" Target="../charts/chart63.xml"/></Relationships>
</file>

<file path=xl/drawings/_rels/drawing69.xml.rels><?xml version="1.0" encoding="UTF-8" standalone="yes"?>
<Relationships xmlns="http://schemas.openxmlformats.org/package/2006/relationships"><Relationship Id="rId3" Type="http://schemas.openxmlformats.org/officeDocument/2006/relationships/chart" Target="../charts/chart67.xml"/><Relationship Id="rId2" Type="http://schemas.openxmlformats.org/officeDocument/2006/relationships/chart" Target="../charts/chart66.xml"/><Relationship Id="rId1" Type="http://schemas.openxmlformats.org/officeDocument/2006/relationships/chart" Target="../charts/chart65.xml"/></Relationships>
</file>

<file path=xl/drawings/_rels/drawing71.xml.rels><?xml version="1.0" encoding="UTF-8" standalone="yes"?>
<Relationships xmlns="http://schemas.openxmlformats.org/package/2006/relationships"><Relationship Id="rId1" Type="http://schemas.openxmlformats.org/officeDocument/2006/relationships/chart" Target="../charts/chart68.xml"/></Relationships>
</file>

<file path=xl/drawings/_rels/drawing72.xml.rels><?xml version="1.0" encoding="UTF-8" standalone="yes"?>
<Relationships xmlns="http://schemas.openxmlformats.org/package/2006/relationships"><Relationship Id="rId1" Type="http://schemas.openxmlformats.org/officeDocument/2006/relationships/chart" Target="../charts/chart69.xml"/></Relationships>
</file>

<file path=xl/drawings/drawing1.xml><?xml version="1.0" encoding="utf-8"?>
<xdr:wsDr xmlns:xdr="http://schemas.openxmlformats.org/drawingml/2006/spreadsheetDrawing" xmlns:a="http://schemas.openxmlformats.org/drawingml/2006/main">
  <xdr:twoCellAnchor>
    <xdr:from>
      <xdr:col>2</xdr:col>
      <xdr:colOff>390525</xdr:colOff>
      <xdr:row>4</xdr:row>
      <xdr:rowOff>138112</xdr:rowOff>
    </xdr:from>
    <xdr:to>
      <xdr:col>8</xdr:col>
      <xdr:colOff>276225</xdr:colOff>
      <xdr:row>20</xdr:row>
      <xdr:rowOff>147637</xdr:rowOff>
    </xdr:to>
    <xdr:graphicFrame macro="">
      <xdr:nvGraphicFramePr>
        <xdr:cNvPr id="2" name="Graphique 1">
          <a:extLst>
            <a:ext uri="{FF2B5EF4-FFF2-40B4-BE49-F238E27FC236}">
              <a16:creationId xmlns:a16="http://schemas.microsoft.com/office/drawing/2014/main" id="{BBF3D215-7462-4051-9980-2C700961A24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0</xdr:col>
      <xdr:colOff>733424</xdr:colOff>
      <xdr:row>6</xdr:row>
      <xdr:rowOff>161925</xdr:rowOff>
    </xdr:from>
    <xdr:to>
      <xdr:col>7</xdr:col>
      <xdr:colOff>533399</xdr:colOff>
      <xdr:row>21</xdr:row>
      <xdr:rowOff>47625</xdr:rowOff>
    </xdr:to>
    <xdr:graphicFrame macro="">
      <xdr:nvGraphicFramePr>
        <xdr:cNvPr id="2" name="Graphique 1">
          <a:extLst>
            <a:ext uri="{FF2B5EF4-FFF2-40B4-BE49-F238E27FC236}">
              <a16:creationId xmlns:a16="http://schemas.microsoft.com/office/drawing/2014/main" id="{8F94ED83-36E5-45E9-8799-4C2878794CF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1</xdr:col>
      <xdr:colOff>112395</xdr:colOff>
      <xdr:row>4</xdr:row>
      <xdr:rowOff>123825</xdr:rowOff>
    </xdr:from>
    <xdr:to>
      <xdr:col>7</xdr:col>
      <xdr:colOff>112395</xdr:colOff>
      <xdr:row>18</xdr:row>
      <xdr:rowOff>161925</xdr:rowOff>
    </xdr:to>
    <xdr:graphicFrame macro="">
      <xdr:nvGraphicFramePr>
        <xdr:cNvPr id="2" name="Graphique 1">
          <a:extLst>
            <a:ext uri="{FF2B5EF4-FFF2-40B4-BE49-F238E27FC236}">
              <a16:creationId xmlns:a16="http://schemas.microsoft.com/office/drawing/2014/main" id="{CDCD23EC-DDE9-44B3-A24F-1460A1EF2EF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19050</xdr:colOff>
      <xdr:row>2</xdr:row>
      <xdr:rowOff>171450</xdr:rowOff>
    </xdr:from>
    <xdr:to>
      <xdr:col>6</xdr:col>
      <xdr:colOff>1013460</xdr:colOff>
      <xdr:row>22</xdr:row>
      <xdr:rowOff>38100</xdr:rowOff>
    </xdr:to>
    <xdr:graphicFrame macro="">
      <xdr:nvGraphicFramePr>
        <xdr:cNvPr id="2" name="Graphique 1">
          <a:extLst>
            <a:ext uri="{FF2B5EF4-FFF2-40B4-BE49-F238E27FC236}">
              <a16:creationId xmlns:a16="http://schemas.microsoft.com/office/drawing/2014/main" id="{D7B6CEA1-9CCB-4C4C-8BF0-DAC3D58DDC5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12</xdr:col>
      <xdr:colOff>569149</xdr:colOff>
      <xdr:row>0</xdr:row>
      <xdr:rowOff>94075</xdr:rowOff>
    </xdr:from>
    <xdr:to>
      <xdr:col>22</xdr:col>
      <xdr:colOff>188149</xdr:colOff>
      <xdr:row>21</xdr:row>
      <xdr:rowOff>164630</xdr:rowOff>
    </xdr:to>
    <xdr:graphicFrame macro="">
      <xdr:nvGraphicFramePr>
        <xdr:cNvPr id="2" name="Graphique 1">
          <a:extLst>
            <a:ext uri="{FF2B5EF4-FFF2-40B4-BE49-F238E27FC236}">
              <a16:creationId xmlns:a16="http://schemas.microsoft.com/office/drawing/2014/main" id="{A2103257-D131-4539-B235-6A976A59DC9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6</xdr:col>
      <xdr:colOff>361950</xdr:colOff>
      <xdr:row>2</xdr:row>
      <xdr:rowOff>104775</xdr:rowOff>
    </xdr:from>
    <xdr:to>
      <xdr:col>15</xdr:col>
      <xdr:colOff>331469</xdr:colOff>
      <xdr:row>19</xdr:row>
      <xdr:rowOff>152400</xdr:rowOff>
    </xdr:to>
    <xdr:graphicFrame macro="">
      <xdr:nvGraphicFramePr>
        <xdr:cNvPr id="2" name="Graphique 1">
          <a:extLst>
            <a:ext uri="{FF2B5EF4-FFF2-40B4-BE49-F238E27FC236}">
              <a16:creationId xmlns:a16="http://schemas.microsoft.com/office/drawing/2014/main" id="{4B4AADA5-6CB9-47DA-8907-93CB3A7BEBA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0</xdr:col>
      <xdr:colOff>47625</xdr:colOff>
      <xdr:row>2</xdr:row>
      <xdr:rowOff>104775</xdr:rowOff>
    </xdr:from>
    <xdr:to>
      <xdr:col>7</xdr:col>
      <xdr:colOff>0</xdr:colOff>
      <xdr:row>18</xdr:row>
      <xdr:rowOff>19051</xdr:rowOff>
    </xdr:to>
    <xdr:graphicFrame macro="">
      <xdr:nvGraphicFramePr>
        <xdr:cNvPr id="2" name="Graphique 1">
          <a:extLst>
            <a:ext uri="{FF2B5EF4-FFF2-40B4-BE49-F238E27FC236}">
              <a16:creationId xmlns:a16="http://schemas.microsoft.com/office/drawing/2014/main" id="{9B8FAB58-365E-48EE-BC6B-647C42E7F99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8</xdr:col>
      <xdr:colOff>436246</xdr:colOff>
      <xdr:row>1</xdr:row>
      <xdr:rowOff>160020</xdr:rowOff>
    </xdr:from>
    <xdr:to>
      <xdr:col>16</xdr:col>
      <xdr:colOff>372428</xdr:colOff>
      <xdr:row>18</xdr:row>
      <xdr:rowOff>171449</xdr:rowOff>
    </xdr:to>
    <xdr:graphicFrame macro="">
      <xdr:nvGraphicFramePr>
        <xdr:cNvPr id="2" name="Graphique 1">
          <a:extLst>
            <a:ext uri="{FF2B5EF4-FFF2-40B4-BE49-F238E27FC236}">
              <a16:creationId xmlns:a16="http://schemas.microsoft.com/office/drawing/2014/main" id="{71B89113-42F6-4DB3-A911-69EFA367D84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xdr:from>
      <xdr:col>7</xdr:col>
      <xdr:colOff>448626</xdr:colOff>
      <xdr:row>3</xdr:row>
      <xdr:rowOff>130492</xdr:rowOff>
    </xdr:from>
    <xdr:to>
      <xdr:col>14</xdr:col>
      <xdr:colOff>628649</xdr:colOff>
      <xdr:row>20</xdr:row>
      <xdr:rowOff>9525</xdr:rowOff>
    </xdr:to>
    <xdr:graphicFrame macro="">
      <xdr:nvGraphicFramePr>
        <xdr:cNvPr id="2" name="Graphique 1">
          <a:extLst>
            <a:ext uri="{FF2B5EF4-FFF2-40B4-BE49-F238E27FC236}">
              <a16:creationId xmlns:a16="http://schemas.microsoft.com/office/drawing/2014/main" id="{B06860BC-6B2E-40B7-9DFB-CA28EC55DEE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0.xml><?xml version="1.0" encoding="utf-8"?>
<xdr:wsDr xmlns:xdr="http://schemas.openxmlformats.org/drawingml/2006/spreadsheetDrawing" xmlns:a="http://schemas.openxmlformats.org/drawingml/2006/main">
  <xdr:twoCellAnchor>
    <xdr:from>
      <xdr:col>0</xdr:col>
      <xdr:colOff>380046</xdr:colOff>
      <xdr:row>7</xdr:row>
      <xdr:rowOff>122872</xdr:rowOff>
    </xdr:from>
    <xdr:to>
      <xdr:col>7</xdr:col>
      <xdr:colOff>542924</xdr:colOff>
      <xdr:row>28</xdr:row>
      <xdr:rowOff>135255</xdr:rowOff>
    </xdr:to>
    <xdr:graphicFrame macro="">
      <xdr:nvGraphicFramePr>
        <xdr:cNvPr id="2" name="Graphique 1">
          <a:extLst>
            <a:ext uri="{FF2B5EF4-FFF2-40B4-BE49-F238E27FC236}">
              <a16:creationId xmlns:a16="http://schemas.microsoft.com/office/drawing/2014/main" id="{A6ACB37D-55A5-481E-923A-E9D62D904D3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1.xml><?xml version="1.0" encoding="utf-8"?>
<xdr:wsDr xmlns:xdr="http://schemas.openxmlformats.org/drawingml/2006/spreadsheetDrawing" xmlns:a="http://schemas.openxmlformats.org/drawingml/2006/main">
  <xdr:twoCellAnchor>
    <xdr:from>
      <xdr:col>0</xdr:col>
      <xdr:colOff>627696</xdr:colOff>
      <xdr:row>14</xdr:row>
      <xdr:rowOff>86676</xdr:rowOff>
    </xdr:from>
    <xdr:to>
      <xdr:col>5</xdr:col>
      <xdr:colOff>533399</xdr:colOff>
      <xdr:row>37</xdr:row>
      <xdr:rowOff>38099</xdr:rowOff>
    </xdr:to>
    <xdr:graphicFrame macro="">
      <xdr:nvGraphicFramePr>
        <xdr:cNvPr id="2" name="Graphique 1">
          <a:extLst>
            <a:ext uri="{FF2B5EF4-FFF2-40B4-BE49-F238E27FC236}">
              <a16:creationId xmlns:a16="http://schemas.microsoft.com/office/drawing/2014/main" id="{5799CCAE-9D7C-4DC5-B859-7D5A2488595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2.xml><?xml version="1.0" encoding="utf-8"?>
<xdr:wsDr xmlns:xdr="http://schemas.openxmlformats.org/drawingml/2006/spreadsheetDrawing" xmlns:a="http://schemas.openxmlformats.org/drawingml/2006/main">
  <xdr:twoCellAnchor>
    <xdr:from>
      <xdr:col>0</xdr:col>
      <xdr:colOff>361950</xdr:colOff>
      <xdr:row>2</xdr:row>
      <xdr:rowOff>185736</xdr:rowOff>
    </xdr:from>
    <xdr:to>
      <xdr:col>8</xdr:col>
      <xdr:colOff>42862</xdr:colOff>
      <xdr:row>25</xdr:row>
      <xdr:rowOff>57149</xdr:rowOff>
    </xdr:to>
    <xdr:graphicFrame macro="">
      <xdr:nvGraphicFramePr>
        <xdr:cNvPr id="2" name="Graphique 1">
          <a:extLst>
            <a:ext uri="{FF2B5EF4-FFF2-40B4-BE49-F238E27FC236}">
              <a16:creationId xmlns:a16="http://schemas.microsoft.com/office/drawing/2014/main" id="{7CF2BDCE-6954-4F87-A4E8-F8DE590C79D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3.xml><?xml version="1.0" encoding="utf-8"?>
<xdr:wsDr xmlns:xdr="http://schemas.openxmlformats.org/drawingml/2006/spreadsheetDrawing" xmlns:a="http://schemas.openxmlformats.org/drawingml/2006/main">
  <xdr:twoCellAnchor>
    <xdr:from>
      <xdr:col>0</xdr:col>
      <xdr:colOff>714375</xdr:colOff>
      <xdr:row>21</xdr:row>
      <xdr:rowOff>9525</xdr:rowOff>
    </xdr:from>
    <xdr:to>
      <xdr:col>6</xdr:col>
      <xdr:colOff>714375</xdr:colOff>
      <xdr:row>35</xdr:row>
      <xdr:rowOff>85725</xdr:rowOff>
    </xdr:to>
    <xdr:graphicFrame macro="">
      <xdr:nvGraphicFramePr>
        <xdr:cNvPr id="2" name="Graphique 1">
          <a:extLst>
            <a:ext uri="{FF2B5EF4-FFF2-40B4-BE49-F238E27FC236}">
              <a16:creationId xmlns:a16="http://schemas.microsoft.com/office/drawing/2014/main" id="{383AE082-0C8D-4045-88C0-4B7400C9313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4.xml><?xml version="1.0" encoding="utf-8"?>
<xdr:wsDr xmlns:xdr="http://schemas.openxmlformats.org/drawingml/2006/spreadsheetDrawing" xmlns:a="http://schemas.openxmlformats.org/drawingml/2006/main">
  <xdr:twoCellAnchor>
    <xdr:from>
      <xdr:col>9</xdr:col>
      <xdr:colOff>561975</xdr:colOff>
      <xdr:row>0</xdr:row>
      <xdr:rowOff>0</xdr:rowOff>
    </xdr:from>
    <xdr:to>
      <xdr:col>18</xdr:col>
      <xdr:colOff>478155</xdr:colOff>
      <xdr:row>19</xdr:row>
      <xdr:rowOff>114300</xdr:rowOff>
    </xdr:to>
    <xdr:graphicFrame macro="">
      <xdr:nvGraphicFramePr>
        <xdr:cNvPr id="2" name="Graphique 1">
          <a:extLst>
            <a:ext uri="{FF2B5EF4-FFF2-40B4-BE49-F238E27FC236}">
              <a16:creationId xmlns:a16="http://schemas.microsoft.com/office/drawing/2014/main" id="{107F3539-2147-4C22-84D7-D2C49343A37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5.xml><?xml version="1.0" encoding="utf-8"?>
<xdr:wsDr xmlns:xdr="http://schemas.openxmlformats.org/drawingml/2006/spreadsheetDrawing" xmlns:a="http://schemas.openxmlformats.org/drawingml/2006/main">
  <xdr:twoCellAnchor>
    <xdr:from>
      <xdr:col>2</xdr:col>
      <xdr:colOff>45720</xdr:colOff>
      <xdr:row>13</xdr:row>
      <xdr:rowOff>169545</xdr:rowOff>
    </xdr:from>
    <xdr:to>
      <xdr:col>12</xdr:col>
      <xdr:colOff>259080</xdr:colOff>
      <xdr:row>31</xdr:row>
      <xdr:rowOff>57150</xdr:rowOff>
    </xdr:to>
    <xdr:graphicFrame macro="">
      <xdr:nvGraphicFramePr>
        <xdr:cNvPr id="2" name="Graphique 1">
          <a:extLst>
            <a:ext uri="{FF2B5EF4-FFF2-40B4-BE49-F238E27FC236}">
              <a16:creationId xmlns:a16="http://schemas.microsoft.com/office/drawing/2014/main" id="{BEF61419-59DE-40D7-B8D6-A01A3DB384E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6.xml><?xml version="1.0" encoding="utf-8"?>
<xdr:wsDr xmlns:xdr="http://schemas.openxmlformats.org/drawingml/2006/spreadsheetDrawing" xmlns:a="http://schemas.openxmlformats.org/drawingml/2006/main">
  <xdr:twoCellAnchor>
    <xdr:from>
      <xdr:col>1</xdr:col>
      <xdr:colOff>9524</xdr:colOff>
      <xdr:row>2</xdr:row>
      <xdr:rowOff>142875</xdr:rowOff>
    </xdr:from>
    <xdr:to>
      <xdr:col>11</xdr:col>
      <xdr:colOff>95250</xdr:colOff>
      <xdr:row>19</xdr:row>
      <xdr:rowOff>0</xdr:rowOff>
    </xdr:to>
    <xdr:graphicFrame macro="">
      <xdr:nvGraphicFramePr>
        <xdr:cNvPr id="2" name="Graphique 1">
          <a:extLst>
            <a:ext uri="{FF2B5EF4-FFF2-40B4-BE49-F238E27FC236}">
              <a16:creationId xmlns:a16="http://schemas.microsoft.com/office/drawing/2014/main" id="{FF29D78D-24FD-4D00-88C0-A74BC02D28C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7.xml><?xml version="1.0" encoding="utf-8"?>
<xdr:wsDr xmlns:xdr="http://schemas.openxmlformats.org/drawingml/2006/spreadsheetDrawing" xmlns:a="http://schemas.openxmlformats.org/drawingml/2006/main">
  <xdr:twoCellAnchor>
    <xdr:from>
      <xdr:col>0</xdr:col>
      <xdr:colOff>350520</xdr:colOff>
      <xdr:row>4</xdr:row>
      <xdr:rowOff>3810</xdr:rowOff>
    </xdr:from>
    <xdr:to>
      <xdr:col>5</xdr:col>
      <xdr:colOff>396240</xdr:colOff>
      <xdr:row>19</xdr:row>
      <xdr:rowOff>3810</xdr:rowOff>
    </xdr:to>
    <xdr:graphicFrame macro="">
      <xdr:nvGraphicFramePr>
        <xdr:cNvPr id="2" name="Graphique 1">
          <a:extLst>
            <a:ext uri="{FF2B5EF4-FFF2-40B4-BE49-F238E27FC236}">
              <a16:creationId xmlns:a16="http://schemas.microsoft.com/office/drawing/2014/main" id="{809C3B30-C68C-44CD-9520-F1FC0F9530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8.xml><?xml version="1.0" encoding="utf-8"?>
<xdr:wsDr xmlns:xdr="http://schemas.openxmlformats.org/drawingml/2006/spreadsheetDrawing" xmlns:a="http://schemas.openxmlformats.org/drawingml/2006/main">
  <xdr:twoCellAnchor>
    <xdr:from>
      <xdr:col>0</xdr:col>
      <xdr:colOff>266700</xdr:colOff>
      <xdr:row>3</xdr:row>
      <xdr:rowOff>142875</xdr:rowOff>
    </xdr:from>
    <xdr:to>
      <xdr:col>5</xdr:col>
      <xdr:colOff>428625</xdr:colOff>
      <xdr:row>20</xdr:row>
      <xdr:rowOff>25400</xdr:rowOff>
    </xdr:to>
    <xdr:graphicFrame macro="">
      <xdr:nvGraphicFramePr>
        <xdr:cNvPr id="2" name="Graphique 1">
          <a:extLst>
            <a:ext uri="{FF2B5EF4-FFF2-40B4-BE49-F238E27FC236}">
              <a16:creationId xmlns:a16="http://schemas.microsoft.com/office/drawing/2014/main" id="{5BE1AC0C-CE07-4F76-BC63-C7DE39C0308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9.xml><?xml version="1.0" encoding="utf-8"?>
<xdr:wsDr xmlns:xdr="http://schemas.openxmlformats.org/drawingml/2006/spreadsheetDrawing" xmlns:a="http://schemas.openxmlformats.org/drawingml/2006/main">
  <xdr:twoCellAnchor>
    <xdr:from>
      <xdr:col>0</xdr:col>
      <xdr:colOff>0</xdr:colOff>
      <xdr:row>3</xdr:row>
      <xdr:rowOff>57150</xdr:rowOff>
    </xdr:from>
    <xdr:to>
      <xdr:col>8</xdr:col>
      <xdr:colOff>444500</xdr:colOff>
      <xdr:row>23</xdr:row>
      <xdr:rowOff>42333</xdr:rowOff>
    </xdr:to>
    <xdr:graphicFrame macro="">
      <xdr:nvGraphicFramePr>
        <xdr:cNvPr id="2" name="Graphique 1">
          <a:extLst>
            <a:ext uri="{FF2B5EF4-FFF2-40B4-BE49-F238E27FC236}">
              <a16:creationId xmlns:a16="http://schemas.microsoft.com/office/drawing/2014/main" id="{F8DBA5FD-1D19-47A0-94F4-D01DF4799CE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0.xml><?xml version="1.0" encoding="utf-8"?>
<xdr:wsDr xmlns:xdr="http://schemas.openxmlformats.org/drawingml/2006/spreadsheetDrawing" xmlns:a="http://schemas.openxmlformats.org/drawingml/2006/main">
  <xdr:oneCellAnchor>
    <xdr:from>
      <xdr:col>1</xdr:col>
      <xdr:colOff>590565</xdr:colOff>
      <xdr:row>2</xdr:row>
      <xdr:rowOff>15240</xdr:rowOff>
    </xdr:from>
    <xdr:ext cx="6374115" cy="3855720"/>
    <xdr:graphicFrame macro="">
      <xdr:nvGraphicFramePr>
        <xdr:cNvPr id="2" name="Graphique 3">
          <a:extLst>
            <a:ext uri="{FF2B5EF4-FFF2-40B4-BE49-F238E27FC236}">
              <a16:creationId xmlns:a16="http://schemas.microsoft.com/office/drawing/2014/main" id="{618039A5-06BC-49F4-81CB-1346ADD742C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wsDr>
</file>

<file path=xl/drawings/drawing21.xml><?xml version="1.0" encoding="utf-8"?>
<xdr:wsDr xmlns:xdr="http://schemas.openxmlformats.org/drawingml/2006/spreadsheetDrawing" xmlns:a="http://schemas.openxmlformats.org/drawingml/2006/main">
  <xdr:twoCellAnchor>
    <xdr:from>
      <xdr:col>0</xdr:col>
      <xdr:colOff>766762</xdr:colOff>
      <xdr:row>2</xdr:row>
      <xdr:rowOff>9524</xdr:rowOff>
    </xdr:from>
    <xdr:to>
      <xdr:col>9</xdr:col>
      <xdr:colOff>552450</xdr:colOff>
      <xdr:row>19</xdr:row>
      <xdr:rowOff>190499</xdr:rowOff>
    </xdr:to>
    <xdr:graphicFrame macro="">
      <xdr:nvGraphicFramePr>
        <xdr:cNvPr id="2" name="Graphique 1">
          <a:extLst>
            <a:ext uri="{FF2B5EF4-FFF2-40B4-BE49-F238E27FC236}">
              <a16:creationId xmlns:a16="http://schemas.microsoft.com/office/drawing/2014/main" id="{FD01A80D-E052-4552-A75D-8221833DDED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2.xml><?xml version="1.0" encoding="utf-8"?>
<xdr:wsDr xmlns:xdr="http://schemas.openxmlformats.org/drawingml/2006/spreadsheetDrawing" xmlns:a="http://schemas.openxmlformats.org/drawingml/2006/main">
  <xdr:twoCellAnchor>
    <xdr:from>
      <xdr:col>3</xdr:col>
      <xdr:colOff>297180</xdr:colOff>
      <xdr:row>0</xdr:row>
      <xdr:rowOff>182881</xdr:rowOff>
    </xdr:from>
    <xdr:to>
      <xdr:col>10</xdr:col>
      <xdr:colOff>316230</xdr:colOff>
      <xdr:row>17</xdr:row>
      <xdr:rowOff>74296</xdr:rowOff>
    </xdr:to>
    <xdr:graphicFrame macro="">
      <xdr:nvGraphicFramePr>
        <xdr:cNvPr id="2" name="Graphique 2">
          <a:extLst>
            <a:ext uri="{FF2B5EF4-FFF2-40B4-BE49-F238E27FC236}">
              <a16:creationId xmlns:a16="http://schemas.microsoft.com/office/drawing/2014/main" id="{C4647615-F0F5-4B37-9FBC-11A1D29F884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3.xml><?xml version="1.0" encoding="utf-8"?>
<xdr:wsDr xmlns:xdr="http://schemas.openxmlformats.org/drawingml/2006/spreadsheetDrawing" xmlns:a="http://schemas.openxmlformats.org/drawingml/2006/main">
  <xdr:twoCellAnchor>
    <xdr:from>
      <xdr:col>1</xdr:col>
      <xdr:colOff>68580</xdr:colOff>
      <xdr:row>2</xdr:row>
      <xdr:rowOff>36195</xdr:rowOff>
    </xdr:from>
    <xdr:to>
      <xdr:col>7</xdr:col>
      <xdr:colOff>68580</xdr:colOff>
      <xdr:row>21</xdr:row>
      <xdr:rowOff>30480</xdr:rowOff>
    </xdr:to>
    <xdr:graphicFrame macro="">
      <xdr:nvGraphicFramePr>
        <xdr:cNvPr id="2" name="Graphique 1">
          <a:extLst>
            <a:ext uri="{FF2B5EF4-FFF2-40B4-BE49-F238E27FC236}">
              <a16:creationId xmlns:a16="http://schemas.microsoft.com/office/drawing/2014/main" id="{F3D22977-EFAB-4D4F-807B-4848AC5DA1C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4.xml><?xml version="1.0" encoding="utf-8"?>
<xdr:wsDr xmlns:xdr="http://schemas.openxmlformats.org/drawingml/2006/spreadsheetDrawing" xmlns:a="http://schemas.openxmlformats.org/drawingml/2006/main">
  <xdr:twoCellAnchor>
    <xdr:from>
      <xdr:col>0</xdr:col>
      <xdr:colOff>762000</xdr:colOff>
      <xdr:row>3</xdr:row>
      <xdr:rowOff>9525</xdr:rowOff>
    </xdr:from>
    <xdr:to>
      <xdr:col>7</xdr:col>
      <xdr:colOff>190500</xdr:colOff>
      <xdr:row>20</xdr:row>
      <xdr:rowOff>76200</xdr:rowOff>
    </xdr:to>
    <xdr:graphicFrame macro="">
      <xdr:nvGraphicFramePr>
        <xdr:cNvPr id="2" name="Graphique 1">
          <a:extLst>
            <a:ext uri="{FF2B5EF4-FFF2-40B4-BE49-F238E27FC236}">
              <a16:creationId xmlns:a16="http://schemas.microsoft.com/office/drawing/2014/main" id="{29BF681E-7B92-4EBC-A706-86407F26175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5.xml><?xml version="1.0" encoding="utf-8"?>
<xdr:wsDr xmlns:xdr="http://schemas.openxmlformats.org/drawingml/2006/spreadsheetDrawing" xmlns:a="http://schemas.openxmlformats.org/drawingml/2006/main">
  <xdr:twoCellAnchor>
    <xdr:from>
      <xdr:col>0</xdr:col>
      <xdr:colOff>0</xdr:colOff>
      <xdr:row>2</xdr:row>
      <xdr:rowOff>161925</xdr:rowOff>
    </xdr:from>
    <xdr:to>
      <xdr:col>9</xdr:col>
      <xdr:colOff>409575</xdr:colOff>
      <xdr:row>30</xdr:row>
      <xdr:rowOff>47625</xdr:rowOff>
    </xdr:to>
    <xdr:graphicFrame macro="">
      <xdr:nvGraphicFramePr>
        <xdr:cNvPr id="2" name="Graphique 45">
          <a:extLst>
            <a:ext uri="{FF2B5EF4-FFF2-40B4-BE49-F238E27FC236}">
              <a16:creationId xmlns:a16="http://schemas.microsoft.com/office/drawing/2014/main" id="{75F2F9AA-3F68-4CF6-9B4F-70AF35DF3CF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6.xml><?xml version="1.0" encoding="utf-8"?>
<xdr:wsDr xmlns:xdr="http://schemas.openxmlformats.org/drawingml/2006/spreadsheetDrawing" xmlns:a="http://schemas.openxmlformats.org/drawingml/2006/main">
  <xdr:twoCellAnchor>
    <xdr:from>
      <xdr:col>0</xdr:col>
      <xdr:colOff>0</xdr:colOff>
      <xdr:row>2</xdr:row>
      <xdr:rowOff>161925</xdr:rowOff>
    </xdr:from>
    <xdr:to>
      <xdr:col>9</xdr:col>
      <xdr:colOff>409575</xdr:colOff>
      <xdr:row>30</xdr:row>
      <xdr:rowOff>47625</xdr:rowOff>
    </xdr:to>
    <xdr:graphicFrame macro="">
      <xdr:nvGraphicFramePr>
        <xdr:cNvPr id="2" name="Graphique 45">
          <a:extLst>
            <a:ext uri="{FF2B5EF4-FFF2-40B4-BE49-F238E27FC236}">
              <a16:creationId xmlns:a16="http://schemas.microsoft.com/office/drawing/2014/main" id="{9987DD62-B078-48B2-BA0C-731E573E746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7.xml><?xml version="1.0" encoding="utf-8"?>
<xdr:wsDr xmlns:xdr="http://schemas.openxmlformats.org/drawingml/2006/spreadsheetDrawing" xmlns:a="http://schemas.openxmlformats.org/drawingml/2006/main">
  <xdr:twoCellAnchor>
    <xdr:from>
      <xdr:col>1</xdr:col>
      <xdr:colOff>228599</xdr:colOff>
      <xdr:row>2</xdr:row>
      <xdr:rowOff>133350</xdr:rowOff>
    </xdr:from>
    <xdr:to>
      <xdr:col>9</xdr:col>
      <xdr:colOff>600074</xdr:colOff>
      <xdr:row>3</xdr:row>
      <xdr:rowOff>85725</xdr:rowOff>
    </xdr:to>
    <xdr:graphicFrame macro="">
      <xdr:nvGraphicFramePr>
        <xdr:cNvPr id="2" name="Graphique 1">
          <a:extLst>
            <a:ext uri="{FF2B5EF4-FFF2-40B4-BE49-F238E27FC236}">
              <a16:creationId xmlns:a16="http://schemas.microsoft.com/office/drawing/2014/main" id="{3F22CFEE-EA90-4690-830E-734714C4D33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8.xml><?xml version="1.0" encoding="utf-8"?>
<xdr:wsDr xmlns:xdr="http://schemas.openxmlformats.org/drawingml/2006/spreadsheetDrawing" xmlns:a="http://schemas.openxmlformats.org/drawingml/2006/main">
  <xdr:twoCellAnchor>
    <xdr:from>
      <xdr:col>0</xdr:col>
      <xdr:colOff>19049</xdr:colOff>
      <xdr:row>3</xdr:row>
      <xdr:rowOff>9524</xdr:rowOff>
    </xdr:from>
    <xdr:to>
      <xdr:col>7</xdr:col>
      <xdr:colOff>704850</xdr:colOff>
      <xdr:row>25</xdr:row>
      <xdr:rowOff>0</xdr:rowOff>
    </xdr:to>
    <xdr:graphicFrame macro="">
      <xdr:nvGraphicFramePr>
        <xdr:cNvPr id="2" name="Graphique 1">
          <a:extLst>
            <a:ext uri="{FF2B5EF4-FFF2-40B4-BE49-F238E27FC236}">
              <a16:creationId xmlns:a16="http://schemas.microsoft.com/office/drawing/2014/main" id="{4C33A9FF-68BC-46FF-B746-EE15C8FACAE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9.xml><?xml version="1.0" encoding="utf-8"?>
<xdr:wsDr xmlns:xdr="http://schemas.openxmlformats.org/drawingml/2006/spreadsheetDrawing" xmlns:a="http://schemas.openxmlformats.org/drawingml/2006/main">
  <xdr:twoCellAnchor>
    <xdr:from>
      <xdr:col>0</xdr:col>
      <xdr:colOff>190499</xdr:colOff>
      <xdr:row>13</xdr:row>
      <xdr:rowOff>85724</xdr:rowOff>
    </xdr:from>
    <xdr:to>
      <xdr:col>13</xdr:col>
      <xdr:colOff>257174</xdr:colOff>
      <xdr:row>30</xdr:row>
      <xdr:rowOff>114299</xdr:rowOff>
    </xdr:to>
    <xdr:graphicFrame macro="">
      <xdr:nvGraphicFramePr>
        <xdr:cNvPr id="2" name="Graphique 1">
          <a:extLst>
            <a:ext uri="{FF2B5EF4-FFF2-40B4-BE49-F238E27FC236}">
              <a16:creationId xmlns:a16="http://schemas.microsoft.com/office/drawing/2014/main" id="{225B2F69-6593-400A-AABF-A3458E16AFE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0.xml><?xml version="1.0" encoding="utf-8"?>
<xdr:wsDr xmlns:xdr="http://schemas.openxmlformats.org/drawingml/2006/spreadsheetDrawing" xmlns:a="http://schemas.openxmlformats.org/drawingml/2006/main">
  <xdr:twoCellAnchor>
    <xdr:from>
      <xdr:col>1</xdr:col>
      <xdr:colOff>9530</xdr:colOff>
      <xdr:row>11</xdr:row>
      <xdr:rowOff>38105</xdr:rowOff>
    </xdr:from>
    <xdr:to>
      <xdr:col>10</xdr:col>
      <xdr:colOff>85724</xdr:colOff>
      <xdr:row>30</xdr:row>
      <xdr:rowOff>76199</xdr:rowOff>
    </xdr:to>
    <xdr:graphicFrame macro="">
      <xdr:nvGraphicFramePr>
        <xdr:cNvPr id="2" name="Graphique 1">
          <a:extLst>
            <a:ext uri="{FF2B5EF4-FFF2-40B4-BE49-F238E27FC236}">
              <a16:creationId xmlns:a16="http://schemas.microsoft.com/office/drawing/2014/main" id="{A6C7B58B-C716-4475-B9DB-2D7AEA67A43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1.xml><?xml version="1.0" encoding="utf-8"?>
<xdr:wsDr xmlns:xdr="http://schemas.openxmlformats.org/drawingml/2006/spreadsheetDrawing" xmlns:a="http://schemas.openxmlformats.org/drawingml/2006/main">
  <xdr:twoCellAnchor>
    <xdr:from>
      <xdr:col>1</xdr:col>
      <xdr:colOff>28575</xdr:colOff>
      <xdr:row>12</xdr:row>
      <xdr:rowOff>57150</xdr:rowOff>
    </xdr:from>
    <xdr:to>
      <xdr:col>10</xdr:col>
      <xdr:colOff>501651</xdr:colOff>
      <xdr:row>27</xdr:row>
      <xdr:rowOff>0</xdr:rowOff>
    </xdr:to>
    <xdr:graphicFrame macro="">
      <xdr:nvGraphicFramePr>
        <xdr:cNvPr id="2" name="Graphique 1">
          <a:extLst>
            <a:ext uri="{FF2B5EF4-FFF2-40B4-BE49-F238E27FC236}">
              <a16:creationId xmlns:a16="http://schemas.microsoft.com/office/drawing/2014/main" id="{6454F61B-C090-49DE-BF2A-7F594F05E7C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2.xml><?xml version="1.0" encoding="utf-8"?>
<xdr:wsDr xmlns:xdr="http://schemas.openxmlformats.org/drawingml/2006/spreadsheetDrawing" xmlns:a="http://schemas.openxmlformats.org/drawingml/2006/main">
  <xdr:twoCellAnchor>
    <xdr:from>
      <xdr:col>0</xdr:col>
      <xdr:colOff>0</xdr:colOff>
      <xdr:row>2</xdr:row>
      <xdr:rowOff>0</xdr:rowOff>
    </xdr:from>
    <xdr:to>
      <xdr:col>5</xdr:col>
      <xdr:colOff>381000</xdr:colOff>
      <xdr:row>2</xdr:row>
      <xdr:rowOff>2842260</xdr:rowOff>
    </xdr:to>
    <xdr:graphicFrame macro="">
      <xdr:nvGraphicFramePr>
        <xdr:cNvPr id="2" name="Graphique 1">
          <a:extLst>
            <a:ext uri="{FF2B5EF4-FFF2-40B4-BE49-F238E27FC236}">
              <a16:creationId xmlns:a16="http://schemas.microsoft.com/office/drawing/2014/main" id="{88E07E8B-F753-4410-833B-CB806C96F4F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3.xml><?xml version="1.0" encoding="utf-8"?>
<xdr:wsDr xmlns:xdr="http://schemas.openxmlformats.org/drawingml/2006/spreadsheetDrawing" xmlns:a="http://schemas.openxmlformats.org/drawingml/2006/main">
  <xdr:twoCellAnchor>
    <xdr:from>
      <xdr:col>0</xdr:col>
      <xdr:colOff>68580</xdr:colOff>
      <xdr:row>2</xdr:row>
      <xdr:rowOff>60959</xdr:rowOff>
    </xdr:from>
    <xdr:to>
      <xdr:col>1</xdr:col>
      <xdr:colOff>1905</xdr:colOff>
      <xdr:row>2</xdr:row>
      <xdr:rowOff>3086100</xdr:rowOff>
    </xdr:to>
    <xdr:graphicFrame macro="">
      <xdr:nvGraphicFramePr>
        <xdr:cNvPr id="2" name="Graphique 1">
          <a:extLst>
            <a:ext uri="{FF2B5EF4-FFF2-40B4-BE49-F238E27FC236}">
              <a16:creationId xmlns:a16="http://schemas.microsoft.com/office/drawing/2014/main" id="{32084977-0684-44D6-86A5-AE26401EE47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4.xml><?xml version="1.0" encoding="utf-8"?>
<xdr:wsDr xmlns:xdr="http://schemas.openxmlformats.org/drawingml/2006/spreadsheetDrawing" xmlns:a="http://schemas.openxmlformats.org/drawingml/2006/main">
  <xdr:twoCellAnchor>
    <xdr:from>
      <xdr:col>1</xdr:col>
      <xdr:colOff>485776</xdr:colOff>
      <xdr:row>0</xdr:row>
      <xdr:rowOff>95250</xdr:rowOff>
    </xdr:from>
    <xdr:to>
      <xdr:col>7</xdr:col>
      <xdr:colOff>247650</xdr:colOff>
      <xdr:row>12</xdr:row>
      <xdr:rowOff>53975</xdr:rowOff>
    </xdr:to>
    <xdr:graphicFrame macro="">
      <xdr:nvGraphicFramePr>
        <xdr:cNvPr id="2" name="Graphique 1">
          <a:extLst>
            <a:ext uri="{FF2B5EF4-FFF2-40B4-BE49-F238E27FC236}">
              <a16:creationId xmlns:a16="http://schemas.microsoft.com/office/drawing/2014/main" id="{2C345EC2-C7B8-4BD0-AB6E-4D22038CB8D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5.xml><?xml version="1.0" encoding="utf-8"?>
<xdr:wsDr xmlns:xdr="http://schemas.openxmlformats.org/drawingml/2006/spreadsheetDrawing" xmlns:a="http://schemas.openxmlformats.org/drawingml/2006/main">
  <xdr:twoCellAnchor>
    <xdr:from>
      <xdr:col>8</xdr:col>
      <xdr:colOff>571501</xdr:colOff>
      <xdr:row>1</xdr:row>
      <xdr:rowOff>175078</xdr:rowOff>
    </xdr:from>
    <xdr:to>
      <xdr:col>14</xdr:col>
      <xdr:colOff>408215</xdr:colOff>
      <xdr:row>17</xdr:row>
      <xdr:rowOff>15421</xdr:rowOff>
    </xdr:to>
    <xdr:graphicFrame macro="">
      <xdr:nvGraphicFramePr>
        <xdr:cNvPr id="2" name="Graphique 1">
          <a:extLst>
            <a:ext uri="{FF2B5EF4-FFF2-40B4-BE49-F238E27FC236}">
              <a16:creationId xmlns:a16="http://schemas.microsoft.com/office/drawing/2014/main" id="{58D7CBF2-5414-49B8-A43B-CAE8F460B4C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6.xml><?xml version="1.0" encoding="utf-8"?>
<xdr:wsDr xmlns:xdr="http://schemas.openxmlformats.org/drawingml/2006/spreadsheetDrawing" xmlns:a="http://schemas.openxmlformats.org/drawingml/2006/main">
  <xdr:twoCellAnchor>
    <xdr:from>
      <xdr:col>0</xdr:col>
      <xdr:colOff>63500</xdr:colOff>
      <xdr:row>3</xdr:row>
      <xdr:rowOff>50800</xdr:rowOff>
    </xdr:from>
    <xdr:to>
      <xdr:col>5</xdr:col>
      <xdr:colOff>19050</xdr:colOff>
      <xdr:row>3</xdr:row>
      <xdr:rowOff>2724150</xdr:rowOff>
    </xdr:to>
    <xdr:graphicFrame macro="">
      <xdr:nvGraphicFramePr>
        <xdr:cNvPr id="2" name="Graphique 1">
          <a:extLst>
            <a:ext uri="{FF2B5EF4-FFF2-40B4-BE49-F238E27FC236}">
              <a16:creationId xmlns:a16="http://schemas.microsoft.com/office/drawing/2014/main" id="{CAF9716A-B7E4-4E6C-A8D1-B4547EE29C4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7.xml><?xml version="1.0" encoding="utf-8"?>
<c:userShapes xmlns:c="http://schemas.openxmlformats.org/drawingml/2006/chart">
  <cdr:relSizeAnchor xmlns:cdr="http://schemas.openxmlformats.org/drawingml/2006/chartDrawing">
    <cdr:from>
      <cdr:x>0.02017</cdr:x>
      <cdr:y>0.03257</cdr:y>
    </cdr:from>
    <cdr:to>
      <cdr:x>0.14409</cdr:x>
      <cdr:y>0.11401</cdr:y>
    </cdr:to>
    <cdr:sp macro="" textlink="">
      <cdr:nvSpPr>
        <cdr:cNvPr id="2" name="ZoneTexte 1"/>
        <cdr:cNvSpPr txBox="1"/>
      </cdr:nvSpPr>
      <cdr:spPr>
        <a:xfrm xmlns:a="http://schemas.openxmlformats.org/drawingml/2006/main">
          <a:off x="106680" y="76200"/>
          <a:ext cx="655320" cy="19050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fr-FR" sz="1100"/>
        </a:p>
      </cdr:txBody>
    </cdr:sp>
  </cdr:relSizeAnchor>
</c:userShapes>
</file>

<file path=xl/drawings/drawing38.xml><?xml version="1.0" encoding="utf-8"?>
<xdr:wsDr xmlns:xdr="http://schemas.openxmlformats.org/drawingml/2006/spreadsheetDrawing" xmlns:a="http://schemas.openxmlformats.org/drawingml/2006/main">
  <xdr:twoCellAnchor>
    <xdr:from>
      <xdr:col>0</xdr:col>
      <xdr:colOff>600075</xdr:colOff>
      <xdr:row>2</xdr:row>
      <xdr:rowOff>47624</xdr:rowOff>
    </xdr:from>
    <xdr:to>
      <xdr:col>5</xdr:col>
      <xdr:colOff>660400</xdr:colOff>
      <xdr:row>20</xdr:row>
      <xdr:rowOff>50800</xdr:rowOff>
    </xdr:to>
    <xdr:graphicFrame macro="">
      <xdr:nvGraphicFramePr>
        <xdr:cNvPr id="2" name="Graphique 1">
          <a:extLst>
            <a:ext uri="{FF2B5EF4-FFF2-40B4-BE49-F238E27FC236}">
              <a16:creationId xmlns:a16="http://schemas.microsoft.com/office/drawing/2014/main" id="{80567E91-D05D-49BF-89EB-810C9A0C3C0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9.xml><?xml version="1.0" encoding="utf-8"?>
<xdr:wsDr xmlns:xdr="http://schemas.openxmlformats.org/drawingml/2006/spreadsheetDrawing" xmlns:a="http://schemas.openxmlformats.org/drawingml/2006/main">
  <xdr:twoCellAnchor>
    <xdr:from>
      <xdr:col>0</xdr:col>
      <xdr:colOff>114301</xdr:colOff>
      <xdr:row>2</xdr:row>
      <xdr:rowOff>0</xdr:rowOff>
    </xdr:from>
    <xdr:to>
      <xdr:col>11</xdr:col>
      <xdr:colOff>232913</xdr:colOff>
      <xdr:row>2</xdr:row>
      <xdr:rowOff>2997200</xdr:rowOff>
    </xdr:to>
    <xdr:graphicFrame macro="">
      <xdr:nvGraphicFramePr>
        <xdr:cNvPr id="2" name="Graphique 1">
          <a:extLst>
            <a:ext uri="{FF2B5EF4-FFF2-40B4-BE49-F238E27FC236}">
              <a16:creationId xmlns:a16="http://schemas.microsoft.com/office/drawing/2014/main" id="{7064EE52-362F-41BA-8699-51163B1F9AF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0.xml><?xml version="1.0" encoding="utf-8"?>
<xdr:wsDr xmlns:xdr="http://schemas.openxmlformats.org/drawingml/2006/spreadsheetDrawing" xmlns:a="http://schemas.openxmlformats.org/drawingml/2006/main">
  <xdr:twoCellAnchor>
    <xdr:from>
      <xdr:col>1</xdr:col>
      <xdr:colOff>9525</xdr:colOff>
      <xdr:row>4</xdr:row>
      <xdr:rowOff>19051</xdr:rowOff>
    </xdr:from>
    <xdr:to>
      <xdr:col>3</xdr:col>
      <xdr:colOff>544425</xdr:colOff>
      <xdr:row>4</xdr:row>
      <xdr:rowOff>4924425</xdr:rowOff>
    </xdr:to>
    <xdr:graphicFrame macro="">
      <xdr:nvGraphicFramePr>
        <xdr:cNvPr id="2" name="Graphique 1">
          <a:extLst>
            <a:ext uri="{FF2B5EF4-FFF2-40B4-BE49-F238E27FC236}">
              <a16:creationId xmlns:a16="http://schemas.microsoft.com/office/drawing/2014/main" id="{491F89AE-8FEC-4D8E-8878-2D181CE0A1C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xdr:col>
      <xdr:colOff>0</xdr:colOff>
      <xdr:row>4</xdr:row>
      <xdr:rowOff>9525</xdr:rowOff>
    </xdr:from>
    <xdr:to>
      <xdr:col>7</xdr:col>
      <xdr:colOff>1500</xdr:colOff>
      <xdr:row>4</xdr:row>
      <xdr:rowOff>4914899</xdr:rowOff>
    </xdr:to>
    <xdr:graphicFrame macro="">
      <xdr:nvGraphicFramePr>
        <xdr:cNvPr id="3" name="Graphique 2">
          <a:extLst>
            <a:ext uri="{FF2B5EF4-FFF2-40B4-BE49-F238E27FC236}">
              <a16:creationId xmlns:a16="http://schemas.microsoft.com/office/drawing/2014/main" id="{3033833D-4D0A-43AB-80B1-2176D108532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1.xml><?xml version="1.0" encoding="utf-8"?>
<xdr:wsDr xmlns:xdr="http://schemas.openxmlformats.org/drawingml/2006/spreadsheetDrawing" xmlns:a="http://schemas.openxmlformats.org/drawingml/2006/main">
  <xdr:twoCellAnchor>
    <xdr:from>
      <xdr:col>0</xdr:col>
      <xdr:colOff>0</xdr:colOff>
      <xdr:row>1</xdr:row>
      <xdr:rowOff>163618</xdr:rowOff>
    </xdr:from>
    <xdr:to>
      <xdr:col>6</xdr:col>
      <xdr:colOff>693379</xdr:colOff>
      <xdr:row>2</xdr:row>
      <xdr:rowOff>3041798</xdr:rowOff>
    </xdr:to>
    <xdr:graphicFrame macro="">
      <xdr:nvGraphicFramePr>
        <xdr:cNvPr id="2" name="Graphique 1">
          <a:extLst>
            <a:ext uri="{FF2B5EF4-FFF2-40B4-BE49-F238E27FC236}">
              <a16:creationId xmlns:a16="http://schemas.microsoft.com/office/drawing/2014/main" id="{A3E1F09B-9C79-4478-A40D-B5B7C99EC13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0</xdr:colOff>
      <xdr:row>2</xdr:row>
      <xdr:rowOff>172260</xdr:rowOff>
    </xdr:from>
    <xdr:to>
      <xdr:col>16</xdr:col>
      <xdr:colOff>243192</xdr:colOff>
      <xdr:row>2</xdr:row>
      <xdr:rowOff>2837233</xdr:rowOff>
    </xdr:to>
    <xdr:graphicFrame macro="">
      <xdr:nvGraphicFramePr>
        <xdr:cNvPr id="3" name="Graphique 2">
          <a:extLst>
            <a:ext uri="{FF2B5EF4-FFF2-40B4-BE49-F238E27FC236}">
              <a16:creationId xmlns:a16="http://schemas.microsoft.com/office/drawing/2014/main" id="{4A7A48A2-F8F6-447A-B642-6DA7320673D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2.xml><?xml version="1.0" encoding="utf-8"?>
<xdr:wsDr xmlns:xdr="http://schemas.openxmlformats.org/drawingml/2006/spreadsheetDrawing" xmlns:a="http://schemas.openxmlformats.org/drawingml/2006/main">
  <xdr:twoCellAnchor>
    <xdr:from>
      <xdr:col>0</xdr:col>
      <xdr:colOff>0</xdr:colOff>
      <xdr:row>5</xdr:row>
      <xdr:rowOff>0</xdr:rowOff>
    </xdr:from>
    <xdr:to>
      <xdr:col>7</xdr:col>
      <xdr:colOff>485775</xdr:colOff>
      <xdr:row>22</xdr:row>
      <xdr:rowOff>104775</xdr:rowOff>
    </xdr:to>
    <xdr:graphicFrame macro="">
      <xdr:nvGraphicFramePr>
        <xdr:cNvPr id="2" name="Graphique 46">
          <a:extLst>
            <a:ext uri="{FF2B5EF4-FFF2-40B4-BE49-F238E27FC236}">
              <a16:creationId xmlns:a16="http://schemas.microsoft.com/office/drawing/2014/main" id="{FDBFC624-AC48-4453-AA82-66752BF6177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3.xml><?xml version="1.0" encoding="utf-8"?>
<xdr:wsDr xmlns:xdr="http://schemas.openxmlformats.org/drawingml/2006/spreadsheetDrawing" xmlns:a="http://schemas.openxmlformats.org/drawingml/2006/main">
  <xdr:twoCellAnchor>
    <xdr:from>
      <xdr:col>0</xdr:col>
      <xdr:colOff>160020</xdr:colOff>
      <xdr:row>4</xdr:row>
      <xdr:rowOff>76200</xdr:rowOff>
    </xdr:from>
    <xdr:to>
      <xdr:col>11</xdr:col>
      <xdr:colOff>441960</xdr:colOff>
      <xdr:row>25</xdr:row>
      <xdr:rowOff>45720</xdr:rowOff>
    </xdr:to>
    <xdr:graphicFrame macro="">
      <xdr:nvGraphicFramePr>
        <xdr:cNvPr id="2" name="Graphique 1">
          <a:extLst>
            <a:ext uri="{FF2B5EF4-FFF2-40B4-BE49-F238E27FC236}">
              <a16:creationId xmlns:a16="http://schemas.microsoft.com/office/drawing/2014/main" id="{482EDF51-8EC8-4BA4-86BD-61233946DB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8</xdr:col>
      <xdr:colOff>152400</xdr:colOff>
      <xdr:row>21</xdr:row>
      <xdr:rowOff>121920</xdr:rowOff>
    </xdr:from>
    <xdr:to>
      <xdr:col>8</xdr:col>
      <xdr:colOff>373380</xdr:colOff>
      <xdr:row>22</xdr:row>
      <xdr:rowOff>106680</xdr:rowOff>
    </xdr:to>
    <xdr:sp macro="" textlink="">
      <xdr:nvSpPr>
        <xdr:cNvPr id="3" name="Text Box 4">
          <a:extLst>
            <a:ext uri="{FF2B5EF4-FFF2-40B4-BE49-F238E27FC236}">
              <a16:creationId xmlns:a16="http://schemas.microsoft.com/office/drawing/2014/main" id="{FDBB204A-BA54-4CDB-9166-665E602D7835}"/>
            </a:ext>
          </a:extLst>
        </xdr:cNvPr>
        <xdr:cNvSpPr txBox="1">
          <a:spLocks noChangeArrowheads="1"/>
        </xdr:cNvSpPr>
      </xdr:nvSpPr>
      <xdr:spPr bwMode="auto">
        <a:xfrm>
          <a:off x="4701540" y="3741420"/>
          <a:ext cx="22098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5875">
              <a:solidFill>
                <a:srgbClr val="000000"/>
              </a:solidFill>
              <a:miter lim="800000"/>
              <a:headEnd/>
              <a:tailEnd/>
            </a14:hiddenLine>
          </a:ext>
        </a:extLst>
      </xdr:spPr>
    </xdr:sp>
    <xdr:clientData/>
  </xdr:twoCellAnchor>
  <xdr:twoCellAnchor>
    <xdr:from>
      <xdr:col>6</xdr:col>
      <xdr:colOff>455295</xdr:colOff>
      <xdr:row>13</xdr:row>
      <xdr:rowOff>60960</xdr:rowOff>
    </xdr:from>
    <xdr:to>
      <xdr:col>7</xdr:col>
      <xdr:colOff>447675</xdr:colOff>
      <xdr:row>16</xdr:row>
      <xdr:rowOff>13335</xdr:rowOff>
    </xdr:to>
    <xdr:sp macro="" textlink="">
      <xdr:nvSpPr>
        <xdr:cNvPr id="4" name="Line 5">
          <a:extLst>
            <a:ext uri="{FF2B5EF4-FFF2-40B4-BE49-F238E27FC236}">
              <a16:creationId xmlns:a16="http://schemas.microsoft.com/office/drawing/2014/main" id="{E1F82334-F420-4503-BCF5-CBBBEDCB360E}"/>
            </a:ext>
          </a:extLst>
        </xdr:cNvPr>
        <xdr:cNvSpPr>
          <a:spLocks noChangeShapeType="1"/>
        </xdr:cNvSpPr>
      </xdr:nvSpPr>
      <xdr:spPr bwMode="auto">
        <a:xfrm flipH="1">
          <a:off x="3952875" y="2263140"/>
          <a:ext cx="518160" cy="447675"/>
        </a:xfrm>
        <a:prstGeom prst="line">
          <a:avLst/>
        </a:prstGeom>
        <a:noFill/>
        <a:ln w="6350">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7</xdr:col>
      <xdr:colOff>407670</xdr:colOff>
      <xdr:row>12</xdr:row>
      <xdr:rowOff>57150</xdr:rowOff>
    </xdr:from>
    <xdr:to>
      <xdr:col>8</xdr:col>
      <xdr:colOff>369570</xdr:colOff>
      <xdr:row>13</xdr:row>
      <xdr:rowOff>123825</xdr:rowOff>
    </xdr:to>
    <xdr:sp macro="" textlink="">
      <xdr:nvSpPr>
        <xdr:cNvPr id="5" name="Text Box 6">
          <a:extLst>
            <a:ext uri="{FF2B5EF4-FFF2-40B4-BE49-F238E27FC236}">
              <a16:creationId xmlns:a16="http://schemas.microsoft.com/office/drawing/2014/main" id="{842FEC6E-876F-4197-9B5C-971C289645EF}"/>
            </a:ext>
          </a:extLst>
        </xdr:cNvPr>
        <xdr:cNvSpPr txBox="1">
          <a:spLocks noChangeArrowheads="1"/>
        </xdr:cNvSpPr>
      </xdr:nvSpPr>
      <xdr:spPr bwMode="auto">
        <a:xfrm>
          <a:off x="4431030" y="2091690"/>
          <a:ext cx="487680" cy="234315"/>
        </a:xfrm>
        <a:prstGeom prst="rect">
          <a:avLst/>
        </a:prstGeom>
        <a:solidFill>
          <a:srgbClr val="FFFFFF"/>
        </a:solidFill>
        <a:ln>
          <a:noFill/>
        </a:ln>
        <a:effectLst/>
      </xdr:spPr>
      <xdr:txBody>
        <a:bodyPr vertOverflow="clip" wrap="square" lIns="27432" tIns="22860" rIns="0" bIns="0" anchor="t" upright="1"/>
        <a:lstStyle/>
        <a:p>
          <a:pPr algn="l" rtl="0">
            <a:defRPr sz="1000"/>
          </a:pPr>
          <a:r>
            <a:rPr lang="fr-FR" sz="1000" b="0" i="0" u="none" strike="noStrike" baseline="0">
              <a:solidFill>
                <a:srgbClr val="000000"/>
              </a:solidFill>
              <a:latin typeface="Arial"/>
              <a:cs typeface="Arial"/>
            </a:rPr>
            <a:t> Alsace</a:t>
          </a:r>
        </a:p>
      </xdr:txBody>
    </xdr:sp>
    <xdr:clientData/>
  </xdr:twoCellAnchor>
</xdr:wsDr>
</file>

<file path=xl/drawings/drawing44.xml><?xml version="1.0" encoding="utf-8"?>
<xdr:wsDr xmlns:xdr="http://schemas.openxmlformats.org/drawingml/2006/spreadsheetDrawing" xmlns:a="http://schemas.openxmlformats.org/drawingml/2006/main">
  <xdr:twoCellAnchor>
    <xdr:from>
      <xdr:col>0</xdr:col>
      <xdr:colOff>152400</xdr:colOff>
      <xdr:row>4</xdr:row>
      <xdr:rowOff>68580</xdr:rowOff>
    </xdr:from>
    <xdr:to>
      <xdr:col>7</xdr:col>
      <xdr:colOff>335280</xdr:colOff>
      <xdr:row>22</xdr:row>
      <xdr:rowOff>76200</xdr:rowOff>
    </xdr:to>
    <xdr:graphicFrame macro="">
      <xdr:nvGraphicFramePr>
        <xdr:cNvPr id="2" name="Graphique 1">
          <a:extLst>
            <a:ext uri="{FF2B5EF4-FFF2-40B4-BE49-F238E27FC236}">
              <a16:creationId xmlns:a16="http://schemas.microsoft.com/office/drawing/2014/main" id="{6832DB61-C86C-4E80-BD32-FDABA3CE7A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5.xml><?xml version="1.0" encoding="utf-8"?>
<xdr:wsDr xmlns:xdr="http://schemas.openxmlformats.org/drawingml/2006/spreadsheetDrawing" xmlns:a="http://schemas.openxmlformats.org/drawingml/2006/main">
  <xdr:twoCellAnchor>
    <xdr:from>
      <xdr:col>0</xdr:col>
      <xdr:colOff>114300</xdr:colOff>
      <xdr:row>2</xdr:row>
      <xdr:rowOff>38100</xdr:rowOff>
    </xdr:from>
    <xdr:to>
      <xdr:col>10</xdr:col>
      <xdr:colOff>0</xdr:colOff>
      <xdr:row>25</xdr:row>
      <xdr:rowOff>57150</xdr:rowOff>
    </xdr:to>
    <xdr:graphicFrame macro="">
      <xdr:nvGraphicFramePr>
        <xdr:cNvPr id="2" name="Graphique 2">
          <a:extLst>
            <a:ext uri="{FF2B5EF4-FFF2-40B4-BE49-F238E27FC236}">
              <a16:creationId xmlns:a16="http://schemas.microsoft.com/office/drawing/2014/main" id="{349B7907-F3EE-4F65-A99C-56F420D2313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6.xml><?xml version="1.0" encoding="utf-8"?>
<xdr:wsDr xmlns:xdr="http://schemas.openxmlformats.org/drawingml/2006/spreadsheetDrawing" xmlns:a="http://schemas.openxmlformats.org/drawingml/2006/main">
  <xdr:twoCellAnchor>
    <xdr:from>
      <xdr:col>0</xdr:col>
      <xdr:colOff>28575</xdr:colOff>
      <xdr:row>2</xdr:row>
      <xdr:rowOff>9525</xdr:rowOff>
    </xdr:from>
    <xdr:to>
      <xdr:col>9</xdr:col>
      <xdr:colOff>371475</xdr:colOff>
      <xdr:row>23</xdr:row>
      <xdr:rowOff>152400</xdr:rowOff>
    </xdr:to>
    <xdr:graphicFrame macro="">
      <xdr:nvGraphicFramePr>
        <xdr:cNvPr id="2" name="Graphique 1">
          <a:extLst>
            <a:ext uri="{FF2B5EF4-FFF2-40B4-BE49-F238E27FC236}">
              <a16:creationId xmlns:a16="http://schemas.microsoft.com/office/drawing/2014/main" id="{14C19418-2836-4ABB-91F5-8D230A2720E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7.xml><?xml version="1.0" encoding="utf-8"?>
<xdr:wsDr xmlns:xdr="http://schemas.openxmlformats.org/drawingml/2006/spreadsheetDrawing" xmlns:a="http://schemas.openxmlformats.org/drawingml/2006/main">
  <xdr:twoCellAnchor>
    <xdr:from>
      <xdr:col>0</xdr:col>
      <xdr:colOff>381000</xdr:colOff>
      <xdr:row>4</xdr:row>
      <xdr:rowOff>45720</xdr:rowOff>
    </xdr:from>
    <xdr:to>
      <xdr:col>0</xdr:col>
      <xdr:colOff>6195060</xdr:colOff>
      <xdr:row>25</xdr:row>
      <xdr:rowOff>38100</xdr:rowOff>
    </xdr:to>
    <xdr:graphicFrame macro="">
      <xdr:nvGraphicFramePr>
        <xdr:cNvPr id="2" name="Graphique 1">
          <a:extLst>
            <a:ext uri="{FF2B5EF4-FFF2-40B4-BE49-F238E27FC236}">
              <a16:creationId xmlns:a16="http://schemas.microsoft.com/office/drawing/2014/main" id="{1B68BF4C-9584-4FC3-9781-05CDD377A86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8.xml><?xml version="1.0" encoding="utf-8"?>
<c:userShapes xmlns:c="http://schemas.openxmlformats.org/drawingml/2006/chart">
  <cdr:relSizeAnchor xmlns:cdr="http://schemas.openxmlformats.org/drawingml/2006/chartDrawing">
    <cdr:from>
      <cdr:x>0.40644</cdr:x>
      <cdr:y>0.05487</cdr:y>
    </cdr:from>
    <cdr:to>
      <cdr:x>0.42068</cdr:x>
      <cdr:y>0.14775</cdr:y>
    </cdr:to>
    <cdr:sp macro="" textlink="">
      <cdr:nvSpPr>
        <cdr:cNvPr id="2051" name="Texte 1"/>
        <cdr:cNvSpPr txBox="1">
          <a:spLocks xmlns:a="http://schemas.openxmlformats.org/drawingml/2006/main" noChangeArrowheads="1"/>
        </cdr:cNvSpPr>
      </cdr:nvSpPr>
      <cdr:spPr bwMode="auto">
        <a:xfrm xmlns:a="http://schemas.openxmlformats.org/drawingml/2006/main">
          <a:off x="2206393" y="150546"/>
          <a:ext cx="76515" cy="209693"/>
        </a:xfrm>
        <a:prstGeom xmlns:a="http://schemas.openxmlformats.org/drawingml/2006/main" prst="rect">
          <a:avLst/>
        </a:prstGeom>
        <a:noFill xmlns:a="http://schemas.openxmlformats.org/drawingml/2006/main"/>
        <a:ln xmlns:a="http://schemas.openxmlformats.org/drawingml/2006/main">
          <a:noFill/>
        </a:ln>
      </cdr:spPr>
      <cdr:txBody>
        <a:bodyPr xmlns:a="http://schemas.openxmlformats.org/drawingml/2006/main"/>
        <a:lstStyle xmlns:a="http://schemas.openxmlformats.org/drawingml/2006/main"/>
        <a:p xmlns:a="http://schemas.openxmlformats.org/drawingml/2006/main">
          <a:endParaRPr lang="fr-FR"/>
        </a:p>
      </cdr:txBody>
    </cdr:sp>
  </cdr:relSizeAnchor>
</c:userShapes>
</file>

<file path=xl/drawings/drawing49.xml><?xml version="1.0" encoding="utf-8"?>
<xdr:wsDr xmlns:xdr="http://schemas.openxmlformats.org/drawingml/2006/spreadsheetDrawing" xmlns:a="http://schemas.openxmlformats.org/drawingml/2006/main">
  <xdr:twoCellAnchor editAs="oneCell">
    <xdr:from>
      <xdr:col>1</xdr:col>
      <xdr:colOff>28575</xdr:colOff>
      <xdr:row>22</xdr:row>
      <xdr:rowOff>133350</xdr:rowOff>
    </xdr:from>
    <xdr:to>
      <xdr:col>1</xdr:col>
      <xdr:colOff>114300</xdr:colOff>
      <xdr:row>24</xdr:row>
      <xdr:rowOff>9524</xdr:rowOff>
    </xdr:to>
    <xdr:sp macro="" textlink="">
      <xdr:nvSpPr>
        <xdr:cNvPr id="2" name="Text Box 3">
          <a:extLst>
            <a:ext uri="{FF2B5EF4-FFF2-40B4-BE49-F238E27FC236}">
              <a16:creationId xmlns:a16="http://schemas.microsoft.com/office/drawing/2014/main" id="{F7DE6258-4409-48ED-A484-949A63FB0B32}"/>
            </a:ext>
          </a:extLst>
        </xdr:cNvPr>
        <xdr:cNvSpPr txBox="1">
          <a:spLocks noChangeArrowheads="1"/>
        </xdr:cNvSpPr>
      </xdr:nvSpPr>
      <xdr:spPr bwMode="auto">
        <a:xfrm>
          <a:off x="2520315" y="3836670"/>
          <a:ext cx="85725" cy="211454"/>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5875">
              <a:solidFill>
                <a:srgbClr xmlns:mc="http://schemas.openxmlformats.org/markup-compatibility/2006" val="000000" mc:Ignorable="a14" a14:legacySpreadsheetColorIndex="64"/>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28573</xdr:colOff>
      <xdr:row>3</xdr:row>
      <xdr:rowOff>19050</xdr:rowOff>
    </xdr:from>
    <xdr:to>
      <xdr:col>17</xdr:col>
      <xdr:colOff>280146</xdr:colOff>
      <xdr:row>24</xdr:row>
      <xdr:rowOff>100853</xdr:rowOff>
    </xdr:to>
    <xdr:graphicFrame macro="">
      <xdr:nvGraphicFramePr>
        <xdr:cNvPr id="3" name="Graphique 3">
          <a:extLst>
            <a:ext uri="{FF2B5EF4-FFF2-40B4-BE49-F238E27FC236}">
              <a16:creationId xmlns:a16="http://schemas.microsoft.com/office/drawing/2014/main" id="{D4DB0C26-3B93-42B6-A9B3-E1641DFD903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0.xml><?xml version="1.0" encoding="utf-8"?>
<xdr:wsDr xmlns:xdr="http://schemas.openxmlformats.org/drawingml/2006/spreadsheetDrawing" xmlns:a="http://schemas.openxmlformats.org/drawingml/2006/main">
  <xdr:twoCellAnchor>
    <xdr:from>
      <xdr:col>0</xdr:col>
      <xdr:colOff>0</xdr:colOff>
      <xdr:row>4</xdr:row>
      <xdr:rowOff>9524</xdr:rowOff>
    </xdr:from>
    <xdr:to>
      <xdr:col>7</xdr:col>
      <xdr:colOff>381000</xdr:colOff>
      <xdr:row>19</xdr:row>
      <xdr:rowOff>123264</xdr:rowOff>
    </xdr:to>
    <xdr:graphicFrame macro="">
      <xdr:nvGraphicFramePr>
        <xdr:cNvPr id="2" name="Graphique 1">
          <a:extLst>
            <a:ext uri="{FF2B5EF4-FFF2-40B4-BE49-F238E27FC236}">
              <a16:creationId xmlns:a16="http://schemas.microsoft.com/office/drawing/2014/main" id="{81B2EB04-7C47-4603-9801-C3D994674B2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1.xml><?xml version="1.0" encoding="utf-8"?>
<xdr:wsDr xmlns:xdr="http://schemas.openxmlformats.org/drawingml/2006/spreadsheetDrawing" xmlns:a="http://schemas.openxmlformats.org/drawingml/2006/main">
  <xdr:twoCellAnchor editAs="oneCell">
    <xdr:from>
      <xdr:col>0</xdr:col>
      <xdr:colOff>340179</xdr:colOff>
      <xdr:row>3</xdr:row>
      <xdr:rowOff>13609</xdr:rowOff>
    </xdr:from>
    <xdr:to>
      <xdr:col>8</xdr:col>
      <xdr:colOff>156758</xdr:colOff>
      <xdr:row>39</xdr:row>
      <xdr:rowOff>95250</xdr:rowOff>
    </xdr:to>
    <xdr:pic>
      <xdr:nvPicPr>
        <xdr:cNvPr id="2" name="Image 1">
          <a:extLst>
            <a:ext uri="{FF2B5EF4-FFF2-40B4-BE49-F238E27FC236}">
              <a16:creationId xmlns:a16="http://schemas.microsoft.com/office/drawing/2014/main" id="{0D9ADCDB-6D55-4145-88D2-31DE01A1D8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40179" y="531769"/>
          <a:ext cx="6095459" cy="6124301"/>
        </a:xfrm>
        <a:prstGeom prst="rect">
          <a:avLst/>
        </a:prstGeom>
      </xdr:spPr>
    </xdr:pic>
    <xdr:clientData/>
  </xdr:twoCellAnchor>
</xdr:wsDr>
</file>

<file path=xl/drawings/drawing52.xml><?xml version="1.0" encoding="utf-8"?>
<xdr:wsDr xmlns:xdr="http://schemas.openxmlformats.org/drawingml/2006/spreadsheetDrawing" xmlns:a="http://schemas.openxmlformats.org/drawingml/2006/main">
  <xdr:oneCellAnchor>
    <xdr:from>
      <xdr:col>0</xdr:col>
      <xdr:colOff>44823</xdr:colOff>
      <xdr:row>2</xdr:row>
      <xdr:rowOff>112059</xdr:rowOff>
    </xdr:from>
    <xdr:ext cx="6127377" cy="5009029"/>
    <xdr:pic>
      <xdr:nvPicPr>
        <xdr:cNvPr id="2" name="Image 1">
          <a:extLst>
            <a:ext uri="{FF2B5EF4-FFF2-40B4-BE49-F238E27FC236}">
              <a16:creationId xmlns:a16="http://schemas.microsoft.com/office/drawing/2014/main" id="{A7AE04C6-DC2D-4F78-8CE9-BC52D5B46FB9}"/>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4823" y="477819"/>
          <a:ext cx="6127377" cy="5009029"/>
        </a:xfrm>
        <a:prstGeom prst="rect">
          <a:avLst/>
        </a:prstGeom>
        <a:noFill/>
      </xdr:spPr>
    </xdr:pic>
    <xdr:clientData/>
  </xdr:oneCellAnchor>
</xdr:wsDr>
</file>

<file path=xl/drawings/drawing53.xml><?xml version="1.0" encoding="utf-8"?>
<xdr:wsDr xmlns:xdr="http://schemas.openxmlformats.org/drawingml/2006/spreadsheetDrawing" xmlns:a="http://schemas.openxmlformats.org/drawingml/2006/main">
  <xdr:twoCellAnchor>
    <xdr:from>
      <xdr:col>0</xdr:col>
      <xdr:colOff>66675</xdr:colOff>
      <xdr:row>20</xdr:row>
      <xdr:rowOff>28575</xdr:rowOff>
    </xdr:from>
    <xdr:to>
      <xdr:col>8</xdr:col>
      <xdr:colOff>572163</xdr:colOff>
      <xdr:row>42</xdr:row>
      <xdr:rowOff>123825</xdr:rowOff>
    </xdr:to>
    <xdr:graphicFrame macro="">
      <xdr:nvGraphicFramePr>
        <xdr:cNvPr id="2" name="Graphique 1">
          <a:extLst>
            <a:ext uri="{FF2B5EF4-FFF2-40B4-BE49-F238E27FC236}">
              <a16:creationId xmlns:a16="http://schemas.microsoft.com/office/drawing/2014/main" id="{A9F4F3E2-9F8D-4797-A21C-987218B377F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4.xml><?xml version="1.0" encoding="utf-8"?>
<xdr:wsDr xmlns:xdr="http://schemas.openxmlformats.org/drawingml/2006/spreadsheetDrawing" xmlns:a="http://schemas.openxmlformats.org/drawingml/2006/main">
  <xdr:twoCellAnchor>
    <xdr:from>
      <xdr:col>2</xdr:col>
      <xdr:colOff>137160</xdr:colOff>
      <xdr:row>16</xdr:row>
      <xdr:rowOff>106680</xdr:rowOff>
    </xdr:from>
    <xdr:to>
      <xdr:col>12</xdr:col>
      <xdr:colOff>53340</xdr:colOff>
      <xdr:row>35</xdr:row>
      <xdr:rowOff>137160</xdr:rowOff>
    </xdr:to>
    <xdr:graphicFrame macro="">
      <xdr:nvGraphicFramePr>
        <xdr:cNvPr id="2" name="Graphique 1">
          <a:extLst>
            <a:ext uri="{FF2B5EF4-FFF2-40B4-BE49-F238E27FC236}">
              <a16:creationId xmlns:a16="http://schemas.microsoft.com/office/drawing/2014/main" id="{70615D09-A4A8-4FCD-9D6F-FE0ABE93556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5.xml><?xml version="1.0" encoding="utf-8"?>
<xdr:wsDr xmlns:xdr="http://schemas.openxmlformats.org/drawingml/2006/spreadsheetDrawing" xmlns:a="http://schemas.openxmlformats.org/drawingml/2006/main">
  <xdr:twoCellAnchor editAs="oneCell">
    <xdr:from>
      <xdr:col>2</xdr:col>
      <xdr:colOff>200025</xdr:colOff>
      <xdr:row>2</xdr:row>
      <xdr:rowOff>104776</xdr:rowOff>
    </xdr:from>
    <xdr:to>
      <xdr:col>7</xdr:col>
      <xdr:colOff>476251</xdr:colOff>
      <xdr:row>27</xdr:row>
      <xdr:rowOff>10749</xdr:rowOff>
    </xdr:to>
    <xdr:pic>
      <xdr:nvPicPr>
        <xdr:cNvPr id="2" name="Image 1">
          <a:extLst>
            <a:ext uri="{FF2B5EF4-FFF2-40B4-BE49-F238E27FC236}">
              <a16:creationId xmlns:a16="http://schemas.microsoft.com/office/drawing/2014/main" id="{B867F9C7-DEDE-4C41-9B11-487796FE9D6E}"/>
            </a:ext>
          </a:extLst>
        </xdr:cNvPr>
        <xdr:cNvPicPr>
          <a:picLocks noChangeAspect="1"/>
        </xdr:cNvPicPr>
      </xdr:nvPicPr>
      <xdr:blipFill rotWithShape="1">
        <a:blip xmlns:r="http://schemas.openxmlformats.org/officeDocument/2006/relationships" r:embed="rId1"/>
        <a:srcRect l="25400" t="7038" r="25668" b="8785"/>
        <a:stretch/>
      </xdr:blipFill>
      <xdr:spPr>
        <a:xfrm>
          <a:off x="1769745" y="470536"/>
          <a:ext cx="4200526" cy="4096973"/>
        </a:xfrm>
        <a:prstGeom prst="rect">
          <a:avLst/>
        </a:prstGeom>
      </xdr:spPr>
    </xdr:pic>
    <xdr:clientData/>
  </xdr:twoCellAnchor>
</xdr:wsDr>
</file>

<file path=xl/drawings/drawing56.xml><?xml version="1.0" encoding="utf-8"?>
<xdr:wsDr xmlns:xdr="http://schemas.openxmlformats.org/drawingml/2006/spreadsheetDrawing" xmlns:a="http://schemas.openxmlformats.org/drawingml/2006/main">
  <xdr:twoCellAnchor>
    <xdr:from>
      <xdr:col>0</xdr:col>
      <xdr:colOff>106680</xdr:colOff>
      <xdr:row>11</xdr:row>
      <xdr:rowOff>121920</xdr:rowOff>
    </xdr:from>
    <xdr:to>
      <xdr:col>5</xdr:col>
      <xdr:colOff>160020</xdr:colOff>
      <xdr:row>36</xdr:row>
      <xdr:rowOff>7620</xdr:rowOff>
    </xdr:to>
    <xdr:graphicFrame macro="">
      <xdr:nvGraphicFramePr>
        <xdr:cNvPr id="2" name="Graphique 1">
          <a:extLst>
            <a:ext uri="{FF2B5EF4-FFF2-40B4-BE49-F238E27FC236}">
              <a16:creationId xmlns:a16="http://schemas.microsoft.com/office/drawing/2014/main" id="{1EFD96E9-22A7-4AEC-940C-98000FA0BC7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7.xml><?xml version="1.0" encoding="utf-8"?>
<xdr:wsDr xmlns:xdr="http://schemas.openxmlformats.org/drawingml/2006/spreadsheetDrawing" xmlns:a="http://schemas.openxmlformats.org/drawingml/2006/main">
  <xdr:twoCellAnchor>
    <xdr:from>
      <xdr:col>0</xdr:col>
      <xdr:colOff>7620</xdr:colOff>
      <xdr:row>13</xdr:row>
      <xdr:rowOff>45720</xdr:rowOff>
    </xdr:from>
    <xdr:to>
      <xdr:col>10</xdr:col>
      <xdr:colOff>434340</xdr:colOff>
      <xdr:row>33</xdr:row>
      <xdr:rowOff>91440</xdr:rowOff>
    </xdr:to>
    <xdr:graphicFrame macro="">
      <xdr:nvGraphicFramePr>
        <xdr:cNvPr id="2" name="Graphique 3">
          <a:extLst>
            <a:ext uri="{FF2B5EF4-FFF2-40B4-BE49-F238E27FC236}">
              <a16:creationId xmlns:a16="http://schemas.microsoft.com/office/drawing/2014/main" id="{F205FB71-252E-420C-B026-F334926DE22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8.xml><?xml version="1.0" encoding="utf-8"?>
<xdr:wsDr xmlns:xdr="http://schemas.openxmlformats.org/drawingml/2006/spreadsheetDrawing" xmlns:a="http://schemas.openxmlformats.org/drawingml/2006/main">
  <xdr:twoCellAnchor>
    <xdr:from>
      <xdr:col>0</xdr:col>
      <xdr:colOff>175260</xdr:colOff>
      <xdr:row>3</xdr:row>
      <xdr:rowOff>129540</xdr:rowOff>
    </xdr:from>
    <xdr:to>
      <xdr:col>4</xdr:col>
      <xdr:colOff>548640</xdr:colOff>
      <xdr:row>17</xdr:row>
      <xdr:rowOff>129540</xdr:rowOff>
    </xdr:to>
    <xdr:graphicFrame macro="">
      <xdr:nvGraphicFramePr>
        <xdr:cNvPr id="2" name="Graphique 1">
          <a:extLst>
            <a:ext uri="{FF2B5EF4-FFF2-40B4-BE49-F238E27FC236}">
              <a16:creationId xmlns:a16="http://schemas.microsoft.com/office/drawing/2014/main" id="{5E5AE796-5F9D-402F-B4FE-5213533508A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365760</xdr:colOff>
      <xdr:row>5</xdr:row>
      <xdr:rowOff>0</xdr:rowOff>
    </xdr:from>
    <xdr:to>
      <xdr:col>4</xdr:col>
      <xdr:colOff>297180</xdr:colOff>
      <xdr:row>18</xdr:row>
      <xdr:rowOff>0</xdr:rowOff>
    </xdr:to>
    <xdr:graphicFrame macro="">
      <xdr:nvGraphicFramePr>
        <xdr:cNvPr id="3" name="Graphique 2">
          <a:extLst>
            <a:ext uri="{FF2B5EF4-FFF2-40B4-BE49-F238E27FC236}">
              <a16:creationId xmlns:a16="http://schemas.microsoft.com/office/drawing/2014/main" id="{F15238B1-C976-4171-8930-2E2BAC94DF3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oneCellAnchor>
    <xdr:from>
      <xdr:col>3</xdr:col>
      <xdr:colOff>641322</xdr:colOff>
      <xdr:row>5</xdr:row>
      <xdr:rowOff>19050</xdr:rowOff>
    </xdr:from>
    <xdr:ext cx="36997" cy="165114"/>
    <xdr:sp macro="" textlink="">
      <xdr:nvSpPr>
        <xdr:cNvPr id="4" name="Text Box 3">
          <a:extLst>
            <a:ext uri="{FF2B5EF4-FFF2-40B4-BE49-F238E27FC236}">
              <a16:creationId xmlns:a16="http://schemas.microsoft.com/office/drawing/2014/main" id="{4864FFD1-38F4-4B00-9780-C5306C0EC97F}"/>
            </a:ext>
          </a:extLst>
        </xdr:cNvPr>
        <xdr:cNvSpPr txBox="1">
          <a:spLocks noChangeArrowheads="1"/>
        </xdr:cNvSpPr>
      </xdr:nvSpPr>
      <xdr:spPr bwMode="auto">
        <a:xfrm>
          <a:off x="4512282" y="872490"/>
          <a:ext cx="36997" cy="165114"/>
        </a:xfrm>
        <a:prstGeom prst="rect">
          <a:avLst/>
        </a:prstGeom>
        <a:noFill/>
        <a:ln>
          <a:noFill/>
        </a:ln>
      </xdr:spPr>
      <xdr:txBody>
        <a:bodyPr wrap="none" lIns="18288" tIns="22860" rIns="18288" bIns="0" anchor="t" upright="1">
          <a:spAutoFit/>
        </a:bodyPr>
        <a:lstStyle/>
        <a:p>
          <a:pPr algn="ctr" rtl="0">
            <a:lnSpc>
              <a:spcPts val="1100"/>
            </a:lnSpc>
            <a:defRPr sz="1000"/>
          </a:pPr>
          <a:endParaRPr lang="fr-FR" sz="1000" b="1" i="0" u="none" strike="noStrike" baseline="0">
            <a:solidFill>
              <a:srgbClr val="000000"/>
            </a:solidFill>
            <a:latin typeface="Arial"/>
            <a:cs typeface="Arial"/>
          </a:endParaRPr>
        </a:p>
      </xdr:txBody>
    </xdr:sp>
    <xdr:clientData/>
  </xdr:oneCellAnchor>
</xdr:wsDr>
</file>

<file path=xl/drawings/drawing59.xml><?xml version="1.0" encoding="utf-8"?>
<xdr:wsDr xmlns:xdr="http://schemas.openxmlformats.org/drawingml/2006/spreadsheetDrawing" xmlns:a="http://schemas.openxmlformats.org/drawingml/2006/main">
  <xdr:twoCellAnchor editAs="oneCell">
    <xdr:from>
      <xdr:col>0</xdr:col>
      <xdr:colOff>0</xdr:colOff>
      <xdr:row>2</xdr:row>
      <xdr:rowOff>0</xdr:rowOff>
    </xdr:from>
    <xdr:to>
      <xdr:col>5</xdr:col>
      <xdr:colOff>104775</xdr:colOff>
      <xdr:row>33</xdr:row>
      <xdr:rowOff>79487</xdr:rowOff>
    </xdr:to>
    <xdr:pic>
      <xdr:nvPicPr>
        <xdr:cNvPr id="3" name="Image 2">
          <a:extLst>
            <a:ext uri="{FF2B5EF4-FFF2-40B4-BE49-F238E27FC236}">
              <a16:creationId xmlns:a16="http://schemas.microsoft.com/office/drawing/2014/main" id="{40EF3860-A452-4A46-948E-A282BB8B5E68}"/>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47382"/>
          <a:ext cx="3914775" cy="4942840"/>
        </a:xfrm>
        <a:prstGeom prst="rect">
          <a:avLst/>
        </a:prstGeom>
        <a:noFill/>
        <a:ln>
          <a:noFill/>
        </a:ln>
      </xdr:spPr>
    </xdr:pic>
    <xdr:clientData/>
  </xdr:twoCellAnchor>
</xdr:wsDr>
</file>

<file path=xl/drawings/drawing60.xml><?xml version="1.0" encoding="utf-8"?>
<xdr:wsDr xmlns:xdr="http://schemas.openxmlformats.org/drawingml/2006/spreadsheetDrawing" xmlns:a="http://schemas.openxmlformats.org/drawingml/2006/main">
  <xdr:twoCellAnchor editAs="oneCell">
    <xdr:from>
      <xdr:col>0</xdr:col>
      <xdr:colOff>0</xdr:colOff>
      <xdr:row>4</xdr:row>
      <xdr:rowOff>19051</xdr:rowOff>
    </xdr:from>
    <xdr:to>
      <xdr:col>5</xdr:col>
      <xdr:colOff>476250</xdr:colOff>
      <xdr:row>26</xdr:row>
      <xdr:rowOff>133351</xdr:rowOff>
    </xdr:to>
    <xdr:pic>
      <xdr:nvPicPr>
        <xdr:cNvPr id="2" name="Image 1">
          <a:extLst>
            <a:ext uri="{FF2B5EF4-FFF2-40B4-BE49-F238E27FC236}">
              <a16:creationId xmlns:a16="http://schemas.microsoft.com/office/drawing/2014/main" id="{A93035A4-23CF-4F83-9920-95BFEE684CA7}"/>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704851"/>
          <a:ext cx="4400550" cy="3802380"/>
        </a:xfrm>
        <a:prstGeom prst="rect">
          <a:avLst/>
        </a:prstGeom>
      </xdr:spPr>
    </xdr:pic>
    <xdr:clientData/>
  </xdr:twoCellAnchor>
</xdr:wsDr>
</file>

<file path=xl/drawings/drawing61.xml><?xml version="1.0" encoding="utf-8"?>
<xdr:wsDr xmlns:xdr="http://schemas.openxmlformats.org/drawingml/2006/spreadsheetDrawing" xmlns:a="http://schemas.openxmlformats.org/drawingml/2006/main">
  <xdr:twoCellAnchor>
    <xdr:from>
      <xdr:col>0</xdr:col>
      <xdr:colOff>95250</xdr:colOff>
      <xdr:row>2</xdr:row>
      <xdr:rowOff>2117</xdr:rowOff>
    </xdr:from>
    <xdr:to>
      <xdr:col>12</xdr:col>
      <xdr:colOff>10584</xdr:colOff>
      <xdr:row>25</xdr:row>
      <xdr:rowOff>137583</xdr:rowOff>
    </xdr:to>
    <xdr:graphicFrame macro="">
      <xdr:nvGraphicFramePr>
        <xdr:cNvPr id="2" name="Graphique 1">
          <a:extLst>
            <a:ext uri="{FF2B5EF4-FFF2-40B4-BE49-F238E27FC236}">
              <a16:creationId xmlns:a16="http://schemas.microsoft.com/office/drawing/2014/main" id="{63AA1C3A-36D3-4412-BA3C-E4EC3D5F96C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2.xml><?xml version="1.0" encoding="utf-8"?>
<xdr:wsDr xmlns:xdr="http://schemas.openxmlformats.org/drawingml/2006/spreadsheetDrawing" xmlns:a="http://schemas.openxmlformats.org/drawingml/2006/main">
  <xdr:oneCellAnchor>
    <xdr:from>
      <xdr:col>0</xdr:col>
      <xdr:colOff>1454944</xdr:colOff>
      <xdr:row>8</xdr:row>
      <xdr:rowOff>0</xdr:rowOff>
    </xdr:from>
    <xdr:ext cx="40778" cy="442786"/>
    <xdr:sp macro="" textlink="" fLocksText="0">
      <xdr:nvSpPr>
        <xdr:cNvPr id="2" name="Rectangle 3">
          <a:extLst>
            <a:ext uri="{FF2B5EF4-FFF2-40B4-BE49-F238E27FC236}">
              <a16:creationId xmlns:a16="http://schemas.microsoft.com/office/drawing/2014/main" id="{8AF6FF3F-A1A5-489F-8DBC-C7E7837B6D22}"/>
            </a:ext>
          </a:extLst>
        </xdr:cNvPr>
        <xdr:cNvSpPr>
          <a:spLocks noChangeArrowheads="1"/>
        </xdr:cNvSpPr>
      </xdr:nvSpPr>
      <xdr:spPr bwMode="auto">
        <a:xfrm>
          <a:off x="1454944" y="1463040"/>
          <a:ext cx="40778" cy="442786"/>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20160" tIns="20160" rIns="20160" bIns="20160" anchor="t">
          <a:spAutoFit/>
        </a:bodyPr>
        <a:lstStyle/>
        <a:p>
          <a:pPr algn="l" rtl="0">
            <a:defRPr sz="1000"/>
          </a:pPr>
          <a:endParaRPr lang="fr-FR" sz="1200" b="0" i="0" u="none" strike="noStrike" baseline="0">
            <a:solidFill>
              <a:srgbClr val="000000"/>
            </a:solidFill>
            <a:latin typeface="Times New Roman"/>
            <a:cs typeface="Times New Roman"/>
          </a:endParaRPr>
        </a:p>
        <a:p>
          <a:pPr algn="l" rtl="0">
            <a:defRPr sz="1000"/>
          </a:pPr>
          <a:endParaRPr lang="fr-FR" sz="1200" b="0" i="0" u="none" strike="noStrike" baseline="0">
            <a:solidFill>
              <a:srgbClr val="000000"/>
            </a:solidFill>
            <a:latin typeface="Times New Roman"/>
            <a:cs typeface="Times New Roman"/>
          </a:endParaRPr>
        </a:p>
      </xdr:txBody>
    </xdr:sp>
    <xdr:clientData/>
  </xdr:oneCellAnchor>
  <xdr:oneCellAnchor>
    <xdr:from>
      <xdr:col>0</xdr:col>
      <xdr:colOff>1454944</xdr:colOff>
      <xdr:row>6</xdr:row>
      <xdr:rowOff>47625</xdr:rowOff>
    </xdr:from>
    <xdr:ext cx="40778" cy="442786"/>
    <xdr:sp macro="" textlink="" fLocksText="0">
      <xdr:nvSpPr>
        <xdr:cNvPr id="3" name="Rectangle 4">
          <a:extLst>
            <a:ext uri="{FF2B5EF4-FFF2-40B4-BE49-F238E27FC236}">
              <a16:creationId xmlns:a16="http://schemas.microsoft.com/office/drawing/2014/main" id="{5A11C912-8D17-4BF8-A19D-AC238127E98B}"/>
            </a:ext>
          </a:extLst>
        </xdr:cNvPr>
        <xdr:cNvSpPr>
          <a:spLocks noChangeArrowheads="1"/>
        </xdr:cNvSpPr>
      </xdr:nvSpPr>
      <xdr:spPr bwMode="auto">
        <a:xfrm>
          <a:off x="1454944" y="1144905"/>
          <a:ext cx="40778" cy="442786"/>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20160" tIns="20160" rIns="20160" bIns="20160" anchor="t">
          <a:spAutoFit/>
        </a:bodyPr>
        <a:lstStyle/>
        <a:p>
          <a:pPr algn="l" rtl="0">
            <a:defRPr sz="1000"/>
          </a:pPr>
          <a:endParaRPr lang="fr-FR" sz="1200" b="0" i="0" u="none" strike="noStrike" baseline="0">
            <a:solidFill>
              <a:srgbClr val="000000"/>
            </a:solidFill>
            <a:latin typeface="Times New Roman"/>
            <a:cs typeface="Times New Roman"/>
          </a:endParaRPr>
        </a:p>
        <a:p>
          <a:pPr algn="l" rtl="0">
            <a:defRPr sz="1000"/>
          </a:pPr>
          <a:endParaRPr lang="fr-FR" sz="1200" b="0" i="0" u="none" strike="noStrike" baseline="0">
            <a:solidFill>
              <a:srgbClr val="000000"/>
            </a:solidFill>
            <a:latin typeface="Times New Roman"/>
            <a:cs typeface="Times New Roman"/>
          </a:endParaRPr>
        </a:p>
      </xdr:txBody>
    </xdr:sp>
    <xdr:clientData/>
  </xdr:oneCellAnchor>
  <xdr:oneCellAnchor>
    <xdr:from>
      <xdr:col>0</xdr:col>
      <xdr:colOff>1454944</xdr:colOff>
      <xdr:row>24</xdr:row>
      <xdr:rowOff>0</xdr:rowOff>
    </xdr:from>
    <xdr:ext cx="40778" cy="442786"/>
    <xdr:sp macro="" textlink="" fLocksText="0">
      <xdr:nvSpPr>
        <xdr:cNvPr id="4" name="Rectangle 6">
          <a:extLst>
            <a:ext uri="{FF2B5EF4-FFF2-40B4-BE49-F238E27FC236}">
              <a16:creationId xmlns:a16="http://schemas.microsoft.com/office/drawing/2014/main" id="{9D2CCF75-360B-4822-A42B-4E7534EF793E}"/>
            </a:ext>
          </a:extLst>
        </xdr:cNvPr>
        <xdr:cNvSpPr>
          <a:spLocks noChangeArrowheads="1"/>
        </xdr:cNvSpPr>
      </xdr:nvSpPr>
      <xdr:spPr bwMode="auto">
        <a:xfrm>
          <a:off x="1454944" y="4808220"/>
          <a:ext cx="40778" cy="442786"/>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20160" tIns="20160" rIns="20160" bIns="20160" anchor="t">
          <a:spAutoFit/>
        </a:bodyPr>
        <a:lstStyle/>
        <a:p>
          <a:pPr algn="l" rtl="0">
            <a:defRPr sz="1000"/>
          </a:pPr>
          <a:endParaRPr lang="fr-FR" sz="1200" b="0" i="0" u="none" strike="noStrike" baseline="0">
            <a:solidFill>
              <a:srgbClr val="000000"/>
            </a:solidFill>
            <a:latin typeface="Times New Roman"/>
            <a:cs typeface="Times New Roman"/>
          </a:endParaRPr>
        </a:p>
        <a:p>
          <a:pPr algn="l" rtl="0">
            <a:defRPr sz="1000"/>
          </a:pPr>
          <a:endParaRPr lang="fr-FR" sz="1200" b="0" i="0" u="none" strike="noStrike" baseline="0">
            <a:solidFill>
              <a:srgbClr val="000000"/>
            </a:solidFill>
            <a:latin typeface="Times New Roman"/>
            <a:cs typeface="Times New Roman"/>
          </a:endParaRPr>
        </a:p>
      </xdr:txBody>
    </xdr:sp>
    <xdr:clientData/>
  </xdr:oneCellAnchor>
  <xdr:oneCellAnchor>
    <xdr:from>
      <xdr:col>0</xdr:col>
      <xdr:colOff>1454944</xdr:colOff>
      <xdr:row>24</xdr:row>
      <xdr:rowOff>0</xdr:rowOff>
    </xdr:from>
    <xdr:ext cx="40778" cy="442786"/>
    <xdr:sp macro="" textlink="" fLocksText="0">
      <xdr:nvSpPr>
        <xdr:cNvPr id="5" name="Rectangle 7">
          <a:extLst>
            <a:ext uri="{FF2B5EF4-FFF2-40B4-BE49-F238E27FC236}">
              <a16:creationId xmlns:a16="http://schemas.microsoft.com/office/drawing/2014/main" id="{EEE34571-E5B1-4E6D-B454-05F43C8ACB1E}"/>
            </a:ext>
          </a:extLst>
        </xdr:cNvPr>
        <xdr:cNvSpPr>
          <a:spLocks noChangeArrowheads="1"/>
        </xdr:cNvSpPr>
      </xdr:nvSpPr>
      <xdr:spPr bwMode="auto">
        <a:xfrm>
          <a:off x="1454944" y="4808220"/>
          <a:ext cx="40778" cy="442786"/>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20160" tIns="20160" rIns="20160" bIns="20160" anchor="t">
          <a:spAutoFit/>
        </a:bodyPr>
        <a:lstStyle/>
        <a:p>
          <a:pPr algn="l" rtl="0">
            <a:defRPr sz="1000"/>
          </a:pPr>
          <a:endParaRPr lang="fr-FR" sz="1200" b="0" i="0" u="none" strike="noStrike" baseline="0">
            <a:solidFill>
              <a:srgbClr val="000000"/>
            </a:solidFill>
            <a:latin typeface="Times New Roman"/>
            <a:cs typeface="Times New Roman"/>
          </a:endParaRPr>
        </a:p>
        <a:p>
          <a:pPr algn="l" rtl="0">
            <a:defRPr sz="1000"/>
          </a:pPr>
          <a:endParaRPr lang="fr-FR" sz="1200" b="0" i="0" u="none" strike="noStrike" baseline="0">
            <a:solidFill>
              <a:srgbClr val="000000"/>
            </a:solidFill>
            <a:latin typeface="Times New Roman"/>
            <a:cs typeface="Times New Roman"/>
          </a:endParaRPr>
        </a:p>
      </xdr:txBody>
    </xdr:sp>
    <xdr:clientData/>
  </xdr:oneCellAnchor>
  <xdr:twoCellAnchor>
    <xdr:from>
      <xdr:col>0</xdr:col>
      <xdr:colOff>163606</xdr:colOff>
      <xdr:row>5</xdr:row>
      <xdr:rowOff>55469</xdr:rowOff>
    </xdr:from>
    <xdr:to>
      <xdr:col>8</xdr:col>
      <xdr:colOff>0</xdr:colOff>
      <xdr:row>21</xdr:row>
      <xdr:rowOff>22412</xdr:rowOff>
    </xdr:to>
    <xdr:graphicFrame macro="">
      <xdr:nvGraphicFramePr>
        <xdr:cNvPr id="6" name="Graphique 15">
          <a:extLst>
            <a:ext uri="{FF2B5EF4-FFF2-40B4-BE49-F238E27FC236}">
              <a16:creationId xmlns:a16="http://schemas.microsoft.com/office/drawing/2014/main" id="{7023EE18-50A7-484D-96EB-30576E0E482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3.xml><?xml version="1.0" encoding="utf-8"?>
<xdr:wsDr xmlns:xdr="http://schemas.openxmlformats.org/drawingml/2006/spreadsheetDrawing" xmlns:a="http://schemas.openxmlformats.org/drawingml/2006/main">
  <xdr:twoCellAnchor>
    <xdr:from>
      <xdr:col>15</xdr:col>
      <xdr:colOff>352425</xdr:colOff>
      <xdr:row>6</xdr:row>
      <xdr:rowOff>0</xdr:rowOff>
    </xdr:from>
    <xdr:to>
      <xdr:col>15</xdr:col>
      <xdr:colOff>428625</xdr:colOff>
      <xdr:row>7</xdr:row>
      <xdr:rowOff>38100</xdr:rowOff>
    </xdr:to>
    <xdr:sp macro="" textlink="">
      <xdr:nvSpPr>
        <xdr:cNvPr id="2" name="Text Box 2">
          <a:extLst>
            <a:ext uri="{FF2B5EF4-FFF2-40B4-BE49-F238E27FC236}">
              <a16:creationId xmlns:a16="http://schemas.microsoft.com/office/drawing/2014/main" id="{FE4218B3-2361-4A14-82FC-2EA78FBAD624}"/>
            </a:ext>
          </a:extLst>
        </xdr:cNvPr>
        <xdr:cNvSpPr txBox="1">
          <a:spLocks noChangeArrowheads="1"/>
        </xdr:cNvSpPr>
      </xdr:nvSpPr>
      <xdr:spPr bwMode="auto">
        <a:xfrm>
          <a:off x="13595985" y="1112520"/>
          <a:ext cx="76200" cy="19812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oneCellAnchor>
    <xdr:from>
      <xdr:col>0</xdr:col>
      <xdr:colOff>1454944</xdr:colOff>
      <xdr:row>0</xdr:row>
      <xdr:rowOff>0</xdr:rowOff>
    </xdr:from>
    <xdr:ext cx="40778" cy="442786"/>
    <xdr:sp macro="" textlink="" fLocksText="0">
      <xdr:nvSpPr>
        <xdr:cNvPr id="3" name="Rectangle 3">
          <a:extLst>
            <a:ext uri="{FF2B5EF4-FFF2-40B4-BE49-F238E27FC236}">
              <a16:creationId xmlns:a16="http://schemas.microsoft.com/office/drawing/2014/main" id="{A5C331BD-29E0-4EBE-9C24-8C0A96162C69}"/>
            </a:ext>
          </a:extLst>
        </xdr:cNvPr>
        <xdr:cNvSpPr>
          <a:spLocks noChangeArrowheads="1"/>
        </xdr:cNvSpPr>
      </xdr:nvSpPr>
      <xdr:spPr bwMode="auto">
        <a:xfrm>
          <a:off x="1454944" y="0"/>
          <a:ext cx="40778" cy="442786"/>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20160" tIns="20160" rIns="20160" bIns="20160" anchor="t">
          <a:spAutoFit/>
        </a:bodyPr>
        <a:lstStyle/>
        <a:p>
          <a:pPr algn="l" rtl="0">
            <a:defRPr sz="1000"/>
          </a:pPr>
          <a:endParaRPr lang="fr-FR" sz="1200" b="0" i="0" u="none" strike="noStrike" baseline="0">
            <a:solidFill>
              <a:srgbClr val="000000"/>
            </a:solidFill>
            <a:latin typeface="Times New Roman"/>
            <a:cs typeface="Times New Roman"/>
          </a:endParaRPr>
        </a:p>
        <a:p>
          <a:pPr algn="l" rtl="0">
            <a:defRPr sz="1000"/>
          </a:pPr>
          <a:endParaRPr lang="fr-FR" sz="1200" b="0" i="0" u="none" strike="noStrike" baseline="0">
            <a:solidFill>
              <a:srgbClr val="000000"/>
            </a:solidFill>
            <a:latin typeface="Times New Roman"/>
            <a:cs typeface="Times New Roman"/>
          </a:endParaRPr>
        </a:p>
      </xdr:txBody>
    </xdr:sp>
    <xdr:clientData/>
  </xdr:oneCellAnchor>
  <xdr:oneCellAnchor>
    <xdr:from>
      <xdr:col>0</xdr:col>
      <xdr:colOff>1454944</xdr:colOff>
      <xdr:row>0</xdr:row>
      <xdr:rowOff>0</xdr:rowOff>
    </xdr:from>
    <xdr:ext cx="40778" cy="442786"/>
    <xdr:sp macro="" textlink="" fLocksText="0">
      <xdr:nvSpPr>
        <xdr:cNvPr id="4" name="Rectangle 4">
          <a:extLst>
            <a:ext uri="{FF2B5EF4-FFF2-40B4-BE49-F238E27FC236}">
              <a16:creationId xmlns:a16="http://schemas.microsoft.com/office/drawing/2014/main" id="{50F33050-25C0-4C0D-824F-E509A84F4265}"/>
            </a:ext>
          </a:extLst>
        </xdr:cNvPr>
        <xdr:cNvSpPr>
          <a:spLocks noChangeArrowheads="1"/>
        </xdr:cNvSpPr>
      </xdr:nvSpPr>
      <xdr:spPr bwMode="auto">
        <a:xfrm>
          <a:off x="1454944" y="0"/>
          <a:ext cx="40778" cy="442786"/>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20160" tIns="20160" rIns="20160" bIns="20160" anchor="t">
          <a:spAutoFit/>
        </a:bodyPr>
        <a:lstStyle/>
        <a:p>
          <a:pPr algn="l" rtl="0">
            <a:defRPr sz="1000"/>
          </a:pPr>
          <a:endParaRPr lang="fr-FR" sz="1200" b="0" i="0" u="none" strike="noStrike" baseline="0">
            <a:solidFill>
              <a:srgbClr val="000000"/>
            </a:solidFill>
            <a:latin typeface="Times New Roman"/>
            <a:cs typeface="Times New Roman"/>
          </a:endParaRPr>
        </a:p>
        <a:p>
          <a:pPr algn="l" rtl="0">
            <a:defRPr sz="1000"/>
          </a:pPr>
          <a:endParaRPr lang="fr-FR" sz="1200" b="0" i="0" u="none" strike="noStrike" baseline="0">
            <a:solidFill>
              <a:srgbClr val="000000"/>
            </a:solidFill>
            <a:latin typeface="Times New Roman"/>
            <a:cs typeface="Times New Roman"/>
          </a:endParaRPr>
        </a:p>
      </xdr:txBody>
    </xdr:sp>
    <xdr:clientData/>
  </xdr:oneCellAnchor>
  <xdr:oneCellAnchor>
    <xdr:from>
      <xdr:col>0</xdr:col>
      <xdr:colOff>1454944</xdr:colOff>
      <xdr:row>38</xdr:row>
      <xdr:rowOff>0</xdr:rowOff>
    </xdr:from>
    <xdr:ext cx="40778" cy="442786"/>
    <xdr:sp macro="" textlink="" fLocksText="0">
      <xdr:nvSpPr>
        <xdr:cNvPr id="5" name="Rectangle 6">
          <a:extLst>
            <a:ext uri="{FF2B5EF4-FFF2-40B4-BE49-F238E27FC236}">
              <a16:creationId xmlns:a16="http://schemas.microsoft.com/office/drawing/2014/main" id="{15342A1F-A452-4850-851B-728F6FA707C5}"/>
            </a:ext>
          </a:extLst>
        </xdr:cNvPr>
        <xdr:cNvSpPr>
          <a:spLocks noChangeArrowheads="1"/>
        </xdr:cNvSpPr>
      </xdr:nvSpPr>
      <xdr:spPr bwMode="auto">
        <a:xfrm>
          <a:off x="1454944" y="6743700"/>
          <a:ext cx="40778" cy="442786"/>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20160" tIns="20160" rIns="20160" bIns="20160" anchor="t">
          <a:spAutoFit/>
        </a:bodyPr>
        <a:lstStyle/>
        <a:p>
          <a:pPr algn="l" rtl="0">
            <a:defRPr sz="1000"/>
          </a:pPr>
          <a:endParaRPr lang="fr-FR" sz="1200" b="0" i="0" u="none" strike="noStrike" baseline="0">
            <a:solidFill>
              <a:srgbClr val="000000"/>
            </a:solidFill>
            <a:latin typeface="Times New Roman"/>
            <a:cs typeface="Times New Roman"/>
          </a:endParaRPr>
        </a:p>
        <a:p>
          <a:pPr algn="l" rtl="0">
            <a:defRPr sz="1000"/>
          </a:pPr>
          <a:endParaRPr lang="fr-FR" sz="1200" b="0" i="0" u="none" strike="noStrike" baseline="0">
            <a:solidFill>
              <a:srgbClr val="000000"/>
            </a:solidFill>
            <a:latin typeface="Times New Roman"/>
            <a:cs typeface="Times New Roman"/>
          </a:endParaRPr>
        </a:p>
      </xdr:txBody>
    </xdr:sp>
    <xdr:clientData/>
  </xdr:oneCellAnchor>
  <xdr:oneCellAnchor>
    <xdr:from>
      <xdr:col>0</xdr:col>
      <xdr:colOff>1454944</xdr:colOff>
      <xdr:row>38</xdr:row>
      <xdr:rowOff>0</xdr:rowOff>
    </xdr:from>
    <xdr:ext cx="40778" cy="442786"/>
    <xdr:sp macro="" textlink="" fLocksText="0">
      <xdr:nvSpPr>
        <xdr:cNvPr id="6" name="Rectangle 7">
          <a:extLst>
            <a:ext uri="{FF2B5EF4-FFF2-40B4-BE49-F238E27FC236}">
              <a16:creationId xmlns:a16="http://schemas.microsoft.com/office/drawing/2014/main" id="{5E811167-4A01-44B4-AF54-47DD017601A7}"/>
            </a:ext>
          </a:extLst>
        </xdr:cNvPr>
        <xdr:cNvSpPr>
          <a:spLocks noChangeArrowheads="1"/>
        </xdr:cNvSpPr>
      </xdr:nvSpPr>
      <xdr:spPr bwMode="auto">
        <a:xfrm>
          <a:off x="1454944" y="6743700"/>
          <a:ext cx="40778" cy="442786"/>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20160" tIns="20160" rIns="20160" bIns="20160" anchor="t">
          <a:spAutoFit/>
        </a:bodyPr>
        <a:lstStyle/>
        <a:p>
          <a:pPr algn="l" rtl="0">
            <a:defRPr sz="1000"/>
          </a:pPr>
          <a:endParaRPr lang="fr-FR" sz="1200" b="0" i="0" u="none" strike="noStrike" baseline="0">
            <a:solidFill>
              <a:srgbClr val="000000"/>
            </a:solidFill>
            <a:latin typeface="Times New Roman"/>
            <a:cs typeface="Times New Roman"/>
          </a:endParaRPr>
        </a:p>
        <a:p>
          <a:pPr algn="l" rtl="0">
            <a:defRPr sz="1000"/>
          </a:pPr>
          <a:endParaRPr lang="fr-FR" sz="1200" b="0" i="0" u="none" strike="noStrike" baseline="0">
            <a:solidFill>
              <a:srgbClr val="000000"/>
            </a:solidFill>
            <a:latin typeface="Times New Roman"/>
            <a:cs typeface="Times New Roman"/>
          </a:endParaRPr>
        </a:p>
      </xdr:txBody>
    </xdr:sp>
    <xdr:clientData/>
  </xdr:oneCellAnchor>
  <xdr:twoCellAnchor>
    <xdr:from>
      <xdr:col>0</xdr:col>
      <xdr:colOff>0</xdr:colOff>
      <xdr:row>2</xdr:row>
      <xdr:rowOff>146957</xdr:rowOff>
    </xdr:from>
    <xdr:to>
      <xdr:col>10</xdr:col>
      <xdr:colOff>266700</xdr:colOff>
      <xdr:row>25</xdr:row>
      <xdr:rowOff>118382</xdr:rowOff>
    </xdr:to>
    <xdr:graphicFrame macro="">
      <xdr:nvGraphicFramePr>
        <xdr:cNvPr id="7" name="Graphique 7">
          <a:extLst>
            <a:ext uri="{FF2B5EF4-FFF2-40B4-BE49-F238E27FC236}">
              <a16:creationId xmlns:a16="http://schemas.microsoft.com/office/drawing/2014/main" id="{C87AA43E-D492-47A1-B21B-159E6922A77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4.xml><?xml version="1.0" encoding="utf-8"?>
<xdr:wsDr xmlns:xdr="http://schemas.openxmlformats.org/drawingml/2006/spreadsheetDrawing" xmlns:a="http://schemas.openxmlformats.org/drawingml/2006/main">
  <xdr:twoCellAnchor>
    <xdr:from>
      <xdr:col>0</xdr:col>
      <xdr:colOff>465666</xdr:colOff>
      <xdr:row>5</xdr:row>
      <xdr:rowOff>25399</xdr:rowOff>
    </xdr:from>
    <xdr:to>
      <xdr:col>7</xdr:col>
      <xdr:colOff>592667</xdr:colOff>
      <xdr:row>26</xdr:row>
      <xdr:rowOff>135466</xdr:rowOff>
    </xdr:to>
    <xdr:graphicFrame macro="">
      <xdr:nvGraphicFramePr>
        <xdr:cNvPr id="2" name="Graphique 1">
          <a:extLst>
            <a:ext uri="{FF2B5EF4-FFF2-40B4-BE49-F238E27FC236}">
              <a16:creationId xmlns:a16="http://schemas.microsoft.com/office/drawing/2014/main" id="{70065F38-6160-4A5B-BC8E-2A76BA66154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5.xml><?xml version="1.0" encoding="utf-8"?>
<xdr:wsDr xmlns:xdr="http://schemas.openxmlformats.org/drawingml/2006/spreadsheetDrawing" xmlns:a="http://schemas.openxmlformats.org/drawingml/2006/main">
  <xdr:twoCellAnchor>
    <xdr:from>
      <xdr:col>0</xdr:col>
      <xdr:colOff>49129</xdr:colOff>
      <xdr:row>4</xdr:row>
      <xdr:rowOff>106508</xdr:rowOff>
    </xdr:from>
    <xdr:to>
      <xdr:col>14</xdr:col>
      <xdr:colOff>180973</xdr:colOff>
      <xdr:row>33</xdr:row>
      <xdr:rowOff>154782</xdr:rowOff>
    </xdr:to>
    <xdr:graphicFrame macro="">
      <xdr:nvGraphicFramePr>
        <xdr:cNvPr id="2" name="Graphique 1">
          <a:extLst>
            <a:ext uri="{FF2B5EF4-FFF2-40B4-BE49-F238E27FC236}">
              <a16:creationId xmlns:a16="http://schemas.microsoft.com/office/drawing/2014/main" id="{F782402F-3FD7-42F7-A1BE-8688638688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6.xml><?xml version="1.0" encoding="utf-8"?>
<xdr:wsDr xmlns:xdr="http://schemas.openxmlformats.org/drawingml/2006/spreadsheetDrawing" xmlns:a="http://schemas.openxmlformats.org/drawingml/2006/main">
  <xdr:twoCellAnchor>
    <xdr:from>
      <xdr:col>0</xdr:col>
      <xdr:colOff>76200</xdr:colOff>
      <xdr:row>3</xdr:row>
      <xdr:rowOff>59055</xdr:rowOff>
    </xdr:from>
    <xdr:to>
      <xdr:col>8</xdr:col>
      <xdr:colOff>47625</xdr:colOff>
      <xdr:row>20</xdr:row>
      <xdr:rowOff>114300</xdr:rowOff>
    </xdr:to>
    <xdr:grpSp>
      <xdr:nvGrpSpPr>
        <xdr:cNvPr id="2" name="Groupe 1">
          <a:extLst>
            <a:ext uri="{FF2B5EF4-FFF2-40B4-BE49-F238E27FC236}">
              <a16:creationId xmlns:a16="http://schemas.microsoft.com/office/drawing/2014/main" id="{47B7BA5A-403F-47C5-B7A6-420E3C653457}"/>
            </a:ext>
          </a:extLst>
        </xdr:cNvPr>
        <xdr:cNvGrpSpPr/>
      </xdr:nvGrpSpPr>
      <xdr:grpSpPr>
        <a:xfrm>
          <a:off x="76200" y="830580"/>
          <a:ext cx="6105525" cy="2807970"/>
          <a:chOff x="76200" y="821055"/>
          <a:chExt cx="6381638" cy="2993428"/>
        </a:xfrm>
      </xdr:grpSpPr>
      <xdr:graphicFrame macro="">
        <xdr:nvGraphicFramePr>
          <xdr:cNvPr id="3" name="Graphique 5">
            <a:extLst>
              <a:ext uri="{FF2B5EF4-FFF2-40B4-BE49-F238E27FC236}">
                <a16:creationId xmlns:a16="http://schemas.microsoft.com/office/drawing/2014/main" id="{6AC99028-F7EF-4659-9ACC-526B8CBAEBCB}"/>
              </a:ext>
            </a:extLst>
          </xdr:cNvPr>
          <xdr:cNvGraphicFramePr>
            <a:graphicFrameLocks/>
          </xdr:cNvGraphicFramePr>
        </xdr:nvGraphicFramePr>
        <xdr:xfrm>
          <a:off x="76200" y="821055"/>
          <a:ext cx="6381638" cy="2993428"/>
        </xdr:xfrm>
        <a:graphic>
          <a:graphicData uri="http://schemas.openxmlformats.org/drawingml/2006/chart">
            <c:chart xmlns:c="http://schemas.openxmlformats.org/drawingml/2006/chart" xmlns:r="http://schemas.openxmlformats.org/officeDocument/2006/relationships" r:id="rId1"/>
          </a:graphicData>
        </a:graphic>
      </xdr:graphicFrame>
      <xdr:cxnSp macro="">
        <xdr:nvCxnSpPr>
          <xdr:cNvPr id="4" name="Connecteur droit 3">
            <a:extLst>
              <a:ext uri="{FF2B5EF4-FFF2-40B4-BE49-F238E27FC236}">
                <a16:creationId xmlns:a16="http://schemas.microsoft.com/office/drawing/2014/main" id="{1D4050A5-7A3F-479C-8761-F90BB6C8C46F}"/>
              </a:ext>
            </a:extLst>
          </xdr:cNvPr>
          <xdr:cNvCxnSpPr/>
        </xdr:nvCxnSpPr>
        <xdr:spPr>
          <a:xfrm flipH="1" flipV="1">
            <a:off x="3817620" y="1028700"/>
            <a:ext cx="0" cy="2354580"/>
          </a:xfrm>
          <a:prstGeom prst="line">
            <a:avLst/>
          </a:prstGeom>
          <a:ln w="22225"/>
        </xdr:spPr>
        <xdr:style>
          <a:lnRef idx="1">
            <a:schemeClr val="dk1"/>
          </a:lnRef>
          <a:fillRef idx="0">
            <a:schemeClr val="dk1"/>
          </a:fillRef>
          <a:effectRef idx="0">
            <a:schemeClr val="dk1"/>
          </a:effectRef>
          <a:fontRef idx="minor">
            <a:schemeClr val="tx1"/>
          </a:fontRef>
        </xdr:style>
      </xdr:cxnSp>
    </xdr:grpSp>
    <xdr:clientData/>
  </xdr:twoCellAnchor>
</xdr:wsDr>
</file>

<file path=xl/drawings/drawing67.xml><?xml version="1.0" encoding="utf-8"?>
<c:userShapes xmlns:c="http://schemas.openxmlformats.org/drawingml/2006/chart">
  <cdr:relSizeAnchor xmlns:cdr="http://schemas.openxmlformats.org/drawingml/2006/chartDrawing">
    <cdr:from>
      <cdr:x>0.63983</cdr:x>
      <cdr:y>0.03125</cdr:y>
    </cdr:from>
    <cdr:to>
      <cdr:x>0.8916</cdr:x>
      <cdr:y>0.50062</cdr:y>
    </cdr:to>
    <cdr:grpSp>
      <cdr:nvGrpSpPr>
        <cdr:cNvPr id="2" name="Groupe 1">
          <a:extLst xmlns:a="http://schemas.openxmlformats.org/drawingml/2006/main">
            <a:ext uri="{FF2B5EF4-FFF2-40B4-BE49-F238E27FC236}">
              <a16:creationId xmlns:a16="http://schemas.microsoft.com/office/drawing/2014/main" id="{1A40BA1E-041B-4BAD-911E-5C84BD14FC55}"/>
            </a:ext>
          </a:extLst>
        </cdr:cNvPr>
        <cdr:cNvGrpSpPr/>
      </cdr:nvGrpSpPr>
      <cdr:grpSpPr>
        <a:xfrm xmlns:a="http://schemas.openxmlformats.org/drawingml/2006/main">
          <a:off x="3906498" y="87749"/>
          <a:ext cx="1537188" cy="1317977"/>
          <a:chOff x="4433678" y="282370"/>
          <a:chExt cx="1232076" cy="1298891"/>
        </a:xfrm>
      </cdr:grpSpPr>
      <cdr:sp macro="" textlink="">
        <cdr:nvSpPr>
          <cdr:cNvPr id="6" name="ZoneTexte 5"/>
          <cdr:cNvSpPr txBox="1"/>
        </cdr:nvSpPr>
        <cdr:spPr>
          <a:xfrm xmlns:a="http://schemas.openxmlformats.org/drawingml/2006/main">
            <a:off x="4630658" y="282370"/>
            <a:ext cx="1035096" cy="43500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r"/>
            <a:r>
              <a:rPr lang="fr-FR" sz="1050">
                <a:solidFill>
                  <a:sysClr val="windowText" lastClr="000000"/>
                </a:solidFill>
                <a:latin typeface="+mn-lt"/>
                <a:cs typeface="Arial" pitchFamily="34" charset="0"/>
              </a:rPr>
              <a:t>33</a:t>
            </a:r>
            <a:br>
              <a:rPr lang="fr-FR" sz="1050">
                <a:solidFill>
                  <a:sysClr val="windowText" lastClr="000000"/>
                </a:solidFill>
                <a:latin typeface="+mn-lt"/>
                <a:cs typeface="Arial" pitchFamily="34" charset="0"/>
              </a:rPr>
            </a:br>
            <a:r>
              <a:rPr lang="fr-FR" sz="1050">
                <a:solidFill>
                  <a:sysClr val="windowText" lastClr="000000"/>
                </a:solidFill>
                <a:latin typeface="+mn-lt"/>
                <a:cs typeface="Arial" pitchFamily="34" charset="0"/>
              </a:rPr>
              <a:t>[objectif 2030]</a:t>
            </a:r>
          </a:p>
        </cdr:txBody>
      </cdr:sp>
      <cdr:sp macro="" textlink="">
        <cdr:nvSpPr>
          <cdr:cNvPr id="7" name="ZoneTexte 6"/>
          <cdr:cNvSpPr txBox="1"/>
        </cdr:nvSpPr>
        <cdr:spPr>
          <a:xfrm xmlns:a="http://schemas.openxmlformats.org/drawingml/2006/main">
            <a:off x="4433678" y="1162593"/>
            <a:ext cx="1112740" cy="41866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l"/>
            <a:r>
              <a:rPr lang="fr-FR" sz="1050">
                <a:solidFill>
                  <a:sysClr val="windowText" lastClr="000000"/>
                </a:solidFill>
                <a:latin typeface="+mn-lt"/>
                <a:cs typeface="Arial" pitchFamily="34" charset="0"/>
              </a:rPr>
              <a:t>22,2*</a:t>
            </a:r>
            <a:br>
              <a:rPr lang="fr-FR" sz="1050">
                <a:solidFill>
                  <a:sysClr val="windowText" lastClr="000000"/>
                </a:solidFill>
                <a:latin typeface="+mn-lt"/>
                <a:cs typeface="Arial" pitchFamily="34" charset="0"/>
              </a:rPr>
            </a:br>
            <a:r>
              <a:rPr lang="fr-FR" sz="1050">
                <a:solidFill>
                  <a:sysClr val="windowText" lastClr="000000"/>
                </a:solidFill>
                <a:latin typeface="+mn-lt"/>
                <a:cs typeface="Arial" pitchFamily="34" charset="0"/>
              </a:rPr>
              <a:t>(réalisé 2023p</a:t>
            </a:r>
            <a:r>
              <a:rPr lang="fr-FR" sz="1050">
                <a:solidFill>
                  <a:sysClr val="windowText" lastClr="000000"/>
                </a:solidFill>
                <a:latin typeface="Arial" pitchFamily="34" charset="0"/>
                <a:cs typeface="Arial" pitchFamily="34" charset="0"/>
              </a:rPr>
              <a:t>)</a:t>
            </a:r>
          </a:p>
        </cdr:txBody>
      </cdr:sp>
    </cdr:grpSp>
  </cdr:relSizeAnchor>
  <cdr:relSizeAnchor xmlns:cdr="http://schemas.openxmlformats.org/drawingml/2006/chartDrawing">
    <cdr:from>
      <cdr:x>0.39524</cdr:x>
      <cdr:y>0.14506</cdr:y>
    </cdr:from>
    <cdr:to>
      <cdr:x>0.58486</cdr:x>
      <cdr:y>0.36918</cdr:y>
    </cdr:to>
    <cdr:sp macro="" textlink="">
      <cdr:nvSpPr>
        <cdr:cNvPr id="3" name="ZoneTexte 2"/>
        <cdr:cNvSpPr txBox="1"/>
      </cdr:nvSpPr>
      <cdr:spPr>
        <a:xfrm xmlns:a="http://schemas.openxmlformats.org/drawingml/2006/main">
          <a:off x="2522259" y="434223"/>
          <a:ext cx="1210086" cy="670887"/>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r"/>
          <a:r>
            <a:rPr lang="fr-FR" sz="1050"/>
            <a:t>23</a:t>
          </a:r>
        </a:p>
        <a:p xmlns:a="http://schemas.openxmlformats.org/drawingml/2006/main">
          <a:pPr algn="r"/>
          <a:r>
            <a:rPr lang="fr-FR" sz="1050"/>
            <a:t>[objectif 2020]</a:t>
          </a:r>
        </a:p>
      </cdr:txBody>
    </cdr:sp>
  </cdr:relSizeAnchor>
</c:userShapes>
</file>

<file path=xl/drawings/drawing68.xml><?xml version="1.0" encoding="utf-8"?>
<xdr:wsDr xmlns:xdr="http://schemas.openxmlformats.org/drawingml/2006/spreadsheetDrawing" xmlns:a="http://schemas.openxmlformats.org/drawingml/2006/main">
  <xdr:twoCellAnchor>
    <xdr:from>
      <xdr:col>4</xdr:col>
      <xdr:colOff>0</xdr:colOff>
      <xdr:row>8</xdr:row>
      <xdr:rowOff>57150</xdr:rowOff>
    </xdr:from>
    <xdr:to>
      <xdr:col>4</xdr:col>
      <xdr:colOff>142875</xdr:colOff>
      <xdr:row>9</xdr:row>
      <xdr:rowOff>38100</xdr:rowOff>
    </xdr:to>
    <xdr:sp macro="" textlink="">
      <xdr:nvSpPr>
        <xdr:cNvPr id="2" name="Rectangle 37">
          <a:extLst>
            <a:ext uri="{FF2B5EF4-FFF2-40B4-BE49-F238E27FC236}">
              <a16:creationId xmlns:a16="http://schemas.microsoft.com/office/drawing/2014/main" id="{4F8EEE6D-93C4-4672-9246-53FC8539A380}"/>
            </a:ext>
          </a:extLst>
        </xdr:cNvPr>
        <xdr:cNvSpPr>
          <a:spLocks noChangeArrowheads="1"/>
        </xdr:cNvSpPr>
      </xdr:nvSpPr>
      <xdr:spPr bwMode="auto">
        <a:xfrm>
          <a:off x="6393180" y="1489710"/>
          <a:ext cx="142875" cy="16383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FFFFFF" mc:Ignorable="a14" a14:legacySpreadsheetColorIndex="9"/>
          </a:solidFill>
          <a:miter lim="800000"/>
          <a:headEnd/>
          <a:tailEnd/>
        </a:ln>
      </xdr:spPr>
    </xdr:sp>
    <xdr:clientData/>
  </xdr:twoCellAnchor>
  <xdr:twoCellAnchor>
    <xdr:from>
      <xdr:col>3</xdr:col>
      <xdr:colOff>600075</xdr:colOff>
      <xdr:row>10</xdr:row>
      <xdr:rowOff>0</xdr:rowOff>
    </xdr:from>
    <xdr:to>
      <xdr:col>3</xdr:col>
      <xdr:colOff>723900</xdr:colOff>
      <xdr:row>10</xdr:row>
      <xdr:rowOff>152400</xdr:rowOff>
    </xdr:to>
    <xdr:sp macro="" textlink="">
      <xdr:nvSpPr>
        <xdr:cNvPr id="3" name="Rectangle 38">
          <a:extLst>
            <a:ext uri="{FF2B5EF4-FFF2-40B4-BE49-F238E27FC236}">
              <a16:creationId xmlns:a16="http://schemas.microsoft.com/office/drawing/2014/main" id="{45FCFE19-BB11-470C-AF61-8B2E271998C2}"/>
            </a:ext>
          </a:extLst>
        </xdr:cNvPr>
        <xdr:cNvSpPr>
          <a:spLocks noChangeArrowheads="1"/>
        </xdr:cNvSpPr>
      </xdr:nvSpPr>
      <xdr:spPr bwMode="auto">
        <a:xfrm>
          <a:off x="5514975" y="1775460"/>
          <a:ext cx="123825" cy="15240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FFFFFF" mc:Ignorable="a14" a14:legacySpreadsheetColorIndex="9"/>
          </a:solidFill>
          <a:miter lim="800000"/>
          <a:headEnd/>
          <a:tailEnd/>
        </a:ln>
      </xdr:spPr>
    </xdr:sp>
    <xdr:clientData/>
  </xdr:twoCellAnchor>
  <xdr:twoCellAnchor>
    <xdr:from>
      <xdr:col>4</xdr:col>
      <xdr:colOff>209550</xdr:colOff>
      <xdr:row>11</xdr:row>
      <xdr:rowOff>0</xdr:rowOff>
    </xdr:from>
    <xdr:to>
      <xdr:col>4</xdr:col>
      <xdr:colOff>352425</xdr:colOff>
      <xdr:row>11</xdr:row>
      <xdr:rowOff>47625</xdr:rowOff>
    </xdr:to>
    <xdr:sp macro="" textlink="">
      <xdr:nvSpPr>
        <xdr:cNvPr id="4" name="Rectangle 39">
          <a:extLst>
            <a:ext uri="{FF2B5EF4-FFF2-40B4-BE49-F238E27FC236}">
              <a16:creationId xmlns:a16="http://schemas.microsoft.com/office/drawing/2014/main" id="{D179E40D-9A25-4C2C-92A9-DACA2F325E6A}"/>
            </a:ext>
          </a:extLst>
        </xdr:cNvPr>
        <xdr:cNvSpPr>
          <a:spLocks noChangeArrowheads="1"/>
        </xdr:cNvSpPr>
      </xdr:nvSpPr>
      <xdr:spPr bwMode="auto">
        <a:xfrm>
          <a:off x="6602730" y="1958340"/>
          <a:ext cx="142875" cy="47625"/>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FFFFFF" mc:Ignorable="a14" a14:legacySpreadsheetColorIndex="9"/>
          </a:solidFill>
          <a:miter lim="800000"/>
          <a:headEnd/>
          <a:tailEnd/>
        </a:ln>
      </xdr:spPr>
    </xdr:sp>
    <xdr:clientData/>
  </xdr:twoCellAnchor>
  <xdr:twoCellAnchor>
    <xdr:from>
      <xdr:col>5</xdr:col>
      <xdr:colOff>352425</xdr:colOff>
      <xdr:row>11</xdr:row>
      <xdr:rowOff>152400</xdr:rowOff>
    </xdr:from>
    <xdr:to>
      <xdr:col>5</xdr:col>
      <xdr:colOff>476250</xdr:colOff>
      <xdr:row>12</xdr:row>
      <xdr:rowOff>142875</xdr:rowOff>
    </xdr:to>
    <xdr:sp macro="" textlink="">
      <xdr:nvSpPr>
        <xdr:cNvPr id="5" name="Rectangle 40">
          <a:extLst>
            <a:ext uri="{FF2B5EF4-FFF2-40B4-BE49-F238E27FC236}">
              <a16:creationId xmlns:a16="http://schemas.microsoft.com/office/drawing/2014/main" id="{CD0DA24B-D4CF-40D1-9C40-EF4CBC5C345E}"/>
            </a:ext>
          </a:extLst>
        </xdr:cNvPr>
        <xdr:cNvSpPr>
          <a:spLocks noChangeArrowheads="1"/>
        </xdr:cNvSpPr>
      </xdr:nvSpPr>
      <xdr:spPr bwMode="auto">
        <a:xfrm>
          <a:off x="8155305" y="2110740"/>
          <a:ext cx="123825" cy="150495"/>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FFFFFF" mc:Ignorable="a14" a14:legacySpreadsheetColorIndex="9"/>
          </a:solidFill>
          <a:miter lim="800000"/>
          <a:headEnd/>
          <a:tailEnd/>
        </a:ln>
      </xdr:spPr>
    </xdr:sp>
    <xdr:clientData/>
  </xdr:twoCellAnchor>
  <xdr:twoCellAnchor>
    <xdr:from>
      <xdr:col>5</xdr:col>
      <xdr:colOff>533400</xdr:colOff>
      <xdr:row>13</xdr:row>
      <xdr:rowOff>76200</xdr:rowOff>
    </xdr:from>
    <xdr:to>
      <xdr:col>5</xdr:col>
      <xdr:colOff>657225</xdr:colOff>
      <xdr:row>14</xdr:row>
      <xdr:rowOff>123825</xdr:rowOff>
    </xdr:to>
    <xdr:sp macro="" textlink="">
      <xdr:nvSpPr>
        <xdr:cNvPr id="6" name="Rectangle 41">
          <a:extLst>
            <a:ext uri="{FF2B5EF4-FFF2-40B4-BE49-F238E27FC236}">
              <a16:creationId xmlns:a16="http://schemas.microsoft.com/office/drawing/2014/main" id="{A6C9BF14-C767-4C14-8610-2C7BFA08D0A8}"/>
            </a:ext>
          </a:extLst>
        </xdr:cNvPr>
        <xdr:cNvSpPr>
          <a:spLocks noChangeArrowheads="1"/>
        </xdr:cNvSpPr>
      </xdr:nvSpPr>
      <xdr:spPr bwMode="auto">
        <a:xfrm>
          <a:off x="8336280" y="2377440"/>
          <a:ext cx="123825" cy="230505"/>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FFFFFF" mc:Ignorable="a14" a14:legacySpreadsheetColorIndex="9"/>
          </a:solidFill>
          <a:miter lim="800000"/>
          <a:headEnd/>
          <a:tailEnd/>
        </a:ln>
      </xdr:spPr>
    </xdr:sp>
    <xdr:clientData/>
  </xdr:twoCellAnchor>
  <xdr:twoCellAnchor>
    <xdr:from>
      <xdr:col>5</xdr:col>
      <xdr:colOff>438150</xdr:colOff>
      <xdr:row>15</xdr:row>
      <xdr:rowOff>19050</xdr:rowOff>
    </xdr:from>
    <xdr:to>
      <xdr:col>5</xdr:col>
      <xdr:colOff>571500</xdr:colOff>
      <xdr:row>16</xdr:row>
      <xdr:rowOff>47625</xdr:rowOff>
    </xdr:to>
    <xdr:sp macro="" textlink="">
      <xdr:nvSpPr>
        <xdr:cNvPr id="7" name="Rectangle 42">
          <a:extLst>
            <a:ext uri="{FF2B5EF4-FFF2-40B4-BE49-F238E27FC236}">
              <a16:creationId xmlns:a16="http://schemas.microsoft.com/office/drawing/2014/main" id="{7CBC20E1-C49F-44F9-B5DE-72E59951BDB8}"/>
            </a:ext>
          </a:extLst>
        </xdr:cNvPr>
        <xdr:cNvSpPr>
          <a:spLocks noChangeArrowheads="1"/>
        </xdr:cNvSpPr>
      </xdr:nvSpPr>
      <xdr:spPr bwMode="auto">
        <a:xfrm>
          <a:off x="8241030" y="2686050"/>
          <a:ext cx="133350" cy="211455"/>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FFFFFF" mc:Ignorable="a14" a14:legacySpreadsheetColorIndex="9"/>
          </a:solidFill>
          <a:miter lim="800000"/>
          <a:headEnd/>
          <a:tailEnd/>
        </a:ln>
      </xdr:spPr>
    </xdr:sp>
    <xdr:clientData/>
  </xdr:twoCellAnchor>
  <xdr:twoCellAnchor>
    <xdr:from>
      <xdr:col>4</xdr:col>
      <xdr:colOff>171450</xdr:colOff>
      <xdr:row>16</xdr:row>
      <xdr:rowOff>76200</xdr:rowOff>
    </xdr:from>
    <xdr:to>
      <xdr:col>4</xdr:col>
      <xdr:colOff>295275</xdr:colOff>
      <xdr:row>19</xdr:row>
      <xdr:rowOff>152400</xdr:rowOff>
    </xdr:to>
    <xdr:sp macro="" textlink="">
      <xdr:nvSpPr>
        <xdr:cNvPr id="8" name="Rectangle 43">
          <a:extLst>
            <a:ext uri="{FF2B5EF4-FFF2-40B4-BE49-F238E27FC236}">
              <a16:creationId xmlns:a16="http://schemas.microsoft.com/office/drawing/2014/main" id="{8351ACC2-875F-46B7-826D-F6E8BFBC8378}"/>
            </a:ext>
          </a:extLst>
        </xdr:cNvPr>
        <xdr:cNvSpPr>
          <a:spLocks noChangeArrowheads="1"/>
        </xdr:cNvSpPr>
      </xdr:nvSpPr>
      <xdr:spPr bwMode="auto">
        <a:xfrm>
          <a:off x="6564630" y="2926080"/>
          <a:ext cx="123825" cy="62484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FFFFFF" mc:Ignorable="a14" a14:legacySpreadsheetColorIndex="9"/>
          </a:solidFill>
          <a:miter lim="800000"/>
          <a:headEnd/>
          <a:tailEnd/>
        </a:ln>
      </xdr:spPr>
    </xdr:sp>
    <xdr:clientData/>
  </xdr:twoCellAnchor>
  <xdr:twoCellAnchor>
    <xdr:from>
      <xdr:col>4</xdr:col>
      <xdr:colOff>0</xdr:colOff>
      <xdr:row>8</xdr:row>
      <xdr:rowOff>57150</xdr:rowOff>
    </xdr:from>
    <xdr:to>
      <xdr:col>4</xdr:col>
      <xdr:colOff>142875</xdr:colOff>
      <xdr:row>9</xdr:row>
      <xdr:rowOff>38100</xdr:rowOff>
    </xdr:to>
    <xdr:sp macro="" textlink="">
      <xdr:nvSpPr>
        <xdr:cNvPr id="9" name="Rectangle 37">
          <a:extLst>
            <a:ext uri="{FF2B5EF4-FFF2-40B4-BE49-F238E27FC236}">
              <a16:creationId xmlns:a16="http://schemas.microsoft.com/office/drawing/2014/main" id="{2BF7C6A5-0854-45A0-AB25-1F7E450C8901}"/>
            </a:ext>
          </a:extLst>
        </xdr:cNvPr>
        <xdr:cNvSpPr>
          <a:spLocks noChangeArrowheads="1"/>
        </xdr:cNvSpPr>
      </xdr:nvSpPr>
      <xdr:spPr bwMode="auto">
        <a:xfrm>
          <a:off x="6393180" y="1489710"/>
          <a:ext cx="142875" cy="16383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FFFFFF" mc:Ignorable="a14" a14:legacySpreadsheetColorIndex="9"/>
          </a:solidFill>
          <a:miter lim="800000"/>
          <a:headEnd/>
          <a:tailEnd/>
        </a:ln>
      </xdr:spPr>
    </xdr:sp>
    <xdr:clientData/>
  </xdr:twoCellAnchor>
  <xdr:twoCellAnchor>
    <xdr:from>
      <xdr:col>3</xdr:col>
      <xdr:colOff>600075</xdr:colOff>
      <xdr:row>10</xdr:row>
      <xdr:rowOff>0</xdr:rowOff>
    </xdr:from>
    <xdr:to>
      <xdr:col>3</xdr:col>
      <xdr:colOff>723900</xdr:colOff>
      <xdr:row>10</xdr:row>
      <xdr:rowOff>152400</xdr:rowOff>
    </xdr:to>
    <xdr:sp macro="" textlink="">
      <xdr:nvSpPr>
        <xdr:cNvPr id="10" name="Rectangle 38">
          <a:extLst>
            <a:ext uri="{FF2B5EF4-FFF2-40B4-BE49-F238E27FC236}">
              <a16:creationId xmlns:a16="http://schemas.microsoft.com/office/drawing/2014/main" id="{DC0D5CCD-BD01-4C9D-8689-C117AA78173F}"/>
            </a:ext>
          </a:extLst>
        </xdr:cNvPr>
        <xdr:cNvSpPr>
          <a:spLocks noChangeArrowheads="1"/>
        </xdr:cNvSpPr>
      </xdr:nvSpPr>
      <xdr:spPr bwMode="auto">
        <a:xfrm>
          <a:off x="5514975" y="1775460"/>
          <a:ext cx="123825" cy="15240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FFFFFF" mc:Ignorable="a14" a14:legacySpreadsheetColorIndex="9"/>
          </a:solidFill>
          <a:miter lim="800000"/>
          <a:headEnd/>
          <a:tailEnd/>
        </a:ln>
      </xdr:spPr>
    </xdr:sp>
    <xdr:clientData/>
  </xdr:twoCellAnchor>
  <xdr:twoCellAnchor>
    <xdr:from>
      <xdr:col>4</xdr:col>
      <xdr:colOff>209550</xdr:colOff>
      <xdr:row>11</xdr:row>
      <xdr:rowOff>0</xdr:rowOff>
    </xdr:from>
    <xdr:to>
      <xdr:col>4</xdr:col>
      <xdr:colOff>352425</xdr:colOff>
      <xdr:row>11</xdr:row>
      <xdr:rowOff>47625</xdr:rowOff>
    </xdr:to>
    <xdr:sp macro="" textlink="">
      <xdr:nvSpPr>
        <xdr:cNvPr id="11" name="Rectangle 39">
          <a:extLst>
            <a:ext uri="{FF2B5EF4-FFF2-40B4-BE49-F238E27FC236}">
              <a16:creationId xmlns:a16="http://schemas.microsoft.com/office/drawing/2014/main" id="{1EBB0C1E-4963-4870-B896-BBB06FE65DB6}"/>
            </a:ext>
          </a:extLst>
        </xdr:cNvPr>
        <xdr:cNvSpPr>
          <a:spLocks noChangeArrowheads="1"/>
        </xdr:cNvSpPr>
      </xdr:nvSpPr>
      <xdr:spPr bwMode="auto">
        <a:xfrm>
          <a:off x="6602730" y="1958340"/>
          <a:ext cx="142875" cy="47625"/>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FFFFFF" mc:Ignorable="a14" a14:legacySpreadsheetColorIndex="9"/>
          </a:solidFill>
          <a:miter lim="800000"/>
          <a:headEnd/>
          <a:tailEnd/>
        </a:ln>
      </xdr:spPr>
    </xdr:sp>
    <xdr:clientData/>
  </xdr:twoCellAnchor>
  <xdr:twoCellAnchor>
    <xdr:from>
      <xdr:col>5</xdr:col>
      <xdr:colOff>352425</xdr:colOff>
      <xdr:row>11</xdr:row>
      <xdr:rowOff>152400</xdr:rowOff>
    </xdr:from>
    <xdr:to>
      <xdr:col>5</xdr:col>
      <xdr:colOff>476250</xdr:colOff>
      <xdr:row>12</xdr:row>
      <xdr:rowOff>142875</xdr:rowOff>
    </xdr:to>
    <xdr:sp macro="" textlink="">
      <xdr:nvSpPr>
        <xdr:cNvPr id="12" name="Rectangle 40">
          <a:extLst>
            <a:ext uri="{FF2B5EF4-FFF2-40B4-BE49-F238E27FC236}">
              <a16:creationId xmlns:a16="http://schemas.microsoft.com/office/drawing/2014/main" id="{C7728BDD-CF58-4505-9246-1B56A08E03AF}"/>
            </a:ext>
          </a:extLst>
        </xdr:cNvPr>
        <xdr:cNvSpPr>
          <a:spLocks noChangeArrowheads="1"/>
        </xdr:cNvSpPr>
      </xdr:nvSpPr>
      <xdr:spPr bwMode="auto">
        <a:xfrm>
          <a:off x="8155305" y="2110740"/>
          <a:ext cx="123825" cy="150495"/>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FFFFFF" mc:Ignorable="a14" a14:legacySpreadsheetColorIndex="9"/>
          </a:solidFill>
          <a:miter lim="800000"/>
          <a:headEnd/>
          <a:tailEnd/>
        </a:ln>
      </xdr:spPr>
    </xdr:sp>
    <xdr:clientData/>
  </xdr:twoCellAnchor>
  <xdr:twoCellAnchor>
    <xdr:from>
      <xdr:col>5</xdr:col>
      <xdr:colOff>533400</xdr:colOff>
      <xdr:row>13</xdr:row>
      <xdr:rowOff>76200</xdr:rowOff>
    </xdr:from>
    <xdr:to>
      <xdr:col>5</xdr:col>
      <xdr:colOff>657225</xdr:colOff>
      <xdr:row>14</xdr:row>
      <xdr:rowOff>123825</xdr:rowOff>
    </xdr:to>
    <xdr:sp macro="" textlink="">
      <xdr:nvSpPr>
        <xdr:cNvPr id="13" name="Rectangle 41">
          <a:extLst>
            <a:ext uri="{FF2B5EF4-FFF2-40B4-BE49-F238E27FC236}">
              <a16:creationId xmlns:a16="http://schemas.microsoft.com/office/drawing/2014/main" id="{82F9BB65-77AF-44A3-A2D0-5A67322B2EA7}"/>
            </a:ext>
          </a:extLst>
        </xdr:cNvPr>
        <xdr:cNvSpPr>
          <a:spLocks noChangeArrowheads="1"/>
        </xdr:cNvSpPr>
      </xdr:nvSpPr>
      <xdr:spPr bwMode="auto">
        <a:xfrm>
          <a:off x="8336280" y="2377440"/>
          <a:ext cx="123825" cy="230505"/>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FFFFFF" mc:Ignorable="a14" a14:legacySpreadsheetColorIndex="9"/>
          </a:solidFill>
          <a:miter lim="800000"/>
          <a:headEnd/>
          <a:tailEnd/>
        </a:ln>
      </xdr:spPr>
    </xdr:sp>
    <xdr:clientData/>
  </xdr:twoCellAnchor>
  <xdr:twoCellAnchor>
    <xdr:from>
      <xdr:col>5</xdr:col>
      <xdr:colOff>438150</xdr:colOff>
      <xdr:row>15</xdr:row>
      <xdr:rowOff>19050</xdr:rowOff>
    </xdr:from>
    <xdr:to>
      <xdr:col>5</xdr:col>
      <xdr:colOff>571500</xdr:colOff>
      <xdr:row>16</xdr:row>
      <xdr:rowOff>47625</xdr:rowOff>
    </xdr:to>
    <xdr:sp macro="" textlink="">
      <xdr:nvSpPr>
        <xdr:cNvPr id="14" name="Rectangle 42">
          <a:extLst>
            <a:ext uri="{FF2B5EF4-FFF2-40B4-BE49-F238E27FC236}">
              <a16:creationId xmlns:a16="http://schemas.microsoft.com/office/drawing/2014/main" id="{94A40B68-C3BD-4155-B923-42F724508A44}"/>
            </a:ext>
          </a:extLst>
        </xdr:cNvPr>
        <xdr:cNvSpPr>
          <a:spLocks noChangeArrowheads="1"/>
        </xdr:cNvSpPr>
      </xdr:nvSpPr>
      <xdr:spPr bwMode="auto">
        <a:xfrm>
          <a:off x="8241030" y="2686050"/>
          <a:ext cx="133350" cy="211455"/>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FFFFFF" mc:Ignorable="a14" a14:legacySpreadsheetColorIndex="9"/>
          </a:solidFill>
          <a:miter lim="800000"/>
          <a:headEnd/>
          <a:tailEnd/>
        </a:ln>
      </xdr:spPr>
    </xdr:sp>
    <xdr:clientData/>
  </xdr:twoCellAnchor>
  <xdr:twoCellAnchor>
    <xdr:from>
      <xdr:col>4</xdr:col>
      <xdr:colOff>171450</xdr:colOff>
      <xdr:row>16</xdr:row>
      <xdr:rowOff>76200</xdr:rowOff>
    </xdr:from>
    <xdr:to>
      <xdr:col>4</xdr:col>
      <xdr:colOff>295275</xdr:colOff>
      <xdr:row>19</xdr:row>
      <xdr:rowOff>152400</xdr:rowOff>
    </xdr:to>
    <xdr:sp macro="" textlink="">
      <xdr:nvSpPr>
        <xdr:cNvPr id="15" name="Rectangle 43">
          <a:extLst>
            <a:ext uri="{FF2B5EF4-FFF2-40B4-BE49-F238E27FC236}">
              <a16:creationId xmlns:a16="http://schemas.microsoft.com/office/drawing/2014/main" id="{C94DB70E-1C6F-4047-A26F-B154FC47A631}"/>
            </a:ext>
          </a:extLst>
        </xdr:cNvPr>
        <xdr:cNvSpPr>
          <a:spLocks noChangeArrowheads="1"/>
        </xdr:cNvSpPr>
      </xdr:nvSpPr>
      <xdr:spPr bwMode="auto">
        <a:xfrm>
          <a:off x="6564630" y="2926080"/>
          <a:ext cx="123825" cy="62484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FFFFFF" mc:Ignorable="a14" a14:legacySpreadsheetColorIndex="9"/>
          </a:solidFill>
          <a:miter lim="800000"/>
          <a:headEnd/>
          <a:tailEnd/>
        </a:ln>
      </xdr:spPr>
    </xdr:sp>
    <xdr:clientData/>
  </xdr:twoCellAnchor>
  <xdr:twoCellAnchor>
    <xdr:from>
      <xdr:col>0</xdr:col>
      <xdr:colOff>47622</xdr:colOff>
      <xdr:row>6</xdr:row>
      <xdr:rowOff>16326</xdr:rowOff>
    </xdr:from>
    <xdr:to>
      <xdr:col>6</xdr:col>
      <xdr:colOff>81643</xdr:colOff>
      <xdr:row>28</xdr:row>
      <xdr:rowOff>138136</xdr:rowOff>
    </xdr:to>
    <xdr:graphicFrame macro="">
      <xdr:nvGraphicFramePr>
        <xdr:cNvPr id="16" name="Graphique 15">
          <a:extLst>
            <a:ext uri="{FF2B5EF4-FFF2-40B4-BE49-F238E27FC236}">
              <a16:creationId xmlns:a16="http://schemas.microsoft.com/office/drawing/2014/main" id="{CE127EFB-9804-4E63-80E6-833211753A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217714</xdr:colOff>
      <xdr:row>6</xdr:row>
      <xdr:rowOff>43541</xdr:rowOff>
    </xdr:from>
    <xdr:to>
      <xdr:col>3</xdr:col>
      <xdr:colOff>743379</xdr:colOff>
      <xdr:row>28</xdr:row>
      <xdr:rowOff>81642</xdr:rowOff>
    </xdr:to>
    <xdr:graphicFrame macro="">
      <xdr:nvGraphicFramePr>
        <xdr:cNvPr id="17" name="Graphique 16">
          <a:extLst>
            <a:ext uri="{FF2B5EF4-FFF2-40B4-BE49-F238E27FC236}">
              <a16:creationId xmlns:a16="http://schemas.microsoft.com/office/drawing/2014/main" id="{27797349-4324-4AB8-B5E4-4BCD5AD057D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69.xml><?xml version="1.0" encoding="utf-8"?>
<xdr:wsDr xmlns:xdr="http://schemas.openxmlformats.org/drawingml/2006/spreadsheetDrawing" xmlns:a="http://schemas.openxmlformats.org/drawingml/2006/main">
  <xdr:twoCellAnchor>
    <xdr:from>
      <xdr:col>0</xdr:col>
      <xdr:colOff>28575</xdr:colOff>
      <xdr:row>31</xdr:row>
      <xdr:rowOff>0</xdr:rowOff>
    </xdr:from>
    <xdr:to>
      <xdr:col>10</xdr:col>
      <xdr:colOff>95250</xdr:colOff>
      <xdr:row>31</xdr:row>
      <xdr:rowOff>0</xdr:rowOff>
    </xdr:to>
    <xdr:graphicFrame macro="">
      <xdr:nvGraphicFramePr>
        <xdr:cNvPr id="2" name="Graphique 1">
          <a:extLst>
            <a:ext uri="{FF2B5EF4-FFF2-40B4-BE49-F238E27FC236}">
              <a16:creationId xmlns:a16="http://schemas.microsoft.com/office/drawing/2014/main" id="{B6276175-D8EE-48C4-AB70-547EB33203A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28575</xdr:colOff>
      <xdr:row>31</xdr:row>
      <xdr:rowOff>0</xdr:rowOff>
    </xdr:from>
    <xdr:to>
      <xdr:col>10</xdr:col>
      <xdr:colOff>95250</xdr:colOff>
      <xdr:row>31</xdr:row>
      <xdr:rowOff>0</xdr:rowOff>
    </xdr:to>
    <xdr:graphicFrame macro="">
      <xdr:nvGraphicFramePr>
        <xdr:cNvPr id="3" name="Graphique 2">
          <a:extLst>
            <a:ext uri="{FF2B5EF4-FFF2-40B4-BE49-F238E27FC236}">
              <a16:creationId xmlns:a16="http://schemas.microsoft.com/office/drawing/2014/main" id="{90BF98FB-ACF0-4864-A87E-DBADB118F14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84667</xdr:colOff>
      <xdr:row>4</xdr:row>
      <xdr:rowOff>39309</xdr:rowOff>
    </xdr:from>
    <xdr:to>
      <xdr:col>7</xdr:col>
      <xdr:colOff>412750</xdr:colOff>
      <xdr:row>22</xdr:row>
      <xdr:rowOff>190500</xdr:rowOff>
    </xdr:to>
    <xdr:graphicFrame macro="">
      <xdr:nvGraphicFramePr>
        <xdr:cNvPr id="4" name="Graphique 3">
          <a:extLst>
            <a:ext uri="{FF2B5EF4-FFF2-40B4-BE49-F238E27FC236}">
              <a16:creationId xmlns:a16="http://schemas.microsoft.com/office/drawing/2014/main" id="{7A4A4C2F-28E3-4862-846C-C338F26E8FB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70.xml><?xml version="1.0" encoding="utf-8"?>
<c:userShapes xmlns:c="http://schemas.openxmlformats.org/drawingml/2006/chart">
  <cdr:relSizeAnchor xmlns:cdr="http://schemas.openxmlformats.org/drawingml/2006/chartDrawing">
    <cdr:from>
      <cdr:x>0.065</cdr:x>
      <cdr:y>0.08033</cdr:y>
    </cdr:from>
    <cdr:to>
      <cdr:x>0.065</cdr:x>
      <cdr:y>0.08033</cdr:y>
    </cdr:to>
    <cdr:sp macro="" textlink="">
      <cdr:nvSpPr>
        <cdr:cNvPr id="830465" name="Text Box 1"/>
        <cdr:cNvSpPr txBox="1">
          <a:spLocks xmlns:a="http://schemas.openxmlformats.org/drawingml/2006/main" noChangeArrowheads="1"/>
        </cdr:cNvSpPr>
      </cdr:nvSpPr>
      <cdr:spPr bwMode="auto">
        <a:xfrm xmlns:a="http://schemas.openxmlformats.org/drawingml/2006/main">
          <a:off x="472246" y="256419"/>
          <a:ext cx="0" cy="0"/>
        </a:xfrm>
        <a:prstGeom xmlns:a="http://schemas.openxmlformats.org/drawingml/2006/main" prst="rect">
          <a:avLst/>
        </a:prstGeom>
        <a:noFill xmlns:a="http://schemas.openxmlformats.org/drawingml/2006/main"/>
        <a:ln xmlns:a="http://schemas.openxmlformats.org/drawingml/2006/main">
          <a:noFill/>
        </a:ln>
        <a:effectLst xmlns:a="http://schemas.openxmlformats.org/drawingml/2006/main"/>
        <a:extLst xmlns:a="http://schemas.openxmlformats.org/drawingml/2006/main">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cdr:spPr>
      <cdr:txBody>
        <a:bodyPr xmlns:a="http://schemas.openxmlformats.org/drawingml/2006/main" vertOverflow="clip" wrap="square" lIns="27432" tIns="27432" rIns="27432" bIns="27432" anchor="ctr" upright="1"/>
        <a:lstStyle xmlns:a="http://schemas.openxmlformats.org/drawingml/2006/main"/>
        <a:p xmlns:a="http://schemas.openxmlformats.org/drawingml/2006/main">
          <a:pPr algn="ctr" rtl="0">
            <a:defRPr sz="1000"/>
          </a:pPr>
          <a:r>
            <a:rPr lang="fr-FR" sz="900" b="0" i="0" u="none" strike="noStrike" baseline="0">
              <a:solidFill>
                <a:srgbClr val="000000"/>
              </a:solidFill>
              <a:latin typeface="DaxOT-Regular"/>
            </a:rPr>
            <a:t>2 764</a:t>
          </a:r>
        </a:p>
      </cdr:txBody>
    </cdr:sp>
  </cdr:relSizeAnchor>
  <cdr:relSizeAnchor xmlns:cdr="http://schemas.openxmlformats.org/drawingml/2006/chartDrawing">
    <cdr:from>
      <cdr:x>0.22959</cdr:x>
      <cdr:y>0.08033</cdr:y>
    </cdr:from>
    <cdr:to>
      <cdr:x>0.22959</cdr:x>
      <cdr:y>0.08033</cdr:y>
    </cdr:to>
    <cdr:sp macro="" textlink="">
      <cdr:nvSpPr>
        <cdr:cNvPr id="830466" name="Text Box 2"/>
        <cdr:cNvSpPr txBox="1">
          <a:spLocks xmlns:a="http://schemas.openxmlformats.org/drawingml/2006/main" noChangeArrowheads="1"/>
        </cdr:cNvSpPr>
      </cdr:nvSpPr>
      <cdr:spPr bwMode="auto">
        <a:xfrm xmlns:a="http://schemas.openxmlformats.org/drawingml/2006/main">
          <a:off x="1878543" y="256419"/>
          <a:ext cx="0" cy="0"/>
        </a:xfrm>
        <a:prstGeom xmlns:a="http://schemas.openxmlformats.org/drawingml/2006/main" prst="rect">
          <a:avLst/>
        </a:prstGeom>
        <a:noFill xmlns:a="http://schemas.openxmlformats.org/drawingml/2006/main"/>
        <a:ln xmlns:a="http://schemas.openxmlformats.org/drawingml/2006/main">
          <a:noFill/>
        </a:ln>
        <a:effectLst xmlns:a="http://schemas.openxmlformats.org/drawingml/2006/main"/>
        <a:extLst xmlns:a="http://schemas.openxmlformats.org/drawingml/2006/main">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cdr:spPr>
      <cdr:txBody>
        <a:bodyPr xmlns:a="http://schemas.openxmlformats.org/drawingml/2006/main" vertOverflow="clip" wrap="square" lIns="27432" tIns="27432" rIns="27432" bIns="27432" anchor="ctr" upright="1"/>
        <a:lstStyle xmlns:a="http://schemas.openxmlformats.org/drawingml/2006/main"/>
        <a:p xmlns:a="http://schemas.openxmlformats.org/drawingml/2006/main">
          <a:pPr algn="ctr" rtl="0">
            <a:defRPr sz="1000"/>
          </a:pPr>
          <a:r>
            <a:rPr lang="fr-FR" sz="900" b="0" i="0" u="none" strike="noStrike" baseline="0">
              <a:solidFill>
                <a:srgbClr val="000000"/>
              </a:solidFill>
              <a:latin typeface="DaxOT-Regular"/>
            </a:rPr>
            <a:t>2 732</a:t>
          </a:r>
        </a:p>
      </cdr:txBody>
    </cdr:sp>
  </cdr:relSizeAnchor>
  <cdr:relSizeAnchor xmlns:cdr="http://schemas.openxmlformats.org/drawingml/2006/chartDrawing">
    <cdr:from>
      <cdr:x>0.31102</cdr:x>
      <cdr:y>0.08033</cdr:y>
    </cdr:from>
    <cdr:to>
      <cdr:x>0.31102</cdr:x>
      <cdr:y>0.08033</cdr:y>
    </cdr:to>
    <cdr:sp macro="" textlink="">
      <cdr:nvSpPr>
        <cdr:cNvPr id="830467" name="Text Box 3"/>
        <cdr:cNvSpPr txBox="1">
          <a:spLocks xmlns:a="http://schemas.openxmlformats.org/drawingml/2006/main" noChangeArrowheads="1"/>
        </cdr:cNvSpPr>
      </cdr:nvSpPr>
      <cdr:spPr bwMode="auto">
        <a:xfrm xmlns:a="http://schemas.openxmlformats.org/drawingml/2006/main">
          <a:off x="2582431" y="256419"/>
          <a:ext cx="0" cy="0"/>
        </a:xfrm>
        <a:prstGeom xmlns:a="http://schemas.openxmlformats.org/drawingml/2006/main" prst="rect">
          <a:avLst/>
        </a:prstGeom>
        <a:noFill xmlns:a="http://schemas.openxmlformats.org/drawingml/2006/main"/>
        <a:ln xmlns:a="http://schemas.openxmlformats.org/drawingml/2006/main">
          <a:noFill/>
        </a:ln>
        <a:effectLst xmlns:a="http://schemas.openxmlformats.org/drawingml/2006/main"/>
        <a:extLst xmlns:a="http://schemas.openxmlformats.org/drawingml/2006/main">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cdr:spPr>
      <cdr:txBody>
        <a:bodyPr xmlns:a="http://schemas.openxmlformats.org/drawingml/2006/main" vertOverflow="clip" wrap="square" lIns="27432" tIns="27432" rIns="27432" bIns="27432" anchor="ctr" upright="1"/>
        <a:lstStyle xmlns:a="http://schemas.openxmlformats.org/drawingml/2006/main"/>
        <a:p xmlns:a="http://schemas.openxmlformats.org/drawingml/2006/main">
          <a:pPr algn="ctr" rtl="0">
            <a:defRPr sz="1000"/>
          </a:pPr>
          <a:r>
            <a:rPr lang="fr-FR" sz="900" b="0" i="0" u="none" strike="noStrike" baseline="0">
              <a:solidFill>
                <a:srgbClr val="000000"/>
              </a:solidFill>
              <a:latin typeface="DaxOT-Regular"/>
            </a:rPr>
            <a:t>2 755</a:t>
          </a:r>
        </a:p>
      </cdr:txBody>
    </cdr:sp>
  </cdr:relSizeAnchor>
  <cdr:relSizeAnchor xmlns:cdr="http://schemas.openxmlformats.org/drawingml/2006/chartDrawing">
    <cdr:from>
      <cdr:x>0.34817</cdr:x>
      <cdr:y>0.08033</cdr:y>
    </cdr:from>
    <cdr:to>
      <cdr:x>0.34817</cdr:x>
      <cdr:y>0.08033</cdr:y>
    </cdr:to>
    <cdr:sp macro="" textlink="">
      <cdr:nvSpPr>
        <cdr:cNvPr id="830468" name="Text Box 4"/>
        <cdr:cNvSpPr txBox="1">
          <a:spLocks xmlns:a="http://schemas.openxmlformats.org/drawingml/2006/main" noChangeArrowheads="1"/>
        </cdr:cNvSpPr>
      </cdr:nvSpPr>
      <cdr:spPr bwMode="auto">
        <a:xfrm xmlns:a="http://schemas.openxmlformats.org/drawingml/2006/main">
          <a:off x="2901842" y="256419"/>
          <a:ext cx="0" cy="0"/>
        </a:xfrm>
        <a:prstGeom xmlns:a="http://schemas.openxmlformats.org/drawingml/2006/main" prst="rect">
          <a:avLst/>
        </a:prstGeom>
        <a:noFill xmlns:a="http://schemas.openxmlformats.org/drawingml/2006/main"/>
        <a:ln xmlns:a="http://schemas.openxmlformats.org/drawingml/2006/main">
          <a:noFill/>
        </a:ln>
        <a:effectLst xmlns:a="http://schemas.openxmlformats.org/drawingml/2006/main"/>
        <a:extLst xmlns:a="http://schemas.openxmlformats.org/drawingml/2006/main">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cdr:spPr>
      <cdr:txBody>
        <a:bodyPr xmlns:a="http://schemas.openxmlformats.org/drawingml/2006/main" vertOverflow="clip" wrap="square" lIns="27432" tIns="27432" rIns="0" bIns="27432" anchor="ctr" upright="1"/>
        <a:lstStyle xmlns:a="http://schemas.openxmlformats.org/drawingml/2006/main"/>
        <a:p xmlns:a="http://schemas.openxmlformats.org/drawingml/2006/main">
          <a:pPr algn="l" rtl="0">
            <a:defRPr sz="1000"/>
          </a:pPr>
          <a:r>
            <a:rPr lang="fr-FR" sz="900" b="0" i="0" u="none" strike="noStrike" baseline="0">
              <a:solidFill>
                <a:srgbClr val="000000"/>
              </a:solidFill>
              <a:latin typeface="DaxOT-Regular"/>
            </a:rPr>
            <a:t>2 767</a:t>
          </a:r>
        </a:p>
      </cdr:txBody>
    </cdr:sp>
  </cdr:relSizeAnchor>
  <cdr:relSizeAnchor xmlns:cdr="http://schemas.openxmlformats.org/drawingml/2006/chartDrawing">
    <cdr:from>
      <cdr:x>0.03351</cdr:x>
      <cdr:y>0.08033</cdr:y>
    </cdr:from>
    <cdr:to>
      <cdr:x>0.03351</cdr:x>
      <cdr:y>0.08033</cdr:y>
    </cdr:to>
    <cdr:sp macro="" textlink="">
      <cdr:nvSpPr>
        <cdr:cNvPr id="830469" name="Text Box 5"/>
        <cdr:cNvSpPr txBox="1">
          <a:spLocks xmlns:a="http://schemas.openxmlformats.org/drawingml/2006/main" noChangeArrowheads="1"/>
        </cdr:cNvSpPr>
      </cdr:nvSpPr>
      <cdr:spPr bwMode="auto">
        <a:xfrm xmlns:a="http://schemas.openxmlformats.org/drawingml/2006/main">
          <a:off x="207548" y="256419"/>
          <a:ext cx="0" cy="0"/>
        </a:xfrm>
        <a:prstGeom xmlns:a="http://schemas.openxmlformats.org/drawingml/2006/main" prst="rect">
          <a:avLst/>
        </a:prstGeom>
        <a:noFill xmlns:a="http://schemas.openxmlformats.org/drawingml/2006/main"/>
        <a:ln xmlns:a="http://schemas.openxmlformats.org/drawingml/2006/main">
          <a:noFill/>
        </a:ln>
        <a:effectLst xmlns:a="http://schemas.openxmlformats.org/drawingml/2006/main"/>
        <a:extLst xmlns:a="http://schemas.openxmlformats.org/drawingml/2006/main">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cdr:spPr>
      <cdr:txBody>
        <a:bodyPr xmlns:a="http://schemas.openxmlformats.org/drawingml/2006/main" vertOverflow="clip" wrap="square" lIns="27432" tIns="27432" rIns="0" bIns="0" anchor="t" upright="1"/>
        <a:lstStyle xmlns:a="http://schemas.openxmlformats.org/drawingml/2006/main"/>
        <a:p xmlns:a="http://schemas.openxmlformats.org/drawingml/2006/main">
          <a:pPr algn="l" rtl="0">
            <a:defRPr sz="1000"/>
          </a:pPr>
          <a:r>
            <a:rPr lang="fr-FR" sz="900" b="0" i="0" u="none" strike="noStrike" baseline="0">
              <a:solidFill>
                <a:srgbClr val="000000"/>
              </a:solidFill>
              <a:latin typeface="DaxOT-Regular"/>
            </a:rPr>
            <a:t>ktep</a:t>
          </a:r>
        </a:p>
      </cdr:txBody>
    </cdr:sp>
  </cdr:relSizeAnchor>
  <cdr:relSizeAnchor xmlns:cdr="http://schemas.openxmlformats.org/drawingml/2006/chartDrawing">
    <cdr:from>
      <cdr:x>0.065</cdr:x>
      <cdr:y>0.08033</cdr:y>
    </cdr:from>
    <cdr:to>
      <cdr:x>0.065</cdr:x>
      <cdr:y>0.08033</cdr:y>
    </cdr:to>
    <cdr:sp macro="" textlink="">
      <cdr:nvSpPr>
        <cdr:cNvPr id="2" name="Text Box 1">
          <a:extLst xmlns:a="http://schemas.openxmlformats.org/drawingml/2006/main">
            <a:ext uri="{FF2B5EF4-FFF2-40B4-BE49-F238E27FC236}">
              <a16:creationId xmlns:a16="http://schemas.microsoft.com/office/drawing/2014/main" id="{D5A3BAF0-8F08-4834-928F-B76FE41248A7}"/>
            </a:ext>
          </a:extLst>
        </cdr:cNvPr>
        <cdr:cNvSpPr txBox="1">
          <a:spLocks xmlns:a="http://schemas.openxmlformats.org/drawingml/2006/main" noChangeArrowheads="1"/>
        </cdr:cNvSpPr>
      </cdr:nvSpPr>
      <cdr:spPr bwMode="auto">
        <a:xfrm xmlns:a="http://schemas.openxmlformats.org/drawingml/2006/main">
          <a:off x="472246" y="256419"/>
          <a:ext cx="0" cy="0"/>
        </a:xfrm>
        <a:prstGeom xmlns:a="http://schemas.openxmlformats.org/drawingml/2006/main" prst="rect">
          <a:avLst/>
        </a:prstGeom>
        <a:noFill xmlns:a="http://schemas.openxmlformats.org/drawingml/2006/main"/>
        <a:ln xmlns:a="http://schemas.openxmlformats.org/drawingml/2006/main">
          <a:noFill/>
        </a:ln>
        <a:effectLst xmlns:a="http://schemas.openxmlformats.org/drawingml/2006/main"/>
        <a:extLst xmlns:a="http://schemas.openxmlformats.org/drawingml/2006/main">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cdr:spPr>
      <cdr:txBody>
        <a:bodyPr xmlns:a="http://schemas.openxmlformats.org/drawingml/2006/main" vertOverflow="clip" wrap="square" lIns="27432" tIns="27432" rIns="27432" bIns="27432" anchor="ctr" upright="1"/>
        <a:lstStyle xmlns:a="http://schemas.openxmlformats.org/drawingml/2006/main"/>
        <a:p xmlns:a="http://schemas.openxmlformats.org/drawingml/2006/main">
          <a:pPr algn="ctr" rtl="0">
            <a:defRPr sz="1000"/>
          </a:pPr>
          <a:r>
            <a:rPr lang="fr-FR" sz="900" b="0" i="0" u="none" strike="noStrike" baseline="0">
              <a:solidFill>
                <a:srgbClr val="000000"/>
              </a:solidFill>
              <a:latin typeface="DaxOT-Regular"/>
            </a:rPr>
            <a:t>2 764</a:t>
          </a:r>
        </a:p>
      </cdr:txBody>
    </cdr:sp>
  </cdr:relSizeAnchor>
  <cdr:relSizeAnchor xmlns:cdr="http://schemas.openxmlformats.org/drawingml/2006/chartDrawing">
    <cdr:from>
      <cdr:x>0.22959</cdr:x>
      <cdr:y>0.08033</cdr:y>
    </cdr:from>
    <cdr:to>
      <cdr:x>0.22959</cdr:x>
      <cdr:y>0.08033</cdr:y>
    </cdr:to>
    <cdr:sp macro="" textlink="">
      <cdr:nvSpPr>
        <cdr:cNvPr id="3" name="Text Box 2">
          <a:extLst xmlns:a="http://schemas.openxmlformats.org/drawingml/2006/main">
            <a:ext uri="{FF2B5EF4-FFF2-40B4-BE49-F238E27FC236}">
              <a16:creationId xmlns:a16="http://schemas.microsoft.com/office/drawing/2014/main" id="{E29F4963-DB1B-4BFF-B793-11306BBFB330}"/>
            </a:ext>
          </a:extLst>
        </cdr:cNvPr>
        <cdr:cNvSpPr txBox="1">
          <a:spLocks xmlns:a="http://schemas.openxmlformats.org/drawingml/2006/main" noChangeArrowheads="1"/>
        </cdr:cNvSpPr>
      </cdr:nvSpPr>
      <cdr:spPr bwMode="auto">
        <a:xfrm xmlns:a="http://schemas.openxmlformats.org/drawingml/2006/main">
          <a:off x="1878543" y="256419"/>
          <a:ext cx="0" cy="0"/>
        </a:xfrm>
        <a:prstGeom xmlns:a="http://schemas.openxmlformats.org/drawingml/2006/main" prst="rect">
          <a:avLst/>
        </a:prstGeom>
        <a:noFill xmlns:a="http://schemas.openxmlformats.org/drawingml/2006/main"/>
        <a:ln xmlns:a="http://schemas.openxmlformats.org/drawingml/2006/main">
          <a:noFill/>
        </a:ln>
        <a:effectLst xmlns:a="http://schemas.openxmlformats.org/drawingml/2006/main"/>
        <a:extLst xmlns:a="http://schemas.openxmlformats.org/drawingml/2006/main">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cdr:spPr>
      <cdr:txBody>
        <a:bodyPr xmlns:a="http://schemas.openxmlformats.org/drawingml/2006/main" vertOverflow="clip" wrap="square" lIns="27432" tIns="27432" rIns="27432" bIns="27432" anchor="ctr" upright="1"/>
        <a:lstStyle xmlns:a="http://schemas.openxmlformats.org/drawingml/2006/main"/>
        <a:p xmlns:a="http://schemas.openxmlformats.org/drawingml/2006/main">
          <a:pPr algn="ctr" rtl="0">
            <a:defRPr sz="1000"/>
          </a:pPr>
          <a:r>
            <a:rPr lang="fr-FR" sz="900" b="0" i="0" u="none" strike="noStrike" baseline="0">
              <a:solidFill>
                <a:srgbClr val="000000"/>
              </a:solidFill>
              <a:latin typeface="DaxOT-Regular"/>
            </a:rPr>
            <a:t>2 732</a:t>
          </a:r>
        </a:p>
      </cdr:txBody>
    </cdr:sp>
  </cdr:relSizeAnchor>
  <cdr:relSizeAnchor xmlns:cdr="http://schemas.openxmlformats.org/drawingml/2006/chartDrawing">
    <cdr:from>
      <cdr:x>0.31102</cdr:x>
      <cdr:y>0.08033</cdr:y>
    </cdr:from>
    <cdr:to>
      <cdr:x>0.31102</cdr:x>
      <cdr:y>0.08033</cdr:y>
    </cdr:to>
    <cdr:sp macro="" textlink="">
      <cdr:nvSpPr>
        <cdr:cNvPr id="4" name="Text Box 3">
          <a:extLst xmlns:a="http://schemas.openxmlformats.org/drawingml/2006/main">
            <a:ext uri="{FF2B5EF4-FFF2-40B4-BE49-F238E27FC236}">
              <a16:creationId xmlns:a16="http://schemas.microsoft.com/office/drawing/2014/main" id="{49C8DD29-C4F8-48D2-9C86-AEF57FA9A238}"/>
            </a:ext>
          </a:extLst>
        </cdr:cNvPr>
        <cdr:cNvSpPr txBox="1">
          <a:spLocks xmlns:a="http://schemas.openxmlformats.org/drawingml/2006/main" noChangeArrowheads="1"/>
        </cdr:cNvSpPr>
      </cdr:nvSpPr>
      <cdr:spPr bwMode="auto">
        <a:xfrm xmlns:a="http://schemas.openxmlformats.org/drawingml/2006/main">
          <a:off x="2582431" y="256419"/>
          <a:ext cx="0" cy="0"/>
        </a:xfrm>
        <a:prstGeom xmlns:a="http://schemas.openxmlformats.org/drawingml/2006/main" prst="rect">
          <a:avLst/>
        </a:prstGeom>
        <a:noFill xmlns:a="http://schemas.openxmlformats.org/drawingml/2006/main"/>
        <a:ln xmlns:a="http://schemas.openxmlformats.org/drawingml/2006/main">
          <a:noFill/>
        </a:ln>
        <a:effectLst xmlns:a="http://schemas.openxmlformats.org/drawingml/2006/main"/>
        <a:extLst xmlns:a="http://schemas.openxmlformats.org/drawingml/2006/main">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cdr:spPr>
      <cdr:txBody>
        <a:bodyPr xmlns:a="http://schemas.openxmlformats.org/drawingml/2006/main" vertOverflow="clip" wrap="square" lIns="27432" tIns="27432" rIns="27432" bIns="27432" anchor="ctr" upright="1"/>
        <a:lstStyle xmlns:a="http://schemas.openxmlformats.org/drawingml/2006/main"/>
        <a:p xmlns:a="http://schemas.openxmlformats.org/drawingml/2006/main">
          <a:pPr algn="ctr" rtl="0">
            <a:defRPr sz="1000"/>
          </a:pPr>
          <a:r>
            <a:rPr lang="fr-FR" sz="900" b="0" i="0" u="none" strike="noStrike" baseline="0">
              <a:solidFill>
                <a:srgbClr val="000000"/>
              </a:solidFill>
              <a:latin typeface="DaxOT-Regular"/>
            </a:rPr>
            <a:t>2 755</a:t>
          </a:r>
        </a:p>
      </cdr:txBody>
    </cdr:sp>
  </cdr:relSizeAnchor>
  <cdr:relSizeAnchor xmlns:cdr="http://schemas.openxmlformats.org/drawingml/2006/chartDrawing">
    <cdr:from>
      <cdr:x>0.34817</cdr:x>
      <cdr:y>0.08033</cdr:y>
    </cdr:from>
    <cdr:to>
      <cdr:x>0.34817</cdr:x>
      <cdr:y>0.08033</cdr:y>
    </cdr:to>
    <cdr:sp macro="" textlink="">
      <cdr:nvSpPr>
        <cdr:cNvPr id="5" name="Text Box 4">
          <a:extLst xmlns:a="http://schemas.openxmlformats.org/drawingml/2006/main">
            <a:ext uri="{FF2B5EF4-FFF2-40B4-BE49-F238E27FC236}">
              <a16:creationId xmlns:a16="http://schemas.microsoft.com/office/drawing/2014/main" id="{12867A13-3745-40B4-B00B-BC7C63C88D02}"/>
            </a:ext>
          </a:extLst>
        </cdr:cNvPr>
        <cdr:cNvSpPr txBox="1">
          <a:spLocks xmlns:a="http://schemas.openxmlformats.org/drawingml/2006/main" noChangeArrowheads="1"/>
        </cdr:cNvSpPr>
      </cdr:nvSpPr>
      <cdr:spPr bwMode="auto">
        <a:xfrm xmlns:a="http://schemas.openxmlformats.org/drawingml/2006/main">
          <a:off x="2901842" y="256419"/>
          <a:ext cx="0" cy="0"/>
        </a:xfrm>
        <a:prstGeom xmlns:a="http://schemas.openxmlformats.org/drawingml/2006/main" prst="rect">
          <a:avLst/>
        </a:prstGeom>
        <a:noFill xmlns:a="http://schemas.openxmlformats.org/drawingml/2006/main"/>
        <a:ln xmlns:a="http://schemas.openxmlformats.org/drawingml/2006/main">
          <a:noFill/>
        </a:ln>
        <a:effectLst xmlns:a="http://schemas.openxmlformats.org/drawingml/2006/main"/>
        <a:extLst xmlns:a="http://schemas.openxmlformats.org/drawingml/2006/main">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cdr:spPr>
      <cdr:txBody>
        <a:bodyPr xmlns:a="http://schemas.openxmlformats.org/drawingml/2006/main" vertOverflow="clip" wrap="square" lIns="27432" tIns="27432" rIns="0" bIns="27432" anchor="ctr" upright="1"/>
        <a:lstStyle xmlns:a="http://schemas.openxmlformats.org/drawingml/2006/main"/>
        <a:p xmlns:a="http://schemas.openxmlformats.org/drawingml/2006/main">
          <a:pPr algn="l" rtl="0">
            <a:defRPr sz="1000"/>
          </a:pPr>
          <a:r>
            <a:rPr lang="fr-FR" sz="900" b="0" i="0" u="none" strike="noStrike" baseline="0">
              <a:solidFill>
                <a:srgbClr val="000000"/>
              </a:solidFill>
              <a:latin typeface="DaxOT-Regular"/>
            </a:rPr>
            <a:t>2 767</a:t>
          </a:r>
        </a:p>
      </cdr:txBody>
    </cdr:sp>
  </cdr:relSizeAnchor>
  <cdr:relSizeAnchor xmlns:cdr="http://schemas.openxmlformats.org/drawingml/2006/chartDrawing">
    <cdr:from>
      <cdr:x>0.03351</cdr:x>
      <cdr:y>0.08033</cdr:y>
    </cdr:from>
    <cdr:to>
      <cdr:x>0.03351</cdr:x>
      <cdr:y>0.08033</cdr:y>
    </cdr:to>
    <cdr:sp macro="" textlink="">
      <cdr:nvSpPr>
        <cdr:cNvPr id="6" name="Text Box 5">
          <a:extLst xmlns:a="http://schemas.openxmlformats.org/drawingml/2006/main">
            <a:ext uri="{FF2B5EF4-FFF2-40B4-BE49-F238E27FC236}">
              <a16:creationId xmlns:a16="http://schemas.microsoft.com/office/drawing/2014/main" id="{20EBE1B2-0D85-4ED3-9217-38E97EA73D67}"/>
            </a:ext>
          </a:extLst>
        </cdr:cNvPr>
        <cdr:cNvSpPr txBox="1">
          <a:spLocks xmlns:a="http://schemas.openxmlformats.org/drawingml/2006/main" noChangeArrowheads="1"/>
        </cdr:cNvSpPr>
      </cdr:nvSpPr>
      <cdr:spPr bwMode="auto">
        <a:xfrm xmlns:a="http://schemas.openxmlformats.org/drawingml/2006/main">
          <a:off x="207548" y="256419"/>
          <a:ext cx="0" cy="0"/>
        </a:xfrm>
        <a:prstGeom xmlns:a="http://schemas.openxmlformats.org/drawingml/2006/main" prst="rect">
          <a:avLst/>
        </a:prstGeom>
        <a:noFill xmlns:a="http://schemas.openxmlformats.org/drawingml/2006/main"/>
        <a:ln xmlns:a="http://schemas.openxmlformats.org/drawingml/2006/main">
          <a:noFill/>
        </a:ln>
        <a:effectLst xmlns:a="http://schemas.openxmlformats.org/drawingml/2006/main"/>
        <a:extLst xmlns:a="http://schemas.openxmlformats.org/drawingml/2006/main">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cdr:spPr>
      <cdr:txBody>
        <a:bodyPr xmlns:a="http://schemas.openxmlformats.org/drawingml/2006/main" vertOverflow="clip" wrap="square" lIns="27432" tIns="27432" rIns="0" bIns="0" anchor="t" upright="1"/>
        <a:lstStyle xmlns:a="http://schemas.openxmlformats.org/drawingml/2006/main"/>
        <a:p xmlns:a="http://schemas.openxmlformats.org/drawingml/2006/main">
          <a:pPr algn="l" rtl="0">
            <a:defRPr sz="1000"/>
          </a:pPr>
          <a:r>
            <a:rPr lang="fr-FR" sz="900" b="0" i="0" u="none" strike="noStrike" baseline="0">
              <a:solidFill>
                <a:srgbClr val="000000"/>
              </a:solidFill>
              <a:latin typeface="DaxOT-Regular"/>
            </a:rPr>
            <a:t>ktep</a:t>
          </a:r>
        </a:p>
      </cdr:txBody>
    </cdr:sp>
  </cdr:relSizeAnchor>
</c:userShapes>
</file>

<file path=xl/drawings/drawing71.xml><?xml version="1.0" encoding="utf-8"?>
<xdr:wsDr xmlns:xdr="http://schemas.openxmlformats.org/drawingml/2006/spreadsheetDrawing" xmlns:a="http://schemas.openxmlformats.org/drawingml/2006/main">
  <xdr:twoCellAnchor>
    <xdr:from>
      <xdr:col>0</xdr:col>
      <xdr:colOff>38100</xdr:colOff>
      <xdr:row>3</xdr:row>
      <xdr:rowOff>0</xdr:rowOff>
    </xdr:from>
    <xdr:to>
      <xdr:col>6</xdr:col>
      <xdr:colOff>411480</xdr:colOff>
      <xdr:row>39</xdr:row>
      <xdr:rowOff>22860</xdr:rowOff>
    </xdr:to>
    <xdr:graphicFrame macro="">
      <xdr:nvGraphicFramePr>
        <xdr:cNvPr id="2" name="Graphique 1">
          <a:extLst>
            <a:ext uri="{FF2B5EF4-FFF2-40B4-BE49-F238E27FC236}">
              <a16:creationId xmlns:a16="http://schemas.microsoft.com/office/drawing/2014/main" id="{B2CB5218-DBA2-436F-A90F-65C7E1DD024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2.xml><?xml version="1.0" encoding="utf-8"?>
<xdr:wsDr xmlns:xdr="http://schemas.openxmlformats.org/drawingml/2006/spreadsheetDrawing" xmlns:a="http://schemas.openxmlformats.org/drawingml/2006/main">
  <xdr:twoCellAnchor>
    <xdr:from>
      <xdr:col>0</xdr:col>
      <xdr:colOff>0</xdr:colOff>
      <xdr:row>3</xdr:row>
      <xdr:rowOff>47625</xdr:rowOff>
    </xdr:from>
    <xdr:to>
      <xdr:col>4</xdr:col>
      <xdr:colOff>542925</xdr:colOff>
      <xdr:row>24</xdr:row>
      <xdr:rowOff>61912</xdr:rowOff>
    </xdr:to>
    <xdr:graphicFrame macro="">
      <xdr:nvGraphicFramePr>
        <xdr:cNvPr id="2" name="Graphique 1">
          <a:extLst>
            <a:ext uri="{FF2B5EF4-FFF2-40B4-BE49-F238E27FC236}">
              <a16:creationId xmlns:a16="http://schemas.microsoft.com/office/drawing/2014/main" id="{6654B8C7-53DE-4A0D-BE7E-EBD65E2B461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S:\OE\DGDDI\FACT_NR.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OE\DGDDI\FACT_NR_new.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L:\OE\DGDDI\FACT_NR_new.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02-%20Offre%20et%20demande%20d%20energie/01-%20Par%20energie/03-%20Petrole/Bilan/Bilan%202023/CC%20&#233;nergie/OE/DGDDI/FACT_NR_new.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d:\OE\DGDDI\FACT_NR_new.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03-%20Bilan%20de%20l%20energie\01-%20Bilan%202022\CC%20&#233;nergie%20-%20&#233;dition%202023\03-%20fiches%20valid&#233;es%20BSDE-BSOE\valid&#233;s\file:\C:\OE\DGDDI\FACT_NR_new.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L:\OE\Welter-Nicol\Gaz\Enqu&#234;te%20annuelle%20gaz\R&#233;sultats%202009\Ventes%20Regions%202009%20Total.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OE\Welter-Nicol\Gaz\Enqu&#234;te%20annuelle%20gaz\R&#233;sultats%202009\Ventes%20Regions%202009%20Total.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OE\Bilan\Bilan%202019\CC%20Energie%20-%20edition%202020\Fiches%20en%20cours\partie%203\p42-50\OE\DGDDI\FACT_NR_new.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OE\EnR\Publi%20-%20Chiffres%20cl&#233;s%20Energie\Datalab_2018\Edition%202014\Archive\Documents%20and%20Settings\didier-l.reynaud\Bureau\secret%20stat%20EnR.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L:\OE\EnR\Publi%20-%20Chiffres%20cl&#233;s%20EnR\Edition%202017\Edition%202014\Archive\Documents%20and%20Settings\didier-l.reynaud\Bureau\secret%20stat%20EnR.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L:\OE\Bilan\Bilan%202019\CC%20Energie%20-%20edition%202020\Fiches%20en%20cours\partie%203\p42-50\OE\DGDDI\FACT_NR_new.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L:\OE\Petrole\Bilan\Bilan%202019\CC%202020%20P&#233;trole\OE\DGDDI\FACT_NR_new.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OE\EnR\Publi%20-%20Chiffres%20cl&#233;s%20EnR\Edition%202017\Edition%202014\Archive\Documents%20and%20Settings\didier-l.reynaud\Bureau\secret%20stat%20EnR.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OE\EnR\Publi%20-%20Chiffres%20cl&#233;s%20Energie\Datalab_2018\Edition%202014\secret%20stat%20EnR.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L:\OE\EnR\Publi%20-%20Chiffres%20cl&#233;s%20EnR\Edition%202017\Edition%202014\Documents%20and%20Settings\didier-l.reynaud\Bureau\secret%20stat%20EnR.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OE\EnR\Publi%20-%20Chiffres%20cl&#233;s%20EnR\Edition%202017\Edition%202014\Documents%20and%20Settings\didier-l.reynaud\Bureau\secret%20stat%20EnR.xlsx"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L:\OE\International\AIE\Questionnaires%20AIE%20Eurostat%20-%20R&#233;ponses\2012\Quest%20annuel_FRANCE_ELEC%202012_V7.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L:\OE\Welter-Nicol\Electricit&#233;\AIE\AIE%202013\ready%20to%20upload\quest%20annuel_FRANCE_ELEC%202012_v1.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OE\International\AIE\Questionnaires%20AIE%20Eurostat%20-%20R&#233;ponses\2012\Quest%20annuel_FRANCE_ELEC%202012_V7.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03-%20Bilan%20de%20l%20energie\01-%20Bilan%202022\CC%20&#233;nergie%20-%20&#233;dition%202023\03-%20fiches%20valid&#233;es%20BSDE-BSOE\valid&#233;s\file:\C:\OE\Welter-Nicol\Electricit&#233;\AIE\AIE%202013\ready%20to%20upload\quest%20annuel_FRANCE_ELEC%202012_v1.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OE/DGDDI/FACT_NR_new.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L:\OE\Charbon\International\Aie\Q_charbon\Q-2017\FRANCE_COAL_2016.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L:\OE\Petrole\AOS\AOS%202013\printemps\FRANCE_OIL_2013%20printemps.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C:\OE\Charbon\International\Aie\Q_charbon\Q-2017\FRANCE_COAL_2016.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02-%20Offre%20et%20demande%20d%20energie/01-%20Par%20energie/03-%20Petrole/Bilan/Bilan%202023/CC%20&#233;nergie/OE/Petrole/AOS/AOS%202013/printemps/FRANCE_OIL_2013%20printemps.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C:\OE\Bilan\Bilan%202019\CC%20Energie%20-%20edition%202020\Fiches%20en%20cours\partie%203\p42-50\OE\Petrole\AOS\AOS%202013\printemps\FRANCE_OIL_2013%20printemps.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03-%20Bilan%20de%20l%20energie/01-%20Bilan%202022/Bilan%20precoce%202022/Creation%20series/Charbon/FRANCE_COAL_2022.xlsm"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C:\03-%20Bilan%20de%20l%20energie\01-%20Bilan%202022\Bilan%20precoce%202022\Creation%20series\Charbon\FRANCE_COAL_2022.xlsm"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Users\jean-philippe.rathle\Documents\Tremi\Publi\Figures_Tremi_2.xlsx"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L:\Users\jean-philippe.rathle\Documents\Tremi\Publi\Figures_Tremi_2.xlsx"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C:\Users\jean-philippe.rathle\Documents\Tremi\Publi\Figures_Tremi.xlsx"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L:\Users\jean-philippe.rathle\Documents\Tremi\Publi\Figures_Tremi.xlsx"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K:\OE\Conjonct\CLIM_MEN_ref81_2010.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S:\OE\Conjonct\CLIM_MEN_ref81_2010.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C:\OE\Scherrer\article_note_electricite_et_politique_energetique\tab-article-actualise%20bilan%202008.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L:\OE\EnR\Publi%20-%20Chiffres%20cl&#233;s%20EnR\Edition%202017\Edition%202014\OE\Scherrer\article_note_electricite_et_politique_energetique\tab-article-actualise%20bilan%202008.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file:///L:\OE\Scherrer\article_note_electricite_et_politique_energetique\tab-article-actualise%20bilan%202008.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02-%20Offre%20et%20demande%20d%20energie/01-%20Par%20energie/03-%20Petrole/Bilan/Bilan%202023/CC%20&#233;nergie/OE/Scherrer/article_note_electricite_et_politique_energetique/tab-article-actualise%20bilan%202008.xls"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file:///d:\OE\Scherrer\article_note_electricite_et_politique_energetique\tab-article-actualise%20bilan%202008.xls"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file:///C:\03-%20Bilan%20de%20l%20energie\01-%20Bilan%202022\CC%20&#233;nergie%20-%20&#233;dition%202023\03-%20fiches%20valid&#233;es%20BSDE-BSOE\valid&#233;s\file:\C:\OE\Scherrer\article_note_electricite_et_politique_energetique\tab-article-actualise%20bilan%202008.xls"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file:///C:\OE\EnR\Publi%20-%20Chiffres%20cl&#233;s%20EnR\Edition%202017\Edition%202014\OE\Scherrer\article_note_electricite_et_politique_energetique\tab-article-actualise%20bilan%202008.xls"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file:///L:\OE\Bilan\bilan%202012\bilan12_pour_publi.xls"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file:///C:\OE\Bilan\bilan%202012\bilan12_pour_publi.xls"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file:///L:\OE\Bilan\bilan%202013\bilan13_pour_publi.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is"/>
      <sheetName val="Plus"/>
      <sheetName val="Base_série"/>
      <sheetName val="Feuil3"/>
      <sheetName val="Feuil1"/>
      <sheetName val="Solde"/>
      <sheetName val="Facture06"/>
      <sheetName val="Feuil2"/>
      <sheetName val="Calendrier"/>
      <sheetName val="Feuil4"/>
      <sheetName val="Feuil5"/>
    </sheetNames>
    <sheetDataSet>
      <sheetData sheetId="0"/>
      <sheetData sheetId="1"/>
      <sheetData sheetId="2">
        <row r="36">
          <cell r="AB36">
            <v>35431</v>
          </cell>
        </row>
      </sheetData>
      <sheetData sheetId="3"/>
      <sheetData sheetId="4"/>
      <sheetData sheetId="5"/>
      <sheetData sheetId="6"/>
      <sheetData sheetId="7"/>
      <sheetData sheetId="8"/>
      <sheetData sheetId="9"/>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is"/>
      <sheetName val="Base_série"/>
      <sheetName val="mois new"/>
      <sheetName val="requetes_val"/>
      <sheetName val="requetes_vol"/>
      <sheetName val="plus new"/>
      <sheetName val="Facture06"/>
      <sheetName val="indice"/>
      <sheetName val="Facture sl"/>
      <sheetName val="epex"/>
      <sheetName val="prix pp dgec"/>
      <sheetName val="charbon vapeur"/>
      <sheetName val="Graph_Elec"/>
      <sheetName val="Graph_IMP_brut"/>
      <sheetName val="Graph_IMP PPR"/>
      <sheetName val="graph_charbon"/>
      <sheetName val="Feuil4"/>
      <sheetName val="Calendrier"/>
      <sheetName val="Feuil1"/>
      <sheetName val="Plus"/>
      <sheetName val="prix conso"/>
      <sheetName val="prix spot charbon"/>
      <sheetName val="Import_brut"/>
      <sheetName val="Graph1"/>
      <sheetName val="Graph2"/>
      <sheetName val="AltergaszMANQ"/>
      <sheetName val="Wingas"/>
      <sheetName val="dép_loi2000"/>
      <sheetName val="Cover"/>
      <sheetName val="Menu"/>
      <sheetName val="Graphique 6"/>
      <sheetName val="chiffres pour fig8"/>
      <sheetName val="Mtep"/>
    </sheetNames>
    <sheetDataSet>
      <sheetData sheetId="0"/>
      <sheetData sheetId="1"/>
      <sheetData sheetId="2"/>
      <sheetData sheetId="3"/>
      <sheetData sheetId="4"/>
      <sheetData sheetId="5"/>
      <sheetData sheetId="6"/>
      <sheetData sheetId="7"/>
      <sheetData sheetId="8"/>
      <sheetData sheetId="9"/>
      <sheetData sheetId="10"/>
      <sheetData sheetId="11"/>
      <sheetData sheetId="12" refreshError="1"/>
      <sheetData sheetId="13"/>
      <sheetData sheetId="14" refreshError="1"/>
      <sheetData sheetId="15" refreshError="1"/>
      <sheetData sheetId="16"/>
      <sheetData sheetId="17"/>
      <sheetData sheetId="18"/>
      <sheetData sheetId="19"/>
      <sheetData sheetId="20"/>
      <sheetData sheetId="21" refreshError="1"/>
      <sheetData sheetId="22"/>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is"/>
      <sheetName val="Base_série"/>
      <sheetName val="mois new"/>
      <sheetName val="requetes_val"/>
      <sheetName val="requetes_vol"/>
      <sheetName val="plus new"/>
      <sheetName val="Facture06"/>
      <sheetName val="indice"/>
      <sheetName val="Facture sl"/>
      <sheetName val="epex"/>
      <sheetName val="prix pp dgec"/>
      <sheetName val="charbon vapeur"/>
      <sheetName val="Graph_Elec"/>
      <sheetName val="Graph_IMP_brut"/>
      <sheetName val="Graph_IMP PPR"/>
      <sheetName val="graph_charbon"/>
      <sheetName val="Feuil4"/>
      <sheetName val="Calendrier"/>
      <sheetName val="Feuil1"/>
      <sheetName val="Plus"/>
      <sheetName val="prix conso"/>
      <sheetName val="prix spot charbon"/>
      <sheetName val="Import_brut"/>
      <sheetName val="Graph1"/>
      <sheetName val="Graph2"/>
    </sheetNames>
    <sheetDataSet>
      <sheetData sheetId="0"/>
      <sheetData sheetId="1"/>
      <sheetData sheetId="2"/>
      <sheetData sheetId="3"/>
      <sheetData sheetId="4"/>
      <sheetData sheetId="5"/>
      <sheetData sheetId="6"/>
      <sheetData sheetId="7"/>
      <sheetData sheetId="8"/>
      <sheetData sheetId="9"/>
      <sheetData sheetId="10"/>
      <sheetData sheetId="11"/>
      <sheetData sheetId="12" refreshError="1"/>
      <sheetData sheetId="13"/>
      <sheetData sheetId="14" refreshError="1"/>
      <sheetData sheetId="15" refreshError="1"/>
      <sheetData sheetId="16"/>
      <sheetData sheetId="17"/>
      <sheetData sheetId="18"/>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is"/>
      <sheetName val="requetes_val"/>
      <sheetName val="requetes_vol"/>
      <sheetName val="mois new"/>
      <sheetName val="Plus"/>
      <sheetName val="plus new"/>
      <sheetName val="Base_série"/>
      <sheetName val="Facture06"/>
      <sheetName val="indice"/>
      <sheetName val="Import_brut"/>
      <sheetName val="Graph2"/>
      <sheetName val="Facture sl"/>
      <sheetName val="Graph1"/>
      <sheetName val="epex"/>
      <sheetName val="prix conso"/>
      <sheetName val="charbon vapeur"/>
      <sheetName val="prix spot charbon"/>
      <sheetName val="Feuil4"/>
      <sheetName val="Calendrier"/>
      <sheetName val="Feuil1"/>
      <sheetName val="prix pp dgec"/>
      <sheetName val="Graph_Elec"/>
      <sheetName val="Graph_IMP_brut"/>
      <sheetName val="Graph_IMP PPR"/>
      <sheetName val="graph_charbon"/>
    </sheetNames>
    <sheetDataSet>
      <sheetData sheetId="0"/>
      <sheetData sheetId="1"/>
      <sheetData sheetId="2"/>
      <sheetData sheetId="3"/>
      <sheetData sheetId="4" refreshError="1"/>
      <sheetData sheetId="5"/>
      <sheetData sheetId="6"/>
      <sheetData sheetId="7"/>
      <sheetData sheetId="8"/>
      <sheetData sheetId="9" refreshError="1"/>
      <sheetData sheetId="10" refreshError="1"/>
      <sheetData sheetId="11"/>
      <sheetData sheetId="12" refreshError="1"/>
      <sheetData sheetId="13"/>
      <sheetData sheetId="14" refreshError="1"/>
      <sheetData sheetId="15"/>
      <sheetData sheetId="16" refreshError="1"/>
      <sheetData sheetId="17"/>
      <sheetData sheetId="18"/>
      <sheetData sheetId="19"/>
      <sheetData sheetId="20"/>
      <sheetData sheetId="21" refreshError="1"/>
      <sheetData sheetId="22"/>
      <sheetData sheetId="23" refreshError="1"/>
      <sheetData sheetId="24"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_série"/>
    </sheetNames>
    <sheetDataSet>
      <sheetData sheetId="0"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is"/>
      <sheetName val="mois new"/>
      <sheetName val="Plus"/>
      <sheetName val="plus new"/>
      <sheetName val="Base_série"/>
      <sheetName val="Facture06"/>
      <sheetName val="indice"/>
      <sheetName val="Facture sl"/>
      <sheetName val="epex"/>
      <sheetName val="prix conso"/>
      <sheetName val="charbon vapeur"/>
      <sheetName val="prix spot charbon"/>
      <sheetName val="Feuil4"/>
      <sheetName val="Calendrier"/>
      <sheetName val="requetes_val"/>
      <sheetName val="requetes_vol"/>
      <sheetName val="Import_brut"/>
      <sheetName val="Graph2"/>
      <sheetName val="Graph1"/>
      <sheetName val="Feuil1"/>
    </sheetNames>
    <sheetDataSet>
      <sheetData sheetId="0"/>
      <sheetData sheetId="1"/>
      <sheetData sheetId="2"/>
      <sheetData sheetId="3"/>
      <sheetData sheetId="4"/>
      <sheetData sheetId="5"/>
      <sheetData sheetId="6"/>
      <sheetData sheetId="7"/>
      <sheetData sheetId="8"/>
      <sheetData sheetId="9"/>
      <sheetData sheetId="10"/>
      <sheetData sheetId="11" refreshError="1"/>
      <sheetData sheetId="12"/>
      <sheetData sheetId="13"/>
      <sheetData sheetId="14"/>
      <sheetData sheetId="15"/>
      <sheetData sheetId="16"/>
      <sheetData sheetId="17" refreshError="1"/>
      <sheetData sheetId="18" refreshError="1"/>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ltergaszMANQ"/>
      <sheetName val="CALEO"/>
      <sheetName val="DirectEnergie"/>
      <sheetName val="EDF"/>
      <sheetName val="EnE'O"/>
      <sheetName val="Energ. Lannemezan"/>
      <sheetName val="Energis"/>
      <sheetName val="Eni"/>
      <sheetName val="Enovos"/>
      <sheetName val="Eon Energie"/>
      <sheetName val="Gas Natural"/>
      <sheetName val="Gazélec de Péronne"/>
      <sheetName val="Gazonor"/>
      <sheetName val="Gazprom"/>
      <sheetName val="Gaz de Barr-Strasbourg"/>
      <sheetName val="Gaz de Bordeaux"/>
      <sheetName val="GDF-Suez"/>
      <sheetName val="Gedia"/>
      <sheetName val="GEG"/>
      <sheetName val="GES"/>
      <sheetName val="Poweo"/>
      <sheetName val="Régies"/>
      <sheetName val="Régies Bazas"/>
      <sheetName val="Régie Bonneville"/>
      <sheetName val="Régie La Réole"/>
      <sheetName val="Régie Sallanches"/>
      <sheetName val="Régie Villard-Bonnot"/>
      <sheetName val="RSEIPC"/>
      <sheetName val="Seyssel"/>
      <sheetName val="Sicar"/>
      <sheetName val="Sorégies"/>
      <sheetName val="Tegaz"/>
      <sheetName val="Veolia"/>
      <sheetName val="VerbundnetzGas"/>
      <sheetName val="Vialis"/>
      <sheetName val="Wingas"/>
      <sheetName val="Total"/>
      <sheetName val="Feuil1"/>
    </sheetNames>
    <sheetDataSet>
      <sheetData sheetId="0">
        <row r="30">
          <cell r="B30">
            <v>0</v>
          </cell>
          <cell r="G30">
            <v>0</v>
          </cell>
          <cell r="H30">
            <v>0</v>
          </cell>
          <cell r="I30">
            <v>0</v>
          </cell>
          <cell r="J30">
            <v>0</v>
          </cell>
          <cell r="K30">
            <v>0</v>
          </cell>
        </row>
      </sheetData>
      <sheetData sheetId="1">
        <row r="7">
          <cell r="G7">
            <v>0</v>
          </cell>
          <cell r="I7">
            <v>0</v>
          </cell>
          <cell r="J7">
            <v>0</v>
          </cell>
        </row>
      </sheetData>
      <sheetData sheetId="2"/>
      <sheetData sheetId="3">
        <row r="7">
          <cell r="B7">
            <v>2.9544850000000014</v>
          </cell>
          <cell r="G7">
            <v>106.490438</v>
          </cell>
          <cell r="I7">
            <v>13.161007000000001</v>
          </cell>
          <cell r="J7">
            <v>4.7125270000000006</v>
          </cell>
        </row>
        <row r="8">
          <cell r="B8">
            <v>7.3776970000000039</v>
          </cell>
          <cell r="G8">
            <v>127.50113299999992</v>
          </cell>
          <cell r="I8">
            <v>31.374951000000014</v>
          </cell>
          <cell r="J8">
            <v>2.9263860000000008</v>
          </cell>
        </row>
        <row r="9">
          <cell r="B9">
            <v>3.2782470000000008</v>
          </cell>
          <cell r="G9">
            <v>153.60971099999998</v>
          </cell>
          <cell r="I9">
            <v>19.839132999999993</v>
          </cell>
          <cell r="J9">
            <v>1.3205320000000003</v>
          </cell>
        </row>
        <row r="10">
          <cell r="B10">
            <v>4.6675889999999995</v>
          </cell>
          <cell r="G10">
            <v>136.67087099999998</v>
          </cell>
          <cell r="I10">
            <v>23.474810000000002</v>
          </cell>
          <cell r="J10">
            <v>3.426612</v>
          </cell>
        </row>
        <row r="11">
          <cell r="B11">
            <v>5.368995</v>
          </cell>
          <cell r="G11">
            <v>185.37221099999971</v>
          </cell>
          <cell r="I11">
            <v>37.473855999999969</v>
          </cell>
          <cell r="J11">
            <v>11.060324000000001</v>
          </cell>
        </row>
        <row r="12">
          <cell r="B12">
            <v>5.4201140000000017</v>
          </cell>
          <cell r="G12">
            <v>199.90183999999999</v>
          </cell>
          <cell r="I12">
            <v>52.771007999999959</v>
          </cell>
          <cell r="J12">
            <v>13.560123000000001</v>
          </cell>
        </row>
        <row r="13">
          <cell r="B13">
            <v>13.079277000000008</v>
          </cell>
          <cell r="G13">
            <v>247.44481999999999</v>
          </cell>
          <cell r="I13">
            <v>41.967019999999998</v>
          </cell>
          <cell r="J13">
            <v>4.2435119999999991</v>
          </cell>
        </row>
        <row r="14">
          <cell r="B14">
            <v>4.3514319999999973</v>
          </cell>
          <cell r="G14">
            <v>172.14804500000017</v>
          </cell>
          <cell r="I14">
            <v>24.507472999999987</v>
          </cell>
          <cell r="J14">
            <v>3.7153790000000004</v>
          </cell>
        </row>
        <row r="15">
          <cell r="B15">
            <v>0</v>
          </cell>
          <cell r="G15">
            <v>0</v>
          </cell>
          <cell r="I15">
            <v>0</v>
          </cell>
          <cell r="J15">
            <v>0</v>
          </cell>
        </row>
        <row r="16">
          <cell r="B16">
            <v>3.4705930000000005</v>
          </cell>
          <cell r="G16">
            <v>95.799981000000002</v>
          </cell>
          <cell r="I16">
            <v>17.317162</v>
          </cell>
          <cell r="J16">
            <v>2.869259</v>
          </cell>
        </row>
        <row r="17">
          <cell r="B17">
            <v>6.375694000000002</v>
          </cell>
          <cell r="G17">
            <v>162.02438099999998</v>
          </cell>
          <cell r="I17">
            <v>30.007793000000028</v>
          </cell>
          <cell r="J17">
            <v>2.5178920000000002</v>
          </cell>
        </row>
        <row r="18">
          <cell r="B18">
            <v>53.592222000000078</v>
          </cell>
          <cell r="G18">
            <v>1223.5747349999997</v>
          </cell>
          <cell r="I18">
            <v>421.88743099999846</v>
          </cell>
          <cell r="J18">
            <v>18.143836000000004</v>
          </cell>
        </row>
        <row r="19">
          <cell r="B19">
            <v>5.8230150000000016</v>
          </cell>
          <cell r="G19">
            <v>143.49653600000013</v>
          </cell>
          <cell r="I19">
            <v>27.428660999999984</v>
          </cell>
          <cell r="J19">
            <v>3.2271300000000003</v>
          </cell>
        </row>
        <row r="20">
          <cell r="B20">
            <v>2.3849660000000004</v>
          </cell>
          <cell r="G20">
            <v>59.505291999999983</v>
          </cell>
          <cell r="I20">
            <v>10.556795999999999</v>
          </cell>
          <cell r="J20">
            <v>0.29703199999999996</v>
          </cell>
        </row>
        <row r="21">
          <cell r="B21">
            <v>8.2003820000000029</v>
          </cell>
          <cell r="G21">
            <v>271.38618499999978</v>
          </cell>
          <cell r="I21">
            <v>34.823946999999961</v>
          </cell>
          <cell r="J21">
            <v>4.4562420000000005</v>
          </cell>
        </row>
        <row r="22">
          <cell r="B22">
            <v>5.9469279999999998</v>
          </cell>
          <cell r="G22">
            <v>174.74838300000002</v>
          </cell>
          <cell r="I22">
            <v>40.943386999999987</v>
          </cell>
          <cell r="J22">
            <v>4.7937079999999996</v>
          </cell>
        </row>
        <row r="23">
          <cell r="B23">
            <v>19.111703000000006</v>
          </cell>
          <cell r="G23">
            <v>408.51191999999907</v>
          </cell>
          <cell r="I23">
            <v>71.391725999999892</v>
          </cell>
          <cell r="J23">
            <v>8.2231249999999996</v>
          </cell>
        </row>
        <row r="24">
          <cell r="B24">
            <v>10.274904999999992</v>
          </cell>
          <cell r="G24">
            <v>219.41339100000044</v>
          </cell>
          <cell r="I24">
            <v>75.454440999999846</v>
          </cell>
          <cell r="J24">
            <v>2.791058</v>
          </cell>
        </row>
        <row r="25">
          <cell r="B25">
            <v>8.8714040000000001</v>
          </cell>
          <cell r="G25">
            <v>300.93612399999972</v>
          </cell>
          <cell r="I25">
            <v>47.208827000000042</v>
          </cell>
          <cell r="J25">
            <v>14.151719999999999</v>
          </cell>
        </row>
        <row r="26">
          <cell r="B26">
            <v>10.267638999999997</v>
          </cell>
          <cell r="G26">
            <v>128.19922</v>
          </cell>
          <cell r="I26">
            <v>22.979278000000026</v>
          </cell>
          <cell r="J26">
            <v>6.840217</v>
          </cell>
        </row>
        <row r="27">
          <cell r="B27">
            <v>4.2679399999999994</v>
          </cell>
          <cell r="G27">
            <v>90.062406000000053</v>
          </cell>
          <cell r="I27">
            <v>17.053614999999994</v>
          </cell>
          <cell r="J27">
            <v>3.4376319999999998</v>
          </cell>
        </row>
        <row r="28">
          <cell r="B28">
            <v>15.15362400000001</v>
          </cell>
          <cell r="G28">
            <v>559.71956999999998</v>
          </cell>
          <cell r="I28">
            <v>78.197099000000009</v>
          </cell>
          <cell r="J28">
            <v>11.292069999999999</v>
          </cell>
        </row>
        <row r="29">
          <cell r="B29">
            <v>6901.3204226772132</v>
          </cell>
          <cell r="G29">
            <v>1.1214089999999999</v>
          </cell>
          <cell r="I29">
            <v>0.13475100000000001</v>
          </cell>
          <cell r="J29">
            <v>0</v>
          </cell>
        </row>
        <row r="30">
          <cell r="B30">
            <v>7101559.2736772131</v>
          </cell>
          <cell r="G30">
            <v>5167638.601999999</v>
          </cell>
          <cell r="I30">
            <v>1139954.1719999984</v>
          </cell>
          <cell r="J30">
            <v>128006.31599999999</v>
          </cell>
        </row>
      </sheetData>
      <sheetData sheetId="4">
        <row r="22">
          <cell r="B22">
            <v>29</v>
          </cell>
        </row>
        <row r="30">
          <cell r="B30">
            <v>29</v>
          </cell>
          <cell r="G30">
            <v>0</v>
          </cell>
          <cell r="I30">
            <v>0</v>
          </cell>
          <cell r="J30">
            <v>0</v>
          </cell>
        </row>
      </sheetData>
      <sheetData sheetId="5">
        <row r="22">
          <cell r="G22">
            <v>19</v>
          </cell>
          <cell r="I22">
            <v>3</v>
          </cell>
          <cell r="J22">
            <v>2</v>
          </cell>
        </row>
        <row r="30">
          <cell r="B30">
            <v>0</v>
          </cell>
          <cell r="G30">
            <v>19</v>
          </cell>
          <cell r="I30">
            <v>3</v>
          </cell>
          <cell r="J30">
            <v>2</v>
          </cell>
        </row>
      </sheetData>
      <sheetData sheetId="6">
        <row r="21">
          <cell r="B21">
            <v>0</v>
          </cell>
          <cell r="G21">
            <v>78.180000000000007</v>
          </cell>
          <cell r="I21">
            <v>2.93</v>
          </cell>
          <cell r="J21">
            <v>20.86</v>
          </cell>
        </row>
        <row r="30">
          <cell r="B30">
            <v>0</v>
          </cell>
          <cell r="G30">
            <v>78.180000000000007</v>
          </cell>
          <cell r="I30">
            <v>2.93</v>
          </cell>
          <cell r="J30">
            <v>20.86</v>
          </cell>
        </row>
      </sheetData>
      <sheetData sheetId="7">
        <row r="7">
          <cell r="G7">
            <v>4.5839999999999996</v>
          </cell>
        </row>
        <row r="30">
          <cell r="G30">
            <v>4.5839999999999996</v>
          </cell>
        </row>
      </sheetData>
      <sheetData sheetId="8">
        <row r="30">
          <cell r="B30">
            <v>0</v>
          </cell>
          <cell r="G30">
            <v>0</v>
          </cell>
          <cell r="I30">
            <v>0</v>
          </cell>
          <cell r="J30">
            <v>0</v>
          </cell>
        </row>
      </sheetData>
      <sheetData sheetId="9">
        <row r="8">
          <cell r="B8">
            <v>98.01</v>
          </cell>
        </row>
        <row r="21">
          <cell r="B21">
            <v>383.23</v>
          </cell>
        </row>
        <row r="30">
          <cell r="B30">
            <v>481.24</v>
          </cell>
          <cell r="G30">
            <v>0</v>
          </cell>
          <cell r="I30">
            <v>0</v>
          </cell>
          <cell r="J30">
            <v>0</v>
          </cell>
        </row>
      </sheetData>
      <sheetData sheetId="10">
        <row r="13">
          <cell r="G13">
            <v>30.14</v>
          </cell>
          <cell r="I13">
            <v>30.14</v>
          </cell>
        </row>
        <row r="17">
          <cell r="G17">
            <v>38.56</v>
          </cell>
          <cell r="I17">
            <v>38.56</v>
          </cell>
        </row>
        <row r="18">
          <cell r="G18">
            <v>4.8899999999999997</v>
          </cell>
          <cell r="I18">
            <v>4.8899999999999997</v>
          </cell>
        </row>
        <row r="30">
          <cell r="B30">
            <v>0</v>
          </cell>
          <cell r="G30">
            <v>73.59</v>
          </cell>
          <cell r="I30">
            <v>73.59</v>
          </cell>
          <cell r="J30">
            <v>0</v>
          </cell>
        </row>
      </sheetData>
      <sheetData sheetId="11">
        <row r="26">
          <cell r="B26">
            <v>16.53</v>
          </cell>
          <cell r="G26">
            <v>13.85</v>
          </cell>
          <cell r="J26">
            <v>6.64</v>
          </cell>
        </row>
        <row r="30">
          <cell r="B30">
            <v>16.53</v>
          </cell>
          <cell r="G30">
            <v>13.85</v>
          </cell>
          <cell r="I30">
            <v>0</v>
          </cell>
          <cell r="J30">
            <v>6.64</v>
          </cell>
        </row>
      </sheetData>
      <sheetData sheetId="12">
        <row r="23">
          <cell r="B23">
            <v>305.3</v>
          </cell>
        </row>
        <row r="30">
          <cell r="B30">
            <v>305.3</v>
          </cell>
          <cell r="G30">
            <v>0</v>
          </cell>
          <cell r="I30">
            <v>0</v>
          </cell>
          <cell r="J30">
            <v>0</v>
          </cell>
        </row>
      </sheetData>
      <sheetData sheetId="13">
        <row r="16">
          <cell r="G16">
            <v>39.552</v>
          </cell>
        </row>
        <row r="17">
          <cell r="G17">
            <v>15.3491</v>
          </cell>
        </row>
        <row r="21">
          <cell r="G21">
            <v>47.86</v>
          </cell>
        </row>
        <row r="23">
          <cell r="G23">
            <v>15.007</v>
          </cell>
        </row>
        <row r="30">
          <cell r="B30">
            <v>0</v>
          </cell>
          <cell r="G30">
            <v>117.7681</v>
          </cell>
          <cell r="I30">
            <v>0</v>
          </cell>
          <cell r="J30">
            <v>0</v>
          </cell>
        </row>
      </sheetData>
      <sheetData sheetId="14">
        <row r="7">
          <cell r="G7">
            <v>1124.7733152618669</v>
          </cell>
          <cell r="I7">
            <v>129.65933153985665</v>
          </cell>
          <cell r="J7">
            <v>255.40810831131049</v>
          </cell>
        </row>
        <row r="30">
          <cell r="B30">
            <v>0</v>
          </cell>
          <cell r="G30">
            <v>1124.7733152618669</v>
          </cell>
          <cell r="I30">
            <v>129.65933153985665</v>
          </cell>
          <cell r="J30">
            <v>255.40810831131049</v>
          </cell>
        </row>
      </sheetData>
      <sheetData sheetId="15">
        <row r="8">
          <cell r="G8">
            <v>421.52300000000002</v>
          </cell>
          <cell r="I8">
            <v>75.7</v>
          </cell>
          <cell r="J8">
            <v>40.387999999999998</v>
          </cell>
        </row>
        <row r="30">
          <cell r="B30">
            <v>0</v>
          </cell>
          <cell r="G30">
            <v>421.52300000000002</v>
          </cell>
          <cell r="I30">
            <v>75.7</v>
          </cell>
          <cell r="J30">
            <v>40.387999999999998</v>
          </cell>
        </row>
      </sheetData>
      <sheetData sheetId="16">
        <row r="7">
          <cell r="B7">
            <v>114.87501874423606</v>
          </cell>
          <cell r="G7">
            <v>1437.9925703517035</v>
          </cell>
          <cell r="I7">
            <v>58.714589638089073</v>
          </cell>
          <cell r="J7">
            <v>130.28177245914529</v>
          </cell>
        </row>
        <row r="8">
          <cell r="B8">
            <v>138.13644683116524</v>
          </cell>
          <cell r="G8">
            <v>1808.2836879473343</v>
          </cell>
          <cell r="I8">
            <v>148.37945670988242</v>
          </cell>
          <cell r="J8">
            <v>183.75169030991282</v>
          </cell>
        </row>
        <row r="9">
          <cell r="B9">
            <v>135.77915251162372</v>
          </cell>
          <cell r="G9">
            <v>1401.4905596931274</v>
          </cell>
          <cell r="I9">
            <v>77.143406142066965</v>
          </cell>
          <cell r="J9">
            <v>225.88505599958174</v>
          </cell>
        </row>
        <row r="10">
          <cell r="B10">
            <v>103.02877362100699</v>
          </cell>
          <cell r="G10">
            <v>1617.2442218893029</v>
          </cell>
          <cell r="I10">
            <v>89.616426409995839</v>
          </cell>
          <cell r="J10">
            <v>203.78096835920303</v>
          </cell>
        </row>
        <row r="11">
          <cell r="B11">
            <v>156.1487226956051</v>
          </cell>
          <cell r="G11">
            <v>2323.3988681110191</v>
          </cell>
          <cell r="I11">
            <v>124.42045843041623</v>
          </cell>
          <cell r="J11">
            <v>324.09161330019617</v>
          </cell>
        </row>
        <row r="12">
          <cell r="B12">
            <v>212.04194342023561</v>
          </cell>
          <cell r="G12">
            <v>2934.7828388456437</v>
          </cell>
          <cell r="I12">
            <v>157.50855560129199</v>
          </cell>
          <cell r="J12">
            <v>421.08222336894994</v>
          </cell>
        </row>
        <row r="13">
          <cell r="B13">
            <v>150.36338731924718</v>
          </cell>
          <cell r="G13">
            <v>2546.0594683195004</v>
          </cell>
          <cell r="I13">
            <v>135.3300443676066</v>
          </cell>
          <cell r="J13">
            <v>393.55596214014793</v>
          </cell>
        </row>
        <row r="14">
          <cell r="B14">
            <v>125.45390129567981</v>
          </cell>
          <cell r="G14">
            <v>1639.2939860005349</v>
          </cell>
          <cell r="I14">
            <v>84.11977207436631</v>
          </cell>
          <cell r="J14">
            <v>265.70699728874371</v>
          </cell>
        </row>
        <row r="15">
          <cell r="B15">
            <v>0</v>
          </cell>
          <cell r="G15">
            <v>0</v>
          </cell>
          <cell r="I15">
            <v>0</v>
          </cell>
          <cell r="J15">
            <v>0</v>
          </cell>
        </row>
        <row r="16">
          <cell r="B16">
            <v>91.56354288141813</v>
          </cell>
          <cell r="G16">
            <v>1467.7000746408291</v>
          </cell>
          <cell r="I16">
            <v>233.62555508899527</v>
          </cell>
          <cell r="J16">
            <v>224.55210031522964</v>
          </cell>
        </row>
        <row r="17">
          <cell r="B17">
            <v>137.49771674095922</v>
          </cell>
          <cell r="G17">
            <v>1561.5949284546862</v>
          </cell>
          <cell r="I17">
            <v>88.516434267622458</v>
          </cell>
          <cell r="J17">
            <v>134.22116397989376</v>
          </cell>
        </row>
        <row r="18">
          <cell r="B18">
            <v>903.98923894737288</v>
          </cell>
          <cell r="G18">
            <v>13217.454132369161</v>
          </cell>
          <cell r="I18">
            <v>1158.8229272716562</v>
          </cell>
          <cell r="J18">
            <v>1181.9487004760995</v>
          </cell>
        </row>
        <row r="19">
          <cell r="B19">
            <v>93.646851158197791</v>
          </cell>
          <cell r="G19">
            <v>1599.4812624543533</v>
          </cell>
          <cell r="I19">
            <v>109.17090459139931</v>
          </cell>
          <cell r="J19">
            <v>264.08434715798035</v>
          </cell>
        </row>
        <row r="20">
          <cell r="B20">
            <v>37.625772725021648</v>
          </cell>
          <cell r="G20">
            <v>773.9056895919249</v>
          </cell>
          <cell r="I20">
            <v>32.976475705877476</v>
          </cell>
          <cell r="J20">
            <v>108.14688810605247</v>
          </cell>
        </row>
        <row r="21">
          <cell r="B21">
            <v>253.89989597425821</v>
          </cell>
          <cell r="G21">
            <v>3530.8003194775902</v>
          </cell>
          <cell r="I21">
            <v>161.98611839982487</v>
          </cell>
          <cell r="J21">
            <v>482.22857227310027</v>
          </cell>
        </row>
        <row r="22">
          <cell r="B22">
            <v>145.61578421010427</v>
          </cell>
          <cell r="G22">
            <v>2453.4195974811919</v>
          </cell>
          <cell r="I22">
            <v>146.74047230345531</v>
          </cell>
          <cell r="J22">
            <v>399.68270485983612</v>
          </cell>
        </row>
        <row r="23">
          <cell r="B23">
            <v>350.40627942685006</v>
          </cell>
          <cell r="G23">
            <v>4453.2418011638138</v>
          </cell>
          <cell r="I23">
            <v>212.03530582287468</v>
          </cell>
          <cell r="J23">
            <v>840.59006283128474</v>
          </cell>
        </row>
        <row r="24">
          <cell r="B24">
            <v>197.33627496919564</v>
          </cell>
          <cell r="G24">
            <v>3861.7942959869729</v>
          </cell>
          <cell r="I24">
            <v>337.50781769165377</v>
          </cell>
          <cell r="J24">
            <v>468.57557289591807</v>
          </cell>
        </row>
        <row r="25">
          <cell r="B25">
            <v>148.64576995822273</v>
          </cell>
          <cell r="G25">
            <v>3603.3960324781178</v>
          </cell>
          <cell r="I25">
            <v>156.80412735787547</v>
          </cell>
          <cell r="J25">
            <v>515.39571036650636</v>
          </cell>
        </row>
        <row r="26">
          <cell r="B26">
            <v>113.61820342211323</v>
          </cell>
          <cell r="G26">
            <v>2031.0665535551432</v>
          </cell>
          <cell r="I26">
            <v>86.908633758606697</v>
          </cell>
          <cell r="J26">
            <v>250.51775091246043</v>
          </cell>
        </row>
        <row r="27">
          <cell r="B27">
            <v>90.34440569433508</v>
          </cell>
          <cell r="G27">
            <v>1439.2539521694307</v>
          </cell>
          <cell r="I27">
            <v>76.68238849648391</v>
          </cell>
          <cell r="J27">
            <v>230.67483807442233</v>
          </cell>
        </row>
        <row r="28">
          <cell r="B28">
            <v>423.02240630485829</v>
          </cell>
          <cell r="G28">
            <v>6965.8117558000231</v>
          </cell>
          <cell r="I28">
            <v>346.88107623041844</v>
          </cell>
          <cell r="J28">
            <v>797.31308421597362</v>
          </cell>
        </row>
        <row r="29">
          <cell r="B29">
            <v>0.42222538759384848</v>
          </cell>
          <cell r="G29">
            <v>1.5854283738612098</v>
          </cell>
          <cell r="I29">
            <v>0.52510337256966744</v>
          </cell>
          <cell r="J29">
            <v>0</v>
          </cell>
        </row>
        <row r="30">
          <cell r="B30">
            <v>4123.4617142393017</v>
          </cell>
          <cell r="G30">
            <v>62669.052025155266</v>
          </cell>
          <cell r="I30">
            <v>4024.416049733029</v>
          </cell>
          <cell r="J30">
            <v>8046.0677796906384</v>
          </cell>
        </row>
      </sheetData>
      <sheetData sheetId="17">
        <row r="13">
          <cell r="G13">
            <v>86.2</v>
          </cell>
          <cell r="I13">
            <v>3.9</v>
          </cell>
          <cell r="J13">
            <v>16.100000000000001</v>
          </cell>
        </row>
      </sheetData>
      <sheetData sheetId="18">
        <row r="28">
          <cell r="G28">
            <v>4.0410000000000004</v>
          </cell>
          <cell r="I28">
            <v>0.14899999999999999</v>
          </cell>
        </row>
        <row r="30">
          <cell r="G30">
            <v>4.0410000000000004</v>
          </cell>
          <cell r="I30">
            <v>0.14899999999999999</v>
          </cell>
          <cell r="J30">
            <v>0</v>
          </cell>
        </row>
      </sheetData>
      <sheetData sheetId="19">
        <row r="8">
          <cell r="G8">
            <v>15.3</v>
          </cell>
          <cell r="I8">
            <v>0.5</v>
          </cell>
          <cell r="J8">
            <v>4.74</v>
          </cell>
        </row>
        <row r="30">
          <cell r="B30">
            <v>0</v>
          </cell>
          <cell r="G30">
            <v>15.3</v>
          </cell>
          <cell r="I30">
            <v>0.5</v>
          </cell>
          <cell r="J30">
            <v>4.74</v>
          </cell>
        </row>
      </sheetData>
      <sheetData sheetId="20">
        <row r="7">
          <cell r="G7">
            <v>1.9901619999999998</v>
          </cell>
          <cell r="I7">
            <v>0.304012</v>
          </cell>
          <cell r="J7">
            <v>0</v>
          </cell>
        </row>
        <row r="8">
          <cell r="G8">
            <v>3.7998010000000004</v>
          </cell>
          <cell r="I8">
            <v>2.4953810000000005</v>
          </cell>
          <cell r="J8">
            <v>-4.7539999999999995E-3</v>
          </cell>
        </row>
        <row r="9">
          <cell r="G9">
            <v>10.382811999999999</v>
          </cell>
          <cell r="I9">
            <v>1.9539739999999997</v>
          </cell>
          <cell r="J9">
            <v>0.20449700000000001</v>
          </cell>
        </row>
        <row r="10">
          <cell r="G10">
            <v>4.0618280000000002</v>
          </cell>
          <cell r="I10">
            <v>1.0103040000000001</v>
          </cell>
          <cell r="J10">
            <v>-3.4599999999999995E-4</v>
          </cell>
        </row>
        <row r="11">
          <cell r="G11">
            <v>11.506898</v>
          </cell>
          <cell r="I11">
            <v>5.2255220000000007</v>
          </cell>
          <cell r="J11">
            <v>3.2226999999999999E-2</v>
          </cell>
        </row>
        <row r="12">
          <cell r="G12">
            <v>8.22072</v>
          </cell>
          <cell r="I12">
            <v>3.2185909999999995</v>
          </cell>
          <cell r="J12">
            <v>1.8790830000000001</v>
          </cell>
        </row>
        <row r="13">
          <cell r="G13">
            <v>10.58404</v>
          </cell>
          <cell r="I13">
            <v>2.4007410000000005</v>
          </cell>
          <cell r="J13">
            <v>8.4385999999999989E-2</v>
          </cell>
        </row>
        <row r="14">
          <cell r="G14">
            <v>19.100712000000001</v>
          </cell>
          <cell r="I14">
            <v>0.88948099999999986</v>
          </cell>
          <cell r="J14">
            <v>8.2479999999999998E-2</v>
          </cell>
        </row>
        <row r="15">
          <cell r="G15">
            <v>0</v>
          </cell>
          <cell r="I15">
            <v>0</v>
          </cell>
          <cell r="J15">
            <v>0</v>
          </cell>
        </row>
        <row r="16">
          <cell r="G16">
            <v>2.2139549999999995</v>
          </cell>
          <cell r="I16">
            <v>0.25648900000000002</v>
          </cell>
          <cell r="J16">
            <v>0</v>
          </cell>
        </row>
        <row r="17">
          <cell r="G17">
            <v>32.942990000000002</v>
          </cell>
          <cell r="I17">
            <v>1.2187279999999998</v>
          </cell>
          <cell r="J17">
            <v>4.2970999999999995E-2</v>
          </cell>
        </row>
        <row r="18">
          <cell r="G18">
            <v>223.4676730000001</v>
          </cell>
          <cell r="I18">
            <v>25.059286000000011</v>
          </cell>
          <cell r="J18">
            <v>0.72014999999999996</v>
          </cell>
        </row>
        <row r="19">
          <cell r="G19">
            <v>6.6558150000000023</v>
          </cell>
          <cell r="I19">
            <v>1.230755</v>
          </cell>
          <cell r="J19">
            <v>0.10778199999999999</v>
          </cell>
        </row>
        <row r="20">
          <cell r="G20">
            <v>1.1976589999999998</v>
          </cell>
          <cell r="I20">
            <v>0.40978999999999993</v>
          </cell>
          <cell r="J20">
            <v>0</v>
          </cell>
        </row>
        <row r="21">
          <cell r="G21">
            <v>18.625713000000005</v>
          </cell>
          <cell r="I21">
            <v>2.1677530000000003</v>
          </cell>
          <cell r="J21">
            <v>0</v>
          </cell>
        </row>
        <row r="22">
          <cell r="G22">
            <v>15.270894999999999</v>
          </cell>
          <cell r="I22">
            <v>1.6408489999999998</v>
          </cell>
          <cell r="J22">
            <v>5.6464E-2</v>
          </cell>
        </row>
        <row r="23">
          <cell r="G23">
            <v>21.399584000000004</v>
          </cell>
          <cell r="I23">
            <v>3.0673780000000002</v>
          </cell>
          <cell r="J23">
            <v>0.178678</v>
          </cell>
        </row>
        <row r="24">
          <cell r="G24">
            <v>9.0872269999999986</v>
          </cell>
          <cell r="I24">
            <v>4.3595099999999984</v>
          </cell>
          <cell r="J24">
            <v>1.1258309999999998</v>
          </cell>
        </row>
        <row r="25">
          <cell r="G25">
            <v>10.109302</v>
          </cell>
          <cell r="I25">
            <v>3.1954089999999997</v>
          </cell>
          <cell r="J25">
            <v>7.2834999999999997E-2</v>
          </cell>
        </row>
        <row r="26">
          <cell r="G26">
            <v>9.2005989999999986</v>
          </cell>
          <cell r="I26">
            <v>1.1829910000000003</v>
          </cell>
          <cell r="J26">
            <v>7.1882000000000001E-2</v>
          </cell>
        </row>
        <row r="27">
          <cell r="G27">
            <v>1.5458910000000001</v>
          </cell>
          <cell r="I27">
            <v>0.67283000000000004</v>
          </cell>
          <cell r="J27">
            <v>0</v>
          </cell>
        </row>
        <row r="28">
          <cell r="G28">
            <v>50.248658999999996</v>
          </cell>
          <cell r="I28">
            <v>22.188485999999994</v>
          </cell>
          <cell r="J28">
            <v>0.93311399999999989</v>
          </cell>
        </row>
        <row r="29">
          <cell r="G29">
            <v>0</v>
          </cell>
          <cell r="I29">
            <v>0</v>
          </cell>
          <cell r="J29">
            <v>0</v>
          </cell>
        </row>
        <row r="30">
          <cell r="G30">
            <v>471.61293500000011</v>
          </cell>
          <cell r="I30">
            <v>84.148259999999993</v>
          </cell>
          <cell r="J30">
            <v>5.5872799999999998</v>
          </cell>
        </row>
      </sheetData>
      <sheetData sheetId="21">
        <row r="13">
          <cell r="B13">
            <v>0</v>
          </cell>
          <cell r="G13">
            <v>4.3899999999999997</v>
          </cell>
          <cell r="J13">
            <v>0.26</v>
          </cell>
        </row>
        <row r="30">
          <cell r="B30">
            <v>0</v>
          </cell>
          <cell r="G30">
            <v>4.3899999999999997</v>
          </cell>
          <cell r="I30">
            <v>0</v>
          </cell>
          <cell r="J30">
            <v>0.26</v>
          </cell>
        </row>
      </sheetData>
      <sheetData sheetId="22">
        <row r="8">
          <cell r="G8">
            <v>2.52</v>
          </cell>
          <cell r="I8">
            <v>0.97</v>
          </cell>
          <cell r="J8">
            <v>7.0000000000000007E-2</v>
          </cell>
        </row>
        <row r="30">
          <cell r="B30">
            <v>0</v>
          </cell>
          <cell r="G30">
            <v>2.52</v>
          </cell>
          <cell r="I30">
            <v>0.97</v>
          </cell>
          <cell r="J30">
            <v>7.0000000000000007E-2</v>
          </cell>
        </row>
      </sheetData>
      <sheetData sheetId="23">
        <row r="28">
          <cell r="B28">
            <v>6.5</v>
          </cell>
          <cell r="G28">
            <v>3.5</v>
          </cell>
          <cell r="I28">
            <v>0.6</v>
          </cell>
          <cell r="J28">
            <v>7.4</v>
          </cell>
        </row>
        <row r="30">
          <cell r="B30">
            <v>6.5</v>
          </cell>
          <cell r="G30">
            <v>3.5</v>
          </cell>
          <cell r="I30">
            <v>0.6</v>
          </cell>
          <cell r="J30">
            <v>7.4</v>
          </cell>
        </row>
      </sheetData>
      <sheetData sheetId="24">
        <row r="8">
          <cell r="G8">
            <v>13.7</v>
          </cell>
          <cell r="I8">
            <v>0.6</v>
          </cell>
          <cell r="J8">
            <v>1.9</v>
          </cell>
        </row>
        <row r="30">
          <cell r="B30">
            <v>0</v>
          </cell>
          <cell r="G30">
            <v>13.7</v>
          </cell>
          <cell r="I30">
            <v>0.6</v>
          </cell>
          <cell r="J30">
            <v>1.9</v>
          </cell>
        </row>
      </sheetData>
      <sheetData sheetId="25">
        <row r="27">
          <cell r="G27">
            <v>17</v>
          </cell>
        </row>
        <row r="28">
          <cell r="B28">
            <v>5.6</v>
          </cell>
          <cell r="G28">
            <v>2.6000000000000005</v>
          </cell>
          <cell r="I28">
            <v>1</v>
          </cell>
          <cell r="J28">
            <v>4.2</v>
          </cell>
        </row>
        <row r="30">
          <cell r="B30">
            <v>5.6</v>
          </cell>
          <cell r="G30">
            <v>19.600000000000001</v>
          </cell>
          <cell r="I30">
            <v>1</v>
          </cell>
          <cell r="J30">
            <v>4.2</v>
          </cell>
        </row>
      </sheetData>
      <sheetData sheetId="26">
        <row r="28">
          <cell r="G28">
            <v>4.9000000000000004</v>
          </cell>
          <cell r="I28">
            <v>0.05</v>
          </cell>
          <cell r="J28">
            <v>1.3</v>
          </cell>
        </row>
        <row r="30">
          <cell r="B30">
            <v>0</v>
          </cell>
          <cell r="G30">
            <v>4.9000000000000004</v>
          </cell>
          <cell r="I30">
            <v>0.05</v>
          </cell>
          <cell r="J30">
            <v>1.3</v>
          </cell>
        </row>
      </sheetData>
      <sheetData sheetId="27">
        <row r="13">
          <cell r="B13">
            <v>0</v>
          </cell>
          <cell r="G13">
            <v>4.3899999999999997</v>
          </cell>
        </row>
        <row r="30">
          <cell r="B30">
            <v>0</v>
          </cell>
          <cell r="G30">
            <v>4.3899999999999997</v>
          </cell>
          <cell r="I30">
            <v>0</v>
          </cell>
        </row>
      </sheetData>
      <sheetData sheetId="28">
        <row r="28">
          <cell r="G28">
            <v>3</v>
          </cell>
          <cell r="I28">
            <v>0</v>
          </cell>
        </row>
      </sheetData>
      <sheetData sheetId="29">
        <row r="30">
          <cell r="B30">
            <v>0</v>
          </cell>
          <cell r="G30">
            <v>0</v>
          </cell>
          <cell r="I30">
            <v>0</v>
          </cell>
        </row>
      </sheetData>
      <sheetData sheetId="30">
        <row r="25">
          <cell r="G25">
            <v>0.61819999999999997</v>
          </cell>
          <cell r="I25">
            <v>8.4000000000000005E-2</v>
          </cell>
        </row>
        <row r="27">
          <cell r="G27">
            <v>15.706300000000001</v>
          </cell>
          <cell r="I27">
            <v>0.16600000000000001</v>
          </cell>
        </row>
        <row r="30">
          <cell r="B30">
            <v>0</v>
          </cell>
          <cell r="G30">
            <v>16.3245</v>
          </cell>
          <cell r="I30">
            <v>0.25</v>
          </cell>
        </row>
      </sheetData>
      <sheetData sheetId="31">
        <row r="7">
          <cell r="G7">
            <v>20.505506999999994</v>
          </cell>
          <cell r="I7">
            <v>0.48872900000000002</v>
          </cell>
        </row>
        <row r="8">
          <cell r="G8">
            <v>615.45887000000005</v>
          </cell>
          <cell r="I8">
            <v>0</v>
          </cell>
        </row>
        <row r="9">
          <cell r="G9">
            <v>52.840239999999994</v>
          </cell>
          <cell r="I9">
            <v>2.8427009999999999</v>
          </cell>
        </row>
        <row r="10">
          <cell r="G10">
            <v>54.967339999999993</v>
          </cell>
          <cell r="I10">
            <v>0.21067200000000005</v>
          </cell>
        </row>
        <row r="11">
          <cell r="G11">
            <v>12.162642999999999</v>
          </cell>
          <cell r="I11">
            <v>0</v>
          </cell>
        </row>
        <row r="12">
          <cell r="G12">
            <v>13.817073000000001</v>
          </cell>
          <cell r="I12">
            <v>1.3599870000000001</v>
          </cell>
        </row>
        <row r="13">
          <cell r="G13">
            <v>207.00676499999994</v>
          </cell>
          <cell r="I13">
            <v>0.50408400000000009</v>
          </cell>
        </row>
        <row r="14">
          <cell r="G14">
            <v>24.569709999999997</v>
          </cell>
          <cell r="I14">
            <v>0.5127870000000001</v>
          </cell>
        </row>
        <row r="15">
          <cell r="G15">
            <v>0</v>
          </cell>
          <cell r="I15">
            <v>0</v>
          </cell>
        </row>
        <row r="16">
          <cell r="G16">
            <v>125.42020499999997</v>
          </cell>
          <cell r="I16">
            <v>1.092371</v>
          </cell>
        </row>
        <row r="17">
          <cell r="G17">
            <v>534.28185000000008</v>
          </cell>
          <cell r="I17">
            <v>0.34838500000000011</v>
          </cell>
        </row>
        <row r="18">
          <cell r="G18">
            <v>1065.5844319999997</v>
          </cell>
          <cell r="I18">
            <v>16.978220000000004</v>
          </cell>
        </row>
        <row r="19">
          <cell r="G19">
            <v>8.3698730000000019</v>
          </cell>
          <cell r="I19">
            <v>1.6530839999999998</v>
          </cell>
        </row>
        <row r="20">
          <cell r="G20">
            <v>4.2694170000000007</v>
          </cell>
          <cell r="I20">
            <v>0</v>
          </cell>
        </row>
        <row r="21">
          <cell r="G21">
            <v>286.53672399999999</v>
          </cell>
          <cell r="I21">
            <v>1.9756850000000004</v>
          </cell>
        </row>
        <row r="22">
          <cell r="G22">
            <v>169.52279800000002</v>
          </cell>
          <cell r="I22">
            <v>1.3513350000000002</v>
          </cell>
        </row>
        <row r="23">
          <cell r="G23">
            <v>145.09350499999999</v>
          </cell>
          <cell r="I23">
            <v>0.97003600000000012</v>
          </cell>
        </row>
        <row r="24">
          <cell r="G24">
            <v>629.39118800000006</v>
          </cell>
          <cell r="I24">
            <v>2.541461</v>
          </cell>
        </row>
        <row r="25">
          <cell r="G25">
            <v>346.0365109999999</v>
          </cell>
          <cell r="I25">
            <v>0.359182</v>
          </cell>
        </row>
        <row r="26">
          <cell r="G26">
            <v>114.07638800000002</v>
          </cell>
          <cell r="I26">
            <v>9.795634999999999</v>
          </cell>
        </row>
        <row r="27">
          <cell r="G27">
            <v>12.065889</v>
          </cell>
          <cell r="I27">
            <v>0</v>
          </cell>
        </row>
        <row r="28">
          <cell r="G28">
            <v>803.1937200000001</v>
          </cell>
          <cell r="I28">
            <v>8.191732</v>
          </cell>
        </row>
        <row r="30">
          <cell r="G30">
            <v>5245.1706480000012</v>
          </cell>
          <cell r="I30">
            <v>51.176085999999998</v>
          </cell>
        </row>
      </sheetData>
      <sheetData sheetId="32">
        <row r="7">
          <cell r="G7">
            <v>46.448</v>
          </cell>
          <cell r="I7">
            <v>0.32</v>
          </cell>
        </row>
        <row r="30">
          <cell r="B30">
            <v>0</v>
          </cell>
          <cell r="G30">
            <v>46.448</v>
          </cell>
          <cell r="I30">
            <v>0.32</v>
          </cell>
        </row>
      </sheetData>
      <sheetData sheetId="33">
        <row r="21">
          <cell r="G21">
            <v>13</v>
          </cell>
        </row>
        <row r="24">
          <cell r="G24">
            <v>13</v>
          </cell>
        </row>
        <row r="30">
          <cell r="B30">
            <v>0</v>
          </cell>
          <cell r="G30">
            <v>26</v>
          </cell>
          <cell r="I30">
            <v>0</v>
          </cell>
        </row>
      </sheetData>
      <sheetData sheetId="34">
        <row r="7">
          <cell r="G7">
            <v>237.779</v>
          </cell>
        </row>
        <row r="30">
          <cell r="G30">
            <v>237.779</v>
          </cell>
        </row>
      </sheetData>
      <sheetData sheetId="35"/>
      <sheetData sheetId="36"/>
      <sheetData sheetId="37"/>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ltergaszMANQ"/>
      <sheetName val="CALEO"/>
      <sheetName val="DirectEnergie"/>
      <sheetName val="EDF"/>
      <sheetName val="EnE'O"/>
      <sheetName val="Energ. Lannemezan"/>
      <sheetName val="Energis"/>
      <sheetName val="Eni"/>
      <sheetName val="Enovos"/>
      <sheetName val="Eon Energie"/>
      <sheetName val="Gas Natural"/>
      <sheetName val="Gazélec de Péronne"/>
      <sheetName val="Gazonor"/>
      <sheetName val="Gazprom"/>
      <sheetName val="Gaz de Barr-Strasbourg"/>
      <sheetName val="Gaz de Bordeaux"/>
      <sheetName val="GDF-Suez"/>
      <sheetName val="Gedia"/>
      <sheetName val="GEG"/>
      <sheetName val="GES"/>
      <sheetName val="Poweo"/>
      <sheetName val="Régies"/>
      <sheetName val="Régies Bazas"/>
      <sheetName val="Régie Bonneville"/>
      <sheetName val="Régie La Réole"/>
      <sheetName val="Régie Sallanches"/>
      <sheetName val="Régie Villard-Bonnot"/>
      <sheetName val="RSEIPC"/>
      <sheetName val="Seyssel"/>
      <sheetName val="Sicar"/>
      <sheetName val="Sorégies"/>
      <sheetName val="Tegaz"/>
      <sheetName val="Veolia"/>
      <sheetName val="VerbundnetzGas"/>
      <sheetName val="Vialis"/>
      <sheetName val="Wingas"/>
      <sheetName val="Total"/>
      <sheetName val="Feuil1"/>
    </sheetNames>
    <sheetDataSet>
      <sheetData sheetId="0">
        <row r="30">
          <cell r="B30">
            <v>0</v>
          </cell>
          <cell r="G30">
            <v>0</v>
          </cell>
          <cell r="H30">
            <v>0</v>
          </cell>
          <cell r="I30">
            <v>0</v>
          </cell>
          <cell r="J30">
            <v>0</v>
          </cell>
          <cell r="K30">
            <v>0</v>
          </cell>
        </row>
      </sheetData>
      <sheetData sheetId="1">
        <row r="7">
          <cell r="G7">
            <v>0</v>
          </cell>
          <cell r="I7">
            <v>0</v>
          </cell>
          <cell r="J7">
            <v>0</v>
          </cell>
        </row>
      </sheetData>
      <sheetData sheetId="2"/>
      <sheetData sheetId="3">
        <row r="7">
          <cell r="B7">
            <v>2.9544850000000014</v>
          </cell>
          <cell r="G7">
            <v>106.490438</v>
          </cell>
          <cell r="I7">
            <v>13.161007000000001</v>
          </cell>
          <cell r="J7">
            <v>4.7125270000000006</v>
          </cell>
        </row>
        <row r="8">
          <cell r="B8">
            <v>7.3776970000000039</v>
          </cell>
          <cell r="G8">
            <v>127.50113299999992</v>
          </cell>
          <cell r="I8">
            <v>31.374951000000014</v>
          </cell>
          <cell r="J8">
            <v>2.9263860000000008</v>
          </cell>
        </row>
        <row r="9">
          <cell r="B9">
            <v>3.2782470000000008</v>
          </cell>
          <cell r="G9">
            <v>153.60971099999998</v>
          </cell>
          <cell r="I9">
            <v>19.839132999999993</v>
          </cell>
          <cell r="J9">
            <v>1.3205320000000003</v>
          </cell>
        </row>
        <row r="10">
          <cell r="B10">
            <v>4.6675889999999995</v>
          </cell>
          <cell r="G10">
            <v>136.67087099999998</v>
          </cell>
          <cell r="I10">
            <v>23.474810000000002</v>
          </cell>
          <cell r="J10">
            <v>3.426612</v>
          </cell>
        </row>
        <row r="11">
          <cell r="B11">
            <v>5.368995</v>
          </cell>
          <cell r="G11">
            <v>185.37221099999971</v>
          </cell>
          <cell r="I11">
            <v>37.473855999999969</v>
          </cell>
          <cell r="J11">
            <v>11.060324000000001</v>
          </cell>
        </row>
        <row r="12">
          <cell r="B12">
            <v>5.4201140000000017</v>
          </cell>
          <cell r="G12">
            <v>199.90183999999999</v>
          </cell>
          <cell r="I12">
            <v>52.771007999999959</v>
          </cell>
          <cell r="J12">
            <v>13.560123000000001</v>
          </cell>
        </row>
        <row r="13">
          <cell r="B13">
            <v>13.079277000000008</v>
          </cell>
          <cell r="G13">
            <v>247.44481999999999</v>
          </cell>
          <cell r="I13">
            <v>41.967019999999998</v>
          </cell>
          <cell r="J13">
            <v>4.2435119999999991</v>
          </cell>
        </row>
        <row r="14">
          <cell r="B14">
            <v>4.3514319999999973</v>
          </cell>
          <cell r="G14">
            <v>172.14804500000017</v>
          </cell>
          <cell r="I14">
            <v>24.507472999999987</v>
          </cell>
          <cell r="J14">
            <v>3.7153790000000004</v>
          </cell>
        </row>
        <row r="15">
          <cell r="B15">
            <v>0</v>
          </cell>
          <cell r="G15">
            <v>0</v>
          </cell>
          <cell r="I15">
            <v>0</v>
          </cell>
          <cell r="J15">
            <v>0</v>
          </cell>
        </row>
        <row r="16">
          <cell r="B16">
            <v>3.4705930000000005</v>
          </cell>
          <cell r="G16">
            <v>95.799981000000002</v>
          </cell>
          <cell r="I16">
            <v>17.317162</v>
          </cell>
          <cell r="J16">
            <v>2.869259</v>
          </cell>
        </row>
        <row r="17">
          <cell r="B17">
            <v>6.375694000000002</v>
          </cell>
          <cell r="G17">
            <v>162.02438099999998</v>
          </cell>
          <cell r="I17">
            <v>30.007793000000028</v>
          </cell>
          <cell r="J17">
            <v>2.5178920000000002</v>
          </cell>
        </row>
        <row r="18">
          <cell r="B18">
            <v>53.592222000000078</v>
          </cell>
          <cell r="G18">
            <v>1223.5747349999997</v>
          </cell>
          <cell r="I18">
            <v>421.88743099999846</v>
          </cell>
          <cell r="J18">
            <v>18.143836000000004</v>
          </cell>
        </row>
        <row r="19">
          <cell r="B19">
            <v>5.8230150000000016</v>
          </cell>
          <cell r="G19">
            <v>143.49653600000013</v>
          </cell>
          <cell r="I19">
            <v>27.428660999999984</v>
          </cell>
          <cell r="J19">
            <v>3.2271300000000003</v>
          </cell>
        </row>
        <row r="20">
          <cell r="B20">
            <v>2.3849660000000004</v>
          </cell>
          <cell r="G20">
            <v>59.505291999999983</v>
          </cell>
          <cell r="I20">
            <v>10.556795999999999</v>
          </cell>
          <cell r="J20">
            <v>0.29703199999999996</v>
          </cell>
        </row>
        <row r="21">
          <cell r="B21">
            <v>8.2003820000000029</v>
          </cell>
          <cell r="G21">
            <v>271.38618499999978</v>
          </cell>
          <cell r="I21">
            <v>34.823946999999961</v>
          </cell>
          <cell r="J21">
            <v>4.4562420000000005</v>
          </cell>
        </row>
        <row r="22">
          <cell r="B22">
            <v>5.9469279999999998</v>
          </cell>
          <cell r="G22">
            <v>174.74838300000002</v>
          </cell>
          <cell r="I22">
            <v>40.943386999999987</v>
          </cell>
          <cell r="J22">
            <v>4.7937079999999996</v>
          </cell>
        </row>
        <row r="23">
          <cell r="B23">
            <v>19.111703000000006</v>
          </cell>
          <cell r="G23">
            <v>408.51191999999907</v>
          </cell>
          <cell r="I23">
            <v>71.391725999999892</v>
          </cell>
          <cell r="J23">
            <v>8.2231249999999996</v>
          </cell>
        </row>
        <row r="24">
          <cell r="B24">
            <v>10.274904999999992</v>
          </cell>
          <cell r="G24">
            <v>219.41339100000044</v>
          </cell>
          <cell r="I24">
            <v>75.454440999999846</v>
          </cell>
          <cell r="J24">
            <v>2.791058</v>
          </cell>
        </row>
        <row r="25">
          <cell r="B25">
            <v>8.8714040000000001</v>
          </cell>
          <cell r="G25">
            <v>300.93612399999972</v>
          </cell>
          <cell r="I25">
            <v>47.208827000000042</v>
          </cell>
          <cell r="J25">
            <v>14.151719999999999</v>
          </cell>
        </row>
        <row r="26">
          <cell r="B26">
            <v>10.267638999999997</v>
          </cell>
          <cell r="G26">
            <v>128.19922</v>
          </cell>
          <cell r="I26">
            <v>22.979278000000026</v>
          </cell>
          <cell r="J26">
            <v>6.840217</v>
          </cell>
        </row>
        <row r="27">
          <cell r="B27">
            <v>4.2679399999999994</v>
          </cell>
          <cell r="G27">
            <v>90.062406000000053</v>
          </cell>
          <cell r="I27">
            <v>17.053614999999994</v>
          </cell>
          <cell r="J27">
            <v>3.4376319999999998</v>
          </cell>
        </row>
        <row r="28">
          <cell r="B28">
            <v>15.15362400000001</v>
          </cell>
          <cell r="G28">
            <v>559.71956999999998</v>
          </cell>
          <cell r="I28">
            <v>78.197099000000009</v>
          </cell>
          <cell r="J28">
            <v>11.292069999999999</v>
          </cell>
        </row>
        <row r="29">
          <cell r="B29">
            <v>6901.3204226772132</v>
          </cell>
          <cell r="G29">
            <v>1.1214089999999999</v>
          </cell>
          <cell r="I29">
            <v>0.13475100000000001</v>
          </cell>
          <cell r="J29">
            <v>0</v>
          </cell>
        </row>
        <row r="30">
          <cell r="B30">
            <v>7101559.2736772131</v>
          </cell>
          <cell r="G30">
            <v>5167638.601999999</v>
          </cell>
          <cell r="I30">
            <v>1139954.1719999984</v>
          </cell>
          <cell r="J30">
            <v>128006.31599999999</v>
          </cell>
        </row>
      </sheetData>
      <sheetData sheetId="4">
        <row r="22">
          <cell r="B22">
            <v>29</v>
          </cell>
        </row>
        <row r="30">
          <cell r="B30">
            <v>29</v>
          </cell>
          <cell r="G30">
            <v>0</v>
          </cell>
          <cell r="I30">
            <v>0</v>
          </cell>
          <cell r="J30">
            <v>0</v>
          </cell>
        </row>
      </sheetData>
      <sheetData sheetId="5">
        <row r="22">
          <cell r="G22">
            <v>19</v>
          </cell>
          <cell r="I22">
            <v>3</v>
          </cell>
          <cell r="J22">
            <v>2</v>
          </cell>
        </row>
        <row r="30">
          <cell r="B30">
            <v>0</v>
          </cell>
          <cell r="G30">
            <v>19</v>
          </cell>
          <cell r="I30">
            <v>3</v>
          </cell>
          <cell r="J30">
            <v>2</v>
          </cell>
        </row>
      </sheetData>
      <sheetData sheetId="6">
        <row r="21">
          <cell r="B21">
            <v>0</v>
          </cell>
          <cell r="G21">
            <v>78.180000000000007</v>
          </cell>
          <cell r="I21">
            <v>2.93</v>
          </cell>
          <cell r="J21">
            <v>20.86</v>
          </cell>
        </row>
        <row r="30">
          <cell r="B30">
            <v>0</v>
          </cell>
          <cell r="G30">
            <v>78.180000000000007</v>
          </cell>
          <cell r="I30">
            <v>2.93</v>
          </cell>
          <cell r="J30">
            <v>20.86</v>
          </cell>
        </row>
      </sheetData>
      <sheetData sheetId="7">
        <row r="7">
          <cell r="G7">
            <v>4.5839999999999996</v>
          </cell>
        </row>
        <row r="30">
          <cell r="G30">
            <v>4.5839999999999996</v>
          </cell>
        </row>
      </sheetData>
      <sheetData sheetId="8">
        <row r="30">
          <cell r="B30">
            <v>0</v>
          </cell>
          <cell r="G30">
            <v>0</v>
          </cell>
          <cell r="I30">
            <v>0</v>
          </cell>
          <cell r="J30">
            <v>0</v>
          </cell>
        </row>
      </sheetData>
      <sheetData sheetId="9">
        <row r="8">
          <cell r="B8">
            <v>98.01</v>
          </cell>
        </row>
        <row r="21">
          <cell r="B21">
            <v>383.23</v>
          </cell>
        </row>
        <row r="30">
          <cell r="B30">
            <v>481.24</v>
          </cell>
          <cell r="G30">
            <v>0</v>
          </cell>
          <cell r="I30">
            <v>0</v>
          </cell>
          <cell r="J30">
            <v>0</v>
          </cell>
        </row>
      </sheetData>
      <sheetData sheetId="10">
        <row r="13">
          <cell r="G13">
            <v>30.14</v>
          </cell>
          <cell r="I13">
            <v>30.14</v>
          </cell>
        </row>
        <row r="17">
          <cell r="G17">
            <v>38.56</v>
          </cell>
          <cell r="I17">
            <v>38.56</v>
          </cell>
        </row>
        <row r="18">
          <cell r="G18">
            <v>4.8899999999999997</v>
          </cell>
          <cell r="I18">
            <v>4.8899999999999997</v>
          </cell>
        </row>
        <row r="30">
          <cell r="B30">
            <v>0</v>
          </cell>
          <cell r="G30">
            <v>73.59</v>
          </cell>
          <cell r="I30">
            <v>73.59</v>
          </cell>
          <cell r="J30">
            <v>0</v>
          </cell>
        </row>
      </sheetData>
      <sheetData sheetId="11">
        <row r="26">
          <cell r="B26">
            <v>16.53</v>
          </cell>
          <cell r="G26">
            <v>13.85</v>
          </cell>
          <cell r="J26">
            <v>6.64</v>
          </cell>
        </row>
        <row r="30">
          <cell r="B30">
            <v>16.53</v>
          </cell>
          <cell r="G30">
            <v>13.85</v>
          </cell>
          <cell r="I30">
            <v>0</v>
          </cell>
          <cell r="J30">
            <v>6.64</v>
          </cell>
        </row>
      </sheetData>
      <sheetData sheetId="12">
        <row r="23">
          <cell r="B23">
            <v>305.3</v>
          </cell>
        </row>
        <row r="30">
          <cell r="B30">
            <v>305.3</v>
          </cell>
          <cell r="G30">
            <v>0</v>
          </cell>
          <cell r="I30">
            <v>0</v>
          </cell>
          <cell r="J30">
            <v>0</v>
          </cell>
        </row>
      </sheetData>
      <sheetData sheetId="13">
        <row r="16">
          <cell r="G16">
            <v>39.552</v>
          </cell>
        </row>
        <row r="17">
          <cell r="G17">
            <v>15.3491</v>
          </cell>
        </row>
        <row r="21">
          <cell r="G21">
            <v>47.86</v>
          </cell>
        </row>
        <row r="23">
          <cell r="G23">
            <v>15.007</v>
          </cell>
        </row>
        <row r="30">
          <cell r="B30">
            <v>0</v>
          </cell>
          <cell r="G30">
            <v>117.7681</v>
          </cell>
          <cell r="I30">
            <v>0</v>
          </cell>
          <cell r="J30">
            <v>0</v>
          </cell>
        </row>
      </sheetData>
      <sheetData sheetId="14">
        <row r="7">
          <cell r="G7">
            <v>1124.7733152618669</v>
          </cell>
          <cell r="I7">
            <v>129.65933153985665</v>
          </cell>
          <cell r="J7">
            <v>255.40810831131049</v>
          </cell>
        </row>
        <row r="30">
          <cell r="B30">
            <v>0</v>
          </cell>
          <cell r="G30">
            <v>1124.7733152618669</v>
          </cell>
          <cell r="I30">
            <v>129.65933153985665</v>
          </cell>
          <cell r="J30">
            <v>255.40810831131049</v>
          </cell>
        </row>
      </sheetData>
      <sheetData sheetId="15">
        <row r="8">
          <cell r="G8">
            <v>421.52300000000002</v>
          </cell>
          <cell r="I8">
            <v>75.7</v>
          </cell>
          <cell r="J8">
            <v>40.387999999999998</v>
          </cell>
        </row>
        <row r="30">
          <cell r="B30">
            <v>0</v>
          </cell>
          <cell r="G30">
            <v>421.52300000000002</v>
          </cell>
          <cell r="I30">
            <v>75.7</v>
          </cell>
          <cell r="J30">
            <v>40.387999999999998</v>
          </cell>
        </row>
      </sheetData>
      <sheetData sheetId="16">
        <row r="7">
          <cell r="B7">
            <v>114.87501874423606</v>
          </cell>
          <cell r="G7">
            <v>1437.9925703517035</v>
          </cell>
          <cell r="I7">
            <v>58.714589638089073</v>
          </cell>
          <cell r="J7">
            <v>130.28177245914529</v>
          </cell>
        </row>
        <row r="8">
          <cell r="B8">
            <v>138.13644683116524</v>
          </cell>
          <cell r="G8">
            <v>1808.2836879473343</v>
          </cell>
          <cell r="I8">
            <v>148.37945670988242</v>
          </cell>
          <cell r="J8">
            <v>183.75169030991282</v>
          </cell>
        </row>
        <row r="9">
          <cell r="B9">
            <v>135.77915251162372</v>
          </cell>
          <cell r="G9">
            <v>1401.4905596931274</v>
          </cell>
          <cell r="I9">
            <v>77.143406142066965</v>
          </cell>
          <cell r="J9">
            <v>225.88505599958174</v>
          </cell>
        </row>
        <row r="10">
          <cell r="B10">
            <v>103.02877362100699</v>
          </cell>
          <cell r="G10">
            <v>1617.2442218893029</v>
          </cell>
          <cell r="I10">
            <v>89.616426409995839</v>
          </cell>
          <cell r="J10">
            <v>203.78096835920303</v>
          </cell>
        </row>
        <row r="11">
          <cell r="B11">
            <v>156.1487226956051</v>
          </cell>
          <cell r="G11">
            <v>2323.3988681110191</v>
          </cell>
          <cell r="I11">
            <v>124.42045843041623</v>
          </cell>
          <cell r="J11">
            <v>324.09161330019617</v>
          </cell>
        </row>
        <row r="12">
          <cell r="B12">
            <v>212.04194342023561</v>
          </cell>
          <cell r="G12">
            <v>2934.7828388456437</v>
          </cell>
          <cell r="I12">
            <v>157.50855560129199</v>
          </cell>
          <cell r="J12">
            <v>421.08222336894994</v>
          </cell>
        </row>
        <row r="13">
          <cell r="B13">
            <v>150.36338731924718</v>
          </cell>
          <cell r="G13">
            <v>2546.0594683195004</v>
          </cell>
          <cell r="I13">
            <v>135.3300443676066</v>
          </cell>
          <cell r="J13">
            <v>393.55596214014793</v>
          </cell>
        </row>
        <row r="14">
          <cell r="B14">
            <v>125.45390129567981</v>
          </cell>
          <cell r="G14">
            <v>1639.2939860005349</v>
          </cell>
          <cell r="I14">
            <v>84.11977207436631</v>
          </cell>
          <cell r="J14">
            <v>265.70699728874371</v>
          </cell>
        </row>
        <row r="15">
          <cell r="B15">
            <v>0</v>
          </cell>
          <cell r="G15">
            <v>0</v>
          </cell>
          <cell r="I15">
            <v>0</v>
          </cell>
          <cell r="J15">
            <v>0</v>
          </cell>
        </row>
        <row r="16">
          <cell r="B16">
            <v>91.56354288141813</v>
          </cell>
          <cell r="G16">
            <v>1467.7000746408291</v>
          </cell>
          <cell r="I16">
            <v>233.62555508899527</v>
          </cell>
          <cell r="J16">
            <v>224.55210031522964</v>
          </cell>
        </row>
        <row r="17">
          <cell r="B17">
            <v>137.49771674095922</v>
          </cell>
          <cell r="G17">
            <v>1561.5949284546862</v>
          </cell>
          <cell r="I17">
            <v>88.516434267622458</v>
          </cell>
          <cell r="J17">
            <v>134.22116397989376</v>
          </cell>
        </row>
        <row r="18">
          <cell r="B18">
            <v>903.98923894737288</v>
          </cell>
          <cell r="G18">
            <v>13217.454132369161</v>
          </cell>
          <cell r="I18">
            <v>1158.8229272716562</v>
          </cell>
          <cell r="J18">
            <v>1181.9487004760995</v>
          </cell>
        </row>
        <row r="19">
          <cell r="B19">
            <v>93.646851158197791</v>
          </cell>
          <cell r="G19">
            <v>1599.4812624543533</v>
          </cell>
          <cell r="I19">
            <v>109.17090459139931</v>
          </cell>
          <cell r="J19">
            <v>264.08434715798035</v>
          </cell>
        </row>
        <row r="20">
          <cell r="B20">
            <v>37.625772725021648</v>
          </cell>
          <cell r="G20">
            <v>773.9056895919249</v>
          </cell>
          <cell r="I20">
            <v>32.976475705877476</v>
          </cell>
          <cell r="J20">
            <v>108.14688810605247</v>
          </cell>
        </row>
        <row r="21">
          <cell r="B21">
            <v>253.89989597425821</v>
          </cell>
          <cell r="G21">
            <v>3530.8003194775902</v>
          </cell>
          <cell r="I21">
            <v>161.98611839982487</v>
          </cell>
          <cell r="J21">
            <v>482.22857227310027</v>
          </cell>
        </row>
        <row r="22">
          <cell r="B22">
            <v>145.61578421010427</v>
          </cell>
          <cell r="G22">
            <v>2453.4195974811919</v>
          </cell>
          <cell r="I22">
            <v>146.74047230345531</v>
          </cell>
          <cell r="J22">
            <v>399.68270485983612</v>
          </cell>
        </row>
        <row r="23">
          <cell r="B23">
            <v>350.40627942685006</v>
          </cell>
          <cell r="G23">
            <v>4453.2418011638138</v>
          </cell>
          <cell r="I23">
            <v>212.03530582287468</v>
          </cell>
          <cell r="J23">
            <v>840.59006283128474</v>
          </cell>
        </row>
        <row r="24">
          <cell r="B24">
            <v>197.33627496919564</v>
          </cell>
          <cell r="G24">
            <v>3861.7942959869729</v>
          </cell>
          <cell r="I24">
            <v>337.50781769165377</v>
          </cell>
          <cell r="J24">
            <v>468.57557289591807</v>
          </cell>
        </row>
        <row r="25">
          <cell r="B25">
            <v>148.64576995822273</v>
          </cell>
          <cell r="G25">
            <v>3603.3960324781178</v>
          </cell>
          <cell r="I25">
            <v>156.80412735787547</v>
          </cell>
          <cell r="J25">
            <v>515.39571036650636</v>
          </cell>
        </row>
        <row r="26">
          <cell r="B26">
            <v>113.61820342211323</v>
          </cell>
          <cell r="G26">
            <v>2031.0665535551432</v>
          </cell>
          <cell r="I26">
            <v>86.908633758606697</v>
          </cell>
          <cell r="J26">
            <v>250.51775091246043</v>
          </cell>
        </row>
        <row r="27">
          <cell r="B27">
            <v>90.34440569433508</v>
          </cell>
          <cell r="G27">
            <v>1439.2539521694307</v>
          </cell>
          <cell r="I27">
            <v>76.68238849648391</v>
          </cell>
          <cell r="J27">
            <v>230.67483807442233</v>
          </cell>
        </row>
        <row r="28">
          <cell r="B28">
            <v>423.02240630485829</v>
          </cell>
          <cell r="G28">
            <v>6965.8117558000231</v>
          </cell>
          <cell r="I28">
            <v>346.88107623041844</v>
          </cell>
          <cell r="J28">
            <v>797.31308421597362</v>
          </cell>
        </row>
        <row r="29">
          <cell r="B29">
            <v>0.42222538759384848</v>
          </cell>
          <cell r="G29">
            <v>1.5854283738612098</v>
          </cell>
          <cell r="I29">
            <v>0.52510337256966744</v>
          </cell>
          <cell r="J29">
            <v>0</v>
          </cell>
        </row>
        <row r="30">
          <cell r="B30">
            <v>4123.4617142393017</v>
          </cell>
          <cell r="G30">
            <v>62669.052025155266</v>
          </cell>
          <cell r="I30">
            <v>4024.416049733029</v>
          </cell>
          <cell r="J30">
            <v>8046.0677796906384</v>
          </cell>
        </row>
      </sheetData>
      <sheetData sheetId="17">
        <row r="13">
          <cell r="G13">
            <v>86.2</v>
          </cell>
          <cell r="I13">
            <v>3.9</v>
          </cell>
          <cell r="J13">
            <v>16.100000000000001</v>
          </cell>
        </row>
      </sheetData>
      <sheetData sheetId="18">
        <row r="28">
          <cell r="G28">
            <v>4.0410000000000004</v>
          </cell>
          <cell r="I28">
            <v>0.14899999999999999</v>
          </cell>
        </row>
        <row r="30">
          <cell r="G30">
            <v>4.0410000000000004</v>
          </cell>
          <cell r="I30">
            <v>0.14899999999999999</v>
          </cell>
          <cell r="J30">
            <v>0</v>
          </cell>
        </row>
      </sheetData>
      <sheetData sheetId="19">
        <row r="8">
          <cell r="G8">
            <v>15.3</v>
          </cell>
          <cell r="I8">
            <v>0.5</v>
          </cell>
          <cell r="J8">
            <v>4.74</v>
          </cell>
        </row>
        <row r="30">
          <cell r="B30">
            <v>0</v>
          </cell>
          <cell r="G30">
            <v>15.3</v>
          </cell>
          <cell r="I30">
            <v>0.5</v>
          </cell>
          <cell r="J30">
            <v>4.74</v>
          </cell>
        </row>
      </sheetData>
      <sheetData sheetId="20">
        <row r="7">
          <cell r="G7">
            <v>1.9901619999999998</v>
          </cell>
          <cell r="I7">
            <v>0.304012</v>
          </cell>
          <cell r="J7">
            <v>0</v>
          </cell>
        </row>
        <row r="8">
          <cell r="G8">
            <v>3.7998010000000004</v>
          </cell>
          <cell r="I8">
            <v>2.4953810000000005</v>
          </cell>
          <cell r="J8">
            <v>-4.7539999999999995E-3</v>
          </cell>
        </row>
        <row r="9">
          <cell r="G9">
            <v>10.382811999999999</v>
          </cell>
          <cell r="I9">
            <v>1.9539739999999997</v>
          </cell>
          <cell r="J9">
            <v>0.20449700000000001</v>
          </cell>
        </row>
        <row r="10">
          <cell r="G10">
            <v>4.0618280000000002</v>
          </cell>
          <cell r="I10">
            <v>1.0103040000000001</v>
          </cell>
          <cell r="J10">
            <v>-3.4599999999999995E-4</v>
          </cell>
        </row>
        <row r="11">
          <cell r="G11">
            <v>11.506898</v>
          </cell>
          <cell r="I11">
            <v>5.2255220000000007</v>
          </cell>
          <cell r="J11">
            <v>3.2226999999999999E-2</v>
          </cell>
        </row>
        <row r="12">
          <cell r="G12">
            <v>8.22072</v>
          </cell>
          <cell r="I12">
            <v>3.2185909999999995</v>
          </cell>
          <cell r="J12">
            <v>1.8790830000000001</v>
          </cell>
        </row>
        <row r="13">
          <cell r="G13">
            <v>10.58404</v>
          </cell>
          <cell r="I13">
            <v>2.4007410000000005</v>
          </cell>
          <cell r="J13">
            <v>8.4385999999999989E-2</v>
          </cell>
        </row>
        <row r="14">
          <cell r="G14">
            <v>19.100712000000001</v>
          </cell>
          <cell r="I14">
            <v>0.88948099999999986</v>
          </cell>
          <cell r="J14">
            <v>8.2479999999999998E-2</v>
          </cell>
        </row>
        <row r="15">
          <cell r="G15">
            <v>0</v>
          </cell>
          <cell r="I15">
            <v>0</v>
          </cell>
          <cell r="J15">
            <v>0</v>
          </cell>
        </row>
        <row r="16">
          <cell r="G16">
            <v>2.2139549999999995</v>
          </cell>
          <cell r="I16">
            <v>0.25648900000000002</v>
          </cell>
          <cell r="J16">
            <v>0</v>
          </cell>
        </row>
        <row r="17">
          <cell r="G17">
            <v>32.942990000000002</v>
          </cell>
          <cell r="I17">
            <v>1.2187279999999998</v>
          </cell>
          <cell r="J17">
            <v>4.2970999999999995E-2</v>
          </cell>
        </row>
        <row r="18">
          <cell r="G18">
            <v>223.4676730000001</v>
          </cell>
          <cell r="I18">
            <v>25.059286000000011</v>
          </cell>
          <cell r="J18">
            <v>0.72014999999999996</v>
          </cell>
        </row>
        <row r="19">
          <cell r="G19">
            <v>6.6558150000000023</v>
          </cell>
          <cell r="I19">
            <v>1.230755</v>
          </cell>
          <cell r="J19">
            <v>0.10778199999999999</v>
          </cell>
        </row>
        <row r="20">
          <cell r="G20">
            <v>1.1976589999999998</v>
          </cell>
          <cell r="I20">
            <v>0.40978999999999993</v>
          </cell>
          <cell r="J20">
            <v>0</v>
          </cell>
        </row>
        <row r="21">
          <cell r="G21">
            <v>18.625713000000005</v>
          </cell>
          <cell r="I21">
            <v>2.1677530000000003</v>
          </cell>
          <cell r="J21">
            <v>0</v>
          </cell>
        </row>
        <row r="22">
          <cell r="G22">
            <v>15.270894999999999</v>
          </cell>
          <cell r="I22">
            <v>1.6408489999999998</v>
          </cell>
          <cell r="J22">
            <v>5.6464E-2</v>
          </cell>
        </row>
        <row r="23">
          <cell r="G23">
            <v>21.399584000000004</v>
          </cell>
          <cell r="I23">
            <v>3.0673780000000002</v>
          </cell>
          <cell r="J23">
            <v>0.178678</v>
          </cell>
        </row>
        <row r="24">
          <cell r="G24">
            <v>9.0872269999999986</v>
          </cell>
          <cell r="I24">
            <v>4.3595099999999984</v>
          </cell>
          <cell r="J24">
            <v>1.1258309999999998</v>
          </cell>
        </row>
        <row r="25">
          <cell r="G25">
            <v>10.109302</v>
          </cell>
          <cell r="I25">
            <v>3.1954089999999997</v>
          </cell>
          <cell r="J25">
            <v>7.2834999999999997E-2</v>
          </cell>
        </row>
        <row r="26">
          <cell r="G26">
            <v>9.2005989999999986</v>
          </cell>
          <cell r="I26">
            <v>1.1829910000000003</v>
          </cell>
          <cell r="J26">
            <v>7.1882000000000001E-2</v>
          </cell>
        </row>
        <row r="27">
          <cell r="G27">
            <v>1.5458910000000001</v>
          </cell>
          <cell r="I27">
            <v>0.67283000000000004</v>
          </cell>
          <cell r="J27">
            <v>0</v>
          </cell>
        </row>
        <row r="28">
          <cell r="G28">
            <v>50.248658999999996</v>
          </cell>
          <cell r="I28">
            <v>22.188485999999994</v>
          </cell>
          <cell r="J28">
            <v>0.93311399999999989</v>
          </cell>
        </row>
        <row r="29">
          <cell r="G29">
            <v>0</v>
          </cell>
          <cell r="I29">
            <v>0</v>
          </cell>
          <cell r="J29">
            <v>0</v>
          </cell>
        </row>
        <row r="30">
          <cell r="G30">
            <v>471.61293500000011</v>
          </cell>
          <cell r="I30">
            <v>84.148259999999993</v>
          </cell>
          <cell r="J30">
            <v>5.5872799999999998</v>
          </cell>
        </row>
      </sheetData>
      <sheetData sheetId="21">
        <row r="13">
          <cell r="B13">
            <v>0</v>
          </cell>
          <cell r="G13">
            <v>4.3899999999999997</v>
          </cell>
          <cell r="J13">
            <v>0.26</v>
          </cell>
        </row>
        <row r="30">
          <cell r="B30">
            <v>0</v>
          </cell>
          <cell r="G30">
            <v>4.3899999999999997</v>
          </cell>
          <cell r="I30">
            <v>0</v>
          </cell>
          <cell r="J30">
            <v>0.26</v>
          </cell>
        </row>
      </sheetData>
      <sheetData sheetId="22">
        <row r="8">
          <cell r="G8">
            <v>2.52</v>
          </cell>
          <cell r="I8">
            <v>0.97</v>
          </cell>
          <cell r="J8">
            <v>7.0000000000000007E-2</v>
          </cell>
        </row>
        <row r="30">
          <cell r="B30">
            <v>0</v>
          </cell>
          <cell r="G30">
            <v>2.52</v>
          </cell>
          <cell r="I30">
            <v>0.97</v>
          </cell>
          <cell r="J30">
            <v>7.0000000000000007E-2</v>
          </cell>
        </row>
      </sheetData>
      <sheetData sheetId="23">
        <row r="28">
          <cell r="B28">
            <v>6.5</v>
          </cell>
          <cell r="G28">
            <v>3.5</v>
          </cell>
          <cell r="I28">
            <v>0.6</v>
          </cell>
          <cell r="J28">
            <v>7.4</v>
          </cell>
        </row>
        <row r="30">
          <cell r="B30">
            <v>6.5</v>
          </cell>
          <cell r="G30">
            <v>3.5</v>
          </cell>
          <cell r="I30">
            <v>0.6</v>
          </cell>
          <cell r="J30">
            <v>7.4</v>
          </cell>
        </row>
      </sheetData>
      <sheetData sheetId="24">
        <row r="8">
          <cell r="G8">
            <v>13.7</v>
          </cell>
          <cell r="I8">
            <v>0.6</v>
          </cell>
          <cell r="J8">
            <v>1.9</v>
          </cell>
        </row>
        <row r="30">
          <cell r="B30">
            <v>0</v>
          </cell>
          <cell r="G30">
            <v>13.7</v>
          </cell>
          <cell r="I30">
            <v>0.6</v>
          </cell>
          <cell r="J30">
            <v>1.9</v>
          </cell>
        </row>
      </sheetData>
      <sheetData sheetId="25">
        <row r="27">
          <cell r="G27">
            <v>17</v>
          </cell>
        </row>
        <row r="28">
          <cell r="B28">
            <v>5.6</v>
          </cell>
          <cell r="G28">
            <v>2.6000000000000005</v>
          </cell>
          <cell r="I28">
            <v>1</v>
          </cell>
          <cell r="J28">
            <v>4.2</v>
          </cell>
        </row>
        <row r="30">
          <cell r="B30">
            <v>5.6</v>
          </cell>
          <cell r="G30">
            <v>19.600000000000001</v>
          </cell>
          <cell r="I30">
            <v>1</v>
          </cell>
          <cell r="J30">
            <v>4.2</v>
          </cell>
        </row>
      </sheetData>
      <sheetData sheetId="26">
        <row r="28">
          <cell r="G28">
            <v>4.9000000000000004</v>
          </cell>
          <cell r="I28">
            <v>0.05</v>
          </cell>
          <cell r="J28">
            <v>1.3</v>
          </cell>
        </row>
        <row r="30">
          <cell r="B30">
            <v>0</v>
          </cell>
          <cell r="G30">
            <v>4.9000000000000004</v>
          </cell>
          <cell r="I30">
            <v>0.05</v>
          </cell>
          <cell r="J30">
            <v>1.3</v>
          </cell>
        </row>
      </sheetData>
      <sheetData sheetId="27">
        <row r="13">
          <cell r="B13">
            <v>0</v>
          </cell>
          <cell r="G13">
            <v>4.3899999999999997</v>
          </cell>
        </row>
        <row r="30">
          <cell r="B30">
            <v>0</v>
          </cell>
          <cell r="G30">
            <v>4.3899999999999997</v>
          </cell>
          <cell r="I30">
            <v>0</v>
          </cell>
        </row>
      </sheetData>
      <sheetData sheetId="28">
        <row r="28">
          <cell r="G28">
            <v>3</v>
          </cell>
          <cell r="I28">
            <v>0</v>
          </cell>
        </row>
      </sheetData>
      <sheetData sheetId="29">
        <row r="30">
          <cell r="B30">
            <v>0</v>
          </cell>
          <cell r="G30">
            <v>0</v>
          </cell>
          <cell r="I30">
            <v>0</v>
          </cell>
        </row>
      </sheetData>
      <sheetData sheetId="30">
        <row r="25">
          <cell r="G25">
            <v>0.61819999999999997</v>
          </cell>
          <cell r="I25">
            <v>8.4000000000000005E-2</v>
          </cell>
        </row>
        <row r="27">
          <cell r="G27">
            <v>15.706300000000001</v>
          </cell>
          <cell r="I27">
            <v>0.16600000000000001</v>
          </cell>
        </row>
        <row r="30">
          <cell r="B30">
            <v>0</v>
          </cell>
          <cell r="G30">
            <v>16.3245</v>
          </cell>
          <cell r="I30">
            <v>0.25</v>
          </cell>
        </row>
      </sheetData>
      <sheetData sheetId="31">
        <row r="7">
          <cell r="G7">
            <v>20.505506999999994</v>
          </cell>
          <cell r="I7">
            <v>0.48872900000000002</v>
          </cell>
        </row>
        <row r="8">
          <cell r="G8">
            <v>615.45887000000005</v>
          </cell>
          <cell r="I8">
            <v>0</v>
          </cell>
        </row>
        <row r="9">
          <cell r="G9">
            <v>52.840239999999994</v>
          </cell>
          <cell r="I9">
            <v>2.8427009999999999</v>
          </cell>
        </row>
        <row r="10">
          <cell r="G10">
            <v>54.967339999999993</v>
          </cell>
          <cell r="I10">
            <v>0.21067200000000005</v>
          </cell>
        </row>
        <row r="11">
          <cell r="G11">
            <v>12.162642999999999</v>
          </cell>
          <cell r="I11">
            <v>0</v>
          </cell>
        </row>
        <row r="12">
          <cell r="G12">
            <v>13.817073000000001</v>
          </cell>
          <cell r="I12">
            <v>1.3599870000000001</v>
          </cell>
        </row>
        <row r="13">
          <cell r="G13">
            <v>207.00676499999994</v>
          </cell>
          <cell r="I13">
            <v>0.50408400000000009</v>
          </cell>
        </row>
        <row r="14">
          <cell r="G14">
            <v>24.569709999999997</v>
          </cell>
          <cell r="I14">
            <v>0.5127870000000001</v>
          </cell>
        </row>
        <row r="15">
          <cell r="G15">
            <v>0</v>
          </cell>
          <cell r="I15">
            <v>0</v>
          </cell>
        </row>
        <row r="16">
          <cell r="G16">
            <v>125.42020499999997</v>
          </cell>
          <cell r="I16">
            <v>1.092371</v>
          </cell>
        </row>
        <row r="17">
          <cell r="G17">
            <v>534.28185000000008</v>
          </cell>
          <cell r="I17">
            <v>0.34838500000000011</v>
          </cell>
        </row>
        <row r="18">
          <cell r="G18">
            <v>1065.5844319999997</v>
          </cell>
          <cell r="I18">
            <v>16.978220000000004</v>
          </cell>
        </row>
        <row r="19">
          <cell r="G19">
            <v>8.3698730000000019</v>
          </cell>
          <cell r="I19">
            <v>1.6530839999999998</v>
          </cell>
        </row>
        <row r="20">
          <cell r="G20">
            <v>4.2694170000000007</v>
          </cell>
          <cell r="I20">
            <v>0</v>
          </cell>
        </row>
        <row r="21">
          <cell r="G21">
            <v>286.53672399999999</v>
          </cell>
          <cell r="I21">
            <v>1.9756850000000004</v>
          </cell>
        </row>
        <row r="22">
          <cell r="G22">
            <v>169.52279800000002</v>
          </cell>
          <cell r="I22">
            <v>1.3513350000000002</v>
          </cell>
        </row>
        <row r="23">
          <cell r="G23">
            <v>145.09350499999999</v>
          </cell>
          <cell r="I23">
            <v>0.97003600000000012</v>
          </cell>
        </row>
        <row r="24">
          <cell r="G24">
            <v>629.39118800000006</v>
          </cell>
          <cell r="I24">
            <v>2.541461</v>
          </cell>
        </row>
        <row r="25">
          <cell r="G25">
            <v>346.0365109999999</v>
          </cell>
          <cell r="I25">
            <v>0.359182</v>
          </cell>
        </row>
        <row r="26">
          <cell r="G26">
            <v>114.07638800000002</v>
          </cell>
          <cell r="I26">
            <v>9.795634999999999</v>
          </cell>
        </row>
        <row r="27">
          <cell r="G27">
            <v>12.065889</v>
          </cell>
          <cell r="I27">
            <v>0</v>
          </cell>
        </row>
        <row r="28">
          <cell r="G28">
            <v>803.1937200000001</v>
          </cell>
          <cell r="I28">
            <v>8.191732</v>
          </cell>
        </row>
        <row r="30">
          <cell r="G30">
            <v>5245.1706480000012</v>
          </cell>
          <cell r="I30">
            <v>51.176085999999998</v>
          </cell>
        </row>
      </sheetData>
      <sheetData sheetId="32">
        <row r="7">
          <cell r="G7">
            <v>46.448</v>
          </cell>
          <cell r="I7">
            <v>0.32</v>
          </cell>
        </row>
        <row r="30">
          <cell r="B30">
            <v>0</v>
          </cell>
          <cell r="G30">
            <v>46.448</v>
          </cell>
          <cell r="I30">
            <v>0.32</v>
          </cell>
        </row>
      </sheetData>
      <sheetData sheetId="33">
        <row r="21">
          <cell r="G21">
            <v>13</v>
          </cell>
        </row>
        <row r="24">
          <cell r="G24">
            <v>13</v>
          </cell>
        </row>
        <row r="30">
          <cell r="B30">
            <v>0</v>
          </cell>
          <cell r="G30">
            <v>26</v>
          </cell>
          <cell r="I30">
            <v>0</v>
          </cell>
        </row>
      </sheetData>
      <sheetData sheetId="34">
        <row r="7">
          <cell r="G7">
            <v>237.779</v>
          </cell>
        </row>
        <row r="30">
          <cell r="G30">
            <v>237.779</v>
          </cell>
        </row>
      </sheetData>
      <sheetData sheetId="35"/>
      <sheetData sheetId="36"/>
      <sheetData sheetId="37"/>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is"/>
      <sheetName val="requetes_val"/>
      <sheetName val="requetes_vol"/>
      <sheetName val="mois new"/>
      <sheetName val="Plus"/>
      <sheetName val="plus new"/>
      <sheetName val="Base_série"/>
      <sheetName val="Facture06"/>
      <sheetName val="indice"/>
      <sheetName val="Import_brut"/>
      <sheetName val="Graph2"/>
      <sheetName val="Facture sl"/>
      <sheetName val="Graph1"/>
      <sheetName val="epex"/>
      <sheetName val="prix conso"/>
      <sheetName val="charbon vapeur"/>
      <sheetName val="prix spot charbon"/>
      <sheetName val="Feuil4"/>
      <sheetName val="Calendrier"/>
      <sheetName val="Feuil1"/>
      <sheetName val="prix pp dgec"/>
      <sheetName val="Graph_Elec"/>
      <sheetName val="Graph_IMP_brut"/>
      <sheetName val="Graph_IMP PPR"/>
      <sheetName val="graph_charbon"/>
    </sheetNames>
    <sheetDataSet>
      <sheetData sheetId="0"/>
      <sheetData sheetId="1"/>
      <sheetData sheetId="2"/>
      <sheetData sheetId="3"/>
      <sheetData sheetId="4" refreshError="1"/>
      <sheetData sheetId="5"/>
      <sheetData sheetId="6"/>
      <sheetData sheetId="7"/>
      <sheetData sheetId="8"/>
      <sheetData sheetId="9" refreshError="1"/>
      <sheetData sheetId="10" refreshError="1"/>
      <sheetData sheetId="11"/>
      <sheetData sheetId="12" refreshError="1"/>
      <sheetData sheetId="13"/>
      <sheetData sheetId="14" refreshError="1"/>
      <sheetData sheetId="15"/>
      <sheetData sheetId="16" refreshError="1"/>
      <sheetData sheetId="17"/>
      <sheetData sheetId="18"/>
      <sheetData sheetId="19"/>
      <sheetData sheetId="20"/>
      <sheetData sheetId="21" refreshError="1"/>
      <sheetData sheetId="22"/>
      <sheetData sheetId="23" refreshError="1"/>
      <sheetData sheetId="2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ép_loi2000"/>
      <sheetName val="com_loi2000"/>
      <sheetName val="secret_secondaire"/>
    </sheetNames>
    <sheetDataSet>
      <sheetData sheetId="0">
        <row r="1">
          <cell r="A1" t="str">
            <v>Departement</v>
          </cell>
          <cell r="B1" t="str">
            <v>EnergieD</v>
          </cell>
          <cell r="C1" t="str">
            <v>Champ</v>
          </cell>
          <cell r="D1" t="str">
            <v>Nombre d'installations</v>
          </cell>
          <cell r="E1" t="str">
            <v>Puissance</v>
          </cell>
        </row>
        <row r="2">
          <cell r="A2" t="str">
            <v>001</v>
          </cell>
          <cell r="B2" t="str">
            <v>hydraulique</v>
          </cell>
          <cell r="C2" t="str">
            <v>loi2000</v>
          </cell>
          <cell r="D2">
            <v>8</v>
          </cell>
          <cell r="E2">
            <v>10.249699999999999</v>
          </cell>
        </row>
        <row r="3">
          <cell r="A3" t="str">
            <v>001</v>
          </cell>
          <cell r="B3" t="str">
            <v>solaire</v>
          </cell>
          <cell r="C3" t="str">
            <v>loi2000</v>
          </cell>
          <cell r="D3">
            <v>3688</v>
          </cell>
          <cell r="E3">
            <v>13.071864000000222</v>
          </cell>
        </row>
        <row r="4">
          <cell r="A4" t="str">
            <v>002</v>
          </cell>
          <cell r="B4" t="str">
            <v>biogaz</v>
          </cell>
          <cell r="C4" t="str">
            <v>loi2000</v>
          </cell>
          <cell r="D4">
            <v>1</v>
          </cell>
          <cell r="E4">
            <v>1.26</v>
          </cell>
        </row>
        <row r="5">
          <cell r="A5" t="str">
            <v>002</v>
          </cell>
          <cell r="B5" t="str">
            <v>solaire</v>
          </cell>
          <cell r="C5" t="str">
            <v>loi2000</v>
          </cell>
          <cell r="D5">
            <v>1240</v>
          </cell>
          <cell r="E5">
            <v>7.7892320000000508</v>
          </cell>
        </row>
        <row r="6">
          <cell r="A6" t="str">
            <v>002</v>
          </cell>
          <cell r="B6" t="str">
            <v>éolien</v>
          </cell>
          <cell r="C6" t="str">
            <v>loi2000</v>
          </cell>
          <cell r="D6">
            <v>23</v>
          </cell>
          <cell r="E6">
            <v>228.92</v>
          </cell>
        </row>
        <row r="7">
          <cell r="A7" t="str">
            <v>003</v>
          </cell>
          <cell r="B7" t="str">
            <v>biogaz</v>
          </cell>
          <cell r="C7" t="str">
            <v>loi2000</v>
          </cell>
          <cell r="D7">
            <v>2</v>
          </cell>
          <cell r="E7">
            <v>1.6019999999999999</v>
          </cell>
        </row>
        <row r="8">
          <cell r="A8" t="str">
            <v>003</v>
          </cell>
          <cell r="B8" t="str">
            <v>hydraulique</v>
          </cell>
          <cell r="C8" t="str">
            <v>loi2000</v>
          </cell>
          <cell r="D8">
            <v>4</v>
          </cell>
          <cell r="E8">
            <v>15.3</v>
          </cell>
        </row>
        <row r="9">
          <cell r="A9" t="str">
            <v>003</v>
          </cell>
          <cell r="B9" t="str">
            <v>solaire</v>
          </cell>
          <cell r="C9" t="str">
            <v>loi2000</v>
          </cell>
          <cell r="D9">
            <v>1574</v>
          </cell>
          <cell r="E9">
            <v>14.180984000000063</v>
          </cell>
        </row>
        <row r="10">
          <cell r="A10" t="str">
            <v>003</v>
          </cell>
          <cell r="B10" t="str">
            <v>éolien</v>
          </cell>
          <cell r="C10" t="str">
            <v>loi2000</v>
          </cell>
          <cell r="D10">
            <v>4</v>
          </cell>
          <cell r="E10">
            <v>17.204999999999998</v>
          </cell>
        </row>
        <row r="11">
          <cell r="A11" t="str">
            <v>004</v>
          </cell>
          <cell r="B11" t="str">
            <v>biogaz</v>
          </cell>
          <cell r="C11" t="str">
            <v>loi2000</v>
          </cell>
          <cell r="D11">
            <v>1</v>
          </cell>
          <cell r="E11">
            <v>0.6</v>
          </cell>
        </row>
        <row r="12">
          <cell r="A12" t="str">
            <v>004</v>
          </cell>
          <cell r="B12" t="str">
            <v>hydraulique</v>
          </cell>
          <cell r="C12" t="str">
            <v>loi2000</v>
          </cell>
          <cell r="D12">
            <v>8</v>
          </cell>
          <cell r="E12">
            <v>7.8690000000000015</v>
          </cell>
        </row>
        <row r="13">
          <cell r="A13" t="str">
            <v>004</v>
          </cell>
          <cell r="B13" t="str">
            <v>solaire</v>
          </cell>
          <cell r="C13" t="str">
            <v>loi2000</v>
          </cell>
          <cell r="D13">
            <v>1422</v>
          </cell>
          <cell r="E13">
            <v>167.71186599999973</v>
          </cell>
        </row>
        <row r="14">
          <cell r="A14" t="str">
            <v>005</v>
          </cell>
          <cell r="B14" t="str">
            <v>hydraulique</v>
          </cell>
          <cell r="C14" t="str">
            <v>loi2000</v>
          </cell>
          <cell r="D14">
            <v>12</v>
          </cell>
          <cell r="E14">
            <v>34.998999999999995</v>
          </cell>
        </row>
        <row r="15">
          <cell r="A15" t="str">
            <v>005</v>
          </cell>
          <cell r="B15" t="str">
            <v>solaire</v>
          </cell>
          <cell r="C15" t="str">
            <v>loi2000</v>
          </cell>
          <cell r="D15">
            <v>1045</v>
          </cell>
          <cell r="E15">
            <v>12.079248000000057</v>
          </cell>
        </row>
        <row r="16">
          <cell r="A16" t="str">
            <v>006</v>
          </cell>
          <cell r="B16" t="str">
            <v>déchets</v>
          </cell>
          <cell r="C16" t="str">
            <v>loi2000</v>
          </cell>
          <cell r="D16">
            <v>2</v>
          </cell>
          <cell r="E16">
            <v>24.432000000000002</v>
          </cell>
        </row>
        <row r="17">
          <cell r="A17" t="str">
            <v>006</v>
          </cell>
          <cell r="B17" t="str">
            <v>hydraulique</v>
          </cell>
          <cell r="C17" t="str">
            <v>loi2000</v>
          </cell>
          <cell r="D17">
            <v>16</v>
          </cell>
          <cell r="E17">
            <v>54.222999999999999</v>
          </cell>
        </row>
        <row r="18">
          <cell r="A18" t="str">
            <v>006</v>
          </cell>
          <cell r="B18" t="str">
            <v>solaire</v>
          </cell>
          <cell r="C18" t="str">
            <v>loi2000</v>
          </cell>
          <cell r="D18">
            <v>3491</v>
          </cell>
          <cell r="E18">
            <v>18.874088000000192</v>
          </cell>
        </row>
        <row r="19">
          <cell r="A19" t="str">
            <v>007</v>
          </cell>
          <cell r="B19" t="str">
            <v>hydraulique</v>
          </cell>
          <cell r="C19" t="str">
            <v>loi2000</v>
          </cell>
          <cell r="D19">
            <v>20</v>
          </cell>
          <cell r="E19">
            <v>12.832000000000003</v>
          </cell>
        </row>
        <row r="20">
          <cell r="A20" t="str">
            <v>007</v>
          </cell>
          <cell r="B20" t="str">
            <v>solaire</v>
          </cell>
          <cell r="C20" t="str">
            <v>loi2000</v>
          </cell>
          <cell r="D20">
            <v>2552</v>
          </cell>
          <cell r="E20">
            <v>24.701570000000178</v>
          </cell>
        </row>
        <row r="21">
          <cell r="A21" t="str">
            <v>007</v>
          </cell>
          <cell r="B21" t="str">
            <v>éolien</v>
          </cell>
          <cell r="C21" t="str">
            <v>loi2000</v>
          </cell>
          <cell r="D21">
            <v>14</v>
          </cell>
          <cell r="E21">
            <v>86.822000000000003</v>
          </cell>
        </row>
        <row r="22">
          <cell r="A22" t="str">
            <v>008</v>
          </cell>
          <cell r="B22" t="str">
            <v>biogaz</v>
          </cell>
          <cell r="C22" t="str">
            <v>loi2000</v>
          </cell>
          <cell r="D22">
            <v>4</v>
          </cell>
          <cell r="E22">
            <v>1.8065</v>
          </cell>
        </row>
        <row r="23">
          <cell r="A23" t="str">
            <v>008</v>
          </cell>
          <cell r="B23" t="str">
            <v>hydraulique</v>
          </cell>
          <cell r="C23" t="str">
            <v>loi2000</v>
          </cell>
          <cell r="D23">
            <v>6</v>
          </cell>
          <cell r="E23">
            <v>3.29</v>
          </cell>
        </row>
        <row r="24">
          <cell r="A24" t="str">
            <v>008</v>
          </cell>
          <cell r="B24" t="str">
            <v>solaire</v>
          </cell>
          <cell r="C24" t="str">
            <v>loi2000</v>
          </cell>
          <cell r="D24">
            <v>579</v>
          </cell>
          <cell r="E24">
            <v>7.8709120000000254</v>
          </cell>
        </row>
        <row r="25">
          <cell r="A25" t="str">
            <v>008</v>
          </cell>
          <cell r="B25" t="str">
            <v>éolien</v>
          </cell>
          <cell r="C25" t="str">
            <v>loi2000</v>
          </cell>
          <cell r="D25">
            <v>13</v>
          </cell>
          <cell r="E25">
            <v>126.819</v>
          </cell>
        </row>
        <row r="26">
          <cell r="A26" t="str">
            <v>009</v>
          </cell>
          <cell r="B26" t="str">
            <v>biogaz</v>
          </cell>
          <cell r="C26" t="str">
            <v>loi2000</v>
          </cell>
          <cell r="D26">
            <v>1</v>
          </cell>
          <cell r="E26">
            <v>0.84399999999999997</v>
          </cell>
        </row>
        <row r="27">
          <cell r="A27" t="str">
            <v>009</v>
          </cell>
          <cell r="B27" t="str">
            <v>hydraulique</v>
          </cell>
          <cell r="C27" t="str">
            <v>loi2000</v>
          </cell>
          <cell r="D27">
            <v>37</v>
          </cell>
          <cell r="E27">
            <v>65.13900000000001</v>
          </cell>
        </row>
        <row r="28">
          <cell r="A28" t="str">
            <v>009</v>
          </cell>
          <cell r="B28" t="str">
            <v>solaire</v>
          </cell>
          <cell r="C28" t="str">
            <v>loi2000</v>
          </cell>
          <cell r="D28">
            <v>1031</v>
          </cell>
          <cell r="E28">
            <v>22.107956000000087</v>
          </cell>
        </row>
        <row r="29">
          <cell r="A29" t="str">
            <v>010</v>
          </cell>
          <cell r="B29" t="str">
            <v>biogaz</v>
          </cell>
          <cell r="C29" t="str">
            <v>loi2000</v>
          </cell>
          <cell r="D29">
            <v>3</v>
          </cell>
          <cell r="E29">
            <v>2.2919999999999998</v>
          </cell>
        </row>
        <row r="30">
          <cell r="A30" t="str">
            <v>010</v>
          </cell>
          <cell r="B30" t="str">
            <v>biomasse</v>
          </cell>
          <cell r="C30" t="str">
            <v>loi2000</v>
          </cell>
          <cell r="D30">
            <v>1</v>
          </cell>
          <cell r="E30">
            <v>1.5</v>
          </cell>
        </row>
        <row r="31">
          <cell r="A31" t="str">
            <v>010</v>
          </cell>
          <cell r="B31" t="str">
            <v>hydraulique</v>
          </cell>
          <cell r="C31" t="str">
            <v>loi2000</v>
          </cell>
          <cell r="D31">
            <v>9</v>
          </cell>
          <cell r="E31">
            <v>6.8949999999999996</v>
          </cell>
        </row>
        <row r="32">
          <cell r="A32" t="str">
            <v>010</v>
          </cell>
          <cell r="B32" t="str">
            <v>solaire</v>
          </cell>
          <cell r="C32" t="str">
            <v>loi2000</v>
          </cell>
          <cell r="D32">
            <v>719</v>
          </cell>
          <cell r="E32">
            <v>19.233190000000064</v>
          </cell>
        </row>
        <row r="33">
          <cell r="A33" t="str">
            <v>010</v>
          </cell>
          <cell r="B33" t="str">
            <v>éolien</v>
          </cell>
          <cell r="C33" t="str">
            <v>loi2000</v>
          </cell>
          <cell r="D33">
            <v>26</v>
          </cell>
          <cell r="E33">
            <v>292.39999999999998</v>
          </cell>
        </row>
        <row r="34">
          <cell r="A34" t="str">
            <v>011</v>
          </cell>
          <cell r="B34" t="str">
            <v>biogaz</v>
          </cell>
          <cell r="C34" t="str">
            <v>loi2000</v>
          </cell>
          <cell r="D34">
            <v>1</v>
          </cell>
          <cell r="E34">
            <v>2.2839999999999998</v>
          </cell>
        </row>
        <row r="35">
          <cell r="A35" t="str">
            <v>011</v>
          </cell>
          <cell r="B35" t="str">
            <v>hydraulique</v>
          </cell>
          <cell r="C35" t="str">
            <v>loi2000</v>
          </cell>
          <cell r="D35">
            <v>15</v>
          </cell>
          <cell r="E35">
            <v>18.462499999999999</v>
          </cell>
        </row>
        <row r="36">
          <cell r="A36" t="str">
            <v>011</v>
          </cell>
          <cell r="B36" t="str">
            <v>solaire</v>
          </cell>
          <cell r="C36" t="str">
            <v>loi2000</v>
          </cell>
          <cell r="D36">
            <v>2836</v>
          </cell>
          <cell r="E36">
            <v>70.971597000000159</v>
          </cell>
        </row>
        <row r="37">
          <cell r="A37" t="str">
            <v>011</v>
          </cell>
          <cell r="B37" t="str">
            <v>éolien</v>
          </cell>
          <cell r="C37" t="str">
            <v>loi2000</v>
          </cell>
          <cell r="D37">
            <v>31</v>
          </cell>
          <cell r="E37">
            <v>249.51999999999995</v>
          </cell>
        </row>
        <row r="38">
          <cell r="A38" t="str">
            <v>012</v>
          </cell>
          <cell r="B38" t="str">
            <v>hydraulique</v>
          </cell>
          <cell r="C38" t="str">
            <v>loi2000</v>
          </cell>
          <cell r="D38">
            <v>23</v>
          </cell>
          <cell r="E38">
            <v>49.19</v>
          </cell>
        </row>
        <row r="39">
          <cell r="A39" t="str">
            <v>012</v>
          </cell>
          <cell r="B39" t="str">
            <v>solaire</v>
          </cell>
          <cell r="C39" t="str">
            <v>loi2000</v>
          </cell>
          <cell r="D39">
            <v>1781</v>
          </cell>
          <cell r="E39">
            <v>75.692140000000094</v>
          </cell>
        </row>
        <row r="40">
          <cell r="A40" t="str">
            <v>012</v>
          </cell>
          <cell r="B40" t="str">
            <v>éolien</v>
          </cell>
          <cell r="C40" t="str">
            <v>loi2000</v>
          </cell>
          <cell r="D40">
            <v>15</v>
          </cell>
          <cell r="E40">
            <v>205.16</v>
          </cell>
        </row>
        <row r="41">
          <cell r="A41" t="str">
            <v>013</v>
          </cell>
          <cell r="B41" t="str">
            <v>biogaz</v>
          </cell>
          <cell r="C41" t="str">
            <v>loi2000</v>
          </cell>
          <cell r="D41">
            <v>7</v>
          </cell>
          <cell r="E41">
            <v>13.786999999999999</v>
          </cell>
        </row>
        <row r="42">
          <cell r="A42" t="str">
            <v>013</v>
          </cell>
          <cell r="B42" t="str">
            <v>déchets</v>
          </cell>
          <cell r="C42" t="str">
            <v>loi2000</v>
          </cell>
          <cell r="D42">
            <v>1</v>
          </cell>
          <cell r="E42">
            <v>38.28</v>
          </cell>
        </row>
        <row r="43">
          <cell r="A43" t="str">
            <v>013</v>
          </cell>
          <cell r="B43" t="str">
            <v>hydraulique</v>
          </cell>
          <cell r="C43" t="str">
            <v>loi2000</v>
          </cell>
          <cell r="D43">
            <v>3</v>
          </cell>
          <cell r="E43">
            <v>2.92</v>
          </cell>
        </row>
        <row r="44">
          <cell r="A44" t="str">
            <v>013</v>
          </cell>
          <cell r="B44" t="str">
            <v>solaire</v>
          </cell>
          <cell r="C44" t="str">
            <v>loi2000</v>
          </cell>
          <cell r="D44">
            <v>8493</v>
          </cell>
          <cell r="E44">
            <v>79.720935999999512</v>
          </cell>
        </row>
        <row r="45">
          <cell r="A45" t="str">
            <v>013</v>
          </cell>
          <cell r="B45" t="str">
            <v>éolien</v>
          </cell>
          <cell r="C45" t="str">
            <v>loi2000</v>
          </cell>
          <cell r="D45">
            <v>5</v>
          </cell>
          <cell r="E45">
            <v>38.450000000000003</v>
          </cell>
        </row>
        <row r="46">
          <cell r="A46" t="str">
            <v>014</v>
          </cell>
          <cell r="B46" t="str">
            <v>biogaz</v>
          </cell>
          <cell r="C46" t="str">
            <v>loi2000</v>
          </cell>
          <cell r="D46">
            <v>1</v>
          </cell>
          <cell r="E46">
            <v>1.4319999999999999</v>
          </cell>
        </row>
        <row r="47">
          <cell r="A47" t="str">
            <v>014</v>
          </cell>
          <cell r="B47" t="str">
            <v>solaire</v>
          </cell>
          <cell r="C47" t="str">
            <v>loi2000</v>
          </cell>
          <cell r="D47">
            <v>1316</v>
          </cell>
          <cell r="E47">
            <v>7.4623140000000365</v>
          </cell>
        </row>
        <row r="48">
          <cell r="A48" t="str">
            <v>014</v>
          </cell>
          <cell r="B48" t="str">
            <v>éolien</v>
          </cell>
          <cell r="C48" t="str">
            <v>loi2000</v>
          </cell>
          <cell r="D48">
            <v>15</v>
          </cell>
          <cell r="E48">
            <v>134.08799999999999</v>
          </cell>
        </row>
        <row r="49">
          <cell r="A49" t="str">
            <v>015</v>
          </cell>
          <cell r="B49" t="str">
            <v>biomasse</v>
          </cell>
          <cell r="C49" t="str">
            <v>loi2000</v>
          </cell>
          <cell r="D49">
            <v>1</v>
          </cell>
          <cell r="E49">
            <v>4.41</v>
          </cell>
        </row>
        <row r="50">
          <cell r="A50" t="str">
            <v>015</v>
          </cell>
          <cell r="B50" t="str">
            <v>hydraulique</v>
          </cell>
          <cell r="C50" t="str">
            <v>loi2000</v>
          </cell>
          <cell r="D50">
            <v>9</v>
          </cell>
          <cell r="E50">
            <v>17.468</v>
          </cell>
        </row>
        <row r="51">
          <cell r="A51" t="str">
            <v>015</v>
          </cell>
          <cell r="B51" t="str">
            <v>solaire</v>
          </cell>
          <cell r="C51" t="str">
            <v>loi2000</v>
          </cell>
          <cell r="D51">
            <v>718</v>
          </cell>
          <cell r="E51">
            <v>34.471256000000039</v>
          </cell>
        </row>
        <row r="52">
          <cell r="A52" t="str">
            <v>015</v>
          </cell>
          <cell r="B52" t="str">
            <v>éolien</v>
          </cell>
          <cell r="C52" t="str">
            <v>loi2000</v>
          </cell>
          <cell r="D52">
            <v>7</v>
          </cell>
          <cell r="E52">
            <v>59</v>
          </cell>
        </row>
        <row r="53">
          <cell r="A53" t="str">
            <v>016</v>
          </cell>
          <cell r="B53" t="str">
            <v>biogaz</v>
          </cell>
          <cell r="C53" t="str">
            <v>loi2000</v>
          </cell>
          <cell r="D53">
            <v>2</v>
          </cell>
          <cell r="E53">
            <v>1.488</v>
          </cell>
        </row>
        <row r="54">
          <cell r="A54" t="str">
            <v>016</v>
          </cell>
          <cell r="B54" t="str">
            <v>hydraulique</v>
          </cell>
          <cell r="C54" t="str">
            <v>loi2000</v>
          </cell>
          <cell r="D54">
            <v>1</v>
          </cell>
          <cell r="E54">
            <v>0.23</v>
          </cell>
        </row>
        <row r="55">
          <cell r="A55" t="str">
            <v>016</v>
          </cell>
          <cell r="B55" t="str">
            <v>solaire</v>
          </cell>
          <cell r="C55" t="str">
            <v>loi2000</v>
          </cell>
          <cell r="D55">
            <v>1511</v>
          </cell>
          <cell r="E55">
            <v>24.047363000000153</v>
          </cell>
        </row>
        <row r="56">
          <cell r="A56" t="str">
            <v>016</v>
          </cell>
          <cell r="B56" t="str">
            <v>éolien</v>
          </cell>
          <cell r="C56" t="str">
            <v>loi2000</v>
          </cell>
          <cell r="D56">
            <v>9</v>
          </cell>
          <cell r="E56">
            <v>80.5</v>
          </cell>
        </row>
        <row r="57">
          <cell r="A57" t="str">
            <v>017</v>
          </cell>
          <cell r="B57" t="str">
            <v>biogaz</v>
          </cell>
          <cell r="C57" t="str">
            <v>loi2000</v>
          </cell>
          <cell r="D57">
            <v>1</v>
          </cell>
          <cell r="E57">
            <v>1.2</v>
          </cell>
        </row>
        <row r="58">
          <cell r="A58" t="str">
            <v>017</v>
          </cell>
          <cell r="B58" t="str">
            <v>solaire</v>
          </cell>
          <cell r="C58" t="str">
            <v>loi2000</v>
          </cell>
          <cell r="D58">
            <v>3888</v>
          </cell>
          <cell r="E58">
            <v>52.7287960000006</v>
          </cell>
        </row>
        <row r="59">
          <cell r="A59" t="str">
            <v>017</v>
          </cell>
          <cell r="B59" t="str">
            <v>éolien</v>
          </cell>
          <cell r="C59" t="str">
            <v>loi2000</v>
          </cell>
          <cell r="D59">
            <v>5</v>
          </cell>
          <cell r="E59">
            <v>41.914400000000001</v>
          </cell>
        </row>
        <row r="60">
          <cell r="A60" t="str">
            <v>018</v>
          </cell>
          <cell r="B60" t="str">
            <v>hydraulique</v>
          </cell>
          <cell r="C60" t="str">
            <v>loi2000</v>
          </cell>
          <cell r="D60">
            <v>3</v>
          </cell>
          <cell r="E60">
            <v>0.52699999999999991</v>
          </cell>
        </row>
        <row r="61">
          <cell r="A61" t="str">
            <v>018</v>
          </cell>
          <cell r="B61" t="str">
            <v>solaire</v>
          </cell>
          <cell r="C61" t="str">
            <v>loi2000</v>
          </cell>
          <cell r="D61">
            <v>1005</v>
          </cell>
          <cell r="E61">
            <v>17.200623000000064</v>
          </cell>
        </row>
        <row r="62">
          <cell r="A62" t="str">
            <v>018</v>
          </cell>
          <cell r="B62" t="str">
            <v>éolien</v>
          </cell>
          <cell r="C62" t="str">
            <v>loi2000</v>
          </cell>
          <cell r="D62">
            <v>4</v>
          </cell>
          <cell r="E62">
            <v>44</v>
          </cell>
        </row>
        <row r="63">
          <cell r="A63" t="str">
            <v>019</v>
          </cell>
          <cell r="B63" t="str">
            <v>hydraulique</v>
          </cell>
          <cell r="C63" t="str">
            <v>loi2000</v>
          </cell>
          <cell r="D63">
            <v>12</v>
          </cell>
          <cell r="E63">
            <v>19.759979999999995</v>
          </cell>
        </row>
        <row r="64">
          <cell r="A64" t="str">
            <v>019</v>
          </cell>
          <cell r="B64" t="str">
            <v>solaire</v>
          </cell>
          <cell r="C64" t="str">
            <v>loi2000</v>
          </cell>
          <cell r="D64">
            <v>943</v>
          </cell>
          <cell r="E64">
            <v>22.483937000000065</v>
          </cell>
        </row>
        <row r="65">
          <cell r="A65" t="str">
            <v>019</v>
          </cell>
          <cell r="B65" t="str">
            <v>éolien</v>
          </cell>
          <cell r="C65" t="str">
            <v>loi2000</v>
          </cell>
          <cell r="D65">
            <v>1</v>
          </cell>
          <cell r="E65">
            <v>9</v>
          </cell>
        </row>
        <row r="66">
          <cell r="A66" t="str">
            <v>021</v>
          </cell>
          <cell r="B66" t="str">
            <v>biogaz</v>
          </cell>
          <cell r="C66" t="str">
            <v>loi2000</v>
          </cell>
          <cell r="D66">
            <v>1</v>
          </cell>
          <cell r="E66">
            <v>1.415</v>
          </cell>
        </row>
        <row r="67">
          <cell r="A67" t="str">
            <v>021</v>
          </cell>
          <cell r="B67" t="str">
            <v>déchets</v>
          </cell>
          <cell r="C67" t="str">
            <v>loi2000</v>
          </cell>
          <cell r="D67">
            <v>1</v>
          </cell>
          <cell r="E67">
            <v>9.02</v>
          </cell>
        </row>
        <row r="68">
          <cell r="A68" t="str">
            <v>021</v>
          </cell>
          <cell r="B68" t="str">
            <v>hydraulique</v>
          </cell>
          <cell r="C68" t="str">
            <v>loi2000</v>
          </cell>
          <cell r="D68">
            <v>6</v>
          </cell>
          <cell r="E68">
            <v>0.84300000000000008</v>
          </cell>
        </row>
        <row r="69">
          <cell r="A69" t="str">
            <v>021</v>
          </cell>
          <cell r="B69" t="str">
            <v>solaire</v>
          </cell>
          <cell r="C69" t="str">
            <v>loi2000</v>
          </cell>
          <cell r="D69">
            <v>1875</v>
          </cell>
          <cell r="E69">
            <v>19.945189000000092</v>
          </cell>
        </row>
        <row r="70">
          <cell r="A70" t="str">
            <v>021</v>
          </cell>
          <cell r="B70" t="str">
            <v>éolien</v>
          </cell>
          <cell r="C70" t="str">
            <v>loi2000</v>
          </cell>
          <cell r="D70">
            <v>6</v>
          </cell>
          <cell r="E70">
            <v>62</v>
          </cell>
        </row>
        <row r="71">
          <cell r="A71" t="str">
            <v>022</v>
          </cell>
          <cell r="B71" t="str">
            <v>biogaz</v>
          </cell>
          <cell r="C71" t="str">
            <v>loi2000</v>
          </cell>
          <cell r="D71">
            <v>5</v>
          </cell>
          <cell r="E71">
            <v>2.2840000000000003</v>
          </cell>
        </row>
        <row r="72">
          <cell r="A72" t="str">
            <v>022</v>
          </cell>
          <cell r="B72" t="str">
            <v>hydraulique</v>
          </cell>
          <cell r="C72" t="str">
            <v>loi2000</v>
          </cell>
          <cell r="D72">
            <v>5</v>
          </cell>
          <cell r="E72">
            <v>8.2783000000000015</v>
          </cell>
        </row>
        <row r="73">
          <cell r="A73" t="str">
            <v>022</v>
          </cell>
          <cell r="B73" t="str">
            <v>solaire</v>
          </cell>
          <cell r="C73" t="str">
            <v>loi2000</v>
          </cell>
          <cell r="D73">
            <v>2151</v>
          </cell>
          <cell r="E73">
            <v>20.376821000000177</v>
          </cell>
        </row>
        <row r="74">
          <cell r="A74" t="str">
            <v>022</v>
          </cell>
          <cell r="B74" t="str">
            <v>éolien</v>
          </cell>
          <cell r="C74" t="str">
            <v>loi2000</v>
          </cell>
          <cell r="D74">
            <v>33</v>
          </cell>
          <cell r="E74">
            <v>244.09999999999994</v>
          </cell>
        </row>
        <row r="75">
          <cell r="A75" t="str">
            <v>023</v>
          </cell>
          <cell r="B75" t="str">
            <v>biogaz</v>
          </cell>
          <cell r="C75" t="str">
            <v>loi2000</v>
          </cell>
          <cell r="D75">
            <v>1</v>
          </cell>
          <cell r="E75">
            <v>7.0000000000000007E-2</v>
          </cell>
        </row>
        <row r="76">
          <cell r="A76" t="str">
            <v>023</v>
          </cell>
          <cell r="B76" t="str">
            <v>biomasse</v>
          </cell>
          <cell r="C76" t="str">
            <v>loi2000</v>
          </cell>
          <cell r="D76">
            <v>1</v>
          </cell>
          <cell r="E76">
            <v>3.49</v>
          </cell>
        </row>
        <row r="77">
          <cell r="A77" t="str">
            <v>023</v>
          </cell>
          <cell r="B77" t="str">
            <v>hydraulique</v>
          </cell>
          <cell r="C77" t="str">
            <v>loi2000</v>
          </cell>
          <cell r="D77">
            <v>11</v>
          </cell>
          <cell r="E77">
            <v>41.826000000000001</v>
          </cell>
        </row>
        <row r="78">
          <cell r="A78" t="str">
            <v>023</v>
          </cell>
          <cell r="B78" t="str">
            <v>solaire</v>
          </cell>
          <cell r="C78" t="str">
            <v>loi2000</v>
          </cell>
          <cell r="D78">
            <v>681</v>
          </cell>
          <cell r="E78">
            <v>10.818986000000036</v>
          </cell>
        </row>
        <row r="79">
          <cell r="A79" t="str">
            <v>024</v>
          </cell>
          <cell r="B79" t="str">
            <v>biogaz</v>
          </cell>
          <cell r="C79" t="str">
            <v>loi2000</v>
          </cell>
          <cell r="D79">
            <v>4</v>
          </cell>
          <cell r="E79">
            <v>0.84299999999999997</v>
          </cell>
        </row>
        <row r="80">
          <cell r="A80" t="str">
            <v>024</v>
          </cell>
          <cell r="B80" t="str">
            <v>hydraulique</v>
          </cell>
          <cell r="C80" t="str">
            <v>loi2000</v>
          </cell>
          <cell r="D80">
            <v>18</v>
          </cell>
          <cell r="E80">
            <v>6.8249999999999993</v>
          </cell>
        </row>
        <row r="81">
          <cell r="A81" t="str">
            <v>024</v>
          </cell>
          <cell r="B81" t="str">
            <v>solaire</v>
          </cell>
          <cell r="C81" t="str">
            <v>loi2000</v>
          </cell>
          <cell r="D81">
            <v>1494</v>
          </cell>
          <cell r="E81">
            <v>16.31782100000007</v>
          </cell>
        </row>
        <row r="82">
          <cell r="A82" t="str">
            <v>025</v>
          </cell>
          <cell r="B82" t="str">
            <v>biogaz</v>
          </cell>
          <cell r="C82" t="str">
            <v>loi2000</v>
          </cell>
          <cell r="D82">
            <v>1</v>
          </cell>
          <cell r="E82">
            <v>0.2</v>
          </cell>
        </row>
        <row r="83">
          <cell r="A83" t="str">
            <v>025</v>
          </cell>
          <cell r="B83" t="str">
            <v>déchets</v>
          </cell>
          <cell r="C83" t="str">
            <v>loi2000</v>
          </cell>
          <cell r="D83">
            <v>1</v>
          </cell>
          <cell r="E83">
            <v>0.89</v>
          </cell>
        </row>
        <row r="84">
          <cell r="A84" t="str">
            <v>025</v>
          </cell>
          <cell r="B84" t="str">
            <v>hydraulique</v>
          </cell>
          <cell r="C84" t="str">
            <v>loi2000</v>
          </cell>
          <cell r="D84">
            <v>17</v>
          </cell>
          <cell r="E84">
            <v>20.424999999999997</v>
          </cell>
        </row>
        <row r="85">
          <cell r="A85" t="str">
            <v>025</v>
          </cell>
          <cell r="B85" t="str">
            <v>solaire</v>
          </cell>
          <cell r="C85" t="str">
            <v>loi2000</v>
          </cell>
          <cell r="D85">
            <v>2384</v>
          </cell>
          <cell r="E85">
            <v>11.518619000000138</v>
          </cell>
        </row>
        <row r="86">
          <cell r="A86" t="str">
            <v>025</v>
          </cell>
          <cell r="B86" t="str">
            <v>éolien</v>
          </cell>
          <cell r="C86" t="str">
            <v>loi2000</v>
          </cell>
          <cell r="D86">
            <v>3</v>
          </cell>
          <cell r="E86">
            <v>30</v>
          </cell>
        </row>
        <row r="87">
          <cell r="A87" t="str">
            <v>026</v>
          </cell>
          <cell r="B87" t="str">
            <v>biogaz</v>
          </cell>
          <cell r="C87" t="str">
            <v>loi2000</v>
          </cell>
          <cell r="D87">
            <v>3</v>
          </cell>
          <cell r="E87">
            <v>6.1419999999999995</v>
          </cell>
        </row>
        <row r="88">
          <cell r="A88" t="str">
            <v>026</v>
          </cell>
          <cell r="B88" t="str">
            <v>hydraulique</v>
          </cell>
          <cell r="C88" t="str">
            <v>loi2000</v>
          </cell>
          <cell r="D88">
            <v>5</v>
          </cell>
          <cell r="E88">
            <v>12.123000000000001</v>
          </cell>
        </row>
        <row r="89">
          <cell r="A89" t="str">
            <v>026</v>
          </cell>
          <cell r="B89" t="str">
            <v>solaire</v>
          </cell>
          <cell r="C89" t="str">
            <v>loi2000</v>
          </cell>
          <cell r="D89">
            <v>3506</v>
          </cell>
          <cell r="E89">
            <v>59.742523000000169</v>
          </cell>
        </row>
        <row r="90">
          <cell r="A90" t="str">
            <v>026</v>
          </cell>
          <cell r="B90" t="str">
            <v>éolien</v>
          </cell>
          <cell r="C90" t="str">
            <v>loi2000</v>
          </cell>
          <cell r="D90">
            <v>11</v>
          </cell>
          <cell r="E90">
            <v>76.250000000000014</v>
          </cell>
        </row>
        <row r="91">
          <cell r="A91" t="str">
            <v>027</v>
          </cell>
          <cell r="B91" t="str">
            <v>biogaz</v>
          </cell>
          <cell r="C91" t="str">
            <v>loi2000</v>
          </cell>
          <cell r="D91">
            <v>2</v>
          </cell>
          <cell r="E91">
            <v>0.95499999999999996</v>
          </cell>
        </row>
        <row r="92">
          <cell r="A92" t="str">
            <v>027</v>
          </cell>
          <cell r="B92" t="str">
            <v>déchets</v>
          </cell>
          <cell r="C92" t="str">
            <v>loi2000</v>
          </cell>
          <cell r="D92">
            <v>1</v>
          </cell>
          <cell r="E92">
            <v>8.75</v>
          </cell>
        </row>
        <row r="93">
          <cell r="A93" t="str">
            <v>027</v>
          </cell>
          <cell r="B93" t="str">
            <v>hydraulique</v>
          </cell>
          <cell r="C93" t="str">
            <v>loi2000</v>
          </cell>
          <cell r="D93">
            <v>12</v>
          </cell>
          <cell r="E93">
            <v>17.681999999999995</v>
          </cell>
        </row>
        <row r="94">
          <cell r="A94" t="str">
            <v>027</v>
          </cell>
          <cell r="B94" t="str">
            <v>solaire</v>
          </cell>
          <cell r="C94" t="str">
            <v>loi2000</v>
          </cell>
          <cell r="D94">
            <v>1681</v>
          </cell>
          <cell r="E94">
            <v>10.978004000000094</v>
          </cell>
        </row>
        <row r="95">
          <cell r="A95" t="str">
            <v>027</v>
          </cell>
          <cell r="B95" t="str">
            <v>éolien</v>
          </cell>
          <cell r="C95" t="str">
            <v>loi2000</v>
          </cell>
          <cell r="D95">
            <v>3</v>
          </cell>
          <cell r="E95">
            <v>28.28</v>
          </cell>
        </row>
        <row r="96">
          <cell r="A96" t="str">
            <v>028</v>
          </cell>
          <cell r="B96" t="str">
            <v>biogaz</v>
          </cell>
          <cell r="C96" t="str">
            <v>loi2000</v>
          </cell>
          <cell r="D96">
            <v>4</v>
          </cell>
          <cell r="E96">
            <v>1.1260000000000001</v>
          </cell>
        </row>
        <row r="97">
          <cell r="A97" t="str">
            <v>028</v>
          </cell>
          <cell r="B97" t="str">
            <v>déchets</v>
          </cell>
          <cell r="C97" t="str">
            <v>loi2000</v>
          </cell>
          <cell r="D97">
            <v>1</v>
          </cell>
          <cell r="E97">
            <v>8.6999999999999993</v>
          </cell>
        </row>
        <row r="98">
          <cell r="A98" t="str">
            <v>028</v>
          </cell>
          <cell r="B98" t="str">
            <v>solaire</v>
          </cell>
          <cell r="C98" t="str">
            <v>loi2000</v>
          </cell>
          <cell r="D98">
            <v>797</v>
          </cell>
          <cell r="E98">
            <v>8.7807950000000279</v>
          </cell>
        </row>
        <row r="99">
          <cell r="A99" t="str">
            <v>028</v>
          </cell>
          <cell r="B99" t="str">
            <v>éolien</v>
          </cell>
          <cell r="C99" t="str">
            <v>loi2000</v>
          </cell>
          <cell r="D99">
            <v>29</v>
          </cell>
          <cell r="E99">
            <v>308.24999999999994</v>
          </cell>
        </row>
        <row r="100">
          <cell r="A100" t="str">
            <v>029</v>
          </cell>
          <cell r="B100" t="str">
            <v>biogaz</v>
          </cell>
          <cell r="C100" t="str">
            <v>loi2000</v>
          </cell>
          <cell r="D100">
            <v>1</v>
          </cell>
          <cell r="E100">
            <v>0.4</v>
          </cell>
        </row>
        <row r="101">
          <cell r="A101" t="str">
            <v>029</v>
          </cell>
          <cell r="B101" t="str">
            <v>déchets</v>
          </cell>
          <cell r="C101" t="str">
            <v>loi2000</v>
          </cell>
          <cell r="D101">
            <v>1</v>
          </cell>
          <cell r="E101">
            <v>2.895</v>
          </cell>
        </row>
        <row r="102">
          <cell r="A102" t="str">
            <v>029</v>
          </cell>
          <cell r="B102" t="str">
            <v>hydraulique</v>
          </cell>
          <cell r="C102" t="str">
            <v>loi2000</v>
          </cell>
          <cell r="D102">
            <v>3</v>
          </cell>
          <cell r="E102">
            <v>0.58000000000000007</v>
          </cell>
        </row>
        <row r="103">
          <cell r="A103" t="str">
            <v>029</v>
          </cell>
          <cell r="B103" t="str">
            <v>solaire</v>
          </cell>
          <cell r="C103" t="str">
            <v>loi2000</v>
          </cell>
          <cell r="D103">
            <v>2657</v>
          </cell>
          <cell r="E103">
            <v>26.471328000000216</v>
          </cell>
        </row>
        <row r="104">
          <cell r="A104" t="str">
            <v>029</v>
          </cell>
          <cell r="B104" t="str">
            <v>éolien</v>
          </cell>
          <cell r="C104" t="str">
            <v>loi2000</v>
          </cell>
          <cell r="D104">
            <v>25</v>
          </cell>
          <cell r="E104">
            <v>147.98999999999998</v>
          </cell>
        </row>
        <row r="105">
          <cell r="A105" t="str">
            <v>02A</v>
          </cell>
          <cell r="B105" t="str">
            <v>hydraulique</v>
          </cell>
          <cell r="C105" t="str">
            <v>loi2000</v>
          </cell>
          <cell r="D105">
            <v>6</v>
          </cell>
          <cell r="E105">
            <v>10.127000000000001</v>
          </cell>
        </row>
        <row r="106">
          <cell r="A106" t="str">
            <v>02A</v>
          </cell>
          <cell r="B106" t="str">
            <v>solaire</v>
          </cell>
          <cell r="C106" t="str">
            <v>loi2000</v>
          </cell>
          <cell r="D106">
            <v>101</v>
          </cell>
          <cell r="E106">
            <v>22.108669000000003</v>
          </cell>
        </row>
        <row r="107">
          <cell r="A107" t="str">
            <v>02B</v>
          </cell>
          <cell r="B107" t="str">
            <v>biogaz</v>
          </cell>
          <cell r="C107" t="str">
            <v>loi2000</v>
          </cell>
          <cell r="D107">
            <v>1</v>
          </cell>
          <cell r="E107">
            <v>1.6879999999999999</v>
          </cell>
        </row>
        <row r="108">
          <cell r="A108" t="str">
            <v>02B</v>
          </cell>
          <cell r="B108" t="str">
            <v>hydraulique</v>
          </cell>
          <cell r="C108" t="str">
            <v>loi2000</v>
          </cell>
          <cell r="D108">
            <v>1</v>
          </cell>
          <cell r="E108">
            <v>2.1</v>
          </cell>
        </row>
        <row r="109">
          <cell r="A109" t="str">
            <v>02B</v>
          </cell>
          <cell r="B109" t="str">
            <v>solaire</v>
          </cell>
          <cell r="C109" t="str">
            <v>loi2000</v>
          </cell>
          <cell r="D109">
            <v>204</v>
          </cell>
          <cell r="E109">
            <v>29.160875999999991</v>
          </cell>
        </row>
        <row r="110">
          <cell r="A110" t="str">
            <v>02B</v>
          </cell>
          <cell r="B110" t="str">
            <v>éolien</v>
          </cell>
          <cell r="C110" t="str">
            <v>loi2000</v>
          </cell>
          <cell r="D110">
            <v>1</v>
          </cell>
          <cell r="E110">
            <v>6</v>
          </cell>
        </row>
        <row r="111">
          <cell r="A111" t="str">
            <v>030</v>
          </cell>
          <cell r="B111" t="str">
            <v>biogaz</v>
          </cell>
          <cell r="C111" t="str">
            <v>loi2000</v>
          </cell>
          <cell r="D111">
            <v>1</v>
          </cell>
          <cell r="E111">
            <v>1.4319999999999999</v>
          </cell>
        </row>
        <row r="112">
          <cell r="A112" t="str">
            <v>030</v>
          </cell>
          <cell r="B112" t="str">
            <v>déchets</v>
          </cell>
          <cell r="C112" t="str">
            <v>loi2000</v>
          </cell>
          <cell r="D112">
            <v>1</v>
          </cell>
          <cell r="E112">
            <v>9.9499999999999993</v>
          </cell>
        </row>
        <row r="113">
          <cell r="A113" t="str">
            <v>030</v>
          </cell>
          <cell r="B113" t="str">
            <v>hydraulique</v>
          </cell>
          <cell r="C113" t="str">
            <v>loi2000</v>
          </cell>
          <cell r="D113">
            <v>6</v>
          </cell>
          <cell r="E113">
            <v>1.4966699999999999</v>
          </cell>
        </row>
        <row r="114">
          <cell r="A114" t="str">
            <v>030</v>
          </cell>
          <cell r="B114" t="str">
            <v>solaire</v>
          </cell>
          <cell r="C114" t="str">
            <v>loi2000</v>
          </cell>
          <cell r="D114">
            <v>6585</v>
          </cell>
          <cell r="E114">
            <v>66.737760000000279</v>
          </cell>
        </row>
        <row r="115">
          <cell r="A115" t="str">
            <v>030</v>
          </cell>
          <cell r="B115" t="str">
            <v>éolien</v>
          </cell>
          <cell r="C115" t="str">
            <v>loi2000</v>
          </cell>
          <cell r="D115">
            <v>1</v>
          </cell>
          <cell r="E115">
            <v>11.5</v>
          </cell>
        </row>
        <row r="116">
          <cell r="A116" t="str">
            <v>031</v>
          </cell>
          <cell r="B116" t="str">
            <v>biogaz</v>
          </cell>
          <cell r="C116" t="str">
            <v>loi2000</v>
          </cell>
          <cell r="D116">
            <v>1</v>
          </cell>
          <cell r="E116">
            <v>1.74</v>
          </cell>
        </row>
        <row r="117">
          <cell r="A117" t="str">
            <v>031</v>
          </cell>
          <cell r="B117" t="str">
            <v>hydraulique</v>
          </cell>
          <cell r="C117" t="str">
            <v>loi2000</v>
          </cell>
          <cell r="D117">
            <v>24</v>
          </cell>
          <cell r="E117">
            <v>70.147000000000006</v>
          </cell>
        </row>
        <row r="118">
          <cell r="A118" t="str">
            <v>031</v>
          </cell>
          <cell r="B118" t="str">
            <v>solaire</v>
          </cell>
          <cell r="C118" t="str">
            <v>loi2000</v>
          </cell>
          <cell r="D118">
            <v>6067</v>
          </cell>
          <cell r="E118">
            <v>60.8424090000006</v>
          </cell>
        </row>
        <row r="119">
          <cell r="A119" t="str">
            <v>031</v>
          </cell>
          <cell r="B119" t="str">
            <v>éolien</v>
          </cell>
          <cell r="C119" t="str">
            <v>loi2000</v>
          </cell>
          <cell r="D119">
            <v>4</v>
          </cell>
          <cell r="E119">
            <v>30.97</v>
          </cell>
        </row>
        <row r="120">
          <cell r="A120" t="str">
            <v>032</v>
          </cell>
          <cell r="B120" t="str">
            <v>biogaz</v>
          </cell>
          <cell r="C120" t="str">
            <v>loi2000</v>
          </cell>
          <cell r="D120">
            <v>1</v>
          </cell>
          <cell r="E120">
            <v>0.1</v>
          </cell>
        </row>
        <row r="121">
          <cell r="A121" t="str">
            <v>032</v>
          </cell>
          <cell r="B121" t="str">
            <v>hydraulique</v>
          </cell>
          <cell r="C121" t="str">
            <v>loi2000</v>
          </cell>
          <cell r="D121">
            <v>8</v>
          </cell>
          <cell r="E121">
            <v>1.0680000000000001</v>
          </cell>
        </row>
        <row r="122">
          <cell r="A122" t="str">
            <v>032</v>
          </cell>
          <cell r="B122" t="str">
            <v>solaire</v>
          </cell>
          <cell r="C122" t="str">
            <v>loi2000</v>
          </cell>
          <cell r="D122">
            <v>1456</v>
          </cell>
          <cell r="E122">
            <v>66.36464000000008</v>
          </cell>
        </row>
        <row r="123">
          <cell r="A123" t="str">
            <v>033</v>
          </cell>
          <cell r="B123" t="str">
            <v>biogaz</v>
          </cell>
          <cell r="C123" t="str">
            <v>loi2000</v>
          </cell>
          <cell r="D123">
            <v>3</v>
          </cell>
          <cell r="E123">
            <v>6.8999999999999995</v>
          </cell>
        </row>
        <row r="124">
          <cell r="A124" t="str">
            <v>033</v>
          </cell>
          <cell r="B124" t="str">
            <v>déchets</v>
          </cell>
          <cell r="C124" t="str">
            <v>loi2000</v>
          </cell>
          <cell r="D124">
            <v>1</v>
          </cell>
          <cell r="E124">
            <v>4.2679999999999998</v>
          </cell>
        </row>
        <row r="125">
          <cell r="A125" t="str">
            <v>033</v>
          </cell>
          <cell r="B125" t="str">
            <v>hydraulique</v>
          </cell>
          <cell r="C125" t="str">
            <v>loi2000</v>
          </cell>
          <cell r="D125">
            <v>2</v>
          </cell>
          <cell r="E125">
            <v>0.7</v>
          </cell>
        </row>
        <row r="126">
          <cell r="A126" t="str">
            <v>033</v>
          </cell>
          <cell r="B126" t="str">
            <v>solaire</v>
          </cell>
          <cell r="C126" t="str">
            <v>loi2000</v>
          </cell>
          <cell r="D126">
            <v>6543</v>
          </cell>
          <cell r="E126">
            <v>86.4099920000005</v>
          </cell>
        </row>
        <row r="127">
          <cell r="A127" t="str">
            <v>033</v>
          </cell>
          <cell r="B127" t="str">
            <v>éolien</v>
          </cell>
          <cell r="C127" t="str">
            <v>loi2000</v>
          </cell>
          <cell r="D127">
            <v>1</v>
          </cell>
          <cell r="E127">
            <v>0.01</v>
          </cell>
        </row>
        <row r="128">
          <cell r="A128" t="str">
            <v>034</v>
          </cell>
          <cell r="B128" t="str">
            <v>biogaz</v>
          </cell>
          <cell r="C128" t="str">
            <v>loi2000</v>
          </cell>
          <cell r="D128">
            <v>3</v>
          </cell>
          <cell r="E128">
            <v>5.3559999999999999</v>
          </cell>
        </row>
        <row r="129">
          <cell r="A129" t="str">
            <v>034</v>
          </cell>
          <cell r="B129" t="str">
            <v>hydraulique</v>
          </cell>
          <cell r="C129" t="str">
            <v>loi2000</v>
          </cell>
          <cell r="D129">
            <v>9</v>
          </cell>
          <cell r="E129">
            <v>13.7525</v>
          </cell>
        </row>
        <row r="130">
          <cell r="A130" t="str">
            <v>034</v>
          </cell>
          <cell r="B130" t="str">
            <v>solaire</v>
          </cell>
          <cell r="C130" t="str">
            <v>loi2000</v>
          </cell>
          <cell r="D130">
            <v>8137</v>
          </cell>
          <cell r="E130">
            <v>73.971116999999609</v>
          </cell>
        </row>
        <row r="131">
          <cell r="A131" t="str">
            <v>034</v>
          </cell>
          <cell r="B131" t="str">
            <v>éolien</v>
          </cell>
          <cell r="C131" t="str">
            <v>loi2000</v>
          </cell>
          <cell r="D131">
            <v>15</v>
          </cell>
          <cell r="E131">
            <v>118.07000000000001</v>
          </cell>
        </row>
        <row r="132">
          <cell r="A132" t="str">
            <v>035</v>
          </cell>
          <cell r="B132" t="str">
            <v>biogaz</v>
          </cell>
          <cell r="C132" t="str">
            <v>loi2000</v>
          </cell>
          <cell r="D132">
            <v>3</v>
          </cell>
          <cell r="E132">
            <v>0.35</v>
          </cell>
        </row>
        <row r="133">
          <cell r="A133" t="str">
            <v>035</v>
          </cell>
          <cell r="B133" t="str">
            <v>solaire</v>
          </cell>
          <cell r="C133" t="str">
            <v>loi2000</v>
          </cell>
          <cell r="D133">
            <v>4591</v>
          </cell>
          <cell r="E133">
            <v>40.637582000000677</v>
          </cell>
        </row>
        <row r="134">
          <cell r="A134" t="str">
            <v>035</v>
          </cell>
          <cell r="B134" t="str">
            <v>éolien</v>
          </cell>
          <cell r="C134" t="str">
            <v>loi2000</v>
          </cell>
          <cell r="D134">
            <v>11</v>
          </cell>
          <cell r="E134">
            <v>73.349999999999994</v>
          </cell>
        </row>
        <row r="135">
          <cell r="A135" t="str">
            <v>036</v>
          </cell>
          <cell r="B135" t="str">
            <v>biogaz</v>
          </cell>
          <cell r="C135" t="str">
            <v>loi2000</v>
          </cell>
          <cell r="D135">
            <v>1</v>
          </cell>
          <cell r="E135">
            <v>0.11</v>
          </cell>
        </row>
        <row r="136">
          <cell r="A136" t="str">
            <v>036</v>
          </cell>
          <cell r="B136" t="str">
            <v>hydraulique</v>
          </cell>
          <cell r="C136" t="str">
            <v>loi2000</v>
          </cell>
          <cell r="D136">
            <v>5</v>
          </cell>
          <cell r="E136">
            <v>17.520000000000003</v>
          </cell>
        </row>
        <row r="137">
          <cell r="A137" t="str">
            <v>036</v>
          </cell>
          <cell r="B137" t="str">
            <v>solaire</v>
          </cell>
          <cell r="C137" t="str">
            <v>loi2000</v>
          </cell>
          <cell r="D137">
            <v>769</v>
          </cell>
          <cell r="E137">
            <v>13.147975000000006</v>
          </cell>
        </row>
        <row r="138">
          <cell r="A138" t="str">
            <v>036</v>
          </cell>
          <cell r="B138" t="str">
            <v>éolien</v>
          </cell>
          <cell r="C138" t="str">
            <v>loi2000</v>
          </cell>
          <cell r="D138">
            <v>9</v>
          </cell>
          <cell r="E138">
            <v>91</v>
          </cell>
        </row>
        <row r="139">
          <cell r="A139" t="str">
            <v>037</v>
          </cell>
          <cell r="B139" t="str">
            <v>biogaz</v>
          </cell>
          <cell r="C139" t="str">
            <v>loi2000</v>
          </cell>
          <cell r="D139">
            <v>2</v>
          </cell>
          <cell r="E139">
            <v>1.4899999999999998</v>
          </cell>
        </row>
        <row r="140">
          <cell r="A140" t="str">
            <v>037</v>
          </cell>
          <cell r="B140" t="str">
            <v>hydraulique</v>
          </cell>
          <cell r="C140" t="str">
            <v>loi2000</v>
          </cell>
          <cell r="D140">
            <v>1</v>
          </cell>
          <cell r="E140">
            <v>0.1</v>
          </cell>
        </row>
        <row r="141">
          <cell r="A141" t="str">
            <v>037</v>
          </cell>
          <cell r="B141" t="str">
            <v>solaire</v>
          </cell>
          <cell r="C141" t="str">
            <v>loi2000</v>
          </cell>
          <cell r="D141">
            <v>1819</v>
          </cell>
          <cell r="E141">
            <v>9.4425640000000595</v>
          </cell>
        </row>
        <row r="142">
          <cell r="A142" t="str">
            <v>038</v>
          </cell>
          <cell r="B142" t="str">
            <v>biogaz</v>
          </cell>
          <cell r="C142" t="str">
            <v>loi2000</v>
          </cell>
          <cell r="D142">
            <v>2</v>
          </cell>
          <cell r="E142">
            <v>2.8639999999999999</v>
          </cell>
        </row>
        <row r="143">
          <cell r="A143" t="str">
            <v>038</v>
          </cell>
          <cell r="B143" t="str">
            <v>déchets</v>
          </cell>
          <cell r="C143" t="str">
            <v>loi2000</v>
          </cell>
          <cell r="D143">
            <v>3</v>
          </cell>
          <cell r="E143">
            <v>34.9</v>
          </cell>
        </row>
        <row r="144">
          <cell r="A144" t="str">
            <v>038</v>
          </cell>
          <cell r="B144" t="str">
            <v>hydraulique</v>
          </cell>
          <cell r="C144" t="str">
            <v>loi2000</v>
          </cell>
          <cell r="D144">
            <v>30</v>
          </cell>
          <cell r="E144">
            <v>77.441000000000003</v>
          </cell>
        </row>
        <row r="145">
          <cell r="A145" t="str">
            <v>038</v>
          </cell>
          <cell r="B145" t="str">
            <v>solaire</v>
          </cell>
          <cell r="C145" t="str">
            <v>loi2000</v>
          </cell>
          <cell r="D145">
            <v>7638</v>
          </cell>
          <cell r="E145">
            <v>36.137398100010635</v>
          </cell>
        </row>
        <row r="146">
          <cell r="A146" t="str">
            <v>038</v>
          </cell>
          <cell r="B146" t="str">
            <v>éolien</v>
          </cell>
          <cell r="C146" t="str">
            <v>loi2000</v>
          </cell>
          <cell r="D146">
            <v>2</v>
          </cell>
          <cell r="E146">
            <v>3.0019999999999998</v>
          </cell>
        </row>
        <row r="147">
          <cell r="A147" t="str">
            <v>039</v>
          </cell>
          <cell r="B147" t="str">
            <v>hydraulique</v>
          </cell>
          <cell r="C147" t="str">
            <v>loi2000</v>
          </cell>
          <cell r="D147">
            <v>22</v>
          </cell>
          <cell r="E147">
            <v>14.221</v>
          </cell>
        </row>
        <row r="148">
          <cell r="A148" t="str">
            <v>039</v>
          </cell>
          <cell r="B148" t="str">
            <v>solaire</v>
          </cell>
          <cell r="C148" t="str">
            <v>loi2000</v>
          </cell>
          <cell r="D148">
            <v>1280</v>
          </cell>
          <cell r="E148">
            <v>6.3342700000000383</v>
          </cell>
        </row>
        <row r="149">
          <cell r="A149" t="str">
            <v>040</v>
          </cell>
          <cell r="B149" t="str">
            <v>hydraulique</v>
          </cell>
          <cell r="C149" t="str">
            <v>loi2000</v>
          </cell>
          <cell r="D149">
            <v>1</v>
          </cell>
          <cell r="E149">
            <v>7.2999999999999995E-2</v>
          </cell>
        </row>
        <row r="150">
          <cell r="A150" t="str">
            <v>040</v>
          </cell>
          <cell r="B150" t="str">
            <v>solaire</v>
          </cell>
          <cell r="C150" t="str">
            <v>loi2000</v>
          </cell>
          <cell r="D150">
            <v>3703</v>
          </cell>
          <cell r="E150">
            <v>136.61051399999954</v>
          </cell>
        </row>
        <row r="151">
          <cell r="A151" t="str">
            <v>041</v>
          </cell>
          <cell r="B151" t="str">
            <v>biogaz</v>
          </cell>
          <cell r="C151" t="str">
            <v>loi2000</v>
          </cell>
          <cell r="D151">
            <v>4</v>
          </cell>
          <cell r="E151">
            <v>1.2489999999999999</v>
          </cell>
        </row>
        <row r="152">
          <cell r="A152" t="str">
            <v>041</v>
          </cell>
          <cell r="B152" t="str">
            <v>hydraulique</v>
          </cell>
          <cell r="C152" t="str">
            <v>loi2000</v>
          </cell>
          <cell r="D152">
            <v>4</v>
          </cell>
          <cell r="E152">
            <v>0.29400000000000004</v>
          </cell>
        </row>
        <row r="153">
          <cell r="A153" t="str">
            <v>041</v>
          </cell>
          <cell r="B153" t="str">
            <v>solaire</v>
          </cell>
          <cell r="C153" t="str">
            <v>loi2000</v>
          </cell>
          <cell r="D153">
            <v>1038</v>
          </cell>
          <cell r="E153">
            <v>9.3169650000000264</v>
          </cell>
        </row>
        <row r="154">
          <cell r="A154" t="str">
            <v>041</v>
          </cell>
          <cell r="B154" t="str">
            <v>éolien</v>
          </cell>
          <cell r="C154" t="str">
            <v>loi2000</v>
          </cell>
          <cell r="D154">
            <v>3</v>
          </cell>
          <cell r="E154">
            <v>35.299999999999997</v>
          </cell>
        </row>
        <row r="155">
          <cell r="A155" t="str">
            <v>042</v>
          </cell>
          <cell r="B155" t="str">
            <v>biogaz</v>
          </cell>
          <cell r="C155" t="str">
            <v>loi2000</v>
          </cell>
          <cell r="D155">
            <v>1</v>
          </cell>
          <cell r="E155">
            <v>0.95</v>
          </cell>
        </row>
        <row r="156">
          <cell r="A156" t="str">
            <v>042</v>
          </cell>
          <cell r="B156" t="str">
            <v>hydraulique</v>
          </cell>
          <cell r="C156" t="str">
            <v>loi2000</v>
          </cell>
          <cell r="D156">
            <v>7</v>
          </cell>
          <cell r="E156">
            <v>6.0890000000000004</v>
          </cell>
        </row>
        <row r="157">
          <cell r="A157" t="str">
            <v>042</v>
          </cell>
          <cell r="B157" t="str">
            <v>solaire</v>
          </cell>
          <cell r="C157" t="str">
            <v>loi2000</v>
          </cell>
          <cell r="D157">
            <v>4588</v>
          </cell>
          <cell r="E157">
            <v>20.508667000000422</v>
          </cell>
        </row>
        <row r="158">
          <cell r="A158" t="str">
            <v>043</v>
          </cell>
          <cell r="B158" t="str">
            <v>biogaz</v>
          </cell>
          <cell r="C158" t="str">
            <v>loi2000</v>
          </cell>
          <cell r="D158">
            <v>4</v>
          </cell>
          <cell r="E158">
            <v>1.3689999999999998</v>
          </cell>
        </row>
        <row r="159">
          <cell r="A159" t="str">
            <v>043</v>
          </cell>
          <cell r="B159" t="str">
            <v>hydraulique</v>
          </cell>
          <cell r="C159" t="str">
            <v>loi2000</v>
          </cell>
          <cell r="D159">
            <v>16</v>
          </cell>
          <cell r="E159">
            <v>15.221</v>
          </cell>
        </row>
        <row r="160">
          <cell r="A160" t="str">
            <v>043</v>
          </cell>
          <cell r="B160" t="str">
            <v>solaire</v>
          </cell>
          <cell r="C160" t="str">
            <v>loi2000</v>
          </cell>
          <cell r="D160">
            <v>1903</v>
          </cell>
          <cell r="E160">
            <v>28.03579700000012</v>
          </cell>
        </row>
        <row r="161">
          <cell r="A161" t="str">
            <v>043</v>
          </cell>
          <cell r="B161" t="str">
            <v>éolien</v>
          </cell>
          <cell r="C161" t="str">
            <v>loi2000</v>
          </cell>
          <cell r="D161">
            <v>7</v>
          </cell>
          <cell r="E161">
            <v>69.599999999999994</v>
          </cell>
        </row>
        <row r="162">
          <cell r="A162" t="str">
            <v>044</v>
          </cell>
          <cell r="B162" t="str">
            <v>biogaz</v>
          </cell>
          <cell r="C162" t="str">
            <v>loi2000</v>
          </cell>
          <cell r="D162">
            <v>1</v>
          </cell>
          <cell r="E162">
            <v>0.373</v>
          </cell>
        </row>
        <row r="163">
          <cell r="A163" t="str">
            <v>044</v>
          </cell>
          <cell r="B163" t="str">
            <v>solaire</v>
          </cell>
          <cell r="C163" t="str">
            <v>loi2000</v>
          </cell>
          <cell r="D163">
            <v>8416</v>
          </cell>
          <cell r="E163">
            <v>50.088896000000197</v>
          </cell>
        </row>
        <row r="164">
          <cell r="A164" t="str">
            <v>044</v>
          </cell>
          <cell r="B164" t="str">
            <v>éolien</v>
          </cell>
          <cell r="C164" t="str">
            <v>loi2000</v>
          </cell>
          <cell r="D164">
            <v>15</v>
          </cell>
          <cell r="E164">
            <v>138.143</v>
          </cell>
        </row>
        <row r="165">
          <cell r="A165" t="str">
            <v>045</v>
          </cell>
          <cell r="B165" t="str">
            <v>biogaz</v>
          </cell>
          <cell r="C165" t="str">
            <v>loi2000</v>
          </cell>
          <cell r="D165">
            <v>1</v>
          </cell>
          <cell r="E165">
            <v>0.15</v>
          </cell>
        </row>
        <row r="166">
          <cell r="A166" t="str">
            <v>045</v>
          </cell>
          <cell r="B166" t="str">
            <v>déchets</v>
          </cell>
          <cell r="C166" t="str">
            <v>loi2000</v>
          </cell>
          <cell r="D166">
            <v>1</v>
          </cell>
          <cell r="E166">
            <v>4.97</v>
          </cell>
        </row>
        <row r="167">
          <cell r="A167" t="str">
            <v>045</v>
          </cell>
          <cell r="B167" t="str">
            <v>solaire</v>
          </cell>
          <cell r="C167" t="str">
            <v>loi2000</v>
          </cell>
          <cell r="D167">
            <v>1560</v>
          </cell>
          <cell r="E167">
            <v>8.2960950000000544</v>
          </cell>
        </row>
        <row r="168">
          <cell r="A168" t="str">
            <v>045</v>
          </cell>
          <cell r="B168" t="str">
            <v>éolien</v>
          </cell>
          <cell r="C168" t="str">
            <v>loi2000</v>
          </cell>
          <cell r="D168">
            <v>13</v>
          </cell>
          <cell r="E168">
            <v>131</v>
          </cell>
        </row>
        <row r="169">
          <cell r="A169" t="str">
            <v>046</v>
          </cell>
          <cell r="B169" t="str">
            <v>hydraulique</v>
          </cell>
          <cell r="C169" t="str">
            <v>loi2000</v>
          </cell>
          <cell r="D169">
            <v>12</v>
          </cell>
          <cell r="E169">
            <v>29.776499999999999</v>
          </cell>
        </row>
        <row r="170">
          <cell r="A170" t="str">
            <v>046</v>
          </cell>
          <cell r="B170" t="str">
            <v>solaire</v>
          </cell>
          <cell r="C170" t="str">
            <v>loi2000</v>
          </cell>
          <cell r="D170">
            <v>749</v>
          </cell>
          <cell r="E170">
            <v>22.92077500000002</v>
          </cell>
        </row>
        <row r="171">
          <cell r="A171" t="str">
            <v>047</v>
          </cell>
          <cell r="B171" t="str">
            <v>biogaz</v>
          </cell>
          <cell r="C171" t="str">
            <v>loi2000</v>
          </cell>
          <cell r="D171">
            <v>1</v>
          </cell>
          <cell r="E171">
            <v>0.42</v>
          </cell>
        </row>
        <row r="172">
          <cell r="A172" t="str">
            <v>047</v>
          </cell>
          <cell r="B172" t="str">
            <v>hydraulique</v>
          </cell>
          <cell r="C172" t="str">
            <v>loi2000</v>
          </cell>
          <cell r="D172">
            <v>2</v>
          </cell>
          <cell r="E172">
            <v>7.27</v>
          </cell>
        </row>
        <row r="173">
          <cell r="A173" t="str">
            <v>047</v>
          </cell>
          <cell r="B173" t="str">
            <v>solaire</v>
          </cell>
          <cell r="C173" t="str">
            <v>loi2000</v>
          </cell>
          <cell r="D173">
            <v>2024</v>
          </cell>
          <cell r="E173">
            <v>37.443244000000085</v>
          </cell>
        </row>
        <row r="174">
          <cell r="A174" t="str">
            <v>048</v>
          </cell>
          <cell r="B174" t="str">
            <v>hydraulique</v>
          </cell>
          <cell r="C174" t="str">
            <v>loi2000</v>
          </cell>
          <cell r="D174">
            <v>5</v>
          </cell>
          <cell r="E174">
            <v>24.350999999999999</v>
          </cell>
        </row>
        <row r="175">
          <cell r="A175" t="str">
            <v>048</v>
          </cell>
          <cell r="B175" t="str">
            <v>solaire</v>
          </cell>
          <cell r="C175" t="str">
            <v>loi2000</v>
          </cell>
          <cell r="D175">
            <v>378</v>
          </cell>
          <cell r="E175">
            <v>8.0880570000000027</v>
          </cell>
        </row>
        <row r="176">
          <cell r="A176" t="str">
            <v>048</v>
          </cell>
          <cell r="B176" t="str">
            <v>éolien</v>
          </cell>
          <cell r="C176" t="str">
            <v>loi2000</v>
          </cell>
          <cell r="D176">
            <v>5</v>
          </cell>
          <cell r="E176">
            <v>22.4</v>
          </cell>
        </row>
        <row r="177">
          <cell r="A177" t="str">
            <v>049</v>
          </cell>
          <cell r="B177" t="str">
            <v>biogaz</v>
          </cell>
          <cell r="C177" t="str">
            <v>loi2000</v>
          </cell>
          <cell r="D177">
            <v>2</v>
          </cell>
          <cell r="E177">
            <v>3.08</v>
          </cell>
        </row>
        <row r="178">
          <cell r="A178" t="str">
            <v>049</v>
          </cell>
          <cell r="B178" t="str">
            <v>déchets</v>
          </cell>
          <cell r="C178" t="str">
            <v>loi2000</v>
          </cell>
          <cell r="D178">
            <v>1</v>
          </cell>
          <cell r="E178">
            <v>9.19</v>
          </cell>
        </row>
        <row r="179">
          <cell r="A179" t="str">
            <v>049</v>
          </cell>
          <cell r="B179" t="str">
            <v>hydraulique</v>
          </cell>
          <cell r="C179" t="str">
            <v>loi2000</v>
          </cell>
          <cell r="D179">
            <v>2</v>
          </cell>
          <cell r="E179">
            <v>0.24249999999999999</v>
          </cell>
        </row>
        <row r="180">
          <cell r="A180" t="str">
            <v>049</v>
          </cell>
          <cell r="B180" t="str">
            <v>solaire</v>
          </cell>
          <cell r="C180" t="str">
            <v>loi2000</v>
          </cell>
          <cell r="D180">
            <v>5552</v>
          </cell>
          <cell r="E180">
            <v>54.522754000000326</v>
          </cell>
        </row>
        <row r="181">
          <cell r="A181" t="str">
            <v>049</v>
          </cell>
          <cell r="B181" t="str">
            <v>éolien</v>
          </cell>
          <cell r="C181" t="str">
            <v>loi2000</v>
          </cell>
          <cell r="D181">
            <v>7</v>
          </cell>
          <cell r="E181">
            <v>73.2</v>
          </cell>
        </row>
        <row r="182">
          <cell r="A182" t="str">
            <v>050</v>
          </cell>
          <cell r="B182" t="str">
            <v>biogaz</v>
          </cell>
          <cell r="C182" t="str">
            <v>loi2000</v>
          </cell>
          <cell r="D182">
            <v>4</v>
          </cell>
          <cell r="E182">
            <v>3.1829999999999998</v>
          </cell>
        </row>
        <row r="183">
          <cell r="A183" t="str">
            <v>050</v>
          </cell>
          <cell r="B183" t="str">
            <v>hydraulique</v>
          </cell>
          <cell r="C183" t="str">
            <v>loi2000</v>
          </cell>
          <cell r="D183">
            <v>1</v>
          </cell>
          <cell r="E183">
            <v>1.6</v>
          </cell>
        </row>
        <row r="184">
          <cell r="A184" t="str">
            <v>050</v>
          </cell>
          <cell r="B184" t="str">
            <v>solaire</v>
          </cell>
          <cell r="C184" t="str">
            <v>loi2000</v>
          </cell>
          <cell r="D184">
            <v>1897</v>
          </cell>
          <cell r="E184">
            <v>15.081356000000069</v>
          </cell>
        </row>
        <row r="185">
          <cell r="A185" t="str">
            <v>050</v>
          </cell>
          <cell r="B185" t="str">
            <v>éolien</v>
          </cell>
          <cell r="C185" t="str">
            <v>loi2000</v>
          </cell>
          <cell r="D185">
            <v>13</v>
          </cell>
          <cell r="E185">
            <v>75.406400000000005</v>
          </cell>
        </row>
        <row r="186">
          <cell r="A186" t="str">
            <v>051</v>
          </cell>
          <cell r="B186" t="str">
            <v>déchets</v>
          </cell>
          <cell r="C186" t="str">
            <v>loi2000</v>
          </cell>
          <cell r="D186">
            <v>1</v>
          </cell>
          <cell r="E186">
            <v>9.1</v>
          </cell>
        </row>
        <row r="187">
          <cell r="A187" t="str">
            <v>051</v>
          </cell>
          <cell r="B187" t="str">
            <v>hydraulique</v>
          </cell>
          <cell r="C187" t="str">
            <v>loi2000</v>
          </cell>
          <cell r="D187">
            <v>4</v>
          </cell>
          <cell r="E187">
            <v>0.34899999999999998</v>
          </cell>
        </row>
        <row r="188">
          <cell r="A188" t="str">
            <v>051</v>
          </cell>
          <cell r="B188" t="str">
            <v>solaire</v>
          </cell>
          <cell r="C188" t="str">
            <v>loi2000</v>
          </cell>
          <cell r="D188">
            <v>1452</v>
          </cell>
          <cell r="E188">
            <v>27.175899000000129</v>
          </cell>
        </row>
        <row r="189">
          <cell r="A189" t="str">
            <v>051</v>
          </cell>
          <cell r="B189" t="str">
            <v>éolien</v>
          </cell>
          <cell r="C189" t="str">
            <v>loi2000</v>
          </cell>
          <cell r="D189">
            <v>33</v>
          </cell>
          <cell r="E189">
            <v>317.27000000000004</v>
          </cell>
        </row>
        <row r="190">
          <cell r="A190" t="str">
            <v>052</v>
          </cell>
          <cell r="B190" t="str">
            <v>biogaz</v>
          </cell>
          <cell r="C190" t="str">
            <v>loi2000</v>
          </cell>
          <cell r="D190">
            <v>1</v>
          </cell>
          <cell r="E190">
            <v>0.249</v>
          </cell>
        </row>
        <row r="191">
          <cell r="A191" t="str">
            <v>052</v>
          </cell>
          <cell r="B191" t="str">
            <v>déchets</v>
          </cell>
          <cell r="C191" t="str">
            <v>loi2000</v>
          </cell>
          <cell r="D191">
            <v>1</v>
          </cell>
          <cell r="E191">
            <v>4.2</v>
          </cell>
        </row>
        <row r="192">
          <cell r="A192" t="str">
            <v>052</v>
          </cell>
          <cell r="B192" t="str">
            <v>hydraulique</v>
          </cell>
          <cell r="C192" t="str">
            <v>loi2000</v>
          </cell>
          <cell r="D192">
            <v>2</v>
          </cell>
          <cell r="E192">
            <v>0.215</v>
          </cell>
        </row>
        <row r="193">
          <cell r="A193" t="str">
            <v>052</v>
          </cell>
          <cell r="B193" t="str">
            <v>solaire</v>
          </cell>
          <cell r="C193" t="str">
            <v>loi2000</v>
          </cell>
          <cell r="D193">
            <v>564</v>
          </cell>
          <cell r="E193">
            <v>13.153459000000025</v>
          </cell>
        </row>
        <row r="194">
          <cell r="A194" t="str">
            <v>052</v>
          </cell>
          <cell r="B194" t="str">
            <v>éolien</v>
          </cell>
          <cell r="C194" t="str">
            <v>loi2000</v>
          </cell>
          <cell r="D194">
            <v>16</v>
          </cell>
          <cell r="E194">
            <v>240</v>
          </cell>
        </row>
        <row r="195">
          <cell r="A195" t="str">
            <v>053</v>
          </cell>
          <cell r="B195" t="str">
            <v>biogaz</v>
          </cell>
          <cell r="C195" t="str">
            <v>loi2000</v>
          </cell>
          <cell r="D195">
            <v>2</v>
          </cell>
          <cell r="E195">
            <v>10.414999999999999</v>
          </cell>
        </row>
        <row r="196">
          <cell r="A196" t="str">
            <v>053</v>
          </cell>
          <cell r="B196" t="str">
            <v>hydraulique</v>
          </cell>
          <cell r="C196" t="str">
            <v>loi2000</v>
          </cell>
          <cell r="D196">
            <v>20</v>
          </cell>
          <cell r="E196">
            <v>3.9929999999999999</v>
          </cell>
        </row>
        <row r="197">
          <cell r="A197" t="str">
            <v>053</v>
          </cell>
          <cell r="B197" t="str">
            <v>solaire</v>
          </cell>
          <cell r="C197" t="str">
            <v>loi2000</v>
          </cell>
          <cell r="D197">
            <v>2480</v>
          </cell>
          <cell r="E197">
            <v>20.130960000000265</v>
          </cell>
        </row>
        <row r="198">
          <cell r="A198" t="str">
            <v>053</v>
          </cell>
          <cell r="B198" t="str">
            <v>éolien</v>
          </cell>
          <cell r="C198" t="str">
            <v>loi2000</v>
          </cell>
          <cell r="D198">
            <v>5</v>
          </cell>
          <cell r="E198">
            <v>46.050000000000004</v>
          </cell>
        </row>
        <row r="199">
          <cell r="A199" t="str">
            <v>054</v>
          </cell>
          <cell r="B199" t="str">
            <v>biogaz</v>
          </cell>
          <cell r="C199" t="str">
            <v>loi2000</v>
          </cell>
          <cell r="D199">
            <v>5</v>
          </cell>
          <cell r="E199">
            <v>3.9739999999999998</v>
          </cell>
        </row>
        <row r="200">
          <cell r="A200" t="str">
            <v>054</v>
          </cell>
          <cell r="B200" t="str">
            <v>hydraulique</v>
          </cell>
          <cell r="C200" t="str">
            <v>loi2000</v>
          </cell>
          <cell r="D200">
            <v>11</v>
          </cell>
          <cell r="E200">
            <v>3.6868999999999996</v>
          </cell>
        </row>
        <row r="201">
          <cell r="A201" t="str">
            <v>054</v>
          </cell>
          <cell r="B201" t="str">
            <v>solaire</v>
          </cell>
          <cell r="C201" t="str">
            <v>loi2000</v>
          </cell>
          <cell r="D201">
            <v>2245</v>
          </cell>
          <cell r="E201">
            <v>23.960533000000105</v>
          </cell>
        </row>
        <row r="202">
          <cell r="A202" t="str">
            <v>054</v>
          </cell>
          <cell r="B202" t="str">
            <v>éolien</v>
          </cell>
          <cell r="C202" t="str">
            <v>loi2000</v>
          </cell>
          <cell r="D202">
            <v>12</v>
          </cell>
          <cell r="E202">
            <v>95</v>
          </cell>
        </row>
        <row r="203">
          <cell r="A203" t="str">
            <v>055</v>
          </cell>
          <cell r="B203" t="str">
            <v>hydraulique</v>
          </cell>
          <cell r="C203" t="str">
            <v>loi2000</v>
          </cell>
          <cell r="D203">
            <v>9</v>
          </cell>
          <cell r="E203">
            <v>1.6179999999999999</v>
          </cell>
        </row>
        <row r="204">
          <cell r="A204" t="str">
            <v>055</v>
          </cell>
          <cell r="B204" t="str">
            <v>solaire</v>
          </cell>
          <cell r="C204" t="str">
            <v>loi2000</v>
          </cell>
          <cell r="D204">
            <v>767</v>
          </cell>
          <cell r="E204">
            <v>5.9638460000000038</v>
          </cell>
        </row>
        <row r="205">
          <cell r="A205" t="str">
            <v>055</v>
          </cell>
          <cell r="B205" t="str">
            <v>éolien</v>
          </cell>
          <cell r="C205" t="str">
            <v>loi2000</v>
          </cell>
          <cell r="D205">
            <v>34</v>
          </cell>
          <cell r="E205">
            <v>348.7</v>
          </cell>
        </row>
        <row r="206">
          <cell r="A206" t="str">
            <v>056</v>
          </cell>
          <cell r="B206" t="str">
            <v>biogaz</v>
          </cell>
          <cell r="C206" t="str">
            <v>loi2000</v>
          </cell>
          <cell r="D206">
            <v>3</v>
          </cell>
          <cell r="E206">
            <v>1.7210000000000001</v>
          </cell>
        </row>
        <row r="207">
          <cell r="A207" t="str">
            <v>056</v>
          </cell>
          <cell r="B207" t="str">
            <v>hydraulique</v>
          </cell>
          <cell r="C207" t="str">
            <v>loi2000</v>
          </cell>
          <cell r="D207">
            <v>9</v>
          </cell>
          <cell r="E207">
            <v>3.0590000000000002</v>
          </cell>
        </row>
        <row r="208">
          <cell r="A208" t="str">
            <v>056</v>
          </cell>
          <cell r="B208" t="str">
            <v>solaire</v>
          </cell>
          <cell r="C208" t="str">
            <v>loi2000</v>
          </cell>
          <cell r="D208">
            <v>2927</v>
          </cell>
          <cell r="E208">
            <v>25.351965000000348</v>
          </cell>
        </row>
        <row r="209">
          <cell r="A209" t="str">
            <v>056</v>
          </cell>
          <cell r="B209" t="str">
            <v>éolien</v>
          </cell>
          <cell r="C209" t="str">
            <v>loi2000</v>
          </cell>
          <cell r="D209">
            <v>26</v>
          </cell>
          <cell r="E209">
            <v>214.29000000000002</v>
          </cell>
        </row>
        <row r="210">
          <cell r="A210" t="str">
            <v>057</v>
          </cell>
          <cell r="B210" t="str">
            <v>biogaz</v>
          </cell>
          <cell r="C210" t="str">
            <v>loi2000</v>
          </cell>
          <cell r="D210">
            <v>3</v>
          </cell>
          <cell r="E210">
            <v>3.6700000000000004</v>
          </cell>
        </row>
        <row r="211">
          <cell r="A211" t="str">
            <v>057</v>
          </cell>
          <cell r="B211" t="str">
            <v>hydraulique</v>
          </cell>
          <cell r="C211" t="str">
            <v>loi2000</v>
          </cell>
          <cell r="D211">
            <v>7</v>
          </cell>
          <cell r="E211">
            <v>12.741</v>
          </cell>
        </row>
        <row r="212">
          <cell r="A212" t="str">
            <v>057</v>
          </cell>
          <cell r="B212" t="str">
            <v>solaire</v>
          </cell>
          <cell r="C212" t="str">
            <v>loi2000</v>
          </cell>
          <cell r="D212">
            <v>4324</v>
          </cell>
          <cell r="E212">
            <v>33.29284100000033</v>
          </cell>
        </row>
        <row r="213">
          <cell r="A213" t="str">
            <v>057</v>
          </cell>
          <cell r="B213" t="str">
            <v>éolien</v>
          </cell>
          <cell r="C213" t="str">
            <v>loi2000</v>
          </cell>
          <cell r="D213">
            <v>17</v>
          </cell>
          <cell r="E213">
            <v>178.70000000000002</v>
          </cell>
        </row>
        <row r="214">
          <cell r="A214" t="str">
            <v>058</v>
          </cell>
          <cell r="B214" t="str">
            <v>déchets</v>
          </cell>
          <cell r="C214" t="str">
            <v>loi2000</v>
          </cell>
          <cell r="D214">
            <v>1</v>
          </cell>
          <cell r="E214">
            <v>2.68</v>
          </cell>
        </row>
        <row r="215">
          <cell r="A215" t="str">
            <v>058</v>
          </cell>
          <cell r="B215" t="str">
            <v>hydraulique</v>
          </cell>
          <cell r="C215" t="str">
            <v>loi2000</v>
          </cell>
          <cell r="D215">
            <v>1</v>
          </cell>
          <cell r="E215">
            <v>5.9</v>
          </cell>
        </row>
        <row r="216">
          <cell r="A216" t="str">
            <v>058</v>
          </cell>
          <cell r="B216" t="str">
            <v>solaire</v>
          </cell>
          <cell r="C216" t="str">
            <v>loi2000</v>
          </cell>
          <cell r="D216">
            <v>754</v>
          </cell>
          <cell r="E216">
            <v>4.8998200000000276</v>
          </cell>
        </row>
        <row r="217">
          <cell r="A217" t="str">
            <v>059</v>
          </cell>
          <cell r="B217" t="str">
            <v>biogaz</v>
          </cell>
          <cell r="C217" t="str">
            <v>loi2000</v>
          </cell>
          <cell r="D217">
            <v>6</v>
          </cell>
          <cell r="E217">
            <v>6.5440000000000005</v>
          </cell>
        </row>
        <row r="218">
          <cell r="A218" t="str">
            <v>059</v>
          </cell>
          <cell r="B218" t="str">
            <v>déchets</v>
          </cell>
          <cell r="C218" t="str">
            <v>loi2000</v>
          </cell>
          <cell r="D218">
            <v>2</v>
          </cell>
          <cell r="E218">
            <v>13.52</v>
          </cell>
        </row>
        <row r="219">
          <cell r="A219" t="str">
            <v>059</v>
          </cell>
          <cell r="B219" t="str">
            <v>solaire</v>
          </cell>
          <cell r="C219" t="str">
            <v>loi2000</v>
          </cell>
          <cell r="D219">
            <v>5158</v>
          </cell>
          <cell r="E219">
            <v>29.777753000000466</v>
          </cell>
        </row>
        <row r="220">
          <cell r="A220" t="str">
            <v>059</v>
          </cell>
          <cell r="B220" t="str">
            <v>éolien</v>
          </cell>
          <cell r="C220" t="str">
            <v>loi2000</v>
          </cell>
          <cell r="D220">
            <v>4</v>
          </cell>
          <cell r="E220">
            <v>22.75</v>
          </cell>
        </row>
        <row r="221">
          <cell r="A221" t="str">
            <v>060</v>
          </cell>
          <cell r="B221" t="str">
            <v>biogaz</v>
          </cell>
          <cell r="C221" t="str">
            <v>loi2000</v>
          </cell>
          <cell r="D221">
            <v>4</v>
          </cell>
          <cell r="E221">
            <v>7.5140000000000002</v>
          </cell>
        </row>
        <row r="222">
          <cell r="A222" t="str">
            <v>060</v>
          </cell>
          <cell r="B222" t="str">
            <v>déchets</v>
          </cell>
          <cell r="C222" t="str">
            <v>loi2000</v>
          </cell>
          <cell r="D222">
            <v>1</v>
          </cell>
          <cell r="E222">
            <v>14.3</v>
          </cell>
        </row>
        <row r="223">
          <cell r="A223" t="str">
            <v>060</v>
          </cell>
          <cell r="B223" t="str">
            <v>solaire</v>
          </cell>
          <cell r="C223" t="str">
            <v>loi2000</v>
          </cell>
          <cell r="D223">
            <v>1261</v>
          </cell>
          <cell r="E223">
            <v>6.5121820000000463</v>
          </cell>
        </row>
        <row r="224">
          <cell r="A224" t="str">
            <v>060</v>
          </cell>
          <cell r="B224" t="str">
            <v>éolien</v>
          </cell>
          <cell r="C224" t="str">
            <v>loi2000</v>
          </cell>
          <cell r="D224">
            <v>15</v>
          </cell>
          <cell r="E224">
            <v>159.4</v>
          </cell>
        </row>
        <row r="225">
          <cell r="A225" t="str">
            <v>061</v>
          </cell>
          <cell r="B225" t="str">
            <v>biogaz</v>
          </cell>
          <cell r="C225" t="str">
            <v>loi2000</v>
          </cell>
          <cell r="D225">
            <v>3</v>
          </cell>
          <cell r="E225">
            <v>1.375</v>
          </cell>
        </row>
        <row r="226">
          <cell r="A226" t="str">
            <v>061</v>
          </cell>
          <cell r="B226" t="str">
            <v>hydraulique</v>
          </cell>
          <cell r="C226" t="str">
            <v>loi2000</v>
          </cell>
          <cell r="D226">
            <v>2</v>
          </cell>
          <cell r="E226">
            <v>6.8999999999999995</v>
          </cell>
        </row>
        <row r="227">
          <cell r="A227" t="str">
            <v>061</v>
          </cell>
          <cell r="B227" t="str">
            <v>solaire</v>
          </cell>
          <cell r="C227" t="str">
            <v>loi2000</v>
          </cell>
          <cell r="D227">
            <v>992</v>
          </cell>
          <cell r="E227">
            <v>8.2094770000000086</v>
          </cell>
        </row>
        <row r="228">
          <cell r="A228" t="str">
            <v>061</v>
          </cell>
          <cell r="B228" t="str">
            <v>éolien</v>
          </cell>
          <cell r="C228" t="str">
            <v>loi2000</v>
          </cell>
          <cell r="D228">
            <v>1</v>
          </cell>
          <cell r="E228">
            <v>2.4</v>
          </cell>
        </row>
        <row r="229">
          <cell r="A229" t="str">
            <v>062</v>
          </cell>
          <cell r="B229" t="str">
            <v>biogaz</v>
          </cell>
          <cell r="C229" t="str">
            <v>loi2000</v>
          </cell>
          <cell r="D229">
            <v>7</v>
          </cell>
          <cell r="E229">
            <v>7.2119999999999997</v>
          </cell>
        </row>
        <row r="230">
          <cell r="A230" t="str">
            <v>062</v>
          </cell>
          <cell r="B230" t="str">
            <v>déchets</v>
          </cell>
          <cell r="C230" t="str">
            <v>loi2000</v>
          </cell>
          <cell r="D230">
            <v>1</v>
          </cell>
          <cell r="E230">
            <v>8.3249999999999993</v>
          </cell>
        </row>
        <row r="231">
          <cell r="A231" t="str">
            <v>062</v>
          </cell>
          <cell r="B231" t="str">
            <v>hydraulique</v>
          </cell>
          <cell r="C231" t="str">
            <v>loi2000</v>
          </cell>
          <cell r="D231">
            <v>3</v>
          </cell>
          <cell r="E231">
            <v>0.18800000000000003</v>
          </cell>
        </row>
        <row r="232">
          <cell r="A232" t="str">
            <v>062</v>
          </cell>
          <cell r="B232" t="str">
            <v>solaire</v>
          </cell>
          <cell r="C232" t="str">
            <v>loi2000</v>
          </cell>
          <cell r="D232">
            <v>4386</v>
          </cell>
          <cell r="E232">
            <v>20.233168000000237</v>
          </cell>
        </row>
        <row r="233">
          <cell r="A233" t="str">
            <v>062</v>
          </cell>
          <cell r="B233" t="str">
            <v>éolien</v>
          </cell>
          <cell r="C233" t="str">
            <v>loi2000</v>
          </cell>
          <cell r="D233">
            <v>47</v>
          </cell>
          <cell r="E233">
            <v>374.00519999999995</v>
          </cell>
        </row>
        <row r="234">
          <cell r="A234" t="str">
            <v>063</v>
          </cell>
          <cell r="B234" t="str">
            <v>biogaz</v>
          </cell>
          <cell r="C234" t="str">
            <v>loi2000</v>
          </cell>
          <cell r="D234">
            <v>1</v>
          </cell>
          <cell r="E234">
            <v>2.012</v>
          </cell>
        </row>
        <row r="235">
          <cell r="A235" t="str">
            <v>063</v>
          </cell>
          <cell r="B235" t="str">
            <v>hydraulique</v>
          </cell>
          <cell r="C235" t="str">
            <v>loi2000</v>
          </cell>
          <cell r="D235">
            <v>17</v>
          </cell>
          <cell r="E235">
            <v>17.053000000000001</v>
          </cell>
        </row>
        <row r="236">
          <cell r="A236" t="str">
            <v>063</v>
          </cell>
          <cell r="B236" t="str">
            <v>solaire</v>
          </cell>
          <cell r="C236" t="str">
            <v>loi2000</v>
          </cell>
          <cell r="D236">
            <v>3438</v>
          </cell>
          <cell r="E236">
            <v>26.045952000000216</v>
          </cell>
        </row>
        <row r="237">
          <cell r="A237" t="str">
            <v>063</v>
          </cell>
          <cell r="B237" t="str">
            <v>éolien</v>
          </cell>
          <cell r="C237" t="str">
            <v>loi2000</v>
          </cell>
          <cell r="D237">
            <v>6</v>
          </cell>
          <cell r="E237">
            <v>22.308</v>
          </cell>
        </row>
        <row r="238">
          <cell r="A238" t="str">
            <v>064</v>
          </cell>
          <cell r="B238" t="str">
            <v>déchets</v>
          </cell>
          <cell r="C238" t="str">
            <v>loi2000</v>
          </cell>
          <cell r="D238">
            <v>1</v>
          </cell>
          <cell r="E238">
            <v>5.85</v>
          </cell>
        </row>
        <row r="239">
          <cell r="A239" t="str">
            <v>064</v>
          </cell>
          <cell r="B239" t="str">
            <v>hydraulique</v>
          </cell>
          <cell r="C239" t="str">
            <v>loi2000</v>
          </cell>
          <cell r="D239">
            <v>34</v>
          </cell>
          <cell r="E239">
            <v>92.573000000000022</v>
          </cell>
        </row>
        <row r="240">
          <cell r="A240" t="str">
            <v>064</v>
          </cell>
          <cell r="B240" t="str">
            <v>solaire</v>
          </cell>
          <cell r="C240" t="str">
            <v>loi2000</v>
          </cell>
          <cell r="D240">
            <v>3778</v>
          </cell>
          <cell r="E240">
            <v>41.999117000000325</v>
          </cell>
        </row>
        <row r="241">
          <cell r="A241" t="str">
            <v>065</v>
          </cell>
          <cell r="B241" t="str">
            <v>biogaz</v>
          </cell>
          <cell r="C241" t="str">
            <v>loi2000</v>
          </cell>
          <cell r="D241">
            <v>1</v>
          </cell>
          <cell r="E241">
            <v>1.67</v>
          </cell>
        </row>
        <row r="242">
          <cell r="A242" t="str">
            <v>065</v>
          </cell>
          <cell r="B242" t="str">
            <v>hydraulique</v>
          </cell>
          <cell r="C242" t="str">
            <v>loi2000</v>
          </cell>
          <cell r="D242">
            <v>30</v>
          </cell>
          <cell r="E242">
            <v>79.632999999999996</v>
          </cell>
        </row>
        <row r="243">
          <cell r="A243" t="str">
            <v>065</v>
          </cell>
          <cell r="B243" t="str">
            <v>solaire</v>
          </cell>
          <cell r="C243" t="str">
            <v>loi2000</v>
          </cell>
          <cell r="D243">
            <v>800</v>
          </cell>
          <cell r="E243">
            <v>11.188797000000005</v>
          </cell>
        </row>
        <row r="244">
          <cell r="A244" t="str">
            <v>066</v>
          </cell>
          <cell r="B244" t="str">
            <v>biogaz</v>
          </cell>
          <cell r="C244" t="str">
            <v>loi2000</v>
          </cell>
          <cell r="D244">
            <v>1</v>
          </cell>
          <cell r="E244">
            <v>0.83499999999999996</v>
          </cell>
        </row>
        <row r="245">
          <cell r="A245" t="str">
            <v>066</v>
          </cell>
          <cell r="B245" t="str">
            <v>déchets</v>
          </cell>
          <cell r="C245" t="str">
            <v>loi2000</v>
          </cell>
          <cell r="D245">
            <v>1</v>
          </cell>
          <cell r="E245">
            <v>21.65</v>
          </cell>
        </row>
        <row r="246">
          <cell r="A246" t="str">
            <v>066</v>
          </cell>
          <cell r="B246" t="str">
            <v>hydraulique</v>
          </cell>
          <cell r="C246" t="str">
            <v>loi2000</v>
          </cell>
          <cell r="D246">
            <v>15</v>
          </cell>
          <cell r="E246">
            <v>73.117999999999995</v>
          </cell>
        </row>
        <row r="247">
          <cell r="A247" t="str">
            <v>066</v>
          </cell>
          <cell r="B247" t="str">
            <v>solaire</v>
          </cell>
          <cell r="C247" t="str">
            <v>loi2000</v>
          </cell>
          <cell r="D247">
            <v>2775</v>
          </cell>
          <cell r="E247">
            <v>50.466265000000135</v>
          </cell>
        </row>
        <row r="248">
          <cell r="A248" t="str">
            <v>066</v>
          </cell>
          <cell r="B248" t="str">
            <v>éolien</v>
          </cell>
          <cell r="C248" t="str">
            <v>loi2000</v>
          </cell>
          <cell r="D248">
            <v>4</v>
          </cell>
          <cell r="E248">
            <v>21.25</v>
          </cell>
        </row>
        <row r="249">
          <cell r="A249" t="str">
            <v>067</v>
          </cell>
          <cell r="B249" t="str">
            <v>déchets</v>
          </cell>
          <cell r="C249" t="str">
            <v>loi2000</v>
          </cell>
          <cell r="D249">
            <v>2</v>
          </cell>
          <cell r="E249">
            <v>19.399999999999999</v>
          </cell>
        </row>
        <row r="250">
          <cell r="A250" t="str">
            <v>067</v>
          </cell>
          <cell r="B250" t="str">
            <v>géothermie</v>
          </cell>
          <cell r="C250" t="str">
            <v>loi2000</v>
          </cell>
          <cell r="D250">
            <v>1</v>
          </cell>
          <cell r="E250">
            <v>1.8</v>
          </cell>
        </row>
        <row r="251">
          <cell r="A251" t="str">
            <v>067</v>
          </cell>
          <cell r="B251" t="str">
            <v>hydraulique</v>
          </cell>
          <cell r="C251" t="str">
            <v>loi2000</v>
          </cell>
          <cell r="D251">
            <v>22</v>
          </cell>
          <cell r="E251">
            <v>5.4564000000000004</v>
          </cell>
        </row>
        <row r="252">
          <cell r="A252" t="str">
            <v>067</v>
          </cell>
          <cell r="B252" t="str">
            <v>solaire</v>
          </cell>
          <cell r="C252" t="str">
            <v>loi2000</v>
          </cell>
          <cell r="D252">
            <v>2292</v>
          </cell>
          <cell r="E252">
            <v>55.450758999999884</v>
          </cell>
        </row>
        <row r="253">
          <cell r="A253" t="str">
            <v>068</v>
          </cell>
          <cell r="B253" t="str">
            <v>biogaz</v>
          </cell>
          <cell r="C253" t="str">
            <v>loi2000</v>
          </cell>
          <cell r="D253">
            <v>2</v>
          </cell>
          <cell r="E253">
            <v>2.79</v>
          </cell>
        </row>
        <row r="254">
          <cell r="A254" t="str">
            <v>068</v>
          </cell>
          <cell r="B254" t="str">
            <v>déchets</v>
          </cell>
          <cell r="C254" t="str">
            <v>loi2000</v>
          </cell>
          <cell r="D254">
            <v>1</v>
          </cell>
          <cell r="E254">
            <v>11.7</v>
          </cell>
        </row>
        <row r="255">
          <cell r="A255" t="str">
            <v>068</v>
          </cell>
          <cell r="B255" t="str">
            <v>hydraulique</v>
          </cell>
          <cell r="C255" t="str">
            <v>loi2000</v>
          </cell>
          <cell r="D255">
            <v>11</v>
          </cell>
          <cell r="E255">
            <v>5.0300000000000011</v>
          </cell>
        </row>
        <row r="256">
          <cell r="A256" t="str">
            <v>068</v>
          </cell>
          <cell r="B256" t="str">
            <v>solaire</v>
          </cell>
          <cell r="C256" t="str">
            <v>loi2000</v>
          </cell>
          <cell r="D256">
            <v>2663</v>
          </cell>
          <cell r="E256">
            <v>30.692495000000186</v>
          </cell>
        </row>
        <row r="257">
          <cell r="A257" t="str">
            <v>069</v>
          </cell>
          <cell r="B257" t="str">
            <v>déchets</v>
          </cell>
          <cell r="C257" t="str">
            <v>loi2000</v>
          </cell>
          <cell r="D257">
            <v>1</v>
          </cell>
          <cell r="E257">
            <v>7.8230000000000004</v>
          </cell>
        </row>
        <row r="258">
          <cell r="A258" t="str">
            <v>069</v>
          </cell>
          <cell r="B258" t="str">
            <v>solaire</v>
          </cell>
          <cell r="C258" t="str">
            <v>loi2000</v>
          </cell>
          <cell r="D258">
            <v>5423</v>
          </cell>
          <cell r="E258">
            <v>25.609301000000492</v>
          </cell>
        </row>
        <row r="259">
          <cell r="A259" t="str">
            <v>070</v>
          </cell>
          <cell r="B259" t="str">
            <v>biogaz</v>
          </cell>
          <cell r="C259" t="str">
            <v>loi2000</v>
          </cell>
          <cell r="D259">
            <v>2</v>
          </cell>
          <cell r="E259">
            <v>0.29799999999999999</v>
          </cell>
        </row>
        <row r="260">
          <cell r="A260" t="str">
            <v>070</v>
          </cell>
          <cell r="B260" t="str">
            <v>déchets</v>
          </cell>
          <cell r="C260" t="str">
            <v>loi2000</v>
          </cell>
          <cell r="D260">
            <v>1</v>
          </cell>
          <cell r="E260">
            <v>2.75</v>
          </cell>
        </row>
        <row r="261">
          <cell r="A261" t="str">
            <v>070</v>
          </cell>
          <cell r="B261" t="str">
            <v>hydraulique</v>
          </cell>
          <cell r="C261" t="str">
            <v>loi2000</v>
          </cell>
          <cell r="D261">
            <v>16</v>
          </cell>
          <cell r="E261">
            <v>4.1050000000000004</v>
          </cell>
        </row>
        <row r="262">
          <cell r="A262" t="str">
            <v>070</v>
          </cell>
          <cell r="B262" t="str">
            <v>solaire</v>
          </cell>
          <cell r="C262" t="str">
            <v>loi2000</v>
          </cell>
          <cell r="D262">
            <v>1175</v>
          </cell>
          <cell r="E262">
            <v>5.7170930000000659</v>
          </cell>
        </row>
        <row r="263">
          <cell r="A263" t="str">
            <v>071</v>
          </cell>
          <cell r="B263" t="str">
            <v>biogaz</v>
          </cell>
          <cell r="C263" t="str">
            <v>loi2000</v>
          </cell>
          <cell r="D263">
            <v>2</v>
          </cell>
          <cell r="E263">
            <v>2.2279999999999998</v>
          </cell>
        </row>
        <row r="264">
          <cell r="A264" t="str">
            <v>071</v>
          </cell>
          <cell r="B264" t="str">
            <v>hydraulique</v>
          </cell>
          <cell r="C264" t="str">
            <v>loi2000</v>
          </cell>
          <cell r="D264">
            <v>5</v>
          </cell>
          <cell r="E264">
            <v>2.327</v>
          </cell>
        </row>
        <row r="265">
          <cell r="A265" t="str">
            <v>071</v>
          </cell>
          <cell r="B265" t="str">
            <v>solaire</v>
          </cell>
          <cell r="C265" t="str">
            <v>loi2000</v>
          </cell>
          <cell r="D265">
            <v>2402</v>
          </cell>
          <cell r="E265">
            <v>13.903695000000143</v>
          </cell>
        </row>
        <row r="266">
          <cell r="A266" t="str">
            <v>072</v>
          </cell>
          <cell r="B266" t="str">
            <v>biogaz</v>
          </cell>
          <cell r="C266" t="str">
            <v>loi2000</v>
          </cell>
          <cell r="D266">
            <v>2</v>
          </cell>
          <cell r="E266">
            <v>0.65500000000000003</v>
          </cell>
        </row>
        <row r="267">
          <cell r="A267" t="str">
            <v>072</v>
          </cell>
          <cell r="B267" t="str">
            <v>déchets</v>
          </cell>
          <cell r="C267" t="str">
            <v>loi2000</v>
          </cell>
          <cell r="D267">
            <v>1</v>
          </cell>
          <cell r="E267">
            <v>14.375</v>
          </cell>
        </row>
        <row r="268">
          <cell r="A268" t="str">
            <v>072</v>
          </cell>
          <cell r="B268" t="str">
            <v>hydraulique</v>
          </cell>
          <cell r="C268" t="str">
            <v>loi2000</v>
          </cell>
          <cell r="D268">
            <v>4</v>
          </cell>
          <cell r="E268">
            <v>0.5625</v>
          </cell>
        </row>
        <row r="269">
          <cell r="A269" t="str">
            <v>072</v>
          </cell>
          <cell r="B269" t="str">
            <v>solaire</v>
          </cell>
          <cell r="C269" t="str">
            <v>loi2000</v>
          </cell>
          <cell r="D269">
            <v>3734</v>
          </cell>
          <cell r="E269">
            <v>26.60706500000046</v>
          </cell>
        </row>
        <row r="270">
          <cell r="A270" t="str">
            <v>073</v>
          </cell>
          <cell r="B270" t="str">
            <v>biogaz</v>
          </cell>
          <cell r="C270" t="str">
            <v>loi2000</v>
          </cell>
          <cell r="D270">
            <v>2</v>
          </cell>
          <cell r="E270">
            <v>0.14899999999999999</v>
          </cell>
        </row>
        <row r="271">
          <cell r="A271" t="str">
            <v>073</v>
          </cell>
          <cell r="B271" t="str">
            <v>déchets</v>
          </cell>
          <cell r="C271" t="str">
            <v>loi2000</v>
          </cell>
          <cell r="D271">
            <v>1</v>
          </cell>
          <cell r="E271">
            <v>9.6199999999999992</v>
          </cell>
        </row>
        <row r="272">
          <cell r="A272" t="str">
            <v>073</v>
          </cell>
          <cell r="B272" t="str">
            <v>hydraulique</v>
          </cell>
          <cell r="C272" t="str">
            <v>loi2000</v>
          </cell>
          <cell r="D272">
            <v>33</v>
          </cell>
          <cell r="E272">
            <v>151.27100000000002</v>
          </cell>
        </row>
        <row r="273">
          <cell r="A273" t="str">
            <v>073</v>
          </cell>
          <cell r="B273" t="str">
            <v>solaire</v>
          </cell>
          <cell r="C273" t="str">
            <v>loi2000</v>
          </cell>
          <cell r="D273">
            <v>2765</v>
          </cell>
          <cell r="E273">
            <v>11.111651000000183</v>
          </cell>
        </row>
        <row r="274">
          <cell r="A274" t="str">
            <v>074</v>
          </cell>
          <cell r="B274" t="str">
            <v>biogaz</v>
          </cell>
          <cell r="C274" t="str">
            <v>loi2000</v>
          </cell>
          <cell r="D274">
            <v>2</v>
          </cell>
          <cell r="E274">
            <v>0.35399999999999998</v>
          </cell>
        </row>
        <row r="275">
          <cell r="A275" t="str">
            <v>074</v>
          </cell>
          <cell r="B275" t="str">
            <v>hydraulique</v>
          </cell>
          <cell r="C275" t="str">
            <v>loi2000</v>
          </cell>
          <cell r="D275">
            <v>10</v>
          </cell>
          <cell r="E275">
            <v>32.131999999999998</v>
          </cell>
        </row>
        <row r="276">
          <cell r="A276" t="str">
            <v>074</v>
          </cell>
          <cell r="B276" t="str">
            <v>solaire</v>
          </cell>
          <cell r="C276" t="str">
            <v>loi2000</v>
          </cell>
          <cell r="D276">
            <v>3844</v>
          </cell>
          <cell r="E276">
            <v>13.427970000000206</v>
          </cell>
        </row>
        <row r="277">
          <cell r="A277" t="str">
            <v>075</v>
          </cell>
          <cell r="B277" t="str">
            <v>solaire</v>
          </cell>
          <cell r="C277" t="str">
            <v>loi2000</v>
          </cell>
          <cell r="D277">
            <v>25</v>
          </cell>
          <cell r="E277">
            <v>0.43052800000000008</v>
          </cell>
        </row>
        <row r="278">
          <cell r="A278" t="str">
            <v>076</v>
          </cell>
          <cell r="B278" t="str">
            <v>biogaz</v>
          </cell>
          <cell r="C278" t="str">
            <v>loi2000</v>
          </cell>
          <cell r="D278">
            <v>5</v>
          </cell>
          <cell r="E278">
            <v>3.9810000000000003</v>
          </cell>
        </row>
        <row r="279">
          <cell r="A279" t="str">
            <v>076</v>
          </cell>
          <cell r="B279" t="str">
            <v>déchets</v>
          </cell>
          <cell r="C279" t="str">
            <v>loi2000</v>
          </cell>
          <cell r="D279">
            <v>1</v>
          </cell>
          <cell r="E279">
            <v>18.484000000000002</v>
          </cell>
        </row>
        <row r="280">
          <cell r="A280" t="str">
            <v>076</v>
          </cell>
          <cell r="B280" t="str">
            <v>solaire</v>
          </cell>
          <cell r="C280" t="str">
            <v>loi2000</v>
          </cell>
          <cell r="D280">
            <v>1993</v>
          </cell>
          <cell r="E280">
            <v>23.562163000000108</v>
          </cell>
        </row>
        <row r="281">
          <cell r="A281" t="str">
            <v>076</v>
          </cell>
          <cell r="B281" t="str">
            <v>éolien</v>
          </cell>
          <cell r="C281" t="str">
            <v>loi2000</v>
          </cell>
          <cell r="D281">
            <v>20</v>
          </cell>
          <cell r="E281">
            <v>193.61999999999998</v>
          </cell>
        </row>
        <row r="282">
          <cell r="A282" t="str">
            <v>077</v>
          </cell>
          <cell r="B282" t="str">
            <v>biogaz</v>
          </cell>
          <cell r="C282" t="str">
            <v>loi2000</v>
          </cell>
          <cell r="D282">
            <v>3</v>
          </cell>
          <cell r="E282">
            <v>4.9870000000000001</v>
          </cell>
        </row>
        <row r="283">
          <cell r="A283" t="str">
            <v>077</v>
          </cell>
          <cell r="B283" t="str">
            <v>déchets</v>
          </cell>
          <cell r="C283" t="str">
            <v>loi2000</v>
          </cell>
          <cell r="D283">
            <v>3</v>
          </cell>
          <cell r="E283">
            <v>32.122</v>
          </cell>
        </row>
        <row r="284">
          <cell r="A284" t="str">
            <v>077</v>
          </cell>
          <cell r="B284" t="str">
            <v>solaire</v>
          </cell>
          <cell r="C284" t="str">
            <v>loi2000</v>
          </cell>
          <cell r="D284">
            <v>2904</v>
          </cell>
          <cell r="E284">
            <v>19.657616000000214</v>
          </cell>
        </row>
        <row r="285">
          <cell r="A285" t="str">
            <v>077</v>
          </cell>
          <cell r="B285" t="str">
            <v>éolien</v>
          </cell>
          <cell r="C285" t="str">
            <v>loi2000</v>
          </cell>
          <cell r="D285">
            <v>1</v>
          </cell>
          <cell r="E285">
            <v>0.13200000000000001</v>
          </cell>
        </row>
        <row r="286">
          <cell r="A286" t="str">
            <v>078</v>
          </cell>
          <cell r="B286" t="str">
            <v>solaire</v>
          </cell>
          <cell r="C286" t="str">
            <v>loi2000</v>
          </cell>
          <cell r="D286">
            <v>1521</v>
          </cell>
          <cell r="E286">
            <v>15.259087000000042</v>
          </cell>
        </row>
        <row r="287">
          <cell r="A287" t="str">
            <v>079</v>
          </cell>
          <cell r="B287" t="str">
            <v>biogaz</v>
          </cell>
          <cell r="C287" t="str">
            <v>loi2000</v>
          </cell>
          <cell r="D287">
            <v>1</v>
          </cell>
          <cell r="E287">
            <v>0.32</v>
          </cell>
        </row>
        <row r="288">
          <cell r="A288" t="str">
            <v>079</v>
          </cell>
          <cell r="B288" t="str">
            <v>solaire</v>
          </cell>
          <cell r="C288" t="str">
            <v>loi2000</v>
          </cell>
          <cell r="D288">
            <v>1164</v>
          </cell>
          <cell r="E288">
            <v>14.658619000000035</v>
          </cell>
        </row>
        <row r="289">
          <cell r="A289" t="str">
            <v>079</v>
          </cell>
          <cell r="B289" t="str">
            <v>éolien</v>
          </cell>
          <cell r="C289" t="str">
            <v>loi2000</v>
          </cell>
          <cell r="D289">
            <v>13</v>
          </cell>
          <cell r="E289">
            <v>124.33500000000001</v>
          </cell>
        </row>
        <row r="290">
          <cell r="A290" t="str">
            <v>080</v>
          </cell>
          <cell r="B290" t="str">
            <v>biogaz</v>
          </cell>
          <cell r="C290" t="str">
            <v>loi2000</v>
          </cell>
          <cell r="D290">
            <v>3</v>
          </cell>
          <cell r="E290">
            <v>4.6869999999999994</v>
          </cell>
        </row>
        <row r="291">
          <cell r="A291" t="str">
            <v>080</v>
          </cell>
          <cell r="B291" t="str">
            <v>solaire</v>
          </cell>
          <cell r="C291" t="str">
            <v>loi2000</v>
          </cell>
          <cell r="D291">
            <v>1338</v>
          </cell>
          <cell r="E291">
            <v>9.9868390000000495</v>
          </cell>
        </row>
        <row r="292">
          <cell r="A292" t="str">
            <v>080</v>
          </cell>
          <cell r="B292" t="str">
            <v>éolien</v>
          </cell>
          <cell r="C292" t="str">
            <v>loi2000</v>
          </cell>
          <cell r="D292">
            <v>49</v>
          </cell>
          <cell r="E292">
            <v>493.32</v>
          </cell>
        </row>
        <row r="293">
          <cell r="A293" t="str">
            <v>081</v>
          </cell>
          <cell r="B293" t="str">
            <v>biogaz</v>
          </cell>
          <cell r="C293" t="str">
            <v>loi2000</v>
          </cell>
          <cell r="D293">
            <v>3</v>
          </cell>
          <cell r="E293">
            <v>2.5420000000000003</v>
          </cell>
        </row>
        <row r="294">
          <cell r="A294" t="str">
            <v>081</v>
          </cell>
          <cell r="B294" t="str">
            <v>hydraulique</v>
          </cell>
          <cell r="C294" t="str">
            <v>loi2000</v>
          </cell>
          <cell r="D294">
            <v>40</v>
          </cell>
          <cell r="E294">
            <v>30.405000000000008</v>
          </cell>
        </row>
        <row r="295">
          <cell r="A295" t="str">
            <v>081</v>
          </cell>
          <cell r="B295" t="str">
            <v>solaire</v>
          </cell>
          <cell r="C295" t="str">
            <v>loi2000</v>
          </cell>
          <cell r="D295">
            <v>2264</v>
          </cell>
          <cell r="E295">
            <v>40.970201000000188</v>
          </cell>
        </row>
        <row r="296">
          <cell r="A296" t="str">
            <v>081</v>
          </cell>
          <cell r="B296" t="str">
            <v>éolien</v>
          </cell>
          <cell r="C296" t="str">
            <v>loi2000</v>
          </cell>
          <cell r="D296">
            <v>12</v>
          </cell>
          <cell r="E296">
            <v>119.67999999999999</v>
          </cell>
        </row>
        <row r="297">
          <cell r="A297" t="str">
            <v>082</v>
          </cell>
          <cell r="B297" t="str">
            <v>biogaz</v>
          </cell>
          <cell r="C297" t="str">
            <v>loi2000</v>
          </cell>
          <cell r="D297">
            <v>1</v>
          </cell>
          <cell r="E297">
            <v>7.6</v>
          </cell>
        </row>
        <row r="298">
          <cell r="A298" t="str">
            <v>082</v>
          </cell>
          <cell r="B298" t="str">
            <v>hydraulique</v>
          </cell>
          <cell r="C298" t="str">
            <v>loi2000</v>
          </cell>
          <cell r="D298">
            <v>6</v>
          </cell>
          <cell r="E298">
            <v>3.948</v>
          </cell>
        </row>
        <row r="299">
          <cell r="A299" t="str">
            <v>082</v>
          </cell>
          <cell r="B299" t="str">
            <v>solaire</v>
          </cell>
          <cell r="C299" t="str">
            <v>loi2000</v>
          </cell>
          <cell r="D299">
            <v>1156</v>
          </cell>
          <cell r="E299">
            <v>20.88208900000005</v>
          </cell>
        </row>
        <row r="300">
          <cell r="A300" t="str">
            <v>083</v>
          </cell>
          <cell r="B300" t="str">
            <v>hydraulique</v>
          </cell>
          <cell r="C300" t="str">
            <v>loi2000</v>
          </cell>
          <cell r="D300">
            <v>3</v>
          </cell>
          <cell r="E300">
            <v>2.79</v>
          </cell>
        </row>
        <row r="301">
          <cell r="A301" t="str">
            <v>083</v>
          </cell>
          <cell r="B301" t="str">
            <v>solaire</v>
          </cell>
          <cell r="C301" t="str">
            <v>loi2000</v>
          </cell>
          <cell r="D301">
            <v>7270</v>
          </cell>
          <cell r="E301">
            <v>96.091846000000714</v>
          </cell>
        </row>
        <row r="302">
          <cell r="A302" t="str">
            <v>084</v>
          </cell>
          <cell r="B302" t="str">
            <v>biogaz</v>
          </cell>
          <cell r="C302" t="str">
            <v>loi2000</v>
          </cell>
          <cell r="D302">
            <v>2</v>
          </cell>
          <cell r="E302">
            <v>2.605</v>
          </cell>
        </row>
        <row r="303">
          <cell r="A303" t="str">
            <v>084</v>
          </cell>
          <cell r="B303" t="str">
            <v>déchets</v>
          </cell>
          <cell r="C303" t="str">
            <v>loi2000</v>
          </cell>
          <cell r="D303">
            <v>1</v>
          </cell>
          <cell r="E303">
            <v>4.6399999999999997</v>
          </cell>
        </row>
        <row r="304">
          <cell r="A304" t="str">
            <v>084</v>
          </cell>
          <cell r="B304" t="str">
            <v>hydraulique</v>
          </cell>
          <cell r="C304" t="str">
            <v>loi2000</v>
          </cell>
          <cell r="D304">
            <v>3</v>
          </cell>
          <cell r="E304">
            <v>0.27500000000000002</v>
          </cell>
        </row>
        <row r="305">
          <cell r="A305" t="str">
            <v>084</v>
          </cell>
          <cell r="B305" t="str">
            <v>solaire</v>
          </cell>
          <cell r="C305" t="str">
            <v>loi2000</v>
          </cell>
          <cell r="D305">
            <v>3648</v>
          </cell>
          <cell r="E305">
            <v>45.940490000000281</v>
          </cell>
        </row>
        <row r="306">
          <cell r="A306" t="str">
            <v>084</v>
          </cell>
          <cell r="B306" t="str">
            <v>éolien</v>
          </cell>
          <cell r="C306" t="str">
            <v>loi2000</v>
          </cell>
          <cell r="D306">
            <v>1</v>
          </cell>
          <cell r="E306">
            <v>6.9</v>
          </cell>
        </row>
        <row r="307">
          <cell r="A307" t="str">
            <v>085</v>
          </cell>
          <cell r="B307" t="str">
            <v>biogaz</v>
          </cell>
          <cell r="C307" t="str">
            <v>loi2000</v>
          </cell>
          <cell r="D307">
            <v>4</v>
          </cell>
          <cell r="E307">
            <v>3.5770000000000004</v>
          </cell>
        </row>
        <row r="308">
          <cell r="A308" t="str">
            <v>085</v>
          </cell>
          <cell r="B308" t="str">
            <v>hydraulique</v>
          </cell>
          <cell r="C308" t="str">
            <v>loi2000</v>
          </cell>
          <cell r="D308">
            <v>4</v>
          </cell>
          <cell r="E308">
            <v>4.3719999999999999</v>
          </cell>
        </row>
        <row r="309">
          <cell r="A309" t="str">
            <v>085</v>
          </cell>
          <cell r="B309" t="str">
            <v>solaire</v>
          </cell>
          <cell r="C309" t="str">
            <v>loi2000</v>
          </cell>
          <cell r="D309">
            <v>8541</v>
          </cell>
          <cell r="E309">
            <v>66.788505999999686</v>
          </cell>
        </row>
        <row r="310">
          <cell r="A310" t="str">
            <v>085</v>
          </cell>
          <cell r="B310" t="str">
            <v>éolien</v>
          </cell>
          <cell r="C310" t="str">
            <v>loi2000</v>
          </cell>
          <cell r="D310">
            <v>19</v>
          </cell>
          <cell r="E310">
            <v>163.56</v>
          </cell>
        </row>
        <row r="311">
          <cell r="A311" t="str">
            <v>086</v>
          </cell>
          <cell r="B311" t="str">
            <v>biogaz</v>
          </cell>
          <cell r="C311" t="str">
            <v>loi2000</v>
          </cell>
          <cell r="D311">
            <v>4</v>
          </cell>
          <cell r="E311">
            <v>5.2749999999999995</v>
          </cell>
        </row>
        <row r="312">
          <cell r="A312" t="str">
            <v>086</v>
          </cell>
          <cell r="B312" t="str">
            <v>hydraulique</v>
          </cell>
          <cell r="C312" t="str">
            <v>loi2000</v>
          </cell>
          <cell r="D312">
            <v>7</v>
          </cell>
          <cell r="E312">
            <v>22.814999999999998</v>
          </cell>
        </row>
        <row r="313">
          <cell r="A313" t="str">
            <v>086</v>
          </cell>
          <cell r="B313" t="str">
            <v>solaire</v>
          </cell>
          <cell r="C313" t="str">
            <v>loi2000</v>
          </cell>
          <cell r="D313">
            <v>2160</v>
          </cell>
          <cell r="E313">
            <v>38.051383000000222</v>
          </cell>
        </row>
        <row r="314">
          <cell r="A314" t="str">
            <v>086</v>
          </cell>
          <cell r="B314" t="str">
            <v>éolien</v>
          </cell>
          <cell r="C314" t="str">
            <v>loi2000</v>
          </cell>
          <cell r="D314">
            <v>4</v>
          </cell>
          <cell r="E314">
            <v>31.009999999999998</v>
          </cell>
        </row>
        <row r="315">
          <cell r="A315" t="str">
            <v>087</v>
          </cell>
          <cell r="B315" t="str">
            <v>hydraulique</v>
          </cell>
          <cell r="C315" t="str">
            <v>loi2000</v>
          </cell>
          <cell r="D315">
            <v>26</v>
          </cell>
          <cell r="E315">
            <v>38.261200000000002</v>
          </cell>
        </row>
        <row r="316">
          <cell r="A316" t="str">
            <v>087</v>
          </cell>
          <cell r="B316" t="str">
            <v>solaire</v>
          </cell>
          <cell r="C316" t="str">
            <v>loi2000</v>
          </cell>
          <cell r="D316">
            <v>1286</v>
          </cell>
          <cell r="E316">
            <v>9.6525240000000228</v>
          </cell>
        </row>
        <row r="317">
          <cell r="A317" t="str">
            <v>088</v>
          </cell>
          <cell r="B317" t="str">
            <v>déchets</v>
          </cell>
          <cell r="C317" t="str">
            <v>loi2000</v>
          </cell>
          <cell r="D317">
            <v>1</v>
          </cell>
          <cell r="E317">
            <v>6.1760000000000002</v>
          </cell>
        </row>
        <row r="318">
          <cell r="A318" t="str">
            <v>088</v>
          </cell>
          <cell r="B318" t="str">
            <v>hydraulique</v>
          </cell>
          <cell r="C318" t="str">
            <v>loi2000</v>
          </cell>
          <cell r="D318">
            <v>48</v>
          </cell>
          <cell r="E318">
            <v>15.728900000000001</v>
          </cell>
        </row>
        <row r="319">
          <cell r="A319" t="str">
            <v>088</v>
          </cell>
          <cell r="B319" t="str">
            <v>solaire</v>
          </cell>
          <cell r="C319" t="str">
            <v>loi2000</v>
          </cell>
          <cell r="D319">
            <v>2116</v>
          </cell>
          <cell r="E319">
            <v>13.20961000000009</v>
          </cell>
        </row>
        <row r="320">
          <cell r="A320" t="str">
            <v>088</v>
          </cell>
          <cell r="B320" t="str">
            <v>éolien</v>
          </cell>
          <cell r="C320" t="str">
            <v>loi2000</v>
          </cell>
          <cell r="D320">
            <v>1</v>
          </cell>
          <cell r="E320">
            <v>10</v>
          </cell>
        </row>
        <row r="321">
          <cell r="A321" t="str">
            <v>089</v>
          </cell>
          <cell r="B321" t="str">
            <v>biogaz</v>
          </cell>
          <cell r="C321" t="str">
            <v>loi2000</v>
          </cell>
          <cell r="D321">
            <v>1</v>
          </cell>
          <cell r="E321">
            <v>0.36</v>
          </cell>
        </row>
        <row r="322">
          <cell r="A322" t="str">
            <v>089</v>
          </cell>
          <cell r="B322" t="str">
            <v>hydraulique</v>
          </cell>
          <cell r="C322" t="str">
            <v>loi2000</v>
          </cell>
          <cell r="D322">
            <v>6</v>
          </cell>
          <cell r="E322">
            <v>0.95500000000000018</v>
          </cell>
        </row>
        <row r="323">
          <cell r="A323" t="str">
            <v>089</v>
          </cell>
          <cell r="B323" t="str">
            <v>solaire</v>
          </cell>
          <cell r="C323" t="str">
            <v>loi2000</v>
          </cell>
          <cell r="D323">
            <v>973</v>
          </cell>
          <cell r="E323">
            <v>6.5154520000000451</v>
          </cell>
        </row>
        <row r="324">
          <cell r="A324" t="str">
            <v>089</v>
          </cell>
          <cell r="B324" t="str">
            <v>éolien</v>
          </cell>
          <cell r="C324" t="str">
            <v>loi2000</v>
          </cell>
          <cell r="D324">
            <v>1</v>
          </cell>
          <cell r="E324">
            <v>8</v>
          </cell>
        </row>
        <row r="325">
          <cell r="A325" t="str">
            <v>090</v>
          </cell>
          <cell r="B325" t="str">
            <v>biogaz</v>
          </cell>
          <cell r="C325" t="str">
            <v>loi2000</v>
          </cell>
          <cell r="D325">
            <v>1</v>
          </cell>
          <cell r="E325">
            <v>0.2</v>
          </cell>
        </row>
        <row r="326">
          <cell r="A326" t="str">
            <v>090</v>
          </cell>
          <cell r="B326" t="str">
            <v>déchets</v>
          </cell>
          <cell r="C326" t="str">
            <v>loi2000</v>
          </cell>
          <cell r="D326">
            <v>1</v>
          </cell>
          <cell r="E326">
            <v>8.8620000000000001</v>
          </cell>
        </row>
        <row r="327">
          <cell r="A327" t="str">
            <v>090</v>
          </cell>
          <cell r="B327" t="str">
            <v>solaire</v>
          </cell>
          <cell r="C327" t="str">
            <v>loi2000</v>
          </cell>
          <cell r="D327">
            <v>559</v>
          </cell>
          <cell r="E327">
            <v>2.3369029999999915</v>
          </cell>
        </row>
        <row r="328">
          <cell r="A328" t="str">
            <v>091</v>
          </cell>
          <cell r="B328" t="str">
            <v>biogaz</v>
          </cell>
          <cell r="C328" t="str">
            <v>loi2000</v>
          </cell>
          <cell r="D328">
            <v>4</v>
          </cell>
          <cell r="E328">
            <v>7.7010000000000005</v>
          </cell>
        </row>
        <row r="329">
          <cell r="A329" t="str">
            <v>091</v>
          </cell>
          <cell r="B329" t="str">
            <v>solaire</v>
          </cell>
          <cell r="C329" t="str">
            <v>loi2000</v>
          </cell>
          <cell r="D329">
            <v>2051</v>
          </cell>
          <cell r="E329">
            <v>6.1511330000001418</v>
          </cell>
        </row>
        <row r="330">
          <cell r="A330" t="str">
            <v>091</v>
          </cell>
          <cell r="B330" t="str">
            <v>éolien</v>
          </cell>
          <cell r="C330" t="str">
            <v>loi2000</v>
          </cell>
          <cell r="D330">
            <v>1</v>
          </cell>
          <cell r="E330">
            <v>9.1999999999999993</v>
          </cell>
        </row>
        <row r="331">
          <cell r="A331" t="str">
            <v>092</v>
          </cell>
          <cell r="B331" t="str">
            <v>déchets</v>
          </cell>
          <cell r="C331" t="str">
            <v>loi2000</v>
          </cell>
          <cell r="D331">
            <v>1</v>
          </cell>
          <cell r="E331">
            <v>55</v>
          </cell>
        </row>
        <row r="332">
          <cell r="A332" t="str">
            <v>092</v>
          </cell>
          <cell r="B332" t="str">
            <v>solaire</v>
          </cell>
          <cell r="C332" t="str">
            <v>loi2000</v>
          </cell>
          <cell r="D332">
            <v>396</v>
          </cell>
          <cell r="E332">
            <v>1.8766469999999955</v>
          </cell>
        </row>
        <row r="333">
          <cell r="A333" t="str">
            <v>093</v>
          </cell>
          <cell r="B333" t="str">
            <v>solaire</v>
          </cell>
          <cell r="C333" t="str">
            <v>loi2000</v>
          </cell>
          <cell r="D333">
            <v>549</v>
          </cell>
          <cell r="E333">
            <v>1.8170939999999913</v>
          </cell>
        </row>
        <row r="334">
          <cell r="A334" t="str">
            <v>094</v>
          </cell>
          <cell r="B334" t="str">
            <v>solaire</v>
          </cell>
          <cell r="C334" t="str">
            <v>loi2000</v>
          </cell>
          <cell r="D334">
            <v>622</v>
          </cell>
          <cell r="E334">
            <v>2.304877999999992</v>
          </cell>
        </row>
        <row r="335">
          <cell r="A335" t="str">
            <v>095</v>
          </cell>
          <cell r="B335" t="str">
            <v>biogaz</v>
          </cell>
          <cell r="C335" t="str">
            <v>loi2000</v>
          </cell>
          <cell r="D335">
            <v>3</v>
          </cell>
          <cell r="E335">
            <v>2.0249999999999999</v>
          </cell>
        </row>
        <row r="336">
          <cell r="A336" t="str">
            <v>095</v>
          </cell>
          <cell r="B336" t="str">
            <v>déchets</v>
          </cell>
          <cell r="C336" t="str">
            <v>loi2000</v>
          </cell>
          <cell r="D336">
            <v>2</v>
          </cell>
          <cell r="E336">
            <v>13.700000000000001</v>
          </cell>
        </row>
        <row r="337">
          <cell r="A337" t="str">
            <v>095</v>
          </cell>
          <cell r="B337" t="str">
            <v>solaire</v>
          </cell>
          <cell r="C337" t="str">
            <v>loi2000</v>
          </cell>
          <cell r="D337">
            <v>1032</v>
          </cell>
          <cell r="E337">
            <v>3.7009150000000068</v>
          </cell>
        </row>
        <row r="338">
          <cell r="A338" t="str">
            <v>971</v>
          </cell>
          <cell r="B338" t="str">
            <v>hydraulique</v>
          </cell>
          <cell r="C338" t="str">
            <v>loi2000</v>
          </cell>
          <cell r="D338">
            <v>10</v>
          </cell>
          <cell r="E338">
            <v>1.5200000000000002</v>
          </cell>
        </row>
        <row r="339">
          <cell r="A339" t="str">
            <v>971</v>
          </cell>
          <cell r="B339" t="str">
            <v>solaire</v>
          </cell>
          <cell r="C339" t="str">
            <v>loi2000</v>
          </cell>
          <cell r="D339">
            <v>550</v>
          </cell>
          <cell r="E339">
            <v>27.842870000000023</v>
          </cell>
        </row>
        <row r="340">
          <cell r="A340" t="str">
            <v>971</v>
          </cell>
          <cell r="B340" t="str">
            <v>éolien</v>
          </cell>
          <cell r="C340" t="str">
            <v>loi2000</v>
          </cell>
          <cell r="D340">
            <v>8</v>
          </cell>
          <cell r="E340">
            <v>20.305</v>
          </cell>
        </row>
        <row r="341">
          <cell r="A341" t="str">
            <v>972</v>
          </cell>
          <cell r="B341" t="str">
            <v>déchets</v>
          </cell>
          <cell r="C341" t="str">
            <v>loi2000</v>
          </cell>
          <cell r="D341">
            <v>1</v>
          </cell>
          <cell r="E341">
            <v>6.6</v>
          </cell>
        </row>
        <row r="342">
          <cell r="A342" t="str">
            <v>972</v>
          </cell>
          <cell r="B342" t="str">
            <v>solaire</v>
          </cell>
          <cell r="C342" t="str">
            <v>loi2000</v>
          </cell>
          <cell r="D342">
            <v>622</v>
          </cell>
          <cell r="E342">
            <v>37.708256000000134</v>
          </cell>
        </row>
        <row r="343">
          <cell r="A343" t="str">
            <v>972</v>
          </cell>
          <cell r="B343" t="str">
            <v>éolien</v>
          </cell>
          <cell r="C343" t="str">
            <v>loi2000</v>
          </cell>
          <cell r="D343">
            <v>1</v>
          </cell>
          <cell r="E343">
            <v>1.1000000000000001</v>
          </cell>
        </row>
        <row r="344">
          <cell r="A344" t="str">
            <v>973</v>
          </cell>
          <cell r="B344" t="str">
            <v>solaire</v>
          </cell>
          <cell r="C344" t="str">
            <v>loi2000</v>
          </cell>
          <cell r="D344">
            <v>75</v>
          </cell>
          <cell r="E344">
            <v>32.334770000000006</v>
          </cell>
        </row>
        <row r="345">
          <cell r="A345" t="str">
            <v>974</v>
          </cell>
          <cell r="B345" t="str">
            <v>biogaz</v>
          </cell>
          <cell r="C345" t="str">
            <v>loi2000</v>
          </cell>
          <cell r="D345">
            <v>1</v>
          </cell>
          <cell r="E345">
            <v>2.13</v>
          </cell>
        </row>
        <row r="346">
          <cell r="A346" t="str">
            <v>974</v>
          </cell>
          <cell r="B346" t="str">
            <v>solaire</v>
          </cell>
          <cell r="C346" t="str">
            <v>loi2000</v>
          </cell>
          <cell r="D346">
            <v>991</v>
          </cell>
          <cell r="E346">
            <v>118.84036200000003</v>
          </cell>
        </row>
        <row r="347">
          <cell r="A347" t="str">
            <v>974</v>
          </cell>
          <cell r="B347" t="str">
            <v>éolien</v>
          </cell>
          <cell r="C347" t="str">
            <v>loi2000</v>
          </cell>
          <cell r="D347">
            <v>2</v>
          </cell>
          <cell r="E347">
            <v>17.256</v>
          </cell>
        </row>
      </sheetData>
      <sheetData sheetId="1"/>
      <sheetData sheetId="2"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ép_loi2000"/>
      <sheetName val="com_loi2000"/>
      <sheetName val="secret_secondaire"/>
    </sheetNames>
    <sheetDataSet>
      <sheetData sheetId="0">
        <row r="1">
          <cell r="A1" t="str">
            <v>Departement</v>
          </cell>
          <cell r="B1" t="str">
            <v>EnergieD</v>
          </cell>
          <cell r="C1" t="str">
            <v>Champ</v>
          </cell>
          <cell r="D1" t="str">
            <v>Nombre d'installations</v>
          </cell>
          <cell r="E1" t="str">
            <v>Puissance</v>
          </cell>
        </row>
        <row r="2">
          <cell r="A2" t="str">
            <v>001</v>
          </cell>
          <cell r="B2" t="str">
            <v>hydraulique</v>
          </cell>
          <cell r="C2" t="str">
            <v>loi2000</v>
          </cell>
          <cell r="D2">
            <v>8</v>
          </cell>
          <cell r="E2">
            <v>10.249699999999999</v>
          </cell>
        </row>
        <row r="3">
          <cell r="A3" t="str">
            <v>001</v>
          </cell>
          <cell r="B3" t="str">
            <v>solaire</v>
          </cell>
          <cell r="C3" t="str">
            <v>loi2000</v>
          </cell>
          <cell r="D3">
            <v>3688</v>
          </cell>
          <cell r="E3">
            <v>13.071864000000222</v>
          </cell>
        </row>
        <row r="4">
          <cell r="A4" t="str">
            <v>002</v>
          </cell>
          <cell r="B4" t="str">
            <v>biogaz</v>
          </cell>
          <cell r="C4" t="str">
            <v>loi2000</v>
          </cell>
          <cell r="D4">
            <v>1</v>
          </cell>
          <cell r="E4">
            <v>1.26</v>
          </cell>
        </row>
        <row r="5">
          <cell r="A5" t="str">
            <v>002</v>
          </cell>
          <cell r="B5" t="str">
            <v>solaire</v>
          </cell>
          <cell r="C5" t="str">
            <v>loi2000</v>
          </cell>
          <cell r="D5">
            <v>1240</v>
          </cell>
          <cell r="E5">
            <v>7.7892320000000508</v>
          </cell>
        </row>
        <row r="6">
          <cell r="A6" t="str">
            <v>002</v>
          </cell>
          <cell r="B6" t="str">
            <v>éolien</v>
          </cell>
          <cell r="C6" t="str">
            <v>loi2000</v>
          </cell>
          <cell r="D6">
            <v>23</v>
          </cell>
          <cell r="E6">
            <v>228.92</v>
          </cell>
        </row>
        <row r="7">
          <cell r="A7" t="str">
            <v>003</v>
          </cell>
          <cell r="B7" t="str">
            <v>biogaz</v>
          </cell>
          <cell r="C7" t="str">
            <v>loi2000</v>
          </cell>
          <cell r="D7">
            <v>2</v>
          </cell>
          <cell r="E7">
            <v>1.6019999999999999</v>
          </cell>
        </row>
        <row r="8">
          <cell r="A8" t="str">
            <v>003</v>
          </cell>
          <cell r="B8" t="str">
            <v>hydraulique</v>
          </cell>
          <cell r="C8" t="str">
            <v>loi2000</v>
          </cell>
          <cell r="D8">
            <v>4</v>
          </cell>
          <cell r="E8">
            <v>15.3</v>
          </cell>
        </row>
        <row r="9">
          <cell r="A9" t="str">
            <v>003</v>
          </cell>
          <cell r="B9" t="str">
            <v>solaire</v>
          </cell>
          <cell r="C9" t="str">
            <v>loi2000</v>
          </cell>
          <cell r="D9">
            <v>1574</v>
          </cell>
          <cell r="E9">
            <v>14.180984000000063</v>
          </cell>
        </row>
        <row r="10">
          <cell r="A10" t="str">
            <v>003</v>
          </cell>
          <cell r="B10" t="str">
            <v>éolien</v>
          </cell>
          <cell r="C10" t="str">
            <v>loi2000</v>
          </cell>
          <cell r="D10">
            <v>4</v>
          </cell>
          <cell r="E10">
            <v>17.204999999999998</v>
          </cell>
        </row>
        <row r="11">
          <cell r="A11" t="str">
            <v>004</v>
          </cell>
          <cell r="B11" t="str">
            <v>biogaz</v>
          </cell>
          <cell r="C11" t="str">
            <v>loi2000</v>
          </cell>
          <cell r="D11">
            <v>1</v>
          </cell>
          <cell r="E11">
            <v>0.6</v>
          </cell>
        </row>
        <row r="12">
          <cell r="A12" t="str">
            <v>004</v>
          </cell>
          <cell r="B12" t="str">
            <v>hydraulique</v>
          </cell>
          <cell r="C12" t="str">
            <v>loi2000</v>
          </cell>
          <cell r="D12">
            <v>8</v>
          </cell>
          <cell r="E12">
            <v>7.8690000000000015</v>
          </cell>
        </row>
        <row r="13">
          <cell r="A13" t="str">
            <v>004</v>
          </cell>
          <cell r="B13" t="str">
            <v>solaire</v>
          </cell>
          <cell r="C13" t="str">
            <v>loi2000</v>
          </cell>
          <cell r="D13">
            <v>1422</v>
          </cell>
          <cell r="E13">
            <v>167.71186599999973</v>
          </cell>
        </row>
        <row r="14">
          <cell r="A14" t="str">
            <v>005</v>
          </cell>
          <cell r="B14" t="str">
            <v>hydraulique</v>
          </cell>
          <cell r="C14" t="str">
            <v>loi2000</v>
          </cell>
          <cell r="D14">
            <v>12</v>
          </cell>
          <cell r="E14">
            <v>34.998999999999995</v>
          </cell>
        </row>
        <row r="15">
          <cell r="A15" t="str">
            <v>005</v>
          </cell>
          <cell r="B15" t="str">
            <v>solaire</v>
          </cell>
          <cell r="C15" t="str">
            <v>loi2000</v>
          </cell>
          <cell r="D15">
            <v>1045</v>
          </cell>
          <cell r="E15">
            <v>12.079248000000057</v>
          </cell>
        </row>
        <row r="16">
          <cell r="A16" t="str">
            <v>006</v>
          </cell>
          <cell r="B16" t="str">
            <v>déchets</v>
          </cell>
          <cell r="C16" t="str">
            <v>loi2000</v>
          </cell>
          <cell r="D16">
            <v>2</v>
          </cell>
          <cell r="E16">
            <v>24.432000000000002</v>
          </cell>
        </row>
        <row r="17">
          <cell r="A17" t="str">
            <v>006</v>
          </cell>
          <cell r="B17" t="str">
            <v>hydraulique</v>
          </cell>
          <cell r="C17" t="str">
            <v>loi2000</v>
          </cell>
          <cell r="D17">
            <v>16</v>
          </cell>
          <cell r="E17">
            <v>54.222999999999999</v>
          </cell>
        </row>
        <row r="18">
          <cell r="A18" t="str">
            <v>006</v>
          </cell>
          <cell r="B18" t="str">
            <v>solaire</v>
          </cell>
          <cell r="C18" t="str">
            <v>loi2000</v>
          </cell>
          <cell r="D18">
            <v>3491</v>
          </cell>
          <cell r="E18">
            <v>18.874088000000192</v>
          </cell>
        </row>
        <row r="19">
          <cell r="A19" t="str">
            <v>007</v>
          </cell>
          <cell r="B19" t="str">
            <v>hydraulique</v>
          </cell>
          <cell r="C19" t="str">
            <v>loi2000</v>
          </cell>
          <cell r="D19">
            <v>20</v>
          </cell>
          <cell r="E19">
            <v>12.832000000000003</v>
          </cell>
        </row>
        <row r="20">
          <cell r="A20" t="str">
            <v>007</v>
          </cell>
          <cell r="B20" t="str">
            <v>solaire</v>
          </cell>
          <cell r="C20" t="str">
            <v>loi2000</v>
          </cell>
          <cell r="D20">
            <v>2552</v>
          </cell>
          <cell r="E20">
            <v>24.701570000000178</v>
          </cell>
        </row>
        <row r="21">
          <cell r="A21" t="str">
            <v>007</v>
          </cell>
          <cell r="B21" t="str">
            <v>éolien</v>
          </cell>
          <cell r="C21" t="str">
            <v>loi2000</v>
          </cell>
          <cell r="D21">
            <v>14</v>
          </cell>
          <cell r="E21">
            <v>86.822000000000003</v>
          </cell>
        </row>
        <row r="22">
          <cell r="A22" t="str">
            <v>008</v>
          </cell>
          <cell r="B22" t="str">
            <v>biogaz</v>
          </cell>
          <cell r="C22" t="str">
            <v>loi2000</v>
          </cell>
          <cell r="D22">
            <v>4</v>
          </cell>
          <cell r="E22">
            <v>1.8065</v>
          </cell>
        </row>
        <row r="23">
          <cell r="A23" t="str">
            <v>008</v>
          </cell>
          <cell r="B23" t="str">
            <v>hydraulique</v>
          </cell>
          <cell r="C23" t="str">
            <v>loi2000</v>
          </cell>
          <cell r="D23">
            <v>6</v>
          </cell>
          <cell r="E23">
            <v>3.29</v>
          </cell>
        </row>
        <row r="24">
          <cell r="A24" t="str">
            <v>008</v>
          </cell>
          <cell r="B24" t="str">
            <v>solaire</v>
          </cell>
          <cell r="C24" t="str">
            <v>loi2000</v>
          </cell>
          <cell r="D24">
            <v>579</v>
          </cell>
          <cell r="E24">
            <v>7.8709120000000254</v>
          </cell>
        </row>
        <row r="25">
          <cell r="A25" t="str">
            <v>008</v>
          </cell>
          <cell r="B25" t="str">
            <v>éolien</v>
          </cell>
          <cell r="C25" t="str">
            <v>loi2000</v>
          </cell>
          <cell r="D25">
            <v>13</v>
          </cell>
          <cell r="E25">
            <v>126.819</v>
          </cell>
        </row>
        <row r="26">
          <cell r="A26" t="str">
            <v>009</v>
          </cell>
          <cell r="B26" t="str">
            <v>biogaz</v>
          </cell>
          <cell r="C26" t="str">
            <v>loi2000</v>
          </cell>
          <cell r="D26">
            <v>1</v>
          </cell>
          <cell r="E26">
            <v>0.84399999999999997</v>
          </cell>
        </row>
        <row r="27">
          <cell r="A27" t="str">
            <v>009</v>
          </cell>
          <cell r="B27" t="str">
            <v>hydraulique</v>
          </cell>
          <cell r="C27" t="str">
            <v>loi2000</v>
          </cell>
          <cell r="D27">
            <v>37</v>
          </cell>
          <cell r="E27">
            <v>65.13900000000001</v>
          </cell>
        </row>
        <row r="28">
          <cell r="A28" t="str">
            <v>009</v>
          </cell>
          <cell r="B28" t="str">
            <v>solaire</v>
          </cell>
          <cell r="C28" t="str">
            <v>loi2000</v>
          </cell>
          <cell r="D28">
            <v>1031</v>
          </cell>
          <cell r="E28">
            <v>22.107956000000087</v>
          </cell>
        </row>
        <row r="29">
          <cell r="A29" t="str">
            <v>010</v>
          </cell>
          <cell r="B29" t="str">
            <v>biogaz</v>
          </cell>
          <cell r="C29" t="str">
            <v>loi2000</v>
          </cell>
          <cell r="D29">
            <v>3</v>
          </cell>
          <cell r="E29">
            <v>2.2919999999999998</v>
          </cell>
        </row>
        <row r="30">
          <cell r="A30" t="str">
            <v>010</v>
          </cell>
          <cell r="B30" t="str">
            <v>biomasse</v>
          </cell>
          <cell r="C30" t="str">
            <v>loi2000</v>
          </cell>
          <cell r="D30">
            <v>1</v>
          </cell>
          <cell r="E30">
            <v>1.5</v>
          </cell>
        </row>
        <row r="31">
          <cell r="A31" t="str">
            <v>010</v>
          </cell>
          <cell r="B31" t="str">
            <v>hydraulique</v>
          </cell>
          <cell r="C31" t="str">
            <v>loi2000</v>
          </cell>
          <cell r="D31">
            <v>9</v>
          </cell>
          <cell r="E31">
            <v>6.8949999999999996</v>
          </cell>
        </row>
        <row r="32">
          <cell r="A32" t="str">
            <v>010</v>
          </cell>
          <cell r="B32" t="str">
            <v>solaire</v>
          </cell>
          <cell r="C32" t="str">
            <v>loi2000</v>
          </cell>
          <cell r="D32">
            <v>719</v>
          </cell>
          <cell r="E32">
            <v>19.233190000000064</v>
          </cell>
        </row>
        <row r="33">
          <cell r="A33" t="str">
            <v>010</v>
          </cell>
          <cell r="B33" t="str">
            <v>éolien</v>
          </cell>
          <cell r="C33" t="str">
            <v>loi2000</v>
          </cell>
          <cell r="D33">
            <v>26</v>
          </cell>
          <cell r="E33">
            <v>292.39999999999998</v>
          </cell>
        </row>
        <row r="34">
          <cell r="A34" t="str">
            <v>011</v>
          </cell>
          <cell r="B34" t="str">
            <v>biogaz</v>
          </cell>
          <cell r="C34" t="str">
            <v>loi2000</v>
          </cell>
          <cell r="D34">
            <v>1</v>
          </cell>
          <cell r="E34">
            <v>2.2839999999999998</v>
          </cell>
        </row>
        <row r="35">
          <cell r="A35" t="str">
            <v>011</v>
          </cell>
          <cell r="B35" t="str">
            <v>hydraulique</v>
          </cell>
          <cell r="C35" t="str">
            <v>loi2000</v>
          </cell>
          <cell r="D35">
            <v>15</v>
          </cell>
          <cell r="E35">
            <v>18.462499999999999</v>
          </cell>
        </row>
        <row r="36">
          <cell r="A36" t="str">
            <v>011</v>
          </cell>
          <cell r="B36" t="str">
            <v>solaire</v>
          </cell>
          <cell r="C36" t="str">
            <v>loi2000</v>
          </cell>
          <cell r="D36">
            <v>2836</v>
          </cell>
          <cell r="E36">
            <v>70.971597000000159</v>
          </cell>
        </row>
        <row r="37">
          <cell r="A37" t="str">
            <v>011</v>
          </cell>
          <cell r="B37" t="str">
            <v>éolien</v>
          </cell>
          <cell r="C37" t="str">
            <v>loi2000</v>
          </cell>
          <cell r="D37">
            <v>31</v>
          </cell>
          <cell r="E37">
            <v>249.51999999999995</v>
          </cell>
        </row>
        <row r="38">
          <cell r="A38" t="str">
            <v>012</v>
          </cell>
          <cell r="B38" t="str">
            <v>hydraulique</v>
          </cell>
          <cell r="C38" t="str">
            <v>loi2000</v>
          </cell>
          <cell r="D38">
            <v>23</v>
          </cell>
          <cell r="E38">
            <v>49.19</v>
          </cell>
        </row>
        <row r="39">
          <cell r="A39" t="str">
            <v>012</v>
          </cell>
          <cell r="B39" t="str">
            <v>solaire</v>
          </cell>
          <cell r="C39" t="str">
            <v>loi2000</v>
          </cell>
          <cell r="D39">
            <v>1781</v>
          </cell>
          <cell r="E39">
            <v>75.692140000000094</v>
          </cell>
        </row>
        <row r="40">
          <cell r="A40" t="str">
            <v>012</v>
          </cell>
          <cell r="B40" t="str">
            <v>éolien</v>
          </cell>
          <cell r="C40" t="str">
            <v>loi2000</v>
          </cell>
          <cell r="D40">
            <v>15</v>
          </cell>
          <cell r="E40">
            <v>205.16</v>
          </cell>
        </row>
        <row r="41">
          <cell r="A41" t="str">
            <v>013</v>
          </cell>
          <cell r="B41" t="str">
            <v>biogaz</v>
          </cell>
          <cell r="C41" t="str">
            <v>loi2000</v>
          </cell>
          <cell r="D41">
            <v>7</v>
          </cell>
          <cell r="E41">
            <v>13.786999999999999</v>
          </cell>
        </row>
        <row r="42">
          <cell r="A42" t="str">
            <v>013</v>
          </cell>
          <cell r="B42" t="str">
            <v>déchets</v>
          </cell>
          <cell r="C42" t="str">
            <v>loi2000</v>
          </cell>
          <cell r="D42">
            <v>1</v>
          </cell>
          <cell r="E42">
            <v>38.28</v>
          </cell>
        </row>
        <row r="43">
          <cell r="A43" t="str">
            <v>013</v>
          </cell>
          <cell r="B43" t="str">
            <v>hydraulique</v>
          </cell>
          <cell r="C43" t="str">
            <v>loi2000</v>
          </cell>
          <cell r="D43">
            <v>3</v>
          </cell>
          <cell r="E43">
            <v>2.92</v>
          </cell>
        </row>
        <row r="44">
          <cell r="A44" t="str">
            <v>013</v>
          </cell>
          <cell r="B44" t="str">
            <v>solaire</v>
          </cell>
          <cell r="C44" t="str">
            <v>loi2000</v>
          </cell>
          <cell r="D44">
            <v>8493</v>
          </cell>
          <cell r="E44">
            <v>79.720935999999512</v>
          </cell>
        </row>
        <row r="45">
          <cell r="A45" t="str">
            <v>013</v>
          </cell>
          <cell r="B45" t="str">
            <v>éolien</v>
          </cell>
          <cell r="C45" t="str">
            <v>loi2000</v>
          </cell>
          <cell r="D45">
            <v>5</v>
          </cell>
          <cell r="E45">
            <v>38.450000000000003</v>
          </cell>
        </row>
        <row r="46">
          <cell r="A46" t="str">
            <v>014</v>
          </cell>
          <cell r="B46" t="str">
            <v>biogaz</v>
          </cell>
          <cell r="C46" t="str">
            <v>loi2000</v>
          </cell>
          <cell r="D46">
            <v>1</v>
          </cell>
          <cell r="E46">
            <v>1.4319999999999999</v>
          </cell>
        </row>
        <row r="47">
          <cell r="A47" t="str">
            <v>014</v>
          </cell>
          <cell r="B47" t="str">
            <v>solaire</v>
          </cell>
          <cell r="C47" t="str">
            <v>loi2000</v>
          </cell>
          <cell r="D47">
            <v>1316</v>
          </cell>
          <cell r="E47">
            <v>7.4623140000000365</v>
          </cell>
        </row>
        <row r="48">
          <cell r="A48" t="str">
            <v>014</v>
          </cell>
          <cell r="B48" t="str">
            <v>éolien</v>
          </cell>
          <cell r="C48" t="str">
            <v>loi2000</v>
          </cell>
          <cell r="D48">
            <v>15</v>
          </cell>
          <cell r="E48">
            <v>134.08799999999999</v>
          </cell>
        </row>
        <row r="49">
          <cell r="A49" t="str">
            <v>015</v>
          </cell>
          <cell r="B49" t="str">
            <v>biomasse</v>
          </cell>
          <cell r="C49" t="str">
            <v>loi2000</v>
          </cell>
          <cell r="D49">
            <v>1</v>
          </cell>
          <cell r="E49">
            <v>4.41</v>
          </cell>
        </row>
        <row r="50">
          <cell r="A50" t="str">
            <v>015</v>
          </cell>
          <cell r="B50" t="str">
            <v>hydraulique</v>
          </cell>
          <cell r="C50" t="str">
            <v>loi2000</v>
          </cell>
          <cell r="D50">
            <v>9</v>
          </cell>
          <cell r="E50">
            <v>17.468</v>
          </cell>
        </row>
        <row r="51">
          <cell r="A51" t="str">
            <v>015</v>
          </cell>
          <cell r="B51" t="str">
            <v>solaire</v>
          </cell>
          <cell r="C51" t="str">
            <v>loi2000</v>
          </cell>
          <cell r="D51">
            <v>718</v>
          </cell>
          <cell r="E51">
            <v>34.471256000000039</v>
          </cell>
        </row>
        <row r="52">
          <cell r="A52" t="str">
            <v>015</v>
          </cell>
          <cell r="B52" t="str">
            <v>éolien</v>
          </cell>
          <cell r="C52" t="str">
            <v>loi2000</v>
          </cell>
          <cell r="D52">
            <v>7</v>
          </cell>
          <cell r="E52">
            <v>59</v>
          </cell>
        </row>
        <row r="53">
          <cell r="A53" t="str">
            <v>016</v>
          </cell>
          <cell r="B53" t="str">
            <v>biogaz</v>
          </cell>
          <cell r="C53" t="str">
            <v>loi2000</v>
          </cell>
          <cell r="D53">
            <v>2</v>
          </cell>
          <cell r="E53">
            <v>1.488</v>
          </cell>
        </row>
        <row r="54">
          <cell r="A54" t="str">
            <v>016</v>
          </cell>
          <cell r="B54" t="str">
            <v>hydraulique</v>
          </cell>
          <cell r="C54" t="str">
            <v>loi2000</v>
          </cell>
          <cell r="D54">
            <v>1</v>
          </cell>
          <cell r="E54">
            <v>0.23</v>
          </cell>
        </row>
        <row r="55">
          <cell r="A55" t="str">
            <v>016</v>
          </cell>
          <cell r="B55" t="str">
            <v>solaire</v>
          </cell>
          <cell r="C55" t="str">
            <v>loi2000</v>
          </cell>
          <cell r="D55">
            <v>1511</v>
          </cell>
          <cell r="E55">
            <v>24.047363000000153</v>
          </cell>
        </row>
        <row r="56">
          <cell r="A56" t="str">
            <v>016</v>
          </cell>
          <cell r="B56" t="str">
            <v>éolien</v>
          </cell>
          <cell r="C56" t="str">
            <v>loi2000</v>
          </cell>
          <cell r="D56">
            <v>9</v>
          </cell>
          <cell r="E56">
            <v>80.5</v>
          </cell>
        </row>
        <row r="57">
          <cell r="A57" t="str">
            <v>017</v>
          </cell>
          <cell r="B57" t="str">
            <v>biogaz</v>
          </cell>
          <cell r="C57" t="str">
            <v>loi2000</v>
          </cell>
          <cell r="D57">
            <v>1</v>
          </cell>
          <cell r="E57">
            <v>1.2</v>
          </cell>
        </row>
        <row r="58">
          <cell r="A58" t="str">
            <v>017</v>
          </cell>
          <cell r="B58" t="str">
            <v>solaire</v>
          </cell>
          <cell r="C58" t="str">
            <v>loi2000</v>
          </cell>
          <cell r="D58">
            <v>3888</v>
          </cell>
          <cell r="E58">
            <v>52.7287960000006</v>
          </cell>
        </row>
        <row r="59">
          <cell r="A59" t="str">
            <v>017</v>
          </cell>
          <cell r="B59" t="str">
            <v>éolien</v>
          </cell>
          <cell r="C59" t="str">
            <v>loi2000</v>
          </cell>
          <cell r="D59">
            <v>5</v>
          </cell>
          <cell r="E59">
            <v>41.914400000000001</v>
          </cell>
        </row>
        <row r="60">
          <cell r="A60" t="str">
            <v>018</v>
          </cell>
          <cell r="B60" t="str">
            <v>hydraulique</v>
          </cell>
          <cell r="C60" t="str">
            <v>loi2000</v>
          </cell>
          <cell r="D60">
            <v>3</v>
          </cell>
          <cell r="E60">
            <v>0.52699999999999991</v>
          </cell>
        </row>
        <row r="61">
          <cell r="A61" t="str">
            <v>018</v>
          </cell>
          <cell r="B61" t="str">
            <v>solaire</v>
          </cell>
          <cell r="C61" t="str">
            <v>loi2000</v>
          </cell>
          <cell r="D61">
            <v>1005</v>
          </cell>
          <cell r="E61">
            <v>17.200623000000064</v>
          </cell>
        </row>
        <row r="62">
          <cell r="A62" t="str">
            <v>018</v>
          </cell>
          <cell r="B62" t="str">
            <v>éolien</v>
          </cell>
          <cell r="C62" t="str">
            <v>loi2000</v>
          </cell>
          <cell r="D62">
            <v>4</v>
          </cell>
          <cell r="E62">
            <v>44</v>
          </cell>
        </row>
        <row r="63">
          <cell r="A63" t="str">
            <v>019</v>
          </cell>
          <cell r="B63" t="str">
            <v>hydraulique</v>
          </cell>
          <cell r="C63" t="str">
            <v>loi2000</v>
          </cell>
          <cell r="D63">
            <v>12</v>
          </cell>
          <cell r="E63">
            <v>19.759979999999995</v>
          </cell>
        </row>
        <row r="64">
          <cell r="A64" t="str">
            <v>019</v>
          </cell>
          <cell r="B64" t="str">
            <v>solaire</v>
          </cell>
          <cell r="C64" t="str">
            <v>loi2000</v>
          </cell>
          <cell r="D64">
            <v>943</v>
          </cell>
          <cell r="E64">
            <v>22.483937000000065</v>
          </cell>
        </row>
        <row r="65">
          <cell r="A65" t="str">
            <v>019</v>
          </cell>
          <cell r="B65" t="str">
            <v>éolien</v>
          </cell>
          <cell r="C65" t="str">
            <v>loi2000</v>
          </cell>
          <cell r="D65">
            <v>1</v>
          </cell>
          <cell r="E65">
            <v>9</v>
          </cell>
        </row>
        <row r="66">
          <cell r="A66" t="str">
            <v>021</v>
          </cell>
          <cell r="B66" t="str">
            <v>biogaz</v>
          </cell>
          <cell r="C66" t="str">
            <v>loi2000</v>
          </cell>
          <cell r="D66">
            <v>1</v>
          </cell>
          <cell r="E66">
            <v>1.415</v>
          </cell>
        </row>
        <row r="67">
          <cell r="A67" t="str">
            <v>021</v>
          </cell>
          <cell r="B67" t="str">
            <v>déchets</v>
          </cell>
          <cell r="C67" t="str">
            <v>loi2000</v>
          </cell>
          <cell r="D67">
            <v>1</v>
          </cell>
          <cell r="E67">
            <v>9.02</v>
          </cell>
        </row>
        <row r="68">
          <cell r="A68" t="str">
            <v>021</v>
          </cell>
          <cell r="B68" t="str">
            <v>hydraulique</v>
          </cell>
          <cell r="C68" t="str">
            <v>loi2000</v>
          </cell>
          <cell r="D68">
            <v>6</v>
          </cell>
          <cell r="E68">
            <v>0.84300000000000008</v>
          </cell>
        </row>
        <row r="69">
          <cell r="A69" t="str">
            <v>021</v>
          </cell>
          <cell r="B69" t="str">
            <v>solaire</v>
          </cell>
          <cell r="C69" t="str">
            <v>loi2000</v>
          </cell>
          <cell r="D69">
            <v>1875</v>
          </cell>
          <cell r="E69">
            <v>19.945189000000092</v>
          </cell>
        </row>
        <row r="70">
          <cell r="A70" t="str">
            <v>021</v>
          </cell>
          <cell r="B70" t="str">
            <v>éolien</v>
          </cell>
          <cell r="C70" t="str">
            <v>loi2000</v>
          </cell>
          <cell r="D70">
            <v>6</v>
          </cell>
          <cell r="E70">
            <v>62</v>
          </cell>
        </row>
        <row r="71">
          <cell r="A71" t="str">
            <v>022</v>
          </cell>
          <cell r="B71" t="str">
            <v>biogaz</v>
          </cell>
          <cell r="C71" t="str">
            <v>loi2000</v>
          </cell>
          <cell r="D71">
            <v>5</v>
          </cell>
          <cell r="E71">
            <v>2.2840000000000003</v>
          </cell>
        </row>
        <row r="72">
          <cell r="A72" t="str">
            <v>022</v>
          </cell>
          <cell r="B72" t="str">
            <v>hydraulique</v>
          </cell>
          <cell r="C72" t="str">
            <v>loi2000</v>
          </cell>
          <cell r="D72">
            <v>5</v>
          </cell>
          <cell r="E72">
            <v>8.2783000000000015</v>
          </cell>
        </row>
        <row r="73">
          <cell r="A73" t="str">
            <v>022</v>
          </cell>
          <cell r="B73" t="str">
            <v>solaire</v>
          </cell>
          <cell r="C73" t="str">
            <v>loi2000</v>
          </cell>
          <cell r="D73">
            <v>2151</v>
          </cell>
          <cell r="E73">
            <v>20.376821000000177</v>
          </cell>
        </row>
        <row r="74">
          <cell r="A74" t="str">
            <v>022</v>
          </cell>
          <cell r="B74" t="str">
            <v>éolien</v>
          </cell>
          <cell r="C74" t="str">
            <v>loi2000</v>
          </cell>
          <cell r="D74">
            <v>33</v>
          </cell>
          <cell r="E74">
            <v>244.09999999999994</v>
          </cell>
        </row>
        <row r="75">
          <cell r="A75" t="str">
            <v>023</v>
          </cell>
          <cell r="B75" t="str">
            <v>biogaz</v>
          </cell>
          <cell r="C75" t="str">
            <v>loi2000</v>
          </cell>
          <cell r="D75">
            <v>1</v>
          </cell>
          <cell r="E75">
            <v>7.0000000000000007E-2</v>
          </cell>
        </row>
        <row r="76">
          <cell r="A76" t="str">
            <v>023</v>
          </cell>
          <cell r="B76" t="str">
            <v>biomasse</v>
          </cell>
          <cell r="C76" t="str">
            <v>loi2000</v>
          </cell>
          <cell r="D76">
            <v>1</v>
          </cell>
          <cell r="E76">
            <v>3.49</v>
          </cell>
        </row>
        <row r="77">
          <cell r="A77" t="str">
            <v>023</v>
          </cell>
          <cell r="B77" t="str">
            <v>hydraulique</v>
          </cell>
          <cell r="C77" t="str">
            <v>loi2000</v>
          </cell>
          <cell r="D77">
            <v>11</v>
          </cell>
          <cell r="E77">
            <v>41.826000000000001</v>
          </cell>
        </row>
        <row r="78">
          <cell r="A78" t="str">
            <v>023</v>
          </cell>
          <cell r="B78" t="str">
            <v>solaire</v>
          </cell>
          <cell r="C78" t="str">
            <v>loi2000</v>
          </cell>
          <cell r="D78">
            <v>681</v>
          </cell>
          <cell r="E78">
            <v>10.818986000000036</v>
          </cell>
        </row>
        <row r="79">
          <cell r="A79" t="str">
            <v>024</v>
          </cell>
          <cell r="B79" t="str">
            <v>biogaz</v>
          </cell>
          <cell r="C79" t="str">
            <v>loi2000</v>
          </cell>
          <cell r="D79">
            <v>4</v>
          </cell>
          <cell r="E79">
            <v>0.84299999999999997</v>
          </cell>
        </row>
        <row r="80">
          <cell r="A80" t="str">
            <v>024</v>
          </cell>
          <cell r="B80" t="str">
            <v>hydraulique</v>
          </cell>
          <cell r="C80" t="str">
            <v>loi2000</v>
          </cell>
          <cell r="D80">
            <v>18</v>
          </cell>
          <cell r="E80">
            <v>6.8249999999999993</v>
          </cell>
        </row>
        <row r="81">
          <cell r="A81" t="str">
            <v>024</v>
          </cell>
          <cell r="B81" t="str">
            <v>solaire</v>
          </cell>
          <cell r="C81" t="str">
            <v>loi2000</v>
          </cell>
          <cell r="D81">
            <v>1494</v>
          </cell>
          <cell r="E81">
            <v>16.31782100000007</v>
          </cell>
        </row>
        <row r="82">
          <cell r="A82" t="str">
            <v>025</v>
          </cell>
          <cell r="B82" t="str">
            <v>biogaz</v>
          </cell>
          <cell r="C82" t="str">
            <v>loi2000</v>
          </cell>
          <cell r="D82">
            <v>1</v>
          </cell>
          <cell r="E82">
            <v>0.2</v>
          </cell>
        </row>
        <row r="83">
          <cell r="A83" t="str">
            <v>025</v>
          </cell>
          <cell r="B83" t="str">
            <v>déchets</v>
          </cell>
          <cell r="C83" t="str">
            <v>loi2000</v>
          </cell>
          <cell r="D83">
            <v>1</v>
          </cell>
          <cell r="E83">
            <v>0.89</v>
          </cell>
        </row>
        <row r="84">
          <cell r="A84" t="str">
            <v>025</v>
          </cell>
          <cell r="B84" t="str">
            <v>hydraulique</v>
          </cell>
          <cell r="C84" t="str">
            <v>loi2000</v>
          </cell>
          <cell r="D84">
            <v>17</v>
          </cell>
          <cell r="E84">
            <v>20.424999999999997</v>
          </cell>
        </row>
        <row r="85">
          <cell r="A85" t="str">
            <v>025</v>
          </cell>
          <cell r="B85" t="str">
            <v>solaire</v>
          </cell>
          <cell r="C85" t="str">
            <v>loi2000</v>
          </cell>
          <cell r="D85">
            <v>2384</v>
          </cell>
          <cell r="E85">
            <v>11.518619000000138</v>
          </cell>
        </row>
        <row r="86">
          <cell r="A86" t="str">
            <v>025</v>
          </cell>
          <cell r="B86" t="str">
            <v>éolien</v>
          </cell>
          <cell r="C86" t="str">
            <v>loi2000</v>
          </cell>
          <cell r="D86">
            <v>3</v>
          </cell>
          <cell r="E86">
            <v>30</v>
          </cell>
        </row>
        <row r="87">
          <cell r="A87" t="str">
            <v>026</v>
          </cell>
          <cell r="B87" t="str">
            <v>biogaz</v>
          </cell>
          <cell r="C87" t="str">
            <v>loi2000</v>
          </cell>
          <cell r="D87">
            <v>3</v>
          </cell>
          <cell r="E87">
            <v>6.1419999999999995</v>
          </cell>
        </row>
        <row r="88">
          <cell r="A88" t="str">
            <v>026</v>
          </cell>
          <cell r="B88" t="str">
            <v>hydraulique</v>
          </cell>
          <cell r="C88" t="str">
            <v>loi2000</v>
          </cell>
          <cell r="D88">
            <v>5</v>
          </cell>
          <cell r="E88">
            <v>12.123000000000001</v>
          </cell>
        </row>
        <row r="89">
          <cell r="A89" t="str">
            <v>026</v>
          </cell>
          <cell r="B89" t="str">
            <v>solaire</v>
          </cell>
          <cell r="C89" t="str">
            <v>loi2000</v>
          </cell>
          <cell r="D89">
            <v>3506</v>
          </cell>
          <cell r="E89">
            <v>59.742523000000169</v>
          </cell>
        </row>
        <row r="90">
          <cell r="A90" t="str">
            <v>026</v>
          </cell>
          <cell r="B90" t="str">
            <v>éolien</v>
          </cell>
          <cell r="C90" t="str">
            <v>loi2000</v>
          </cell>
          <cell r="D90">
            <v>11</v>
          </cell>
          <cell r="E90">
            <v>76.250000000000014</v>
          </cell>
        </row>
        <row r="91">
          <cell r="A91" t="str">
            <v>027</v>
          </cell>
          <cell r="B91" t="str">
            <v>biogaz</v>
          </cell>
          <cell r="C91" t="str">
            <v>loi2000</v>
          </cell>
          <cell r="D91">
            <v>2</v>
          </cell>
          <cell r="E91">
            <v>0.95499999999999996</v>
          </cell>
        </row>
        <row r="92">
          <cell r="A92" t="str">
            <v>027</v>
          </cell>
          <cell r="B92" t="str">
            <v>déchets</v>
          </cell>
          <cell r="C92" t="str">
            <v>loi2000</v>
          </cell>
          <cell r="D92">
            <v>1</v>
          </cell>
          <cell r="E92">
            <v>8.75</v>
          </cell>
        </row>
        <row r="93">
          <cell r="A93" t="str">
            <v>027</v>
          </cell>
          <cell r="B93" t="str">
            <v>hydraulique</v>
          </cell>
          <cell r="C93" t="str">
            <v>loi2000</v>
          </cell>
          <cell r="D93">
            <v>12</v>
          </cell>
          <cell r="E93">
            <v>17.681999999999995</v>
          </cell>
        </row>
        <row r="94">
          <cell r="A94" t="str">
            <v>027</v>
          </cell>
          <cell r="B94" t="str">
            <v>solaire</v>
          </cell>
          <cell r="C94" t="str">
            <v>loi2000</v>
          </cell>
          <cell r="D94">
            <v>1681</v>
          </cell>
          <cell r="E94">
            <v>10.978004000000094</v>
          </cell>
        </row>
        <row r="95">
          <cell r="A95" t="str">
            <v>027</v>
          </cell>
          <cell r="B95" t="str">
            <v>éolien</v>
          </cell>
          <cell r="C95" t="str">
            <v>loi2000</v>
          </cell>
          <cell r="D95">
            <v>3</v>
          </cell>
          <cell r="E95">
            <v>28.28</v>
          </cell>
        </row>
        <row r="96">
          <cell r="A96" t="str">
            <v>028</v>
          </cell>
          <cell r="B96" t="str">
            <v>biogaz</v>
          </cell>
          <cell r="C96" t="str">
            <v>loi2000</v>
          </cell>
          <cell r="D96">
            <v>4</v>
          </cell>
          <cell r="E96">
            <v>1.1260000000000001</v>
          </cell>
        </row>
        <row r="97">
          <cell r="A97" t="str">
            <v>028</v>
          </cell>
          <cell r="B97" t="str">
            <v>déchets</v>
          </cell>
          <cell r="C97" t="str">
            <v>loi2000</v>
          </cell>
          <cell r="D97">
            <v>1</v>
          </cell>
          <cell r="E97">
            <v>8.6999999999999993</v>
          </cell>
        </row>
        <row r="98">
          <cell r="A98" t="str">
            <v>028</v>
          </cell>
          <cell r="B98" t="str">
            <v>solaire</v>
          </cell>
          <cell r="C98" t="str">
            <v>loi2000</v>
          </cell>
          <cell r="D98">
            <v>797</v>
          </cell>
          <cell r="E98">
            <v>8.7807950000000279</v>
          </cell>
        </row>
        <row r="99">
          <cell r="A99" t="str">
            <v>028</v>
          </cell>
          <cell r="B99" t="str">
            <v>éolien</v>
          </cell>
          <cell r="C99" t="str">
            <v>loi2000</v>
          </cell>
          <cell r="D99">
            <v>29</v>
          </cell>
          <cell r="E99">
            <v>308.24999999999994</v>
          </cell>
        </row>
        <row r="100">
          <cell r="A100" t="str">
            <v>029</v>
          </cell>
          <cell r="B100" t="str">
            <v>biogaz</v>
          </cell>
          <cell r="C100" t="str">
            <v>loi2000</v>
          </cell>
          <cell r="D100">
            <v>1</v>
          </cell>
          <cell r="E100">
            <v>0.4</v>
          </cell>
        </row>
        <row r="101">
          <cell r="A101" t="str">
            <v>029</v>
          </cell>
          <cell r="B101" t="str">
            <v>déchets</v>
          </cell>
          <cell r="C101" t="str">
            <v>loi2000</v>
          </cell>
          <cell r="D101">
            <v>1</v>
          </cell>
          <cell r="E101">
            <v>2.895</v>
          </cell>
        </row>
        <row r="102">
          <cell r="A102" t="str">
            <v>029</v>
          </cell>
          <cell r="B102" t="str">
            <v>hydraulique</v>
          </cell>
          <cell r="C102" t="str">
            <v>loi2000</v>
          </cell>
          <cell r="D102">
            <v>3</v>
          </cell>
          <cell r="E102">
            <v>0.58000000000000007</v>
          </cell>
        </row>
        <row r="103">
          <cell r="A103" t="str">
            <v>029</v>
          </cell>
          <cell r="B103" t="str">
            <v>solaire</v>
          </cell>
          <cell r="C103" t="str">
            <v>loi2000</v>
          </cell>
          <cell r="D103">
            <v>2657</v>
          </cell>
          <cell r="E103">
            <v>26.471328000000216</v>
          </cell>
        </row>
        <row r="104">
          <cell r="A104" t="str">
            <v>029</v>
          </cell>
          <cell r="B104" t="str">
            <v>éolien</v>
          </cell>
          <cell r="C104" t="str">
            <v>loi2000</v>
          </cell>
          <cell r="D104">
            <v>25</v>
          </cell>
          <cell r="E104">
            <v>147.98999999999998</v>
          </cell>
        </row>
        <row r="105">
          <cell r="A105" t="str">
            <v>02A</v>
          </cell>
          <cell r="B105" t="str">
            <v>hydraulique</v>
          </cell>
          <cell r="C105" t="str">
            <v>loi2000</v>
          </cell>
          <cell r="D105">
            <v>6</v>
          </cell>
          <cell r="E105">
            <v>10.127000000000001</v>
          </cell>
        </row>
        <row r="106">
          <cell r="A106" t="str">
            <v>02A</v>
          </cell>
          <cell r="B106" t="str">
            <v>solaire</v>
          </cell>
          <cell r="C106" t="str">
            <v>loi2000</v>
          </cell>
          <cell r="D106">
            <v>101</v>
          </cell>
          <cell r="E106">
            <v>22.108669000000003</v>
          </cell>
        </row>
        <row r="107">
          <cell r="A107" t="str">
            <v>02B</v>
          </cell>
          <cell r="B107" t="str">
            <v>biogaz</v>
          </cell>
          <cell r="C107" t="str">
            <v>loi2000</v>
          </cell>
          <cell r="D107">
            <v>1</v>
          </cell>
          <cell r="E107">
            <v>1.6879999999999999</v>
          </cell>
        </row>
        <row r="108">
          <cell r="A108" t="str">
            <v>02B</v>
          </cell>
          <cell r="B108" t="str">
            <v>hydraulique</v>
          </cell>
          <cell r="C108" t="str">
            <v>loi2000</v>
          </cell>
          <cell r="D108">
            <v>1</v>
          </cell>
          <cell r="E108">
            <v>2.1</v>
          </cell>
        </row>
        <row r="109">
          <cell r="A109" t="str">
            <v>02B</v>
          </cell>
          <cell r="B109" t="str">
            <v>solaire</v>
          </cell>
          <cell r="C109" t="str">
            <v>loi2000</v>
          </cell>
          <cell r="D109">
            <v>204</v>
          </cell>
          <cell r="E109">
            <v>29.160875999999991</v>
          </cell>
        </row>
        <row r="110">
          <cell r="A110" t="str">
            <v>02B</v>
          </cell>
          <cell r="B110" t="str">
            <v>éolien</v>
          </cell>
          <cell r="C110" t="str">
            <v>loi2000</v>
          </cell>
          <cell r="D110">
            <v>1</v>
          </cell>
          <cell r="E110">
            <v>6</v>
          </cell>
        </row>
        <row r="111">
          <cell r="A111" t="str">
            <v>030</v>
          </cell>
          <cell r="B111" t="str">
            <v>biogaz</v>
          </cell>
          <cell r="C111" t="str">
            <v>loi2000</v>
          </cell>
          <cell r="D111">
            <v>1</v>
          </cell>
          <cell r="E111">
            <v>1.4319999999999999</v>
          </cell>
        </row>
        <row r="112">
          <cell r="A112" t="str">
            <v>030</v>
          </cell>
          <cell r="B112" t="str">
            <v>déchets</v>
          </cell>
          <cell r="C112" t="str">
            <v>loi2000</v>
          </cell>
          <cell r="D112">
            <v>1</v>
          </cell>
          <cell r="E112">
            <v>9.9499999999999993</v>
          </cell>
        </row>
        <row r="113">
          <cell r="A113" t="str">
            <v>030</v>
          </cell>
          <cell r="B113" t="str">
            <v>hydraulique</v>
          </cell>
          <cell r="C113" t="str">
            <v>loi2000</v>
          </cell>
          <cell r="D113">
            <v>6</v>
          </cell>
          <cell r="E113">
            <v>1.4966699999999999</v>
          </cell>
        </row>
        <row r="114">
          <cell r="A114" t="str">
            <v>030</v>
          </cell>
          <cell r="B114" t="str">
            <v>solaire</v>
          </cell>
          <cell r="C114" t="str">
            <v>loi2000</v>
          </cell>
          <cell r="D114">
            <v>6585</v>
          </cell>
          <cell r="E114">
            <v>66.737760000000279</v>
          </cell>
        </row>
        <row r="115">
          <cell r="A115" t="str">
            <v>030</v>
          </cell>
          <cell r="B115" t="str">
            <v>éolien</v>
          </cell>
          <cell r="C115" t="str">
            <v>loi2000</v>
          </cell>
          <cell r="D115">
            <v>1</v>
          </cell>
          <cell r="E115">
            <v>11.5</v>
          </cell>
        </row>
        <row r="116">
          <cell r="A116" t="str">
            <v>031</v>
          </cell>
          <cell r="B116" t="str">
            <v>biogaz</v>
          </cell>
          <cell r="C116" t="str">
            <v>loi2000</v>
          </cell>
          <cell r="D116">
            <v>1</v>
          </cell>
          <cell r="E116">
            <v>1.74</v>
          </cell>
        </row>
        <row r="117">
          <cell r="A117" t="str">
            <v>031</v>
          </cell>
          <cell r="B117" t="str">
            <v>hydraulique</v>
          </cell>
          <cell r="C117" t="str">
            <v>loi2000</v>
          </cell>
          <cell r="D117">
            <v>24</v>
          </cell>
          <cell r="E117">
            <v>70.147000000000006</v>
          </cell>
        </row>
        <row r="118">
          <cell r="A118" t="str">
            <v>031</v>
          </cell>
          <cell r="B118" t="str">
            <v>solaire</v>
          </cell>
          <cell r="C118" t="str">
            <v>loi2000</v>
          </cell>
          <cell r="D118">
            <v>6067</v>
          </cell>
          <cell r="E118">
            <v>60.8424090000006</v>
          </cell>
        </row>
        <row r="119">
          <cell r="A119" t="str">
            <v>031</v>
          </cell>
          <cell r="B119" t="str">
            <v>éolien</v>
          </cell>
          <cell r="C119" t="str">
            <v>loi2000</v>
          </cell>
          <cell r="D119">
            <v>4</v>
          </cell>
          <cell r="E119">
            <v>30.97</v>
          </cell>
        </row>
        <row r="120">
          <cell r="A120" t="str">
            <v>032</v>
          </cell>
          <cell r="B120" t="str">
            <v>biogaz</v>
          </cell>
          <cell r="C120" t="str">
            <v>loi2000</v>
          </cell>
          <cell r="D120">
            <v>1</v>
          </cell>
          <cell r="E120">
            <v>0.1</v>
          </cell>
        </row>
        <row r="121">
          <cell r="A121" t="str">
            <v>032</v>
          </cell>
          <cell r="B121" t="str">
            <v>hydraulique</v>
          </cell>
          <cell r="C121" t="str">
            <v>loi2000</v>
          </cell>
          <cell r="D121">
            <v>8</v>
          </cell>
          <cell r="E121">
            <v>1.0680000000000001</v>
          </cell>
        </row>
        <row r="122">
          <cell r="A122" t="str">
            <v>032</v>
          </cell>
          <cell r="B122" t="str">
            <v>solaire</v>
          </cell>
          <cell r="C122" t="str">
            <v>loi2000</v>
          </cell>
          <cell r="D122">
            <v>1456</v>
          </cell>
          <cell r="E122">
            <v>66.36464000000008</v>
          </cell>
        </row>
        <row r="123">
          <cell r="A123" t="str">
            <v>033</v>
          </cell>
          <cell r="B123" t="str">
            <v>biogaz</v>
          </cell>
          <cell r="C123" t="str">
            <v>loi2000</v>
          </cell>
          <cell r="D123">
            <v>3</v>
          </cell>
          <cell r="E123">
            <v>6.8999999999999995</v>
          </cell>
        </row>
        <row r="124">
          <cell r="A124" t="str">
            <v>033</v>
          </cell>
          <cell r="B124" t="str">
            <v>déchets</v>
          </cell>
          <cell r="C124" t="str">
            <v>loi2000</v>
          </cell>
          <cell r="D124">
            <v>1</v>
          </cell>
          <cell r="E124">
            <v>4.2679999999999998</v>
          </cell>
        </row>
        <row r="125">
          <cell r="A125" t="str">
            <v>033</v>
          </cell>
          <cell r="B125" t="str">
            <v>hydraulique</v>
          </cell>
          <cell r="C125" t="str">
            <v>loi2000</v>
          </cell>
          <cell r="D125">
            <v>2</v>
          </cell>
          <cell r="E125">
            <v>0.7</v>
          </cell>
        </row>
        <row r="126">
          <cell r="A126" t="str">
            <v>033</v>
          </cell>
          <cell r="B126" t="str">
            <v>solaire</v>
          </cell>
          <cell r="C126" t="str">
            <v>loi2000</v>
          </cell>
          <cell r="D126">
            <v>6543</v>
          </cell>
          <cell r="E126">
            <v>86.4099920000005</v>
          </cell>
        </row>
        <row r="127">
          <cell r="A127" t="str">
            <v>033</v>
          </cell>
          <cell r="B127" t="str">
            <v>éolien</v>
          </cell>
          <cell r="C127" t="str">
            <v>loi2000</v>
          </cell>
          <cell r="D127">
            <v>1</v>
          </cell>
          <cell r="E127">
            <v>0.01</v>
          </cell>
        </row>
        <row r="128">
          <cell r="A128" t="str">
            <v>034</v>
          </cell>
          <cell r="B128" t="str">
            <v>biogaz</v>
          </cell>
          <cell r="C128" t="str">
            <v>loi2000</v>
          </cell>
          <cell r="D128">
            <v>3</v>
          </cell>
          <cell r="E128">
            <v>5.3559999999999999</v>
          </cell>
        </row>
        <row r="129">
          <cell r="A129" t="str">
            <v>034</v>
          </cell>
          <cell r="B129" t="str">
            <v>hydraulique</v>
          </cell>
          <cell r="C129" t="str">
            <v>loi2000</v>
          </cell>
          <cell r="D129">
            <v>9</v>
          </cell>
          <cell r="E129">
            <v>13.7525</v>
          </cell>
        </row>
        <row r="130">
          <cell r="A130" t="str">
            <v>034</v>
          </cell>
          <cell r="B130" t="str">
            <v>solaire</v>
          </cell>
          <cell r="C130" t="str">
            <v>loi2000</v>
          </cell>
          <cell r="D130">
            <v>8137</v>
          </cell>
          <cell r="E130">
            <v>73.971116999999609</v>
          </cell>
        </row>
        <row r="131">
          <cell r="A131" t="str">
            <v>034</v>
          </cell>
          <cell r="B131" t="str">
            <v>éolien</v>
          </cell>
          <cell r="C131" t="str">
            <v>loi2000</v>
          </cell>
          <cell r="D131">
            <v>15</v>
          </cell>
          <cell r="E131">
            <v>118.07000000000001</v>
          </cell>
        </row>
        <row r="132">
          <cell r="A132" t="str">
            <v>035</v>
          </cell>
          <cell r="B132" t="str">
            <v>biogaz</v>
          </cell>
          <cell r="C132" t="str">
            <v>loi2000</v>
          </cell>
          <cell r="D132">
            <v>3</v>
          </cell>
          <cell r="E132">
            <v>0.35</v>
          </cell>
        </row>
        <row r="133">
          <cell r="A133" t="str">
            <v>035</v>
          </cell>
          <cell r="B133" t="str">
            <v>solaire</v>
          </cell>
          <cell r="C133" t="str">
            <v>loi2000</v>
          </cell>
          <cell r="D133">
            <v>4591</v>
          </cell>
          <cell r="E133">
            <v>40.637582000000677</v>
          </cell>
        </row>
        <row r="134">
          <cell r="A134" t="str">
            <v>035</v>
          </cell>
          <cell r="B134" t="str">
            <v>éolien</v>
          </cell>
          <cell r="C134" t="str">
            <v>loi2000</v>
          </cell>
          <cell r="D134">
            <v>11</v>
          </cell>
          <cell r="E134">
            <v>73.349999999999994</v>
          </cell>
        </row>
        <row r="135">
          <cell r="A135" t="str">
            <v>036</v>
          </cell>
          <cell r="B135" t="str">
            <v>biogaz</v>
          </cell>
          <cell r="C135" t="str">
            <v>loi2000</v>
          </cell>
          <cell r="D135">
            <v>1</v>
          </cell>
          <cell r="E135">
            <v>0.11</v>
          </cell>
        </row>
        <row r="136">
          <cell r="A136" t="str">
            <v>036</v>
          </cell>
          <cell r="B136" t="str">
            <v>hydraulique</v>
          </cell>
          <cell r="C136" t="str">
            <v>loi2000</v>
          </cell>
          <cell r="D136">
            <v>5</v>
          </cell>
          <cell r="E136">
            <v>17.520000000000003</v>
          </cell>
        </row>
        <row r="137">
          <cell r="A137" t="str">
            <v>036</v>
          </cell>
          <cell r="B137" t="str">
            <v>solaire</v>
          </cell>
          <cell r="C137" t="str">
            <v>loi2000</v>
          </cell>
          <cell r="D137">
            <v>769</v>
          </cell>
          <cell r="E137">
            <v>13.147975000000006</v>
          </cell>
        </row>
        <row r="138">
          <cell r="A138" t="str">
            <v>036</v>
          </cell>
          <cell r="B138" t="str">
            <v>éolien</v>
          </cell>
          <cell r="C138" t="str">
            <v>loi2000</v>
          </cell>
          <cell r="D138">
            <v>9</v>
          </cell>
          <cell r="E138">
            <v>91</v>
          </cell>
        </row>
        <row r="139">
          <cell r="A139" t="str">
            <v>037</v>
          </cell>
          <cell r="B139" t="str">
            <v>biogaz</v>
          </cell>
          <cell r="C139" t="str">
            <v>loi2000</v>
          </cell>
          <cell r="D139">
            <v>2</v>
          </cell>
          <cell r="E139">
            <v>1.4899999999999998</v>
          </cell>
        </row>
        <row r="140">
          <cell r="A140" t="str">
            <v>037</v>
          </cell>
          <cell r="B140" t="str">
            <v>hydraulique</v>
          </cell>
          <cell r="C140" t="str">
            <v>loi2000</v>
          </cell>
          <cell r="D140">
            <v>1</v>
          </cell>
          <cell r="E140">
            <v>0.1</v>
          </cell>
        </row>
        <row r="141">
          <cell r="A141" t="str">
            <v>037</v>
          </cell>
          <cell r="B141" t="str">
            <v>solaire</v>
          </cell>
          <cell r="C141" t="str">
            <v>loi2000</v>
          </cell>
          <cell r="D141">
            <v>1819</v>
          </cell>
          <cell r="E141">
            <v>9.4425640000000595</v>
          </cell>
        </row>
        <row r="142">
          <cell r="A142" t="str">
            <v>038</v>
          </cell>
          <cell r="B142" t="str">
            <v>biogaz</v>
          </cell>
          <cell r="C142" t="str">
            <v>loi2000</v>
          </cell>
          <cell r="D142">
            <v>2</v>
          </cell>
          <cell r="E142">
            <v>2.8639999999999999</v>
          </cell>
        </row>
        <row r="143">
          <cell r="A143" t="str">
            <v>038</v>
          </cell>
          <cell r="B143" t="str">
            <v>déchets</v>
          </cell>
          <cell r="C143" t="str">
            <v>loi2000</v>
          </cell>
          <cell r="D143">
            <v>3</v>
          </cell>
          <cell r="E143">
            <v>34.9</v>
          </cell>
        </row>
        <row r="144">
          <cell r="A144" t="str">
            <v>038</v>
          </cell>
          <cell r="B144" t="str">
            <v>hydraulique</v>
          </cell>
          <cell r="C144" t="str">
            <v>loi2000</v>
          </cell>
          <cell r="D144">
            <v>30</v>
          </cell>
          <cell r="E144">
            <v>77.441000000000003</v>
          </cell>
        </row>
        <row r="145">
          <cell r="A145" t="str">
            <v>038</v>
          </cell>
          <cell r="B145" t="str">
            <v>solaire</v>
          </cell>
          <cell r="C145" t="str">
            <v>loi2000</v>
          </cell>
          <cell r="D145">
            <v>7638</v>
          </cell>
          <cell r="E145">
            <v>36.137398100010635</v>
          </cell>
        </row>
        <row r="146">
          <cell r="A146" t="str">
            <v>038</v>
          </cell>
          <cell r="B146" t="str">
            <v>éolien</v>
          </cell>
          <cell r="C146" t="str">
            <v>loi2000</v>
          </cell>
          <cell r="D146">
            <v>2</v>
          </cell>
          <cell r="E146">
            <v>3.0019999999999998</v>
          </cell>
        </row>
        <row r="147">
          <cell r="A147" t="str">
            <v>039</v>
          </cell>
          <cell r="B147" t="str">
            <v>hydraulique</v>
          </cell>
          <cell r="C147" t="str">
            <v>loi2000</v>
          </cell>
          <cell r="D147">
            <v>22</v>
          </cell>
          <cell r="E147">
            <v>14.221</v>
          </cell>
        </row>
        <row r="148">
          <cell r="A148" t="str">
            <v>039</v>
          </cell>
          <cell r="B148" t="str">
            <v>solaire</v>
          </cell>
          <cell r="C148" t="str">
            <v>loi2000</v>
          </cell>
          <cell r="D148">
            <v>1280</v>
          </cell>
          <cell r="E148">
            <v>6.3342700000000383</v>
          </cell>
        </row>
        <row r="149">
          <cell r="A149" t="str">
            <v>040</v>
          </cell>
          <cell r="B149" t="str">
            <v>hydraulique</v>
          </cell>
          <cell r="C149" t="str">
            <v>loi2000</v>
          </cell>
          <cell r="D149">
            <v>1</v>
          </cell>
          <cell r="E149">
            <v>7.2999999999999995E-2</v>
          </cell>
        </row>
        <row r="150">
          <cell r="A150" t="str">
            <v>040</v>
          </cell>
          <cell r="B150" t="str">
            <v>solaire</v>
          </cell>
          <cell r="C150" t="str">
            <v>loi2000</v>
          </cell>
          <cell r="D150">
            <v>3703</v>
          </cell>
          <cell r="E150">
            <v>136.61051399999954</v>
          </cell>
        </row>
        <row r="151">
          <cell r="A151" t="str">
            <v>041</v>
          </cell>
          <cell r="B151" t="str">
            <v>biogaz</v>
          </cell>
          <cell r="C151" t="str">
            <v>loi2000</v>
          </cell>
          <cell r="D151">
            <v>4</v>
          </cell>
          <cell r="E151">
            <v>1.2489999999999999</v>
          </cell>
        </row>
        <row r="152">
          <cell r="A152" t="str">
            <v>041</v>
          </cell>
          <cell r="B152" t="str">
            <v>hydraulique</v>
          </cell>
          <cell r="C152" t="str">
            <v>loi2000</v>
          </cell>
          <cell r="D152">
            <v>4</v>
          </cell>
          <cell r="E152">
            <v>0.29400000000000004</v>
          </cell>
        </row>
        <row r="153">
          <cell r="A153" t="str">
            <v>041</v>
          </cell>
          <cell r="B153" t="str">
            <v>solaire</v>
          </cell>
          <cell r="C153" t="str">
            <v>loi2000</v>
          </cell>
          <cell r="D153">
            <v>1038</v>
          </cell>
          <cell r="E153">
            <v>9.3169650000000264</v>
          </cell>
        </row>
        <row r="154">
          <cell r="A154" t="str">
            <v>041</v>
          </cell>
          <cell r="B154" t="str">
            <v>éolien</v>
          </cell>
          <cell r="C154" t="str">
            <v>loi2000</v>
          </cell>
          <cell r="D154">
            <v>3</v>
          </cell>
          <cell r="E154">
            <v>35.299999999999997</v>
          </cell>
        </row>
        <row r="155">
          <cell r="A155" t="str">
            <v>042</v>
          </cell>
          <cell r="B155" t="str">
            <v>biogaz</v>
          </cell>
          <cell r="C155" t="str">
            <v>loi2000</v>
          </cell>
          <cell r="D155">
            <v>1</v>
          </cell>
          <cell r="E155">
            <v>0.95</v>
          </cell>
        </row>
        <row r="156">
          <cell r="A156" t="str">
            <v>042</v>
          </cell>
          <cell r="B156" t="str">
            <v>hydraulique</v>
          </cell>
          <cell r="C156" t="str">
            <v>loi2000</v>
          </cell>
          <cell r="D156">
            <v>7</v>
          </cell>
          <cell r="E156">
            <v>6.0890000000000004</v>
          </cell>
        </row>
        <row r="157">
          <cell r="A157" t="str">
            <v>042</v>
          </cell>
          <cell r="B157" t="str">
            <v>solaire</v>
          </cell>
          <cell r="C157" t="str">
            <v>loi2000</v>
          </cell>
          <cell r="D157">
            <v>4588</v>
          </cell>
          <cell r="E157">
            <v>20.508667000000422</v>
          </cell>
        </row>
        <row r="158">
          <cell r="A158" t="str">
            <v>043</v>
          </cell>
          <cell r="B158" t="str">
            <v>biogaz</v>
          </cell>
          <cell r="C158" t="str">
            <v>loi2000</v>
          </cell>
          <cell r="D158">
            <v>4</v>
          </cell>
          <cell r="E158">
            <v>1.3689999999999998</v>
          </cell>
        </row>
        <row r="159">
          <cell r="A159" t="str">
            <v>043</v>
          </cell>
          <cell r="B159" t="str">
            <v>hydraulique</v>
          </cell>
          <cell r="C159" t="str">
            <v>loi2000</v>
          </cell>
          <cell r="D159">
            <v>16</v>
          </cell>
          <cell r="E159">
            <v>15.221</v>
          </cell>
        </row>
        <row r="160">
          <cell r="A160" t="str">
            <v>043</v>
          </cell>
          <cell r="B160" t="str">
            <v>solaire</v>
          </cell>
          <cell r="C160" t="str">
            <v>loi2000</v>
          </cell>
          <cell r="D160">
            <v>1903</v>
          </cell>
          <cell r="E160">
            <v>28.03579700000012</v>
          </cell>
        </row>
        <row r="161">
          <cell r="A161" t="str">
            <v>043</v>
          </cell>
          <cell r="B161" t="str">
            <v>éolien</v>
          </cell>
          <cell r="C161" t="str">
            <v>loi2000</v>
          </cell>
          <cell r="D161">
            <v>7</v>
          </cell>
          <cell r="E161">
            <v>69.599999999999994</v>
          </cell>
        </row>
        <row r="162">
          <cell r="A162" t="str">
            <v>044</v>
          </cell>
          <cell r="B162" t="str">
            <v>biogaz</v>
          </cell>
          <cell r="C162" t="str">
            <v>loi2000</v>
          </cell>
          <cell r="D162">
            <v>1</v>
          </cell>
          <cell r="E162">
            <v>0.373</v>
          </cell>
        </row>
        <row r="163">
          <cell r="A163" t="str">
            <v>044</v>
          </cell>
          <cell r="B163" t="str">
            <v>solaire</v>
          </cell>
          <cell r="C163" t="str">
            <v>loi2000</v>
          </cell>
          <cell r="D163">
            <v>8416</v>
          </cell>
          <cell r="E163">
            <v>50.088896000000197</v>
          </cell>
        </row>
        <row r="164">
          <cell r="A164" t="str">
            <v>044</v>
          </cell>
          <cell r="B164" t="str">
            <v>éolien</v>
          </cell>
          <cell r="C164" t="str">
            <v>loi2000</v>
          </cell>
          <cell r="D164">
            <v>15</v>
          </cell>
          <cell r="E164">
            <v>138.143</v>
          </cell>
        </row>
        <row r="165">
          <cell r="A165" t="str">
            <v>045</v>
          </cell>
          <cell r="B165" t="str">
            <v>biogaz</v>
          </cell>
          <cell r="C165" t="str">
            <v>loi2000</v>
          </cell>
          <cell r="D165">
            <v>1</v>
          </cell>
          <cell r="E165">
            <v>0.15</v>
          </cell>
        </row>
        <row r="166">
          <cell r="A166" t="str">
            <v>045</v>
          </cell>
          <cell r="B166" t="str">
            <v>déchets</v>
          </cell>
          <cell r="C166" t="str">
            <v>loi2000</v>
          </cell>
          <cell r="D166">
            <v>1</v>
          </cell>
          <cell r="E166">
            <v>4.97</v>
          </cell>
        </row>
        <row r="167">
          <cell r="A167" t="str">
            <v>045</v>
          </cell>
          <cell r="B167" t="str">
            <v>solaire</v>
          </cell>
          <cell r="C167" t="str">
            <v>loi2000</v>
          </cell>
          <cell r="D167">
            <v>1560</v>
          </cell>
          <cell r="E167">
            <v>8.2960950000000544</v>
          </cell>
        </row>
        <row r="168">
          <cell r="A168" t="str">
            <v>045</v>
          </cell>
          <cell r="B168" t="str">
            <v>éolien</v>
          </cell>
          <cell r="C168" t="str">
            <v>loi2000</v>
          </cell>
          <cell r="D168">
            <v>13</v>
          </cell>
          <cell r="E168">
            <v>131</v>
          </cell>
        </row>
        <row r="169">
          <cell r="A169" t="str">
            <v>046</v>
          </cell>
          <cell r="B169" t="str">
            <v>hydraulique</v>
          </cell>
          <cell r="C169" t="str">
            <v>loi2000</v>
          </cell>
          <cell r="D169">
            <v>12</v>
          </cell>
          <cell r="E169">
            <v>29.776499999999999</v>
          </cell>
        </row>
        <row r="170">
          <cell r="A170" t="str">
            <v>046</v>
          </cell>
          <cell r="B170" t="str">
            <v>solaire</v>
          </cell>
          <cell r="C170" t="str">
            <v>loi2000</v>
          </cell>
          <cell r="D170">
            <v>749</v>
          </cell>
          <cell r="E170">
            <v>22.92077500000002</v>
          </cell>
        </row>
        <row r="171">
          <cell r="A171" t="str">
            <v>047</v>
          </cell>
          <cell r="B171" t="str">
            <v>biogaz</v>
          </cell>
          <cell r="C171" t="str">
            <v>loi2000</v>
          </cell>
          <cell r="D171">
            <v>1</v>
          </cell>
          <cell r="E171">
            <v>0.42</v>
          </cell>
        </row>
        <row r="172">
          <cell r="A172" t="str">
            <v>047</v>
          </cell>
          <cell r="B172" t="str">
            <v>hydraulique</v>
          </cell>
          <cell r="C172" t="str">
            <v>loi2000</v>
          </cell>
          <cell r="D172">
            <v>2</v>
          </cell>
          <cell r="E172">
            <v>7.27</v>
          </cell>
        </row>
        <row r="173">
          <cell r="A173" t="str">
            <v>047</v>
          </cell>
          <cell r="B173" t="str">
            <v>solaire</v>
          </cell>
          <cell r="C173" t="str">
            <v>loi2000</v>
          </cell>
          <cell r="D173">
            <v>2024</v>
          </cell>
          <cell r="E173">
            <v>37.443244000000085</v>
          </cell>
        </row>
        <row r="174">
          <cell r="A174" t="str">
            <v>048</v>
          </cell>
          <cell r="B174" t="str">
            <v>hydraulique</v>
          </cell>
          <cell r="C174" t="str">
            <v>loi2000</v>
          </cell>
          <cell r="D174">
            <v>5</v>
          </cell>
          <cell r="E174">
            <v>24.350999999999999</v>
          </cell>
        </row>
        <row r="175">
          <cell r="A175" t="str">
            <v>048</v>
          </cell>
          <cell r="B175" t="str">
            <v>solaire</v>
          </cell>
          <cell r="C175" t="str">
            <v>loi2000</v>
          </cell>
          <cell r="D175">
            <v>378</v>
          </cell>
          <cell r="E175">
            <v>8.0880570000000027</v>
          </cell>
        </row>
        <row r="176">
          <cell r="A176" t="str">
            <v>048</v>
          </cell>
          <cell r="B176" t="str">
            <v>éolien</v>
          </cell>
          <cell r="C176" t="str">
            <v>loi2000</v>
          </cell>
          <cell r="D176">
            <v>5</v>
          </cell>
          <cell r="E176">
            <v>22.4</v>
          </cell>
        </row>
        <row r="177">
          <cell r="A177" t="str">
            <v>049</v>
          </cell>
          <cell r="B177" t="str">
            <v>biogaz</v>
          </cell>
          <cell r="C177" t="str">
            <v>loi2000</v>
          </cell>
          <cell r="D177">
            <v>2</v>
          </cell>
          <cell r="E177">
            <v>3.08</v>
          </cell>
        </row>
        <row r="178">
          <cell r="A178" t="str">
            <v>049</v>
          </cell>
          <cell r="B178" t="str">
            <v>déchets</v>
          </cell>
          <cell r="C178" t="str">
            <v>loi2000</v>
          </cell>
          <cell r="D178">
            <v>1</v>
          </cell>
          <cell r="E178">
            <v>9.19</v>
          </cell>
        </row>
        <row r="179">
          <cell r="A179" t="str">
            <v>049</v>
          </cell>
          <cell r="B179" t="str">
            <v>hydraulique</v>
          </cell>
          <cell r="C179" t="str">
            <v>loi2000</v>
          </cell>
          <cell r="D179">
            <v>2</v>
          </cell>
          <cell r="E179">
            <v>0.24249999999999999</v>
          </cell>
        </row>
        <row r="180">
          <cell r="A180" t="str">
            <v>049</v>
          </cell>
          <cell r="B180" t="str">
            <v>solaire</v>
          </cell>
          <cell r="C180" t="str">
            <v>loi2000</v>
          </cell>
          <cell r="D180">
            <v>5552</v>
          </cell>
          <cell r="E180">
            <v>54.522754000000326</v>
          </cell>
        </row>
        <row r="181">
          <cell r="A181" t="str">
            <v>049</v>
          </cell>
          <cell r="B181" t="str">
            <v>éolien</v>
          </cell>
          <cell r="C181" t="str">
            <v>loi2000</v>
          </cell>
          <cell r="D181">
            <v>7</v>
          </cell>
          <cell r="E181">
            <v>73.2</v>
          </cell>
        </row>
        <row r="182">
          <cell r="A182" t="str">
            <v>050</v>
          </cell>
          <cell r="B182" t="str">
            <v>biogaz</v>
          </cell>
          <cell r="C182" t="str">
            <v>loi2000</v>
          </cell>
          <cell r="D182">
            <v>4</v>
          </cell>
          <cell r="E182">
            <v>3.1829999999999998</v>
          </cell>
        </row>
        <row r="183">
          <cell r="A183" t="str">
            <v>050</v>
          </cell>
          <cell r="B183" t="str">
            <v>hydraulique</v>
          </cell>
          <cell r="C183" t="str">
            <v>loi2000</v>
          </cell>
          <cell r="D183">
            <v>1</v>
          </cell>
          <cell r="E183">
            <v>1.6</v>
          </cell>
        </row>
        <row r="184">
          <cell r="A184" t="str">
            <v>050</v>
          </cell>
          <cell r="B184" t="str">
            <v>solaire</v>
          </cell>
          <cell r="C184" t="str">
            <v>loi2000</v>
          </cell>
          <cell r="D184">
            <v>1897</v>
          </cell>
          <cell r="E184">
            <v>15.081356000000069</v>
          </cell>
        </row>
        <row r="185">
          <cell r="A185" t="str">
            <v>050</v>
          </cell>
          <cell r="B185" t="str">
            <v>éolien</v>
          </cell>
          <cell r="C185" t="str">
            <v>loi2000</v>
          </cell>
          <cell r="D185">
            <v>13</v>
          </cell>
          <cell r="E185">
            <v>75.406400000000005</v>
          </cell>
        </row>
        <row r="186">
          <cell r="A186" t="str">
            <v>051</v>
          </cell>
          <cell r="B186" t="str">
            <v>déchets</v>
          </cell>
          <cell r="C186" t="str">
            <v>loi2000</v>
          </cell>
          <cell r="D186">
            <v>1</v>
          </cell>
          <cell r="E186">
            <v>9.1</v>
          </cell>
        </row>
        <row r="187">
          <cell r="A187" t="str">
            <v>051</v>
          </cell>
          <cell r="B187" t="str">
            <v>hydraulique</v>
          </cell>
          <cell r="C187" t="str">
            <v>loi2000</v>
          </cell>
          <cell r="D187">
            <v>4</v>
          </cell>
          <cell r="E187">
            <v>0.34899999999999998</v>
          </cell>
        </row>
        <row r="188">
          <cell r="A188" t="str">
            <v>051</v>
          </cell>
          <cell r="B188" t="str">
            <v>solaire</v>
          </cell>
          <cell r="C188" t="str">
            <v>loi2000</v>
          </cell>
          <cell r="D188">
            <v>1452</v>
          </cell>
          <cell r="E188">
            <v>27.175899000000129</v>
          </cell>
        </row>
        <row r="189">
          <cell r="A189" t="str">
            <v>051</v>
          </cell>
          <cell r="B189" t="str">
            <v>éolien</v>
          </cell>
          <cell r="C189" t="str">
            <v>loi2000</v>
          </cell>
          <cell r="D189">
            <v>33</v>
          </cell>
          <cell r="E189">
            <v>317.27000000000004</v>
          </cell>
        </row>
        <row r="190">
          <cell r="A190" t="str">
            <v>052</v>
          </cell>
          <cell r="B190" t="str">
            <v>biogaz</v>
          </cell>
          <cell r="C190" t="str">
            <v>loi2000</v>
          </cell>
          <cell r="D190">
            <v>1</v>
          </cell>
          <cell r="E190">
            <v>0.249</v>
          </cell>
        </row>
        <row r="191">
          <cell r="A191" t="str">
            <v>052</v>
          </cell>
          <cell r="B191" t="str">
            <v>déchets</v>
          </cell>
          <cell r="C191" t="str">
            <v>loi2000</v>
          </cell>
          <cell r="D191">
            <v>1</v>
          </cell>
          <cell r="E191">
            <v>4.2</v>
          </cell>
        </row>
        <row r="192">
          <cell r="A192" t="str">
            <v>052</v>
          </cell>
          <cell r="B192" t="str">
            <v>hydraulique</v>
          </cell>
          <cell r="C192" t="str">
            <v>loi2000</v>
          </cell>
          <cell r="D192">
            <v>2</v>
          </cell>
          <cell r="E192">
            <v>0.215</v>
          </cell>
        </row>
        <row r="193">
          <cell r="A193" t="str">
            <v>052</v>
          </cell>
          <cell r="B193" t="str">
            <v>solaire</v>
          </cell>
          <cell r="C193" t="str">
            <v>loi2000</v>
          </cell>
          <cell r="D193">
            <v>564</v>
          </cell>
          <cell r="E193">
            <v>13.153459000000025</v>
          </cell>
        </row>
        <row r="194">
          <cell r="A194" t="str">
            <v>052</v>
          </cell>
          <cell r="B194" t="str">
            <v>éolien</v>
          </cell>
          <cell r="C194" t="str">
            <v>loi2000</v>
          </cell>
          <cell r="D194">
            <v>16</v>
          </cell>
          <cell r="E194">
            <v>240</v>
          </cell>
        </row>
        <row r="195">
          <cell r="A195" t="str">
            <v>053</v>
          </cell>
          <cell r="B195" t="str">
            <v>biogaz</v>
          </cell>
          <cell r="C195" t="str">
            <v>loi2000</v>
          </cell>
          <cell r="D195">
            <v>2</v>
          </cell>
          <cell r="E195">
            <v>10.414999999999999</v>
          </cell>
        </row>
        <row r="196">
          <cell r="A196" t="str">
            <v>053</v>
          </cell>
          <cell r="B196" t="str">
            <v>hydraulique</v>
          </cell>
          <cell r="C196" t="str">
            <v>loi2000</v>
          </cell>
          <cell r="D196">
            <v>20</v>
          </cell>
          <cell r="E196">
            <v>3.9929999999999999</v>
          </cell>
        </row>
        <row r="197">
          <cell r="A197" t="str">
            <v>053</v>
          </cell>
          <cell r="B197" t="str">
            <v>solaire</v>
          </cell>
          <cell r="C197" t="str">
            <v>loi2000</v>
          </cell>
          <cell r="D197">
            <v>2480</v>
          </cell>
          <cell r="E197">
            <v>20.130960000000265</v>
          </cell>
        </row>
        <row r="198">
          <cell r="A198" t="str">
            <v>053</v>
          </cell>
          <cell r="B198" t="str">
            <v>éolien</v>
          </cell>
          <cell r="C198" t="str">
            <v>loi2000</v>
          </cell>
          <cell r="D198">
            <v>5</v>
          </cell>
          <cell r="E198">
            <v>46.050000000000004</v>
          </cell>
        </row>
        <row r="199">
          <cell r="A199" t="str">
            <v>054</v>
          </cell>
          <cell r="B199" t="str">
            <v>biogaz</v>
          </cell>
          <cell r="C199" t="str">
            <v>loi2000</v>
          </cell>
          <cell r="D199">
            <v>5</v>
          </cell>
          <cell r="E199">
            <v>3.9739999999999998</v>
          </cell>
        </row>
        <row r="200">
          <cell r="A200" t="str">
            <v>054</v>
          </cell>
          <cell r="B200" t="str">
            <v>hydraulique</v>
          </cell>
          <cell r="C200" t="str">
            <v>loi2000</v>
          </cell>
          <cell r="D200">
            <v>11</v>
          </cell>
          <cell r="E200">
            <v>3.6868999999999996</v>
          </cell>
        </row>
        <row r="201">
          <cell r="A201" t="str">
            <v>054</v>
          </cell>
          <cell r="B201" t="str">
            <v>solaire</v>
          </cell>
          <cell r="C201" t="str">
            <v>loi2000</v>
          </cell>
          <cell r="D201">
            <v>2245</v>
          </cell>
          <cell r="E201">
            <v>23.960533000000105</v>
          </cell>
        </row>
        <row r="202">
          <cell r="A202" t="str">
            <v>054</v>
          </cell>
          <cell r="B202" t="str">
            <v>éolien</v>
          </cell>
          <cell r="C202" t="str">
            <v>loi2000</v>
          </cell>
          <cell r="D202">
            <v>12</v>
          </cell>
          <cell r="E202">
            <v>95</v>
          </cell>
        </row>
        <row r="203">
          <cell r="A203" t="str">
            <v>055</v>
          </cell>
          <cell r="B203" t="str">
            <v>hydraulique</v>
          </cell>
          <cell r="C203" t="str">
            <v>loi2000</v>
          </cell>
          <cell r="D203">
            <v>9</v>
          </cell>
          <cell r="E203">
            <v>1.6179999999999999</v>
          </cell>
        </row>
        <row r="204">
          <cell r="A204" t="str">
            <v>055</v>
          </cell>
          <cell r="B204" t="str">
            <v>solaire</v>
          </cell>
          <cell r="C204" t="str">
            <v>loi2000</v>
          </cell>
          <cell r="D204">
            <v>767</v>
          </cell>
          <cell r="E204">
            <v>5.9638460000000038</v>
          </cell>
        </row>
        <row r="205">
          <cell r="A205" t="str">
            <v>055</v>
          </cell>
          <cell r="B205" t="str">
            <v>éolien</v>
          </cell>
          <cell r="C205" t="str">
            <v>loi2000</v>
          </cell>
          <cell r="D205">
            <v>34</v>
          </cell>
          <cell r="E205">
            <v>348.7</v>
          </cell>
        </row>
        <row r="206">
          <cell r="A206" t="str">
            <v>056</v>
          </cell>
          <cell r="B206" t="str">
            <v>biogaz</v>
          </cell>
          <cell r="C206" t="str">
            <v>loi2000</v>
          </cell>
          <cell r="D206">
            <v>3</v>
          </cell>
          <cell r="E206">
            <v>1.7210000000000001</v>
          </cell>
        </row>
        <row r="207">
          <cell r="A207" t="str">
            <v>056</v>
          </cell>
          <cell r="B207" t="str">
            <v>hydraulique</v>
          </cell>
          <cell r="C207" t="str">
            <v>loi2000</v>
          </cell>
          <cell r="D207">
            <v>9</v>
          </cell>
          <cell r="E207">
            <v>3.0590000000000002</v>
          </cell>
        </row>
        <row r="208">
          <cell r="A208" t="str">
            <v>056</v>
          </cell>
          <cell r="B208" t="str">
            <v>solaire</v>
          </cell>
          <cell r="C208" t="str">
            <v>loi2000</v>
          </cell>
          <cell r="D208">
            <v>2927</v>
          </cell>
          <cell r="E208">
            <v>25.351965000000348</v>
          </cell>
        </row>
        <row r="209">
          <cell r="A209" t="str">
            <v>056</v>
          </cell>
          <cell r="B209" t="str">
            <v>éolien</v>
          </cell>
          <cell r="C209" t="str">
            <v>loi2000</v>
          </cell>
          <cell r="D209">
            <v>26</v>
          </cell>
          <cell r="E209">
            <v>214.29000000000002</v>
          </cell>
        </row>
        <row r="210">
          <cell r="A210" t="str">
            <v>057</v>
          </cell>
          <cell r="B210" t="str">
            <v>biogaz</v>
          </cell>
          <cell r="C210" t="str">
            <v>loi2000</v>
          </cell>
          <cell r="D210">
            <v>3</v>
          </cell>
          <cell r="E210">
            <v>3.6700000000000004</v>
          </cell>
        </row>
        <row r="211">
          <cell r="A211" t="str">
            <v>057</v>
          </cell>
          <cell r="B211" t="str">
            <v>hydraulique</v>
          </cell>
          <cell r="C211" t="str">
            <v>loi2000</v>
          </cell>
          <cell r="D211">
            <v>7</v>
          </cell>
          <cell r="E211">
            <v>12.741</v>
          </cell>
        </row>
        <row r="212">
          <cell r="A212" t="str">
            <v>057</v>
          </cell>
          <cell r="B212" t="str">
            <v>solaire</v>
          </cell>
          <cell r="C212" t="str">
            <v>loi2000</v>
          </cell>
          <cell r="D212">
            <v>4324</v>
          </cell>
          <cell r="E212">
            <v>33.29284100000033</v>
          </cell>
        </row>
        <row r="213">
          <cell r="A213" t="str">
            <v>057</v>
          </cell>
          <cell r="B213" t="str">
            <v>éolien</v>
          </cell>
          <cell r="C213" t="str">
            <v>loi2000</v>
          </cell>
          <cell r="D213">
            <v>17</v>
          </cell>
          <cell r="E213">
            <v>178.70000000000002</v>
          </cell>
        </row>
        <row r="214">
          <cell r="A214" t="str">
            <v>058</v>
          </cell>
          <cell r="B214" t="str">
            <v>déchets</v>
          </cell>
          <cell r="C214" t="str">
            <v>loi2000</v>
          </cell>
          <cell r="D214">
            <v>1</v>
          </cell>
          <cell r="E214">
            <v>2.68</v>
          </cell>
        </row>
        <row r="215">
          <cell r="A215" t="str">
            <v>058</v>
          </cell>
          <cell r="B215" t="str">
            <v>hydraulique</v>
          </cell>
          <cell r="C215" t="str">
            <v>loi2000</v>
          </cell>
          <cell r="D215">
            <v>1</v>
          </cell>
          <cell r="E215">
            <v>5.9</v>
          </cell>
        </row>
        <row r="216">
          <cell r="A216" t="str">
            <v>058</v>
          </cell>
          <cell r="B216" t="str">
            <v>solaire</v>
          </cell>
          <cell r="C216" t="str">
            <v>loi2000</v>
          </cell>
          <cell r="D216">
            <v>754</v>
          </cell>
          <cell r="E216">
            <v>4.8998200000000276</v>
          </cell>
        </row>
        <row r="217">
          <cell r="A217" t="str">
            <v>059</v>
          </cell>
          <cell r="B217" t="str">
            <v>biogaz</v>
          </cell>
          <cell r="C217" t="str">
            <v>loi2000</v>
          </cell>
          <cell r="D217">
            <v>6</v>
          </cell>
          <cell r="E217">
            <v>6.5440000000000005</v>
          </cell>
        </row>
        <row r="218">
          <cell r="A218" t="str">
            <v>059</v>
          </cell>
          <cell r="B218" t="str">
            <v>déchets</v>
          </cell>
          <cell r="C218" t="str">
            <v>loi2000</v>
          </cell>
          <cell r="D218">
            <v>2</v>
          </cell>
          <cell r="E218">
            <v>13.52</v>
          </cell>
        </row>
        <row r="219">
          <cell r="A219" t="str">
            <v>059</v>
          </cell>
          <cell r="B219" t="str">
            <v>solaire</v>
          </cell>
          <cell r="C219" t="str">
            <v>loi2000</v>
          </cell>
          <cell r="D219">
            <v>5158</v>
          </cell>
          <cell r="E219">
            <v>29.777753000000466</v>
          </cell>
        </row>
        <row r="220">
          <cell r="A220" t="str">
            <v>059</v>
          </cell>
          <cell r="B220" t="str">
            <v>éolien</v>
          </cell>
          <cell r="C220" t="str">
            <v>loi2000</v>
          </cell>
          <cell r="D220">
            <v>4</v>
          </cell>
          <cell r="E220">
            <v>22.75</v>
          </cell>
        </row>
        <row r="221">
          <cell r="A221" t="str">
            <v>060</v>
          </cell>
          <cell r="B221" t="str">
            <v>biogaz</v>
          </cell>
          <cell r="C221" t="str">
            <v>loi2000</v>
          </cell>
          <cell r="D221">
            <v>4</v>
          </cell>
          <cell r="E221">
            <v>7.5140000000000002</v>
          </cell>
        </row>
        <row r="222">
          <cell r="A222" t="str">
            <v>060</v>
          </cell>
          <cell r="B222" t="str">
            <v>déchets</v>
          </cell>
          <cell r="C222" t="str">
            <v>loi2000</v>
          </cell>
          <cell r="D222">
            <v>1</v>
          </cell>
          <cell r="E222">
            <v>14.3</v>
          </cell>
        </row>
        <row r="223">
          <cell r="A223" t="str">
            <v>060</v>
          </cell>
          <cell r="B223" t="str">
            <v>solaire</v>
          </cell>
          <cell r="C223" t="str">
            <v>loi2000</v>
          </cell>
          <cell r="D223">
            <v>1261</v>
          </cell>
          <cell r="E223">
            <v>6.5121820000000463</v>
          </cell>
        </row>
        <row r="224">
          <cell r="A224" t="str">
            <v>060</v>
          </cell>
          <cell r="B224" t="str">
            <v>éolien</v>
          </cell>
          <cell r="C224" t="str">
            <v>loi2000</v>
          </cell>
          <cell r="D224">
            <v>15</v>
          </cell>
          <cell r="E224">
            <v>159.4</v>
          </cell>
        </row>
        <row r="225">
          <cell r="A225" t="str">
            <v>061</v>
          </cell>
          <cell r="B225" t="str">
            <v>biogaz</v>
          </cell>
          <cell r="C225" t="str">
            <v>loi2000</v>
          </cell>
          <cell r="D225">
            <v>3</v>
          </cell>
          <cell r="E225">
            <v>1.375</v>
          </cell>
        </row>
        <row r="226">
          <cell r="A226" t="str">
            <v>061</v>
          </cell>
          <cell r="B226" t="str">
            <v>hydraulique</v>
          </cell>
          <cell r="C226" t="str">
            <v>loi2000</v>
          </cell>
          <cell r="D226">
            <v>2</v>
          </cell>
          <cell r="E226">
            <v>6.8999999999999995</v>
          </cell>
        </row>
        <row r="227">
          <cell r="A227" t="str">
            <v>061</v>
          </cell>
          <cell r="B227" t="str">
            <v>solaire</v>
          </cell>
          <cell r="C227" t="str">
            <v>loi2000</v>
          </cell>
          <cell r="D227">
            <v>992</v>
          </cell>
          <cell r="E227">
            <v>8.2094770000000086</v>
          </cell>
        </row>
        <row r="228">
          <cell r="A228" t="str">
            <v>061</v>
          </cell>
          <cell r="B228" t="str">
            <v>éolien</v>
          </cell>
          <cell r="C228" t="str">
            <v>loi2000</v>
          </cell>
          <cell r="D228">
            <v>1</v>
          </cell>
          <cell r="E228">
            <v>2.4</v>
          </cell>
        </row>
        <row r="229">
          <cell r="A229" t="str">
            <v>062</v>
          </cell>
          <cell r="B229" t="str">
            <v>biogaz</v>
          </cell>
          <cell r="C229" t="str">
            <v>loi2000</v>
          </cell>
          <cell r="D229">
            <v>7</v>
          </cell>
          <cell r="E229">
            <v>7.2119999999999997</v>
          </cell>
        </row>
        <row r="230">
          <cell r="A230" t="str">
            <v>062</v>
          </cell>
          <cell r="B230" t="str">
            <v>déchets</v>
          </cell>
          <cell r="C230" t="str">
            <v>loi2000</v>
          </cell>
          <cell r="D230">
            <v>1</v>
          </cell>
          <cell r="E230">
            <v>8.3249999999999993</v>
          </cell>
        </row>
        <row r="231">
          <cell r="A231" t="str">
            <v>062</v>
          </cell>
          <cell r="B231" t="str">
            <v>hydraulique</v>
          </cell>
          <cell r="C231" t="str">
            <v>loi2000</v>
          </cell>
          <cell r="D231">
            <v>3</v>
          </cell>
          <cell r="E231">
            <v>0.18800000000000003</v>
          </cell>
        </row>
        <row r="232">
          <cell r="A232" t="str">
            <v>062</v>
          </cell>
          <cell r="B232" t="str">
            <v>solaire</v>
          </cell>
          <cell r="C232" t="str">
            <v>loi2000</v>
          </cell>
          <cell r="D232">
            <v>4386</v>
          </cell>
          <cell r="E232">
            <v>20.233168000000237</v>
          </cell>
        </row>
        <row r="233">
          <cell r="A233" t="str">
            <v>062</v>
          </cell>
          <cell r="B233" t="str">
            <v>éolien</v>
          </cell>
          <cell r="C233" t="str">
            <v>loi2000</v>
          </cell>
          <cell r="D233">
            <v>47</v>
          </cell>
          <cell r="E233">
            <v>374.00519999999995</v>
          </cell>
        </row>
        <row r="234">
          <cell r="A234" t="str">
            <v>063</v>
          </cell>
          <cell r="B234" t="str">
            <v>biogaz</v>
          </cell>
          <cell r="C234" t="str">
            <v>loi2000</v>
          </cell>
          <cell r="D234">
            <v>1</v>
          </cell>
          <cell r="E234">
            <v>2.012</v>
          </cell>
        </row>
        <row r="235">
          <cell r="A235" t="str">
            <v>063</v>
          </cell>
          <cell r="B235" t="str">
            <v>hydraulique</v>
          </cell>
          <cell r="C235" t="str">
            <v>loi2000</v>
          </cell>
          <cell r="D235">
            <v>17</v>
          </cell>
          <cell r="E235">
            <v>17.053000000000001</v>
          </cell>
        </row>
        <row r="236">
          <cell r="A236" t="str">
            <v>063</v>
          </cell>
          <cell r="B236" t="str">
            <v>solaire</v>
          </cell>
          <cell r="C236" t="str">
            <v>loi2000</v>
          </cell>
          <cell r="D236">
            <v>3438</v>
          </cell>
          <cell r="E236">
            <v>26.045952000000216</v>
          </cell>
        </row>
        <row r="237">
          <cell r="A237" t="str">
            <v>063</v>
          </cell>
          <cell r="B237" t="str">
            <v>éolien</v>
          </cell>
          <cell r="C237" t="str">
            <v>loi2000</v>
          </cell>
          <cell r="D237">
            <v>6</v>
          </cell>
          <cell r="E237">
            <v>22.308</v>
          </cell>
        </row>
        <row r="238">
          <cell r="A238" t="str">
            <v>064</v>
          </cell>
          <cell r="B238" t="str">
            <v>déchets</v>
          </cell>
          <cell r="C238" t="str">
            <v>loi2000</v>
          </cell>
          <cell r="D238">
            <v>1</v>
          </cell>
          <cell r="E238">
            <v>5.85</v>
          </cell>
        </row>
        <row r="239">
          <cell r="A239" t="str">
            <v>064</v>
          </cell>
          <cell r="B239" t="str">
            <v>hydraulique</v>
          </cell>
          <cell r="C239" t="str">
            <v>loi2000</v>
          </cell>
          <cell r="D239">
            <v>34</v>
          </cell>
          <cell r="E239">
            <v>92.573000000000022</v>
          </cell>
        </row>
        <row r="240">
          <cell r="A240" t="str">
            <v>064</v>
          </cell>
          <cell r="B240" t="str">
            <v>solaire</v>
          </cell>
          <cell r="C240" t="str">
            <v>loi2000</v>
          </cell>
          <cell r="D240">
            <v>3778</v>
          </cell>
          <cell r="E240">
            <v>41.999117000000325</v>
          </cell>
        </row>
        <row r="241">
          <cell r="A241" t="str">
            <v>065</v>
          </cell>
          <cell r="B241" t="str">
            <v>biogaz</v>
          </cell>
          <cell r="C241" t="str">
            <v>loi2000</v>
          </cell>
          <cell r="D241">
            <v>1</v>
          </cell>
          <cell r="E241">
            <v>1.67</v>
          </cell>
        </row>
        <row r="242">
          <cell r="A242" t="str">
            <v>065</v>
          </cell>
          <cell r="B242" t="str">
            <v>hydraulique</v>
          </cell>
          <cell r="C242" t="str">
            <v>loi2000</v>
          </cell>
          <cell r="D242">
            <v>30</v>
          </cell>
          <cell r="E242">
            <v>79.632999999999996</v>
          </cell>
        </row>
        <row r="243">
          <cell r="A243" t="str">
            <v>065</v>
          </cell>
          <cell r="B243" t="str">
            <v>solaire</v>
          </cell>
          <cell r="C243" t="str">
            <v>loi2000</v>
          </cell>
          <cell r="D243">
            <v>800</v>
          </cell>
          <cell r="E243">
            <v>11.188797000000005</v>
          </cell>
        </row>
        <row r="244">
          <cell r="A244" t="str">
            <v>066</v>
          </cell>
          <cell r="B244" t="str">
            <v>biogaz</v>
          </cell>
          <cell r="C244" t="str">
            <v>loi2000</v>
          </cell>
          <cell r="D244">
            <v>1</v>
          </cell>
          <cell r="E244">
            <v>0.83499999999999996</v>
          </cell>
        </row>
        <row r="245">
          <cell r="A245" t="str">
            <v>066</v>
          </cell>
          <cell r="B245" t="str">
            <v>déchets</v>
          </cell>
          <cell r="C245" t="str">
            <v>loi2000</v>
          </cell>
          <cell r="D245">
            <v>1</v>
          </cell>
          <cell r="E245">
            <v>21.65</v>
          </cell>
        </row>
        <row r="246">
          <cell r="A246" t="str">
            <v>066</v>
          </cell>
          <cell r="B246" t="str">
            <v>hydraulique</v>
          </cell>
          <cell r="C246" t="str">
            <v>loi2000</v>
          </cell>
          <cell r="D246">
            <v>15</v>
          </cell>
          <cell r="E246">
            <v>73.117999999999995</v>
          </cell>
        </row>
        <row r="247">
          <cell r="A247" t="str">
            <v>066</v>
          </cell>
          <cell r="B247" t="str">
            <v>solaire</v>
          </cell>
          <cell r="C247" t="str">
            <v>loi2000</v>
          </cell>
          <cell r="D247">
            <v>2775</v>
          </cell>
          <cell r="E247">
            <v>50.466265000000135</v>
          </cell>
        </row>
        <row r="248">
          <cell r="A248" t="str">
            <v>066</v>
          </cell>
          <cell r="B248" t="str">
            <v>éolien</v>
          </cell>
          <cell r="C248" t="str">
            <v>loi2000</v>
          </cell>
          <cell r="D248">
            <v>4</v>
          </cell>
          <cell r="E248">
            <v>21.25</v>
          </cell>
        </row>
        <row r="249">
          <cell r="A249" t="str">
            <v>067</v>
          </cell>
          <cell r="B249" t="str">
            <v>déchets</v>
          </cell>
          <cell r="C249" t="str">
            <v>loi2000</v>
          </cell>
          <cell r="D249">
            <v>2</v>
          </cell>
          <cell r="E249">
            <v>19.399999999999999</v>
          </cell>
        </row>
        <row r="250">
          <cell r="A250" t="str">
            <v>067</v>
          </cell>
          <cell r="B250" t="str">
            <v>géothermie</v>
          </cell>
          <cell r="C250" t="str">
            <v>loi2000</v>
          </cell>
          <cell r="D250">
            <v>1</v>
          </cell>
          <cell r="E250">
            <v>1.8</v>
          </cell>
        </row>
        <row r="251">
          <cell r="A251" t="str">
            <v>067</v>
          </cell>
          <cell r="B251" t="str">
            <v>hydraulique</v>
          </cell>
          <cell r="C251" t="str">
            <v>loi2000</v>
          </cell>
          <cell r="D251">
            <v>22</v>
          </cell>
          <cell r="E251">
            <v>5.4564000000000004</v>
          </cell>
        </row>
        <row r="252">
          <cell r="A252" t="str">
            <v>067</v>
          </cell>
          <cell r="B252" t="str">
            <v>solaire</v>
          </cell>
          <cell r="C252" t="str">
            <v>loi2000</v>
          </cell>
          <cell r="D252">
            <v>2292</v>
          </cell>
          <cell r="E252">
            <v>55.450758999999884</v>
          </cell>
        </row>
        <row r="253">
          <cell r="A253" t="str">
            <v>068</v>
          </cell>
          <cell r="B253" t="str">
            <v>biogaz</v>
          </cell>
          <cell r="C253" t="str">
            <v>loi2000</v>
          </cell>
          <cell r="D253">
            <v>2</v>
          </cell>
          <cell r="E253">
            <v>2.79</v>
          </cell>
        </row>
        <row r="254">
          <cell r="A254" t="str">
            <v>068</v>
          </cell>
          <cell r="B254" t="str">
            <v>déchets</v>
          </cell>
          <cell r="C254" t="str">
            <v>loi2000</v>
          </cell>
          <cell r="D254">
            <v>1</v>
          </cell>
          <cell r="E254">
            <v>11.7</v>
          </cell>
        </row>
        <row r="255">
          <cell r="A255" t="str">
            <v>068</v>
          </cell>
          <cell r="B255" t="str">
            <v>hydraulique</v>
          </cell>
          <cell r="C255" t="str">
            <v>loi2000</v>
          </cell>
          <cell r="D255">
            <v>11</v>
          </cell>
          <cell r="E255">
            <v>5.0300000000000011</v>
          </cell>
        </row>
        <row r="256">
          <cell r="A256" t="str">
            <v>068</v>
          </cell>
          <cell r="B256" t="str">
            <v>solaire</v>
          </cell>
          <cell r="C256" t="str">
            <v>loi2000</v>
          </cell>
          <cell r="D256">
            <v>2663</v>
          </cell>
          <cell r="E256">
            <v>30.692495000000186</v>
          </cell>
        </row>
        <row r="257">
          <cell r="A257" t="str">
            <v>069</v>
          </cell>
          <cell r="B257" t="str">
            <v>déchets</v>
          </cell>
          <cell r="C257" t="str">
            <v>loi2000</v>
          </cell>
          <cell r="D257">
            <v>1</v>
          </cell>
          <cell r="E257">
            <v>7.8230000000000004</v>
          </cell>
        </row>
        <row r="258">
          <cell r="A258" t="str">
            <v>069</v>
          </cell>
          <cell r="B258" t="str">
            <v>solaire</v>
          </cell>
          <cell r="C258" t="str">
            <v>loi2000</v>
          </cell>
          <cell r="D258">
            <v>5423</v>
          </cell>
          <cell r="E258">
            <v>25.609301000000492</v>
          </cell>
        </row>
        <row r="259">
          <cell r="A259" t="str">
            <v>070</v>
          </cell>
          <cell r="B259" t="str">
            <v>biogaz</v>
          </cell>
          <cell r="C259" t="str">
            <v>loi2000</v>
          </cell>
          <cell r="D259">
            <v>2</v>
          </cell>
          <cell r="E259">
            <v>0.29799999999999999</v>
          </cell>
        </row>
        <row r="260">
          <cell r="A260" t="str">
            <v>070</v>
          </cell>
          <cell r="B260" t="str">
            <v>déchets</v>
          </cell>
          <cell r="C260" t="str">
            <v>loi2000</v>
          </cell>
          <cell r="D260">
            <v>1</v>
          </cell>
          <cell r="E260">
            <v>2.75</v>
          </cell>
        </row>
        <row r="261">
          <cell r="A261" t="str">
            <v>070</v>
          </cell>
          <cell r="B261" t="str">
            <v>hydraulique</v>
          </cell>
          <cell r="C261" t="str">
            <v>loi2000</v>
          </cell>
          <cell r="D261">
            <v>16</v>
          </cell>
          <cell r="E261">
            <v>4.1050000000000004</v>
          </cell>
        </row>
        <row r="262">
          <cell r="A262" t="str">
            <v>070</v>
          </cell>
          <cell r="B262" t="str">
            <v>solaire</v>
          </cell>
          <cell r="C262" t="str">
            <v>loi2000</v>
          </cell>
          <cell r="D262">
            <v>1175</v>
          </cell>
          <cell r="E262">
            <v>5.7170930000000659</v>
          </cell>
        </row>
        <row r="263">
          <cell r="A263" t="str">
            <v>071</v>
          </cell>
          <cell r="B263" t="str">
            <v>biogaz</v>
          </cell>
          <cell r="C263" t="str">
            <v>loi2000</v>
          </cell>
          <cell r="D263">
            <v>2</v>
          </cell>
          <cell r="E263">
            <v>2.2279999999999998</v>
          </cell>
        </row>
        <row r="264">
          <cell r="A264" t="str">
            <v>071</v>
          </cell>
          <cell r="B264" t="str">
            <v>hydraulique</v>
          </cell>
          <cell r="C264" t="str">
            <v>loi2000</v>
          </cell>
          <cell r="D264">
            <v>5</v>
          </cell>
          <cell r="E264">
            <v>2.327</v>
          </cell>
        </row>
        <row r="265">
          <cell r="A265" t="str">
            <v>071</v>
          </cell>
          <cell r="B265" t="str">
            <v>solaire</v>
          </cell>
          <cell r="C265" t="str">
            <v>loi2000</v>
          </cell>
          <cell r="D265">
            <v>2402</v>
          </cell>
          <cell r="E265">
            <v>13.903695000000143</v>
          </cell>
        </row>
        <row r="266">
          <cell r="A266" t="str">
            <v>072</v>
          </cell>
          <cell r="B266" t="str">
            <v>biogaz</v>
          </cell>
          <cell r="C266" t="str">
            <v>loi2000</v>
          </cell>
          <cell r="D266">
            <v>2</v>
          </cell>
          <cell r="E266">
            <v>0.65500000000000003</v>
          </cell>
        </row>
        <row r="267">
          <cell r="A267" t="str">
            <v>072</v>
          </cell>
          <cell r="B267" t="str">
            <v>déchets</v>
          </cell>
          <cell r="C267" t="str">
            <v>loi2000</v>
          </cell>
          <cell r="D267">
            <v>1</v>
          </cell>
          <cell r="E267">
            <v>14.375</v>
          </cell>
        </row>
        <row r="268">
          <cell r="A268" t="str">
            <v>072</v>
          </cell>
          <cell r="B268" t="str">
            <v>hydraulique</v>
          </cell>
          <cell r="C268" t="str">
            <v>loi2000</v>
          </cell>
          <cell r="D268">
            <v>4</v>
          </cell>
          <cell r="E268">
            <v>0.5625</v>
          </cell>
        </row>
        <row r="269">
          <cell r="A269" t="str">
            <v>072</v>
          </cell>
          <cell r="B269" t="str">
            <v>solaire</v>
          </cell>
          <cell r="C269" t="str">
            <v>loi2000</v>
          </cell>
          <cell r="D269">
            <v>3734</v>
          </cell>
          <cell r="E269">
            <v>26.60706500000046</v>
          </cell>
        </row>
        <row r="270">
          <cell r="A270" t="str">
            <v>073</v>
          </cell>
          <cell r="B270" t="str">
            <v>biogaz</v>
          </cell>
          <cell r="C270" t="str">
            <v>loi2000</v>
          </cell>
          <cell r="D270">
            <v>2</v>
          </cell>
          <cell r="E270">
            <v>0.14899999999999999</v>
          </cell>
        </row>
        <row r="271">
          <cell r="A271" t="str">
            <v>073</v>
          </cell>
          <cell r="B271" t="str">
            <v>déchets</v>
          </cell>
          <cell r="C271" t="str">
            <v>loi2000</v>
          </cell>
          <cell r="D271">
            <v>1</v>
          </cell>
          <cell r="E271">
            <v>9.6199999999999992</v>
          </cell>
        </row>
        <row r="272">
          <cell r="A272" t="str">
            <v>073</v>
          </cell>
          <cell r="B272" t="str">
            <v>hydraulique</v>
          </cell>
          <cell r="C272" t="str">
            <v>loi2000</v>
          </cell>
          <cell r="D272">
            <v>33</v>
          </cell>
          <cell r="E272">
            <v>151.27100000000002</v>
          </cell>
        </row>
        <row r="273">
          <cell r="A273" t="str">
            <v>073</v>
          </cell>
          <cell r="B273" t="str">
            <v>solaire</v>
          </cell>
          <cell r="C273" t="str">
            <v>loi2000</v>
          </cell>
          <cell r="D273">
            <v>2765</v>
          </cell>
          <cell r="E273">
            <v>11.111651000000183</v>
          </cell>
        </row>
        <row r="274">
          <cell r="A274" t="str">
            <v>074</v>
          </cell>
          <cell r="B274" t="str">
            <v>biogaz</v>
          </cell>
          <cell r="C274" t="str">
            <v>loi2000</v>
          </cell>
          <cell r="D274">
            <v>2</v>
          </cell>
          <cell r="E274">
            <v>0.35399999999999998</v>
          </cell>
        </row>
        <row r="275">
          <cell r="A275" t="str">
            <v>074</v>
          </cell>
          <cell r="B275" t="str">
            <v>hydraulique</v>
          </cell>
          <cell r="C275" t="str">
            <v>loi2000</v>
          </cell>
          <cell r="D275">
            <v>10</v>
          </cell>
          <cell r="E275">
            <v>32.131999999999998</v>
          </cell>
        </row>
        <row r="276">
          <cell r="A276" t="str">
            <v>074</v>
          </cell>
          <cell r="B276" t="str">
            <v>solaire</v>
          </cell>
          <cell r="C276" t="str">
            <v>loi2000</v>
          </cell>
          <cell r="D276">
            <v>3844</v>
          </cell>
          <cell r="E276">
            <v>13.427970000000206</v>
          </cell>
        </row>
        <row r="277">
          <cell r="A277" t="str">
            <v>075</v>
          </cell>
          <cell r="B277" t="str">
            <v>solaire</v>
          </cell>
          <cell r="C277" t="str">
            <v>loi2000</v>
          </cell>
          <cell r="D277">
            <v>25</v>
          </cell>
          <cell r="E277">
            <v>0.43052800000000008</v>
          </cell>
        </row>
        <row r="278">
          <cell r="A278" t="str">
            <v>076</v>
          </cell>
          <cell r="B278" t="str">
            <v>biogaz</v>
          </cell>
          <cell r="C278" t="str">
            <v>loi2000</v>
          </cell>
          <cell r="D278">
            <v>5</v>
          </cell>
          <cell r="E278">
            <v>3.9810000000000003</v>
          </cell>
        </row>
        <row r="279">
          <cell r="A279" t="str">
            <v>076</v>
          </cell>
          <cell r="B279" t="str">
            <v>déchets</v>
          </cell>
          <cell r="C279" t="str">
            <v>loi2000</v>
          </cell>
          <cell r="D279">
            <v>1</v>
          </cell>
          <cell r="E279">
            <v>18.484000000000002</v>
          </cell>
        </row>
        <row r="280">
          <cell r="A280" t="str">
            <v>076</v>
          </cell>
          <cell r="B280" t="str">
            <v>solaire</v>
          </cell>
          <cell r="C280" t="str">
            <v>loi2000</v>
          </cell>
          <cell r="D280">
            <v>1993</v>
          </cell>
          <cell r="E280">
            <v>23.562163000000108</v>
          </cell>
        </row>
        <row r="281">
          <cell r="A281" t="str">
            <v>076</v>
          </cell>
          <cell r="B281" t="str">
            <v>éolien</v>
          </cell>
          <cell r="C281" t="str">
            <v>loi2000</v>
          </cell>
          <cell r="D281">
            <v>20</v>
          </cell>
          <cell r="E281">
            <v>193.61999999999998</v>
          </cell>
        </row>
        <row r="282">
          <cell r="A282" t="str">
            <v>077</v>
          </cell>
          <cell r="B282" t="str">
            <v>biogaz</v>
          </cell>
          <cell r="C282" t="str">
            <v>loi2000</v>
          </cell>
          <cell r="D282">
            <v>3</v>
          </cell>
          <cell r="E282">
            <v>4.9870000000000001</v>
          </cell>
        </row>
        <row r="283">
          <cell r="A283" t="str">
            <v>077</v>
          </cell>
          <cell r="B283" t="str">
            <v>déchets</v>
          </cell>
          <cell r="C283" t="str">
            <v>loi2000</v>
          </cell>
          <cell r="D283">
            <v>3</v>
          </cell>
          <cell r="E283">
            <v>32.122</v>
          </cell>
        </row>
        <row r="284">
          <cell r="A284" t="str">
            <v>077</v>
          </cell>
          <cell r="B284" t="str">
            <v>solaire</v>
          </cell>
          <cell r="C284" t="str">
            <v>loi2000</v>
          </cell>
          <cell r="D284">
            <v>2904</v>
          </cell>
          <cell r="E284">
            <v>19.657616000000214</v>
          </cell>
        </row>
        <row r="285">
          <cell r="A285" t="str">
            <v>077</v>
          </cell>
          <cell r="B285" t="str">
            <v>éolien</v>
          </cell>
          <cell r="C285" t="str">
            <v>loi2000</v>
          </cell>
          <cell r="D285">
            <v>1</v>
          </cell>
          <cell r="E285">
            <v>0.13200000000000001</v>
          </cell>
        </row>
        <row r="286">
          <cell r="A286" t="str">
            <v>078</v>
          </cell>
          <cell r="B286" t="str">
            <v>solaire</v>
          </cell>
          <cell r="C286" t="str">
            <v>loi2000</v>
          </cell>
          <cell r="D286">
            <v>1521</v>
          </cell>
          <cell r="E286">
            <v>15.259087000000042</v>
          </cell>
        </row>
        <row r="287">
          <cell r="A287" t="str">
            <v>079</v>
          </cell>
          <cell r="B287" t="str">
            <v>biogaz</v>
          </cell>
          <cell r="C287" t="str">
            <v>loi2000</v>
          </cell>
          <cell r="D287">
            <v>1</v>
          </cell>
          <cell r="E287">
            <v>0.32</v>
          </cell>
        </row>
        <row r="288">
          <cell r="A288" t="str">
            <v>079</v>
          </cell>
          <cell r="B288" t="str">
            <v>solaire</v>
          </cell>
          <cell r="C288" t="str">
            <v>loi2000</v>
          </cell>
          <cell r="D288">
            <v>1164</v>
          </cell>
          <cell r="E288">
            <v>14.658619000000035</v>
          </cell>
        </row>
        <row r="289">
          <cell r="A289" t="str">
            <v>079</v>
          </cell>
          <cell r="B289" t="str">
            <v>éolien</v>
          </cell>
          <cell r="C289" t="str">
            <v>loi2000</v>
          </cell>
          <cell r="D289">
            <v>13</v>
          </cell>
          <cell r="E289">
            <v>124.33500000000001</v>
          </cell>
        </row>
        <row r="290">
          <cell r="A290" t="str">
            <v>080</v>
          </cell>
          <cell r="B290" t="str">
            <v>biogaz</v>
          </cell>
          <cell r="C290" t="str">
            <v>loi2000</v>
          </cell>
          <cell r="D290">
            <v>3</v>
          </cell>
          <cell r="E290">
            <v>4.6869999999999994</v>
          </cell>
        </row>
        <row r="291">
          <cell r="A291" t="str">
            <v>080</v>
          </cell>
          <cell r="B291" t="str">
            <v>solaire</v>
          </cell>
          <cell r="C291" t="str">
            <v>loi2000</v>
          </cell>
          <cell r="D291">
            <v>1338</v>
          </cell>
          <cell r="E291">
            <v>9.9868390000000495</v>
          </cell>
        </row>
        <row r="292">
          <cell r="A292" t="str">
            <v>080</v>
          </cell>
          <cell r="B292" t="str">
            <v>éolien</v>
          </cell>
          <cell r="C292" t="str">
            <v>loi2000</v>
          </cell>
          <cell r="D292">
            <v>49</v>
          </cell>
          <cell r="E292">
            <v>493.32</v>
          </cell>
        </row>
        <row r="293">
          <cell r="A293" t="str">
            <v>081</v>
          </cell>
          <cell r="B293" t="str">
            <v>biogaz</v>
          </cell>
          <cell r="C293" t="str">
            <v>loi2000</v>
          </cell>
          <cell r="D293">
            <v>3</v>
          </cell>
          <cell r="E293">
            <v>2.5420000000000003</v>
          </cell>
        </row>
        <row r="294">
          <cell r="A294" t="str">
            <v>081</v>
          </cell>
          <cell r="B294" t="str">
            <v>hydraulique</v>
          </cell>
          <cell r="C294" t="str">
            <v>loi2000</v>
          </cell>
          <cell r="D294">
            <v>40</v>
          </cell>
          <cell r="E294">
            <v>30.405000000000008</v>
          </cell>
        </row>
        <row r="295">
          <cell r="A295" t="str">
            <v>081</v>
          </cell>
          <cell r="B295" t="str">
            <v>solaire</v>
          </cell>
          <cell r="C295" t="str">
            <v>loi2000</v>
          </cell>
          <cell r="D295">
            <v>2264</v>
          </cell>
          <cell r="E295">
            <v>40.970201000000188</v>
          </cell>
        </row>
        <row r="296">
          <cell r="A296" t="str">
            <v>081</v>
          </cell>
          <cell r="B296" t="str">
            <v>éolien</v>
          </cell>
          <cell r="C296" t="str">
            <v>loi2000</v>
          </cell>
          <cell r="D296">
            <v>12</v>
          </cell>
          <cell r="E296">
            <v>119.67999999999999</v>
          </cell>
        </row>
        <row r="297">
          <cell r="A297" t="str">
            <v>082</v>
          </cell>
          <cell r="B297" t="str">
            <v>biogaz</v>
          </cell>
          <cell r="C297" t="str">
            <v>loi2000</v>
          </cell>
          <cell r="D297">
            <v>1</v>
          </cell>
          <cell r="E297">
            <v>7.6</v>
          </cell>
        </row>
        <row r="298">
          <cell r="A298" t="str">
            <v>082</v>
          </cell>
          <cell r="B298" t="str">
            <v>hydraulique</v>
          </cell>
          <cell r="C298" t="str">
            <v>loi2000</v>
          </cell>
          <cell r="D298">
            <v>6</v>
          </cell>
          <cell r="E298">
            <v>3.948</v>
          </cell>
        </row>
        <row r="299">
          <cell r="A299" t="str">
            <v>082</v>
          </cell>
          <cell r="B299" t="str">
            <v>solaire</v>
          </cell>
          <cell r="C299" t="str">
            <v>loi2000</v>
          </cell>
          <cell r="D299">
            <v>1156</v>
          </cell>
          <cell r="E299">
            <v>20.88208900000005</v>
          </cell>
        </row>
        <row r="300">
          <cell r="A300" t="str">
            <v>083</v>
          </cell>
          <cell r="B300" t="str">
            <v>hydraulique</v>
          </cell>
          <cell r="C300" t="str">
            <v>loi2000</v>
          </cell>
          <cell r="D300">
            <v>3</v>
          </cell>
          <cell r="E300">
            <v>2.79</v>
          </cell>
        </row>
        <row r="301">
          <cell r="A301" t="str">
            <v>083</v>
          </cell>
          <cell r="B301" t="str">
            <v>solaire</v>
          </cell>
          <cell r="C301" t="str">
            <v>loi2000</v>
          </cell>
          <cell r="D301">
            <v>7270</v>
          </cell>
          <cell r="E301">
            <v>96.091846000000714</v>
          </cell>
        </row>
        <row r="302">
          <cell r="A302" t="str">
            <v>084</v>
          </cell>
          <cell r="B302" t="str">
            <v>biogaz</v>
          </cell>
          <cell r="C302" t="str">
            <v>loi2000</v>
          </cell>
          <cell r="D302">
            <v>2</v>
          </cell>
          <cell r="E302">
            <v>2.605</v>
          </cell>
        </row>
        <row r="303">
          <cell r="A303" t="str">
            <v>084</v>
          </cell>
          <cell r="B303" t="str">
            <v>déchets</v>
          </cell>
          <cell r="C303" t="str">
            <v>loi2000</v>
          </cell>
          <cell r="D303">
            <v>1</v>
          </cell>
          <cell r="E303">
            <v>4.6399999999999997</v>
          </cell>
        </row>
        <row r="304">
          <cell r="A304" t="str">
            <v>084</v>
          </cell>
          <cell r="B304" t="str">
            <v>hydraulique</v>
          </cell>
          <cell r="C304" t="str">
            <v>loi2000</v>
          </cell>
          <cell r="D304">
            <v>3</v>
          </cell>
          <cell r="E304">
            <v>0.27500000000000002</v>
          </cell>
        </row>
        <row r="305">
          <cell r="A305" t="str">
            <v>084</v>
          </cell>
          <cell r="B305" t="str">
            <v>solaire</v>
          </cell>
          <cell r="C305" t="str">
            <v>loi2000</v>
          </cell>
          <cell r="D305">
            <v>3648</v>
          </cell>
          <cell r="E305">
            <v>45.940490000000281</v>
          </cell>
        </row>
        <row r="306">
          <cell r="A306" t="str">
            <v>084</v>
          </cell>
          <cell r="B306" t="str">
            <v>éolien</v>
          </cell>
          <cell r="C306" t="str">
            <v>loi2000</v>
          </cell>
          <cell r="D306">
            <v>1</v>
          </cell>
          <cell r="E306">
            <v>6.9</v>
          </cell>
        </row>
        <row r="307">
          <cell r="A307" t="str">
            <v>085</v>
          </cell>
          <cell r="B307" t="str">
            <v>biogaz</v>
          </cell>
          <cell r="C307" t="str">
            <v>loi2000</v>
          </cell>
          <cell r="D307">
            <v>4</v>
          </cell>
          <cell r="E307">
            <v>3.5770000000000004</v>
          </cell>
        </row>
        <row r="308">
          <cell r="A308" t="str">
            <v>085</v>
          </cell>
          <cell r="B308" t="str">
            <v>hydraulique</v>
          </cell>
          <cell r="C308" t="str">
            <v>loi2000</v>
          </cell>
          <cell r="D308">
            <v>4</v>
          </cell>
          <cell r="E308">
            <v>4.3719999999999999</v>
          </cell>
        </row>
        <row r="309">
          <cell r="A309" t="str">
            <v>085</v>
          </cell>
          <cell r="B309" t="str">
            <v>solaire</v>
          </cell>
          <cell r="C309" t="str">
            <v>loi2000</v>
          </cell>
          <cell r="D309">
            <v>8541</v>
          </cell>
          <cell r="E309">
            <v>66.788505999999686</v>
          </cell>
        </row>
        <row r="310">
          <cell r="A310" t="str">
            <v>085</v>
          </cell>
          <cell r="B310" t="str">
            <v>éolien</v>
          </cell>
          <cell r="C310" t="str">
            <v>loi2000</v>
          </cell>
          <cell r="D310">
            <v>19</v>
          </cell>
          <cell r="E310">
            <v>163.56</v>
          </cell>
        </row>
        <row r="311">
          <cell r="A311" t="str">
            <v>086</v>
          </cell>
          <cell r="B311" t="str">
            <v>biogaz</v>
          </cell>
          <cell r="C311" t="str">
            <v>loi2000</v>
          </cell>
          <cell r="D311">
            <v>4</v>
          </cell>
          <cell r="E311">
            <v>5.2749999999999995</v>
          </cell>
        </row>
        <row r="312">
          <cell r="A312" t="str">
            <v>086</v>
          </cell>
          <cell r="B312" t="str">
            <v>hydraulique</v>
          </cell>
          <cell r="C312" t="str">
            <v>loi2000</v>
          </cell>
          <cell r="D312">
            <v>7</v>
          </cell>
          <cell r="E312">
            <v>22.814999999999998</v>
          </cell>
        </row>
        <row r="313">
          <cell r="A313" t="str">
            <v>086</v>
          </cell>
          <cell r="B313" t="str">
            <v>solaire</v>
          </cell>
          <cell r="C313" t="str">
            <v>loi2000</v>
          </cell>
          <cell r="D313">
            <v>2160</v>
          </cell>
          <cell r="E313">
            <v>38.051383000000222</v>
          </cell>
        </row>
        <row r="314">
          <cell r="A314" t="str">
            <v>086</v>
          </cell>
          <cell r="B314" t="str">
            <v>éolien</v>
          </cell>
          <cell r="C314" t="str">
            <v>loi2000</v>
          </cell>
          <cell r="D314">
            <v>4</v>
          </cell>
          <cell r="E314">
            <v>31.009999999999998</v>
          </cell>
        </row>
        <row r="315">
          <cell r="A315" t="str">
            <v>087</v>
          </cell>
          <cell r="B315" t="str">
            <v>hydraulique</v>
          </cell>
          <cell r="C315" t="str">
            <v>loi2000</v>
          </cell>
          <cell r="D315">
            <v>26</v>
          </cell>
          <cell r="E315">
            <v>38.261200000000002</v>
          </cell>
        </row>
        <row r="316">
          <cell r="A316" t="str">
            <v>087</v>
          </cell>
          <cell r="B316" t="str">
            <v>solaire</v>
          </cell>
          <cell r="C316" t="str">
            <v>loi2000</v>
          </cell>
          <cell r="D316">
            <v>1286</v>
          </cell>
          <cell r="E316">
            <v>9.6525240000000228</v>
          </cell>
        </row>
        <row r="317">
          <cell r="A317" t="str">
            <v>088</v>
          </cell>
          <cell r="B317" t="str">
            <v>déchets</v>
          </cell>
          <cell r="C317" t="str">
            <v>loi2000</v>
          </cell>
          <cell r="D317">
            <v>1</v>
          </cell>
          <cell r="E317">
            <v>6.1760000000000002</v>
          </cell>
        </row>
        <row r="318">
          <cell r="A318" t="str">
            <v>088</v>
          </cell>
          <cell r="B318" t="str">
            <v>hydraulique</v>
          </cell>
          <cell r="C318" t="str">
            <v>loi2000</v>
          </cell>
          <cell r="D318">
            <v>48</v>
          </cell>
          <cell r="E318">
            <v>15.728900000000001</v>
          </cell>
        </row>
        <row r="319">
          <cell r="A319" t="str">
            <v>088</v>
          </cell>
          <cell r="B319" t="str">
            <v>solaire</v>
          </cell>
          <cell r="C319" t="str">
            <v>loi2000</v>
          </cell>
          <cell r="D319">
            <v>2116</v>
          </cell>
          <cell r="E319">
            <v>13.20961000000009</v>
          </cell>
        </row>
        <row r="320">
          <cell r="A320" t="str">
            <v>088</v>
          </cell>
          <cell r="B320" t="str">
            <v>éolien</v>
          </cell>
          <cell r="C320" t="str">
            <v>loi2000</v>
          </cell>
          <cell r="D320">
            <v>1</v>
          </cell>
          <cell r="E320">
            <v>10</v>
          </cell>
        </row>
        <row r="321">
          <cell r="A321" t="str">
            <v>089</v>
          </cell>
          <cell r="B321" t="str">
            <v>biogaz</v>
          </cell>
          <cell r="C321" t="str">
            <v>loi2000</v>
          </cell>
          <cell r="D321">
            <v>1</v>
          </cell>
          <cell r="E321">
            <v>0.36</v>
          </cell>
        </row>
        <row r="322">
          <cell r="A322" t="str">
            <v>089</v>
          </cell>
          <cell r="B322" t="str">
            <v>hydraulique</v>
          </cell>
          <cell r="C322" t="str">
            <v>loi2000</v>
          </cell>
          <cell r="D322">
            <v>6</v>
          </cell>
          <cell r="E322">
            <v>0.95500000000000018</v>
          </cell>
        </row>
        <row r="323">
          <cell r="A323" t="str">
            <v>089</v>
          </cell>
          <cell r="B323" t="str">
            <v>solaire</v>
          </cell>
          <cell r="C323" t="str">
            <v>loi2000</v>
          </cell>
          <cell r="D323">
            <v>973</v>
          </cell>
          <cell r="E323">
            <v>6.5154520000000451</v>
          </cell>
        </row>
        <row r="324">
          <cell r="A324" t="str">
            <v>089</v>
          </cell>
          <cell r="B324" t="str">
            <v>éolien</v>
          </cell>
          <cell r="C324" t="str">
            <v>loi2000</v>
          </cell>
          <cell r="D324">
            <v>1</v>
          </cell>
          <cell r="E324">
            <v>8</v>
          </cell>
        </row>
        <row r="325">
          <cell r="A325" t="str">
            <v>090</v>
          </cell>
          <cell r="B325" t="str">
            <v>biogaz</v>
          </cell>
          <cell r="C325" t="str">
            <v>loi2000</v>
          </cell>
          <cell r="D325">
            <v>1</v>
          </cell>
          <cell r="E325">
            <v>0.2</v>
          </cell>
        </row>
        <row r="326">
          <cell r="A326" t="str">
            <v>090</v>
          </cell>
          <cell r="B326" t="str">
            <v>déchets</v>
          </cell>
          <cell r="C326" t="str">
            <v>loi2000</v>
          </cell>
          <cell r="D326">
            <v>1</v>
          </cell>
          <cell r="E326">
            <v>8.8620000000000001</v>
          </cell>
        </row>
        <row r="327">
          <cell r="A327" t="str">
            <v>090</v>
          </cell>
          <cell r="B327" t="str">
            <v>solaire</v>
          </cell>
          <cell r="C327" t="str">
            <v>loi2000</v>
          </cell>
          <cell r="D327">
            <v>559</v>
          </cell>
          <cell r="E327">
            <v>2.3369029999999915</v>
          </cell>
        </row>
        <row r="328">
          <cell r="A328" t="str">
            <v>091</v>
          </cell>
          <cell r="B328" t="str">
            <v>biogaz</v>
          </cell>
          <cell r="C328" t="str">
            <v>loi2000</v>
          </cell>
          <cell r="D328">
            <v>4</v>
          </cell>
          <cell r="E328">
            <v>7.7010000000000005</v>
          </cell>
        </row>
        <row r="329">
          <cell r="A329" t="str">
            <v>091</v>
          </cell>
          <cell r="B329" t="str">
            <v>solaire</v>
          </cell>
          <cell r="C329" t="str">
            <v>loi2000</v>
          </cell>
          <cell r="D329">
            <v>2051</v>
          </cell>
          <cell r="E329">
            <v>6.1511330000001418</v>
          </cell>
        </row>
        <row r="330">
          <cell r="A330" t="str">
            <v>091</v>
          </cell>
          <cell r="B330" t="str">
            <v>éolien</v>
          </cell>
          <cell r="C330" t="str">
            <v>loi2000</v>
          </cell>
          <cell r="D330">
            <v>1</v>
          </cell>
          <cell r="E330">
            <v>9.1999999999999993</v>
          </cell>
        </row>
        <row r="331">
          <cell r="A331" t="str">
            <v>092</v>
          </cell>
          <cell r="B331" t="str">
            <v>déchets</v>
          </cell>
          <cell r="C331" t="str">
            <v>loi2000</v>
          </cell>
          <cell r="D331">
            <v>1</v>
          </cell>
          <cell r="E331">
            <v>55</v>
          </cell>
        </row>
        <row r="332">
          <cell r="A332" t="str">
            <v>092</v>
          </cell>
          <cell r="B332" t="str">
            <v>solaire</v>
          </cell>
          <cell r="C332" t="str">
            <v>loi2000</v>
          </cell>
          <cell r="D332">
            <v>396</v>
          </cell>
          <cell r="E332">
            <v>1.8766469999999955</v>
          </cell>
        </row>
        <row r="333">
          <cell r="A333" t="str">
            <v>093</v>
          </cell>
          <cell r="B333" t="str">
            <v>solaire</v>
          </cell>
          <cell r="C333" t="str">
            <v>loi2000</v>
          </cell>
          <cell r="D333">
            <v>549</v>
          </cell>
          <cell r="E333">
            <v>1.8170939999999913</v>
          </cell>
        </row>
        <row r="334">
          <cell r="A334" t="str">
            <v>094</v>
          </cell>
          <cell r="B334" t="str">
            <v>solaire</v>
          </cell>
          <cell r="C334" t="str">
            <v>loi2000</v>
          </cell>
          <cell r="D334">
            <v>622</v>
          </cell>
          <cell r="E334">
            <v>2.304877999999992</v>
          </cell>
        </row>
        <row r="335">
          <cell r="A335" t="str">
            <v>095</v>
          </cell>
          <cell r="B335" t="str">
            <v>biogaz</v>
          </cell>
          <cell r="C335" t="str">
            <v>loi2000</v>
          </cell>
          <cell r="D335">
            <v>3</v>
          </cell>
          <cell r="E335">
            <v>2.0249999999999999</v>
          </cell>
        </row>
        <row r="336">
          <cell r="A336" t="str">
            <v>095</v>
          </cell>
          <cell r="B336" t="str">
            <v>déchets</v>
          </cell>
          <cell r="C336" t="str">
            <v>loi2000</v>
          </cell>
          <cell r="D336">
            <v>2</v>
          </cell>
          <cell r="E336">
            <v>13.700000000000001</v>
          </cell>
        </row>
        <row r="337">
          <cell r="A337" t="str">
            <v>095</v>
          </cell>
          <cell r="B337" t="str">
            <v>solaire</v>
          </cell>
          <cell r="C337" t="str">
            <v>loi2000</v>
          </cell>
          <cell r="D337">
            <v>1032</v>
          </cell>
          <cell r="E337">
            <v>3.7009150000000068</v>
          </cell>
        </row>
        <row r="338">
          <cell r="A338" t="str">
            <v>971</v>
          </cell>
          <cell r="B338" t="str">
            <v>hydraulique</v>
          </cell>
          <cell r="C338" t="str">
            <v>loi2000</v>
          </cell>
          <cell r="D338">
            <v>10</v>
          </cell>
          <cell r="E338">
            <v>1.5200000000000002</v>
          </cell>
        </row>
        <row r="339">
          <cell r="A339" t="str">
            <v>971</v>
          </cell>
          <cell r="B339" t="str">
            <v>solaire</v>
          </cell>
          <cell r="C339" t="str">
            <v>loi2000</v>
          </cell>
          <cell r="D339">
            <v>550</v>
          </cell>
          <cell r="E339">
            <v>27.842870000000023</v>
          </cell>
        </row>
        <row r="340">
          <cell r="A340" t="str">
            <v>971</v>
          </cell>
          <cell r="B340" t="str">
            <v>éolien</v>
          </cell>
          <cell r="C340" t="str">
            <v>loi2000</v>
          </cell>
          <cell r="D340">
            <v>8</v>
          </cell>
          <cell r="E340">
            <v>20.305</v>
          </cell>
        </row>
        <row r="341">
          <cell r="A341" t="str">
            <v>972</v>
          </cell>
          <cell r="B341" t="str">
            <v>déchets</v>
          </cell>
          <cell r="C341" t="str">
            <v>loi2000</v>
          </cell>
          <cell r="D341">
            <v>1</v>
          </cell>
          <cell r="E341">
            <v>6.6</v>
          </cell>
        </row>
        <row r="342">
          <cell r="A342" t="str">
            <v>972</v>
          </cell>
          <cell r="B342" t="str">
            <v>solaire</v>
          </cell>
          <cell r="C342" t="str">
            <v>loi2000</v>
          </cell>
          <cell r="D342">
            <v>622</v>
          </cell>
          <cell r="E342">
            <v>37.708256000000134</v>
          </cell>
        </row>
        <row r="343">
          <cell r="A343" t="str">
            <v>972</v>
          </cell>
          <cell r="B343" t="str">
            <v>éolien</v>
          </cell>
          <cell r="C343" t="str">
            <v>loi2000</v>
          </cell>
          <cell r="D343">
            <v>1</v>
          </cell>
          <cell r="E343">
            <v>1.1000000000000001</v>
          </cell>
        </row>
        <row r="344">
          <cell r="A344" t="str">
            <v>973</v>
          </cell>
          <cell r="B344" t="str">
            <v>solaire</v>
          </cell>
          <cell r="C344" t="str">
            <v>loi2000</v>
          </cell>
          <cell r="D344">
            <v>75</v>
          </cell>
          <cell r="E344">
            <v>32.334770000000006</v>
          </cell>
        </row>
        <row r="345">
          <cell r="A345" t="str">
            <v>974</v>
          </cell>
          <cell r="B345" t="str">
            <v>biogaz</v>
          </cell>
          <cell r="C345" t="str">
            <v>loi2000</v>
          </cell>
          <cell r="D345">
            <v>1</v>
          </cell>
          <cell r="E345">
            <v>2.13</v>
          </cell>
        </row>
        <row r="346">
          <cell r="A346" t="str">
            <v>974</v>
          </cell>
          <cell r="B346" t="str">
            <v>solaire</v>
          </cell>
          <cell r="C346" t="str">
            <v>loi2000</v>
          </cell>
          <cell r="D346">
            <v>991</v>
          </cell>
          <cell r="E346">
            <v>118.84036200000003</v>
          </cell>
        </row>
        <row r="347">
          <cell r="A347" t="str">
            <v>974</v>
          </cell>
          <cell r="B347" t="str">
            <v>éolien</v>
          </cell>
          <cell r="C347" t="str">
            <v>loi2000</v>
          </cell>
          <cell r="D347">
            <v>2</v>
          </cell>
          <cell r="E347">
            <v>17.256</v>
          </cell>
        </row>
      </sheetData>
      <sheetData sheetId="1"/>
      <sheetData sheetId="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is"/>
      <sheetName val="requetes_val"/>
      <sheetName val="requetes_vol"/>
      <sheetName val="mois new"/>
      <sheetName val="Plus"/>
      <sheetName val="plus new"/>
      <sheetName val="Base_série"/>
      <sheetName val="Facture06"/>
      <sheetName val="indice"/>
      <sheetName val="Import_brut"/>
      <sheetName val="Graph2"/>
      <sheetName val="Facture sl"/>
      <sheetName val="Graph1"/>
      <sheetName val="epex"/>
      <sheetName val="prix conso"/>
      <sheetName val="charbon vapeur"/>
      <sheetName val="prix spot charbon"/>
      <sheetName val="Feuil4"/>
      <sheetName val="Calendrier"/>
      <sheetName val="Feuil1"/>
      <sheetName val="prix pp dgec"/>
      <sheetName val="Graph_Elec"/>
      <sheetName val="Graph_IMP_brut"/>
      <sheetName val="Graph_IMP PPR"/>
      <sheetName val="graph_charbon"/>
    </sheetNames>
    <sheetDataSet>
      <sheetData sheetId="0"/>
      <sheetData sheetId="1"/>
      <sheetData sheetId="2"/>
      <sheetData sheetId="3"/>
      <sheetData sheetId="4" refreshError="1"/>
      <sheetData sheetId="5"/>
      <sheetData sheetId="6"/>
      <sheetData sheetId="7"/>
      <sheetData sheetId="8"/>
      <sheetData sheetId="9" refreshError="1"/>
      <sheetData sheetId="10" refreshError="1"/>
      <sheetData sheetId="11"/>
      <sheetData sheetId="12" refreshError="1"/>
      <sheetData sheetId="13"/>
      <sheetData sheetId="14" refreshError="1"/>
      <sheetData sheetId="15"/>
      <sheetData sheetId="16" refreshError="1"/>
      <sheetData sheetId="17"/>
      <sheetData sheetId="18"/>
      <sheetData sheetId="19"/>
      <sheetData sheetId="20"/>
      <sheetData sheetId="21" refreshError="1"/>
      <sheetData sheetId="22"/>
      <sheetData sheetId="23" refreshError="1"/>
      <sheetData sheetId="24"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is"/>
      <sheetName val="requetes_val"/>
      <sheetName val="requetes_vol"/>
      <sheetName val="mois new"/>
      <sheetName val="Plus"/>
      <sheetName val="plus new"/>
      <sheetName val="Base_série"/>
      <sheetName val="Facture06"/>
      <sheetName val="indice"/>
      <sheetName val="Import_brut"/>
      <sheetName val="Graph2"/>
      <sheetName val="Facture sl"/>
      <sheetName val="Graph1"/>
      <sheetName val="epex"/>
      <sheetName val="prix conso"/>
      <sheetName val="charbon vapeur"/>
      <sheetName val="prix spot charbon"/>
      <sheetName val="Feuil4"/>
      <sheetName val="Calendrier"/>
      <sheetName val="Feuil1"/>
      <sheetName val="prix pp dgec"/>
      <sheetName val="Graph_Elec"/>
      <sheetName val="Graph_IMP_brut"/>
      <sheetName val="Graph_IMP PPR"/>
      <sheetName val="graph_charbon"/>
    </sheetNames>
    <sheetDataSet>
      <sheetData sheetId="0"/>
      <sheetData sheetId="1"/>
      <sheetData sheetId="2"/>
      <sheetData sheetId="3"/>
      <sheetData sheetId="4" refreshError="1"/>
      <sheetData sheetId="5"/>
      <sheetData sheetId="6"/>
      <sheetData sheetId="7"/>
      <sheetData sheetId="8"/>
      <sheetData sheetId="9" refreshError="1"/>
      <sheetData sheetId="10" refreshError="1"/>
      <sheetData sheetId="11"/>
      <sheetData sheetId="12" refreshError="1"/>
      <sheetData sheetId="13"/>
      <sheetData sheetId="14" refreshError="1"/>
      <sheetData sheetId="15"/>
      <sheetData sheetId="16" refreshError="1"/>
      <sheetData sheetId="17"/>
      <sheetData sheetId="18"/>
      <sheetData sheetId="19"/>
      <sheetData sheetId="20"/>
      <sheetData sheetId="21" refreshError="1"/>
      <sheetData sheetId="22"/>
      <sheetData sheetId="23" refreshError="1"/>
      <sheetData sheetId="24"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ép_loi2000"/>
      <sheetName val="com_loi2000"/>
      <sheetName val="secret_secondaire"/>
    </sheetNames>
    <sheetDataSet>
      <sheetData sheetId="0">
        <row r="1">
          <cell r="A1" t="str">
            <v>Departement</v>
          </cell>
          <cell r="B1" t="str">
            <v>EnergieD</v>
          </cell>
          <cell r="C1" t="str">
            <v>Champ</v>
          </cell>
          <cell r="D1" t="str">
            <v>Nombre d'installations</v>
          </cell>
          <cell r="E1" t="str">
            <v>Puissance</v>
          </cell>
        </row>
        <row r="2">
          <cell r="A2" t="str">
            <v>001</v>
          </cell>
          <cell r="B2" t="str">
            <v>hydraulique</v>
          </cell>
          <cell r="C2" t="str">
            <v>loi2000</v>
          </cell>
          <cell r="D2">
            <v>8</v>
          </cell>
          <cell r="E2">
            <v>10.249699999999999</v>
          </cell>
        </row>
        <row r="3">
          <cell r="A3" t="str">
            <v>001</v>
          </cell>
          <cell r="B3" t="str">
            <v>solaire</v>
          </cell>
          <cell r="C3" t="str">
            <v>loi2000</v>
          </cell>
          <cell r="D3">
            <v>3688</v>
          </cell>
          <cell r="E3">
            <v>13.071864000000222</v>
          </cell>
        </row>
        <row r="4">
          <cell r="A4" t="str">
            <v>002</v>
          </cell>
          <cell r="B4" t="str">
            <v>biogaz</v>
          </cell>
          <cell r="C4" t="str">
            <v>loi2000</v>
          </cell>
          <cell r="D4">
            <v>1</v>
          </cell>
          <cell r="E4">
            <v>1.26</v>
          </cell>
        </row>
        <row r="5">
          <cell r="A5" t="str">
            <v>002</v>
          </cell>
          <cell r="B5" t="str">
            <v>solaire</v>
          </cell>
          <cell r="C5" t="str">
            <v>loi2000</v>
          </cell>
          <cell r="D5">
            <v>1240</v>
          </cell>
          <cell r="E5">
            <v>7.7892320000000508</v>
          </cell>
        </row>
        <row r="6">
          <cell r="A6" t="str">
            <v>002</v>
          </cell>
          <cell r="B6" t="str">
            <v>éolien</v>
          </cell>
          <cell r="C6" t="str">
            <v>loi2000</v>
          </cell>
          <cell r="D6">
            <v>23</v>
          </cell>
          <cell r="E6">
            <v>228.92</v>
          </cell>
        </row>
        <row r="7">
          <cell r="A7" t="str">
            <v>003</v>
          </cell>
          <cell r="B7" t="str">
            <v>biogaz</v>
          </cell>
          <cell r="C7" t="str">
            <v>loi2000</v>
          </cell>
          <cell r="D7">
            <v>2</v>
          </cell>
          <cell r="E7">
            <v>1.6019999999999999</v>
          </cell>
        </row>
        <row r="8">
          <cell r="A8" t="str">
            <v>003</v>
          </cell>
          <cell r="B8" t="str">
            <v>hydraulique</v>
          </cell>
          <cell r="C8" t="str">
            <v>loi2000</v>
          </cell>
          <cell r="D8">
            <v>4</v>
          </cell>
          <cell r="E8">
            <v>15.3</v>
          </cell>
        </row>
        <row r="9">
          <cell r="A9" t="str">
            <v>003</v>
          </cell>
          <cell r="B9" t="str">
            <v>solaire</v>
          </cell>
          <cell r="C9" t="str">
            <v>loi2000</v>
          </cell>
          <cell r="D9">
            <v>1574</v>
          </cell>
          <cell r="E9">
            <v>14.180984000000063</v>
          </cell>
        </row>
        <row r="10">
          <cell r="A10" t="str">
            <v>003</v>
          </cell>
          <cell r="B10" t="str">
            <v>éolien</v>
          </cell>
          <cell r="C10" t="str">
            <v>loi2000</v>
          </cell>
          <cell r="D10">
            <v>4</v>
          </cell>
          <cell r="E10">
            <v>17.204999999999998</v>
          </cell>
        </row>
        <row r="11">
          <cell r="A11" t="str">
            <v>004</v>
          </cell>
          <cell r="B11" t="str">
            <v>biogaz</v>
          </cell>
          <cell r="C11" t="str">
            <v>loi2000</v>
          </cell>
          <cell r="D11">
            <v>1</v>
          </cell>
          <cell r="E11">
            <v>0.6</v>
          </cell>
        </row>
        <row r="12">
          <cell r="A12" t="str">
            <v>004</v>
          </cell>
          <cell r="B12" t="str">
            <v>hydraulique</v>
          </cell>
          <cell r="C12" t="str">
            <v>loi2000</v>
          </cell>
          <cell r="D12">
            <v>8</v>
          </cell>
          <cell r="E12">
            <v>7.8690000000000015</v>
          </cell>
        </row>
        <row r="13">
          <cell r="A13" t="str">
            <v>004</v>
          </cell>
          <cell r="B13" t="str">
            <v>solaire</v>
          </cell>
          <cell r="C13" t="str">
            <v>loi2000</v>
          </cell>
          <cell r="D13">
            <v>1422</v>
          </cell>
          <cell r="E13">
            <v>167.71186599999973</v>
          </cell>
        </row>
        <row r="14">
          <cell r="A14" t="str">
            <v>005</v>
          </cell>
          <cell r="B14" t="str">
            <v>hydraulique</v>
          </cell>
          <cell r="C14" t="str">
            <v>loi2000</v>
          </cell>
          <cell r="D14">
            <v>12</v>
          </cell>
          <cell r="E14">
            <v>34.998999999999995</v>
          </cell>
        </row>
        <row r="15">
          <cell r="A15" t="str">
            <v>005</v>
          </cell>
          <cell r="B15" t="str">
            <v>solaire</v>
          </cell>
          <cell r="C15" t="str">
            <v>loi2000</v>
          </cell>
          <cell r="D15">
            <v>1045</v>
          </cell>
          <cell r="E15">
            <v>12.079248000000057</v>
          </cell>
        </row>
        <row r="16">
          <cell r="A16" t="str">
            <v>006</v>
          </cell>
          <cell r="B16" t="str">
            <v>déchets</v>
          </cell>
          <cell r="C16" t="str">
            <v>loi2000</v>
          </cell>
          <cell r="D16">
            <v>2</v>
          </cell>
          <cell r="E16">
            <v>24.432000000000002</v>
          </cell>
        </row>
        <row r="17">
          <cell r="A17" t="str">
            <v>006</v>
          </cell>
          <cell r="B17" t="str">
            <v>hydraulique</v>
          </cell>
          <cell r="C17" t="str">
            <v>loi2000</v>
          </cell>
          <cell r="D17">
            <v>16</v>
          </cell>
          <cell r="E17">
            <v>54.222999999999999</v>
          </cell>
        </row>
        <row r="18">
          <cell r="A18" t="str">
            <v>006</v>
          </cell>
          <cell r="B18" t="str">
            <v>solaire</v>
          </cell>
          <cell r="C18" t="str">
            <v>loi2000</v>
          </cell>
          <cell r="D18">
            <v>3491</v>
          </cell>
          <cell r="E18">
            <v>18.874088000000192</v>
          </cell>
        </row>
        <row r="19">
          <cell r="A19" t="str">
            <v>007</v>
          </cell>
          <cell r="B19" t="str">
            <v>hydraulique</v>
          </cell>
          <cell r="C19" t="str">
            <v>loi2000</v>
          </cell>
          <cell r="D19">
            <v>20</v>
          </cell>
          <cell r="E19">
            <v>12.832000000000003</v>
          </cell>
        </row>
        <row r="20">
          <cell r="A20" t="str">
            <v>007</v>
          </cell>
          <cell r="B20" t="str">
            <v>solaire</v>
          </cell>
          <cell r="C20" t="str">
            <v>loi2000</v>
          </cell>
          <cell r="D20">
            <v>2552</v>
          </cell>
          <cell r="E20">
            <v>24.701570000000178</v>
          </cell>
        </row>
        <row r="21">
          <cell r="A21" t="str">
            <v>007</v>
          </cell>
          <cell r="B21" t="str">
            <v>éolien</v>
          </cell>
          <cell r="C21" t="str">
            <v>loi2000</v>
          </cell>
          <cell r="D21">
            <v>14</v>
          </cell>
          <cell r="E21">
            <v>86.822000000000003</v>
          </cell>
        </row>
        <row r="22">
          <cell r="A22" t="str">
            <v>008</v>
          </cell>
          <cell r="B22" t="str">
            <v>biogaz</v>
          </cell>
          <cell r="C22" t="str">
            <v>loi2000</v>
          </cell>
          <cell r="D22">
            <v>4</v>
          </cell>
          <cell r="E22">
            <v>1.8065</v>
          </cell>
        </row>
        <row r="23">
          <cell r="A23" t="str">
            <v>008</v>
          </cell>
          <cell r="B23" t="str">
            <v>hydraulique</v>
          </cell>
          <cell r="C23" t="str">
            <v>loi2000</v>
          </cell>
          <cell r="D23">
            <v>6</v>
          </cell>
          <cell r="E23">
            <v>3.29</v>
          </cell>
        </row>
        <row r="24">
          <cell r="A24" t="str">
            <v>008</v>
          </cell>
          <cell r="B24" t="str">
            <v>solaire</v>
          </cell>
          <cell r="C24" t="str">
            <v>loi2000</v>
          </cell>
          <cell r="D24">
            <v>579</v>
          </cell>
          <cell r="E24">
            <v>7.8709120000000254</v>
          </cell>
        </row>
        <row r="25">
          <cell r="A25" t="str">
            <v>008</v>
          </cell>
          <cell r="B25" t="str">
            <v>éolien</v>
          </cell>
          <cell r="C25" t="str">
            <v>loi2000</v>
          </cell>
          <cell r="D25">
            <v>13</v>
          </cell>
          <cell r="E25">
            <v>126.819</v>
          </cell>
        </row>
        <row r="26">
          <cell r="A26" t="str">
            <v>009</v>
          </cell>
          <cell r="B26" t="str">
            <v>biogaz</v>
          </cell>
          <cell r="C26" t="str">
            <v>loi2000</v>
          </cell>
          <cell r="D26">
            <v>1</v>
          </cell>
          <cell r="E26">
            <v>0.84399999999999997</v>
          </cell>
        </row>
        <row r="27">
          <cell r="A27" t="str">
            <v>009</v>
          </cell>
          <cell r="B27" t="str">
            <v>hydraulique</v>
          </cell>
          <cell r="C27" t="str">
            <v>loi2000</v>
          </cell>
          <cell r="D27">
            <v>37</v>
          </cell>
          <cell r="E27">
            <v>65.13900000000001</v>
          </cell>
        </row>
        <row r="28">
          <cell r="A28" t="str">
            <v>009</v>
          </cell>
          <cell r="B28" t="str">
            <v>solaire</v>
          </cell>
          <cell r="C28" t="str">
            <v>loi2000</v>
          </cell>
          <cell r="D28">
            <v>1031</v>
          </cell>
          <cell r="E28">
            <v>22.107956000000087</v>
          </cell>
        </row>
        <row r="29">
          <cell r="A29" t="str">
            <v>010</v>
          </cell>
          <cell r="B29" t="str">
            <v>biogaz</v>
          </cell>
          <cell r="C29" t="str">
            <v>loi2000</v>
          </cell>
          <cell r="D29">
            <v>3</v>
          </cell>
          <cell r="E29">
            <v>2.2919999999999998</v>
          </cell>
        </row>
        <row r="30">
          <cell r="A30" t="str">
            <v>010</v>
          </cell>
          <cell r="B30" t="str">
            <v>biomasse</v>
          </cell>
          <cell r="C30" t="str">
            <v>loi2000</v>
          </cell>
          <cell r="D30">
            <v>1</v>
          </cell>
          <cell r="E30">
            <v>1.5</v>
          </cell>
        </row>
        <row r="31">
          <cell r="A31" t="str">
            <v>010</v>
          </cell>
          <cell r="B31" t="str">
            <v>hydraulique</v>
          </cell>
          <cell r="C31" t="str">
            <v>loi2000</v>
          </cell>
          <cell r="D31">
            <v>9</v>
          </cell>
          <cell r="E31">
            <v>6.8949999999999996</v>
          </cell>
        </row>
        <row r="32">
          <cell r="A32" t="str">
            <v>010</v>
          </cell>
          <cell r="B32" t="str">
            <v>solaire</v>
          </cell>
          <cell r="C32" t="str">
            <v>loi2000</v>
          </cell>
          <cell r="D32">
            <v>719</v>
          </cell>
          <cell r="E32">
            <v>19.233190000000064</v>
          </cell>
        </row>
        <row r="33">
          <cell r="A33" t="str">
            <v>010</v>
          </cell>
          <cell r="B33" t="str">
            <v>éolien</v>
          </cell>
          <cell r="C33" t="str">
            <v>loi2000</v>
          </cell>
          <cell r="D33">
            <v>26</v>
          </cell>
          <cell r="E33">
            <v>292.39999999999998</v>
          </cell>
        </row>
        <row r="34">
          <cell r="A34" t="str">
            <v>011</v>
          </cell>
          <cell r="B34" t="str">
            <v>biogaz</v>
          </cell>
          <cell r="C34" t="str">
            <v>loi2000</v>
          </cell>
          <cell r="D34">
            <v>1</v>
          </cell>
          <cell r="E34">
            <v>2.2839999999999998</v>
          </cell>
        </row>
        <row r="35">
          <cell r="A35" t="str">
            <v>011</v>
          </cell>
          <cell r="B35" t="str">
            <v>hydraulique</v>
          </cell>
          <cell r="C35" t="str">
            <v>loi2000</v>
          </cell>
          <cell r="D35">
            <v>15</v>
          </cell>
          <cell r="E35">
            <v>18.462499999999999</v>
          </cell>
        </row>
        <row r="36">
          <cell r="A36" t="str">
            <v>011</v>
          </cell>
          <cell r="B36" t="str">
            <v>solaire</v>
          </cell>
          <cell r="C36" t="str">
            <v>loi2000</v>
          </cell>
          <cell r="D36">
            <v>2836</v>
          </cell>
          <cell r="E36">
            <v>70.971597000000159</v>
          </cell>
        </row>
        <row r="37">
          <cell r="A37" t="str">
            <v>011</v>
          </cell>
          <cell r="B37" t="str">
            <v>éolien</v>
          </cell>
          <cell r="C37" t="str">
            <v>loi2000</v>
          </cell>
          <cell r="D37">
            <v>31</v>
          </cell>
          <cell r="E37">
            <v>249.51999999999995</v>
          </cell>
        </row>
        <row r="38">
          <cell r="A38" t="str">
            <v>012</v>
          </cell>
          <cell r="B38" t="str">
            <v>hydraulique</v>
          </cell>
          <cell r="C38" t="str">
            <v>loi2000</v>
          </cell>
          <cell r="D38">
            <v>23</v>
          </cell>
          <cell r="E38">
            <v>49.19</v>
          </cell>
        </row>
        <row r="39">
          <cell r="A39" t="str">
            <v>012</v>
          </cell>
          <cell r="B39" t="str">
            <v>solaire</v>
          </cell>
          <cell r="C39" t="str">
            <v>loi2000</v>
          </cell>
          <cell r="D39">
            <v>1781</v>
          </cell>
          <cell r="E39">
            <v>75.692140000000094</v>
          </cell>
        </row>
        <row r="40">
          <cell r="A40" t="str">
            <v>012</v>
          </cell>
          <cell r="B40" t="str">
            <v>éolien</v>
          </cell>
          <cell r="C40" t="str">
            <v>loi2000</v>
          </cell>
          <cell r="D40">
            <v>15</v>
          </cell>
          <cell r="E40">
            <v>205.16</v>
          </cell>
        </row>
        <row r="41">
          <cell r="A41" t="str">
            <v>013</v>
          </cell>
          <cell r="B41" t="str">
            <v>biogaz</v>
          </cell>
          <cell r="C41" t="str">
            <v>loi2000</v>
          </cell>
          <cell r="D41">
            <v>7</v>
          </cell>
          <cell r="E41">
            <v>13.786999999999999</v>
          </cell>
        </row>
        <row r="42">
          <cell r="A42" t="str">
            <v>013</v>
          </cell>
          <cell r="B42" t="str">
            <v>déchets</v>
          </cell>
          <cell r="C42" t="str">
            <v>loi2000</v>
          </cell>
          <cell r="D42">
            <v>1</v>
          </cell>
          <cell r="E42">
            <v>38.28</v>
          </cell>
        </row>
        <row r="43">
          <cell r="A43" t="str">
            <v>013</v>
          </cell>
          <cell r="B43" t="str">
            <v>hydraulique</v>
          </cell>
          <cell r="C43" t="str">
            <v>loi2000</v>
          </cell>
          <cell r="D43">
            <v>3</v>
          </cell>
          <cell r="E43">
            <v>2.92</v>
          </cell>
        </row>
        <row r="44">
          <cell r="A44" t="str">
            <v>013</v>
          </cell>
          <cell r="B44" t="str">
            <v>solaire</v>
          </cell>
          <cell r="C44" t="str">
            <v>loi2000</v>
          </cell>
          <cell r="D44">
            <v>8493</v>
          </cell>
          <cell r="E44">
            <v>79.720935999999512</v>
          </cell>
        </row>
        <row r="45">
          <cell r="A45" t="str">
            <v>013</v>
          </cell>
          <cell r="B45" t="str">
            <v>éolien</v>
          </cell>
          <cell r="C45" t="str">
            <v>loi2000</v>
          </cell>
          <cell r="D45">
            <v>5</v>
          </cell>
          <cell r="E45">
            <v>38.450000000000003</v>
          </cell>
        </row>
        <row r="46">
          <cell r="A46" t="str">
            <v>014</v>
          </cell>
          <cell r="B46" t="str">
            <v>biogaz</v>
          </cell>
          <cell r="C46" t="str">
            <v>loi2000</v>
          </cell>
          <cell r="D46">
            <v>1</v>
          </cell>
          <cell r="E46">
            <v>1.4319999999999999</v>
          </cell>
        </row>
        <row r="47">
          <cell r="A47" t="str">
            <v>014</v>
          </cell>
          <cell r="B47" t="str">
            <v>solaire</v>
          </cell>
          <cell r="C47" t="str">
            <v>loi2000</v>
          </cell>
          <cell r="D47">
            <v>1316</v>
          </cell>
          <cell r="E47">
            <v>7.4623140000000365</v>
          </cell>
        </row>
        <row r="48">
          <cell r="A48" t="str">
            <v>014</v>
          </cell>
          <cell r="B48" t="str">
            <v>éolien</v>
          </cell>
          <cell r="C48" t="str">
            <v>loi2000</v>
          </cell>
          <cell r="D48">
            <v>15</v>
          </cell>
          <cell r="E48">
            <v>134.08799999999999</v>
          </cell>
        </row>
        <row r="49">
          <cell r="A49" t="str">
            <v>015</v>
          </cell>
          <cell r="B49" t="str">
            <v>biomasse</v>
          </cell>
          <cell r="C49" t="str">
            <v>loi2000</v>
          </cell>
          <cell r="D49">
            <v>1</v>
          </cell>
          <cell r="E49">
            <v>4.41</v>
          </cell>
        </row>
        <row r="50">
          <cell r="A50" t="str">
            <v>015</v>
          </cell>
          <cell r="B50" t="str">
            <v>hydraulique</v>
          </cell>
          <cell r="C50" t="str">
            <v>loi2000</v>
          </cell>
          <cell r="D50">
            <v>9</v>
          </cell>
          <cell r="E50">
            <v>17.468</v>
          </cell>
        </row>
        <row r="51">
          <cell r="A51" t="str">
            <v>015</v>
          </cell>
          <cell r="B51" t="str">
            <v>solaire</v>
          </cell>
          <cell r="C51" t="str">
            <v>loi2000</v>
          </cell>
          <cell r="D51">
            <v>718</v>
          </cell>
          <cell r="E51">
            <v>34.471256000000039</v>
          </cell>
        </row>
        <row r="52">
          <cell r="A52" t="str">
            <v>015</v>
          </cell>
          <cell r="B52" t="str">
            <v>éolien</v>
          </cell>
          <cell r="C52" t="str">
            <v>loi2000</v>
          </cell>
          <cell r="D52">
            <v>7</v>
          </cell>
          <cell r="E52">
            <v>59</v>
          </cell>
        </row>
        <row r="53">
          <cell r="A53" t="str">
            <v>016</v>
          </cell>
          <cell r="B53" t="str">
            <v>biogaz</v>
          </cell>
          <cell r="C53" t="str">
            <v>loi2000</v>
          </cell>
          <cell r="D53">
            <v>2</v>
          </cell>
          <cell r="E53">
            <v>1.488</v>
          </cell>
        </row>
        <row r="54">
          <cell r="A54" t="str">
            <v>016</v>
          </cell>
          <cell r="B54" t="str">
            <v>hydraulique</v>
          </cell>
          <cell r="C54" t="str">
            <v>loi2000</v>
          </cell>
          <cell r="D54">
            <v>1</v>
          </cell>
          <cell r="E54">
            <v>0.23</v>
          </cell>
        </row>
        <row r="55">
          <cell r="A55" t="str">
            <v>016</v>
          </cell>
          <cell r="B55" t="str">
            <v>solaire</v>
          </cell>
          <cell r="C55" t="str">
            <v>loi2000</v>
          </cell>
          <cell r="D55">
            <v>1511</v>
          </cell>
          <cell r="E55">
            <v>24.047363000000153</v>
          </cell>
        </row>
        <row r="56">
          <cell r="A56" t="str">
            <v>016</v>
          </cell>
          <cell r="B56" t="str">
            <v>éolien</v>
          </cell>
          <cell r="C56" t="str">
            <v>loi2000</v>
          </cell>
          <cell r="D56">
            <v>9</v>
          </cell>
          <cell r="E56">
            <v>80.5</v>
          </cell>
        </row>
        <row r="57">
          <cell r="A57" t="str">
            <v>017</v>
          </cell>
          <cell r="B57" t="str">
            <v>biogaz</v>
          </cell>
          <cell r="C57" t="str">
            <v>loi2000</v>
          </cell>
          <cell r="D57">
            <v>1</v>
          </cell>
          <cell r="E57">
            <v>1.2</v>
          </cell>
        </row>
        <row r="58">
          <cell r="A58" t="str">
            <v>017</v>
          </cell>
          <cell r="B58" t="str">
            <v>solaire</v>
          </cell>
          <cell r="C58" t="str">
            <v>loi2000</v>
          </cell>
          <cell r="D58">
            <v>3888</v>
          </cell>
          <cell r="E58">
            <v>52.7287960000006</v>
          </cell>
        </row>
        <row r="59">
          <cell r="A59" t="str">
            <v>017</v>
          </cell>
          <cell r="B59" t="str">
            <v>éolien</v>
          </cell>
          <cell r="C59" t="str">
            <v>loi2000</v>
          </cell>
          <cell r="D59">
            <v>5</v>
          </cell>
          <cell r="E59">
            <v>41.914400000000001</v>
          </cell>
        </row>
        <row r="60">
          <cell r="A60" t="str">
            <v>018</v>
          </cell>
          <cell r="B60" t="str">
            <v>hydraulique</v>
          </cell>
          <cell r="C60" t="str">
            <v>loi2000</v>
          </cell>
          <cell r="D60">
            <v>3</v>
          </cell>
          <cell r="E60">
            <v>0.52699999999999991</v>
          </cell>
        </row>
        <row r="61">
          <cell r="A61" t="str">
            <v>018</v>
          </cell>
          <cell r="B61" t="str">
            <v>solaire</v>
          </cell>
          <cell r="C61" t="str">
            <v>loi2000</v>
          </cell>
          <cell r="D61">
            <v>1005</v>
          </cell>
          <cell r="E61">
            <v>17.200623000000064</v>
          </cell>
        </row>
        <row r="62">
          <cell r="A62" t="str">
            <v>018</v>
          </cell>
          <cell r="B62" t="str">
            <v>éolien</v>
          </cell>
          <cell r="C62" t="str">
            <v>loi2000</v>
          </cell>
          <cell r="D62">
            <v>4</v>
          </cell>
          <cell r="E62">
            <v>44</v>
          </cell>
        </row>
        <row r="63">
          <cell r="A63" t="str">
            <v>019</v>
          </cell>
          <cell r="B63" t="str">
            <v>hydraulique</v>
          </cell>
          <cell r="C63" t="str">
            <v>loi2000</v>
          </cell>
          <cell r="D63">
            <v>12</v>
          </cell>
          <cell r="E63">
            <v>19.759979999999995</v>
          </cell>
        </row>
        <row r="64">
          <cell r="A64" t="str">
            <v>019</v>
          </cell>
          <cell r="B64" t="str">
            <v>solaire</v>
          </cell>
          <cell r="C64" t="str">
            <v>loi2000</v>
          </cell>
          <cell r="D64">
            <v>943</v>
          </cell>
          <cell r="E64">
            <v>22.483937000000065</v>
          </cell>
        </row>
        <row r="65">
          <cell r="A65" t="str">
            <v>019</v>
          </cell>
          <cell r="B65" t="str">
            <v>éolien</v>
          </cell>
          <cell r="C65" t="str">
            <v>loi2000</v>
          </cell>
          <cell r="D65">
            <v>1</v>
          </cell>
          <cell r="E65">
            <v>9</v>
          </cell>
        </row>
        <row r="66">
          <cell r="A66" t="str">
            <v>021</v>
          </cell>
          <cell r="B66" t="str">
            <v>biogaz</v>
          </cell>
          <cell r="C66" t="str">
            <v>loi2000</v>
          </cell>
          <cell r="D66">
            <v>1</v>
          </cell>
          <cell r="E66">
            <v>1.415</v>
          </cell>
        </row>
        <row r="67">
          <cell r="A67" t="str">
            <v>021</v>
          </cell>
          <cell r="B67" t="str">
            <v>déchets</v>
          </cell>
          <cell r="C67" t="str">
            <v>loi2000</v>
          </cell>
          <cell r="D67">
            <v>1</v>
          </cell>
          <cell r="E67">
            <v>9.02</v>
          </cell>
        </row>
        <row r="68">
          <cell r="A68" t="str">
            <v>021</v>
          </cell>
          <cell r="B68" t="str">
            <v>hydraulique</v>
          </cell>
          <cell r="C68" t="str">
            <v>loi2000</v>
          </cell>
          <cell r="D68">
            <v>6</v>
          </cell>
          <cell r="E68">
            <v>0.84300000000000008</v>
          </cell>
        </row>
        <row r="69">
          <cell r="A69" t="str">
            <v>021</v>
          </cell>
          <cell r="B69" t="str">
            <v>solaire</v>
          </cell>
          <cell r="C69" t="str">
            <v>loi2000</v>
          </cell>
          <cell r="D69">
            <v>1875</v>
          </cell>
          <cell r="E69">
            <v>19.945189000000092</v>
          </cell>
        </row>
        <row r="70">
          <cell r="A70" t="str">
            <v>021</v>
          </cell>
          <cell r="B70" t="str">
            <v>éolien</v>
          </cell>
          <cell r="C70" t="str">
            <v>loi2000</v>
          </cell>
          <cell r="D70">
            <v>6</v>
          </cell>
          <cell r="E70">
            <v>62</v>
          </cell>
        </row>
        <row r="71">
          <cell r="A71" t="str">
            <v>022</v>
          </cell>
          <cell r="B71" t="str">
            <v>biogaz</v>
          </cell>
          <cell r="C71" t="str">
            <v>loi2000</v>
          </cell>
          <cell r="D71">
            <v>5</v>
          </cell>
          <cell r="E71">
            <v>2.2840000000000003</v>
          </cell>
        </row>
        <row r="72">
          <cell r="A72" t="str">
            <v>022</v>
          </cell>
          <cell r="B72" t="str">
            <v>hydraulique</v>
          </cell>
          <cell r="C72" t="str">
            <v>loi2000</v>
          </cell>
          <cell r="D72">
            <v>5</v>
          </cell>
          <cell r="E72">
            <v>8.2783000000000015</v>
          </cell>
        </row>
        <row r="73">
          <cell r="A73" t="str">
            <v>022</v>
          </cell>
          <cell r="B73" t="str">
            <v>solaire</v>
          </cell>
          <cell r="C73" t="str">
            <v>loi2000</v>
          </cell>
          <cell r="D73">
            <v>2151</v>
          </cell>
          <cell r="E73">
            <v>20.376821000000177</v>
          </cell>
        </row>
        <row r="74">
          <cell r="A74" t="str">
            <v>022</v>
          </cell>
          <cell r="B74" t="str">
            <v>éolien</v>
          </cell>
          <cell r="C74" t="str">
            <v>loi2000</v>
          </cell>
          <cell r="D74">
            <v>33</v>
          </cell>
          <cell r="E74">
            <v>244.09999999999994</v>
          </cell>
        </row>
        <row r="75">
          <cell r="A75" t="str">
            <v>023</v>
          </cell>
          <cell r="B75" t="str">
            <v>biogaz</v>
          </cell>
          <cell r="C75" t="str">
            <v>loi2000</v>
          </cell>
          <cell r="D75">
            <v>1</v>
          </cell>
          <cell r="E75">
            <v>7.0000000000000007E-2</v>
          </cell>
        </row>
        <row r="76">
          <cell r="A76" t="str">
            <v>023</v>
          </cell>
          <cell r="B76" t="str">
            <v>biomasse</v>
          </cell>
          <cell r="C76" t="str">
            <v>loi2000</v>
          </cell>
          <cell r="D76">
            <v>1</v>
          </cell>
          <cell r="E76">
            <v>3.49</v>
          </cell>
        </row>
        <row r="77">
          <cell r="A77" t="str">
            <v>023</v>
          </cell>
          <cell r="B77" t="str">
            <v>hydraulique</v>
          </cell>
          <cell r="C77" t="str">
            <v>loi2000</v>
          </cell>
          <cell r="D77">
            <v>11</v>
          </cell>
          <cell r="E77">
            <v>41.826000000000001</v>
          </cell>
        </row>
        <row r="78">
          <cell r="A78" t="str">
            <v>023</v>
          </cell>
          <cell r="B78" t="str">
            <v>solaire</v>
          </cell>
          <cell r="C78" t="str">
            <v>loi2000</v>
          </cell>
          <cell r="D78">
            <v>681</v>
          </cell>
          <cell r="E78">
            <v>10.818986000000036</v>
          </cell>
        </row>
        <row r="79">
          <cell r="A79" t="str">
            <v>024</v>
          </cell>
          <cell r="B79" t="str">
            <v>biogaz</v>
          </cell>
          <cell r="C79" t="str">
            <v>loi2000</v>
          </cell>
          <cell r="D79">
            <v>4</v>
          </cell>
          <cell r="E79">
            <v>0.84299999999999997</v>
          </cell>
        </row>
        <row r="80">
          <cell r="A80" t="str">
            <v>024</v>
          </cell>
          <cell r="B80" t="str">
            <v>hydraulique</v>
          </cell>
          <cell r="C80" t="str">
            <v>loi2000</v>
          </cell>
          <cell r="D80">
            <v>18</v>
          </cell>
          <cell r="E80">
            <v>6.8249999999999993</v>
          </cell>
        </row>
        <row r="81">
          <cell r="A81" t="str">
            <v>024</v>
          </cell>
          <cell r="B81" t="str">
            <v>solaire</v>
          </cell>
          <cell r="C81" t="str">
            <v>loi2000</v>
          </cell>
          <cell r="D81">
            <v>1494</v>
          </cell>
          <cell r="E81">
            <v>16.31782100000007</v>
          </cell>
        </row>
        <row r="82">
          <cell r="A82" t="str">
            <v>025</v>
          </cell>
          <cell r="B82" t="str">
            <v>biogaz</v>
          </cell>
          <cell r="C82" t="str">
            <v>loi2000</v>
          </cell>
          <cell r="D82">
            <v>1</v>
          </cell>
          <cell r="E82">
            <v>0.2</v>
          </cell>
        </row>
        <row r="83">
          <cell r="A83" t="str">
            <v>025</v>
          </cell>
          <cell r="B83" t="str">
            <v>déchets</v>
          </cell>
          <cell r="C83" t="str">
            <v>loi2000</v>
          </cell>
          <cell r="D83">
            <v>1</v>
          </cell>
          <cell r="E83">
            <v>0.89</v>
          </cell>
        </row>
        <row r="84">
          <cell r="A84" t="str">
            <v>025</v>
          </cell>
          <cell r="B84" t="str">
            <v>hydraulique</v>
          </cell>
          <cell r="C84" t="str">
            <v>loi2000</v>
          </cell>
          <cell r="D84">
            <v>17</v>
          </cell>
          <cell r="E84">
            <v>20.424999999999997</v>
          </cell>
        </row>
        <row r="85">
          <cell r="A85" t="str">
            <v>025</v>
          </cell>
          <cell r="B85" t="str">
            <v>solaire</v>
          </cell>
          <cell r="C85" t="str">
            <v>loi2000</v>
          </cell>
          <cell r="D85">
            <v>2384</v>
          </cell>
          <cell r="E85">
            <v>11.518619000000138</v>
          </cell>
        </row>
        <row r="86">
          <cell r="A86" t="str">
            <v>025</v>
          </cell>
          <cell r="B86" t="str">
            <v>éolien</v>
          </cell>
          <cell r="C86" t="str">
            <v>loi2000</v>
          </cell>
          <cell r="D86">
            <v>3</v>
          </cell>
          <cell r="E86">
            <v>30</v>
          </cell>
        </row>
        <row r="87">
          <cell r="A87" t="str">
            <v>026</v>
          </cell>
          <cell r="B87" t="str">
            <v>biogaz</v>
          </cell>
          <cell r="C87" t="str">
            <v>loi2000</v>
          </cell>
          <cell r="D87">
            <v>3</v>
          </cell>
          <cell r="E87">
            <v>6.1419999999999995</v>
          </cell>
        </row>
        <row r="88">
          <cell r="A88" t="str">
            <v>026</v>
          </cell>
          <cell r="B88" t="str">
            <v>hydraulique</v>
          </cell>
          <cell r="C88" t="str">
            <v>loi2000</v>
          </cell>
          <cell r="D88">
            <v>5</v>
          </cell>
          <cell r="E88">
            <v>12.123000000000001</v>
          </cell>
        </row>
        <row r="89">
          <cell r="A89" t="str">
            <v>026</v>
          </cell>
          <cell r="B89" t="str">
            <v>solaire</v>
          </cell>
          <cell r="C89" t="str">
            <v>loi2000</v>
          </cell>
          <cell r="D89">
            <v>3506</v>
          </cell>
          <cell r="E89">
            <v>59.742523000000169</v>
          </cell>
        </row>
        <row r="90">
          <cell r="A90" t="str">
            <v>026</v>
          </cell>
          <cell r="B90" t="str">
            <v>éolien</v>
          </cell>
          <cell r="C90" t="str">
            <v>loi2000</v>
          </cell>
          <cell r="D90">
            <v>11</v>
          </cell>
          <cell r="E90">
            <v>76.250000000000014</v>
          </cell>
        </row>
        <row r="91">
          <cell r="A91" t="str">
            <v>027</v>
          </cell>
          <cell r="B91" t="str">
            <v>biogaz</v>
          </cell>
          <cell r="C91" t="str">
            <v>loi2000</v>
          </cell>
          <cell r="D91">
            <v>2</v>
          </cell>
          <cell r="E91">
            <v>0.95499999999999996</v>
          </cell>
        </row>
        <row r="92">
          <cell r="A92" t="str">
            <v>027</v>
          </cell>
          <cell r="B92" t="str">
            <v>déchets</v>
          </cell>
          <cell r="C92" t="str">
            <v>loi2000</v>
          </cell>
          <cell r="D92">
            <v>1</v>
          </cell>
          <cell r="E92">
            <v>8.75</v>
          </cell>
        </row>
        <row r="93">
          <cell r="A93" t="str">
            <v>027</v>
          </cell>
          <cell r="B93" t="str">
            <v>hydraulique</v>
          </cell>
          <cell r="C93" t="str">
            <v>loi2000</v>
          </cell>
          <cell r="D93">
            <v>12</v>
          </cell>
          <cell r="E93">
            <v>17.681999999999995</v>
          </cell>
        </row>
        <row r="94">
          <cell r="A94" t="str">
            <v>027</v>
          </cell>
          <cell r="B94" t="str">
            <v>solaire</v>
          </cell>
          <cell r="C94" t="str">
            <v>loi2000</v>
          </cell>
          <cell r="D94">
            <v>1681</v>
          </cell>
          <cell r="E94">
            <v>10.978004000000094</v>
          </cell>
        </row>
        <row r="95">
          <cell r="A95" t="str">
            <v>027</v>
          </cell>
          <cell r="B95" t="str">
            <v>éolien</v>
          </cell>
          <cell r="C95" t="str">
            <v>loi2000</v>
          </cell>
          <cell r="D95">
            <v>3</v>
          </cell>
          <cell r="E95">
            <v>28.28</v>
          </cell>
        </row>
        <row r="96">
          <cell r="A96" t="str">
            <v>028</v>
          </cell>
          <cell r="B96" t="str">
            <v>biogaz</v>
          </cell>
          <cell r="C96" t="str">
            <v>loi2000</v>
          </cell>
          <cell r="D96">
            <v>4</v>
          </cell>
          <cell r="E96">
            <v>1.1260000000000001</v>
          </cell>
        </row>
        <row r="97">
          <cell r="A97" t="str">
            <v>028</v>
          </cell>
          <cell r="B97" t="str">
            <v>déchets</v>
          </cell>
          <cell r="C97" t="str">
            <v>loi2000</v>
          </cell>
          <cell r="D97">
            <v>1</v>
          </cell>
          <cell r="E97">
            <v>8.6999999999999993</v>
          </cell>
        </row>
        <row r="98">
          <cell r="A98" t="str">
            <v>028</v>
          </cell>
          <cell r="B98" t="str">
            <v>solaire</v>
          </cell>
          <cell r="C98" t="str">
            <v>loi2000</v>
          </cell>
          <cell r="D98">
            <v>797</v>
          </cell>
          <cell r="E98">
            <v>8.7807950000000279</v>
          </cell>
        </row>
        <row r="99">
          <cell r="A99" t="str">
            <v>028</v>
          </cell>
          <cell r="B99" t="str">
            <v>éolien</v>
          </cell>
          <cell r="C99" t="str">
            <v>loi2000</v>
          </cell>
          <cell r="D99">
            <v>29</v>
          </cell>
          <cell r="E99">
            <v>308.24999999999994</v>
          </cell>
        </row>
        <row r="100">
          <cell r="A100" t="str">
            <v>029</v>
          </cell>
          <cell r="B100" t="str">
            <v>biogaz</v>
          </cell>
          <cell r="C100" t="str">
            <v>loi2000</v>
          </cell>
          <cell r="D100">
            <v>1</v>
          </cell>
          <cell r="E100">
            <v>0.4</v>
          </cell>
        </row>
        <row r="101">
          <cell r="A101" t="str">
            <v>029</v>
          </cell>
          <cell r="B101" t="str">
            <v>déchets</v>
          </cell>
          <cell r="C101" t="str">
            <v>loi2000</v>
          </cell>
          <cell r="D101">
            <v>1</v>
          </cell>
          <cell r="E101">
            <v>2.895</v>
          </cell>
        </row>
        <row r="102">
          <cell r="A102" t="str">
            <v>029</v>
          </cell>
          <cell r="B102" t="str">
            <v>hydraulique</v>
          </cell>
          <cell r="C102" t="str">
            <v>loi2000</v>
          </cell>
          <cell r="D102">
            <v>3</v>
          </cell>
          <cell r="E102">
            <v>0.58000000000000007</v>
          </cell>
        </row>
        <row r="103">
          <cell r="A103" t="str">
            <v>029</v>
          </cell>
          <cell r="B103" t="str">
            <v>solaire</v>
          </cell>
          <cell r="C103" t="str">
            <v>loi2000</v>
          </cell>
          <cell r="D103">
            <v>2657</v>
          </cell>
          <cell r="E103">
            <v>26.471328000000216</v>
          </cell>
        </row>
        <row r="104">
          <cell r="A104" t="str">
            <v>029</v>
          </cell>
          <cell r="B104" t="str">
            <v>éolien</v>
          </cell>
          <cell r="C104" t="str">
            <v>loi2000</v>
          </cell>
          <cell r="D104">
            <v>25</v>
          </cell>
          <cell r="E104">
            <v>147.98999999999998</v>
          </cell>
        </row>
        <row r="105">
          <cell r="A105" t="str">
            <v>02A</v>
          </cell>
          <cell r="B105" t="str">
            <v>hydraulique</v>
          </cell>
          <cell r="C105" t="str">
            <v>loi2000</v>
          </cell>
          <cell r="D105">
            <v>6</v>
          </cell>
          <cell r="E105">
            <v>10.127000000000001</v>
          </cell>
        </row>
        <row r="106">
          <cell r="A106" t="str">
            <v>02A</v>
          </cell>
          <cell r="B106" t="str">
            <v>solaire</v>
          </cell>
          <cell r="C106" t="str">
            <v>loi2000</v>
          </cell>
          <cell r="D106">
            <v>101</v>
          </cell>
          <cell r="E106">
            <v>22.108669000000003</v>
          </cell>
        </row>
        <row r="107">
          <cell r="A107" t="str">
            <v>02B</v>
          </cell>
          <cell r="B107" t="str">
            <v>biogaz</v>
          </cell>
          <cell r="C107" t="str">
            <v>loi2000</v>
          </cell>
          <cell r="D107">
            <v>1</v>
          </cell>
          <cell r="E107">
            <v>1.6879999999999999</v>
          </cell>
        </row>
        <row r="108">
          <cell r="A108" t="str">
            <v>02B</v>
          </cell>
          <cell r="B108" t="str">
            <v>hydraulique</v>
          </cell>
          <cell r="C108" t="str">
            <v>loi2000</v>
          </cell>
          <cell r="D108">
            <v>1</v>
          </cell>
          <cell r="E108">
            <v>2.1</v>
          </cell>
        </row>
        <row r="109">
          <cell r="A109" t="str">
            <v>02B</v>
          </cell>
          <cell r="B109" t="str">
            <v>solaire</v>
          </cell>
          <cell r="C109" t="str">
            <v>loi2000</v>
          </cell>
          <cell r="D109">
            <v>204</v>
          </cell>
          <cell r="E109">
            <v>29.160875999999991</v>
          </cell>
        </row>
        <row r="110">
          <cell r="A110" t="str">
            <v>02B</v>
          </cell>
          <cell r="B110" t="str">
            <v>éolien</v>
          </cell>
          <cell r="C110" t="str">
            <v>loi2000</v>
          </cell>
          <cell r="D110">
            <v>1</v>
          </cell>
          <cell r="E110">
            <v>6</v>
          </cell>
        </row>
        <row r="111">
          <cell r="A111" t="str">
            <v>030</v>
          </cell>
          <cell r="B111" t="str">
            <v>biogaz</v>
          </cell>
          <cell r="C111" t="str">
            <v>loi2000</v>
          </cell>
          <cell r="D111">
            <v>1</v>
          </cell>
          <cell r="E111">
            <v>1.4319999999999999</v>
          </cell>
        </row>
        <row r="112">
          <cell r="A112" t="str">
            <v>030</v>
          </cell>
          <cell r="B112" t="str">
            <v>déchets</v>
          </cell>
          <cell r="C112" t="str">
            <v>loi2000</v>
          </cell>
          <cell r="D112">
            <v>1</v>
          </cell>
          <cell r="E112">
            <v>9.9499999999999993</v>
          </cell>
        </row>
        <row r="113">
          <cell r="A113" t="str">
            <v>030</v>
          </cell>
          <cell r="B113" t="str">
            <v>hydraulique</v>
          </cell>
          <cell r="C113" t="str">
            <v>loi2000</v>
          </cell>
          <cell r="D113">
            <v>6</v>
          </cell>
          <cell r="E113">
            <v>1.4966699999999999</v>
          </cell>
        </row>
        <row r="114">
          <cell r="A114" t="str">
            <v>030</v>
          </cell>
          <cell r="B114" t="str">
            <v>solaire</v>
          </cell>
          <cell r="C114" t="str">
            <v>loi2000</v>
          </cell>
          <cell r="D114">
            <v>6585</v>
          </cell>
          <cell r="E114">
            <v>66.737760000000279</v>
          </cell>
        </row>
        <row r="115">
          <cell r="A115" t="str">
            <v>030</v>
          </cell>
          <cell r="B115" t="str">
            <v>éolien</v>
          </cell>
          <cell r="C115" t="str">
            <v>loi2000</v>
          </cell>
          <cell r="D115">
            <v>1</v>
          </cell>
          <cell r="E115">
            <v>11.5</v>
          </cell>
        </row>
        <row r="116">
          <cell r="A116" t="str">
            <v>031</v>
          </cell>
          <cell r="B116" t="str">
            <v>biogaz</v>
          </cell>
          <cell r="C116" t="str">
            <v>loi2000</v>
          </cell>
          <cell r="D116">
            <v>1</v>
          </cell>
          <cell r="E116">
            <v>1.74</v>
          </cell>
        </row>
        <row r="117">
          <cell r="A117" t="str">
            <v>031</v>
          </cell>
          <cell r="B117" t="str">
            <v>hydraulique</v>
          </cell>
          <cell r="C117" t="str">
            <v>loi2000</v>
          </cell>
          <cell r="D117">
            <v>24</v>
          </cell>
          <cell r="E117">
            <v>70.147000000000006</v>
          </cell>
        </row>
        <row r="118">
          <cell r="A118" t="str">
            <v>031</v>
          </cell>
          <cell r="B118" t="str">
            <v>solaire</v>
          </cell>
          <cell r="C118" t="str">
            <v>loi2000</v>
          </cell>
          <cell r="D118">
            <v>6067</v>
          </cell>
          <cell r="E118">
            <v>60.8424090000006</v>
          </cell>
        </row>
        <row r="119">
          <cell r="A119" t="str">
            <v>031</v>
          </cell>
          <cell r="B119" t="str">
            <v>éolien</v>
          </cell>
          <cell r="C119" t="str">
            <v>loi2000</v>
          </cell>
          <cell r="D119">
            <v>4</v>
          </cell>
          <cell r="E119">
            <v>30.97</v>
          </cell>
        </row>
        <row r="120">
          <cell r="A120" t="str">
            <v>032</v>
          </cell>
          <cell r="B120" t="str">
            <v>biogaz</v>
          </cell>
          <cell r="C120" t="str">
            <v>loi2000</v>
          </cell>
          <cell r="D120">
            <v>1</v>
          </cell>
          <cell r="E120">
            <v>0.1</v>
          </cell>
        </row>
        <row r="121">
          <cell r="A121" t="str">
            <v>032</v>
          </cell>
          <cell r="B121" t="str">
            <v>hydraulique</v>
          </cell>
          <cell r="C121" t="str">
            <v>loi2000</v>
          </cell>
          <cell r="D121">
            <v>8</v>
          </cell>
          <cell r="E121">
            <v>1.0680000000000001</v>
          </cell>
        </row>
        <row r="122">
          <cell r="A122" t="str">
            <v>032</v>
          </cell>
          <cell r="B122" t="str">
            <v>solaire</v>
          </cell>
          <cell r="C122" t="str">
            <v>loi2000</v>
          </cell>
          <cell r="D122">
            <v>1456</v>
          </cell>
          <cell r="E122">
            <v>66.36464000000008</v>
          </cell>
        </row>
        <row r="123">
          <cell r="A123" t="str">
            <v>033</v>
          </cell>
          <cell r="B123" t="str">
            <v>biogaz</v>
          </cell>
          <cell r="C123" t="str">
            <v>loi2000</v>
          </cell>
          <cell r="D123">
            <v>3</v>
          </cell>
          <cell r="E123">
            <v>6.8999999999999995</v>
          </cell>
        </row>
        <row r="124">
          <cell r="A124" t="str">
            <v>033</v>
          </cell>
          <cell r="B124" t="str">
            <v>déchets</v>
          </cell>
          <cell r="C124" t="str">
            <v>loi2000</v>
          </cell>
          <cell r="D124">
            <v>1</v>
          </cell>
          <cell r="E124">
            <v>4.2679999999999998</v>
          </cell>
        </row>
        <row r="125">
          <cell r="A125" t="str">
            <v>033</v>
          </cell>
          <cell r="B125" t="str">
            <v>hydraulique</v>
          </cell>
          <cell r="C125" t="str">
            <v>loi2000</v>
          </cell>
          <cell r="D125">
            <v>2</v>
          </cell>
          <cell r="E125">
            <v>0.7</v>
          </cell>
        </row>
        <row r="126">
          <cell r="A126" t="str">
            <v>033</v>
          </cell>
          <cell r="B126" t="str">
            <v>solaire</v>
          </cell>
          <cell r="C126" t="str">
            <v>loi2000</v>
          </cell>
          <cell r="D126">
            <v>6543</v>
          </cell>
          <cell r="E126">
            <v>86.4099920000005</v>
          </cell>
        </row>
        <row r="127">
          <cell r="A127" t="str">
            <v>033</v>
          </cell>
          <cell r="B127" t="str">
            <v>éolien</v>
          </cell>
          <cell r="C127" t="str">
            <v>loi2000</v>
          </cell>
          <cell r="D127">
            <v>1</v>
          </cell>
          <cell r="E127">
            <v>0.01</v>
          </cell>
        </row>
        <row r="128">
          <cell r="A128" t="str">
            <v>034</v>
          </cell>
          <cell r="B128" t="str">
            <v>biogaz</v>
          </cell>
          <cell r="C128" t="str">
            <v>loi2000</v>
          </cell>
          <cell r="D128">
            <v>3</v>
          </cell>
          <cell r="E128">
            <v>5.3559999999999999</v>
          </cell>
        </row>
        <row r="129">
          <cell r="A129" t="str">
            <v>034</v>
          </cell>
          <cell r="B129" t="str">
            <v>hydraulique</v>
          </cell>
          <cell r="C129" t="str">
            <v>loi2000</v>
          </cell>
          <cell r="D129">
            <v>9</v>
          </cell>
          <cell r="E129">
            <v>13.7525</v>
          </cell>
        </row>
        <row r="130">
          <cell r="A130" t="str">
            <v>034</v>
          </cell>
          <cell r="B130" t="str">
            <v>solaire</v>
          </cell>
          <cell r="C130" t="str">
            <v>loi2000</v>
          </cell>
          <cell r="D130">
            <v>8137</v>
          </cell>
          <cell r="E130">
            <v>73.971116999999609</v>
          </cell>
        </row>
        <row r="131">
          <cell r="A131" t="str">
            <v>034</v>
          </cell>
          <cell r="B131" t="str">
            <v>éolien</v>
          </cell>
          <cell r="C131" t="str">
            <v>loi2000</v>
          </cell>
          <cell r="D131">
            <v>15</v>
          </cell>
          <cell r="E131">
            <v>118.07000000000001</v>
          </cell>
        </row>
        <row r="132">
          <cell r="A132" t="str">
            <v>035</v>
          </cell>
          <cell r="B132" t="str">
            <v>biogaz</v>
          </cell>
          <cell r="C132" t="str">
            <v>loi2000</v>
          </cell>
          <cell r="D132">
            <v>3</v>
          </cell>
          <cell r="E132">
            <v>0.35</v>
          </cell>
        </row>
        <row r="133">
          <cell r="A133" t="str">
            <v>035</v>
          </cell>
          <cell r="B133" t="str">
            <v>solaire</v>
          </cell>
          <cell r="C133" t="str">
            <v>loi2000</v>
          </cell>
          <cell r="D133">
            <v>4591</v>
          </cell>
          <cell r="E133">
            <v>40.637582000000677</v>
          </cell>
        </row>
        <row r="134">
          <cell r="A134" t="str">
            <v>035</v>
          </cell>
          <cell r="B134" t="str">
            <v>éolien</v>
          </cell>
          <cell r="C134" t="str">
            <v>loi2000</v>
          </cell>
          <cell r="D134">
            <v>11</v>
          </cell>
          <cell r="E134">
            <v>73.349999999999994</v>
          </cell>
        </row>
        <row r="135">
          <cell r="A135" t="str">
            <v>036</v>
          </cell>
          <cell r="B135" t="str">
            <v>biogaz</v>
          </cell>
          <cell r="C135" t="str">
            <v>loi2000</v>
          </cell>
          <cell r="D135">
            <v>1</v>
          </cell>
          <cell r="E135">
            <v>0.11</v>
          </cell>
        </row>
        <row r="136">
          <cell r="A136" t="str">
            <v>036</v>
          </cell>
          <cell r="B136" t="str">
            <v>hydraulique</v>
          </cell>
          <cell r="C136" t="str">
            <v>loi2000</v>
          </cell>
          <cell r="D136">
            <v>5</v>
          </cell>
          <cell r="E136">
            <v>17.520000000000003</v>
          </cell>
        </row>
        <row r="137">
          <cell r="A137" t="str">
            <v>036</v>
          </cell>
          <cell r="B137" t="str">
            <v>solaire</v>
          </cell>
          <cell r="C137" t="str">
            <v>loi2000</v>
          </cell>
          <cell r="D137">
            <v>769</v>
          </cell>
          <cell r="E137">
            <v>13.147975000000006</v>
          </cell>
        </row>
        <row r="138">
          <cell r="A138" t="str">
            <v>036</v>
          </cell>
          <cell r="B138" t="str">
            <v>éolien</v>
          </cell>
          <cell r="C138" t="str">
            <v>loi2000</v>
          </cell>
          <cell r="D138">
            <v>9</v>
          </cell>
          <cell r="E138">
            <v>91</v>
          </cell>
        </row>
        <row r="139">
          <cell r="A139" t="str">
            <v>037</v>
          </cell>
          <cell r="B139" t="str">
            <v>biogaz</v>
          </cell>
          <cell r="C139" t="str">
            <v>loi2000</v>
          </cell>
          <cell r="D139">
            <v>2</v>
          </cell>
          <cell r="E139">
            <v>1.4899999999999998</v>
          </cell>
        </row>
        <row r="140">
          <cell r="A140" t="str">
            <v>037</v>
          </cell>
          <cell r="B140" t="str">
            <v>hydraulique</v>
          </cell>
          <cell r="C140" t="str">
            <v>loi2000</v>
          </cell>
          <cell r="D140">
            <v>1</v>
          </cell>
          <cell r="E140">
            <v>0.1</v>
          </cell>
        </row>
        <row r="141">
          <cell r="A141" t="str">
            <v>037</v>
          </cell>
          <cell r="B141" t="str">
            <v>solaire</v>
          </cell>
          <cell r="C141" t="str">
            <v>loi2000</v>
          </cell>
          <cell r="D141">
            <v>1819</v>
          </cell>
          <cell r="E141">
            <v>9.4425640000000595</v>
          </cell>
        </row>
        <row r="142">
          <cell r="A142" t="str">
            <v>038</v>
          </cell>
          <cell r="B142" t="str">
            <v>biogaz</v>
          </cell>
          <cell r="C142" t="str">
            <v>loi2000</v>
          </cell>
          <cell r="D142">
            <v>2</v>
          </cell>
          <cell r="E142">
            <v>2.8639999999999999</v>
          </cell>
        </row>
        <row r="143">
          <cell r="A143" t="str">
            <v>038</v>
          </cell>
          <cell r="B143" t="str">
            <v>déchets</v>
          </cell>
          <cell r="C143" t="str">
            <v>loi2000</v>
          </cell>
          <cell r="D143">
            <v>3</v>
          </cell>
          <cell r="E143">
            <v>34.9</v>
          </cell>
        </row>
        <row r="144">
          <cell r="A144" t="str">
            <v>038</v>
          </cell>
          <cell r="B144" t="str">
            <v>hydraulique</v>
          </cell>
          <cell r="C144" t="str">
            <v>loi2000</v>
          </cell>
          <cell r="D144">
            <v>30</v>
          </cell>
          <cell r="E144">
            <v>77.441000000000003</v>
          </cell>
        </row>
        <row r="145">
          <cell r="A145" t="str">
            <v>038</v>
          </cell>
          <cell r="B145" t="str">
            <v>solaire</v>
          </cell>
          <cell r="C145" t="str">
            <v>loi2000</v>
          </cell>
          <cell r="D145">
            <v>7638</v>
          </cell>
          <cell r="E145">
            <v>36.137398100010635</v>
          </cell>
        </row>
        <row r="146">
          <cell r="A146" t="str">
            <v>038</v>
          </cell>
          <cell r="B146" t="str">
            <v>éolien</v>
          </cell>
          <cell r="C146" t="str">
            <v>loi2000</v>
          </cell>
          <cell r="D146">
            <v>2</v>
          </cell>
          <cell r="E146">
            <v>3.0019999999999998</v>
          </cell>
        </row>
        <row r="147">
          <cell r="A147" t="str">
            <v>039</v>
          </cell>
          <cell r="B147" t="str">
            <v>hydraulique</v>
          </cell>
          <cell r="C147" t="str">
            <v>loi2000</v>
          </cell>
          <cell r="D147">
            <v>22</v>
          </cell>
          <cell r="E147">
            <v>14.221</v>
          </cell>
        </row>
        <row r="148">
          <cell r="A148" t="str">
            <v>039</v>
          </cell>
          <cell r="B148" t="str">
            <v>solaire</v>
          </cell>
          <cell r="C148" t="str">
            <v>loi2000</v>
          </cell>
          <cell r="D148">
            <v>1280</v>
          </cell>
          <cell r="E148">
            <v>6.3342700000000383</v>
          </cell>
        </row>
        <row r="149">
          <cell r="A149" t="str">
            <v>040</v>
          </cell>
          <cell r="B149" t="str">
            <v>hydraulique</v>
          </cell>
          <cell r="C149" t="str">
            <v>loi2000</v>
          </cell>
          <cell r="D149">
            <v>1</v>
          </cell>
          <cell r="E149">
            <v>7.2999999999999995E-2</v>
          </cell>
        </row>
        <row r="150">
          <cell r="A150" t="str">
            <v>040</v>
          </cell>
          <cell r="B150" t="str">
            <v>solaire</v>
          </cell>
          <cell r="C150" t="str">
            <v>loi2000</v>
          </cell>
          <cell r="D150">
            <v>3703</v>
          </cell>
          <cell r="E150">
            <v>136.61051399999954</v>
          </cell>
        </row>
        <row r="151">
          <cell r="A151" t="str">
            <v>041</v>
          </cell>
          <cell r="B151" t="str">
            <v>biogaz</v>
          </cell>
          <cell r="C151" t="str">
            <v>loi2000</v>
          </cell>
          <cell r="D151">
            <v>4</v>
          </cell>
          <cell r="E151">
            <v>1.2489999999999999</v>
          </cell>
        </row>
        <row r="152">
          <cell r="A152" t="str">
            <v>041</v>
          </cell>
          <cell r="B152" t="str">
            <v>hydraulique</v>
          </cell>
          <cell r="C152" t="str">
            <v>loi2000</v>
          </cell>
          <cell r="D152">
            <v>4</v>
          </cell>
          <cell r="E152">
            <v>0.29400000000000004</v>
          </cell>
        </row>
        <row r="153">
          <cell r="A153" t="str">
            <v>041</v>
          </cell>
          <cell r="B153" t="str">
            <v>solaire</v>
          </cell>
          <cell r="C153" t="str">
            <v>loi2000</v>
          </cell>
          <cell r="D153">
            <v>1038</v>
          </cell>
          <cell r="E153">
            <v>9.3169650000000264</v>
          </cell>
        </row>
        <row r="154">
          <cell r="A154" t="str">
            <v>041</v>
          </cell>
          <cell r="B154" t="str">
            <v>éolien</v>
          </cell>
          <cell r="C154" t="str">
            <v>loi2000</v>
          </cell>
          <cell r="D154">
            <v>3</v>
          </cell>
          <cell r="E154">
            <v>35.299999999999997</v>
          </cell>
        </row>
        <row r="155">
          <cell r="A155" t="str">
            <v>042</v>
          </cell>
          <cell r="B155" t="str">
            <v>biogaz</v>
          </cell>
          <cell r="C155" t="str">
            <v>loi2000</v>
          </cell>
          <cell r="D155">
            <v>1</v>
          </cell>
          <cell r="E155">
            <v>0.95</v>
          </cell>
        </row>
        <row r="156">
          <cell r="A156" t="str">
            <v>042</v>
          </cell>
          <cell r="B156" t="str">
            <v>hydraulique</v>
          </cell>
          <cell r="C156" t="str">
            <v>loi2000</v>
          </cell>
          <cell r="D156">
            <v>7</v>
          </cell>
          <cell r="E156">
            <v>6.0890000000000004</v>
          </cell>
        </row>
        <row r="157">
          <cell r="A157" t="str">
            <v>042</v>
          </cell>
          <cell r="B157" t="str">
            <v>solaire</v>
          </cell>
          <cell r="C157" t="str">
            <v>loi2000</v>
          </cell>
          <cell r="D157">
            <v>4588</v>
          </cell>
          <cell r="E157">
            <v>20.508667000000422</v>
          </cell>
        </row>
        <row r="158">
          <cell r="A158" t="str">
            <v>043</v>
          </cell>
          <cell r="B158" t="str">
            <v>biogaz</v>
          </cell>
          <cell r="C158" t="str">
            <v>loi2000</v>
          </cell>
          <cell r="D158">
            <v>4</v>
          </cell>
          <cell r="E158">
            <v>1.3689999999999998</v>
          </cell>
        </row>
        <row r="159">
          <cell r="A159" t="str">
            <v>043</v>
          </cell>
          <cell r="B159" t="str">
            <v>hydraulique</v>
          </cell>
          <cell r="C159" t="str">
            <v>loi2000</v>
          </cell>
          <cell r="D159">
            <v>16</v>
          </cell>
          <cell r="E159">
            <v>15.221</v>
          </cell>
        </row>
        <row r="160">
          <cell r="A160" t="str">
            <v>043</v>
          </cell>
          <cell r="B160" t="str">
            <v>solaire</v>
          </cell>
          <cell r="C160" t="str">
            <v>loi2000</v>
          </cell>
          <cell r="D160">
            <v>1903</v>
          </cell>
          <cell r="E160">
            <v>28.03579700000012</v>
          </cell>
        </row>
        <row r="161">
          <cell r="A161" t="str">
            <v>043</v>
          </cell>
          <cell r="B161" t="str">
            <v>éolien</v>
          </cell>
          <cell r="C161" t="str">
            <v>loi2000</v>
          </cell>
          <cell r="D161">
            <v>7</v>
          </cell>
          <cell r="E161">
            <v>69.599999999999994</v>
          </cell>
        </row>
        <row r="162">
          <cell r="A162" t="str">
            <v>044</v>
          </cell>
          <cell r="B162" t="str">
            <v>biogaz</v>
          </cell>
          <cell r="C162" t="str">
            <v>loi2000</v>
          </cell>
          <cell r="D162">
            <v>1</v>
          </cell>
          <cell r="E162">
            <v>0.373</v>
          </cell>
        </row>
        <row r="163">
          <cell r="A163" t="str">
            <v>044</v>
          </cell>
          <cell r="B163" t="str">
            <v>solaire</v>
          </cell>
          <cell r="C163" t="str">
            <v>loi2000</v>
          </cell>
          <cell r="D163">
            <v>8416</v>
          </cell>
          <cell r="E163">
            <v>50.088896000000197</v>
          </cell>
        </row>
        <row r="164">
          <cell r="A164" t="str">
            <v>044</v>
          </cell>
          <cell r="B164" t="str">
            <v>éolien</v>
          </cell>
          <cell r="C164" t="str">
            <v>loi2000</v>
          </cell>
          <cell r="D164">
            <v>15</v>
          </cell>
          <cell r="E164">
            <v>138.143</v>
          </cell>
        </row>
        <row r="165">
          <cell r="A165" t="str">
            <v>045</v>
          </cell>
          <cell r="B165" t="str">
            <v>biogaz</v>
          </cell>
          <cell r="C165" t="str">
            <v>loi2000</v>
          </cell>
          <cell r="D165">
            <v>1</v>
          </cell>
          <cell r="E165">
            <v>0.15</v>
          </cell>
        </row>
        <row r="166">
          <cell r="A166" t="str">
            <v>045</v>
          </cell>
          <cell r="B166" t="str">
            <v>déchets</v>
          </cell>
          <cell r="C166" t="str">
            <v>loi2000</v>
          </cell>
          <cell r="D166">
            <v>1</v>
          </cell>
          <cell r="E166">
            <v>4.97</v>
          </cell>
        </row>
        <row r="167">
          <cell r="A167" t="str">
            <v>045</v>
          </cell>
          <cell r="B167" t="str">
            <v>solaire</v>
          </cell>
          <cell r="C167" t="str">
            <v>loi2000</v>
          </cell>
          <cell r="D167">
            <v>1560</v>
          </cell>
          <cell r="E167">
            <v>8.2960950000000544</v>
          </cell>
        </row>
        <row r="168">
          <cell r="A168" t="str">
            <v>045</v>
          </cell>
          <cell r="B168" t="str">
            <v>éolien</v>
          </cell>
          <cell r="C168" t="str">
            <v>loi2000</v>
          </cell>
          <cell r="D168">
            <v>13</v>
          </cell>
          <cell r="E168">
            <v>131</v>
          </cell>
        </row>
        <row r="169">
          <cell r="A169" t="str">
            <v>046</v>
          </cell>
          <cell r="B169" t="str">
            <v>hydraulique</v>
          </cell>
          <cell r="C169" t="str">
            <v>loi2000</v>
          </cell>
          <cell r="D169">
            <v>12</v>
          </cell>
          <cell r="E169">
            <v>29.776499999999999</v>
          </cell>
        </row>
        <row r="170">
          <cell r="A170" t="str">
            <v>046</v>
          </cell>
          <cell r="B170" t="str">
            <v>solaire</v>
          </cell>
          <cell r="C170" t="str">
            <v>loi2000</v>
          </cell>
          <cell r="D170">
            <v>749</v>
          </cell>
          <cell r="E170">
            <v>22.92077500000002</v>
          </cell>
        </row>
        <row r="171">
          <cell r="A171" t="str">
            <v>047</v>
          </cell>
          <cell r="B171" t="str">
            <v>biogaz</v>
          </cell>
          <cell r="C171" t="str">
            <v>loi2000</v>
          </cell>
          <cell r="D171">
            <v>1</v>
          </cell>
          <cell r="E171">
            <v>0.42</v>
          </cell>
        </row>
        <row r="172">
          <cell r="A172" t="str">
            <v>047</v>
          </cell>
          <cell r="B172" t="str">
            <v>hydraulique</v>
          </cell>
          <cell r="C172" t="str">
            <v>loi2000</v>
          </cell>
          <cell r="D172">
            <v>2</v>
          </cell>
          <cell r="E172">
            <v>7.27</v>
          </cell>
        </row>
        <row r="173">
          <cell r="A173" t="str">
            <v>047</v>
          </cell>
          <cell r="B173" t="str">
            <v>solaire</v>
          </cell>
          <cell r="C173" t="str">
            <v>loi2000</v>
          </cell>
          <cell r="D173">
            <v>2024</v>
          </cell>
          <cell r="E173">
            <v>37.443244000000085</v>
          </cell>
        </row>
        <row r="174">
          <cell r="A174" t="str">
            <v>048</v>
          </cell>
          <cell r="B174" t="str">
            <v>hydraulique</v>
          </cell>
          <cell r="C174" t="str">
            <v>loi2000</v>
          </cell>
          <cell r="D174">
            <v>5</v>
          </cell>
          <cell r="E174">
            <v>24.350999999999999</v>
          </cell>
        </row>
        <row r="175">
          <cell r="A175" t="str">
            <v>048</v>
          </cell>
          <cell r="B175" t="str">
            <v>solaire</v>
          </cell>
          <cell r="C175" t="str">
            <v>loi2000</v>
          </cell>
          <cell r="D175">
            <v>378</v>
          </cell>
          <cell r="E175">
            <v>8.0880570000000027</v>
          </cell>
        </row>
        <row r="176">
          <cell r="A176" t="str">
            <v>048</v>
          </cell>
          <cell r="B176" t="str">
            <v>éolien</v>
          </cell>
          <cell r="C176" t="str">
            <v>loi2000</v>
          </cell>
          <cell r="D176">
            <v>5</v>
          </cell>
          <cell r="E176">
            <v>22.4</v>
          </cell>
        </row>
        <row r="177">
          <cell r="A177" t="str">
            <v>049</v>
          </cell>
          <cell r="B177" t="str">
            <v>biogaz</v>
          </cell>
          <cell r="C177" t="str">
            <v>loi2000</v>
          </cell>
          <cell r="D177">
            <v>2</v>
          </cell>
          <cell r="E177">
            <v>3.08</v>
          </cell>
        </row>
        <row r="178">
          <cell r="A178" t="str">
            <v>049</v>
          </cell>
          <cell r="B178" t="str">
            <v>déchets</v>
          </cell>
          <cell r="C178" t="str">
            <v>loi2000</v>
          </cell>
          <cell r="D178">
            <v>1</v>
          </cell>
          <cell r="E178">
            <v>9.19</v>
          </cell>
        </row>
        <row r="179">
          <cell r="A179" t="str">
            <v>049</v>
          </cell>
          <cell r="B179" t="str">
            <v>hydraulique</v>
          </cell>
          <cell r="C179" t="str">
            <v>loi2000</v>
          </cell>
          <cell r="D179">
            <v>2</v>
          </cell>
          <cell r="E179">
            <v>0.24249999999999999</v>
          </cell>
        </row>
        <row r="180">
          <cell r="A180" t="str">
            <v>049</v>
          </cell>
          <cell r="B180" t="str">
            <v>solaire</v>
          </cell>
          <cell r="C180" t="str">
            <v>loi2000</v>
          </cell>
          <cell r="D180">
            <v>5552</v>
          </cell>
          <cell r="E180">
            <v>54.522754000000326</v>
          </cell>
        </row>
        <row r="181">
          <cell r="A181" t="str">
            <v>049</v>
          </cell>
          <cell r="B181" t="str">
            <v>éolien</v>
          </cell>
          <cell r="C181" t="str">
            <v>loi2000</v>
          </cell>
          <cell r="D181">
            <v>7</v>
          </cell>
          <cell r="E181">
            <v>73.2</v>
          </cell>
        </row>
        <row r="182">
          <cell r="A182" t="str">
            <v>050</v>
          </cell>
          <cell r="B182" t="str">
            <v>biogaz</v>
          </cell>
          <cell r="C182" t="str">
            <v>loi2000</v>
          </cell>
          <cell r="D182">
            <v>4</v>
          </cell>
          <cell r="E182">
            <v>3.1829999999999998</v>
          </cell>
        </row>
        <row r="183">
          <cell r="A183" t="str">
            <v>050</v>
          </cell>
          <cell r="B183" t="str">
            <v>hydraulique</v>
          </cell>
          <cell r="C183" t="str">
            <v>loi2000</v>
          </cell>
          <cell r="D183">
            <v>1</v>
          </cell>
          <cell r="E183">
            <v>1.6</v>
          </cell>
        </row>
        <row r="184">
          <cell r="A184" t="str">
            <v>050</v>
          </cell>
          <cell r="B184" t="str">
            <v>solaire</v>
          </cell>
          <cell r="C184" t="str">
            <v>loi2000</v>
          </cell>
          <cell r="D184">
            <v>1897</v>
          </cell>
          <cell r="E184">
            <v>15.081356000000069</v>
          </cell>
        </row>
        <row r="185">
          <cell r="A185" t="str">
            <v>050</v>
          </cell>
          <cell r="B185" t="str">
            <v>éolien</v>
          </cell>
          <cell r="C185" t="str">
            <v>loi2000</v>
          </cell>
          <cell r="D185">
            <v>13</v>
          </cell>
          <cell r="E185">
            <v>75.406400000000005</v>
          </cell>
        </row>
        <row r="186">
          <cell r="A186" t="str">
            <v>051</v>
          </cell>
          <cell r="B186" t="str">
            <v>déchets</v>
          </cell>
          <cell r="C186" t="str">
            <v>loi2000</v>
          </cell>
          <cell r="D186">
            <v>1</v>
          </cell>
          <cell r="E186">
            <v>9.1</v>
          </cell>
        </row>
        <row r="187">
          <cell r="A187" t="str">
            <v>051</v>
          </cell>
          <cell r="B187" t="str">
            <v>hydraulique</v>
          </cell>
          <cell r="C187" t="str">
            <v>loi2000</v>
          </cell>
          <cell r="D187">
            <v>4</v>
          </cell>
          <cell r="E187">
            <v>0.34899999999999998</v>
          </cell>
        </row>
        <row r="188">
          <cell r="A188" t="str">
            <v>051</v>
          </cell>
          <cell r="B188" t="str">
            <v>solaire</v>
          </cell>
          <cell r="C188" t="str">
            <v>loi2000</v>
          </cell>
          <cell r="D188">
            <v>1452</v>
          </cell>
          <cell r="E188">
            <v>27.175899000000129</v>
          </cell>
        </row>
        <row r="189">
          <cell r="A189" t="str">
            <v>051</v>
          </cell>
          <cell r="B189" t="str">
            <v>éolien</v>
          </cell>
          <cell r="C189" t="str">
            <v>loi2000</v>
          </cell>
          <cell r="D189">
            <v>33</v>
          </cell>
          <cell r="E189">
            <v>317.27000000000004</v>
          </cell>
        </row>
        <row r="190">
          <cell r="A190" t="str">
            <v>052</v>
          </cell>
          <cell r="B190" t="str">
            <v>biogaz</v>
          </cell>
          <cell r="C190" t="str">
            <v>loi2000</v>
          </cell>
          <cell r="D190">
            <v>1</v>
          </cell>
          <cell r="E190">
            <v>0.249</v>
          </cell>
        </row>
        <row r="191">
          <cell r="A191" t="str">
            <v>052</v>
          </cell>
          <cell r="B191" t="str">
            <v>déchets</v>
          </cell>
          <cell r="C191" t="str">
            <v>loi2000</v>
          </cell>
          <cell r="D191">
            <v>1</v>
          </cell>
          <cell r="E191">
            <v>4.2</v>
          </cell>
        </row>
        <row r="192">
          <cell r="A192" t="str">
            <v>052</v>
          </cell>
          <cell r="B192" t="str">
            <v>hydraulique</v>
          </cell>
          <cell r="C192" t="str">
            <v>loi2000</v>
          </cell>
          <cell r="D192">
            <v>2</v>
          </cell>
          <cell r="E192">
            <v>0.215</v>
          </cell>
        </row>
        <row r="193">
          <cell r="A193" t="str">
            <v>052</v>
          </cell>
          <cell r="B193" t="str">
            <v>solaire</v>
          </cell>
          <cell r="C193" t="str">
            <v>loi2000</v>
          </cell>
          <cell r="D193">
            <v>564</v>
          </cell>
          <cell r="E193">
            <v>13.153459000000025</v>
          </cell>
        </row>
        <row r="194">
          <cell r="A194" t="str">
            <v>052</v>
          </cell>
          <cell r="B194" t="str">
            <v>éolien</v>
          </cell>
          <cell r="C194" t="str">
            <v>loi2000</v>
          </cell>
          <cell r="D194">
            <v>16</v>
          </cell>
          <cell r="E194">
            <v>240</v>
          </cell>
        </row>
        <row r="195">
          <cell r="A195" t="str">
            <v>053</v>
          </cell>
          <cell r="B195" t="str">
            <v>biogaz</v>
          </cell>
          <cell r="C195" t="str">
            <v>loi2000</v>
          </cell>
          <cell r="D195">
            <v>2</v>
          </cell>
          <cell r="E195">
            <v>10.414999999999999</v>
          </cell>
        </row>
        <row r="196">
          <cell r="A196" t="str">
            <v>053</v>
          </cell>
          <cell r="B196" t="str">
            <v>hydraulique</v>
          </cell>
          <cell r="C196" t="str">
            <v>loi2000</v>
          </cell>
          <cell r="D196">
            <v>20</v>
          </cell>
          <cell r="E196">
            <v>3.9929999999999999</v>
          </cell>
        </row>
        <row r="197">
          <cell r="A197" t="str">
            <v>053</v>
          </cell>
          <cell r="B197" t="str">
            <v>solaire</v>
          </cell>
          <cell r="C197" t="str">
            <v>loi2000</v>
          </cell>
          <cell r="D197">
            <v>2480</v>
          </cell>
          <cell r="E197">
            <v>20.130960000000265</v>
          </cell>
        </row>
        <row r="198">
          <cell r="A198" t="str">
            <v>053</v>
          </cell>
          <cell r="B198" t="str">
            <v>éolien</v>
          </cell>
          <cell r="C198" t="str">
            <v>loi2000</v>
          </cell>
          <cell r="D198">
            <v>5</v>
          </cell>
          <cell r="E198">
            <v>46.050000000000004</v>
          </cell>
        </row>
        <row r="199">
          <cell r="A199" t="str">
            <v>054</v>
          </cell>
          <cell r="B199" t="str">
            <v>biogaz</v>
          </cell>
          <cell r="C199" t="str">
            <v>loi2000</v>
          </cell>
          <cell r="D199">
            <v>5</v>
          </cell>
          <cell r="E199">
            <v>3.9739999999999998</v>
          </cell>
        </row>
        <row r="200">
          <cell r="A200" t="str">
            <v>054</v>
          </cell>
          <cell r="B200" t="str">
            <v>hydraulique</v>
          </cell>
          <cell r="C200" t="str">
            <v>loi2000</v>
          </cell>
          <cell r="D200">
            <v>11</v>
          </cell>
          <cell r="E200">
            <v>3.6868999999999996</v>
          </cell>
        </row>
        <row r="201">
          <cell r="A201" t="str">
            <v>054</v>
          </cell>
          <cell r="B201" t="str">
            <v>solaire</v>
          </cell>
          <cell r="C201" t="str">
            <v>loi2000</v>
          </cell>
          <cell r="D201">
            <v>2245</v>
          </cell>
          <cell r="E201">
            <v>23.960533000000105</v>
          </cell>
        </row>
        <row r="202">
          <cell r="A202" t="str">
            <v>054</v>
          </cell>
          <cell r="B202" t="str">
            <v>éolien</v>
          </cell>
          <cell r="C202" t="str">
            <v>loi2000</v>
          </cell>
          <cell r="D202">
            <v>12</v>
          </cell>
          <cell r="E202">
            <v>95</v>
          </cell>
        </row>
        <row r="203">
          <cell r="A203" t="str">
            <v>055</v>
          </cell>
          <cell r="B203" t="str">
            <v>hydraulique</v>
          </cell>
          <cell r="C203" t="str">
            <v>loi2000</v>
          </cell>
          <cell r="D203">
            <v>9</v>
          </cell>
          <cell r="E203">
            <v>1.6179999999999999</v>
          </cell>
        </row>
        <row r="204">
          <cell r="A204" t="str">
            <v>055</v>
          </cell>
          <cell r="B204" t="str">
            <v>solaire</v>
          </cell>
          <cell r="C204" t="str">
            <v>loi2000</v>
          </cell>
          <cell r="D204">
            <v>767</v>
          </cell>
          <cell r="E204">
            <v>5.9638460000000038</v>
          </cell>
        </row>
        <row r="205">
          <cell r="A205" t="str">
            <v>055</v>
          </cell>
          <cell r="B205" t="str">
            <v>éolien</v>
          </cell>
          <cell r="C205" t="str">
            <v>loi2000</v>
          </cell>
          <cell r="D205">
            <v>34</v>
          </cell>
          <cell r="E205">
            <v>348.7</v>
          </cell>
        </row>
        <row r="206">
          <cell r="A206" t="str">
            <v>056</v>
          </cell>
          <cell r="B206" t="str">
            <v>biogaz</v>
          </cell>
          <cell r="C206" t="str">
            <v>loi2000</v>
          </cell>
          <cell r="D206">
            <v>3</v>
          </cell>
          <cell r="E206">
            <v>1.7210000000000001</v>
          </cell>
        </row>
        <row r="207">
          <cell r="A207" t="str">
            <v>056</v>
          </cell>
          <cell r="B207" t="str">
            <v>hydraulique</v>
          </cell>
          <cell r="C207" t="str">
            <v>loi2000</v>
          </cell>
          <cell r="D207">
            <v>9</v>
          </cell>
          <cell r="E207">
            <v>3.0590000000000002</v>
          </cell>
        </row>
        <row r="208">
          <cell r="A208" t="str">
            <v>056</v>
          </cell>
          <cell r="B208" t="str">
            <v>solaire</v>
          </cell>
          <cell r="C208" t="str">
            <v>loi2000</v>
          </cell>
          <cell r="D208">
            <v>2927</v>
          </cell>
          <cell r="E208">
            <v>25.351965000000348</v>
          </cell>
        </row>
        <row r="209">
          <cell r="A209" t="str">
            <v>056</v>
          </cell>
          <cell r="B209" t="str">
            <v>éolien</v>
          </cell>
          <cell r="C209" t="str">
            <v>loi2000</v>
          </cell>
          <cell r="D209">
            <v>26</v>
          </cell>
          <cell r="E209">
            <v>214.29000000000002</v>
          </cell>
        </row>
        <row r="210">
          <cell r="A210" t="str">
            <v>057</v>
          </cell>
          <cell r="B210" t="str">
            <v>biogaz</v>
          </cell>
          <cell r="C210" t="str">
            <v>loi2000</v>
          </cell>
          <cell r="D210">
            <v>3</v>
          </cell>
          <cell r="E210">
            <v>3.6700000000000004</v>
          </cell>
        </row>
        <row r="211">
          <cell r="A211" t="str">
            <v>057</v>
          </cell>
          <cell r="B211" t="str">
            <v>hydraulique</v>
          </cell>
          <cell r="C211" t="str">
            <v>loi2000</v>
          </cell>
          <cell r="D211">
            <v>7</v>
          </cell>
          <cell r="E211">
            <v>12.741</v>
          </cell>
        </row>
        <row r="212">
          <cell r="A212" t="str">
            <v>057</v>
          </cell>
          <cell r="B212" t="str">
            <v>solaire</v>
          </cell>
          <cell r="C212" t="str">
            <v>loi2000</v>
          </cell>
          <cell r="D212">
            <v>4324</v>
          </cell>
          <cell r="E212">
            <v>33.29284100000033</v>
          </cell>
        </row>
        <row r="213">
          <cell r="A213" t="str">
            <v>057</v>
          </cell>
          <cell r="B213" t="str">
            <v>éolien</v>
          </cell>
          <cell r="C213" t="str">
            <v>loi2000</v>
          </cell>
          <cell r="D213">
            <v>17</v>
          </cell>
          <cell r="E213">
            <v>178.70000000000002</v>
          </cell>
        </row>
        <row r="214">
          <cell r="A214" t="str">
            <v>058</v>
          </cell>
          <cell r="B214" t="str">
            <v>déchets</v>
          </cell>
          <cell r="C214" t="str">
            <v>loi2000</v>
          </cell>
          <cell r="D214">
            <v>1</v>
          </cell>
          <cell r="E214">
            <v>2.68</v>
          </cell>
        </row>
        <row r="215">
          <cell r="A215" t="str">
            <v>058</v>
          </cell>
          <cell r="B215" t="str">
            <v>hydraulique</v>
          </cell>
          <cell r="C215" t="str">
            <v>loi2000</v>
          </cell>
          <cell r="D215">
            <v>1</v>
          </cell>
          <cell r="E215">
            <v>5.9</v>
          </cell>
        </row>
        <row r="216">
          <cell r="A216" t="str">
            <v>058</v>
          </cell>
          <cell r="B216" t="str">
            <v>solaire</v>
          </cell>
          <cell r="C216" t="str">
            <v>loi2000</v>
          </cell>
          <cell r="D216">
            <v>754</v>
          </cell>
          <cell r="E216">
            <v>4.8998200000000276</v>
          </cell>
        </row>
        <row r="217">
          <cell r="A217" t="str">
            <v>059</v>
          </cell>
          <cell r="B217" t="str">
            <v>biogaz</v>
          </cell>
          <cell r="C217" t="str">
            <v>loi2000</v>
          </cell>
          <cell r="D217">
            <v>6</v>
          </cell>
          <cell r="E217">
            <v>6.5440000000000005</v>
          </cell>
        </row>
        <row r="218">
          <cell r="A218" t="str">
            <v>059</v>
          </cell>
          <cell r="B218" t="str">
            <v>déchets</v>
          </cell>
          <cell r="C218" t="str">
            <v>loi2000</v>
          </cell>
          <cell r="D218">
            <v>2</v>
          </cell>
          <cell r="E218">
            <v>13.52</v>
          </cell>
        </row>
        <row r="219">
          <cell r="A219" t="str">
            <v>059</v>
          </cell>
          <cell r="B219" t="str">
            <v>solaire</v>
          </cell>
          <cell r="C219" t="str">
            <v>loi2000</v>
          </cell>
          <cell r="D219">
            <v>5158</v>
          </cell>
          <cell r="E219">
            <v>29.777753000000466</v>
          </cell>
        </row>
        <row r="220">
          <cell r="A220" t="str">
            <v>059</v>
          </cell>
          <cell r="B220" t="str">
            <v>éolien</v>
          </cell>
          <cell r="C220" t="str">
            <v>loi2000</v>
          </cell>
          <cell r="D220">
            <v>4</v>
          </cell>
          <cell r="E220">
            <v>22.75</v>
          </cell>
        </row>
        <row r="221">
          <cell r="A221" t="str">
            <v>060</v>
          </cell>
          <cell r="B221" t="str">
            <v>biogaz</v>
          </cell>
          <cell r="C221" t="str">
            <v>loi2000</v>
          </cell>
          <cell r="D221">
            <v>4</v>
          </cell>
          <cell r="E221">
            <v>7.5140000000000002</v>
          </cell>
        </row>
        <row r="222">
          <cell r="A222" t="str">
            <v>060</v>
          </cell>
          <cell r="B222" t="str">
            <v>déchets</v>
          </cell>
          <cell r="C222" t="str">
            <v>loi2000</v>
          </cell>
          <cell r="D222">
            <v>1</v>
          </cell>
          <cell r="E222">
            <v>14.3</v>
          </cell>
        </row>
        <row r="223">
          <cell r="A223" t="str">
            <v>060</v>
          </cell>
          <cell r="B223" t="str">
            <v>solaire</v>
          </cell>
          <cell r="C223" t="str">
            <v>loi2000</v>
          </cell>
          <cell r="D223">
            <v>1261</v>
          </cell>
          <cell r="E223">
            <v>6.5121820000000463</v>
          </cell>
        </row>
        <row r="224">
          <cell r="A224" t="str">
            <v>060</v>
          </cell>
          <cell r="B224" t="str">
            <v>éolien</v>
          </cell>
          <cell r="C224" t="str">
            <v>loi2000</v>
          </cell>
          <cell r="D224">
            <v>15</v>
          </cell>
          <cell r="E224">
            <v>159.4</v>
          </cell>
        </row>
        <row r="225">
          <cell r="A225" t="str">
            <v>061</v>
          </cell>
          <cell r="B225" t="str">
            <v>biogaz</v>
          </cell>
          <cell r="C225" t="str">
            <v>loi2000</v>
          </cell>
          <cell r="D225">
            <v>3</v>
          </cell>
          <cell r="E225">
            <v>1.375</v>
          </cell>
        </row>
        <row r="226">
          <cell r="A226" t="str">
            <v>061</v>
          </cell>
          <cell r="B226" t="str">
            <v>hydraulique</v>
          </cell>
          <cell r="C226" t="str">
            <v>loi2000</v>
          </cell>
          <cell r="D226">
            <v>2</v>
          </cell>
          <cell r="E226">
            <v>6.8999999999999995</v>
          </cell>
        </row>
        <row r="227">
          <cell r="A227" t="str">
            <v>061</v>
          </cell>
          <cell r="B227" t="str">
            <v>solaire</v>
          </cell>
          <cell r="C227" t="str">
            <v>loi2000</v>
          </cell>
          <cell r="D227">
            <v>992</v>
          </cell>
          <cell r="E227">
            <v>8.2094770000000086</v>
          </cell>
        </row>
        <row r="228">
          <cell r="A228" t="str">
            <v>061</v>
          </cell>
          <cell r="B228" t="str">
            <v>éolien</v>
          </cell>
          <cell r="C228" t="str">
            <v>loi2000</v>
          </cell>
          <cell r="D228">
            <v>1</v>
          </cell>
          <cell r="E228">
            <v>2.4</v>
          </cell>
        </row>
        <row r="229">
          <cell r="A229" t="str">
            <v>062</v>
          </cell>
          <cell r="B229" t="str">
            <v>biogaz</v>
          </cell>
          <cell r="C229" t="str">
            <v>loi2000</v>
          </cell>
          <cell r="D229">
            <v>7</v>
          </cell>
          <cell r="E229">
            <v>7.2119999999999997</v>
          </cell>
        </row>
        <row r="230">
          <cell r="A230" t="str">
            <v>062</v>
          </cell>
          <cell r="B230" t="str">
            <v>déchets</v>
          </cell>
          <cell r="C230" t="str">
            <v>loi2000</v>
          </cell>
          <cell r="D230">
            <v>1</v>
          </cell>
          <cell r="E230">
            <v>8.3249999999999993</v>
          </cell>
        </row>
        <row r="231">
          <cell r="A231" t="str">
            <v>062</v>
          </cell>
          <cell r="B231" t="str">
            <v>hydraulique</v>
          </cell>
          <cell r="C231" t="str">
            <v>loi2000</v>
          </cell>
          <cell r="D231">
            <v>3</v>
          </cell>
          <cell r="E231">
            <v>0.18800000000000003</v>
          </cell>
        </row>
        <row r="232">
          <cell r="A232" t="str">
            <v>062</v>
          </cell>
          <cell r="B232" t="str">
            <v>solaire</v>
          </cell>
          <cell r="C232" t="str">
            <v>loi2000</v>
          </cell>
          <cell r="D232">
            <v>4386</v>
          </cell>
          <cell r="E232">
            <v>20.233168000000237</v>
          </cell>
        </row>
        <row r="233">
          <cell r="A233" t="str">
            <v>062</v>
          </cell>
          <cell r="B233" t="str">
            <v>éolien</v>
          </cell>
          <cell r="C233" t="str">
            <v>loi2000</v>
          </cell>
          <cell r="D233">
            <v>47</v>
          </cell>
          <cell r="E233">
            <v>374.00519999999995</v>
          </cell>
        </row>
        <row r="234">
          <cell r="A234" t="str">
            <v>063</v>
          </cell>
          <cell r="B234" t="str">
            <v>biogaz</v>
          </cell>
          <cell r="C234" t="str">
            <v>loi2000</v>
          </cell>
          <cell r="D234">
            <v>1</v>
          </cell>
          <cell r="E234">
            <v>2.012</v>
          </cell>
        </row>
        <row r="235">
          <cell r="A235" t="str">
            <v>063</v>
          </cell>
          <cell r="B235" t="str">
            <v>hydraulique</v>
          </cell>
          <cell r="C235" t="str">
            <v>loi2000</v>
          </cell>
          <cell r="D235">
            <v>17</v>
          </cell>
          <cell r="E235">
            <v>17.053000000000001</v>
          </cell>
        </row>
        <row r="236">
          <cell r="A236" t="str">
            <v>063</v>
          </cell>
          <cell r="B236" t="str">
            <v>solaire</v>
          </cell>
          <cell r="C236" t="str">
            <v>loi2000</v>
          </cell>
          <cell r="D236">
            <v>3438</v>
          </cell>
          <cell r="E236">
            <v>26.045952000000216</v>
          </cell>
        </row>
        <row r="237">
          <cell r="A237" t="str">
            <v>063</v>
          </cell>
          <cell r="B237" t="str">
            <v>éolien</v>
          </cell>
          <cell r="C237" t="str">
            <v>loi2000</v>
          </cell>
          <cell r="D237">
            <v>6</v>
          </cell>
          <cell r="E237">
            <v>22.308</v>
          </cell>
        </row>
        <row r="238">
          <cell r="A238" t="str">
            <v>064</v>
          </cell>
          <cell r="B238" t="str">
            <v>déchets</v>
          </cell>
          <cell r="C238" t="str">
            <v>loi2000</v>
          </cell>
          <cell r="D238">
            <v>1</v>
          </cell>
          <cell r="E238">
            <v>5.85</v>
          </cell>
        </row>
        <row r="239">
          <cell r="A239" t="str">
            <v>064</v>
          </cell>
          <cell r="B239" t="str">
            <v>hydraulique</v>
          </cell>
          <cell r="C239" t="str">
            <v>loi2000</v>
          </cell>
          <cell r="D239">
            <v>34</v>
          </cell>
          <cell r="E239">
            <v>92.573000000000022</v>
          </cell>
        </row>
        <row r="240">
          <cell r="A240" t="str">
            <v>064</v>
          </cell>
          <cell r="B240" t="str">
            <v>solaire</v>
          </cell>
          <cell r="C240" t="str">
            <v>loi2000</v>
          </cell>
          <cell r="D240">
            <v>3778</v>
          </cell>
          <cell r="E240">
            <v>41.999117000000325</v>
          </cell>
        </row>
        <row r="241">
          <cell r="A241" t="str">
            <v>065</v>
          </cell>
          <cell r="B241" t="str">
            <v>biogaz</v>
          </cell>
          <cell r="C241" t="str">
            <v>loi2000</v>
          </cell>
          <cell r="D241">
            <v>1</v>
          </cell>
          <cell r="E241">
            <v>1.67</v>
          </cell>
        </row>
        <row r="242">
          <cell r="A242" t="str">
            <v>065</v>
          </cell>
          <cell r="B242" t="str">
            <v>hydraulique</v>
          </cell>
          <cell r="C242" t="str">
            <v>loi2000</v>
          </cell>
          <cell r="D242">
            <v>30</v>
          </cell>
          <cell r="E242">
            <v>79.632999999999996</v>
          </cell>
        </row>
        <row r="243">
          <cell r="A243" t="str">
            <v>065</v>
          </cell>
          <cell r="B243" t="str">
            <v>solaire</v>
          </cell>
          <cell r="C243" t="str">
            <v>loi2000</v>
          </cell>
          <cell r="D243">
            <v>800</v>
          </cell>
          <cell r="E243">
            <v>11.188797000000005</v>
          </cell>
        </row>
        <row r="244">
          <cell r="A244" t="str">
            <v>066</v>
          </cell>
          <cell r="B244" t="str">
            <v>biogaz</v>
          </cell>
          <cell r="C244" t="str">
            <v>loi2000</v>
          </cell>
          <cell r="D244">
            <v>1</v>
          </cell>
          <cell r="E244">
            <v>0.83499999999999996</v>
          </cell>
        </row>
        <row r="245">
          <cell r="A245" t="str">
            <v>066</v>
          </cell>
          <cell r="B245" t="str">
            <v>déchets</v>
          </cell>
          <cell r="C245" t="str">
            <v>loi2000</v>
          </cell>
          <cell r="D245">
            <v>1</v>
          </cell>
          <cell r="E245">
            <v>21.65</v>
          </cell>
        </row>
        <row r="246">
          <cell r="A246" t="str">
            <v>066</v>
          </cell>
          <cell r="B246" t="str">
            <v>hydraulique</v>
          </cell>
          <cell r="C246" t="str">
            <v>loi2000</v>
          </cell>
          <cell r="D246">
            <v>15</v>
          </cell>
          <cell r="E246">
            <v>73.117999999999995</v>
          </cell>
        </row>
        <row r="247">
          <cell r="A247" t="str">
            <v>066</v>
          </cell>
          <cell r="B247" t="str">
            <v>solaire</v>
          </cell>
          <cell r="C247" t="str">
            <v>loi2000</v>
          </cell>
          <cell r="D247">
            <v>2775</v>
          </cell>
          <cell r="E247">
            <v>50.466265000000135</v>
          </cell>
        </row>
        <row r="248">
          <cell r="A248" t="str">
            <v>066</v>
          </cell>
          <cell r="B248" t="str">
            <v>éolien</v>
          </cell>
          <cell r="C248" t="str">
            <v>loi2000</v>
          </cell>
          <cell r="D248">
            <v>4</v>
          </cell>
          <cell r="E248">
            <v>21.25</v>
          </cell>
        </row>
        <row r="249">
          <cell r="A249" t="str">
            <v>067</v>
          </cell>
          <cell r="B249" t="str">
            <v>déchets</v>
          </cell>
          <cell r="C249" t="str">
            <v>loi2000</v>
          </cell>
          <cell r="D249">
            <v>2</v>
          </cell>
          <cell r="E249">
            <v>19.399999999999999</v>
          </cell>
        </row>
        <row r="250">
          <cell r="A250" t="str">
            <v>067</v>
          </cell>
          <cell r="B250" t="str">
            <v>géothermie</v>
          </cell>
          <cell r="C250" t="str">
            <v>loi2000</v>
          </cell>
          <cell r="D250">
            <v>1</v>
          </cell>
          <cell r="E250">
            <v>1.8</v>
          </cell>
        </row>
        <row r="251">
          <cell r="A251" t="str">
            <v>067</v>
          </cell>
          <cell r="B251" t="str">
            <v>hydraulique</v>
          </cell>
          <cell r="C251" t="str">
            <v>loi2000</v>
          </cell>
          <cell r="D251">
            <v>22</v>
          </cell>
          <cell r="E251">
            <v>5.4564000000000004</v>
          </cell>
        </row>
        <row r="252">
          <cell r="A252" t="str">
            <v>067</v>
          </cell>
          <cell r="B252" t="str">
            <v>solaire</v>
          </cell>
          <cell r="C252" t="str">
            <v>loi2000</v>
          </cell>
          <cell r="D252">
            <v>2292</v>
          </cell>
          <cell r="E252">
            <v>55.450758999999884</v>
          </cell>
        </row>
        <row r="253">
          <cell r="A253" t="str">
            <v>068</v>
          </cell>
          <cell r="B253" t="str">
            <v>biogaz</v>
          </cell>
          <cell r="C253" t="str">
            <v>loi2000</v>
          </cell>
          <cell r="D253">
            <v>2</v>
          </cell>
          <cell r="E253">
            <v>2.79</v>
          </cell>
        </row>
        <row r="254">
          <cell r="A254" t="str">
            <v>068</v>
          </cell>
          <cell r="B254" t="str">
            <v>déchets</v>
          </cell>
          <cell r="C254" t="str">
            <v>loi2000</v>
          </cell>
          <cell r="D254">
            <v>1</v>
          </cell>
          <cell r="E254">
            <v>11.7</v>
          </cell>
        </row>
        <row r="255">
          <cell r="A255" t="str">
            <v>068</v>
          </cell>
          <cell r="B255" t="str">
            <v>hydraulique</v>
          </cell>
          <cell r="C255" t="str">
            <v>loi2000</v>
          </cell>
          <cell r="D255">
            <v>11</v>
          </cell>
          <cell r="E255">
            <v>5.0300000000000011</v>
          </cell>
        </row>
        <row r="256">
          <cell r="A256" t="str">
            <v>068</v>
          </cell>
          <cell r="B256" t="str">
            <v>solaire</v>
          </cell>
          <cell r="C256" t="str">
            <v>loi2000</v>
          </cell>
          <cell r="D256">
            <v>2663</v>
          </cell>
          <cell r="E256">
            <v>30.692495000000186</v>
          </cell>
        </row>
        <row r="257">
          <cell r="A257" t="str">
            <v>069</v>
          </cell>
          <cell r="B257" t="str">
            <v>déchets</v>
          </cell>
          <cell r="C257" t="str">
            <v>loi2000</v>
          </cell>
          <cell r="D257">
            <v>1</v>
          </cell>
          <cell r="E257">
            <v>7.8230000000000004</v>
          </cell>
        </row>
        <row r="258">
          <cell r="A258" t="str">
            <v>069</v>
          </cell>
          <cell r="B258" t="str">
            <v>solaire</v>
          </cell>
          <cell r="C258" t="str">
            <v>loi2000</v>
          </cell>
          <cell r="D258">
            <v>5423</v>
          </cell>
          <cell r="E258">
            <v>25.609301000000492</v>
          </cell>
        </row>
        <row r="259">
          <cell r="A259" t="str">
            <v>070</v>
          </cell>
          <cell r="B259" t="str">
            <v>biogaz</v>
          </cell>
          <cell r="C259" t="str">
            <v>loi2000</v>
          </cell>
          <cell r="D259">
            <v>2</v>
          </cell>
          <cell r="E259">
            <v>0.29799999999999999</v>
          </cell>
        </row>
        <row r="260">
          <cell r="A260" t="str">
            <v>070</v>
          </cell>
          <cell r="B260" t="str">
            <v>déchets</v>
          </cell>
          <cell r="C260" t="str">
            <v>loi2000</v>
          </cell>
          <cell r="D260">
            <v>1</v>
          </cell>
          <cell r="E260">
            <v>2.75</v>
          </cell>
        </row>
        <row r="261">
          <cell r="A261" t="str">
            <v>070</v>
          </cell>
          <cell r="B261" t="str">
            <v>hydraulique</v>
          </cell>
          <cell r="C261" t="str">
            <v>loi2000</v>
          </cell>
          <cell r="D261">
            <v>16</v>
          </cell>
          <cell r="E261">
            <v>4.1050000000000004</v>
          </cell>
        </row>
        <row r="262">
          <cell r="A262" t="str">
            <v>070</v>
          </cell>
          <cell r="B262" t="str">
            <v>solaire</v>
          </cell>
          <cell r="C262" t="str">
            <v>loi2000</v>
          </cell>
          <cell r="D262">
            <v>1175</v>
          </cell>
          <cell r="E262">
            <v>5.7170930000000659</v>
          </cell>
        </row>
        <row r="263">
          <cell r="A263" t="str">
            <v>071</v>
          </cell>
          <cell r="B263" t="str">
            <v>biogaz</v>
          </cell>
          <cell r="C263" t="str">
            <v>loi2000</v>
          </cell>
          <cell r="D263">
            <v>2</v>
          </cell>
          <cell r="E263">
            <v>2.2279999999999998</v>
          </cell>
        </row>
        <row r="264">
          <cell r="A264" t="str">
            <v>071</v>
          </cell>
          <cell r="B264" t="str">
            <v>hydraulique</v>
          </cell>
          <cell r="C264" t="str">
            <v>loi2000</v>
          </cell>
          <cell r="D264">
            <v>5</v>
          </cell>
          <cell r="E264">
            <v>2.327</v>
          </cell>
        </row>
        <row r="265">
          <cell r="A265" t="str">
            <v>071</v>
          </cell>
          <cell r="B265" t="str">
            <v>solaire</v>
          </cell>
          <cell r="C265" t="str">
            <v>loi2000</v>
          </cell>
          <cell r="D265">
            <v>2402</v>
          </cell>
          <cell r="E265">
            <v>13.903695000000143</v>
          </cell>
        </row>
        <row r="266">
          <cell r="A266" t="str">
            <v>072</v>
          </cell>
          <cell r="B266" t="str">
            <v>biogaz</v>
          </cell>
          <cell r="C266" t="str">
            <v>loi2000</v>
          </cell>
          <cell r="D266">
            <v>2</v>
          </cell>
          <cell r="E266">
            <v>0.65500000000000003</v>
          </cell>
        </row>
        <row r="267">
          <cell r="A267" t="str">
            <v>072</v>
          </cell>
          <cell r="B267" t="str">
            <v>déchets</v>
          </cell>
          <cell r="C267" t="str">
            <v>loi2000</v>
          </cell>
          <cell r="D267">
            <v>1</v>
          </cell>
          <cell r="E267">
            <v>14.375</v>
          </cell>
        </row>
        <row r="268">
          <cell r="A268" t="str">
            <v>072</v>
          </cell>
          <cell r="B268" t="str">
            <v>hydraulique</v>
          </cell>
          <cell r="C268" t="str">
            <v>loi2000</v>
          </cell>
          <cell r="D268">
            <v>4</v>
          </cell>
          <cell r="E268">
            <v>0.5625</v>
          </cell>
        </row>
        <row r="269">
          <cell r="A269" t="str">
            <v>072</v>
          </cell>
          <cell r="B269" t="str">
            <v>solaire</v>
          </cell>
          <cell r="C269" t="str">
            <v>loi2000</v>
          </cell>
          <cell r="D269">
            <v>3734</v>
          </cell>
          <cell r="E269">
            <v>26.60706500000046</v>
          </cell>
        </row>
        <row r="270">
          <cell r="A270" t="str">
            <v>073</v>
          </cell>
          <cell r="B270" t="str">
            <v>biogaz</v>
          </cell>
          <cell r="C270" t="str">
            <v>loi2000</v>
          </cell>
          <cell r="D270">
            <v>2</v>
          </cell>
          <cell r="E270">
            <v>0.14899999999999999</v>
          </cell>
        </row>
        <row r="271">
          <cell r="A271" t="str">
            <v>073</v>
          </cell>
          <cell r="B271" t="str">
            <v>déchets</v>
          </cell>
          <cell r="C271" t="str">
            <v>loi2000</v>
          </cell>
          <cell r="D271">
            <v>1</v>
          </cell>
          <cell r="E271">
            <v>9.6199999999999992</v>
          </cell>
        </row>
        <row r="272">
          <cell r="A272" t="str">
            <v>073</v>
          </cell>
          <cell r="B272" t="str">
            <v>hydraulique</v>
          </cell>
          <cell r="C272" t="str">
            <v>loi2000</v>
          </cell>
          <cell r="D272">
            <v>33</v>
          </cell>
          <cell r="E272">
            <v>151.27100000000002</v>
          </cell>
        </row>
        <row r="273">
          <cell r="A273" t="str">
            <v>073</v>
          </cell>
          <cell r="B273" t="str">
            <v>solaire</v>
          </cell>
          <cell r="C273" t="str">
            <v>loi2000</v>
          </cell>
          <cell r="D273">
            <v>2765</v>
          </cell>
          <cell r="E273">
            <v>11.111651000000183</v>
          </cell>
        </row>
        <row r="274">
          <cell r="A274" t="str">
            <v>074</v>
          </cell>
          <cell r="B274" t="str">
            <v>biogaz</v>
          </cell>
          <cell r="C274" t="str">
            <v>loi2000</v>
          </cell>
          <cell r="D274">
            <v>2</v>
          </cell>
          <cell r="E274">
            <v>0.35399999999999998</v>
          </cell>
        </row>
        <row r="275">
          <cell r="A275" t="str">
            <v>074</v>
          </cell>
          <cell r="B275" t="str">
            <v>hydraulique</v>
          </cell>
          <cell r="C275" t="str">
            <v>loi2000</v>
          </cell>
          <cell r="D275">
            <v>10</v>
          </cell>
          <cell r="E275">
            <v>32.131999999999998</v>
          </cell>
        </row>
        <row r="276">
          <cell r="A276" t="str">
            <v>074</v>
          </cell>
          <cell r="B276" t="str">
            <v>solaire</v>
          </cell>
          <cell r="C276" t="str">
            <v>loi2000</v>
          </cell>
          <cell r="D276">
            <v>3844</v>
          </cell>
          <cell r="E276">
            <v>13.427970000000206</v>
          </cell>
        </row>
        <row r="277">
          <cell r="A277" t="str">
            <v>075</v>
          </cell>
          <cell r="B277" t="str">
            <v>solaire</v>
          </cell>
          <cell r="C277" t="str">
            <v>loi2000</v>
          </cell>
          <cell r="D277">
            <v>25</v>
          </cell>
          <cell r="E277">
            <v>0.43052800000000008</v>
          </cell>
        </row>
        <row r="278">
          <cell r="A278" t="str">
            <v>076</v>
          </cell>
          <cell r="B278" t="str">
            <v>biogaz</v>
          </cell>
          <cell r="C278" t="str">
            <v>loi2000</v>
          </cell>
          <cell r="D278">
            <v>5</v>
          </cell>
          <cell r="E278">
            <v>3.9810000000000003</v>
          </cell>
        </row>
        <row r="279">
          <cell r="A279" t="str">
            <v>076</v>
          </cell>
          <cell r="B279" t="str">
            <v>déchets</v>
          </cell>
          <cell r="C279" t="str">
            <v>loi2000</v>
          </cell>
          <cell r="D279">
            <v>1</v>
          </cell>
          <cell r="E279">
            <v>18.484000000000002</v>
          </cell>
        </row>
        <row r="280">
          <cell r="A280" t="str">
            <v>076</v>
          </cell>
          <cell r="B280" t="str">
            <v>solaire</v>
          </cell>
          <cell r="C280" t="str">
            <v>loi2000</v>
          </cell>
          <cell r="D280">
            <v>1993</v>
          </cell>
          <cell r="E280">
            <v>23.562163000000108</v>
          </cell>
        </row>
        <row r="281">
          <cell r="A281" t="str">
            <v>076</v>
          </cell>
          <cell r="B281" t="str">
            <v>éolien</v>
          </cell>
          <cell r="C281" t="str">
            <v>loi2000</v>
          </cell>
          <cell r="D281">
            <v>20</v>
          </cell>
          <cell r="E281">
            <v>193.61999999999998</v>
          </cell>
        </row>
        <row r="282">
          <cell r="A282" t="str">
            <v>077</v>
          </cell>
          <cell r="B282" t="str">
            <v>biogaz</v>
          </cell>
          <cell r="C282" t="str">
            <v>loi2000</v>
          </cell>
          <cell r="D282">
            <v>3</v>
          </cell>
          <cell r="E282">
            <v>4.9870000000000001</v>
          </cell>
        </row>
        <row r="283">
          <cell r="A283" t="str">
            <v>077</v>
          </cell>
          <cell r="B283" t="str">
            <v>déchets</v>
          </cell>
          <cell r="C283" t="str">
            <v>loi2000</v>
          </cell>
          <cell r="D283">
            <v>3</v>
          </cell>
          <cell r="E283">
            <v>32.122</v>
          </cell>
        </row>
        <row r="284">
          <cell r="A284" t="str">
            <v>077</v>
          </cell>
          <cell r="B284" t="str">
            <v>solaire</v>
          </cell>
          <cell r="C284" t="str">
            <v>loi2000</v>
          </cell>
          <cell r="D284">
            <v>2904</v>
          </cell>
          <cell r="E284">
            <v>19.657616000000214</v>
          </cell>
        </row>
        <row r="285">
          <cell r="A285" t="str">
            <v>077</v>
          </cell>
          <cell r="B285" t="str">
            <v>éolien</v>
          </cell>
          <cell r="C285" t="str">
            <v>loi2000</v>
          </cell>
          <cell r="D285">
            <v>1</v>
          </cell>
          <cell r="E285">
            <v>0.13200000000000001</v>
          </cell>
        </row>
        <row r="286">
          <cell r="A286" t="str">
            <v>078</v>
          </cell>
          <cell r="B286" t="str">
            <v>solaire</v>
          </cell>
          <cell r="C286" t="str">
            <v>loi2000</v>
          </cell>
          <cell r="D286">
            <v>1521</v>
          </cell>
          <cell r="E286">
            <v>15.259087000000042</v>
          </cell>
        </row>
        <row r="287">
          <cell r="A287" t="str">
            <v>079</v>
          </cell>
          <cell r="B287" t="str">
            <v>biogaz</v>
          </cell>
          <cell r="C287" t="str">
            <v>loi2000</v>
          </cell>
          <cell r="D287">
            <v>1</v>
          </cell>
          <cell r="E287">
            <v>0.32</v>
          </cell>
        </row>
        <row r="288">
          <cell r="A288" t="str">
            <v>079</v>
          </cell>
          <cell r="B288" t="str">
            <v>solaire</v>
          </cell>
          <cell r="C288" t="str">
            <v>loi2000</v>
          </cell>
          <cell r="D288">
            <v>1164</v>
          </cell>
          <cell r="E288">
            <v>14.658619000000035</v>
          </cell>
        </row>
        <row r="289">
          <cell r="A289" t="str">
            <v>079</v>
          </cell>
          <cell r="B289" t="str">
            <v>éolien</v>
          </cell>
          <cell r="C289" t="str">
            <v>loi2000</v>
          </cell>
          <cell r="D289">
            <v>13</v>
          </cell>
          <cell r="E289">
            <v>124.33500000000001</v>
          </cell>
        </row>
        <row r="290">
          <cell r="A290" t="str">
            <v>080</v>
          </cell>
          <cell r="B290" t="str">
            <v>biogaz</v>
          </cell>
          <cell r="C290" t="str">
            <v>loi2000</v>
          </cell>
          <cell r="D290">
            <v>3</v>
          </cell>
          <cell r="E290">
            <v>4.6869999999999994</v>
          </cell>
        </row>
        <row r="291">
          <cell r="A291" t="str">
            <v>080</v>
          </cell>
          <cell r="B291" t="str">
            <v>solaire</v>
          </cell>
          <cell r="C291" t="str">
            <v>loi2000</v>
          </cell>
          <cell r="D291">
            <v>1338</v>
          </cell>
          <cell r="E291">
            <v>9.9868390000000495</v>
          </cell>
        </row>
        <row r="292">
          <cell r="A292" t="str">
            <v>080</v>
          </cell>
          <cell r="B292" t="str">
            <v>éolien</v>
          </cell>
          <cell r="C292" t="str">
            <v>loi2000</v>
          </cell>
          <cell r="D292">
            <v>49</v>
          </cell>
          <cell r="E292">
            <v>493.32</v>
          </cell>
        </row>
        <row r="293">
          <cell r="A293" t="str">
            <v>081</v>
          </cell>
          <cell r="B293" t="str">
            <v>biogaz</v>
          </cell>
          <cell r="C293" t="str">
            <v>loi2000</v>
          </cell>
          <cell r="D293">
            <v>3</v>
          </cell>
          <cell r="E293">
            <v>2.5420000000000003</v>
          </cell>
        </row>
        <row r="294">
          <cell r="A294" t="str">
            <v>081</v>
          </cell>
          <cell r="B294" t="str">
            <v>hydraulique</v>
          </cell>
          <cell r="C294" t="str">
            <v>loi2000</v>
          </cell>
          <cell r="D294">
            <v>40</v>
          </cell>
          <cell r="E294">
            <v>30.405000000000008</v>
          </cell>
        </row>
        <row r="295">
          <cell r="A295" t="str">
            <v>081</v>
          </cell>
          <cell r="B295" t="str">
            <v>solaire</v>
          </cell>
          <cell r="C295" t="str">
            <v>loi2000</v>
          </cell>
          <cell r="D295">
            <v>2264</v>
          </cell>
          <cell r="E295">
            <v>40.970201000000188</v>
          </cell>
        </row>
        <row r="296">
          <cell r="A296" t="str">
            <v>081</v>
          </cell>
          <cell r="B296" t="str">
            <v>éolien</v>
          </cell>
          <cell r="C296" t="str">
            <v>loi2000</v>
          </cell>
          <cell r="D296">
            <v>12</v>
          </cell>
          <cell r="E296">
            <v>119.67999999999999</v>
          </cell>
        </row>
        <row r="297">
          <cell r="A297" t="str">
            <v>082</v>
          </cell>
          <cell r="B297" t="str">
            <v>biogaz</v>
          </cell>
          <cell r="C297" t="str">
            <v>loi2000</v>
          </cell>
          <cell r="D297">
            <v>1</v>
          </cell>
          <cell r="E297">
            <v>7.6</v>
          </cell>
        </row>
        <row r="298">
          <cell r="A298" t="str">
            <v>082</v>
          </cell>
          <cell r="B298" t="str">
            <v>hydraulique</v>
          </cell>
          <cell r="C298" t="str">
            <v>loi2000</v>
          </cell>
          <cell r="D298">
            <v>6</v>
          </cell>
          <cell r="E298">
            <v>3.948</v>
          </cell>
        </row>
        <row r="299">
          <cell r="A299" t="str">
            <v>082</v>
          </cell>
          <cell r="B299" t="str">
            <v>solaire</v>
          </cell>
          <cell r="C299" t="str">
            <v>loi2000</v>
          </cell>
          <cell r="D299">
            <v>1156</v>
          </cell>
          <cell r="E299">
            <v>20.88208900000005</v>
          </cell>
        </row>
        <row r="300">
          <cell r="A300" t="str">
            <v>083</v>
          </cell>
          <cell r="B300" t="str">
            <v>hydraulique</v>
          </cell>
          <cell r="C300" t="str">
            <v>loi2000</v>
          </cell>
          <cell r="D300">
            <v>3</v>
          </cell>
          <cell r="E300">
            <v>2.79</v>
          </cell>
        </row>
        <row r="301">
          <cell r="A301" t="str">
            <v>083</v>
          </cell>
          <cell r="B301" t="str">
            <v>solaire</v>
          </cell>
          <cell r="C301" t="str">
            <v>loi2000</v>
          </cell>
          <cell r="D301">
            <v>7270</v>
          </cell>
          <cell r="E301">
            <v>96.091846000000714</v>
          </cell>
        </row>
        <row r="302">
          <cell r="A302" t="str">
            <v>084</v>
          </cell>
          <cell r="B302" t="str">
            <v>biogaz</v>
          </cell>
          <cell r="C302" t="str">
            <v>loi2000</v>
          </cell>
          <cell r="D302">
            <v>2</v>
          </cell>
          <cell r="E302">
            <v>2.605</v>
          </cell>
        </row>
        <row r="303">
          <cell r="A303" t="str">
            <v>084</v>
          </cell>
          <cell r="B303" t="str">
            <v>déchets</v>
          </cell>
          <cell r="C303" t="str">
            <v>loi2000</v>
          </cell>
          <cell r="D303">
            <v>1</v>
          </cell>
          <cell r="E303">
            <v>4.6399999999999997</v>
          </cell>
        </row>
        <row r="304">
          <cell r="A304" t="str">
            <v>084</v>
          </cell>
          <cell r="B304" t="str">
            <v>hydraulique</v>
          </cell>
          <cell r="C304" t="str">
            <v>loi2000</v>
          </cell>
          <cell r="D304">
            <v>3</v>
          </cell>
          <cell r="E304">
            <v>0.27500000000000002</v>
          </cell>
        </row>
        <row r="305">
          <cell r="A305" t="str">
            <v>084</v>
          </cell>
          <cell r="B305" t="str">
            <v>solaire</v>
          </cell>
          <cell r="C305" t="str">
            <v>loi2000</v>
          </cell>
          <cell r="D305">
            <v>3648</v>
          </cell>
          <cell r="E305">
            <v>45.940490000000281</v>
          </cell>
        </row>
        <row r="306">
          <cell r="A306" t="str">
            <v>084</v>
          </cell>
          <cell r="B306" t="str">
            <v>éolien</v>
          </cell>
          <cell r="C306" t="str">
            <v>loi2000</v>
          </cell>
          <cell r="D306">
            <v>1</v>
          </cell>
          <cell r="E306">
            <v>6.9</v>
          </cell>
        </row>
        <row r="307">
          <cell r="A307" t="str">
            <v>085</v>
          </cell>
          <cell r="B307" t="str">
            <v>biogaz</v>
          </cell>
          <cell r="C307" t="str">
            <v>loi2000</v>
          </cell>
          <cell r="D307">
            <v>4</v>
          </cell>
          <cell r="E307">
            <v>3.5770000000000004</v>
          </cell>
        </row>
        <row r="308">
          <cell r="A308" t="str">
            <v>085</v>
          </cell>
          <cell r="B308" t="str">
            <v>hydraulique</v>
          </cell>
          <cell r="C308" t="str">
            <v>loi2000</v>
          </cell>
          <cell r="D308">
            <v>4</v>
          </cell>
          <cell r="E308">
            <v>4.3719999999999999</v>
          </cell>
        </row>
        <row r="309">
          <cell r="A309" t="str">
            <v>085</v>
          </cell>
          <cell r="B309" t="str">
            <v>solaire</v>
          </cell>
          <cell r="C309" t="str">
            <v>loi2000</v>
          </cell>
          <cell r="D309">
            <v>8541</v>
          </cell>
          <cell r="E309">
            <v>66.788505999999686</v>
          </cell>
        </row>
        <row r="310">
          <cell r="A310" t="str">
            <v>085</v>
          </cell>
          <cell r="B310" t="str">
            <v>éolien</v>
          </cell>
          <cell r="C310" t="str">
            <v>loi2000</v>
          </cell>
          <cell r="D310">
            <v>19</v>
          </cell>
          <cell r="E310">
            <v>163.56</v>
          </cell>
        </row>
        <row r="311">
          <cell r="A311" t="str">
            <v>086</v>
          </cell>
          <cell r="B311" t="str">
            <v>biogaz</v>
          </cell>
          <cell r="C311" t="str">
            <v>loi2000</v>
          </cell>
          <cell r="D311">
            <v>4</v>
          </cell>
          <cell r="E311">
            <v>5.2749999999999995</v>
          </cell>
        </row>
        <row r="312">
          <cell r="A312" t="str">
            <v>086</v>
          </cell>
          <cell r="B312" t="str">
            <v>hydraulique</v>
          </cell>
          <cell r="C312" t="str">
            <v>loi2000</v>
          </cell>
          <cell r="D312">
            <v>7</v>
          </cell>
          <cell r="E312">
            <v>22.814999999999998</v>
          </cell>
        </row>
        <row r="313">
          <cell r="A313" t="str">
            <v>086</v>
          </cell>
          <cell r="B313" t="str">
            <v>solaire</v>
          </cell>
          <cell r="C313" t="str">
            <v>loi2000</v>
          </cell>
          <cell r="D313">
            <v>2160</v>
          </cell>
          <cell r="E313">
            <v>38.051383000000222</v>
          </cell>
        </row>
        <row r="314">
          <cell r="A314" t="str">
            <v>086</v>
          </cell>
          <cell r="B314" t="str">
            <v>éolien</v>
          </cell>
          <cell r="C314" t="str">
            <v>loi2000</v>
          </cell>
          <cell r="D314">
            <v>4</v>
          </cell>
          <cell r="E314">
            <v>31.009999999999998</v>
          </cell>
        </row>
        <row r="315">
          <cell r="A315" t="str">
            <v>087</v>
          </cell>
          <cell r="B315" t="str">
            <v>hydraulique</v>
          </cell>
          <cell r="C315" t="str">
            <v>loi2000</v>
          </cell>
          <cell r="D315">
            <v>26</v>
          </cell>
          <cell r="E315">
            <v>38.261200000000002</v>
          </cell>
        </row>
        <row r="316">
          <cell r="A316" t="str">
            <v>087</v>
          </cell>
          <cell r="B316" t="str">
            <v>solaire</v>
          </cell>
          <cell r="C316" t="str">
            <v>loi2000</v>
          </cell>
          <cell r="D316">
            <v>1286</v>
          </cell>
          <cell r="E316">
            <v>9.6525240000000228</v>
          </cell>
        </row>
        <row r="317">
          <cell r="A317" t="str">
            <v>088</v>
          </cell>
          <cell r="B317" t="str">
            <v>déchets</v>
          </cell>
          <cell r="C317" t="str">
            <v>loi2000</v>
          </cell>
          <cell r="D317">
            <v>1</v>
          </cell>
          <cell r="E317">
            <v>6.1760000000000002</v>
          </cell>
        </row>
        <row r="318">
          <cell r="A318" t="str">
            <v>088</v>
          </cell>
          <cell r="B318" t="str">
            <v>hydraulique</v>
          </cell>
          <cell r="C318" t="str">
            <v>loi2000</v>
          </cell>
          <cell r="D318">
            <v>48</v>
          </cell>
          <cell r="E318">
            <v>15.728900000000001</v>
          </cell>
        </row>
        <row r="319">
          <cell r="A319" t="str">
            <v>088</v>
          </cell>
          <cell r="B319" t="str">
            <v>solaire</v>
          </cell>
          <cell r="C319" t="str">
            <v>loi2000</v>
          </cell>
          <cell r="D319">
            <v>2116</v>
          </cell>
          <cell r="E319">
            <v>13.20961000000009</v>
          </cell>
        </row>
        <row r="320">
          <cell r="A320" t="str">
            <v>088</v>
          </cell>
          <cell r="B320" t="str">
            <v>éolien</v>
          </cell>
          <cell r="C320" t="str">
            <v>loi2000</v>
          </cell>
          <cell r="D320">
            <v>1</v>
          </cell>
          <cell r="E320">
            <v>10</v>
          </cell>
        </row>
        <row r="321">
          <cell r="A321" t="str">
            <v>089</v>
          </cell>
          <cell r="B321" t="str">
            <v>biogaz</v>
          </cell>
          <cell r="C321" t="str">
            <v>loi2000</v>
          </cell>
          <cell r="D321">
            <v>1</v>
          </cell>
          <cell r="E321">
            <v>0.36</v>
          </cell>
        </row>
        <row r="322">
          <cell r="A322" t="str">
            <v>089</v>
          </cell>
          <cell r="B322" t="str">
            <v>hydraulique</v>
          </cell>
          <cell r="C322" t="str">
            <v>loi2000</v>
          </cell>
          <cell r="D322">
            <v>6</v>
          </cell>
          <cell r="E322">
            <v>0.95500000000000018</v>
          </cell>
        </row>
        <row r="323">
          <cell r="A323" t="str">
            <v>089</v>
          </cell>
          <cell r="B323" t="str">
            <v>solaire</v>
          </cell>
          <cell r="C323" t="str">
            <v>loi2000</v>
          </cell>
          <cell r="D323">
            <v>973</v>
          </cell>
          <cell r="E323">
            <v>6.5154520000000451</v>
          </cell>
        </row>
        <row r="324">
          <cell r="A324" t="str">
            <v>089</v>
          </cell>
          <cell r="B324" t="str">
            <v>éolien</v>
          </cell>
          <cell r="C324" t="str">
            <v>loi2000</v>
          </cell>
          <cell r="D324">
            <v>1</v>
          </cell>
          <cell r="E324">
            <v>8</v>
          </cell>
        </row>
        <row r="325">
          <cell r="A325" t="str">
            <v>090</v>
          </cell>
          <cell r="B325" t="str">
            <v>biogaz</v>
          </cell>
          <cell r="C325" t="str">
            <v>loi2000</v>
          </cell>
          <cell r="D325">
            <v>1</v>
          </cell>
          <cell r="E325">
            <v>0.2</v>
          </cell>
        </row>
        <row r="326">
          <cell r="A326" t="str">
            <v>090</v>
          </cell>
          <cell r="B326" t="str">
            <v>déchets</v>
          </cell>
          <cell r="C326" t="str">
            <v>loi2000</v>
          </cell>
          <cell r="D326">
            <v>1</v>
          </cell>
          <cell r="E326">
            <v>8.8620000000000001</v>
          </cell>
        </row>
        <row r="327">
          <cell r="A327" t="str">
            <v>090</v>
          </cell>
          <cell r="B327" t="str">
            <v>solaire</v>
          </cell>
          <cell r="C327" t="str">
            <v>loi2000</v>
          </cell>
          <cell r="D327">
            <v>559</v>
          </cell>
          <cell r="E327">
            <v>2.3369029999999915</v>
          </cell>
        </row>
        <row r="328">
          <cell r="A328" t="str">
            <v>091</v>
          </cell>
          <cell r="B328" t="str">
            <v>biogaz</v>
          </cell>
          <cell r="C328" t="str">
            <v>loi2000</v>
          </cell>
          <cell r="D328">
            <v>4</v>
          </cell>
          <cell r="E328">
            <v>7.7010000000000005</v>
          </cell>
        </row>
        <row r="329">
          <cell r="A329" t="str">
            <v>091</v>
          </cell>
          <cell r="B329" t="str">
            <v>solaire</v>
          </cell>
          <cell r="C329" t="str">
            <v>loi2000</v>
          </cell>
          <cell r="D329">
            <v>2051</v>
          </cell>
          <cell r="E329">
            <v>6.1511330000001418</v>
          </cell>
        </row>
        <row r="330">
          <cell r="A330" t="str">
            <v>091</v>
          </cell>
          <cell r="B330" t="str">
            <v>éolien</v>
          </cell>
          <cell r="C330" t="str">
            <v>loi2000</v>
          </cell>
          <cell r="D330">
            <v>1</v>
          </cell>
          <cell r="E330">
            <v>9.1999999999999993</v>
          </cell>
        </row>
        <row r="331">
          <cell r="A331" t="str">
            <v>092</v>
          </cell>
          <cell r="B331" t="str">
            <v>déchets</v>
          </cell>
          <cell r="C331" t="str">
            <v>loi2000</v>
          </cell>
          <cell r="D331">
            <v>1</v>
          </cell>
          <cell r="E331">
            <v>55</v>
          </cell>
        </row>
        <row r="332">
          <cell r="A332" t="str">
            <v>092</v>
          </cell>
          <cell r="B332" t="str">
            <v>solaire</v>
          </cell>
          <cell r="C332" t="str">
            <v>loi2000</v>
          </cell>
          <cell r="D332">
            <v>396</v>
          </cell>
          <cell r="E332">
            <v>1.8766469999999955</v>
          </cell>
        </row>
        <row r="333">
          <cell r="A333" t="str">
            <v>093</v>
          </cell>
          <cell r="B333" t="str">
            <v>solaire</v>
          </cell>
          <cell r="C333" t="str">
            <v>loi2000</v>
          </cell>
          <cell r="D333">
            <v>549</v>
          </cell>
          <cell r="E333">
            <v>1.8170939999999913</v>
          </cell>
        </row>
        <row r="334">
          <cell r="A334" t="str">
            <v>094</v>
          </cell>
          <cell r="B334" t="str">
            <v>solaire</v>
          </cell>
          <cell r="C334" t="str">
            <v>loi2000</v>
          </cell>
          <cell r="D334">
            <v>622</v>
          </cell>
          <cell r="E334">
            <v>2.304877999999992</v>
          </cell>
        </row>
        <row r="335">
          <cell r="A335" t="str">
            <v>095</v>
          </cell>
          <cell r="B335" t="str">
            <v>biogaz</v>
          </cell>
          <cell r="C335" t="str">
            <v>loi2000</v>
          </cell>
          <cell r="D335">
            <v>3</v>
          </cell>
          <cell r="E335">
            <v>2.0249999999999999</v>
          </cell>
        </row>
        <row r="336">
          <cell r="A336" t="str">
            <v>095</v>
          </cell>
          <cell r="B336" t="str">
            <v>déchets</v>
          </cell>
          <cell r="C336" t="str">
            <v>loi2000</v>
          </cell>
          <cell r="D336">
            <v>2</v>
          </cell>
          <cell r="E336">
            <v>13.700000000000001</v>
          </cell>
        </row>
        <row r="337">
          <cell r="A337" t="str">
            <v>095</v>
          </cell>
          <cell r="B337" t="str">
            <v>solaire</v>
          </cell>
          <cell r="C337" t="str">
            <v>loi2000</v>
          </cell>
          <cell r="D337">
            <v>1032</v>
          </cell>
          <cell r="E337">
            <v>3.7009150000000068</v>
          </cell>
        </row>
        <row r="338">
          <cell r="A338" t="str">
            <v>971</v>
          </cell>
          <cell r="B338" t="str">
            <v>hydraulique</v>
          </cell>
          <cell r="C338" t="str">
            <v>loi2000</v>
          </cell>
          <cell r="D338">
            <v>10</v>
          </cell>
          <cell r="E338">
            <v>1.5200000000000002</v>
          </cell>
        </row>
        <row r="339">
          <cell r="A339" t="str">
            <v>971</v>
          </cell>
          <cell r="B339" t="str">
            <v>solaire</v>
          </cell>
          <cell r="C339" t="str">
            <v>loi2000</v>
          </cell>
          <cell r="D339">
            <v>550</v>
          </cell>
          <cell r="E339">
            <v>27.842870000000023</v>
          </cell>
        </row>
        <row r="340">
          <cell r="A340" t="str">
            <v>971</v>
          </cell>
          <cell r="B340" t="str">
            <v>éolien</v>
          </cell>
          <cell r="C340" t="str">
            <v>loi2000</v>
          </cell>
          <cell r="D340">
            <v>8</v>
          </cell>
          <cell r="E340">
            <v>20.305</v>
          </cell>
        </row>
        <row r="341">
          <cell r="A341" t="str">
            <v>972</v>
          </cell>
          <cell r="B341" t="str">
            <v>déchets</v>
          </cell>
          <cell r="C341" t="str">
            <v>loi2000</v>
          </cell>
          <cell r="D341">
            <v>1</v>
          </cell>
          <cell r="E341">
            <v>6.6</v>
          </cell>
        </row>
        <row r="342">
          <cell r="A342" t="str">
            <v>972</v>
          </cell>
          <cell r="B342" t="str">
            <v>solaire</v>
          </cell>
          <cell r="C342" t="str">
            <v>loi2000</v>
          </cell>
          <cell r="D342">
            <v>622</v>
          </cell>
          <cell r="E342">
            <v>37.708256000000134</v>
          </cell>
        </row>
        <row r="343">
          <cell r="A343" t="str">
            <v>972</v>
          </cell>
          <cell r="B343" t="str">
            <v>éolien</v>
          </cell>
          <cell r="C343" t="str">
            <v>loi2000</v>
          </cell>
          <cell r="D343">
            <v>1</v>
          </cell>
          <cell r="E343">
            <v>1.1000000000000001</v>
          </cell>
        </row>
        <row r="344">
          <cell r="A344" t="str">
            <v>973</v>
          </cell>
          <cell r="B344" t="str">
            <v>solaire</v>
          </cell>
          <cell r="C344" t="str">
            <v>loi2000</v>
          </cell>
          <cell r="D344">
            <v>75</v>
          </cell>
          <cell r="E344">
            <v>32.334770000000006</v>
          </cell>
        </row>
        <row r="345">
          <cell r="A345" t="str">
            <v>974</v>
          </cell>
          <cell r="B345" t="str">
            <v>biogaz</v>
          </cell>
          <cell r="C345" t="str">
            <v>loi2000</v>
          </cell>
          <cell r="D345">
            <v>1</v>
          </cell>
          <cell r="E345">
            <v>2.13</v>
          </cell>
        </row>
        <row r="346">
          <cell r="A346" t="str">
            <v>974</v>
          </cell>
          <cell r="B346" t="str">
            <v>solaire</v>
          </cell>
          <cell r="C346" t="str">
            <v>loi2000</v>
          </cell>
          <cell r="D346">
            <v>991</v>
          </cell>
          <cell r="E346">
            <v>118.84036200000003</v>
          </cell>
        </row>
        <row r="347">
          <cell r="A347" t="str">
            <v>974</v>
          </cell>
          <cell r="B347" t="str">
            <v>éolien</v>
          </cell>
          <cell r="C347" t="str">
            <v>loi2000</v>
          </cell>
          <cell r="D347">
            <v>2</v>
          </cell>
          <cell r="E347">
            <v>17.256</v>
          </cell>
        </row>
      </sheetData>
      <sheetData sheetId="1"/>
      <sheetData sheetId="2"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ép_loi2000"/>
      <sheetName val="com_loi2000"/>
      <sheetName val="secret_secondaire"/>
    </sheetNames>
    <sheetDataSet>
      <sheetData sheetId="0" refreshError="1">
        <row r="1">
          <cell r="A1" t="str">
            <v>Departement</v>
          </cell>
          <cell r="B1" t="str">
            <v>EnergieD</v>
          </cell>
          <cell r="C1" t="str">
            <v>Champ</v>
          </cell>
          <cell r="D1" t="str">
            <v>Nombre d'installations</v>
          </cell>
          <cell r="E1" t="str">
            <v>Puissance</v>
          </cell>
        </row>
        <row r="2">
          <cell r="A2" t="str">
            <v>001</v>
          </cell>
          <cell r="B2" t="str">
            <v>hydraulique</v>
          </cell>
          <cell r="C2" t="str">
            <v>loi2000</v>
          </cell>
          <cell r="D2">
            <v>8</v>
          </cell>
          <cell r="E2">
            <v>10.249699999999999</v>
          </cell>
        </row>
        <row r="3">
          <cell r="A3" t="str">
            <v>001</v>
          </cell>
          <cell r="B3" t="str">
            <v>solaire</v>
          </cell>
          <cell r="C3" t="str">
            <v>loi2000</v>
          </cell>
          <cell r="D3">
            <v>3688</v>
          </cell>
          <cell r="E3">
            <v>13.071864000000222</v>
          </cell>
        </row>
        <row r="4">
          <cell r="A4" t="str">
            <v>002</v>
          </cell>
          <cell r="B4" t="str">
            <v>biogaz</v>
          </cell>
          <cell r="C4" t="str">
            <v>loi2000</v>
          </cell>
          <cell r="D4">
            <v>1</v>
          </cell>
          <cell r="E4">
            <v>1.26</v>
          </cell>
        </row>
        <row r="5">
          <cell r="A5" t="str">
            <v>002</v>
          </cell>
          <cell r="B5" t="str">
            <v>solaire</v>
          </cell>
          <cell r="C5" t="str">
            <v>loi2000</v>
          </cell>
          <cell r="D5">
            <v>1240</v>
          </cell>
          <cell r="E5">
            <v>7.7892320000000508</v>
          </cell>
        </row>
        <row r="6">
          <cell r="A6" t="str">
            <v>002</v>
          </cell>
          <cell r="B6" t="str">
            <v>éolien</v>
          </cell>
          <cell r="C6" t="str">
            <v>loi2000</v>
          </cell>
          <cell r="D6">
            <v>23</v>
          </cell>
          <cell r="E6">
            <v>228.92</v>
          </cell>
        </row>
        <row r="7">
          <cell r="A7" t="str">
            <v>003</v>
          </cell>
          <cell r="B7" t="str">
            <v>biogaz</v>
          </cell>
          <cell r="C7" t="str">
            <v>loi2000</v>
          </cell>
          <cell r="D7">
            <v>2</v>
          </cell>
          <cell r="E7">
            <v>1.6019999999999999</v>
          </cell>
        </row>
        <row r="8">
          <cell r="A8" t="str">
            <v>003</v>
          </cell>
          <cell r="B8" t="str">
            <v>hydraulique</v>
          </cell>
          <cell r="C8" t="str">
            <v>loi2000</v>
          </cell>
          <cell r="D8">
            <v>4</v>
          </cell>
          <cell r="E8">
            <v>15.3</v>
          </cell>
        </row>
        <row r="9">
          <cell r="A9" t="str">
            <v>003</v>
          </cell>
          <cell r="B9" t="str">
            <v>solaire</v>
          </cell>
          <cell r="C9" t="str">
            <v>loi2000</v>
          </cell>
          <cell r="D9">
            <v>1574</v>
          </cell>
          <cell r="E9">
            <v>14.180984000000063</v>
          </cell>
        </row>
        <row r="10">
          <cell r="A10" t="str">
            <v>003</v>
          </cell>
          <cell r="B10" t="str">
            <v>éolien</v>
          </cell>
          <cell r="C10" t="str">
            <v>loi2000</v>
          </cell>
          <cell r="D10">
            <v>4</v>
          </cell>
          <cell r="E10">
            <v>17.204999999999998</v>
          </cell>
        </row>
        <row r="11">
          <cell r="A11" t="str">
            <v>004</v>
          </cell>
          <cell r="B11" t="str">
            <v>biogaz</v>
          </cell>
          <cell r="C11" t="str">
            <v>loi2000</v>
          </cell>
          <cell r="D11">
            <v>1</v>
          </cell>
          <cell r="E11">
            <v>0.6</v>
          </cell>
        </row>
        <row r="12">
          <cell r="A12" t="str">
            <v>004</v>
          </cell>
          <cell r="B12" t="str">
            <v>hydraulique</v>
          </cell>
          <cell r="C12" t="str">
            <v>loi2000</v>
          </cell>
          <cell r="D12">
            <v>8</v>
          </cell>
          <cell r="E12">
            <v>7.8690000000000015</v>
          </cell>
        </row>
        <row r="13">
          <cell r="A13" t="str">
            <v>004</v>
          </cell>
          <cell r="B13" t="str">
            <v>solaire</v>
          </cell>
          <cell r="C13" t="str">
            <v>loi2000</v>
          </cell>
          <cell r="D13">
            <v>1422</v>
          </cell>
          <cell r="E13">
            <v>167.71186599999973</v>
          </cell>
        </row>
        <row r="14">
          <cell r="A14" t="str">
            <v>005</v>
          </cell>
          <cell r="B14" t="str">
            <v>hydraulique</v>
          </cell>
          <cell r="C14" t="str">
            <v>loi2000</v>
          </cell>
          <cell r="D14">
            <v>12</v>
          </cell>
          <cell r="E14">
            <v>34.998999999999995</v>
          </cell>
        </row>
        <row r="15">
          <cell r="A15" t="str">
            <v>005</v>
          </cell>
          <cell r="B15" t="str">
            <v>solaire</v>
          </cell>
          <cell r="C15" t="str">
            <v>loi2000</v>
          </cell>
          <cell r="D15">
            <v>1045</v>
          </cell>
          <cell r="E15">
            <v>12.079248000000057</v>
          </cell>
        </row>
        <row r="16">
          <cell r="A16" t="str">
            <v>006</v>
          </cell>
          <cell r="B16" t="str">
            <v>déchets</v>
          </cell>
          <cell r="C16" t="str">
            <v>loi2000</v>
          </cell>
          <cell r="D16">
            <v>2</v>
          </cell>
          <cell r="E16">
            <v>24.432000000000002</v>
          </cell>
        </row>
        <row r="17">
          <cell r="A17" t="str">
            <v>006</v>
          </cell>
          <cell r="B17" t="str">
            <v>hydraulique</v>
          </cell>
          <cell r="C17" t="str">
            <v>loi2000</v>
          </cell>
          <cell r="D17">
            <v>16</v>
          </cell>
          <cell r="E17">
            <v>54.222999999999999</v>
          </cell>
        </row>
        <row r="18">
          <cell r="A18" t="str">
            <v>006</v>
          </cell>
          <cell r="B18" t="str">
            <v>solaire</v>
          </cell>
          <cell r="C18" t="str">
            <v>loi2000</v>
          </cell>
          <cell r="D18">
            <v>3491</v>
          </cell>
          <cell r="E18">
            <v>18.874088000000192</v>
          </cell>
        </row>
        <row r="19">
          <cell r="A19" t="str">
            <v>007</v>
          </cell>
          <cell r="B19" t="str">
            <v>hydraulique</v>
          </cell>
          <cell r="C19" t="str">
            <v>loi2000</v>
          </cell>
          <cell r="D19">
            <v>20</v>
          </cell>
          <cell r="E19">
            <v>12.832000000000003</v>
          </cell>
        </row>
        <row r="20">
          <cell r="A20" t="str">
            <v>007</v>
          </cell>
          <cell r="B20" t="str">
            <v>solaire</v>
          </cell>
          <cell r="C20" t="str">
            <v>loi2000</v>
          </cell>
          <cell r="D20">
            <v>2552</v>
          </cell>
          <cell r="E20">
            <v>24.701570000000178</v>
          </cell>
        </row>
        <row r="21">
          <cell r="A21" t="str">
            <v>007</v>
          </cell>
          <cell r="B21" t="str">
            <v>éolien</v>
          </cell>
          <cell r="C21" t="str">
            <v>loi2000</v>
          </cell>
          <cell r="D21">
            <v>14</v>
          </cell>
          <cell r="E21">
            <v>86.822000000000003</v>
          </cell>
        </row>
        <row r="22">
          <cell r="A22" t="str">
            <v>008</v>
          </cell>
          <cell r="B22" t="str">
            <v>biogaz</v>
          </cell>
          <cell r="C22" t="str">
            <v>loi2000</v>
          </cell>
          <cell r="D22">
            <v>4</v>
          </cell>
          <cell r="E22">
            <v>1.8065</v>
          </cell>
        </row>
        <row r="23">
          <cell r="A23" t="str">
            <v>008</v>
          </cell>
          <cell r="B23" t="str">
            <v>hydraulique</v>
          </cell>
          <cell r="C23" t="str">
            <v>loi2000</v>
          </cell>
          <cell r="D23">
            <v>6</v>
          </cell>
          <cell r="E23">
            <v>3.29</v>
          </cell>
        </row>
        <row r="24">
          <cell r="A24" t="str">
            <v>008</v>
          </cell>
          <cell r="B24" t="str">
            <v>solaire</v>
          </cell>
          <cell r="C24" t="str">
            <v>loi2000</v>
          </cell>
          <cell r="D24">
            <v>579</v>
          </cell>
          <cell r="E24">
            <v>7.8709120000000254</v>
          </cell>
        </row>
        <row r="25">
          <cell r="A25" t="str">
            <v>008</v>
          </cell>
          <cell r="B25" t="str">
            <v>éolien</v>
          </cell>
          <cell r="C25" t="str">
            <v>loi2000</v>
          </cell>
          <cell r="D25">
            <v>13</v>
          </cell>
          <cell r="E25">
            <v>126.819</v>
          </cell>
        </row>
        <row r="26">
          <cell r="A26" t="str">
            <v>009</v>
          </cell>
          <cell r="B26" t="str">
            <v>biogaz</v>
          </cell>
          <cell r="C26" t="str">
            <v>loi2000</v>
          </cell>
          <cell r="D26">
            <v>1</v>
          </cell>
          <cell r="E26">
            <v>0.84399999999999997</v>
          </cell>
        </row>
        <row r="27">
          <cell r="A27" t="str">
            <v>009</v>
          </cell>
          <cell r="B27" t="str">
            <v>hydraulique</v>
          </cell>
          <cell r="C27" t="str">
            <v>loi2000</v>
          </cell>
          <cell r="D27">
            <v>37</v>
          </cell>
          <cell r="E27">
            <v>65.13900000000001</v>
          </cell>
        </row>
        <row r="28">
          <cell r="A28" t="str">
            <v>009</v>
          </cell>
          <cell r="B28" t="str">
            <v>solaire</v>
          </cell>
          <cell r="C28" t="str">
            <v>loi2000</v>
          </cell>
          <cell r="D28">
            <v>1031</v>
          </cell>
          <cell r="E28">
            <v>22.107956000000087</v>
          </cell>
        </row>
        <row r="29">
          <cell r="A29" t="str">
            <v>010</v>
          </cell>
          <cell r="B29" t="str">
            <v>biogaz</v>
          </cell>
          <cell r="C29" t="str">
            <v>loi2000</v>
          </cell>
          <cell r="D29">
            <v>3</v>
          </cell>
          <cell r="E29">
            <v>2.2919999999999998</v>
          </cell>
        </row>
        <row r="30">
          <cell r="A30" t="str">
            <v>010</v>
          </cell>
          <cell r="B30" t="str">
            <v>biomasse</v>
          </cell>
          <cell r="C30" t="str">
            <v>loi2000</v>
          </cell>
          <cell r="D30">
            <v>1</v>
          </cell>
          <cell r="E30">
            <v>1.5</v>
          </cell>
        </row>
        <row r="31">
          <cell r="A31" t="str">
            <v>010</v>
          </cell>
          <cell r="B31" t="str">
            <v>hydraulique</v>
          </cell>
          <cell r="C31" t="str">
            <v>loi2000</v>
          </cell>
          <cell r="D31">
            <v>9</v>
          </cell>
          <cell r="E31">
            <v>6.8949999999999996</v>
          </cell>
        </row>
        <row r="32">
          <cell r="A32" t="str">
            <v>010</v>
          </cell>
          <cell r="B32" t="str">
            <v>solaire</v>
          </cell>
          <cell r="C32" t="str">
            <v>loi2000</v>
          </cell>
          <cell r="D32">
            <v>719</v>
          </cell>
          <cell r="E32">
            <v>19.233190000000064</v>
          </cell>
        </row>
        <row r="33">
          <cell r="A33" t="str">
            <v>010</v>
          </cell>
          <cell r="B33" t="str">
            <v>éolien</v>
          </cell>
          <cell r="C33" t="str">
            <v>loi2000</v>
          </cell>
          <cell r="D33">
            <v>26</v>
          </cell>
          <cell r="E33">
            <v>292.39999999999998</v>
          </cell>
        </row>
        <row r="34">
          <cell r="A34" t="str">
            <v>011</v>
          </cell>
          <cell r="B34" t="str">
            <v>biogaz</v>
          </cell>
          <cell r="C34" t="str">
            <v>loi2000</v>
          </cell>
          <cell r="D34">
            <v>1</v>
          </cell>
          <cell r="E34">
            <v>2.2839999999999998</v>
          </cell>
        </row>
        <row r="35">
          <cell r="A35" t="str">
            <v>011</v>
          </cell>
          <cell r="B35" t="str">
            <v>hydraulique</v>
          </cell>
          <cell r="C35" t="str">
            <v>loi2000</v>
          </cell>
          <cell r="D35">
            <v>15</v>
          </cell>
          <cell r="E35">
            <v>18.462499999999999</v>
          </cell>
        </row>
        <row r="36">
          <cell r="A36" t="str">
            <v>011</v>
          </cell>
          <cell r="B36" t="str">
            <v>solaire</v>
          </cell>
          <cell r="C36" t="str">
            <v>loi2000</v>
          </cell>
          <cell r="D36">
            <v>2836</v>
          </cell>
          <cell r="E36">
            <v>70.971597000000159</v>
          </cell>
        </row>
        <row r="37">
          <cell r="A37" t="str">
            <v>011</v>
          </cell>
          <cell r="B37" t="str">
            <v>éolien</v>
          </cell>
          <cell r="C37" t="str">
            <v>loi2000</v>
          </cell>
          <cell r="D37">
            <v>31</v>
          </cell>
          <cell r="E37">
            <v>249.51999999999995</v>
          </cell>
        </row>
        <row r="38">
          <cell r="A38" t="str">
            <v>012</v>
          </cell>
          <cell r="B38" t="str">
            <v>hydraulique</v>
          </cell>
          <cell r="C38" t="str">
            <v>loi2000</v>
          </cell>
          <cell r="D38">
            <v>23</v>
          </cell>
          <cell r="E38">
            <v>49.19</v>
          </cell>
        </row>
        <row r="39">
          <cell r="A39" t="str">
            <v>012</v>
          </cell>
          <cell r="B39" t="str">
            <v>solaire</v>
          </cell>
          <cell r="C39" t="str">
            <v>loi2000</v>
          </cell>
          <cell r="D39">
            <v>1781</v>
          </cell>
          <cell r="E39">
            <v>75.692140000000094</v>
          </cell>
        </row>
        <row r="40">
          <cell r="A40" t="str">
            <v>012</v>
          </cell>
          <cell r="B40" t="str">
            <v>éolien</v>
          </cell>
          <cell r="C40" t="str">
            <v>loi2000</v>
          </cell>
          <cell r="D40">
            <v>15</v>
          </cell>
          <cell r="E40">
            <v>205.16</v>
          </cell>
        </row>
        <row r="41">
          <cell r="A41" t="str">
            <v>013</v>
          </cell>
          <cell r="B41" t="str">
            <v>biogaz</v>
          </cell>
          <cell r="C41" t="str">
            <v>loi2000</v>
          </cell>
          <cell r="D41">
            <v>7</v>
          </cell>
          <cell r="E41">
            <v>13.786999999999999</v>
          </cell>
        </row>
        <row r="42">
          <cell r="A42" t="str">
            <v>013</v>
          </cell>
          <cell r="B42" t="str">
            <v>déchets</v>
          </cell>
          <cell r="C42" t="str">
            <v>loi2000</v>
          </cell>
          <cell r="D42">
            <v>1</v>
          </cell>
          <cell r="E42">
            <v>38.28</v>
          </cell>
        </row>
        <row r="43">
          <cell r="A43" t="str">
            <v>013</v>
          </cell>
          <cell r="B43" t="str">
            <v>hydraulique</v>
          </cell>
          <cell r="C43" t="str">
            <v>loi2000</v>
          </cell>
          <cell r="D43">
            <v>3</v>
          </cell>
          <cell r="E43">
            <v>2.92</v>
          </cell>
        </row>
        <row r="44">
          <cell r="A44" t="str">
            <v>013</v>
          </cell>
          <cell r="B44" t="str">
            <v>solaire</v>
          </cell>
          <cell r="C44" t="str">
            <v>loi2000</v>
          </cell>
          <cell r="D44">
            <v>8493</v>
          </cell>
          <cell r="E44">
            <v>79.720935999999512</v>
          </cell>
        </row>
        <row r="45">
          <cell r="A45" t="str">
            <v>013</v>
          </cell>
          <cell r="B45" t="str">
            <v>éolien</v>
          </cell>
          <cell r="C45" t="str">
            <v>loi2000</v>
          </cell>
          <cell r="D45">
            <v>5</v>
          </cell>
          <cell r="E45">
            <v>38.450000000000003</v>
          </cell>
        </row>
        <row r="46">
          <cell r="A46" t="str">
            <v>014</v>
          </cell>
          <cell r="B46" t="str">
            <v>biogaz</v>
          </cell>
          <cell r="C46" t="str">
            <v>loi2000</v>
          </cell>
          <cell r="D46">
            <v>1</v>
          </cell>
          <cell r="E46">
            <v>1.4319999999999999</v>
          </cell>
        </row>
        <row r="47">
          <cell r="A47" t="str">
            <v>014</v>
          </cell>
          <cell r="B47" t="str">
            <v>solaire</v>
          </cell>
          <cell r="C47" t="str">
            <v>loi2000</v>
          </cell>
          <cell r="D47">
            <v>1316</v>
          </cell>
          <cell r="E47">
            <v>7.4623140000000365</v>
          </cell>
        </row>
        <row r="48">
          <cell r="A48" t="str">
            <v>014</v>
          </cell>
          <cell r="B48" t="str">
            <v>éolien</v>
          </cell>
          <cell r="C48" t="str">
            <v>loi2000</v>
          </cell>
          <cell r="D48">
            <v>15</v>
          </cell>
          <cell r="E48">
            <v>134.08799999999999</v>
          </cell>
        </row>
        <row r="49">
          <cell r="A49" t="str">
            <v>015</v>
          </cell>
          <cell r="B49" t="str">
            <v>biomasse</v>
          </cell>
          <cell r="C49" t="str">
            <v>loi2000</v>
          </cell>
          <cell r="D49">
            <v>1</v>
          </cell>
          <cell r="E49">
            <v>4.41</v>
          </cell>
        </row>
        <row r="50">
          <cell r="A50" t="str">
            <v>015</v>
          </cell>
          <cell r="B50" t="str">
            <v>hydraulique</v>
          </cell>
          <cell r="C50" t="str">
            <v>loi2000</v>
          </cell>
          <cell r="D50">
            <v>9</v>
          </cell>
          <cell r="E50">
            <v>17.468</v>
          </cell>
        </row>
        <row r="51">
          <cell r="A51" t="str">
            <v>015</v>
          </cell>
          <cell r="B51" t="str">
            <v>solaire</v>
          </cell>
          <cell r="C51" t="str">
            <v>loi2000</v>
          </cell>
          <cell r="D51">
            <v>718</v>
          </cell>
          <cell r="E51">
            <v>34.471256000000039</v>
          </cell>
        </row>
        <row r="52">
          <cell r="A52" t="str">
            <v>015</v>
          </cell>
          <cell r="B52" t="str">
            <v>éolien</v>
          </cell>
          <cell r="C52" t="str">
            <v>loi2000</v>
          </cell>
          <cell r="D52">
            <v>7</v>
          </cell>
          <cell r="E52">
            <v>59</v>
          </cell>
        </row>
        <row r="53">
          <cell r="A53" t="str">
            <v>016</v>
          </cell>
          <cell r="B53" t="str">
            <v>biogaz</v>
          </cell>
          <cell r="C53" t="str">
            <v>loi2000</v>
          </cell>
          <cell r="D53">
            <v>2</v>
          </cell>
          <cell r="E53">
            <v>1.488</v>
          </cell>
        </row>
        <row r="54">
          <cell r="A54" t="str">
            <v>016</v>
          </cell>
          <cell r="B54" t="str">
            <v>hydraulique</v>
          </cell>
          <cell r="C54" t="str">
            <v>loi2000</v>
          </cell>
          <cell r="D54">
            <v>1</v>
          </cell>
          <cell r="E54">
            <v>0.23</v>
          </cell>
        </row>
        <row r="55">
          <cell r="A55" t="str">
            <v>016</v>
          </cell>
          <cell r="B55" t="str">
            <v>solaire</v>
          </cell>
          <cell r="C55" t="str">
            <v>loi2000</v>
          </cell>
          <cell r="D55">
            <v>1511</v>
          </cell>
          <cell r="E55">
            <v>24.047363000000153</v>
          </cell>
        </row>
        <row r="56">
          <cell r="A56" t="str">
            <v>016</v>
          </cell>
          <cell r="B56" t="str">
            <v>éolien</v>
          </cell>
          <cell r="C56" t="str">
            <v>loi2000</v>
          </cell>
          <cell r="D56">
            <v>9</v>
          </cell>
          <cell r="E56">
            <v>80.5</v>
          </cell>
        </row>
        <row r="57">
          <cell r="A57" t="str">
            <v>017</v>
          </cell>
          <cell r="B57" t="str">
            <v>biogaz</v>
          </cell>
          <cell r="C57" t="str">
            <v>loi2000</v>
          </cell>
          <cell r="D57">
            <v>1</v>
          </cell>
          <cell r="E57">
            <v>1.2</v>
          </cell>
        </row>
        <row r="58">
          <cell r="A58" t="str">
            <v>017</v>
          </cell>
          <cell r="B58" t="str">
            <v>solaire</v>
          </cell>
          <cell r="C58" t="str">
            <v>loi2000</v>
          </cell>
          <cell r="D58">
            <v>3888</v>
          </cell>
          <cell r="E58">
            <v>52.7287960000006</v>
          </cell>
        </row>
        <row r="59">
          <cell r="A59" t="str">
            <v>017</v>
          </cell>
          <cell r="B59" t="str">
            <v>éolien</v>
          </cell>
          <cell r="C59" t="str">
            <v>loi2000</v>
          </cell>
          <cell r="D59">
            <v>5</v>
          </cell>
          <cell r="E59">
            <v>41.914400000000001</v>
          </cell>
        </row>
        <row r="60">
          <cell r="A60" t="str">
            <v>018</v>
          </cell>
          <cell r="B60" t="str">
            <v>hydraulique</v>
          </cell>
          <cell r="C60" t="str">
            <v>loi2000</v>
          </cell>
          <cell r="D60">
            <v>3</v>
          </cell>
          <cell r="E60">
            <v>0.52699999999999991</v>
          </cell>
        </row>
        <row r="61">
          <cell r="A61" t="str">
            <v>018</v>
          </cell>
          <cell r="B61" t="str">
            <v>solaire</v>
          </cell>
          <cell r="C61" t="str">
            <v>loi2000</v>
          </cell>
          <cell r="D61">
            <v>1005</v>
          </cell>
          <cell r="E61">
            <v>17.200623000000064</v>
          </cell>
        </row>
        <row r="62">
          <cell r="A62" t="str">
            <v>018</v>
          </cell>
          <cell r="B62" t="str">
            <v>éolien</v>
          </cell>
          <cell r="C62" t="str">
            <v>loi2000</v>
          </cell>
          <cell r="D62">
            <v>4</v>
          </cell>
          <cell r="E62">
            <v>44</v>
          </cell>
        </row>
        <row r="63">
          <cell r="A63" t="str">
            <v>019</v>
          </cell>
          <cell r="B63" t="str">
            <v>hydraulique</v>
          </cell>
          <cell r="C63" t="str">
            <v>loi2000</v>
          </cell>
          <cell r="D63">
            <v>12</v>
          </cell>
          <cell r="E63">
            <v>19.759979999999995</v>
          </cell>
        </row>
        <row r="64">
          <cell r="A64" t="str">
            <v>019</v>
          </cell>
          <cell r="B64" t="str">
            <v>solaire</v>
          </cell>
          <cell r="C64" t="str">
            <v>loi2000</v>
          </cell>
          <cell r="D64">
            <v>943</v>
          </cell>
          <cell r="E64">
            <v>22.483937000000065</v>
          </cell>
        </row>
        <row r="65">
          <cell r="A65" t="str">
            <v>019</v>
          </cell>
          <cell r="B65" t="str">
            <v>éolien</v>
          </cell>
          <cell r="C65" t="str">
            <v>loi2000</v>
          </cell>
          <cell r="D65">
            <v>1</v>
          </cell>
          <cell r="E65">
            <v>9</v>
          </cell>
        </row>
        <row r="66">
          <cell r="A66" t="str">
            <v>021</v>
          </cell>
          <cell r="B66" t="str">
            <v>biogaz</v>
          </cell>
          <cell r="C66" t="str">
            <v>loi2000</v>
          </cell>
          <cell r="D66">
            <v>1</v>
          </cell>
          <cell r="E66">
            <v>1.415</v>
          </cell>
        </row>
        <row r="67">
          <cell r="A67" t="str">
            <v>021</v>
          </cell>
          <cell r="B67" t="str">
            <v>déchets</v>
          </cell>
          <cell r="C67" t="str">
            <v>loi2000</v>
          </cell>
          <cell r="D67">
            <v>1</v>
          </cell>
          <cell r="E67">
            <v>9.02</v>
          </cell>
        </row>
        <row r="68">
          <cell r="A68" t="str">
            <v>021</v>
          </cell>
          <cell r="B68" t="str">
            <v>hydraulique</v>
          </cell>
          <cell r="C68" t="str">
            <v>loi2000</v>
          </cell>
          <cell r="D68">
            <v>6</v>
          </cell>
          <cell r="E68">
            <v>0.84300000000000008</v>
          </cell>
        </row>
        <row r="69">
          <cell r="A69" t="str">
            <v>021</v>
          </cell>
          <cell r="B69" t="str">
            <v>solaire</v>
          </cell>
          <cell r="C69" t="str">
            <v>loi2000</v>
          </cell>
          <cell r="D69">
            <v>1875</v>
          </cell>
          <cell r="E69">
            <v>19.945189000000092</v>
          </cell>
        </row>
        <row r="70">
          <cell r="A70" t="str">
            <v>021</v>
          </cell>
          <cell r="B70" t="str">
            <v>éolien</v>
          </cell>
          <cell r="C70" t="str">
            <v>loi2000</v>
          </cell>
          <cell r="D70">
            <v>6</v>
          </cell>
          <cell r="E70">
            <v>62</v>
          </cell>
        </row>
        <row r="71">
          <cell r="A71" t="str">
            <v>022</v>
          </cell>
          <cell r="B71" t="str">
            <v>biogaz</v>
          </cell>
          <cell r="C71" t="str">
            <v>loi2000</v>
          </cell>
          <cell r="D71">
            <v>5</v>
          </cell>
          <cell r="E71">
            <v>2.2840000000000003</v>
          </cell>
        </row>
        <row r="72">
          <cell r="A72" t="str">
            <v>022</v>
          </cell>
          <cell r="B72" t="str">
            <v>hydraulique</v>
          </cell>
          <cell r="C72" t="str">
            <v>loi2000</v>
          </cell>
          <cell r="D72">
            <v>5</v>
          </cell>
          <cell r="E72">
            <v>8.2783000000000015</v>
          </cell>
        </row>
        <row r="73">
          <cell r="A73" t="str">
            <v>022</v>
          </cell>
          <cell r="B73" t="str">
            <v>solaire</v>
          </cell>
          <cell r="C73" t="str">
            <v>loi2000</v>
          </cell>
          <cell r="D73">
            <v>2151</v>
          </cell>
          <cell r="E73">
            <v>20.376821000000177</v>
          </cell>
        </row>
        <row r="74">
          <cell r="A74" t="str">
            <v>022</v>
          </cell>
          <cell r="B74" t="str">
            <v>éolien</v>
          </cell>
          <cell r="C74" t="str">
            <v>loi2000</v>
          </cell>
          <cell r="D74">
            <v>33</v>
          </cell>
          <cell r="E74">
            <v>244.09999999999994</v>
          </cell>
        </row>
        <row r="75">
          <cell r="A75" t="str">
            <v>023</v>
          </cell>
          <cell r="B75" t="str">
            <v>biogaz</v>
          </cell>
          <cell r="C75" t="str">
            <v>loi2000</v>
          </cell>
          <cell r="D75">
            <v>1</v>
          </cell>
          <cell r="E75">
            <v>7.0000000000000007E-2</v>
          </cell>
        </row>
        <row r="76">
          <cell r="A76" t="str">
            <v>023</v>
          </cell>
          <cell r="B76" t="str">
            <v>biomasse</v>
          </cell>
          <cell r="C76" t="str">
            <v>loi2000</v>
          </cell>
          <cell r="D76">
            <v>1</v>
          </cell>
          <cell r="E76">
            <v>3.49</v>
          </cell>
        </row>
        <row r="77">
          <cell r="A77" t="str">
            <v>023</v>
          </cell>
          <cell r="B77" t="str">
            <v>hydraulique</v>
          </cell>
          <cell r="C77" t="str">
            <v>loi2000</v>
          </cell>
          <cell r="D77">
            <v>11</v>
          </cell>
          <cell r="E77">
            <v>41.826000000000001</v>
          </cell>
        </row>
        <row r="78">
          <cell r="A78" t="str">
            <v>023</v>
          </cell>
          <cell r="B78" t="str">
            <v>solaire</v>
          </cell>
          <cell r="C78" t="str">
            <v>loi2000</v>
          </cell>
          <cell r="D78">
            <v>681</v>
          </cell>
          <cell r="E78">
            <v>10.818986000000036</v>
          </cell>
        </row>
        <row r="79">
          <cell r="A79" t="str">
            <v>024</v>
          </cell>
          <cell r="B79" t="str">
            <v>biogaz</v>
          </cell>
          <cell r="C79" t="str">
            <v>loi2000</v>
          </cell>
          <cell r="D79">
            <v>4</v>
          </cell>
          <cell r="E79">
            <v>0.84299999999999997</v>
          </cell>
        </row>
        <row r="80">
          <cell r="A80" t="str">
            <v>024</v>
          </cell>
          <cell r="B80" t="str">
            <v>hydraulique</v>
          </cell>
          <cell r="C80" t="str">
            <v>loi2000</v>
          </cell>
          <cell r="D80">
            <v>18</v>
          </cell>
          <cell r="E80">
            <v>6.8249999999999993</v>
          </cell>
        </row>
        <row r="81">
          <cell r="A81" t="str">
            <v>024</v>
          </cell>
          <cell r="B81" t="str">
            <v>solaire</v>
          </cell>
          <cell r="C81" t="str">
            <v>loi2000</v>
          </cell>
          <cell r="D81">
            <v>1494</v>
          </cell>
          <cell r="E81">
            <v>16.31782100000007</v>
          </cell>
        </row>
        <row r="82">
          <cell r="A82" t="str">
            <v>025</v>
          </cell>
          <cell r="B82" t="str">
            <v>biogaz</v>
          </cell>
          <cell r="C82" t="str">
            <v>loi2000</v>
          </cell>
          <cell r="D82">
            <v>1</v>
          </cell>
          <cell r="E82">
            <v>0.2</v>
          </cell>
        </row>
        <row r="83">
          <cell r="A83" t="str">
            <v>025</v>
          </cell>
          <cell r="B83" t="str">
            <v>déchets</v>
          </cell>
          <cell r="C83" t="str">
            <v>loi2000</v>
          </cell>
          <cell r="D83">
            <v>1</v>
          </cell>
          <cell r="E83">
            <v>0.89</v>
          </cell>
        </row>
        <row r="84">
          <cell r="A84" t="str">
            <v>025</v>
          </cell>
          <cell r="B84" t="str">
            <v>hydraulique</v>
          </cell>
          <cell r="C84" t="str">
            <v>loi2000</v>
          </cell>
          <cell r="D84">
            <v>17</v>
          </cell>
          <cell r="E84">
            <v>20.424999999999997</v>
          </cell>
        </row>
        <row r="85">
          <cell r="A85" t="str">
            <v>025</v>
          </cell>
          <cell r="B85" t="str">
            <v>solaire</v>
          </cell>
          <cell r="C85" t="str">
            <v>loi2000</v>
          </cell>
          <cell r="D85">
            <v>2384</v>
          </cell>
          <cell r="E85">
            <v>11.518619000000138</v>
          </cell>
        </row>
        <row r="86">
          <cell r="A86" t="str">
            <v>025</v>
          </cell>
          <cell r="B86" t="str">
            <v>éolien</v>
          </cell>
          <cell r="C86" t="str">
            <v>loi2000</v>
          </cell>
          <cell r="D86">
            <v>3</v>
          </cell>
          <cell r="E86">
            <v>30</v>
          </cell>
        </row>
        <row r="87">
          <cell r="A87" t="str">
            <v>026</v>
          </cell>
          <cell r="B87" t="str">
            <v>biogaz</v>
          </cell>
          <cell r="C87" t="str">
            <v>loi2000</v>
          </cell>
          <cell r="D87">
            <v>3</v>
          </cell>
          <cell r="E87">
            <v>6.1419999999999995</v>
          </cell>
        </row>
        <row r="88">
          <cell r="A88" t="str">
            <v>026</v>
          </cell>
          <cell r="B88" t="str">
            <v>hydraulique</v>
          </cell>
          <cell r="C88" t="str">
            <v>loi2000</v>
          </cell>
          <cell r="D88">
            <v>5</v>
          </cell>
          <cell r="E88">
            <v>12.123000000000001</v>
          </cell>
        </row>
        <row r="89">
          <cell r="A89" t="str">
            <v>026</v>
          </cell>
          <cell r="B89" t="str">
            <v>solaire</v>
          </cell>
          <cell r="C89" t="str">
            <v>loi2000</v>
          </cell>
          <cell r="D89">
            <v>3506</v>
          </cell>
          <cell r="E89">
            <v>59.742523000000169</v>
          </cell>
        </row>
        <row r="90">
          <cell r="A90" t="str">
            <v>026</v>
          </cell>
          <cell r="B90" t="str">
            <v>éolien</v>
          </cell>
          <cell r="C90" t="str">
            <v>loi2000</v>
          </cell>
          <cell r="D90">
            <v>11</v>
          </cell>
          <cell r="E90">
            <v>76.250000000000014</v>
          </cell>
        </row>
        <row r="91">
          <cell r="A91" t="str">
            <v>027</v>
          </cell>
          <cell r="B91" t="str">
            <v>biogaz</v>
          </cell>
          <cell r="C91" t="str">
            <v>loi2000</v>
          </cell>
          <cell r="D91">
            <v>2</v>
          </cell>
          <cell r="E91">
            <v>0.95499999999999996</v>
          </cell>
        </row>
        <row r="92">
          <cell r="A92" t="str">
            <v>027</v>
          </cell>
          <cell r="B92" t="str">
            <v>déchets</v>
          </cell>
          <cell r="C92" t="str">
            <v>loi2000</v>
          </cell>
          <cell r="D92">
            <v>1</v>
          </cell>
          <cell r="E92">
            <v>8.75</v>
          </cell>
        </row>
        <row r="93">
          <cell r="A93" t="str">
            <v>027</v>
          </cell>
          <cell r="B93" t="str">
            <v>hydraulique</v>
          </cell>
          <cell r="C93" t="str">
            <v>loi2000</v>
          </cell>
          <cell r="D93">
            <v>12</v>
          </cell>
          <cell r="E93">
            <v>17.681999999999995</v>
          </cell>
        </row>
        <row r="94">
          <cell r="A94" t="str">
            <v>027</v>
          </cell>
          <cell r="B94" t="str">
            <v>solaire</v>
          </cell>
          <cell r="C94" t="str">
            <v>loi2000</v>
          </cell>
          <cell r="D94">
            <v>1681</v>
          </cell>
          <cell r="E94">
            <v>10.978004000000094</v>
          </cell>
        </row>
        <row r="95">
          <cell r="A95" t="str">
            <v>027</v>
          </cell>
          <cell r="B95" t="str">
            <v>éolien</v>
          </cell>
          <cell r="C95" t="str">
            <v>loi2000</v>
          </cell>
          <cell r="D95">
            <v>3</v>
          </cell>
          <cell r="E95">
            <v>28.28</v>
          </cell>
        </row>
        <row r="96">
          <cell r="A96" t="str">
            <v>028</v>
          </cell>
          <cell r="B96" t="str">
            <v>biogaz</v>
          </cell>
          <cell r="C96" t="str">
            <v>loi2000</v>
          </cell>
          <cell r="D96">
            <v>4</v>
          </cell>
          <cell r="E96">
            <v>1.1260000000000001</v>
          </cell>
        </row>
        <row r="97">
          <cell r="A97" t="str">
            <v>028</v>
          </cell>
          <cell r="B97" t="str">
            <v>déchets</v>
          </cell>
          <cell r="C97" t="str">
            <v>loi2000</v>
          </cell>
          <cell r="D97">
            <v>1</v>
          </cell>
          <cell r="E97">
            <v>8.6999999999999993</v>
          </cell>
        </row>
        <row r="98">
          <cell r="A98" t="str">
            <v>028</v>
          </cell>
          <cell r="B98" t="str">
            <v>solaire</v>
          </cell>
          <cell r="C98" t="str">
            <v>loi2000</v>
          </cell>
          <cell r="D98">
            <v>797</v>
          </cell>
          <cell r="E98">
            <v>8.7807950000000279</v>
          </cell>
        </row>
        <row r="99">
          <cell r="A99" t="str">
            <v>028</v>
          </cell>
          <cell r="B99" t="str">
            <v>éolien</v>
          </cell>
          <cell r="C99" t="str">
            <v>loi2000</v>
          </cell>
          <cell r="D99">
            <v>29</v>
          </cell>
          <cell r="E99">
            <v>308.24999999999994</v>
          </cell>
        </row>
        <row r="100">
          <cell r="A100" t="str">
            <v>029</v>
          </cell>
          <cell r="B100" t="str">
            <v>biogaz</v>
          </cell>
          <cell r="C100" t="str">
            <v>loi2000</v>
          </cell>
          <cell r="D100">
            <v>1</v>
          </cell>
          <cell r="E100">
            <v>0.4</v>
          </cell>
        </row>
        <row r="101">
          <cell r="A101" t="str">
            <v>029</v>
          </cell>
          <cell r="B101" t="str">
            <v>déchets</v>
          </cell>
          <cell r="C101" t="str">
            <v>loi2000</v>
          </cell>
          <cell r="D101">
            <v>1</v>
          </cell>
          <cell r="E101">
            <v>2.895</v>
          </cell>
        </row>
        <row r="102">
          <cell r="A102" t="str">
            <v>029</v>
          </cell>
          <cell r="B102" t="str">
            <v>hydraulique</v>
          </cell>
          <cell r="C102" t="str">
            <v>loi2000</v>
          </cell>
          <cell r="D102">
            <v>3</v>
          </cell>
          <cell r="E102">
            <v>0.58000000000000007</v>
          </cell>
        </row>
        <row r="103">
          <cell r="A103" t="str">
            <v>029</v>
          </cell>
          <cell r="B103" t="str">
            <v>solaire</v>
          </cell>
          <cell r="C103" t="str">
            <v>loi2000</v>
          </cell>
          <cell r="D103">
            <v>2657</v>
          </cell>
          <cell r="E103">
            <v>26.471328000000216</v>
          </cell>
        </row>
        <row r="104">
          <cell r="A104" t="str">
            <v>029</v>
          </cell>
          <cell r="B104" t="str">
            <v>éolien</v>
          </cell>
          <cell r="C104" t="str">
            <v>loi2000</v>
          </cell>
          <cell r="D104">
            <v>25</v>
          </cell>
          <cell r="E104">
            <v>147.98999999999998</v>
          </cell>
        </row>
        <row r="105">
          <cell r="A105" t="str">
            <v>02A</v>
          </cell>
          <cell r="B105" t="str">
            <v>hydraulique</v>
          </cell>
          <cell r="C105" t="str">
            <v>loi2000</v>
          </cell>
          <cell r="D105">
            <v>6</v>
          </cell>
          <cell r="E105">
            <v>10.127000000000001</v>
          </cell>
        </row>
        <row r="106">
          <cell r="A106" t="str">
            <v>02A</v>
          </cell>
          <cell r="B106" t="str">
            <v>solaire</v>
          </cell>
          <cell r="C106" t="str">
            <v>loi2000</v>
          </cell>
          <cell r="D106">
            <v>101</v>
          </cell>
          <cell r="E106">
            <v>22.108669000000003</v>
          </cell>
        </row>
        <row r="107">
          <cell r="A107" t="str">
            <v>02B</v>
          </cell>
          <cell r="B107" t="str">
            <v>biogaz</v>
          </cell>
          <cell r="C107" t="str">
            <v>loi2000</v>
          </cell>
          <cell r="D107">
            <v>1</v>
          </cell>
          <cell r="E107">
            <v>1.6879999999999999</v>
          </cell>
        </row>
        <row r="108">
          <cell r="A108" t="str">
            <v>02B</v>
          </cell>
          <cell r="B108" t="str">
            <v>hydraulique</v>
          </cell>
          <cell r="C108" t="str">
            <v>loi2000</v>
          </cell>
          <cell r="D108">
            <v>1</v>
          </cell>
          <cell r="E108">
            <v>2.1</v>
          </cell>
        </row>
        <row r="109">
          <cell r="A109" t="str">
            <v>02B</v>
          </cell>
          <cell r="B109" t="str">
            <v>solaire</v>
          </cell>
          <cell r="C109" t="str">
            <v>loi2000</v>
          </cell>
          <cell r="D109">
            <v>204</v>
          </cell>
          <cell r="E109">
            <v>29.160875999999991</v>
          </cell>
        </row>
        <row r="110">
          <cell r="A110" t="str">
            <v>02B</v>
          </cell>
          <cell r="B110" t="str">
            <v>éolien</v>
          </cell>
          <cell r="C110" t="str">
            <v>loi2000</v>
          </cell>
          <cell r="D110">
            <v>1</v>
          </cell>
          <cell r="E110">
            <v>6</v>
          </cell>
        </row>
        <row r="111">
          <cell r="A111" t="str">
            <v>030</v>
          </cell>
          <cell r="B111" t="str">
            <v>biogaz</v>
          </cell>
          <cell r="C111" t="str">
            <v>loi2000</v>
          </cell>
          <cell r="D111">
            <v>1</v>
          </cell>
          <cell r="E111">
            <v>1.4319999999999999</v>
          </cell>
        </row>
        <row r="112">
          <cell r="A112" t="str">
            <v>030</v>
          </cell>
          <cell r="B112" t="str">
            <v>déchets</v>
          </cell>
          <cell r="C112" t="str">
            <v>loi2000</v>
          </cell>
          <cell r="D112">
            <v>1</v>
          </cell>
          <cell r="E112">
            <v>9.9499999999999993</v>
          </cell>
        </row>
        <row r="113">
          <cell r="A113" t="str">
            <v>030</v>
          </cell>
          <cell r="B113" t="str">
            <v>hydraulique</v>
          </cell>
          <cell r="C113" t="str">
            <v>loi2000</v>
          </cell>
          <cell r="D113">
            <v>6</v>
          </cell>
          <cell r="E113">
            <v>1.4966699999999999</v>
          </cell>
        </row>
        <row r="114">
          <cell r="A114" t="str">
            <v>030</v>
          </cell>
          <cell r="B114" t="str">
            <v>solaire</v>
          </cell>
          <cell r="C114" t="str">
            <v>loi2000</v>
          </cell>
          <cell r="D114">
            <v>6585</v>
          </cell>
          <cell r="E114">
            <v>66.737760000000279</v>
          </cell>
        </row>
        <row r="115">
          <cell r="A115" t="str">
            <v>030</v>
          </cell>
          <cell r="B115" t="str">
            <v>éolien</v>
          </cell>
          <cell r="C115" t="str">
            <v>loi2000</v>
          </cell>
          <cell r="D115">
            <v>1</v>
          </cell>
          <cell r="E115">
            <v>11.5</v>
          </cell>
        </row>
        <row r="116">
          <cell r="A116" t="str">
            <v>031</v>
          </cell>
          <cell r="B116" t="str">
            <v>biogaz</v>
          </cell>
          <cell r="C116" t="str">
            <v>loi2000</v>
          </cell>
          <cell r="D116">
            <v>1</v>
          </cell>
          <cell r="E116">
            <v>1.74</v>
          </cell>
        </row>
        <row r="117">
          <cell r="A117" t="str">
            <v>031</v>
          </cell>
          <cell r="B117" t="str">
            <v>hydraulique</v>
          </cell>
          <cell r="C117" t="str">
            <v>loi2000</v>
          </cell>
          <cell r="D117">
            <v>24</v>
          </cell>
          <cell r="E117">
            <v>70.147000000000006</v>
          </cell>
        </row>
        <row r="118">
          <cell r="A118" t="str">
            <v>031</v>
          </cell>
          <cell r="B118" t="str">
            <v>solaire</v>
          </cell>
          <cell r="C118" t="str">
            <v>loi2000</v>
          </cell>
          <cell r="D118">
            <v>6067</v>
          </cell>
          <cell r="E118">
            <v>60.8424090000006</v>
          </cell>
        </row>
        <row r="119">
          <cell r="A119" t="str">
            <v>031</v>
          </cell>
          <cell r="B119" t="str">
            <v>éolien</v>
          </cell>
          <cell r="C119" t="str">
            <v>loi2000</v>
          </cell>
          <cell r="D119">
            <v>4</v>
          </cell>
          <cell r="E119">
            <v>30.97</v>
          </cell>
        </row>
        <row r="120">
          <cell r="A120" t="str">
            <v>032</v>
          </cell>
          <cell r="B120" t="str">
            <v>biogaz</v>
          </cell>
          <cell r="C120" t="str">
            <v>loi2000</v>
          </cell>
          <cell r="D120">
            <v>1</v>
          </cell>
          <cell r="E120">
            <v>0.1</v>
          </cell>
        </row>
        <row r="121">
          <cell r="A121" t="str">
            <v>032</v>
          </cell>
          <cell r="B121" t="str">
            <v>hydraulique</v>
          </cell>
          <cell r="C121" t="str">
            <v>loi2000</v>
          </cell>
          <cell r="D121">
            <v>8</v>
          </cell>
          <cell r="E121">
            <v>1.0680000000000001</v>
          </cell>
        </row>
        <row r="122">
          <cell r="A122" t="str">
            <v>032</v>
          </cell>
          <cell r="B122" t="str">
            <v>solaire</v>
          </cell>
          <cell r="C122" t="str">
            <v>loi2000</v>
          </cell>
          <cell r="D122">
            <v>1456</v>
          </cell>
          <cell r="E122">
            <v>66.36464000000008</v>
          </cell>
        </row>
        <row r="123">
          <cell r="A123" t="str">
            <v>033</v>
          </cell>
          <cell r="B123" t="str">
            <v>biogaz</v>
          </cell>
          <cell r="C123" t="str">
            <v>loi2000</v>
          </cell>
          <cell r="D123">
            <v>3</v>
          </cell>
          <cell r="E123">
            <v>6.8999999999999995</v>
          </cell>
        </row>
        <row r="124">
          <cell r="A124" t="str">
            <v>033</v>
          </cell>
          <cell r="B124" t="str">
            <v>déchets</v>
          </cell>
          <cell r="C124" t="str">
            <v>loi2000</v>
          </cell>
          <cell r="D124">
            <v>1</v>
          </cell>
          <cell r="E124">
            <v>4.2679999999999998</v>
          </cell>
        </row>
        <row r="125">
          <cell r="A125" t="str">
            <v>033</v>
          </cell>
          <cell r="B125" t="str">
            <v>hydraulique</v>
          </cell>
          <cell r="C125" t="str">
            <v>loi2000</v>
          </cell>
          <cell r="D125">
            <v>2</v>
          </cell>
          <cell r="E125">
            <v>0.7</v>
          </cell>
        </row>
        <row r="126">
          <cell r="A126" t="str">
            <v>033</v>
          </cell>
          <cell r="B126" t="str">
            <v>solaire</v>
          </cell>
          <cell r="C126" t="str">
            <v>loi2000</v>
          </cell>
          <cell r="D126">
            <v>6543</v>
          </cell>
          <cell r="E126">
            <v>86.4099920000005</v>
          </cell>
        </row>
        <row r="127">
          <cell r="A127" t="str">
            <v>033</v>
          </cell>
          <cell r="B127" t="str">
            <v>éolien</v>
          </cell>
          <cell r="C127" t="str">
            <v>loi2000</v>
          </cell>
          <cell r="D127">
            <v>1</v>
          </cell>
          <cell r="E127">
            <v>0.01</v>
          </cell>
        </row>
        <row r="128">
          <cell r="A128" t="str">
            <v>034</v>
          </cell>
          <cell r="B128" t="str">
            <v>biogaz</v>
          </cell>
          <cell r="C128" t="str">
            <v>loi2000</v>
          </cell>
          <cell r="D128">
            <v>3</v>
          </cell>
          <cell r="E128">
            <v>5.3559999999999999</v>
          </cell>
        </row>
        <row r="129">
          <cell r="A129" t="str">
            <v>034</v>
          </cell>
          <cell r="B129" t="str">
            <v>hydraulique</v>
          </cell>
          <cell r="C129" t="str">
            <v>loi2000</v>
          </cell>
          <cell r="D129">
            <v>9</v>
          </cell>
          <cell r="E129">
            <v>13.7525</v>
          </cell>
        </row>
        <row r="130">
          <cell r="A130" t="str">
            <v>034</v>
          </cell>
          <cell r="B130" t="str">
            <v>solaire</v>
          </cell>
          <cell r="C130" t="str">
            <v>loi2000</v>
          </cell>
          <cell r="D130">
            <v>8137</v>
          </cell>
          <cell r="E130">
            <v>73.971116999999609</v>
          </cell>
        </row>
        <row r="131">
          <cell r="A131" t="str">
            <v>034</v>
          </cell>
          <cell r="B131" t="str">
            <v>éolien</v>
          </cell>
          <cell r="C131" t="str">
            <v>loi2000</v>
          </cell>
          <cell r="D131">
            <v>15</v>
          </cell>
          <cell r="E131">
            <v>118.07000000000001</v>
          </cell>
        </row>
        <row r="132">
          <cell r="A132" t="str">
            <v>035</v>
          </cell>
          <cell r="B132" t="str">
            <v>biogaz</v>
          </cell>
          <cell r="C132" t="str">
            <v>loi2000</v>
          </cell>
          <cell r="D132">
            <v>3</v>
          </cell>
          <cell r="E132">
            <v>0.35</v>
          </cell>
        </row>
        <row r="133">
          <cell r="A133" t="str">
            <v>035</v>
          </cell>
          <cell r="B133" t="str">
            <v>solaire</v>
          </cell>
          <cell r="C133" t="str">
            <v>loi2000</v>
          </cell>
          <cell r="D133">
            <v>4591</v>
          </cell>
          <cell r="E133">
            <v>40.637582000000677</v>
          </cell>
        </row>
        <row r="134">
          <cell r="A134" t="str">
            <v>035</v>
          </cell>
          <cell r="B134" t="str">
            <v>éolien</v>
          </cell>
          <cell r="C134" t="str">
            <v>loi2000</v>
          </cell>
          <cell r="D134">
            <v>11</v>
          </cell>
          <cell r="E134">
            <v>73.349999999999994</v>
          </cell>
        </row>
        <row r="135">
          <cell r="A135" t="str">
            <v>036</v>
          </cell>
          <cell r="B135" t="str">
            <v>biogaz</v>
          </cell>
          <cell r="C135" t="str">
            <v>loi2000</v>
          </cell>
          <cell r="D135">
            <v>1</v>
          </cell>
          <cell r="E135">
            <v>0.11</v>
          </cell>
        </row>
        <row r="136">
          <cell r="A136" t="str">
            <v>036</v>
          </cell>
          <cell r="B136" t="str">
            <v>hydraulique</v>
          </cell>
          <cell r="C136" t="str">
            <v>loi2000</v>
          </cell>
          <cell r="D136">
            <v>5</v>
          </cell>
          <cell r="E136">
            <v>17.520000000000003</v>
          </cell>
        </row>
        <row r="137">
          <cell r="A137" t="str">
            <v>036</v>
          </cell>
          <cell r="B137" t="str">
            <v>solaire</v>
          </cell>
          <cell r="C137" t="str">
            <v>loi2000</v>
          </cell>
          <cell r="D137">
            <v>769</v>
          </cell>
          <cell r="E137">
            <v>13.147975000000006</v>
          </cell>
        </row>
        <row r="138">
          <cell r="A138" t="str">
            <v>036</v>
          </cell>
          <cell r="B138" t="str">
            <v>éolien</v>
          </cell>
          <cell r="C138" t="str">
            <v>loi2000</v>
          </cell>
          <cell r="D138">
            <v>9</v>
          </cell>
          <cell r="E138">
            <v>91</v>
          </cell>
        </row>
        <row r="139">
          <cell r="A139" t="str">
            <v>037</v>
          </cell>
          <cell r="B139" t="str">
            <v>biogaz</v>
          </cell>
          <cell r="C139" t="str">
            <v>loi2000</v>
          </cell>
          <cell r="D139">
            <v>2</v>
          </cell>
          <cell r="E139">
            <v>1.4899999999999998</v>
          </cell>
        </row>
        <row r="140">
          <cell r="A140" t="str">
            <v>037</v>
          </cell>
          <cell r="B140" t="str">
            <v>hydraulique</v>
          </cell>
          <cell r="C140" t="str">
            <v>loi2000</v>
          </cell>
          <cell r="D140">
            <v>1</v>
          </cell>
          <cell r="E140">
            <v>0.1</v>
          </cell>
        </row>
        <row r="141">
          <cell r="A141" t="str">
            <v>037</v>
          </cell>
          <cell r="B141" t="str">
            <v>solaire</v>
          </cell>
          <cell r="C141" t="str">
            <v>loi2000</v>
          </cell>
          <cell r="D141">
            <v>1819</v>
          </cell>
          <cell r="E141">
            <v>9.4425640000000595</v>
          </cell>
        </row>
        <row r="142">
          <cell r="A142" t="str">
            <v>038</v>
          </cell>
          <cell r="B142" t="str">
            <v>biogaz</v>
          </cell>
          <cell r="C142" t="str">
            <v>loi2000</v>
          </cell>
          <cell r="D142">
            <v>2</v>
          </cell>
          <cell r="E142">
            <v>2.8639999999999999</v>
          </cell>
        </row>
        <row r="143">
          <cell r="A143" t="str">
            <v>038</v>
          </cell>
          <cell r="B143" t="str">
            <v>déchets</v>
          </cell>
          <cell r="C143" t="str">
            <v>loi2000</v>
          </cell>
          <cell r="D143">
            <v>3</v>
          </cell>
          <cell r="E143">
            <v>34.9</v>
          </cell>
        </row>
        <row r="144">
          <cell r="A144" t="str">
            <v>038</v>
          </cell>
          <cell r="B144" t="str">
            <v>hydraulique</v>
          </cell>
          <cell r="C144" t="str">
            <v>loi2000</v>
          </cell>
          <cell r="D144">
            <v>30</v>
          </cell>
          <cell r="E144">
            <v>77.441000000000003</v>
          </cell>
        </row>
        <row r="145">
          <cell r="A145" t="str">
            <v>038</v>
          </cell>
          <cell r="B145" t="str">
            <v>solaire</v>
          </cell>
          <cell r="C145" t="str">
            <v>loi2000</v>
          </cell>
          <cell r="D145">
            <v>7638</v>
          </cell>
          <cell r="E145">
            <v>36.137398100010635</v>
          </cell>
        </row>
        <row r="146">
          <cell r="A146" t="str">
            <v>038</v>
          </cell>
          <cell r="B146" t="str">
            <v>éolien</v>
          </cell>
          <cell r="C146" t="str">
            <v>loi2000</v>
          </cell>
          <cell r="D146">
            <v>2</v>
          </cell>
          <cell r="E146">
            <v>3.0019999999999998</v>
          </cell>
        </row>
        <row r="147">
          <cell r="A147" t="str">
            <v>039</v>
          </cell>
          <cell r="B147" t="str">
            <v>hydraulique</v>
          </cell>
          <cell r="C147" t="str">
            <v>loi2000</v>
          </cell>
          <cell r="D147">
            <v>22</v>
          </cell>
          <cell r="E147">
            <v>14.221</v>
          </cell>
        </row>
        <row r="148">
          <cell r="A148" t="str">
            <v>039</v>
          </cell>
          <cell r="B148" t="str">
            <v>solaire</v>
          </cell>
          <cell r="C148" t="str">
            <v>loi2000</v>
          </cell>
          <cell r="D148">
            <v>1280</v>
          </cell>
          <cell r="E148">
            <v>6.3342700000000383</v>
          </cell>
        </row>
        <row r="149">
          <cell r="A149" t="str">
            <v>040</v>
          </cell>
          <cell r="B149" t="str">
            <v>hydraulique</v>
          </cell>
          <cell r="C149" t="str">
            <v>loi2000</v>
          </cell>
          <cell r="D149">
            <v>1</v>
          </cell>
          <cell r="E149">
            <v>7.2999999999999995E-2</v>
          </cell>
        </row>
        <row r="150">
          <cell r="A150" t="str">
            <v>040</v>
          </cell>
          <cell r="B150" t="str">
            <v>solaire</v>
          </cell>
          <cell r="C150" t="str">
            <v>loi2000</v>
          </cell>
          <cell r="D150">
            <v>3703</v>
          </cell>
          <cell r="E150">
            <v>136.61051399999954</v>
          </cell>
        </row>
        <row r="151">
          <cell r="A151" t="str">
            <v>041</v>
          </cell>
          <cell r="B151" t="str">
            <v>biogaz</v>
          </cell>
          <cell r="C151" t="str">
            <v>loi2000</v>
          </cell>
          <cell r="D151">
            <v>4</v>
          </cell>
          <cell r="E151">
            <v>1.2489999999999999</v>
          </cell>
        </row>
        <row r="152">
          <cell r="A152" t="str">
            <v>041</v>
          </cell>
          <cell r="B152" t="str">
            <v>hydraulique</v>
          </cell>
          <cell r="C152" t="str">
            <v>loi2000</v>
          </cell>
          <cell r="D152">
            <v>4</v>
          </cell>
          <cell r="E152">
            <v>0.29400000000000004</v>
          </cell>
        </row>
        <row r="153">
          <cell r="A153" t="str">
            <v>041</v>
          </cell>
          <cell r="B153" t="str">
            <v>solaire</v>
          </cell>
          <cell r="C153" t="str">
            <v>loi2000</v>
          </cell>
          <cell r="D153">
            <v>1038</v>
          </cell>
          <cell r="E153">
            <v>9.3169650000000264</v>
          </cell>
        </row>
        <row r="154">
          <cell r="A154" t="str">
            <v>041</v>
          </cell>
          <cell r="B154" t="str">
            <v>éolien</v>
          </cell>
          <cell r="C154" t="str">
            <v>loi2000</v>
          </cell>
          <cell r="D154">
            <v>3</v>
          </cell>
          <cell r="E154">
            <v>35.299999999999997</v>
          </cell>
        </row>
        <row r="155">
          <cell r="A155" t="str">
            <v>042</v>
          </cell>
          <cell r="B155" t="str">
            <v>biogaz</v>
          </cell>
          <cell r="C155" t="str">
            <v>loi2000</v>
          </cell>
          <cell r="D155">
            <v>1</v>
          </cell>
          <cell r="E155">
            <v>0.95</v>
          </cell>
        </row>
        <row r="156">
          <cell r="A156" t="str">
            <v>042</v>
          </cell>
          <cell r="B156" t="str">
            <v>hydraulique</v>
          </cell>
          <cell r="C156" t="str">
            <v>loi2000</v>
          </cell>
          <cell r="D156">
            <v>7</v>
          </cell>
          <cell r="E156">
            <v>6.0890000000000004</v>
          </cell>
        </row>
        <row r="157">
          <cell r="A157" t="str">
            <v>042</v>
          </cell>
          <cell r="B157" t="str">
            <v>solaire</v>
          </cell>
          <cell r="C157" t="str">
            <v>loi2000</v>
          </cell>
          <cell r="D157">
            <v>4588</v>
          </cell>
          <cell r="E157">
            <v>20.508667000000422</v>
          </cell>
        </row>
        <row r="158">
          <cell r="A158" t="str">
            <v>043</v>
          </cell>
          <cell r="B158" t="str">
            <v>biogaz</v>
          </cell>
          <cell r="C158" t="str">
            <v>loi2000</v>
          </cell>
          <cell r="D158">
            <v>4</v>
          </cell>
          <cell r="E158">
            <v>1.3689999999999998</v>
          </cell>
        </row>
        <row r="159">
          <cell r="A159" t="str">
            <v>043</v>
          </cell>
          <cell r="B159" t="str">
            <v>hydraulique</v>
          </cell>
          <cell r="C159" t="str">
            <v>loi2000</v>
          </cell>
          <cell r="D159">
            <v>16</v>
          </cell>
          <cell r="E159">
            <v>15.221</v>
          </cell>
        </row>
        <row r="160">
          <cell r="A160" t="str">
            <v>043</v>
          </cell>
          <cell r="B160" t="str">
            <v>solaire</v>
          </cell>
          <cell r="C160" t="str">
            <v>loi2000</v>
          </cell>
          <cell r="D160">
            <v>1903</v>
          </cell>
          <cell r="E160">
            <v>28.03579700000012</v>
          </cell>
        </row>
        <row r="161">
          <cell r="A161" t="str">
            <v>043</v>
          </cell>
          <cell r="B161" t="str">
            <v>éolien</v>
          </cell>
          <cell r="C161" t="str">
            <v>loi2000</v>
          </cell>
          <cell r="D161">
            <v>7</v>
          </cell>
          <cell r="E161">
            <v>69.599999999999994</v>
          </cell>
        </row>
        <row r="162">
          <cell r="A162" t="str">
            <v>044</v>
          </cell>
          <cell r="B162" t="str">
            <v>biogaz</v>
          </cell>
          <cell r="C162" t="str">
            <v>loi2000</v>
          </cell>
          <cell r="D162">
            <v>1</v>
          </cell>
          <cell r="E162">
            <v>0.373</v>
          </cell>
        </row>
        <row r="163">
          <cell r="A163" t="str">
            <v>044</v>
          </cell>
          <cell r="B163" t="str">
            <v>solaire</v>
          </cell>
          <cell r="C163" t="str">
            <v>loi2000</v>
          </cell>
          <cell r="D163">
            <v>8416</v>
          </cell>
          <cell r="E163">
            <v>50.088896000000197</v>
          </cell>
        </row>
        <row r="164">
          <cell r="A164" t="str">
            <v>044</v>
          </cell>
          <cell r="B164" t="str">
            <v>éolien</v>
          </cell>
          <cell r="C164" t="str">
            <v>loi2000</v>
          </cell>
          <cell r="D164">
            <v>15</v>
          </cell>
          <cell r="E164">
            <v>138.143</v>
          </cell>
        </row>
        <row r="165">
          <cell r="A165" t="str">
            <v>045</v>
          </cell>
          <cell r="B165" t="str">
            <v>biogaz</v>
          </cell>
          <cell r="C165" t="str">
            <v>loi2000</v>
          </cell>
          <cell r="D165">
            <v>1</v>
          </cell>
          <cell r="E165">
            <v>0.15</v>
          </cell>
        </row>
        <row r="166">
          <cell r="A166" t="str">
            <v>045</v>
          </cell>
          <cell r="B166" t="str">
            <v>déchets</v>
          </cell>
          <cell r="C166" t="str">
            <v>loi2000</v>
          </cell>
          <cell r="D166">
            <v>1</v>
          </cell>
          <cell r="E166">
            <v>4.97</v>
          </cell>
        </row>
        <row r="167">
          <cell r="A167" t="str">
            <v>045</v>
          </cell>
          <cell r="B167" t="str">
            <v>solaire</v>
          </cell>
          <cell r="C167" t="str">
            <v>loi2000</v>
          </cell>
          <cell r="D167">
            <v>1560</v>
          </cell>
          <cell r="E167">
            <v>8.2960950000000544</v>
          </cell>
        </row>
        <row r="168">
          <cell r="A168" t="str">
            <v>045</v>
          </cell>
          <cell r="B168" t="str">
            <v>éolien</v>
          </cell>
          <cell r="C168" t="str">
            <v>loi2000</v>
          </cell>
          <cell r="D168">
            <v>13</v>
          </cell>
          <cell r="E168">
            <v>131</v>
          </cell>
        </row>
        <row r="169">
          <cell r="A169" t="str">
            <v>046</v>
          </cell>
          <cell r="B169" t="str">
            <v>hydraulique</v>
          </cell>
          <cell r="C169" t="str">
            <v>loi2000</v>
          </cell>
          <cell r="D169">
            <v>12</v>
          </cell>
          <cell r="E169">
            <v>29.776499999999999</v>
          </cell>
        </row>
        <row r="170">
          <cell r="A170" t="str">
            <v>046</v>
          </cell>
          <cell r="B170" t="str">
            <v>solaire</v>
          </cell>
          <cell r="C170" t="str">
            <v>loi2000</v>
          </cell>
          <cell r="D170">
            <v>749</v>
          </cell>
          <cell r="E170">
            <v>22.92077500000002</v>
          </cell>
        </row>
        <row r="171">
          <cell r="A171" t="str">
            <v>047</v>
          </cell>
          <cell r="B171" t="str">
            <v>biogaz</v>
          </cell>
          <cell r="C171" t="str">
            <v>loi2000</v>
          </cell>
          <cell r="D171">
            <v>1</v>
          </cell>
          <cell r="E171">
            <v>0.42</v>
          </cell>
        </row>
        <row r="172">
          <cell r="A172" t="str">
            <v>047</v>
          </cell>
          <cell r="B172" t="str">
            <v>hydraulique</v>
          </cell>
          <cell r="C172" t="str">
            <v>loi2000</v>
          </cell>
          <cell r="D172">
            <v>2</v>
          </cell>
          <cell r="E172">
            <v>7.27</v>
          </cell>
        </row>
        <row r="173">
          <cell r="A173" t="str">
            <v>047</v>
          </cell>
          <cell r="B173" t="str">
            <v>solaire</v>
          </cell>
          <cell r="C173" t="str">
            <v>loi2000</v>
          </cell>
          <cell r="D173">
            <v>2024</v>
          </cell>
          <cell r="E173">
            <v>37.443244000000085</v>
          </cell>
        </row>
        <row r="174">
          <cell r="A174" t="str">
            <v>048</v>
          </cell>
          <cell r="B174" t="str">
            <v>hydraulique</v>
          </cell>
          <cell r="C174" t="str">
            <v>loi2000</v>
          </cell>
          <cell r="D174">
            <v>5</v>
          </cell>
          <cell r="E174">
            <v>24.350999999999999</v>
          </cell>
        </row>
        <row r="175">
          <cell r="A175" t="str">
            <v>048</v>
          </cell>
          <cell r="B175" t="str">
            <v>solaire</v>
          </cell>
          <cell r="C175" t="str">
            <v>loi2000</v>
          </cell>
          <cell r="D175">
            <v>378</v>
          </cell>
          <cell r="E175">
            <v>8.0880570000000027</v>
          </cell>
        </row>
        <row r="176">
          <cell r="A176" t="str">
            <v>048</v>
          </cell>
          <cell r="B176" t="str">
            <v>éolien</v>
          </cell>
          <cell r="C176" t="str">
            <v>loi2000</v>
          </cell>
          <cell r="D176">
            <v>5</v>
          </cell>
          <cell r="E176">
            <v>22.4</v>
          </cell>
        </row>
        <row r="177">
          <cell r="A177" t="str">
            <v>049</v>
          </cell>
          <cell r="B177" t="str">
            <v>biogaz</v>
          </cell>
          <cell r="C177" t="str">
            <v>loi2000</v>
          </cell>
          <cell r="D177">
            <v>2</v>
          </cell>
          <cell r="E177">
            <v>3.08</v>
          </cell>
        </row>
        <row r="178">
          <cell r="A178" t="str">
            <v>049</v>
          </cell>
          <cell r="B178" t="str">
            <v>déchets</v>
          </cell>
          <cell r="C178" t="str">
            <v>loi2000</v>
          </cell>
          <cell r="D178">
            <v>1</v>
          </cell>
          <cell r="E178">
            <v>9.19</v>
          </cell>
        </row>
        <row r="179">
          <cell r="A179" t="str">
            <v>049</v>
          </cell>
          <cell r="B179" t="str">
            <v>hydraulique</v>
          </cell>
          <cell r="C179" t="str">
            <v>loi2000</v>
          </cell>
          <cell r="D179">
            <v>2</v>
          </cell>
          <cell r="E179">
            <v>0.24249999999999999</v>
          </cell>
        </row>
        <row r="180">
          <cell r="A180" t="str">
            <v>049</v>
          </cell>
          <cell r="B180" t="str">
            <v>solaire</v>
          </cell>
          <cell r="C180" t="str">
            <v>loi2000</v>
          </cell>
          <cell r="D180">
            <v>5552</v>
          </cell>
          <cell r="E180">
            <v>54.522754000000326</v>
          </cell>
        </row>
        <row r="181">
          <cell r="A181" t="str">
            <v>049</v>
          </cell>
          <cell r="B181" t="str">
            <v>éolien</v>
          </cell>
          <cell r="C181" t="str">
            <v>loi2000</v>
          </cell>
          <cell r="D181">
            <v>7</v>
          </cell>
          <cell r="E181">
            <v>73.2</v>
          </cell>
        </row>
        <row r="182">
          <cell r="A182" t="str">
            <v>050</v>
          </cell>
          <cell r="B182" t="str">
            <v>biogaz</v>
          </cell>
          <cell r="C182" t="str">
            <v>loi2000</v>
          </cell>
          <cell r="D182">
            <v>4</v>
          </cell>
          <cell r="E182">
            <v>3.1829999999999998</v>
          </cell>
        </row>
        <row r="183">
          <cell r="A183" t="str">
            <v>050</v>
          </cell>
          <cell r="B183" t="str">
            <v>hydraulique</v>
          </cell>
          <cell r="C183" t="str">
            <v>loi2000</v>
          </cell>
          <cell r="D183">
            <v>1</v>
          </cell>
          <cell r="E183">
            <v>1.6</v>
          </cell>
        </row>
        <row r="184">
          <cell r="A184" t="str">
            <v>050</v>
          </cell>
          <cell r="B184" t="str">
            <v>solaire</v>
          </cell>
          <cell r="C184" t="str">
            <v>loi2000</v>
          </cell>
          <cell r="D184">
            <v>1897</v>
          </cell>
          <cell r="E184">
            <v>15.081356000000069</v>
          </cell>
        </row>
        <row r="185">
          <cell r="A185" t="str">
            <v>050</v>
          </cell>
          <cell r="B185" t="str">
            <v>éolien</v>
          </cell>
          <cell r="C185" t="str">
            <v>loi2000</v>
          </cell>
          <cell r="D185">
            <v>13</v>
          </cell>
          <cell r="E185">
            <v>75.406400000000005</v>
          </cell>
        </row>
        <row r="186">
          <cell r="A186" t="str">
            <v>051</v>
          </cell>
          <cell r="B186" t="str">
            <v>déchets</v>
          </cell>
          <cell r="C186" t="str">
            <v>loi2000</v>
          </cell>
          <cell r="D186">
            <v>1</v>
          </cell>
          <cell r="E186">
            <v>9.1</v>
          </cell>
        </row>
        <row r="187">
          <cell r="A187" t="str">
            <v>051</v>
          </cell>
          <cell r="B187" t="str">
            <v>hydraulique</v>
          </cell>
          <cell r="C187" t="str">
            <v>loi2000</v>
          </cell>
          <cell r="D187">
            <v>4</v>
          </cell>
          <cell r="E187">
            <v>0.34899999999999998</v>
          </cell>
        </row>
        <row r="188">
          <cell r="A188" t="str">
            <v>051</v>
          </cell>
          <cell r="B188" t="str">
            <v>solaire</v>
          </cell>
          <cell r="C188" t="str">
            <v>loi2000</v>
          </cell>
          <cell r="D188">
            <v>1452</v>
          </cell>
          <cell r="E188">
            <v>27.175899000000129</v>
          </cell>
        </row>
        <row r="189">
          <cell r="A189" t="str">
            <v>051</v>
          </cell>
          <cell r="B189" t="str">
            <v>éolien</v>
          </cell>
          <cell r="C189" t="str">
            <v>loi2000</v>
          </cell>
          <cell r="D189">
            <v>33</v>
          </cell>
          <cell r="E189">
            <v>317.27000000000004</v>
          </cell>
        </row>
        <row r="190">
          <cell r="A190" t="str">
            <v>052</v>
          </cell>
          <cell r="B190" t="str">
            <v>biogaz</v>
          </cell>
          <cell r="C190" t="str">
            <v>loi2000</v>
          </cell>
          <cell r="D190">
            <v>1</v>
          </cell>
          <cell r="E190">
            <v>0.249</v>
          </cell>
        </row>
        <row r="191">
          <cell r="A191" t="str">
            <v>052</v>
          </cell>
          <cell r="B191" t="str">
            <v>déchets</v>
          </cell>
          <cell r="C191" t="str">
            <v>loi2000</v>
          </cell>
          <cell r="D191">
            <v>1</v>
          </cell>
          <cell r="E191">
            <v>4.2</v>
          </cell>
        </row>
        <row r="192">
          <cell r="A192" t="str">
            <v>052</v>
          </cell>
          <cell r="B192" t="str">
            <v>hydraulique</v>
          </cell>
          <cell r="C192" t="str">
            <v>loi2000</v>
          </cell>
          <cell r="D192">
            <v>2</v>
          </cell>
          <cell r="E192">
            <v>0.215</v>
          </cell>
        </row>
        <row r="193">
          <cell r="A193" t="str">
            <v>052</v>
          </cell>
          <cell r="B193" t="str">
            <v>solaire</v>
          </cell>
          <cell r="C193" t="str">
            <v>loi2000</v>
          </cell>
          <cell r="D193">
            <v>564</v>
          </cell>
          <cell r="E193">
            <v>13.153459000000025</v>
          </cell>
        </row>
        <row r="194">
          <cell r="A194" t="str">
            <v>052</v>
          </cell>
          <cell r="B194" t="str">
            <v>éolien</v>
          </cell>
          <cell r="C194" t="str">
            <v>loi2000</v>
          </cell>
          <cell r="D194">
            <v>16</v>
          </cell>
          <cell r="E194">
            <v>240</v>
          </cell>
        </row>
        <row r="195">
          <cell r="A195" t="str">
            <v>053</v>
          </cell>
          <cell r="B195" t="str">
            <v>biogaz</v>
          </cell>
          <cell r="C195" t="str">
            <v>loi2000</v>
          </cell>
          <cell r="D195">
            <v>2</v>
          </cell>
          <cell r="E195">
            <v>10.414999999999999</v>
          </cell>
        </row>
        <row r="196">
          <cell r="A196" t="str">
            <v>053</v>
          </cell>
          <cell r="B196" t="str">
            <v>hydraulique</v>
          </cell>
          <cell r="C196" t="str">
            <v>loi2000</v>
          </cell>
          <cell r="D196">
            <v>20</v>
          </cell>
          <cell r="E196">
            <v>3.9929999999999999</v>
          </cell>
        </row>
        <row r="197">
          <cell r="A197" t="str">
            <v>053</v>
          </cell>
          <cell r="B197" t="str">
            <v>solaire</v>
          </cell>
          <cell r="C197" t="str">
            <v>loi2000</v>
          </cell>
          <cell r="D197">
            <v>2480</v>
          </cell>
          <cell r="E197">
            <v>20.130960000000265</v>
          </cell>
        </row>
        <row r="198">
          <cell r="A198" t="str">
            <v>053</v>
          </cell>
          <cell r="B198" t="str">
            <v>éolien</v>
          </cell>
          <cell r="C198" t="str">
            <v>loi2000</v>
          </cell>
          <cell r="D198">
            <v>5</v>
          </cell>
          <cell r="E198">
            <v>46.050000000000004</v>
          </cell>
        </row>
        <row r="199">
          <cell r="A199" t="str">
            <v>054</v>
          </cell>
          <cell r="B199" t="str">
            <v>biogaz</v>
          </cell>
          <cell r="C199" t="str">
            <v>loi2000</v>
          </cell>
          <cell r="D199">
            <v>5</v>
          </cell>
          <cell r="E199">
            <v>3.9739999999999998</v>
          </cell>
        </row>
        <row r="200">
          <cell r="A200" t="str">
            <v>054</v>
          </cell>
          <cell r="B200" t="str">
            <v>hydraulique</v>
          </cell>
          <cell r="C200" t="str">
            <v>loi2000</v>
          </cell>
          <cell r="D200">
            <v>11</v>
          </cell>
          <cell r="E200">
            <v>3.6868999999999996</v>
          </cell>
        </row>
        <row r="201">
          <cell r="A201" t="str">
            <v>054</v>
          </cell>
          <cell r="B201" t="str">
            <v>solaire</v>
          </cell>
          <cell r="C201" t="str">
            <v>loi2000</v>
          </cell>
          <cell r="D201">
            <v>2245</v>
          </cell>
          <cell r="E201">
            <v>23.960533000000105</v>
          </cell>
        </row>
        <row r="202">
          <cell r="A202" t="str">
            <v>054</v>
          </cell>
          <cell r="B202" t="str">
            <v>éolien</v>
          </cell>
          <cell r="C202" t="str">
            <v>loi2000</v>
          </cell>
          <cell r="D202">
            <v>12</v>
          </cell>
          <cell r="E202">
            <v>95</v>
          </cell>
        </row>
        <row r="203">
          <cell r="A203" t="str">
            <v>055</v>
          </cell>
          <cell r="B203" t="str">
            <v>hydraulique</v>
          </cell>
          <cell r="C203" t="str">
            <v>loi2000</v>
          </cell>
          <cell r="D203">
            <v>9</v>
          </cell>
          <cell r="E203">
            <v>1.6179999999999999</v>
          </cell>
        </row>
        <row r="204">
          <cell r="A204" t="str">
            <v>055</v>
          </cell>
          <cell r="B204" t="str">
            <v>solaire</v>
          </cell>
          <cell r="C204" t="str">
            <v>loi2000</v>
          </cell>
          <cell r="D204">
            <v>767</v>
          </cell>
          <cell r="E204">
            <v>5.9638460000000038</v>
          </cell>
        </row>
        <row r="205">
          <cell r="A205" t="str">
            <v>055</v>
          </cell>
          <cell r="B205" t="str">
            <v>éolien</v>
          </cell>
          <cell r="C205" t="str">
            <v>loi2000</v>
          </cell>
          <cell r="D205">
            <v>34</v>
          </cell>
          <cell r="E205">
            <v>348.7</v>
          </cell>
        </row>
        <row r="206">
          <cell r="A206" t="str">
            <v>056</v>
          </cell>
          <cell r="B206" t="str">
            <v>biogaz</v>
          </cell>
          <cell r="C206" t="str">
            <v>loi2000</v>
          </cell>
          <cell r="D206">
            <v>3</v>
          </cell>
          <cell r="E206">
            <v>1.7210000000000001</v>
          </cell>
        </row>
        <row r="207">
          <cell r="A207" t="str">
            <v>056</v>
          </cell>
          <cell r="B207" t="str">
            <v>hydraulique</v>
          </cell>
          <cell r="C207" t="str">
            <v>loi2000</v>
          </cell>
          <cell r="D207">
            <v>9</v>
          </cell>
          <cell r="E207">
            <v>3.0590000000000002</v>
          </cell>
        </row>
        <row r="208">
          <cell r="A208" t="str">
            <v>056</v>
          </cell>
          <cell r="B208" t="str">
            <v>solaire</v>
          </cell>
          <cell r="C208" t="str">
            <v>loi2000</v>
          </cell>
          <cell r="D208">
            <v>2927</v>
          </cell>
          <cell r="E208">
            <v>25.351965000000348</v>
          </cell>
        </row>
        <row r="209">
          <cell r="A209" t="str">
            <v>056</v>
          </cell>
          <cell r="B209" t="str">
            <v>éolien</v>
          </cell>
          <cell r="C209" t="str">
            <v>loi2000</v>
          </cell>
          <cell r="D209">
            <v>26</v>
          </cell>
          <cell r="E209">
            <v>214.29000000000002</v>
          </cell>
        </row>
        <row r="210">
          <cell r="A210" t="str">
            <v>057</v>
          </cell>
          <cell r="B210" t="str">
            <v>biogaz</v>
          </cell>
          <cell r="C210" t="str">
            <v>loi2000</v>
          </cell>
          <cell r="D210">
            <v>3</v>
          </cell>
          <cell r="E210">
            <v>3.6700000000000004</v>
          </cell>
        </row>
        <row r="211">
          <cell r="A211" t="str">
            <v>057</v>
          </cell>
          <cell r="B211" t="str">
            <v>hydraulique</v>
          </cell>
          <cell r="C211" t="str">
            <v>loi2000</v>
          </cell>
          <cell r="D211">
            <v>7</v>
          </cell>
          <cell r="E211">
            <v>12.741</v>
          </cell>
        </row>
        <row r="212">
          <cell r="A212" t="str">
            <v>057</v>
          </cell>
          <cell r="B212" t="str">
            <v>solaire</v>
          </cell>
          <cell r="C212" t="str">
            <v>loi2000</v>
          </cell>
          <cell r="D212">
            <v>4324</v>
          </cell>
          <cell r="E212">
            <v>33.29284100000033</v>
          </cell>
        </row>
        <row r="213">
          <cell r="A213" t="str">
            <v>057</v>
          </cell>
          <cell r="B213" t="str">
            <v>éolien</v>
          </cell>
          <cell r="C213" t="str">
            <v>loi2000</v>
          </cell>
          <cell r="D213">
            <v>17</v>
          </cell>
          <cell r="E213">
            <v>178.70000000000002</v>
          </cell>
        </row>
        <row r="214">
          <cell r="A214" t="str">
            <v>058</v>
          </cell>
          <cell r="B214" t="str">
            <v>déchets</v>
          </cell>
          <cell r="C214" t="str">
            <v>loi2000</v>
          </cell>
          <cell r="D214">
            <v>1</v>
          </cell>
          <cell r="E214">
            <v>2.68</v>
          </cell>
        </row>
        <row r="215">
          <cell r="A215" t="str">
            <v>058</v>
          </cell>
          <cell r="B215" t="str">
            <v>hydraulique</v>
          </cell>
          <cell r="C215" t="str">
            <v>loi2000</v>
          </cell>
          <cell r="D215">
            <v>1</v>
          </cell>
          <cell r="E215">
            <v>5.9</v>
          </cell>
        </row>
        <row r="216">
          <cell r="A216" t="str">
            <v>058</v>
          </cell>
          <cell r="B216" t="str">
            <v>solaire</v>
          </cell>
          <cell r="C216" t="str">
            <v>loi2000</v>
          </cell>
          <cell r="D216">
            <v>754</v>
          </cell>
          <cell r="E216">
            <v>4.8998200000000276</v>
          </cell>
        </row>
        <row r="217">
          <cell r="A217" t="str">
            <v>059</v>
          </cell>
          <cell r="B217" t="str">
            <v>biogaz</v>
          </cell>
          <cell r="C217" t="str">
            <v>loi2000</v>
          </cell>
          <cell r="D217">
            <v>6</v>
          </cell>
          <cell r="E217">
            <v>6.5440000000000005</v>
          </cell>
        </row>
        <row r="218">
          <cell r="A218" t="str">
            <v>059</v>
          </cell>
          <cell r="B218" t="str">
            <v>déchets</v>
          </cell>
          <cell r="C218" t="str">
            <v>loi2000</v>
          </cell>
          <cell r="D218">
            <v>2</v>
          </cell>
          <cell r="E218">
            <v>13.52</v>
          </cell>
        </row>
        <row r="219">
          <cell r="A219" t="str">
            <v>059</v>
          </cell>
          <cell r="B219" t="str">
            <v>solaire</v>
          </cell>
          <cell r="C219" t="str">
            <v>loi2000</v>
          </cell>
          <cell r="D219">
            <v>5158</v>
          </cell>
          <cell r="E219">
            <v>29.777753000000466</v>
          </cell>
        </row>
        <row r="220">
          <cell r="A220" t="str">
            <v>059</v>
          </cell>
          <cell r="B220" t="str">
            <v>éolien</v>
          </cell>
          <cell r="C220" t="str">
            <v>loi2000</v>
          </cell>
          <cell r="D220">
            <v>4</v>
          </cell>
          <cell r="E220">
            <v>22.75</v>
          </cell>
        </row>
        <row r="221">
          <cell r="A221" t="str">
            <v>060</v>
          </cell>
          <cell r="B221" t="str">
            <v>biogaz</v>
          </cell>
          <cell r="C221" t="str">
            <v>loi2000</v>
          </cell>
          <cell r="D221">
            <v>4</v>
          </cell>
          <cell r="E221">
            <v>7.5140000000000002</v>
          </cell>
        </row>
        <row r="222">
          <cell r="A222" t="str">
            <v>060</v>
          </cell>
          <cell r="B222" t="str">
            <v>déchets</v>
          </cell>
          <cell r="C222" t="str">
            <v>loi2000</v>
          </cell>
          <cell r="D222">
            <v>1</v>
          </cell>
          <cell r="E222">
            <v>14.3</v>
          </cell>
        </row>
        <row r="223">
          <cell r="A223" t="str">
            <v>060</v>
          </cell>
          <cell r="B223" t="str">
            <v>solaire</v>
          </cell>
          <cell r="C223" t="str">
            <v>loi2000</v>
          </cell>
          <cell r="D223">
            <v>1261</v>
          </cell>
          <cell r="E223">
            <v>6.5121820000000463</v>
          </cell>
        </row>
        <row r="224">
          <cell r="A224" t="str">
            <v>060</v>
          </cell>
          <cell r="B224" t="str">
            <v>éolien</v>
          </cell>
          <cell r="C224" t="str">
            <v>loi2000</v>
          </cell>
          <cell r="D224">
            <v>15</v>
          </cell>
          <cell r="E224">
            <v>159.4</v>
          </cell>
        </row>
        <row r="225">
          <cell r="A225" t="str">
            <v>061</v>
          </cell>
          <cell r="B225" t="str">
            <v>biogaz</v>
          </cell>
          <cell r="C225" t="str">
            <v>loi2000</v>
          </cell>
          <cell r="D225">
            <v>3</v>
          </cell>
          <cell r="E225">
            <v>1.375</v>
          </cell>
        </row>
        <row r="226">
          <cell r="A226" t="str">
            <v>061</v>
          </cell>
          <cell r="B226" t="str">
            <v>hydraulique</v>
          </cell>
          <cell r="C226" t="str">
            <v>loi2000</v>
          </cell>
          <cell r="D226">
            <v>2</v>
          </cell>
          <cell r="E226">
            <v>6.8999999999999995</v>
          </cell>
        </row>
        <row r="227">
          <cell r="A227" t="str">
            <v>061</v>
          </cell>
          <cell r="B227" t="str">
            <v>solaire</v>
          </cell>
          <cell r="C227" t="str">
            <v>loi2000</v>
          </cell>
          <cell r="D227">
            <v>992</v>
          </cell>
          <cell r="E227">
            <v>8.2094770000000086</v>
          </cell>
        </row>
        <row r="228">
          <cell r="A228" t="str">
            <v>061</v>
          </cell>
          <cell r="B228" t="str">
            <v>éolien</v>
          </cell>
          <cell r="C228" t="str">
            <v>loi2000</v>
          </cell>
          <cell r="D228">
            <v>1</v>
          </cell>
          <cell r="E228">
            <v>2.4</v>
          </cell>
        </row>
        <row r="229">
          <cell r="A229" t="str">
            <v>062</v>
          </cell>
          <cell r="B229" t="str">
            <v>biogaz</v>
          </cell>
          <cell r="C229" t="str">
            <v>loi2000</v>
          </cell>
          <cell r="D229">
            <v>7</v>
          </cell>
          <cell r="E229">
            <v>7.2119999999999997</v>
          </cell>
        </row>
        <row r="230">
          <cell r="A230" t="str">
            <v>062</v>
          </cell>
          <cell r="B230" t="str">
            <v>déchets</v>
          </cell>
          <cell r="C230" t="str">
            <v>loi2000</v>
          </cell>
          <cell r="D230">
            <v>1</v>
          </cell>
          <cell r="E230">
            <v>8.3249999999999993</v>
          </cell>
        </row>
        <row r="231">
          <cell r="A231" t="str">
            <v>062</v>
          </cell>
          <cell r="B231" t="str">
            <v>hydraulique</v>
          </cell>
          <cell r="C231" t="str">
            <v>loi2000</v>
          </cell>
          <cell r="D231">
            <v>3</v>
          </cell>
          <cell r="E231">
            <v>0.18800000000000003</v>
          </cell>
        </row>
        <row r="232">
          <cell r="A232" t="str">
            <v>062</v>
          </cell>
          <cell r="B232" t="str">
            <v>solaire</v>
          </cell>
          <cell r="C232" t="str">
            <v>loi2000</v>
          </cell>
          <cell r="D232">
            <v>4386</v>
          </cell>
          <cell r="E232">
            <v>20.233168000000237</v>
          </cell>
        </row>
        <row r="233">
          <cell r="A233" t="str">
            <v>062</v>
          </cell>
          <cell r="B233" t="str">
            <v>éolien</v>
          </cell>
          <cell r="C233" t="str">
            <v>loi2000</v>
          </cell>
          <cell r="D233">
            <v>47</v>
          </cell>
          <cell r="E233">
            <v>374.00519999999995</v>
          </cell>
        </row>
        <row r="234">
          <cell r="A234" t="str">
            <v>063</v>
          </cell>
          <cell r="B234" t="str">
            <v>biogaz</v>
          </cell>
          <cell r="C234" t="str">
            <v>loi2000</v>
          </cell>
          <cell r="D234">
            <v>1</v>
          </cell>
          <cell r="E234">
            <v>2.012</v>
          </cell>
        </row>
        <row r="235">
          <cell r="A235" t="str">
            <v>063</v>
          </cell>
          <cell r="B235" t="str">
            <v>hydraulique</v>
          </cell>
          <cell r="C235" t="str">
            <v>loi2000</v>
          </cell>
          <cell r="D235">
            <v>17</v>
          </cell>
          <cell r="E235">
            <v>17.053000000000001</v>
          </cell>
        </row>
        <row r="236">
          <cell r="A236" t="str">
            <v>063</v>
          </cell>
          <cell r="B236" t="str">
            <v>solaire</v>
          </cell>
          <cell r="C236" t="str">
            <v>loi2000</v>
          </cell>
          <cell r="D236">
            <v>3438</v>
          </cell>
          <cell r="E236">
            <v>26.045952000000216</v>
          </cell>
        </row>
        <row r="237">
          <cell r="A237" t="str">
            <v>063</v>
          </cell>
          <cell r="B237" t="str">
            <v>éolien</v>
          </cell>
          <cell r="C237" t="str">
            <v>loi2000</v>
          </cell>
          <cell r="D237">
            <v>6</v>
          </cell>
          <cell r="E237">
            <v>22.308</v>
          </cell>
        </row>
        <row r="238">
          <cell r="A238" t="str">
            <v>064</v>
          </cell>
          <cell r="B238" t="str">
            <v>déchets</v>
          </cell>
          <cell r="C238" t="str">
            <v>loi2000</v>
          </cell>
          <cell r="D238">
            <v>1</v>
          </cell>
          <cell r="E238">
            <v>5.85</v>
          </cell>
        </row>
        <row r="239">
          <cell r="A239" t="str">
            <v>064</v>
          </cell>
          <cell r="B239" t="str">
            <v>hydraulique</v>
          </cell>
          <cell r="C239" t="str">
            <v>loi2000</v>
          </cell>
          <cell r="D239">
            <v>34</v>
          </cell>
          <cell r="E239">
            <v>92.573000000000022</v>
          </cell>
        </row>
        <row r="240">
          <cell r="A240" t="str">
            <v>064</v>
          </cell>
          <cell r="B240" t="str">
            <v>solaire</v>
          </cell>
          <cell r="C240" t="str">
            <v>loi2000</v>
          </cell>
          <cell r="D240">
            <v>3778</v>
          </cell>
          <cell r="E240">
            <v>41.999117000000325</v>
          </cell>
        </row>
        <row r="241">
          <cell r="A241" t="str">
            <v>065</v>
          </cell>
          <cell r="B241" t="str">
            <v>biogaz</v>
          </cell>
          <cell r="C241" t="str">
            <v>loi2000</v>
          </cell>
          <cell r="D241">
            <v>1</v>
          </cell>
          <cell r="E241">
            <v>1.67</v>
          </cell>
        </row>
        <row r="242">
          <cell r="A242" t="str">
            <v>065</v>
          </cell>
          <cell r="B242" t="str">
            <v>hydraulique</v>
          </cell>
          <cell r="C242" t="str">
            <v>loi2000</v>
          </cell>
          <cell r="D242">
            <v>30</v>
          </cell>
          <cell r="E242">
            <v>79.632999999999996</v>
          </cell>
        </row>
        <row r="243">
          <cell r="A243" t="str">
            <v>065</v>
          </cell>
          <cell r="B243" t="str">
            <v>solaire</v>
          </cell>
          <cell r="C243" t="str">
            <v>loi2000</v>
          </cell>
          <cell r="D243">
            <v>800</v>
          </cell>
          <cell r="E243">
            <v>11.188797000000005</v>
          </cell>
        </row>
        <row r="244">
          <cell r="A244" t="str">
            <v>066</v>
          </cell>
          <cell r="B244" t="str">
            <v>biogaz</v>
          </cell>
          <cell r="C244" t="str">
            <v>loi2000</v>
          </cell>
          <cell r="D244">
            <v>1</v>
          </cell>
          <cell r="E244">
            <v>0.83499999999999996</v>
          </cell>
        </row>
        <row r="245">
          <cell r="A245" t="str">
            <v>066</v>
          </cell>
          <cell r="B245" t="str">
            <v>déchets</v>
          </cell>
          <cell r="C245" t="str">
            <v>loi2000</v>
          </cell>
          <cell r="D245">
            <v>1</v>
          </cell>
          <cell r="E245">
            <v>21.65</v>
          </cell>
        </row>
        <row r="246">
          <cell r="A246" t="str">
            <v>066</v>
          </cell>
          <cell r="B246" t="str">
            <v>hydraulique</v>
          </cell>
          <cell r="C246" t="str">
            <v>loi2000</v>
          </cell>
          <cell r="D246">
            <v>15</v>
          </cell>
          <cell r="E246">
            <v>73.117999999999995</v>
          </cell>
        </row>
        <row r="247">
          <cell r="A247" t="str">
            <v>066</v>
          </cell>
          <cell r="B247" t="str">
            <v>solaire</v>
          </cell>
          <cell r="C247" t="str">
            <v>loi2000</v>
          </cell>
          <cell r="D247">
            <v>2775</v>
          </cell>
          <cell r="E247">
            <v>50.466265000000135</v>
          </cell>
        </row>
        <row r="248">
          <cell r="A248" t="str">
            <v>066</v>
          </cell>
          <cell r="B248" t="str">
            <v>éolien</v>
          </cell>
          <cell r="C248" t="str">
            <v>loi2000</v>
          </cell>
          <cell r="D248">
            <v>4</v>
          </cell>
          <cell r="E248">
            <v>21.25</v>
          </cell>
        </row>
        <row r="249">
          <cell r="A249" t="str">
            <v>067</v>
          </cell>
          <cell r="B249" t="str">
            <v>déchets</v>
          </cell>
          <cell r="C249" t="str">
            <v>loi2000</v>
          </cell>
          <cell r="D249">
            <v>2</v>
          </cell>
          <cell r="E249">
            <v>19.399999999999999</v>
          </cell>
        </row>
        <row r="250">
          <cell r="A250" t="str">
            <v>067</v>
          </cell>
          <cell r="B250" t="str">
            <v>géothermie</v>
          </cell>
          <cell r="C250" t="str">
            <v>loi2000</v>
          </cell>
          <cell r="D250">
            <v>1</v>
          </cell>
          <cell r="E250">
            <v>1.8</v>
          </cell>
        </row>
        <row r="251">
          <cell r="A251" t="str">
            <v>067</v>
          </cell>
          <cell r="B251" t="str">
            <v>hydraulique</v>
          </cell>
          <cell r="C251" t="str">
            <v>loi2000</v>
          </cell>
          <cell r="D251">
            <v>22</v>
          </cell>
          <cell r="E251">
            <v>5.4564000000000004</v>
          </cell>
        </row>
        <row r="252">
          <cell r="A252" t="str">
            <v>067</v>
          </cell>
          <cell r="B252" t="str">
            <v>solaire</v>
          </cell>
          <cell r="C252" t="str">
            <v>loi2000</v>
          </cell>
          <cell r="D252">
            <v>2292</v>
          </cell>
          <cell r="E252">
            <v>55.450758999999884</v>
          </cell>
        </row>
        <row r="253">
          <cell r="A253" t="str">
            <v>068</v>
          </cell>
          <cell r="B253" t="str">
            <v>biogaz</v>
          </cell>
          <cell r="C253" t="str">
            <v>loi2000</v>
          </cell>
          <cell r="D253">
            <v>2</v>
          </cell>
          <cell r="E253">
            <v>2.79</v>
          </cell>
        </row>
        <row r="254">
          <cell r="A254" t="str">
            <v>068</v>
          </cell>
          <cell r="B254" t="str">
            <v>déchets</v>
          </cell>
          <cell r="C254" t="str">
            <v>loi2000</v>
          </cell>
          <cell r="D254">
            <v>1</v>
          </cell>
          <cell r="E254">
            <v>11.7</v>
          </cell>
        </row>
        <row r="255">
          <cell r="A255" t="str">
            <v>068</v>
          </cell>
          <cell r="B255" t="str">
            <v>hydraulique</v>
          </cell>
          <cell r="C255" t="str">
            <v>loi2000</v>
          </cell>
          <cell r="D255">
            <v>11</v>
          </cell>
          <cell r="E255">
            <v>5.0300000000000011</v>
          </cell>
        </row>
        <row r="256">
          <cell r="A256" t="str">
            <v>068</v>
          </cell>
          <cell r="B256" t="str">
            <v>solaire</v>
          </cell>
          <cell r="C256" t="str">
            <v>loi2000</v>
          </cell>
          <cell r="D256">
            <v>2663</v>
          </cell>
          <cell r="E256">
            <v>30.692495000000186</v>
          </cell>
        </row>
        <row r="257">
          <cell r="A257" t="str">
            <v>069</v>
          </cell>
          <cell r="B257" t="str">
            <v>déchets</v>
          </cell>
          <cell r="C257" t="str">
            <v>loi2000</v>
          </cell>
          <cell r="D257">
            <v>1</v>
          </cell>
          <cell r="E257">
            <v>7.8230000000000004</v>
          </cell>
        </row>
        <row r="258">
          <cell r="A258" t="str">
            <v>069</v>
          </cell>
          <cell r="B258" t="str">
            <v>solaire</v>
          </cell>
          <cell r="C258" t="str">
            <v>loi2000</v>
          </cell>
          <cell r="D258">
            <v>5423</v>
          </cell>
          <cell r="E258">
            <v>25.609301000000492</v>
          </cell>
        </row>
        <row r="259">
          <cell r="A259" t="str">
            <v>070</v>
          </cell>
          <cell r="B259" t="str">
            <v>biogaz</v>
          </cell>
          <cell r="C259" t="str">
            <v>loi2000</v>
          </cell>
          <cell r="D259">
            <v>2</v>
          </cell>
          <cell r="E259">
            <v>0.29799999999999999</v>
          </cell>
        </row>
        <row r="260">
          <cell r="A260" t="str">
            <v>070</v>
          </cell>
          <cell r="B260" t="str">
            <v>déchets</v>
          </cell>
          <cell r="C260" t="str">
            <v>loi2000</v>
          </cell>
          <cell r="D260">
            <v>1</v>
          </cell>
          <cell r="E260">
            <v>2.75</v>
          </cell>
        </row>
        <row r="261">
          <cell r="A261" t="str">
            <v>070</v>
          </cell>
          <cell r="B261" t="str">
            <v>hydraulique</v>
          </cell>
          <cell r="C261" t="str">
            <v>loi2000</v>
          </cell>
          <cell r="D261">
            <v>16</v>
          </cell>
          <cell r="E261">
            <v>4.1050000000000004</v>
          </cell>
        </row>
        <row r="262">
          <cell r="A262" t="str">
            <v>070</v>
          </cell>
          <cell r="B262" t="str">
            <v>solaire</v>
          </cell>
          <cell r="C262" t="str">
            <v>loi2000</v>
          </cell>
          <cell r="D262">
            <v>1175</v>
          </cell>
          <cell r="E262">
            <v>5.7170930000000659</v>
          </cell>
        </row>
        <row r="263">
          <cell r="A263" t="str">
            <v>071</v>
          </cell>
          <cell r="B263" t="str">
            <v>biogaz</v>
          </cell>
          <cell r="C263" t="str">
            <v>loi2000</v>
          </cell>
          <cell r="D263">
            <v>2</v>
          </cell>
          <cell r="E263">
            <v>2.2279999999999998</v>
          </cell>
        </row>
        <row r="264">
          <cell r="A264" t="str">
            <v>071</v>
          </cell>
          <cell r="B264" t="str">
            <v>hydraulique</v>
          </cell>
          <cell r="C264" t="str">
            <v>loi2000</v>
          </cell>
          <cell r="D264">
            <v>5</v>
          </cell>
          <cell r="E264">
            <v>2.327</v>
          </cell>
        </row>
        <row r="265">
          <cell r="A265" t="str">
            <v>071</v>
          </cell>
          <cell r="B265" t="str">
            <v>solaire</v>
          </cell>
          <cell r="C265" t="str">
            <v>loi2000</v>
          </cell>
          <cell r="D265">
            <v>2402</v>
          </cell>
          <cell r="E265">
            <v>13.903695000000143</v>
          </cell>
        </row>
        <row r="266">
          <cell r="A266" t="str">
            <v>072</v>
          </cell>
          <cell r="B266" t="str">
            <v>biogaz</v>
          </cell>
          <cell r="C266" t="str">
            <v>loi2000</v>
          </cell>
          <cell r="D266">
            <v>2</v>
          </cell>
          <cell r="E266">
            <v>0.65500000000000003</v>
          </cell>
        </row>
        <row r="267">
          <cell r="A267" t="str">
            <v>072</v>
          </cell>
          <cell r="B267" t="str">
            <v>déchets</v>
          </cell>
          <cell r="C267" t="str">
            <v>loi2000</v>
          </cell>
          <cell r="D267">
            <v>1</v>
          </cell>
          <cell r="E267">
            <v>14.375</v>
          </cell>
        </row>
        <row r="268">
          <cell r="A268" t="str">
            <v>072</v>
          </cell>
          <cell r="B268" t="str">
            <v>hydraulique</v>
          </cell>
          <cell r="C268" t="str">
            <v>loi2000</v>
          </cell>
          <cell r="D268">
            <v>4</v>
          </cell>
          <cell r="E268">
            <v>0.5625</v>
          </cell>
        </row>
        <row r="269">
          <cell r="A269" t="str">
            <v>072</v>
          </cell>
          <cell r="B269" t="str">
            <v>solaire</v>
          </cell>
          <cell r="C269" t="str">
            <v>loi2000</v>
          </cell>
          <cell r="D269">
            <v>3734</v>
          </cell>
          <cell r="E269">
            <v>26.60706500000046</v>
          </cell>
        </row>
        <row r="270">
          <cell r="A270" t="str">
            <v>073</v>
          </cell>
          <cell r="B270" t="str">
            <v>biogaz</v>
          </cell>
          <cell r="C270" t="str">
            <v>loi2000</v>
          </cell>
          <cell r="D270">
            <v>2</v>
          </cell>
          <cell r="E270">
            <v>0.14899999999999999</v>
          </cell>
        </row>
        <row r="271">
          <cell r="A271" t="str">
            <v>073</v>
          </cell>
          <cell r="B271" t="str">
            <v>déchets</v>
          </cell>
          <cell r="C271" t="str">
            <v>loi2000</v>
          </cell>
          <cell r="D271">
            <v>1</v>
          </cell>
          <cell r="E271">
            <v>9.6199999999999992</v>
          </cell>
        </row>
        <row r="272">
          <cell r="A272" t="str">
            <v>073</v>
          </cell>
          <cell r="B272" t="str">
            <v>hydraulique</v>
          </cell>
          <cell r="C272" t="str">
            <v>loi2000</v>
          </cell>
          <cell r="D272">
            <v>33</v>
          </cell>
          <cell r="E272">
            <v>151.27100000000002</v>
          </cell>
        </row>
        <row r="273">
          <cell r="A273" t="str">
            <v>073</v>
          </cell>
          <cell r="B273" t="str">
            <v>solaire</v>
          </cell>
          <cell r="C273" t="str">
            <v>loi2000</v>
          </cell>
          <cell r="D273">
            <v>2765</v>
          </cell>
          <cell r="E273">
            <v>11.111651000000183</v>
          </cell>
        </row>
        <row r="274">
          <cell r="A274" t="str">
            <v>074</v>
          </cell>
          <cell r="B274" t="str">
            <v>biogaz</v>
          </cell>
          <cell r="C274" t="str">
            <v>loi2000</v>
          </cell>
          <cell r="D274">
            <v>2</v>
          </cell>
          <cell r="E274">
            <v>0.35399999999999998</v>
          </cell>
        </row>
        <row r="275">
          <cell r="A275" t="str">
            <v>074</v>
          </cell>
          <cell r="B275" t="str">
            <v>hydraulique</v>
          </cell>
          <cell r="C275" t="str">
            <v>loi2000</v>
          </cell>
          <cell r="D275">
            <v>10</v>
          </cell>
          <cell r="E275">
            <v>32.131999999999998</v>
          </cell>
        </row>
        <row r="276">
          <cell r="A276" t="str">
            <v>074</v>
          </cell>
          <cell r="B276" t="str">
            <v>solaire</v>
          </cell>
          <cell r="C276" t="str">
            <v>loi2000</v>
          </cell>
          <cell r="D276">
            <v>3844</v>
          </cell>
          <cell r="E276">
            <v>13.427970000000206</v>
          </cell>
        </row>
        <row r="277">
          <cell r="A277" t="str">
            <v>075</v>
          </cell>
          <cell r="B277" t="str">
            <v>solaire</v>
          </cell>
          <cell r="C277" t="str">
            <v>loi2000</v>
          </cell>
          <cell r="D277">
            <v>25</v>
          </cell>
          <cell r="E277">
            <v>0.43052800000000008</v>
          </cell>
        </row>
        <row r="278">
          <cell r="A278" t="str">
            <v>076</v>
          </cell>
          <cell r="B278" t="str">
            <v>biogaz</v>
          </cell>
          <cell r="C278" t="str">
            <v>loi2000</v>
          </cell>
          <cell r="D278">
            <v>5</v>
          </cell>
          <cell r="E278">
            <v>3.9810000000000003</v>
          </cell>
        </row>
        <row r="279">
          <cell r="A279" t="str">
            <v>076</v>
          </cell>
          <cell r="B279" t="str">
            <v>déchets</v>
          </cell>
          <cell r="C279" t="str">
            <v>loi2000</v>
          </cell>
          <cell r="D279">
            <v>1</v>
          </cell>
          <cell r="E279">
            <v>18.484000000000002</v>
          </cell>
        </row>
        <row r="280">
          <cell r="A280" t="str">
            <v>076</v>
          </cell>
          <cell r="B280" t="str">
            <v>solaire</v>
          </cell>
          <cell r="C280" t="str">
            <v>loi2000</v>
          </cell>
          <cell r="D280">
            <v>1993</v>
          </cell>
          <cell r="E280">
            <v>23.562163000000108</v>
          </cell>
        </row>
        <row r="281">
          <cell r="A281" t="str">
            <v>076</v>
          </cell>
          <cell r="B281" t="str">
            <v>éolien</v>
          </cell>
          <cell r="C281" t="str">
            <v>loi2000</v>
          </cell>
          <cell r="D281">
            <v>20</v>
          </cell>
          <cell r="E281">
            <v>193.61999999999998</v>
          </cell>
        </row>
        <row r="282">
          <cell r="A282" t="str">
            <v>077</v>
          </cell>
          <cell r="B282" t="str">
            <v>biogaz</v>
          </cell>
          <cell r="C282" t="str">
            <v>loi2000</v>
          </cell>
          <cell r="D282">
            <v>3</v>
          </cell>
          <cell r="E282">
            <v>4.9870000000000001</v>
          </cell>
        </row>
        <row r="283">
          <cell r="A283" t="str">
            <v>077</v>
          </cell>
          <cell r="B283" t="str">
            <v>déchets</v>
          </cell>
          <cell r="C283" t="str">
            <v>loi2000</v>
          </cell>
          <cell r="D283">
            <v>3</v>
          </cell>
          <cell r="E283">
            <v>32.122</v>
          </cell>
        </row>
        <row r="284">
          <cell r="A284" t="str">
            <v>077</v>
          </cell>
          <cell r="B284" t="str">
            <v>solaire</v>
          </cell>
          <cell r="C284" t="str">
            <v>loi2000</v>
          </cell>
          <cell r="D284">
            <v>2904</v>
          </cell>
          <cell r="E284">
            <v>19.657616000000214</v>
          </cell>
        </row>
        <row r="285">
          <cell r="A285" t="str">
            <v>077</v>
          </cell>
          <cell r="B285" t="str">
            <v>éolien</v>
          </cell>
          <cell r="C285" t="str">
            <v>loi2000</v>
          </cell>
          <cell r="D285">
            <v>1</v>
          </cell>
          <cell r="E285">
            <v>0.13200000000000001</v>
          </cell>
        </row>
        <row r="286">
          <cell r="A286" t="str">
            <v>078</v>
          </cell>
          <cell r="B286" t="str">
            <v>solaire</v>
          </cell>
          <cell r="C286" t="str">
            <v>loi2000</v>
          </cell>
          <cell r="D286">
            <v>1521</v>
          </cell>
          <cell r="E286">
            <v>15.259087000000042</v>
          </cell>
        </row>
        <row r="287">
          <cell r="A287" t="str">
            <v>079</v>
          </cell>
          <cell r="B287" t="str">
            <v>biogaz</v>
          </cell>
          <cell r="C287" t="str">
            <v>loi2000</v>
          </cell>
          <cell r="D287">
            <v>1</v>
          </cell>
          <cell r="E287">
            <v>0.32</v>
          </cell>
        </row>
        <row r="288">
          <cell r="A288" t="str">
            <v>079</v>
          </cell>
          <cell r="B288" t="str">
            <v>solaire</v>
          </cell>
          <cell r="C288" t="str">
            <v>loi2000</v>
          </cell>
          <cell r="D288">
            <v>1164</v>
          </cell>
          <cell r="E288">
            <v>14.658619000000035</v>
          </cell>
        </row>
        <row r="289">
          <cell r="A289" t="str">
            <v>079</v>
          </cell>
          <cell r="B289" t="str">
            <v>éolien</v>
          </cell>
          <cell r="C289" t="str">
            <v>loi2000</v>
          </cell>
          <cell r="D289">
            <v>13</v>
          </cell>
          <cell r="E289">
            <v>124.33500000000001</v>
          </cell>
        </row>
        <row r="290">
          <cell r="A290" t="str">
            <v>080</v>
          </cell>
          <cell r="B290" t="str">
            <v>biogaz</v>
          </cell>
          <cell r="C290" t="str">
            <v>loi2000</v>
          </cell>
          <cell r="D290">
            <v>3</v>
          </cell>
          <cell r="E290">
            <v>4.6869999999999994</v>
          </cell>
        </row>
        <row r="291">
          <cell r="A291" t="str">
            <v>080</v>
          </cell>
          <cell r="B291" t="str">
            <v>solaire</v>
          </cell>
          <cell r="C291" t="str">
            <v>loi2000</v>
          </cell>
          <cell r="D291">
            <v>1338</v>
          </cell>
          <cell r="E291">
            <v>9.9868390000000495</v>
          </cell>
        </row>
        <row r="292">
          <cell r="A292" t="str">
            <v>080</v>
          </cell>
          <cell r="B292" t="str">
            <v>éolien</v>
          </cell>
          <cell r="C292" t="str">
            <v>loi2000</v>
          </cell>
          <cell r="D292">
            <v>49</v>
          </cell>
          <cell r="E292">
            <v>493.32</v>
          </cell>
        </row>
        <row r="293">
          <cell r="A293" t="str">
            <v>081</v>
          </cell>
          <cell r="B293" t="str">
            <v>biogaz</v>
          </cell>
          <cell r="C293" t="str">
            <v>loi2000</v>
          </cell>
          <cell r="D293">
            <v>3</v>
          </cell>
          <cell r="E293">
            <v>2.5420000000000003</v>
          </cell>
        </row>
        <row r="294">
          <cell r="A294" t="str">
            <v>081</v>
          </cell>
          <cell r="B294" t="str">
            <v>hydraulique</v>
          </cell>
          <cell r="C294" t="str">
            <v>loi2000</v>
          </cell>
          <cell r="D294">
            <v>40</v>
          </cell>
          <cell r="E294">
            <v>30.405000000000008</v>
          </cell>
        </row>
        <row r="295">
          <cell r="A295" t="str">
            <v>081</v>
          </cell>
          <cell r="B295" t="str">
            <v>solaire</v>
          </cell>
          <cell r="C295" t="str">
            <v>loi2000</v>
          </cell>
          <cell r="D295">
            <v>2264</v>
          </cell>
          <cell r="E295">
            <v>40.970201000000188</v>
          </cell>
        </row>
        <row r="296">
          <cell r="A296" t="str">
            <v>081</v>
          </cell>
          <cell r="B296" t="str">
            <v>éolien</v>
          </cell>
          <cell r="C296" t="str">
            <v>loi2000</v>
          </cell>
          <cell r="D296">
            <v>12</v>
          </cell>
          <cell r="E296">
            <v>119.67999999999999</v>
          </cell>
        </row>
        <row r="297">
          <cell r="A297" t="str">
            <v>082</v>
          </cell>
          <cell r="B297" t="str">
            <v>biogaz</v>
          </cell>
          <cell r="C297" t="str">
            <v>loi2000</v>
          </cell>
          <cell r="D297">
            <v>1</v>
          </cell>
          <cell r="E297">
            <v>7.6</v>
          </cell>
        </row>
        <row r="298">
          <cell r="A298" t="str">
            <v>082</v>
          </cell>
          <cell r="B298" t="str">
            <v>hydraulique</v>
          </cell>
          <cell r="C298" t="str">
            <v>loi2000</v>
          </cell>
          <cell r="D298">
            <v>6</v>
          </cell>
          <cell r="E298">
            <v>3.948</v>
          </cell>
        </row>
        <row r="299">
          <cell r="A299" t="str">
            <v>082</v>
          </cell>
          <cell r="B299" t="str">
            <v>solaire</v>
          </cell>
          <cell r="C299" t="str">
            <v>loi2000</v>
          </cell>
          <cell r="D299">
            <v>1156</v>
          </cell>
          <cell r="E299">
            <v>20.88208900000005</v>
          </cell>
        </row>
        <row r="300">
          <cell r="A300" t="str">
            <v>083</v>
          </cell>
          <cell r="B300" t="str">
            <v>hydraulique</v>
          </cell>
          <cell r="C300" t="str">
            <v>loi2000</v>
          </cell>
          <cell r="D300">
            <v>3</v>
          </cell>
          <cell r="E300">
            <v>2.79</v>
          </cell>
        </row>
        <row r="301">
          <cell r="A301" t="str">
            <v>083</v>
          </cell>
          <cell r="B301" t="str">
            <v>solaire</v>
          </cell>
          <cell r="C301" t="str">
            <v>loi2000</v>
          </cell>
          <cell r="D301">
            <v>7270</v>
          </cell>
          <cell r="E301">
            <v>96.091846000000714</v>
          </cell>
        </row>
        <row r="302">
          <cell r="A302" t="str">
            <v>084</v>
          </cell>
          <cell r="B302" t="str">
            <v>biogaz</v>
          </cell>
          <cell r="C302" t="str">
            <v>loi2000</v>
          </cell>
          <cell r="D302">
            <v>2</v>
          </cell>
          <cell r="E302">
            <v>2.605</v>
          </cell>
        </row>
        <row r="303">
          <cell r="A303" t="str">
            <v>084</v>
          </cell>
          <cell r="B303" t="str">
            <v>déchets</v>
          </cell>
          <cell r="C303" t="str">
            <v>loi2000</v>
          </cell>
          <cell r="D303">
            <v>1</v>
          </cell>
          <cell r="E303">
            <v>4.6399999999999997</v>
          </cell>
        </row>
        <row r="304">
          <cell r="A304" t="str">
            <v>084</v>
          </cell>
          <cell r="B304" t="str">
            <v>hydraulique</v>
          </cell>
          <cell r="C304" t="str">
            <v>loi2000</v>
          </cell>
          <cell r="D304">
            <v>3</v>
          </cell>
          <cell r="E304">
            <v>0.27500000000000002</v>
          </cell>
        </row>
        <row r="305">
          <cell r="A305" t="str">
            <v>084</v>
          </cell>
          <cell r="B305" t="str">
            <v>solaire</v>
          </cell>
          <cell r="C305" t="str">
            <v>loi2000</v>
          </cell>
          <cell r="D305">
            <v>3648</v>
          </cell>
          <cell r="E305">
            <v>45.940490000000281</v>
          </cell>
        </row>
        <row r="306">
          <cell r="A306" t="str">
            <v>084</v>
          </cell>
          <cell r="B306" t="str">
            <v>éolien</v>
          </cell>
          <cell r="C306" t="str">
            <v>loi2000</v>
          </cell>
          <cell r="D306">
            <v>1</v>
          </cell>
          <cell r="E306">
            <v>6.9</v>
          </cell>
        </row>
        <row r="307">
          <cell r="A307" t="str">
            <v>085</v>
          </cell>
          <cell r="B307" t="str">
            <v>biogaz</v>
          </cell>
          <cell r="C307" t="str">
            <v>loi2000</v>
          </cell>
          <cell r="D307">
            <v>4</v>
          </cell>
          <cell r="E307">
            <v>3.5770000000000004</v>
          </cell>
        </row>
        <row r="308">
          <cell r="A308" t="str">
            <v>085</v>
          </cell>
          <cell r="B308" t="str">
            <v>hydraulique</v>
          </cell>
          <cell r="C308" t="str">
            <v>loi2000</v>
          </cell>
          <cell r="D308">
            <v>4</v>
          </cell>
          <cell r="E308">
            <v>4.3719999999999999</v>
          </cell>
        </row>
        <row r="309">
          <cell r="A309" t="str">
            <v>085</v>
          </cell>
          <cell r="B309" t="str">
            <v>solaire</v>
          </cell>
          <cell r="C309" t="str">
            <v>loi2000</v>
          </cell>
          <cell r="D309">
            <v>8541</v>
          </cell>
          <cell r="E309">
            <v>66.788505999999686</v>
          </cell>
        </row>
        <row r="310">
          <cell r="A310" t="str">
            <v>085</v>
          </cell>
          <cell r="B310" t="str">
            <v>éolien</v>
          </cell>
          <cell r="C310" t="str">
            <v>loi2000</v>
          </cell>
          <cell r="D310">
            <v>19</v>
          </cell>
          <cell r="E310">
            <v>163.56</v>
          </cell>
        </row>
        <row r="311">
          <cell r="A311" t="str">
            <v>086</v>
          </cell>
          <cell r="B311" t="str">
            <v>biogaz</v>
          </cell>
          <cell r="C311" t="str">
            <v>loi2000</v>
          </cell>
          <cell r="D311">
            <v>4</v>
          </cell>
          <cell r="E311">
            <v>5.2749999999999995</v>
          </cell>
        </row>
        <row r="312">
          <cell r="A312" t="str">
            <v>086</v>
          </cell>
          <cell r="B312" t="str">
            <v>hydraulique</v>
          </cell>
          <cell r="C312" t="str">
            <v>loi2000</v>
          </cell>
          <cell r="D312">
            <v>7</v>
          </cell>
          <cell r="E312">
            <v>22.814999999999998</v>
          </cell>
        </row>
        <row r="313">
          <cell r="A313" t="str">
            <v>086</v>
          </cell>
          <cell r="B313" t="str">
            <v>solaire</v>
          </cell>
          <cell r="C313" t="str">
            <v>loi2000</v>
          </cell>
          <cell r="D313">
            <v>2160</v>
          </cell>
          <cell r="E313">
            <v>38.051383000000222</v>
          </cell>
        </row>
        <row r="314">
          <cell r="A314" t="str">
            <v>086</v>
          </cell>
          <cell r="B314" t="str">
            <v>éolien</v>
          </cell>
          <cell r="C314" t="str">
            <v>loi2000</v>
          </cell>
          <cell r="D314">
            <v>4</v>
          </cell>
          <cell r="E314">
            <v>31.009999999999998</v>
          </cell>
        </row>
        <row r="315">
          <cell r="A315" t="str">
            <v>087</v>
          </cell>
          <cell r="B315" t="str">
            <v>hydraulique</v>
          </cell>
          <cell r="C315" t="str">
            <v>loi2000</v>
          </cell>
          <cell r="D315">
            <v>26</v>
          </cell>
          <cell r="E315">
            <v>38.261200000000002</v>
          </cell>
        </row>
        <row r="316">
          <cell r="A316" t="str">
            <v>087</v>
          </cell>
          <cell r="B316" t="str">
            <v>solaire</v>
          </cell>
          <cell r="C316" t="str">
            <v>loi2000</v>
          </cell>
          <cell r="D316">
            <v>1286</v>
          </cell>
          <cell r="E316">
            <v>9.6525240000000228</v>
          </cell>
        </row>
        <row r="317">
          <cell r="A317" t="str">
            <v>088</v>
          </cell>
          <cell r="B317" t="str">
            <v>déchets</v>
          </cell>
          <cell r="C317" t="str">
            <v>loi2000</v>
          </cell>
          <cell r="D317">
            <v>1</v>
          </cell>
          <cell r="E317">
            <v>6.1760000000000002</v>
          </cell>
        </row>
        <row r="318">
          <cell r="A318" t="str">
            <v>088</v>
          </cell>
          <cell r="B318" t="str">
            <v>hydraulique</v>
          </cell>
          <cell r="C318" t="str">
            <v>loi2000</v>
          </cell>
          <cell r="D318">
            <v>48</v>
          </cell>
          <cell r="E318">
            <v>15.728900000000001</v>
          </cell>
        </row>
        <row r="319">
          <cell r="A319" t="str">
            <v>088</v>
          </cell>
          <cell r="B319" t="str">
            <v>solaire</v>
          </cell>
          <cell r="C319" t="str">
            <v>loi2000</v>
          </cell>
          <cell r="D319">
            <v>2116</v>
          </cell>
          <cell r="E319">
            <v>13.20961000000009</v>
          </cell>
        </row>
        <row r="320">
          <cell r="A320" t="str">
            <v>088</v>
          </cell>
          <cell r="B320" t="str">
            <v>éolien</v>
          </cell>
          <cell r="C320" t="str">
            <v>loi2000</v>
          </cell>
          <cell r="D320">
            <v>1</v>
          </cell>
          <cell r="E320">
            <v>10</v>
          </cell>
        </row>
        <row r="321">
          <cell r="A321" t="str">
            <v>089</v>
          </cell>
          <cell r="B321" t="str">
            <v>biogaz</v>
          </cell>
          <cell r="C321" t="str">
            <v>loi2000</v>
          </cell>
          <cell r="D321">
            <v>1</v>
          </cell>
          <cell r="E321">
            <v>0.36</v>
          </cell>
        </row>
        <row r="322">
          <cell r="A322" t="str">
            <v>089</v>
          </cell>
          <cell r="B322" t="str">
            <v>hydraulique</v>
          </cell>
          <cell r="C322" t="str">
            <v>loi2000</v>
          </cell>
          <cell r="D322">
            <v>6</v>
          </cell>
          <cell r="E322">
            <v>0.95500000000000018</v>
          </cell>
        </row>
        <row r="323">
          <cell r="A323" t="str">
            <v>089</v>
          </cell>
          <cell r="B323" t="str">
            <v>solaire</v>
          </cell>
          <cell r="C323" t="str">
            <v>loi2000</v>
          </cell>
          <cell r="D323">
            <v>973</v>
          </cell>
          <cell r="E323">
            <v>6.5154520000000451</v>
          </cell>
        </row>
        <row r="324">
          <cell r="A324" t="str">
            <v>089</v>
          </cell>
          <cell r="B324" t="str">
            <v>éolien</v>
          </cell>
          <cell r="C324" t="str">
            <v>loi2000</v>
          </cell>
          <cell r="D324">
            <v>1</v>
          </cell>
          <cell r="E324">
            <v>8</v>
          </cell>
        </row>
        <row r="325">
          <cell r="A325" t="str">
            <v>090</v>
          </cell>
          <cell r="B325" t="str">
            <v>biogaz</v>
          </cell>
          <cell r="C325" t="str">
            <v>loi2000</v>
          </cell>
          <cell r="D325">
            <v>1</v>
          </cell>
          <cell r="E325">
            <v>0.2</v>
          </cell>
        </row>
        <row r="326">
          <cell r="A326" t="str">
            <v>090</v>
          </cell>
          <cell r="B326" t="str">
            <v>déchets</v>
          </cell>
          <cell r="C326" t="str">
            <v>loi2000</v>
          </cell>
          <cell r="D326">
            <v>1</v>
          </cell>
          <cell r="E326">
            <v>8.8620000000000001</v>
          </cell>
        </row>
        <row r="327">
          <cell r="A327" t="str">
            <v>090</v>
          </cell>
          <cell r="B327" t="str">
            <v>solaire</v>
          </cell>
          <cell r="C327" t="str">
            <v>loi2000</v>
          </cell>
          <cell r="D327">
            <v>559</v>
          </cell>
          <cell r="E327">
            <v>2.3369029999999915</v>
          </cell>
        </row>
        <row r="328">
          <cell r="A328" t="str">
            <v>091</v>
          </cell>
          <cell r="B328" t="str">
            <v>biogaz</v>
          </cell>
          <cell r="C328" t="str">
            <v>loi2000</v>
          </cell>
          <cell r="D328">
            <v>4</v>
          </cell>
          <cell r="E328">
            <v>7.7010000000000005</v>
          </cell>
        </row>
        <row r="329">
          <cell r="A329" t="str">
            <v>091</v>
          </cell>
          <cell r="B329" t="str">
            <v>solaire</v>
          </cell>
          <cell r="C329" t="str">
            <v>loi2000</v>
          </cell>
          <cell r="D329">
            <v>2051</v>
          </cell>
          <cell r="E329">
            <v>6.1511330000001418</v>
          </cell>
        </row>
        <row r="330">
          <cell r="A330" t="str">
            <v>091</v>
          </cell>
          <cell r="B330" t="str">
            <v>éolien</v>
          </cell>
          <cell r="C330" t="str">
            <v>loi2000</v>
          </cell>
          <cell r="D330">
            <v>1</v>
          </cell>
          <cell r="E330">
            <v>9.1999999999999993</v>
          </cell>
        </row>
        <row r="331">
          <cell r="A331" t="str">
            <v>092</v>
          </cell>
          <cell r="B331" t="str">
            <v>déchets</v>
          </cell>
          <cell r="C331" t="str">
            <v>loi2000</v>
          </cell>
          <cell r="D331">
            <v>1</v>
          </cell>
          <cell r="E331">
            <v>55</v>
          </cell>
        </row>
        <row r="332">
          <cell r="A332" t="str">
            <v>092</v>
          </cell>
          <cell r="B332" t="str">
            <v>solaire</v>
          </cell>
          <cell r="C332" t="str">
            <v>loi2000</v>
          </cell>
          <cell r="D332">
            <v>396</v>
          </cell>
          <cell r="E332">
            <v>1.8766469999999955</v>
          </cell>
        </row>
        <row r="333">
          <cell r="A333" t="str">
            <v>093</v>
          </cell>
          <cell r="B333" t="str">
            <v>solaire</v>
          </cell>
          <cell r="C333" t="str">
            <v>loi2000</v>
          </cell>
          <cell r="D333">
            <v>549</v>
          </cell>
          <cell r="E333">
            <v>1.8170939999999913</v>
          </cell>
        </row>
        <row r="334">
          <cell r="A334" t="str">
            <v>094</v>
          </cell>
          <cell r="B334" t="str">
            <v>solaire</v>
          </cell>
          <cell r="C334" t="str">
            <v>loi2000</v>
          </cell>
          <cell r="D334">
            <v>622</v>
          </cell>
          <cell r="E334">
            <v>2.304877999999992</v>
          </cell>
        </row>
        <row r="335">
          <cell r="A335" t="str">
            <v>095</v>
          </cell>
          <cell r="B335" t="str">
            <v>biogaz</v>
          </cell>
          <cell r="C335" t="str">
            <v>loi2000</v>
          </cell>
          <cell r="D335">
            <v>3</v>
          </cell>
          <cell r="E335">
            <v>2.0249999999999999</v>
          </cell>
        </row>
        <row r="336">
          <cell r="A336" t="str">
            <v>095</v>
          </cell>
          <cell r="B336" t="str">
            <v>déchets</v>
          </cell>
          <cell r="C336" t="str">
            <v>loi2000</v>
          </cell>
          <cell r="D336">
            <v>2</v>
          </cell>
          <cell r="E336">
            <v>13.700000000000001</v>
          </cell>
        </row>
        <row r="337">
          <cell r="A337" t="str">
            <v>095</v>
          </cell>
          <cell r="B337" t="str">
            <v>solaire</v>
          </cell>
          <cell r="C337" t="str">
            <v>loi2000</v>
          </cell>
          <cell r="D337">
            <v>1032</v>
          </cell>
          <cell r="E337">
            <v>3.7009150000000068</v>
          </cell>
        </row>
        <row r="338">
          <cell r="A338" t="str">
            <v>971</v>
          </cell>
          <cell r="B338" t="str">
            <v>hydraulique</v>
          </cell>
          <cell r="C338" t="str">
            <v>loi2000</v>
          </cell>
          <cell r="D338">
            <v>10</v>
          </cell>
          <cell r="E338">
            <v>1.5200000000000002</v>
          </cell>
        </row>
        <row r="339">
          <cell r="A339" t="str">
            <v>971</v>
          </cell>
          <cell r="B339" t="str">
            <v>solaire</v>
          </cell>
          <cell r="C339" t="str">
            <v>loi2000</v>
          </cell>
          <cell r="D339">
            <v>550</v>
          </cell>
          <cell r="E339">
            <v>27.842870000000023</v>
          </cell>
        </row>
        <row r="340">
          <cell r="A340" t="str">
            <v>971</v>
          </cell>
          <cell r="B340" t="str">
            <v>éolien</v>
          </cell>
          <cell r="C340" t="str">
            <v>loi2000</v>
          </cell>
          <cell r="D340">
            <v>8</v>
          </cell>
          <cell r="E340">
            <v>20.305</v>
          </cell>
        </row>
        <row r="341">
          <cell r="A341" t="str">
            <v>972</v>
          </cell>
          <cell r="B341" t="str">
            <v>déchets</v>
          </cell>
          <cell r="C341" t="str">
            <v>loi2000</v>
          </cell>
          <cell r="D341">
            <v>1</v>
          </cell>
          <cell r="E341">
            <v>6.6</v>
          </cell>
        </row>
        <row r="342">
          <cell r="A342" t="str">
            <v>972</v>
          </cell>
          <cell r="B342" t="str">
            <v>solaire</v>
          </cell>
          <cell r="C342" t="str">
            <v>loi2000</v>
          </cell>
          <cell r="D342">
            <v>622</v>
          </cell>
          <cell r="E342">
            <v>37.708256000000134</v>
          </cell>
        </row>
        <row r="343">
          <cell r="A343" t="str">
            <v>972</v>
          </cell>
          <cell r="B343" t="str">
            <v>éolien</v>
          </cell>
          <cell r="C343" t="str">
            <v>loi2000</v>
          </cell>
          <cell r="D343">
            <v>1</v>
          </cell>
          <cell r="E343">
            <v>1.1000000000000001</v>
          </cell>
        </row>
        <row r="344">
          <cell r="A344" t="str">
            <v>973</v>
          </cell>
          <cell r="B344" t="str">
            <v>solaire</v>
          </cell>
          <cell r="C344" t="str">
            <v>loi2000</v>
          </cell>
          <cell r="D344">
            <v>75</v>
          </cell>
          <cell r="E344">
            <v>32.334770000000006</v>
          </cell>
        </row>
        <row r="345">
          <cell r="A345" t="str">
            <v>974</v>
          </cell>
          <cell r="B345" t="str">
            <v>biogaz</v>
          </cell>
          <cell r="C345" t="str">
            <v>loi2000</v>
          </cell>
          <cell r="D345">
            <v>1</v>
          </cell>
          <cell r="E345">
            <v>2.13</v>
          </cell>
        </row>
        <row r="346">
          <cell r="A346" t="str">
            <v>974</v>
          </cell>
          <cell r="B346" t="str">
            <v>solaire</v>
          </cell>
          <cell r="C346" t="str">
            <v>loi2000</v>
          </cell>
          <cell r="D346">
            <v>991</v>
          </cell>
          <cell r="E346">
            <v>118.84036200000003</v>
          </cell>
        </row>
        <row r="347">
          <cell r="A347" t="str">
            <v>974</v>
          </cell>
          <cell r="B347" t="str">
            <v>éolien</v>
          </cell>
          <cell r="C347" t="str">
            <v>loi2000</v>
          </cell>
          <cell r="D347">
            <v>2</v>
          </cell>
          <cell r="E347">
            <v>17.256</v>
          </cell>
        </row>
      </sheetData>
      <sheetData sheetId="1" refreshError="1"/>
      <sheetData sheetId="2"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ép_loi2000"/>
      <sheetName val="com_loi2000"/>
      <sheetName val="secret_secondaire"/>
    </sheetNames>
    <sheetDataSet>
      <sheetData sheetId="0">
        <row r="1">
          <cell r="A1" t="str">
            <v>Departement</v>
          </cell>
          <cell r="B1" t="str">
            <v>EnergieD</v>
          </cell>
          <cell r="C1" t="str">
            <v>Champ</v>
          </cell>
          <cell r="D1" t="str">
            <v>Nombre d'installations</v>
          </cell>
          <cell r="E1" t="str">
            <v>Puissance</v>
          </cell>
        </row>
        <row r="2">
          <cell r="A2" t="str">
            <v>001</v>
          </cell>
          <cell r="B2" t="str">
            <v>hydraulique</v>
          </cell>
          <cell r="C2" t="str">
            <v>loi2000</v>
          </cell>
          <cell r="D2">
            <v>8</v>
          </cell>
          <cell r="E2">
            <v>10.249699999999999</v>
          </cell>
        </row>
        <row r="3">
          <cell r="A3" t="str">
            <v>001</v>
          </cell>
          <cell r="B3" t="str">
            <v>solaire</v>
          </cell>
          <cell r="C3" t="str">
            <v>loi2000</v>
          </cell>
          <cell r="D3">
            <v>3688</v>
          </cell>
          <cell r="E3">
            <v>13.071864000000222</v>
          </cell>
        </row>
        <row r="4">
          <cell r="A4" t="str">
            <v>002</v>
          </cell>
          <cell r="B4" t="str">
            <v>biogaz</v>
          </cell>
          <cell r="C4" t="str">
            <v>loi2000</v>
          </cell>
          <cell r="D4">
            <v>1</v>
          </cell>
          <cell r="E4">
            <v>1.26</v>
          </cell>
        </row>
        <row r="5">
          <cell r="A5" t="str">
            <v>002</v>
          </cell>
          <cell r="B5" t="str">
            <v>solaire</v>
          </cell>
          <cell r="C5" t="str">
            <v>loi2000</v>
          </cell>
          <cell r="D5">
            <v>1240</v>
          </cell>
          <cell r="E5">
            <v>7.7892320000000508</v>
          </cell>
        </row>
        <row r="6">
          <cell r="A6" t="str">
            <v>002</v>
          </cell>
          <cell r="B6" t="str">
            <v>éolien</v>
          </cell>
          <cell r="C6" t="str">
            <v>loi2000</v>
          </cell>
          <cell r="D6">
            <v>23</v>
          </cell>
          <cell r="E6">
            <v>228.92</v>
          </cell>
        </row>
        <row r="7">
          <cell r="A7" t="str">
            <v>003</v>
          </cell>
          <cell r="B7" t="str">
            <v>biogaz</v>
          </cell>
          <cell r="C7" t="str">
            <v>loi2000</v>
          </cell>
          <cell r="D7">
            <v>2</v>
          </cell>
          <cell r="E7">
            <v>1.6019999999999999</v>
          </cell>
        </row>
        <row r="8">
          <cell r="A8" t="str">
            <v>003</v>
          </cell>
          <cell r="B8" t="str">
            <v>hydraulique</v>
          </cell>
          <cell r="C8" t="str">
            <v>loi2000</v>
          </cell>
          <cell r="D8">
            <v>4</v>
          </cell>
          <cell r="E8">
            <v>15.3</v>
          </cell>
        </row>
        <row r="9">
          <cell r="A9" t="str">
            <v>003</v>
          </cell>
          <cell r="B9" t="str">
            <v>solaire</v>
          </cell>
          <cell r="C9" t="str">
            <v>loi2000</v>
          </cell>
          <cell r="D9">
            <v>1574</v>
          </cell>
          <cell r="E9">
            <v>14.180984000000063</v>
          </cell>
        </row>
        <row r="10">
          <cell r="A10" t="str">
            <v>003</v>
          </cell>
          <cell r="B10" t="str">
            <v>éolien</v>
          </cell>
          <cell r="C10" t="str">
            <v>loi2000</v>
          </cell>
          <cell r="D10">
            <v>4</v>
          </cell>
          <cell r="E10">
            <v>17.204999999999998</v>
          </cell>
        </row>
        <row r="11">
          <cell r="A11" t="str">
            <v>004</v>
          </cell>
          <cell r="B11" t="str">
            <v>biogaz</v>
          </cell>
          <cell r="C11" t="str">
            <v>loi2000</v>
          </cell>
          <cell r="D11">
            <v>1</v>
          </cell>
          <cell r="E11">
            <v>0.6</v>
          </cell>
        </row>
        <row r="12">
          <cell r="A12" t="str">
            <v>004</v>
          </cell>
          <cell r="B12" t="str">
            <v>hydraulique</v>
          </cell>
          <cell r="C12" t="str">
            <v>loi2000</v>
          </cell>
          <cell r="D12">
            <v>8</v>
          </cell>
          <cell r="E12">
            <v>7.8690000000000015</v>
          </cell>
        </row>
        <row r="13">
          <cell r="A13" t="str">
            <v>004</v>
          </cell>
          <cell r="B13" t="str">
            <v>solaire</v>
          </cell>
          <cell r="C13" t="str">
            <v>loi2000</v>
          </cell>
          <cell r="D13">
            <v>1422</v>
          </cell>
          <cell r="E13">
            <v>167.71186599999973</v>
          </cell>
        </row>
        <row r="14">
          <cell r="A14" t="str">
            <v>005</v>
          </cell>
          <cell r="B14" t="str">
            <v>hydraulique</v>
          </cell>
          <cell r="C14" t="str">
            <v>loi2000</v>
          </cell>
          <cell r="D14">
            <v>12</v>
          </cell>
          <cell r="E14">
            <v>34.998999999999995</v>
          </cell>
        </row>
        <row r="15">
          <cell r="A15" t="str">
            <v>005</v>
          </cell>
          <cell r="B15" t="str">
            <v>solaire</v>
          </cell>
          <cell r="C15" t="str">
            <v>loi2000</v>
          </cell>
          <cell r="D15">
            <v>1045</v>
          </cell>
          <cell r="E15">
            <v>12.079248000000057</v>
          </cell>
        </row>
        <row r="16">
          <cell r="A16" t="str">
            <v>006</v>
          </cell>
          <cell r="B16" t="str">
            <v>déchets</v>
          </cell>
          <cell r="C16" t="str">
            <v>loi2000</v>
          </cell>
          <cell r="D16">
            <v>2</v>
          </cell>
          <cell r="E16">
            <v>24.432000000000002</v>
          </cell>
        </row>
        <row r="17">
          <cell r="A17" t="str">
            <v>006</v>
          </cell>
          <cell r="B17" t="str">
            <v>hydraulique</v>
          </cell>
          <cell r="C17" t="str">
            <v>loi2000</v>
          </cell>
          <cell r="D17">
            <v>16</v>
          </cell>
          <cell r="E17">
            <v>54.222999999999999</v>
          </cell>
        </row>
        <row r="18">
          <cell r="A18" t="str">
            <v>006</v>
          </cell>
          <cell r="B18" t="str">
            <v>solaire</v>
          </cell>
          <cell r="C18" t="str">
            <v>loi2000</v>
          </cell>
          <cell r="D18">
            <v>3491</v>
          </cell>
          <cell r="E18">
            <v>18.874088000000192</v>
          </cell>
        </row>
        <row r="19">
          <cell r="A19" t="str">
            <v>007</v>
          </cell>
          <cell r="B19" t="str">
            <v>hydraulique</v>
          </cell>
          <cell r="C19" t="str">
            <v>loi2000</v>
          </cell>
          <cell r="D19">
            <v>20</v>
          </cell>
          <cell r="E19">
            <v>12.832000000000003</v>
          </cell>
        </row>
        <row r="20">
          <cell r="A20" t="str">
            <v>007</v>
          </cell>
          <cell r="B20" t="str">
            <v>solaire</v>
          </cell>
          <cell r="C20" t="str">
            <v>loi2000</v>
          </cell>
          <cell r="D20">
            <v>2552</v>
          </cell>
          <cell r="E20">
            <v>24.701570000000178</v>
          </cell>
        </row>
        <row r="21">
          <cell r="A21" t="str">
            <v>007</v>
          </cell>
          <cell r="B21" t="str">
            <v>éolien</v>
          </cell>
          <cell r="C21" t="str">
            <v>loi2000</v>
          </cell>
          <cell r="D21">
            <v>14</v>
          </cell>
          <cell r="E21">
            <v>86.822000000000003</v>
          </cell>
        </row>
        <row r="22">
          <cell r="A22" t="str">
            <v>008</v>
          </cell>
          <cell r="B22" t="str">
            <v>biogaz</v>
          </cell>
          <cell r="C22" t="str">
            <v>loi2000</v>
          </cell>
          <cell r="D22">
            <v>4</v>
          </cell>
          <cell r="E22">
            <v>1.8065</v>
          </cell>
        </row>
        <row r="23">
          <cell r="A23" t="str">
            <v>008</v>
          </cell>
          <cell r="B23" t="str">
            <v>hydraulique</v>
          </cell>
          <cell r="C23" t="str">
            <v>loi2000</v>
          </cell>
          <cell r="D23">
            <v>6</v>
          </cell>
          <cell r="E23">
            <v>3.29</v>
          </cell>
        </row>
        <row r="24">
          <cell r="A24" t="str">
            <v>008</v>
          </cell>
          <cell r="B24" t="str">
            <v>solaire</v>
          </cell>
          <cell r="C24" t="str">
            <v>loi2000</v>
          </cell>
          <cell r="D24">
            <v>579</v>
          </cell>
          <cell r="E24">
            <v>7.8709120000000254</v>
          </cell>
        </row>
        <row r="25">
          <cell r="A25" t="str">
            <v>008</v>
          </cell>
          <cell r="B25" t="str">
            <v>éolien</v>
          </cell>
          <cell r="C25" t="str">
            <v>loi2000</v>
          </cell>
          <cell r="D25">
            <v>13</v>
          </cell>
          <cell r="E25">
            <v>126.819</v>
          </cell>
        </row>
        <row r="26">
          <cell r="A26" t="str">
            <v>009</v>
          </cell>
          <cell r="B26" t="str">
            <v>biogaz</v>
          </cell>
          <cell r="C26" t="str">
            <v>loi2000</v>
          </cell>
          <cell r="D26">
            <v>1</v>
          </cell>
          <cell r="E26">
            <v>0.84399999999999997</v>
          </cell>
        </row>
        <row r="27">
          <cell r="A27" t="str">
            <v>009</v>
          </cell>
          <cell r="B27" t="str">
            <v>hydraulique</v>
          </cell>
          <cell r="C27" t="str">
            <v>loi2000</v>
          </cell>
          <cell r="D27">
            <v>37</v>
          </cell>
          <cell r="E27">
            <v>65.13900000000001</v>
          </cell>
        </row>
        <row r="28">
          <cell r="A28" t="str">
            <v>009</v>
          </cell>
          <cell r="B28" t="str">
            <v>solaire</v>
          </cell>
          <cell r="C28" t="str">
            <v>loi2000</v>
          </cell>
          <cell r="D28">
            <v>1031</v>
          </cell>
          <cell r="E28">
            <v>22.107956000000087</v>
          </cell>
        </row>
        <row r="29">
          <cell r="A29" t="str">
            <v>010</v>
          </cell>
          <cell r="B29" t="str">
            <v>biogaz</v>
          </cell>
          <cell r="C29" t="str">
            <v>loi2000</v>
          </cell>
          <cell r="D29">
            <v>3</v>
          </cell>
          <cell r="E29">
            <v>2.2919999999999998</v>
          </cell>
        </row>
        <row r="30">
          <cell r="A30" t="str">
            <v>010</v>
          </cell>
          <cell r="B30" t="str">
            <v>biomasse</v>
          </cell>
          <cell r="C30" t="str">
            <v>loi2000</v>
          </cell>
          <cell r="D30">
            <v>1</v>
          </cell>
          <cell r="E30">
            <v>1.5</v>
          </cell>
        </row>
        <row r="31">
          <cell r="A31" t="str">
            <v>010</v>
          </cell>
          <cell r="B31" t="str">
            <v>hydraulique</v>
          </cell>
          <cell r="C31" t="str">
            <v>loi2000</v>
          </cell>
          <cell r="D31">
            <v>9</v>
          </cell>
          <cell r="E31">
            <v>6.8949999999999996</v>
          </cell>
        </row>
        <row r="32">
          <cell r="A32" t="str">
            <v>010</v>
          </cell>
          <cell r="B32" t="str">
            <v>solaire</v>
          </cell>
          <cell r="C32" t="str">
            <v>loi2000</v>
          </cell>
          <cell r="D32">
            <v>719</v>
          </cell>
          <cell r="E32">
            <v>19.233190000000064</v>
          </cell>
        </row>
        <row r="33">
          <cell r="A33" t="str">
            <v>010</v>
          </cell>
          <cell r="B33" t="str">
            <v>éolien</v>
          </cell>
          <cell r="C33" t="str">
            <v>loi2000</v>
          </cell>
          <cell r="D33">
            <v>26</v>
          </cell>
          <cell r="E33">
            <v>292.39999999999998</v>
          </cell>
        </row>
        <row r="34">
          <cell r="A34" t="str">
            <v>011</v>
          </cell>
          <cell r="B34" t="str">
            <v>biogaz</v>
          </cell>
          <cell r="C34" t="str">
            <v>loi2000</v>
          </cell>
          <cell r="D34">
            <v>1</v>
          </cell>
          <cell r="E34">
            <v>2.2839999999999998</v>
          </cell>
        </row>
        <row r="35">
          <cell r="A35" t="str">
            <v>011</v>
          </cell>
          <cell r="B35" t="str">
            <v>hydraulique</v>
          </cell>
          <cell r="C35" t="str">
            <v>loi2000</v>
          </cell>
          <cell r="D35">
            <v>15</v>
          </cell>
          <cell r="E35">
            <v>18.462499999999999</v>
          </cell>
        </row>
        <row r="36">
          <cell r="A36" t="str">
            <v>011</v>
          </cell>
          <cell r="B36" t="str">
            <v>solaire</v>
          </cell>
          <cell r="C36" t="str">
            <v>loi2000</v>
          </cell>
          <cell r="D36">
            <v>2836</v>
          </cell>
          <cell r="E36">
            <v>70.971597000000159</v>
          </cell>
        </row>
        <row r="37">
          <cell r="A37" t="str">
            <v>011</v>
          </cell>
          <cell r="B37" t="str">
            <v>éolien</v>
          </cell>
          <cell r="C37" t="str">
            <v>loi2000</v>
          </cell>
          <cell r="D37">
            <v>31</v>
          </cell>
          <cell r="E37">
            <v>249.51999999999995</v>
          </cell>
        </row>
        <row r="38">
          <cell r="A38" t="str">
            <v>012</v>
          </cell>
          <cell r="B38" t="str">
            <v>hydraulique</v>
          </cell>
          <cell r="C38" t="str">
            <v>loi2000</v>
          </cell>
          <cell r="D38">
            <v>23</v>
          </cell>
          <cell r="E38">
            <v>49.19</v>
          </cell>
        </row>
        <row r="39">
          <cell r="A39" t="str">
            <v>012</v>
          </cell>
          <cell r="B39" t="str">
            <v>solaire</v>
          </cell>
          <cell r="C39" t="str">
            <v>loi2000</v>
          </cell>
          <cell r="D39">
            <v>1781</v>
          </cell>
          <cell r="E39">
            <v>75.692140000000094</v>
          </cell>
        </row>
        <row r="40">
          <cell r="A40" t="str">
            <v>012</v>
          </cell>
          <cell r="B40" t="str">
            <v>éolien</v>
          </cell>
          <cell r="C40" t="str">
            <v>loi2000</v>
          </cell>
          <cell r="D40">
            <v>15</v>
          </cell>
          <cell r="E40">
            <v>205.16</v>
          </cell>
        </row>
        <row r="41">
          <cell r="A41" t="str">
            <v>013</v>
          </cell>
          <cell r="B41" t="str">
            <v>biogaz</v>
          </cell>
          <cell r="C41" t="str">
            <v>loi2000</v>
          </cell>
          <cell r="D41">
            <v>7</v>
          </cell>
          <cell r="E41">
            <v>13.786999999999999</v>
          </cell>
        </row>
        <row r="42">
          <cell r="A42" t="str">
            <v>013</v>
          </cell>
          <cell r="B42" t="str">
            <v>déchets</v>
          </cell>
          <cell r="C42" t="str">
            <v>loi2000</v>
          </cell>
          <cell r="D42">
            <v>1</v>
          </cell>
          <cell r="E42">
            <v>38.28</v>
          </cell>
        </row>
        <row r="43">
          <cell r="A43" t="str">
            <v>013</v>
          </cell>
          <cell r="B43" t="str">
            <v>hydraulique</v>
          </cell>
          <cell r="C43" t="str">
            <v>loi2000</v>
          </cell>
          <cell r="D43">
            <v>3</v>
          </cell>
          <cell r="E43">
            <v>2.92</v>
          </cell>
        </row>
        <row r="44">
          <cell r="A44" t="str">
            <v>013</v>
          </cell>
          <cell r="B44" t="str">
            <v>solaire</v>
          </cell>
          <cell r="C44" t="str">
            <v>loi2000</v>
          </cell>
          <cell r="D44">
            <v>8493</v>
          </cell>
          <cell r="E44">
            <v>79.720935999999512</v>
          </cell>
        </row>
        <row r="45">
          <cell r="A45" t="str">
            <v>013</v>
          </cell>
          <cell r="B45" t="str">
            <v>éolien</v>
          </cell>
          <cell r="C45" t="str">
            <v>loi2000</v>
          </cell>
          <cell r="D45">
            <v>5</v>
          </cell>
          <cell r="E45">
            <v>38.450000000000003</v>
          </cell>
        </row>
        <row r="46">
          <cell r="A46" t="str">
            <v>014</v>
          </cell>
          <cell r="B46" t="str">
            <v>biogaz</v>
          </cell>
          <cell r="C46" t="str">
            <v>loi2000</v>
          </cell>
          <cell r="D46">
            <v>1</v>
          </cell>
          <cell r="E46">
            <v>1.4319999999999999</v>
          </cell>
        </row>
        <row r="47">
          <cell r="A47" t="str">
            <v>014</v>
          </cell>
          <cell r="B47" t="str">
            <v>solaire</v>
          </cell>
          <cell r="C47" t="str">
            <v>loi2000</v>
          </cell>
          <cell r="D47">
            <v>1316</v>
          </cell>
          <cell r="E47">
            <v>7.4623140000000365</v>
          </cell>
        </row>
        <row r="48">
          <cell r="A48" t="str">
            <v>014</v>
          </cell>
          <cell r="B48" t="str">
            <v>éolien</v>
          </cell>
          <cell r="C48" t="str">
            <v>loi2000</v>
          </cell>
          <cell r="D48">
            <v>15</v>
          </cell>
          <cell r="E48">
            <v>134.08799999999999</v>
          </cell>
        </row>
        <row r="49">
          <cell r="A49" t="str">
            <v>015</v>
          </cell>
          <cell r="B49" t="str">
            <v>biomasse</v>
          </cell>
          <cell r="C49" t="str">
            <v>loi2000</v>
          </cell>
          <cell r="D49">
            <v>1</v>
          </cell>
          <cell r="E49">
            <v>4.41</v>
          </cell>
        </row>
        <row r="50">
          <cell r="A50" t="str">
            <v>015</v>
          </cell>
          <cell r="B50" t="str">
            <v>hydraulique</v>
          </cell>
          <cell r="C50" t="str">
            <v>loi2000</v>
          </cell>
          <cell r="D50">
            <v>9</v>
          </cell>
          <cell r="E50">
            <v>17.468</v>
          </cell>
        </row>
        <row r="51">
          <cell r="A51" t="str">
            <v>015</v>
          </cell>
          <cell r="B51" t="str">
            <v>solaire</v>
          </cell>
          <cell r="C51" t="str">
            <v>loi2000</v>
          </cell>
          <cell r="D51">
            <v>718</v>
          </cell>
          <cell r="E51">
            <v>34.471256000000039</v>
          </cell>
        </row>
        <row r="52">
          <cell r="A52" t="str">
            <v>015</v>
          </cell>
          <cell r="B52" t="str">
            <v>éolien</v>
          </cell>
          <cell r="C52" t="str">
            <v>loi2000</v>
          </cell>
          <cell r="D52">
            <v>7</v>
          </cell>
          <cell r="E52">
            <v>59</v>
          </cell>
        </row>
        <row r="53">
          <cell r="A53" t="str">
            <v>016</v>
          </cell>
          <cell r="B53" t="str">
            <v>biogaz</v>
          </cell>
          <cell r="C53" t="str">
            <v>loi2000</v>
          </cell>
          <cell r="D53">
            <v>2</v>
          </cell>
          <cell r="E53">
            <v>1.488</v>
          </cell>
        </row>
        <row r="54">
          <cell r="A54" t="str">
            <v>016</v>
          </cell>
          <cell r="B54" t="str">
            <v>hydraulique</v>
          </cell>
          <cell r="C54" t="str">
            <v>loi2000</v>
          </cell>
          <cell r="D54">
            <v>1</v>
          </cell>
          <cell r="E54">
            <v>0.23</v>
          </cell>
        </row>
        <row r="55">
          <cell r="A55" t="str">
            <v>016</v>
          </cell>
          <cell r="B55" t="str">
            <v>solaire</v>
          </cell>
          <cell r="C55" t="str">
            <v>loi2000</v>
          </cell>
          <cell r="D55">
            <v>1511</v>
          </cell>
          <cell r="E55">
            <v>24.047363000000153</v>
          </cell>
        </row>
        <row r="56">
          <cell r="A56" t="str">
            <v>016</v>
          </cell>
          <cell r="B56" t="str">
            <v>éolien</v>
          </cell>
          <cell r="C56" t="str">
            <v>loi2000</v>
          </cell>
          <cell r="D56">
            <v>9</v>
          </cell>
          <cell r="E56">
            <v>80.5</v>
          </cell>
        </row>
        <row r="57">
          <cell r="A57" t="str">
            <v>017</v>
          </cell>
          <cell r="B57" t="str">
            <v>biogaz</v>
          </cell>
          <cell r="C57" t="str">
            <v>loi2000</v>
          </cell>
          <cell r="D57">
            <v>1</v>
          </cell>
          <cell r="E57">
            <v>1.2</v>
          </cell>
        </row>
        <row r="58">
          <cell r="A58" t="str">
            <v>017</v>
          </cell>
          <cell r="B58" t="str">
            <v>solaire</v>
          </cell>
          <cell r="C58" t="str">
            <v>loi2000</v>
          </cell>
          <cell r="D58">
            <v>3888</v>
          </cell>
          <cell r="E58">
            <v>52.7287960000006</v>
          </cell>
        </row>
        <row r="59">
          <cell r="A59" t="str">
            <v>017</v>
          </cell>
          <cell r="B59" t="str">
            <v>éolien</v>
          </cell>
          <cell r="C59" t="str">
            <v>loi2000</v>
          </cell>
          <cell r="D59">
            <v>5</v>
          </cell>
          <cell r="E59">
            <v>41.914400000000001</v>
          </cell>
        </row>
        <row r="60">
          <cell r="A60" t="str">
            <v>018</v>
          </cell>
          <cell r="B60" t="str">
            <v>hydraulique</v>
          </cell>
          <cell r="C60" t="str">
            <v>loi2000</v>
          </cell>
          <cell r="D60">
            <v>3</v>
          </cell>
          <cell r="E60">
            <v>0.52699999999999991</v>
          </cell>
        </row>
        <row r="61">
          <cell r="A61" t="str">
            <v>018</v>
          </cell>
          <cell r="B61" t="str">
            <v>solaire</v>
          </cell>
          <cell r="C61" t="str">
            <v>loi2000</v>
          </cell>
          <cell r="D61">
            <v>1005</v>
          </cell>
          <cell r="E61">
            <v>17.200623000000064</v>
          </cell>
        </row>
        <row r="62">
          <cell r="A62" t="str">
            <v>018</v>
          </cell>
          <cell r="B62" t="str">
            <v>éolien</v>
          </cell>
          <cell r="C62" t="str">
            <v>loi2000</v>
          </cell>
          <cell r="D62">
            <v>4</v>
          </cell>
          <cell r="E62">
            <v>44</v>
          </cell>
        </row>
        <row r="63">
          <cell r="A63" t="str">
            <v>019</v>
          </cell>
          <cell r="B63" t="str">
            <v>hydraulique</v>
          </cell>
          <cell r="C63" t="str">
            <v>loi2000</v>
          </cell>
          <cell r="D63">
            <v>12</v>
          </cell>
          <cell r="E63">
            <v>19.759979999999995</v>
          </cell>
        </row>
        <row r="64">
          <cell r="A64" t="str">
            <v>019</v>
          </cell>
          <cell r="B64" t="str">
            <v>solaire</v>
          </cell>
          <cell r="C64" t="str">
            <v>loi2000</v>
          </cell>
          <cell r="D64">
            <v>943</v>
          </cell>
          <cell r="E64">
            <v>22.483937000000065</v>
          </cell>
        </row>
        <row r="65">
          <cell r="A65" t="str">
            <v>019</v>
          </cell>
          <cell r="B65" t="str">
            <v>éolien</v>
          </cell>
          <cell r="C65" t="str">
            <v>loi2000</v>
          </cell>
          <cell r="D65">
            <v>1</v>
          </cell>
          <cell r="E65">
            <v>9</v>
          </cell>
        </row>
        <row r="66">
          <cell r="A66" t="str">
            <v>021</v>
          </cell>
          <cell r="B66" t="str">
            <v>biogaz</v>
          </cell>
          <cell r="C66" t="str">
            <v>loi2000</v>
          </cell>
          <cell r="D66">
            <v>1</v>
          </cell>
          <cell r="E66">
            <v>1.415</v>
          </cell>
        </row>
        <row r="67">
          <cell r="A67" t="str">
            <v>021</v>
          </cell>
          <cell r="B67" t="str">
            <v>déchets</v>
          </cell>
          <cell r="C67" t="str">
            <v>loi2000</v>
          </cell>
          <cell r="D67">
            <v>1</v>
          </cell>
          <cell r="E67">
            <v>9.02</v>
          </cell>
        </row>
        <row r="68">
          <cell r="A68" t="str">
            <v>021</v>
          </cell>
          <cell r="B68" t="str">
            <v>hydraulique</v>
          </cell>
          <cell r="C68" t="str">
            <v>loi2000</v>
          </cell>
          <cell r="D68">
            <v>6</v>
          </cell>
          <cell r="E68">
            <v>0.84300000000000008</v>
          </cell>
        </row>
        <row r="69">
          <cell r="A69" t="str">
            <v>021</v>
          </cell>
          <cell r="B69" t="str">
            <v>solaire</v>
          </cell>
          <cell r="C69" t="str">
            <v>loi2000</v>
          </cell>
          <cell r="D69">
            <v>1875</v>
          </cell>
          <cell r="E69">
            <v>19.945189000000092</v>
          </cell>
        </row>
        <row r="70">
          <cell r="A70" t="str">
            <v>021</v>
          </cell>
          <cell r="B70" t="str">
            <v>éolien</v>
          </cell>
          <cell r="C70" t="str">
            <v>loi2000</v>
          </cell>
          <cell r="D70">
            <v>6</v>
          </cell>
          <cell r="E70">
            <v>62</v>
          </cell>
        </row>
        <row r="71">
          <cell r="A71" t="str">
            <v>022</v>
          </cell>
          <cell r="B71" t="str">
            <v>biogaz</v>
          </cell>
          <cell r="C71" t="str">
            <v>loi2000</v>
          </cell>
          <cell r="D71">
            <v>5</v>
          </cell>
          <cell r="E71">
            <v>2.2840000000000003</v>
          </cell>
        </row>
        <row r="72">
          <cell r="A72" t="str">
            <v>022</v>
          </cell>
          <cell r="B72" t="str">
            <v>hydraulique</v>
          </cell>
          <cell r="C72" t="str">
            <v>loi2000</v>
          </cell>
          <cell r="D72">
            <v>5</v>
          </cell>
          <cell r="E72">
            <v>8.2783000000000015</v>
          </cell>
        </row>
        <row r="73">
          <cell r="A73" t="str">
            <v>022</v>
          </cell>
          <cell r="B73" t="str">
            <v>solaire</v>
          </cell>
          <cell r="C73" t="str">
            <v>loi2000</v>
          </cell>
          <cell r="D73">
            <v>2151</v>
          </cell>
          <cell r="E73">
            <v>20.376821000000177</v>
          </cell>
        </row>
        <row r="74">
          <cell r="A74" t="str">
            <v>022</v>
          </cell>
          <cell r="B74" t="str">
            <v>éolien</v>
          </cell>
          <cell r="C74" t="str">
            <v>loi2000</v>
          </cell>
          <cell r="D74">
            <v>33</v>
          </cell>
          <cell r="E74">
            <v>244.09999999999994</v>
          </cell>
        </row>
        <row r="75">
          <cell r="A75" t="str">
            <v>023</v>
          </cell>
          <cell r="B75" t="str">
            <v>biogaz</v>
          </cell>
          <cell r="C75" t="str">
            <v>loi2000</v>
          </cell>
          <cell r="D75">
            <v>1</v>
          </cell>
          <cell r="E75">
            <v>7.0000000000000007E-2</v>
          </cell>
        </row>
        <row r="76">
          <cell r="A76" t="str">
            <v>023</v>
          </cell>
          <cell r="B76" t="str">
            <v>biomasse</v>
          </cell>
          <cell r="C76" t="str">
            <v>loi2000</v>
          </cell>
          <cell r="D76">
            <v>1</v>
          </cell>
          <cell r="E76">
            <v>3.49</v>
          </cell>
        </row>
        <row r="77">
          <cell r="A77" t="str">
            <v>023</v>
          </cell>
          <cell r="B77" t="str">
            <v>hydraulique</v>
          </cell>
          <cell r="C77" t="str">
            <v>loi2000</v>
          </cell>
          <cell r="D77">
            <v>11</v>
          </cell>
          <cell r="E77">
            <v>41.826000000000001</v>
          </cell>
        </row>
        <row r="78">
          <cell r="A78" t="str">
            <v>023</v>
          </cell>
          <cell r="B78" t="str">
            <v>solaire</v>
          </cell>
          <cell r="C78" t="str">
            <v>loi2000</v>
          </cell>
          <cell r="D78">
            <v>681</v>
          </cell>
          <cell r="E78">
            <v>10.818986000000036</v>
          </cell>
        </row>
        <row r="79">
          <cell r="A79" t="str">
            <v>024</v>
          </cell>
          <cell r="B79" t="str">
            <v>biogaz</v>
          </cell>
          <cell r="C79" t="str">
            <v>loi2000</v>
          </cell>
          <cell r="D79">
            <v>4</v>
          </cell>
          <cell r="E79">
            <v>0.84299999999999997</v>
          </cell>
        </row>
        <row r="80">
          <cell r="A80" t="str">
            <v>024</v>
          </cell>
          <cell r="B80" t="str">
            <v>hydraulique</v>
          </cell>
          <cell r="C80" t="str">
            <v>loi2000</v>
          </cell>
          <cell r="D80">
            <v>18</v>
          </cell>
          <cell r="E80">
            <v>6.8249999999999993</v>
          </cell>
        </row>
        <row r="81">
          <cell r="A81" t="str">
            <v>024</v>
          </cell>
          <cell r="B81" t="str">
            <v>solaire</v>
          </cell>
          <cell r="C81" t="str">
            <v>loi2000</v>
          </cell>
          <cell r="D81">
            <v>1494</v>
          </cell>
          <cell r="E81">
            <v>16.31782100000007</v>
          </cell>
        </row>
        <row r="82">
          <cell r="A82" t="str">
            <v>025</v>
          </cell>
          <cell r="B82" t="str">
            <v>biogaz</v>
          </cell>
          <cell r="C82" t="str">
            <v>loi2000</v>
          </cell>
          <cell r="D82">
            <v>1</v>
          </cell>
          <cell r="E82">
            <v>0.2</v>
          </cell>
        </row>
        <row r="83">
          <cell r="A83" t="str">
            <v>025</v>
          </cell>
          <cell r="B83" t="str">
            <v>déchets</v>
          </cell>
          <cell r="C83" t="str">
            <v>loi2000</v>
          </cell>
          <cell r="D83">
            <v>1</v>
          </cell>
          <cell r="E83">
            <v>0.89</v>
          </cell>
        </row>
        <row r="84">
          <cell r="A84" t="str">
            <v>025</v>
          </cell>
          <cell r="B84" t="str">
            <v>hydraulique</v>
          </cell>
          <cell r="C84" t="str">
            <v>loi2000</v>
          </cell>
          <cell r="D84">
            <v>17</v>
          </cell>
          <cell r="E84">
            <v>20.424999999999997</v>
          </cell>
        </row>
        <row r="85">
          <cell r="A85" t="str">
            <v>025</v>
          </cell>
          <cell r="B85" t="str">
            <v>solaire</v>
          </cell>
          <cell r="C85" t="str">
            <v>loi2000</v>
          </cell>
          <cell r="D85">
            <v>2384</v>
          </cell>
          <cell r="E85">
            <v>11.518619000000138</v>
          </cell>
        </row>
        <row r="86">
          <cell r="A86" t="str">
            <v>025</v>
          </cell>
          <cell r="B86" t="str">
            <v>éolien</v>
          </cell>
          <cell r="C86" t="str">
            <v>loi2000</v>
          </cell>
          <cell r="D86">
            <v>3</v>
          </cell>
          <cell r="E86">
            <v>30</v>
          </cell>
        </row>
        <row r="87">
          <cell r="A87" t="str">
            <v>026</v>
          </cell>
          <cell r="B87" t="str">
            <v>biogaz</v>
          </cell>
          <cell r="C87" t="str">
            <v>loi2000</v>
          </cell>
          <cell r="D87">
            <v>3</v>
          </cell>
          <cell r="E87">
            <v>6.1419999999999995</v>
          </cell>
        </row>
        <row r="88">
          <cell r="A88" t="str">
            <v>026</v>
          </cell>
          <cell r="B88" t="str">
            <v>hydraulique</v>
          </cell>
          <cell r="C88" t="str">
            <v>loi2000</v>
          </cell>
          <cell r="D88">
            <v>5</v>
          </cell>
          <cell r="E88">
            <v>12.123000000000001</v>
          </cell>
        </row>
        <row r="89">
          <cell r="A89" t="str">
            <v>026</v>
          </cell>
          <cell r="B89" t="str">
            <v>solaire</v>
          </cell>
          <cell r="C89" t="str">
            <v>loi2000</v>
          </cell>
          <cell r="D89">
            <v>3506</v>
          </cell>
          <cell r="E89">
            <v>59.742523000000169</v>
          </cell>
        </row>
        <row r="90">
          <cell r="A90" t="str">
            <v>026</v>
          </cell>
          <cell r="B90" t="str">
            <v>éolien</v>
          </cell>
          <cell r="C90" t="str">
            <v>loi2000</v>
          </cell>
          <cell r="D90">
            <v>11</v>
          </cell>
          <cell r="E90">
            <v>76.250000000000014</v>
          </cell>
        </row>
        <row r="91">
          <cell r="A91" t="str">
            <v>027</v>
          </cell>
          <cell r="B91" t="str">
            <v>biogaz</v>
          </cell>
          <cell r="C91" t="str">
            <v>loi2000</v>
          </cell>
          <cell r="D91">
            <v>2</v>
          </cell>
          <cell r="E91">
            <v>0.95499999999999996</v>
          </cell>
        </row>
        <row r="92">
          <cell r="A92" t="str">
            <v>027</v>
          </cell>
          <cell r="B92" t="str">
            <v>déchets</v>
          </cell>
          <cell r="C92" t="str">
            <v>loi2000</v>
          </cell>
          <cell r="D92">
            <v>1</v>
          </cell>
          <cell r="E92">
            <v>8.75</v>
          </cell>
        </row>
        <row r="93">
          <cell r="A93" t="str">
            <v>027</v>
          </cell>
          <cell r="B93" t="str">
            <v>hydraulique</v>
          </cell>
          <cell r="C93" t="str">
            <v>loi2000</v>
          </cell>
          <cell r="D93">
            <v>12</v>
          </cell>
          <cell r="E93">
            <v>17.681999999999995</v>
          </cell>
        </row>
        <row r="94">
          <cell r="A94" t="str">
            <v>027</v>
          </cell>
          <cell r="B94" t="str">
            <v>solaire</v>
          </cell>
          <cell r="C94" t="str">
            <v>loi2000</v>
          </cell>
          <cell r="D94">
            <v>1681</v>
          </cell>
          <cell r="E94">
            <v>10.978004000000094</v>
          </cell>
        </row>
        <row r="95">
          <cell r="A95" t="str">
            <v>027</v>
          </cell>
          <cell r="B95" t="str">
            <v>éolien</v>
          </cell>
          <cell r="C95" t="str">
            <v>loi2000</v>
          </cell>
          <cell r="D95">
            <v>3</v>
          </cell>
          <cell r="E95">
            <v>28.28</v>
          </cell>
        </row>
        <row r="96">
          <cell r="A96" t="str">
            <v>028</v>
          </cell>
          <cell r="B96" t="str">
            <v>biogaz</v>
          </cell>
          <cell r="C96" t="str">
            <v>loi2000</v>
          </cell>
          <cell r="D96">
            <v>4</v>
          </cell>
          <cell r="E96">
            <v>1.1260000000000001</v>
          </cell>
        </row>
        <row r="97">
          <cell r="A97" t="str">
            <v>028</v>
          </cell>
          <cell r="B97" t="str">
            <v>déchets</v>
          </cell>
          <cell r="C97" t="str">
            <v>loi2000</v>
          </cell>
          <cell r="D97">
            <v>1</v>
          </cell>
          <cell r="E97">
            <v>8.6999999999999993</v>
          </cell>
        </row>
        <row r="98">
          <cell r="A98" t="str">
            <v>028</v>
          </cell>
          <cell r="B98" t="str">
            <v>solaire</v>
          </cell>
          <cell r="C98" t="str">
            <v>loi2000</v>
          </cell>
          <cell r="D98">
            <v>797</v>
          </cell>
          <cell r="E98">
            <v>8.7807950000000279</v>
          </cell>
        </row>
        <row r="99">
          <cell r="A99" t="str">
            <v>028</v>
          </cell>
          <cell r="B99" t="str">
            <v>éolien</v>
          </cell>
          <cell r="C99" t="str">
            <v>loi2000</v>
          </cell>
          <cell r="D99">
            <v>29</v>
          </cell>
          <cell r="E99">
            <v>308.24999999999994</v>
          </cell>
        </row>
        <row r="100">
          <cell r="A100" t="str">
            <v>029</v>
          </cell>
          <cell r="B100" t="str">
            <v>biogaz</v>
          </cell>
          <cell r="C100" t="str">
            <v>loi2000</v>
          </cell>
          <cell r="D100">
            <v>1</v>
          </cell>
          <cell r="E100">
            <v>0.4</v>
          </cell>
        </row>
        <row r="101">
          <cell r="A101" t="str">
            <v>029</v>
          </cell>
          <cell r="B101" t="str">
            <v>déchets</v>
          </cell>
          <cell r="C101" t="str">
            <v>loi2000</v>
          </cell>
          <cell r="D101">
            <v>1</v>
          </cell>
          <cell r="E101">
            <v>2.895</v>
          </cell>
        </row>
        <row r="102">
          <cell r="A102" t="str">
            <v>029</v>
          </cell>
          <cell r="B102" t="str">
            <v>hydraulique</v>
          </cell>
          <cell r="C102" t="str">
            <v>loi2000</v>
          </cell>
          <cell r="D102">
            <v>3</v>
          </cell>
          <cell r="E102">
            <v>0.58000000000000007</v>
          </cell>
        </row>
        <row r="103">
          <cell r="A103" t="str">
            <v>029</v>
          </cell>
          <cell r="B103" t="str">
            <v>solaire</v>
          </cell>
          <cell r="C103" t="str">
            <v>loi2000</v>
          </cell>
          <cell r="D103">
            <v>2657</v>
          </cell>
          <cell r="E103">
            <v>26.471328000000216</v>
          </cell>
        </row>
        <row r="104">
          <cell r="A104" t="str">
            <v>029</v>
          </cell>
          <cell r="B104" t="str">
            <v>éolien</v>
          </cell>
          <cell r="C104" t="str">
            <v>loi2000</v>
          </cell>
          <cell r="D104">
            <v>25</v>
          </cell>
          <cell r="E104">
            <v>147.98999999999998</v>
          </cell>
        </row>
        <row r="105">
          <cell r="A105" t="str">
            <v>02A</v>
          </cell>
          <cell r="B105" t="str">
            <v>hydraulique</v>
          </cell>
          <cell r="C105" t="str">
            <v>loi2000</v>
          </cell>
          <cell r="D105">
            <v>6</v>
          </cell>
          <cell r="E105">
            <v>10.127000000000001</v>
          </cell>
        </row>
        <row r="106">
          <cell r="A106" t="str">
            <v>02A</v>
          </cell>
          <cell r="B106" t="str">
            <v>solaire</v>
          </cell>
          <cell r="C106" t="str">
            <v>loi2000</v>
          </cell>
          <cell r="D106">
            <v>101</v>
          </cell>
          <cell r="E106">
            <v>22.108669000000003</v>
          </cell>
        </row>
        <row r="107">
          <cell r="A107" t="str">
            <v>02B</v>
          </cell>
          <cell r="B107" t="str">
            <v>biogaz</v>
          </cell>
          <cell r="C107" t="str">
            <v>loi2000</v>
          </cell>
          <cell r="D107">
            <v>1</v>
          </cell>
          <cell r="E107">
            <v>1.6879999999999999</v>
          </cell>
        </row>
        <row r="108">
          <cell r="A108" t="str">
            <v>02B</v>
          </cell>
          <cell r="B108" t="str">
            <v>hydraulique</v>
          </cell>
          <cell r="C108" t="str">
            <v>loi2000</v>
          </cell>
          <cell r="D108">
            <v>1</v>
          </cell>
          <cell r="E108">
            <v>2.1</v>
          </cell>
        </row>
        <row r="109">
          <cell r="A109" t="str">
            <v>02B</v>
          </cell>
          <cell r="B109" t="str">
            <v>solaire</v>
          </cell>
          <cell r="C109" t="str">
            <v>loi2000</v>
          </cell>
          <cell r="D109">
            <v>204</v>
          </cell>
          <cell r="E109">
            <v>29.160875999999991</v>
          </cell>
        </row>
        <row r="110">
          <cell r="A110" t="str">
            <v>02B</v>
          </cell>
          <cell r="B110" t="str">
            <v>éolien</v>
          </cell>
          <cell r="C110" t="str">
            <v>loi2000</v>
          </cell>
          <cell r="D110">
            <v>1</v>
          </cell>
          <cell r="E110">
            <v>6</v>
          </cell>
        </row>
        <row r="111">
          <cell r="A111" t="str">
            <v>030</v>
          </cell>
          <cell r="B111" t="str">
            <v>biogaz</v>
          </cell>
          <cell r="C111" t="str">
            <v>loi2000</v>
          </cell>
          <cell r="D111">
            <v>1</v>
          </cell>
          <cell r="E111">
            <v>1.4319999999999999</v>
          </cell>
        </row>
        <row r="112">
          <cell r="A112" t="str">
            <v>030</v>
          </cell>
          <cell r="B112" t="str">
            <v>déchets</v>
          </cell>
          <cell r="C112" t="str">
            <v>loi2000</v>
          </cell>
          <cell r="D112">
            <v>1</v>
          </cell>
          <cell r="E112">
            <v>9.9499999999999993</v>
          </cell>
        </row>
        <row r="113">
          <cell r="A113" t="str">
            <v>030</v>
          </cell>
          <cell r="B113" t="str">
            <v>hydraulique</v>
          </cell>
          <cell r="C113" t="str">
            <v>loi2000</v>
          </cell>
          <cell r="D113">
            <v>6</v>
          </cell>
          <cell r="E113">
            <v>1.4966699999999999</v>
          </cell>
        </row>
        <row r="114">
          <cell r="A114" t="str">
            <v>030</v>
          </cell>
          <cell r="B114" t="str">
            <v>solaire</v>
          </cell>
          <cell r="C114" t="str">
            <v>loi2000</v>
          </cell>
          <cell r="D114">
            <v>6585</v>
          </cell>
          <cell r="E114">
            <v>66.737760000000279</v>
          </cell>
        </row>
        <row r="115">
          <cell r="A115" t="str">
            <v>030</v>
          </cell>
          <cell r="B115" t="str">
            <v>éolien</v>
          </cell>
          <cell r="C115" t="str">
            <v>loi2000</v>
          </cell>
          <cell r="D115">
            <v>1</v>
          </cell>
          <cell r="E115">
            <v>11.5</v>
          </cell>
        </row>
        <row r="116">
          <cell r="A116" t="str">
            <v>031</v>
          </cell>
          <cell r="B116" t="str">
            <v>biogaz</v>
          </cell>
          <cell r="C116" t="str">
            <v>loi2000</v>
          </cell>
          <cell r="D116">
            <v>1</v>
          </cell>
          <cell r="E116">
            <v>1.74</v>
          </cell>
        </row>
        <row r="117">
          <cell r="A117" t="str">
            <v>031</v>
          </cell>
          <cell r="B117" t="str">
            <v>hydraulique</v>
          </cell>
          <cell r="C117" t="str">
            <v>loi2000</v>
          </cell>
          <cell r="D117">
            <v>24</v>
          </cell>
          <cell r="E117">
            <v>70.147000000000006</v>
          </cell>
        </row>
        <row r="118">
          <cell r="A118" t="str">
            <v>031</v>
          </cell>
          <cell r="B118" t="str">
            <v>solaire</v>
          </cell>
          <cell r="C118" t="str">
            <v>loi2000</v>
          </cell>
          <cell r="D118">
            <v>6067</v>
          </cell>
          <cell r="E118">
            <v>60.8424090000006</v>
          </cell>
        </row>
        <row r="119">
          <cell r="A119" t="str">
            <v>031</v>
          </cell>
          <cell r="B119" t="str">
            <v>éolien</v>
          </cell>
          <cell r="C119" t="str">
            <v>loi2000</v>
          </cell>
          <cell r="D119">
            <v>4</v>
          </cell>
          <cell r="E119">
            <v>30.97</v>
          </cell>
        </row>
        <row r="120">
          <cell r="A120" t="str">
            <v>032</v>
          </cell>
          <cell r="B120" t="str">
            <v>biogaz</v>
          </cell>
          <cell r="C120" t="str">
            <v>loi2000</v>
          </cell>
          <cell r="D120">
            <v>1</v>
          </cell>
          <cell r="E120">
            <v>0.1</v>
          </cell>
        </row>
        <row r="121">
          <cell r="A121" t="str">
            <v>032</v>
          </cell>
          <cell r="B121" t="str">
            <v>hydraulique</v>
          </cell>
          <cell r="C121" t="str">
            <v>loi2000</v>
          </cell>
          <cell r="D121">
            <v>8</v>
          </cell>
          <cell r="E121">
            <v>1.0680000000000001</v>
          </cell>
        </row>
        <row r="122">
          <cell r="A122" t="str">
            <v>032</v>
          </cell>
          <cell r="B122" t="str">
            <v>solaire</v>
          </cell>
          <cell r="C122" t="str">
            <v>loi2000</v>
          </cell>
          <cell r="D122">
            <v>1456</v>
          </cell>
          <cell r="E122">
            <v>66.36464000000008</v>
          </cell>
        </row>
        <row r="123">
          <cell r="A123" t="str">
            <v>033</v>
          </cell>
          <cell r="B123" t="str">
            <v>biogaz</v>
          </cell>
          <cell r="C123" t="str">
            <v>loi2000</v>
          </cell>
          <cell r="D123">
            <v>3</v>
          </cell>
          <cell r="E123">
            <v>6.8999999999999995</v>
          </cell>
        </row>
        <row r="124">
          <cell r="A124" t="str">
            <v>033</v>
          </cell>
          <cell r="B124" t="str">
            <v>déchets</v>
          </cell>
          <cell r="C124" t="str">
            <v>loi2000</v>
          </cell>
          <cell r="D124">
            <v>1</v>
          </cell>
          <cell r="E124">
            <v>4.2679999999999998</v>
          </cell>
        </row>
        <row r="125">
          <cell r="A125" t="str">
            <v>033</v>
          </cell>
          <cell r="B125" t="str">
            <v>hydraulique</v>
          </cell>
          <cell r="C125" t="str">
            <v>loi2000</v>
          </cell>
          <cell r="D125">
            <v>2</v>
          </cell>
          <cell r="E125">
            <v>0.7</v>
          </cell>
        </row>
        <row r="126">
          <cell r="A126" t="str">
            <v>033</v>
          </cell>
          <cell r="B126" t="str">
            <v>solaire</v>
          </cell>
          <cell r="C126" t="str">
            <v>loi2000</v>
          </cell>
          <cell r="D126">
            <v>6543</v>
          </cell>
          <cell r="E126">
            <v>86.4099920000005</v>
          </cell>
        </row>
        <row r="127">
          <cell r="A127" t="str">
            <v>033</v>
          </cell>
          <cell r="B127" t="str">
            <v>éolien</v>
          </cell>
          <cell r="C127" t="str">
            <v>loi2000</v>
          </cell>
          <cell r="D127">
            <v>1</v>
          </cell>
          <cell r="E127">
            <v>0.01</v>
          </cell>
        </row>
        <row r="128">
          <cell r="A128" t="str">
            <v>034</v>
          </cell>
          <cell r="B128" t="str">
            <v>biogaz</v>
          </cell>
          <cell r="C128" t="str">
            <v>loi2000</v>
          </cell>
          <cell r="D128">
            <v>3</v>
          </cell>
          <cell r="E128">
            <v>5.3559999999999999</v>
          </cell>
        </row>
        <row r="129">
          <cell r="A129" t="str">
            <v>034</v>
          </cell>
          <cell r="B129" t="str">
            <v>hydraulique</v>
          </cell>
          <cell r="C129" t="str">
            <v>loi2000</v>
          </cell>
          <cell r="D129">
            <v>9</v>
          </cell>
          <cell r="E129">
            <v>13.7525</v>
          </cell>
        </row>
        <row r="130">
          <cell r="A130" t="str">
            <v>034</v>
          </cell>
          <cell r="B130" t="str">
            <v>solaire</v>
          </cell>
          <cell r="C130" t="str">
            <v>loi2000</v>
          </cell>
          <cell r="D130">
            <v>8137</v>
          </cell>
          <cell r="E130">
            <v>73.971116999999609</v>
          </cell>
        </row>
        <row r="131">
          <cell r="A131" t="str">
            <v>034</v>
          </cell>
          <cell r="B131" t="str">
            <v>éolien</v>
          </cell>
          <cell r="C131" t="str">
            <v>loi2000</v>
          </cell>
          <cell r="D131">
            <v>15</v>
          </cell>
          <cell r="E131">
            <v>118.07000000000001</v>
          </cell>
        </row>
        <row r="132">
          <cell r="A132" t="str">
            <v>035</v>
          </cell>
          <cell r="B132" t="str">
            <v>biogaz</v>
          </cell>
          <cell r="C132" t="str">
            <v>loi2000</v>
          </cell>
          <cell r="D132">
            <v>3</v>
          </cell>
          <cell r="E132">
            <v>0.35</v>
          </cell>
        </row>
        <row r="133">
          <cell r="A133" t="str">
            <v>035</v>
          </cell>
          <cell r="B133" t="str">
            <v>solaire</v>
          </cell>
          <cell r="C133" t="str">
            <v>loi2000</v>
          </cell>
          <cell r="D133">
            <v>4591</v>
          </cell>
          <cell r="E133">
            <v>40.637582000000677</v>
          </cell>
        </row>
        <row r="134">
          <cell r="A134" t="str">
            <v>035</v>
          </cell>
          <cell r="B134" t="str">
            <v>éolien</v>
          </cell>
          <cell r="C134" t="str">
            <v>loi2000</v>
          </cell>
          <cell r="D134">
            <v>11</v>
          </cell>
          <cell r="E134">
            <v>73.349999999999994</v>
          </cell>
        </row>
        <row r="135">
          <cell r="A135" t="str">
            <v>036</v>
          </cell>
          <cell r="B135" t="str">
            <v>biogaz</v>
          </cell>
          <cell r="C135" t="str">
            <v>loi2000</v>
          </cell>
          <cell r="D135">
            <v>1</v>
          </cell>
          <cell r="E135">
            <v>0.11</v>
          </cell>
        </row>
        <row r="136">
          <cell r="A136" t="str">
            <v>036</v>
          </cell>
          <cell r="B136" t="str">
            <v>hydraulique</v>
          </cell>
          <cell r="C136" t="str">
            <v>loi2000</v>
          </cell>
          <cell r="D136">
            <v>5</v>
          </cell>
          <cell r="E136">
            <v>17.520000000000003</v>
          </cell>
        </row>
        <row r="137">
          <cell r="A137" t="str">
            <v>036</v>
          </cell>
          <cell r="B137" t="str">
            <v>solaire</v>
          </cell>
          <cell r="C137" t="str">
            <v>loi2000</v>
          </cell>
          <cell r="D137">
            <v>769</v>
          </cell>
          <cell r="E137">
            <v>13.147975000000006</v>
          </cell>
        </row>
        <row r="138">
          <cell r="A138" t="str">
            <v>036</v>
          </cell>
          <cell r="B138" t="str">
            <v>éolien</v>
          </cell>
          <cell r="C138" t="str">
            <v>loi2000</v>
          </cell>
          <cell r="D138">
            <v>9</v>
          </cell>
          <cell r="E138">
            <v>91</v>
          </cell>
        </row>
        <row r="139">
          <cell r="A139" t="str">
            <v>037</v>
          </cell>
          <cell r="B139" t="str">
            <v>biogaz</v>
          </cell>
          <cell r="C139" t="str">
            <v>loi2000</v>
          </cell>
          <cell r="D139">
            <v>2</v>
          </cell>
          <cell r="E139">
            <v>1.4899999999999998</v>
          </cell>
        </row>
        <row r="140">
          <cell r="A140" t="str">
            <v>037</v>
          </cell>
          <cell r="B140" t="str">
            <v>hydraulique</v>
          </cell>
          <cell r="C140" t="str">
            <v>loi2000</v>
          </cell>
          <cell r="D140">
            <v>1</v>
          </cell>
          <cell r="E140">
            <v>0.1</v>
          </cell>
        </row>
        <row r="141">
          <cell r="A141" t="str">
            <v>037</v>
          </cell>
          <cell r="B141" t="str">
            <v>solaire</v>
          </cell>
          <cell r="C141" t="str">
            <v>loi2000</v>
          </cell>
          <cell r="D141">
            <v>1819</v>
          </cell>
          <cell r="E141">
            <v>9.4425640000000595</v>
          </cell>
        </row>
        <row r="142">
          <cell r="A142" t="str">
            <v>038</v>
          </cell>
          <cell r="B142" t="str">
            <v>biogaz</v>
          </cell>
          <cell r="C142" t="str">
            <v>loi2000</v>
          </cell>
          <cell r="D142">
            <v>2</v>
          </cell>
          <cell r="E142">
            <v>2.8639999999999999</v>
          </cell>
        </row>
        <row r="143">
          <cell r="A143" t="str">
            <v>038</v>
          </cell>
          <cell r="B143" t="str">
            <v>déchets</v>
          </cell>
          <cell r="C143" t="str">
            <v>loi2000</v>
          </cell>
          <cell r="D143">
            <v>3</v>
          </cell>
          <cell r="E143">
            <v>34.9</v>
          </cell>
        </row>
        <row r="144">
          <cell r="A144" t="str">
            <v>038</v>
          </cell>
          <cell r="B144" t="str">
            <v>hydraulique</v>
          </cell>
          <cell r="C144" t="str">
            <v>loi2000</v>
          </cell>
          <cell r="D144">
            <v>30</v>
          </cell>
          <cell r="E144">
            <v>77.441000000000003</v>
          </cell>
        </row>
        <row r="145">
          <cell r="A145" t="str">
            <v>038</v>
          </cell>
          <cell r="B145" t="str">
            <v>solaire</v>
          </cell>
          <cell r="C145" t="str">
            <v>loi2000</v>
          </cell>
          <cell r="D145">
            <v>7638</v>
          </cell>
          <cell r="E145">
            <v>36.137398100010635</v>
          </cell>
        </row>
        <row r="146">
          <cell r="A146" t="str">
            <v>038</v>
          </cell>
          <cell r="B146" t="str">
            <v>éolien</v>
          </cell>
          <cell r="C146" t="str">
            <v>loi2000</v>
          </cell>
          <cell r="D146">
            <v>2</v>
          </cell>
          <cell r="E146">
            <v>3.0019999999999998</v>
          </cell>
        </row>
        <row r="147">
          <cell r="A147" t="str">
            <v>039</v>
          </cell>
          <cell r="B147" t="str">
            <v>hydraulique</v>
          </cell>
          <cell r="C147" t="str">
            <v>loi2000</v>
          </cell>
          <cell r="D147">
            <v>22</v>
          </cell>
          <cell r="E147">
            <v>14.221</v>
          </cell>
        </row>
        <row r="148">
          <cell r="A148" t="str">
            <v>039</v>
          </cell>
          <cell r="B148" t="str">
            <v>solaire</v>
          </cell>
          <cell r="C148" t="str">
            <v>loi2000</v>
          </cell>
          <cell r="D148">
            <v>1280</v>
          </cell>
          <cell r="E148">
            <v>6.3342700000000383</v>
          </cell>
        </row>
        <row r="149">
          <cell r="A149" t="str">
            <v>040</v>
          </cell>
          <cell r="B149" t="str">
            <v>hydraulique</v>
          </cell>
          <cell r="C149" t="str">
            <v>loi2000</v>
          </cell>
          <cell r="D149">
            <v>1</v>
          </cell>
          <cell r="E149">
            <v>7.2999999999999995E-2</v>
          </cell>
        </row>
        <row r="150">
          <cell r="A150" t="str">
            <v>040</v>
          </cell>
          <cell r="B150" t="str">
            <v>solaire</v>
          </cell>
          <cell r="C150" t="str">
            <v>loi2000</v>
          </cell>
          <cell r="D150">
            <v>3703</v>
          </cell>
          <cell r="E150">
            <v>136.61051399999954</v>
          </cell>
        </row>
        <row r="151">
          <cell r="A151" t="str">
            <v>041</v>
          </cell>
          <cell r="B151" t="str">
            <v>biogaz</v>
          </cell>
          <cell r="C151" t="str">
            <v>loi2000</v>
          </cell>
          <cell r="D151">
            <v>4</v>
          </cell>
          <cell r="E151">
            <v>1.2489999999999999</v>
          </cell>
        </row>
        <row r="152">
          <cell r="A152" t="str">
            <v>041</v>
          </cell>
          <cell r="B152" t="str">
            <v>hydraulique</v>
          </cell>
          <cell r="C152" t="str">
            <v>loi2000</v>
          </cell>
          <cell r="D152">
            <v>4</v>
          </cell>
          <cell r="E152">
            <v>0.29400000000000004</v>
          </cell>
        </row>
        <row r="153">
          <cell r="A153" t="str">
            <v>041</v>
          </cell>
          <cell r="B153" t="str">
            <v>solaire</v>
          </cell>
          <cell r="C153" t="str">
            <v>loi2000</v>
          </cell>
          <cell r="D153">
            <v>1038</v>
          </cell>
          <cell r="E153">
            <v>9.3169650000000264</v>
          </cell>
        </row>
        <row r="154">
          <cell r="A154" t="str">
            <v>041</v>
          </cell>
          <cell r="B154" t="str">
            <v>éolien</v>
          </cell>
          <cell r="C154" t="str">
            <v>loi2000</v>
          </cell>
          <cell r="D154">
            <v>3</v>
          </cell>
          <cell r="E154">
            <v>35.299999999999997</v>
          </cell>
        </row>
        <row r="155">
          <cell r="A155" t="str">
            <v>042</v>
          </cell>
          <cell r="B155" t="str">
            <v>biogaz</v>
          </cell>
          <cell r="C155" t="str">
            <v>loi2000</v>
          </cell>
          <cell r="D155">
            <v>1</v>
          </cell>
          <cell r="E155">
            <v>0.95</v>
          </cell>
        </row>
        <row r="156">
          <cell r="A156" t="str">
            <v>042</v>
          </cell>
          <cell r="B156" t="str">
            <v>hydraulique</v>
          </cell>
          <cell r="C156" t="str">
            <v>loi2000</v>
          </cell>
          <cell r="D156">
            <v>7</v>
          </cell>
          <cell r="E156">
            <v>6.0890000000000004</v>
          </cell>
        </row>
        <row r="157">
          <cell r="A157" t="str">
            <v>042</v>
          </cell>
          <cell r="B157" t="str">
            <v>solaire</v>
          </cell>
          <cell r="C157" t="str">
            <v>loi2000</v>
          </cell>
          <cell r="D157">
            <v>4588</v>
          </cell>
          <cell r="E157">
            <v>20.508667000000422</v>
          </cell>
        </row>
        <row r="158">
          <cell r="A158" t="str">
            <v>043</v>
          </cell>
          <cell r="B158" t="str">
            <v>biogaz</v>
          </cell>
          <cell r="C158" t="str">
            <v>loi2000</v>
          </cell>
          <cell r="D158">
            <v>4</v>
          </cell>
          <cell r="E158">
            <v>1.3689999999999998</v>
          </cell>
        </row>
        <row r="159">
          <cell r="A159" t="str">
            <v>043</v>
          </cell>
          <cell r="B159" t="str">
            <v>hydraulique</v>
          </cell>
          <cell r="C159" t="str">
            <v>loi2000</v>
          </cell>
          <cell r="D159">
            <v>16</v>
          </cell>
          <cell r="E159">
            <v>15.221</v>
          </cell>
        </row>
        <row r="160">
          <cell r="A160" t="str">
            <v>043</v>
          </cell>
          <cell r="B160" t="str">
            <v>solaire</v>
          </cell>
          <cell r="C160" t="str">
            <v>loi2000</v>
          </cell>
          <cell r="D160">
            <v>1903</v>
          </cell>
          <cell r="E160">
            <v>28.03579700000012</v>
          </cell>
        </row>
        <row r="161">
          <cell r="A161" t="str">
            <v>043</v>
          </cell>
          <cell r="B161" t="str">
            <v>éolien</v>
          </cell>
          <cell r="C161" t="str">
            <v>loi2000</v>
          </cell>
          <cell r="D161">
            <v>7</v>
          </cell>
          <cell r="E161">
            <v>69.599999999999994</v>
          </cell>
        </row>
        <row r="162">
          <cell r="A162" t="str">
            <v>044</v>
          </cell>
          <cell r="B162" t="str">
            <v>biogaz</v>
          </cell>
          <cell r="C162" t="str">
            <v>loi2000</v>
          </cell>
          <cell r="D162">
            <v>1</v>
          </cell>
          <cell r="E162">
            <v>0.373</v>
          </cell>
        </row>
        <row r="163">
          <cell r="A163" t="str">
            <v>044</v>
          </cell>
          <cell r="B163" t="str">
            <v>solaire</v>
          </cell>
          <cell r="C163" t="str">
            <v>loi2000</v>
          </cell>
          <cell r="D163">
            <v>8416</v>
          </cell>
          <cell r="E163">
            <v>50.088896000000197</v>
          </cell>
        </row>
        <row r="164">
          <cell r="A164" t="str">
            <v>044</v>
          </cell>
          <cell r="B164" t="str">
            <v>éolien</v>
          </cell>
          <cell r="C164" t="str">
            <v>loi2000</v>
          </cell>
          <cell r="D164">
            <v>15</v>
          </cell>
          <cell r="E164">
            <v>138.143</v>
          </cell>
        </row>
        <row r="165">
          <cell r="A165" t="str">
            <v>045</v>
          </cell>
          <cell r="B165" t="str">
            <v>biogaz</v>
          </cell>
          <cell r="C165" t="str">
            <v>loi2000</v>
          </cell>
          <cell r="D165">
            <v>1</v>
          </cell>
          <cell r="E165">
            <v>0.15</v>
          </cell>
        </row>
        <row r="166">
          <cell r="A166" t="str">
            <v>045</v>
          </cell>
          <cell r="B166" t="str">
            <v>déchets</v>
          </cell>
          <cell r="C166" t="str">
            <v>loi2000</v>
          </cell>
          <cell r="D166">
            <v>1</v>
          </cell>
          <cell r="E166">
            <v>4.97</v>
          </cell>
        </row>
        <row r="167">
          <cell r="A167" t="str">
            <v>045</v>
          </cell>
          <cell r="B167" t="str">
            <v>solaire</v>
          </cell>
          <cell r="C167" t="str">
            <v>loi2000</v>
          </cell>
          <cell r="D167">
            <v>1560</v>
          </cell>
          <cell r="E167">
            <v>8.2960950000000544</v>
          </cell>
        </row>
        <row r="168">
          <cell r="A168" t="str">
            <v>045</v>
          </cell>
          <cell r="B168" t="str">
            <v>éolien</v>
          </cell>
          <cell r="C168" t="str">
            <v>loi2000</v>
          </cell>
          <cell r="D168">
            <v>13</v>
          </cell>
          <cell r="E168">
            <v>131</v>
          </cell>
        </row>
        <row r="169">
          <cell r="A169" t="str">
            <v>046</v>
          </cell>
          <cell r="B169" t="str">
            <v>hydraulique</v>
          </cell>
          <cell r="C169" t="str">
            <v>loi2000</v>
          </cell>
          <cell r="D169">
            <v>12</v>
          </cell>
          <cell r="E169">
            <v>29.776499999999999</v>
          </cell>
        </row>
        <row r="170">
          <cell r="A170" t="str">
            <v>046</v>
          </cell>
          <cell r="B170" t="str">
            <v>solaire</v>
          </cell>
          <cell r="C170" t="str">
            <v>loi2000</v>
          </cell>
          <cell r="D170">
            <v>749</v>
          </cell>
          <cell r="E170">
            <v>22.92077500000002</v>
          </cell>
        </row>
        <row r="171">
          <cell r="A171" t="str">
            <v>047</v>
          </cell>
          <cell r="B171" t="str">
            <v>biogaz</v>
          </cell>
          <cell r="C171" t="str">
            <v>loi2000</v>
          </cell>
          <cell r="D171">
            <v>1</v>
          </cell>
          <cell r="E171">
            <v>0.42</v>
          </cell>
        </row>
        <row r="172">
          <cell r="A172" t="str">
            <v>047</v>
          </cell>
          <cell r="B172" t="str">
            <v>hydraulique</v>
          </cell>
          <cell r="C172" t="str">
            <v>loi2000</v>
          </cell>
          <cell r="D172">
            <v>2</v>
          </cell>
          <cell r="E172">
            <v>7.27</v>
          </cell>
        </row>
        <row r="173">
          <cell r="A173" t="str">
            <v>047</v>
          </cell>
          <cell r="B173" t="str">
            <v>solaire</v>
          </cell>
          <cell r="C173" t="str">
            <v>loi2000</v>
          </cell>
          <cell r="D173">
            <v>2024</v>
          </cell>
          <cell r="E173">
            <v>37.443244000000085</v>
          </cell>
        </row>
        <row r="174">
          <cell r="A174" t="str">
            <v>048</v>
          </cell>
          <cell r="B174" t="str">
            <v>hydraulique</v>
          </cell>
          <cell r="C174" t="str">
            <v>loi2000</v>
          </cell>
          <cell r="D174">
            <v>5</v>
          </cell>
          <cell r="E174">
            <v>24.350999999999999</v>
          </cell>
        </row>
        <row r="175">
          <cell r="A175" t="str">
            <v>048</v>
          </cell>
          <cell r="B175" t="str">
            <v>solaire</v>
          </cell>
          <cell r="C175" t="str">
            <v>loi2000</v>
          </cell>
          <cell r="D175">
            <v>378</v>
          </cell>
          <cell r="E175">
            <v>8.0880570000000027</v>
          </cell>
        </row>
        <row r="176">
          <cell r="A176" t="str">
            <v>048</v>
          </cell>
          <cell r="B176" t="str">
            <v>éolien</v>
          </cell>
          <cell r="C176" t="str">
            <v>loi2000</v>
          </cell>
          <cell r="D176">
            <v>5</v>
          </cell>
          <cell r="E176">
            <v>22.4</v>
          </cell>
        </row>
        <row r="177">
          <cell r="A177" t="str">
            <v>049</v>
          </cell>
          <cell r="B177" t="str">
            <v>biogaz</v>
          </cell>
          <cell r="C177" t="str">
            <v>loi2000</v>
          </cell>
          <cell r="D177">
            <v>2</v>
          </cell>
          <cell r="E177">
            <v>3.08</v>
          </cell>
        </row>
        <row r="178">
          <cell r="A178" t="str">
            <v>049</v>
          </cell>
          <cell r="B178" t="str">
            <v>déchets</v>
          </cell>
          <cell r="C178" t="str">
            <v>loi2000</v>
          </cell>
          <cell r="D178">
            <v>1</v>
          </cell>
          <cell r="E178">
            <v>9.19</v>
          </cell>
        </row>
        <row r="179">
          <cell r="A179" t="str">
            <v>049</v>
          </cell>
          <cell r="B179" t="str">
            <v>hydraulique</v>
          </cell>
          <cell r="C179" t="str">
            <v>loi2000</v>
          </cell>
          <cell r="D179">
            <v>2</v>
          </cell>
          <cell r="E179">
            <v>0.24249999999999999</v>
          </cell>
        </row>
        <row r="180">
          <cell r="A180" t="str">
            <v>049</v>
          </cell>
          <cell r="B180" t="str">
            <v>solaire</v>
          </cell>
          <cell r="C180" t="str">
            <v>loi2000</v>
          </cell>
          <cell r="D180">
            <v>5552</v>
          </cell>
          <cell r="E180">
            <v>54.522754000000326</v>
          </cell>
        </row>
        <row r="181">
          <cell r="A181" t="str">
            <v>049</v>
          </cell>
          <cell r="B181" t="str">
            <v>éolien</v>
          </cell>
          <cell r="C181" t="str">
            <v>loi2000</v>
          </cell>
          <cell r="D181">
            <v>7</v>
          </cell>
          <cell r="E181">
            <v>73.2</v>
          </cell>
        </row>
        <row r="182">
          <cell r="A182" t="str">
            <v>050</v>
          </cell>
          <cell r="B182" t="str">
            <v>biogaz</v>
          </cell>
          <cell r="C182" t="str">
            <v>loi2000</v>
          </cell>
          <cell r="D182">
            <v>4</v>
          </cell>
          <cell r="E182">
            <v>3.1829999999999998</v>
          </cell>
        </row>
        <row r="183">
          <cell r="A183" t="str">
            <v>050</v>
          </cell>
          <cell r="B183" t="str">
            <v>hydraulique</v>
          </cell>
          <cell r="C183" t="str">
            <v>loi2000</v>
          </cell>
          <cell r="D183">
            <v>1</v>
          </cell>
          <cell r="E183">
            <v>1.6</v>
          </cell>
        </row>
        <row r="184">
          <cell r="A184" t="str">
            <v>050</v>
          </cell>
          <cell r="B184" t="str">
            <v>solaire</v>
          </cell>
          <cell r="C184" t="str">
            <v>loi2000</v>
          </cell>
          <cell r="D184">
            <v>1897</v>
          </cell>
          <cell r="E184">
            <v>15.081356000000069</v>
          </cell>
        </row>
        <row r="185">
          <cell r="A185" t="str">
            <v>050</v>
          </cell>
          <cell r="B185" t="str">
            <v>éolien</v>
          </cell>
          <cell r="C185" t="str">
            <v>loi2000</v>
          </cell>
          <cell r="D185">
            <v>13</v>
          </cell>
          <cell r="E185">
            <v>75.406400000000005</v>
          </cell>
        </row>
        <row r="186">
          <cell r="A186" t="str">
            <v>051</v>
          </cell>
          <cell r="B186" t="str">
            <v>déchets</v>
          </cell>
          <cell r="C186" t="str">
            <v>loi2000</v>
          </cell>
          <cell r="D186">
            <v>1</v>
          </cell>
          <cell r="E186">
            <v>9.1</v>
          </cell>
        </row>
        <row r="187">
          <cell r="A187" t="str">
            <v>051</v>
          </cell>
          <cell r="B187" t="str">
            <v>hydraulique</v>
          </cell>
          <cell r="C187" t="str">
            <v>loi2000</v>
          </cell>
          <cell r="D187">
            <v>4</v>
          </cell>
          <cell r="E187">
            <v>0.34899999999999998</v>
          </cell>
        </row>
        <row r="188">
          <cell r="A188" t="str">
            <v>051</v>
          </cell>
          <cell r="B188" t="str">
            <v>solaire</v>
          </cell>
          <cell r="C188" t="str">
            <v>loi2000</v>
          </cell>
          <cell r="D188">
            <v>1452</v>
          </cell>
          <cell r="E188">
            <v>27.175899000000129</v>
          </cell>
        </row>
        <row r="189">
          <cell r="A189" t="str">
            <v>051</v>
          </cell>
          <cell r="B189" t="str">
            <v>éolien</v>
          </cell>
          <cell r="C189" t="str">
            <v>loi2000</v>
          </cell>
          <cell r="D189">
            <v>33</v>
          </cell>
          <cell r="E189">
            <v>317.27000000000004</v>
          </cell>
        </row>
        <row r="190">
          <cell r="A190" t="str">
            <v>052</v>
          </cell>
          <cell r="B190" t="str">
            <v>biogaz</v>
          </cell>
          <cell r="C190" t="str">
            <v>loi2000</v>
          </cell>
          <cell r="D190">
            <v>1</v>
          </cell>
          <cell r="E190">
            <v>0.249</v>
          </cell>
        </row>
        <row r="191">
          <cell r="A191" t="str">
            <v>052</v>
          </cell>
          <cell r="B191" t="str">
            <v>déchets</v>
          </cell>
          <cell r="C191" t="str">
            <v>loi2000</v>
          </cell>
          <cell r="D191">
            <v>1</v>
          </cell>
          <cell r="E191">
            <v>4.2</v>
          </cell>
        </row>
        <row r="192">
          <cell r="A192" t="str">
            <v>052</v>
          </cell>
          <cell r="B192" t="str">
            <v>hydraulique</v>
          </cell>
          <cell r="C192" t="str">
            <v>loi2000</v>
          </cell>
          <cell r="D192">
            <v>2</v>
          </cell>
          <cell r="E192">
            <v>0.215</v>
          </cell>
        </row>
        <row r="193">
          <cell r="A193" t="str">
            <v>052</v>
          </cell>
          <cell r="B193" t="str">
            <v>solaire</v>
          </cell>
          <cell r="C193" t="str">
            <v>loi2000</v>
          </cell>
          <cell r="D193">
            <v>564</v>
          </cell>
          <cell r="E193">
            <v>13.153459000000025</v>
          </cell>
        </row>
        <row r="194">
          <cell r="A194" t="str">
            <v>052</v>
          </cell>
          <cell r="B194" t="str">
            <v>éolien</v>
          </cell>
          <cell r="C194" t="str">
            <v>loi2000</v>
          </cell>
          <cell r="D194">
            <v>16</v>
          </cell>
          <cell r="E194">
            <v>240</v>
          </cell>
        </row>
        <row r="195">
          <cell r="A195" t="str">
            <v>053</v>
          </cell>
          <cell r="B195" t="str">
            <v>biogaz</v>
          </cell>
          <cell r="C195" t="str">
            <v>loi2000</v>
          </cell>
          <cell r="D195">
            <v>2</v>
          </cell>
          <cell r="E195">
            <v>10.414999999999999</v>
          </cell>
        </row>
        <row r="196">
          <cell r="A196" t="str">
            <v>053</v>
          </cell>
          <cell r="B196" t="str">
            <v>hydraulique</v>
          </cell>
          <cell r="C196" t="str">
            <v>loi2000</v>
          </cell>
          <cell r="D196">
            <v>20</v>
          </cell>
          <cell r="E196">
            <v>3.9929999999999999</v>
          </cell>
        </row>
        <row r="197">
          <cell r="A197" t="str">
            <v>053</v>
          </cell>
          <cell r="B197" t="str">
            <v>solaire</v>
          </cell>
          <cell r="C197" t="str">
            <v>loi2000</v>
          </cell>
          <cell r="D197">
            <v>2480</v>
          </cell>
          <cell r="E197">
            <v>20.130960000000265</v>
          </cell>
        </row>
        <row r="198">
          <cell r="A198" t="str">
            <v>053</v>
          </cell>
          <cell r="B198" t="str">
            <v>éolien</v>
          </cell>
          <cell r="C198" t="str">
            <v>loi2000</v>
          </cell>
          <cell r="D198">
            <v>5</v>
          </cell>
          <cell r="E198">
            <v>46.050000000000004</v>
          </cell>
        </row>
        <row r="199">
          <cell r="A199" t="str">
            <v>054</v>
          </cell>
          <cell r="B199" t="str">
            <v>biogaz</v>
          </cell>
          <cell r="C199" t="str">
            <v>loi2000</v>
          </cell>
          <cell r="D199">
            <v>5</v>
          </cell>
          <cell r="E199">
            <v>3.9739999999999998</v>
          </cell>
        </row>
        <row r="200">
          <cell r="A200" t="str">
            <v>054</v>
          </cell>
          <cell r="B200" t="str">
            <v>hydraulique</v>
          </cell>
          <cell r="C200" t="str">
            <v>loi2000</v>
          </cell>
          <cell r="D200">
            <v>11</v>
          </cell>
          <cell r="E200">
            <v>3.6868999999999996</v>
          </cell>
        </row>
        <row r="201">
          <cell r="A201" t="str">
            <v>054</v>
          </cell>
          <cell r="B201" t="str">
            <v>solaire</v>
          </cell>
          <cell r="C201" t="str">
            <v>loi2000</v>
          </cell>
          <cell r="D201">
            <v>2245</v>
          </cell>
          <cell r="E201">
            <v>23.960533000000105</v>
          </cell>
        </row>
        <row r="202">
          <cell r="A202" t="str">
            <v>054</v>
          </cell>
          <cell r="B202" t="str">
            <v>éolien</v>
          </cell>
          <cell r="C202" t="str">
            <v>loi2000</v>
          </cell>
          <cell r="D202">
            <v>12</v>
          </cell>
          <cell r="E202">
            <v>95</v>
          </cell>
        </row>
        <row r="203">
          <cell r="A203" t="str">
            <v>055</v>
          </cell>
          <cell r="B203" t="str">
            <v>hydraulique</v>
          </cell>
          <cell r="C203" t="str">
            <v>loi2000</v>
          </cell>
          <cell r="D203">
            <v>9</v>
          </cell>
          <cell r="E203">
            <v>1.6179999999999999</v>
          </cell>
        </row>
        <row r="204">
          <cell r="A204" t="str">
            <v>055</v>
          </cell>
          <cell r="B204" t="str">
            <v>solaire</v>
          </cell>
          <cell r="C204" t="str">
            <v>loi2000</v>
          </cell>
          <cell r="D204">
            <v>767</v>
          </cell>
          <cell r="E204">
            <v>5.9638460000000038</v>
          </cell>
        </row>
        <row r="205">
          <cell r="A205" t="str">
            <v>055</v>
          </cell>
          <cell r="B205" t="str">
            <v>éolien</v>
          </cell>
          <cell r="C205" t="str">
            <v>loi2000</v>
          </cell>
          <cell r="D205">
            <v>34</v>
          </cell>
          <cell r="E205">
            <v>348.7</v>
          </cell>
        </row>
        <row r="206">
          <cell r="A206" t="str">
            <v>056</v>
          </cell>
          <cell r="B206" t="str">
            <v>biogaz</v>
          </cell>
          <cell r="C206" t="str">
            <v>loi2000</v>
          </cell>
          <cell r="D206">
            <v>3</v>
          </cell>
          <cell r="E206">
            <v>1.7210000000000001</v>
          </cell>
        </row>
        <row r="207">
          <cell r="A207" t="str">
            <v>056</v>
          </cell>
          <cell r="B207" t="str">
            <v>hydraulique</v>
          </cell>
          <cell r="C207" t="str">
            <v>loi2000</v>
          </cell>
          <cell r="D207">
            <v>9</v>
          </cell>
          <cell r="E207">
            <v>3.0590000000000002</v>
          </cell>
        </row>
        <row r="208">
          <cell r="A208" t="str">
            <v>056</v>
          </cell>
          <cell r="B208" t="str">
            <v>solaire</v>
          </cell>
          <cell r="C208" t="str">
            <v>loi2000</v>
          </cell>
          <cell r="D208">
            <v>2927</v>
          </cell>
          <cell r="E208">
            <v>25.351965000000348</v>
          </cell>
        </row>
        <row r="209">
          <cell r="A209" t="str">
            <v>056</v>
          </cell>
          <cell r="B209" t="str">
            <v>éolien</v>
          </cell>
          <cell r="C209" t="str">
            <v>loi2000</v>
          </cell>
          <cell r="D209">
            <v>26</v>
          </cell>
          <cell r="E209">
            <v>214.29000000000002</v>
          </cell>
        </row>
        <row r="210">
          <cell r="A210" t="str">
            <v>057</v>
          </cell>
          <cell r="B210" t="str">
            <v>biogaz</v>
          </cell>
          <cell r="C210" t="str">
            <v>loi2000</v>
          </cell>
          <cell r="D210">
            <v>3</v>
          </cell>
          <cell r="E210">
            <v>3.6700000000000004</v>
          </cell>
        </row>
        <row r="211">
          <cell r="A211" t="str">
            <v>057</v>
          </cell>
          <cell r="B211" t="str">
            <v>hydraulique</v>
          </cell>
          <cell r="C211" t="str">
            <v>loi2000</v>
          </cell>
          <cell r="D211">
            <v>7</v>
          </cell>
          <cell r="E211">
            <v>12.741</v>
          </cell>
        </row>
        <row r="212">
          <cell r="A212" t="str">
            <v>057</v>
          </cell>
          <cell r="B212" t="str">
            <v>solaire</v>
          </cell>
          <cell r="C212" t="str">
            <v>loi2000</v>
          </cell>
          <cell r="D212">
            <v>4324</v>
          </cell>
          <cell r="E212">
            <v>33.29284100000033</v>
          </cell>
        </row>
        <row r="213">
          <cell r="A213" t="str">
            <v>057</v>
          </cell>
          <cell r="B213" t="str">
            <v>éolien</v>
          </cell>
          <cell r="C213" t="str">
            <v>loi2000</v>
          </cell>
          <cell r="D213">
            <v>17</v>
          </cell>
          <cell r="E213">
            <v>178.70000000000002</v>
          </cell>
        </row>
        <row r="214">
          <cell r="A214" t="str">
            <v>058</v>
          </cell>
          <cell r="B214" t="str">
            <v>déchets</v>
          </cell>
          <cell r="C214" t="str">
            <v>loi2000</v>
          </cell>
          <cell r="D214">
            <v>1</v>
          </cell>
          <cell r="E214">
            <v>2.68</v>
          </cell>
        </row>
        <row r="215">
          <cell r="A215" t="str">
            <v>058</v>
          </cell>
          <cell r="B215" t="str">
            <v>hydraulique</v>
          </cell>
          <cell r="C215" t="str">
            <v>loi2000</v>
          </cell>
          <cell r="D215">
            <v>1</v>
          </cell>
          <cell r="E215">
            <v>5.9</v>
          </cell>
        </row>
        <row r="216">
          <cell r="A216" t="str">
            <v>058</v>
          </cell>
          <cell r="B216" t="str">
            <v>solaire</v>
          </cell>
          <cell r="C216" t="str">
            <v>loi2000</v>
          </cell>
          <cell r="D216">
            <v>754</v>
          </cell>
          <cell r="E216">
            <v>4.8998200000000276</v>
          </cell>
        </row>
        <row r="217">
          <cell r="A217" t="str">
            <v>059</v>
          </cell>
          <cell r="B217" t="str">
            <v>biogaz</v>
          </cell>
          <cell r="C217" t="str">
            <v>loi2000</v>
          </cell>
          <cell r="D217">
            <v>6</v>
          </cell>
          <cell r="E217">
            <v>6.5440000000000005</v>
          </cell>
        </row>
        <row r="218">
          <cell r="A218" t="str">
            <v>059</v>
          </cell>
          <cell r="B218" t="str">
            <v>déchets</v>
          </cell>
          <cell r="C218" t="str">
            <v>loi2000</v>
          </cell>
          <cell r="D218">
            <v>2</v>
          </cell>
          <cell r="E218">
            <v>13.52</v>
          </cell>
        </row>
        <row r="219">
          <cell r="A219" t="str">
            <v>059</v>
          </cell>
          <cell r="B219" t="str">
            <v>solaire</v>
          </cell>
          <cell r="C219" t="str">
            <v>loi2000</v>
          </cell>
          <cell r="D219">
            <v>5158</v>
          </cell>
          <cell r="E219">
            <v>29.777753000000466</v>
          </cell>
        </row>
        <row r="220">
          <cell r="A220" t="str">
            <v>059</v>
          </cell>
          <cell r="B220" t="str">
            <v>éolien</v>
          </cell>
          <cell r="C220" t="str">
            <v>loi2000</v>
          </cell>
          <cell r="D220">
            <v>4</v>
          </cell>
          <cell r="E220">
            <v>22.75</v>
          </cell>
        </row>
        <row r="221">
          <cell r="A221" t="str">
            <v>060</v>
          </cell>
          <cell r="B221" t="str">
            <v>biogaz</v>
          </cell>
          <cell r="C221" t="str">
            <v>loi2000</v>
          </cell>
          <cell r="D221">
            <v>4</v>
          </cell>
          <cell r="E221">
            <v>7.5140000000000002</v>
          </cell>
        </row>
        <row r="222">
          <cell r="A222" t="str">
            <v>060</v>
          </cell>
          <cell r="B222" t="str">
            <v>déchets</v>
          </cell>
          <cell r="C222" t="str">
            <v>loi2000</v>
          </cell>
          <cell r="D222">
            <v>1</v>
          </cell>
          <cell r="E222">
            <v>14.3</v>
          </cell>
        </row>
        <row r="223">
          <cell r="A223" t="str">
            <v>060</v>
          </cell>
          <cell r="B223" t="str">
            <v>solaire</v>
          </cell>
          <cell r="C223" t="str">
            <v>loi2000</v>
          </cell>
          <cell r="D223">
            <v>1261</v>
          </cell>
          <cell r="E223">
            <v>6.5121820000000463</v>
          </cell>
        </row>
        <row r="224">
          <cell r="A224" t="str">
            <v>060</v>
          </cell>
          <cell r="B224" t="str">
            <v>éolien</v>
          </cell>
          <cell r="C224" t="str">
            <v>loi2000</v>
          </cell>
          <cell r="D224">
            <v>15</v>
          </cell>
          <cell r="E224">
            <v>159.4</v>
          </cell>
        </row>
        <row r="225">
          <cell r="A225" t="str">
            <v>061</v>
          </cell>
          <cell r="B225" t="str">
            <v>biogaz</v>
          </cell>
          <cell r="C225" t="str">
            <v>loi2000</v>
          </cell>
          <cell r="D225">
            <v>3</v>
          </cell>
          <cell r="E225">
            <v>1.375</v>
          </cell>
        </row>
        <row r="226">
          <cell r="A226" t="str">
            <v>061</v>
          </cell>
          <cell r="B226" t="str">
            <v>hydraulique</v>
          </cell>
          <cell r="C226" t="str">
            <v>loi2000</v>
          </cell>
          <cell r="D226">
            <v>2</v>
          </cell>
          <cell r="E226">
            <v>6.8999999999999995</v>
          </cell>
        </row>
        <row r="227">
          <cell r="A227" t="str">
            <v>061</v>
          </cell>
          <cell r="B227" t="str">
            <v>solaire</v>
          </cell>
          <cell r="C227" t="str">
            <v>loi2000</v>
          </cell>
          <cell r="D227">
            <v>992</v>
          </cell>
          <cell r="E227">
            <v>8.2094770000000086</v>
          </cell>
        </row>
        <row r="228">
          <cell r="A228" t="str">
            <v>061</v>
          </cell>
          <cell r="B228" t="str">
            <v>éolien</v>
          </cell>
          <cell r="C228" t="str">
            <v>loi2000</v>
          </cell>
          <cell r="D228">
            <v>1</v>
          </cell>
          <cell r="E228">
            <v>2.4</v>
          </cell>
        </row>
        <row r="229">
          <cell r="A229" t="str">
            <v>062</v>
          </cell>
          <cell r="B229" t="str">
            <v>biogaz</v>
          </cell>
          <cell r="C229" t="str">
            <v>loi2000</v>
          </cell>
          <cell r="D229">
            <v>7</v>
          </cell>
          <cell r="E229">
            <v>7.2119999999999997</v>
          </cell>
        </row>
        <row r="230">
          <cell r="A230" t="str">
            <v>062</v>
          </cell>
          <cell r="B230" t="str">
            <v>déchets</v>
          </cell>
          <cell r="C230" t="str">
            <v>loi2000</v>
          </cell>
          <cell r="D230">
            <v>1</v>
          </cell>
          <cell r="E230">
            <v>8.3249999999999993</v>
          </cell>
        </row>
        <row r="231">
          <cell r="A231" t="str">
            <v>062</v>
          </cell>
          <cell r="B231" t="str">
            <v>hydraulique</v>
          </cell>
          <cell r="C231" t="str">
            <v>loi2000</v>
          </cell>
          <cell r="D231">
            <v>3</v>
          </cell>
          <cell r="E231">
            <v>0.18800000000000003</v>
          </cell>
        </row>
        <row r="232">
          <cell r="A232" t="str">
            <v>062</v>
          </cell>
          <cell r="B232" t="str">
            <v>solaire</v>
          </cell>
          <cell r="C232" t="str">
            <v>loi2000</v>
          </cell>
          <cell r="D232">
            <v>4386</v>
          </cell>
          <cell r="E232">
            <v>20.233168000000237</v>
          </cell>
        </row>
        <row r="233">
          <cell r="A233" t="str">
            <v>062</v>
          </cell>
          <cell r="B233" t="str">
            <v>éolien</v>
          </cell>
          <cell r="C233" t="str">
            <v>loi2000</v>
          </cell>
          <cell r="D233">
            <v>47</v>
          </cell>
          <cell r="E233">
            <v>374.00519999999995</v>
          </cell>
        </row>
        <row r="234">
          <cell r="A234" t="str">
            <v>063</v>
          </cell>
          <cell r="B234" t="str">
            <v>biogaz</v>
          </cell>
          <cell r="C234" t="str">
            <v>loi2000</v>
          </cell>
          <cell r="D234">
            <v>1</v>
          </cell>
          <cell r="E234">
            <v>2.012</v>
          </cell>
        </row>
        <row r="235">
          <cell r="A235" t="str">
            <v>063</v>
          </cell>
          <cell r="B235" t="str">
            <v>hydraulique</v>
          </cell>
          <cell r="C235" t="str">
            <v>loi2000</v>
          </cell>
          <cell r="D235">
            <v>17</v>
          </cell>
          <cell r="E235">
            <v>17.053000000000001</v>
          </cell>
        </row>
        <row r="236">
          <cell r="A236" t="str">
            <v>063</v>
          </cell>
          <cell r="B236" t="str">
            <v>solaire</v>
          </cell>
          <cell r="C236" t="str">
            <v>loi2000</v>
          </cell>
          <cell r="D236">
            <v>3438</v>
          </cell>
          <cell r="E236">
            <v>26.045952000000216</v>
          </cell>
        </row>
        <row r="237">
          <cell r="A237" t="str">
            <v>063</v>
          </cell>
          <cell r="B237" t="str">
            <v>éolien</v>
          </cell>
          <cell r="C237" t="str">
            <v>loi2000</v>
          </cell>
          <cell r="D237">
            <v>6</v>
          </cell>
          <cell r="E237">
            <v>22.308</v>
          </cell>
        </row>
        <row r="238">
          <cell r="A238" t="str">
            <v>064</v>
          </cell>
          <cell r="B238" t="str">
            <v>déchets</v>
          </cell>
          <cell r="C238" t="str">
            <v>loi2000</v>
          </cell>
          <cell r="D238">
            <v>1</v>
          </cell>
          <cell r="E238">
            <v>5.85</v>
          </cell>
        </row>
        <row r="239">
          <cell r="A239" t="str">
            <v>064</v>
          </cell>
          <cell r="B239" t="str">
            <v>hydraulique</v>
          </cell>
          <cell r="C239" t="str">
            <v>loi2000</v>
          </cell>
          <cell r="D239">
            <v>34</v>
          </cell>
          <cell r="E239">
            <v>92.573000000000022</v>
          </cell>
        </row>
        <row r="240">
          <cell r="A240" t="str">
            <v>064</v>
          </cell>
          <cell r="B240" t="str">
            <v>solaire</v>
          </cell>
          <cell r="C240" t="str">
            <v>loi2000</v>
          </cell>
          <cell r="D240">
            <v>3778</v>
          </cell>
          <cell r="E240">
            <v>41.999117000000325</v>
          </cell>
        </row>
        <row r="241">
          <cell r="A241" t="str">
            <v>065</v>
          </cell>
          <cell r="B241" t="str">
            <v>biogaz</v>
          </cell>
          <cell r="C241" t="str">
            <v>loi2000</v>
          </cell>
          <cell r="D241">
            <v>1</v>
          </cell>
          <cell r="E241">
            <v>1.67</v>
          </cell>
        </row>
        <row r="242">
          <cell r="A242" t="str">
            <v>065</v>
          </cell>
          <cell r="B242" t="str">
            <v>hydraulique</v>
          </cell>
          <cell r="C242" t="str">
            <v>loi2000</v>
          </cell>
          <cell r="D242">
            <v>30</v>
          </cell>
          <cell r="E242">
            <v>79.632999999999996</v>
          </cell>
        </row>
        <row r="243">
          <cell r="A243" t="str">
            <v>065</v>
          </cell>
          <cell r="B243" t="str">
            <v>solaire</v>
          </cell>
          <cell r="C243" t="str">
            <v>loi2000</v>
          </cell>
          <cell r="D243">
            <v>800</v>
          </cell>
          <cell r="E243">
            <v>11.188797000000005</v>
          </cell>
        </row>
        <row r="244">
          <cell r="A244" t="str">
            <v>066</v>
          </cell>
          <cell r="B244" t="str">
            <v>biogaz</v>
          </cell>
          <cell r="C244" t="str">
            <v>loi2000</v>
          </cell>
          <cell r="D244">
            <v>1</v>
          </cell>
          <cell r="E244">
            <v>0.83499999999999996</v>
          </cell>
        </row>
        <row r="245">
          <cell r="A245" t="str">
            <v>066</v>
          </cell>
          <cell r="B245" t="str">
            <v>déchets</v>
          </cell>
          <cell r="C245" t="str">
            <v>loi2000</v>
          </cell>
          <cell r="D245">
            <v>1</v>
          </cell>
          <cell r="E245">
            <v>21.65</v>
          </cell>
        </row>
        <row r="246">
          <cell r="A246" t="str">
            <v>066</v>
          </cell>
          <cell r="B246" t="str">
            <v>hydraulique</v>
          </cell>
          <cell r="C246" t="str">
            <v>loi2000</v>
          </cell>
          <cell r="D246">
            <v>15</v>
          </cell>
          <cell r="E246">
            <v>73.117999999999995</v>
          </cell>
        </row>
        <row r="247">
          <cell r="A247" t="str">
            <v>066</v>
          </cell>
          <cell r="B247" t="str">
            <v>solaire</v>
          </cell>
          <cell r="C247" t="str">
            <v>loi2000</v>
          </cell>
          <cell r="D247">
            <v>2775</v>
          </cell>
          <cell r="E247">
            <v>50.466265000000135</v>
          </cell>
        </row>
        <row r="248">
          <cell r="A248" t="str">
            <v>066</v>
          </cell>
          <cell r="B248" t="str">
            <v>éolien</v>
          </cell>
          <cell r="C248" t="str">
            <v>loi2000</v>
          </cell>
          <cell r="D248">
            <v>4</v>
          </cell>
          <cell r="E248">
            <v>21.25</v>
          </cell>
        </row>
        <row r="249">
          <cell r="A249" t="str">
            <v>067</v>
          </cell>
          <cell r="B249" t="str">
            <v>déchets</v>
          </cell>
          <cell r="C249" t="str">
            <v>loi2000</v>
          </cell>
          <cell r="D249">
            <v>2</v>
          </cell>
          <cell r="E249">
            <v>19.399999999999999</v>
          </cell>
        </row>
        <row r="250">
          <cell r="A250" t="str">
            <v>067</v>
          </cell>
          <cell r="B250" t="str">
            <v>géothermie</v>
          </cell>
          <cell r="C250" t="str">
            <v>loi2000</v>
          </cell>
          <cell r="D250">
            <v>1</v>
          </cell>
          <cell r="E250">
            <v>1.8</v>
          </cell>
        </row>
        <row r="251">
          <cell r="A251" t="str">
            <v>067</v>
          </cell>
          <cell r="B251" t="str">
            <v>hydraulique</v>
          </cell>
          <cell r="C251" t="str">
            <v>loi2000</v>
          </cell>
          <cell r="D251">
            <v>22</v>
          </cell>
          <cell r="E251">
            <v>5.4564000000000004</v>
          </cell>
        </row>
        <row r="252">
          <cell r="A252" t="str">
            <v>067</v>
          </cell>
          <cell r="B252" t="str">
            <v>solaire</v>
          </cell>
          <cell r="C252" t="str">
            <v>loi2000</v>
          </cell>
          <cell r="D252">
            <v>2292</v>
          </cell>
          <cell r="E252">
            <v>55.450758999999884</v>
          </cell>
        </row>
        <row r="253">
          <cell r="A253" t="str">
            <v>068</v>
          </cell>
          <cell r="B253" t="str">
            <v>biogaz</v>
          </cell>
          <cell r="C253" t="str">
            <v>loi2000</v>
          </cell>
          <cell r="D253">
            <v>2</v>
          </cell>
          <cell r="E253">
            <v>2.79</v>
          </cell>
        </row>
        <row r="254">
          <cell r="A254" t="str">
            <v>068</v>
          </cell>
          <cell r="B254" t="str">
            <v>déchets</v>
          </cell>
          <cell r="C254" t="str">
            <v>loi2000</v>
          </cell>
          <cell r="D254">
            <v>1</v>
          </cell>
          <cell r="E254">
            <v>11.7</v>
          </cell>
        </row>
        <row r="255">
          <cell r="A255" t="str">
            <v>068</v>
          </cell>
          <cell r="B255" t="str">
            <v>hydraulique</v>
          </cell>
          <cell r="C255" t="str">
            <v>loi2000</v>
          </cell>
          <cell r="D255">
            <v>11</v>
          </cell>
          <cell r="E255">
            <v>5.0300000000000011</v>
          </cell>
        </row>
        <row r="256">
          <cell r="A256" t="str">
            <v>068</v>
          </cell>
          <cell r="B256" t="str">
            <v>solaire</v>
          </cell>
          <cell r="C256" t="str">
            <v>loi2000</v>
          </cell>
          <cell r="D256">
            <v>2663</v>
          </cell>
          <cell r="E256">
            <v>30.692495000000186</v>
          </cell>
        </row>
        <row r="257">
          <cell r="A257" t="str">
            <v>069</v>
          </cell>
          <cell r="B257" t="str">
            <v>déchets</v>
          </cell>
          <cell r="C257" t="str">
            <v>loi2000</v>
          </cell>
          <cell r="D257">
            <v>1</v>
          </cell>
          <cell r="E257">
            <v>7.8230000000000004</v>
          </cell>
        </row>
        <row r="258">
          <cell r="A258" t="str">
            <v>069</v>
          </cell>
          <cell r="B258" t="str">
            <v>solaire</v>
          </cell>
          <cell r="C258" t="str">
            <v>loi2000</v>
          </cell>
          <cell r="D258">
            <v>5423</v>
          </cell>
          <cell r="E258">
            <v>25.609301000000492</v>
          </cell>
        </row>
        <row r="259">
          <cell r="A259" t="str">
            <v>070</v>
          </cell>
          <cell r="B259" t="str">
            <v>biogaz</v>
          </cell>
          <cell r="C259" t="str">
            <v>loi2000</v>
          </cell>
          <cell r="D259">
            <v>2</v>
          </cell>
          <cell r="E259">
            <v>0.29799999999999999</v>
          </cell>
        </row>
        <row r="260">
          <cell r="A260" t="str">
            <v>070</v>
          </cell>
          <cell r="B260" t="str">
            <v>déchets</v>
          </cell>
          <cell r="C260" t="str">
            <v>loi2000</v>
          </cell>
          <cell r="D260">
            <v>1</v>
          </cell>
          <cell r="E260">
            <v>2.75</v>
          </cell>
        </row>
        <row r="261">
          <cell r="A261" t="str">
            <v>070</v>
          </cell>
          <cell r="B261" t="str">
            <v>hydraulique</v>
          </cell>
          <cell r="C261" t="str">
            <v>loi2000</v>
          </cell>
          <cell r="D261">
            <v>16</v>
          </cell>
          <cell r="E261">
            <v>4.1050000000000004</v>
          </cell>
        </row>
        <row r="262">
          <cell r="A262" t="str">
            <v>070</v>
          </cell>
          <cell r="B262" t="str">
            <v>solaire</v>
          </cell>
          <cell r="C262" t="str">
            <v>loi2000</v>
          </cell>
          <cell r="D262">
            <v>1175</v>
          </cell>
          <cell r="E262">
            <v>5.7170930000000659</v>
          </cell>
        </row>
        <row r="263">
          <cell r="A263" t="str">
            <v>071</v>
          </cell>
          <cell r="B263" t="str">
            <v>biogaz</v>
          </cell>
          <cell r="C263" t="str">
            <v>loi2000</v>
          </cell>
          <cell r="D263">
            <v>2</v>
          </cell>
          <cell r="E263">
            <v>2.2279999999999998</v>
          </cell>
        </row>
        <row r="264">
          <cell r="A264" t="str">
            <v>071</v>
          </cell>
          <cell r="B264" t="str">
            <v>hydraulique</v>
          </cell>
          <cell r="C264" t="str">
            <v>loi2000</v>
          </cell>
          <cell r="D264">
            <v>5</v>
          </cell>
          <cell r="E264">
            <v>2.327</v>
          </cell>
        </row>
        <row r="265">
          <cell r="A265" t="str">
            <v>071</v>
          </cell>
          <cell r="B265" t="str">
            <v>solaire</v>
          </cell>
          <cell r="C265" t="str">
            <v>loi2000</v>
          </cell>
          <cell r="D265">
            <v>2402</v>
          </cell>
          <cell r="E265">
            <v>13.903695000000143</v>
          </cell>
        </row>
        <row r="266">
          <cell r="A266" t="str">
            <v>072</v>
          </cell>
          <cell r="B266" t="str">
            <v>biogaz</v>
          </cell>
          <cell r="C266" t="str">
            <v>loi2000</v>
          </cell>
          <cell r="D266">
            <v>2</v>
          </cell>
          <cell r="E266">
            <v>0.65500000000000003</v>
          </cell>
        </row>
        <row r="267">
          <cell r="A267" t="str">
            <v>072</v>
          </cell>
          <cell r="B267" t="str">
            <v>déchets</v>
          </cell>
          <cell r="C267" t="str">
            <v>loi2000</v>
          </cell>
          <cell r="D267">
            <v>1</v>
          </cell>
          <cell r="E267">
            <v>14.375</v>
          </cell>
        </row>
        <row r="268">
          <cell r="A268" t="str">
            <v>072</v>
          </cell>
          <cell r="B268" t="str">
            <v>hydraulique</v>
          </cell>
          <cell r="C268" t="str">
            <v>loi2000</v>
          </cell>
          <cell r="D268">
            <v>4</v>
          </cell>
          <cell r="E268">
            <v>0.5625</v>
          </cell>
        </row>
        <row r="269">
          <cell r="A269" t="str">
            <v>072</v>
          </cell>
          <cell r="B269" t="str">
            <v>solaire</v>
          </cell>
          <cell r="C269" t="str">
            <v>loi2000</v>
          </cell>
          <cell r="D269">
            <v>3734</v>
          </cell>
          <cell r="E269">
            <v>26.60706500000046</v>
          </cell>
        </row>
        <row r="270">
          <cell r="A270" t="str">
            <v>073</v>
          </cell>
          <cell r="B270" t="str">
            <v>biogaz</v>
          </cell>
          <cell r="C270" t="str">
            <v>loi2000</v>
          </cell>
          <cell r="D270">
            <v>2</v>
          </cell>
          <cell r="E270">
            <v>0.14899999999999999</v>
          </cell>
        </row>
        <row r="271">
          <cell r="A271" t="str">
            <v>073</v>
          </cell>
          <cell r="B271" t="str">
            <v>déchets</v>
          </cell>
          <cell r="C271" t="str">
            <v>loi2000</v>
          </cell>
          <cell r="D271">
            <v>1</v>
          </cell>
          <cell r="E271">
            <v>9.6199999999999992</v>
          </cell>
        </row>
        <row r="272">
          <cell r="A272" t="str">
            <v>073</v>
          </cell>
          <cell r="B272" t="str">
            <v>hydraulique</v>
          </cell>
          <cell r="C272" t="str">
            <v>loi2000</v>
          </cell>
          <cell r="D272">
            <v>33</v>
          </cell>
          <cell r="E272">
            <v>151.27100000000002</v>
          </cell>
        </row>
        <row r="273">
          <cell r="A273" t="str">
            <v>073</v>
          </cell>
          <cell r="B273" t="str">
            <v>solaire</v>
          </cell>
          <cell r="C273" t="str">
            <v>loi2000</v>
          </cell>
          <cell r="D273">
            <v>2765</v>
          </cell>
          <cell r="E273">
            <v>11.111651000000183</v>
          </cell>
        </row>
        <row r="274">
          <cell r="A274" t="str">
            <v>074</v>
          </cell>
          <cell r="B274" t="str">
            <v>biogaz</v>
          </cell>
          <cell r="C274" t="str">
            <v>loi2000</v>
          </cell>
          <cell r="D274">
            <v>2</v>
          </cell>
          <cell r="E274">
            <v>0.35399999999999998</v>
          </cell>
        </row>
        <row r="275">
          <cell r="A275" t="str">
            <v>074</v>
          </cell>
          <cell r="B275" t="str">
            <v>hydraulique</v>
          </cell>
          <cell r="C275" t="str">
            <v>loi2000</v>
          </cell>
          <cell r="D275">
            <v>10</v>
          </cell>
          <cell r="E275">
            <v>32.131999999999998</v>
          </cell>
        </row>
        <row r="276">
          <cell r="A276" t="str">
            <v>074</v>
          </cell>
          <cell r="B276" t="str">
            <v>solaire</v>
          </cell>
          <cell r="C276" t="str">
            <v>loi2000</v>
          </cell>
          <cell r="D276">
            <v>3844</v>
          </cell>
          <cell r="E276">
            <v>13.427970000000206</v>
          </cell>
        </row>
        <row r="277">
          <cell r="A277" t="str">
            <v>075</v>
          </cell>
          <cell r="B277" t="str">
            <v>solaire</v>
          </cell>
          <cell r="C277" t="str">
            <v>loi2000</v>
          </cell>
          <cell r="D277">
            <v>25</v>
          </cell>
          <cell r="E277">
            <v>0.43052800000000008</v>
          </cell>
        </row>
        <row r="278">
          <cell r="A278" t="str">
            <v>076</v>
          </cell>
          <cell r="B278" t="str">
            <v>biogaz</v>
          </cell>
          <cell r="C278" t="str">
            <v>loi2000</v>
          </cell>
          <cell r="D278">
            <v>5</v>
          </cell>
          <cell r="E278">
            <v>3.9810000000000003</v>
          </cell>
        </row>
        <row r="279">
          <cell r="A279" t="str">
            <v>076</v>
          </cell>
          <cell r="B279" t="str">
            <v>déchets</v>
          </cell>
          <cell r="C279" t="str">
            <v>loi2000</v>
          </cell>
          <cell r="D279">
            <v>1</v>
          </cell>
          <cell r="E279">
            <v>18.484000000000002</v>
          </cell>
        </row>
        <row r="280">
          <cell r="A280" t="str">
            <v>076</v>
          </cell>
          <cell r="B280" t="str">
            <v>solaire</v>
          </cell>
          <cell r="C280" t="str">
            <v>loi2000</v>
          </cell>
          <cell r="D280">
            <v>1993</v>
          </cell>
          <cell r="E280">
            <v>23.562163000000108</v>
          </cell>
        </row>
        <row r="281">
          <cell r="A281" t="str">
            <v>076</v>
          </cell>
          <cell r="B281" t="str">
            <v>éolien</v>
          </cell>
          <cell r="C281" t="str">
            <v>loi2000</v>
          </cell>
          <cell r="D281">
            <v>20</v>
          </cell>
          <cell r="E281">
            <v>193.61999999999998</v>
          </cell>
        </row>
        <row r="282">
          <cell r="A282" t="str">
            <v>077</v>
          </cell>
          <cell r="B282" t="str">
            <v>biogaz</v>
          </cell>
          <cell r="C282" t="str">
            <v>loi2000</v>
          </cell>
          <cell r="D282">
            <v>3</v>
          </cell>
          <cell r="E282">
            <v>4.9870000000000001</v>
          </cell>
        </row>
        <row r="283">
          <cell r="A283" t="str">
            <v>077</v>
          </cell>
          <cell r="B283" t="str">
            <v>déchets</v>
          </cell>
          <cell r="C283" t="str">
            <v>loi2000</v>
          </cell>
          <cell r="D283">
            <v>3</v>
          </cell>
          <cell r="E283">
            <v>32.122</v>
          </cell>
        </row>
        <row r="284">
          <cell r="A284" t="str">
            <v>077</v>
          </cell>
          <cell r="B284" t="str">
            <v>solaire</v>
          </cell>
          <cell r="C284" t="str">
            <v>loi2000</v>
          </cell>
          <cell r="D284">
            <v>2904</v>
          </cell>
          <cell r="E284">
            <v>19.657616000000214</v>
          </cell>
        </row>
        <row r="285">
          <cell r="A285" t="str">
            <v>077</v>
          </cell>
          <cell r="B285" t="str">
            <v>éolien</v>
          </cell>
          <cell r="C285" t="str">
            <v>loi2000</v>
          </cell>
          <cell r="D285">
            <v>1</v>
          </cell>
          <cell r="E285">
            <v>0.13200000000000001</v>
          </cell>
        </row>
        <row r="286">
          <cell r="A286" t="str">
            <v>078</v>
          </cell>
          <cell r="B286" t="str">
            <v>solaire</v>
          </cell>
          <cell r="C286" t="str">
            <v>loi2000</v>
          </cell>
          <cell r="D286">
            <v>1521</v>
          </cell>
          <cell r="E286">
            <v>15.259087000000042</v>
          </cell>
        </row>
        <row r="287">
          <cell r="A287" t="str">
            <v>079</v>
          </cell>
          <cell r="B287" t="str">
            <v>biogaz</v>
          </cell>
          <cell r="C287" t="str">
            <v>loi2000</v>
          </cell>
          <cell r="D287">
            <v>1</v>
          </cell>
          <cell r="E287">
            <v>0.32</v>
          </cell>
        </row>
        <row r="288">
          <cell r="A288" t="str">
            <v>079</v>
          </cell>
          <cell r="B288" t="str">
            <v>solaire</v>
          </cell>
          <cell r="C288" t="str">
            <v>loi2000</v>
          </cell>
          <cell r="D288">
            <v>1164</v>
          </cell>
          <cell r="E288">
            <v>14.658619000000035</v>
          </cell>
        </row>
        <row r="289">
          <cell r="A289" t="str">
            <v>079</v>
          </cell>
          <cell r="B289" t="str">
            <v>éolien</v>
          </cell>
          <cell r="C289" t="str">
            <v>loi2000</v>
          </cell>
          <cell r="D289">
            <v>13</v>
          </cell>
          <cell r="E289">
            <v>124.33500000000001</v>
          </cell>
        </row>
        <row r="290">
          <cell r="A290" t="str">
            <v>080</v>
          </cell>
          <cell r="B290" t="str">
            <v>biogaz</v>
          </cell>
          <cell r="C290" t="str">
            <v>loi2000</v>
          </cell>
          <cell r="D290">
            <v>3</v>
          </cell>
          <cell r="E290">
            <v>4.6869999999999994</v>
          </cell>
        </row>
        <row r="291">
          <cell r="A291" t="str">
            <v>080</v>
          </cell>
          <cell r="B291" t="str">
            <v>solaire</v>
          </cell>
          <cell r="C291" t="str">
            <v>loi2000</v>
          </cell>
          <cell r="D291">
            <v>1338</v>
          </cell>
          <cell r="E291">
            <v>9.9868390000000495</v>
          </cell>
        </row>
        <row r="292">
          <cell r="A292" t="str">
            <v>080</v>
          </cell>
          <cell r="B292" t="str">
            <v>éolien</v>
          </cell>
          <cell r="C292" t="str">
            <v>loi2000</v>
          </cell>
          <cell r="D292">
            <v>49</v>
          </cell>
          <cell r="E292">
            <v>493.32</v>
          </cell>
        </row>
        <row r="293">
          <cell r="A293" t="str">
            <v>081</v>
          </cell>
          <cell r="B293" t="str">
            <v>biogaz</v>
          </cell>
          <cell r="C293" t="str">
            <v>loi2000</v>
          </cell>
          <cell r="D293">
            <v>3</v>
          </cell>
          <cell r="E293">
            <v>2.5420000000000003</v>
          </cell>
        </row>
        <row r="294">
          <cell r="A294" t="str">
            <v>081</v>
          </cell>
          <cell r="B294" t="str">
            <v>hydraulique</v>
          </cell>
          <cell r="C294" t="str">
            <v>loi2000</v>
          </cell>
          <cell r="D294">
            <v>40</v>
          </cell>
          <cell r="E294">
            <v>30.405000000000008</v>
          </cell>
        </row>
        <row r="295">
          <cell r="A295" t="str">
            <v>081</v>
          </cell>
          <cell r="B295" t="str">
            <v>solaire</v>
          </cell>
          <cell r="C295" t="str">
            <v>loi2000</v>
          </cell>
          <cell r="D295">
            <v>2264</v>
          </cell>
          <cell r="E295">
            <v>40.970201000000188</v>
          </cell>
        </row>
        <row r="296">
          <cell r="A296" t="str">
            <v>081</v>
          </cell>
          <cell r="B296" t="str">
            <v>éolien</v>
          </cell>
          <cell r="C296" t="str">
            <v>loi2000</v>
          </cell>
          <cell r="D296">
            <v>12</v>
          </cell>
          <cell r="E296">
            <v>119.67999999999999</v>
          </cell>
        </row>
        <row r="297">
          <cell r="A297" t="str">
            <v>082</v>
          </cell>
          <cell r="B297" t="str">
            <v>biogaz</v>
          </cell>
          <cell r="C297" t="str">
            <v>loi2000</v>
          </cell>
          <cell r="D297">
            <v>1</v>
          </cell>
          <cell r="E297">
            <v>7.6</v>
          </cell>
        </row>
        <row r="298">
          <cell r="A298" t="str">
            <v>082</v>
          </cell>
          <cell r="B298" t="str">
            <v>hydraulique</v>
          </cell>
          <cell r="C298" t="str">
            <v>loi2000</v>
          </cell>
          <cell r="D298">
            <v>6</v>
          </cell>
          <cell r="E298">
            <v>3.948</v>
          </cell>
        </row>
        <row r="299">
          <cell r="A299" t="str">
            <v>082</v>
          </cell>
          <cell r="B299" t="str">
            <v>solaire</v>
          </cell>
          <cell r="C299" t="str">
            <v>loi2000</v>
          </cell>
          <cell r="D299">
            <v>1156</v>
          </cell>
          <cell r="E299">
            <v>20.88208900000005</v>
          </cell>
        </row>
        <row r="300">
          <cell r="A300" t="str">
            <v>083</v>
          </cell>
          <cell r="B300" t="str">
            <v>hydraulique</v>
          </cell>
          <cell r="C300" t="str">
            <v>loi2000</v>
          </cell>
          <cell r="D300">
            <v>3</v>
          </cell>
          <cell r="E300">
            <v>2.79</v>
          </cell>
        </row>
        <row r="301">
          <cell r="A301" t="str">
            <v>083</v>
          </cell>
          <cell r="B301" t="str">
            <v>solaire</v>
          </cell>
          <cell r="C301" t="str">
            <v>loi2000</v>
          </cell>
          <cell r="D301">
            <v>7270</v>
          </cell>
          <cell r="E301">
            <v>96.091846000000714</v>
          </cell>
        </row>
        <row r="302">
          <cell r="A302" t="str">
            <v>084</v>
          </cell>
          <cell r="B302" t="str">
            <v>biogaz</v>
          </cell>
          <cell r="C302" t="str">
            <v>loi2000</v>
          </cell>
          <cell r="D302">
            <v>2</v>
          </cell>
          <cell r="E302">
            <v>2.605</v>
          </cell>
        </row>
        <row r="303">
          <cell r="A303" t="str">
            <v>084</v>
          </cell>
          <cell r="B303" t="str">
            <v>déchets</v>
          </cell>
          <cell r="C303" t="str">
            <v>loi2000</v>
          </cell>
          <cell r="D303">
            <v>1</v>
          </cell>
          <cell r="E303">
            <v>4.6399999999999997</v>
          </cell>
        </row>
        <row r="304">
          <cell r="A304" t="str">
            <v>084</v>
          </cell>
          <cell r="B304" t="str">
            <v>hydraulique</v>
          </cell>
          <cell r="C304" t="str">
            <v>loi2000</v>
          </cell>
          <cell r="D304">
            <v>3</v>
          </cell>
          <cell r="E304">
            <v>0.27500000000000002</v>
          </cell>
        </row>
        <row r="305">
          <cell r="A305" t="str">
            <v>084</v>
          </cell>
          <cell r="B305" t="str">
            <v>solaire</v>
          </cell>
          <cell r="C305" t="str">
            <v>loi2000</v>
          </cell>
          <cell r="D305">
            <v>3648</v>
          </cell>
          <cell r="E305">
            <v>45.940490000000281</v>
          </cell>
        </row>
        <row r="306">
          <cell r="A306" t="str">
            <v>084</v>
          </cell>
          <cell r="B306" t="str">
            <v>éolien</v>
          </cell>
          <cell r="C306" t="str">
            <v>loi2000</v>
          </cell>
          <cell r="D306">
            <v>1</v>
          </cell>
          <cell r="E306">
            <v>6.9</v>
          </cell>
        </row>
        <row r="307">
          <cell r="A307" t="str">
            <v>085</v>
          </cell>
          <cell r="B307" t="str">
            <v>biogaz</v>
          </cell>
          <cell r="C307" t="str">
            <v>loi2000</v>
          </cell>
          <cell r="D307">
            <v>4</v>
          </cell>
          <cell r="E307">
            <v>3.5770000000000004</v>
          </cell>
        </row>
        <row r="308">
          <cell r="A308" t="str">
            <v>085</v>
          </cell>
          <cell r="B308" t="str">
            <v>hydraulique</v>
          </cell>
          <cell r="C308" t="str">
            <v>loi2000</v>
          </cell>
          <cell r="D308">
            <v>4</v>
          </cell>
          <cell r="E308">
            <v>4.3719999999999999</v>
          </cell>
        </row>
        <row r="309">
          <cell r="A309" t="str">
            <v>085</v>
          </cell>
          <cell r="B309" t="str">
            <v>solaire</v>
          </cell>
          <cell r="C309" t="str">
            <v>loi2000</v>
          </cell>
          <cell r="D309">
            <v>8541</v>
          </cell>
          <cell r="E309">
            <v>66.788505999999686</v>
          </cell>
        </row>
        <row r="310">
          <cell r="A310" t="str">
            <v>085</v>
          </cell>
          <cell r="B310" t="str">
            <v>éolien</v>
          </cell>
          <cell r="C310" t="str">
            <v>loi2000</v>
          </cell>
          <cell r="D310">
            <v>19</v>
          </cell>
          <cell r="E310">
            <v>163.56</v>
          </cell>
        </row>
        <row r="311">
          <cell r="A311" t="str">
            <v>086</v>
          </cell>
          <cell r="B311" t="str">
            <v>biogaz</v>
          </cell>
          <cell r="C311" t="str">
            <v>loi2000</v>
          </cell>
          <cell r="D311">
            <v>4</v>
          </cell>
          <cell r="E311">
            <v>5.2749999999999995</v>
          </cell>
        </row>
        <row r="312">
          <cell r="A312" t="str">
            <v>086</v>
          </cell>
          <cell r="B312" t="str">
            <v>hydraulique</v>
          </cell>
          <cell r="C312" t="str">
            <v>loi2000</v>
          </cell>
          <cell r="D312">
            <v>7</v>
          </cell>
          <cell r="E312">
            <v>22.814999999999998</v>
          </cell>
        </row>
        <row r="313">
          <cell r="A313" t="str">
            <v>086</v>
          </cell>
          <cell r="B313" t="str">
            <v>solaire</v>
          </cell>
          <cell r="C313" t="str">
            <v>loi2000</v>
          </cell>
          <cell r="D313">
            <v>2160</v>
          </cell>
          <cell r="E313">
            <v>38.051383000000222</v>
          </cell>
        </row>
        <row r="314">
          <cell r="A314" t="str">
            <v>086</v>
          </cell>
          <cell r="B314" t="str">
            <v>éolien</v>
          </cell>
          <cell r="C314" t="str">
            <v>loi2000</v>
          </cell>
          <cell r="D314">
            <v>4</v>
          </cell>
          <cell r="E314">
            <v>31.009999999999998</v>
          </cell>
        </row>
        <row r="315">
          <cell r="A315" t="str">
            <v>087</v>
          </cell>
          <cell r="B315" t="str">
            <v>hydraulique</v>
          </cell>
          <cell r="C315" t="str">
            <v>loi2000</v>
          </cell>
          <cell r="D315">
            <v>26</v>
          </cell>
          <cell r="E315">
            <v>38.261200000000002</v>
          </cell>
        </row>
        <row r="316">
          <cell r="A316" t="str">
            <v>087</v>
          </cell>
          <cell r="B316" t="str">
            <v>solaire</v>
          </cell>
          <cell r="C316" t="str">
            <v>loi2000</v>
          </cell>
          <cell r="D316">
            <v>1286</v>
          </cell>
          <cell r="E316">
            <v>9.6525240000000228</v>
          </cell>
        </row>
        <row r="317">
          <cell r="A317" t="str">
            <v>088</v>
          </cell>
          <cell r="B317" t="str">
            <v>déchets</v>
          </cell>
          <cell r="C317" t="str">
            <v>loi2000</v>
          </cell>
          <cell r="D317">
            <v>1</v>
          </cell>
          <cell r="E317">
            <v>6.1760000000000002</v>
          </cell>
        </row>
        <row r="318">
          <cell r="A318" t="str">
            <v>088</v>
          </cell>
          <cell r="B318" t="str">
            <v>hydraulique</v>
          </cell>
          <cell r="C318" t="str">
            <v>loi2000</v>
          </cell>
          <cell r="D318">
            <v>48</v>
          </cell>
          <cell r="E318">
            <v>15.728900000000001</v>
          </cell>
        </row>
        <row r="319">
          <cell r="A319" t="str">
            <v>088</v>
          </cell>
          <cell r="B319" t="str">
            <v>solaire</v>
          </cell>
          <cell r="C319" t="str">
            <v>loi2000</v>
          </cell>
          <cell r="D319">
            <v>2116</v>
          </cell>
          <cell r="E319">
            <v>13.20961000000009</v>
          </cell>
        </row>
        <row r="320">
          <cell r="A320" t="str">
            <v>088</v>
          </cell>
          <cell r="B320" t="str">
            <v>éolien</v>
          </cell>
          <cell r="C320" t="str">
            <v>loi2000</v>
          </cell>
          <cell r="D320">
            <v>1</v>
          </cell>
          <cell r="E320">
            <v>10</v>
          </cell>
        </row>
        <row r="321">
          <cell r="A321" t="str">
            <v>089</v>
          </cell>
          <cell r="B321" t="str">
            <v>biogaz</v>
          </cell>
          <cell r="C321" t="str">
            <v>loi2000</v>
          </cell>
          <cell r="D321">
            <v>1</v>
          </cell>
          <cell r="E321">
            <v>0.36</v>
          </cell>
        </row>
        <row r="322">
          <cell r="A322" t="str">
            <v>089</v>
          </cell>
          <cell r="B322" t="str">
            <v>hydraulique</v>
          </cell>
          <cell r="C322" t="str">
            <v>loi2000</v>
          </cell>
          <cell r="D322">
            <v>6</v>
          </cell>
          <cell r="E322">
            <v>0.95500000000000018</v>
          </cell>
        </row>
        <row r="323">
          <cell r="A323" t="str">
            <v>089</v>
          </cell>
          <cell r="B323" t="str">
            <v>solaire</v>
          </cell>
          <cell r="C323" t="str">
            <v>loi2000</v>
          </cell>
          <cell r="D323">
            <v>973</v>
          </cell>
          <cell r="E323">
            <v>6.5154520000000451</v>
          </cell>
        </row>
        <row r="324">
          <cell r="A324" t="str">
            <v>089</v>
          </cell>
          <cell r="B324" t="str">
            <v>éolien</v>
          </cell>
          <cell r="C324" t="str">
            <v>loi2000</v>
          </cell>
          <cell r="D324">
            <v>1</v>
          </cell>
          <cell r="E324">
            <v>8</v>
          </cell>
        </row>
        <row r="325">
          <cell r="A325" t="str">
            <v>090</v>
          </cell>
          <cell r="B325" t="str">
            <v>biogaz</v>
          </cell>
          <cell r="C325" t="str">
            <v>loi2000</v>
          </cell>
          <cell r="D325">
            <v>1</v>
          </cell>
          <cell r="E325">
            <v>0.2</v>
          </cell>
        </row>
        <row r="326">
          <cell r="A326" t="str">
            <v>090</v>
          </cell>
          <cell r="B326" t="str">
            <v>déchets</v>
          </cell>
          <cell r="C326" t="str">
            <v>loi2000</v>
          </cell>
          <cell r="D326">
            <v>1</v>
          </cell>
          <cell r="E326">
            <v>8.8620000000000001</v>
          </cell>
        </row>
        <row r="327">
          <cell r="A327" t="str">
            <v>090</v>
          </cell>
          <cell r="B327" t="str">
            <v>solaire</v>
          </cell>
          <cell r="C327" t="str">
            <v>loi2000</v>
          </cell>
          <cell r="D327">
            <v>559</v>
          </cell>
          <cell r="E327">
            <v>2.3369029999999915</v>
          </cell>
        </row>
        <row r="328">
          <cell r="A328" t="str">
            <v>091</v>
          </cell>
          <cell r="B328" t="str">
            <v>biogaz</v>
          </cell>
          <cell r="C328" t="str">
            <v>loi2000</v>
          </cell>
          <cell r="D328">
            <v>4</v>
          </cell>
          <cell r="E328">
            <v>7.7010000000000005</v>
          </cell>
        </row>
        <row r="329">
          <cell r="A329" t="str">
            <v>091</v>
          </cell>
          <cell r="B329" t="str">
            <v>solaire</v>
          </cell>
          <cell r="C329" t="str">
            <v>loi2000</v>
          </cell>
          <cell r="D329">
            <v>2051</v>
          </cell>
          <cell r="E329">
            <v>6.1511330000001418</v>
          </cell>
        </row>
        <row r="330">
          <cell r="A330" t="str">
            <v>091</v>
          </cell>
          <cell r="B330" t="str">
            <v>éolien</v>
          </cell>
          <cell r="C330" t="str">
            <v>loi2000</v>
          </cell>
          <cell r="D330">
            <v>1</v>
          </cell>
          <cell r="E330">
            <v>9.1999999999999993</v>
          </cell>
        </row>
        <row r="331">
          <cell r="A331" t="str">
            <v>092</v>
          </cell>
          <cell r="B331" t="str">
            <v>déchets</v>
          </cell>
          <cell r="C331" t="str">
            <v>loi2000</v>
          </cell>
          <cell r="D331">
            <v>1</v>
          </cell>
          <cell r="E331">
            <v>55</v>
          </cell>
        </row>
        <row r="332">
          <cell r="A332" t="str">
            <v>092</v>
          </cell>
          <cell r="B332" t="str">
            <v>solaire</v>
          </cell>
          <cell r="C332" t="str">
            <v>loi2000</v>
          </cell>
          <cell r="D332">
            <v>396</v>
          </cell>
          <cell r="E332">
            <v>1.8766469999999955</v>
          </cell>
        </row>
        <row r="333">
          <cell r="A333" t="str">
            <v>093</v>
          </cell>
          <cell r="B333" t="str">
            <v>solaire</v>
          </cell>
          <cell r="C333" t="str">
            <v>loi2000</v>
          </cell>
          <cell r="D333">
            <v>549</v>
          </cell>
          <cell r="E333">
            <v>1.8170939999999913</v>
          </cell>
        </row>
        <row r="334">
          <cell r="A334" t="str">
            <v>094</v>
          </cell>
          <cell r="B334" t="str">
            <v>solaire</v>
          </cell>
          <cell r="C334" t="str">
            <v>loi2000</v>
          </cell>
          <cell r="D334">
            <v>622</v>
          </cell>
          <cell r="E334">
            <v>2.304877999999992</v>
          </cell>
        </row>
        <row r="335">
          <cell r="A335" t="str">
            <v>095</v>
          </cell>
          <cell r="B335" t="str">
            <v>biogaz</v>
          </cell>
          <cell r="C335" t="str">
            <v>loi2000</v>
          </cell>
          <cell r="D335">
            <v>3</v>
          </cell>
          <cell r="E335">
            <v>2.0249999999999999</v>
          </cell>
        </row>
        <row r="336">
          <cell r="A336" t="str">
            <v>095</v>
          </cell>
          <cell r="B336" t="str">
            <v>déchets</v>
          </cell>
          <cell r="C336" t="str">
            <v>loi2000</v>
          </cell>
          <cell r="D336">
            <v>2</v>
          </cell>
          <cell r="E336">
            <v>13.700000000000001</v>
          </cell>
        </row>
        <row r="337">
          <cell r="A337" t="str">
            <v>095</v>
          </cell>
          <cell r="B337" t="str">
            <v>solaire</v>
          </cell>
          <cell r="C337" t="str">
            <v>loi2000</v>
          </cell>
          <cell r="D337">
            <v>1032</v>
          </cell>
          <cell r="E337">
            <v>3.7009150000000068</v>
          </cell>
        </row>
        <row r="338">
          <cell r="A338" t="str">
            <v>971</v>
          </cell>
          <cell r="B338" t="str">
            <v>hydraulique</v>
          </cell>
          <cell r="C338" t="str">
            <v>loi2000</v>
          </cell>
          <cell r="D338">
            <v>10</v>
          </cell>
          <cell r="E338">
            <v>1.5200000000000002</v>
          </cell>
        </row>
        <row r="339">
          <cell r="A339" t="str">
            <v>971</v>
          </cell>
          <cell r="B339" t="str">
            <v>solaire</v>
          </cell>
          <cell r="C339" t="str">
            <v>loi2000</v>
          </cell>
          <cell r="D339">
            <v>550</v>
          </cell>
          <cell r="E339">
            <v>27.842870000000023</v>
          </cell>
        </row>
        <row r="340">
          <cell r="A340" t="str">
            <v>971</v>
          </cell>
          <cell r="B340" t="str">
            <v>éolien</v>
          </cell>
          <cell r="C340" t="str">
            <v>loi2000</v>
          </cell>
          <cell r="D340">
            <v>8</v>
          </cell>
          <cell r="E340">
            <v>20.305</v>
          </cell>
        </row>
        <row r="341">
          <cell r="A341" t="str">
            <v>972</v>
          </cell>
          <cell r="B341" t="str">
            <v>déchets</v>
          </cell>
          <cell r="C341" t="str">
            <v>loi2000</v>
          </cell>
          <cell r="D341">
            <v>1</v>
          </cell>
          <cell r="E341">
            <v>6.6</v>
          </cell>
        </row>
        <row r="342">
          <cell r="A342" t="str">
            <v>972</v>
          </cell>
          <cell r="B342" t="str">
            <v>solaire</v>
          </cell>
          <cell r="C342" t="str">
            <v>loi2000</v>
          </cell>
          <cell r="D342">
            <v>622</v>
          </cell>
          <cell r="E342">
            <v>37.708256000000134</v>
          </cell>
        </row>
        <row r="343">
          <cell r="A343" t="str">
            <v>972</v>
          </cell>
          <cell r="B343" t="str">
            <v>éolien</v>
          </cell>
          <cell r="C343" t="str">
            <v>loi2000</v>
          </cell>
          <cell r="D343">
            <v>1</v>
          </cell>
          <cell r="E343">
            <v>1.1000000000000001</v>
          </cell>
        </row>
        <row r="344">
          <cell r="A344" t="str">
            <v>973</v>
          </cell>
          <cell r="B344" t="str">
            <v>solaire</v>
          </cell>
          <cell r="C344" t="str">
            <v>loi2000</v>
          </cell>
          <cell r="D344">
            <v>75</v>
          </cell>
          <cell r="E344">
            <v>32.334770000000006</v>
          </cell>
        </row>
        <row r="345">
          <cell r="A345" t="str">
            <v>974</v>
          </cell>
          <cell r="B345" t="str">
            <v>biogaz</v>
          </cell>
          <cell r="C345" t="str">
            <v>loi2000</v>
          </cell>
          <cell r="D345">
            <v>1</v>
          </cell>
          <cell r="E345">
            <v>2.13</v>
          </cell>
        </row>
        <row r="346">
          <cell r="A346" t="str">
            <v>974</v>
          </cell>
          <cell r="B346" t="str">
            <v>solaire</v>
          </cell>
          <cell r="C346" t="str">
            <v>loi2000</v>
          </cell>
          <cell r="D346">
            <v>991</v>
          </cell>
          <cell r="E346">
            <v>118.84036200000003</v>
          </cell>
        </row>
        <row r="347">
          <cell r="A347" t="str">
            <v>974</v>
          </cell>
          <cell r="B347" t="str">
            <v>éolien</v>
          </cell>
          <cell r="C347" t="str">
            <v>loi2000</v>
          </cell>
          <cell r="D347">
            <v>2</v>
          </cell>
          <cell r="E347">
            <v>17.256</v>
          </cell>
        </row>
      </sheetData>
      <sheetData sheetId="1"/>
      <sheetData sheetId="2"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ép_loi2000"/>
      <sheetName val="com_loi2000"/>
      <sheetName val="secret_secondaire"/>
    </sheetNames>
    <sheetDataSet>
      <sheetData sheetId="0">
        <row r="1">
          <cell r="A1" t="str">
            <v>Departement</v>
          </cell>
          <cell r="B1" t="str">
            <v>EnergieD</v>
          </cell>
          <cell r="C1" t="str">
            <v>Champ</v>
          </cell>
          <cell r="D1" t="str">
            <v>Nombre d'installations</v>
          </cell>
          <cell r="E1" t="str">
            <v>Puissance</v>
          </cell>
        </row>
        <row r="2">
          <cell r="A2" t="str">
            <v>001</v>
          </cell>
          <cell r="B2" t="str">
            <v>hydraulique</v>
          </cell>
          <cell r="C2" t="str">
            <v>loi2000</v>
          </cell>
          <cell r="D2">
            <v>8</v>
          </cell>
          <cell r="E2">
            <v>10.249699999999999</v>
          </cell>
        </row>
        <row r="3">
          <cell r="A3" t="str">
            <v>001</v>
          </cell>
          <cell r="B3" t="str">
            <v>solaire</v>
          </cell>
          <cell r="C3" t="str">
            <v>loi2000</v>
          </cell>
          <cell r="D3">
            <v>3688</v>
          </cell>
          <cell r="E3">
            <v>13.071864000000222</v>
          </cell>
        </row>
        <row r="4">
          <cell r="A4" t="str">
            <v>002</v>
          </cell>
          <cell r="B4" t="str">
            <v>biogaz</v>
          </cell>
          <cell r="C4" t="str">
            <v>loi2000</v>
          </cell>
          <cell r="D4">
            <v>1</v>
          </cell>
          <cell r="E4">
            <v>1.26</v>
          </cell>
        </row>
        <row r="5">
          <cell r="A5" t="str">
            <v>002</v>
          </cell>
          <cell r="B5" t="str">
            <v>solaire</v>
          </cell>
          <cell r="C5" t="str">
            <v>loi2000</v>
          </cell>
          <cell r="D5">
            <v>1240</v>
          </cell>
          <cell r="E5">
            <v>7.7892320000000508</v>
          </cell>
        </row>
        <row r="6">
          <cell r="A6" t="str">
            <v>002</v>
          </cell>
          <cell r="B6" t="str">
            <v>éolien</v>
          </cell>
          <cell r="C6" t="str">
            <v>loi2000</v>
          </cell>
          <cell r="D6">
            <v>23</v>
          </cell>
          <cell r="E6">
            <v>228.92</v>
          </cell>
        </row>
        <row r="7">
          <cell r="A7" t="str">
            <v>003</v>
          </cell>
          <cell r="B7" t="str">
            <v>biogaz</v>
          </cell>
          <cell r="C7" t="str">
            <v>loi2000</v>
          </cell>
          <cell r="D7">
            <v>2</v>
          </cell>
          <cell r="E7">
            <v>1.6019999999999999</v>
          </cell>
        </row>
        <row r="8">
          <cell r="A8" t="str">
            <v>003</v>
          </cell>
          <cell r="B8" t="str">
            <v>hydraulique</v>
          </cell>
          <cell r="C8" t="str">
            <v>loi2000</v>
          </cell>
          <cell r="D8">
            <v>4</v>
          </cell>
          <cell r="E8">
            <v>15.3</v>
          </cell>
        </row>
        <row r="9">
          <cell r="A9" t="str">
            <v>003</v>
          </cell>
          <cell r="B9" t="str">
            <v>solaire</v>
          </cell>
          <cell r="C9" t="str">
            <v>loi2000</v>
          </cell>
          <cell r="D9">
            <v>1574</v>
          </cell>
          <cell r="E9">
            <v>14.180984000000063</v>
          </cell>
        </row>
        <row r="10">
          <cell r="A10" t="str">
            <v>003</v>
          </cell>
          <cell r="B10" t="str">
            <v>éolien</v>
          </cell>
          <cell r="C10" t="str">
            <v>loi2000</v>
          </cell>
          <cell r="D10">
            <v>4</v>
          </cell>
          <cell r="E10">
            <v>17.204999999999998</v>
          </cell>
        </row>
        <row r="11">
          <cell r="A11" t="str">
            <v>004</v>
          </cell>
          <cell r="B11" t="str">
            <v>biogaz</v>
          </cell>
          <cell r="C11" t="str">
            <v>loi2000</v>
          </cell>
          <cell r="D11">
            <v>1</v>
          </cell>
          <cell r="E11">
            <v>0.6</v>
          </cell>
        </row>
        <row r="12">
          <cell r="A12" t="str">
            <v>004</v>
          </cell>
          <cell r="B12" t="str">
            <v>hydraulique</v>
          </cell>
          <cell r="C12" t="str">
            <v>loi2000</v>
          </cell>
          <cell r="D12">
            <v>8</v>
          </cell>
          <cell r="E12">
            <v>7.8690000000000015</v>
          </cell>
        </row>
        <row r="13">
          <cell r="A13" t="str">
            <v>004</v>
          </cell>
          <cell r="B13" t="str">
            <v>solaire</v>
          </cell>
          <cell r="C13" t="str">
            <v>loi2000</v>
          </cell>
          <cell r="D13">
            <v>1422</v>
          </cell>
          <cell r="E13">
            <v>167.71186599999973</v>
          </cell>
        </row>
        <row r="14">
          <cell r="A14" t="str">
            <v>005</v>
          </cell>
          <cell r="B14" t="str">
            <v>hydraulique</v>
          </cell>
          <cell r="C14" t="str">
            <v>loi2000</v>
          </cell>
          <cell r="D14">
            <v>12</v>
          </cell>
          <cell r="E14">
            <v>34.998999999999995</v>
          </cell>
        </row>
        <row r="15">
          <cell r="A15" t="str">
            <v>005</v>
          </cell>
          <cell r="B15" t="str">
            <v>solaire</v>
          </cell>
          <cell r="C15" t="str">
            <v>loi2000</v>
          </cell>
          <cell r="D15">
            <v>1045</v>
          </cell>
          <cell r="E15">
            <v>12.079248000000057</v>
          </cell>
        </row>
        <row r="16">
          <cell r="A16" t="str">
            <v>006</v>
          </cell>
          <cell r="B16" t="str">
            <v>déchets</v>
          </cell>
          <cell r="C16" t="str">
            <v>loi2000</v>
          </cell>
          <cell r="D16">
            <v>2</v>
          </cell>
          <cell r="E16">
            <v>24.432000000000002</v>
          </cell>
        </row>
        <row r="17">
          <cell r="A17" t="str">
            <v>006</v>
          </cell>
          <cell r="B17" t="str">
            <v>hydraulique</v>
          </cell>
          <cell r="C17" t="str">
            <v>loi2000</v>
          </cell>
          <cell r="D17">
            <v>16</v>
          </cell>
          <cell r="E17">
            <v>54.222999999999999</v>
          </cell>
        </row>
        <row r="18">
          <cell r="A18" t="str">
            <v>006</v>
          </cell>
          <cell r="B18" t="str">
            <v>solaire</v>
          </cell>
          <cell r="C18" t="str">
            <v>loi2000</v>
          </cell>
          <cell r="D18">
            <v>3491</v>
          </cell>
          <cell r="E18">
            <v>18.874088000000192</v>
          </cell>
        </row>
        <row r="19">
          <cell r="A19" t="str">
            <v>007</v>
          </cell>
          <cell r="B19" t="str">
            <v>hydraulique</v>
          </cell>
          <cell r="C19" t="str">
            <v>loi2000</v>
          </cell>
          <cell r="D19">
            <v>20</v>
          </cell>
          <cell r="E19">
            <v>12.832000000000003</v>
          </cell>
        </row>
        <row r="20">
          <cell r="A20" t="str">
            <v>007</v>
          </cell>
          <cell r="B20" t="str">
            <v>solaire</v>
          </cell>
          <cell r="C20" t="str">
            <v>loi2000</v>
          </cell>
          <cell r="D20">
            <v>2552</v>
          </cell>
          <cell r="E20">
            <v>24.701570000000178</v>
          </cell>
        </row>
        <row r="21">
          <cell r="A21" t="str">
            <v>007</v>
          </cell>
          <cell r="B21" t="str">
            <v>éolien</v>
          </cell>
          <cell r="C21" t="str">
            <v>loi2000</v>
          </cell>
          <cell r="D21">
            <v>14</v>
          </cell>
          <cell r="E21">
            <v>86.822000000000003</v>
          </cell>
        </row>
        <row r="22">
          <cell r="A22" t="str">
            <v>008</v>
          </cell>
          <cell r="B22" t="str">
            <v>biogaz</v>
          </cell>
          <cell r="C22" t="str">
            <v>loi2000</v>
          </cell>
          <cell r="D22">
            <v>4</v>
          </cell>
          <cell r="E22">
            <v>1.8065</v>
          </cell>
        </row>
        <row r="23">
          <cell r="A23" t="str">
            <v>008</v>
          </cell>
          <cell r="B23" t="str">
            <v>hydraulique</v>
          </cell>
          <cell r="C23" t="str">
            <v>loi2000</v>
          </cell>
          <cell r="D23">
            <v>6</v>
          </cell>
          <cell r="E23">
            <v>3.29</v>
          </cell>
        </row>
        <row r="24">
          <cell r="A24" t="str">
            <v>008</v>
          </cell>
          <cell r="B24" t="str">
            <v>solaire</v>
          </cell>
          <cell r="C24" t="str">
            <v>loi2000</v>
          </cell>
          <cell r="D24">
            <v>579</v>
          </cell>
          <cell r="E24">
            <v>7.8709120000000254</v>
          </cell>
        </row>
        <row r="25">
          <cell r="A25" t="str">
            <v>008</v>
          </cell>
          <cell r="B25" t="str">
            <v>éolien</v>
          </cell>
          <cell r="C25" t="str">
            <v>loi2000</v>
          </cell>
          <cell r="D25">
            <v>13</v>
          </cell>
          <cell r="E25">
            <v>126.819</v>
          </cell>
        </row>
        <row r="26">
          <cell r="A26" t="str">
            <v>009</v>
          </cell>
          <cell r="B26" t="str">
            <v>biogaz</v>
          </cell>
          <cell r="C26" t="str">
            <v>loi2000</v>
          </cell>
          <cell r="D26">
            <v>1</v>
          </cell>
          <cell r="E26">
            <v>0.84399999999999997</v>
          </cell>
        </row>
        <row r="27">
          <cell r="A27" t="str">
            <v>009</v>
          </cell>
          <cell r="B27" t="str">
            <v>hydraulique</v>
          </cell>
          <cell r="C27" t="str">
            <v>loi2000</v>
          </cell>
          <cell r="D27">
            <v>37</v>
          </cell>
          <cell r="E27">
            <v>65.13900000000001</v>
          </cell>
        </row>
        <row r="28">
          <cell r="A28" t="str">
            <v>009</v>
          </cell>
          <cell r="B28" t="str">
            <v>solaire</v>
          </cell>
          <cell r="C28" t="str">
            <v>loi2000</v>
          </cell>
          <cell r="D28">
            <v>1031</v>
          </cell>
          <cell r="E28">
            <v>22.107956000000087</v>
          </cell>
        </row>
        <row r="29">
          <cell r="A29" t="str">
            <v>010</v>
          </cell>
          <cell r="B29" t="str">
            <v>biogaz</v>
          </cell>
          <cell r="C29" t="str">
            <v>loi2000</v>
          </cell>
          <cell r="D29">
            <v>3</v>
          </cell>
          <cell r="E29">
            <v>2.2919999999999998</v>
          </cell>
        </row>
        <row r="30">
          <cell r="A30" t="str">
            <v>010</v>
          </cell>
          <cell r="B30" t="str">
            <v>biomasse</v>
          </cell>
          <cell r="C30" t="str">
            <v>loi2000</v>
          </cell>
          <cell r="D30">
            <v>1</v>
          </cell>
          <cell r="E30">
            <v>1.5</v>
          </cell>
        </row>
        <row r="31">
          <cell r="A31" t="str">
            <v>010</v>
          </cell>
          <cell r="B31" t="str">
            <v>hydraulique</v>
          </cell>
          <cell r="C31" t="str">
            <v>loi2000</v>
          </cell>
          <cell r="D31">
            <v>9</v>
          </cell>
          <cell r="E31">
            <v>6.8949999999999996</v>
          </cell>
        </row>
        <row r="32">
          <cell r="A32" t="str">
            <v>010</v>
          </cell>
          <cell r="B32" t="str">
            <v>solaire</v>
          </cell>
          <cell r="C32" t="str">
            <v>loi2000</v>
          </cell>
          <cell r="D32">
            <v>719</v>
          </cell>
          <cell r="E32">
            <v>19.233190000000064</v>
          </cell>
        </row>
        <row r="33">
          <cell r="A33" t="str">
            <v>010</v>
          </cell>
          <cell r="B33" t="str">
            <v>éolien</v>
          </cell>
          <cell r="C33" t="str">
            <v>loi2000</v>
          </cell>
          <cell r="D33">
            <v>26</v>
          </cell>
          <cell r="E33">
            <v>292.39999999999998</v>
          </cell>
        </row>
        <row r="34">
          <cell r="A34" t="str">
            <v>011</v>
          </cell>
          <cell r="B34" t="str">
            <v>biogaz</v>
          </cell>
          <cell r="C34" t="str">
            <v>loi2000</v>
          </cell>
          <cell r="D34">
            <v>1</v>
          </cell>
          <cell r="E34">
            <v>2.2839999999999998</v>
          </cell>
        </row>
        <row r="35">
          <cell r="A35" t="str">
            <v>011</v>
          </cell>
          <cell r="B35" t="str">
            <v>hydraulique</v>
          </cell>
          <cell r="C35" t="str">
            <v>loi2000</v>
          </cell>
          <cell r="D35">
            <v>15</v>
          </cell>
          <cell r="E35">
            <v>18.462499999999999</v>
          </cell>
        </row>
        <row r="36">
          <cell r="A36" t="str">
            <v>011</v>
          </cell>
          <cell r="B36" t="str">
            <v>solaire</v>
          </cell>
          <cell r="C36" t="str">
            <v>loi2000</v>
          </cell>
          <cell r="D36">
            <v>2836</v>
          </cell>
          <cell r="E36">
            <v>70.971597000000159</v>
          </cell>
        </row>
        <row r="37">
          <cell r="A37" t="str">
            <v>011</v>
          </cell>
          <cell r="B37" t="str">
            <v>éolien</v>
          </cell>
          <cell r="C37" t="str">
            <v>loi2000</v>
          </cell>
          <cell r="D37">
            <v>31</v>
          </cell>
          <cell r="E37">
            <v>249.51999999999995</v>
          </cell>
        </row>
        <row r="38">
          <cell r="A38" t="str">
            <v>012</v>
          </cell>
          <cell r="B38" t="str">
            <v>hydraulique</v>
          </cell>
          <cell r="C38" t="str">
            <v>loi2000</v>
          </cell>
          <cell r="D38">
            <v>23</v>
          </cell>
          <cell r="E38">
            <v>49.19</v>
          </cell>
        </row>
        <row r="39">
          <cell r="A39" t="str">
            <v>012</v>
          </cell>
          <cell r="B39" t="str">
            <v>solaire</v>
          </cell>
          <cell r="C39" t="str">
            <v>loi2000</v>
          </cell>
          <cell r="D39">
            <v>1781</v>
          </cell>
          <cell r="E39">
            <v>75.692140000000094</v>
          </cell>
        </row>
        <row r="40">
          <cell r="A40" t="str">
            <v>012</v>
          </cell>
          <cell r="B40" t="str">
            <v>éolien</v>
          </cell>
          <cell r="C40" t="str">
            <v>loi2000</v>
          </cell>
          <cell r="D40">
            <v>15</v>
          </cell>
          <cell r="E40">
            <v>205.16</v>
          </cell>
        </row>
        <row r="41">
          <cell r="A41" t="str">
            <v>013</v>
          </cell>
          <cell r="B41" t="str">
            <v>biogaz</v>
          </cell>
          <cell r="C41" t="str">
            <v>loi2000</v>
          </cell>
          <cell r="D41">
            <v>7</v>
          </cell>
          <cell r="E41">
            <v>13.786999999999999</v>
          </cell>
        </row>
        <row r="42">
          <cell r="A42" t="str">
            <v>013</v>
          </cell>
          <cell r="B42" t="str">
            <v>déchets</v>
          </cell>
          <cell r="C42" t="str">
            <v>loi2000</v>
          </cell>
          <cell r="D42">
            <v>1</v>
          </cell>
          <cell r="E42">
            <v>38.28</v>
          </cell>
        </row>
        <row r="43">
          <cell r="A43" t="str">
            <v>013</v>
          </cell>
          <cell r="B43" t="str">
            <v>hydraulique</v>
          </cell>
          <cell r="C43" t="str">
            <v>loi2000</v>
          </cell>
          <cell r="D43">
            <v>3</v>
          </cell>
          <cell r="E43">
            <v>2.92</v>
          </cell>
        </row>
        <row r="44">
          <cell r="A44" t="str">
            <v>013</v>
          </cell>
          <cell r="B44" t="str">
            <v>solaire</v>
          </cell>
          <cell r="C44" t="str">
            <v>loi2000</v>
          </cell>
          <cell r="D44">
            <v>8493</v>
          </cell>
          <cell r="E44">
            <v>79.720935999999512</v>
          </cell>
        </row>
        <row r="45">
          <cell r="A45" t="str">
            <v>013</v>
          </cell>
          <cell r="B45" t="str">
            <v>éolien</v>
          </cell>
          <cell r="C45" t="str">
            <v>loi2000</v>
          </cell>
          <cell r="D45">
            <v>5</v>
          </cell>
          <cell r="E45">
            <v>38.450000000000003</v>
          </cell>
        </row>
        <row r="46">
          <cell r="A46" t="str">
            <v>014</v>
          </cell>
          <cell r="B46" t="str">
            <v>biogaz</v>
          </cell>
          <cell r="C46" t="str">
            <v>loi2000</v>
          </cell>
          <cell r="D46">
            <v>1</v>
          </cell>
          <cell r="E46">
            <v>1.4319999999999999</v>
          </cell>
        </row>
        <row r="47">
          <cell r="A47" t="str">
            <v>014</v>
          </cell>
          <cell r="B47" t="str">
            <v>solaire</v>
          </cell>
          <cell r="C47" t="str">
            <v>loi2000</v>
          </cell>
          <cell r="D47">
            <v>1316</v>
          </cell>
          <cell r="E47">
            <v>7.4623140000000365</v>
          </cell>
        </row>
        <row r="48">
          <cell r="A48" t="str">
            <v>014</v>
          </cell>
          <cell r="B48" t="str">
            <v>éolien</v>
          </cell>
          <cell r="C48" t="str">
            <v>loi2000</v>
          </cell>
          <cell r="D48">
            <v>15</v>
          </cell>
          <cell r="E48">
            <v>134.08799999999999</v>
          </cell>
        </row>
        <row r="49">
          <cell r="A49" t="str">
            <v>015</v>
          </cell>
          <cell r="B49" t="str">
            <v>biomasse</v>
          </cell>
          <cell r="C49" t="str">
            <v>loi2000</v>
          </cell>
          <cell r="D49">
            <v>1</v>
          </cell>
          <cell r="E49">
            <v>4.41</v>
          </cell>
        </row>
        <row r="50">
          <cell r="A50" t="str">
            <v>015</v>
          </cell>
          <cell r="B50" t="str">
            <v>hydraulique</v>
          </cell>
          <cell r="C50" t="str">
            <v>loi2000</v>
          </cell>
          <cell r="D50">
            <v>9</v>
          </cell>
          <cell r="E50">
            <v>17.468</v>
          </cell>
        </row>
        <row r="51">
          <cell r="A51" t="str">
            <v>015</v>
          </cell>
          <cell r="B51" t="str">
            <v>solaire</v>
          </cell>
          <cell r="C51" t="str">
            <v>loi2000</v>
          </cell>
          <cell r="D51">
            <v>718</v>
          </cell>
          <cell r="E51">
            <v>34.471256000000039</v>
          </cell>
        </row>
        <row r="52">
          <cell r="A52" t="str">
            <v>015</v>
          </cell>
          <cell r="B52" t="str">
            <v>éolien</v>
          </cell>
          <cell r="C52" t="str">
            <v>loi2000</v>
          </cell>
          <cell r="D52">
            <v>7</v>
          </cell>
          <cell r="E52">
            <v>59</v>
          </cell>
        </row>
        <row r="53">
          <cell r="A53" t="str">
            <v>016</v>
          </cell>
          <cell r="B53" t="str">
            <v>biogaz</v>
          </cell>
          <cell r="C53" t="str">
            <v>loi2000</v>
          </cell>
          <cell r="D53">
            <v>2</v>
          </cell>
          <cell r="E53">
            <v>1.488</v>
          </cell>
        </row>
        <row r="54">
          <cell r="A54" t="str">
            <v>016</v>
          </cell>
          <cell r="B54" t="str">
            <v>hydraulique</v>
          </cell>
          <cell r="C54" t="str">
            <v>loi2000</v>
          </cell>
          <cell r="D54">
            <v>1</v>
          </cell>
          <cell r="E54">
            <v>0.23</v>
          </cell>
        </row>
        <row r="55">
          <cell r="A55" t="str">
            <v>016</v>
          </cell>
          <cell r="B55" t="str">
            <v>solaire</v>
          </cell>
          <cell r="C55" t="str">
            <v>loi2000</v>
          </cell>
          <cell r="D55">
            <v>1511</v>
          </cell>
          <cell r="E55">
            <v>24.047363000000153</v>
          </cell>
        </row>
        <row r="56">
          <cell r="A56" t="str">
            <v>016</v>
          </cell>
          <cell r="B56" t="str">
            <v>éolien</v>
          </cell>
          <cell r="C56" t="str">
            <v>loi2000</v>
          </cell>
          <cell r="D56">
            <v>9</v>
          </cell>
          <cell r="E56">
            <v>80.5</v>
          </cell>
        </row>
        <row r="57">
          <cell r="A57" t="str">
            <v>017</v>
          </cell>
          <cell r="B57" t="str">
            <v>biogaz</v>
          </cell>
          <cell r="C57" t="str">
            <v>loi2000</v>
          </cell>
          <cell r="D57">
            <v>1</v>
          </cell>
          <cell r="E57">
            <v>1.2</v>
          </cell>
        </row>
        <row r="58">
          <cell r="A58" t="str">
            <v>017</v>
          </cell>
          <cell r="B58" t="str">
            <v>solaire</v>
          </cell>
          <cell r="C58" t="str">
            <v>loi2000</v>
          </cell>
          <cell r="D58">
            <v>3888</v>
          </cell>
          <cell r="E58">
            <v>52.7287960000006</v>
          </cell>
        </row>
        <row r="59">
          <cell r="A59" t="str">
            <v>017</v>
          </cell>
          <cell r="B59" t="str">
            <v>éolien</v>
          </cell>
          <cell r="C59" t="str">
            <v>loi2000</v>
          </cell>
          <cell r="D59">
            <v>5</v>
          </cell>
          <cell r="E59">
            <v>41.914400000000001</v>
          </cell>
        </row>
        <row r="60">
          <cell r="A60" t="str">
            <v>018</v>
          </cell>
          <cell r="B60" t="str">
            <v>hydraulique</v>
          </cell>
          <cell r="C60" t="str">
            <v>loi2000</v>
          </cell>
          <cell r="D60">
            <v>3</v>
          </cell>
          <cell r="E60">
            <v>0.52699999999999991</v>
          </cell>
        </row>
        <row r="61">
          <cell r="A61" t="str">
            <v>018</v>
          </cell>
          <cell r="B61" t="str">
            <v>solaire</v>
          </cell>
          <cell r="C61" t="str">
            <v>loi2000</v>
          </cell>
          <cell r="D61">
            <v>1005</v>
          </cell>
          <cell r="E61">
            <v>17.200623000000064</v>
          </cell>
        </row>
        <row r="62">
          <cell r="A62" t="str">
            <v>018</v>
          </cell>
          <cell r="B62" t="str">
            <v>éolien</v>
          </cell>
          <cell r="C62" t="str">
            <v>loi2000</v>
          </cell>
          <cell r="D62">
            <v>4</v>
          </cell>
          <cell r="E62">
            <v>44</v>
          </cell>
        </row>
        <row r="63">
          <cell r="A63" t="str">
            <v>019</v>
          </cell>
          <cell r="B63" t="str">
            <v>hydraulique</v>
          </cell>
          <cell r="C63" t="str">
            <v>loi2000</v>
          </cell>
          <cell r="D63">
            <v>12</v>
          </cell>
          <cell r="E63">
            <v>19.759979999999995</v>
          </cell>
        </row>
        <row r="64">
          <cell r="A64" t="str">
            <v>019</v>
          </cell>
          <cell r="B64" t="str">
            <v>solaire</v>
          </cell>
          <cell r="C64" t="str">
            <v>loi2000</v>
          </cell>
          <cell r="D64">
            <v>943</v>
          </cell>
          <cell r="E64">
            <v>22.483937000000065</v>
          </cell>
        </row>
        <row r="65">
          <cell r="A65" t="str">
            <v>019</v>
          </cell>
          <cell r="B65" t="str">
            <v>éolien</v>
          </cell>
          <cell r="C65" t="str">
            <v>loi2000</v>
          </cell>
          <cell r="D65">
            <v>1</v>
          </cell>
          <cell r="E65">
            <v>9</v>
          </cell>
        </row>
        <row r="66">
          <cell r="A66" t="str">
            <v>021</v>
          </cell>
          <cell r="B66" t="str">
            <v>biogaz</v>
          </cell>
          <cell r="C66" t="str">
            <v>loi2000</v>
          </cell>
          <cell r="D66">
            <v>1</v>
          </cell>
          <cell r="E66">
            <v>1.415</v>
          </cell>
        </row>
        <row r="67">
          <cell r="A67" t="str">
            <v>021</v>
          </cell>
          <cell r="B67" t="str">
            <v>déchets</v>
          </cell>
          <cell r="C67" t="str">
            <v>loi2000</v>
          </cell>
          <cell r="D67">
            <v>1</v>
          </cell>
          <cell r="E67">
            <v>9.02</v>
          </cell>
        </row>
        <row r="68">
          <cell r="A68" t="str">
            <v>021</v>
          </cell>
          <cell r="B68" t="str">
            <v>hydraulique</v>
          </cell>
          <cell r="C68" t="str">
            <v>loi2000</v>
          </cell>
          <cell r="D68">
            <v>6</v>
          </cell>
          <cell r="E68">
            <v>0.84300000000000008</v>
          </cell>
        </row>
        <row r="69">
          <cell r="A69" t="str">
            <v>021</v>
          </cell>
          <cell r="B69" t="str">
            <v>solaire</v>
          </cell>
          <cell r="C69" t="str">
            <v>loi2000</v>
          </cell>
          <cell r="D69">
            <v>1875</v>
          </cell>
          <cell r="E69">
            <v>19.945189000000092</v>
          </cell>
        </row>
        <row r="70">
          <cell r="A70" t="str">
            <v>021</v>
          </cell>
          <cell r="B70" t="str">
            <v>éolien</v>
          </cell>
          <cell r="C70" t="str">
            <v>loi2000</v>
          </cell>
          <cell r="D70">
            <v>6</v>
          </cell>
          <cell r="E70">
            <v>62</v>
          </cell>
        </row>
        <row r="71">
          <cell r="A71" t="str">
            <v>022</v>
          </cell>
          <cell r="B71" t="str">
            <v>biogaz</v>
          </cell>
          <cell r="C71" t="str">
            <v>loi2000</v>
          </cell>
          <cell r="D71">
            <v>5</v>
          </cell>
          <cell r="E71">
            <v>2.2840000000000003</v>
          </cell>
        </row>
        <row r="72">
          <cell r="A72" t="str">
            <v>022</v>
          </cell>
          <cell r="B72" t="str">
            <v>hydraulique</v>
          </cell>
          <cell r="C72" t="str">
            <v>loi2000</v>
          </cell>
          <cell r="D72">
            <v>5</v>
          </cell>
          <cell r="E72">
            <v>8.2783000000000015</v>
          </cell>
        </row>
        <row r="73">
          <cell r="A73" t="str">
            <v>022</v>
          </cell>
          <cell r="B73" t="str">
            <v>solaire</v>
          </cell>
          <cell r="C73" t="str">
            <v>loi2000</v>
          </cell>
          <cell r="D73">
            <v>2151</v>
          </cell>
          <cell r="E73">
            <v>20.376821000000177</v>
          </cell>
        </row>
        <row r="74">
          <cell r="A74" t="str">
            <v>022</v>
          </cell>
          <cell r="B74" t="str">
            <v>éolien</v>
          </cell>
          <cell r="C74" t="str">
            <v>loi2000</v>
          </cell>
          <cell r="D74">
            <v>33</v>
          </cell>
          <cell r="E74">
            <v>244.09999999999994</v>
          </cell>
        </row>
        <row r="75">
          <cell r="A75" t="str">
            <v>023</v>
          </cell>
          <cell r="B75" t="str">
            <v>biogaz</v>
          </cell>
          <cell r="C75" t="str">
            <v>loi2000</v>
          </cell>
          <cell r="D75">
            <v>1</v>
          </cell>
          <cell r="E75">
            <v>7.0000000000000007E-2</v>
          </cell>
        </row>
        <row r="76">
          <cell r="A76" t="str">
            <v>023</v>
          </cell>
          <cell r="B76" t="str">
            <v>biomasse</v>
          </cell>
          <cell r="C76" t="str">
            <v>loi2000</v>
          </cell>
          <cell r="D76">
            <v>1</v>
          </cell>
          <cell r="E76">
            <v>3.49</v>
          </cell>
        </row>
        <row r="77">
          <cell r="A77" t="str">
            <v>023</v>
          </cell>
          <cell r="B77" t="str">
            <v>hydraulique</v>
          </cell>
          <cell r="C77" t="str">
            <v>loi2000</v>
          </cell>
          <cell r="D77">
            <v>11</v>
          </cell>
          <cell r="E77">
            <v>41.826000000000001</v>
          </cell>
        </row>
        <row r="78">
          <cell r="A78" t="str">
            <v>023</v>
          </cell>
          <cell r="B78" t="str">
            <v>solaire</v>
          </cell>
          <cell r="C78" t="str">
            <v>loi2000</v>
          </cell>
          <cell r="D78">
            <v>681</v>
          </cell>
          <cell r="E78">
            <v>10.818986000000036</v>
          </cell>
        </row>
        <row r="79">
          <cell r="A79" t="str">
            <v>024</v>
          </cell>
          <cell r="B79" t="str">
            <v>biogaz</v>
          </cell>
          <cell r="C79" t="str">
            <v>loi2000</v>
          </cell>
          <cell r="D79">
            <v>4</v>
          </cell>
          <cell r="E79">
            <v>0.84299999999999997</v>
          </cell>
        </row>
        <row r="80">
          <cell r="A80" t="str">
            <v>024</v>
          </cell>
          <cell r="B80" t="str">
            <v>hydraulique</v>
          </cell>
          <cell r="C80" t="str">
            <v>loi2000</v>
          </cell>
          <cell r="D80">
            <v>18</v>
          </cell>
          <cell r="E80">
            <v>6.8249999999999993</v>
          </cell>
        </row>
        <row r="81">
          <cell r="A81" t="str">
            <v>024</v>
          </cell>
          <cell r="B81" t="str">
            <v>solaire</v>
          </cell>
          <cell r="C81" t="str">
            <v>loi2000</v>
          </cell>
          <cell r="D81">
            <v>1494</v>
          </cell>
          <cell r="E81">
            <v>16.31782100000007</v>
          </cell>
        </row>
        <row r="82">
          <cell r="A82" t="str">
            <v>025</v>
          </cell>
          <cell r="B82" t="str">
            <v>biogaz</v>
          </cell>
          <cell r="C82" t="str">
            <v>loi2000</v>
          </cell>
          <cell r="D82">
            <v>1</v>
          </cell>
          <cell r="E82">
            <v>0.2</v>
          </cell>
        </row>
        <row r="83">
          <cell r="A83" t="str">
            <v>025</v>
          </cell>
          <cell r="B83" t="str">
            <v>déchets</v>
          </cell>
          <cell r="C83" t="str">
            <v>loi2000</v>
          </cell>
          <cell r="D83">
            <v>1</v>
          </cell>
          <cell r="E83">
            <v>0.89</v>
          </cell>
        </row>
        <row r="84">
          <cell r="A84" t="str">
            <v>025</v>
          </cell>
          <cell r="B84" t="str">
            <v>hydraulique</v>
          </cell>
          <cell r="C84" t="str">
            <v>loi2000</v>
          </cell>
          <cell r="D84">
            <v>17</v>
          </cell>
          <cell r="E84">
            <v>20.424999999999997</v>
          </cell>
        </row>
        <row r="85">
          <cell r="A85" t="str">
            <v>025</v>
          </cell>
          <cell r="B85" t="str">
            <v>solaire</v>
          </cell>
          <cell r="C85" t="str">
            <v>loi2000</v>
          </cell>
          <cell r="D85">
            <v>2384</v>
          </cell>
          <cell r="E85">
            <v>11.518619000000138</v>
          </cell>
        </row>
        <row r="86">
          <cell r="A86" t="str">
            <v>025</v>
          </cell>
          <cell r="B86" t="str">
            <v>éolien</v>
          </cell>
          <cell r="C86" t="str">
            <v>loi2000</v>
          </cell>
          <cell r="D86">
            <v>3</v>
          </cell>
          <cell r="E86">
            <v>30</v>
          </cell>
        </row>
        <row r="87">
          <cell r="A87" t="str">
            <v>026</v>
          </cell>
          <cell r="B87" t="str">
            <v>biogaz</v>
          </cell>
          <cell r="C87" t="str">
            <v>loi2000</v>
          </cell>
          <cell r="D87">
            <v>3</v>
          </cell>
          <cell r="E87">
            <v>6.1419999999999995</v>
          </cell>
        </row>
        <row r="88">
          <cell r="A88" t="str">
            <v>026</v>
          </cell>
          <cell r="B88" t="str">
            <v>hydraulique</v>
          </cell>
          <cell r="C88" t="str">
            <v>loi2000</v>
          </cell>
          <cell r="D88">
            <v>5</v>
          </cell>
          <cell r="E88">
            <v>12.123000000000001</v>
          </cell>
        </row>
        <row r="89">
          <cell r="A89" t="str">
            <v>026</v>
          </cell>
          <cell r="B89" t="str">
            <v>solaire</v>
          </cell>
          <cell r="C89" t="str">
            <v>loi2000</v>
          </cell>
          <cell r="D89">
            <v>3506</v>
          </cell>
          <cell r="E89">
            <v>59.742523000000169</v>
          </cell>
        </row>
        <row r="90">
          <cell r="A90" t="str">
            <v>026</v>
          </cell>
          <cell r="B90" t="str">
            <v>éolien</v>
          </cell>
          <cell r="C90" t="str">
            <v>loi2000</v>
          </cell>
          <cell r="D90">
            <v>11</v>
          </cell>
          <cell r="E90">
            <v>76.250000000000014</v>
          </cell>
        </row>
        <row r="91">
          <cell r="A91" t="str">
            <v>027</v>
          </cell>
          <cell r="B91" t="str">
            <v>biogaz</v>
          </cell>
          <cell r="C91" t="str">
            <v>loi2000</v>
          </cell>
          <cell r="D91">
            <v>2</v>
          </cell>
          <cell r="E91">
            <v>0.95499999999999996</v>
          </cell>
        </row>
        <row r="92">
          <cell r="A92" t="str">
            <v>027</v>
          </cell>
          <cell r="B92" t="str">
            <v>déchets</v>
          </cell>
          <cell r="C92" t="str">
            <v>loi2000</v>
          </cell>
          <cell r="D92">
            <v>1</v>
          </cell>
          <cell r="E92">
            <v>8.75</v>
          </cell>
        </row>
        <row r="93">
          <cell r="A93" t="str">
            <v>027</v>
          </cell>
          <cell r="B93" t="str">
            <v>hydraulique</v>
          </cell>
          <cell r="C93" t="str">
            <v>loi2000</v>
          </cell>
          <cell r="D93">
            <v>12</v>
          </cell>
          <cell r="E93">
            <v>17.681999999999995</v>
          </cell>
        </row>
        <row r="94">
          <cell r="A94" t="str">
            <v>027</v>
          </cell>
          <cell r="B94" t="str">
            <v>solaire</v>
          </cell>
          <cell r="C94" t="str">
            <v>loi2000</v>
          </cell>
          <cell r="D94">
            <v>1681</v>
          </cell>
          <cell r="E94">
            <v>10.978004000000094</v>
          </cell>
        </row>
        <row r="95">
          <cell r="A95" t="str">
            <v>027</v>
          </cell>
          <cell r="B95" t="str">
            <v>éolien</v>
          </cell>
          <cell r="C95" t="str">
            <v>loi2000</v>
          </cell>
          <cell r="D95">
            <v>3</v>
          </cell>
          <cell r="E95">
            <v>28.28</v>
          </cell>
        </row>
        <row r="96">
          <cell r="A96" t="str">
            <v>028</v>
          </cell>
          <cell r="B96" t="str">
            <v>biogaz</v>
          </cell>
          <cell r="C96" t="str">
            <v>loi2000</v>
          </cell>
          <cell r="D96">
            <v>4</v>
          </cell>
          <cell r="E96">
            <v>1.1260000000000001</v>
          </cell>
        </row>
        <row r="97">
          <cell r="A97" t="str">
            <v>028</v>
          </cell>
          <cell r="B97" t="str">
            <v>déchets</v>
          </cell>
          <cell r="C97" t="str">
            <v>loi2000</v>
          </cell>
          <cell r="D97">
            <v>1</v>
          </cell>
          <cell r="E97">
            <v>8.6999999999999993</v>
          </cell>
        </row>
        <row r="98">
          <cell r="A98" t="str">
            <v>028</v>
          </cell>
          <cell r="B98" t="str">
            <v>solaire</v>
          </cell>
          <cell r="C98" t="str">
            <v>loi2000</v>
          </cell>
          <cell r="D98">
            <v>797</v>
          </cell>
          <cell r="E98">
            <v>8.7807950000000279</v>
          </cell>
        </row>
        <row r="99">
          <cell r="A99" t="str">
            <v>028</v>
          </cell>
          <cell r="B99" t="str">
            <v>éolien</v>
          </cell>
          <cell r="C99" t="str">
            <v>loi2000</v>
          </cell>
          <cell r="D99">
            <v>29</v>
          </cell>
          <cell r="E99">
            <v>308.24999999999994</v>
          </cell>
        </row>
        <row r="100">
          <cell r="A100" t="str">
            <v>029</v>
          </cell>
          <cell r="B100" t="str">
            <v>biogaz</v>
          </cell>
          <cell r="C100" t="str">
            <v>loi2000</v>
          </cell>
          <cell r="D100">
            <v>1</v>
          </cell>
          <cell r="E100">
            <v>0.4</v>
          </cell>
        </row>
        <row r="101">
          <cell r="A101" t="str">
            <v>029</v>
          </cell>
          <cell r="B101" t="str">
            <v>déchets</v>
          </cell>
          <cell r="C101" t="str">
            <v>loi2000</v>
          </cell>
          <cell r="D101">
            <v>1</v>
          </cell>
          <cell r="E101">
            <v>2.895</v>
          </cell>
        </row>
        <row r="102">
          <cell r="A102" t="str">
            <v>029</v>
          </cell>
          <cell r="B102" t="str">
            <v>hydraulique</v>
          </cell>
          <cell r="C102" t="str">
            <v>loi2000</v>
          </cell>
          <cell r="D102">
            <v>3</v>
          </cell>
          <cell r="E102">
            <v>0.58000000000000007</v>
          </cell>
        </row>
        <row r="103">
          <cell r="A103" t="str">
            <v>029</v>
          </cell>
          <cell r="B103" t="str">
            <v>solaire</v>
          </cell>
          <cell r="C103" t="str">
            <v>loi2000</v>
          </cell>
          <cell r="D103">
            <v>2657</v>
          </cell>
          <cell r="E103">
            <v>26.471328000000216</v>
          </cell>
        </row>
        <row r="104">
          <cell r="A104" t="str">
            <v>029</v>
          </cell>
          <cell r="B104" t="str">
            <v>éolien</v>
          </cell>
          <cell r="C104" t="str">
            <v>loi2000</v>
          </cell>
          <cell r="D104">
            <v>25</v>
          </cell>
          <cell r="E104">
            <v>147.98999999999998</v>
          </cell>
        </row>
        <row r="105">
          <cell r="A105" t="str">
            <v>02A</v>
          </cell>
          <cell r="B105" t="str">
            <v>hydraulique</v>
          </cell>
          <cell r="C105" t="str">
            <v>loi2000</v>
          </cell>
          <cell r="D105">
            <v>6</v>
          </cell>
          <cell r="E105">
            <v>10.127000000000001</v>
          </cell>
        </row>
        <row r="106">
          <cell r="A106" t="str">
            <v>02A</v>
          </cell>
          <cell r="B106" t="str">
            <v>solaire</v>
          </cell>
          <cell r="C106" t="str">
            <v>loi2000</v>
          </cell>
          <cell r="D106">
            <v>101</v>
          </cell>
          <cell r="E106">
            <v>22.108669000000003</v>
          </cell>
        </row>
        <row r="107">
          <cell r="A107" t="str">
            <v>02B</v>
          </cell>
          <cell r="B107" t="str">
            <v>biogaz</v>
          </cell>
          <cell r="C107" t="str">
            <v>loi2000</v>
          </cell>
          <cell r="D107">
            <v>1</v>
          </cell>
          <cell r="E107">
            <v>1.6879999999999999</v>
          </cell>
        </row>
        <row r="108">
          <cell r="A108" t="str">
            <v>02B</v>
          </cell>
          <cell r="B108" t="str">
            <v>hydraulique</v>
          </cell>
          <cell r="C108" t="str">
            <v>loi2000</v>
          </cell>
          <cell r="D108">
            <v>1</v>
          </cell>
          <cell r="E108">
            <v>2.1</v>
          </cell>
        </row>
        <row r="109">
          <cell r="A109" t="str">
            <v>02B</v>
          </cell>
          <cell r="B109" t="str">
            <v>solaire</v>
          </cell>
          <cell r="C109" t="str">
            <v>loi2000</v>
          </cell>
          <cell r="D109">
            <v>204</v>
          </cell>
          <cell r="E109">
            <v>29.160875999999991</v>
          </cell>
        </row>
        <row r="110">
          <cell r="A110" t="str">
            <v>02B</v>
          </cell>
          <cell r="B110" t="str">
            <v>éolien</v>
          </cell>
          <cell r="C110" t="str">
            <v>loi2000</v>
          </cell>
          <cell r="D110">
            <v>1</v>
          </cell>
          <cell r="E110">
            <v>6</v>
          </cell>
        </row>
        <row r="111">
          <cell r="A111" t="str">
            <v>030</v>
          </cell>
          <cell r="B111" t="str">
            <v>biogaz</v>
          </cell>
          <cell r="C111" t="str">
            <v>loi2000</v>
          </cell>
          <cell r="D111">
            <v>1</v>
          </cell>
          <cell r="E111">
            <v>1.4319999999999999</v>
          </cell>
        </row>
        <row r="112">
          <cell r="A112" t="str">
            <v>030</v>
          </cell>
          <cell r="B112" t="str">
            <v>déchets</v>
          </cell>
          <cell r="C112" t="str">
            <v>loi2000</v>
          </cell>
          <cell r="D112">
            <v>1</v>
          </cell>
          <cell r="E112">
            <v>9.9499999999999993</v>
          </cell>
        </row>
        <row r="113">
          <cell r="A113" t="str">
            <v>030</v>
          </cell>
          <cell r="B113" t="str">
            <v>hydraulique</v>
          </cell>
          <cell r="C113" t="str">
            <v>loi2000</v>
          </cell>
          <cell r="D113">
            <v>6</v>
          </cell>
          <cell r="E113">
            <v>1.4966699999999999</v>
          </cell>
        </row>
        <row r="114">
          <cell r="A114" t="str">
            <v>030</v>
          </cell>
          <cell r="B114" t="str">
            <v>solaire</v>
          </cell>
          <cell r="C114" t="str">
            <v>loi2000</v>
          </cell>
          <cell r="D114">
            <v>6585</v>
          </cell>
          <cell r="E114">
            <v>66.737760000000279</v>
          </cell>
        </row>
        <row r="115">
          <cell r="A115" t="str">
            <v>030</v>
          </cell>
          <cell r="B115" t="str">
            <v>éolien</v>
          </cell>
          <cell r="C115" t="str">
            <v>loi2000</v>
          </cell>
          <cell r="D115">
            <v>1</v>
          </cell>
          <cell r="E115">
            <v>11.5</v>
          </cell>
        </row>
        <row r="116">
          <cell r="A116" t="str">
            <v>031</v>
          </cell>
          <cell r="B116" t="str">
            <v>biogaz</v>
          </cell>
          <cell r="C116" t="str">
            <v>loi2000</v>
          </cell>
          <cell r="D116">
            <v>1</v>
          </cell>
          <cell r="E116">
            <v>1.74</v>
          </cell>
        </row>
        <row r="117">
          <cell r="A117" t="str">
            <v>031</v>
          </cell>
          <cell r="B117" t="str">
            <v>hydraulique</v>
          </cell>
          <cell r="C117" t="str">
            <v>loi2000</v>
          </cell>
          <cell r="D117">
            <v>24</v>
          </cell>
          <cell r="E117">
            <v>70.147000000000006</v>
          </cell>
        </row>
        <row r="118">
          <cell r="A118" t="str">
            <v>031</v>
          </cell>
          <cell r="B118" t="str">
            <v>solaire</v>
          </cell>
          <cell r="C118" t="str">
            <v>loi2000</v>
          </cell>
          <cell r="D118">
            <v>6067</v>
          </cell>
          <cell r="E118">
            <v>60.8424090000006</v>
          </cell>
        </row>
        <row r="119">
          <cell r="A119" t="str">
            <v>031</v>
          </cell>
          <cell r="B119" t="str">
            <v>éolien</v>
          </cell>
          <cell r="C119" t="str">
            <v>loi2000</v>
          </cell>
          <cell r="D119">
            <v>4</v>
          </cell>
          <cell r="E119">
            <v>30.97</v>
          </cell>
        </row>
        <row r="120">
          <cell r="A120" t="str">
            <v>032</v>
          </cell>
          <cell r="B120" t="str">
            <v>biogaz</v>
          </cell>
          <cell r="C120" t="str">
            <v>loi2000</v>
          </cell>
          <cell r="D120">
            <v>1</v>
          </cell>
          <cell r="E120">
            <v>0.1</v>
          </cell>
        </row>
        <row r="121">
          <cell r="A121" t="str">
            <v>032</v>
          </cell>
          <cell r="B121" t="str">
            <v>hydraulique</v>
          </cell>
          <cell r="C121" t="str">
            <v>loi2000</v>
          </cell>
          <cell r="D121">
            <v>8</v>
          </cell>
          <cell r="E121">
            <v>1.0680000000000001</v>
          </cell>
        </row>
        <row r="122">
          <cell r="A122" t="str">
            <v>032</v>
          </cell>
          <cell r="B122" t="str">
            <v>solaire</v>
          </cell>
          <cell r="C122" t="str">
            <v>loi2000</v>
          </cell>
          <cell r="D122">
            <v>1456</v>
          </cell>
          <cell r="E122">
            <v>66.36464000000008</v>
          </cell>
        </row>
        <row r="123">
          <cell r="A123" t="str">
            <v>033</v>
          </cell>
          <cell r="B123" t="str">
            <v>biogaz</v>
          </cell>
          <cell r="C123" t="str">
            <v>loi2000</v>
          </cell>
          <cell r="D123">
            <v>3</v>
          </cell>
          <cell r="E123">
            <v>6.8999999999999995</v>
          </cell>
        </row>
        <row r="124">
          <cell r="A124" t="str">
            <v>033</v>
          </cell>
          <cell r="B124" t="str">
            <v>déchets</v>
          </cell>
          <cell r="C124" t="str">
            <v>loi2000</v>
          </cell>
          <cell r="D124">
            <v>1</v>
          </cell>
          <cell r="E124">
            <v>4.2679999999999998</v>
          </cell>
        </row>
        <row r="125">
          <cell r="A125" t="str">
            <v>033</v>
          </cell>
          <cell r="B125" t="str">
            <v>hydraulique</v>
          </cell>
          <cell r="C125" t="str">
            <v>loi2000</v>
          </cell>
          <cell r="D125">
            <v>2</v>
          </cell>
          <cell r="E125">
            <v>0.7</v>
          </cell>
        </row>
        <row r="126">
          <cell r="A126" t="str">
            <v>033</v>
          </cell>
          <cell r="B126" t="str">
            <v>solaire</v>
          </cell>
          <cell r="C126" t="str">
            <v>loi2000</v>
          </cell>
          <cell r="D126">
            <v>6543</v>
          </cell>
          <cell r="E126">
            <v>86.4099920000005</v>
          </cell>
        </row>
        <row r="127">
          <cell r="A127" t="str">
            <v>033</v>
          </cell>
          <cell r="B127" t="str">
            <v>éolien</v>
          </cell>
          <cell r="C127" t="str">
            <v>loi2000</v>
          </cell>
          <cell r="D127">
            <v>1</v>
          </cell>
          <cell r="E127">
            <v>0.01</v>
          </cell>
        </row>
        <row r="128">
          <cell r="A128" t="str">
            <v>034</v>
          </cell>
          <cell r="B128" t="str">
            <v>biogaz</v>
          </cell>
          <cell r="C128" t="str">
            <v>loi2000</v>
          </cell>
          <cell r="D128">
            <v>3</v>
          </cell>
          <cell r="E128">
            <v>5.3559999999999999</v>
          </cell>
        </row>
        <row r="129">
          <cell r="A129" t="str">
            <v>034</v>
          </cell>
          <cell r="B129" t="str">
            <v>hydraulique</v>
          </cell>
          <cell r="C129" t="str">
            <v>loi2000</v>
          </cell>
          <cell r="D129">
            <v>9</v>
          </cell>
          <cell r="E129">
            <v>13.7525</v>
          </cell>
        </row>
        <row r="130">
          <cell r="A130" t="str">
            <v>034</v>
          </cell>
          <cell r="B130" t="str">
            <v>solaire</v>
          </cell>
          <cell r="C130" t="str">
            <v>loi2000</v>
          </cell>
          <cell r="D130">
            <v>8137</v>
          </cell>
          <cell r="E130">
            <v>73.971116999999609</v>
          </cell>
        </row>
        <row r="131">
          <cell r="A131" t="str">
            <v>034</v>
          </cell>
          <cell r="B131" t="str">
            <v>éolien</v>
          </cell>
          <cell r="C131" t="str">
            <v>loi2000</v>
          </cell>
          <cell r="D131">
            <v>15</v>
          </cell>
          <cell r="E131">
            <v>118.07000000000001</v>
          </cell>
        </row>
        <row r="132">
          <cell r="A132" t="str">
            <v>035</v>
          </cell>
          <cell r="B132" t="str">
            <v>biogaz</v>
          </cell>
          <cell r="C132" t="str">
            <v>loi2000</v>
          </cell>
          <cell r="D132">
            <v>3</v>
          </cell>
          <cell r="E132">
            <v>0.35</v>
          </cell>
        </row>
        <row r="133">
          <cell r="A133" t="str">
            <v>035</v>
          </cell>
          <cell r="B133" t="str">
            <v>solaire</v>
          </cell>
          <cell r="C133" t="str">
            <v>loi2000</v>
          </cell>
          <cell r="D133">
            <v>4591</v>
          </cell>
          <cell r="E133">
            <v>40.637582000000677</v>
          </cell>
        </row>
        <row r="134">
          <cell r="A134" t="str">
            <v>035</v>
          </cell>
          <cell r="B134" t="str">
            <v>éolien</v>
          </cell>
          <cell r="C134" t="str">
            <v>loi2000</v>
          </cell>
          <cell r="D134">
            <v>11</v>
          </cell>
          <cell r="E134">
            <v>73.349999999999994</v>
          </cell>
        </row>
        <row r="135">
          <cell r="A135" t="str">
            <v>036</v>
          </cell>
          <cell r="B135" t="str">
            <v>biogaz</v>
          </cell>
          <cell r="C135" t="str">
            <v>loi2000</v>
          </cell>
          <cell r="D135">
            <v>1</v>
          </cell>
          <cell r="E135">
            <v>0.11</v>
          </cell>
        </row>
        <row r="136">
          <cell r="A136" t="str">
            <v>036</v>
          </cell>
          <cell r="B136" t="str">
            <v>hydraulique</v>
          </cell>
          <cell r="C136" t="str">
            <v>loi2000</v>
          </cell>
          <cell r="D136">
            <v>5</v>
          </cell>
          <cell r="E136">
            <v>17.520000000000003</v>
          </cell>
        </row>
        <row r="137">
          <cell r="A137" t="str">
            <v>036</v>
          </cell>
          <cell r="B137" t="str">
            <v>solaire</v>
          </cell>
          <cell r="C137" t="str">
            <v>loi2000</v>
          </cell>
          <cell r="D137">
            <v>769</v>
          </cell>
          <cell r="E137">
            <v>13.147975000000006</v>
          </cell>
        </row>
        <row r="138">
          <cell r="A138" t="str">
            <v>036</v>
          </cell>
          <cell r="B138" t="str">
            <v>éolien</v>
          </cell>
          <cell r="C138" t="str">
            <v>loi2000</v>
          </cell>
          <cell r="D138">
            <v>9</v>
          </cell>
          <cell r="E138">
            <v>91</v>
          </cell>
        </row>
        <row r="139">
          <cell r="A139" t="str">
            <v>037</v>
          </cell>
          <cell r="B139" t="str">
            <v>biogaz</v>
          </cell>
          <cell r="C139" t="str">
            <v>loi2000</v>
          </cell>
          <cell r="D139">
            <v>2</v>
          </cell>
          <cell r="E139">
            <v>1.4899999999999998</v>
          </cell>
        </row>
        <row r="140">
          <cell r="A140" t="str">
            <v>037</v>
          </cell>
          <cell r="B140" t="str">
            <v>hydraulique</v>
          </cell>
          <cell r="C140" t="str">
            <v>loi2000</v>
          </cell>
          <cell r="D140">
            <v>1</v>
          </cell>
          <cell r="E140">
            <v>0.1</v>
          </cell>
        </row>
        <row r="141">
          <cell r="A141" t="str">
            <v>037</v>
          </cell>
          <cell r="B141" t="str">
            <v>solaire</v>
          </cell>
          <cell r="C141" t="str">
            <v>loi2000</v>
          </cell>
          <cell r="D141">
            <v>1819</v>
          </cell>
          <cell r="E141">
            <v>9.4425640000000595</v>
          </cell>
        </row>
        <row r="142">
          <cell r="A142" t="str">
            <v>038</v>
          </cell>
          <cell r="B142" t="str">
            <v>biogaz</v>
          </cell>
          <cell r="C142" t="str">
            <v>loi2000</v>
          </cell>
          <cell r="D142">
            <v>2</v>
          </cell>
          <cell r="E142">
            <v>2.8639999999999999</v>
          </cell>
        </row>
        <row r="143">
          <cell r="A143" t="str">
            <v>038</v>
          </cell>
          <cell r="B143" t="str">
            <v>déchets</v>
          </cell>
          <cell r="C143" t="str">
            <v>loi2000</v>
          </cell>
          <cell r="D143">
            <v>3</v>
          </cell>
          <cell r="E143">
            <v>34.9</v>
          </cell>
        </row>
        <row r="144">
          <cell r="A144" t="str">
            <v>038</v>
          </cell>
          <cell r="B144" t="str">
            <v>hydraulique</v>
          </cell>
          <cell r="C144" t="str">
            <v>loi2000</v>
          </cell>
          <cell r="D144">
            <v>30</v>
          </cell>
          <cell r="E144">
            <v>77.441000000000003</v>
          </cell>
        </row>
        <row r="145">
          <cell r="A145" t="str">
            <v>038</v>
          </cell>
          <cell r="B145" t="str">
            <v>solaire</v>
          </cell>
          <cell r="C145" t="str">
            <v>loi2000</v>
          </cell>
          <cell r="D145">
            <v>7638</v>
          </cell>
          <cell r="E145">
            <v>36.137398100010635</v>
          </cell>
        </row>
        <row r="146">
          <cell r="A146" t="str">
            <v>038</v>
          </cell>
          <cell r="B146" t="str">
            <v>éolien</v>
          </cell>
          <cell r="C146" t="str">
            <v>loi2000</v>
          </cell>
          <cell r="D146">
            <v>2</v>
          </cell>
          <cell r="E146">
            <v>3.0019999999999998</v>
          </cell>
        </row>
        <row r="147">
          <cell r="A147" t="str">
            <v>039</v>
          </cell>
          <cell r="B147" t="str">
            <v>hydraulique</v>
          </cell>
          <cell r="C147" t="str">
            <v>loi2000</v>
          </cell>
          <cell r="D147">
            <v>22</v>
          </cell>
          <cell r="E147">
            <v>14.221</v>
          </cell>
        </row>
        <row r="148">
          <cell r="A148" t="str">
            <v>039</v>
          </cell>
          <cell r="B148" t="str">
            <v>solaire</v>
          </cell>
          <cell r="C148" t="str">
            <v>loi2000</v>
          </cell>
          <cell r="D148">
            <v>1280</v>
          </cell>
          <cell r="E148">
            <v>6.3342700000000383</v>
          </cell>
        </row>
        <row r="149">
          <cell r="A149" t="str">
            <v>040</v>
          </cell>
          <cell r="B149" t="str">
            <v>hydraulique</v>
          </cell>
          <cell r="C149" t="str">
            <v>loi2000</v>
          </cell>
          <cell r="D149">
            <v>1</v>
          </cell>
          <cell r="E149">
            <v>7.2999999999999995E-2</v>
          </cell>
        </row>
        <row r="150">
          <cell r="A150" t="str">
            <v>040</v>
          </cell>
          <cell r="B150" t="str">
            <v>solaire</v>
          </cell>
          <cell r="C150" t="str">
            <v>loi2000</v>
          </cell>
          <cell r="D150">
            <v>3703</v>
          </cell>
          <cell r="E150">
            <v>136.61051399999954</v>
          </cell>
        </row>
        <row r="151">
          <cell r="A151" t="str">
            <v>041</v>
          </cell>
          <cell r="B151" t="str">
            <v>biogaz</v>
          </cell>
          <cell r="C151" t="str">
            <v>loi2000</v>
          </cell>
          <cell r="D151">
            <v>4</v>
          </cell>
          <cell r="E151">
            <v>1.2489999999999999</v>
          </cell>
        </row>
        <row r="152">
          <cell r="A152" t="str">
            <v>041</v>
          </cell>
          <cell r="B152" t="str">
            <v>hydraulique</v>
          </cell>
          <cell r="C152" t="str">
            <v>loi2000</v>
          </cell>
          <cell r="D152">
            <v>4</v>
          </cell>
          <cell r="E152">
            <v>0.29400000000000004</v>
          </cell>
        </row>
        <row r="153">
          <cell r="A153" t="str">
            <v>041</v>
          </cell>
          <cell r="B153" t="str">
            <v>solaire</v>
          </cell>
          <cell r="C153" t="str">
            <v>loi2000</v>
          </cell>
          <cell r="D153">
            <v>1038</v>
          </cell>
          <cell r="E153">
            <v>9.3169650000000264</v>
          </cell>
        </row>
        <row r="154">
          <cell r="A154" t="str">
            <v>041</v>
          </cell>
          <cell r="B154" t="str">
            <v>éolien</v>
          </cell>
          <cell r="C154" t="str">
            <v>loi2000</v>
          </cell>
          <cell r="D154">
            <v>3</v>
          </cell>
          <cell r="E154">
            <v>35.299999999999997</v>
          </cell>
        </row>
        <row r="155">
          <cell r="A155" t="str">
            <v>042</v>
          </cell>
          <cell r="B155" t="str">
            <v>biogaz</v>
          </cell>
          <cell r="C155" t="str">
            <v>loi2000</v>
          </cell>
          <cell r="D155">
            <v>1</v>
          </cell>
          <cell r="E155">
            <v>0.95</v>
          </cell>
        </row>
        <row r="156">
          <cell r="A156" t="str">
            <v>042</v>
          </cell>
          <cell r="B156" t="str">
            <v>hydraulique</v>
          </cell>
          <cell r="C156" t="str">
            <v>loi2000</v>
          </cell>
          <cell r="D156">
            <v>7</v>
          </cell>
          <cell r="E156">
            <v>6.0890000000000004</v>
          </cell>
        </row>
        <row r="157">
          <cell r="A157" t="str">
            <v>042</v>
          </cell>
          <cell r="B157" t="str">
            <v>solaire</v>
          </cell>
          <cell r="C157" t="str">
            <v>loi2000</v>
          </cell>
          <cell r="D157">
            <v>4588</v>
          </cell>
          <cell r="E157">
            <v>20.508667000000422</v>
          </cell>
        </row>
        <row r="158">
          <cell r="A158" t="str">
            <v>043</v>
          </cell>
          <cell r="B158" t="str">
            <v>biogaz</v>
          </cell>
          <cell r="C158" t="str">
            <v>loi2000</v>
          </cell>
          <cell r="D158">
            <v>4</v>
          </cell>
          <cell r="E158">
            <v>1.3689999999999998</v>
          </cell>
        </row>
        <row r="159">
          <cell r="A159" t="str">
            <v>043</v>
          </cell>
          <cell r="B159" t="str">
            <v>hydraulique</v>
          </cell>
          <cell r="C159" t="str">
            <v>loi2000</v>
          </cell>
          <cell r="D159">
            <v>16</v>
          </cell>
          <cell r="E159">
            <v>15.221</v>
          </cell>
        </row>
        <row r="160">
          <cell r="A160" t="str">
            <v>043</v>
          </cell>
          <cell r="B160" t="str">
            <v>solaire</v>
          </cell>
          <cell r="C160" t="str">
            <v>loi2000</v>
          </cell>
          <cell r="D160">
            <v>1903</v>
          </cell>
          <cell r="E160">
            <v>28.03579700000012</v>
          </cell>
        </row>
        <row r="161">
          <cell r="A161" t="str">
            <v>043</v>
          </cell>
          <cell r="B161" t="str">
            <v>éolien</v>
          </cell>
          <cell r="C161" t="str">
            <v>loi2000</v>
          </cell>
          <cell r="D161">
            <v>7</v>
          </cell>
          <cell r="E161">
            <v>69.599999999999994</v>
          </cell>
        </row>
        <row r="162">
          <cell r="A162" t="str">
            <v>044</v>
          </cell>
          <cell r="B162" t="str">
            <v>biogaz</v>
          </cell>
          <cell r="C162" t="str">
            <v>loi2000</v>
          </cell>
          <cell r="D162">
            <v>1</v>
          </cell>
          <cell r="E162">
            <v>0.373</v>
          </cell>
        </row>
        <row r="163">
          <cell r="A163" t="str">
            <v>044</v>
          </cell>
          <cell r="B163" t="str">
            <v>solaire</v>
          </cell>
          <cell r="C163" t="str">
            <v>loi2000</v>
          </cell>
          <cell r="D163">
            <v>8416</v>
          </cell>
          <cell r="E163">
            <v>50.088896000000197</v>
          </cell>
        </row>
        <row r="164">
          <cell r="A164" t="str">
            <v>044</v>
          </cell>
          <cell r="B164" t="str">
            <v>éolien</v>
          </cell>
          <cell r="C164" t="str">
            <v>loi2000</v>
          </cell>
          <cell r="D164">
            <v>15</v>
          </cell>
          <cell r="E164">
            <v>138.143</v>
          </cell>
        </row>
        <row r="165">
          <cell r="A165" t="str">
            <v>045</v>
          </cell>
          <cell r="B165" t="str">
            <v>biogaz</v>
          </cell>
          <cell r="C165" t="str">
            <v>loi2000</v>
          </cell>
          <cell r="D165">
            <v>1</v>
          </cell>
          <cell r="E165">
            <v>0.15</v>
          </cell>
        </row>
        <row r="166">
          <cell r="A166" t="str">
            <v>045</v>
          </cell>
          <cell r="B166" t="str">
            <v>déchets</v>
          </cell>
          <cell r="C166" t="str">
            <v>loi2000</v>
          </cell>
          <cell r="D166">
            <v>1</v>
          </cell>
          <cell r="E166">
            <v>4.97</v>
          </cell>
        </row>
        <row r="167">
          <cell r="A167" t="str">
            <v>045</v>
          </cell>
          <cell r="B167" t="str">
            <v>solaire</v>
          </cell>
          <cell r="C167" t="str">
            <v>loi2000</v>
          </cell>
          <cell r="D167">
            <v>1560</v>
          </cell>
          <cell r="E167">
            <v>8.2960950000000544</v>
          </cell>
        </row>
        <row r="168">
          <cell r="A168" t="str">
            <v>045</v>
          </cell>
          <cell r="B168" t="str">
            <v>éolien</v>
          </cell>
          <cell r="C168" t="str">
            <v>loi2000</v>
          </cell>
          <cell r="D168">
            <v>13</v>
          </cell>
          <cell r="E168">
            <v>131</v>
          </cell>
        </row>
        <row r="169">
          <cell r="A169" t="str">
            <v>046</v>
          </cell>
          <cell r="B169" t="str">
            <v>hydraulique</v>
          </cell>
          <cell r="C169" t="str">
            <v>loi2000</v>
          </cell>
          <cell r="D169">
            <v>12</v>
          </cell>
          <cell r="E169">
            <v>29.776499999999999</v>
          </cell>
        </row>
        <row r="170">
          <cell r="A170" t="str">
            <v>046</v>
          </cell>
          <cell r="B170" t="str">
            <v>solaire</v>
          </cell>
          <cell r="C170" t="str">
            <v>loi2000</v>
          </cell>
          <cell r="D170">
            <v>749</v>
          </cell>
          <cell r="E170">
            <v>22.92077500000002</v>
          </cell>
        </row>
        <row r="171">
          <cell r="A171" t="str">
            <v>047</v>
          </cell>
          <cell r="B171" t="str">
            <v>biogaz</v>
          </cell>
          <cell r="C171" t="str">
            <v>loi2000</v>
          </cell>
          <cell r="D171">
            <v>1</v>
          </cell>
          <cell r="E171">
            <v>0.42</v>
          </cell>
        </row>
        <row r="172">
          <cell r="A172" t="str">
            <v>047</v>
          </cell>
          <cell r="B172" t="str">
            <v>hydraulique</v>
          </cell>
          <cell r="C172" t="str">
            <v>loi2000</v>
          </cell>
          <cell r="D172">
            <v>2</v>
          </cell>
          <cell r="E172">
            <v>7.27</v>
          </cell>
        </row>
        <row r="173">
          <cell r="A173" t="str">
            <v>047</v>
          </cell>
          <cell r="B173" t="str">
            <v>solaire</v>
          </cell>
          <cell r="C173" t="str">
            <v>loi2000</v>
          </cell>
          <cell r="D173">
            <v>2024</v>
          </cell>
          <cell r="E173">
            <v>37.443244000000085</v>
          </cell>
        </row>
        <row r="174">
          <cell r="A174" t="str">
            <v>048</v>
          </cell>
          <cell r="B174" t="str">
            <v>hydraulique</v>
          </cell>
          <cell r="C174" t="str">
            <v>loi2000</v>
          </cell>
          <cell r="D174">
            <v>5</v>
          </cell>
          <cell r="E174">
            <v>24.350999999999999</v>
          </cell>
        </row>
        <row r="175">
          <cell r="A175" t="str">
            <v>048</v>
          </cell>
          <cell r="B175" t="str">
            <v>solaire</v>
          </cell>
          <cell r="C175" t="str">
            <v>loi2000</v>
          </cell>
          <cell r="D175">
            <v>378</v>
          </cell>
          <cell r="E175">
            <v>8.0880570000000027</v>
          </cell>
        </row>
        <row r="176">
          <cell r="A176" t="str">
            <v>048</v>
          </cell>
          <cell r="B176" t="str">
            <v>éolien</v>
          </cell>
          <cell r="C176" t="str">
            <v>loi2000</v>
          </cell>
          <cell r="D176">
            <v>5</v>
          </cell>
          <cell r="E176">
            <v>22.4</v>
          </cell>
        </row>
        <row r="177">
          <cell r="A177" t="str">
            <v>049</v>
          </cell>
          <cell r="B177" t="str">
            <v>biogaz</v>
          </cell>
          <cell r="C177" t="str">
            <v>loi2000</v>
          </cell>
          <cell r="D177">
            <v>2</v>
          </cell>
          <cell r="E177">
            <v>3.08</v>
          </cell>
        </row>
        <row r="178">
          <cell r="A178" t="str">
            <v>049</v>
          </cell>
          <cell r="B178" t="str">
            <v>déchets</v>
          </cell>
          <cell r="C178" t="str">
            <v>loi2000</v>
          </cell>
          <cell r="D178">
            <v>1</v>
          </cell>
          <cell r="E178">
            <v>9.19</v>
          </cell>
        </row>
        <row r="179">
          <cell r="A179" t="str">
            <v>049</v>
          </cell>
          <cell r="B179" t="str">
            <v>hydraulique</v>
          </cell>
          <cell r="C179" t="str">
            <v>loi2000</v>
          </cell>
          <cell r="D179">
            <v>2</v>
          </cell>
          <cell r="E179">
            <v>0.24249999999999999</v>
          </cell>
        </row>
        <row r="180">
          <cell r="A180" t="str">
            <v>049</v>
          </cell>
          <cell r="B180" t="str">
            <v>solaire</v>
          </cell>
          <cell r="C180" t="str">
            <v>loi2000</v>
          </cell>
          <cell r="D180">
            <v>5552</v>
          </cell>
          <cell r="E180">
            <v>54.522754000000326</v>
          </cell>
        </row>
        <row r="181">
          <cell r="A181" t="str">
            <v>049</v>
          </cell>
          <cell r="B181" t="str">
            <v>éolien</v>
          </cell>
          <cell r="C181" t="str">
            <v>loi2000</v>
          </cell>
          <cell r="D181">
            <v>7</v>
          </cell>
          <cell r="E181">
            <v>73.2</v>
          </cell>
        </row>
        <row r="182">
          <cell r="A182" t="str">
            <v>050</v>
          </cell>
          <cell r="B182" t="str">
            <v>biogaz</v>
          </cell>
          <cell r="C182" t="str">
            <v>loi2000</v>
          </cell>
          <cell r="D182">
            <v>4</v>
          </cell>
          <cell r="E182">
            <v>3.1829999999999998</v>
          </cell>
        </row>
        <row r="183">
          <cell r="A183" t="str">
            <v>050</v>
          </cell>
          <cell r="B183" t="str">
            <v>hydraulique</v>
          </cell>
          <cell r="C183" t="str">
            <v>loi2000</v>
          </cell>
          <cell r="D183">
            <v>1</v>
          </cell>
          <cell r="E183">
            <v>1.6</v>
          </cell>
        </row>
        <row r="184">
          <cell r="A184" t="str">
            <v>050</v>
          </cell>
          <cell r="B184" t="str">
            <v>solaire</v>
          </cell>
          <cell r="C184" t="str">
            <v>loi2000</v>
          </cell>
          <cell r="D184">
            <v>1897</v>
          </cell>
          <cell r="E184">
            <v>15.081356000000069</v>
          </cell>
        </row>
        <row r="185">
          <cell r="A185" t="str">
            <v>050</v>
          </cell>
          <cell r="B185" t="str">
            <v>éolien</v>
          </cell>
          <cell r="C185" t="str">
            <v>loi2000</v>
          </cell>
          <cell r="D185">
            <v>13</v>
          </cell>
          <cell r="E185">
            <v>75.406400000000005</v>
          </cell>
        </row>
        <row r="186">
          <cell r="A186" t="str">
            <v>051</v>
          </cell>
          <cell r="B186" t="str">
            <v>déchets</v>
          </cell>
          <cell r="C186" t="str">
            <v>loi2000</v>
          </cell>
          <cell r="D186">
            <v>1</v>
          </cell>
          <cell r="E186">
            <v>9.1</v>
          </cell>
        </row>
        <row r="187">
          <cell r="A187" t="str">
            <v>051</v>
          </cell>
          <cell r="B187" t="str">
            <v>hydraulique</v>
          </cell>
          <cell r="C187" t="str">
            <v>loi2000</v>
          </cell>
          <cell r="D187">
            <v>4</v>
          </cell>
          <cell r="E187">
            <v>0.34899999999999998</v>
          </cell>
        </row>
        <row r="188">
          <cell r="A188" t="str">
            <v>051</v>
          </cell>
          <cell r="B188" t="str">
            <v>solaire</v>
          </cell>
          <cell r="C188" t="str">
            <v>loi2000</v>
          </cell>
          <cell r="D188">
            <v>1452</v>
          </cell>
          <cell r="E188">
            <v>27.175899000000129</v>
          </cell>
        </row>
        <row r="189">
          <cell r="A189" t="str">
            <v>051</v>
          </cell>
          <cell r="B189" t="str">
            <v>éolien</v>
          </cell>
          <cell r="C189" t="str">
            <v>loi2000</v>
          </cell>
          <cell r="D189">
            <v>33</v>
          </cell>
          <cell r="E189">
            <v>317.27000000000004</v>
          </cell>
        </row>
        <row r="190">
          <cell r="A190" t="str">
            <v>052</v>
          </cell>
          <cell r="B190" t="str">
            <v>biogaz</v>
          </cell>
          <cell r="C190" t="str">
            <v>loi2000</v>
          </cell>
          <cell r="D190">
            <v>1</v>
          </cell>
          <cell r="E190">
            <v>0.249</v>
          </cell>
        </row>
        <row r="191">
          <cell r="A191" t="str">
            <v>052</v>
          </cell>
          <cell r="B191" t="str">
            <v>déchets</v>
          </cell>
          <cell r="C191" t="str">
            <v>loi2000</v>
          </cell>
          <cell r="D191">
            <v>1</v>
          </cell>
          <cell r="E191">
            <v>4.2</v>
          </cell>
        </row>
        <row r="192">
          <cell r="A192" t="str">
            <v>052</v>
          </cell>
          <cell r="B192" t="str">
            <v>hydraulique</v>
          </cell>
          <cell r="C192" t="str">
            <v>loi2000</v>
          </cell>
          <cell r="D192">
            <v>2</v>
          </cell>
          <cell r="E192">
            <v>0.215</v>
          </cell>
        </row>
        <row r="193">
          <cell r="A193" t="str">
            <v>052</v>
          </cell>
          <cell r="B193" t="str">
            <v>solaire</v>
          </cell>
          <cell r="C193" t="str">
            <v>loi2000</v>
          </cell>
          <cell r="D193">
            <v>564</v>
          </cell>
          <cell r="E193">
            <v>13.153459000000025</v>
          </cell>
        </row>
        <row r="194">
          <cell r="A194" t="str">
            <v>052</v>
          </cell>
          <cell r="B194" t="str">
            <v>éolien</v>
          </cell>
          <cell r="C194" t="str">
            <v>loi2000</v>
          </cell>
          <cell r="D194">
            <v>16</v>
          </cell>
          <cell r="E194">
            <v>240</v>
          </cell>
        </row>
        <row r="195">
          <cell r="A195" t="str">
            <v>053</v>
          </cell>
          <cell r="B195" t="str">
            <v>biogaz</v>
          </cell>
          <cell r="C195" t="str">
            <v>loi2000</v>
          </cell>
          <cell r="D195">
            <v>2</v>
          </cell>
          <cell r="E195">
            <v>10.414999999999999</v>
          </cell>
        </row>
        <row r="196">
          <cell r="A196" t="str">
            <v>053</v>
          </cell>
          <cell r="B196" t="str">
            <v>hydraulique</v>
          </cell>
          <cell r="C196" t="str">
            <v>loi2000</v>
          </cell>
          <cell r="D196">
            <v>20</v>
          </cell>
          <cell r="E196">
            <v>3.9929999999999999</v>
          </cell>
        </row>
        <row r="197">
          <cell r="A197" t="str">
            <v>053</v>
          </cell>
          <cell r="B197" t="str">
            <v>solaire</v>
          </cell>
          <cell r="C197" t="str">
            <v>loi2000</v>
          </cell>
          <cell r="D197">
            <v>2480</v>
          </cell>
          <cell r="E197">
            <v>20.130960000000265</v>
          </cell>
        </row>
        <row r="198">
          <cell r="A198" t="str">
            <v>053</v>
          </cell>
          <cell r="B198" t="str">
            <v>éolien</v>
          </cell>
          <cell r="C198" t="str">
            <v>loi2000</v>
          </cell>
          <cell r="D198">
            <v>5</v>
          </cell>
          <cell r="E198">
            <v>46.050000000000004</v>
          </cell>
        </row>
        <row r="199">
          <cell r="A199" t="str">
            <v>054</v>
          </cell>
          <cell r="B199" t="str">
            <v>biogaz</v>
          </cell>
          <cell r="C199" t="str">
            <v>loi2000</v>
          </cell>
          <cell r="D199">
            <v>5</v>
          </cell>
          <cell r="E199">
            <v>3.9739999999999998</v>
          </cell>
        </row>
        <row r="200">
          <cell r="A200" t="str">
            <v>054</v>
          </cell>
          <cell r="B200" t="str">
            <v>hydraulique</v>
          </cell>
          <cell r="C200" t="str">
            <v>loi2000</v>
          </cell>
          <cell r="D200">
            <v>11</v>
          </cell>
          <cell r="E200">
            <v>3.6868999999999996</v>
          </cell>
        </row>
        <row r="201">
          <cell r="A201" t="str">
            <v>054</v>
          </cell>
          <cell r="B201" t="str">
            <v>solaire</v>
          </cell>
          <cell r="C201" t="str">
            <v>loi2000</v>
          </cell>
          <cell r="D201">
            <v>2245</v>
          </cell>
          <cell r="E201">
            <v>23.960533000000105</v>
          </cell>
        </row>
        <row r="202">
          <cell r="A202" t="str">
            <v>054</v>
          </cell>
          <cell r="B202" t="str">
            <v>éolien</v>
          </cell>
          <cell r="C202" t="str">
            <v>loi2000</v>
          </cell>
          <cell r="D202">
            <v>12</v>
          </cell>
          <cell r="E202">
            <v>95</v>
          </cell>
        </row>
        <row r="203">
          <cell r="A203" t="str">
            <v>055</v>
          </cell>
          <cell r="B203" t="str">
            <v>hydraulique</v>
          </cell>
          <cell r="C203" t="str">
            <v>loi2000</v>
          </cell>
          <cell r="D203">
            <v>9</v>
          </cell>
          <cell r="E203">
            <v>1.6179999999999999</v>
          </cell>
        </row>
        <row r="204">
          <cell r="A204" t="str">
            <v>055</v>
          </cell>
          <cell r="B204" t="str">
            <v>solaire</v>
          </cell>
          <cell r="C204" t="str">
            <v>loi2000</v>
          </cell>
          <cell r="D204">
            <v>767</v>
          </cell>
          <cell r="E204">
            <v>5.9638460000000038</v>
          </cell>
        </row>
        <row r="205">
          <cell r="A205" t="str">
            <v>055</v>
          </cell>
          <cell r="B205" t="str">
            <v>éolien</v>
          </cell>
          <cell r="C205" t="str">
            <v>loi2000</v>
          </cell>
          <cell r="D205">
            <v>34</v>
          </cell>
          <cell r="E205">
            <v>348.7</v>
          </cell>
        </row>
        <row r="206">
          <cell r="A206" t="str">
            <v>056</v>
          </cell>
          <cell r="B206" t="str">
            <v>biogaz</v>
          </cell>
          <cell r="C206" t="str">
            <v>loi2000</v>
          </cell>
          <cell r="D206">
            <v>3</v>
          </cell>
          <cell r="E206">
            <v>1.7210000000000001</v>
          </cell>
        </row>
        <row r="207">
          <cell r="A207" t="str">
            <v>056</v>
          </cell>
          <cell r="B207" t="str">
            <v>hydraulique</v>
          </cell>
          <cell r="C207" t="str">
            <v>loi2000</v>
          </cell>
          <cell r="D207">
            <v>9</v>
          </cell>
          <cell r="E207">
            <v>3.0590000000000002</v>
          </cell>
        </row>
        <row r="208">
          <cell r="A208" t="str">
            <v>056</v>
          </cell>
          <cell r="B208" t="str">
            <v>solaire</v>
          </cell>
          <cell r="C208" t="str">
            <v>loi2000</v>
          </cell>
          <cell r="D208">
            <v>2927</v>
          </cell>
          <cell r="E208">
            <v>25.351965000000348</v>
          </cell>
        </row>
        <row r="209">
          <cell r="A209" t="str">
            <v>056</v>
          </cell>
          <cell r="B209" t="str">
            <v>éolien</v>
          </cell>
          <cell r="C209" t="str">
            <v>loi2000</v>
          </cell>
          <cell r="D209">
            <v>26</v>
          </cell>
          <cell r="E209">
            <v>214.29000000000002</v>
          </cell>
        </row>
        <row r="210">
          <cell r="A210" t="str">
            <v>057</v>
          </cell>
          <cell r="B210" t="str">
            <v>biogaz</v>
          </cell>
          <cell r="C210" t="str">
            <v>loi2000</v>
          </cell>
          <cell r="D210">
            <v>3</v>
          </cell>
          <cell r="E210">
            <v>3.6700000000000004</v>
          </cell>
        </row>
        <row r="211">
          <cell r="A211" t="str">
            <v>057</v>
          </cell>
          <cell r="B211" t="str">
            <v>hydraulique</v>
          </cell>
          <cell r="C211" t="str">
            <v>loi2000</v>
          </cell>
          <cell r="D211">
            <v>7</v>
          </cell>
          <cell r="E211">
            <v>12.741</v>
          </cell>
        </row>
        <row r="212">
          <cell r="A212" t="str">
            <v>057</v>
          </cell>
          <cell r="B212" t="str">
            <v>solaire</v>
          </cell>
          <cell r="C212" t="str">
            <v>loi2000</v>
          </cell>
          <cell r="D212">
            <v>4324</v>
          </cell>
          <cell r="E212">
            <v>33.29284100000033</v>
          </cell>
        </row>
        <row r="213">
          <cell r="A213" t="str">
            <v>057</v>
          </cell>
          <cell r="B213" t="str">
            <v>éolien</v>
          </cell>
          <cell r="C213" t="str">
            <v>loi2000</v>
          </cell>
          <cell r="D213">
            <v>17</v>
          </cell>
          <cell r="E213">
            <v>178.70000000000002</v>
          </cell>
        </row>
        <row r="214">
          <cell r="A214" t="str">
            <v>058</v>
          </cell>
          <cell r="B214" t="str">
            <v>déchets</v>
          </cell>
          <cell r="C214" t="str">
            <v>loi2000</v>
          </cell>
          <cell r="D214">
            <v>1</v>
          </cell>
          <cell r="E214">
            <v>2.68</v>
          </cell>
        </row>
        <row r="215">
          <cell r="A215" t="str">
            <v>058</v>
          </cell>
          <cell r="B215" t="str">
            <v>hydraulique</v>
          </cell>
          <cell r="C215" t="str">
            <v>loi2000</v>
          </cell>
          <cell r="D215">
            <v>1</v>
          </cell>
          <cell r="E215">
            <v>5.9</v>
          </cell>
        </row>
        <row r="216">
          <cell r="A216" t="str">
            <v>058</v>
          </cell>
          <cell r="B216" t="str">
            <v>solaire</v>
          </cell>
          <cell r="C216" t="str">
            <v>loi2000</v>
          </cell>
          <cell r="D216">
            <v>754</v>
          </cell>
          <cell r="E216">
            <v>4.8998200000000276</v>
          </cell>
        </row>
        <row r="217">
          <cell r="A217" t="str">
            <v>059</v>
          </cell>
          <cell r="B217" t="str">
            <v>biogaz</v>
          </cell>
          <cell r="C217" t="str">
            <v>loi2000</v>
          </cell>
          <cell r="D217">
            <v>6</v>
          </cell>
          <cell r="E217">
            <v>6.5440000000000005</v>
          </cell>
        </row>
        <row r="218">
          <cell r="A218" t="str">
            <v>059</v>
          </cell>
          <cell r="B218" t="str">
            <v>déchets</v>
          </cell>
          <cell r="C218" t="str">
            <v>loi2000</v>
          </cell>
          <cell r="D218">
            <v>2</v>
          </cell>
          <cell r="E218">
            <v>13.52</v>
          </cell>
        </row>
        <row r="219">
          <cell r="A219" t="str">
            <v>059</v>
          </cell>
          <cell r="B219" t="str">
            <v>solaire</v>
          </cell>
          <cell r="C219" t="str">
            <v>loi2000</v>
          </cell>
          <cell r="D219">
            <v>5158</v>
          </cell>
          <cell r="E219">
            <v>29.777753000000466</v>
          </cell>
        </row>
        <row r="220">
          <cell r="A220" t="str">
            <v>059</v>
          </cell>
          <cell r="B220" t="str">
            <v>éolien</v>
          </cell>
          <cell r="C220" t="str">
            <v>loi2000</v>
          </cell>
          <cell r="D220">
            <v>4</v>
          </cell>
          <cell r="E220">
            <v>22.75</v>
          </cell>
        </row>
        <row r="221">
          <cell r="A221" t="str">
            <v>060</v>
          </cell>
          <cell r="B221" t="str">
            <v>biogaz</v>
          </cell>
          <cell r="C221" t="str">
            <v>loi2000</v>
          </cell>
          <cell r="D221">
            <v>4</v>
          </cell>
          <cell r="E221">
            <v>7.5140000000000002</v>
          </cell>
        </row>
        <row r="222">
          <cell r="A222" t="str">
            <v>060</v>
          </cell>
          <cell r="B222" t="str">
            <v>déchets</v>
          </cell>
          <cell r="C222" t="str">
            <v>loi2000</v>
          </cell>
          <cell r="D222">
            <v>1</v>
          </cell>
          <cell r="E222">
            <v>14.3</v>
          </cell>
        </row>
        <row r="223">
          <cell r="A223" t="str">
            <v>060</v>
          </cell>
          <cell r="B223" t="str">
            <v>solaire</v>
          </cell>
          <cell r="C223" t="str">
            <v>loi2000</v>
          </cell>
          <cell r="D223">
            <v>1261</v>
          </cell>
          <cell r="E223">
            <v>6.5121820000000463</v>
          </cell>
        </row>
        <row r="224">
          <cell r="A224" t="str">
            <v>060</v>
          </cell>
          <cell r="B224" t="str">
            <v>éolien</v>
          </cell>
          <cell r="C224" t="str">
            <v>loi2000</v>
          </cell>
          <cell r="D224">
            <v>15</v>
          </cell>
          <cell r="E224">
            <v>159.4</v>
          </cell>
        </row>
        <row r="225">
          <cell r="A225" t="str">
            <v>061</v>
          </cell>
          <cell r="B225" t="str">
            <v>biogaz</v>
          </cell>
          <cell r="C225" t="str">
            <v>loi2000</v>
          </cell>
          <cell r="D225">
            <v>3</v>
          </cell>
          <cell r="E225">
            <v>1.375</v>
          </cell>
        </row>
        <row r="226">
          <cell r="A226" t="str">
            <v>061</v>
          </cell>
          <cell r="B226" t="str">
            <v>hydraulique</v>
          </cell>
          <cell r="C226" t="str">
            <v>loi2000</v>
          </cell>
          <cell r="D226">
            <v>2</v>
          </cell>
          <cell r="E226">
            <v>6.8999999999999995</v>
          </cell>
        </row>
        <row r="227">
          <cell r="A227" t="str">
            <v>061</v>
          </cell>
          <cell r="B227" t="str">
            <v>solaire</v>
          </cell>
          <cell r="C227" t="str">
            <v>loi2000</v>
          </cell>
          <cell r="D227">
            <v>992</v>
          </cell>
          <cell r="E227">
            <v>8.2094770000000086</v>
          </cell>
        </row>
        <row r="228">
          <cell r="A228" t="str">
            <v>061</v>
          </cell>
          <cell r="B228" t="str">
            <v>éolien</v>
          </cell>
          <cell r="C228" t="str">
            <v>loi2000</v>
          </cell>
          <cell r="D228">
            <v>1</v>
          </cell>
          <cell r="E228">
            <v>2.4</v>
          </cell>
        </row>
        <row r="229">
          <cell r="A229" t="str">
            <v>062</v>
          </cell>
          <cell r="B229" t="str">
            <v>biogaz</v>
          </cell>
          <cell r="C229" t="str">
            <v>loi2000</v>
          </cell>
          <cell r="D229">
            <v>7</v>
          </cell>
          <cell r="E229">
            <v>7.2119999999999997</v>
          </cell>
        </row>
        <row r="230">
          <cell r="A230" t="str">
            <v>062</v>
          </cell>
          <cell r="B230" t="str">
            <v>déchets</v>
          </cell>
          <cell r="C230" t="str">
            <v>loi2000</v>
          </cell>
          <cell r="D230">
            <v>1</v>
          </cell>
          <cell r="E230">
            <v>8.3249999999999993</v>
          </cell>
        </row>
        <row r="231">
          <cell r="A231" t="str">
            <v>062</v>
          </cell>
          <cell r="B231" t="str">
            <v>hydraulique</v>
          </cell>
          <cell r="C231" t="str">
            <v>loi2000</v>
          </cell>
          <cell r="D231">
            <v>3</v>
          </cell>
          <cell r="E231">
            <v>0.18800000000000003</v>
          </cell>
        </row>
        <row r="232">
          <cell r="A232" t="str">
            <v>062</v>
          </cell>
          <cell r="B232" t="str">
            <v>solaire</v>
          </cell>
          <cell r="C232" t="str">
            <v>loi2000</v>
          </cell>
          <cell r="D232">
            <v>4386</v>
          </cell>
          <cell r="E232">
            <v>20.233168000000237</v>
          </cell>
        </row>
        <row r="233">
          <cell r="A233" t="str">
            <v>062</v>
          </cell>
          <cell r="B233" t="str">
            <v>éolien</v>
          </cell>
          <cell r="C233" t="str">
            <v>loi2000</v>
          </cell>
          <cell r="D233">
            <v>47</v>
          </cell>
          <cell r="E233">
            <v>374.00519999999995</v>
          </cell>
        </row>
        <row r="234">
          <cell r="A234" t="str">
            <v>063</v>
          </cell>
          <cell r="B234" t="str">
            <v>biogaz</v>
          </cell>
          <cell r="C234" t="str">
            <v>loi2000</v>
          </cell>
          <cell r="D234">
            <v>1</v>
          </cell>
          <cell r="E234">
            <v>2.012</v>
          </cell>
        </row>
        <row r="235">
          <cell r="A235" t="str">
            <v>063</v>
          </cell>
          <cell r="B235" t="str">
            <v>hydraulique</v>
          </cell>
          <cell r="C235" t="str">
            <v>loi2000</v>
          </cell>
          <cell r="D235">
            <v>17</v>
          </cell>
          <cell r="E235">
            <v>17.053000000000001</v>
          </cell>
        </row>
        <row r="236">
          <cell r="A236" t="str">
            <v>063</v>
          </cell>
          <cell r="B236" t="str">
            <v>solaire</v>
          </cell>
          <cell r="C236" t="str">
            <v>loi2000</v>
          </cell>
          <cell r="D236">
            <v>3438</v>
          </cell>
          <cell r="E236">
            <v>26.045952000000216</v>
          </cell>
        </row>
        <row r="237">
          <cell r="A237" t="str">
            <v>063</v>
          </cell>
          <cell r="B237" t="str">
            <v>éolien</v>
          </cell>
          <cell r="C237" t="str">
            <v>loi2000</v>
          </cell>
          <cell r="D237">
            <v>6</v>
          </cell>
          <cell r="E237">
            <v>22.308</v>
          </cell>
        </row>
        <row r="238">
          <cell r="A238" t="str">
            <v>064</v>
          </cell>
          <cell r="B238" t="str">
            <v>déchets</v>
          </cell>
          <cell r="C238" t="str">
            <v>loi2000</v>
          </cell>
          <cell r="D238">
            <v>1</v>
          </cell>
          <cell r="E238">
            <v>5.85</v>
          </cell>
        </row>
        <row r="239">
          <cell r="A239" t="str">
            <v>064</v>
          </cell>
          <cell r="B239" t="str">
            <v>hydraulique</v>
          </cell>
          <cell r="C239" t="str">
            <v>loi2000</v>
          </cell>
          <cell r="D239">
            <v>34</v>
          </cell>
          <cell r="E239">
            <v>92.573000000000022</v>
          </cell>
        </row>
        <row r="240">
          <cell r="A240" t="str">
            <v>064</v>
          </cell>
          <cell r="B240" t="str">
            <v>solaire</v>
          </cell>
          <cell r="C240" t="str">
            <v>loi2000</v>
          </cell>
          <cell r="D240">
            <v>3778</v>
          </cell>
          <cell r="E240">
            <v>41.999117000000325</v>
          </cell>
        </row>
        <row r="241">
          <cell r="A241" t="str">
            <v>065</v>
          </cell>
          <cell r="B241" t="str">
            <v>biogaz</v>
          </cell>
          <cell r="C241" t="str">
            <v>loi2000</v>
          </cell>
          <cell r="D241">
            <v>1</v>
          </cell>
          <cell r="E241">
            <v>1.67</v>
          </cell>
        </row>
        <row r="242">
          <cell r="A242" t="str">
            <v>065</v>
          </cell>
          <cell r="B242" t="str">
            <v>hydraulique</v>
          </cell>
          <cell r="C242" t="str">
            <v>loi2000</v>
          </cell>
          <cell r="D242">
            <v>30</v>
          </cell>
          <cell r="E242">
            <v>79.632999999999996</v>
          </cell>
        </row>
        <row r="243">
          <cell r="A243" t="str">
            <v>065</v>
          </cell>
          <cell r="B243" t="str">
            <v>solaire</v>
          </cell>
          <cell r="C243" t="str">
            <v>loi2000</v>
          </cell>
          <cell r="D243">
            <v>800</v>
          </cell>
          <cell r="E243">
            <v>11.188797000000005</v>
          </cell>
        </row>
        <row r="244">
          <cell r="A244" t="str">
            <v>066</v>
          </cell>
          <cell r="B244" t="str">
            <v>biogaz</v>
          </cell>
          <cell r="C244" t="str">
            <v>loi2000</v>
          </cell>
          <cell r="D244">
            <v>1</v>
          </cell>
          <cell r="E244">
            <v>0.83499999999999996</v>
          </cell>
        </row>
        <row r="245">
          <cell r="A245" t="str">
            <v>066</v>
          </cell>
          <cell r="B245" t="str">
            <v>déchets</v>
          </cell>
          <cell r="C245" t="str">
            <v>loi2000</v>
          </cell>
          <cell r="D245">
            <v>1</v>
          </cell>
          <cell r="E245">
            <v>21.65</v>
          </cell>
        </row>
        <row r="246">
          <cell r="A246" t="str">
            <v>066</v>
          </cell>
          <cell r="B246" t="str">
            <v>hydraulique</v>
          </cell>
          <cell r="C246" t="str">
            <v>loi2000</v>
          </cell>
          <cell r="D246">
            <v>15</v>
          </cell>
          <cell r="E246">
            <v>73.117999999999995</v>
          </cell>
        </row>
        <row r="247">
          <cell r="A247" t="str">
            <v>066</v>
          </cell>
          <cell r="B247" t="str">
            <v>solaire</v>
          </cell>
          <cell r="C247" t="str">
            <v>loi2000</v>
          </cell>
          <cell r="D247">
            <v>2775</v>
          </cell>
          <cell r="E247">
            <v>50.466265000000135</v>
          </cell>
        </row>
        <row r="248">
          <cell r="A248" t="str">
            <v>066</v>
          </cell>
          <cell r="B248" t="str">
            <v>éolien</v>
          </cell>
          <cell r="C248" t="str">
            <v>loi2000</v>
          </cell>
          <cell r="D248">
            <v>4</v>
          </cell>
          <cell r="E248">
            <v>21.25</v>
          </cell>
        </row>
        <row r="249">
          <cell r="A249" t="str">
            <v>067</v>
          </cell>
          <cell r="B249" t="str">
            <v>déchets</v>
          </cell>
          <cell r="C249" t="str">
            <v>loi2000</v>
          </cell>
          <cell r="D249">
            <v>2</v>
          </cell>
          <cell r="E249">
            <v>19.399999999999999</v>
          </cell>
        </row>
        <row r="250">
          <cell r="A250" t="str">
            <v>067</v>
          </cell>
          <cell r="B250" t="str">
            <v>géothermie</v>
          </cell>
          <cell r="C250" t="str">
            <v>loi2000</v>
          </cell>
          <cell r="D250">
            <v>1</v>
          </cell>
          <cell r="E250">
            <v>1.8</v>
          </cell>
        </row>
        <row r="251">
          <cell r="A251" t="str">
            <v>067</v>
          </cell>
          <cell r="B251" t="str">
            <v>hydraulique</v>
          </cell>
          <cell r="C251" t="str">
            <v>loi2000</v>
          </cell>
          <cell r="D251">
            <v>22</v>
          </cell>
          <cell r="E251">
            <v>5.4564000000000004</v>
          </cell>
        </row>
        <row r="252">
          <cell r="A252" t="str">
            <v>067</v>
          </cell>
          <cell r="B252" t="str">
            <v>solaire</v>
          </cell>
          <cell r="C252" t="str">
            <v>loi2000</v>
          </cell>
          <cell r="D252">
            <v>2292</v>
          </cell>
          <cell r="E252">
            <v>55.450758999999884</v>
          </cell>
        </row>
        <row r="253">
          <cell r="A253" t="str">
            <v>068</v>
          </cell>
          <cell r="B253" t="str">
            <v>biogaz</v>
          </cell>
          <cell r="C253" t="str">
            <v>loi2000</v>
          </cell>
          <cell r="D253">
            <v>2</v>
          </cell>
          <cell r="E253">
            <v>2.79</v>
          </cell>
        </row>
        <row r="254">
          <cell r="A254" t="str">
            <v>068</v>
          </cell>
          <cell r="B254" t="str">
            <v>déchets</v>
          </cell>
          <cell r="C254" t="str">
            <v>loi2000</v>
          </cell>
          <cell r="D254">
            <v>1</v>
          </cell>
          <cell r="E254">
            <v>11.7</v>
          </cell>
        </row>
        <row r="255">
          <cell r="A255" t="str">
            <v>068</v>
          </cell>
          <cell r="B255" t="str">
            <v>hydraulique</v>
          </cell>
          <cell r="C255" t="str">
            <v>loi2000</v>
          </cell>
          <cell r="D255">
            <v>11</v>
          </cell>
          <cell r="E255">
            <v>5.0300000000000011</v>
          </cell>
        </row>
        <row r="256">
          <cell r="A256" t="str">
            <v>068</v>
          </cell>
          <cell r="B256" t="str">
            <v>solaire</v>
          </cell>
          <cell r="C256" t="str">
            <v>loi2000</v>
          </cell>
          <cell r="D256">
            <v>2663</v>
          </cell>
          <cell r="E256">
            <v>30.692495000000186</v>
          </cell>
        </row>
        <row r="257">
          <cell r="A257" t="str">
            <v>069</v>
          </cell>
          <cell r="B257" t="str">
            <v>déchets</v>
          </cell>
          <cell r="C257" t="str">
            <v>loi2000</v>
          </cell>
          <cell r="D257">
            <v>1</v>
          </cell>
          <cell r="E257">
            <v>7.8230000000000004</v>
          </cell>
        </row>
        <row r="258">
          <cell r="A258" t="str">
            <v>069</v>
          </cell>
          <cell r="B258" t="str">
            <v>solaire</v>
          </cell>
          <cell r="C258" t="str">
            <v>loi2000</v>
          </cell>
          <cell r="D258">
            <v>5423</v>
          </cell>
          <cell r="E258">
            <v>25.609301000000492</v>
          </cell>
        </row>
        <row r="259">
          <cell r="A259" t="str">
            <v>070</v>
          </cell>
          <cell r="B259" t="str">
            <v>biogaz</v>
          </cell>
          <cell r="C259" t="str">
            <v>loi2000</v>
          </cell>
          <cell r="D259">
            <v>2</v>
          </cell>
          <cell r="E259">
            <v>0.29799999999999999</v>
          </cell>
        </row>
        <row r="260">
          <cell r="A260" t="str">
            <v>070</v>
          </cell>
          <cell r="B260" t="str">
            <v>déchets</v>
          </cell>
          <cell r="C260" t="str">
            <v>loi2000</v>
          </cell>
          <cell r="D260">
            <v>1</v>
          </cell>
          <cell r="E260">
            <v>2.75</v>
          </cell>
        </row>
        <row r="261">
          <cell r="A261" t="str">
            <v>070</v>
          </cell>
          <cell r="B261" t="str">
            <v>hydraulique</v>
          </cell>
          <cell r="C261" t="str">
            <v>loi2000</v>
          </cell>
          <cell r="D261">
            <v>16</v>
          </cell>
          <cell r="E261">
            <v>4.1050000000000004</v>
          </cell>
        </row>
        <row r="262">
          <cell r="A262" t="str">
            <v>070</v>
          </cell>
          <cell r="B262" t="str">
            <v>solaire</v>
          </cell>
          <cell r="C262" t="str">
            <v>loi2000</v>
          </cell>
          <cell r="D262">
            <v>1175</v>
          </cell>
          <cell r="E262">
            <v>5.7170930000000659</v>
          </cell>
        </row>
        <row r="263">
          <cell r="A263" t="str">
            <v>071</v>
          </cell>
          <cell r="B263" t="str">
            <v>biogaz</v>
          </cell>
          <cell r="C263" t="str">
            <v>loi2000</v>
          </cell>
          <cell r="D263">
            <v>2</v>
          </cell>
          <cell r="E263">
            <v>2.2279999999999998</v>
          </cell>
        </row>
        <row r="264">
          <cell r="A264" t="str">
            <v>071</v>
          </cell>
          <cell r="B264" t="str">
            <v>hydraulique</v>
          </cell>
          <cell r="C264" t="str">
            <v>loi2000</v>
          </cell>
          <cell r="D264">
            <v>5</v>
          </cell>
          <cell r="E264">
            <v>2.327</v>
          </cell>
        </row>
        <row r="265">
          <cell r="A265" t="str">
            <v>071</v>
          </cell>
          <cell r="B265" t="str">
            <v>solaire</v>
          </cell>
          <cell r="C265" t="str">
            <v>loi2000</v>
          </cell>
          <cell r="D265">
            <v>2402</v>
          </cell>
          <cell r="E265">
            <v>13.903695000000143</v>
          </cell>
        </row>
        <row r="266">
          <cell r="A266" t="str">
            <v>072</v>
          </cell>
          <cell r="B266" t="str">
            <v>biogaz</v>
          </cell>
          <cell r="C266" t="str">
            <v>loi2000</v>
          </cell>
          <cell r="D266">
            <v>2</v>
          </cell>
          <cell r="E266">
            <v>0.65500000000000003</v>
          </cell>
        </row>
        <row r="267">
          <cell r="A267" t="str">
            <v>072</v>
          </cell>
          <cell r="B267" t="str">
            <v>déchets</v>
          </cell>
          <cell r="C267" t="str">
            <v>loi2000</v>
          </cell>
          <cell r="D267">
            <v>1</v>
          </cell>
          <cell r="E267">
            <v>14.375</v>
          </cell>
        </row>
        <row r="268">
          <cell r="A268" t="str">
            <v>072</v>
          </cell>
          <cell r="B268" t="str">
            <v>hydraulique</v>
          </cell>
          <cell r="C268" t="str">
            <v>loi2000</v>
          </cell>
          <cell r="D268">
            <v>4</v>
          </cell>
          <cell r="E268">
            <v>0.5625</v>
          </cell>
        </row>
        <row r="269">
          <cell r="A269" t="str">
            <v>072</v>
          </cell>
          <cell r="B269" t="str">
            <v>solaire</v>
          </cell>
          <cell r="C269" t="str">
            <v>loi2000</v>
          </cell>
          <cell r="D269">
            <v>3734</v>
          </cell>
          <cell r="E269">
            <v>26.60706500000046</v>
          </cell>
        </row>
        <row r="270">
          <cell r="A270" t="str">
            <v>073</v>
          </cell>
          <cell r="B270" t="str">
            <v>biogaz</v>
          </cell>
          <cell r="C270" t="str">
            <v>loi2000</v>
          </cell>
          <cell r="D270">
            <v>2</v>
          </cell>
          <cell r="E270">
            <v>0.14899999999999999</v>
          </cell>
        </row>
        <row r="271">
          <cell r="A271" t="str">
            <v>073</v>
          </cell>
          <cell r="B271" t="str">
            <v>déchets</v>
          </cell>
          <cell r="C271" t="str">
            <v>loi2000</v>
          </cell>
          <cell r="D271">
            <v>1</v>
          </cell>
          <cell r="E271">
            <v>9.6199999999999992</v>
          </cell>
        </row>
        <row r="272">
          <cell r="A272" t="str">
            <v>073</v>
          </cell>
          <cell r="B272" t="str">
            <v>hydraulique</v>
          </cell>
          <cell r="C272" t="str">
            <v>loi2000</v>
          </cell>
          <cell r="D272">
            <v>33</v>
          </cell>
          <cell r="E272">
            <v>151.27100000000002</v>
          </cell>
        </row>
        <row r="273">
          <cell r="A273" t="str">
            <v>073</v>
          </cell>
          <cell r="B273" t="str">
            <v>solaire</v>
          </cell>
          <cell r="C273" t="str">
            <v>loi2000</v>
          </cell>
          <cell r="D273">
            <v>2765</v>
          </cell>
          <cell r="E273">
            <v>11.111651000000183</v>
          </cell>
        </row>
        <row r="274">
          <cell r="A274" t="str">
            <v>074</v>
          </cell>
          <cell r="B274" t="str">
            <v>biogaz</v>
          </cell>
          <cell r="C274" t="str">
            <v>loi2000</v>
          </cell>
          <cell r="D274">
            <v>2</v>
          </cell>
          <cell r="E274">
            <v>0.35399999999999998</v>
          </cell>
        </row>
        <row r="275">
          <cell r="A275" t="str">
            <v>074</v>
          </cell>
          <cell r="B275" t="str">
            <v>hydraulique</v>
          </cell>
          <cell r="C275" t="str">
            <v>loi2000</v>
          </cell>
          <cell r="D275">
            <v>10</v>
          </cell>
          <cell r="E275">
            <v>32.131999999999998</v>
          </cell>
        </row>
        <row r="276">
          <cell r="A276" t="str">
            <v>074</v>
          </cell>
          <cell r="B276" t="str">
            <v>solaire</v>
          </cell>
          <cell r="C276" t="str">
            <v>loi2000</v>
          </cell>
          <cell r="D276">
            <v>3844</v>
          </cell>
          <cell r="E276">
            <v>13.427970000000206</v>
          </cell>
        </row>
        <row r="277">
          <cell r="A277" t="str">
            <v>075</v>
          </cell>
          <cell r="B277" t="str">
            <v>solaire</v>
          </cell>
          <cell r="C277" t="str">
            <v>loi2000</v>
          </cell>
          <cell r="D277">
            <v>25</v>
          </cell>
          <cell r="E277">
            <v>0.43052800000000008</v>
          </cell>
        </row>
        <row r="278">
          <cell r="A278" t="str">
            <v>076</v>
          </cell>
          <cell r="B278" t="str">
            <v>biogaz</v>
          </cell>
          <cell r="C278" t="str">
            <v>loi2000</v>
          </cell>
          <cell r="D278">
            <v>5</v>
          </cell>
          <cell r="E278">
            <v>3.9810000000000003</v>
          </cell>
        </row>
        <row r="279">
          <cell r="A279" t="str">
            <v>076</v>
          </cell>
          <cell r="B279" t="str">
            <v>déchets</v>
          </cell>
          <cell r="C279" t="str">
            <v>loi2000</v>
          </cell>
          <cell r="D279">
            <v>1</v>
          </cell>
          <cell r="E279">
            <v>18.484000000000002</v>
          </cell>
        </row>
        <row r="280">
          <cell r="A280" t="str">
            <v>076</v>
          </cell>
          <cell r="B280" t="str">
            <v>solaire</v>
          </cell>
          <cell r="C280" t="str">
            <v>loi2000</v>
          </cell>
          <cell r="D280">
            <v>1993</v>
          </cell>
          <cell r="E280">
            <v>23.562163000000108</v>
          </cell>
        </row>
        <row r="281">
          <cell r="A281" t="str">
            <v>076</v>
          </cell>
          <cell r="B281" t="str">
            <v>éolien</v>
          </cell>
          <cell r="C281" t="str">
            <v>loi2000</v>
          </cell>
          <cell r="D281">
            <v>20</v>
          </cell>
          <cell r="E281">
            <v>193.61999999999998</v>
          </cell>
        </row>
        <row r="282">
          <cell r="A282" t="str">
            <v>077</v>
          </cell>
          <cell r="B282" t="str">
            <v>biogaz</v>
          </cell>
          <cell r="C282" t="str">
            <v>loi2000</v>
          </cell>
          <cell r="D282">
            <v>3</v>
          </cell>
          <cell r="E282">
            <v>4.9870000000000001</v>
          </cell>
        </row>
        <row r="283">
          <cell r="A283" t="str">
            <v>077</v>
          </cell>
          <cell r="B283" t="str">
            <v>déchets</v>
          </cell>
          <cell r="C283" t="str">
            <v>loi2000</v>
          </cell>
          <cell r="D283">
            <v>3</v>
          </cell>
          <cell r="E283">
            <v>32.122</v>
          </cell>
        </row>
        <row r="284">
          <cell r="A284" t="str">
            <v>077</v>
          </cell>
          <cell r="B284" t="str">
            <v>solaire</v>
          </cell>
          <cell r="C284" t="str">
            <v>loi2000</v>
          </cell>
          <cell r="D284">
            <v>2904</v>
          </cell>
          <cell r="E284">
            <v>19.657616000000214</v>
          </cell>
        </row>
        <row r="285">
          <cell r="A285" t="str">
            <v>077</v>
          </cell>
          <cell r="B285" t="str">
            <v>éolien</v>
          </cell>
          <cell r="C285" t="str">
            <v>loi2000</v>
          </cell>
          <cell r="D285">
            <v>1</v>
          </cell>
          <cell r="E285">
            <v>0.13200000000000001</v>
          </cell>
        </row>
        <row r="286">
          <cell r="A286" t="str">
            <v>078</v>
          </cell>
          <cell r="B286" t="str">
            <v>solaire</v>
          </cell>
          <cell r="C286" t="str">
            <v>loi2000</v>
          </cell>
          <cell r="D286">
            <v>1521</v>
          </cell>
          <cell r="E286">
            <v>15.259087000000042</v>
          </cell>
        </row>
        <row r="287">
          <cell r="A287" t="str">
            <v>079</v>
          </cell>
          <cell r="B287" t="str">
            <v>biogaz</v>
          </cell>
          <cell r="C287" t="str">
            <v>loi2000</v>
          </cell>
          <cell r="D287">
            <v>1</v>
          </cell>
          <cell r="E287">
            <v>0.32</v>
          </cell>
        </row>
        <row r="288">
          <cell r="A288" t="str">
            <v>079</v>
          </cell>
          <cell r="B288" t="str">
            <v>solaire</v>
          </cell>
          <cell r="C288" t="str">
            <v>loi2000</v>
          </cell>
          <cell r="D288">
            <v>1164</v>
          </cell>
          <cell r="E288">
            <v>14.658619000000035</v>
          </cell>
        </row>
        <row r="289">
          <cell r="A289" t="str">
            <v>079</v>
          </cell>
          <cell r="B289" t="str">
            <v>éolien</v>
          </cell>
          <cell r="C289" t="str">
            <v>loi2000</v>
          </cell>
          <cell r="D289">
            <v>13</v>
          </cell>
          <cell r="E289">
            <v>124.33500000000001</v>
          </cell>
        </row>
        <row r="290">
          <cell r="A290" t="str">
            <v>080</v>
          </cell>
          <cell r="B290" t="str">
            <v>biogaz</v>
          </cell>
          <cell r="C290" t="str">
            <v>loi2000</v>
          </cell>
          <cell r="D290">
            <v>3</v>
          </cell>
          <cell r="E290">
            <v>4.6869999999999994</v>
          </cell>
        </row>
        <row r="291">
          <cell r="A291" t="str">
            <v>080</v>
          </cell>
          <cell r="B291" t="str">
            <v>solaire</v>
          </cell>
          <cell r="C291" t="str">
            <v>loi2000</v>
          </cell>
          <cell r="D291">
            <v>1338</v>
          </cell>
          <cell r="E291">
            <v>9.9868390000000495</v>
          </cell>
        </row>
        <row r="292">
          <cell r="A292" t="str">
            <v>080</v>
          </cell>
          <cell r="B292" t="str">
            <v>éolien</v>
          </cell>
          <cell r="C292" t="str">
            <v>loi2000</v>
          </cell>
          <cell r="D292">
            <v>49</v>
          </cell>
          <cell r="E292">
            <v>493.32</v>
          </cell>
        </row>
        <row r="293">
          <cell r="A293" t="str">
            <v>081</v>
          </cell>
          <cell r="B293" t="str">
            <v>biogaz</v>
          </cell>
          <cell r="C293" t="str">
            <v>loi2000</v>
          </cell>
          <cell r="D293">
            <v>3</v>
          </cell>
          <cell r="E293">
            <v>2.5420000000000003</v>
          </cell>
        </row>
        <row r="294">
          <cell r="A294" t="str">
            <v>081</v>
          </cell>
          <cell r="B294" t="str">
            <v>hydraulique</v>
          </cell>
          <cell r="C294" t="str">
            <v>loi2000</v>
          </cell>
          <cell r="D294">
            <v>40</v>
          </cell>
          <cell r="E294">
            <v>30.405000000000008</v>
          </cell>
        </row>
        <row r="295">
          <cell r="A295" t="str">
            <v>081</v>
          </cell>
          <cell r="B295" t="str">
            <v>solaire</v>
          </cell>
          <cell r="C295" t="str">
            <v>loi2000</v>
          </cell>
          <cell r="D295">
            <v>2264</v>
          </cell>
          <cell r="E295">
            <v>40.970201000000188</v>
          </cell>
        </row>
        <row r="296">
          <cell r="A296" t="str">
            <v>081</v>
          </cell>
          <cell r="B296" t="str">
            <v>éolien</v>
          </cell>
          <cell r="C296" t="str">
            <v>loi2000</v>
          </cell>
          <cell r="D296">
            <v>12</v>
          </cell>
          <cell r="E296">
            <v>119.67999999999999</v>
          </cell>
        </row>
        <row r="297">
          <cell r="A297" t="str">
            <v>082</v>
          </cell>
          <cell r="B297" t="str">
            <v>biogaz</v>
          </cell>
          <cell r="C297" t="str">
            <v>loi2000</v>
          </cell>
          <cell r="D297">
            <v>1</v>
          </cell>
          <cell r="E297">
            <v>7.6</v>
          </cell>
        </row>
        <row r="298">
          <cell r="A298" t="str">
            <v>082</v>
          </cell>
          <cell r="B298" t="str">
            <v>hydraulique</v>
          </cell>
          <cell r="C298" t="str">
            <v>loi2000</v>
          </cell>
          <cell r="D298">
            <v>6</v>
          </cell>
          <cell r="E298">
            <v>3.948</v>
          </cell>
        </row>
        <row r="299">
          <cell r="A299" t="str">
            <v>082</v>
          </cell>
          <cell r="B299" t="str">
            <v>solaire</v>
          </cell>
          <cell r="C299" t="str">
            <v>loi2000</v>
          </cell>
          <cell r="D299">
            <v>1156</v>
          </cell>
          <cell r="E299">
            <v>20.88208900000005</v>
          </cell>
        </row>
        <row r="300">
          <cell r="A300" t="str">
            <v>083</v>
          </cell>
          <cell r="B300" t="str">
            <v>hydraulique</v>
          </cell>
          <cell r="C300" t="str">
            <v>loi2000</v>
          </cell>
          <cell r="D300">
            <v>3</v>
          </cell>
          <cell r="E300">
            <v>2.79</v>
          </cell>
        </row>
        <row r="301">
          <cell r="A301" t="str">
            <v>083</v>
          </cell>
          <cell r="B301" t="str">
            <v>solaire</v>
          </cell>
          <cell r="C301" t="str">
            <v>loi2000</v>
          </cell>
          <cell r="D301">
            <v>7270</v>
          </cell>
          <cell r="E301">
            <v>96.091846000000714</v>
          </cell>
        </row>
        <row r="302">
          <cell r="A302" t="str">
            <v>084</v>
          </cell>
          <cell r="B302" t="str">
            <v>biogaz</v>
          </cell>
          <cell r="C302" t="str">
            <v>loi2000</v>
          </cell>
          <cell r="D302">
            <v>2</v>
          </cell>
          <cell r="E302">
            <v>2.605</v>
          </cell>
        </row>
        <row r="303">
          <cell r="A303" t="str">
            <v>084</v>
          </cell>
          <cell r="B303" t="str">
            <v>déchets</v>
          </cell>
          <cell r="C303" t="str">
            <v>loi2000</v>
          </cell>
          <cell r="D303">
            <v>1</v>
          </cell>
          <cell r="E303">
            <v>4.6399999999999997</v>
          </cell>
        </row>
        <row r="304">
          <cell r="A304" t="str">
            <v>084</v>
          </cell>
          <cell r="B304" t="str">
            <v>hydraulique</v>
          </cell>
          <cell r="C304" t="str">
            <v>loi2000</v>
          </cell>
          <cell r="D304">
            <v>3</v>
          </cell>
          <cell r="E304">
            <v>0.27500000000000002</v>
          </cell>
        </row>
        <row r="305">
          <cell r="A305" t="str">
            <v>084</v>
          </cell>
          <cell r="B305" t="str">
            <v>solaire</v>
          </cell>
          <cell r="C305" t="str">
            <v>loi2000</v>
          </cell>
          <cell r="D305">
            <v>3648</v>
          </cell>
          <cell r="E305">
            <v>45.940490000000281</v>
          </cell>
        </row>
        <row r="306">
          <cell r="A306" t="str">
            <v>084</v>
          </cell>
          <cell r="B306" t="str">
            <v>éolien</v>
          </cell>
          <cell r="C306" t="str">
            <v>loi2000</v>
          </cell>
          <cell r="D306">
            <v>1</v>
          </cell>
          <cell r="E306">
            <v>6.9</v>
          </cell>
        </row>
        <row r="307">
          <cell r="A307" t="str">
            <v>085</v>
          </cell>
          <cell r="B307" t="str">
            <v>biogaz</v>
          </cell>
          <cell r="C307" t="str">
            <v>loi2000</v>
          </cell>
          <cell r="D307">
            <v>4</v>
          </cell>
          <cell r="E307">
            <v>3.5770000000000004</v>
          </cell>
        </row>
        <row r="308">
          <cell r="A308" t="str">
            <v>085</v>
          </cell>
          <cell r="B308" t="str">
            <v>hydraulique</v>
          </cell>
          <cell r="C308" t="str">
            <v>loi2000</v>
          </cell>
          <cell r="D308">
            <v>4</v>
          </cell>
          <cell r="E308">
            <v>4.3719999999999999</v>
          </cell>
        </row>
        <row r="309">
          <cell r="A309" t="str">
            <v>085</v>
          </cell>
          <cell r="B309" t="str">
            <v>solaire</v>
          </cell>
          <cell r="C309" t="str">
            <v>loi2000</v>
          </cell>
          <cell r="D309">
            <v>8541</v>
          </cell>
          <cell r="E309">
            <v>66.788505999999686</v>
          </cell>
        </row>
        <row r="310">
          <cell r="A310" t="str">
            <v>085</v>
          </cell>
          <cell r="B310" t="str">
            <v>éolien</v>
          </cell>
          <cell r="C310" t="str">
            <v>loi2000</v>
          </cell>
          <cell r="D310">
            <v>19</v>
          </cell>
          <cell r="E310">
            <v>163.56</v>
          </cell>
        </row>
        <row r="311">
          <cell r="A311" t="str">
            <v>086</v>
          </cell>
          <cell r="B311" t="str">
            <v>biogaz</v>
          </cell>
          <cell r="C311" t="str">
            <v>loi2000</v>
          </cell>
          <cell r="D311">
            <v>4</v>
          </cell>
          <cell r="E311">
            <v>5.2749999999999995</v>
          </cell>
        </row>
        <row r="312">
          <cell r="A312" t="str">
            <v>086</v>
          </cell>
          <cell r="B312" t="str">
            <v>hydraulique</v>
          </cell>
          <cell r="C312" t="str">
            <v>loi2000</v>
          </cell>
          <cell r="D312">
            <v>7</v>
          </cell>
          <cell r="E312">
            <v>22.814999999999998</v>
          </cell>
        </row>
        <row r="313">
          <cell r="A313" t="str">
            <v>086</v>
          </cell>
          <cell r="B313" t="str">
            <v>solaire</v>
          </cell>
          <cell r="C313" t="str">
            <v>loi2000</v>
          </cell>
          <cell r="D313">
            <v>2160</v>
          </cell>
          <cell r="E313">
            <v>38.051383000000222</v>
          </cell>
        </row>
        <row r="314">
          <cell r="A314" t="str">
            <v>086</v>
          </cell>
          <cell r="B314" t="str">
            <v>éolien</v>
          </cell>
          <cell r="C314" t="str">
            <v>loi2000</v>
          </cell>
          <cell r="D314">
            <v>4</v>
          </cell>
          <cell r="E314">
            <v>31.009999999999998</v>
          </cell>
        </row>
        <row r="315">
          <cell r="A315" t="str">
            <v>087</v>
          </cell>
          <cell r="B315" t="str">
            <v>hydraulique</v>
          </cell>
          <cell r="C315" t="str">
            <v>loi2000</v>
          </cell>
          <cell r="D315">
            <v>26</v>
          </cell>
          <cell r="E315">
            <v>38.261200000000002</v>
          </cell>
        </row>
        <row r="316">
          <cell r="A316" t="str">
            <v>087</v>
          </cell>
          <cell r="B316" t="str">
            <v>solaire</v>
          </cell>
          <cell r="C316" t="str">
            <v>loi2000</v>
          </cell>
          <cell r="D316">
            <v>1286</v>
          </cell>
          <cell r="E316">
            <v>9.6525240000000228</v>
          </cell>
        </row>
        <row r="317">
          <cell r="A317" t="str">
            <v>088</v>
          </cell>
          <cell r="B317" t="str">
            <v>déchets</v>
          </cell>
          <cell r="C317" t="str">
            <v>loi2000</v>
          </cell>
          <cell r="D317">
            <v>1</v>
          </cell>
          <cell r="E317">
            <v>6.1760000000000002</v>
          </cell>
        </row>
        <row r="318">
          <cell r="A318" t="str">
            <v>088</v>
          </cell>
          <cell r="B318" t="str">
            <v>hydraulique</v>
          </cell>
          <cell r="C318" t="str">
            <v>loi2000</v>
          </cell>
          <cell r="D318">
            <v>48</v>
          </cell>
          <cell r="E318">
            <v>15.728900000000001</v>
          </cell>
        </row>
        <row r="319">
          <cell r="A319" t="str">
            <v>088</v>
          </cell>
          <cell r="B319" t="str">
            <v>solaire</v>
          </cell>
          <cell r="C319" t="str">
            <v>loi2000</v>
          </cell>
          <cell r="D319">
            <v>2116</v>
          </cell>
          <cell r="E319">
            <v>13.20961000000009</v>
          </cell>
        </row>
        <row r="320">
          <cell r="A320" t="str">
            <v>088</v>
          </cell>
          <cell r="B320" t="str">
            <v>éolien</v>
          </cell>
          <cell r="C320" t="str">
            <v>loi2000</v>
          </cell>
          <cell r="D320">
            <v>1</v>
          </cell>
          <cell r="E320">
            <v>10</v>
          </cell>
        </row>
        <row r="321">
          <cell r="A321" t="str">
            <v>089</v>
          </cell>
          <cell r="B321" t="str">
            <v>biogaz</v>
          </cell>
          <cell r="C321" t="str">
            <v>loi2000</v>
          </cell>
          <cell r="D321">
            <v>1</v>
          </cell>
          <cell r="E321">
            <v>0.36</v>
          </cell>
        </row>
        <row r="322">
          <cell r="A322" t="str">
            <v>089</v>
          </cell>
          <cell r="B322" t="str">
            <v>hydraulique</v>
          </cell>
          <cell r="C322" t="str">
            <v>loi2000</v>
          </cell>
          <cell r="D322">
            <v>6</v>
          </cell>
          <cell r="E322">
            <v>0.95500000000000018</v>
          </cell>
        </row>
        <row r="323">
          <cell r="A323" t="str">
            <v>089</v>
          </cell>
          <cell r="B323" t="str">
            <v>solaire</v>
          </cell>
          <cell r="C323" t="str">
            <v>loi2000</v>
          </cell>
          <cell r="D323">
            <v>973</v>
          </cell>
          <cell r="E323">
            <v>6.5154520000000451</v>
          </cell>
        </row>
        <row r="324">
          <cell r="A324" t="str">
            <v>089</v>
          </cell>
          <cell r="B324" t="str">
            <v>éolien</v>
          </cell>
          <cell r="C324" t="str">
            <v>loi2000</v>
          </cell>
          <cell r="D324">
            <v>1</v>
          </cell>
          <cell r="E324">
            <v>8</v>
          </cell>
        </row>
        <row r="325">
          <cell r="A325" t="str">
            <v>090</v>
          </cell>
          <cell r="B325" t="str">
            <v>biogaz</v>
          </cell>
          <cell r="C325" t="str">
            <v>loi2000</v>
          </cell>
          <cell r="D325">
            <v>1</v>
          </cell>
          <cell r="E325">
            <v>0.2</v>
          </cell>
        </row>
        <row r="326">
          <cell r="A326" t="str">
            <v>090</v>
          </cell>
          <cell r="B326" t="str">
            <v>déchets</v>
          </cell>
          <cell r="C326" t="str">
            <v>loi2000</v>
          </cell>
          <cell r="D326">
            <v>1</v>
          </cell>
          <cell r="E326">
            <v>8.8620000000000001</v>
          </cell>
        </row>
        <row r="327">
          <cell r="A327" t="str">
            <v>090</v>
          </cell>
          <cell r="B327" t="str">
            <v>solaire</v>
          </cell>
          <cell r="C327" t="str">
            <v>loi2000</v>
          </cell>
          <cell r="D327">
            <v>559</v>
          </cell>
          <cell r="E327">
            <v>2.3369029999999915</v>
          </cell>
        </row>
        <row r="328">
          <cell r="A328" t="str">
            <v>091</v>
          </cell>
          <cell r="B328" t="str">
            <v>biogaz</v>
          </cell>
          <cell r="C328" t="str">
            <v>loi2000</v>
          </cell>
          <cell r="D328">
            <v>4</v>
          </cell>
          <cell r="E328">
            <v>7.7010000000000005</v>
          </cell>
        </row>
        <row r="329">
          <cell r="A329" t="str">
            <v>091</v>
          </cell>
          <cell r="B329" t="str">
            <v>solaire</v>
          </cell>
          <cell r="C329" t="str">
            <v>loi2000</v>
          </cell>
          <cell r="D329">
            <v>2051</v>
          </cell>
          <cell r="E329">
            <v>6.1511330000001418</v>
          </cell>
        </row>
        <row r="330">
          <cell r="A330" t="str">
            <v>091</v>
          </cell>
          <cell r="B330" t="str">
            <v>éolien</v>
          </cell>
          <cell r="C330" t="str">
            <v>loi2000</v>
          </cell>
          <cell r="D330">
            <v>1</v>
          </cell>
          <cell r="E330">
            <v>9.1999999999999993</v>
          </cell>
        </row>
        <row r="331">
          <cell r="A331" t="str">
            <v>092</v>
          </cell>
          <cell r="B331" t="str">
            <v>déchets</v>
          </cell>
          <cell r="C331" t="str">
            <v>loi2000</v>
          </cell>
          <cell r="D331">
            <v>1</v>
          </cell>
          <cell r="E331">
            <v>55</v>
          </cell>
        </row>
        <row r="332">
          <cell r="A332" t="str">
            <v>092</v>
          </cell>
          <cell r="B332" t="str">
            <v>solaire</v>
          </cell>
          <cell r="C332" t="str">
            <v>loi2000</v>
          </cell>
          <cell r="D332">
            <v>396</v>
          </cell>
          <cell r="E332">
            <v>1.8766469999999955</v>
          </cell>
        </row>
        <row r="333">
          <cell r="A333" t="str">
            <v>093</v>
          </cell>
          <cell r="B333" t="str">
            <v>solaire</v>
          </cell>
          <cell r="C333" t="str">
            <v>loi2000</v>
          </cell>
          <cell r="D333">
            <v>549</v>
          </cell>
          <cell r="E333">
            <v>1.8170939999999913</v>
          </cell>
        </row>
        <row r="334">
          <cell r="A334" t="str">
            <v>094</v>
          </cell>
          <cell r="B334" t="str">
            <v>solaire</v>
          </cell>
          <cell r="C334" t="str">
            <v>loi2000</v>
          </cell>
          <cell r="D334">
            <v>622</v>
          </cell>
          <cell r="E334">
            <v>2.304877999999992</v>
          </cell>
        </row>
        <row r="335">
          <cell r="A335" t="str">
            <v>095</v>
          </cell>
          <cell r="B335" t="str">
            <v>biogaz</v>
          </cell>
          <cell r="C335" t="str">
            <v>loi2000</v>
          </cell>
          <cell r="D335">
            <v>3</v>
          </cell>
          <cell r="E335">
            <v>2.0249999999999999</v>
          </cell>
        </row>
        <row r="336">
          <cell r="A336" t="str">
            <v>095</v>
          </cell>
          <cell r="B336" t="str">
            <v>déchets</v>
          </cell>
          <cell r="C336" t="str">
            <v>loi2000</v>
          </cell>
          <cell r="D336">
            <v>2</v>
          </cell>
          <cell r="E336">
            <v>13.700000000000001</v>
          </cell>
        </row>
        <row r="337">
          <cell r="A337" t="str">
            <v>095</v>
          </cell>
          <cell r="B337" t="str">
            <v>solaire</v>
          </cell>
          <cell r="C337" t="str">
            <v>loi2000</v>
          </cell>
          <cell r="D337">
            <v>1032</v>
          </cell>
          <cell r="E337">
            <v>3.7009150000000068</v>
          </cell>
        </row>
        <row r="338">
          <cell r="A338" t="str">
            <v>971</v>
          </cell>
          <cell r="B338" t="str">
            <v>hydraulique</v>
          </cell>
          <cell r="C338" t="str">
            <v>loi2000</v>
          </cell>
          <cell r="D338">
            <v>10</v>
          </cell>
          <cell r="E338">
            <v>1.5200000000000002</v>
          </cell>
        </row>
        <row r="339">
          <cell r="A339" t="str">
            <v>971</v>
          </cell>
          <cell r="B339" t="str">
            <v>solaire</v>
          </cell>
          <cell r="C339" t="str">
            <v>loi2000</v>
          </cell>
          <cell r="D339">
            <v>550</v>
          </cell>
          <cell r="E339">
            <v>27.842870000000023</v>
          </cell>
        </row>
        <row r="340">
          <cell r="A340" t="str">
            <v>971</v>
          </cell>
          <cell r="B340" t="str">
            <v>éolien</v>
          </cell>
          <cell r="C340" t="str">
            <v>loi2000</v>
          </cell>
          <cell r="D340">
            <v>8</v>
          </cell>
          <cell r="E340">
            <v>20.305</v>
          </cell>
        </row>
        <row r="341">
          <cell r="A341" t="str">
            <v>972</v>
          </cell>
          <cell r="B341" t="str">
            <v>déchets</v>
          </cell>
          <cell r="C341" t="str">
            <v>loi2000</v>
          </cell>
          <cell r="D341">
            <v>1</v>
          </cell>
          <cell r="E341">
            <v>6.6</v>
          </cell>
        </row>
        <row r="342">
          <cell r="A342" t="str">
            <v>972</v>
          </cell>
          <cell r="B342" t="str">
            <v>solaire</v>
          </cell>
          <cell r="C342" t="str">
            <v>loi2000</v>
          </cell>
          <cell r="D342">
            <v>622</v>
          </cell>
          <cell r="E342">
            <v>37.708256000000134</v>
          </cell>
        </row>
        <row r="343">
          <cell r="A343" t="str">
            <v>972</v>
          </cell>
          <cell r="B343" t="str">
            <v>éolien</v>
          </cell>
          <cell r="C343" t="str">
            <v>loi2000</v>
          </cell>
          <cell r="D343">
            <v>1</v>
          </cell>
          <cell r="E343">
            <v>1.1000000000000001</v>
          </cell>
        </row>
        <row r="344">
          <cell r="A344" t="str">
            <v>973</v>
          </cell>
          <cell r="B344" t="str">
            <v>solaire</v>
          </cell>
          <cell r="C344" t="str">
            <v>loi2000</v>
          </cell>
          <cell r="D344">
            <v>75</v>
          </cell>
          <cell r="E344">
            <v>32.334770000000006</v>
          </cell>
        </row>
        <row r="345">
          <cell r="A345" t="str">
            <v>974</v>
          </cell>
          <cell r="B345" t="str">
            <v>biogaz</v>
          </cell>
          <cell r="C345" t="str">
            <v>loi2000</v>
          </cell>
          <cell r="D345">
            <v>1</v>
          </cell>
          <cell r="E345">
            <v>2.13</v>
          </cell>
        </row>
        <row r="346">
          <cell r="A346" t="str">
            <v>974</v>
          </cell>
          <cell r="B346" t="str">
            <v>solaire</v>
          </cell>
          <cell r="C346" t="str">
            <v>loi2000</v>
          </cell>
          <cell r="D346">
            <v>991</v>
          </cell>
          <cell r="E346">
            <v>118.84036200000003</v>
          </cell>
        </row>
        <row r="347">
          <cell r="A347" t="str">
            <v>974</v>
          </cell>
          <cell r="B347" t="str">
            <v>éolien</v>
          </cell>
          <cell r="C347" t="str">
            <v>loi2000</v>
          </cell>
          <cell r="D347">
            <v>2</v>
          </cell>
          <cell r="E347">
            <v>17.256</v>
          </cell>
        </row>
      </sheetData>
      <sheetData sheetId="1"/>
      <sheetData sheetId="2"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rt"/>
      <sheetName val="Cover"/>
      <sheetName val="Menu"/>
      <sheetName val="Table1"/>
      <sheetName val="Table2"/>
      <sheetName val="Table3"/>
      <sheetName val="Table4"/>
      <sheetName val="Table5"/>
      <sheetName val="Table6a"/>
      <sheetName val="Table6b"/>
      <sheetName val="Table6c"/>
      <sheetName val="Table6d"/>
      <sheetName val="Table7a"/>
      <sheetName val="Table7b"/>
      <sheetName val="Table8"/>
      <sheetName val="GELE"/>
      <sheetName val="GHEAT"/>
      <sheetName val="NELE"/>
      <sheetName val="NHEAT"/>
      <sheetName val="ELET34"/>
      <sheetName val="HEAT34"/>
      <sheetName val="TAB5ELE"/>
      <sheetName val="TAB5CHP"/>
      <sheetName val="TAB5TOT"/>
      <sheetName val="TAB5HEAT"/>
      <sheetName val="TAB5CHPH"/>
      <sheetName val="TAB5TOTH"/>
      <sheetName val="TAB6ANTONS"/>
      <sheetName val="TAB6CCTONS"/>
      <sheetName val="TAB6OBCTONS"/>
      <sheetName val="TAB6SCTONS"/>
      <sheetName val="TAB6LIGTONS"/>
      <sheetName val="TAB6PFUELTONS"/>
      <sheetName val="TAB6COKEOCTONS"/>
      <sheetName val="TAB6GASCOKETONS"/>
      <sheetName val="TAB6COALTARTONS"/>
      <sheetName val="TAB6BKBTONS"/>
      <sheetName val="TAB6GWGASTJ"/>
      <sheetName val="TAB6COGTJ"/>
      <sheetName val="TAB6BFGTJ"/>
      <sheetName val="TAB6ORGASTJ"/>
      <sheetName val="TAB6PEATONS"/>
      <sheetName val="TAB6PEATPRTONS"/>
      <sheetName val="TAB6OILSHTONS"/>
      <sheetName val="TAB6CRUDOILTONS"/>
      <sheetName val="TAB6NGLTONS"/>
      <sheetName val="TAB6REFGASTONS"/>
      <sheetName val="TAB6LPGTONS"/>
      <sheetName val="TAB6NAPHTHATONS"/>
      <sheetName val="TAB6KERJETONS"/>
      <sheetName val="TAB6OTHKEROTONS"/>
      <sheetName val="TAB6GASDIESTONS"/>
      <sheetName val="TAB6FUELOILTONS"/>
      <sheetName val="TAB6BITUTONS"/>
      <sheetName val="TAB6PETCOKETONS"/>
      <sheetName val="TAB6OTHOILTONS"/>
      <sheetName val="TAB6NGASTJ"/>
      <sheetName val="TAB6INDWTJ"/>
      <sheetName val="TAB6MSWRTJ"/>
      <sheetName val="TAB6MSWNRTJ"/>
      <sheetName val="TAB6SBIOFTJ"/>
      <sheetName val="TAB6BIOGASTJ"/>
      <sheetName val="TAB6BIODIETONS"/>
      <sheetName val="TAB6LIQBIOTONS"/>
      <sheetName val="TAB6TOTAL"/>
      <sheetName val="TAB7MAIN"/>
      <sheetName val="TAB7AUTO"/>
      <sheetName val="TAB8IMPE"/>
      <sheetName val="TAB8IMPHC"/>
      <sheetName val="TAB8EXPE"/>
      <sheetName val="TAB8EXPHC"/>
      <sheetName val="Remarks"/>
    </sheetNames>
    <sheetDataSet>
      <sheetData sheetId="0"/>
      <sheetData sheetId="1">
        <row r="111">
          <cell r="G111">
            <v>1</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rt"/>
      <sheetName val="Cover"/>
      <sheetName val="Menu"/>
      <sheetName val="Table1"/>
      <sheetName val="Table2"/>
      <sheetName val="Table3"/>
      <sheetName val="Table4"/>
      <sheetName val="Table5"/>
      <sheetName val="Table6a"/>
      <sheetName val="Table6b"/>
      <sheetName val="Table6c"/>
      <sheetName val="Table6d"/>
      <sheetName val="Table7a"/>
      <sheetName val="Table7b"/>
      <sheetName val="Table8"/>
      <sheetName val="GELE"/>
      <sheetName val="GHEAT"/>
      <sheetName val="NELE"/>
      <sheetName val="NHEAT"/>
      <sheetName val="ELET34"/>
      <sheetName val="HEAT34"/>
      <sheetName val="TAB5ELE"/>
      <sheetName val="TAB5CHP"/>
      <sheetName val="TAB5TOT"/>
      <sheetName val="TAB5HEAT"/>
      <sheetName val="TAB5CHPH"/>
      <sheetName val="TAB5TOTH"/>
      <sheetName val="TAB6ANTONS"/>
      <sheetName val="TAB6CCTONS"/>
      <sheetName val="TAB6OBCTONS"/>
      <sheetName val="TAB6SCTONS"/>
      <sheetName val="TAB6LIGTONS"/>
      <sheetName val="TAB6PFUELTONS"/>
      <sheetName val="TAB6COKEOCTONS"/>
      <sheetName val="TAB6GASCOKETONS"/>
      <sheetName val="TAB6COALTARTONS"/>
      <sheetName val="TAB6BKBTONS"/>
      <sheetName val="TAB6GWGASTJ"/>
      <sheetName val="TAB6COGTJ"/>
      <sheetName val="TAB6BFGTJ"/>
      <sheetName val="TAB6ORGASTJ"/>
      <sheetName val="TAB6PEATONS"/>
      <sheetName val="TAB6PEATPRTONS"/>
      <sheetName val="TAB6OILSHTONS"/>
      <sheetName val="TAB6CRUDOILTONS"/>
      <sheetName val="TAB6NGLTONS"/>
      <sheetName val="TAB6REFGASTONS"/>
      <sheetName val="TAB6LPGTONS"/>
      <sheetName val="TAB6NAPHTHATONS"/>
      <sheetName val="TAB6KERJETONS"/>
      <sheetName val="TAB6OTHKEROTONS"/>
      <sheetName val="TAB6GASDIESTONS"/>
      <sheetName val="TAB6FUELOILTONS"/>
      <sheetName val="TAB6BITUTONS"/>
      <sheetName val="TAB6PETCOKETONS"/>
      <sheetName val="TAB6OTHOILTONS"/>
      <sheetName val="TAB6NGASTJ"/>
      <sheetName val="TAB6INDWTJ"/>
      <sheetName val="TAB6MSWRTJ"/>
      <sheetName val="TAB6MSWNRTJ"/>
      <sheetName val="TAB6SBIOFTJ"/>
      <sheetName val="TAB6BIOGASTJ"/>
      <sheetName val="TAB6BIODIETONS"/>
      <sheetName val="TAB6LIQBIOTONS"/>
      <sheetName val="TAB6TOTAL"/>
      <sheetName val="TAB7MAIN"/>
      <sheetName val="TAB7AUTO"/>
      <sheetName val="TAB8IMPE"/>
      <sheetName val="TAB8IMPHC"/>
      <sheetName val="TAB8EXPE"/>
      <sheetName val="TAB8EXPHC"/>
      <sheetName val="Remarks"/>
    </sheetNames>
    <sheetDataSet>
      <sheetData sheetId="0"/>
      <sheetData sheetId="1">
        <row r="111">
          <cell r="G111">
            <v>0</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rt"/>
      <sheetName val="Cover"/>
      <sheetName val="Menu"/>
      <sheetName val="Table1"/>
      <sheetName val="Table2"/>
      <sheetName val="Table3"/>
      <sheetName val="Table4"/>
      <sheetName val="Table5"/>
      <sheetName val="Table6a"/>
      <sheetName val="Table6b"/>
      <sheetName val="Table6c"/>
      <sheetName val="Table6d"/>
      <sheetName val="Table7a"/>
      <sheetName val="Table7b"/>
      <sheetName val="Table8"/>
      <sheetName val="GELE"/>
      <sheetName val="GHEAT"/>
      <sheetName val="NELE"/>
      <sheetName val="NHEAT"/>
      <sheetName val="ELET34"/>
      <sheetName val="HEAT34"/>
      <sheetName val="TAB5ELE"/>
      <sheetName val="TAB5CHP"/>
      <sheetName val="TAB5TOT"/>
      <sheetName val="TAB5HEAT"/>
      <sheetName val="TAB5CHPH"/>
      <sheetName val="TAB5TOTH"/>
      <sheetName val="TAB6ANTONS"/>
      <sheetName val="TAB6CCTONS"/>
      <sheetName val="TAB6OBCTONS"/>
      <sheetName val="TAB6SCTONS"/>
      <sheetName val="TAB6LIGTONS"/>
      <sheetName val="TAB6PFUELTONS"/>
      <sheetName val="TAB6COKEOCTONS"/>
      <sheetName val="TAB6GASCOKETONS"/>
      <sheetName val="TAB6COALTARTONS"/>
      <sheetName val="TAB6BKBTONS"/>
      <sheetName val="TAB6GWGASTJ"/>
      <sheetName val="TAB6COGTJ"/>
      <sheetName val="TAB6BFGTJ"/>
      <sheetName val="TAB6ORGASTJ"/>
      <sheetName val="TAB6PEATONS"/>
      <sheetName val="TAB6PEATPRTONS"/>
      <sheetName val="TAB6OILSHTONS"/>
      <sheetName val="TAB6CRUDOILTONS"/>
      <sheetName val="TAB6NGLTONS"/>
      <sheetName val="TAB6REFGASTONS"/>
      <sheetName val="TAB6LPGTONS"/>
      <sheetName val="TAB6NAPHTHATONS"/>
      <sheetName val="TAB6KERJETONS"/>
      <sheetName val="TAB6OTHKEROTONS"/>
      <sheetName val="TAB6GASDIESTONS"/>
      <sheetName val="TAB6FUELOILTONS"/>
      <sheetName val="TAB6BITUTONS"/>
      <sheetName val="TAB6PETCOKETONS"/>
      <sheetName val="TAB6OTHOILTONS"/>
      <sheetName val="TAB6NGASTJ"/>
      <sheetName val="TAB6INDWTJ"/>
      <sheetName val="TAB6MSWRTJ"/>
      <sheetName val="TAB6MSWNRTJ"/>
      <sheetName val="TAB6SBIOFTJ"/>
      <sheetName val="TAB6BIOGASTJ"/>
      <sheetName val="TAB6BIODIETONS"/>
      <sheetName val="TAB6LIQBIOTONS"/>
      <sheetName val="TAB6TOTAL"/>
      <sheetName val="TAB7MAIN"/>
      <sheetName val="TAB7AUTO"/>
      <sheetName val="TAB8IMPE"/>
      <sheetName val="TAB8IMPHC"/>
      <sheetName val="TAB8EXPE"/>
      <sheetName val="TAB8EXPHC"/>
      <sheetName val="Remarks"/>
    </sheetNames>
    <sheetDataSet>
      <sheetData sheetId="0"/>
      <sheetData sheetId="1">
        <row r="111">
          <cell r="G111">
            <v>1</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rt"/>
      <sheetName val="Cover"/>
      <sheetName val="Menu"/>
      <sheetName val="Table1"/>
      <sheetName val="Table2"/>
      <sheetName val="Table3"/>
      <sheetName val="Table4"/>
      <sheetName val="Table5"/>
      <sheetName val="Table6a"/>
      <sheetName val="Table6b"/>
      <sheetName val="Table6c"/>
      <sheetName val="Table6d"/>
      <sheetName val="Table7a"/>
      <sheetName val="Table7b"/>
      <sheetName val="Table8"/>
      <sheetName val="GELE"/>
      <sheetName val="GHEAT"/>
      <sheetName val="NELE"/>
      <sheetName val="NHEAT"/>
      <sheetName val="ELET34"/>
      <sheetName val="HEAT34"/>
      <sheetName val="TAB5ELE"/>
      <sheetName val="TAB5CHP"/>
      <sheetName val="TAB5TOT"/>
      <sheetName val="TAB5HEAT"/>
      <sheetName val="TAB5CHPH"/>
      <sheetName val="TAB5TOTH"/>
      <sheetName val="TAB6ANTONS"/>
      <sheetName val="TAB6CCTONS"/>
      <sheetName val="TAB6OBCTONS"/>
      <sheetName val="TAB6SCTONS"/>
      <sheetName val="TAB6LIGTONS"/>
      <sheetName val="TAB6PFUELTONS"/>
      <sheetName val="TAB6COKEOCTONS"/>
      <sheetName val="TAB6GASCOKETONS"/>
      <sheetName val="TAB6COALTARTONS"/>
      <sheetName val="TAB6BKBTONS"/>
      <sheetName val="TAB6GWGASTJ"/>
      <sheetName val="TAB6COGTJ"/>
      <sheetName val="TAB6BFGTJ"/>
      <sheetName val="TAB6ORGASTJ"/>
      <sheetName val="TAB6PEATONS"/>
      <sheetName val="TAB6PEATPRTONS"/>
      <sheetName val="TAB6OILSHTONS"/>
      <sheetName val="TAB6CRUDOILTONS"/>
      <sheetName val="TAB6NGLTONS"/>
      <sheetName val="TAB6REFGASTONS"/>
      <sheetName val="TAB6LPGTONS"/>
      <sheetName val="TAB6NAPHTHATONS"/>
      <sheetName val="TAB6KERJETONS"/>
      <sheetName val="TAB6OTHKEROTONS"/>
      <sheetName val="TAB6GASDIESTONS"/>
      <sheetName val="TAB6FUELOILTONS"/>
      <sheetName val="TAB6BITUTONS"/>
      <sheetName val="TAB6PETCOKETONS"/>
      <sheetName val="TAB6OTHOILTONS"/>
      <sheetName val="TAB6NGASTJ"/>
      <sheetName val="TAB6INDWTJ"/>
      <sheetName val="TAB6MSWRTJ"/>
      <sheetName val="TAB6MSWNRTJ"/>
      <sheetName val="TAB6SBIOFTJ"/>
      <sheetName val="TAB6BIOGASTJ"/>
      <sheetName val="TAB6BIODIETONS"/>
      <sheetName val="TAB6LIQBIOTONS"/>
      <sheetName val="TAB6TOTAL"/>
      <sheetName val="TAB7MAIN"/>
      <sheetName val="TAB7AUTO"/>
      <sheetName val="TAB8IMPE"/>
      <sheetName val="TAB8IMPHC"/>
      <sheetName val="TAB8EXPE"/>
      <sheetName val="TAB8EXPHC"/>
      <sheetName val="Remarks"/>
    </sheetNames>
    <sheetDataSet>
      <sheetData sheetId="0"/>
      <sheetData sheetId="1">
        <row r="111">
          <cell r="G111">
            <v>0</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is"/>
      <sheetName val="Base_série"/>
      <sheetName val="mois new"/>
      <sheetName val="requetes_val"/>
      <sheetName val="requetes_vol"/>
      <sheetName val="plus new"/>
      <sheetName val="Facture06"/>
      <sheetName val="indice"/>
      <sheetName val="Facture sl"/>
      <sheetName val="epex"/>
      <sheetName val="prix pp dgec"/>
      <sheetName val="charbon vapeur"/>
      <sheetName val="Graph_Elec"/>
      <sheetName val="Graph_IMP_brut"/>
      <sheetName val="Graph_IMP PPR"/>
      <sheetName val="graph_charbon"/>
      <sheetName val="Feuil4"/>
      <sheetName val="Calendrier"/>
      <sheetName val="Feuil1"/>
      <sheetName val="Plus"/>
      <sheetName val="prix conso"/>
      <sheetName val="prix spot charbon"/>
      <sheetName val="Import_brut"/>
      <sheetName val="Graph1"/>
      <sheetName val="Graph2"/>
    </sheetNames>
    <sheetDataSet>
      <sheetData sheetId="0"/>
      <sheetData sheetId="1"/>
      <sheetData sheetId="2"/>
      <sheetData sheetId="3"/>
      <sheetData sheetId="4"/>
      <sheetData sheetId="5"/>
      <sheetData sheetId="6"/>
      <sheetData sheetId="7"/>
      <sheetData sheetId="8"/>
      <sheetData sheetId="9"/>
      <sheetData sheetId="10"/>
      <sheetData sheetId="11"/>
      <sheetData sheetId="12" refreshError="1"/>
      <sheetData sheetId="13"/>
      <sheetData sheetId="14" refreshError="1"/>
      <sheetData sheetId="15" refreshError="1"/>
      <sheetData sheetId="16"/>
      <sheetData sheetId="17"/>
      <sheetData sheetId="18"/>
      <sheetData sheetId="19"/>
      <sheetData sheetId="20"/>
      <sheetData sheetId="21" refreshError="1"/>
      <sheetData sheetId="22"/>
      <sheetData sheetId="23" refreshError="1"/>
      <sheetData sheetId="24"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rt"/>
      <sheetName val="Cover"/>
      <sheetName val="Menu"/>
      <sheetName val="Table 1"/>
      <sheetName val="Table 2"/>
      <sheetName val="Table 3"/>
      <sheetName val="Table 4"/>
      <sheetName val="Anthracite"/>
      <sheetName val="BituminousCoal"/>
      <sheetName val="CokingCoal"/>
      <sheetName val="Sub-bituminousCoal"/>
      <sheetName val="Lignite"/>
      <sheetName val="PatentFuel"/>
      <sheetName val="Coke_OvenCoke"/>
      <sheetName val="GasCoke"/>
      <sheetName val="Coal Tar"/>
      <sheetName val="BKB"/>
      <sheetName val="GasWorksGas"/>
      <sheetName val="CokeOvenGas"/>
      <sheetName val="BlastFurnaceGas"/>
      <sheetName val="OtherRecoveredGases"/>
      <sheetName val="Peat"/>
      <sheetName val="PeatProducts"/>
      <sheetName val="OilShale&amp;OilSands"/>
      <sheetName val="Remarks"/>
    </sheetNames>
    <sheetDataSet>
      <sheetData sheetId="0"/>
      <sheetData sheetId="1">
        <row r="129">
          <cell r="G129" t="b">
            <v>0</v>
          </cell>
        </row>
      </sheetData>
      <sheetData sheetId="2">
        <row r="24">
          <cell r="AD24" t="str">
            <v>Menu</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rt"/>
      <sheetName val="Cover"/>
      <sheetName val="Menu"/>
      <sheetName val="Table1"/>
      <sheetName val="Table2a"/>
      <sheetName val="Table2b"/>
      <sheetName val="Table3a"/>
      <sheetName val="Table3b"/>
      <sheetName val="Table3"/>
      <sheetName val="Table4"/>
      <sheetName val="Table5"/>
      <sheetName val="Remarks"/>
      <sheetName val="Crude oil"/>
      <sheetName val="Natural gas liquids"/>
      <sheetName val="Refinery feedstocks"/>
      <sheetName val="Additives-oxygenates"/>
      <sheetName val="Of which biofuels"/>
      <sheetName val="Other hydrocarbons"/>
      <sheetName val="Total - crngfeed"/>
      <sheetName val="Refinery gas"/>
      <sheetName val="Ethane"/>
      <sheetName val="LPG"/>
      <sheetName val="Naphtha"/>
      <sheetName val="Total motor gasoline"/>
      <sheetName val="Biogasoline"/>
      <sheetName val="Non biogasoline"/>
      <sheetName val="Aviation gasoline"/>
      <sheetName val="Gasoline type jet fuel"/>
      <sheetName val="Kerosene type jet fuel"/>
      <sheetName val="Bio jet kerosene"/>
      <sheetName val="Non-bio jet kerosene"/>
      <sheetName val="Other Kerosene"/>
      <sheetName val="Road diesel"/>
      <sheetName val="Heating and other gasoil"/>
      <sheetName val="Gas-Diesel Oil"/>
      <sheetName val="Biodiesel"/>
      <sheetName val="Non-bio gasdiesel oil"/>
      <sheetName val="Total fuel oil"/>
      <sheetName val="Fuel oil - low sulphur"/>
      <sheetName val="Fuel oil - high sulphur"/>
      <sheetName val="White spirit SBP"/>
      <sheetName val="Lubricants"/>
      <sheetName val="Bitumen"/>
      <sheetName val="Paraffin Wax"/>
      <sheetName val="Petroleum Coke"/>
      <sheetName val="Other Products"/>
      <sheetName val="Total Products"/>
    </sheetNames>
    <sheetDataSet>
      <sheetData sheetId="0"/>
      <sheetData sheetId="1">
        <row r="110">
          <cell r="G110" t="b">
            <v>0</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rt"/>
      <sheetName val="Cover"/>
      <sheetName val="Menu"/>
      <sheetName val="Table 1"/>
      <sheetName val="Table 2"/>
      <sheetName val="Table 3"/>
      <sheetName val="Table 4"/>
      <sheetName val="Anthracite"/>
      <sheetName val="BituminousCoal"/>
      <sheetName val="CokingCoal"/>
      <sheetName val="Sub-bituminousCoal"/>
      <sheetName val="Lignite"/>
      <sheetName val="PatentFuel"/>
      <sheetName val="Coke_OvenCoke"/>
      <sheetName val="GasCoke"/>
      <sheetName val="Coal Tar"/>
      <sheetName val="BKB"/>
      <sheetName val="GasWorksGas"/>
      <sheetName val="CokeOvenGas"/>
      <sheetName val="BlastFurnaceGas"/>
      <sheetName val="OtherRecoveredGases"/>
      <sheetName val="Peat"/>
      <sheetName val="PeatProducts"/>
      <sheetName val="OilShale&amp;OilSands"/>
      <sheetName val="Remarks"/>
    </sheetNames>
    <sheetDataSet>
      <sheetData sheetId="0"/>
      <sheetData sheetId="1">
        <row r="129">
          <cell r="G129" t="b">
            <v>0</v>
          </cell>
        </row>
      </sheetData>
      <sheetData sheetId="2">
        <row r="24">
          <cell r="AD24" t="str">
            <v>Menu</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rt"/>
      <sheetName val="Cover"/>
      <sheetName val="Menu"/>
      <sheetName val="Table1"/>
      <sheetName val="Table2a"/>
      <sheetName val="Table2b"/>
      <sheetName val="Table3a"/>
      <sheetName val="Table3b"/>
      <sheetName val="Table3"/>
      <sheetName val="Table4"/>
      <sheetName val="Table5"/>
      <sheetName val="Remarks"/>
      <sheetName val="Crude oil"/>
      <sheetName val="Natural gas liquids"/>
      <sheetName val="Refinery feedstocks"/>
      <sheetName val="Additives-oxygenates"/>
      <sheetName val="Of which biofuels"/>
      <sheetName val="Other hydrocarbons"/>
      <sheetName val="Total - crngfeed"/>
      <sheetName val="Refinery gas"/>
      <sheetName val="Ethane"/>
      <sheetName val="LPG"/>
      <sheetName val="Naphtha"/>
      <sheetName val="Total motor gasoline"/>
      <sheetName val="Biogasoline"/>
      <sheetName val="Non biogasoline"/>
      <sheetName val="Aviation gasoline"/>
      <sheetName val="Gasoline type jet fuel"/>
      <sheetName val="Kerosene type jet fuel"/>
      <sheetName val="Bio jet kerosene"/>
      <sheetName val="Non-bio jet kerosene"/>
      <sheetName val="Other Kerosene"/>
      <sheetName val="Road diesel"/>
      <sheetName val="Heating and other gasoil"/>
      <sheetName val="Gas-Diesel Oil"/>
      <sheetName val="Biodiesel"/>
      <sheetName val="Non-bio gasdiesel oil"/>
      <sheetName val="Total fuel oil"/>
      <sheetName val="Fuel oil - low sulphur"/>
      <sheetName val="Fuel oil - high sulphur"/>
      <sheetName val="White spirit SBP"/>
      <sheetName val="Lubricants"/>
      <sheetName val="Bitumen"/>
      <sheetName val="Paraffin Wax"/>
      <sheetName val="Petroleum Coke"/>
      <sheetName val="Other Products"/>
      <sheetName val="Total Products"/>
    </sheetNames>
    <sheetDataSet>
      <sheetData sheetId="0"/>
      <sheetData sheetId="1">
        <row r="110">
          <cell r="G110" t="b">
            <v>0</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rt"/>
      <sheetName val="Cover"/>
      <sheetName val="Menu"/>
      <sheetName val="Table1"/>
      <sheetName val="Table2a"/>
      <sheetName val="Table2b"/>
      <sheetName val="Table3a"/>
      <sheetName val="Table3b"/>
      <sheetName val="Table3"/>
      <sheetName val="Table4"/>
      <sheetName val="Table5"/>
      <sheetName val="Remarks"/>
      <sheetName val="Crude oil"/>
      <sheetName val="Natural gas liquids"/>
      <sheetName val="Refinery feedstocks"/>
      <sheetName val="Additives-oxygenates"/>
      <sheetName val="Of which biofuels"/>
      <sheetName val="Other hydrocarbons"/>
      <sheetName val="Total - crngfeed"/>
      <sheetName val="Refinery gas"/>
      <sheetName val="Ethane"/>
      <sheetName val="LPG"/>
      <sheetName val="Naphtha"/>
      <sheetName val="Total motor gasoline"/>
      <sheetName val="Biogasoline"/>
      <sheetName val="Non biogasoline"/>
      <sheetName val="Aviation gasoline"/>
      <sheetName val="Gasoline type jet fuel"/>
      <sheetName val="Kerosene type jet fuel"/>
      <sheetName val="Bio jet kerosene"/>
      <sheetName val="Non-bio jet kerosene"/>
      <sheetName val="Other Kerosene"/>
      <sheetName val="Road diesel"/>
      <sheetName val="Heating and other gasoil"/>
      <sheetName val="Gas-Diesel Oil"/>
      <sheetName val="Biodiesel"/>
      <sheetName val="Non-bio gasdiesel oil"/>
      <sheetName val="Total fuel oil"/>
      <sheetName val="Fuel oil - low sulphur"/>
      <sheetName val="Fuel oil - high sulphur"/>
      <sheetName val="White spirit SBP"/>
      <sheetName val="Lubricants"/>
      <sheetName val="Bitumen"/>
      <sheetName val="Paraffin Wax"/>
      <sheetName val="Petroleum Coke"/>
      <sheetName val="Other Products"/>
      <sheetName val="Total Products"/>
    </sheetNames>
    <sheetDataSet>
      <sheetData sheetId="0"/>
      <sheetData sheetId="1">
        <row r="110">
          <cell r="G110" t="b">
            <v>0</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rt"/>
      <sheetName val="Cover"/>
      <sheetName val="Menu"/>
      <sheetName val="Table1 2022"/>
      <sheetName val="Table1 2021"/>
      <sheetName val="Table2"/>
      <sheetName val="Table3"/>
      <sheetName val="Table4"/>
      <sheetName val="Anthracite"/>
      <sheetName val="CokingCoal"/>
      <sheetName val="OtherBituminousCoal"/>
      <sheetName val="Sub-bituminousCoal"/>
      <sheetName val="Lignite"/>
      <sheetName val="PatentFuel"/>
      <sheetName val="Coke_OvenCoke"/>
      <sheetName val="GasCoke"/>
      <sheetName val="Coal Tar"/>
      <sheetName val="BKB"/>
      <sheetName val="GasWorksGas"/>
      <sheetName val="CokeOvenGas"/>
      <sheetName val="BlastFurnaceGas"/>
      <sheetName val="OtherRecoveredGases"/>
      <sheetName val="Peat"/>
      <sheetName val="PeatProducts"/>
      <sheetName val="OilShale&amp;OilSands"/>
      <sheetName val="Remarks"/>
      <sheetName val="Parameter_mapping"/>
      <sheetName val="Parameters"/>
    </sheetNames>
    <sheetDataSet>
      <sheetData sheetId="0"/>
      <sheetData sheetId="1">
        <row r="120">
          <cell r="G120">
            <v>1</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rt"/>
      <sheetName val="Cover"/>
      <sheetName val="Menu"/>
      <sheetName val="Table1 2022"/>
      <sheetName val="Table1 2021"/>
      <sheetName val="Table2"/>
      <sheetName val="Table3"/>
      <sheetName val="Table4"/>
      <sheetName val="Anthracite"/>
      <sheetName val="CokingCoal"/>
      <sheetName val="OtherBituminousCoal"/>
      <sheetName val="Sub-bituminousCoal"/>
      <sheetName val="Lignite"/>
      <sheetName val="PatentFuel"/>
      <sheetName val="Coke_OvenCoke"/>
      <sheetName val="GasCoke"/>
      <sheetName val="Coal Tar"/>
      <sheetName val="BKB"/>
      <sheetName val="GasWorksGas"/>
      <sheetName val="CokeOvenGas"/>
      <sheetName val="BlastFurnaceGas"/>
      <sheetName val="OtherRecoveredGases"/>
      <sheetName val="Peat"/>
      <sheetName val="PeatProducts"/>
      <sheetName val="OilShale&amp;OilSands"/>
      <sheetName val="Remarks"/>
      <sheetName val="Parameter_mapping"/>
      <sheetName val="Parameters"/>
    </sheetNames>
    <sheetDataSet>
      <sheetData sheetId="0"/>
      <sheetData sheetId="1">
        <row r="120">
          <cell r="G120">
            <v>1</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eau 1"/>
      <sheetName val="Graphique 1"/>
      <sheetName val="Tableau 2"/>
      <sheetName val="Encadre"/>
      <sheetName val="Tableau 3"/>
      <sheetName val="Tableau 4"/>
      <sheetName val="Graphique 2"/>
      <sheetName val="Graphique 3"/>
      <sheetName val="Graphique 4"/>
      <sheetName val="Graphique 5"/>
      <sheetName val="Graphique 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sheetData sheetId="10"/>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eau 1"/>
      <sheetName val="Graphique 1"/>
      <sheetName val="Tableau 2"/>
      <sheetName val="Encadre"/>
      <sheetName val="Tableau 3"/>
      <sheetName val="Tableau 4"/>
      <sheetName val="Graphique 2"/>
      <sheetName val="Graphique 3"/>
      <sheetName val="Graphique 4"/>
      <sheetName val="Graphique 5"/>
      <sheetName val="Graphique 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sheetData sheetId="10"/>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eau 1"/>
      <sheetName val="Graphique 1"/>
      <sheetName val="Tableau 2"/>
      <sheetName val="Encadre"/>
      <sheetName val="Tableau 3"/>
      <sheetName val="Tableau 4"/>
      <sheetName val="Graphique 2"/>
      <sheetName val="Graphique 3"/>
      <sheetName val="Graphique 4"/>
      <sheetName val="Graphique 5"/>
      <sheetName val="Graphique 6"/>
      <sheetName val="Graphique 7"/>
      <sheetName val="Graphique 8"/>
      <sheetName val="Tableau 5"/>
      <sheetName val="Graphique 9"/>
      <sheetName val="Graphique 10"/>
      <sheetName val="Graphique 11"/>
      <sheetName val="Graphique 12"/>
      <sheetName val="Carte"/>
      <sheetName val="Graphique 13"/>
      <sheetName val="Graphique 14"/>
      <sheetName val="Graphique 15"/>
      <sheetName val="Graphique 16"/>
      <sheetName val="Graphique 17"/>
      <sheetName val="Graphique 18"/>
      <sheetName val="Graphique 19"/>
      <sheetName val="Graphique 20"/>
      <sheetName val="Graphique 21"/>
      <sheetName val="Graphique 22"/>
      <sheetName val="Graphique 23"/>
      <sheetName val="Annexe 1"/>
      <sheetName val="Annexe 1 (2)"/>
      <sheetName val="Annexe 2 (1)"/>
      <sheetName val="Annexe 2 (2)"/>
      <sheetName val="Annexe 2 (3)"/>
      <sheetName val="Annexe 2 (4)"/>
      <sheetName val="Annexe 2 (5)"/>
      <sheetName val="Annexe 2 (6)"/>
      <sheetName val="Annexe 2 (7)"/>
      <sheetName val="Annexe 2 (8)"/>
      <sheetName val="Annexe 2 (9)"/>
      <sheetName val="Annexe 2 (10)"/>
      <sheetName val="Annexe 2 (11)"/>
      <sheetName val="Annexe 2 (12)"/>
      <sheetName val="Annexe 2 (13)"/>
      <sheetName val="Annexe 2 (14)"/>
      <sheetName val="Annexe 2 (15)"/>
      <sheetName val="Annexe 2 (1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eau 1"/>
      <sheetName val="Graphique 1"/>
      <sheetName val="Tableau 2"/>
      <sheetName val="Encadre"/>
      <sheetName val="Tableau 3"/>
      <sheetName val="Tableau 4"/>
      <sheetName val="Graphique 2"/>
      <sheetName val="Graphique 3"/>
      <sheetName val="Graphique 4"/>
      <sheetName val="Graphique 5"/>
      <sheetName val="Graphique 6"/>
      <sheetName val="Graphique 7"/>
      <sheetName val="Graphique 8"/>
      <sheetName val="Tableau 5"/>
      <sheetName val="Graphique 9"/>
      <sheetName val="Graphique 10"/>
      <sheetName val="Graphique 11"/>
      <sheetName val="Graphique 12"/>
      <sheetName val="Carte"/>
      <sheetName val="Graphique 13"/>
      <sheetName val="Graphique 14"/>
      <sheetName val="Graphique 15"/>
      <sheetName val="Graphique 16"/>
      <sheetName val="Graphique 17"/>
      <sheetName val="Graphique 18"/>
      <sheetName val="Graphique 19"/>
      <sheetName val="Graphique 20"/>
      <sheetName val="Graphique 21"/>
      <sheetName val="Graphique 22"/>
      <sheetName val="Graphique 23"/>
      <sheetName val="Annexe 1"/>
      <sheetName val="Annexe 1 (2)"/>
      <sheetName val="Annexe 2 (1)"/>
      <sheetName val="Annexe 2 (2)"/>
      <sheetName val="Annexe 2 (3)"/>
      <sheetName val="Annexe 2 (4)"/>
      <sheetName val="Annexe 2 (5)"/>
      <sheetName val="Annexe 2 (6)"/>
      <sheetName val="Annexe 2 (7)"/>
      <sheetName val="Annexe 2 (8)"/>
      <sheetName val="Annexe 2 (9)"/>
      <sheetName val="Annexe 2 (10)"/>
      <sheetName val="Annexe 2 (11)"/>
      <sheetName val="Annexe 2 (12)"/>
      <sheetName val="Annexe 2 (13)"/>
      <sheetName val="Annexe 2 (14)"/>
      <sheetName val="Annexe 2 (15)"/>
      <sheetName val="Annexe 2 (1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f81-10"/>
      <sheetName val="Calcul_ref"/>
      <sheetName val="Feuil1"/>
      <sheetName val="Feuilbn"/>
      <sheetName val="DJU30mens"/>
      <sheetName val="a"/>
      <sheetName val="CPDP"/>
      <sheetName val="Info"/>
      <sheetName val="Effet_climat"/>
      <sheetName val="Bilan"/>
      <sheetName val="JOUROUVRABLES"/>
      <sheetName val="anémobil"/>
      <sheetName val="Graph5 (2)"/>
      <sheetName val="Graph5"/>
      <sheetName val="an"/>
      <sheetName val="Graph1"/>
      <sheetName val="CPDP (2)"/>
      <sheetName val="Graph2"/>
      <sheetName val="Gdemi"/>
      <sheetName val="demi"/>
      <sheetName val="Graph3"/>
      <sheetName val="Feuil3"/>
      <sheetName val="Feuil2"/>
    </sheetNames>
    <sheetDataSet>
      <sheetData sheetId="0"/>
      <sheetData sheetId="1"/>
      <sheetData sheetId="2" refreshError="1">
        <row r="1">
          <cell r="A1" t="str">
            <v>date</v>
          </cell>
          <cell r="B1" t="str">
            <v>KCDM</v>
          </cell>
          <cell r="C1" t="str">
            <v>KCDR</v>
          </cell>
          <cell r="D1" t="str">
            <v>KCDC</v>
          </cell>
          <cell r="E1" t="str">
            <v>KCDM_R</v>
          </cell>
          <cell r="F1" t="str">
            <v>KCDR_R</v>
          </cell>
          <cell r="G1" t="str">
            <v>KCDC_R</v>
          </cell>
          <cell r="H1" t="str">
            <v>KCTM</v>
          </cell>
          <cell r="I1" t="str">
            <v>KCTR</v>
          </cell>
          <cell r="J1" t="str">
            <v>KCTE</v>
          </cell>
          <cell r="K1" t="str">
            <v>KCDMB</v>
          </cell>
          <cell r="L1" t="str">
            <v>KCDRB</v>
          </cell>
          <cell r="M1" t="str">
            <v>KCDCB</v>
          </cell>
          <cell r="N1" t="str">
            <v>KCTMB</v>
          </cell>
          <cell r="O1" t="str">
            <v>KCTRB</v>
          </cell>
          <cell r="P1" t="str">
            <v>KCTEB</v>
          </cell>
        </row>
        <row r="2">
          <cell r="A2" t="str">
            <v>1970:1</v>
          </cell>
          <cell r="B2">
            <v>381.91341344611448</v>
          </cell>
          <cell r="C2">
            <v>392.91081774346333</v>
          </cell>
          <cell r="D2">
            <v>0.97201043137343901</v>
          </cell>
          <cell r="E2">
            <v>381.91341344611448</v>
          </cell>
          <cell r="F2">
            <v>392.91081774346333</v>
          </cell>
          <cell r="G2">
            <v>0.97201043137343901</v>
          </cell>
          <cell r="H2">
            <v>4.7</v>
          </cell>
          <cell r="I2">
            <v>3.9</v>
          </cell>
          <cell r="J2">
            <v>0.80000000000000027</v>
          </cell>
          <cell r="K2">
            <v>422.8</v>
          </cell>
          <cell r="L2">
            <v>456.3</v>
          </cell>
          <cell r="M2">
            <v>0.9265833881218497</v>
          </cell>
          <cell r="N2">
            <v>4.4000000000000004</v>
          </cell>
          <cell r="O2">
            <v>3.3</v>
          </cell>
          <cell r="P2">
            <v>1.1000000000000005</v>
          </cell>
        </row>
        <row r="3">
          <cell r="A3" t="str">
            <v>1970:2</v>
          </cell>
          <cell r="B3">
            <v>333.42995508732315</v>
          </cell>
          <cell r="C3">
            <v>331.22294910654443</v>
          </cell>
          <cell r="D3">
            <v>1.006663203702316</v>
          </cell>
          <cell r="E3">
            <v>333.42995508732315</v>
          </cell>
          <cell r="F3">
            <v>331.22294910654443</v>
          </cell>
          <cell r="G3">
            <v>1.006663203702316</v>
          </cell>
          <cell r="H3">
            <v>5.0999999999999996</v>
          </cell>
          <cell r="I3">
            <v>4.9000000000000004</v>
          </cell>
          <cell r="J3">
            <v>0.19999999999999929</v>
          </cell>
          <cell r="K3">
            <v>378.4</v>
          </cell>
          <cell r="L3">
            <v>388.2</v>
          </cell>
          <cell r="M3">
            <v>0.97475528078310147</v>
          </cell>
          <cell r="N3">
            <v>4.5</v>
          </cell>
          <cell r="O3">
            <v>4.2</v>
          </cell>
          <cell r="P3">
            <v>0.29999999999999982</v>
          </cell>
        </row>
        <row r="4">
          <cell r="A4" t="str">
            <v>1970:3</v>
          </cell>
          <cell r="B4">
            <v>369.62645449838283</v>
          </cell>
          <cell r="C4">
            <v>270.29253185771751</v>
          </cell>
          <cell r="D4">
            <v>1.3675052431450636</v>
          </cell>
          <cell r="E4">
            <v>369.62645449838283</v>
          </cell>
          <cell r="F4">
            <v>270.29253185771751</v>
          </cell>
          <cell r="G4">
            <v>1.3675052431450636</v>
          </cell>
          <cell r="H4">
            <v>5</v>
          </cell>
          <cell r="I4">
            <v>7.4</v>
          </cell>
          <cell r="J4">
            <v>-2.4000000000000004</v>
          </cell>
          <cell r="K4">
            <v>421.8</v>
          </cell>
          <cell r="L4">
            <v>344.1</v>
          </cell>
          <cell r="M4">
            <v>1.2258064516129032</v>
          </cell>
          <cell r="N4">
            <v>4.4000000000000004</v>
          </cell>
          <cell r="O4">
            <v>6.9</v>
          </cell>
          <cell r="P4">
            <v>-2.5</v>
          </cell>
        </row>
        <row r="5">
          <cell r="A5" t="str">
            <v>1970:4</v>
          </cell>
          <cell r="B5">
            <v>253.8728162756737</v>
          </cell>
          <cell r="C5">
            <v>198.63939385091356</v>
          </cell>
          <cell r="D5">
            <v>1.2780587543788768</v>
          </cell>
          <cell r="E5">
            <v>253.8728162756737</v>
          </cell>
          <cell r="F5">
            <v>198.63939385091356</v>
          </cell>
          <cell r="G5">
            <v>1.2780587543788768</v>
          </cell>
          <cell r="H5">
            <v>8.4</v>
          </cell>
          <cell r="I5">
            <v>9.9</v>
          </cell>
          <cell r="J5">
            <v>-1.5</v>
          </cell>
          <cell r="K5">
            <v>303</v>
          </cell>
          <cell r="L5">
            <v>248.1</v>
          </cell>
          <cell r="M5">
            <v>1.2212817412333736</v>
          </cell>
          <cell r="N5">
            <v>7.9</v>
          </cell>
          <cell r="O5">
            <v>9.6999999999999993</v>
          </cell>
          <cell r="P5">
            <v>-1.7999999999999989</v>
          </cell>
        </row>
        <row r="6">
          <cell r="A6" t="str">
            <v>1970:5</v>
          </cell>
          <cell r="B6">
            <v>96.182889221549601</v>
          </cell>
          <cell r="C6">
            <v>94.205291641343422</v>
          </cell>
          <cell r="D6">
            <v>1.0209924256456342</v>
          </cell>
          <cell r="E6">
            <v>96.182889221549601</v>
          </cell>
          <cell r="F6">
            <v>94.205291641343422</v>
          </cell>
          <cell r="G6">
            <v>1.0209924256456342</v>
          </cell>
          <cell r="H6">
            <v>13.7</v>
          </cell>
          <cell r="I6">
            <v>13.6</v>
          </cell>
          <cell r="J6">
            <v>9.9999999999999645E-2</v>
          </cell>
          <cell r="K6">
            <v>133.5</v>
          </cell>
          <cell r="L6">
            <v>147.30000000000001</v>
          </cell>
          <cell r="M6">
            <v>0.90631364562118122</v>
          </cell>
          <cell r="N6">
            <v>13.7</v>
          </cell>
          <cell r="O6">
            <v>13.4</v>
          </cell>
          <cell r="P6">
            <v>0.29999999999999893</v>
          </cell>
        </row>
        <row r="7">
          <cell r="A7" t="str">
            <v>1970:6</v>
          </cell>
          <cell r="B7">
            <v>10.487436520333016</v>
          </cell>
          <cell r="C7">
            <v>33.639009300779129</v>
          </cell>
          <cell r="D7">
            <v>0.31176413153434074</v>
          </cell>
          <cell r="E7">
            <v>0</v>
          </cell>
          <cell r="F7">
            <v>0</v>
          </cell>
          <cell r="G7">
            <v>1</v>
          </cell>
          <cell r="H7">
            <v>18.399999999999999</v>
          </cell>
          <cell r="I7">
            <v>16.8</v>
          </cell>
          <cell r="J7">
            <v>1.5999999999999979</v>
          </cell>
          <cell r="K7">
            <v>23</v>
          </cell>
          <cell r="L7">
            <v>65.7</v>
          </cell>
          <cell r="M7">
            <v>0.35007610350076102</v>
          </cell>
          <cell r="N7">
            <v>18.100000000000001</v>
          </cell>
          <cell r="O7">
            <v>16.399999999999999</v>
          </cell>
          <cell r="P7">
            <v>1.7000000000000028</v>
          </cell>
        </row>
        <row r="8">
          <cell r="A8" t="str">
            <v>1970:7</v>
          </cell>
          <cell r="B8">
            <v>23.348901161961557</v>
          </cell>
          <cell r="C8">
            <v>9.8992241828118033</v>
          </cell>
          <cell r="D8">
            <v>2.3586597020908631</v>
          </cell>
          <cell r="E8">
            <v>0</v>
          </cell>
          <cell r="F8">
            <v>0</v>
          </cell>
          <cell r="G8">
            <v>1</v>
          </cell>
          <cell r="H8">
            <v>18</v>
          </cell>
          <cell r="I8">
            <v>18.899999999999999</v>
          </cell>
          <cell r="J8">
            <v>-0.89999999999999858</v>
          </cell>
          <cell r="K8">
            <v>44.1</v>
          </cell>
          <cell r="L8">
            <v>31.2</v>
          </cell>
          <cell r="M8">
            <v>1.4134615384615385</v>
          </cell>
          <cell r="N8">
            <v>17.3</v>
          </cell>
          <cell r="O8">
            <v>18.3</v>
          </cell>
          <cell r="P8">
            <v>-1</v>
          </cell>
        </row>
        <row r="9">
          <cell r="A9" t="str">
            <v>1970:8</v>
          </cell>
          <cell r="B9">
            <v>14.621417850252566</v>
          </cell>
          <cell r="C9">
            <v>9.4425505166936539</v>
          </cell>
          <cell r="D9">
            <v>1.5484606435944506</v>
          </cell>
          <cell r="E9">
            <v>0</v>
          </cell>
          <cell r="F9">
            <v>0</v>
          </cell>
          <cell r="G9">
            <v>1</v>
          </cell>
          <cell r="H9">
            <v>18.899999999999999</v>
          </cell>
          <cell r="I9">
            <v>18.7</v>
          </cell>
          <cell r="J9">
            <v>0.19999999999999929</v>
          </cell>
          <cell r="K9">
            <v>31</v>
          </cell>
          <cell r="L9">
            <v>32.6</v>
          </cell>
          <cell r="M9">
            <v>0.95092024539877296</v>
          </cell>
          <cell r="N9">
            <v>18.100000000000001</v>
          </cell>
          <cell r="O9">
            <v>18</v>
          </cell>
          <cell r="P9">
            <v>0.10000000000000142</v>
          </cell>
        </row>
        <row r="10">
          <cell r="A10" t="str">
            <v>1970:9</v>
          </cell>
          <cell r="B10">
            <v>29.321078565476803</v>
          </cell>
          <cell r="C10">
            <v>43.697695496746512</v>
          </cell>
          <cell r="D10">
            <v>0.67099828108006032</v>
          </cell>
          <cell r="E10">
            <v>0</v>
          </cell>
          <cell r="F10">
            <v>0</v>
          </cell>
          <cell r="G10">
            <v>1</v>
          </cell>
          <cell r="H10">
            <v>16.899999999999999</v>
          </cell>
          <cell r="I10">
            <v>16.3</v>
          </cell>
          <cell r="J10">
            <v>0.59999999999999787</v>
          </cell>
          <cell r="K10">
            <v>53.8</v>
          </cell>
          <cell r="L10">
            <v>80</v>
          </cell>
          <cell r="M10">
            <v>0.67249999999999999</v>
          </cell>
          <cell r="N10">
            <v>16.5</v>
          </cell>
          <cell r="O10">
            <v>15.7</v>
          </cell>
          <cell r="P10">
            <v>0.80000000000000071</v>
          </cell>
        </row>
        <row r="11">
          <cell r="A11" t="str">
            <v>1970:10</v>
          </cell>
          <cell r="B11">
            <v>166.57053313805847</v>
          </cell>
          <cell r="C11">
            <v>132.10004667845612</v>
          </cell>
          <cell r="D11">
            <v>1.260942273120514</v>
          </cell>
          <cell r="E11">
            <v>166.57053313805847</v>
          </cell>
          <cell r="F11">
            <v>132.10004667845612</v>
          </cell>
          <cell r="G11">
            <v>1.260942273120514</v>
          </cell>
          <cell r="H11">
            <v>11.5</v>
          </cell>
          <cell r="I11">
            <v>12.2</v>
          </cell>
          <cell r="J11">
            <v>-0.69999999999999929</v>
          </cell>
          <cell r="K11">
            <v>209.5</v>
          </cell>
          <cell r="L11">
            <v>201.4</v>
          </cell>
          <cell r="M11">
            <v>1.0402184707050646</v>
          </cell>
          <cell r="N11">
            <v>11.2</v>
          </cell>
          <cell r="O11">
            <v>11.5</v>
          </cell>
          <cell r="P11">
            <v>-0.30000000000000071</v>
          </cell>
        </row>
        <row r="12">
          <cell r="A12" t="str">
            <v>1970:11</v>
          </cell>
          <cell r="B12">
            <v>229.26296909580418</v>
          </cell>
          <cell r="C12">
            <v>277.9065874341735</v>
          </cell>
          <cell r="D12">
            <v>0.82496414069388935</v>
          </cell>
          <cell r="E12">
            <v>229.26296909580418</v>
          </cell>
          <cell r="F12">
            <v>277.9065874341735</v>
          </cell>
          <cell r="G12">
            <v>0.82496414069388935</v>
          </cell>
          <cell r="H12">
            <v>9.1999999999999993</v>
          </cell>
          <cell r="I12">
            <v>7.5</v>
          </cell>
          <cell r="J12">
            <v>1.6999999999999993</v>
          </cell>
          <cell r="K12">
            <v>274.5</v>
          </cell>
          <cell r="L12">
            <v>336.8</v>
          </cell>
          <cell r="M12">
            <v>0.81502375296912111</v>
          </cell>
          <cell r="N12">
            <v>8.8000000000000007</v>
          </cell>
          <cell r="O12">
            <v>6.8</v>
          </cell>
          <cell r="P12">
            <v>2.0000000000000009</v>
          </cell>
        </row>
        <row r="13">
          <cell r="A13" t="str">
            <v>1970:12</v>
          </cell>
          <cell r="B13">
            <v>444.42726601289297</v>
          </cell>
          <cell r="C13">
            <v>363.68818352813111</v>
          </cell>
          <cell r="D13">
            <v>1.2220008406693716</v>
          </cell>
          <cell r="E13">
            <v>444.42726601289297</v>
          </cell>
          <cell r="F13">
            <v>363.68818352813111</v>
          </cell>
          <cell r="G13">
            <v>1.2220008406693716</v>
          </cell>
          <cell r="H13">
            <v>2.8</v>
          </cell>
          <cell r="I13">
            <v>4.8</v>
          </cell>
          <cell r="J13">
            <v>-2</v>
          </cell>
          <cell r="K13">
            <v>480.8</v>
          </cell>
          <cell r="L13">
            <v>424.6</v>
          </cell>
          <cell r="M13">
            <v>1.1323598681111635</v>
          </cell>
          <cell r="N13">
            <v>2.5</v>
          </cell>
          <cell r="O13">
            <v>4.3</v>
          </cell>
          <cell r="P13">
            <v>-1.7999999999999998</v>
          </cell>
        </row>
        <row r="14">
          <cell r="A14" t="str">
            <v>1971:1</v>
          </cell>
          <cell r="B14">
            <v>419.77147494891273</v>
          </cell>
          <cell r="C14">
            <v>392.91081774346333</v>
          </cell>
          <cell r="D14">
            <v>1.0683632417140194</v>
          </cell>
          <cell r="E14">
            <v>419.77147494891273</v>
          </cell>
          <cell r="F14">
            <v>392.91081774346333</v>
          </cell>
          <cell r="G14">
            <v>1.0683632417140194</v>
          </cell>
          <cell r="H14">
            <v>3.5</v>
          </cell>
          <cell r="I14">
            <v>3.9</v>
          </cell>
          <cell r="J14">
            <v>-0.39999999999999991</v>
          </cell>
          <cell r="K14">
            <v>450.5</v>
          </cell>
          <cell r="L14">
            <v>456.3</v>
          </cell>
          <cell r="M14">
            <v>0.98728906421214113</v>
          </cell>
          <cell r="N14">
            <v>3.5</v>
          </cell>
          <cell r="O14">
            <v>3.3</v>
          </cell>
          <cell r="P14">
            <v>0.20000000000000018</v>
          </cell>
        </row>
        <row r="15">
          <cell r="A15" t="str">
            <v>1971:2</v>
          </cell>
          <cell r="B15">
            <v>345.87730140416124</v>
          </cell>
          <cell r="C15">
            <v>331.22294910654443</v>
          </cell>
          <cell r="D15">
            <v>1.0442431671390708</v>
          </cell>
          <cell r="E15">
            <v>345.87730140416124</v>
          </cell>
          <cell r="F15">
            <v>331.22294910654443</v>
          </cell>
          <cell r="G15">
            <v>1.0442431671390708</v>
          </cell>
          <cell r="H15">
            <v>4.4000000000000004</v>
          </cell>
          <cell r="I15">
            <v>4.9000000000000004</v>
          </cell>
          <cell r="J15">
            <v>-0.5</v>
          </cell>
          <cell r="K15">
            <v>379.9</v>
          </cell>
          <cell r="L15">
            <v>388.2</v>
          </cell>
          <cell r="M15">
            <v>0.97861926841834102</v>
          </cell>
          <cell r="N15">
            <v>4.4000000000000004</v>
          </cell>
          <cell r="O15">
            <v>4.2</v>
          </cell>
          <cell r="P15">
            <v>0.20000000000000018</v>
          </cell>
        </row>
        <row r="16">
          <cell r="A16" t="str">
            <v>1971:3</v>
          </cell>
          <cell r="B16">
            <v>393.42262091039913</v>
          </cell>
          <cell r="C16">
            <v>270.29253185771751</v>
          </cell>
          <cell r="D16">
            <v>1.4555438073202021</v>
          </cell>
          <cell r="E16">
            <v>393.42262091039913</v>
          </cell>
          <cell r="F16">
            <v>270.29253185771751</v>
          </cell>
          <cell r="G16">
            <v>1.4555438073202021</v>
          </cell>
          <cell r="H16">
            <v>4.0999999999999996</v>
          </cell>
          <cell r="I16">
            <v>7.4</v>
          </cell>
          <cell r="J16">
            <v>-3.3000000000000007</v>
          </cell>
          <cell r="K16">
            <v>433.8</v>
          </cell>
          <cell r="L16">
            <v>344.1</v>
          </cell>
          <cell r="M16">
            <v>1.2606800348735832</v>
          </cell>
          <cell r="N16">
            <v>4</v>
          </cell>
          <cell r="O16">
            <v>6.9</v>
          </cell>
          <cell r="P16">
            <v>-2.9000000000000004</v>
          </cell>
        </row>
        <row r="17">
          <cell r="A17" t="str">
            <v>1971:4</v>
          </cell>
          <cell r="B17">
            <v>162.15440151611003</v>
          </cell>
          <cell r="C17">
            <v>198.63939385091356</v>
          </cell>
          <cell r="D17">
            <v>0.81632549502146123</v>
          </cell>
          <cell r="E17">
            <v>162.15440151611003</v>
          </cell>
          <cell r="F17">
            <v>198.63939385091356</v>
          </cell>
          <cell r="G17">
            <v>0.81632549502146123</v>
          </cell>
          <cell r="H17">
            <v>11.3</v>
          </cell>
          <cell r="I17">
            <v>9.9</v>
          </cell>
          <cell r="J17">
            <v>1.4000000000000004</v>
          </cell>
          <cell r="K17">
            <v>217.7</v>
          </cell>
          <cell r="L17">
            <v>248.1</v>
          </cell>
          <cell r="M17">
            <v>0.87746876259572748</v>
          </cell>
          <cell r="N17">
            <v>10.7</v>
          </cell>
          <cell r="O17">
            <v>9.6999999999999993</v>
          </cell>
          <cell r="P17">
            <v>1</v>
          </cell>
        </row>
        <row r="18">
          <cell r="A18" t="str">
            <v>1971:5</v>
          </cell>
          <cell r="B18">
            <v>76.250349235733196</v>
          </cell>
          <cell r="C18">
            <v>94.205291641343422</v>
          </cell>
          <cell r="D18">
            <v>0.80940622238113824</v>
          </cell>
          <cell r="E18">
            <v>76.250349235733196</v>
          </cell>
          <cell r="F18">
            <v>94.205291641343422</v>
          </cell>
          <cell r="G18">
            <v>0.80940622238113824</v>
          </cell>
          <cell r="H18">
            <v>14.5</v>
          </cell>
          <cell r="I18">
            <v>13.6</v>
          </cell>
          <cell r="J18">
            <v>0.90000000000000036</v>
          </cell>
          <cell r="K18">
            <v>93.5</v>
          </cell>
          <cell r="L18">
            <v>147.30000000000001</v>
          </cell>
          <cell r="M18">
            <v>0.63475899524779356</v>
          </cell>
          <cell r="N18">
            <v>15.1</v>
          </cell>
          <cell r="O18">
            <v>13.4</v>
          </cell>
          <cell r="P18">
            <v>1.6999999999999993</v>
          </cell>
        </row>
        <row r="19">
          <cell r="A19" t="str">
            <v>1971:6</v>
          </cell>
          <cell r="B19">
            <v>54.837904669274771</v>
          </cell>
          <cell r="C19">
            <v>33.639009300779129</v>
          </cell>
          <cell r="D19">
            <v>1.6301878625184316</v>
          </cell>
          <cell r="E19">
            <v>0</v>
          </cell>
          <cell r="F19">
            <v>0</v>
          </cell>
          <cell r="G19">
            <v>1</v>
          </cell>
          <cell r="H19">
            <v>15.5</v>
          </cell>
          <cell r="I19">
            <v>16.8</v>
          </cell>
          <cell r="J19">
            <v>-1.3000000000000007</v>
          </cell>
          <cell r="K19">
            <v>97.4</v>
          </cell>
          <cell r="L19">
            <v>65.7</v>
          </cell>
          <cell r="M19">
            <v>1.482496194824962</v>
          </cell>
          <cell r="N19">
            <v>14.8</v>
          </cell>
          <cell r="O19">
            <v>16.399999999999999</v>
          </cell>
          <cell r="P19">
            <v>-1.5999999999999979</v>
          </cell>
        </row>
        <row r="20">
          <cell r="A20" t="str">
            <v>1971:7</v>
          </cell>
          <cell r="B20">
            <v>5.2343352861753552</v>
          </cell>
          <cell r="C20">
            <v>9.8992241828118033</v>
          </cell>
          <cell r="D20">
            <v>0.52876217262195391</v>
          </cell>
          <cell r="E20">
            <v>0</v>
          </cell>
          <cell r="F20">
            <v>0</v>
          </cell>
          <cell r="G20">
            <v>1</v>
          </cell>
          <cell r="H20">
            <v>20.3</v>
          </cell>
          <cell r="I20">
            <v>18.899999999999999</v>
          </cell>
          <cell r="J20">
            <v>1.4000000000000021</v>
          </cell>
          <cell r="K20">
            <v>13.2</v>
          </cell>
          <cell r="L20">
            <v>31.2</v>
          </cell>
          <cell r="M20">
            <v>0.42307692307692307</v>
          </cell>
          <cell r="N20">
            <v>19.2</v>
          </cell>
          <cell r="O20">
            <v>18.3</v>
          </cell>
          <cell r="P20">
            <v>0.89999999999999858</v>
          </cell>
        </row>
        <row r="21">
          <cell r="A21" t="str">
            <v>1971:8</v>
          </cell>
          <cell r="B21">
            <v>5.9523913456625417</v>
          </cell>
          <cell r="C21">
            <v>9.4425505166936539</v>
          </cell>
          <cell r="D21">
            <v>0.63037961355241923</v>
          </cell>
          <cell r="E21">
            <v>0</v>
          </cell>
          <cell r="F21">
            <v>0</v>
          </cell>
          <cell r="G21">
            <v>1</v>
          </cell>
          <cell r="H21">
            <v>19.100000000000001</v>
          </cell>
          <cell r="I21">
            <v>18.7</v>
          </cell>
          <cell r="J21">
            <v>0.40000000000000213</v>
          </cell>
          <cell r="K21">
            <v>20.100000000000001</v>
          </cell>
          <cell r="L21">
            <v>32.6</v>
          </cell>
          <cell r="M21">
            <v>0.6165644171779141</v>
          </cell>
          <cell r="N21">
            <v>17.899999999999999</v>
          </cell>
          <cell r="O21">
            <v>18</v>
          </cell>
          <cell r="P21">
            <v>-0.10000000000000142</v>
          </cell>
        </row>
        <row r="22">
          <cell r="A22" t="str">
            <v>1971:9</v>
          </cell>
          <cell r="B22">
            <v>47.94544985192514</v>
          </cell>
          <cell r="C22">
            <v>43.697695496746512</v>
          </cell>
          <cell r="D22">
            <v>1.0972077430374994</v>
          </cell>
          <cell r="E22">
            <v>0</v>
          </cell>
          <cell r="F22">
            <v>0</v>
          </cell>
          <cell r="G22">
            <v>1</v>
          </cell>
          <cell r="H22">
            <v>15.8</v>
          </cell>
          <cell r="I22">
            <v>16.3</v>
          </cell>
          <cell r="J22">
            <v>-0.5</v>
          </cell>
          <cell r="K22">
            <v>88.9</v>
          </cell>
          <cell r="L22">
            <v>80</v>
          </cell>
          <cell r="M22">
            <v>1.1112500000000001</v>
          </cell>
          <cell r="N22">
            <v>15</v>
          </cell>
          <cell r="O22">
            <v>15.7</v>
          </cell>
          <cell r="P22">
            <v>-0.69999999999999929</v>
          </cell>
        </row>
        <row r="23">
          <cell r="A23" t="str">
            <v>1971:10</v>
          </cell>
          <cell r="B23">
            <v>138.4669417044841</v>
          </cell>
          <cell r="C23">
            <v>132.10004667845612</v>
          </cell>
          <cell r="D23">
            <v>1.0481975229087208</v>
          </cell>
          <cell r="E23">
            <v>138.4669417044841</v>
          </cell>
          <cell r="F23">
            <v>132.10004667845612</v>
          </cell>
          <cell r="G23">
            <v>1.0481975229087208</v>
          </cell>
          <cell r="H23">
            <v>12.1</v>
          </cell>
          <cell r="I23">
            <v>12.2</v>
          </cell>
          <cell r="J23">
            <v>-9.9999999999999645E-2</v>
          </cell>
          <cell r="K23">
            <v>224.4</v>
          </cell>
          <cell r="L23">
            <v>201.4</v>
          </cell>
          <cell r="M23">
            <v>1.1142005958291956</v>
          </cell>
          <cell r="N23">
            <v>10.8</v>
          </cell>
          <cell r="O23">
            <v>11.5</v>
          </cell>
          <cell r="P23">
            <v>-0.69999999999999929</v>
          </cell>
        </row>
        <row r="24">
          <cell r="A24" t="str">
            <v>1971:11</v>
          </cell>
          <cell r="B24">
            <v>333.56404307586411</v>
          </cell>
          <cell r="C24">
            <v>277.9065874341735</v>
          </cell>
          <cell r="D24">
            <v>1.2002739703134022</v>
          </cell>
          <cell r="E24">
            <v>333.56404307586411</v>
          </cell>
          <cell r="F24">
            <v>277.9065874341735</v>
          </cell>
          <cell r="G24">
            <v>1.2002739703134022</v>
          </cell>
          <cell r="H24">
            <v>5.9</v>
          </cell>
          <cell r="I24">
            <v>7.5</v>
          </cell>
          <cell r="J24">
            <v>-1.5999999999999996</v>
          </cell>
          <cell r="K24">
            <v>370.9</v>
          </cell>
          <cell r="L24">
            <v>336.8</v>
          </cell>
          <cell r="M24">
            <v>1.1012470308788598</v>
          </cell>
          <cell r="N24">
            <v>5.6</v>
          </cell>
          <cell r="O24">
            <v>6.8</v>
          </cell>
          <cell r="P24">
            <v>-1.2000000000000002</v>
          </cell>
        </row>
        <row r="25">
          <cell r="A25" t="str">
            <v>1971:12</v>
          </cell>
          <cell r="B25">
            <v>377.37100887158044</v>
          </cell>
          <cell r="C25">
            <v>363.68818352813111</v>
          </cell>
          <cell r="D25">
            <v>1.0376224083243852</v>
          </cell>
          <cell r="E25">
            <v>377.37100887158044</v>
          </cell>
          <cell r="F25">
            <v>363.68818352813111</v>
          </cell>
          <cell r="G25">
            <v>1.0376224083243852</v>
          </cell>
          <cell r="H25">
            <v>4.9000000000000004</v>
          </cell>
          <cell r="I25">
            <v>4.8</v>
          </cell>
          <cell r="J25">
            <v>0.10000000000000053</v>
          </cell>
          <cell r="K25">
            <v>415.1</v>
          </cell>
          <cell r="L25">
            <v>424.6</v>
          </cell>
          <cell r="M25">
            <v>0.97762600094206309</v>
          </cell>
          <cell r="N25">
            <v>4.5999999999999996</v>
          </cell>
          <cell r="O25">
            <v>4.3</v>
          </cell>
          <cell r="P25">
            <v>0.29999999999999982</v>
          </cell>
        </row>
        <row r="26">
          <cell r="A26" t="str">
            <v>1972:1</v>
          </cell>
          <cell r="B26">
            <v>410.55231510244414</v>
          </cell>
          <cell r="C26">
            <v>392.91081774346333</v>
          </cell>
          <cell r="D26">
            <v>1.044899495158464</v>
          </cell>
          <cell r="E26">
            <v>410.55231510244414</v>
          </cell>
          <cell r="F26">
            <v>392.91081774346333</v>
          </cell>
          <cell r="G26">
            <v>1.044899495158464</v>
          </cell>
          <cell r="H26">
            <v>3.7</v>
          </cell>
          <cell r="I26">
            <v>3.9</v>
          </cell>
          <cell r="J26">
            <v>-0.19999999999999973</v>
          </cell>
          <cell r="K26">
            <v>469</v>
          </cell>
          <cell r="L26">
            <v>456.3</v>
          </cell>
          <cell r="M26">
            <v>1.0278325662941048</v>
          </cell>
          <cell r="N26">
            <v>2.9</v>
          </cell>
          <cell r="O26">
            <v>3.3</v>
          </cell>
          <cell r="P26">
            <v>-0.39999999999999991</v>
          </cell>
        </row>
        <row r="27">
          <cell r="A27" t="str">
            <v>1972:2</v>
          </cell>
          <cell r="B27">
            <v>308.42240493886521</v>
          </cell>
          <cell r="C27">
            <v>331.22294910654443</v>
          </cell>
          <cell r="D27">
            <v>0.9311625470723498</v>
          </cell>
          <cell r="E27">
            <v>308.42240493886521</v>
          </cell>
          <cell r="F27">
            <v>331.22294910654443</v>
          </cell>
          <cell r="G27">
            <v>0.9311625470723498</v>
          </cell>
          <cell r="H27">
            <v>6.2</v>
          </cell>
          <cell r="I27">
            <v>4.9000000000000004</v>
          </cell>
          <cell r="J27">
            <v>1.2999999999999998</v>
          </cell>
          <cell r="K27">
            <v>371.7</v>
          </cell>
          <cell r="L27">
            <v>388.2</v>
          </cell>
          <cell r="M27">
            <v>0.95749613601236472</v>
          </cell>
          <cell r="N27">
            <v>5.2</v>
          </cell>
          <cell r="O27">
            <v>4.2</v>
          </cell>
          <cell r="P27">
            <v>1</v>
          </cell>
        </row>
        <row r="28">
          <cell r="A28" t="str">
            <v>1972:3</v>
          </cell>
          <cell r="B28">
            <v>251.40774917752611</v>
          </cell>
          <cell r="C28">
            <v>270.29253185771751</v>
          </cell>
          <cell r="D28">
            <v>0.93013205895702522</v>
          </cell>
          <cell r="E28">
            <v>251.40774917752611</v>
          </cell>
          <cell r="F28">
            <v>270.29253185771751</v>
          </cell>
          <cell r="G28">
            <v>0.93013205895702522</v>
          </cell>
          <cell r="H28">
            <v>8.4</v>
          </cell>
          <cell r="I28">
            <v>7.4</v>
          </cell>
          <cell r="J28">
            <v>1</v>
          </cell>
          <cell r="K28">
            <v>297</v>
          </cell>
          <cell r="L28">
            <v>344.1</v>
          </cell>
          <cell r="M28">
            <v>0.86312118570183083</v>
          </cell>
          <cell r="N28">
            <v>8.4</v>
          </cell>
          <cell r="O28">
            <v>6.9</v>
          </cell>
          <cell r="P28">
            <v>1.5</v>
          </cell>
        </row>
        <row r="29">
          <cell r="A29" t="str">
            <v>1972:4</v>
          </cell>
          <cell r="B29">
            <v>214.04999616886428</v>
          </cell>
          <cell r="C29">
            <v>198.63939385091356</v>
          </cell>
          <cell r="D29">
            <v>1.0775807961310886</v>
          </cell>
          <cell r="E29">
            <v>214.04999616886428</v>
          </cell>
          <cell r="F29">
            <v>198.63939385091356</v>
          </cell>
          <cell r="G29">
            <v>1.0775807961310886</v>
          </cell>
          <cell r="H29">
            <v>9.5</v>
          </cell>
          <cell r="I29">
            <v>9.9</v>
          </cell>
          <cell r="J29">
            <v>-0.40000000000000036</v>
          </cell>
          <cell r="K29">
            <v>258.10000000000002</v>
          </cell>
          <cell r="L29">
            <v>248.1</v>
          </cell>
          <cell r="M29">
            <v>1.0403063280935108</v>
          </cell>
          <cell r="N29">
            <v>9.4</v>
          </cell>
          <cell r="O29">
            <v>9.6999999999999993</v>
          </cell>
          <cell r="P29">
            <v>-0.29999999999999893</v>
          </cell>
        </row>
        <row r="30">
          <cell r="A30" t="str">
            <v>1972:5</v>
          </cell>
          <cell r="B30">
            <v>132.86345616015029</v>
          </cell>
          <cell r="C30">
            <v>94.205291641343422</v>
          </cell>
          <cell r="D30">
            <v>1.4103608602580999</v>
          </cell>
          <cell r="E30">
            <v>132.86345616015029</v>
          </cell>
          <cell r="F30">
            <v>94.205291641343422</v>
          </cell>
          <cell r="G30">
            <v>1.4103608602580999</v>
          </cell>
          <cell r="H30">
            <v>12.5</v>
          </cell>
          <cell r="I30">
            <v>13.6</v>
          </cell>
          <cell r="J30">
            <v>-1.0999999999999996</v>
          </cell>
          <cell r="K30">
            <v>181.8</v>
          </cell>
          <cell r="L30">
            <v>147.30000000000001</v>
          </cell>
          <cell r="M30">
            <v>1.2342158859470469</v>
          </cell>
          <cell r="N30">
            <v>12.1</v>
          </cell>
          <cell r="O30">
            <v>13.4</v>
          </cell>
          <cell r="P30">
            <v>-1.3000000000000007</v>
          </cell>
        </row>
        <row r="31">
          <cell r="A31" t="str">
            <v>1972:6</v>
          </cell>
          <cell r="B31">
            <v>73.830148191779216</v>
          </cell>
          <cell r="C31">
            <v>33.639009300779129</v>
          </cell>
          <cell r="D31">
            <v>2.1947777216515472</v>
          </cell>
          <cell r="E31">
            <v>0</v>
          </cell>
          <cell r="F31">
            <v>0</v>
          </cell>
          <cell r="G31">
            <v>1</v>
          </cell>
          <cell r="H31">
            <v>14.8</v>
          </cell>
          <cell r="I31">
            <v>16.8</v>
          </cell>
          <cell r="J31">
            <v>-2</v>
          </cell>
          <cell r="K31">
            <v>118.6</v>
          </cell>
          <cell r="L31">
            <v>65.7</v>
          </cell>
          <cell r="M31">
            <v>1.8051750380517502</v>
          </cell>
          <cell r="N31">
            <v>14.1</v>
          </cell>
          <cell r="O31">
            <v>16.399999999999999</v>
          </cell>
          <cell r="P31">
            <v>-2.2999999999999989</v>
          </cell>
        </row>
        <row r="32">
          <cell r="A32" t="str">
            <v>1972:7</v>
          </cell>
          <cell r="B32">
            <v>17.499822209214834</v>
          </cell>
          <cell r="C32">
            <v>9.8992241828118033</v>
          </cell>
          <cell r="D32">
            <v>1.7677973431089764</v>
          </cell>
          <cell r="E32">
            <v>0</v>
          </cell>
          <cell r="F32">
            <v>0</v>
          </cell>
          <cell r="G32">
            <v>1</v>
          </cell>
          <cell r="H32">
            <v>18.5</v>
          </cell>
          <cell r="I32">
            <v>18.899999999999999</v>
          </cell>
          <cell r="J32">
            <v>-0.39999999999999858</v>
          </cell>
          <cell r="K32">
            <v>35</v>
          </cell>
          <cell r="L32">
            <v>31.2</v>
          </cell>
          <cell r="M32">
            <v>1.1217948717948718</v>
          </cell>
          <cell r="N32">
            <v>18.100000000000001</v>
          </cell>
          <cell r="O32">
            <v>18.3</v>
          </cell>
          <cell r="P32">
            <v>-0.19999999999999929</v>
          </cell>
        </row>
        <row r="33">
          <cell r="A33" t="str">
            <v>1972:8</v>
          </cell>
          <cell r="B33">
            <v>21.860184691197801</v>
          </cell>
          <cell r="C33">
            <v>9.4425505166936539</v>
          </cell>
          <cell r="D33">
            <v>2.3150720403931957</v>
          </cell>
          <cell r="E33">
            <v>0</v>
          </cell>
          <cell r="F33">
            <v>0</v>
          </cell>
          <cell r="G33">
            <v>1</v>
          </cell>
          <cell r="H33">
            <v>17</v>
          </cell>
          <cell r="I33">
            <v>18.7</v>
          </cell>
          <cell r="J33">
            <v>-1.6999999999999993</v>
          </cell>
          <cell r="K33">
            <v>44.8</v>
          </cell>
          <cell r="L33">
            <v>32.6</v>
          </cell>
          <cell r="M33">
            <v>1.3742331288343557</v>
          </cell>
          <cell r="N33">
            <v>16.8</v>
          </cell>
          <cell r="O33">
            <v>18</v>
          </cell>
          <cell r="P33">
            <v>-1.1999999999999993</v>
          </cell>
        </row>
        <row r="34">
          <cell r="A34" t="str">
            <v>1972:9</v>
          </cell>
          <cell r="B34">
            <v>102.4033772342998</v>
          </cell>
          <cell r="C34">
            <v>43.697695496746512</v>
          </cell>
          <cell r="D34">
            <v>2.3434502911469139</v>
          </cell>
          <cell r="E34">
            <v>0</v>
          </cell>
          <cell r="F34">
            <v>0</v>
          </cell>
          <cell r="G34">
            <v>1</v>
          </cell>
          <cell r="H34">
            <v>13.4</v>
          </cell>
          <cell r="I34">
            <v>16.3</v>
          </cell>
          <cell r="J34">
            <v>-2.9000000000000004</v>
          </cell>
          <cell r="K34">
            <v>157.80000000000001</v>
          </cell>
          <cell r="L34">
            <v>80</v>
          </cell>
          <cell r="M34">
            <v>1.9725000000000001</v>
          </cell>
          <cell r="N34">
            <v>12.7</v>
          </cell>
          <cell r="O34">
            <v>15.7</v>
          </cell>
          <cell r="P34">
            <v>-3</v>
          </cell>
        </row>
        <row r="35">
          <cell r="A35" t="str">
            <v>1972:10</v>
          </cell>
          <cell r="B35">
            <v>172.6303363182094</v>
          </cell>
          <cell r="C35">
            <v>132.10004667845612</v>
          </cell>
          <cell r="D35">
            <v>1.3068151046033147</v>
          </cell>
          <cell r="E35">
            <v>172.6303363182094</v>
          </cell>
          <cell r="F35">
            <v>132.10004667845612</v>
          </cell>
          <cell r="G35">
            <v>1.3068151046033147</v>
          </cell>
          <cell r="H35">
            <v>11</v>
          </cell>
          <cell r="I35">
            <v>12.2</v>
          </cell>
          <cell r="J35">
            <v>-1.1999999999999993</v>
          </cell>
          <cell r="K35">
            <v>242.4</v>
          </cell>
          <cell r="L35">
            <v>201.4</v>
          </cell>
          <cell r="M35">
            <v>1.2035749751737834</v>
          </cell>
          <cell r="N35">
            <v>10.199999999999999</v>
          </cell>
          <cell r="O35">
            <v>11.5</v>
          </cell>
          <cell r="P35">
            <v>-1.3000000000000007</v>
          </cell>
        </row>
        <row r="36">
          <cell r="A36" t="str">
            <v>1972:11</v>
          </cell>
          <cell r="B36">
            <v>273.09641000812945</v>
          </cell>
          <cell r="C36">
            <v>277.9065874341735</v>
          </cell>
          <cell r="D36">
            <v>0.98269138752537333</v>
          </cell>
          <cell r="E36">
            <v>273.09641000812945</v>
          </cell>
          <cell r="F36">
            <v>277.9065874341735</v>
          </cell>
          <cell r="G36">
            <v>0.98269138752537333</v>
          </cell>
          <cell r="H36">
            <v>7.8</v>
          </cell>
          <cell r="I36">
            <v>7.5</v>
          </cell>
          <cell r="J36">
            <v>0.29999999999999982</v>
          </cell>
          <cell r="K36">
            <v>334.2</v>
          </cell>
          <cell r="L36">
            <v>336.8</v>
          </cell>
          <cell r="M36">
            <v>0.99228028503562937</v>
          </cell>
          <cell r="N36">
            <v>6.9</v>
          </cell>
          <cell r="O36">
            <v>6.8</v>
          </cell>
          <cell r="P36">
            <v>0.10000000000000053</v>
          </cell>
        </row>
        <row r="37">
          <cell r="A37" t="str">
            <v>1972:12</v>
          </cell>
          <cell r="B37">
            <v>375.37001000236671</v>
          </cell>
          <cell r="C37">
            <v>363.68818352813111</v>
          </cell>
          <cell r="D37">
            <v>1.0321204454896238</v>
          </cell>
          <cell r="E37">
            <v>375.37001000236671</v>
          </cell>
          <cell r="F37">
            <v>363.68818352813111</v>
          </cell>
          <cell r="G37">
            <v>1.0321204454896238</v>
          </cell>
          <cell r="H37">
            <v>4.7</v>
          </cell>
          <cell r="I37">
            <v>4.8</v>
          </cell>
          <cell r="J37">
            <v>-9.9999999999999645E-2</v>
          </cell>
          <cell r="K37">
            <v>419</v>
          </cell>
          <cell r="L37">
            <v>424.6</v>
          </cell>
          <cell r="M37">
            <v>0.98681111634479501</v>
          </cell>
          <cell r="N37">
            <v>4.5</v>
          </cell>
          <cell r="O37">
            <v>4.3</v>
          </cell>
          <cell r="P37">
            <v>0.20000000000000018</v>
          </cell>
        </row>
        <row r="38">
          <cell r="A38" t="str">
            <v>1973:1</v>
          </cell>
          <cell r="B38">
            <v>429.08868343193626</v>
          </cell>
          <cell r="C38">
            <v>392.91081774346333</v>
          </cell>
          <cell r="D38">
            <v>1.0920765325226904</v>
          </cell>
          <cell r="E38">
            <v>429.08868343193626</v>
          </cell>
          <cell r="F38">
            <v>392.91081774346333</v>
          </cell>
          <cell r="G38">
            <v>1.0920765325226904</v>
          </cell>
          <cell r="H38">
            <v>3.1</v>
          </cell>
          <cell r="I38">
            <v>3.9</v>
          </cell>
          <cell r="J38">
            <v>-0.79999999999999982</v>
          </cell>
          <cell r="K38">
            <v>465.4</v>
          </cell>
          <cell r="L38">
            <v>456.3</v>
          </cell>
          <cell r="M38">
            <v>1.0199430199430199</v>
          </cell>
          <cell r="N38">
            <v>3</v>
          </cell>
          <cell r="O38">
            <v>3.3</v>
          </cell>
          <cell r="P38">
            <v>-0.29999999999999982</v>
          </cell>
        </row>
        <row r="39">
          <cell r="A39" t="str">
            <v>1973:2</v>
          </cell>
          <cell r="B39">
            <v>368.33577672200346</v>
          </cell>
          <cell r="C39">
            <v>331.22294910654443</v>
          </cell>
          <cell r="D39">
            <v>1.1120478750508345</v>
          </cell>
          <cell r="E39">
            <v>368.33577672200346</v>
          </cell>
          <cell r="F39">
            <v>331.22294910654443</v>
          </cell>
          <cell r="G39">
            <v>1.1120478750508345</v>
          </cell>
          <cell r="H39">
            <v>3.6</v>
          </cell>
          <cell r="I39">
            <v>4.9000000000000004</v>
          </cell>
          <cell r="J39">
            <v>-1.3000000000000003</v>
          </cell>
          <cell r="K39">
            <v>401.9</v>
          </cell>
          <cell r="L39">
            <v>388.2</v>
          </cell>
          <cell r="M39">
            <v>1.0352910870685212</v>
          </cell>
          <cell r="N39">
            <v>3.6</v>
          </cell>
          <cell r="O39">
            <v>4.2</v>
          </cell>
          <cell r="P39">
            <v>-0.60000000000000009</v>
          </cell>
        </row>
        <row r="40">
          <cell r="A40" t="str">
            <v>1973:3</v>
          </cell>
          <cell r="B40">
            <v>322.49568047449003</v>
          </cell>
          <cell r="C40">
            <v>270.29253185771751</v>
          </cell>
          <cell r="D40">
            <v>1.193135741701707</v>
          </cell>
          <cell r="E40">
            <v>322.49568047449003</v>
          </cell>
          <cell r="F40">
            <v>270.29253185771751</v>
          </cell>
          <cell r="G40">
            <v>1.193135741701707</v>
          </cell>
          <cell r="H40">
            <v>6.2</v>
          </cell>
          <cell r="I40">
            <v>7.4</v>
          </cell>
          <cell r="J40">
            <v>-1.2000000000000002</v>
          </cell>
          <cell r="K40">
            <v>366.5</v>
          </cell>
          <cell r="L40">
            <v>344.1</v>
          </cell>
          <cell r="M40">
            <v>1.0650973554199359</v>
          </cell>
          <cell r="N40">
            <v>6.2</v>
          </cell>
          <cell r="O40">
            <v>6.9</v>
          </cell>
          <cell r="P40">
            <v>-0.70000000000000018</v>
          </cell>
        </row>
        <row r="41">
          <cell r="A41" t="str">
            <v>1973:4</v>
          </cell>
          <cell r="B41">
            <v>254.8396154457073</v>
          </cell>
          <cell r="C41">
            <v>198.63939385091356</v>
          </cell>
          <cell r="D41">
            <v>1.2829258613071188</v>
          </cell>
          <cell r="E41">
            <v>254.8396154457073</v>
          </cell>
          <cell r="F41">
            <v>198.63939385091356</v>
          </cell>
          <cell r="G41">
            <v>1.2829258613071188</v>
          </cell>
          <cell r="H41">
            <v>8.1999999999999993</v>
          </cell>
          <cell r="I41">
            <v>9.9</v>
          </cell>
          <cell r="J41">
            <v>-1.7000000000000011</v>
          </cell>
          <cell r="K41">
            <v>292.5</v>
          </cell>
          <cell r="L41">
            <v>248.1</v>
          </cell>
          <cell r="M41">
            <v>1.1789600967351874</v>
          </cell>
          <cell r="N41">
            <v>8.3000000000000007</v>
          </cell>
          <cell r="O41">
            <v>9.6999999999999993</v>
          </cell>
          <cell r="P41">
            <v>-1.3999999999999986</v>
          </cell>
        </row>
        <row r="42">
          <cell r="A42" t="str">
            <v>1973:5</v>
          </cell>
          <cell r="B42">
            <v>86.430272802253029</v>
          </cell>
          <cell r="C42">
            <v>94.205291641343422</v>
          </cell>
          <cell r="D42">
            <v>0.91746728125749777</v>
          </cell>
          <cell r="E42">
            <v>86.430272802253029</v>
          </cell>
          <cell r="F42">
            <v>94.205291641343422</v>
          </cell>
          <cell r="G42">
            <v>0.91746728125749777</v>
          </cell>
          <cell r="H42">
            <v>14.3</v>
          </cell>
          <cell r="I42">
            <v>13.6</v>
          </cell>
          <cell r="J42">
            <v>0.70000000000000107</v>
          </cell>
          <cell r="K42">
            <v>137.4</v>
          </cell>
          <cell r="L42">
            <v>147.30000000000001</v>
          </cell>
          <cell r="M42">
            <v>0.93279022403258649</v>
          </cell>
          <cell r="N42">
            <v>13.6</v>
          </cell>
          <cell r="O42">
            <v>13.4</v>
          </cell>
          <cell r="P42">
            <v>0.19999999999999929</v>
          </cell>
        </row>
        <row r="43">
          <cell r="A43" t="str">
            <v>1973:6</v>
          </cell>
          <cell r="B43">
            <v>23.663381313687772</v>
          </cell>
          <cell r="C43">
            <v>33.639009300779129</v>
          </cell>
          <cell r="D43">
            <v>0.70345060111920987</v>
          </cell>
          <cell r="E43">
            <v>0</v>
          </cell>
          <cell r="F43">
            <v>0</v>
          </cell>
          <cell r="G43">
            <v>1</v>
          </cell>
          <cell r="H43">
            <v>17.7</v>
          </cell>
          <cell r="I43">
            <v>16.8</v>
          </cell>
          <cell r="J43">
            <v>0.89999999999999858</v>
          </cell>
          <cell r="K43">
            <v>40.1</v>
          </cell>
          <cell r="L43">
            <v>65.7</v>
          </cell>
          <cell r="M43">
            <v>0.61035007610350078</v>
          </cell>
          <cell r="N43">
            <v>17.5</v>
          </cell>
          <cell r="O43">
            <v>16.399999999999999</v>
          </cell>
          <cell r="P43">
            <v>1.1000000000000014</v>
          </cell>
        </row>
        <row r="44">
          <cell r="A44" t="str">
            <v>1973:7</v>
          </cell>
          <cell r="B44">
            <v>11.249601755140414</v>
          </cell>
          <cell r="C44">
            <v>9.8992241828118033</v>
          </cell>
          <cell r="D44">
            <v>1.1364124649963272</v>
          </cell>
          <cell r="E44">
            <v>0</v>
          </cell>
          <cell r="F44">
            <v>0</v>
          </cell>
          <cell r="G44">
            <v>1</v>
          </cell>
          <cell r="H44">
            <v>18.8</v>
          </cell>
          <cell r="I44">
            <v>18.899999999999999</v>
          </cell>
          <cell r="J44">
            <v>-9.9999999999997868E-2</v>
          </cell>
          <cell r="K44">
            <v>28</v>
          </cell>
          <cell r="L44">
            <v>31.2</v>
          </cell>
          <cell r="M44">
            <v>0.89743589743589747</v>
          </cell>
          <cell r="N44">
            <v>18</v>
          </cell>
          <cell r="O44">
            <v>18.3</v>
          </cell>
          <cell r="P44">
            <v>-0.30000000000000071</v>
          </cell>
        </row>
        <row r="45">
          <cell r="A45" t="str">
            <v>1973:8</v>
          </cell>
          <cell r="B45">
            <v>3.3392014801499594</v>
          </cell>
          <cell r="C45">
            <v>9.4425505166936539</v>
          </cell>
          <cell r="D45">
            <v>0.35363342502076378</v>
          </cell>
          <cell r="E45">
            <v>0</v>
          </cell>
          <cell r="F45">
            <v>0</v>
          </cell>
          <cell r="G45">
            <v>1</v>
          </cell>
          <cell r="H45">
            <v>19.600000000000001</v>
          </cell>
          <cell r="I45">
            <v>18.7</v>
          </cell>
          <cell r="J45">
            <v>0.90000000000000213</v>
          </cell>
          <cell r="K45">
            <v>8.9</v>
          </cell>
          <cell r="L45">
            <v>32.6</v>
          </cell>
          <cell r="M45">
            <v>0.27300613496932513</v>
          </cell>
          <cell r="N45">
            <v>20.100000000000001</v>
          </cell>
          <cell r="O45">
            <v>18</v>
          </cell>
          <cell r="P45">
            <v>2.1000000000000014</v>
          </cell>
        </row>
        <row r="46">
          <cell r="A46" t="str">
            <v>1973:9</v>
          </cell>
          <cell r="B46">
            <v>45.155329883876682</v>
          </cell>
          <cell r="C46">
            <v>43.697695496746512</v>
          </cell>
          <cell r="D46">
            <v>1.0333572370478599</v>
          </cell>
          <cell r="E46">
            <v>0</v>
          </cell>
          <cell r="F46">
            <v>0</v>
          </cell>
          <cell r="G46">
            <v>1</v>
          </cell>
          <cell r="H46">
            <v>17.100000000000001</v>
          </cell>
          <cell r="I46">
            <v>16.3</v>
          </cell>
          <cell r="J46">
            <v>0.80000000000000071</v>
          </cell>
          <cell r="K46">
            <v>77.400000000000006</v>
          </cell>
          <cell r="L46">
            <v>80</v>
          </cell>
          <cell r="M46">
            <v>0.96750000000000003</v>
          </cell>
          <cell r="N46">
            <v>16.5</v>
          </cell>
          <cell r="O46">
            <v>15.7</v>
          </cell>
          <cell r="P46">
            <v>0.80000000000000071</v>
          </cell>
        </row>
        <row r="47">
          <cell r="A47" t="str">
            <v>1973:10</v>
          </cell>
          <cell r="B47">
            <v>185.5316628497757</v>
          </cell>
          <cell r="C47">
            <v>132.10004667845612</v>
          </cell>
          <cell r="D47">
            <v>1.4044784049272681</v>
          </cell>
          <cell r="E47">
            <v>185.5316628497757</v>
          </cell>
          <cell r="F47">
            <v>132.10004667845612</v>
          </cell>
          <cell r="G47">
            <v>1.4044784049272681</v>
          </cell>
          <cell r="H47">
            <v>10.7</v>
          </cell>
          <cell r="I47">
            <v>12.2</v>
          </cell>
          <cell r="J47">
            <v>-1.5</v>
          </cell>
          <cell r="K47">
            <v>239.1</v>
          </cell>
          <cell r="L47">
            <v>201.4</v>
          </cell>
          <cell r="M47">
            <v>1.1871896722939423</v>
          </cell>
          <cell r="N47">
            <v>10.3</v>
          </cell>
          <cell r="O47">
            <v>11.5</v>
          </cell>
          <cell r="P47">
            <v>-1.1999999999999993</v>
          </cell>
        </row>
        <row r="48">
          <cell r="A48" t="str">
            <v>1973:11</v>
          </cell>
          <cell r="B48">
            <v>297.1987434164933</v>
          </cell>
          <cell r="C48">
            <v>277.9065874341735</v>
          </cell>
          <cell r="D48">
            <v>1.069419570656595</v>
          </cell>
          <cell r="E48">
            <v>297.1987434164933</v>
          </cell>
          <cell r="F48">
            <v>277.9065874341735</v>
          </cell>
          <cell r="G48">
            <v>1.069419570656595</v>
          </cell>
          <cell r="H48">
            <v>7</v>
          </cell>
          <cell r="I48">
            <v>7.5</v>
          </cell>
          <cell r="J48">
            <v>-0.5</v>
          </cell>
          <cell r="K48">
            <v>359.5</v>
          </cell>
          <cell r="L48">
            <v>336.8</v>
          </cell>
          <cell r="M48">
            <v>1.0673990498812351</v>
          </cell>
          <cell r="N48">
            <v>6</v>
          </cell>
          <cell r="O48">
            <v>6.8</v>
          </cell>
          <cell r="P48">
            <v>-0.79999999999999982</v>
          </cell>
        </row>
        <row r="49">
          <cell r="A49" t="str">
            <v>1973:12</v>
          </cell>
          <cell r="B49">
            <v>399.48409480813672</v>
          </cell>
          <cell r="C49">
            <v>363.68818352813111</v>
          </cell>
          <cell r="D49">
            <v>1.0984247300331571</v>
          </cell>
          <cell r="E49">
            <v>399.48409480813672</v>
          </cell>
          <cell r="F49">
            <v>363.68818352813111</v>
          </cell>
          <cell r="G49">
            <v>1.0984247300331571</v>
          </cell>
          <cell r="H49">
            <v>4.0999999999999996</v>
          </cell>
          <cell r="I49">
            <v>4.8</v>
          </cell>
          <cell r="J49">
            <v>-0.70000000000000018</v>
          </cell>
          <cell r="K49">
            <v>426.8</v>
          </cell>
          <cell r="L49">
            <v>424.6</v>
          </cell>
          <cell r="M49">
            <v>1.0051813471502591</v>
          </cell>
          <cell r="N49">
            <v>4.2</v>
          </cell>
          <cell r="O49">
            <v>4.3</v>
          </cell>
          <cell r="P49">
            <v>-9.9999999999999645E-2</v>
          </cell>
        </row>
        <row r="50">
          <cell r="A50" t="str">
            <v>1974:1</v>
          </cell>
          <cell r="B50">
            <v>310.50064699826436</v>
          </cell>
          <cell r="C50">
            <v>392.91081774346333</v>
          </cell>
          <cell r="D50">
            <v>0.79025731279558287</v>
          </cell>
          <cell r="E50">
            <v>310.50064699826436</v>
          </cell>
          <cell r="F50">
            <v>392.91081774346333</v>
          </cell>
          <cell r="G50">
            <v>0.79025731279558287</v>
          </cell>
          <cell r="H50">
            <v>6.8</v>
          </cell>
          <cell r="I50">
            <v>3.9</v>
          </cell>
          <cell r="J50">
            <v>2.9</v>
          </cell>
          <cell r="K50">
            <v>337.3</v>
          </cell>
          <cell r="L50">
            <v>456.3</v>
          </cell>
          <cell r="M50">
            <v>0.73920666228358534</v>
          </cell>
          <cell r="N50">
            <v>7.1</v>
          </cell>
          <cell r="O50">
            <v>3.3</v>
          </cell>
          <cell r="P50">
            <v>3.8</v>
          </cell>
        </row>
        <row r="51">
          <cell r="A51" t="str">
            <v>1974:2</v>
          </cell>
          <cell r="B51">
            <v>305.02834216317785</v>
          </cell>
          <cell r="C51">
            <v>331.22294910654443</v>
          </cell>
          <cell r="D51">
            <v>0.92091548301823567</v>
          </cell>
          <cell r="E51">
            <v>305.02834216317785</v>
          </cell>
          <cell r="F51">
            <v>331.22294910654443</v>
          </cell>
          <cell r="G51">
            <v>0.92091548301823567</v>
          </cell>
          <cell r="H51">
            <v>5.9</v>
          </cell>
          <cell r="I51">
            <v>4.9000000000000004</v>
          </cell>
          <cell r="J51">
            <v>1</v>
          </cell>
          <cell r="K51">
            <v>351.9</v>
          </cell>
          <cell r="L51">
            <v>388.2</v>
          </cell>
          <cell r="M51">
            <v>0.9064914992272024</v>
          </cell>
          <cell r="N51">
            <v>5.4</v>
          </cell>
          <cell r="O51">
            <v>4.2</v>
          </cell>
          <cell r="P51">
            <v>1.2000000000000002</v>
          </cell>
        </row>
        <row r="52">
          <cell r="A52" t="str">
            <v>1974:3</v>
          </cell>
          <cell r="B52">
            <v>273.84099583472857</v>
          </cell>
          <cell r="C52">
            <v>270.29253185771751</v>
          </cell>
          <cell r="D52">
            <v>1.0131282353701101</v>
          </cell>
          <cell r="E52">
            <v>273.84099583472857</v>
          </cell>
          <cell r="F52">
            <v>270.29253185771751</v>
          </cell>
          <cell r="G52">
            <v>1.0131282353701101</v>
          </cell>
          <cell r="H52">
            <v>7.8</v>
          </cell>
          <cell r="I52">
            <v>7.4</v>
          </cell>
          <cell r="J52">
            <v>0.39999999999999947</v>
          </cell>
          <cell r="K52">
            <v>338.5</v>
          </cell>
          <cell r="L52">
            <v>344.1</v>
          </cell>
          <cell r="M52">
            <v>0.98372566114501592</v>
          </cell>
          <cell r="N52">
            <v>7.1</v>
          </cell>
          <cell r="O52">
            <v>6.9</v>
          </cell>
          <cell r="P52">
            <v>0.19999999999999929</v>
          </cell>
        </row>
        <row r="53">
          <cell r="A53" t="str">
            <v>1974:4</v>
          </cell>
          <cell r="B53">
            <v>199.37890375581901</v>
          </cell>
          <cell r="C53">
            <v>198.63939385091356</v>
          </cell>
          <cell r="D53">
            <v>1.0037228763669128</v>
          </cell>
          <cell r="E53">
            <v>199.37890375581901</v>
          </cell>
          <cell r="F53">
            <v>198.63939385091356</v>
          </cell>
          <cell r="G53">
            <v>1.0037228763669128</v>
          </cell>
          <cell r="H53">
            <v>9.9</v>
          </cell>
          <cell r="I53">
            <v>9.9</v>
          </cell>
          <cell r="J53">
            <v>0</v>
          </cell>
          <cell r="K53">
            <v>233.1</v>
          </cell>
          <cell r="L53">
            <v>248.1</v>
          </cell>
          <cell r="M53">
            <v>0.93954050785973398</v>
          </cell>
          <cell r="N53">
            <v>10.199999999999999</v>
          </cell>
          <cell r="O53">
            <v>9.6999999999999993</v>
          </cell>
          <cell r="P53">
            <v>0.5</v>
          </cell>
        </row>
        <row r="54">
          <cell r="A54" t="str">
            <v>1974:5</v>
          </cell>
          <cell r="B54">
            <v>122.24386298957788</v>
          </cell>
          <cell r="C54">
            <v>94.205291641343422</v>
          </cell>
          <cell r="D54">
            <v>1.2976326579931663</v>
          </cell>
          <cell r="E54">
            <v>122.24386298957788</v>
          </cell>
          <cell r="F54">
            <v>94.205291641343422</v>
          </cell>
          <cell r="G54">
            <v>1.2976326579931663</v>
          </cell>
          <cell r="H54">
            <v>13</v>
          </cell>
          <cell r="I54">
            <v>13.6</v>
          </cell>
          <cell r="J54">
            <v>-0.59999999999999964</v>
          </cell>
          <cell r="K54">
            <v>163.80000000000001</v>
          </cell>
          <cell r="L54">
            <v>147.30000000000001</v>
          </cell>
          <cell r="M54">
            <v>1.1120162932790223</v>
          </cell>
          <cell r="N54">
            <v>12.7</v>
          </cell>
          <cell r="O54">
            <v>13.4</v>
          </cell>
          <cell r="P54">
            <v>-0.70000000000000107</v>
          </cell>
        </row>
        <row r="55">
          <cell r="A55" t="str">
            <v>1974:6</v>
          </cell>
          <cell r="B55">
            <v>37.207826992691786</v>
          </cell>
          <cell r="C55">
            <v>33.639009300779129</v>
          </cell>
          <cell r="D55">
            <v>1.1060916408091126</v>
          </cell>
          <cell r="E55">
            <v>0</v>
          </cell>
          <cell r="F55">
            <v>0</v>
          </cell>
          <cell r="G55">
            <v>1</v>
          </cell>
          <cell r="H55">
            <v>16.5</v>
          </cell>
          <cell r="I55">
            <v>16.8</v>
          </cell>
          <cell r="J55">
            <v>-0.30000000000000071</v>
          </cell>
          <cell r="K55">
            <v>62.7</v>
          </cell>
          <cell r="L55">
            <v>65.7</v>
          </cell>
          <cell r="M55">
            <v>0.954337899543379</v>
          </cell>
          <cell r="N55">
            <v>16.2</v>
          </cell>
          <cell r="O55">
            <v>16.399999999999999</v>
          </cell>
          <cell r="P55">
            <v>-0.19999999999999929</v>
          </cell>
        </row>
        <row r="56">
          <cell r="A56" t="str">
            <v>1974:7</v>
          </cell>
          <cell r="B56">
            <v>15.486874392231707</v>
          </cell>
          <cell r="C56">
            <v>9.8992241828118033</v>
          </cell>
          <cell r="D56">
            <v>1.5644533456593335</v>
          </cell>
          <cell r="E56">
            <v>0</v>
          </cell>
          <cell r="F56">
            <v>0</v>
          </cell>
          <cell r="G56">
            <v>1</v>
          </cell>
          <cell r="H56">
            <v>18.2</v>
          </cell>
          <cell r="I56">
            <v>18.899999999999999</v>
          </cell>
          <cell r="J56">
            <v>-0.69999999999999929</v>
          </cell>
          <cell r="K56">
            <v>34.200000000000003</v>
          </cell>
          <cell r="L56">
            <v>31.2</v>
          </cell>
          <cell r="M56">
            <v>1.0961538461538463</v>
          </cell>
          <cell r="N56">
            <v>17.2</v>
          </cell>
          <cell r="O56">
            <v>18.3</v>
          </cell>
          <cell r="P56">
            <v>-1.1000000000000014</v>
          </cell>
        </row>
        <row r="57">
          <cell r="A57" t="str">
            <v>1974:8</v>
          </cell>
          <cell r="B57">
            <v>9.5677994099120465</v>
          </cell>
          <cell r="C57">
            <v>9.4425505166936539</v>
          </cell>
          <cell r="D57">
            <v>1.0132643074555929</v>
          </cell>
          <cell r="E57">
            <v>0</v>
          </cell>
          <cell r="F57">
            <v>0</v>
          </cell>
          <cell r="G57">
            <v>1</v>
          </cell>
          <cell r="H57">
            <v>19</v>
          </cell>
          <cell r="I57">
            <v>18.7</v>
          </cell>
          <cell r="J57">
            <v>0.30000000000000071</v>
          </cell>
          <cell r="K57">
            <v>24.6</v>
          </cell>
          <cell r="L57">
            <v>32.6</v>
          </cell>
          <cell r="M57">
            <v>0.754601226993865</v>
          </cell>
          <cell r="N57">
            <v>18.3</v>
          </cell>
          <cell r="O57">
            <v>18</v>
          </cell>
          <cell r="P57">
            <v>0.30000000000000071</v>
          </cell>
        </row>
        <row r="58">
          <cell r="A58" t="str">
            <v>1974:9</v>
          </cell>
          <cell r="B58">
            <v>76.039514403120606</v>
          </cell>
          <cell r="C58">
            <v>43.697695496746512</v>
          </cell>
          <cell r="D58">
            <v>1.7401264194534489</v>
          </cell>
          <cell r="E58">
            <v>0</v>
          </cell>
          <cell r="F58">
            <v>0</v>
          </cell>
          <cell r="G58">
            <v>1</v>
          </cell>
          <cell r="H58">
            <v>14.8</v>
          </cell>
          <cell r="I58">
            <v>16.3</v>
          </cell>
          <cell r="J58">
            <v>-1.5</v>
          </cell>
          <cell r="K58">
            <v>121.6</v>
          </cell>
          <cell r="L58">
            <v>80</v>
          </cell>
          <cell r="M58">
            <v>1.52</v>
          </cell>
          <cell r="N58">
            <v>14.1</v>
          </cell>
          <cell r="O58">
            <v>15.7</v>
          </cell>
          <cell r="P58">
            <v>-1.5999999999999996</v>
          </cell>
        </row>
        <row r="59">
          <cell r="A59" t="str">
            <v>1974:10</v>
          </cell>
          <cell r="B59">
            <v>270.28901306503707</v>
          </cell>
          <cell r="C59">
            <v>132.10004667845612</v>
          </cell>
          <cell r="D59">
            <v>2.0460932441829169</v>
          </cell>
          <cell r="E59">
            <v>270.28901306503707</v>
          </cell>
          <cell r="F59">
            <v>132.10004667845612</v>
          </cell>
          <cell r="G59">
            <v>2.0460932441829169</v>
          </cell>
          <cell r="H59">
            <v>8.1</v>
          </cell>
          <cell r="I59">
            <v>12.2</v>
          </cell>
          <cell r="J59">
            <v>-4.0999999999999996</v>
          </cell>
          <cell r="K59">
            <v>311.10000000000002</v>
          </cell>
          <cell r="L59">
            <v>201.4</v>
          </cell>
          <cell r="M59">
            <v>1.544687189672294</v>
          </cell>
          <cell r="N59">
            <v>8</v>
          </cell>
          <cell r="O59">
            <v>11.5</v>
          </cell>
          <cell r="P59">
            <v>-3.5</v>
          </cell>
        </row>
        <row r="60">
          <cell r="A60" t="str">
            <v>1974:11</v>
          </cell>
          <cell r="B60">
            <v>264.29126357874304</v>
          </cell>
          <cell r="C60">
            <v>277.9065874341735</v>
          </cell>
          <cell r="D60">
            <v>0.95100755264156711</v>
          </cell>
          <cell r="E60">
            <v>264.29126357874304</v>
          </cell>
          <cell r="F60">
            <v>277.9065874341735</v>
          </cell>
          <cell r="G60">
            <v>0.95100755264156711</v>
          </cell>
          <cell r="H60">
            <v>8.1</v>
          </cell>
          <cell r="I60">
            <v>7.5</v>
          </cell>
          <cell r="J60">
            <v>0.59999999999999964</v>
          </cell>
          <cell r="K60">
            <v>301.89999999999998</v>
          </cell>
          <cell r="L60">
            <v>336.8</v>
          </cell>
          <cell r="M60">
            <v>0.89637767220902598</v>
          </cell>
          <cell r="N60">
            <v>7.9</v>
          </cell>
          <cell r="O60">
            <v>6.8</v>
          </cell>
          <cell r="P60">
            <v>1.1000000000000005</v>
          </cell>
        </row>
        <row r="61">
          <cell r="A61" t="str">
            <v>1974:12</v>
          </cell>
          <cell r="B61">
            <v>292.88500783557032</v>
          </cell>
          <cell r="C61">
            <v>363.68818352813111</v>
          </cell>
          <cell r="D61">
            <v>0.80531900980202131</v>
          </cell>
          <cell r="E61">
            <v>292.88500783557032</v>
          </cell>
          <cell r="F61">
            <v>363.68818352813111</v>
          </cell>
          <cell r="G61">
            <v>0.80531900980202131</v>
          </cell>
          <cell r="H61">
            <v>7.5</v>
          </cell>
          <cell r="I61">
            <v>4.8</v>
          </cell>
          <cell r="J61">
            <v>2.7</v>
          </cell>
          <cell r="K61">
            <v>311</v>
          </cell>
          <cell r="L61">
            <v>424.6</v>
          </cell>
          <cell r="M61">
            <v>0.73245407442298627</v>
          </cell>
          <cell r="N61">
            <v>8</v>
          </cell>
          <cell r="O61">
            <v>4.3</v>
          </cell>
          <cell r="P61">
            <v>3.7</v>
          </cell>
        </row>
        <row r="62">
          <cell r="A62" t="str">
            <v>1975:1</v>
          </cell>
          <cell r="B62">
            <v>309.83931215902277</v>
          </cell>
          <cell r="C62">
            <v>392.91081774346333</v>
          </cell>
          <cell r="D62">
            <v>0.78857414498910783</v>
          </cell>
          <cell r="E62">
            <v>309.83931215902277</v>
          </cell>
          <cell r="F62">
            <v>392.91081774346333</v>
          </cell>
          <cell r="G62">
            <v>0.78857414498910783</v>
          </cell>
          <cell r="H62">
            <v>6.9</v>
          </cell>
          <cell r="I62">
            <v>3.9</v>
          </cell>
          <cell r="J62">
            <v>3.0000000000000004</v>
          </cell>
          <cell r="K62">
            <v>325.60000000000002</v>
          </cell>
          <cell r="L62">
            <v>456.3</v>
          </cell>
          <cell r="M62">
            <v>0.71356563664255979</v>
          </cell>
          <cell r="N62">
            <v>7.5</v>
          </cell>
          <cell r="O62">
            <v>3.3</v>
          </cell>
          <cell r="P62">
            <v>4.2</v>
          </cell>
        </row>
        <row r="63">
          <cell r="A63" t="str">
            <v>1975:2</v>
          </cell>
          <cell r="B63">
            <v>304.24663365681852</v>
          </cell>
          <cell r="C63">
            <v>331.22294910654443</v>
          </cell>
          <cell r="D63">
            <v>0.91855541555169096</v>
          </cell>
          <cell r="E63">
            <v>304.24663365681852</v>
          </cell>
          <cell r="F63">
            <v>331.22294910654443</v>
          </cell>
          <cell r="G63">
            <v>0.91855541555169096</v>
          </cell>
          <cell r="H63">
            <v>5.8</v>
          </cell>
          <cell r="I63">
            <v>4.9000000000000004</v>
          </cell>
          <cell r="J63">
            <v>0.89999999999999947</v>
          </cell>
          <cell r="K63">
            <v>358</v>
          </cell>
          <cell r="L63">
            <v>388.2</v>
          </cell>
          <cell r="M63">
            <v>0.92220504894384336</v>
          </cell>
          <cell r="N63">
            <v>5.2</v>
          </cell>
          <cell r="O63">
            <v>4.2</v>
          </cell>
          <cell r="P63">
            <v>1</v>
          </cell>
        </row>
        <row r="64">
          <cell r="A64" t="str">
            <v>1975:3</v>
          </cell>
          <cell r="B64">
            <v>337.20856319794825</v>
          </cell>
          <cell r="C64">
            <v>270.29253185771751</v>
          </cell>
          <cell r="D64">
            <v>1.2475689242330064</v>
          </cell>
          <cell r="E64">
            <v>337.20856319794825</v>
          </cell>
          <cell r="F64">
            <v>270.29253185771751</v>
          </cell>
          <cell r="G64">
            <v>1.2475689242330064</v>
          </cell>
          <cell r="H64">
            <v>5.8</v>
          </cell>
          <cell r="I64">
            <v>7.4</v>
          </cell>
          <cell r="J64">
            <v>-1.6000000000000005</v>
          </cell>
          <cell r="K64">
            <v>388.5</v>
          </cell>
          <cell r="L64">
            <v>344.1</v>
          </cell>
          <cell r="M64">
            <v>1.129032258064516</v>
          </cell>
          <cell r="N64">
            <v>5.5</v>
          </cell>
          <cell r="O64">
            <v>6.9</v>
          </cell>
          <cell r="P64">
            <v>-1.4000000000000004</v>
          </cell>
        </row>
        <row r="65">
          <cell r="A65" t="str">
            <v>1975:4</v>
          </cell>
          <cell r="B65">
            <v>213.51745549754054</v>
          </cell>
          <cell r="C65">
            <v>198.63939385091356</v>
          </cell>
          <cell r="D65">
            <v>1.0748998542443879</v>
          </cell>
          <cell r="E65">
            <v>213.51745549754054</v>
          </cell>
          <cell r="F65">
            <v>198.63939385091356</v>
          </cell>
          <cell r="G65">
            <v>1.0748998542443879</v>
          </cell>
          <cell r="H65">
            <v>9.6</v>
          </cell>
          <cell r="I65">
            <v>9.9</v>
          </cell>
          <cell r="J65">
            <v>-0.30000000000000071</v>
          </cell>
          <cell r="K65">
            <v>258.39999999999998</v>
          </cell>
          <cell r="L65">
            <v>248.1</v>
          </cell>
          <cell r="M65">
            <v>1.041515517936316</v>
          </cell>
          <cell r="N65">
            <v>9.4</v>
          </cell>
          <cell r="O65">
            <v>9.6999999999999993</v>
          </cell>
          <cell r="P65">
            <v>-0.29999999999999893</v>
          </cell>
        </row>
        <row r="66">
          <cell r="A66" t="str">
            <v>1975:5</v>
          </cell>
          <cell r="B66">
            <v>134.92010797630385</v>
          </cell>
          <cell r="C66">
            <v>94.205291641343422</v>
          </cell>
          <cell r="D66">
            <v>1.4321924557058758</v>
          </cell>
          <cell r="E66">
            <v>134.92010797630385</v>
          </cell>
          <cell r="F66">
            <v>94.205291641343422</v>
          </cell>
          <cell r="G66">
            <v>1.4321924557058758</v>
          </cell>
          <cell r="H66">
            <v>12.5</v>
          </cell>
          <cell r="I66">
            <v>13.6</v>
          </cell>
          <cell r="J66">
            <v>-1.0999999999999996</v>
          </cell>
          <cell r="K66">
            <v>179.9</v>
          </cell>
          <cell r="L66">
            <v>147.30000000000001</v>
          </cell>
          <cell r="M66">
            <v>1.221317040054311</v>
          </cell>
          <cell r="N66">
            <v>12.2</v>
          </cell>
          <cell r="O66">
            <v>13.4</v>
          </cell>
          <cell r="P66">
            <v>-1.2000000000000011</v>
          </cell>
        </row>
        <row r="67">
          <cell r="A67" t="str">
            <v>1975:6</v>
          </cell>
          <cell r="B67">
            <v>47.963577873248241</v>
          </cell>
          <cell r="C67">
            <v>33.639009300779129</v>
          </cell>
          <cell r="D67">
            <v>1.4258320583816162</v>
          </cell>
          <cell r="E67">
            <v>0</v>
          </cell>
          <cell r="F67">
            <v>0</v>
          </cell>
          <cell r="G67">
            <v>1</v>
          </cell>
          <cell r="H67">
            <v>16.399999999999999</v>
          </cell>
          <cell r="I67">
            <v>16.8</v>
          </cell>
          <cell r="J67">
            <v>-0.40000000000000213</v>
          </cell>
          <cell r="K67">
            <v>71.599999999999994</v>
          </cell>
          <cell r="L67">
            <v>65.7</v>
          </cell>
          <cell r="M67">
            <v>1.0898021308980212</v>
          </cell>
          <cell r="N67">
            <v>16.2</v>
          </cell>
          <cell r="O67">
            <v>16.399999999999999</v>
          </cell>
          <cell r="P67">
            <v>-0.19999999999999929</v>
          </cell>
        </row>
        <row r="68">
          <cell r="A68" t="str">
            <v>1975:7</v>
          </cell>
          <cell r="B68">
            <v>6.6491406949900114</v>
          </cell>
          <cell r="C68">
            <v>9.8992241828118033</v>
          </cell>
          <cell r="D68">
            <v>0.67168300992061891</v>
          </cell>
          <cell r="E68">
            <v>0</v>
          </cell>
          <cell r="F68">
            <v>0</v>
          </cell>
          <cell r="G68">
            <v>1</v>
          </cell>
          <cell r="H68">
            <v>19.600000000000001</v>
          </cell>
          <cell r="I68">
            <v>18.899999999999999</v>
          </cell>
          <cell r="J68">
            <v>0.70000000000000284</v>
          </cell>
          <cell r="K68">
            <v>13.5</v>
          </cell>
          <cell r="L68">
            <v>31.2</v>
          </cell>
          <cell r="M68">
            <v>0.43269230769230771</v>
          </cell>
          <cell r="N68">
            <v>19.3</v>
          </cell>
          <cell r="O68">
            <v>18.3</v>
          </cell>
          <cell r="P68">
            <v>1</v>
          </cell>
        </row>
        <row r="69">
          <cell r="A69" t="str">
            <v>1975:8</v>
          </cell>
          <cell r="B69">
            <v>6.0164135456893515</v>
          </cell>
          <cell r="C69">
            <v>9.4425505166936539</v>
          </cell>
          <cell r="D69">
            <v>0.63715979438530157</v>
          </cell>
          <cell r="E69">
            <v>0</v>
          </cell>
          <cell r="F69">
            <v>0</v>
          </cell>
          <cell r="G69">
            <v>1</v>
          </cell>
          <cell r="H69">
            <v>20.3</v>
          </cell>
          <cell r="I69">
            <v>18.7</v>
          </cell>
          <cell r="J69">
            <v>1.6000000000000014</v>
          </cell>
          <cell r="K69">
            <v>13.9</v>
          </cell>
          <cell r="L69">
            <v>32.6</v>
          </cell>
          <cell r="M69">
            <v>0.42638036809815949</v>
          </cell>
          <cell r="N69">
            <v>20.6</v>
          </cell>
          <cell r="O69">
            <v>18</v>
          </cell>
          <cell r="P69">
            <v>2.6000000000000014</v>
          </cell>
        </row>
        <row r="70">
          <cell r="A70" t="str">
            <v>1975:9</v>
          </cell>
          <cell r="B70">
            <v>32.149666433947822</v>
          </cell>
          <cell r="C70">
            <v>43.697695496746512</v>
          </cell>
          <cell r="D70">
            <v>0.73572910581386397</v>
          </cell>
          <cell r="E70">
            <v>0</v>
          </cell>
          <cell r="F70">
            <v>0</v>
          </cell>
          <cell r="G70">
            <v>1</v>
          </cell>
          <cell r="H70">
            <v>16.3</v>
          </cell>
          <cell r="I70">
            <v>16.3</v>
          </cell>
          <cell r="J70">
            <v>0</v>
          </cell>
          <cell r="K70">
            <v>64.900000000000006</v>
          </cell>
          <cell r="L70">
            <v>80</v>
          </cell>
          <cell r="M70">
            <v>0.81125000000000003</v>
          </cell>
          <cell r="N70">
            <v>16</v>
          </cell>
          <cell r="O70">
            <v>15.7</v>
          </cell>
          <cell r="P70">
            <v>0.30000000000000071</v>
          </cell>
        </row>
        <row r="71">
          <cell r="A71" t="str">
            <v>1975:10</v>
          </cell>
          <cell r="B71">
            <v>198.39244720741232</v>
          </cell>
          <cell r="C71">
            <v>132.10004667845612</v>
          </cell>
          <cell r="D71">
            <v>1.501834800182305</v>
          </cell>
          <cell r="E71">
            <v>198.39244720741232</v>
          </cell>
          <cell r="F71">
            <v>132.10004667845612</v>
          </cell>
          <cell r="G71">
            <v>1.501834800182305</v>
          </cell>
          <cell r="H71">
            <v>10.4</v>
          </cell>
          <cell r="I71">
            <v>12.2</v>
          </cell>
          <cell r="J71">
            <v>-1.7999999999999989</v>
          </cell>
          <cell r="K71">
            <v>262.8</v>
          </cell>
          <cell r="L71">
            <v>201.4</v>
          </cell>
          <cell r="M71">
            <v>1.3048659384309831</v>
          </cell>
          <cell r="N71">
            <v>9.5</v>
          </cell>
          <cell r="O71">
            <v>11.5</v>
          </cell>
          <cell r="P71">
            <v>-2</v>
          </cell>
        </row>
        <row r="72">
          <cell r="A72" t="str">
            <v>1975:11</v>
          </cell>
          <cell r="B72">
            <v>294.35958706916</v>
          </cell>
          <cell r="C72">
            <v>277.9065874341735</v>
          </cell>
          <cell r="D72">
            <v>1.0592033452207521</v>
          </cell>
          <cell r="E72">
            <v>294.35958706916</v>
          </cell>
          <cell r="F72">
            <v>277.9065874341735</v>
          </cell>
          <cell r="G72">
            <v>1.0592033452207521</v>
          </cell>
          <cell r="H72">
            <v>7</v>
          </cell>
          <cell r="I72">
            <v>7.5</v>
          </cell>
          <cell r="J72">
            <v>-0.5</v>
          </cell>
          <cell r="K72">
            <v>336.6</v>
          </cell>
          <cell r="L72">
            <v>336.8</v>
          </cell>
          <cell r="M72">
            <v>0.99940617577197155</v>
          </cell>
          <cell r="N72">
            <v>6.8</v>
          </cell>
          <cell r="O72">
            <v>6.8</v>
          </cell>
          <cell r="P72">
            <v>0</v>
          </cell>
        </row>
        <row r="73">
          <cell r="A73" t="str">
            <v>1975:12</v>
          </cell>
          <cell r="B73">
            <v>438.09850889536523</v>
          </cell>
          <cell r="C73">
            <v>363.68818352813111</v>
          </cell>
          <cell r="D73">
            <v>1.2045992384063215</v>
          </cell>
          <cell r="E73">
            <v>438.09850889536523</v>
          </cell>
          <cell r="F73">
            <v>363.68818352813111</v>
          </cell>
          <cell r="G73">
            <v>1.2045992384063215</v>
          </cell>
          <cell r="H73">
            <v>3</v>
          </cell>
          <cell r="I73">
            <v>4.8</v>
          </cell>
          <cell r="J73">
            <v>-1.7999999999999998</v>
          </cell>
          <cell r="K73">
            <v>477.1</v>
          </cell>
          <cell r="L73">
            <v>424.6</v>
          </cell>
          <cell r="M73">
            <v>1.123645784267546</v>
          </cell>
          <cell r="N73">
            <v>2.6</v>
          </cell>
          <cell r="O73">
            <v>4.3</v>
          </cell>
          <cell r="P73">
            <v>-1.6999999999999997</v>
          </cell>
        </row>
        <row r="74">
          <cell r="A74" t="str">
            <v>1976:1</v>
          </cell>
          <cell r="B74">
            <v>385.51934562371366</v>
          </cell>
          <cell r="C74">
            <v>392.91081774346333</v>
          </cell>
          <cell r="D74">
            <v>0.9811879139337526</v>
          </cell>
          <cell r="E74">
            <v>385.51934562371366</v>
          </cell>
          <cell r="F74">
            <v>392.91081774346333</v>
          </cell>
          <cell r="G74">
            <v>0.9811879139337526</v>
          </cell>
          <cell r="H74">
            <v>4.5</v>
          </cell>
          <cell r="I74">
            <v>3.9</v>
          </cell>
          <cell r="J74">
            <v>0.60000000000000009</v>
          </cell>
          <cell r="K74">
            <v>400.7</v>
          </cell>
          <cell r="L74">
            <v>456.3</v>
          </cell>
          <cell r="M74">
            <v>0.87815033968880118</v>
          </cell>
          <cell r="N74">
            <v>5.0999999999999996</v>
          </cell>
          <cell r="O74">
            <v>3.3</v>
          </cell>
          <cell r="P74">
            <v>1.7999999999999998</v>
          </cell>
        </row>
        <row r="75">
          <cell r="A75" t="str">
            <v>1976:2</v>
          </cell>
          <cell r="B75">
            <v>337.83744588603287</v>
          </cell>
          <cell r="C75">
            <v>331.22294910654443</v>
          </cell>
          <cell r="D75">
            <v>1.0199699229698023</v>
          </cell>
          <cell r="E75">
            <v>337.83744588603287</v>
          </cell>
          <cell r="F75">
            <v>331.22294910654443</v>
          </cell>
          <cell r="G75">
            <v>1.0199699229698023</v>
          </cell>
          <cell r="H75">
            <v>5.2</v>
          </cell>
          <cell r="I75">
            <v>4.9000000000000004</v>
          </cell>
          <cell r="J75">
            <v>0.29999999999999982</v>
          </cell>
          <cell r="K75">
            <v>391.3</v>
          </cell>
          <cell r="L75">
            <v>388.2</v>
          </cell>
          <cell r="M75">
            <v>1.0079855744461619</v>
          </cell>
          <cell r="N75">
            <v>4.5</v>
          </cell>
          <cell r="O75">
            <v>4.2</v>
          </cell>
          <cell r="P75">
            <v>0.29999999999999982</v>
          </cell>
        </row>
        <row r="76">
          <cell r="A76" t="str">
            <v>1976:3</v>
          </cell>
          <cell r="B76">
            <v>324.64477926299924</v>
          </cell>
          <cell r="C76">
            <v>270.29253185771751</v>
          </cell>
          <cell r="D76">
            <v>1.2010867523113544</v>
          </cell>
          <cell r="E76">
            <v>324.64477926299924</v>
          </cell>
          <cell r="F76">
            <v>270.29253185771751</v>
          </cell>
          <cell r="G76">
            <v>1.2010867523113544</v>
          </cell>
          <cell r="H76">
            <v>6.3</v>
          </cell>
          <cell r="I76">
            <v>7.4</v>
          </cell>
          <cell r="J76">
            <v>-1.1000000000000005</v>
          </cell>
          <cell r="K76">
            <v>387.6</v>
          </cell>
          <cell r="L76">
            <v>344.1</v>
          </cell>
          <cell r="M76">
            <v>1.1264167393199651</v>
          </cell>
          <cell r="N76">
            <v>5.5</v>
          </cell>
          <cell r="O76">
            <v>6.9</v>
          </cell>
          <cell r="P76">
            <v>-1.4000000000000004</v>
          </cell>
        </row>
        <row r="77">
          <cell r="A77" t="str">
            <v>1976:4</v>
          </cell>
          <cell r="B77">
            <v>214.21734401293818</v>
          </cell>
          <cell r="C77">
            <v>198.63939385091356</v>
          </cell>
          <cell r="D77">
            <v>1.0784232667046723</v>
          </cell>
          <cell r="E77">
            <v>214.21734401293818</v>
          </cell>
          <cell r="F77">
            <v>198.63939385091356</v>
          </cell>
          <cell r="G77">
            <v>1.0784232667046723</v>
          </cell>
          <cell r="H77">
            <v>9.4</v>
          </cell>
          <cell r="I77">
            <v>9.9</v>
          </cell>
          <cell r="J77">
            <v>-0.5</v>
          </cell>
          <cell r="K77">
            <v>254.5</v>
          </cell>
          <cell r="L77">
            <v>248.1</v>
          </cell>
          <cell r="M77">
            <v>1.0257960499798469</v>
          </cell>
          <cell r="N77">
            <v>9.5</v>
          </cell>
          <cell r="O77">
            <v>9.6999999999999993</v>
          </cell>
          <cell r="P77">
            <v>-0.19999999999999929</v>
          </cell>
        </row>
        <row r="78">
          <cell r="A78" t="str">
            <v>1976:5</v>
          </cell>
          <cell r="B78">
            <v>77.987292088239954</v>
          </cell>
          <cell r="C78">
            <v>94.205291641343422</v>
          </cell>
          <cell r="D78">
            <v>0.8278440704281419</v>
          </cell>
          <cell r="E78">
            <v>77.987292088239954</v>
          </cell>
          <cell r="F78">
            <v>94.205291641343422</v>
          </cell>
          <cell r="G78">
            <v>0.8278440704281419</v>
          </cell>
          <cell r="H78">
            <v>14.6</v>
          </cell>
          <cell r="I78">
            <v>13.6</v>
          </cell>
          <cell r="J78">
            <v>1</v>
          </cell>
          <cell r="K78">
            <v>105.3</v>
          </cell>
          <cell r="L78">
            <v>147.30000000000001</v>
          </cell>
          <cell r="M78">
            <v>0.71486761710794289</v>
          </cell>
          <cell r="N78">
            <v>15</v>
          </cell>
          <cell r="O78">
            <v>13.4</v>
          </cell>
          <cell r="P78">
            <v>1.5999999999999996</v>
          </cell>
        </row>
        <row r="79">
          <cell r="A79" t="str">
            <v>1976:6</v>
          </cell>
          <cell r="B79">
            <v>17.192865264845356</v>
          </cell>
          <cell r="C79">
            <v>33.639009300779129</v>
          </cell>
          <cell r="D79">
            <v>0.51109903716597094</v>
          </cell>
          <cell r="E79">
            <v>0</v>
          </cell>
          <cell r="F79">
            <v>0</v>
          </cell>
          <cell r="G79">
            <v>1</v>
          </cell>
          <cell r="H79">
            <v>20.2</v>
          </cell>
          <cell r="I79">
            <v>16.8</v>
          </cell>
          <cell r="J79">
            <v>3.3999999999999986</v>
          </cell>
          <cell r="K79">
            <v>27.4</v>
          </cell>
          <cell r="L79">
            <v>65.7</v>
          </cell>
          <cell r="M79">
            <v>0.41704718417047182</v>
          </cell>
          <cell r="N79">
            <v>20.6</v>
          </cell>
          <cell r="O79">
            <v>16.399999999999999</v>
          </cell>
          <cell r="P79">
            <v>4.2000000000000028</v>
          </cell>
        </row>
        <row r="80">
          <cell r="A80" t="str">
            <v>1976:7</v>
          </cell>
          <cell r="B80">
            <v>3.8358334554459335</v>
          </cell>
          <cell r="C80">
            <v>9.8992241828118033</v>
          </cell>
          <cell r="D80">
            <v>0.38748829045675703</v>
          </cell>
          <cell r="E80">
            <v>0</v>
          </cell>
          <cell r="F80">
            <v>0</v>
          </cell>
          <cell r="G80">
            <v>1</v>
          </cell>
          <cell r="H80">
            <v>20.9</v>
          </cell>
          <cell r="I80">
            <v>18.899999999999999</v>
          </cell>
          <cell r="J80">
            <v>2</v>
          </cell>
          <cell r="K80">
            <v>9.8000000000000007</v>
          </cell>
          <cell r="L80">
            <v>31.2</v>
          </cell>
          <cell r="M80">
            <v>0.31410256410256415</v>
          </cell>
          <cell r="N80">
            <v>21.7</v>
          </cell>
          <cell r="O80">
            <v>18.3</v>
          </cell>
          <cell r="P80">
            <v>3.3999999999999986</v>
          </cell>
        </row>
        <row r="81">
          <cell r="A81" t="str">
            <v>1976:8</v>
          </cell>
          <cell r="B81">
            <v>4.3462344609759036</v>
          </cell>
          <cell r="C81">
            <v>9.4425505166936539</v>
          </cell>
          <cell r="D81">
            <v>0.46028183310135518</v>
          </cell>
          <cell r="E81">
            <v>0</v>
          </cell>
          <cell r="F81">
            <v>0</v>
          </cell>
          <cell r="G81">
            <v>1</v>
          </cell>
          <cell r="H81">
            <v>19.399999999999999</v>
          </cell>
          <cell r="I81">
            <v>18.7</v>
          </cell>
          <cell r="J81">
            <v>0.69999999999999929</v>
          </cell>
          <cell r="K81">
            <v>7.1</v>
          </cell>
          <cell r="L81">
            <v>32.6</v>
          </cell>
          <cell r="M81">
            <v>0.21779141104294478</v>
          </cell>
          <cell r="N81">
            <v>19.8</v>
          </cell>
          <cell r="O81">
            <v>18</v>
          </cell>
          <cell r="P81">
            <v>1.8000000000000007</v>
          </cell>
        </row>
        <row r="82">
          <cell r="A82" t="str">
            <v>1976:9</v>
          </cell>
          <cell r="B82">
            <v>58.126405384153159</v>
          </cell>
          <cell r="C82">
            <v>43.697695496746512</v>
          </cell>
          <cell r="D82">
            <v>1.3301938402788525</v>
          </cell>
          <cell r="E82">
            <v>0</v>
          </cell>
          <cell r="F82">
            <v>0</v>
          </cell>
          <cell r="G82">
            <v>1</v>
          </cell>
          <cell r="H82">
            <v>15.1</v>
          </cell>
          <cell r="I82">
            <v>16.3</v>
          </cell>
          <cell r="J82">
            <v>-1.2000000000000011</v>
          </cell>
          <cell r="K82">
            <v>95.7</v>
          </cell>
          <cell r="L82">
            <v>80</v>
          </cell>
          <cell r="M82">
            <v>1.19625</v>
          </cell>
          <cell r="N82">
            <v>14.9</v>
          </cell>
          <cell r="O82">
            <v>15.7</v>
          </cell>
          <cell r="P82">
            <v>-0.79999999999999893</v>
          </cell>
        </row>
        <row r="83">
          <cell r="A83" t="str">
            <v>1976:10</v>
          </cell>
          <cell r="B83">
            <v>137.94626340059395</v>
          </cell>
          <cell r="C83">
            <v>132.10004667845612</v>
          </cell>
          <cell r="D83">
            <v>1.0442559777164051</v>
          </cell>
          <cell r="E83">
            <v>137.94626340059395</v>
          </cell>
          <cell r="F83">
            <v>132.10004667845612</v>
          </cell>
          <cell r="G83">
            <v>1.0442559777164051</v>
          </cell>
          <cell r="H83">
            <v>12.2</v>
          </cell>
          <cell r="I83">
            <v>12.2</v>
          </cell>
          <cell r="J83">
            <v>0</v>
          </cell>
          <cell r="K83">
            <v>171.2</v>
          </cell>
          <cell r="L83">
            <v>201.4</v>
          </cell>
          <cell r="M83">
            <v>0.85004965243296915</v>
          </cell>
          <cell r="N83">
            <v>12.5</v>
          </cell>
          <cell r="O83">
            <v>11.5</v>
          </cell>
          <cell r="P83">
            <v>1</v>
          </cell>
        </row>
        <row r="84">
          <cell r="A84" t="str">
            <v>1976:11</v>
          </cell>
          <cell r="B84">
            <v>297.52758926573426</v>
          </cell>
          <cell r="C84">
            <v>277.9065874341735</v>
          </cell>
          <cell r="D84">
            <v>1.0706028670018781</v>
          </cell>
          <cell r="E84">
            <v>297.52758926573426</v>
          </cell>
          <cell r="F84">
            <v>277.9065874341735</v>
          </cell>
          <cell r="G84">
            <v>1.0706028670018781</v>
          </cell>
          <cell r="H84">
            <v>6.9</v>
          </cell>
          <cell r="I84">
            <v>7.5</v>
          </cell>
          <cell r="J84">
            <v>-0.59999999999999964</v>
          </cell>
          <cell r="K84">
            <v>329</v>
          </cell>
          <cell r="L84">
            <v>336.8</v>
          </cell>
          <cell r="M84">
            <v>0.97684085510688834</v>
          </cell>
          <cell r="N84">
            <v>7</v>
          </cell>
          <cell r="O84">
            <v>6.8</v>
          </cell>
          <cell r="P84">
            <v>0.20000000000000018</v>
          </cell>
        </row>
        <row r="85">
          <cell r="A85" t="str">
            <v>1976:12</v>
          </cell>
          <cell r="B85">
            <v>418.46282570548971</v>
          </cell>
          <cell r="C85">
            <v>363.68818352813111</v>
          </cell>
          <cell r="D85">
            <v>1.150608803525017</v>
          </cell>
          <cell r="E85">
            <v>418.46282570548971</v>
          </cell>
          <cell r="F85">
            <v>363.68818352813111</v>
          </cell>
          <cell r="G85">
            <v>1.150608803525017</v>
          </cell>
          <cell r="H85">
            <v>3.6</v>
          </cell>
          <cell r="I85">
            <v>4.8</v>
          </cell>
          <cell r="J85">
            <v>-1.1999999999999997</v>
          </cell>
          <cell r="K85">
            <v>480.7</v>
          </cell>
          <cell r="L85">
            <v>424.6</v>
          </cell>
          <cell r="M85">
            <v>1.132124352331606</v>
          </cell>
          <cell r="N85">
            <v>2.5</v>
          </cell>
          <cell r="O85">
            <v>4.3</v>
          </cell>
          <cell r="P85">
            <v>-1.7999999999999998</v>
          </cell>
        </row>
        <row r="86">
          <cell r="A86" t="str">
            <v>1977:1</v>
          </cell>
          <cell r="B86">
            <v>386.65376288772114</v>
          </cell>
          <cell r="C86">
            <v>392.91081774346333</v>
          </cell>
          <cell r="D86">
            <v>0.98407512704364508</v>
          </cell>
          <cell r="E86">
            <v>386.65376288772114</v>
          </cell>
          <cell r="F86">
            <v>392.91081774346333</v>
          </cell>
          <cell r="G86">
            <v>0.98407512704364508</v>
          </cell>
          <cell r="H86">
            <v>4.4000000000000004</v>
          </cell>
          <cell r="I86">
            <v>3.9</v>
          </cell>
          <cell r="J86">
            <v>0.50000000000000044</v>
          </cell>
          <cell r="K86">
            <v>430.2</v>
          </cell>
          <cell r="L86">
            <v>456.3</v>
          </cell>
          <cell r="M86">
            <v>0.94280078895463504</v>
          </cell>
          <cell r="N86">
            <v>4.0999999999999996</v>
          </cell>
          <cell r="O86">
            <v>3.3</v>
          </cell>
          <cell r="P86">
            <v>0.79999999999999982</v>
          </cell>
        </row>
        <row r="87">
          <cell r="A87" t="str">
            <v>1977:2</v>
          </cell>
          <cell r="B87">
            <v>265.51145998706903</v>
          </cell>
          <cell r="C87">
            <v>331.22294910654443</v>
          </cell>
          <cell r="D87">
            <v>0.80160949204537757</v>
          </cell>
          <cell r="E87">
            <v>265.51145998706903</v>
          </cell>
          <cell r="F87">
            <v>331.22294910654443</v>
          </cell>
          <cell r="G87">
            <v>0.80160949204537757</v>
          </cell>
          <cell r="H87">
            <v>7.3</v>
          </cell>
          <cell r="I87">
            <v>4.9000000000000004</v>
          </cell>
          <cell r="J87">
            <v>2.3999999999999995</v>
          </cell>
          <cell r="K87">
            <v>309</v>
          </cell>
          <cell r="L87">
            <v>388.2</v>
          </cell>
          <cell r="M87">
            <v>0.79598145285935085</v>
          </cell>
          <cell r="N87">
            <v>7</v>
          </cell>
          <cell r="O87">
            <v>4.2</v>
          </cell>
          <cell r="P87">
            <v>2.8</v>
          </cell>
        </row>
        <row r="88">
          <cell r="A88" t="str">
            <v>1977:3</v>
          </cell>
          <cell r="B88">
            <v>243.04528084374152</v>
          </cell>
          <cell r="C88">
            <v>270.29253185771751</v>
          </cell>
          <cell r="D88">
            <v>0.89919347446743747</v>
          </cell>
          <cell r="E88">
            <v>243.04528084374152</v>
          </cell>
          <cell r="F88">
            <v>270.29253185771751</v>
          </cell>
          <cell r="G88">
            <v>0.89919347446743747</v>
          </cell>
          <cell r="H88">
            <v>8.8000000000000007</v>
          </cell>
          <cell r="I88">
            <v>7.4</v>
          </cell>
          <cell r="J88">
            <v>1.4000000000000004</v>
          </cell>
          <cell r="K88">
            <v>290.89999999999998</v>
          </cell>
          <cell r="L88">
            <v>344.1</v>
          </cell>
          <cell r="M88">
            <v>0.84539378087765171</v>
          </cell>
          <cell r="N88">
            <v>8.6</v>
          </cell>
          <cell r="O88">
            <v>6.9</v>
          </cell>
          <cell r="P88">
            <v>1.6999999999999993</v>
          </cell>
        </row>
        <row r="89">
          <cell r="A89" t="str">
            <v>1977:4</v>
          </cell>
          <cell r="B89">
            <v>238.57122060763967</v>
          </cell>
          <cell r="C89">
            <v>198.63939385091356</v>
          </cell>
          <cell r="D89">
            <v>1.2010267247729143</v>
          </cell>
          <cell r="E89">
            <v>238.57122060763967</v>
          </cell>
          <cell r="F89">
            <v>198.63939385091356</v>
          </cell>
          <cell r="G89">
            <v>1.2010267247729143</v>
          </cell>
          <cell r="H89">
            <v>8.8000000000000007</v>
          </cell>
          <cell r="I89">
            <v>9.9</v>
          </cell>
          <cell r="J89">
            <v>-1.0999999999999996</v>
          </cell>
          <cell r="K89">
            <v>280.5</v>
          </cell>
          <cell r="L89">
            <v>248.1</v>
          </cell>
          <cell r="M89">
            <v>1.1305925030229746</v>
          </cell>
          <cell r="N89">
            <v>8.6</v>
          </cell>
          <cell r="O89">
            <v>9.6999999999999993</v>
          </cell>
          <cell r="P89">
            <v>-1.0999999999999996</v>
          </cell>
        </row>
        <row r="90">
          <cell r="A90" t="str">
            <v>1977:5</v>
          </cell>
          <cell r="B90">
            <v>122.90430132012338</v>
          </cell>
          <cell r="C90">
            <v>94.205291641343422</v>
          </cell>
          <cell r="D90">
            <v>1.3046432867915985</v>
          </cell>
          <cell r="E90">
            <v>122.90430132012338</v>
          </cell>
          <cell r="F90">
            <v>94.205291641343422</v>
          </cell>
          <cell r="G90">
            <v>1.3046432867915985</v>
          </cell>
          <cell r="H90">
            <v>12.7</v>
          </cell>
          <cell r="I90">
            <v>13.6</v>
          </cell>
          <cell r="J90">
            <v>-0.90000000000000036</v>
          </cell>
          <cell r="K90">
            <v>159</v>
          </cell>
          <cell r="L90">
            <v>147.30000000000001</v>
          </cell>
          <cell r="M90">
            <v>1.0794297352342157</v>
          </cell>
          <cell r="N90">
            <v>12.9</v>
          </cell>
          <cell r="O90">
            <v>13.4</v>
          </cell>
          <cell r="P90">
            <v>-0.5</v>
          </cell>
        </row>
        <row r="91">
          <cell r="A91" t="str">
            <v>1977:6</v>
          </cell>
          <cell r="B91">
            <v>50.621584202710963</v>
          </cell>
          <cell r="C91">
            <v>33.639009300779129</v>
          </cell>
          <cell r="D91">
            <v>1.5048476532136901</v>
          </cell>
          <cell r="E91">
            <v>0</v>
          </cell>
          <cell r="F91">
            <v>0</v>
          </cell>
          <cell r="G91">
            <v>1</v>
          </cell>
          <cell r="H91">
            <v>15.5</v>
          </cell>
          <cell r="I91">
            <v>16.8</v>
          </cell>
          <cell r="J91">
            <v>-1.3000000000000007</v>
          </cell>
          <cell r="K91">
            <v>81.099999999999994</v>
          </cell>
          <cell r="L91">
            <v>65.7</v>
          </cell>
          <cell r="M91">
            <v>1.2343987823439877</v>
          </cell>
          <cell r="N91">
            <v>15.4</v>
          </cell>
          <cell r="O91">
            <v>16.399999999999999</v>
          </cell>
          <cell r="P91">
            <v>-0.99999999999999822</v>
          </cell>
        </row>
        <row r="92">
          <cell r="A92" t="str">
            <v>1977:7</v>
          </cell>
          <cell r="B92">
            <v>18.683643268069808</v>
          </cell>
          <cell r="C92">
            <v>9.8992241828118033</v>
          </cell>
          <cell r="D92">
            <v>1.8873845993416885</v>
          </cell>
          <cell r="E92">
            <v>0</v>
          </cell>
          <cell r="F92">
            <v>0</v>
          </cell>
          <cell r="G92">
            <v>1</v>
          </cell>
          <cell r="H92">
            <v>18.2</v>
          </cell>
          <cell r="I92">
            <v>18.899999999999999</v>
          </cell>
          <cell r="J92">
            <v>-0.69999999999999929</v>
          </cell>
          <cell r="K92">
            <v>37.5</v>
          </cell>
          <cell r="L92">
            <v>31.2</v>
          </cell>
          <cell r="M92">
            <v>1.2019230769230769</v>
          </cell>
          <cell r="N92">
            <v>18.2</v>
          </cell>
          <cell r="O92">
            <v>18.3</v>
          </cell>
          <cell r="P92">
            <v>-0.10000000000000142</v>
          </cell>
        </row>
        <row r="93">
          <cell r="A93" t="str">
            <v>1977:8</v>
          </cell>
          <cell r="B93">
            <v>18.281594461023754</v>
          </cell>
          <cell r="C93">
            <v>9.4425505166936539</v>
          </cell>
          <cell r="D93">
            <v>1.9360864873005865</v>
          </cell>
          <cell r="E93">
            <v>0</v>
          </cell>
          <cell r="F93">
            <v>0</v>
          </cell>
          <cell r="G93">
            <v>1</v>
          </cell>
          <cell r="H93">
            <v>17.3</v>
          </cell>
          <cell r="I93">
            <v>18.7</v>
          </cell>
          <cell r="J93">
            <v>-1.3999999999999986</v>
          </cell>
          <cell r="K93">
            <v>43.9</v>
          </cell>
          <cell r="L93">
            <v>32.6</v>
          </cell>
          <cell r="M93">
            <v>1.3466257668711656</v>
          </cell>
          <cell r="N93">
            <v>16.8</v>
          </cell>
          <cell r="O93">
            <v>18</v>
          </cell>
          <cell r="P93">
            <v>-1.1999999999999993</v>
          </cell>
        </row>
        <row r="94">
          <cell r="A94" t="str">
            <v>1977:9</v>
          </cell>
          <cell r="B94">
            <v>72.887540879239765</v>
          </cell>
          <cell r="C94">
            <v>43.697695496746512</v>
          </cell>
          <cell r="D94">
            <v>1.6679950750415791</v>
          </cell>
          <cell r="E94">
            <v>0</v>
          </cell>
          <cell r="F94">
            <v>0</v>
          </cell>
          <cell r="G94">
            <v>1</v>
          </cell>
          <cell r="H94">
            <v>14.8</v>
          </cell>
          <cell r="I94">
            <v>16.3</v>
          </cell>
          <cell r="J94">
            <v>-1.5</v>
          </cell>
          <cell r="K94">
            <v>117.5</v>
          </cell>
          <cell r="L94">
            <v>80</v>
          </cell>
          <cell r="M94">
            <v>1.46875</v>
          </cell>
          <cell r="N94">
            <v>14.1</v>
          </cell>
          <cell r="O94">
            <v>15.7</v>
          </cell>
          <cell r="P94">
            <v>-1.5999999999999996</v>
          </cell>
        </row>
        <row r="95">
          <cell r="A95" t="str">
            <v>1977:10</v>
          </cell>
          <cell r="B95">
            <v>107.02771880192543</v>
          </cell>
          <cell r="C95">
            <v>132.10004667845612</v>
          </cell>
          <cell r="D95">
            <v>0.81020197564684371</v>
          </cell>
          <cell r="E95">
            <v>107.02771880192543</v>
          </cell>
          <cell r="F95">
            <v>132.10004667845612</v>
          </cell>
          <cell r="G95">
            <v>0.81020197564684371</v>
          </cell>
          <cell r="H95">
            <v>13.3</v>
          </cell>
          <cell r="I95">
            <v>12.2</v>
          </cell>
          <cell r="J95">
            <v>1.1000000000000014</v>
          </cell>
          <cell r="K95">
            <v>159.1</v>
          </cell>
          <cell r="L95">
            <v>201.4</v>
          </cell>
          <cell r="M95">
            <v>0.78997020854021838</v>
          </cell>
          <cell r="N95">
            <v>12.9</v>
          </cell>
          <cell r="O95">
            <v>11.5</v>
          </cell>
          <cell r="P95">
            <v>1.4000000000000004</v>
          </cell>
        </row>
        <row r="96">
          <cell r="A96" t="str">
            <v>1977:11</v>
          </cell>
          <cell r="B96">
            <v>280.9308795012235</v>
          </cell>
          <cell r="C96">
            <v>277.9065874341735</v>
          </cell>
          <cell r="D96">
            <v>1.0108824051094736</v>
          </cell>
          <cell r="E96">
            <v>280.9308795012235</v>
          </cell>
          <cell r="F96">
            <v>277.9065874341735</v>
          </cell>
          <cell r="G96">
            <v>1.0108824051094736</v>
          </cell>
          <cell r="H96">
            <v>7.6</v>
          </cell>
          <cell r="I96">
            <v>7.5</v>
          </cell>
          <cell r="J96">
            <v>9.9999999999999645E-2</v>
          </cell>
          <cell r="K96">
            <v>312.2</v>
          </cell>
          <cell r="L96">
            <v>336.8</v>
          </cell>
          <cell r="M96">
            <v>0.92695961995249399</v>
          </cell>
          <cell r="N96">
            <v>7.6</v>
          </cell>
          <cell r="O96">
            <v>6.8</v>
          </cell>
          <cell r="P96">
            <v>0.79999999999999982</v>
          </cell>
        </row>
        <row r="97">
          <cell r="A97" t="str">
            <v>1977:12</v>
          </cell>
          <cell r="B97">
            <v>345.81515038818139</v>
          </cell>
          <cell r="C97">
            <v>363.68818352813111</v>
          </cell>
          <cell r="D97">
            <v>0.95085616209313206</v>
          </cell>
          <cell r="E97">
            <v>345.81515038818139</v>
          </cell>
          <cell r="F97">
            <v>363.68818352813111</v>
          </cell>
          <cell r="G97">
            <v>0.95085616209313206</v>
          </cell>
          <cell r="H97">
            <v>5.8</v>
          </cell>
          <cell r="I97">
            <v>4.8</v>
          </cell>
          <cell r="J97">
            <v>1</v>
          </cell>
          <cell r="K97">
            <v>374.5</v>
          </cell>
          <cell r="L97">
            <v>424.6</v>
          </cell>
          <cell r="M97">
            <v>0.88200659444182761</v>
          </cell>
          <cell r="N97">
            <v>5.9</v>
          </cell>
          <cell r="O97">
            <v>4.3</v>
          </cell>
          <cell r="P97">
            <v>1.6000000000000005</v>
          </cell>
        </row>
        <row r="98">
          <cell r="A98" t="str">
            <v>1978:1</v>
          </cell>
          <cell r="B98">
            <v>412.56072239421468</v>
          </cell>
          <cell r="C98">
            <v>392.91081774346333</v>
          </cell>
          <cell r="D98">
            <v>1.0500111062444226</v>
          </cell>
          <cell r="E98">
            <v>412.56072239421468</v>
          </cell>
          <cell r="F98">
            <v>392.91081774346333</v>
          </cell>
          <cell r="G98">
            <v>1.0500111062444226</v>
          </cell>
          <cell r="H98">
            <v>3.7</v>
          </cell>
          <cell r="I98">
            <v>3.9</v>
          </cell>
          <cell r="J98">
            <v>-0.19999999999999973</v>
          </cell>
          <cell r="K98">
            <v>447.3</v>
          </cell>
          <cell r="L98">
            <v>456.3</v>
          </cell>
          <cell r="M98">
            <v>0.98027613412228798</v>
          </cell>
          <cell r="N98">
            <v>3.6</v>
          </cell>
          <cell r="O98">
            <v>3.3</v>
          </cell>
          <cell r="P98">
            <v>0.30000000000000027</v>
          </cell>
        </row>
        <row r="99">
          <cell r="A99" t="str">
            <v>1978:2</v>
          </cell>
          <cell r="B99">
            <v>348.7448013244383</v>
          </cell>
          <cell r="C99">
            <v>331.22294910654443</v>
          </cell>
          <cell r="D99">
            <v>1.0529004776545769</v>
          </cell>
          <cell r="E99">
            <v>348.7448013244383</v>
          </cell>
          <cell r="F99">
            <v>331.22294910654443</v>
          </cell>
          <cell r="G99">
            <v>1.0529004776545769</v>
          </cell>
          <cell r="H99">
            <v>4.5</v>
          </cell>
          <cell r="I99">
            <v>4.9000000000000004</v>
          </cell>
          <cell r="J99">
            <v>-0.40000000000000036</v>
          </cell>
          <cell r="K99">
            <v>415.5</v>
          </cell>
          <cell r="L99">
            <v>388.2</v>
          </cell>
          <cell r="M99">
            <v>1.0703245749613601</v>
          </cell>
          <cell r="N99">
            <v>3.2</v>
          </cell>
          <cell r="O99">
            <v>4.2</v>
          </cell>
          <cell r="P99">
            <v>-1</v>
          </cell>
        </row>
        <row r="100">
          <cell r="A100" t="str">
            <v>1978:3</v>
          </cell>
          <cell r="B100">
            <v>273.50929138692203</v>
          </cell>
          <cell r="C100">
            <v>270.29253185771751</v>
          </cell>
          <cell r="D100">
            <v>1.0119010299955229</v>
          </cell>
          <cell r="E100">
            <v>273.50929138692203</v>
          </cell>
          <cell r="F100">
            <v>270.29253185771751</v>
          </cell>
          <cell r="G100">
            <v>1.0119010299955229</v>
          </cell>
          <cell r="H100">
            <v>7.9</v>
          </cell>
          <cell r="I100">
            <v>7.4</v>
          </cell>
          <cell r="J100">
            <v>0.5</v>
          </cell>
          <cell r="K100">
            <v>316.89999999999998</v>
          </cell>
          <cell r="L100">
            <v>344.1</v>
          </cell>
          <cell r="M100">
            <v>0.92095321127579177</v>
          </cell>
          <cell r="N100">
            <v>7.8</v>
          </cell>
          <cell r="O100">
            <v>6.9</v>
          </cell>
          <cell r="P100">
            <v>0.89999999999999947</v>
          </cell>
        </row>
        <row r="101">
          <cell r="A101" t="str">
            <v>1978:4</v>
          </cell>
          <cell r="B101">
            <v>249.99964891296156</v>
          </cell>
          <cell r="C101">
            <v>198.63939385091356</v>
          </cell>
          <cell r="D101">
            <v>1.2585602687682174</v>
          </cell>
          <cell r="E101">
            <v>249.99964891296156</v>
          </cell>
          <cell r="F101">
            <v>198.63939385091356</v>
          </cell>
          <cell r="G101">
            <v>1.2585602687682174</v>
          </cell>
          <cell r="H101">
            <v>8.4</v>
          </cell>
          <cell r="I101">
            <v>9.9</v>
          </cell>
          <cell r="J101">
            <v>-1.5</v>
          </cell>
          <cell r="K101">
            <v>290.5</v>
          </cell>
          <cell r="L101">
            <v>248.1</v>
          </cell>
          <cell r="M101">
            <v>1.1708988311164854</v>
          </cell>
          <cell r="N101">
            <v>8.3000000000000007</v>
          </cell>
          <cell r="O101">
            <v>9.6999999999999993</v>
          </cell>
          <cell r="P101">
            <v>-1.3999999999999986</v>
          </cell>
        </row>
        <row r="102">
          <cell r="A102" t="str">
            <v>1978:5</v>
          </cell>
          <cell r="B102">
            <v>117.39936005763658</v>
          </cell>
          <cell r="C102">
            <v>94.205291641343422</v>
          </cell>
          <cell r="D102">
            <v>1.2462077024780855</v>
          </cell>
          <cell r="E102">
            <v>117.39936005763658</v>
          </cell>
          <cell r="F102">
            <v>94.205291641343422</v>
          </cell>
          <cell r="G102">
            <v>1.2462077024780855</v>
          </cell>
          <cell r="H102">
            <v>12.9</v>
          </cell>
          <cell r="I102">
            <v>13.6</v>
          </cell>
          <cell r="J102">
            <v>-0.69999999999999929</v>
          </cell>
          <cell r="K102">
            <v>160.9</v>
          </cell>
          <cell r="L102">
            <v>147.30000000000001</v>
          </cell>
          <cell r="M102">
            <v>1.0923285811269519</v>
          </cell>
          <cell r="N102">
            <v>13</v>
          </cell>
          <cell r="O102">
            <v>13.4</v>
          </cell>
          <cell r="P102">
            <v>-0.40000000000000036</v>
          </cell>
        </row>
        <row r="103">
          <cell r="A103" t="str">
            <v>1978:6</v>
          </cell>
          <cell r="B103">
            <v>55.034520458908688</v>
          </cell>
          <cell r="C103">
            <v>33.639009300779129</v>
          </cell>
          <cell r="D103">
            <v>1.6360327370768915</v>
          </cell>
          <cell r="E103">
            <v>0</v>
          </cell>
          <cell r="F103">
            <v>0</v>
          </cell>
          <cell r="G103">
            <v>1</v>
          </cell>
          <cell r="H103">
            <v>15.7</v>
          </cell>
          <cell r="I103">
            <v>16.8</v>
          </cell>
          <cell r="J103">
            <v>-1.1000000000000014</v>
          </cell>
          <cell r="K103">
            <v>92.9</v>
          </cell>
          <cell r="L103">
            <v>65.7</v>
          </cell>
          <cell r="M103">
            <v>1.4140030441400304</v>
          </cell>
          <cell r="N103">
            <v>15.2</v>
          </cell>
          <cell r="O103">
            <v>16.399999999999999</v>
          </cell>
          <cell r="P103">
            <v>-1.1999999999999993</v>
          </cell>
        </row>
        <row r="104">
          <cell r="A104" t="str">
            <v>1978:7</v>
          </cell>
          <cell r="B104">
            <v>25.064208552712358</v>
          </cell>
          <cell r="C104">
            <v>9.8992241828118033</v>
          </cell>
          <cell r="D104">
            <v>2.5319366538068491</v>
          </cell>
          <cell r="E104">
            <v>0</v>
          </cell>
          <cell r="F104">
            <v>0</v>
          </cell>
          <cell r="G104">
            <v>1</v>
          </cell>
          <cell r="H104">
            <v>17.8</v>
          </cell>
          <cell r="I104">
            <v>18.899999999999999</v>
          </cell>
          <cell r="J104">
            <v>-1.0999999999999979</v>
          </cell>
          <cell r="K104">
            <v>53.8</v>
          </cell>
          <cell r="L104">
            <v>31.2</v>
          </cell>
          <cell r="M104">
            <v>1.7243589743589742</v>
          </cell>
          <cell r="N104">
            <v>16.8</v>
          </cell>
          <cell r="O104">
            <v>18.3</v>
          </cell>
          <cell r="P104">
            <v>-1.5</v>
          </cell>
        </row>
        <row r="105">
          <cell r="A105" t="str">
            <v>1978:8</v>
          </cell>
          <cell r="B105">
            <v>24.551945177238714</v>
          </cell>
          <cell r="C105">
            <v>9.4425505166936539</v>
          </cell>
          <cell r="D105">
            <v>2.6001391397200249</v>
          </cell>
          <cell r="E105">
            <v>0</v>
          </cell>
          <cell r="F105">
            <v>0</v>
          </cell>
          <cell r="G105">
            <v>1</v>
          </cell>
          <cell r="H105">
            <v>17.399999999999999</v>
          </cell>
          <cell r="I105">
            <v>18.7</v>
          </cell>
          <cell r="J105">
            <v>-1.3000000000000007</v>
          </cell>
          <cell r="K105">
            <v>62.7</v>
          </cell>
          <cell r="L105">
            <v>32.6</v>
          </cell>
          <cell r="M105">
            <v>1.9233128834355828</v>
          </cell>
          <cell r="N105">
            <v>16</v>
          </cell>
          <cell r="O105">
            <v>18</v>
          </cell>
          <cell r="P105">
            <v>-2</v>
          </cell>
        </row>
        <row r="106">
          <cell r="A106" t="str">
            <v>1978:9</v>
          </cell>
          <cell r="B106">
            <v>51.466159678507942</v>
          </cell>
          <cell r="C106">
            <v>43.697695496746512</v>
          </cell>
          <cell r="D106">
            <v>1.1777774341061036</v>
          </cell>
          <cell r="E106">
            <v>0</v>
          </cell>
          <cell r="F106">
            <v>0</v>
          </cell>
          <cell r="G106">
            <v>1</v>
          </cell>
          <cell r="H106">
            <v>15.7</v>
          </cell>
          <cell r="I106">
            <v>16.3</v>
          </cell>
          <cell r="J106">
            <v>-0.60000000000000142</v>
          </cell>
          <cell r="K106">
            <v>106.1</v>
          </cell>
          <cell r="L106">
            <v>80</v>
          </cell>
          <cell r="M106">
            <v>1.3262499999999999</v>
          </cell>
          <cell r="N106">
            <v>14.5</v>
          </cell>
          <cell r="O106">
            <v>15.7</v>
          </cell>
          <cell r="P106">
            <v>-1.1999999999999993</v>
          </cell>
        </row>
        <row r="107">
          <cell r="A107" t="str">
            <v>1978:10</v>
          </cell>
          <cell r="B107">
            <v>151.01926734747252</v>
          </cell>
          <cell r="C107">
            <v>132.10004667845612</v>
          </cell>
          <cell r="D107">
            <v>1.1432188795138547</v>
          </cell>
          <cell r="E107">
            <v>151.01926734747252</v>
          </cell>
          <cell r="F107">
            <v>132.10004667845612</v>
          </cell>
          <cell r="G107">
            <v>1.1432188795138547</v>
          </cell>
          <cell r="H107">
            <v>11.8</v>
          </cell>
          <cell r="I107">
            <v>12.2</v>
          </cell>
          <cell r="J107">
            <v>-0.39999999999999858</v>
          </cell>
          <cell r="K107">
            <v>205.8</v>
          </cell>
          <cell r="L107">
            <v>201.4</v>
          </cell>
          <cell r="M107">
            <v>1.0218470705064548</v>
          </cell>
          <cell r="N107">
            <v>11.4</v>
          </cell>
          <cell r="O107">
            <v>11.5</v>
          </cell>
          <cell r="P107">
            <v>-9.9999999999999645E-2</v>
          </cell>
        </row>
        <row r="108">
          <cell r="A108" t="str">
            <v>1978:11</v>
          </cell>
          <cell r="B108">
            <v>308.21108337814115</v>
          </cell>
          <cell r="C108">
            <v>277.9065874341735</v>
          </cell>
          <cell r="D108">
            <v>1.1090456193347549</v>
          </cell>
          <cell r="E108">
            <v>308.21108337814115</v>
          </cell>
          <cell r="F108">
            <v>277.9065874341735</v>
          </cell>
          <cell r="G108">
            <v>1.1090456193347549</v>
          </cell>
          <cell r="H108">
            <v>6.6</v>
          </cell>
          <cell r="I108">
            <v>7.5</v>
          </cell>
          <cell r="J108">
            <v>-0.90000000000000036</v>
          </cell>
          <cell r="K108">
            <v>372.4</v>
          </cell>
          <cell r="L108">
            <v>336.8</v>
          </cell>
          <cell r="M108">
            <v>1.1057007125890734</v>
          </cell>
          <cell r="N108">
            <v>5.6</v>
          </cell>
          <cell r="O108">
            <v>6.8</v>
          </cell>
          <cell r="P108">
            <v>-1.2000000000000002</v>
          </cell>
        </row>
        <row r="109">
          <cell r="A109" t="str">
            <v>1978:12</v>
          </cell>
          <cell r="B109">
            <v>348.29312274285712</v>
          </cell>
          <cell r="C109">
            <v>363.68818352813111</v>
          </cell>
          <cell r="D109">
            <v>0.95766961511939475</v>
          </cell>
          <cell r="E109">
            <v>348.29312274285712</v>
          </cell>
          <cell r="F109">
            <v>363.68818352813111</v>
          </cell>
          <cell r="G109">
            <v>0.95766961511939475</v>
          </cell>
          <cell r="H109">
            <v>5.8</v>
          </cell>
          <cell r="I109">
            <v>4.8</v>
          </cell>
          <cell r="J109">
            <v>1</v>
          </cell>
          <cell r="K109">
            <v>402.5</v>
          </cell>
          <cell r="L109">
            <v>424.6</v>
          </cell>
          <cell r="M109">
            <v>0.94795101271785209</v>
          </cell>
          <cell r="N109">
            <v>5</v>
          </cell>
          <cell r="O109">
            <v>4.3</v>
          </cell>
          <cell r="P109">
            <v>0.70000000000000018</v>
          </cell>
        </row>
        <row r="110">
          <cell r="A110" t="str">
            <v>1979:1</v>
          </cell>
          <cell r="B110">
            <v>509.37198067206049</v>
          </cell>
          <cell r="C110">
            <v>392.91081774346333</v>
          </cell>
          <cell r="D110">
            <v>1.296406099474299</v>
          </cell>
          <cell r="E110">
            <v>509.37198067206049</v>
          </cell>
          <cell r="F110">
            <v>392.91081774346333</v>
          </cell>
          <cell r="G110">
            <v>1.296406099474299</v>
          </cell>
          <cell r="H110">
            <v>1.1000000000000001</v>
          </cell>
          <cell r="I110">
            <v>3.9</v>
          </cell>
          <cell r="J110">
            <v>-2.8</v>
          </cell>
          <cell r="K110">
            <v>589</v>
          </cell>
          <cell r="L110">
            <v>456.3</v>
          </cell>
          <cell r="M110">
            <v>1.2908174446635985</v>
          </cell>
          <cell r="N110">
            <v>-1</v>
          </cell>
          <cell r="O110">
            <v>3.3</v>
          </cell>
          <cell r="P110">
            <v>-4.3</v>
          </cell>
        </row>
        <row r="111">
          <cell r="A111" t="str">
            <v>1979:2</v>
          </cell>
          <cell r="B111">
            <v>350.90090253244296</v>
          </cell>
          <cell r="C111">
            <v>331.22294910654443</v>
          </cell>
          <cell r="D111">
            <v>1.0594099940205794</v>
          </cell>
          <cell r="E111">
            <v>350.90090253244296</v>
          </cell>
          <cell r="F111">
            <v>331.22294910654443</v>
          </cell>
          <cell r="G111">
            <v>1.0594099940205794</v>
          </cell>
          <cell r="H111">
            <v>4.3</v>
          </cell>
          <cell r="I111">
            <v>4.9000000000000004</v>
          </cell>
          <cell r="J111">
            <v>-0.60000000000000053</v>
          </cell>
          <cell r="K111">
            <v>432.4</v>
          </cell>
          <cell r="L111">
            <v>388.2</v>
          </cell>
          <cell r="M111">
            <v>1.1138588356517258</v>
          </cell>
          <cell r="N111">
            <v>2.6</v>
          </cell>
          <cell r="O111">
            <v>4.2</v>
          </cell>
          <cell r="P111">
            <v>-1.6</v>
          </cell>
        </row>
        <row r="112">
          <cell r="A112" t="str">
            <v>1979:3</v>
          </cell>
          <cell r="B112">
            <v>293.36931631583536</v>
          </cell>
          <cell r="C112">
            <v>270.29253185771751</v>
          </cell>
          <cell r="D112">
            <v>1.085377070167316</v>
          </cell>
          <cell r="E112">
            <v>293.36931631583536</v>
          </cell>
          <cell r="F112">
            <v>270.29253185771751</v>
          </cell>
          <cell r="G112">
            <v>1.085377070167316</v>
          </cell>
          <cell r="H112">
            <v>7.3</v>
          </cell>
          <cell r="I112">
            <v>7.4</v>
          </cell>
          <cell r="J112">
            <v>-0.10000000000000053</v>
          </cell>
          <cell r="K112">
            <v>362.4</v>
          </cell>
          <cell r="L112">
            <v>344.1</v>
          </cell>
          <cell r="M112">
            <v>1.0531822144725369</v>
          </cell>
          <cell r="N112">
            <v>6.3</v>
          </cell>
          <cell r="O112">
            <v>6.9</v>
          </cell>
          <cell r="P112">
            <v>-0.60000000000000053</v>
          </cell>
        </row>
        <row r="113">
          <cell r="A113" t="str">
            <v>1979:4</v>
          </cell>
          <cell r="B113">
            <v>229.32592515481667</v>
          </cell>
          <cell r="C113">
            <v>198.63939385091356</v>
          </cell>
          <cell r="D113">
            <v>1.1544836132903955</v>
          </cell>
          <cell r="E113">
            <v>229.32592515481667</v>
          </cell>
          <cell r="F113">
            <v>198.63939385091356</v>
          </cell>
          <cell r="G113">
            <v>1.1544836132903955</v>
          </cell>
          <cell r="H113">
            <v>8.9</v>
          </cell>
          <cell r="I113">
            <v>9.9</v>
          </cell>
          <cell r="J113">
            <v>-1</v>
          </cell>
          <cell r="K113">
            <v>277.8</v>
          </cell>
          <cell r="L113">
            <v>248.1</v>
          </cell>
          <cell r="M113">
            <v>1.1197097944377268</v>
          </cell>
          <cell r="N113">
            <v>8.6999999999999993</v>
          </cell>
          <cell r="O113">
            <v>9.6999999999999993</v>
          </cell>
          <cell r="P113">
            <v>-1</v>
          </cell>
        </row>
        <row r="114">
          <cell r="A114" t="str">
            <v>1979:5</v>
          </cell>
          <cell r="B114">
            <v>129.86612766549732</v>
          </cell>
          <cell r="C114">
            <v>94.205291641343422</v>
          </cell>
          <cell r="D114">
            <v>1.3785438737339846</v>
          </cell>
          <cell r="E114">
            <v>129.86612766549732</v>
          </cell>
          <cell r="F114">
            <v>94.205291641343422</v>
          </cell>
          <cell r="G114">
            <v>1.3785438737339846</v>
          </cell>
          <cell r="H114">
            <v>13</v>
          </cell>
          <cell r="I114">
            <v>13.6</v>
          </cell>
          <cell r="J114">
            <v>-0.59999999999999964</v>
          </cell>
          <cell r="K114">
            <v>173.3</v>
          </cell>
          <cell r="L114">
            <v>147.30000000000001</v>
          </cell>
          <cell r="M114">
            <v>1.176510522742702</v>
          </cell>
          <cell r="N114">
            <v>12.6</v>
          </cell>
          <cell r="O114">
            <v>13.4</v>
          </cell>
          <cell r="P114">
            <v>-0.80000000000000071</v>
          </cell>
        </row>
        <row r="115">
          <cell r="A115" t="str">
            <v>1979:6</v>
          </cell>
          <cell r="B115">
            <v>31.904522043880391</v>
          </cell>
          <cell r="C115">
            <v>33.639009300779129</v>
          </cell>
          <cell r="D115">
            <v>0.94843821821891272</v>
          </cell>
          <cell r="E115">
            <v>0</v>
          </cell>
          <cell r="F115">
            <v>0</v>
          </cell>
          <cell r="G115">
            <v>1</v>
          </cell>
          <cell r="H115">
            <v>17</v>
          </cell>
          <cell r="I115">
            <v>16.8</v>
          </cell>
          <cell r="J115">
            <v>0.19999999999999929</v>
          </cell>
          <cell r="K115">
            <v>58.7</v>
          </cell>
          <cell r="L115">
            <v>65.7</v>
          </cell>
          <cell r="M115">
            <v>0.893455098934551</v>
          </cell>
          <cell r="N115">
            <v>16.2</v>
          </cell>
          <cell r="O115">
            <v>16.399999999999999</v>
          </cell>
          <cell r="P115">
            <v>-0.19999999999999929</v>
          </cell>
        </row>
        <row r="116">
          <cell r="A116" t="str">
            <v>1979:7</v>
          </cell>
          <cell r="B116">
            <v>13.174744897736856</v>
          </cell>
          <cell r="C116">
            <v>9.8992241828118033</v>
          </cell>
          <cell r="D116">
            <v>1.3308866083275896</v>
          </cell>
          <cell r="E116">
            <v>0</v>
          </cell>
          <cell r="F116">
            <v>0</v>
          </cell>
          <cell r="G116">
            <v>1</v>
          </cell>
          <cell r="H116">
            <v>19</v>
          </cell>
          <cell r="I116">
            <v>18.899999999999999</v>
          </cell>
          <cell r="J116">
            <v>0.10000000000000142</v>
          </cell>
          <cell r="K116">
            <v>30.1</v>
          </cell>
          <cell r="L116">
            <v>31.2</v>
          </cell>
          <cell r="M116">
            <v>0.96474358974358976</v>
          </cell>
          <cell r="N116">
            <v>17.899999999999999</v>
          </cell>
          <cell r="O116">
            <v>18.3</v>
          </cell>
          <cell r="P116">
            <v>-0.40000000000000213</v>
          </cell>
        </row>
        <row r="117">
          <cell r="A117" t="str">
            <v>1979:8</v>
          </cell>
          <cell r="B117">
            <v>25.399474173890113</v>
          </cell>
          <cell r="C117">
            <v>9.4425505166936539</v>
          </cell>
          <cell r="D117">
            <v>2.6898955032314551</v>
          </cell>
          <cell r="E117">
            <v>0</v>
          </cell>
          <cell r="F117">
            <v>0</v>
          </cell>
          <cell r="G117">
            <v>1</v>
          </cell>
          <cell r="H117">
            <v>17.5</v>
          </cell>
          <cell r="I117">
            <v>18.7</v>
          </cell>
          <cell r="J117">
            <v>-1.1999999999999993</v>
          </cell>
          <cell r="K117">
            <v>55.5</v>
          </cell>
          <cell r="L117">
            <v>32.6</v>
          </cell>
          <cell r="M117">
            <v>1.7024539877300613</v>
          </cell>
          <cell r="N117">
            <v>16.7</v>
          </cell>
          <cell r="O117">
            <v>18</v>
          </cell>
          <cell r="P117">
            <v>-1.3000000000000007</v>
          </cell>
        </row>
        <row r="118">
          <cell r="A118" t="str">
            <v>1979:9</v>
          </cell>
          <cell r="B118">
            <v>51.6040283367307</v>
          </cell>
          <cell r="C118">
            <v>43.697695496746512</v>
          </cell>
          <cell r="D118">
            <v>1.180932489690969</v>
          </cell>
          <cell r="E118">
            <v>0</v>
          </cell>
          <cell r="F118">
            <v>0</v>
          </cell>
          <cell r="G118">
            <v>1</v>
          </cell>
          <cell r="H118">
            <v>15.9</v>
          </cell>
          <cell r="I118">
            <v>16.3</v>
          </cell>
          <cell r="J118">
            <v>-0.40000000000000036</v>
          </cell>
          <cell r="K118">
            <v>101.6</v>
          </cell>
          <cell r="L118">
            <v>80</v>
          </cell>
          <cell r="M118">
            <v>1.27</v>
          </cell>
          <cell r="N118">
            <v>14.8</v>
          </cell>
          <cell r="O118">
            <v>15.7</v>
          </cell>
          <cell r="P118">
            <v>-0.89999999999999858</v>
          </cell>
        </row>
        <row r="119">
          <cell r="A119" t="str">
            <v>1979:10</v>
          </cell>
          <cell r="B119">
            <v>122.3602746632063</v>
          </cell>
          <cell r="C119">
            <v>132.10004667845612</v>
          </cell>
          <cell r="D119">
            <v>0.92626973070677754</v>
          </cell>
          <cell r="E119">
            <v>122.3602746632063</v>
          </cell>
          <cell r="F119">
            <v>132.10004667845612</v>
          </cell>
          <cell r="G119">
            <v>0.92626973070677754</v>
          </cell>
          <cell r="H119">
            <v>12.8</v>
          </cell>
          <cell r="I119">
            <v>12.2</v>
          </cell>
          <cell r="J119">
            <v>0.60000000000000142</v>
          </cell>
          <cell r="K119">
            <v>186.6</v>
          </cell>
          <cell r="L119">
            <v>201.4</v>
          </cell>
          <cell r="M119">
            <v>0.926514399205561</v>
          </cell>
          <cell r="N119">
            <v>12</v>
          </cell>
          <cell r="O119">
            <v>11.5</v>
          </cell>
          <cell r="P119">
            <v>0.5</v>
          </cell>
        </row>
        <row r="120">
          <cell r="A120" t="str">
            <v>1979:11</v>
          </cell>
          <cell r="B120">
            <v>297.85575998111369</v>
          </cell>
          <cell r="C120">
            <v>277.9065874341735</v>
          </cell>
          <cell r="D120">
            <v>1.0717837339917877</v>
          </cell>
          <cell r="E120">
            <v>297.85575998111369</v>
          </cell>
          <cell r="F120">
            <v>277.9065874341735</v>
          </cell>
          <cell r="G120">
            <v>1.0717837339917877</v>
          </cell>
          <cell r="H120">
            <v>7</v>
          </cell>
          <cell r="I120">
            <v>7.5</v>
          </cell>
          <cell r="J120">
            <v>-0.5</v>
          </cell>
          <cell r="K120">
            <v>339</v>
          </cell>
          <cell r="L120">
            <v>336.8</v>
          </cell>
          <cell r="M120">
            <v>1.0065320665083135</v>
          </cell>
          <cell r="N120">
            <v>6.7</v>
          </cell>
          <cell r="O120">
            <v>6.8</v>
          </cell>
          <cell r="P120">
            <v>-9.9999999999999645E-2</v>
          </cell>
        </row>
        <row r="121">
          <cell r="A121" t="str">
            <v>1979:12</v>
          </cell>
          <cell r="B121">
            <v>330.36714544546209</v>
          </cell>
          <cell r="C121">
            <v>363.68818352813111</v>
          </cell>
          <cell r="D121">
            <v>0.90838020152477228</v>
          </cell>
          <cell r="E121">
            <v>330.36714544546209</v>
          </cell>
          <cell r="F121">
            <v>363.68818352813111</v>
          </cell>
          <cell r="G121">
            <v>0.90838020152477228</v>
          </cell>
          <cell r="H121">
            <v>6.3</v>
          </cell>
          <cell r="I121">
            <v>4.8</v>
          </cell>
          <cell r="J121">
            <v>1.5</v>
          </cell>
          <cell r="K121">
            <v>366.6</v>
          </cell>
          <cell r="L121">
            <v>424.6</v>
          </cell>
          <cell r="M121">
            <v>0.86340084785680637</v>
          </cell>
          <cell r="N121">
            <v>6.2</v>
          </cell>
          <cell r="O121">
            <v>4.3</v>
          </cell>
          <cell r="P121">
            <v>1.9000000000000004</v>
          </cell>
        </row>
        <row r="122">
          <cell r="A122" t="str">
            <v>1980:1</v>
          </cell>
          <cell r="B122">
            <v>449.26834629435751</v>
          </cell>
          <cell r="C122">
            <v>392.91081774346333</v>
          </cell>
          <cell r="D122">
            <v>1.1434359300020362</v>
          </cell>
          <cell r="E122">
            <v>449.26834629435751</v>
          </cell>
          <cell r="F122">
            <v>392.91081774346333</v>
          </cell>
          <cell r="G122">
            <v>1.1434359300020362</v>
          </cell>
          <cell r="H122">
            <v>2.6</v>
          </cell>
          <cell r="I122">
            <v>3.9</v>
          </cell>
          <cell r="J122">
            <v>-1.2999999999999998</v>
          </cell>
          <cell r="K122">
            <v>522.70000000000005</v>
          </cell>
          <cell r="L122">
            <v>456.3</v>
          </cell>
          <cell r="M122">
            <v>1.1455182993644533</v>
          </cell>
          <cell r="N122">
            <v>1.1000000000000001</v>
          </cell>
          <cell r="O122">
            <v>3.3</v>
          </cell>
          <cell r="P122">
            <v>-2.1999999999999997</v>
          </cell>
        </row>
        <row r="123">
          <cell r="A123" t="str">
            <v>1980:2</v>
          </cell>
          <cell r="B123">
            <v>286.52709609089584</v>
          </cell>
          <cell r="C123">
            <v>331.22294910654443</v>
          </cell>
          <cell r="D123">
            <v>0.86505810320144427</v>
          </cell>
          <cell r="E123">
            <v>286.52709609089584</v>
          </cell>
          <cell r="F123">
            <v>331.22294910654443</v>
          </cell>
          <cell r="G123">
            <v>0.86505810320144427</v>
          </cell>
          <cell r="H123">
            <v>6.8</v>
          </cell>
          <cell r="I123">
            <v>4.9000000000000004</v>
          </cell>
          <cell r="J123">
            <v>1.8999999999999995</v>
          </cell>
          <cell r="K123">
            <v>348.2</v>
          </cell>
          <cell r="L123">
            <v>388.2</v>
          </cell>
          <cell r="M123">
            <v>0.89696032972694484</v>
          </cell>
          <cell r="N123">
            <v>6</v>
          </cell>
          <cell r="O123">
            <v>4.2</v>
          </cell>
          <cell r="P123">
            <v>1.7999999999999998</v>
          </cell>
        </row>
        <row r="124">
          <cell r="A124" t="str">
            <v>1980:3</v>
          </cell>
          <cell r="B124">
            <v>314.74398926440136</v>
          </cell>
          <cell r="C124">
            <v>270.29253185771751</v>
          </cell>
          <cell r="D124">
            <v>1.1644568464439971</v>
          </cell>
          <cell r="E124">
            <v>314.74398926440136</v>
          </cell>
          <cell r="F124">
            <v>270.29253185771751</v>
          </cell>
          <cell r="G124">
            <v>1.1644568464439971</v>
          </cell>
          <cell r="H124">
            <v>6.7</v>
          </cell>
          <cell r="I124">
            <v>7.4</v>
          </cell>
          <cell r="J124">
            <v>-0.70000000000000018</v>
          </cell>
          <cell r="K124">
            <v>370.7</v>
          </cell>
          <cell r="L124">
            <v>344.1</v>
          </cell>
          <cell r="M124">
            <v>1.077303109561174</v>
          </cell>
          <cell r="N124">
            <v>6</v>
          </cell>
          <cell r="O124">
            <v>6.9</v>
          </cell>
          <cell r="P124">
            <v>-0.90000000000000036</v>
          </cell>
        </row>
        <row r="125">
          <cell r="A125" t="str">
            <v>1980:4</v>
          </cell>
          <cell r="B125">
            <v>231.59491090878348</v>
          </cell>
          <cell r="C125">
            <v>198.63939385091356</v>
          </cell>
          <cell r="D125">
            <v>1.1659062506131301</v>
          </cell>
          <cell r="E125">
            <v>231.59491090878348</v>
          </cell>
          <cell r="F125">
            <v>198.63939385091356</v>
          </cell>
          <cell r="G125">
            <v>1.1659062506131301</v>
          </cell>
          <cell r="H125">
            <v>9</v>
          </cell>
          <cell r="I125">
            <v>9.9</v>
          </cell>
          <cell r="J125">
            <v>-0.90000000000000036</v>
          </cell>
          <cell r="K125">
            <v>277.2</v>
          </cell>
          <cell r="L125">
            <v>248.1</v>
          </cell>
          <cell r="M125">
            <v>1.117291414752116</v>
          </cell>
          <cell r="N125">
            <v>8.8000000000000007</v>
          </cell>
          <cell r="O125">
            <v>9.6999999999999993</v>
          </cell>
          <cell r="P125">
            <v>-0.89999999999999858</v>
          </cell>
        </row>
        <row r="126">
          <cell r="A126" t="str">
            <v>1980:5</v>
          </cell>
          <cell r="B126">
            <v>129.03155451631918</v>
          </cell>
          <cell r="C126">
            <v>94.205291641343422</v>
          </cell>
          <cell r="D126">
            <v>1.3696847838183617</v>
          </cell>
          <cell r="E126">
            <v>129.03155451631918</v>
          </cell>
          <cell r="F126">
            <v>94.205291641343422</v>
          </cell>
          <cell r="G126">
            <v>1.3696847838183617</v>
          </cell>
          <cell r="H126">
            <v>12.5</v>
          </cell>
          <cell r="I126">
            <v>13.6</v>
          </cell>
          <cell r="J126">
            <v>-1.0999999999999996</v>
          </cell>
          <cell r="K126">
            <v>172.1</v>
          </cell>
          <cell r="L126">
            <v>147.30000000000001</v>
          </cell>
          <cell r="M126">
            <v>1.1683638832315002</v>
          </cell>
          <cell r="N126">
            <v>12.4</v>
          </cell>
          <cell r="O126">
            <v>13.4</v>
          </cell>
          <cell r="P126">
            <v>-1</v>
          </cell>
        </row>
        <row r="127">
          <cell r="A127" t="str">
            <v>1980:6</v>
          </cell>
          <cell r="B127">
            <v>52.583643913166114</v>
          </cell>
          <cell r="C127">
            <v>33.639009300779129</v>
          </cell>
          <cell r="D127">
            <v>1.5631745704219713</v>
          </cell>
          <cell r="E127">
            <v>0</v>
          </cell>
          <cell r="F127">
            <v>0</v>
          </cell>
          <cell r="G127">
            <v>1</v>
          </cell>
          <cell r="H127">
            <v>15.6</v>
          </cell>
          <cell r="I127">
            <v>16.8</v>
          </cell>
          <cell r="J127">
            <v>-1.2000000000000011</v>
          </cell>
          <cell r="K127">
            <v>84.7</v>
          </cell>
          <cell r="L127">
            <v>65.7</v>
          </cell>
          <cell r="M127">
            <v>1.2891933028919331</v>
          </cell>
          <cell r="N127">
            <v>15.5</v>
          </cell>
          <cell r="O127">
            <v>16.399999999999999</v>
          </cell>
          <cell r="P127">
            <v>-0.89999999999999858</v>
          </cell>
        </row>
        <row r="128">
          <cell r="A128" t="str">
            <v>1980:7</v>
          </cell>
          <cell r="B128">
            <v>33.671760523336289</v>
          </cell>
          <cell r="C128">
            <v>9.8992241828118033</v>
          </cell>
          <cell r="D128">
            <v>3.4014544878982695</v>
          </cell>
          <cell r="E128">
            <v>0</v>
          </cell>
          <cell r="F128">
            <v>0</v>
          </cell>
          <cell r="G128">
            <v>1</v>
          </cell>
          <cell r="H128">
            <v>17</v>
          </cell>
          <cell r="I128">
            <v>18.899999999999999</v>
          </cell>
          <cell r="J128">
            <v>-1.8999999999999986</v>
          </cell>
          <cell r="K128">
            <v>62.2</v>
          </cell>
          <cell r="L128">
            <v>31.2</v>
          </cell>
          <cell r="M128">
            <v>1.9935897435897438</v>
          </cell>
          <cell r="N128">
            <v>16.399999999999999</v>
          </cell>
          <cell r="O128">
            <v>18.3</v>
          </cell>
          <cell r="P128">
            <v>-1.9000000000000021</v>
          </cell>
        </row>
        <row r="129">
          <cell r="A129" t="str">
            <v>1980:8</v>
          </cell>
          <cell r="B129">
            <v>10.451225771827817</v>
          </cell>
          <cell r="C129">
            <v>9.4425505166936539</v>
          </cell>
          <cell r="D129">
            <v>1.106822330825862</v>
          </cell>
          <cell r="E129">
            <v>0</v>
          </cell>
          <cell r="F129">
            <v>0</v>
          </cell>
          <cell r="G129">
            <v>1</v>
          </cell>
          <cell r="H129">
            <v>19.100000000000001</v>
          </cell>
          <cell r="I129">
            <v>18.7</v>
          </cell>
          <cell r="J129">
            <v>0.40000000000000213</v>
          </cell>
          <cell r="K129">
            <v>24.1</v>
          </cell>
          <cell r="L129">
            <v>32.6</v>
          </cell>
          <cell r="M129">
            <v>0.73926380368098166</v>
          </cell>
          <cell r="N129">
            <v>18.399999999999999</v>
          </cell>
          <cell r="O129">
            <v>18</v>
          </cell>
          <cell r="P129">
            <v>0.39999999999999858</v>
          </cell>
        </row>
        <row r="130">
          <cell r="A130" t="str">
            <v>1980:9</v>
          </cell>
          <cell r="B130">
            <v>21.212894730793625</v>
          </cell>
          <cell r="C130">
            <v>43.697695496746512</v>
          </cell>
          <cell r="D130">
            <v>0.48544653189715736</v>
          </cell>
          <cell r="E130">
            <v>0</v>
          </cell>
          <cell r="F130">
            <v>0</v>
          </cell>
          <cell r="G130">
            <v>1</v>
          </cell>
          <cell r="H130">
            <v>16.8</v>
          </cell>
          <cell r="I130">
            <v>16.3</v>
          </cell>
          <cell r="J130">
            <v>0.5</v>
          </cell>
          <cell r="K130">
            <v>62.2</v>
          </cell>
          <cell r="L130">
            <v>80</v>
          </cell>
          <cell r="M130">
            <v>0.77750000000000008</v>
          </cell>
          <cell r="N130">
            <v>16</v>
          </cell>
          <cell r="O130">
            <v>15.7</v>
          </cell>
          <cell r="P130">
            <v>0.30000000000000071</v>
          </cell>
        </row>
        <row r="131">
          <cell r="A131" t="str">
            <v>1980:10</v>
          </cell>
          <cell r="B131">
            <v>179.04603828505552</v>
          </cell>
          <cell r="C131">
            <v>132.10004667845612</v>
          </cell>
          <cell r="D131">
            <v>1.3553820970318833</v>
          </cell>
          <cell r="E131">
            <v>179.04603828505552</v>
          </cell>
          <cell r="F131">
            <v>132.10004667845612</v>
          </cell>
          <cell r="G131">
            <v>1.3553820970318833</v>
          </cell>
          <cell r="H131">
            <v>11</v>
          </cell>
          <cell r="I131">
            <v>12.2</v>
          </cell>
          <cell r="J131">
            <v>-1.1999999999999993</v>
          </cell>
          <cell r="K131">
            <v>241.7</v>
          </cell>
          <cell r="L131">
            <v>201.4</v>
          </cell>
          <cell r="M131">
            <v>1.2000993048659383</v>
          </cell>
          <cell r="N131">
            <v>10.199999999999999</v>
          </cell>
          <cell r="O131">
            <v>11.5</v>
          </cell>
          <cell r="P131">
            <v>-1.3000000000000007</v>
          </cell>
        </row>
        <row r="132">
          <cell r="A132" t="str">
            <v>1980:11</v>
          </cell>
          <cell r="B132">
            <v>328.81171790255013</v>
          </cell>
          <cell r="C132">
            <v>277.9065874341735</v>
          </cell>
          <cell r="D132">
            <v>1.1831735294163701</v>
          </cell>
          <cell r="E132">
            <v>328.81171790255013</v>
          </cell>
          <cell r="F132">
            <v>277.9065874341735</v>
          </cell>
          <cell r="G132">
            <v>1.1831735294163701</v>
          </cell>
          <cell r="H132">
            <v>6</v>
          </cell>
          <cell r="I132">
            <v>7.5</v>
          </cell>
          <cell r="J132">
            <v>-1.5</v>
          </cell>
          <cell r="K132">
            <v>374.1</v>
          </cell>
          <cell r="L132">
            <v>336.8</v>
          </cell>
          <cell r="M132">
            <v>1.1107482185273159</v>
          </cell>
          <cell r="N132">
            <v>5.5</v>
          </cell>
          <cell r="O132">
            <v>6.8</v>
          </cell>
          <cell r="P132">
            <v>-1.2999999999999998</v>
          </cell>
        </row>
        <row r="133">
          <cell r="A133" t="str">
            <v>1980:12</v>
          </cell>
          <cell r="B133">
            <v>423.70640448101835</v>
          </cell>
          <cell r="C133">
            <v>363.68818352813111</v>
          </cell>
          <cell r="D133">
            <v>1.1650265905552712</v>
          </cell>
          <cell r="E133">
            <v>423.70640448101835</v>
          </cell>
          <cell r="F133">
            <v>363.68818352813111</v>
          </cell>
          <cell r="G133">
            <v>1.1650265905552712</v>
          </cell>
          <cell r="H133">
            <v>3.4</v>
          </cell>
          <cell r="I133">
            <v>4.8</v>
          </cell>
          <cell r="J133">
            <v>-1.4</v>
          </cell>
          <cell r="K133">
            <v>442.8</v>
          </cell>
          <cell r="L133">
            <v>424.6</v>
          </cell>
          <cell r="M133">
            <v>1.0428638718794159</v>
          </cell>
          <cell r="N133">
            <v>3.7</v>
          </cell>
          <cell r="O133">
            <v>4.3</v>
          </cell>
          <cell r="P133">
            <v>-0.59999999999999964</v>
          </cell>
        </row>
        <row r="134">
          <cell r="A134" t="str">
            <v>1981:1</v>
          </cell>
          <cell r="B134">
            <v>407.49406003787357</v>
          </cell>
          <cell r="C134">
            <v>392.91081774346333</v>
          </cell>
          <cell r="D134">
            <v>1.0371159093510423</v>
          </cell>
          <cell r="E134">
            <v>407.49406003787357</v>
          </cell>
          <cell r="F134">
            <v>392.91081774346333</v>
          </cell>
          <cell r="G134">
            <v>1.0371159093510423</v>
          </cell>
          <cell r="H134">
            <v>3.8</v>
          </cell>
          <cell r="I134">
            <v>3.9</v>
          </cell>
          <cell r="J134">
            <v>-0.10000000000000009</v>
          </cell>
          <cell r="K134">
            <v>437.1</v>
          </cell>
          <cell r="L134">
            <v>456.3</v>
          </cell>
          <cell r="M134">
            <v>0.95792241946088108</v>
          </cell>
          <cell r="N134">
            <v>3.9</v>
          </cell>
          <cell r="O134">
            <v>3.3</v>
          </cell>
          <cell r="P134">
            <v>0.60000000000000009</v>
          </cell>
        </row>
        <row r="135">
          <cell r="A135" t="str">
            <v>1981:2</v>
          </cell>
          <cell r="B135">
            <v>386.51964436994564</v>
          </cell>
          <cell r="C135">
            <v>331.22294910654443</v>
          </cell>
          <cell r="D135">
            <v>1.1669470530727444</v>
          </cell>
          <cell r="E135">
            <v>386.51964436994564</v>
          </cell>
          <cell r="F135">
            <v>331.22294910654443</v>
          </cell>
          <cell r="G135">
            <v>1.1669470530727444</v>
          </cell>
          <cell r="H135">
            <v>3</v>
          </cell>
          <cell r="I135">
            <v>4.9000000000000004</v>
          </cell>
          <cell r="J135">
            <v>-1.9000000000000004</v>
          </cell>
          <cell r="K135">
            <v>432</v>
          </cell>
          <cell r="L135">
            <v>388.2</v>
          </cell>
          <cell r="M135">
            <v>1.1128284389489953</v>
          </cell>
          <cell r="N135">
            <v>2.6</v>
          </cell>
          <cell r="O135">
            <v>4.2</v>
          </cell>
          <cell r="P135">
            <v>-1.6</v>
          </cell>
        </row>
        <row r="136">
          <cell r="A136" t="str">
            <v>1981:3</v>
          </cell>
          <cell r="B136">
            <v>205.78866117141453</v>
          </cell>
          <cell r="C136">
            <v>270.29253185771751</v>
          </cell>
          <cell r="D136">
            <v>0.76135533511426079</v>
          </cell>
          <cell r="E136">
            <v>205.78866117141453</v>
          </cell>
          <cell r="F136">
            <v>270.29253185771751</v>
          </cell>
          <cell r="G136">
            <v>0.76135533511426079</v>
          </cell>
          <cell r="H136">
            <v>9.9</v>
          </cell>
          <cell r="I136">
            <v>7.4</v>
          </cell>
          <cell r="J136">
            <v>2.5</v>
          </cell>
          <cell r="K136">
            <v>247.8</v>
          </cell>
          <cell r="L136">
            <v>344.1</v>
          </cell>
          <cell r="M136">
            <v>0.7201394943330427</v>
          </cell>
          <cell r="N136">
            <v>10</v>
          </cell>
          <cell r="O136">
            <v>6.9</v>
          </cell>
          <cell r="P136">
            <v>3.0999999999999996</v>
          </cell>
        </row>
        <row r="137">
          <cell r="A137" t="str">
            <v>1981:4</v>
          </cell>
          <cell r="B137">
            <v>183.51762364552206</v>
          </cell>
          <cell r="C137">
            <v>198.63939385091356</v>
          </cell>
          <cell r="D137">
            <v>0.92387325639575313</v>
          </cell>
          <cell r="E137">
            <v>183.51762364552206</v>
          </cell>
          <cell r="F137">
            <v>198.63939385091356</v>
          </cell>
          <cell r="G137">
            <v>0.92387325639575313</v>
          </cell>
          <cell r="H137">
            <v>10.6</v>
          </cell>
          <cell r="I137">
            <v>9.9</v>
          </cell>
          <cell r="J137">
            <v>0.69999999999999929</v>
          </cell>
          <cell r="K137">
            <v>235.7</v>
          </cell>
          <cell r="L137">
            <v>248.1</v>
          </cell>
          <cell r="M137">
            <v>0.95002015316404675</v>
          </cell>
          <cell r="N137">
            <v>10.1</v>
          </cell>
          <cell r="O137">
            <v>9.6999999999999993</v>
          </cell>
          <cell r="P137">
            <v>0.40000000000000036</v>
          </cell>
        </row>
        <row r="138">
          <cell r="A138" t="str">
            <v>1981:5</v>
          </cell>
          <cell r="B138">
            <v>113.13425458780952</v>
          </cell>
          <cell r="C138">
            <v>94.205291641343422</v>
          </cell>
          <cell r="D138">
            <v>1.2009331176271083</v>
          </cell>
          <cell r="E138">
            <v>113.13425458780952</v>
          </cell>
          <cell r="F138">
            <v>94.205291641343422</v>
          </cell>
          <cell r="G138">
            <v>1.2009331176271083</v>
          </cell>
          <cell r="H138">
            <v>13.2</v>
          </cell>
          <cell r="I138">
            <v>13.6</v>
          </cell>
          <cell r="J138">
            <v>-0.40000000000000036</v>
          </cell>
          <cell r="K138">
            <v>149</v>
          </cell>
          <cell r="L138">
            <v>147.30000000000001</v>
          </cell>
          <cell r="M138">
            <v>1.0115410726408689</v>
          </cell>
          <cell r="N138">
            <v>13.4</v>
          </cell>
          <cell r="O138">
            <v>13.4</v>
          </cell>
          <cell r="P138">
            <v>0</v>
          </cell>
        </row>
        <row r="139">
          <cell r="A139" t="str">
            <v>1981:6</v>
          </cell>
          <cell r="B139">
            <v>49.631778603975711</v>
          </cell>
          <cell r="C139">
            <v>33.639009300779129</v>
          </cell>
          <cell r="D139">
            <v>1.4754233146463729</v>
          </cell>
          <cell r="E139">
            <v>0</v>
          </cell>
          <cell r="F139">
            <v>0</v>
          </cell>
          <cell r="G139">
            <v>1</v>
          </cell>
          <cell r="H139">
            <v>16.399999999999999</v>
          </cell>
          <cell r="I139">
            <v>16.8</v>
          </cell>
          <cell r="J139">
            <v>-0.40000000000000213</v>
          </cell>
          <cell r="K139">
            <v>79.7</v>
          </cell>
          <cell r="L139">
            <v>65.7</v>
          </cell>
          <cell r="M139">
            <v>1.213089802130898</v>
          </cell>
          <cell r="N139">
            <v>15.7</v>
          </cell>
          <cell r="O139">
            <v>16.399999999999999</v>
          </cell>
          <cell r="P139">
            <v>-0.69999999999999929</v>
          </cell>
        </row>
        <row r="140">
          <cell r="A140" t="str">
            <v>1981:7</v>
          </cell>
          <cell r="B140">
            <v>18.348011938810014</v>
          </cell>
          <cell r="C140">
            <v>9.8992241828118033</v>
          </cell>
          <cell r="D140">
            <v>1.8534797879078231</v>
          </cell>
          <cell r="E140">
            <v>0</v>
          </cell>
          <cell r="F140">
            <v>0</v>
          </cell>
          <cell r="G140">
            <v>1</v>
          </cell>
          <cell r="H140">
            <v>18</v>
          </cell>
          <cell r="I140">
            <v>18.899999999999999</v>
          </cell>
          <cell r="J140">
            <v>-0.89999999999999858</v>
          </cell>
          <cell r="K140">
            <v>31.8</v>
          </cell>
          <cell r="L140">
            <v>31.2</v>
          </cell>
          <cell r="M140">
            <v>1.0192307692307694</v>
          </cell>
          <cell r="N140">
            <v>17.899999999999999</v>
          </cell>
          <cell r="O140">
            <v>18.3</v>
          </cell>
          <cell r="P140">
            <v>-0.40000000000000213</v>
          </cell>
        </row>
        <row r="141">
          <cell r="A141" t="str">
            <v>1981:8</v>
          </cell>
          <cell r="B141">
            <v>10.62421292569627</v>
          </cell>
          <cell r="C141">
            <v>9.4425505166936539</v>
          </cell>
          <cell r="D141">
            <v>1.1251422914723659</v>
          </cell>
          <cell r="E141">
            <v>0</v>
          </cell>
          <cell r="F141">
            <v>0</v>
          </cell>
          <cell r="G141">
            <v>1</v>
          </cell>
          <cell r="H141">
            <v>19.100000000000001</v>
          </cell>
          <cell r="I141">
            <v>18.7</v>
          </cell>
          <cell r="J141">
            <v>0.40000000000000213</v>
          </cell>
          <cell r="K141">
            <v>25.6</v>
          </cell>
          <cell r="L141">
            <v>32.6</v>
          </cell>
          <cell r="M141">
            <v>0.78527607361963192</v>
          </cell>
          <cell r="N141">
            <v>18.399999999999999</v>
          </cell>
          <cell r="O141">
            <v>18</v>
          </cell>
          <cell r="P141">
            <v>0.39999999999999858</v>
          </cell>
        </row>
        <row r="142">
          <cell r="A142" t="str">
            <v>1981:9</v>
          </cell>
          <cell r="B142">
            <v>33.743958262184059</v>
          </cell>
          <cell r="C142">
            <v>43.697695496746512</v>
          </cell>
          <cell r="D142">
            <v>0.77221368034605964</v>
          </cell>
          <cell r="E142">
            <v>0</v>
          </cell>
          <cell r="F142">
            <v>0</v>
          </cell>
          <cell r="G142">
            <v>1</v>
          </cell>
          <cell r="H142">
            <v>16.5</v>
          </cell>
          <cell r="I142">
            <v>16.3</v>
          </cell>
          <cell r="J142">
            <v>0.19999999999999929</v>
          </cell>
          <cell r="K142">
            <v>65.400000000000006</v>
          </cell>
          <cell r="L142">
            <v>80</v>
          </cell>
          <cell r="M142">
            <v>0.81750000000000012</v>
          </cell>
          <cell r="N142">
            <v>16.100000000000001</v>
          </cell>
          <cell r="O142">
            <v>15.7</v>
          </cell>
          <cell r="P142">
            <v>0.40000000000000213</v>
          </cell>
        </row>
        <row r="143">
          <cell r="A143" t="str">
            <v>1981:10</v>
          </cell>
          <cell r="B143">
            <v>161.73896581237403</v>
          </cell>
          <cell r="C143">
            <v>132.10004667845612</v>
          </cell>
          <cell r="D143">
            <v>1.2243672116639126</v>
          </cell>
          <cell r="E143">
            <v>161.73896581237403</v>
          </cell>
          <cell r="F143">
            <v>132.10004667845612</v>
          </cell>
          <cell r="G143">
            <v>1.2243672116639126</v>
          </cell>
          <cell r="H143">
            <v>11.7</v>
          </cell>
          <cell r="I143">
            <v>12.2</v>
          </cell>
          <cell r="J143">
            <v>-0.5</v>
          </cell>
          <cell r="K143">
            <v>225.3</v>
          </cell>
          <cell r="L143">
            <v>201.4</v>
          </cell>
          <cell r="M143">
            <v>1.1186693147964251</v>
          </cell>
          <cell r="N143">
            <v>10.7</v>
          </cell>
          <cell r="O143">
            <v>11.5</v>
          </cell>
          <cell r="P143">
            <v>-0.80000000000000071</v>
          </cell>
        </row>
        <row r="144">
          <cell r="A144" t="str">
            <v>1981:11</v>
          </cell>
          <cell r="B144">
            <v>280.0733273229726</v>
          </cell>
          <cell r="C144">
            <v>277.9065874341735</v>
          </cell>
          <cell r="D144">
            <v>1.0077966481788141</v>
          </cell>
          <cell r="E144">
            <v>280.0733273229726</v>
          </cell>
          <cell r="F144">
            <v>277.9065874341735</v>
          </cell>
          <cell r="G144">
            <v>1.0077966481788141</v>
          </cell>
          <cell r="H144">
            <v>7.5</v>
          </cell>
          <cell r="I144">
            <v>7.5</v>
          </cell>
          <cell r="J144">
            <v>0</v>
          </cell>
          <cell r="K144">
            <v>316.7</v>
          </cell>
          <cell r="L144">
            <v>336.8</v>
          </cell>
          <cell r="M144">
            <v>0.94032066508313528</v>
          </cell>
          <cell r="N144">
            <v>7.4</v>
          </cell>
          <cell r="O144">
            <v>6.8</v>
          </cell>
          <cell r="P144">
            <v>0.60000000000000053</v>
          </cell>
        </row>
        <row r="145">
          <cell r="A145" t="str">
            <v>1981:12</v>
          </cell>
          <cell r="B145">
            <v>379.85531886084709</v>
          </cell>
          <cell r="C145">
            <v>363.68818352813111</v>
          </cell>
          <cell r="D145">
            <v>1.0444532873624843</v>
          </cell>
          <cell r="E145">
            <v>379.85531886084709</v>
          </cell>
          <cell r="F145">
            <v>363.68818352813111</v>
          </cell>
          <cell r="G145">
            <v>1.0444532873624843</v>
          </cell>
          <cell r="H145">
            <v>4.8</v>
          </cell>
          <cell r="I145">
            <v>4.8</v>
          </cell>
          <cell r="J145">
            <v>0</v>
          </cell>
          <cell r="K145">
            <v>436.7</v>
          </cell>
          <cell r="L145">
            <v>424.6</v>
          </cell>
          <cell r="M145">
            <v>1.0284974093264247</v>
          </cell>
          <cell r="N145">
            <v>3.9</v>
          </cell>
          <cell r="O145">
            <v>4.3</v>
          </cell>
          <cell r="P145">
            <v>-0.39999999999999991</v>
          </cell>
        </row>
        <row r="146">
          <cell r="A146" t="str">
            <v>1982:1</v>
          </cell>
          <cell r="B146">
            <v>367.23886648719599</v>
          </cell>
          <cell r="C146">
            <v>392.91081774346333</v>
          </cell>
          <cell r="D146">
            <v>0.9346621418984985</v>
          </cell>
          <cell r="E146">
            <v>367.23886648719599</v>
          </cell>
          <cell r="F146">
            <v>392.91081774346333</v>
          </cell>
          <cell r="G146">
            <v>0.9346621418984985</v>
          </cell>
          <cell r="H146">
            <v>5.0999999999999996</v>
          </cell>
          <cell r="I146">
            <v>3.9</v>
          </cell>
          <cell r="J146">
            <v>1.1999999999999997</v>
          </cell>
          <cell r="K146">
            <v>455.1</v>
          </cell>
          <cell r="L146">
            <v>456.3</v>
          </cell>
          <cell r="M146">
            <v>0.99737015121630512</v>
          </cell>
          <cell r="N146">
            <v>3.3</v>
          </cell>
          <cell r="O146">
            <v>3.3</v>
          </cell>
          <cell r="P146">
            <v>0</v>
          </cell>
        </row>
        <row r="147">
          <cell r="A147" t="str">
            <v>1982:2</v>
          </cell>
          <cell r="B147">
            <v>312.65495884328328</v>
          </cell>
          <cell r="C147">
            <v>331.22294910654443</v>
          </cell>
          <cell r="D147">
            <v>0.94394111183012142</v>
          </cell>
          <cell r="E147">
            <v>312.65495884328328</v>
          </cell>
          <cell r="F147">
            <v>331.22294910654443</v>
          </cell>
          <cell r="G147">
            <v>0.94394111183012142</v>
          </cell>
          <cell r="H147">
            <v>5.5</v>
          </cell>
          <cell r="I147">
            <v>4.9000000000000004</v>
          </cell>
          <cell r="J147">
            <v>0.59999999999999964</v>
          </cell>
          <cell r="K147">
            <v>366.8</v>
          </cell>
          <cell r="L147">
            <v>388.2</v>
          </cell>
          <cell r="M147">
            <v>0.94487377640391557</v>
          </cell>
          <cell r="N147">
            <v>4.9000000000000004</v>
          </cell>
          <cell r="O147">
            <v>4.2</v>
          </cell>
          <cell r="P147">
            <v>0.70000000000000018</v>
          </cell>
        </row>
        <row r="148">
          <cell r="A148" t="str">
            <v>1982:3</v>
          </cell>
          <cell r="B148">
            <v>304.08861998863779</v>
          </cell>
          <cell r="C148">
            <v>270.29253185771751</v>
          </cell>
          <cell r="D148">
            <v>1.1250352271986213</v>
          </cell>
          <cell r="E148">
            <v>304.08861998863779</v>
          </cell>
          <cell r="F148">
            <v>270.29253185771751</v>
          </cell>
          <cell r="G148">
            <v>1.1250352271986213</v>
          </cell>
          <cell r="H148">
            <v>6.9</v>
          </cell>
          <cell r="I148">
            <v>7.4</v>
          </cell>
          <cell r="J148">
            <v>-0.5</v>
          </cell>
          <cell r="K148">
            <v>354.7</v>
          </cell>
          <cell r="L148">
            <v>344.1</v>
          </cell>
          <cell r="M148">
            <v>1.0308049985469339</v>
          </cell>
          <cell r="N148">
            <v>6.6</v>
          </cell>
          <cell r="O148">
            <v>6.9</v>
          </cell>
          <cell r="P148">
            <v>-0.30000000000000071</v>
          </cell>
        </row>
        <row r="149">
          <cell r="A149" t="str">
            <v>1982:4</v>
          </cell>
          <cell r="B149">
            <v>211.88223870630762</v>
          </cell>
          <cell r="C149">
            <v>198.63939385091356</v>
          </cell>
          <cell r="D149">
            <v>1.0666677671465978</v>
          </cell>
          <cell r="E149">
            <v>211.88223870630762</v>
          </cell>
          <cell r="F149">
            <v>198.63939385091356</v>
          </cell>
          <cell r="G149">
            <v>1.0666677671465978</v>
          </cell>
          <cell r="H149">
            <v>9.6999999999999993</v>
          </cell>
          <cell r="I149">
            <v>9.9</v>
          </cell>
          <cell r="J149">
            <v>-0.20000000000000107</v>
          </cell>
          <cell r="K149">
            <v>261.10000000000002</v>
          </cell>
          <cell r="L149">
            <v>248.1</v>
          </cell>
          <cell r="M149">
            <v>1.0523982265215639</v>
          </cell>
          <cell r="N149">
            <v>9.3000000000000007</v>
          </cell>
          <cell r="O149">
            <v>9.6999999999999993</v>
          </cell>
          <cell r="P149">
            <v>-0.39999999999999858</v>
          </cell>
        </row>
        <row r="150">
          <cell r="A150" t="str">
            <v>1982:5</v>
          </cell>
          <cell r="B150">
            <v>98.19078621260887</v>
          </cell>
          <cell r="C150">
            <v>94.205291641343422</v>
          </cell>
          <cell r="D150">
            <v>1.0423064830204969</v>
          </cell>
          <cell r="E150">
            <v>98.19078621260887</v>
          </cell>
          <cell r="F150">
            <v>94.205291641343422</v>
          </cell>
          <cell r="G150">
            <v>1.0423064830204969</v>
          </cell>
          <cell r="H150">
            <v>14.1</v>
          </cell>
          <cell r="I150">
            <v>13.6</v>
          </cell>
          <cell r="J150">
            <v>0.5</v>
          </cell>
          <cell r="K150">
            <v>136.19999999999999</v>
          </cell>
          <cell r="L150">
            <v>147.30000000000001</v>
          </cell>
          <cell r="M150">
            <v>0.92464358452138473</v>
          </cell>
          <cell r="N150">
            <v>13.7</v>
          </cell>
          <cell r="O150">
            <v>13.4</v>
          </cell>
          <cell r="P150">
            <v>0.29999999999999893</v>
          </cell>
        </row>
        <row r="151">
          <cell r="A151" t="str">
            <v>1982:6</v>
          </cell>
          <cell r="B151">
            <v>14.756128124327402</v>
          </cell>
          <cell r="C151">
            <v>33.639009300779129</v>
          </cell>
          <cell r="D151">
            <v>0.43866119814609489</v>
          </cell>
          <cell r="E151">
            <v>0</v>
          </cell>
          <cell r="F151">
            <v>0</v>
          </cell>
          <cell r="G151">
            <v>1</v>
          </cell>
          <cell r="H151">
            <v>18.3</v>
          </cell>
          <cell r="I151">
            <v>16.8</v>
          </cell>
          <cell r="J151">
            <v>1.5</v>
          </cell>
          <cell r="K151">
            <v>29.9</v>
          </cell>
          <cell r="L151">
            <v>65.7</v>
          </cell>
          <cell r="M151">
            <v>0.45509893455098932</v>
          </cell>
          <cell r="N151">
            <v>18</v>
          </cell>
          <cell r="O151">
            <v>16.399999999999999</v>
          </cell>
          <cell r="P151">
            <v>1.6000000000000014</v>
          </cell>
        </row>
        <row r="152">
          <cell r="A152" t="str">
            <v>1982:7</v>
          </cell>
          <cell r="B152">
            <v>3.779665305242907</v>
          </cell>
          <cell r="C152">
            <v>9.8992241828118033</v>
          </cell>
          <cell r="D152">
            <v>0.3818142952864535</v>
          </cell>
          <cell r="E152">
            <v>0</v>
          </cell>
          <cell r="F152">
            <v>0</v>
          </cell>
          <cell r="G152">
            <v>1</v>
          </cell>
          <cell r="H152">
            <v>20.7</v>
          </cell>
          <cell r="I152">
            <v>18.899999999999999</v>
          </cell>
          <cell r="J152">
            <v>1.8000000000000007</v>
          </cell>
          <cell r="K152">
            <v>6</v>
          </cell>
          <cell r="L152">
            <v>31.2</v>
          </cell>
          <cell r="M152">
            <v>0.19230769230769232</v>
          </cell>
          <cell r="N152">
            <v>20.100000000000001</v>
          </cell>
          <cell r="O152">
            <v>18.3</v>
          </cell>
          <cell r="P152">
            <v>1.8000000000000007</v>
          </cell>
        </row>
        <row r="153">
          <cell r="A153" t="str">
            <v>1982:8</v>
          </cell>
          <cell r="B153">
            <v>13.919542359287195</v>
          </cell>
          <cell r="C153">
            <v>9.4425505166936539</v>
          </cell>
          <cell r="D153">
            <v>1.4741295092547917</v>
          </cell>
          <cell r="E153">
            <v>0</v>
          </cell>
          <cell r="F153">
            <v>0</v>
          </cell>
          <cell r="G153">
            <v>1</v>
          </cell>
          <cell r="H153">
            <v>18.399999999999999</v>
          </cell>
          <cell r="I153">
            <v>18.7</v>
          </cell>
          <cell r="J153">
            <v>-0.30000000000000071</v>
          </cell>
          <cell r="K153">
            <v>32.200000000000003</v>
          </cell>
          <cell r="L153">
            <v>32.6</v>
          </cell>
          <cell r="M153">
            <v>0.98773006134969332</v>
          </cell>
          <cell r="N153">
            <v>17.600000000000001</v>
          </cell>
          <cell r="O153">
            <v>18</v>
          </cell>
          <cell r="P153">
            <v>-0.39999999999999858</v>
          </cell>
        </row>
        <row r="154">
          <cell r="A154" t="str">
            <v>1982:9</v>
          </cell>
          <cell r="B154">
            <v>20.930376817409297</v>
          </cell>
          <cell r="C154">
            <v>43.697695496746512</v>
          </cell>
          <cell r="D154">
            <v>0.47898125014321763</v>
          </cell>
          <cell r="E154">
            <v>0</v>
          </cell>
          <cell r="F154">
            <v>0</v>
          </cell>
          <cell r="G154">
            <v>1</v>
          </cell>
          <cell r="H154">
            <v>17.8</v>
          </cell>
          <cell r="I154">
            <v>16.3</v>
          </cell>
          <cell r="J154">
            <v>1.5</v>
          </cell>
          <cell r="K154">
            <v>42.7</v>
          </cell>
          <cell r="L154">
            <v>80</v>
          </cell>
          <cell r="M154">
            <v>0.53375000000000006</v>
          </cell>
          <cell r="N154">
            <v>17.3</v>
          </cell>
          <cell r="O154">
            <v>15.7</v>
          </cell>
          <cell r="P154">
            <v>1.6000000000000014</v>
          </cell>
        </row>
        <row r="155">
          <cell r="A155" t="str">
            <v>1982:10</v>
          </cell>
          <cell r="B155">
            <v>154.8809771406068</v>
          </cell>
          <cell r="C155">
            <v>132.10004667845612</v>
          </cell>
          <cell r="D155">
            <v>1.1724521000178114</v>
          </cell>
          <cell r="E155">
            <v>154.8809771406068</v>
          </cell>
          <cell r="F155">
            <v>132.10004667845612</v>
          </cell>
          <cell r="G155">
            <v>1.1724521000178114</v>
          </cell>
          <cell r="H155">
            <v>11.8</v>
          </cell>
          <cell r="I155">
            <v>12.2</v>
          </cell>
          <cell r="J155">
            <v>-0.39999999999999858</v>
          </cell>
          <cell r="K155">
            <v>217.9</v>
          </cell>
          <cell r="L155">
            <v>201.4</v>
          </cell>
          <cell r="M155">
            <v>1.0819265143992056</v>
          </cell>
          <cell r="N155">
            <v>11</v>
          </cell>
          <cell r="O155">
            <v>11.5</v>
          </cell>
          <cell r="P155">
            <v>-0.5</v>
          </cell>
        </row>
        <row r="156">
          <cell r="A156" t="str">
            <v>1982:11</v>
          </cell>
          <cell r="B156">
            <v>237.70925281528994</v>
          </cell>
          <cell r="C156">
            <v>277.9065874341735</v>
          </cell>
          <cell r="D156">
            <v>0.85535666862015314</v>
          </cell>
          <cell r="E156">
            <v>237.70925281528994</v>
          </cell>
          <cell r="F156">
            <v>277.9065874341735</v>
          </cell>
          <cell r="G156">
            <v>0.85535666862015314</v>
          </cell>
          <cell r="H156">
            <v>8.9</v>
          </cell>
          <cell r="I156">
            <v>7.5</v>
          </cell>
          <cell r="J156">
            <v>1.4000000000000004</v>
          </cell>
          <cell r="K156">
            <v>286.5</v>
          </cell>
          <cell r="L156">
            <v>336.8</v>
          </cell>
          <cell r="M156">
            <v>0.85065320665083133</v>
          </cell>
          <cell r="N156">
            <v>8.4</v>
          </cell>
          <cell r="O156">
            <v>6.8</v>
          </cell>
          <cell r="P156">
            <v>1.6000000000000005</v>
          </cell>
        </row>
        <row r="157">
          <cell r="A157" t="str">
            <v>1982:12</v>
          </cell>
          <cell r="B157">
            <v>358.79206170555432</v>
          </cell>
          <cell r="C157">
            <v>363.68818352813111</v>
          </cell>
          <cell r="D157">
            <v>0.98653758344557796</v>
          </cell>
          <cell r="E157">
            <v>358.79206170555432</v>
          </cell>
          <cell r="F157">
            <v>363.68818352813111</v>
          </cell>
          <cell r="G157">
            <v>0.98653758344557796</v>
          </cell>
          <cell r="H157">
            <v>5.4</v>
          </cell>
          <cell r="I157">
            <v>4.8</v>
          </cell>
          <cell r="J157">
            <v>0.60000000000000053</v>
          </cell>
          <cell r="K157">
            <v>402.6</v>
          </cell>
          <cell r="L157">
            <v>424.6</v>
          </cell>
          <cell r="M157">
            <v>0.94818652849740936</v>
          </cell>
          <cell r="N157">
            <v>5</v>
          </cell>
          <cell r="O157">
            <v>4.3</v>
          </cell>
          <cell r="P157">
            <v>0.70000000000000018</v>
          </cell>
        </row>
        <row r="158">
          <cell r="A158" t="str">
            <v>1983:1</v>
          </cell>
          <cell r="B158">
            <v>340.66454585519642</v>
          </cell>
          <cell r="C158">
            <v>392.91081774346333</v>
          </cell>
          <cell r="D158">
            <v>0.86702765734900389</v>
          </cell>
          <cell r="E158">
            <v>340.66454585519642</v>
          </cell>
          <cell r="F158">
            <v>392.91081774346333</v>
          </cell>
          <cell r="G158">
            <v>0.86702765734900389</v>
          </cell>
          <cell r="H158">
            <v>6.2</v>
          </cell>
          <cell r="I158">
            <v>3.9</v>
          </cell>
          <cell r="J158">
            <v>2.3000000000000003</v>
          </cell>
          <cell r="K158">
            <v>292.5</v>
          </cell>
          <cell r="L158">
            <v>394</v>
          </cell>
          <cell r="M158">
            <v>0.74238578680203049</v>
          </cell>
          <cell r="N158">
            <v>6.6</v>
          </cell>
          <cell r="O158">
            <v>3.3</v>
          </cell>
          <cell r="P158">
            <v>3.3</v>
          </cell>
        </row>
        <row r="159">
          <cell r="A159" t="str">
            <v>1983:2</v>
          </cell>
          <cell r="B159">
            <v>394.07916601437887</v>
          </cell>
          <cell r="C159">
            <v>331.22294910654443</v>
          </cell>
          <cell r="D159">
            <v>1.1897701142912518</v>
          </cell>
          <cell r="E159">
            <v>394.07916601437887</v>
          </cell>
          <cell r="F159">
            <v>331.22294910654443</v>
          </cell>
          <cell r="G159">
            <v>1.1897701142912518</v>
          </cell>
          <cell r="H159">
            <v>3.1</v>
          </cell>
          <cell r="I159">
            <v>4.9000000000000004</v>
          </cell>
          <cell r="J159">
            <v>-1.8000000000000003</v>
          </cell>
          <cell r="K159">
            <v>379.6</v>
          </cell>
          <cell r="L159">
            <v>332.4</v>
          </cell>
          <cell r="M159">
            <v>1.1419975932611313</v>
          </cell>
          <cell r="N159">
            <v>2.4</v>
          </cell>
          <cell r="O159">
            <v>4.2</v>
          </cell>
          <cell r="P159">
            <v>-1.8000000000000003</v>
          </cell>
        </row>
        <row r="160">
          <cell r="A160" t="str">
            <v>1983:3</v>
          </cell>
          <cell r="B160">
            <v>289.94011611562485</v>
          </cell>
          <cell r="C160">
            <v>270.29253185771751</v>
          </cell>
          <cell r="D160">
            <v>1.0726900744273979</v>
          </cell>
          <cell r="E160">
            <v>289.94011611562485</v>
          </cell>
          <cell r="F160">
            <v>270.29253185771751</v>
          </cell>
          <cell r="G160">
            <v>1.0726900744273979</v>
          </cell>
          <cell r="H160">
            <v>7.7</v>
          </cell>
          <cell r="I160">
            <v>7.4</v>
          </cell>
          <cell r="J160">
            <v>0.29999999999999982</v>
          </cell>
          <cell r="K160">
            <v>268.39999999999998</v>
          </cell>
          <cell r="L160">
            <v>281.39999999999998</v>
          </cell>
          <cell r="M160">
            <v>0.95380241648898367</v>
          </cell>
          <cell r="N160">
            <v>7.3</v>
          </cell>
          <cell r="O160">
            <v>6.9</v>
          </cell>
          <cell r="P160">
            <v>0.39999999999999947</v>
          </cell>
        </row>
        <row r="161">
          <cell r="A161" t="str">
            <v>1983:4</v>
          </cell>
          <cell r="B161">
            <v>211.72991797109268</v>
          </cell>
          <cell r="C161">
            <v>198.63939385091356</v>
          </cell>
          <cell r="D161">
            <v>1.0659009467679108</v>
          </cell>
          <cell r="E161">
            <v>211.72991797109268</v>
          </cell>
          <cell r="F161">
            <v>198.63939385091356</v>
          </cell>
          <cell r="G161">
            <v>1.0659009467679108</v>
          </cell>
          <cell r="H161">
            <v>10</v>
          </cell>
          <cell r="I161">
            <v>9.9</v>
          </cell>
          <cell r="J161">
            <v>9.9999999999999645E-2</v>
          </cell>
          <cell r="K161">
            <v>196.6</v>
          </cell>
          <cell r="L161">
            <v>188</v>
          </cell>
          <cell r="M161">
            <v>1.0457446808510638</v>
          </cell>
          <cell r="N161">
            <v>9.4</v>
          </cell>
          <cell r="O161">
            <v>9.6999999999999993</v>
          </cell>
          <cell r="P161">
            <v>-0.29999999999999893</v>
          </cell>
        </row>
        <row r="162">
          <cell r="A162" t="str">
            <v>1983:5</v>
          </cell>
          <cell r="B162">
            <v>141.42223438715297</v>
          </cell>
          <cell r="C162">
            <v>94.205291641343422</v>
          </cell>
          <cell r="D162">
            <v>1.5012132749991687</v>
          </cell>
          <cell r="E162">
            <v>141.42223438715297</v>
          </cell>
          <cell r="F162">
            <v>94.205291641343422</v>
          </cell>
          <cell r="G162">
            <v>1.5012132749991687</v>
          </cell>
          <cell r="H162">
            <v>12.5</v>
          </cell>
          <cell r="I162">
            <v>13.6</v>
          </cell>
          <cell r="J162">
            <v>-1.0999999999999996</v>
          </cell>
          <cell r="K162">
            <v>123.4</v>
          </cell>
          <cell r="L162">
            <v>92.4</v>
          </cell>
          <cell r="M162">
            <v>1.3354978354978355</v>
          </cell>
          <cell r="N162">
            <v>12.1</v>
          </cell>
          <cell r="O162">
            <v>13.4</v>
          </cell>
          <cell r="P162">
            <v>-1.3000000000000007</v>
          </cell>
        </row>
        <row r="163">
          <cell r="A163" t="str">
            <v>1983:6</v>
          </cell>
          <cell r="B163">
            <v>22.584970007294284</v>
          </cell>
          <cell r="C163">
            <v>33.639009300779129</v>
          </cell>
          <cell r="D163">
            <v>0.67139224598897995</v>
          </cell>
          <cell r="E163">
            <v>0</v>
          </cell>
          <cell r="F163">
            <v>0</v>
          </cell>
          <cell r="G163">
            <v>1</v>
          </cell>
          <cell r="H163">
            <v>18</v>
          </cell>
          <cell r="I163">
            <v>16.8</v>
          </cell>
          <cell r="J163">
            <v>1.1999999999999993</v>
          </cell>
          <cell r="K163">
            <v>15.4</v>
          </cell>
          <cell r="L163">
            <v>29.5</v>
          </cell>
          <cell r="M163">
            <v>0.52203389830508473</v>
          </cell>
          <cell r="N163">
            <v>17.8</v>
          </cell>
          <cell r="O163">
            <v>16.399999999999999</v>
          </cell>
          <cell r="P163">
            <v>1.4000000000000021</v>
          </cell>
        </row>
        <row r="164">
          <cell r="A164" t="str">
            <v>1983:7</v>
          </cell>
          <cell r="B164">
            <v>1.4767722209400991</v>
          </cell>
          <cell r="C164">
            <v>9.8992241828118033</v>
          </cell>
          <cell r="D164">
            <v>0.14918060179950715</v>
          </cell>
          <cell r="E164">
            <v>0</v>
          </cell>
          <cell r="F164">
            <v>0</v>
          </cell>
          <cell r="G164">
            <v>1</v>
          </cell>
          <cell r="H164">
            <v>22.8</v>
          </cell>
          <cell r="I164">
            <v>18.899999999999999</v>
          </cell>
          <cell r="J164">
            <v>3.9000000000000021</v>
          </cell>
          <cell r="K164">
            <v>0</v>
          </cell>
          <cell r="L164">
            <v>8.1999999999999993</v>
          </cell>
          <cell r="M164">
            <v>0</v>
          </cell>
          <cell r="N164">
            <v>22</v>
          </cell>
          <cell r="O164">
            <v>18.3</v>
          </cell>
          <cell r="P164">
            <v>3.6999999999999993</v>
          </cell>
        </row>
        <row r="165">
          <cell r="A165" t="str">
            <v>1983:8</v>
          </cell>
          <cell r="B165">
            <v>4.3879529889703921</v>
          </cell>
          <cell r="C165">
            <v>9.4425505166936539</v>
          </cell>
          <cell r="D165">
            <v>0.46469997499222815</v>
          </cell>
          <cell r="E165">
            <v>0</v>
          </cell>
          <cell r="F165">
            <v>0</v>
          </cell>
          <cell r="G165">
            <v>1</v>
          </cell>
          <cell r="H165">
            <v>20.2</v>
          </cell>
          <cell r="I165">
            <v>18.7</v>
          </cell>
          <cell r="J165">
            <v>1.5</v>
          </cell>
          <cell r="K165">
            <v>2.5</v>
          </cell>
          <cell r="L165">
            <v>9.6</v>
          </cell>
          <cell r="M165">
            <v>0.26041666666666669</v>
          </cell>
          <cell r="N165">
            <v>19.600000000000001</v>
          </cell>
          <cell r="O165">
            <v>18</v>
          </cell>
          <cell r="P165">
            <v>1.6000000000000014</v>
          </cell>
        </row>
        <row r="166">
          <cell r="A166" t="str">
            <v>1983:9</v>
          </cell>
          <cell r="B166">
            <v>35.765740951200044</v>
          </cell>
          <cell r="C166">
            <v>43.697695496746512</v>
          </cell>
          <cell r="D166">
            <v>0.8184811703368422</v>
          </cell>
          <cell r="E166">
            <v>0</v>
          </cell>
          <cell r="F166">
            <v>0</v>
          </cell>
          <cell r="G166">
            <v>1</v>
          </cell>
          <cell r="H166">
            <v>17</v>
          </cell>
          <cell r="I166">
            <v>16.3</v>
          </cell>
          <cell r="J166">
            <v>0.69999999999999929</v>
          </cell>
          <cell r="K166">
            <v>27.5</v>
          </cell>
          <cell r="L166">
            <v>39.299999999999997</v>
          </cell>
          <cell r="M166">
            <v>0.69974554707379144</v>
          </cell>
          <cell r="N166">
            <v>15.9</v>
          </cell>
          <cell r="O166">
            <v>15.7</v>
          </cell>
          <cell r="P166">
            <v>0.20000000000000107</v>
          </cell>
        </row>
        <row r="167">
          <cell r="A167" t="str">
            <v>1983:10</v>
          </cell>
          <cell r="B167">
            <v>156.91111478963154</v>
          </cell>
          <cell r="C167">
            <v>132.10004667845612</v>
          </cell>
          <cell r="D167">
            <v>1.1878202826950386</v>
          </cell>
          <cell r="E167">
            <v>156.91111478963154</v>
          </cell>
          <cell r="F167">
            <v>132.10004667845612</v>
          </cell>
          <cell r="G167">
            <v>1.1878202826950386</v>
          </cell>
          <cell r="H167">
            <v>12.5</v>
          </cell>
          <cell r="I167">
            <v>12.2</v>
          </cell>
          <cell r="J167">
            <v>0.30000000000000071</v>
          </cell>
          <cell r="K167">
            <v>145.69999999999999</v>
          </cell>
          <cell r="L167">
            <v>140.9</v>
          </cell>
          <cell r="M167">
            <v>1.0340667139815471</v>
          </cell>
          <cell r="N167">
            <v>11.7</v>
          </cell>
          <cell r="O167">
            <v>11.5</v>
          </cell>
          <cell r="P167">
            <v>0.19999999999999929</v>
          </cell>
        </row>
        <row r="168">
          <cell r="A168" t="str">
            <v>1983:11</v>
          </cell>
          <cell r="B168">
            <v>271.7312810903307</v>
          </cell>
          <cell r="C168">
            <v>277.9065874341735</v>
          </cell>
          <cell r="D168">
            <v>0.97777920127458107</v>
          </cell>
          <cell r="E168">
            <v>271.7312810903307</v>
          </cell>
          <cell r="F168">
            <v>277.9065874341735</v>
          </cell>
          <cell r="G168">
            <v>0.97777920127458107</v>
          </cell>
          <cell r="H168">
            <v>8.1999999999999993</v>
          </cell>
          <cell r="I168">
            <v>7.5</v>
          </cell>
          <cell r="J168">
            <v>0.69999999999999929</v>
          </cell>
          <cell r="K168">
            <v>266.10000000000002</v>
          </cell>
          <cell r="L168">
            <v>276.39999999999998</v>
          </cell>
          <cell r="M168">
            <v>0.96273516642547052</v>
          </cell>
          <cell r="N168">
            <v>7.1</v>
          </cell>
          <cell r="O168">
            <v>6.8</v>
          </cell>
          <cell r="P168">
            <v>0.29999999999999982</v>
          </cell>
        </row>
        <row r="169">
          <cell r="A169" t="str">
            <v>1983:12</v>
          </cell>
          <cell r="B169">
            <v>378.6761306859151</v>
          </cell>
          <cell r="C169">
            <v>363.68818352813111</v>
          </cell>
          <cell r="D169">
            <v>1.0412109819251927</v>
          </cell>
          <cell r="E169">
            <v>378.6761306859151</v>
          </cell>
          <cell r="F169">
            <v>363.68818352813111</v>
          </cell>
          <cell r="G169">
            <v>1.0412109819251927</v>
          </cell>
          <cell r="H169">
            <v>5</v>
          </cell>
          <cell r="I169">
            <v>4.8</v>
          </cell>
          <cell r="J169">
            <v>0.20000000000000018</v>
          </cell>
          <cell r="K169">
            <v>343.4</v>
          </cell>
          <cell r="L169">
            <v>362.3</v>
          </cell>
          <cell r="M169">
            <v>0.94783328733094108</v>
          </cell>
          <cell r="N169">
            <v>4.9000000000000004</v>
          </cell>
          <cell r="O169">
            <v>4.3</v>
          </cell>
          <cell r="P169">
            <v>0.60000000000000053</v>
          </cell>
        </row>
        <row r="170">
          <cell r="A170" t="str">
            <v>1984:1</v>
          </cell>
          <cell r="B170">
            <v>372.96850927985986</v>
          </cell>
          <cell r="C170">
            <v>392.91081774346333</v>
          </cell>
          <cell r="D170">
            <v>0.94924469481870044</v>
          </cell>
          <cell r="E170">
            <v>372.96850927985986</v>
          </cell>
          <cell r="F170">
            <v>392.91081774346333</v>
          </cell>
          <cell r="G170">
            <v>0.94924469481870044</v>
          </cell>
          <cell r="H170">
            <v>5.0999999999999996</v>
          </cell>
          <cell r="I170">
            <v>3.9</v>
          </cell>
          <cell r="J170">
            <v>1.1999999999999997</v>
          </cell>
          <cell r="K170">
            <v>344.9</v>
          </cell>
          <cell r="L170">
            <v>394</v>
          </cell>
          <cell r="M170">
            <v>0.87538071065989842</v>
          </cell>
          <cell r="N170">
            <v>4.9000000000000004</v>
          </cell>
          <cell r="O170">
            <v>3.3</v>
          </cell>
          <cell r="P170">
            <v>1.6000000000000005</v>
          </cell>
        </row>
        <row r="171">
          <cell r="A171" t="str">
            <v>1984:2</v>
          </cell>
          <cell r="B171">
            <v>373.69497667613746</v>
          </cell>
          <cell r="C171">
            <v>331.22294910654443</v>
          </cell>
          <cell r="D171">
            <v>1.1282279132051658</v>
          </cell>
          <cell r="E171">
            <v>373.69497667613746</v>
          </cell>
          <cell r="F171">
            <v>331.22294910654443</v>
          </cell>
          <cell r="G171">
            <v>1.1282279132051658</v>
          </cell>
          <cell r="H171">
            <v>4.0999999999999996</v>
          </cell>
          <cell r="I171">
            <v>4.9000000000000004</v>
          </cell>
          <cell r="J171">
            <v>-0.80000000000000071</v>
          </cell>
          <cell r="K171">
            <v>339.7</v>
          </cell>
          <cell r="L171">
            <v>332.4</v>
          </cell>
          <cell r="M171">
            <v>1.0219614921780986</v>
          </cell>
          <cell r="N171">
            <v>4.3</v>
          </cell>
          <cell r="O171">
            <v>4.2</v>
          </cell>
          <cell r="P171">
            <v>9.9999999999999645E-2</v>
          </cell>
        </row>
        <row r="172">
          <cell r="A172" t="str">
            <v>1984:3</v>
          </cell>
          <cell r="B172">
            <v>339.40401753927114</v>
          </cell>
          <cell r="C172">
            <v>270.29253185771751</v>
          </cell>
          <cell r="D172">
            <v>1.2556914362618574</v>
          </cell>
          <cell r="E172">
            <v>339.40401753927114</v>
          </cell>
          <cell r="F172">
            <v>270.29253185771751</v>
          </cell>
          <cell r="G172">
            <v>1.2556914362618574</v>
          </cell>
          <cell r="H172">
            <v>6</v>
          </cell>
          <cell r="I172">
            <v>7.4</v>
          </cell>
          <cell r="J172">
            <v>-1.4000000000000004</v>
          </cell>
          <cell r="K172">
            <v>316.39999999999998</v>
          </cell>
          <cell r="L172">
            <v>281.39999999999998</v>
          </cell>
          <cell r="M172">
            <v>1.1243781094527363</v>
          </cell>
          <cell r="N172">
            <v>5.8</v>
          </cell>
          <cell r="O172">
            <v>6.9</v>
          </cell>
          <cell r="P172">
            <v>-1.1000000000000005</v>
          </cell>
        </row>
        <row r="173">
          <cell r="A173" t="str">
            <v>1984:4</v>
          </cell>
          <cell r="B173">
            <v>205.17422921886356</v>
          </cell>
          <cell r="C173">
            <v>198.63939385091356</v>
          </cell>
          <cell r="D173">
            <v>1.0328979828283942</v>
          </cell>
          <cell r="E173">
            <v>205.17422921886356</v>
          </cell>
          <cell r="F173">
            <v>198.63939385091356</v>
          </cell>
          <cell r="G173">
            <v>1.0328979828283942</v>
          </cell>
          <cell r="H173">
            <v>10</v>
          </cell>
          <cell r="I173">
            <v>9.9</v>
          </cell>
          <cell r="J173">
            <v>9.9999999999999645E-2</v>
          </cell>
          <cell r="K173">
            <v>192</v>
          </cell>
          <cell r="L173">
            <v>188</v>
          </cell>
          <cell r="M173">
            <v>1.0212765957446808</v>
          </cell>
          <cell r="N173">
            <v>9.6999999999999993</v>
          </cell>
          <cell r="O173">
            <v>9.6999999999999993</v>
          </cell>
          <cell r="P173">
            <v>0</v>
          </cell>
        </row>
        <row r="174">
          <cell r="A174" t="str">
            <v>1984:5</v>
          </cell>
          <cell r="B174">
            <v>172.55230683360335</v>
          </cell>
          <cell r="C174">
            <v>94.205291641343422</v>
          </cell>
          <cell r="D174">
            <v>1.8316625725287405</v>
          </cell>
          <cell r="E174">
            <v>172.55230683360335</v>
          </cell>
          <cell r="F174">
            <v>94.205291641343422</v>
          </cell>
          <cell r="G174">
            <v>1.8316625725287405</v>
          </cell>
          <cell r="H174">
            <v>11.2</v>
          </cell>
          <cell r="I174">
            <v>13.6</v>
          </cell>
          <cell r="J174">
            <v>-2.4000000000000004</v>
          </cell>
          <cell r="K174">
            <v>143.4</v>
          </cell>
          <cell r="L174">
            <v>92.4</v>
          </cell>
          <cell r="M174">
            <v>1.551948051948052</v>
          </cell>
          <cell r="N174">
            <v>11.4</v>
          </cell>
          <cell r="O174">
            <v>13.4</v>
          </cell>
          <cell r="P174">
            <v>-2</v>
          </cell>
        </row>
        <row r="175">
          <cell r="A175" t="str">
            <v>1984:6</v>
          </cell>
          <cell r="B175">
            <v>43.110220641731559</v>
          </cell>
          <cell r="C175">
            <v>33.639009300779129</v>
          </cell>
          <cell r="D175">
            <v>1.2815544077492516</v>
          </cell>
          <cell r="E175">
            <v>0</v>
          </cell>
          <cell r="F175">
            <v>0</v>
          </cell>
          <cell r="G175">
            <v>1</v>
          </cell>
          <cell r="H175">
            <v>16.5</v>
          </cell>
          <cell r="I175">
            <v>16.8</v>
          </cell>
          <cell r="J175">
            <v>-0.30000000000000071</v>
          </cell>
          <cell r="K175">
            <v>26.4</v>
          </cell>
          <cell r="L175">
            <v>29.5</v>
          </cell>
          <cell r="M175">
            <v>0.89491525423728813</v>
          </cell>
          <cell r="N175">
            <v>16.100000000000001</v>
          </cell>
          <cell r="O175">
            <v>16.399999999999999</v>
          </cell>
          <cell r="P175">
            <v>-0.29999999999999716</v>
          </cell>
        </row>
        <row r="176">
          <cell r="A176" t="str">
            <v>1984:7</v>
          </cell>
          <cell r="B176">
            <v>11.479038776610327</v>
          </cell>
          <cell r="C176">
            <v>9.8992241828118033</v>
          </cell>
          <cell r="D176">
            <v>1.1595897380060938</v>
          </cell>
          <cell r="E176">
            <v>0</v>
          </cell>
          <cell r="F176">
            <v>0</v>
          </cell>
          <cell r="G176">
            <v>1</v>
          </cell>
          <cell r="H176">
            <v>19.399999999999999</v>
          </cell>
          <cell r="I176">
            <v>18.899999999999999</v>
          </cell>
          <cell r="J176">
            <v>0.5</v>
          </cell>
          <cell r="K176">
            <v>9.6</v>
          </cell>
          <cell r="L176">
            <v>8.1999999999999993</v>
          </cell>
          <cell r="M176">
            <v>1.1707317073170733</v>
          </cell>
          <cell r="N176">
            <v>18.5</v>
          </cell>
          <cell r="O176">
            <v>18.3</v>
          </cell>
          <cell r="P176">
            <v>0.19999999999999929</v>
          </cell>
        </row>
        <row r="177">
          <cell r="A177" t="str">
            <v>1984:8</v>
          </cell>
          <cell r="B177">
            <v>5.2454730764574116</v>
          </cell>
          <cell r="C177">
            <v>9.4425505166936539</v>
          </cell>
          <cell r="D177">
            <v>0.55551443089278119</v>
          </cell>
          <cell r="E177">
            <v>0</v>
          </cell>
          <cell r="F177">
            <v>0</v>
          </cell>
          <cell r="G177">
            <v>1</v>
          </cell>
          <cell r="H177">
            <v>19.100000000000001</v>
          </cell>
          <cell r="I177">
            <v>18.7</v>
          </cell>
          <cell r="J177">
            <v>0.40000000000000213</v>
          </cell>
          <cell r="K177">
            <v>1.2</v>
          </cell>
          <cell r="L177">
            <v>9.6</v>
          </cell>
          <cell r="M177">
            <v>0.125</v>
          </cell>
          <cell r="N177">
            <v>18.8</v>
          </cell>
          <cell r="O177">
            <v>18</v>
          </cell>
          <cell r="P177">
            <v>0.80000000000000071</v>
          </cell>
        </row>
        <row r="178">
          <cell r="A178" t="str">
            <v>1984:9</v>
          </cell>
          <cell r="B178">
            <v>67.471276929245931</v>
          </cell>
          <cell r="C178">
            <v>43.697695496746512</v>
          </cell>
          <cell r="D178">
            <v>1.5440465718442629</v>
          </cell>
          <cell r="E178">
            <v>0</v>
          </cell>
          <cell r="F178">
            <v>0</v>
          </cell>
          <cell r="G178">
            <v>1</v>
          </cell>
          <cell r="H178">
            <v>15.3</v>
          </cell>
          <cell r="I178">
            <v>16.3</v>
          </cell>
          <cell r="J178">
            <v>-1</v>
          </cell>
          <cell r="K178">
            <v>56.6</v>
          </cell>
          <cell r="L178">
            <v>39.299999999999997</v>
          </cell>
          <cell r="M178">
            <v>1.440203562340967</v>
          </cell>
          <cell r="N178">
            <v>14.9</v>
          </cell>
          <cell r="O178">
            <v>15.7</v>
          </cell>
          <cell r="P178">
            <v>-0.79999999999999893</v>
          </cell>
        </row>
        <row r="179">
          <cell r="A179" t="str">
            <v>1984:10</v>
          </cell>
          <cell r="B179">
            <v>136.60981691141734</v>
          </cell>
          <cell r="C179">
            <v>132.10004667845612</v>
          </cell>
          <cell r="D179">
            <v>1.034139051017434</v>
          </cell>
          <cell r="E179">
            <v>136.60981691141734</v>
          </cell>
          <cell r="F179">
            <v>132.10004667845612</v>
          </cell>
          <cell r="G179">
            <v>1.034139051017434</v>
          </cell>
          <cell r="H179">
            <v>12.7</v>
          </cell>
          <cell r="I179">
            <v>12.2</v>
          </cell>
          <cell r="J179">
            <v>0.5</v>
          </cell>
          <cell r="K179">
            <v>115</v>
          </cell>
          <cell r="L179">
            <v>140.9</v>
          </cell>
          <cell r="M179">
            <v>0.8161816891412349</v>
          </cell>
          <cell r="N179">
            <v>12.3</v>
          </cell>
          <cell r="O179">
            <v>11.5</v>
          </cell>
          <cell r="P179">
            <v>0.80000000000000071</v>
          </cell>
        </row>
        <row r="180">
          <cell r="A180" t="str">
            <v>1984:11</v>
          </cell>
          <cell r="B180">
            <v>204.41621334026675</v>
          </cell>
          <cell r="C180">
            <v>277.9065874341735</v>
          </cell>
          <cell r="D180">
            <v>0.73555727925551928</v>
          </cell>
          <cell r="E180">
            <v>204.41621334026675</v>
          </cell>
          <cell r="F180">
            <v>277.9065874341735</v>
          </cell>
          <cell r="G180">
            <v>0.73555727925551928</v>
          </cell>
          <cell r="H180">
            <v>10.1</v>
          </cell>
          <cell r="I180">
            <v>7.5</v>
          </cell>
          <cell r="J180">
            <v>2.5999999999999996</v>
          </cell>
          <cell r="K180">
            <v>181.1</v>
          </cell>
          <cell r="L180">
            <v>276.39999999999998</v>
          </cell>
          <cell r="M180">
            <v>0.65520984081041966</v>
          </cell>
          <cell r="N180">
            <v>10</v>
          </cell>
          <cell r="O180">
            <v>6.8</v>
          </cell>
          <cell r="P180">
            <v>3.2</v>
          </cell>
        </row>
        <row r="181">
          <cell r="A181" t="str">
            <v>1984:12</v>
          </cell>
          <cell r="B181">
            <v>375.08669768882083</v>
          </cell>
          <cell r="C181">
            <v>363.68818352813111</v>
          </cell>
          <cell r="D181">
            <v>1.0313414476382294</v>
          </cell>
          <cell r="E181">
            <v>375.08669768882083</v>
          </cell>
          <cell r="F181">
            <v>363.68818352813111</v>
          </cell>
          <cell r="G181">
            <v>1.0313414476382294</v>
          </cell>
          <cell r="H181">
            <v>5.0999999999999996</v>
          </cell>
          <cell r="I181">
            <v>4.8</v>
          </cell>
          <cell r="J181">
            <v>0.29999999999999982</v>
          </cell>
          <cell r="K181">
            <v>346.1</v>
          </cell>
          <cell r="L181">
            <v>362.3</v>
          </cell>
          <cell r="M181">
            <v>0.95528567485509253</v>
          </cell>
          <cell r="N181">
            <v>4.8</v>
          </cell>
          <cell r="O181">
            <v>4.3</v>
          </cell>
          <cell r="P181">
            <v>0.5</v>
          </cell>
        </row>
        <row r="182">
          <cell r="A182" t="str">
            <v>1985:1</v>
          </cell>
          <cell r="B182">
            <v>558.14614662791075</v>
          </cell>
          <cell r="C182">
            <v>392.91081774346333</v>
          </cell>
          <cell r="D182">
            <v>1.4205415616536468</v>
          </cell>
          <cell r="E182">
            <v>558.14614662791075</v>
          </cell>
          <cell r="F182">
            <v>392.91081774346333</v>
          </cell>
          <cell r="G182">
            <v>1.4205415616536468</v>
          </cell>
          <cell r="H182">
            <v>-0.8</v>
          </cell>
          <cell r="I182">
            <v>3.9</v>
          </cell>
          <cell r="J182">
            <v>-4.7</v>
          </cell>
          <cell r="K182">
            <v>535.9</v>
          </cell>
          <cell r="L182">
            <v>394</v>
          </cell>
          <cell r="M182">
            <v>1.3601522842639593</v>
          </cell>
          <cell r="N182">
            <v>-1.3</v>
          </cell>
          <cell r="O182">
            <v>3.3</v>
          </cell>
          <cell r="P182">
            <v>-4.5999999999999996</v>
          </cell>
        </row>
        <row r="183">
          <cell r="A183" t="str">
            <v>1985:2</v>
          </cell>
          <cell r="B183">
            <v>358.70795874442558</v>
          </cell>
          <cell r="C183">
            <v>331.22294910654443</v>
          </cell>
          <cell r="D183">
            <v>1.0829803904349637</v>
          </cell>
          <cell r="E183">
            <v>358.70795874442558</v>
          </cell>
          <cell r="F183">
            <v>331.22294910654443</v>
          </cell>
          <cell r="G183">
            <v>1.0829803904349637</v>
          </cell>
          <cell r="H183">
            <v>4.5</v>
          </cell>
          <cell r="I183">
            <v>4.9000000000000004</v>
          </cell>
          <cell r="J183">
            <v>-0.40000000000000036</v>
          </cell>
          <cell r="K183">
            <v>377.9</v>
          </cell>
          <cell r="L183">
            <v>332.4</v>
          </cell>
          <cell r="M183">
            <v>1.1368832731648617</v>
          </cell>
          <cell r="N183">
            <v>2.5</v>
          </cell>
          <cell r="O183">
            <v>4.2</v>
          </cell>
          <cell r="P183">
            <v>-1.7000000000000002</v>
          </cell>
        </row>
        <row r="184">
          <cell r="A184" t="str">
            <v>1985:3</v>
          </cell>
          <cell r="B184">
            <v>341.43456038823342</v>
          </cell>
          <cell r="C184">
            <v>270.29253185771751</v>
          </cell>
          <cell r="D184">
            <v>1.2632038260234479</v>
          </cell>
          <cell r="E184">
            <v>341.43456038823342</v>
          </cell>
          <cell r="F184">
            <v>270.29253185771751</v>
          </cell>
          <cell r="G184">
            <v>1.2632038260234479</v>
          </cell>
          <cell r="H184">
            <v>6</v>
          </cell>
          <cell r="I184">
            <v>7.4</v>
          </cell>
          <cell r="J184">
            <v>-1.4000000000000004</v>
          </cell>
          <cell r="K184">
            <v>327.7</v>
          </cell>
          <cell r="L184">
            <v>281.39999999999998</v>
          </cell>
          <cell r="M184">
            <v>1.1645344705046199</v>
          </cell>
          <cell r="N184">
            <v>5.4</v>
          </cell>
          <cell r="O184">
            <v>6.9</v>
          </cell>
          <cell r="P184">
            <v>-1.5</v>
          </cell>
        </row>
        <row r="185">
          <cell r="A185" t="str">
            <v>1985:4</v>
          </cell>
          <cell r="B185">
            <v>181.95670283421137</v>
          </cell>
          <cell r="C185">
            <v>198.63939385091356</v>
          </cell>
          <cell r="D185">
            <v>0.91601519369706097</v>
          </cell>
          <cell r="E185">
            <v>181.95670283421137</v>
          </cell>
          <cell r="F185">
            <v>198.63939385091356</v>
          </cell>
          <cell r="G185">
            <v>0.91601519369706097</v>
          </cell>
          <cell r="H185">
            <v>10.7</v>
          </cell>
          <cell r="I185">
            <v>9.9</v>
          </cell>
          <cell r="J185">
            <v>0.79999999999999893</v>
          </cell>
          <cell r="K185">
            <v>172.8</v>
          </cell>
          <cell r="L185">
            <v>188</v>
          </cell>
          <cell r="M185">
            <v>0.91914893617021287</v>
          </cell>
          <cell r="N185">
            <v>10.3</v>
          </cell>
          <cell r="O185">
            <v>9.6999999999999993</v>
          </cell>
          <cell r="P185">
            <v>0.60000000000000142</v>
          </cell>
        </row>
        <row r="186">
          <cell r="A186" t="str">
            <v>1985:5</v>
          </cell>
          <cell r="B186">
            <v>113.16281939721688</v>
          </cell>
          <cell r="C186">
            <v>94.205291641343422</v>
          </cell>
          <cell r="D186">
            <v>1.201236336362592</v>
          </cell>
          <cell r="E186">
            <v>113.16281939721688</v>
          </cell>
          <cell r="F186">
            <v>94.205291641343422</v>
          </cell>
          <cell r="G186">
            <v>1.201236336362592</v>
          </cell>
          <cell r="H186">
            <v>13.3</v>
          </cell>
          <cell r="I186">
            <v>13.6</v>
          </cell>
          <cell r="J186">
            <v>-0.29999999999999893</v>
          </cell>
          <cell r="K186">
            <v>76.7</v>
          </cell>
          <cell r="L186">
            <v>92.4</v>
          </cell>
          <cell r="M186">
            <v>0.83008658008658009</v>
          </cell>
          <cell r="N186">
            <v>14</v>
          </cell>
          <cell r="O186">
            <v>13.4</v>
          </cell>
          <cell r="P186">
            <v>0.59999999999999964</v>
          </cell>
        </row>
        <row r="187">
          <cell r="A187" t="str">
            <v>1985:6</v>
          </cell>
          <cell r="B187">
            <v>52.71283364829128</v>
          </cell>
          <cell r="C187">
            <v>33.639009300779129</v>
          </cell>
          <cell r="D187">
            <v>1.5670150442590582</v>
          </cell>
          <cell r="E187">
            <v>0</v>
          </cell>
          <cell r="F187">
            <v>0</v>
          </cell>
          <cell r="G187">
            <v>1</v>
          </cell>
          <cell r="H187">
            <v>16</v>
          </cell>
          <cell r="I187">
            <v>16.8</v>
          </cell>
          <cell r="J187">
            <v>-0.80000000000000071</v>
          </cell>
          <cell r="K187">
            <v>52.1</v>
          </cell>
          <cell r="L187">
            <v>29.5</v>
          </cell>
          <cell r="M187">
            <v>1.7661016949152544</v>
          </cell>
          <cell r="N187">
            <v>15.1</v>
          </cell>
          <cell r="O187">
            <v>16.399999999999999</v>
          </cell>
          <cell r="P187">
            <v>-1.2999999999999989</v>
          </cell>
        </row>
        <row r="188">
          <cell r="A188" t="str">
            <v>1985:7</v>
          </cell>
          <cell r="B188">
            <v>3.3032860778221957</v>
          </cell>
          <cell r="C188">
            <v>9.8992241828118033</v>
          </cell>
          <cell r="D188">
            <v>0.33369141023775878</v>
          </cell>
          <cell r="E188">
            <v>0</v>
          </cell>
          <cell r="F188">
            <v>0</v>
          </cell>
          <cell r="G188">
            <v>1</v>
          </cell>
          <cell r="H188">
            <v>20.100000000000001</v>
          </cell>
          <cell r="I188">
            <v>18.899999999999999</v>
          </cell>
          <cell r="J188">
            <v>1.2000000000000028</v>
          </cell>
          <cell r="K188">
            <v>2</v>
          </cell>
          <cell r="L188">
            <v>8.1999999999999993</v>
          </cell>
          <cell r="M188">
            <v>0.24390243902439027</v>
          </cell>
          <cell r="N188">
            <v>18.600000000000001</v>
          </cell>
          <cell r="O188">
            <v>18.3</v>
          </cell>
          <cell r="P188">
            <v>0.30000000000000071</v>
          </cell>
        </row>
        <row r="189">
          <cell r="A189" t="str">
            <v>1985:8</v>
          </cell>
          <cell r="B189">
            <v>15.998555347425365</v>
          </cell>
          <cell r="C189">
            <v>9.4425505166936539</v>
          </cell>
          <cell r="D189">
            <v>1.6943044486911913</v>
          </cell>
          <cell r="E189">
            <v>0</v>
          </cell>
          <cell r="F189">
            <v>0</v>
          </cell>
          <cell r="G189">
            <v>1</v>
          </cell>
          <cell r="H189">
            <v>18.3</v>
          </cell>
          <cell r="I189">
            <v>18.7</v>
          </cell>
          <cell r="J189">
            <v>-0.39999999999999858</v>
          </cell>
          <cell r="K189">
            <v>9</v>
          </cell>
          <cell r="L189">
            <v>9.6</v>
          </cell>
          <cell r="M189">
            <v>0.9375</v>
          </cell>
          <cell r="N189">
            <v>17</v>
          </cell>
          <cell r="O189">
            <v>18</v>
          </cell>
          <cell r="P189">
            <v>-1</v>
          </cell>
        </row>
        <row r="190">
          <cell r="A190" t="str">
            <v>1985:9</v>
          </cell>
          <cell r="B190">
            <v>25.377791828535283</v>
          </cell>
          <cell r="C190">
            <v>43.697695496746512</v>
          </cell>
          <cell r="D190">
            <v>0.58075812786110825</v>
          </cell>
          <cell r="E190">
            <v>0</v>
          </cell>
          <cell r="F190">
            <v>0</v>
          </cell>
          <cell r="G190">
            <v>1</v>
          </cell>
          <cell r="H190">
            <v>17.899999999999999</v>
          </cell>
          <cell r="I190">
            <v>16.3</v>
          </cell>
          <cell r="J190">
            <v>1.5999999999999979</v>
          </cell>
          <cell r="K190">
            <v>23.4</v>
          </cell>
          <cell r="L190">
            <v>39.299999999999997</v>
          </cell>
          <cell r="M190">
            <v>0.59541984732824427</v>
          </cell>
          <cell r="N190">
            <v>16.600000000000001</v>
          </cell>
          <cell r="O190">
            <v>15.7</v>
          </cell>
          <cell r="P190">
            <v>0.90000000000000213</v>
          </cell>
        </row>
        <row r="191">
          <cell r="A191" t="str">
            <v>1985:10</v>
          </cell>
          <cell r="B191">
            <v>151.16096000753265</v>
          </cell>
          <cell r="C191">
            <v>132.10004667845612</v>
          </cell>
          <cell r="D191">
            <v>1.1442914957893435</v>
          </cell>
          <cell r="E191">
            <v>151.16096000753265</v>
          </cell>
          <cell r="F191">
            <v>132.10004667845612</v>
          </cell>
          <cell r="G191">
            <v>1.1442914957893435</v>
          </cell>
          <cell r="H191">
            <v>12.9</v>
          </cell>
          <cell r="I191">
            <v>12.2</v>
          </cell>
          <cell r="J191">
            <v>0.70000000000000107</v>
          </cell>
          <cell r="K191">
            <v>167.5</v>
          </cell>
          <cell r="L191">
            <v>140.9</v>
          </cell>
          <cell r="M191">
            <v>1.1887863733144073</v>
          </cell>
          <cell r="N191">
            <v>11.2</v>
          </cell>
          <cell r="O191">
            <v>11.5</v>
          </cell>
          <cell r="P191">
            <v>-0.30000000000000071</v>
          </cell>
        </row>
        <row r="192">
          <cell r="A192" t="str">
            <v>1985:11</v>
          </cell>
          <cell r="B192">
            <v>370.70342524260963</v>
          </cell>
          <cell r="C192">
            <v>277.9065874341735</v>
          </cell>
          <cell r="D192">
            <v>1.3339137753631569</v>
          </cell>
          <cell r="E192">
            <v>370.70342524260963</v>
          </cell>
          <cell r="F192">
            <v>277.9065874341735</v>
          </cell>
          <cell r="G192">
            <v>1.3339137753631569</v>
          </cell>
          <cell r="H192">
            <v>4.9000000000000004</v>
          </cell>
          <cell r="I192">
            <v>7.5</v>
          </cell>
          <cell r="J192">
            <v>-2.5999999999999996</v>
          </cell>
          <cell r="K192">
            <v>358.2</v>
          </cell>
          <cell r="L192">
            <v>276.39999999999998</v>
          </cell>
          <cell r="M192">
            <v>1.2959479015918958</v>
          </cell>
          <cell r="N192">
            <v>4.0999999999999996</v>
          </cell>
          <cell r="O192">
            <v>6.8</v>
          </cell>
          <cell r="P192">
            <v>-2.7</v>
          </cell>
        </row>
        <row r="193">
          <cell r="A193" t="str">
            <v>1985:12</v>
          </cell>
          <cell r="B193">
            <v>341.45289923023347</v>
          </cell>
          <cell r="C193">
            <v>363.68818352813111</v>
          </cell>
          <cell r="D193">
            <v>0.93886168067877918</v>
          </cell>
          <cell r="E193">
            <v>341.45289923023347</v>
          </cell>
          <cell r="F193">
            <v>363.68818352813111</v>
          </cell>
          <cell r="G193">
            <v>0.93886168067877918</v>
          </cell>
          <cell r="H193">
            <v>6.2</v>
          </cell>
          <cell r="I193">
            <v>4.8</v>
          </cell>
          <cell r="J193">
            <v>1.4000000000000004</v>
          </cell>
          <cell r="K193">
            <v>303.89999999999998</v>
          </cell>
          <cell r="L193">
            <v>362.3</v>
          </cell>
          <cell r="M193">
            <v>0.83880761799613568</v>
          </cell>
          <cell r="N193">
            <v>6.2</v>
          </cell>
          <cell r="O193">
            <v>4.3</v>
          </cell>
          <cell r="P193">
            <v>1.9000000000000004</v>
          </cell>
        </row>
        <row r="194">
          <cell r="A194" t="str">
            <v>1986:1</v>
          </cell>
          <cell r="B194">
            <v>386.64753666518021</v>
          </cell>
          <cell r="C194">
            <v>392.91081774346333</v>
          </cell>
          <cell r="D194">
            <v>0.98405928064222326</v>
          </cell>
          <cell r="E194">
            <v>386.64753666518021</v>
          </cell>
          <cell r="F194">
            <v>392.91081774346333</v>
          </cell>
          <cell r="G194">
            <v>0.98405928064222326</v>
          </cell>
          <cell r="H194">
            <v>4.5999999999999996</v>
          </cell>
          <cell r="I194">
            <v>3.9</v>
          </cell>
          <cell r="J194">
            <v>0.69999999999999973</v>
          </cell>
          <cell r="K194">
            <v>366.1</v>
          </cell>
          <cell r="L194">
            <v>394</v>
          </cell>
          <cell r="M194">
            <v>0.92918781725888333</v>
          </cell>
          <cell r="N194">
            <v>4.2</v>
          </cell>
          <cell r="O194">
            <v>3.3</v>
          </cell>
          <cell r="P194">
            <v>0.90000000000000036</v>
          </cell>
        </row>
        <row r="195">
          <cell r="A195" t="str">
            <v>1986:2</v>
          </cell>
          <cell r="B195">
            <v>492.72449221650726</v>
          </cell>
          <cell r="C195">
            <v>331.22294910654443</v>
          </cell>
          <cell r="D195">
            <v>1.4875916464894847</v>
          </cell>
          <cell r="E195">
            <v>492.72449221650726</v>
          </cell>
          <cell r="F195">
            <v>331.22294910654443</v>
          </cell>
          <cell r="G195">
            <v>1.4875916464894847</v>
          </cell>
          <cell r="H195">
            <v>-0.4</v>
          </cell>
          <cell r="I195">
            <v>4.9000000000000004</v>
          </cell>
          <cell r="J195">
            <v>-5.3000000000000007</v>
          </cell>
          <cell r="K195">
            <v>507.2</v>
          </cell>
          <cell r="L195">
            <v>332.4</v>
          </cell>
          <cell r="M195">
            <v>1.5258724428399519</v>
          </cell>
          <cell r="N195">
            <v>-2.1</v>
          </cell>
          <cell r="O195">
            <v>4.2</v>
          </cell>
          <cell r="P195">
            <v>-6.3000000000000007</v>
          </cell>
        </row>
        <row r="196">
          <cell r="A196" t="str">
            <v>1986:3</v>
          </cell>
          <cell r="B196">
            <v>319.46239528954959</v>
          </cell>
          <cell r="C196">
            <v>270.29253185771751</v>
          </cell>
          <cell r="D196">
            <v>1.1819135108687175</v>
          </cell>
          <cell r="E196">
            <v>319.46239528954959</v>
          </cell>
          <cell r="F196">
            <v>270.29253185771751</v>
          </cell>
          <cell r="G196">
            <v>1.1819135108687175</v>
          </cell>
          <cell r="H196">
            <v>6.4</v>
          </cell>
          <cell r="I196">
            <v>7.4</v>
          </cell>
          <cell r="J196">
            <v>-1</v>
          </cell>
          <cell r="K196">
            <v>328.9</v>
          </cell>
          <cell r="L196">
            <v>281.39999999999998</v>
          </cell>
          <cell r="M196">
            <v>1.1687988628287136</v>
          </cell>
          <cell r="N196">
            <v>5.4</v>
          </cell>
          <cell r="O196">
            <v>6.9</v>
          </cell>
          <cell r="P196">
            <v>-1.5</v>
          </cell>
        </row>
        <row r="197">
          <cell r="A197" t="str">
            <v>1986:4</v>
          </cell>
          <cell r="B197">
            <v>273.48058233910888</v>
          </cell>
          <cell r="C197">
            <v>198.63939385091356</v>
          </cell>
          <cell r="D197">
            <v>1.3767691143095537</v>
          </cell>
          <cell r="E197">
            <v>273.48058233910888</v>
          </cell>
          <cell r="F197">
            <v>198.63939385091356</v>
          </cell>
          <cell r="G197">
            <v>1.3767691143095537</v>
          </cell>
          <cell r="H197">
            <v>7.4</v>
          </cell>
          <cell r="I197">
            <v>9.9</v>
          </cell>
          <cell r="J197">
            <v>-2.5</v>
          </cell>
          <cell r="K197">
            <v>271.89999999999998</v>
          </cell>
          <cell r="L197">
            <v>188</v>
          </cell>
          <cell r="M197">
            <v>1.4462765957446808</v>
          </cell>
          <cell r="N197">
            <v>6.9</v>
          </cell>
          <cell r="O197">
            <v>9.6999999999999993</v>
          </cell>
          <cell r="P197">
            <v>-2.7999999999999989</v>
          </cell>
        </row>
        <row r="198">
          <cell r="A198" t="str">
            <v>1986:5</v>
          </cell>
          <cell r="B198">
            <v>85.39865648485403</v>
          </cell>
          <cell r="C198">
            <v>94.205291641343422</v>
          </cell>
          <cell r="D198">
            <v>0.90651655546041043</v>
          </cell>
          <cell r="E198">
            <v>85.39865648485403</v>
          </cell>
          <cell r="F198">
            <v>94.205291641343422</v>
          </cell>
          <cell r="G198">
            <v>0.90651655546041043</v>
          </cell>
          <cell r="H198">
            <v>14.4</v>
          </cell>
          <cell r="I198">
            <v>13.6</v>
          </cell>
          <cell r="J198">
            <v>0.80000000000000071</v>
          </cell>
          <cell r="K198">
            <v>76.599999999999994</v>
          </cell>
          <cell r="L198">
            <v>92.4</v>
          </cell>
          <cell r="M198">
            <v>0.82900432900432885</v>
          </cell>
          <cell r="N198">
            <v>13.8</v>
          </cell>
          <cell r="O198">
            <v>13.4</v>
          </cell>
          <cell r="P198">
            <v>0.40000000000000036</v>
          </cell>
        </row>
        <row r="199">
          <cell r="A199" t="str">
            <v>1986:6</v>
          </cell>
          <cell r="B199">
            <v>40.35291237225492</v>
          </cell>
          <cell r="C199">
            <v>33.639009300779129</v>
          </cell>
          <cell r="D199">
            <v>1.1995868252671842</v>
          </cell>
          <cell r="E199">
            <v>0</v>
          </cell>
          <cell r="F199">
            <v>0</v>
          </cell>
          <cell r="G199">
            <v>1</v>
          </cell>
          <cell r="H199">
            <v>17.600000000000001</v>
          </cell>
          <cell r="I199">
            <v>16.8</v>
          </cell>
          <cell r="J199">
            <v>0.80000000000000071</v>
          </cell>
          <cell r="K199">
            <v>31.9</v>
          </cell>
          <cell r="L199">
            <v>29.5</v>
          </cell>
          <cell r="M199">
            <v>1.0813559322033899</v>
          </cell>
          <cell r="N199">
            <v>17.8</v>
          </cell>
          <cell r="O199">
            <v>16.399999999999999</v>
          </cell>
          <cell r="P199">
            <v>1.4000000000000021</v>
          </cell>
        </row>
        <row r="200">
          <cell r="A200" t="str">
            <v>1986:7</v>
          </cell>
          <cell r="B200">
            <v>9.2716407823557017</v>
          </cell>
          <cell r="C200">
            <v>9.8992241828118033</v>
          </cell>
          <cell r="D200">
            <v>0.93660276918005492</v>
          </cell>
          <cell r="E200">
            <v>0</v>
          </cell>
          <cell r="F200">
            <v>0</v>
          </cell>
          <cell r="G200">
            <v>1</v>
          </cell>
          <cell r="H200">
            <v>19.3</v>
          </cell>
          <cell r="I200">
            <v>18.899999999999999</v>
          </cell>
          <cell r="J200">
            <v>0.40000000000000213</v>
          </cell>
          <cell r="K200">
            <v>5.3</v>
          </cell>
          <cell r="L200">
            <v>8.1999999999999993</v>
          </cell>
          <cell r="M200">
            <v>0.64634146341463417</v>
          </cell>
          <cell r="N200">
            <v>18.3</v>
          </cell>
          <cell r="O200">
            <v>18.3</v>
          </cell>
          <cell r="P200">
            <v>0</v>
          </cell>
        </row>
        <row r="201">
          <cell r="A201" t="str">
            <v>1986:8</v>
          </cell>
          <cell r="B201">
            <v>26.322521916399104</v>
          </cell>
          <cell r="C201">
            <v>9.4425505166936539</v>
          </cell>
          <cell r="D201">
            <v>2.787649573053705</v>
          </cell>
          <cell r="E201">
            <v>0</v>
          </cell>
          <cell r="F201">
            <v>0</v>
          </cell>
          <cell r="G201">
            <v>1</v>
          </cell>
          <cell r="H201">
            <v>18.100000000000001</v>
          </cell>
          <cell r="I201">
            <v>18.7</v>
          </cell>
          <cell r="J201">
            <v>-0.59999999999999787</v>
          </cell>
          <cell r="K201">
            <v>23.4</v>
          </cell>
          <cell r="L201">
            <v>9.6</v>
          </cell>
          <cell r="M201">
            <v>2.4375</v>
          </cell>
          <cell r="N201">
            <v>17.100000000000001</v>
          </cell>
          <cell r="O201">
            <v>18</v>
          </cell>
          <cell r="P201">
            <v>-0.89999999999999858</v>
          </cell>
        </row>
        <row r="202">
          <cell r="A202" t="str">
            <v>1986:9</v>
          </cell>
          <cell r="B202">
            <v>77.750326276036787</v>
          </cell>
          <cell r="C202">
            <v>43.697695496746512</v>
          </cell>
          <cell r="D202">
            <v>1.7792774971811876</v>
          </cell>
          <cell r="E202">
            <v>0</v>
          </cell>
          <cell r="F202">
            <v>0</v>
          </cell>
          <cell r="G202">
            <v>1</v>
          </cell>
          <cell r="H202">
            <v>15.1</v>
          </cell>
          <cell r="I202">
            <v>16.3</v>
          </cell>
          <cell r="J202">
            <v>-1.2000000000000011</v>
          </cell>
          <cell r="K202">
            <v>110.4</v>
          </cell>
          <cell r="L202">
            <v>39.299999999999997</v>
          </cell>
          <cell r="M202">
            <v>2.8091603053435117</v>
          </cell>
          <cell r="N202">
            <v>12.4</v>
          </cell>
          <cell r="O202">
            <v>15.7</v>
          </cell>
          <cell r="P202">
            <v>-3.2999999999999989</v>
          </cell>
        </row>
        <row r="203">
          <cell r="A203" t="str">
            <v>1986:10</v>
          </cell>
          <cell r="B203">
            <v>104.44344645559741</v>
          </cell>
          <cell r="C203">
            <v>132.10004667845612</v>
          </cell>
          <cell r="D203">
            <v>0.79063898220885975</v>
          </cell>
          <cell r="E203">
            <v>104.44344645559741</v>
          </cell>
          <cell r="F203">
            <v>132.10004667845612</v>
          </cell>
          <cell r="G203">
            <v>0.79063898220885975</v>
          </cell>
          <cell r="H203">
            <v>13.6</v>
          </cell>
          <cell r="I203">
            <v>12.2</v>
          </cell>
          <cell r="J203">
            <v>1.4000000000000004</v>
          </cell>
          <cell r="K203">
            <v>96.7</v>
          </cell>
          <cell r="L203">
            <v>140.9</v>
          </cell>
          <cell r="M203">
            <v>0.68630234208658625</v>
          </cell>
          <cell r="N203">
            <v>13</v>
          </cell>
          <cell r="O203">
            <v>11.5</v>
          </cell>
          <cell r="P203">
            <v>1.5</v>
          </cell>
        </row>
        <row r="204">
          <cell r="A204" t="str">
            <v>1986:11</v>
          </cell>
          <cell r="B204">
            <v>251.90138422456727</v>
          </cell>
          <cell r="C204">
            <v>277.9065874341735</v>
          </cell>
          <cell r="D204">
            <v>0.90642466071170058</v>
          </cell>
          <cell r="E204">
            <v>251.90138422456727</v>
          </cell>
          <cell r="F204">
            <v>277.9065874341735</v>
          </cell>
          <cell r="G204">
            <v>0.90642466071170058</v>
          </cell>
          <cell r="H204">
            <v>8.4</v>
          </cell>
          <cell r="I204">
            <v>7.5</v>
          </cell>
          <cell r="J204">
            <v>0.90000000000000036</v>
          </cell>
          <cell r="K204">
            <v>230.5</v>
          </cell>
          <cell r="L204">
            <v>276.39999999999998</v>
          </cell>
          <cell r="M204">
            <v>0.83393632416787267</v>
          </cell>
          <cell r="N204">
            <v>8.3000000000000007</v>
          </cell>
          <cell r="O204">
            <v>6.8</v>
          </cell>
          <cell r="P204">
            <v>1.5000000000000009</v>
          </cell>
        </row>
        <row r="205">
          <cell r="A205" t="str">
            <v>1986:12</v>
          </cell>
          <cell r="B205">
            <v>351.30220124287416</v>
          </cell>
          <cell r="C205">
            <v>363.68818352813111</v>
          </cell>
          <cell r="D205">
            <v>0.96594340194091322</v>
          </cell>
          <cell r="E205">
            <v>351.30220124287416</v>
          </cell>
          <cell r="F205">
            <v>363.68818352813111</v>
          </cell>
          <cell r="G205">
            <v>0.96594340194091322</v>
          </cell>
          <cell r="H205">
            <v>5.7</v>
          </cell>
          <cell r="I205">
            <v>4.8</v>
          </cell>
          <cell r="J205">
            <v>0.90000000000000036</v>
          </cell>
          <cell r="K205">
            <v>319.8</v>
          </cell>
          <cell r="L205">
            <v>362.3</v>
          </cell>
          <cell r="M205">
            <v>0.88269390008280435</v>
          </cell>
          <cell r="N205">
            <v>5.7</v>
          </cell>
          <cell r="O205">
            <v>4.3</v>
          </cell>
          <cell r="P205">
            <v>1.4000000000000004</v>
          </cell>
        </row>
        <row r="206">
          <cell r="A206" t="str">
            <v>1987:1</v>
          </cell>
          <cell r="B206">
            <v>563.62708298988707</v>
          </cell>
          <cell r="C206">
            <v>392.91081774346333</v>
          </cell>
          <cell r="D206">
            <v>1.4344911301421246</v>
          </cell>
          <cell r="E206">
            <v>563.62708298988707</v>
          </cell>
          <cell r="F206">
            <v>392.91081774346333</v>
          </cell>
          <cell r="G206">
            <v>1.4344911301421246</v>
          </cell>
          <cell r="H206">
            <v>-0.8</v>
          </cell>
          <cell r="I206">
            <v>3.9</v>
          </cell>
          <cell r="J206">
            <v>-4.7</v>
          </cell>
          <cell r="K206">
            <v>558.6</v>
          </cell>
          <cell r="L206">
            <v>394</v>
          </cell>
          <cell r="M206">
            <v>1.4177664974619291</v>
          </cell>
          <cell r="N206">
            <v>-2</v>
          </cell>
          <cell r="O206">
            <v>3.3</v>
          </cell>
          <cell r="P206">
            <v>-5.3</v>
          </cell>
        </row>
        <row r="207">
          <cell r="A207" t="str">
            <v>1987:2</v>
          </cell>
          <cell r="B207">
            <v>358.64869862972142</v>
          </cell>
          <cell r="C207">
            <v>331.22294910654443</v>
          </cell>
          <cell r="D207">
            <v>1.082801477364888</v>
          </cell>
          <cell r="E207">
            <v>358.64869862972142</v>
          </cell>
          <cell r="F207">
            <v>331.22294910654443</v>
          </cell>
          <cell r="G207">
            <v>1.082801477364888</v>
          </cell>
          <cell r="H207">
            <v>4.0999999999999996</v>
          </cell>
          <cell r="I207">
            <v>4.9000000000000004</v>
          </cell>
          <cell r="J207">
            <v>-0.80000000000000071</v>
          </cell>
          <cell r="K207">
            <v>357.1</v>
          </cell>
          <cell r="L207">
            <v>332.4</v>
          </cell>
          <cell r="M207">
            <v>1.0743080625752108</v>
          </cell>
          <cell r="N207">
            <v>3.2</v>
          </cell>
          <cell r="O207">
            <v>4.2</v>
          </cell>
          <cell r="P207">
            <v>-1</v>
          </cell>
        </row>
        <row r="208">
          <cell r="A208" t="str">
            <v>1987:3</v>
          </cell>
          <cell r="B208">
            <v>354.93702002421628</v>
          </cell>
          <cell r="C208">
            <v>270.29253185771751</v>
          </cell>
          <cell r="D208">
            <v>1.3131588119906168</v>
          </cell>
          <cell r="E208">
            <v>354.93702002421628</v>
          </cell>
          <cell r="F208">
            <v>270.29253185771751</v>
          </cell>
          <cell r="G208">
            <v>1.3131588119906168</v>
          </cell>
          <cell r="H208">
            <v>5.4</v>
          </cell>
          <cell r="I208">
            <v>7.4</v>
          </cell>
          <cell r="J208">
            <v>-2</v>
          </cell>
          <cell r="K208">
            <v>357.1</v>
          </cell>
          <cell r="L208">
            <v>281.39999999999998</v>
          </cell>
          <cell r="M208">
            <v>1.2690120824449185</v>
          </cell>
          <cell r="N208">
            <v>4.5</v>
          </cell>
          <cell r="O208">
            <v>6.9</v>
          </cell>
          <cell r="P208">
            <v>-2.4000000000000004</v>
          </cell>
        </row>
        <row r="209">
          <cell r="A209" t="str">
            <v>1987:4</v>
          </cell>
          <cell r="B209">
            <v>149.01719956006994</v>
          </cell>
          <cell r="C209">
            <v>198.63939385091356</v>
          </cell>
          <cell r="D209">
            <v>0.75018956044495899</v>
          </cell>
          <cell r="E209">
            <v>149.01719956006994</v>
          </cell>
          <cell r="F209">
            <v>198.63939385091356</v>
          </cell>
          <cell r="G209">
            <v>0.75018956044495899</v>
          </cell>
          <cell r="H209">
            <v>11.7</v>
          </cell>
          <cell r="I209">
            <v>9.9</v>
          </cell>
          <cell r="J209">
            <v>1.7999999999999989</v>
          </cell>
          <cell r="K209">
            <v>122.9</v>
          </cell>
          <cell r="L209">
            <v>188</v>
          </cell>
          <cell r="M209">
            <v>0.65372340425531916</v>
          </cell>
          <cell r="N209">
            <v>12.1</v>
          </cell>
          <cell r="O209">
            <v>9.6999999999999993</v>
          </cell>
          <cell r="P209">
            <v>2.4000000000000004</v>
          </cell>
        </row>
        <row r="210">
          <cell r="A210" t="str">
            <v>1987:5</v>
          </cell>
          <cell r="B210">
            <v>150.16040161901228</v>
          </cell>
          <cell r="C210">
            <v>94.205291641343422</v>
          </cell>
          <cell r="D210">
            <v>1.5939699246481829</v>
          </cell>
          <cell r="E210">
            <v>150.16040161901228</v>
          </cell>
          <cell r="F210">
            <v>94.205291641343422</v>
          </cell>
          <cell r="G210">
            <v>1.5939699246481829</v>
          </cell>
          <cell r="H210">
            <v>12</v>
          </cell>
          <cell r="I210">
            <v>13.6</v>
          </cell>
          <cell r="J210">
            <v>-1.5999999999999996</v>
          </cell>
          <cell r="K210">
            <v>142.1</v>
          </cell>
          <cell r="L210">
            <v>92.4</v>
          </cell>
          <cell r="M210">
            <v>1.5378787878787876</v>
          </cell>
          <cell r="N210">
            <v>11.5</v>
          </cell>
          <cell r="O210">
            <v>13.4</v>
          </cell>
          <cell r="P210">
            <v>-1.9000000000000004</v>
          </cell>
        </row>
        <row r="211">
          <cell r="A211" t="str">
            <v>1987:6</v>
          </cell>
          <cell r="B211">
            <v>57.158057599665867</v>
          </cell>
          <cell r="C211">
            <v>33.639009300779129</v>
          </cell>
          <cell r="D211">
            <v>1.6991599570782248</v>
          </cell>
          <cell r="E211">
            <v>0</v>
          </cell>
          <cell r="F211">
            <v>0</v>
          </cell>
          <cell r="G211">
            <v>1</v>
          </cell>
          <cell r="H211">
            <v>15.8</v>
          </cell>
          <cell r="I211">
            <v>16.8</v>
          </cell>
          <cell r="J211">
            <v>-1</v>
          </cell>
          <cell r="K211">
            <v>51.8</v>
          </cell>
          <cell r="L211">
            <v>29.5</v>
          </cell>
          <cell r="M211">
            <v>1.7559322033898304</v>
          </cell>
          <cell r="N211">
            <v>15.1</v>
          </cell>
          <cell r="O211">
            <v>16.399999999999999</v>
          </cell>
          <cell r="P211">
            <v>-1.2999999999999989</v>
          </cell>
        </row>
        <row r="212">
          <cell r="A212" t="str">
            <v>1987:7</v>
          </cell>
          <cell r="B212">
            <v>10.003318027604823</v>
          </cell>
          <cell r="C212">
            <v>9.8992241828118033</v>
          </cell>
          <cell r="D212">
            <v>1.010515353816692</v>
          </cell>
          <cell r="E212">
            <v>0</v>
          </cell>
          <cell r="F212">
            <v>0</v>
          </cell>
          <cell r="G212">
            <v>1</v>
          </cell>
          <cell r="H212">
            <v>19.2</v>
          </cell>
          <cell r="I212">
            <v>18.899999999999999</v>
          </cell>
          <cell r="J212">
            <v>0.30000000000000071</v>
          </cell>
          <cell r="K212">
            <v>5.7</v>
          </cell>
          <cell r="L212">
            <v>8.1999999999999993</v>
          </cell>
          <cell r="M212">
            <v>0.69512195121951226</v>
          </cell>
          <cell r="N212">
            <v>17.899999999999999</v>
          </cell>
          <cell r="O212">
            <v>18.3</v>
          </cell>
          <cell r="P212">
            <v>-0.40000000000000213</v>
          </cell>
        </row>
        <row r="213">
          <cell r="A213" t="str">
            <v>1987:8</v>
          </cell>
          <cell r="B213">
            <v>15.291940006215141</v>
          </cell>
          <cell r="C213">
            <v>9.4425505166936539</v>
          </cell>
          <cell r="D213">
            <v>1.6194713471937743</v>
          </cell>
          <cell r="E213">
            <v>0</v>
          </cell>
          <cell r="F213">
            <v>0</v>
          </cell>
          <cell r="G213">
            <v>1</v>
          </cell>
          <cell r="H213">
            <v>19.100000000000001</v>
          </cell>
          <cell r="I213">
            <v>18.7</v>
          </cell>
          <cell r="J213">
            <v>0.40000000000000213</v>
          </cell>
          <cell r="K213">
            <v>12.7</v>
          </cell>
          <cell r="L213">
            <v>9.6</v>
          </cell>
          <cell r="M213">
            <v>1.3229166666666667</v>
          </cell>
          <cell r="N213">
            <v>17.899999999999999</v>
          </cell>
          <cell r="O213">
            <v>18</v>
          </cell>
          <cell r="P213">
            <v>-0.10000000000000142</v>
          </cell>
        </row>
        <row r="214">
          <cell r="A214" t="str">
            <v>1987:9</v>
          </cell>
          <cell r="B214">
            <v>31.865141689207299</v>
          </cell>
          <cell r="C214">
            <v>43.697695496746512</v>
          </cell>
          <cell r="D214">
            <v>0.72921789872373932</v>
          </cell>
          <cell r="E214">
            <v>0</v>
          </cell>
          <cell r="F214">
            <v>0</v>
          </cell>
          <cell r="G214">
            <v>1</v>
          </cell>
          <cell r="H214">
            <v>18.2</v>
          </cell>
          <cell r="I214">
            <v>16.3</v>
          </cell>
          <cell r="J214">
            <v>1.8999999999999986</v>
          </cell>
          <cell r="K214">
            <v>37.5</v>
          </cell>
          <cell r="L214">
            <v>39.299999999999997</v>
          </cell>
          <cell r="M214">
            <v>0.95419847328244278</v>
          </cell>
          <cell r="N214">
            <v>16.899999999999999</v>
          </cell>
          <cell r="O214">
            <v>15.7</v>
          </cell>
          <cell r="P214">
            <v>1.1999999999999993</v>
          </cell>
        </row>
        <row r="215">
          <cell r="A215" t="str">
            <v>1987:10</v>
          </cell>
          <cell r="B215">
            <v>123.46893126511758</v>
          </cell>
          <cell r="C215">
            <v>132.10004667845612</v>
          </cell>
          <cell r="D215">
            <v>0.93466228339534585</v>
          </cell>
          <cell r="E215">
            <v>123.46893126511758</v>
          </cell>
          <cell r="F215">
            <v>132.10004667845612</v>
          </cell>
          <cell r="G215">
            <v>0.93466228339534585</v>
          </cell>
          <cell r="H215">
            <v>12.9</v>
          </cell>
          <cell r="I215">
            <v>12.2</v>
          </cell>
          <cell r="J215">
            <v>0.70000000000000107</v>
          </cell>
          <cell r="K215">
            <v>130.6</v>
          </cell>
          <cell r="L215">
            <v>140.9</v>
          </cell>
          <cell r="M215">
            <v>0.92689850958126319</v>
          </cell>
          <cell r="N215">
            <v>11.8</v>
          </cell>
          <cell r="O215">
            <v>11.5</v>
          </cell>
          <cell r="P215">
            <v>0.30000000000000071</v>
          </cell>
        </row>
        <row r="216">
          <cell r="A216" t="str">
            <v>1987:11</v>
          </cell>
          <cell r="B216">
            <v>286.77119806088331</v>
          </cell>
          <cell r="C216">
            <v>277.9065874341735</v>
          </cell>
          <cell r="D216">
            <v>1.0318978067722469</v>
          </cell>
          <cell r="E216">
            <v>286.77119806088331</v>
          </cell>
          <cell r="F216">
            <v>277.9065874341735</v>
          </cell>
          <cell r="G216">
            <v>1.0318978067722469</v>
          </cell>
          <cell r="H216">
            <v>7.5</v>
          </cell>
          <cell r="I216">
            <v>7.5</v>
          </cell>
          <cell r="J216">
            <v>0</v>
          </cell>
          <cell r="K216">
            <v>283.10000000000002</v>
          </cell>
          <cell r="L216">
            <v>276.39999999999998</v>
          </cell>
          <cell r="M216">
            <v>1.0242402315484807</v>
          </cell>
          <cell r="N216">
            <v>6.6</v>
          </cell>
          <cell r="O216">
            <v>6.8</v>
          </cell>
          <cell r="P216">
            <v>-0.20000000000000018</v>
          </cell>
        </row>
        <row r="217">
          <cell r="A217" t="str">
            <v>1987:12</v>
          </cell>
          <cell r="B217">
            <v>362.00929888798214</v>
          </cell>
          <cell r="C217">
            <v>363.68818352813111</v>
          </cell>
          <cell r="D217">
            <v>0.99538372508047379</v>
          </cell>
          <cell r="E217">
            <v>362.00929888798214</v>
          </cell>
          <cell r="F217">
            <v>363.68818352813111</v>
          </cell>
          <cell r="G217">
            <v>0.99538372508047379</v>
          </cell>
          <cell r="H217">
            <v>5.5</v>
          </cell>
          <cell r="I217">
            <v>4.8</v>
          </cell>
          <cell r="J217">
            <v>0.70000000000000018</v>
          </cell>
          <cell r="K217">
            <v>356.8</v>
          </cell>
          <cell r="L217">
            <v>362.3</v>
          </cell>
          <cell r="M217">
            <v>0.98481921059895117</v>
          </cell>
          <cell r="N217">
            <v>4.5</v>
          </cell>
          <cell r="O217">
            <v>4.3</v>
          </cell>
          <cell r="P217">
            <v>0.20000000000000018</v>
          </cell>
        </row>
        <row r="218">
          <cell r="A218" t="str">
            <v>1988:1</v>
          </cell>
          <cell r="B218">
            <v>298.0871374513946</v>
          </cell>
          <cell r="C218">
            <v>392.91081774346333</v>
          </cell>
          <cell r="D218">
            <v>0.75866360504744268</v>
          </cell>
          <cell r="E218">
            <v>298.0871374513946</v>
          </cell>
          <cell r="F218">
            <v>392.91081774346333</v>
          </cell>
          <cell r="G218">
            <v>0.75866360504744268</v>
          </cell>
          <cell r="H218">
            <v>7.2</v>
          </cell>
          <cell r="I218">
            <v>3.9</v>
          </cell>
          <cell r="J218">
            <v>3.3000000000000003</v>
          </cell>
          <cell r="K218">
            <v>275.2</v>
          </cell>
          <cell r="L218">
            <v>394</v>
          </cell>
          <cell r="M218">
            <v>0.69847715736040605</v>
          </cell>
          <cell r="N218">
            <v>7.1</v>
          </cell>
          <cell r="O218">
            <v>3.3</v>
          </cell>
          <cell r="P218">
            <v>3.8</v>
          </cell>
        </row>
        <row r="219">
          <cell r="A219" t="str">
            <v>1988:2</v>
          </cell>
          <cell r="B219">
            <v>334.76240250693814</v>
          </cell>
          <cell r="C219">
            <v>331.22294910654443</v>
          </cell>
          <cell r="D219">
            <v>1.0106860149936505</v>
          </cell>
          <cell r="E219">
            <v>334.76240250693814</v>
          </cell>
          <cell r="F219">
            <v>331.22294910654443</v>
          </cell>
          <cell r="G219">
            <v>1.0106860149936505</v>
          </cell>
          <cell r="H219">
            <v>5.2</v>
          </cell>
          <cell r="I219">
            <v>4.9000000000000004</v>
          </cell>
          <cell r="J219">
            <v>0.29999999999999982</v>
          </cell>
          <cell r="K219">
            <v>323.10000000000002</v>
          </cell>
          <cell r="L219">
            <v>332.4</v>
          </cell>
          <cell r="M219">
            <v>0.97202166064981965</v>
          </cell>
          <cell r="N219">
            <v>4.9000000000000004</v>
          </cell>
          <cell r="O219">
            <v>4.2</v>
          </cell>
          <cell r="P219">
            <v>0.70000000000000018</v>
          </cell>
        </row>
        <row r="220">
          <cell r="A220" t="str">
            <v>1988:3</v>
          </cell>
          <cell r="B220">
            <v>298.58917896757072</v>
          </cell>
          <cell r="C220">
            <v>270.29253185771751</v>
          </cell>
          <cell r="D220">
            <v>1.1046889712985064</v>
          </cell>
          <cell r="E220">
            <v>298.58917896757072</v>
          </cell>
          <cell r="F220">
            <v>270.29253185771751</v>
          </cell>
          <cell r="G220">
            <v>1.1046889712985064</v>
          </cell>
          <cell r="H220">
            <v>7.1</v>
          </cell>
          <cell r="I220">
            <v>7.4</v>
          </cell>
          <cell r="J220">
            <v>-0.30000000000000071</v>
          </cell>
          <cell r="K220">
            <v>280.39999999999998</v>
          </cell>
          <cell r="L220">
            <v>281.39999999999998</v>
          </cell>
          <cell r="M220">
            <v>0.9964463397299218</v>
          </cell>
          <cell r="N220">
            <v>7</v>
          </cell>
          <cell r="O220">
            <v>6.9</v>
          </cell>
          <cell r="P220">
            <v>9.9999999999999645E-2</v>
          </cell>
        </row>
        <row r="221">
          <cell r="A221" t="str">
            <v>1988:4</v>
          </cell>
          <cell r="B221">
            <v>176.23404922588867</v>
          </cell>
          <cell r="C221">
            <v>198.63939385091356</v>
          </cell>
          <cell r="D221">
            <v>0.88720593538540016</v>
          </cell>
          <cell r="E221">
            <v>176.23404922588867</v>
          </cell>
          <cell r="F221">
            <v>198.63939385091356</v>
          </cell>
          <cell r="G221">
            <v>0.88720593538540016</v>
          </cell>
          <cell r="H221">
            <v>10.8</v>
          </cell>
          <cell r="I221">
            <v>9.9</v>
          </cell>
          <cell r="J221">
            <v>0.90000000000000036</v>
          </cell>
          <cell r="K221">
            <v>172.9</v>
          </cell>
          <cell r="L221">
            <v>188</v>
          </cell>
          <cell r="M221">
            <v>0.9196808510638298</v>
          </cell>
          <cell r="N221">
            <v>10.199999999999999</v>
          </cell>
          <cell r="O221">
            <v>9.6999999999999993</v>
          </cell>
          <cell r="P221">
            <v>0.5</v>
          </cell>
        </row>
        <row r="222">
          <cell r="A222" t="str">
            <v>1988:5</v>
          </cell>
          <cell r="B222">
            <v>72.670475570117745</v>
          </cell>
          <cell r="C222">
            <v>94.205291641343422</v>
          </cell>
          <cell r="D222">
            <v>0.77140545190165521</v>
          </cell>
          <cell r="E222">
            <v>72.670475570117745</v>
          </cell>
          <cell r="F222">
            <v>94.205291641343422</v>
          </cell>
          <cell r="G222">
            <v>0.77140545190165521</v>
          </cell>
          <cell r="H222">
            <v>14.5</v>
          </cell>
          <cell r="I222">
            <v>13.6</v>
          </cell>
          <cell r="J222">
            <v>0.90000000000000036</v>
          </cell>
          <cell r="K222">
            <v>67.400000000000006</v>
          </cell>
          <cell r="L222">
            <v>92.4</v>
          </cell>
          <cell r="M222">
            <v>0.72943722943722944</v>
          </cell>
          <cell r="N222">
            <v>14.4</v>
          </cell>
          <cell r="O222">
            <v>13.4</v>
          </cell>
          <cell r="P222">
            <v>1</v>
          </cell>
        </row>
        <row r="223">
          <cell r="A223" t="str">
            <v>1988:6</v>
          </cell>
          <cell r="B223">
            <v>30.736778814593254</v>
          </cell>
          <cell r="C223">
            <v>33.639009300779129</v>
          </cell>
          <cell r="D223">
            <v>0.91372425804113511</v>
          </cell>
          <cell r="E223">
            <v>0</v>
          </cell>
          <cell r="F223">
            <v>0</v>
          </cell>
          <cell r="G223">
            <v>1</v>
          </cell>
          <cell r="H223">
            <v>16.7</v>
          </cell>
          <cell r="I223">
            <v>16.8</v>
          </cell>
          <cell r="J223">
            <v>-0.10000000000000142</v>
          </cell>
          <cell r="K223">
            <v>23</v>
          </cell>
          <cell r="L223">
            <v>29.5</v>
          </cell>
          <cell r="M223">
            <v>0.77966101694915257</v>
          </cell>
          <cell r="N223">
            <v>16.100000000000001</v>
          </cell>
          <cell r="O223">
            <v>16.399999999999999</v>
          </cell>
          <cell r="P223">
            <v>-0.29999999999999716</v>
          </cell>
        </row>
        <row r="224">
          <cell r="A224" t="str">
            <v>1988:7</v>
          </cell>
          <cell r="B224">
            <v>14.74141423222561</v>
          </cell>
          <cell r="C224">
            <v>9.8992241828118033</v>
          </cell>
          <cell r="D224">
            <v>1.4891484383009919</v>
          </cell>
          <cell r="E224">
            <v>0</v>
          </cell>
          <cell r="F224">
            <v>0</v>
          </cell>
          <cell r="G224">
            <v>1</v>
          </cell>
          <cell r="H224">
            <v>18.3</v>
          </cell>
          <cell r="I224">
            <v>18.899999999999999</v>
          </cell>
          <cell r="J224">
            <v>-0.59999999999999787</v>
          </cell>
          <cell r="K224">
            <v>6.1</v>
          </cell>
          <cell r="L224">
            <v>8.1999999999999993</v>
          </cell>
          <cell r="M224">
            <v>0.74390243902439024</v>
          </cell>
          <cell r="N224">
            <v>17.399999999999999</v>
          </cell>
          <cell r="O224">
            <v>18.3</v>
          </cell>
          <cell r="P224">
            <v>-0.90000000000000213</v>
          </cell>
        </row>
        <row r="225">
          <cell r="A225" t="str">
            <v>1988:8</v>
          </cell>
          <cell r="B225">
            <v>13.13226944792317</v>
          </cell>
          <cell r="C225">
            <v>9.4425505166936539</v>
          </cell>
          <cell r="D225">
            <v>1.3907544815043771</v>
          </cell>
          <cell r="E225">
            <v>0</v>
          </cell>
          <cell r="F225">
            <v>0</v>
          </cell>
          <cell r="G225">
            <v>1</v>
          </cell>
          <cell r="H225">
            <v>19.100000000000001</v>
          </cell>
          <cell r="I225">
            <v>18.7</v>
          </cell>
          <cell r="J225">
            <v>0.40000000000000213</v>
          </cell>
          <cell r="K225">
            <v>5.5</v>
          </cell>
          <cell r="L225">
            <v>9.6</v>
          </cell>
          <cell r="M225">
            <v>0.57291666666666674</v>
          </cell>
          <cell r="N225">
            <v>18.5</v>
          </cell>
          <cell r="O225">
            <v>18</v>
          </cell>
          <cell r="P225">
            <v>0.5</v>
          </cell>
        </row>
        <row r="226">
          <cell r="A226" t="str">
            <v>1988:9</v>
          </cell>
          <cell r="B226">
            <v>49.653607924482557</v>
          </cell>
          <cell r="C226">
            <v>43.697695496746512</v>
          </cell>
          <cell r="D226">
            <v>1.1362980898656199</v>
          </cell>
          <cell r="E226">
            <v>0</v>
          </cell>
          <cell r="F226">
            <v>0</v>
          </cell>
          <cell r="G226">
            <v>1</v>
          </cell>
          <cell r="H226">
            <v>15.8</v>
          </cell>
          <cell r="I226">
            <v>16.3</v>
          </cell>
          <cell r="J226">
            <v>-0.5</v>
          </cell>
          <cell r="K226">
            <v>43.2</v>
          </cell>
          <cell r="L226">
            <v>39.299999999999997</v>
          </cell>
          <cell r="M226">
            <v>1.0992366412213741</v>
          </cell>
          <cell r="N226">
            <v>15</v>
          </cell>
          <cell r="O226">
            <v>15.7</v>
          </cell>
          <cell r="P226">
            <v>-0.69999999999999929</v>
          </cell>
        </row>
        <row r="227">
          <cell r="A227" t="str">
            <v>1988:10</v>
          </cell>
          <cell r="B227">
            <v>113.79928251706151</v>
          </cell>
          <cell r="C227">
            <v>132.10004667845612</v>
          </cell>
          <cell r="D227">
            <v>0.86146284863971034</v>
          </cell>
          <cell r="E227">
            <v>113.79928251706151</v>
          </cell>
          <cell r="F227">
            <v>132.10004667845612</v>
          </cell>
          <cell r="G227">
            <v>0.86146284863971034</v>
          </cell>
          <cell r="H227">
            <v>13.1</v>
          </cell>
          <cell r="I227">
            <v>12.2</v>
          </cell>
          <cell r="J227">
            <v>0.90000000000000036</v>
          </cell>
          <cell r="K227">
            <v>125.5</v>
          </cell>
          <cell r="L227">
            <v>140.9</v>
          </cell>
          <cell r="M227">
            <v>0.89070262597586936</v>
          </cell>
          <cell r="N227">
            <v>12</v>
          </cell>
          <cell r="O227">
            <v>11.5</v>
          </cell>
          <cell r="P227">
            <v>0.5</v>
          </cell>
        </row>
        <row r="228">
          <cell r="A228" t="str">
            <v>1988:11</v>
          </cell>
          <cell r="B228">
            <v>310.68211492215397</v>
          </cell>
          <cell r="C228">
            <v>277.9065874341735</v>
          </cell>
          <cell r="D228">
            <v>1.1179372097314673</v>
          </cell>
          <cell r="E228">
            <v>310.68211492215397</v>
          </cell>
          <cell r="F228">
            <v>277.9065874341735</v>
          </cell>
          <cell r="G228">
            <v>1.1179372097314673</v>
          </cell>
          <cell r="H228">
            <v>6.5</v>
          </cell>
          <cell r="I228">
            <v>7.5</v>
          </cell>
          <cell r="J228">
            <v>-1</v>
          </cell>
          <cell r="K228">
            <v>305.39999999999998</v>
          </cell>
          <cell r="L228">
            <v>276.39999999999998</v>
          </cell>
          <cell r="M228">
            <v>1.1049204052098409</v>
          </cell>
          <cell r="N228">
            <v>5.8</v>
          </cell>
          <cell r="O228">
            <v>6.8</v>
          </cell>
          <cell r="P228">
            <v>-1</v>
          </cell>
        </row>
        <row r="229">
          <cell r="A229" t="str">
            <v>1988:12</v>
          </cell>
          <cell r="B229">
            <v>325.02554054156815</v>
          </cell>
          <cell r="C229">
            <v>363.68818352813111</v>
          </cell>
          <cell r="D229">
            <v>0.89369288105129641</v>
          </cell>
          <cell r="E229">
            <v>325.02554054156815</v>
          </cell>
          <cell r="F229">
            <v>363.68818352813111</v>
          </cell>
          <cell r="G229">
            <v>0.89369288105129641</v>
          </cell>
          <cell r="H229">
            <v>6.4</v>
          </cell>
          <cell r="I229">
            <v>4.8</v>
          </cell>
          <cell r="J229">
            <v>1.6000000000000005</v>
          </cell>
          <cell r="K229">
            <v>265</v>
          </cell>
          <cell r="L229">
            <v>362.3</v>
          </cell>
          <cell r="M229">
            <v>0.73143803477780844</v>
          </cell>
          <cell r="N229">
            <v>7.5</v>
          </cell>
          <cell r="O229">
            <v>4.3</v>
          </cell>
          <cell r="P229">
            <v>3.2</v>
          </cell>
        </row>
        <row r="230">
          <cell r="A230" t="str">
            <v>1989:1</v>
          </cell>
          <cell r="B230">
            <v>384.47695695259597</v>
          </cell>
          <cell r="C230">
            <v>392.91081774346333</v>
          </cell>
          <cell r="D230">
            <v>0.97853492342281623</v>
          </cell>
          <cell r="E230">
            <v>384.47695695259597</v>
          </cell>
          <cell r="F230">
            <v>392.91081774346333</v>
          </cell>
          <cell r="G230">
            <v>0.97853492342281623</v>
          </cell>
          <cell r="H230">
            <v>4.4000000000000004</v>
          </cell>
          <cell r="I230">
            <v>3.9</v>
          </cell>
          <cell r="J230">
            <v>0.50000000000000044</v>
          </cell>
          <cell r="K230">
            <v>368.4</v>
          </cell>
          <cell r="L230">
            <v>394</v>
          </cell>
          <cell r="M230">
            <v>0.93502538071065988</v>
          </cell>
          <cell r="N230">
            <v>4.0999999999999996</v>
          </cell>
          <cell r="O230">
            <v>3.3</v>
          </cell>
          <cell r="P230">
            <v>0.79999999999999982</v>
          </cell>
        </row>
        <row r="231">
          <cell r="A231" t="str">
            <v>1989:2</v>
          </cell>
          <cell r="B231">
            <v>303.15086467853394</v>
          </cell>
          <cell r="C231">
            <v>331.22294910654443</v>
          </cell>
          <cell r="D231">
            <v>0.91524716356842606</v>
          </cell>
          <cell r="E231">
            <v>303.15086467853394</v>
          </cell>
          <cell r="F231">
            <v>331.22294910654443</v>
          </cell>
          <cell r="G231">
            <v>0.91524716356842606</v>
          </cell>
          <cell r="H231">
            <v>5.9</v>
          </cell>
          <cell r="I231">
            <v>4.9000000000000004</v>
          </cell>
          <cell r="J231">
            <v>1</v>
          </cell>
          <cell r="K231">
            <v>288.7</v>
          </cell>
          <cell r="L231">
            <v>332.4</v>
          </cell>
          <cell r="M231">
            <v>0.86853188929001202</v>
          </cell>
          <cell r="N231">
            <v>5.7</v>
          </cell>
          <cell r="O231">
            <v>4.2</v>
          </cell>
          <cell r="P231">
            <v>1.5</v>
          </cell>
        </row>
        <row r="232">
          <cell r="A232" t="str">
            <v>1989:3</v>
          </cell>
          <cell r="B232">
            <v>209.53090282551324</v>
          </cell>
          <cell r="C232">
            <v>270.29253185771751</v>
          </cell>
          <cell r="D232">
            <v>0.77520048883855475</v>
          </cell>
          <cell r="E232">
            <v>209.53090282551324</v>
          </cell>
          <cell r="F232">
            <v>270.29253185771751</v>
          </cell>
          <cell r="G232">
            <v>0.77520048883855475</v>
          </cell>
          <cell r="H232">
            <v>9.8000000000000007</v>
          </cell>
          <cell r="I232">
            <v>7.4</v>
          </cell>
          <cell r="J232">
            <v>2.4000000000000004</v>
          </cell>
          <cell r="K232">
            <v>189.3</v>
          </cell>
          <cell r="L232">
            <v>281.39999999999998</v>
          </cell>
          <cell r="M232">
            <v>0.67270788912579971</v>
          </cell>
          <cell r="N232">
            <v>9.9</v>
          </cell>
          <cell r="O232">
            <v>6.9</v>
          </cell>
          <cell r="P232">
            <v>3</v>
          </cell>
        </row>
        <row r="233">
          <cell r="A233" t="str">
            <v>1989:4</v>
          </cell>
          <cell r="B233">
            <v>234.17459364615181</v>
          </cell>
          <cell r="C233">
            <v>198.63939385091356</v>
          </cell>
          <cell r="D233">
            <v>1.1788930136481828</v>
          </cell>
          <cell r="E233">
            <v>234.17459364615181</v>
          </cell>
          <cell r="F233">
            <v>198.63939385091356</v>
          </cell>
          <cell r="G233">
            <v>1.1788930136481828</v>
          </cell>
          <cell r="H233">
            <v>8.8000000000000007</v>
          </cell>
          <cell r="I233">
            <v>9.9</v>
          </cell>
          <cell r="J233">
            <v>-1.0999999999999996</v>
          </cell>
          <cell r="K233">
            <v>234.4</v>
          </cell>
          <cell r="L233">
            <v>188</v>
          </cell>
          <cell r="M233">
            <v>1.246808510638298</v>
          </cell>
          <cell r="N233">
            <v>8.1999999999999993</v>
          </cell>
          <cell r="O233">
            <v>9.6999999999999993</v>
          </cell>
          <cell r="P233">
            <v>-1.5</v>
          </cell>
        </row>
        <row r="234">
          <cell r="A234" t="str">
            <v>1989:5</v>
          </cell>
          <cell r="B234">
            <v>48.046922882966975</v>
          </cell>
          <cell r="C234">
            <v>94.205291641343422</v>
          </cell>
          <cell r="D234">
            <v>0.510023609564209</v>
          </cell>
          <cell r="E234">
            <v>48.046922882966975</v>
          </cell>
          <cell r="F234">
            <v>94.205291641343422</v>
          </cell>
          <cell r="G234">
            <v>0.510023609564209</v>
          </cell>
          <cell r="H234">
            <v>16.2</v>
          </cell>
          <cell r="I234">
            <v>13.6</v>
          </cell>
          <cell r="J234">
            <v>2.5999999999999996</v>
          </cell>
          <cell r="K234">
            <v>39.299999999999997</v>
          </cell>
          <cell r="L234">
            <v>92.4</v>
          </cell>
          <cell r="M234">
            <v>0.42532467532467527</v>
          </cell>
          <cell r="N234">
            <v>16.3</v>
          </cell>
          <cell r="O234">
            <v>13.4</v>
          </cell>
          <cell r="P234">
            <v>2.9000000000000004</v>
          </cell>
        </row>
        <row r="235">
          <cell r="A235" t="str">
            <v>1989:6</v>
          </cell>
          <cell r="B235">
            <v>41.813888581530648</v>
          </cell>
          <cell r="C235">
            <v>33.639009300779129</v>
          </cell>
          <cell r="D235">
            <v>1.243017837049148</v>
          </cell>
          <cell r="E235">
            <v>0</v>
          </cell>
          <cell r="F235">
            <v>0</v>
          </cell>
          <cell r="G235">
            <v>1</v>
          </cell>
          <cell r="H235">
            <v>17.399999999999999</v>
          </cell>
          <cell r="I235">
            <v>16.8</v>
          </cell>
          <cell r="J235">
            <v>0.59999999999999787</v>
          </cell>
          <cell r="K235">
            <v>40.700000000000003</v>
          </cell>
          <cell r="L235">
            <v>29.5</v>
          </cell>
          <cell r="M235">
            <v>1.3796610169491526</v>
          </cell>
          <cell r="N235">
            <v>16.899999999999999</v>
          </cell>
          <cell r="O235">
            <v>16.399999999999999</v>
          </cell>
          <cell r="P235">
            <v>0.5</v>
          </cell>
        </row>
        <row r="236">
          <cell r="A236" t="str">
            <v>1989:7</v>
          </cell>
          <cell r="B236">
            <v>2.0438669763584594</v>
          </cell>
          <cell r="C236">
            <v>9.8992241828118033</v>
          </cell>
          <cell r="D236">
            <v>0.20646738962708425</v>
          </cell>
          <cell r="E236">
            <v>0</v>
          </cell>
          <cell r="F236">
            <v>0</v>
          </cell>
          <cell r="G236">
            <v>1</v>
          </cell>
          <cell r="H236">
            <v>20.7</v>
          </cell>
          <cell r="I236">
            <v>18.899999999999999</v>
          </cell>
          <cell r="J236">
            <v>1.8000000000000007</v>
          </cell>
          <cell r="K236">
            <v>0.1</v>
          </cell>
          <cell r="L236">
            <v>8.1999999999999993</v>
          </cell>
          <cell r="M236">
            <v>1.2195121951219514E-2</v>
          </cell>
          <cell r="N236">
            <v>20</v>
          </cell>
          <cell r="O236">
            <v>18.3</v>
          </cell>
          <cell r="P236">
            <v>1.6999999999999993</v>
          </cell>
        </row>
        <row r="237">
          <cell r="A237" t="str">
            <v>1989:8</v>
          </cell>
          <cell r="B237">
            <v>6.0783374860161512</v>
          </cell>
          <cell r="C237">
            <v>9.4425505166936539</v>
          </cell>
          <cell r="D237">
            <v>0.64371776198286146</v>
          </cell>
          <cell r="E237">
            <v>0</v>
          </cell>
          <cell r="F237">
            <v>0</v>
          </cell>
          <cell r="G237">
            <v>1</v>
          </cell>
          <cell r="H237">
            <v>19.8</v>
          </cell>
          <cell r="I237">
            <v>18.7</v>
          </cell>
          <cell r="J237">
            <v>1.1000000000000014</v>
          </cell>
          <cell r="K237">
            <v>1.7</v>
          </cell>
          <cell r="L237">
            <v>9.6</v>
          </cell>
          <cell r="M237">
            <v>0.17708333333333334</v>
          </cell>
          <cell r="N237">
            <v>19.100000000000001</v>
          </cell>
          <cell r="O237">
            <v>18</v>
          </cell>
          <cell r="P237">
            <v>1.1000000000000014</v>
          </cell>
        </row>
        <row r="238">
          <cell r="A238" t="str">
            <v>1989:9</v>
          </cell>
          <cell r="B238">
            <v>31.730262619130269</v>
          </cell>
          <cell r="C238">
            <v>43.697695496746512</v>
          </cell>
          <cell r="D238">
            <v>0.72613125837477466</v>
          </cell>
          <cell r="E238">
            <v>0</v>
          </cell>
          <cell r="F238">
            <v>0</v>
          </cell>
          <cell r="G238">
            <v>1</v>
          </cell>
          <cell r="H238">
            <v>16.600000000000001</v>
          </cell>
          <cell r="I238">
            <v>16.3</v>
          </cell>
          <cell r="J238">
            <v>0.30000000000000071</v>
          </cell>
          <cell r="K238">
            <v>24.9</v>
          </cell>
          <cell r="L238">
            <v>39.299999999999997</v>
          </cell>
          <cell r="M238">
            <v>0.63358778625954204</v>
          </cell>
          <cell r="N238">
            <v>16.3</v>
          </cell>
          <cell r="O238">
            <v>15.7</v>
          </cell>
          <cell r="P238">
            <v>0.60000000000000142</v>
          </cell>
        </row>
        <row r="239">
          <cell r="A239" t="str">
            <v>1989:10</v>
          </cell>
          <cell r="B239">
            <v>96.956670111167625</v>
          </cell>
          <cell r="C239">
            <v>132.10004667845612</v>
          </cell>
          <cell r="D239">
            <v>0.73396393528284842</v>
          </cell>
          <cell r="E239">
            <v>96.956670111167625</v>
          </cell>
          <cell r="F239">
            <v>132.10004667845612</v>
          </cell>
          <cell r="G239">
            <v>0.73396393528284842</v>
          </cell>
          <cell r="H239">
            <v>13.4</v>
          </cell>
          <cell r="I239">
            <v>12.2</v>
          </cell>
          <cell r="J239">
            <v>1.2000000000000011</v>
          </cell>
          <cell r="K239">
            <v>82.6</v>
          </cell>
          <cell r="L239">
            <v>140.9</v>
          </cell>
          <cell r="M239">
            <v>0.58623136976579127</v>
          </cell>
          <cell r="N239">
            <v>13.5</v>
          </cell>
          <cell r="O239">
            <v>11.5</v>
          </cell>
          <cell r="P239">
            <v>2</v>
          </cell>
        </row>
        <row r="240">
          <cell r="A240" t="str">
            <v>1989:11</v>
          </cell>
          <cell r="B240">
            <v>288.14576074412162</v>
          </cell>
          <cell r="C240">
            <v>277.9065874341735</v>
          </cell>
          <cell r="D240">
            <v>1.0368439388374464</v>
          </cell>
          <cell r="E240">
            <v>288.14576074412162</v>
          </cell>
          <cell r="F240">
            <v>277.9065874341735</v>
          </cell>
          <cell r="G240">
            <v>1.0368439388374464</v>
          </cell>
          <cell r="H240">
            <v>7.1</v>
          </cell>
          <cell r="I240">
            <v>7.5</v>
          </cell>
          <cell r="J240">
            <v>-0.40000000000000036</v>
          </cell>
          <cell r="K240">
            <v>308.2</v>
          </cell>
          <cell r="L240">
            <v>276.39999999999998</v>
          </cell>
          <cell r="M240">
            <v>1.1150506512301013</v>
          </cell>
          <cell r="N240">
            <v>5.7</v>
          </cell>
          <cell r="O240">
            <v>6.8</v>
          </cell>
          <cell r="P240">
            <v>-1.0999999999999996</v>
          </cell>
        </row>
        <row r="241">
          <cell r="A241" t="str">
            <v>1989:12</v>
          </cell>
          <cell r="B241">
            <v>339.94527150650663</v>
          </cell>
          <cell r="C241">
            <v>363.68818352813111</v>
          </cell>
          <cell r="D241">
            <v>0.93471629517545773</v>
          </cell>
          <cell r="E241">
            <v>339.94527150650663</v>
          </cell>
          <cell r="F241">
            <v>363.68818352813111</v>
          </cell>
          <cell r="G241">
            <v>0.93471629517545773</v>
          </cell>
          <cell r="H241">
            <v>6</v>
          </cell>
          <cell r="I241">
            <v>4.8</v>
          </cell>
          <cell r="J241">
            <v>1.2000000000000002</v>
          </cell>
          <cell r="K241">
            <v>352.8</v>
          </cell>
          <cell r="L241">
            <v>362.3</v>
          </cell>
          <cell r="M241">
            <v>0.97377863648909746</v>
          </cell>
          <cell r="N241">
            <v>4.5999999999999996</v>
          </cell>
          <cell r="O241">
            <v>4.3</v>
          </cell>
          <cell r="P241">
            <v>0.29999999999999982</v>
          </cell>
        </row>
        <row r="242">
          <cell r="A242" t="str">
            <v>1990:1</v>
          </cell>
          <cell r="B242">
            <v>362.58407611059732</v>
          </cell>
          <cell r="C242">
            <v>392.91081774346333</v>
          </cell>
          <cell r="D242">
            <v>0.92281520318774546</v>
          </cell>
          <cell r="E242">
            <v>362.58407611059732</v>
          </cell>
          <cell r="F242">
            <v>392.91081774346333</v>
          </cell>
          <cell r="G242">
            <v>0.92281520318774546</v>
          </cell>
          <cell r="H242">
            <v>5.2</v>
          </cell>
          <cell r="I242">
            <v>3.9</v>
          </cell>
          <cell r="J242">
            <v>1.3000000000000003</v>
          </cell>
          <cell r="K242">
            <v>322.60000000000002</v>
          </cell>
          <cell r="L242">
            <v>394</v>
          </cell>
          <cell r="M242">
            <v>0.81878172588832498</v>
          </cell>
          <cell r="N242">
            <v>5.6</v>
          </cell>
          <cell r="O242">
            <v>3.3</v>
          </cell>
          <cell r="P242">
            <v>2.2999999999999998</v>
          </cell>
        </row>
        <row r="243">
          <cell r="A243" t="str">
            <v>1990:2</v>
          </cell>
          <cell r="B243">
            <v>204.51005614815651</v>
          </cell>
          <cell r="C243">
            <v>331.22294910654443</v>
          </cell>
          <cell r="D243">
            <v>0.61743927073836835</v>
          </cell>
          <cell r="E243">
            <v>204.51005614815651</v>
          </cell>
          <cell r="F243">
            <v>331.22294910654443</v>
          </cell>
          <cell r="G243">
            <v>0.61743927073836835</v>
          </cell>
          <cell r="H243">
            <v>9.3000000000000007</v>
          </cell>
          <cell r="I243">
            <v>4.9000000000000004</v>
          </cell>
          <cell r="J243">
            <v>4.4000000000000004</v>
          </cell>
          <cell r="K243">
            <v>197.2</v>
          </cell>
          <cell r="L243">
            <v>332.4</v>
          </cell>
          <cell r="M243">
            <v>0.59326113116726831</v>
          </cell>
          <cell r="N243">
            <v>9</v>
          </cell>
          <cell r="O243">
            <v>4.2</v>
          </cell>
          <cell r="P243">
            <v>4.8</v>
          </cell>
        </row>
        <row r="244">
          <cell r="A244" t="str">
            <v>1990:3</v>
          </cell>
          <cell r="B244">
            <v>232.9552913250611</v>
          </cell>
          <cell r="C244">
            <v>270.29253185771751</v>
          </cell>
          <cell r="D244">
            <v>0.86186358803168561</v>
          </cell>
          <cell r="E244">
            <v>232.9552913250611</v>
          </cell>
          <cell r="F244">
            <v>270.29253185771751</v>
          </cell>
          <cell r="G244">
            <v>0.86186358803168561</v>
          </cell>
          <cell r="H244">
            <v>9.1</v>
          </cell>
          <cell r="I244">
            <v>7.4</v>
          </cell>
          <cell r="J244">
            <v>1.6999999999999993</v>
          </cell>
          <cell r="K244">
            <v>228.5</v>
          </cell>
          <cell r="L244">
            <v>281.39999999999998</v>
          </cell>
          <cell r="M244">
            <v>0.8120113717128643</v>
          </cell>
          <cell r="N244">
            <v>8.6</v>
          </cell>
          <cell r="O244">
            <v>6.9</v>
          </cell>
          <cell r="P244">
            <v>1.6999999999999993</v>
          </cell>
        </row>
        <row r="245">
          <cell r="A245" t="str">
            <v>1990:4</v>
          </cell>
          <cell r="B245">
            <v>213.67790529883811</v>
          </cell>
          <cell r="C245">
            <v>198.63939385091356</v>
          </cell>
          <cell r="D245">
            <v>1.0757075983589213</v>
          </cell>
          <cell r="E245">
            <v>213.67790529883811</v>
          </cell>
          <cell r="F245">
            <v>198.63939385091356</v>
          </cell>
          <cell r="G245">
            <v>1.0757075983589213</v>
          </cell>
          <cell r="H245">
            <v>9.4</v>
          </cell>
          <cell r="I245">
            <v>9.9</v>
          </cell>
          <cell r="J245">
            <v>-0.5</v>
          </cell>
          <cell r="K245">
            <v>209.3</v>
          </cell>
          <cell r="L245">
            <v>188</v>
          </cell>
          <cell r="M245">
            <v>1.1132978723404257</v>
          </cell>
          <cell r="N245">
            <v>9</v>
          </cell>
          <cell r="O245">
            <v>9.6999999999999993</v>
          </cell>
          <cell r="P245">
            <v>-0.69999999999999929</v>
          </cell>
        </row>
        <row r="246">
          <cell r="A246" t="str">
            <v>1990:5</v>
          </cell>
          <cell r="B246">
            <v>38.771187436019048</v>
          </cell>
          <cell r="C246">
            <v>94.205291641343422</v>
          </cell>
          <cell r="D246">
            <v>0.41156061151668599</v>
          </cell>
          <cell r="E246">
            <v>38.771187436019048</v>
          </cell>
          <cell r="F246">
            <v>94.205291641343422</v>
          </cell>
          <cell r="G246">
            <v>0.41156061151668599</v>
          </cell>
          <cell r="H246">
            <v>16</v>
          </cell>
          <cell r="I246">
            <v>13.6</v>
          </cell>
          <cell r="J246">
            <v>2.4000000000000004</v>
          </cell>
          <cell r="K246">
            <v>34.200000000000003</v>
          </cell>
          <cell r="L246">
            <v>92.4</v>
          </cell>
          <cell r="M246">
            <v>0.37012987012987014</v>
          </cell>
          <cell r="N246">
            <v>15.6</v>
          </cell>
          <cell r="O246">
            <v>13.4</v>
          </cell>
          <cell r="P246">
            <v>2.1999999999999993</v>
          </cell>
        </row>
        <row r="247">
          <cell r="A247" t="str">
            <v>1990:6</v>
          </cell>
          <cell r="B247">
            <v>42.60519770236349</v>
          </cell>
          <cell r="C247">
            <v>33.639009300779129</v>
          </cell>
          <cell r="D247">
            <v>1.2665413931015113</v>
          </cell>
          <cell r="E247">
            <v>0</v>
          </cell>
          <cell r="F247">
            <v>0</v>
          </cell>
          <cell r="G247">
            <v>1</v>
          </cell>
          <cell r="H247">
            <v>16.5</v>
          </cell>
          <cell r="I247">
            <v>16.8</v>
          </cell>
          <cell r="J247">
            <v>-0.30000000000000071</v>
          </cell>
          <cell r="K247">
            <v>44.2</v>
          </cell>
          <cell r="L247">
            <v>29.5</v>
          </cell>
          <cell r="M247">
            <v>1.4983050847457628</v>
          </cell>
          <cell r="N247">
            <v>15.6</v>
          </cell>
          <cell r="O247">
            <v>16.399999999999999</v>
          </cell>
          <cell r="P247">
            <v>-0.79999999999999893</v>
          </cell>
        </row>
        <row r="248">
          <cell r="A248" t="str">
            <v>1990:7</v>
          </cell>
          <cell r="B248">
            <v>12.809707656882932</v>
          </cell>
          <cell r="C248">
            <v>9.8992241828118033</v>
          </cell>
          <cell r="D248">
            <v>1.2940112700068609</v>
          </cell>
          <cell r="E248">
            <v>0</v>
          </cell>
          <cell r="F248">
            <v>0</v>
          </cell>
          <cell r="G248">
            <v>1</v>
          </cell>
          <cell r="H248">
            <v>20.2</v>
          </cell>
          <cell r="I248">
            <v>18.899999999999999</v>
          </cell>
          <cell r="J248">
            <v>1.3000000000000007</v>
          </cell>
          <cell r="K248">
            <v>7.2</v>
          </cell>
          <cell r="L248">
            <v>8.1999999999999993</v>
          </cell>
          <cell r="M248">
            <v>0.87804878048780499</v>
          </cell>
          <cell r="N248">
            <v>19.600000000000001</v>
          </cell>
          <cell r="O248">
            <v>18.3</v>
          </cell>
          <cell r="P248">
            <v>1.3000000000000007</v>
          </cell>
        </row>
        <row r="249">
          <cell r="A249" t="str">
            <v>1990:8</v>
          </cell>
          <cell r="B249">
            <v>4.5114874707346297</v>
          </cell>
          <cell r="C249">
            <v>9.4425505166936539</v>
          </cell>
          <cell r="D249">
            <v>0.47778272011981193</v>
          </cell>
          <cell r="E249">
            <v>0</v>
          </cell>
          <cell r="F249">
            <v>0</v>
          </cell>
          <cell r="G249">
            <v>1</v>
          </cell>
          <cell r="H249">
            <v>20.9</v>
          </cell>
          <cell r="I249">
            <v>18.7</v>
          </cell>
          <cell r="J249">
            <v>2.1999999999999993</v>
          </cell>
          <cell r="K249">
            <v>0.3</v>
          </cell>
          <cell r="L249">
            <v>9.6</v>
          </cell>
          <cell r="M249">
            <v>3.125E-2</v>
          </cell>
          <cell r="N249">
            <v>21.1</v>
          </cell>
          <cell r="O249">
            <v>18</v>
          </cell>
          <cell r="P249">
            <v>3.1000000000000014</v>
          </cell>
        </row>
        <row r="250">
          <cell r="A250" t="str">
            <v>1990:9</v>
          </cell>
          <cell r="B250">
            <v>48.873027606960171</v>
          </cell>
          <cell r="C250">
            <v>43.697695496746512</v>
          </cell>
          <cell r="D250">
            <v>1.1184348980279517</v>
          </cell>
          <cell r="E250">
            <v>0</v>
          </cell>
          <cell r="F250">
            <v>0</v>
          </cell>
          <cell r="G250">
            <v>1</v>
          </cell>
          <cell r="H250">
            <v>16</v>
          </cell>
          <cell r="I250">
            <v>16.3</v>
          </cell>
          <cell r="J250">
            <v>-0.30000000000000071</v>
          </cell>
          <cell r="K250">
            <v>49.6</v>
          </cell>
          <cell r="L250">
            <v>39.299999999999997</v>
          </cell>
          <cell r="M250">
            <v>1.2620865139949111</v>
          </cell>
          <cell r="N250">
            <v>14.7</v>
          </cell>
          <cell r="O250">
            <v>15.7</v>
          </cell>
          <cell r="P250">
            <v>-1</v>
          </cell>
        </row>
        <row r="251">
          <cell r="A251" t="str">
            <v>1990:10</v>
          </cell>
          <cell r="B251">
            <v>96.818300272076826</v>
          </cell>
          <cell r="C251">
            <v>132.10004667845612</v>
          </cell>
          <cell r="D251">
            <v>0.73291647282867078</v>
          </cell>
          <cell r="E251">
            <v>96.818300272076826</v>
          </cell>
          <cell r="F251">
            <v>132.10004667845612</v>
          </cell>
          <cell r="G251">
            <v>0.73291647282867078</v>
          </cell>
          <cell r="H251">
            <v>13.8</v>
          </cell>
          <cell r="I251">
            <v>12.2</v>
          </cell>
          <cell r="J251">
            <v>1.6000000000000014</v>
          </cell>
          <cell r="K251">
            <v>93.3</v>
          </cell>
          <cell r="L251">
            <v>140.9</v>
          </cell>
          <cell r="M251">
            <v>0.66217175301632358</v>
          </cell>
          <cell r="N251">
            <v>13.3</v>
          </cell>
          <cell r="O251">
            <v>11.5</v>
          </cell>
          <cell r="P251">
            <v>1.8000000000000007</v>
          </cell>
        </row>
        <row r="252">
          <cell r="A252" t="str">
            <v>1990:11</v>
          </cell>
          <cell r="B252">
            <v>275.33746323442398</v>
          </cell>
          <cell r="C252">
            <v>277.9065874341735</v>
          </cell>
          <cell r="D252">
            <v>0.99075543971998126</v>
          </cell>
          <cell r="E252">
            <v>275.33746323442398</v>
          </cell>
          <cell r="F252">
            <v>277.9065874341735</v>
          </cell>
          <cell r="G252">
            <v>0.99075543971998126</v>
          </cell>
          <cell r="H252">
            <v>7.6</v>
          </cell>
          <cell r="I252">
            <v>7.5</v>
          </cell>
          <cell r="J252">
            <v>9.9999999999999645E-2</v>
          </cell>
          <cell r="K252">
            <v>266.89999999999998</v>
          </cell>
          <cell r="L252">
            <v>276.39999999999998</v>
          </cell>
          <cell r="M252">
            <v>0.96562952243125899</v>
          </cell>
          <cell r="N252">
            <v>7.1</v>
          </cell>
          <cell r="O252">
            <v>6.8</v>
          </cell>
          <cell r="P252">
            <v>0.29999999999999982</v>
          </cell>
        </row>
        <row r="253">
          <cell r="A253" t="str">
            <v>1990:12</v>
          </cell>
          <cell r="B253">
            <v>421.38285831916613</v>
          </cell>
          <cell r="C253">
            <v>363.68818352813111</v>
          </cell>
          <cell r="D253">
            <v>1.1586377490501347</v>
          </cell>
          <cell r="E253">
            <v>421.38285831916613</v>
          </cell>
          <cell r="F253">
            <v>363.68818352813111</v>
          </cell>
          <cell r="G253">
            <v>1.1586377490501347</v>
          </cell>
          <cell r="H253">
            <v>3.4</v>
          </cell>
          <cell r="I253">
            <v>4.8</v>
          </cell>
          <cell r="J253">
            <v>-1.4</v>
          </cell>
          <cell r="K253">
            <v>377.1</v>
          </cell>
          <cell r="L253">
            <v>362.3</v>
          </cell>
          <cell r="M253">
            <v>1.0408501242064587</v>
          </cell>
          <cell r="N253">
            <v>3.8</v>
          </cell>
          <cell r="O253">
            <v>4.3</v>
          </cell>
          <cell r="P253">
            <v>-0.5</v>
          </cell>
        </row>
        <row r="254">
          <cell r="A254" t="str">
            <v>1991:1</v>
          </cell>
          <cell r="B254">
            <v>391.33043791358261</v>
          </cell>
          <cell r="C254">
            <v>392.91081774346333</v>
          </cell>
          <cell r="D254">
            <v>0.99597776452438491</v>
          </cell>
          <cell r="E254">
            <v>391.33043791358261</v>
          </cell>
          <cell r="F254">
            <v>392.91081774346333</v>
          </cell>
          <cell r="G254">
            <v>0.99597776452438491</v>
          </cell>
          <cell r="H254">
            <v>4.2</v>
          </cell>
          <cell r="I254">
            <v>3.9</v>
          </cell>
          <cell r="J254">
            <v>0.30000000000000027</v>
          </cell>
          <cell r="K254">
            <v>370.5</v>
          </cell>
          <cell r="L254">
            <v>394</v>
          </cell>
          <cell r="M254">
            <v>0.94035532994923854</v>
          </cell>
          <cell r="N254">
            <v>4</v>
          </cell>
          <cell r="O254">
            <v>3.3</v>
          </cell>
          <cell r="P254">
            <v>0.70000000000000018</v>
          </cell>
        </row>
        <row r="255">
          <cell r="A255" t="str">
            <v>1991:2</v>
          </cell>
          <cell r="B255">
            <v>409.89907181493953</v>
          </cell>
          <cell r="C255">
            <v>331.22294910654443</v>
          </cell>
          <cell r="D255">
            <v>1.2375322208820965</v>
          </cell>
          <cell r="E255">
            <v>409.89907181493953</v>
          </cell>
          <cell r="F255">
            <v>331.22294910654443</v>
          </cell>
          <cell r="G255">
            <v>1.2375322208820965</v>
          </cell>
          <cell r="H255">
            <v>2.2000000000000002</v>
          </cell>
          <cell r="I255">
            <v>4.9000000000000004</v>
          </cell>
          <cell r="J255">
            <v>-2.7</v>
          </cell>
          <cell r="K255">
            <v>427.9</v>
          </cell>
          <cell r="L255">
            <v>332.4</v>
          </cell>
          <cell r="M255">
            <v>1.2873044524669073</v>
          </cell>
          <cell r="N255">
            <v>0.7</v>
          </cell>
          <cell r="O255">
            <v>4.2</v>
          </cell>
          <cell r="P255">
            <v>-3.5</v>
          </cell>
        </row>
        <row r="256">
          <cell r="A256" t="str">
            <v>1991:3</v>
          </cell>
          <cell r="B256">
            <v>210.81225899907204</v>
          </cell>
          <cell r="C256">
            <v>270.29253185771751</v>
          </cell>
          <cell r="D256">
            <v>0.7799411162053268</v>
          </cell>
          <cell r="E256">
            <v>210.81225899907204</v>
          </cell>
          <cell r="F256">
            <v>270.29253185771751</v>
          </cell>
          <cell r="G256">
            <v>0.7799411162053268</v>
          </cell>
          <cell r="H256">
            <v>9.6</v>
          </cell>
          <cell r="I256">
            <v>7.4</v>
          </cell>
          <cell r="J256">
            <v>2.1999999999999993</v>
          </cell>
          <cell r="K256">
            <v>199.8</v>
          </cell>
          <cell r="L256">
            <v>281.39999999999998</v>
          </cell>
          <cell r="M256">
            <v>0.7100213219616206</v>
          </cell>
          <cell r="N256">
            <v>9.6</v>
          </cell>
          <cell r="O256">
            <v>6.9</v>
          </cell>
          <cell r="P256">
            <v>2.6999999999999993</v>
          </cell>
        </row>
        <row r="257">
          <cell r="A257" t="str">
            <v>1991:4</v>
          </cell>
          <cell r="B257">
            <v>216.12233291856344</v>
          </cell>
          <cell r="C257">
            <v>198.63939385091356</v>
          </cell>
          <cell r="D257">
            <v>1.0880134535688901</v>
          </cell>
          <cell r="E257">
            <v>216.12233291856344</v>
          </cell>
          <cell r="F257">
            <v>198.63939385091356</v>
          </cell>
          <cell r="G257">
            <v>1.0880134535688901</v>
          </cell>
          <cell r="H257">
            <v>9.3000000000000007</v>
          </cell>
          <cell r="I257">
            <v>9.9</v>
          </cell>
          <cell r="J257">
            <v>-0.59999999999999964</v>
          </cell>
          <cell r="K257">
            <v>198.8</v>
          </cell>
          <cell r="L257">
            <v>188</v>
          </cell>
          <cell r="M257">
            <v>1.0574468085106383</v>
          </cell>
          <cell r="N257">
            <v>9.4</v>
          </cell>
          <cell r="O257">
            <v>9.6999999999999993</v>
          </cell>
          <cell r="P257">
            <v>-0.29999999999999893</v>
          </cell>
        </row>
        <row r="258">
          <cell r="A258" t="str">
            <v>1991:5</v>
          </cell>
          <cell r="B258">
            <v>143.29593323859959</v>
          </cell>
          <cell r="C258">
            <v>94.205291641343422</v>
          </cell>
          <cell r="D258">
            <v>1.5211028036954986</v>
          </cell>
          <cell r="E258">
            <v>143.29593323859959</v>
          </cell>
          <cell r="F258">
            <v>94.205291641343422</v>
          </cell>
          <cell r="G258">
            <v>1.5211028036954986</v>
          </cell>
          <cell r="H258">
            <v>12.1</v>
          </cell>
          <cell r="I258">
            <v>13.6</v>
          </cell>
          <cell r="J258">
            <v>-1.5</v>
          </cell>
          <cell r="K258">
            <v>143.5</v>
          </cell>
          <cell r="L258">
            <v>92.4</v>
          </cell>
          <cell r="M258">
            <v>1.553030303030303</v>
          </cell>
          <cell r="N258">
            <v>11.5</v>
          </cell>
          <cell r="O258">
            <v>13.4</v>
          </cell>
          <cell r="P258">
            <v>-1.9000000000000004</v>
          </cell>
        </row>
        <row r="259">
          <cell r="A259" t="str">
            <v>1991:6</v>
          </cell>
          <cell r="B259">
            <v>58.898966307090276</v>
          </cell>
          <cell r="C259">
            <v>33.639009300779129</v>
          </cell>
          <cell r="D259">
            <v>1.7509126318332475</v>
          </cell>
          <cell r="E259">
            <v>0</v>
          </cell>
          <cell r="F259">
            <v>0</v>
          </cell>
          <cell r="G259">
            <v>1</v>
          </cell>
          <cell r="H259">
            <v>15.6</v>
          </cell>
          <cell r="I259">
            <v>16.8</v>
          </cell>
          <cell r="J259">
            <v>-1.2000000000000011</v>
          </cell>
          <cell r="K259">
            <v>58.6</v>
          </cell>
          <cell r="L259">
            <v>29.5</v>
          </cell>
          <cell r="M259">
            <v>1.9864406779661017</v>
          </cell>
          <cell r="N259">
            <v>14.6</v>
          </cell>
          <cell r="O259">
            <v>16.399999999999999</v>
          </cell>
          <cell r="P259">
            <v>-1.7999999999999989</v>
          </cell>
        </row>
        <row r="260">
          <cell r="A260" t="str">
            <v>1991:7</v>
          </cell>
          <cell r="B260">
            <v>3.6645509997326484</v>
          </cell>
          <cell r="C260">
            <v>9.8992241828118033</v>
          </cell>
          <cell r="D260">
            <v>0.37018567637810168</v>
          </cell>
          <cell r="E260">
            <v>0</v>
          </cell>
          <cell r="F260">
            <v>0</v>
          </cell>
          <cell r="G260">
            <v>1</v>
          </cell>
          <cell r="H260">
            <v>20.2</v>
          </cell>
          <cell r="I260">
            <v>18.899999999999999</v>
          </cell>
          <cell r="J260">
            <v>1.3000000000000007</v>
          </cell>
          <cell r="K260">
            <v>1</v>
          </cell>
          <cell r="L260">
            <v>8.1999999999999993</v>
          </cell>
          <cell r="M260">
            <v>0.12195121951219513</v>
          </cell>
          <cell r="N260">
            <v>19.3</v>
          </cell>
          <cell r="O260">
            <v>18.3</v>
          </cell>
          <cell r="P260">
            <v>1</v>
          </cell>
        </row>
        <row r="261">
          <cell r="A261" t="str">
            <v>1991:8</v>
          </cell>
          <cell r="B261">
            <v>1.1697960043162494</v>
          </cell>
          <cell r="C261">
            <v>9.4425505166936539</v>
          </cell>
          <cell r="D261">
            <v>0.12388559661376936</v>
          </cell>
          <cell r="E261">
            <v>0</v>
          </cell>
          <cell r="F261">
            <v>0</v>
          </cell>
          <cell r="G261">
            <v>1</v>
          </cell>
          <cell r="H261">
            <v>21.1</v>
          </cell>
          <cell r="I261">
            <v>18.7</v>
          </cell>
          <cell r="J261">
            <v>2.4000000000000021</v>
          </cell>
          <cell r="K261">
            <v>0</v>
          </cell>
          <cell r="L261">
            <v>9.6</v>
          </cell>
          <cell r="M261">
            <v>0</v>
          </cell>
          <cell r="N261">
            <v>20.100000000000001</v>
          </cell>
          <cell r="O261">
            <v>18</v>
          </cell>
          <cell r="P261">
            <v>2.1000000000000014</v>
          </cell>
        </row>
        <row r="262">
          <cell r="A262" t="str">
            <v>1991:9</v>
          </cell>
          <cell r="B262">
            <v>21.214144237893063</v>
          </cell>
          <cell r="C262">
            <v>43.697695496746512</v>
          </cell>
          <cell r="D262">
            <v>0.48547512624487371</v>
          </cell>
          <cell r="E262">
            <v>0</v>
          </cell>
          <cell r="F262">
            <v>0</v>
          </cell>
          <cell r="G262">
            <v>1</v>
          </cell>
          <cell r="H262">
            <v>18.100000000000001</v>
          </cell>
          <cell r="I262">
            <v>16.3</v>
          </cell>
          <cell r="J262">
            <v>1.8000000000000007</v>
          </cell>
          <cell r="K262">
            <v>19</v>
          </cell>
          <cell r="L262">
            <v>39.299999999999997</v>
          </cell>
          <cell r="M262">
            <v>0.48346055979643771</v>
          </cell>
          <cell r="N262">
            <v>17.2</v>
          </cell>
          <cell r="O262">
            <v>15.7</v>
          </cell>
          <cell r="P262">
            <v>1.5</v>
          </cell>
        </row>
        <row r="263">
          <cell r="A263" t="str">
            <v>1991:10</v>
          </cell>
          <cell r="B263">
            <v>171.84932228575309</v>
          </cell>
          <cell r="C263">
            <v>132.10004667845612</v>
          </cell>
          <cell r="D263">
            <v>1.3009028127298881</v>
          </cell>
          <cell r="E263">
            <v>171.84932228575309</v>
          </cell>
          <cell r="F263">
            <v>132.10004667845612</v>
          </cell>
          <cell r="G263">
            <v>1.3009028127298881</v>
          </cell>
          <cell r="H263">
            <v>11.1</v>
          </cell>
          <cell r="I263">
            <v>12.2</v>
          </cell>
          <cell r="J263">
            <v>-1.0999999999999996</v>
          </cell>
          <cell r="K263">
            <v>164.7</v>
          </cell>
          <cell r="L263">
            <v>140.9</v>
          </cell>
          <cell r="M263">
            <v>1.1689141234918381</v>
          </cell>
          <cell r="N263">
            <v>10.7</v>
          </cell>
          <cell r="O263">
            <v>11.5</v>
          </cell>
          <cell r="P263">
            <v>-0.80000000000000071</v>
          </cell>
        </row>
        <row r="264">
          <cell r="A264" t="str">
            <v>1991:11</v>
          </cell>
          <cell r="B264">
            <v>289.46960810784367</v>
          </cell>
          <cell r="C264">
            <v>277.9065874341735</v>
          </cell>
          <cell r="D264">
            <v>1.0416075803759386</v>
          </cell>
          <cell r="E264">
            <v>289.46960810784367</v>
          </cell>
          <cell r="F264">
            <v>277.9065874341735</v>
          </cell>
          <cell r="G264">
            <v>1.0416075803759386</v>
          </cell>
          <cell r="H264">
            <v>7.2</v>
          </cell>
          <cell r="I264">
            <v>7.5</v>
          </cell>
          <cell r="J264">
            <v>-0.29999999999999982</v>
          </cell>
          <cell r="K264">
            <v>284.10000000000002</v>
          </cell>
          <cell r="L264">
            <v>276.39999999999998</v>
          </cell>
          <cell r="M264">
            <v>1.0278581765557164</v>
          </cell>
          <cell r="N264">
            <v>6.5</v>
          </cell>
          <cell r="O264">
            <v>6.8</v>
          </cell>
          <cell r="P264">
            <v>-0.29999999999999982</v>
          </cell>
        </row>
        <row r="265">
          <cell r="A265" t="str">
            <v>1991:12</v>
          </cell>
          <cell r="B265">
            <v>410.25431474325302</v>
          </cell>
          <cell r="C265">
            <v>363.68818352813111</v>
          </cell>
          <cell r="D265">
            <v>1.1280386147369015</v>
          </cell>
          <cell r="E265">
            <v>410.25431474325302</v>
          </cell>
          <cell r="F265">
            <v>363.68818352813111</v>
          </cell>
          <cell r="G265">
            <v>1.1280386147369015</v>
          </cell>
          <cell r="H265">
            <v>3.7</v>
          </cell>
          <cell r="I265">
            <v>4.8</v>
          </cell>
          <cell r="J265">
            <v>-1.0999999999999996</v>
          </cell>
          <cell r="K265">
            <v>395.4</v>
          </cell>
          <cell r="L265">
            <v>362.3</v>
          </cell>
          <cell r="M265">
            <v>1.0913607507590393</v>
          </cell>
          <cell r="N265">
            <v>3.2</v>
          </cell>
          <cell r="O265">
            <v>4.3</v>
          </cell>
          <cell r="P265">
            <v>-1.0999999999999996</v>
          </cell>
        </row>
        <row r="266">
          <cell r="A266" t="str">
            <v>1992:1</v>
          </cell>
          <cell r="B266">
            <v>434.35745430048109</v>
          </cell>
          <cell r="C266">
            <v>392.91081774346333</v>
          </cell>
          <cell r="D266">
            <v>1.1054861171678882</v>
          </cell>
          <cell r="E266">
            <v>434.35745430048109</v>
          </cell>
          <cell r="F266">
            <v>392.91081774346333</v>
          </cell>
          <cell r="G266">
            <v>1.1054861171678882</v>
          </cell>
          <cell r="H266">
            <v>2.9</v>
          </cell>
          <cell r="I266">
            <v>3.9</v>
          </cell>
          <cell r="J266">
            <v>-1</v>
          </cell>
          <cell r="K266">
            <v>402.2</v>
          </cell>
          <cell r="L266">
            <v>394</v>
          </cell>
          <cell r="M266">
            <v>1.0208121827411167</v>
          </cell>
          <cell r="N266">
            <v>3</v>
          </cell>
          <cell r="O266">
            <v>3.3</v>
          </cell>
          <cell r="P266">
            <v>-0.29999999999999982</v>
          </cell>
        </row>
        <row r="267">
          <cell r="A267" t="str">
            <v>1992:2</v>
          </cell>
          <cell r="B267">
            <v>333.54623220356609</v>
          </cell>
          <cell r="C267">
            <v>331.22294910654443</v>
          </cell>
          <cell r="D267">
            <v>1.0070142576270411</v>
          </cell>
          <cell r="E267">
            <v>333.54623220356609</v>
          </cell>
          <cell r="F267">
            <v>331.22294910654443</v>
          </cell>
          <cell r="G267">
            <v>1.0070142576270411</v>
          </cell>
          <cell r="H267">
            <v>5.2</v>
          </cell>
          <cell r="I267">
            <v>4.9000000000000004</v>
          </cell>
          <cell r="J267">
            <v>0.29999999999999982</v>
          </cell>
          <cell r="K267">
            <v>324.10000000000002</v>
          </cell>
          <cell r="L267">
            <v>332.4</v>
          </cell>
          <cell r="M267">
            <v>0.97503008423586057</v>
          </cell>
          <cell r="N267">
            <v>4.8</v>
          </cell>
          <cell r="O267">
            <v>4.2</v>
          </cell>
          <cell r="P267">
            <v>0.59999999999999964</v>
          </cell>
        </row>
        <row r="268">
          <cell r="A268" t="str">
            <v>1992:3</v>
          </cell>
          <cell r="B268">
            <v>259.75538290395696</v>
          </cell>
          <cell r="C268">
            <v>270.29253185771751</v>
          </cell>
          <cell r="D268">
            <v>0.96101575992004351</v>
          </cell>
          <cell r="E268">
            <v>259.75538290395696</v>
          </cell>
          <cell r="F268">
            <v>270.29253185771751</v>
          </cell>
          <cell r="G268">
            <v>0.96101575992004351</v>
          </cell>
          <cell r="H268">
            <v>8.1</v>
          </cell>
          <cell r="I268">
            <v>7.4</v>
          </cell>
          <cell r="J268">
            <v>0.69999999999999929</v>
          </cell>
          <cell r="K268">
            <v>240.2</v>
          </cell>
          <cell r="L268">
            <v>281.39999999999998</v>
          </cell>
          <cell r="M268">
            <v>0.85358919687277901</v>
          </cell>
          <cell r="N268">
            <v>8.3000000000000007</v>
          </cell>
          <cell r="O268">
            <v>6.9</v>
          </cell>
          <cell r="P268">
            <v>1.4000000000000004</v>
          </cell>
        </row>
        <row r="269">
          <cell r="A269" t="str">
            <v>1992:4</v>
          </cell>
          <cell r="B269">
            <v>197.51715784498188</v>
          </cell>
          <cell r="C269">
            <v>198.63939385091356</v>
          </cell>
          <cell r="D269">
            <v>0.99435038546898724</v>
          </cell>
          <cell r="E269">
            <v>197.51715784498188</v>
          </cell>
          <cell r="F269">
            <v>198.63939385091356</v>
          </cell>
          <cell r="G269">
            <v>0.99435038546898724</v>
          </cell>
          <cell r="H269">
            <v>10.1</v>
          </cell>
          <cell r="I269">
            <v>9.9</v>
          </cell>
          <cell r="J269">
            <v>0.19999999999999929</v>
          </cell>
          <cell r="K269">
            <v>191.1</v>
          </cell>
          <cell r="L269">
            <v>188</v>
          </cell>
          <cell r="M269">
            <v>1.0164893617021276</v>
          </cell>
          <cell r="N269">
            <v>9.6</v>
          </cell>
          <cell r="O269">
            <v>9.6999999999999993</v>
          </cell>
          <cell r="P269">
            <v>-9.9999999999999645E-2</v>
          </cell>
        </row>
        <row r="270">
          <cell r="A270" t="str">
            <v>1992:5</v>
          </cell>
          <cell r="B270">
            <v>59.696916781466761</v>
          </cell>
          <cell r="C270">
            <v>94.205291641343422</v>
          </cell>
          <cell r="D270">
            <v>0.63368963400425227</v>
          </cell>
          <cell r="E270">
            <v>59.696916781466761</v>
          </cell>
          <cell r="F270">
            <v>94.205291641343422</v>
          </cell>
          <cell r="G270">
            <v>0.63368963400425227</v>
          </cell>
          <cell r="H270">
            <v>15.8</v>
          </cell>
          <cell r="I270">
            <v>13.6</v>
          </cell>
          <cell r="J270">
            <v>2.2000000000000011</v>
          </cell>
          <cell r="K270">
            <v>59.4</v>
          </cell>
          <cell r="L270">
            <v>92.4</v>
          </cell>
          <cell r="M270">
            <v>0.64285714285714279</v>
          </cell>
          <cell r="N270">
            <v>15.3</v>
          </cell>
          <cell r="O270">
            <v>13.4</v>
          </cell>
          <cell r="P270">
            <v>1.9000000000000004</v>
          </cell>
        </row>
        <row r="271">
          <cell r="A271" t="str">
            <v>1992:6</v>
          </cell>
          <cell r="B271">
            <v>30.12529736845995</v>
          </cell>
          <cell r="C271">
            <v>33.639009300779129</v>
          </cell>
          <cell r="D271">
            <v>0.89554650968160954</v>
          </cell>
          <cell r="E271">
            <v>0</v>
          </cell>
          <cell r="F271">
            <v>0</v>
          </cell>
          <cell r="G271">
            <v>1</v>
          </cell>
          <cell r="H271">
            <v>16.7</v>
          </cell>
          <cell r="I271">
            <v>16.8</v>
          </cell>
          <cell r="J271">
            <v>-0.10000000000000142</v>
          </cell>
          <cell r="K271">
            <v>25.8</v>
          </cell>
          <cell r="L271">
            <v>29.5</v>
          </cell>
          <cell r="M271">
            <v>0.87457627118644066</v>
          </cell>
          <cell r="N271">
            <v>16.399999999999999</v>
          </cell>
          <cell r="O271">
            <v>16.399999999999999</v>
          </cell>
          <cell r="P271">
            <v>0</v>
          </cell>
        </row>
        <row r="272">
          <cell r="A272" t="str">
            <v>1992:7</v>
          </cell>
          <cell r="B272">
            <v>2.2341228010440135</v>
          </cell>
          <cell r="C272">
            <v>9.8992241828118033</v>
          </cell>
          <cell r="D272">
            <v>0.2256866558212875</v>
          </cell>
          <cell r="E272">
            <v>0</v>
          </cell>
          <cell r="F272">
            <v>0</v>
          </cell>
          <cell r="G272">
            <v>1</v>
          </cell>
          <cell r="H272">
            <v>19.7</v>
          </cell>
          <cell r="I272">
            <v>18.899999999999999</v>
          </cell>
          <cell r="J272">
            <v>0.80000000000000071</v>
          </cell>
          <cell r="K272">
            <v>0</v>
          </cell>
          <cell r="L272">
            <v>8.1999999999999993</v>
          </cell>
          <cell r="M272">
            <v>0</v>
          </cell>
          <cell r="N272">
            <v>19.5</v>
          </cell>
          <cell r="O272">
            <v>18.3</v>
          </cell>
          <cell r="P272">
            <v>1.1999999999999993</v>
          </cell>
        </row>
        <row r="273">
          <cell r="A273" t="str">
            <v>1992:8</v>
          </cell>
          <cell r="B273">
            <v>5.6261833035577968</v>
          </cell>
          <cell r="C273">
            <v>9.4425505166936539</v>
          </cell>
          <cell r="D273">
            <v>0.59583301075394479</v>
          </cell>
          <cell r="E273">
            <v>0</v>
          </cell>
          <cell r="F273">
            <v>0</v>
          </cell>
          <cell r="G273">
            <v>1</v>
          </cell>
          <cell r="H273">
            <v>20.399999999999999</v>
          </cell>
          <cell r="I273">
            <v>18.7</v>
          </cell>
          <cell r="J273">
            <v>1.6999999999999993</v>
          </cell>
          <cell r="K273">
            <v>3</v>
          </cell>
          <cell r="L273">
            <v>9.6</v>
          </cell>
          <cell r="M273">
            <v>0.3125</v>
          </cell>
          <cell r="N273">
            <v>19.8</v>
          </cell>
          <cell r="O273">
            <v>18</v>
          </cell>
          <cell r="P273">
            <v>1.8000000000000007</v>
          </cell>
        </row>
        <row r="274">
          <cell r="A274" t="str">
            <v>1992:9</v>
          </cell>
          <cell r="B274">
            <v>45.679155525369417</v>
          </cell>
          <cell r="C274">
            <v>43.697695496746512</v>
          </cell>
          <cell r="D274">
            <v>1.0453447259883633</v>
          </cell>
          <cell r="E274">
            <v>0</v>
          </cell>
          <cell r="F274">
            <v>0</v>
          </cell>
          <cell r="G274">
            <v>1</v>
          </cell>
          <cell r="H274">
            <v>15.8</v>
          </cell>
          <cell r="I274">
            <v>16.3</v>
          </cell>
          <cell r="J274">
            <v>-0.5</v>
          </cell>
          <cell r="K274">
            <v>39.299999999999997</v>
          </cell>
          <cell r="L274">
            <v>39.299999999999997</v>
          </cell>
          <cell r="M274">
            <v>1</v>
          </cell>
          <cell r="N274">
            <v>15</v>
          </cell>
          <cell r="O274">
            <v>15.7</v>
          </cell>
          <cell r="P274">
            <v>-0.69999999999999929</v>
          </cell>
        </row>
        <row r="275">
          <cell r="A275" t="str">
            <v>1992:10</v>
          </cell>
          <cell r="B275">
            <v>209.84311371065456</v>
          </cell>
          <cell r="C275">
            <v>132.10004667845612</v>
          </cell>
          <cell r="D275">
            <v>1.5885165750276558</v>
          </cell>
          <cell r="E275">
            <v>209.84311371065456</v>
          </cell>
          <cell r="F275">
            <v>132.10004667845612</v>
          </cell>
          <cell r="G275">
            <v>1.5885165750276558</v>
          </cell>
          <cell r="H275">
            <v>10</v>
          </cell>
          <cell r="I275">
            <v>12.2</v>
          </cell>
          <cell r="J275">
            <v>-2.1999999999999993</v>
          </cell>
          <cell r="K275">
            <v>218.3</v>
          </cell>
          <cell r="L275">
            <v>140.9</v>
          </cell>
          <cell r="M275">
            <v>1.5493257629524486</v>
          </cell>
          <cell r="N275">
            <v>9</v>
          </cell>
          <cell r="O275">
            <v>11.5</v>
          </cell>
          <cell r="P275">
            <v>-2.5</v>
          </cell>
        </row>
        <row r="276">
          <cell r="A276" t="str">
            <v>1992:11</v>
          </cell>
          <cell r="B276">
            <v>220.72924515615989</v>
          </cell>
          <cell r="C276">
            <v>277.9065874341735</v>
          </cell>
          <cell r="D276">
            <v>0.79425697387775329</v>
          </cell>
          <cell r="E276">
            <v>220.72924515615989</v>
          </cell>
          <cell r="F276">
            <v>277.9065874341735</v>
          </cell>
          <cell r="G276">
            <v>0.79425697387775329</v>
          </cell>
          <cell r="H276">
            <v>9.5</v>
          </cell>
          <cell r="I276">
            <v>7.5</v>
          </cell>
          <cell r="J276">
            <v>2</v>
          </cell>
          <cell r="K276">
            <v>216</v>
          </cell>
          <cell r="L276">
            <v>276.39999999999998</v>
          </cell>
          <cell r="M276">
            <v>0.78147612156295232</v>
          </cell>
          <cell r="N276">
            <v>8.8000000000000007</v>
          </cell>
          <cell r="O276">
            <v>6.8</v>
          </cell>
          <cell r="P276">
            <v>2.0000000000000009</v>
          </cell>
        </row>
        <row r="277">
          <cell r="A277" t="str">
            <v>1992:12</v>
          </cell>
          <cell r="B277">
            <v>353.19958799023783</v>
          </cell>
          <cell r="C277">
            <v>363.68818352813111</v>
          </cell>
          <cell r="D277">
            <v>0.9711604720391418</v>
          </cell>
          <cell r="E277">
            <v>353.19958799023783</v>
          </cell>
          <cell r="F277">
            <v>363.68818352813111</v>
          </cell>
          <cell r="G277">
            <v>0.9711604720391418</v>
          </cell>
          <cell r="H277">
            <v>5.4</v>
          </cell>
          <cell r="I277">
            <v>4.8</v>
          </cell>
          <cell r="J277">
            <v>0.60000000000000053</v>
          </cell>
          <cell r="K277">
            <v>358.2</v>
          </cell>
          <cell r="L277">
            <v>362.3</v>
          </cell>
          <cell r="M277">
            <v>0.98868341153739991</v>
          </cell>
          <cell r="N277">
            <v>4.4000000000000004</v>
          </cell>
          <cell r="O277">
            <v>4.3</v>
          </cell>
          <cell r="P277">
            <v>0.10000000000000053</v>
          </cell>
        </row>
        <row r="278">
          <cell r="A278" t="str">
            <v>1993:1</v>
          </cell>
          <cell r="B278">
            <v>322.98813263675464</v>
          </cell>
          <cell r="C278">
            <v>392.91081774346333</v>
          </cell>
          <cell r="D278">
            <v>0.82203929759866745</v>
          </cell>
          <cell r="E278">
            <v>322.98813263675464</v>
          </cell>
          <cell r="F278">
            <v>392.91081774346333</v>
          </cell>
          <cell r="G278">
            <v>0.82203929759866745</v>
          </cell>
          <cell r="H278">
            <v>6.3</v>
          </cell>
          <cell r="I278">
            <v>3.9</v>
          </cell>
          <cell r="J278">
            <v>2.4</v>
          </cell>
          <cell r="K278">
            <v>276.60000000000002</v>
          </cell>
          <cell r="L278">
            <v>394</v>
          </cell>
          <cell r="M278">
            <v>0.70203045685279197</v>
          </cell>
          <cell r="N278">
            <v>6.8</v>
          </cell>
          <cell r="O278">
            <v>3.3</v>
          </cell>
          <cell r="P278">
            <v>3.5</v>
          </cell>
        </row>
        <row r="279">
          <cell r="A279" t="str">
            <v>1993:2</v>
          </cell>
          <cell r="B279">
            <v>372.46850210519273</v>
          </cell>
          <cell r="C279">
            <v>331.22294910654443</v>
          </cell>
          <cell r="D279">
            <v>1.1245250460751766</v>
          </cell>
          <cell r="E279">
            <v>372.46850210519273</v>
          </cell>
          <cell r="F279">
            <v>331.22294910654443</v>
          </cell>
          <cell r="G279">
            <v>1.1245250460751766</v>
          </cell>
          <cell r="H279">
            <v>3.6</v>
          </cell>
          <cell r="I279">
            <v>4.9000000000000004</v>
          </cell>
          <cell r="J279">
            <v>-1.3000000000000003</v>
          </cell>
          <cell r="K279">
            <v>358.5</v>
          </cell>
          <cell r="L279">
            <v>332.4</v>
          </cell>
          <cell r="M279">
            <v>1.0785198555956679</v>
          </cell>
          <cell r="N279">
            <v>3.2</v>
          </cell>
          <cell r="O279">
            <v>4.2</v>
          </cell>
          <cell r="P279">
            <v>-1</v>
          </cell>
        </row>
        <row r="280">
          <cell r="A280" t="str">
            <v>1993:3</v>
          </cell>
          <cell r="B280">
            <v>283.70910860935265</v>
          </cell>
          <cell r="C280">
            <v>270.29253185771751</v>
          </cell>
          <cell r="D280">
            <v>1.0496372454666918</v>
          </cell>
          <cell r="E280">
            <v>283.70910860935265</v>
          </cell>
          <cell r="F280">
            <v>270.29253185771751</v>
          </cell>
          <cell r="G280">
            <v>1.0496372454666918</v>
          </cell>
          <cell r="H280">
            <v>7.3</v>
          </cell>
          <cell r="I280">
            <v>7.4</v>
          </cell>
          <cell r="J280">
            <v>-0.10000000000000053</v>
          </cell>
          <cell r="K280">
            <v>265.2</v>
          </cell>
          <cell r="L280">
            <v>281.39999999999998</v>
          </cell>
          <cell r="M280">
            <v>0.94243070362473347</v>
          </cell>
          <cell r="N280">
            <v>7.4</v>
          </cell>
          <cell r="O280">
            <v>6.9</v>
          </cell>
          <cell r="P280">
            <v>0.5</v>
          </cell>
        </row>
        <row r="281">
          <cell r="A281" t="str">
            <v>1993:4</v>
          </cell>
          <cell r="B281">
            <v>156.55933724173397</v>
          </cell>
          <cell r="C281">
            <v>198.63939385091356</v>
          </cell>
          <cell r="D281">
            <v>0.78815855307753169</v>
          </cell>
          <cell r="E281">
            <v>156.55933724173397</v>
          </cell>
          <cell r="F281">
            <v>198.63939385091356</v>
          </cell>
          <cell r="G281">
            <v>0.78815855307753169</v>
          </cell>
          <cell r="H281">
            <v>11.1</v>
          </cell>
          <cell r="I281">
            <v>9.9</v>
          </cell>
          <cell r="J281">
            <v>1.1999999999999993</v>
          </cell>
          <cell r="K281">
            <v>128</v>
          </cell>
          <cell r="L281">
            <v>188</v>
          </cell>
          <cell r="M281">
            <v>0.68085106382978722</v>
          </cell>
          <cell r="N281">
            <v>12.1</v>
          </cell>
          <cell r="O281">
            <v>9.6999999999999993</v>
          </cell>
          <cell r="P281">
            <v>2.4000000000000004</v>
          </cell>
        </row>
        <row r="282">
          <cell r="A282" t="str">
            <v>1993:5</v>
          </cell>
          <cell r="B282">
            <v>71.011342881157276</v>
          </cell>
          <cell r="C282">
            <v>94.205291641343422</v>
          </cell>
          <cell r="D282">
            <v>0.7537935676852453</v>
          </cell>
          <cell r="E282">
            <v>71.011342881157276</v>
          </cell>
          <cell r="F282">
            <v>94.205291641343422</v>
          </cell>
          <cell r="G282">
            <v>0.7537935676852453</v>
          </cell>
          <cell r="H282">
            <v>14.7</v>
          </cell>
          <cell r="I282">
            <v>13.6</v>
          </cell>
          <cell r="J282">
            <v>1.0999999999999996</v>
          </cell>
          <cell r="K282">
            <v>57</v>
          </cell>
          <cell r="L282">
            <v>92.4</v>
          </cell>
          <cell r="M282">
            <v>0.61688311688311681</v>
          </cell>
          <cell r="N282">
            <v>15</v>
          </cell>
          <cell r="O282">
            <v>13.4</v>
          </cell>
          <cell r="P282">
            <v>1.5999999999999996</v>
          </cell>
        </row>
        <row r="283">
          <cell r="A283" t="str">
            <v>1993:6</v>
          </cell>
          <cell r="B283">
            <v>19.248888368349814</v>
          </cell>
          <cell r="C283">
            <v>33.639009300779129</v>
          </cell>
          <cell r="D283">
            <v>0.57221924094845389</v>
          </cell>
          <cell r="E283">
            <v>0</v>
          </cell>
          <cell r="F283">
            <v>0</v>
          </cell>
          <cell r="G283">
            <v>1</v>
          </cell>
          <cell r="H283">
            <v>17.899999999999999</v>
          </cell>
          <cell r="I283">
            <v>16.8</v>
          </cell>
          <cell r="J283">
            <v>1.0999999999999979</v>
          </cell>
          <cell r="K283">
            <v>11.2</v>
          </cell>
          <cell r="L283">
            <v>29.5</v>
          </cell>
          <cell r="M283">
            <v>0.3796610169491525</v>
          </cell>
          <cell r="N283">
            <v>17.7</v>
          </cell>
          <cell r="O283">
            <v>16.399999999999999</v>
          </cell>
          <cell r="P283">
            <v>1.3000000000000007</v>
          </cell>
        </row>
        <row r="284">
          <cell r="A284" t="str">
            <v>1993:7</v>
          </cell>
          <cell r="B284">
            <v>17.715550790482208</v>
          </cell>
          <cell r="C284">
            <v>9.8992241828118033</v>
          </cell>
          <cell r="D284">
            <v>1.7895898166688688</v>
          </cell>
          <cell r="E284">
            <v>0</v>
          </cell>
          <cell r="F284">
            <v>0</v>
          </cell>
          <cell r="G284">
            <v>1</v>
          </cell>
          <cell r="H284">
            <v>18.3</v>
          </cell>
          <cell r="I284">
            <v>18.899999999999999</v>
          </cell>
          <cell r="J284">
            <v>-0.59999999999999787</v>
          </cell>
          <cell r="K284">
            <v>7.3</v>
          </cell>
          <cell r="L284">
            <v>8.1999999999999993</v>
          </cell>
          <cell r="M284">
            <v>0.8902439024390244</v>
          </cell>
          <cell r="N284">
            <v>17.899999999999999</v>
          </cell>
          <cell r="O284">
            <v>18.3</v>
          </cell>
          <cell r="P284">
            <v>-0.40000000000000213</v>
          </cell>
        </row>
        <row r="285">
          <cell r="A285" t="str">
            <v>1993:8</v>
          </cell>
          <cell r="B285">
            <v>18.405846969145344</v>
          </cell>
          <cell r="C285">
            <v>9.4425505166936539</v>
          </cell>
          <cell r="D285">
            <v>1.9492452739972446</v>
          </cell>
          <cell r="E285">
            <v>0</v>
          </cell>
          <cell r="F285">
            <v>0</v>
          </cell>
          <cell r="G285">
            <v>1</v>
          </cell>
          <cell r="H285">
            <v>18.899999999999999</v>
          </cell>
          <cell r="I285">
            <v>18.7</v>
          </cell>
          <cell r="J285">
            <v>0.19999999999999929</v>
          </cell>
          <cell r="K285">
            <v>9.8000000000000007</v>
          </cell>
          <cell r="L285">
            <v>9.6</v>
          </cell>
          <cell r="M285">
            <v>1.0208333333333335</v>
          </cell>
          <cell r="N285">
            <v>17.7</v>
          </cell>
          <cell r="O285">
            <v>18</v>
          </cell>
          <cell r="P285">
            <v>-0.30000000000000071</v>
          </cell>
        </row>
        <row r="286">
          <cell r="A286" t="str">
            <v>1993:9</v>
          </cell>
          <cell r="B286">
            <v>67.184926751665017</v>
          </cell>
          <cell r="C286">
            <v>43.697695496746512</v>
          </cell>
          <cell r="D286">
            <v>1.537493590632651</v>
          </cell>
          <cell r="E286">
            <v>0</v>
          </cell>
          <cell r="F286">
            <v>0</v>
          </cell>
          <cell r="G286">
            <v>1</v>
          </cell>
          <cell r="H286">
            <v>15</v>
          </cell>
          <cell r="I286">
            <v>16.3</v>
          </cell>
          <cell r="J286">
            <v>-1.3000000000000007</v>
          </cell>
          <cell r="K286">
            <v>56.1</v>
          </cell>
          <cell r="L286">
            <v>39.299999999999997</v>
          </cell>
          <cell r="M286">
            <v>1.4274809160305344</v>
          </cell>
          <cell r="N286">
            <v>14.5</v>
          </cell>
          <cell r="O286">
            <v>15.7</v>
          </cell>
          <cell r="P286">
            <v>-1.1999999999999993</v>
          </cell>
        </row>
        <row r="287">
          <cell r="A287" t="str">
            <v>1993:10</v>
          </cell>
          <cell r="B287">
            <v>188.73830711522419</v>
          </cell>
          <cell r="C287">
            <v>132.10004667845612</v>
          </cell>
          <cell r="D287">
            <v>1.4287527662623078</v>
          </cell>
          <cell r="E287">
            <v>188.73830711522419</v>
          </cell>
          <cell r="F287">
            <v>132.10004667845612</v>
          </cell>
          <cell r="G287">
            <v>1.4287527662623078</v>
          </cell>
          <cell r="H287">
            <v>10.7</v>
          </cell>
          <cell r="I287">
            <v>12.2</v>
          </cell>
          <cell r="J287">
            <v>-1.5</v>
          </cell>
          <cell r="K287">
            <v>183.6</v>
          </cell>
          <cell r="L287">
            <v>140.9</v>
          </cell>
          <cell r="M287">
            <v>1.3030518097941801</v>
          </cell>
          <cell r="N287">
            <v>10.1</v>
          </cell>
          <cell r="O287">
            <v>11.5</v>
          </cell>
          <cell r="P287">
            <v>-1.4000000000000004</v>
          </cell>
        </row>
        <row r="288">
          <cell r="A288" t="str">
            <v>1993:11</v>
          </cell>
          <cell r="B288">
            <v>362.43282185969042</v>
          </cell>
          <cell r="C288">
            <v>277.9065874341735</v>
          </cell>
          <cell r="D288">
            <v>1.3041534035084299</v>
          </cell>
          <cell r="E288">
            <v>362.43282185969042</v>
          </cell>
          <cell r="F288">
            <v>277.9065874341735</v>
          </cell>
          <cell r="G288">
            <v>1.3041534035084299</v>
          </cell>
          <cell r="H288">
            <v>4.8</v>
          </cell>
          <cell r="I288">
            <v>7.5</v>
          </cell>
          <cell r="J288">
            <v>-2.7</v>
          </cell>
          <cell r="K288">
            <v>376.1</v>
          </cell>
          <cell r="L288">
            <v>276.39999999999998</v>
          </cell>
          <cell r="M288">
            <v>1.3607091172214185</v>
          </cell>
          <cell r="N288">
            <v>3.5</v>
          </cell>
          <cell r="O288">
            <v>6.8</v>
          </cell>
          <cell r="P288">
            <v>-3.3</v>
          </cell>
        </row>
        <row r="289">
          <cell r="A289" t="str">
            <v>1993:12</v>
          </cell>
          <cell r="B289">
            <v>310.99669154887107</v>
          </cell>
          <cell r="C289">
            <v>363.68818352813111</v>
          </cell>
          <cell r="D289">
            <v>0.85511904327465071</v>
          </cell>
          <cell r="E289">
            <v>310.99669154887107</v>
          </cell>
          <cell r="F289">
            <v>363.68818352813111</v>
          </cell>
          <cell r="G289">
            <v>0.85511904327465071</v>
          </cell>
          <cell r="H289">
            <v>6.9</v>
          </cell>
          <cell r="I289">
            <v>4.8</v>
          </cell>
          <cell r="J289">
            <v>2.1000000000000005</v>
          </cell>
          <cell r="K289">
            <v>275.10000000000002</v>
          </cell>
          <cell r="L289">
            <v>362.3</v>
          </cell>
          <cell r="M289">
            <v>0.75931548440518915</v>
          </cell>
          <cell r="N289">
            <v>7.1</v>
          </cell>
          <cell r="O289">
            <v>4.3</v>
          </cell>
          <cell r="P289">
            <v>2.8</v>
          </cell>
        </row>
        <row r="290">
          <cell r="A290" t="str">
            <v>1994:1</v>
          </cell>
          <cell r="B290">
            <v>342.60022414917563</v>
          </cell>
          <cell r="C290">
            <v>392.91081774346333</v>
          </cell>
          <cell r="D290">
            <v>0.87195416536702197</v>
          </cell>
          <cell r="E290">
            <v>342.60022414917563</v>
          </cell>
          <cell r="F290">
            <v>392.91081774346333</v>
          </cell>
          <cell r="G290">
            <v>0.87195416536702197</v>
          </cell>
          <cell r="H290">
            <v>5.7</v>
          </cell>
          <cell r="I290">
            <v>4</v>
          </cell>
          <cell r="J290">
            <v>1.7000000000000002</v>
          </cell>
          <cell r="K290">
            <v>301.8</v>
          </cell>
          <cell r="L290">
            <v>388.5</v>
          </cell>
          <cell r="M290">
            <v>0.77683397683397681</v>
          </cell>
          <cell r="N290">
            <v>6.3</v>
          </cell>
          <cell r="O290">
            <v>3.5</v>
          </cell>
          <cell r="P290">
            <v>2.8</v>
          </cell>
        </row>
        <row r="291">
          <cell r="A291" t="str">
            <v>1994:2</v>
          </cell>
          <cell r="B291">
            <v>309.981530882725</v>
          </cell>
          <cell r="C291">
            <v>331.22294910654443</v>
          </cell>
          <cell r="D291">
            <v>0.93586972677733538</v>
          </cell>
          <cell r="E291">
            <v>309.981530882725</v>
          </cell>
          <cell r="F291">
            <v>331.22294910654443</v>
          </cell>
          <cell r="G291">
            <v>0.93586972677733538</v>
          </cell>
          <cell r="H291">
            <v>5.5</v>
          </cell>
          <cell r="I291">
            <v>5.0999999999999996</v>
          </cell>
          <cell r="J291">
            <v>0.40000000000000036</v>
          </cell>
          <cell r="K291">
            <v>312.5</v>
          </cell>
          <cell r="L291">
            <v>326.10000000000002</v>
          </cell>
          <cell r="M291">
            <v>0.95829500153327196</v>
          </cell>
          <cell r="N291">
            <v>4.8</v>
          </cell>
          <cell r="O291">
            <v>4.5</v>
          </cell>
          <cell r="P291">
            <v>0.29999999999999982</v>
          </cell>
        </row>
        <row r="292">
          <cell r="A292" t="str">
            <v>1994:3</v>
          </cell>
          <cell r="B292">
            <v>208.64893534417681</v>
          </cell>
          <cell r="C292">
            <v>270.29253185771751</v>
          </cell>
          <cell r="D292">
            <v>0.77193747792488032</v>
          </cell>
          <cell r="E292">
            <v>208.64893534417681</v>
          </cell>
          <cell r="F292">
            <v>270.29253185771751</v>
          </cell>
          <cell r="G292">
            <v>0.77193747792488032</v>
          </cell>
          <cell r="H292">
            <v>9.9</v>
          </cell>
          <cell r="I292">
            <v>7.3</v>
          </cell>
          <cell r="J292">
            <v>2.6000000000000005</v>
          </cell>
          <cell r="K292">
            <v>195.6</v>
          </cell>
          <cell r="L292">
            <v>283.89999999999998</v>
          </cell>
          <cell r="M292">
            <v>0.68897499119408245</v>
          </cell>
          <cell r="N292">
            <v>9.6999999999999993</v>
          </cell>
          <cell r="O292">
            <v>6.8</v>
          </cell>
          <cell r="P292">
            <v>2.8999999999999995</v>
          </cell>
        </row>
        <row r="293">
          <cell r="A293" t="str">
            <v>1994:4</v>
          </cell>
          <cell r="B293">
            <v>218.93085030869352</v>
          </cell>
          <cell r="C293">
            <v>198.63939385091356</v>
          </cell>
          <cell r="D293">
            <v>1.1021522270300999</v>
          </cell>
          <cell r="E293">
            <v>218.93085030869352</v>
          </cell>
          <cell r="F293">
            <v>198.63939385091356</v>
          </cell>
          <cell r="G293">
            <v>1.1021522270300999</v>
          </cell>
          <cell r="H293">
            <v>9.3000000000000007</v>
          </cell>
          <cell r="I293">
            <v>9.9</v>
          </cell>
          <cell r="J293">
            <v>-0.59999999999999964</v>
          </cell>
          <cell r="K293">
            <v>201.6</v>
          </cell>
          <cell r="L293">
            <v>190.3</v>
          </cell>
          <cell r="M293">
            <v>1.0593799264319494</v>
          </cell>
          <cell r="N293">
            <v>9.4</v>
          </cell>
          <cell r="O293">
            <v>9.6999999999999993</v>
          </cell>
          <cell r="P293">
            <v>-0.29999999999999893</v>
          </cell>
        </row>
        <row r="294">
          <cell r="A294" t="str">
            <v>1994:5</v>
          </cell>
          <cell r="B294">
            <v>76.11942196124825</v>
          </cell>
          <cell r="C294">
            <v>94.205291641343422</v>
          </cell>
          <cell r="D294">
            <v>0.80801641431193327</v>
          </cell>
          <cell r="E294">
            <v>76.11942196124825</v>
          </cell>
          <cell r="F294">
            <v>94.205291641343422</v>
          </cell>
          <cell r="G294">
            <v>0.80801641431193327</v>
          </cell>
          <cell r="H294">
            <v>14.3</v>
          </cell>
          <cell r="I294">
            <v>13.6</v>
          </cell>
          <cell r="J294">
            <v>0.70000000000000107</v>
          </cell>
          <cell r="K294">
            <v>62.7</v>
          </cell>
          <cell r="L294">
            <v>95</v>
          </cell>
          <cell r="M294">
            <v>0.66</v>
          </cell>
          <cell r="N294">
            <v>14.1</v>
          </cell>
          <cell r="O294">
            <v>13.3</v>
          </cell>
          <cell r="P294">
            <v>0.79999999999999893</v>
          </cell>
        </row>
        <row r="295">
          <cell r="A295" t="str">
            <v>1994:6</v>
          </cell>
          <cell r="B295">
            <v>30.19832928688492</v>
          </cell>
          <cell r="C295">
            <v>33.639009300779129</v>
          </cell>
          <cell r="D295">
            <v>0.89771755811445619</v>
          </cell>
          <cell r="E295">
            <v>0</v>
          </cell>
          <cell r="F295">
            <v>0</v>
          </cell>
          <cell r="G295">
            <v>1</v>
          </cell>
          <cell r="H295">
            <v>17.7</v>
          </cell>
          <cell r="I295">
            <v>16.8</v>
          </cell>
          <cell r="J295">
            <v>0.89999999999999858</v>
          </cell>
          <cell r="K295">
            <v>24.6</v>
          </cell>
          <cell r="L295">
            <v>31.5</v>
          </cell>
          <cell r="M295">
            <v>0.78095238095238095</v>
          </cell>
          <cell r="N295">
            <v>17.399999999999999</v>
          </cell>
          <cell r="O295">
            <v>16.399999999999999</v>
          </cell>
          <cell r="P295">
            <v>1</v>
          </cell>
        </row>
        <row r="296">
          <cell r="A296" t="str">
            <v>1994:7</v>
          </cell>
          <cell r="B296">
            <v>1.4893114310465965</v>
          </cell>
          <cell r="C296">
            <v>9.8992241828118033</v>
          </cell>
          <cell r="D296">
            <v>0.15044728794328288</v>
          </cell>
          <cell r="E296">
            <v>0</v>
          </cell>
          <cell r="F296">
            <v>0</v>
          </cell>
          <cell r="G296">
            <v>1</v>
          </cell>
          <cell r="H296">
            <v>22</v>
          </cell>
          <cell r="I296">
            <v>19.2</v>
          </cell>
          <cell r="J296">
            <v>2.8000000000000007</v>
          </cell>
          <cell r="K296">
            <v>0</v>
          </cell>
          <cell r="L296">
            <v>8.9</v>
          </cell>
          <cell r="M296">
            <v>0</v>
          </cell>
          <cell r="N296">
            <v>22.1</v>
          </cell>
          <cell r="O296">
            <v>18.399999999999999</v>
          </cell>
          <cell r="P296">
            <v>3.7000000000000028</v>
          </cell>
        </row>
        <row r="297">
          <cell r="A297" t="str">
            <v>1994:8</v>
          </cell>
          <cell r="B297">
            <v>5.8648217077724025</v>
          </cell>
          <cell r="C297">
            <v>9.4425505166936539</v>
          </cell>
          <cell r="D297">
            <v>0.62110567451070342</v>
          </cell>
          <cell r="E297">
            <v>0</v>
          </cell>
          <cell r="F297">
            <v>0</v>
          </cell>
          <cell r="G297">
            <v>1</v>
          </cell>
          <cell r="H297">
            <v>20.399999999999999</v>
          </cell>
          <cell r="I297">
            <v>18.899999999999999</v>
          </cell>
          <cell r="J297">
            <v>1.5</v>
          </cell>
          <cell r="K297">
            <v>1.2</v>
          </cell>
          <cell r="L297">
            <v>9.1</v>
          </cell>
          <cell r="M297">
            <v>0.13186813186813187</v>
          </cell>
          <cell r="N297">
            <v>19.100000000000001</v>
          </cell>
          <cell r="O297">
            <v>18.2</v>
          </cell>
          <cell r="P297">
            <v>0.90000000000000213</v>
          </cell>
        </row>
        <row r="298">
          <cell r="A298" t="str">
            <v>1994:9</v>
          </cell>
          <cell r="B298">
            <v>58.475855366504817</v>
          </cell>
          <cell r="C298">
            <v>43.697695496746512</v>
          </cell>
          <cell r="D298">
            <v>1.3381908290989535</v>
          </cell>
          <cell r="E298">
            <v>0</v>
          </cell>
          <cell r="F298">
            <v>0</v>
          </cell>
          <cell r="G298">
            <v>1</v>
          </cell>
          <cell r="H298">
            <v>15.3</v>
          </cell>
          <cell r="I298">
            <v>16.5</v>
          </cell>
          <cell r="J298">
            <v>-1.1999999999999993</v>
          </cell>
          <cell r="K298">
            <v>56.6</v>
          </cell>
          <cell r="L298">
            <v>39.4</v>
          </cell>
          <cell r="M298">
            <v>1.436548223350254</v>
          </cell>
          <cell r="N298">
            <v>14.5</v>
          </cell>
          <cell r="O298">
            <v>15.7</v>
          </cell>
          <cell r="P298">
            <v>-1.1999999999999993</v>
          </cell>
        </row>
        <row r="299">
          <cell r="A299" t="str">
            <v>1994:10</v>
          </cell>
          <cell r="B299">
            <v>135.11265911428364</v>
          </cell>
          <cell r="C299">
            <v>132.10004667845612</v>
          </cell>
          <cell r="D299">
            <v>1.0228055364973527</v>
          </cell>
          <cell r="E299">
            <v>135.11265911428364</v>
          </cell>
          <cell r="F299">
            <v>132.10004667845612</v>
          </cell>
          <cell r="G299">
            <v>1.0228055364973527</v>
          </cell>
          <cell r="H299">
            <v>12.2</v>
          </cell>
          <cell r="I299">
            <v>12.6</v>
          </cell>
          <cell r="J299">
            <v>-0.40000000000000036</v>
          </cell>
          <cell r="K299">
            <v>144.80000000000001</v>
          </cell>
          <cell r="L299">
            <v>133.80000000000001</v>
          </cell>
          <cell r="M299">
            <v>1.0822122571001496</v>
          </cell>
          <cell r="N299">
            <v>11.3</v>
          </cell>
          <cell r="O299">
            <v>11.8</v>
          </cell>
          <cell r="P299">
            <v>-0.5</v>
          </cell>
        </row>
        <row r="300">
          <cell r="A300" t="str">
            <v>1994:11</v>
          </cell>
          <cell r="B300">
            <v>175.02566325170051</v>
          </cell>
          <cell r="C300">
            <v>277.9065874341735</v>
          </cell>
          <cell r="D300">
            <v>0.62980033999071017</v>
          </cell>
          <cell r="E300">
            <v>175.02566325170051</v>
          </cell>
          <cell r="F300">
            <v>277.9065874341735</v>
          </cell>
          <cell r="G300">
            <v>0.62980033999071017</v>
          </cell>
          <cell r="H300">
            <v>10.9</v>
          </cell>
          <cell r="I300">
            <v>7.6</v>
          </cell>
          <cell r="J300">
            <v>3.3000000000000007</v>
          </cell>
          <cell r="K300">
            <v>145.4</v>
          </cell>
          <cell r="L300">
            <v>272.89999999999998</v>
          </cell>
          <cell r="M300">
            <v>0.53279589593257615</v>
          </cell>
          <cell r="N300">
            <v>11.2</v>
          </cell>
          <cell r="O300">
            <v>6.9</v>
          </cell>
          <cell r="P300">
            <v>4.2999999999999989</v>
          </cell>
        </row>
        <row r="301">
          <cell r="A301" t="str">
            <v>1994:12</v>
          </cell>
          <cell r="B301">
            <v>306.3225038998421</v>
          </cell>
          <cell r="C301">
            <v>363.68818352813111</v>
          </cell>
          <cell r="D301">
            <v>0.84226685873655338</v>
          </cell>
          <cell r="E301">
            <v>306.3225038998421</v>
          </cell>
          <cell r="F301">
            <v>363.68818352813111</v>
          </cell>
          <cell r="G301">
            <v>0.84226685873655338</v>
          </cell>
          <cell r="H301">
            <v>7</v>
          </cell>
          <cell r="I301">
            <v>4.8</v>
          </cell>
          <cell r="J301">
            <v>2.2000000000000002</v>
          </cell>
          <cell r="K301">
            <v>299.2</v>
          </cell>
          <cell r="L301">
            <v>363.6</v>
          </cell>
          <cell r="M301">
            <v>0.82288228822882281</v>
          </cell>
          <cell r="N301">
            <v>6.3</v>
          </cell>
          <cell r="O301">
            <v>4.3</v>
          </cell>
          <cell r="P301">
            <v>2</v>
          </cell>
        </row>
        <row r="302">
          <cell r="A302" t="str">
            <v>1995:1</v>
          </cell>
          <cell r="B302">
            <v>363.15502264715218</v>
          </cell>
          <cell r="C302">
            <v>392.91081774346333</v>
          </cell>
          <cell r="D302">
            <v>0.92426832310903917</v>
          </cell>
          <cell r="E302">
            <v>363.15502264715218</v>
          </cell>
          <cell r="F302">
            <v>392.91081774346333</v>
          </cell>
          <cell r="G302">
            <v>0.92426832310903917</v>
          </cell>
          <cell r="H302">
            <v>5</v>
          </cell>
          <cell r="I302">
            <v>4</v>
          </cell>
          <cell r="J302">
            <v>1</v>
          </cell>
          <cell r="K302">
            <v>329.9</v>
          </cell>
          <cell r="L302">
            <v>388.5</v>
          </cell>
          <cell r="M302">
            <v>0.8491634491634491</v>
          </cell>
          <cell r="N302">
            <v>5.4</v>
          </cell>
          <cell r="O302">
            <v>3.5</v>
          </cell>
          <cell r="P302">
            <v>1.9000000000000004</v>
          </cell>
        </row>
        <row r="303">
          <cell r="A303" t="str">
            <v>1995:2</v>
          </cell>
          <cell r="B303">
            <v>238.14894528891296</v>
          </cell>
          <cell r="C303">
            <v>331.22294910654443</v>
          </cell>
          <cell r="D303">
            <v>0.71899892785601527</v>
          </cell>
          <cell r="E303">
            <v>238.14894528891296</v>
          </cell>
          <cell r="F303">
            <v>331.22294910654443</v>
          </cell>
          <cell r="G303">
            <v>0.71899892785601527</v>
          </cell>
          <cell r="H303">
            <v>8.1</v>
          </cell>
          <cell r="I303">
            <v>5.0999999999999996</v>
          </cell>
          <cell r="J303">
            <v>3</v>
          </cell>
          <cell r="K303">
            <v>210</v>
          </cell>
          <cell r="L303">
            <v>326.10000000000002</v>
          </cell>
          <cell r="M303">
            <v>0.64397424103035872</v>
          </cell>
          <cell r="N303">
            <v>8.5</v>
          </cell>
          <cell r="O303">
            <v>4.5</v>
          </cell>
          <cell r="P303">
            <v>4</v>
          </cell>
        </row>
        <row r="304">
          <cell r="A304" t="str">
            <v>1995:3</v>
          </cell>
          <cell r="B304">
            <v>299.29388893697444</v>
          </cell>
          <cell r="C304">
            <v>270.29253185771751</v>
          </cell>
          <cell r="D304">
            <v>1.1072961834347805</v>
          </cell>
          <cell r="E304">
            <v>299.29388893697444</v>
          </cell>
          <cell r="F304">
            <v>270.29253185771751</v>
          </cell>
          <cell r="G304">
            <v>1.1072961834347805</v>
          </cell>
          <cell r="H304">
            <v>7</v>
          </cell>
          <cell r="I304">
            <v>7.3</v>
          </cell>
          <cell r="J304">
            <v>-0.29999999999999982</v>
          </cell>
          <cell r="K304">
            <v>281.60000000000002</v>
          </cell>
          <cell r="L304">
            <v>283.89999999999998</v>
          </cell>
          <cell r="M304">
            <v>0.99189855582951758</v>
          </cell>
          <cell r="N304">
            <v>6.9</v>
          </cell>
          <cell r="O304">
            <v>6.8</v>
          </cell>
          <cell r="P304">
            <v>0.10000000000000053</v>
          </cell>
        </row>
        <row r="305">
          <cell r="A305" t="str">
            <v>1995:4</v>
          </cell>
          <cell r="B305">
            <v>187.28984571859843</v>
          </cell>
          <cell r="C305">
            <v>198.63939385091356</v>
          </cell>
          <cell r="D305">
            <v>0.94286355836932623</v>
          </cell>
          <cell r="E305">
            <v>187.28984571859843</v>
          </cell>
          <cell r="F305">
            <v>198.63939385091356</v>
          </cell>
          <cell r="G305">
            <v>0.94286355836932623</v>
          </cell>
          <cell r="H305">
            <v>10.3</v>
          </cell>
          <cell r="I305">
            <v>9.9</v>
          </cell>
          <cell r="J305">
            <v>0.40000000000000036</v>
          </cell>
          <cell r="K305">
            <v>184.7</v>
          </cell>
          <cell r="L305">
            <v>190.3</v>
          </cell>
          <cell r="M305">
            <v>0.97057277982133461</v>
          </cell>
          <cell r="N305">
            <v>9.8000000000000007</v>
          </cell>
          <cell r="O305">
            <v>9.6999999999999993</v>
          </cell>
          <cell r="P305">
            <v>0.10000000000000142</v>
          </cell>
        </row>
        <row r="306">
          <cell r="A306" t="str">
            <v>1995:5</v>
          </cell>
          <cell r="B306">
            <v>89.811119879484039</v>
          </cell>
          <cell r="C306">
            <v>94.205291641343422</v>
          </cell>
          <cell r="D306">
            <v>0.9533553616224788</v>
          </cell>
          <cell r="E306">
            <v>89.811119879484039</v>
          </cell>
          <cell r="F306">
            <v>94.205291641343422</v>
          </cell>
          <cell r="G306">
            <v>0.9533553616224788</v>
          </cell>
          <cell r="H306">
            <v>14.3</v>
          </cell>
          <cell r="I306">
            <v>13.6</v>
          </cell>
          <cell r="J306">
            <v>0.70000000000000107</v>
          </cell>
          <cell r="K306">
            <v>77.099999999999994</v>
          </cell>
          <cell r="L306">
            <v>95</v>
          </cell>
          <cell r="M306">
            <v>0.81157894736842096</v>
          </cell>
          <cell r="N306">
            <v>14.3</v>
          </cell>
          <cell r="O306">
            <v>13.3</v>
          </cell>
          <cell r="P306">
            <v>1</v>
          </cell>
        </row>
        <row r="307">
          <cell r="A307" t="str">
            <v>1995:6</v>
          </cell>
          <cell r="B307">
            <v>48.86801015048345</v>
          </cell>
          <cell r="C307">
            <v>33.639009300779129</v>
          </cell>
          <cell r="D307">
            <v>1.4527184707949052</v>
          </cell>
          <cell r="E307">
            <v>0</v>
          </cell>
          <cell r="F307">
            <v>0</v>
          </cell>
          <cell r="G307">
            <v>1</v>
          </cell>
          <cell r="H307">
            <v>16.7</v>
          </cell>
          <cell r="I307">
            <v>16.8</v>
          </cell>
          <cell r="J307">
            <v>-0.10000000000000142</v>
          </cell>
          <cell r="K307">
            <v>43.1</v>
          </cell>
          <cell r="L307">
            <v>31.5</v>
          </cell>
          <cell r="M307">
            <v>1.3682539682539683</v>
          </cell>
          <cell r="N307">
            <v>16.399999999999999</v>
          </cell>
          <cell r="O307">
            <v>16.399999999999999</v>
          </cell>
          <cell r="P307">
            <v>0</v>
          </cell>
        </row>
        <row r="308">
          <cell r="A308" t="str">
            <v>1995:7</v>
          </cell>
          <cell r="B308">
            <v>1.2947204361978828</v>
          </cell>
          <cell r="C308">
            <v>9.8992241828118033</v>
          </cell>
          <cell r="D308">
            <v>0.13079009145443221</v>
          </cell>
          <cell r="E308">
            <v>0</v>
          </cell>
          <cell r="F308">
            <v>0</v>
          </cell>
          <cell r="G308">
            <v>1</v>
          </cell>
          <cell r="H308">
            <v>21.7</v>
          </cell>
          <cell r="I308">
            <v>19.2</v>
          </cell>
          <cell r="J308">
            <v>2.5</v>
          </cell>
          <cell r="K308">
            <v>0</v>
          </cell>
          <cell r="L308">
            <v>8.9</v>
          </cell>
          <cell r="M308">
            <v>0</v>
          </cell>
          <cell r="N308">
            <v>21.7</v>
          </cell>
          <cell r="O308">
            <v>18.399999999999999</v>
          </cell>
          <cell r="P308">
            <v>3.3000000000000007</v>
          </cell>
        </row>
        <row r="309">
          <cell r="A309" t="str">
            <v>1995:8</v>
          </cell>
          <cell r="B309">
            <v>6.0171616788191127</v>
          </cell>
          <cell r="C309">
            <v>9.4425505166936539</v>
          </cell>
          <cell r="D309">
            <v>0.63723902436966207</v>
          </cell>
          <cell r="E309">
            <v>0</v>
          </cell>
          <cell r="F309">
            <v>0</v>
          </cell>
          <cell r="G309">
            <v>1</v>
          </cell>
          <cell r="H309">
            <v>20.7</v>
          </cell>
          <cell r="I309">
            <v>18.899999999999999</v>
          </cell>
          <cell r="J309">
            <v>1.8000000000000007</v>
          </cell>
          <cell r="K309">
            <v>3.4</v>
          </cell>
          <cell r="L309">
            <v>9.1</v>
          </cell>
          <cell r="M309">
            <v>0.37362637362637363</v>
          </cell>
          <cell r="N309">
            <v>21.1</v>
          </cell>
          <cell r="O309">
            <v>18.2</v>
          </cell>
          <cell r="P309">
            <v>2.9000000000000021</v>
          </cell>
        </row>
        <row r="310">
          <cell r="A310" t="str">
            <v>1995:9</v>
          </cell>
          <cell r="B310">
            <v>62.157814245418052</v>
          </cell>
          <cell r="C310">
            <v>43.697695496746512</v>
          </cell>
          <cell r="D310">
            <v>1.4224506244281458</v>
          </cell>
          <cell r="E310">
            <v>0</v>
          </cell>
          <cell r="F310">
            <v>0</v>
          </cell>
          <cell r="G310">
            <v>1</v>
          </cell>
          <cell r="H310">
            <v>14.7</v>
          </cell>
          <cell r="I310">
            <v>16.5</v>
          </cell>
          <cell r="J310">
            <v>-1.8000000000000007</v>
          </cell>
          <cell r="K310">
            <v>48.2</v>
          </cell>
          <cell r="L310">
            <v>39.4</v>
          </cell>
          <cell r="M310">
            <v>1.2233502538071068</v>
          </cell>
          <cell r="N310">
            <v>14.7</v>
          </cell>
          <cell r="O310">
            <v>15.7</v>
          </cell>
          <cell r="P310">
            <v>-1</v>
          </cell>
        </row>
        <row r="311">
          <cell r="A311" t="str">
            <v>1995:10</v>
          </cell>
          <cell r="B311">
            <v>58.614930851230632</v>
          </cell>
          <cell r="C311">
            <v>132.10004667845612</v>
          </cell>
          <cell r="D311">
            <v>0.44371620090267538</v>
          </cell>
          <cell r="E311">
            <v>58.614930851230632</v>
          </cell>
          <cell r="F311">
            <v>132.10004667845612</v>
          </cell>
          <cell r="G311">
            <v>0.44371620090267538</v>
          </cell>
          <cell r="H311">
            <v>15</v>
          </cell>
          <cell r="I311">
            <v>12.6</v>
          </cell>
          <cell r="J311">
            <v>2.4000000000000004</v>
          </cell>
          <cell r="K311">
            <v>58.5</v>
          </cell>
          <cell r="L311">
            <v>133.80000000000001</v>
          </cell>
          <cell r="M311">
            <v>0.43721973094170402</v>
          </cell>
          <cell r="N311">
            <v>14.4</v>
          </cell>
          <cell r="O311">
            <v>11.8</v>
          </cell>
          <cell r="P311">
            <v>2.5999999999999996</v>
          </cell>
        </row>
        <row r="312">
          <cell r="A312" t="str">
            <v>1995:11</v>
          </cell>
          <cell r="B312">
            <v>266.8483020877452</v>
          </cell>
          <cell r="C312">
            <v>277.9065874341735</v>
          </cell>
          <cell r="D312">
            <v>0.96020862460107159</v>
          </cell>
          <cell r="E312">
            <v>266.8483020877452</v>
          </cell>
          <cell r="F312">
            <v>277.9065874341735</v>
          </cell>
          <cell r="G312">
            <v>0.96020862460107159</v>
          </cell>
          <cell r="H312">
            <v>7.8</v>
          </cell>
          <cell r="I312">
            <v>7.6</v>
          </cell>
          <cell r="J312">
            <v>0.20000000000000018</v>
          </cell>
          <cell r="K312">
            <v>255.8</v>
          </cell>
          <cell r="L312">
            <v>272.89999999999998</v>
          </cell>
          <cell r="M312">
            <v>0.93733968486625152</v>
          </cell>
          <cell r="N312">
            <v>7.5</v>
          </cell>
          <cell r="O312">
            <v>6.9</v>
          </cell>
          <cell r="P312">
            <v>0.59999999999999964</v>
          </cell>
        </row>
        <row r="313">
          <cell r="A313" t="str">
            <v>1995:12</v>
          </cell>
          <cell r="B313">
            <v>393.29099670368606</v>
          </cell>
          <cell r="C313">
            <v>363.68818352813111</v>
          </cell>
          <cell r="D313">
            <v>1.0813961369005138</v>
          </cell>
          <cell r="E313">
            <v>393.29099670368606</v>
          </cell>
          <cell r="F313">
            <v>363.68818352813111</v>
          </cell>
          <cell r="G313">
            <v>1.0813961369005138</v>
          </cell>
          <cell r="H313">
            <v>4.3</v>
          </cell>
          <cell r="I313">
            <v>4.8</v>
          </cell>
          <cell r="J313">
            <v>-0.5</v>
          </cell>
          <cell r="K313">
            <v>397.6</v>
          </cell>
          <cell r="L313">
            <v>363.6</v>
          </cell>
          <cell r="M313">
            <v>1.0935093509350935</v>
          </cell>
          <cell r="N313">
            <v>3.2</v>
          </cell>
          <cell r="O313">
            <v>4.3</v>
          </cell>
          <cell r="P313">
            <v>-1.0999999999999996</v>
          </cell>
        </row>
        <row r="314">
          <cell r="A314" t="str">
            <v>1996:1</v>
          </cell>
          <cell r="B314">
            <v>354.81027331234907</v>
          </cell>
          <cell r="C314">
            <v>392.91081774346333</v>
          </cell>
          <cell r="D314">
            <v>0.90303004470599579</v>
          </cell>
          <cell r="E314">
            <v>354.81027331234907</v>
          </cell>
          <cell r="F314">
            <v>392.91081774346333</v>
          </cell>
          <cell r="G314">
            <v>0.90303004470599579</v>
          </cell>
          <cell r="H314">
            <v>5.4</v>
          </cell>
          <cell r="I314">
            <v>4</v>
          </cell>
          <cell r="J314">
            <v>1.4000000000000004</v>
          </cell>
          <cell r="K314">
            <v>382.3</v>
          </cell>
          <cell r="L314">
            <v>388.5</v>
          </cell>
          <cell r="M314">
            <v>0.98404118404118412</v>
          </cell>
          <cell r="N314">
            <v>3.7</v>
          </cell>
          <cell r="O314">
            <v>3.5</v>
          </cell>
          <cell r="P314">
            <v>0.20000000000000018</v>
          </cell>
        </row>
        <row r="315">
          <cell r="A315" t="str">
            <v>1996:2</v>
          </cell>
          <cell r="B315">
            <v>388.75273686334003</v>
          </cell>
          <cell r="C315">
            <v>331.22294910654443</v>
          </cell>
          <cell r="D315">
            <v>1.1736890149428927</v>
          </cell>
          <cell r="E315">
            <v>388.75273686334003</v>
          </cell>
          <cell r="F315">
            <v>331.22294910654443</v>
          </cell>
          <cell r="G315">
            <v>1.1736890149428927</v>
          </cell>
          <cell r="H315">
            <v>3.4</v>
          </cell>
          <cell r="I315">
            <v>5.0999999999999996</v>
          </cell>
          <cell r="J315">
            <v>-1.6999999999999997</v>
          </cell>
          <cell r="K315">
            <v>384.4</v>
          </cell>
          <cell r="L315">
            <v>326.10000000000002</v>
          </cell>
          <cell r="M315">
            <v>1.178779515486047</v>
          </cell>
          <cell r="N315">
            <v>2.7</v>
          </cell>
          <cell r="O315">
            <v>4.5</v>
          </cell>
          <cell r="P315">
            <v>-1.7999999999999998</v>
          </cell>
        </row>
        <row r="316">
          <cell r="A316" t="str">
            <v>1996:3</v>
          </cell>
          <cell r="B316">
            <v>312.45702835749336</v>
          </cell>
          <cell r="C316">
            <v>270.29253185771751</v>
          </cell>
          <cell r="D316">
            <v>1.1559957880078289</v>
          </cell>
          <cell r="E316">
            <v>312.45702835749336</v>
          </cell>
          <cell r="F316">
            <v>270.29253185771751</v>
          </cell>
          <cell r="G316">
            <v>1.1559957880078289</v>
          </cell>
          <cell r="H316">
            <v>6.5</v>
          </cell>
          <cell r="I316">
            <v>7.3</v>
          </cell>
          <cell r="J316">
            <v>-0.79999999999999982</v>
          </cell>
          <cell r="K316">
            <v>306.60000000000002</v>
          </cell>
          <cell r="L316">
            <v>283.89999999999998</v>
          </cell>
          <cell r="M316">
            <v>1.0799577315956324</v>
          </cell>
          <cell r="N316">
            <v>6.1</v>
          </cell>
          <cell r="O316">
            <v>6.8</v>
          </cell>
          <cell r="P316">
            <v>-0.70000000000000018</v>
          </cell>
        </row>
        <row r="317">
          <cell r="A317" t="str">
            <v>1996:4</v>
          </cell>
          <cell r="B317">
            <v>177.95393019750458</v>
          </cell>
          <cell r="C317">
            <v>198.63939385091356</v>
          </cell>
          <cell r="D317">
            <v>0.89586424297622347</v>
          </cell>
          <cell r="E317">
            <v>177.95393019750458</v>
          </cell>
          <cell r="F317">
            <v>198.63939385091356</v>
          </cell>
          <cell r="G317">
            <v>0.89586424297622347</v>
          </cell>
          <cell r="H317">
            <v>10.7</v>
          </cell>
          <cell r="I317">
            <v>9.9</v>
          </cell>
          <cell r="J317">
            <v>0.79999999999999893</v>
          </cell>
          <cell r="K317">
            <v>166.7</v>
          </cell>
          <cell r="L317">
            <v>190.3</v>
          </cell>
          <cell r="M317">
            <v>0.87598528638991058</v>
          </cell>
          <cell r="N317">
            <v>10.7</v>
          </cell>
          <cell r="O317">
            <v>9.6999999999999993</v>
          </cell>
          <cell r="P317">
            <v>1</v>
          </cell>
        </row>
        <row r="318">
          <cell r="A318" t="str">
            <v>1996:5</v>
          </cell>
          <cell r="B318">
            <v>126.23695520613647</v>
          </cell>
          <cell r="C318">
            <v>94.205291641343422</v>
          </cell>
          <cell r="D318">
            <v>1.3400197908918257</v>
          </cell>
          <cell r="E318">
            <v>126.23695520613647</v>
          </cell>
          <cell r="F318">
            <v>94.205291641343422</v>
          </cell>
          <cell r="G318">
            <v>1.3400197908918257</v>
          </cell>
          <cell r="H318">
            <v>12.9</v>
          </cell>
          <cell r="I318">
            <v>13.6</v>
          </cell>
          <cell r="J318">
            <v>-0.69999999999999929</v>
          </cell>
          <cell r="K318">
            <v>133.5</v>
          </cell>
          <cell r="L318">
            <v>95</v>
          </cell>
          <cell r="M318">
            <v>1.4052631578947368</v>
          </cell>
          <cell r="N318">
            <v>12.1</v>
          </cell>
          <cell r="O318">
            <v>13.3</v>
          </cell>
          <cell r="P318">
            <v>-1.2000000000000011</v>
          </cell>
        </row>
        <row r="319">
          <cell r="A319" t="str">
            <v>1996:6</v>
          </cell>
          <cell r="B319">
            <v>24.805854099381907</v>
          </cell>
          <cell r="C319">
            <v>33.639009300779129</v>
          </cell>
          <cell r="D319">
            <v>0.73741333692628597</v>
          </cell>
          <cell r="E319">
            <v>0</v>
          </cell>
          <cell r="F319">
            <v>0</v>
          </cell>
          <cell r="G319">
            <v>1</v>
          </cell>
          <cell r="H319">
            <v>18.2</v>
          </cell>
          <cell r="I319">
            <v>16.8</v>
          </cell>
          <cell r="J319">
            <v>1.3999999999999986</v>
          </cell>
          <cell r="K319">
            <v>15.7</v>
          </cell>
          <cell r="L319">
            <v>31.5</v>
          </cell>
          <cell r="M319">
            <v>0.49841269841269836</v>
          </cell>
          <cell r="N319">
            <v>18.100000000000001</v>
          </cell>
          <cell r="O319">
            <v>16.399999999999999</v>
          </cell>
          <cell r="P319">
            <v>1.7000000000000028</v>
          </cell>
        </row>
        <row r="320">
          <cell r="A320" t="str">
            <v>1996:7</v>
          </cell>
          <cell r="B320">
            <v>14.239297187662102</v>
          </cell>
          <cell r="C320">
            <v>9.8992241828118033</v>
          </cell>
          <cell r="D320">
            <v>1.4384255699942672</v>
          </cell>
          <cell r="E320">
            <v>0</v>
          </cell>
          <cell r="F320">
            <v>0</v>
          </cell>
          <cell r="G320">
            <v>1</v>
          </cell>
          <cell r="H320">
            <v>19.2</v>
          </cell>
          <cell r="I320">
            <v>19.2</v>
          </cell>
          <cell r="J320">
            <v>0</v>
          </cell>
          <cell r="K320">
            <v>6.7</v>
          </cell>
          <cell r="L320">
            <v>8.9</v>
          </cell>
          <cell r="M320">
            <v>0.7528089887640449</v>
          </cell>
          <cell r="N320">
            <v>18.899999999999999</v>
          </cell>
          <cell r="O320">
            <v>18.399999999999999</v>
          </cell>
          <cell r="P320">
            <v>0.5</v>
          </cell>
        </row>
        <row r="321">
          <cell r="A321" t="str">
            <v>1996:8</v>
          </cell>
          <cell r="B321">
            <v>8.9890885823167235</v>
          </cell>
          <cell r="C321">
            <v>9.4425505166936539</v>
          </cell>
          <cell r="D321">
            <v>0.95197675314786545</v>
          </cell>
          <cell r="E321">
            <v>0</v>
          </cell>
          <cell r="F321">
            <v>0</v>
          </cell>
          <cell r="G321">
            <v>1</v>
          </cell>
          <cell r="H321">
            <v>18.7</v>
          </cell>
          <cell r="I321">
            <v>18.899999999999999</v>
          </cell>
          <cell r="J321">
            <v>-0.19999999999999929</v>
          </cell>
          <cell r="K321">
            <v>2.6</v>
          </cell>
          <cell r="L321">
            <v>9.1</v>
          </cell>
          <cell r="M321">
            <v>0.28571428571428575</v>
          </cell>
          <cell r="N321">
            <v>18.8</v>
          </cell>
          <cell r="O321">
            <v>18.2</v>
          </cell>
          <cell r="P321">
            <v>0.60000000000000142</v>
          </cell>
        </row>
        <row r="322">
          <cell r="A322" t="str">
            <v>1996:9</v>
          </cell>
          <cell r="B322">
            <v>75.459285114535348</v>
          </cell>
          <cell r="C322">
            <v>43.697695496746512</v>
          </cell>
          <cell r="D322">
            <v>1.7268481611382374</v>
          </cell>
          <cell r="E322">
            <v>0</v>
          </cell>
          <cell r="F322">
            <v>0</v>
          </cell>
          <cell r="G322">
            <v>1</v>
          </cell>
          <cell r="H322">
            <v>14.4</v>
          </cell>
          <cell r="I322">
            <v>16.5</v>
          </cell>
          <cell r="J322">
            <v>-2.0999999999999996</v>
          </cell>
          <cell r="K322">
            <v>63.5</v>
          </cell>
          <cell r="L322">
            <v>39.4</v>
          </cell>
          <cell r="M322">
            <v>1.6116751269035534</v>
          </cell>
          <cell r="N322">
            <v>14</v>
          </cell>
          <cell r="O322">
            <v>15.7</v>
          </cell>
          <cell r="P322">
            <v>-1.6999999999999993</v>
          </cell>
        </row>
        <row r="323">
          <cell r="A323" t="str">
            <v>1996:10</v>
          </cell>
          <cell r="B323">
            <v>134.94628378307371</v>
          </cell>
          <cell r="C323">
            <v>132.10004667845612</v>
          </cell>
          <cell r="D323">
            <v>1.0215460719067389</v>
          </cell>
          <cell r="E323">
            <v>134.94628378307371</v>
          </cell>
          <cell r="F323">
            <v>132.10004667845612</v>
          </cell>
          <cell r="G323">
            <v>1.0215460719067389</v>
          </cell>
          <cell r="H323">
            <v>12.2</v>
          </cell>
          <cell r="I323">
            <v>12.6</v>
          </cell>
          <cell r="J323">
            <v>-0.40000000000000036</v>
          </cell>
          <cell r="K323">
            <v>130.30000000000001</v>
          </cell>
          <cell r="L323">
            <v>133.80000000000001</v>
          </cell>
          <cell r="M323">
            <v>0.97384155455904331</v>
          </cell>
          <cell r="N323">
            <v>11.8</v>
          </cell>
          <cell r="O323">
            <v>11.8</v>
          </cell>
          <cell r="P323">
            <v>0</v>
          </cell>
        </row>
        <row r="324">
          <cell r="A324" t="str">
            <v>1996:11</v>
          </cell>
          <cell r="B324">
            <v>283.92131988326065</v>
          </cell>
          <cell r="C324">
            <v>277.9065874341735</v>
          </cell>
          <cell r="D324">
            <v>1.0216430006378019</v>
          </cell>
          <cell r="E324">
            <v>283.92131988326065</v>
          </cell>
          <cell r="F324">
            <v>277.9065874341735</v>
          </cell>
          <cell r="G324">
            <v>1.0216430006378019</v>
          </cell>
          <cell r="H324">
            <v>7.4</v>
          </cell>
          <cell r="I324">
            <v>7.6</v>
          </cell>
          <cell r="J324">
            <v>-0.19999999999999929</v>
          </cell>
          <cell r="K324">
            <v>273.5</v>
          </cell>
          <cell r="L324">
            <v>272.89999999999998</v>
          </cell>
          <cell r="M324">
            <v>1.0021986075485527</v>
          </cell>
          <cell r="N324">
            <v>6.9</v>
          </cell>
          <cell r="O324">
            <v>6.9</v>
          </cell>
          <cell r="P324">
            <v>0</v>
          </cell>
        </row>
        <row r="325">
          <cell r="A325" t="str">
            <v>1996:12</v>
          </cell>
          <cell r="B325">
            <v>413.18230456508587</v>
          </cell>
          <cell r="C325">
            <v>363.68818352813111</v>
          </cell>
          <cell r="D325">
            <v>1.1360894394665599</v>
          </cell>
          <cell r="E325">
            <v>413.18230456508587</v>
          </cell>
          <cell r="F325">
            <v>363.68818352813111</v>
          </cell>
          <cell r="G325">
            <v>1.1360894394665599</v>
          </cell>
          <cell r="H325">
            <v>3.7</v>
          </cell>
          <cell r="I325">
            <v>4.8</v>
          </cell>
          <cell r="J325">
            <v>-1.0999999999999996</v>
          </cell>
          <cell r="K325">
            <v>424.5</v>
          </cell>
          <cell r="L325">
            <v>363.6</v>
          </cell>
          <cell r="M325">
            <v>1.1674917491749175</v>
          </cell>
          <cell r="N325">
            <v>2.2999999999999998</v>
          </cell>
          <cell r="O325">
            <v>4.3</v>
          </cell>
          <cell r="P325">
            <v>-2</v>
          </cell>
        </row>
        <row r="326">
          <cell r="A326" t="str">
            <v>1997:1</v>
          </cell>
          <cell r="B326">
            <v>459.21475688542046</v>
          </cell>
          <cell r="C326">
            <v>392.91081774346333</v>
          </cell>
          <cell r="D326">
            <v>1.168750607384009</v>
          </cell>
          <cell r="E326">
            <v>459.21475688542046</v>
          </cell>
          <cell r="F326">
            <v>392.91081774346333</v>
          </cell>
          <cell r="G326">
            <v>1.168750607384009</v>
          </cell>
          <cell r="H326">
            <v>2.2000000000000002</v>
          </cell>
          <cell r="I326">
            <v>4</v>
          </cell>
          <cell r="J326">
            <v>-1.7999999999999998</v>
          </cell>
          <cell r="K326">
            <v>486.8</v>
          </cell>
          <cell r="L326">
            <v>388.5</v>
          </cell>
          <cell r="M326">
            <v>1.253024453024453</v>
          </cell>
          <cell r="N326">
            <v>0.3</v>
          </cell>
          <cell r="O326">
            <v>3.5</v>
          </cell>
          <cell r="P326">
            <v>-3.2</v>
          </cell>
        </row>
        <row r="327">
          <cell r="A327" t="str">
            <v>1997:2</v>
          </cell>
          <cell r="B327">
            <v>257.86401505800018</v>
          </cell>
          <cell r="C327">
            <v>331.22294910654443</v>
          </cell>
          <cell r="D327">
            <v>0.77852098036556372</v>
          </cell>
          <cell r="E327">
            <v>257.86401505800018</v>
          </cell>
          <cell r="F327">
            <v>331.22294910654443</v>
          </cell>
          <cell r="G327">
            <v>0.77852098036556372</v>
          </cell>
          <cell r="H327">
            <v>7.5</v>
          </cell>
          <cell r="I327">
            <v>5.0999999999999996</v>
          </cell>
          <cell r="J327">
            <v>2.4000000000000004</v>
          </cell>
          <cell r="K327">
            <v>237.8</v>
          </cell>
          <cell r="L327">
            <v>326.10000000000002</v>
          </cell>
          <cell r="M327">
            <v>0.72922416436675863</v>
          </cell>
          <cell r="N327">
            <v>7.5</v>
          </cell>
          <cell r="O327">
            <v>4.5</v>
          </cell>
          <cell r="P327">
            <v>3</v>
          </cell>
        </row>
        <row r="328">
          <cell r="A328" t="str">
            <v>1997:3</v>
          </cell>
          <cell r="B328">
            <v>206.56685638678232</v>
          </cell>
          <cell r="C328">
            <v>270.29253185771751</v>
          </cell>
          <cell r="D328">
            <v>0.76423442026699984</v>
          </cell>
          <cell r="E328">
            <v>206.56685638678232</v>
          </cell>
          <cell r="F328">
            <v>270.29253185771751</v>
          </cell>
          <cell r="G328">
            <v>0.76423442026699984</v>
          </cell>
          <cell r="H328">
            <v>9.9</v>
          </cell>
          <cell r="I328">
            <v>7.3</v>
          </cell>
          <cell r="J328">
            <v>2.6000000000000005</v>
          </cell>
          <cell r="K328">
            <v>191.6</v>
          </cell>
          <cell r="L328">
            <v>283.89999999999998</v>
          </cell>
          <cell r="M328">
            <v>0.67488552307150407</v>
          </cell>
          <cell r="N328">
            <v>9.8000000000000007</v>
          </cell>
          <cell r="O328">
            <v>6.8</v>
          </cell>
          <cell r="P328">
            <v>3.0000000000000009</v>
          </cell>
        </row>
        <row r="329">
          <cell r="A329" t="str">
            <v>1997:4</v>
          </cell>
          <cell r="B329">
            <v>185.5523972649967</v>
          </cell>
          <cell r="C329">
            <v>198.63939385091356</v>
          </cell>
          <cell r="D329">
            <v>0.93411681171490513</v>
          </cell>
          <cell r="E329">
            <v>185.5523972649967</v>
          </cell>
          <cell r="F329">
            <v>198.63939385091356</v>
          </cell>
          <cell r="G329">
            <v>0.93411681171490513</v>
          </cell>
          <cell r="H329">
            <v>10.6</v>
          </cell>
          <cell r="I329">
            <v>9.9</v>
          </cell>
          <cell r="J329">
            <v>0.69999999999999929</v>
          </cell>
          <cell r="K329">
            <v>180.4</v>
          </cell>
          <cell r="L329">
            <v>190.3</v>
          </cell>
          <cell r="M329">
            <v>0.94797687861271673</v>
          </cell>
          <cell r="N329">
            <v>10</v>
          </cell>
          <cell r="O329">
            <v>9.6999999999999993</v>
          </cell>
          <cell r="P329">
            <v>0.30000000000000071</v>
          </cell>
        </row>
        <row r="330">
          <cell r="A330" t="str">
            <v>1997:5</v>
          </cell>
          <cell r="B330">
            <v>73.99341130169411</v>
          </cell>
          <cell r="C330">
            <v>94.205291641343422</v>
          </cell>
          <cell r="D330">
            <v>0.78544856676841901</v>
          </cell>
          <cell r="E330">
            <v>73.99341130169411</v>
          </cell>
          <cell r="F330">
            <v>94.205291641343422</v>
          </cell>
          <cell r="G330">
            <v>0.78544856676841901</v>
          </cell>
          <cell r="H330">
            <v>14.9</v>
          </cell>
          <cell r="I330">
            <v>13.6</v>
          </cell>
          <cell r="J330">
            <v>1.3000000000000007</v>
          </cell>
          <cell r="K330">
            <v>64.599999999999994</v>
          </cell>
          <cell r="L330">
            <v>95</v>
          </cell>
          <cell r="M330">
            <v>0.67999999999999994</v>
          </cell>
          <cell r="N330">
            <v>14.5</v>
          </cell>
          <cell r="O330">
            <v>13.3</v>
          </cell>
          <cell r="P330">
            <v>1.1999999999999993</v>
          </cell>
        </row>
        <row r="331">
          <cell r="A331" t="str">
            <v>1997:6</v>
          </cell>
          <cell r="B331">
            <v>27.834418597775958</v>
          </cell>
          <cell r="C331">
            <v>33.639009300779129</v>
          </cell>
          <cell r="D331">
            <v>0.82744465952899726</v>
          </cell>
          <cell r="E331">
            <v>0</v>
          </cell>
          <cell r="F331">
            <v>0</v>
          </cell>
          <cell r="G331">
            <v>1</v>
          </cell>
          <cell r="H331">
            <v>17.100000000000001</v>
          </cell>
          <cell r="I331">
            <v>16.8</v>
          </cell>
          <cell r="J331">
            <v>0.30000000000000071</v>
          </cell>
          <cell r="K331">
            <v>17.3</v>
          </cell>
          <cell r="L331">
            <v>31.5</v>
          </cell>
          <cell r="M331">
            <v>0.54920634920634925</v>
          </cell>
          <cell r="N331">
            <v>17</v>
          </cell>
          <cell r="O331">
            <v>16.399999999999999</v>
          </cell>
          <cell r="P331">
            <v>0.60000000000000142</v>
          </cell>
        </row>
        <row r="332">
          <cell r="A332" t="str">
            <v>1997:7</v>
          </cell>
          <cell r="B332">
            <v>8.7222161860385938</v>
          </cell>
          <cell r="C332">
            <v>9.8992241828118033</v>
          </cell>
          <cell r="D332">
            <v>0.88110098579069773</v>
          </cell>
          <cell r="E332">
            <v>0</v>
          </cell>
          <cell r="F332">
            <v>0</v>
          </cell>
          <cell r="G332">
            <v>1</v>
          </cell>
          <cell r="H332">
            <v>19.100000000000001</v>
          </cell>
          <cell r="I332">
            <v>19.2</v>
          </cell>
          <cell r="J332">
            <v>-9.9999999999997868E-2</v>
          </cell>
          <cell r="K332">
            <v>4.8</v>
          </cell>
          <cell r="L332">
            <v>8.9</v>
          </cell>
          <cell r="M332">
            <v>0.5393258426966292</v>
          </cell>
          <cell r="N332">
            <v>18.899999999999999</v>
          </cell>
          <cell r="O332">
            <v>18.399999999999999</v>
          </cell>
          <cell r="P332">
            <v>0.5</v>
          </cell>
        </row>
        <row r="333">
          <cell r="A333" t="str">
            <v>1997:8</v>
          </cell>
          <cell r="B333">
            <v>0.84628837564666637</v>
          </cell>
          <cell r="C333">
            <v>9.4425505166936539</v>
          </cell>
          <cell r="D333">
            <v>8.9624977292999175E-2</v>
          </cell>
          <cell r="E333">
            <v>0</v>
          </cell>
          <cell r="F333">
            <v>0</v>
          </cell>
          <cell r="G333">
            <v>1</v>
          </cell>
          <cell r="H333">
            <v>21.9</v>
          </cell>
          <cell r="I333">
            <v>18.899999999999999</v>
          </cell>
          <cell r="J333">
            <v>3</v>
          </cell>
          <cell r="K333">
            <v>0</v>
          </cell>
          <cell r="L333">
            <v>9.1</v>
          </cell>
          <cell r="M333">
            <v>0</v>
          </cell>
          <cell r="N333">
            <v>22.7</v>
          </cell>
          <cell r="O333">
            <v>18.2</v>
          </cell>
          <cell r="P333">
            <v>4.5</v>
          </cell>
        </row>
        <row r="334">
          <cell r="A334" t="str">
            <v>1997:9</v>
          </cell>
          <cell r="B334">
            <v>24.011973411095774</v>
          </cell>
          <cell r="C334">
            <v>43.697695496746512</v>
          </cell>
          <cell r="D334">
            <v>0.54950205355528581</v>
          </cell>
          <cell r="E334">
            <v>0</v>
          </cell>
          <cell r="F334">
            <v>0</v>
          </cell>
          <cell r="G334">
            <v>1</v>
          </cell>
          <cell r="H334">
            <v>17.2</v>
          </cell>
          <cell r="I334">
            <v>16.5</v>
          </cell>
          <cell r="J334">
            <v>0.69999999999999929</v>
          </cell>
          <cell r="K334">
            <v>16.399999999999999</v>
          </cell>
          <cell r="L334">
            <v>39.4</v>
          </cell>
          <cell r="M334">
            <v>0.416243654822335</v>
          </cell>
          <cell r="N334">
            <v>16.600000000000001</v>
          </cell>
          <cell r="O334">
            <v>15.7</v>
          </cell>
          <cell r="P334">
            <v>0.90000000000000213</v>
          </cell>
        </row>
        <row r="335">
          <cell r="A335" t="str">
            <v>1997:10</v>
          </cell>
          <cell r="B335">
            <v>144.53013392028271</v>
          </cell>
          <cell r="C335">
            <v>132.10004667845612</v>
          </cell>
          <cell r="D335">
            <v>1.0940960094592742</v>
          </cell>
          <cell r="E335">
            <v>144.53013392028271</v>
          </cell>
          <cell r="F335">
            <v>132.10004667845612</v>
          </cell>
          <cell r="G335">
            <v>1.0940960094592742</v>
          </cell>
          <cell r="H335">
            <v>12.5</v>
          </cell>
          <cell r="I335">
            <v>12.6</v>
          </cell>
          <cell r="J335">
            <v>-9.9999999999999645E-2</v>
          </cell>
          <cell r="K335">
            <v>153.4</v>
          </cell>
          <cell r="L335">
            <v>133.80000000000001</v>
          </cell>
          <cell r="M335">
            <v>1.1464872944693572</v>
          </cell>
          <cell r="N335">
            <v>11.4</v>
          </cell>
          <cell r="O335">
            <v>11.8</v>
          </cell>
          <cell r="P335">
            <v>-0.40000000000000036</v>
          </cell>
        </row>
        <row r="336">
          <cell r="A336" t="str">
            <v>1997:11</v>
          </cell>
          <cell r="B336">
            <v>235.50907037522137</v>
          </cell>
          <cell r="C336">
            <v>277.9065874341735</v>
          </cell>
          <cell r="D336">
            <v>0.84743968305898953</v>
          </cell>
          <cell r="E336">
            <v>235.50907037522137</v>
          </cell>
          <cell r="F336">
            <v>277.9065874341735</v>
          </cell>
          <cell r="G336">
            <v>0.84743968305898953</v>
          </cell>
          <cell r="H336">
            <v>8.8000000000000007</v>
          </cell>
          <cell r="I336">
            <v>7.6</v>
          </cell>
          <cell r="J336">
            <v>1.2000000000000011</v>
          </cell>
          <cell r="K336">
            <v>217.3</v>
          </cell>
          <cell r="L336">
            <v>272.89999999999998</v>
          </cell>
          <cell r="M336">
            <v>0.79626236716746068</v>
          </cell>
          <cell r="N336">
            <v>8.8000000000000007</v>
          </cell>
          <cell r="O336">
            <v>6.9</v>
          </cell>
          <cell r="P336">
            <v>1.9000000000000004</v>
          </cell>
        </row>
        <row r="337">
          <cell r="A337" t="str">
            <v>1997:12</v>
          </cell>
          <cell r="B337">
            <v>332.15446099982756</v>
          </cell>
          <cell r="C337">
            <v>363.68818352813111</v>
          </cell>
          <cell r="D337">
            <v>0.91329461897168174</v>
          </cell>
          <cell r="E337">
            <v>332.15446099982756</v>
          </cell>
          <cell r="F337">
            <v>363.68818352813111</v>
          </cell>
          <cell r="G337">
            <v>0.91329461897168174</v>
          </cell>
          <cell r="H337">
            <v>6.1</v>
          </cell>
          <cell r="I337">
            <v>4.8</v>
          </cell>
          <cell r="J337">
            <v>1.2999999999999998</v>
          </cell>
          <cell r="K337">
            <v>301.8</v>
          </cell>
          <cell r="L337">
            <v>363.6</v>
          </cell>
          <cell r="M337">
            <v>0.83003300330033003</v>
          </cell>
          <cell r="N337">
            <v>6.3</v>
          </cell>
          <cell r="O337">
            <v>4.3</v>
          </cell>
          <cell r="P337">
            <v>2</v>
          </cell>
        </row>
        <row r="338">
          <cell r="A338" t="str">
            <v>1998:1</v>
          </cell>
          <cell r="B338">
            <v>352.21929558218403</v>
          </cell>
          <cell r="C338">
            <v>392.91081774346333</v>
          </cell>
          <cell r="D338">
            <v>0.89643572962695228</v>
          </cell>
          <cell r="E338">
            <v>352.21929558218403</v>
          </cell>
          <cell r="F338">
            <v>392.91081774346333</v>
          </cell>
          <cell r="G338">
            <v>0.89643572962695228</v>
          </cell>
          <cell r="H338">
            <v>5.4</v>
          </cell>
          <cell r="I338">
            <v>4</v>
          </cell>
          <cell r="J338">
            <v>1.4000000000000004</v>
          </cell>
          <cell r="K338">
            <v>340.5</v>
          </cell>
          <cell r="L338">
            <v>388.5</v>
          </cell>
          <cell r="M338">
            <v>0.87644787644787647</v>
          </cell>
          <cell r="N338">
            <v>5</v>
          </cell>
          <cell r="O338">
            <v>3.5</v>
          </cell>
          <cell r="P338">
            <v>1.5</v>
          </cell>
        </row>
        <row r="339">
          <cell r="A339" t="str">
            <v>1998:2</v>
          </cell>
          <cell r="B339">
            <v>291.74641630037871</v>
          </cell>
          <cell r="C339">
            <v>331.22294910654443</v>
          </cell>
          <cell r="D339">
            <v>0.88081582839398209</v>
          </cell>
          <cell r="E339">
            <v>291.74641630037871</v>
          </cell>
          <cell r="F339">
            <v>331.22294910654443</v>
          </cell>
          <cell r="G339">
            <v>0.88081582839398209</v>
          </cell>
          <cell r="H339">
            <v>6.2</v>
          </cell>
          <cell r="I339">
            <v>5.0999999999999996</v>
          </cell>
          <cell r="J339">
            <v>1.1000000000000005</v>
          </cell>
          <cell r="K339">
            <v>289.7</v>
          </cell>
          <cell r="L339">
            <v>326.10000000000002</v>
          </cell>
          <cell r="M339">
            <v>0.88837779822140439</v>
          </cell>
          <cell r="N339">
            <v>5.7</v>
          </cell>
          <cell r="O339">
            <v>4.5</v>
          </cell>
          <cell r="P339">
            <v>1.2000000000000002</v>
          </cell>
        </row>
        <row r="340">
          <cell r="A340" t="str">
            <v>1998:3</v>
          </cell>
          <cell r="B340">
            <v>248.06084673204043</v>
          </cell>
          <cell r="C340">
            <v>270.29253185771751</v>
          </cell>
          <cell r="D340">
            <v>0.9177495398304979</v>
          </cell>
          <cell r="E340">
            <v>248.06084673204043</v>
          </cell>
          <cell r="F340">
            <v>270.29253185771751</v>
          </cell>
          <cell r="G340">
            <v>0.9177495398304979</v>
          </cell>
          <cell r="H340">
            <v>8.6999999999999993</v>
          </cell>
          <cell r="I340">
            <v>7.3</v>
          </cell>
          <cell r="J340">
            <v>1.3999999999999995</v>
          </cell>
          <cell r="K340">
            <v>220.8</v>
          </cell>
          <cell r="L340">
            <v>283.89999999999998</v>
          </cell>
          <cell r="M340">
            <v>0.77773864036632623</v>
          </cell>
          <cell r="N340">
            <v>8.9</v>
          </cell>
          <cell r="O340">
            <v>6.8</v>
          </cell>
          <cell r="P340">
            <v>2.1000000000000005</v>
          </cell>
        </row>
        <row r="341">
          <cell r="A341" t="str">
            <v>1998:4</v>
          </cell>
          <cell r="B341">
            <v>199.31764529512472</v>
          </cell>
          <cell r="C341">
            <v>198.63939385091356</v>
          </cell>
          <cell r="D341">
            <v>1.0034144860748024</v>
          </cell>
          <cell r="E341">
            <v>199.31764529512472</v>
          </cell>
          <cell r="F341">
            <v>198.63939385091356</v>
          </cell>
          <cell r="G341">
            <v>1.0034144860748024</v>
          </cell>
          <cell r="H341">
            <v>9.8000000000000007</v>
          </cell>
          <cell r="I341">
            <v>9.9</v>
          </cell>
          <cell r="J341">
            <v>-9.9999999999999645E-2</v>
          </cell>
          <cell r="K341">
            <v>184.2</v>
          </cell>
          <cell r="L341">
            <v>190.3</v>
          </cell>
          <cell r="M341">
            <v>0.96794534944823951</v>
          </cell>
          <cell r="N341">
            <v>9.9</v>
          </cell>
          <cell r="O341">
            <v>9.6999999999999993</v>
          </cell>
          <cell r="P341">
            <v>0.20000000000000107</v>
          </cell>
        </row>
        <row r="342">
          <cell r="A342" t="str">
            <v>1998:5</v>
          </cell>
          <cell r="B342">
            <v>59.561993824335076</v>
          </cell>
          <cell r="C342">
            <v>94.205291641343422</v>
          </cell>
          <cell r="D342">
            <v>0.63225741130443458</v>
          </cell>
          <cell r="E342">
            <v>59.561993824335076</v>
          </cell>
          <cell r="F342">
            <v>94.205291641343422</v>
          </cell>
          <cell r="G342">
            <v>0.63225741130443458</v>
          </cell>
          <cell r="H342">
            <v>15.6</v>
          </cell>
          <cell r="I342">
            <v>13.6</v>
          </cell>
          <cell r="J342">
            <v>2</v>
          </cell>
          <cell r="K342">
            <v>49</v>
          </cell>
          <cell r="L342">
            <v>95</v>
          </cell>
          <cell r="M342">
            <v>0.51578947368421058</v>
          </cell>
          <cell r="N342">
            <v>16.100000000000001</v>
          </cell>
          <cell r="O342">
            <v>13.3</v>
          </cell>
          <cell r="P342">
            <v>2.8000000000000007</v>
          </cell>
        </row>
        <row r="343">
          <cell r="A343" t="str">
            <v>1998:6</v>
          </cell>
          <cell r="B343">
            <v>25.60288454254427</v>
          </cell>
          <cell r="C343">
            <v>33.639009300779129</v>
          </cell>
          <cell r="D343">
            <v>0.7611069729675799</v>
          </cell>
          <cell r="E343">
            <v>0</v>
          </cell>
          <cell r="F343">
            <v>0</v>
          </cell>
          <cell r="G343">
            <v>1</v>
          </cell>
          <cell r="H343">
            <v>17.7</v>
          </cell>
          <cell r="I343">
            <v>16.8</v>
          </cell>
          <cell r="J343">
            <v>0.89999999999999858</v>
          </cell>
          <cell r="K343">
            <v>13.6</v>
          </cell>
          <cell r="L343">
            <v>31.5</v>
          </cell>
          <cell r="M343">
            <v>0.43174603174603171</v>
          </cell>
          <cell r="N343">
            <v>17.8</v>
          </cell>
          <cell r="O343">
            <v>16.399999999999999</v>
          </cell>
          <cell r="P343">
            <v>1.4000000000000021</v>
          </cell>
        </row>
        <row r="344">
          <cell r="A344" t="str">
            <v>1998:7</v>
          </cell>
          <cell r="B344">
            <v>9.9956779402442599</v>
          </cell>
          <cell r="C344">
            <v>9.8992241828118033</v>
          </cell>
          <cell r="D344">
            <v>1.0097435673393407</v>
          </cell>
          <cell r="E344">
            <v>0</v>
          </cell>
          <cell r="F344">
            <v>0</v>
          </cell>
          <cell r="G344">
            <v>1</v>
          </cell>
          <cell r="H344">
            <v>19.100000000000001</v>
          </cell>
          <cell r="I344">
            <v>19.2</v>
          </cell>
          <cell r="J344">
            <v>-9.9999999999997868E-2</v>
          </cell>
          <cell r="K344">
            <v>0.1</v>
          </cell>
          <cell r="L344">
            <v>8.9</v>
          </cell>
          <cell r="M344">
            <v>1.1235955056179775E-2</v>
          </cell>
          <cell r="N344">
            <v>18.100000000000001</v>
          </cell>
          <cell r="O344">
            <v>18.399999999999999</v>
          </cell>
          <cell r="P344">
            <v>-0.29999999999999716</v>
          </cell>
        </row>
        <row r="345">
          <cell r="A345" t="str">
            <v>1998:8</v>
          </cell>
          <cell r="B345">
            <v>11.722895722789392</v>
          </cell>
          <cell r="C345">
            <v>9.4425505166936539</v>
          </cell>
          <cell r="D345">
            <v>1.2414967441333011</v>
          </cell>
          <cell r="E345">
            <v>0</v>
          </cell>
          <cell r="F345">
            <v>0</v>
          </cell>
          <cell r="G345">
            <v>1</v>
          </cell>
          <cell r="H345">
            <v>19.8</v>
          </cell>
          <cell r="I345">
            <v>18.899999999999999</v>
          </cell>
          <cell r="J345">
            <v>0.90000000000000213</v>
          </cell>
          <cell r="K345">
            <v>5.5</v>
          </cell>
          <cell r="L345">
            <v>9.1</v>
          </cell>
          <cell r="M345">
            <v>0.60439560439560447</v>
          </cell>
          <cell r="N345">
            <v>19.5</v>
          </cell>
          <cell r="O345">
            <v>18.2</v>
          </cell>
          <cell r="P345">
            <v>1.3000000000000007</v>
          </cell>
        </row>
        <row r="346">
          <cell r="A346" t="str">
            <v>1998:9</v>
          </cell>
          <cell r="B346">
            <v>35.286982742776864</v>
          </cell>
          <cell r="C346">
            <v>43.697695496746512</v>
          </cell>
          <cell r="D346">
            <v>0.80752502715856345</v>
          </cell>
          <cell r="E346">
            <v>0</v>
          </cell>
          <cell r="F346">
            <v>0</v>
          </cell>
          <cell r="G346">
            <v>1</v>
          </cell>
          <cell r="H346">
            <v>16.399999999999999</v>
          </cell>
          <cell r="I346">
            <v>16.5</v>
          </cell>
          <cell r="J346">
            <v>-0.10000000000000142</v>
          </cell>
          <cell r="K346">
            <v>25.4</v>
          </cell>
          <cell r="L346">
            <v>39.4</v>
          </cell>
          <cell r="M346">
            <v>0.64467005076142125</v>
          </cell>
          <cell r="N346">
            <v>16.2</v>
          </cell>
          <cell r="O346">
            <v>15.7</v>
          </cell>
          <cell r="P346">
            <v>0.5</v>
          </cell>
        </row>
        <row r="347">
          <cell r="A347" t="str">
            <v>1998:10</v>
          </cell>
          <cell r="B347">
            <v>142.19216296773004</v>
          </cell>
          <cell r="C347">
            <v>132.10004667845612</v>
          </cell>
          <cell r="D347">
            <v>1.0763975225068547</v>
          </cell>
          <cell r="E347">
            <v>142.19216296773004</v>
          </cell>
          <cell r="F347">
            <v>132.10004667845612</v>
          </cell>
          <cell r="G347">
            <v>1.0763975225068547</v>
          </cell>
          <cell r="H347">
            <v>12</v>
          </cell>
          <cell r="I347">
            <v>12.6</v>
          </cell>
          <cell r="J347">
            <v>-0.59999999999999964</v>
          </cell>
          <cell r="K347">
            <v>131.19999999999999</v>
          </cell>
          <cell r="L347">
            <v>133.80000000000001</v>
          </cell>
          <cell r="M347">
            <v>0.98056801195814636</v>
          </cell>
          <cell r="N347">
            <v>11.8</v>
          </cell>
          <cell r="O347">
            <v>11.8</v>
          </cell>
          <cell r="P347">
            <v>0</v>
          </cell>
        </row>
        <row r="348">
          <cell r="A348" t="str">
            <v>1998:11</v>
          </cell>
          <cell r="B348">
            <v>345.18851046239388</v>
          </cell>
          <cell r="C348">
            <v>277.9065874341735</v>
          </cell>
          <cell r="D348">
            <v>1.2421026563256876</v>
          </cell>
          <cell r="E348">
            <v>345.18851046239388</v>
          </cell>
          <cell r="F348">
            <v>277.9065874341735</v>
          </cell>
          <cell r="G348">
            <v>1.2421026563256876</v>
          </cell>
          <cell r="H348">
            <v>5.4</v>
          </cell>
          <cell r="I348">
            <v>7.6</v>
          </cell>
          <cell r="J348">
            <v>-2.1999999999999993</v>
          </cell>
          <cell r="K348">
            <v>333.1</v>
          </cell>
          <cell r="L348">
            <v>272.89999999999998</v>
          </cell>
          <cell r="M348">
            <v>1.2205936240381094</v>
          </cell>
          <cell r="N348">
            <v>4.9000000000000004</v>
          </cell>
          <cell r="O348">
            <v>6.9</v>
          </cell>
          <cell r="P348">
            <v>-2</v>
          </cell>
        </row>
        <row r="349">
          <cell r="A349" t="str">
            <v>1998:12</v>
          </cell>
          <cell r="B349">
            <v>364.44966693549958</v>
          </cell>
          <cell r="C349">
            <v>363.68818352813111</v>
          </cell>
          <cell r="D349">
            <v>1.0020937809966255</v>
          </cell>
          <cell r="E349">
            <v>364.44966693549958</v>
          </cell>
          <cell r="F349">
            <v>363.68818352813111</v>
          </cell>
          <cell r="G349">
            <v>1.0020937809966255</v>
          </cell>
          <cell r="H349">
            <v>5.2</v>
          </cell>
          <cell r="I349">
            <v>4.8</v>
          </cell>
          <cell r="J349">
            <v>0.40000000000000036</v>
          </cell>
          <cell r="K349">
            <v>313.60000000000002</v>
          </cell>
          <cell r="L349">
            <v>363.6</v>
          </cell>
          <cell r="M349">
            <v>0.86248624862486245</v>
          </cell>
          <cell r="N349">
            <v>5.9</v>
          </cell>
          <cell r="O349">
            <v>4.3</v>
          </cell>
          <cell r="P349">
            <v>1.6000000000000005</v>
          </cell>
        </row>
        <row r="350">
          <cell r="A350" t="str">
            <v>1999:1</v>
          </cell>
          <cell r="B350">
            <v>331.89878383711658</v>
          </cell>
          <cell r="C350">
            <v>392.91081774346333</v>
          </cell>
          <cell r="D350">
            <v>0.84471785669647226</v>
          </cell>
          <cell r="E350">
            <v>331.89878383711658</v>
          </cell>
          <cell r="F350">
            <v>392.91081774346333</v>
          </cell>
          <cell r="G350">
            <v>0.84471785669647226</v>
          </cell>
          <cell r="H350">
            <v>6.1</v>
          </cell>
          <cell r="I350">
            <v>4</v>
          </cell>
          <cell r="J350">
            <v>2.0999999999999996</v>
          </cell>
          <cell r="K350">
            <v>291.7</v>
          </cell>
          <cell r="L350">
            <v>388.5</v>
          </cell>
          <cell r="M350">
            <v>0.75083655083655076</v>
          </cell>
          <cell r="N350">
            <v>6.6</v>
          </cell>
          <cell r="O350">
            <v>3.5</v>
          </cell>
          <cell r="P350">
            <v>3.0999999999999996</v>
          </cell>
        </row>
        <row r="351">
          <cell r="A351" t="str">
            <v>1999:2</v>
          </cell>
          <cell r="B351">
            <v>336.90353433736527</v>
          </cell>
          <cell r="C351">
            <v>331.22294910654443</v>
          </cell>
          <cell r="D351">
            <v>1.0171503370951316</v>
          </cell>
          <cell r="E351">
            <v>336.90353433736527</v>
          </cell>
          <cell r="F351">
            <v>331.22294910654443</v>
          </cell>
          <cell r="G351">
            <v>1.0171503370951316</v>
          </cell>
          <cell r="H351">
            <v>4.7</v>
          </cell>
          <cell r="I351">
            <v>5.0999999999999996</v>
          </cell>
          <cell r="J351">
            <v>-0.39999999999999947</v>
          </cell>
          <cell r="K351">
            <v>306.8</v>
          </cell>
          <cell r="L351">
            <v>326.10000000000002</v>
          </cell>
          <cell r="M351">
            <v>0.94081570070530507</v>
          </cell>
          <cell r="N351">
            <v>5</v>
          </cell>
          <cell r="O351">
            <v>4.5</v>
          </cell>
          <cell r="P351">
            <v>0.5</v>
          </cell>
        </row>
        <row r="352">
          <cell r="A352" t="str">
            <v>1999:3</v>
          </cell>
          <cell r="B352">
            <v>243.71907666725991</v>
          </cell>
          <cell r="C352">
            <v>270.29253185771751</v>
          </cell>
          <cell r="D352">
            <v>0.90168631368459007</v>
          </cell>
          <cell r="E352">
            <v>243.71907666725991</v>
          </cell>
          <cell r="F352">
            <v>270.29253185771751</v>
          </cell>
          <cell r="G352">
            <v>0.90168631368459007</v>
          </cell>
          <cell r="H352">
            <v>8.6</v>
          </cell>
          <cell r="I352">
            <v>7.3</v>
          </cell>
          <cell r="J352">
            <v>1.2999999999999998</v>
          </cell>
          <cell r="K352">
            <v>222.8</v>
          </cell>
          <cell r="L352">
            <v>283.89999999999998</v>
          </cell>
          <cell r="M352">
            <v>0.78478337442761548</v>
          </cell>
          <cell r="N352">
            <v>8.8000000000000007</v>
          </cell>
          <cell r="O352">
            <v>6.8</v>
          </cell>
          <cell r="P352">
            <v>2.0000000000000009</v>
          </cell>
        </row>
        <row r="353">
          <cell r="A353" t="str">
            <v>1999:4</v>
          </cell>
          <cell r="B353">
            <v>167.61973561390397</v>
          </cell>
          <cell r="C353">
            <v>198.63939385091356</v>
          </cell>
          <cell r="D353">
            <v>0.84383934306459363</v>
          </cell>
          <cell r="E353">
            <v>167.61973561390397</v>
          </cell>
          <cell r="F353">
            <v>198.63939385091356</v>
          </cell>
          <cell r="G353">
            <v>0.84383934306459363</v>
          </cell>
          <cell r="H353">
            <v>10.9</v>
          </cell>
          <cell r="I353">
            <v>9.9</v>
          </cell>
          <cell r="J353">
            <v>1</v>
          </cell>
          <cell r="K353">
            <v>144</v>
          </cell>
          <cell r="L353">
            <v>190.3</v>
          </cell>
          <cell r="M353">
            <v>0.75669994745139246</v>
          </cell>
          <cell r="N353">
            <v>11.2</v>
          </cell>
          <cell r="O353">
            <v>9.6999999999999993</v>
          </cell>
          <cell r="P353">
            <v>1.5</v>
          </cell>
        </row>
        <row r="354">
          <cell r="A354" t="str">
            <v>1999:5</v>
          </cell>
          <cell r="B354">
            <v>43.376722667291197</v>
          </cell>
          <cell r="C354">
            <v>94.205291641343422</v>
          </cell>
          <cell r="D354">
            <v>0.46044889741899236</v>
          </cell>
          <cell r="E354">
            <v>43.376722667291197</v>
          </cell>
          <cell r="F354">
            <v>94.205291641343422</v>
          </cell>
          <cell r="G354">
            <v>0.46044889741899236</v>
          </cell>
          <cell r="H354">
            <v>16</v>
          </cell>
          <cell r="I354">
            <v>13.6</v>
          </cell>
          <cell r="J354">
            <v>2.4000000000000004</v>
          </cell>
          <cell r="K354">
            <v>22.7</v>
          </cell>
          <cell r="L354">
            <v>95</v>
          </cell>
          <cell r="M354">
            <v>0.23894736842105263</v>
          </cell>
          <cell r="N354">
            <v>16.3</v>
          </cell>
          <cell r="O354">
            <v>13.3</v>
          </cell>
          <cell r="P354">
            <v>3</v>
          </cell>
        </row>
        <row r="355">
          <cell r="A355" t="str">
            <v>1999:6</v>
          </cell>
          <cell r="B355">
            <v>29.098556312933738</v>
          </cell>
          <cell r="C355">
            <v>33.639009300779129</v>
          </cell>
          <cell r="D355">
            <v>0.86502417632911</v>
          </cell>
          <cell r="E355">
            <v>0</v>
          </cell>
          <cell r="F355">
            <v>0</v>
          </cell>
          <cell r="G355">
            <v>1</v>
          </cell>
          <cell r="H355">
            <v>17.2</v>
          </cell>
          <cell r="I355">
            <v>16.8</v>
          </cell>
          <cell r="J355">
            <v>0.39999999999999858</v>
          </cell>
          <cell r="K355">
            <v>13.6</v>
          </cell>
          <cell r="L355">
            <v>31.5</v>
          </cell>
          <cell r="M355">
            <v>0.43174603174603171</v>
          </cell>
          <cell r="N355">
            <v>16.899999999999999</v>
          </cell>
          <cell r="O355">
            <v>16.399999999999999</v>
          </cell>
          <cell r="P355">
            <v>0.5</v>
          </cell>
        </row>
        <row r="356">
          <cell r="A356" t="str">
            <v>1999:7</v>
          </cell>
          <cell r="B356">
            <v>1.3568787694877824</v>
          </cell>
          <cell r="C356">
            <v>9.8992241828118033</v>
          </cell>
          <cell r="D356">
            <v>0.13706920304358344</v>
          </cell>
          <cell r="E356">
            <v>0</v>
          </cell>
          <cell r="F356">
            <v>0</v>
          </cell>
          <cell r="G356">
            <v>1</v>
          </cell>
          <cell r="H356">
            <v>20.8</v>
          </cell>
          <cell r="I356">
            <v>19.2</v>
          </cell>
          <cell r="J356">
            <v>1.6000000000000014</v>
          </cell>
          <cell r="K356">
            <v>0</v>
          </cell>
          <cell r="L356">
            <v>8.9</v>
          </cell>
          <cell r="M356">
            <v>0</v>
          </cell>
          <cell r="N356">
            <v>21.1</v>
          </cell>
          <cell r="O356">
            <v>18.399999999999999</v>
          </cell>
          <cell r="P356">
            <v>2.7000000000000028</v>
          </cell>
        </row>
        <row r="357">
          <cell r="A357" t="str">
            <v>1999:8</v>
          </cell>
          <cell r="B357">
            <v>3.0252520399781986</v>
          </cell>
          <cell r="C357">
            <v>9.4425505166936539</v>
          </cell>
          <cell r="D357">
            <v>0.32038505217735413</v>
          </cell>
          <cell r="E357">
            <v>0</v>
          </cell>
          <cell r="F357">
            <v>0</v>
          </cell>
          <cell r="G357">
            <v>1</v>
          </cell>
          <cell r="H357">
            <v>20</v>
          </cell>
          <cell r="I357">
            <v>18.899999999999999</v>
          </cell>
          <cell r="J357">
            <v>1.1000000000000014</v>
          </cell>
          <cell r="K357">
            <v>0</v>
          </cell>
          <cell r="L357">
            <v>9.1</v>
          </cell>
          <cell r="M357">
            <v>0</v>
          </cell>
          <cell r="N357">
            <v>19.8</v>
          </cell>
          <cell r="O357">
            <v>18.2</v>
          </cell>
          <cell r="P357">
            <v>1.6000000000000014</v>
          </cell>
        </row>
        <row r="358">
          <cell r="A358" t="str">
            <v>1999:9</v>
          </cell>
          <cell r="B358">
            <v>9.9806700388826446</v>
          </cell>
          <cell r="C358">
            <v>43.697695496746512</v>
          </cell>
          <cell r="D358">
            <v>0.22840266346827717</v>
          </cell>
          <cell r="E358">
            <v>0</v>
          </cell>
          <cell r="F358">
            <v>0</v>
          </cell>
          <cell r="G358">
            <v>1</v>
          </cell>
          <cell r="H358">
            <v>18.3</v>
          </cell>
          <cell r="I358">
            <v>16.5</v>
          </cell>
          <cell r="J358">
            <v>1.8000000000000007</v>
          </cell>
          <cell r="K358">
            <v>0.4</v>
          </cell>
          <cell r="L358">
            <v>39.4</v>
          </cell>
          <cell r="M358">
            <v>1.0152284263959392E-2</v>
          </cell>
          <cell r="N358">
            <v>18.399999999999999</v>
          </cell>
          <cell r="O358">
            <v>15.7</v>
          </cell>
          <cell r="P358">
            <v>2.6999999999999993</v>
          </cell>
        </row>
        <row r="359">
          <cell r="A359" t="str">
            <v>1999:10</v>
          </cell>
          <cell r="B359">
            <v>128.86542977810652</v>
          </cell>
          <cell r="C359">
            <v>132.10004667845612</v>
          </cell>
          <cell r="D359">
            <v>0.97551388525832272</v>
          </cell>
          <cell r="E359">
            <v>128.86542977810652</v>
          </cell>
          <cell r="F359">
            <v>132.10004667845612</v>
          </cell>
          <cell r="G359">
            <v>0.97551388525832272</v>
          </cell>
          <cell r="H359">
            <v>12.5</v>
          </cell>
          <cell r="I359">
            <v>12.6</v>
          </cell>
          <cell r="J359">
            <v>-9.9999999999999645E-2</v>
          </cell>
          <cell r="K359">
            <v>134.9</v>
          </cell>
          <cell r="L359">
            <v>133.80000000000001</v>
          </cell>
          <cell r="M359">
            <v>1.0082212257100149</v>
          </cell>
          <cell r="N359">
            <v>11.6</v>
          </cell>
          <cell r="O359">
            <v>11.8</v>
          </cell>
          <cell r="P359">
            <v>-0.20000000000000107</v>
          </cell>
        </row>
        <row r="360">
          <cell r="A360" t="str">
            <v>1999:11</v>
          </cell>
          <cell r="B360">
            <v>310.27818640104528</v>
          </cell>
          <cell r="C360">
            <v>277.9065874341735</v>
          </cell>
          <cell r="D360">
            <v>1.116483741050361</v>
          </cell>
          <cell r="E360">
            <v>310.27818640104528</v>
          </cell>
          <cell r="F360">
            <v>277.9065874341735</v>
          </cell>
          <cell r="G360">
            <v>1.116483741050361</v>
          </cell>
          <cell r="H360">
            <v>6.5</v>
          </cell>
          <cell r="I360">
            <v>7.6</v>
          </cell>
          <cell r="J360">
            <v>-1.0999999999999996</v>
          </cell>
          <cell r="K360">
            <v>286.3</v>
          </cell>
          <cell r="L360">
            <v>272.89999999999998</v>
          </cell>
          <cell r="M360">
            <v>1.0491022352510078</v>
          </cell>
          <cell r="N360">
            <v>6.5</v>
          </cell>
          <cell r="O360">
            <v>6.9</v>
          </cell>
          <cell r="P360">
            <v>-0.40000000000000036</v>
          </cell>
        </row>
        <row r="361">
          <cell r="A361" t="str">
            <v>1999:12</v>
          </cell>
          <cell r="B361">
            <v>351.90244814130665</v>
          </cell>
          <cell r="C361">
            <v>363.68818352813111</v>
          </cell>
          <cell r="D361">
            <v>0.9675938457156037</v>
          </cell>
          <cell r="E361">
            <v>351.90244814130665</v>
          </cell>
          <cell r="F361">
            <v>363.68818352813111</v>
          </cell>
          <cell r="G361">
            <v>0.9675938457156037</v>
          </cell>
          <cell r="H361">
            <v>5.6</v>
          </cell>
          <cell r="I361">
            <v>4.8</v>
          </cell>
          <cell r="J361">
            <v>0.79999999999999982</v>
          </cell>
          <cell r="K361">
            <v>317.8</v>
          </cell>
          <cell r="L361">
            <v>363.6</v>
          </cell>
          <cell r="M361">
            <v>0.87403740374037397</v>
          </cell>
          <cell r="N361">
            <v>5.7</v>
          </cell>
          <cell r="O361">
            <v>4.3</v>
          </cell>
          <cell r="P361">
            <v>1.4000000000000004</v>
          </cell>
        </row>
        <row r="362">
          <cell r="A362" t="str">
            <v>2000:1</v>
          </cell>
          <cell r="B362">
            <v>393.35413244758337</v>
          </cell>
          <cell r="C362">
            <v>392.91081774346333</v>
          </cell>
          <cell r="D362">
            <v>1.001128283274729</v>
          </cell>
          <cell r="E362">
            <v>393.35413244758337</v>
          </cell>
          <cell r="F362">
            <v>392.91081774346333</v>
          </cell>
          <cell r="G362">
            <v>1.001128283274729</v>
          </cell>
          <cell r="H362">
            <v>4.0999999999999996</v>
          </cell>
          <cell r="I362">
            <v>4</v>
          </cell>
          <cell r="J362">
            <v>9.9999999999999645E-2</v>
          </cell>
          <cell r="K362">
            <v>359.9</v>
          </cell>
          <cell r="L362">
            <v>388.5</v>
          </cell>
          <cell r="M362">
            <v>0.92638352638352628</v>
          </cell>
          <cell r="N362">
            <v>4.4000000000000004</v>
          </cell>
          <cell r="O362">
            <v>3.5</v>
          </cell>
          <cell r="P362">
            <v>0.90000000000000036</v>
          </cell>
        </row>
        <row r="363">
          <cell r="A363" t="str">
            <v>2000:2</v>
          </cell>
          <cell r="B363">
            <v>276.45798419027039</v>
          </cell>
          <cell r="C363">
            <v>331.22294910654443</v>
          </cell>
          <cell r="D363">
            <v>0.83465830171490385</v>
          </cell>
          <cell r="E363">
            <v>276.45798419027039</v>
          </cell>
          <cell r="F363">
            <v>331.22294910654443</v>
          </cell>
          <cell r="G363">
            <v>0.83465830171490385</v>
          </cell>
          <cell r="H363">
            <v>7.2</v>
          </cell>
          <cell r="I363">
            <v>5.0999999999999996</v>
          </cell>
          <cell r="J363">
            <v>2.1000000000000005</v>
          </cell>
          <cell r="K363">
            <v>256.2</v>
          </cell>
          <cell r="L363">
            <v>326.10000000000002</v>
          </cell>
          <cell r="M363">
            <v>0.78564857405703759</v>
          </cell>
          <cell r="N363">
            <v>7.2</v>
          </cell>
          <cell r="O363">
            <v>4.5</v>
          </cell>
          <cell r="P363">
            <v>2.7</v>
          </cell>
        </row>
        <row r="364">
          <cell r="A364" t="str">
            <v>2000:3</v>
          </cell>
          <cell r="B364">
            <v>260.98635683446201</v>
          </cell>
          <cell r="C364">
            <v>270.29253185771751</v>
          </cell>
          <cell r="D364">
            <v>0.96556998834080154</v>
          </cell>
          <cell r="E364">
            <v>260.98635683446201</v>
          </cell>
          <cell r="F364">
            <v>270.29253185771751</v>
          </cell>
          <cell r="G364">
            <v>0.96556998834080154</v>
          </cell>
          <cell r="H364">
            <v>8.1</v>
          </cell>
          <cell r="I364">
            <v>7.3</v>
          </cell>
          <cell r="J364">
            <v>0.79999999999999982</v>
          </cell>
          <cell r="K364">
            <v>239.7</v>
          </cell>
          <cell r="L364">
            <v>283.89999999999998</v>
          </cell>
          <cell r="M364">
            <v>0.84431137724550898</v>
          </cell>
          <cell r="N364">
            <v>8.3000000000000007</v>
          </cell>
          <cell r="O364">
            <v>6.8</v>
          </cell>
          <cell r="P364">
            <v>1.5000000000000009</v>
          </cell>
        </row>
        <row r="365">
          <cell r="A365" t="str">
            <v>2000:4</v>
          </cell>
          <cell r="B365">
            <v>177.02978941920742</v>
          </cell>
          <cell r="C365">
            <v>198.63939385091356</v>
          </cell>
          <cell r="D365">
            <v>0.8912118889774453</v>
          </cell>
          <cell r="E365">
            <v>177.02978941920742</v>
          </cell>
          <cell r="F365">
            <v>198.63939385091356</v>
          </cell>
          <cell r="G365">
            <v>0.8912118889774453</v>
          </cell>
          <cell r="H365">
            <v>10.6</v>
          </cell>
          <cell r="I365">
            <v>9.9</v>
          </cell>
          <cell r="J365">
            <v>0.69999999999999929</v>
          </cell>
          <cell r="K365">
            <v>164.2</v>
          </cell>
          <cell r="L365">
            <v>190.3</v>
          </cell>
          <cell r="M365">
            <v>0.86284813452443498</v>
          </cell>
          <cell r="N365">
            <v>10.5</v>
          </cell>
          <cell r="O365">
            <v>9.6999999999999993</v>
          </cell>
          <cell r="P365">
            <v>0.80000000000000071</v>
          </cell>
        </row>
        <row r="366">
          <cell r="A366" t="str">
            <v>2000:5</v>
          </cell>
          <cell r="B366">
            <v>50.959703139499972</v>
          </cell>
          <cell r="C366">
            <v>94.205291641343422</v>
          </cell>
          <cell r="D366">
            <v>0.54094310682156554</v>
          </cell>
          <cell r="E366">
            <v>50.959703139499972</v>
          </cell>
          <cell r="F366">
            <v>94.205291641343422</v>
          </cell>
          <cell r="G366">
            <v>0.54094310682156554</v>
          </cell>
          <cell r="H366">
            <v>15.7</v>
          </cell>
          <cell r="I366">
            <v>13.6</v>
          </cell>
          <cell r="J366">
            <v>2.0999999999999996</v>
          </cell>
          <cell r="K366">
            <v>48.1</v>
          </cell>
          <cell r="L366">
            <v>95</v>
          </cell>
          <cell r="M366">
            <v>0.50631578947368427</v>
          </cell>
          <cell r="N366">
            <v>15.7</v>
          </cell>
          <cell r="O366">
            <v>13.3</v>
          </cell>
          <cell r="P366">
            <v>2.3999999999999986</v>
          </cell>
        </row>
        <row r="367">
          <cell r="A367" t="str">
            <v>2000:6</v>
          </cell>
          <cell r="B367">
            <v>19.505617961668293</v>
          </cell>
          <cell r="C367">
            <v>33.639009300779129</v>
          </cell>
          <cell r="D367">
            <v>0.57985114208510635</v>
          </cell>
          <cell r="E367">
            <v>0</v>
          </cell>
          <cell r="F367">
            <v>0</v>
          </cell>
          <cell r="G367">
            <v>1</v>
          </cell>
          <cell r="H367">
            <v>18.399999999999999</v>
          </cell>
          <cell r="I367">
            <v>16.8</v>
          </cell>
          <cell r="J367">
            <v>1.5999999999999979</v>
          </cell>
          <cell r="K367">
            <v>14.3</v>
          </cell>
          <cell r="L367">
            <v>31.5</v>
          </cell>
          <cell r="M367">
            <v>0.45396825396825397</v>
          </cell>
          <cell r="N367">
            <v>18</v>
          </cell>
          <cell r="O367">
            <v>16.399999999999999</v>
          </cell>
          <cell r="P367">
            <v>1.6000000000000014</v>
          </cell>
        </row>
        <row r="368">
          <cell r="A368" t="str">
            <v>2000:7</v>
          </cell>
          <cell r="B368">
            <v>19.919154593183908</v>
          </cell>
          <cell r="C368">
            <v>9.8992241828118033</v>
          </cell>
          <cell r="D368">
            <v>2.012193503786881</v>
          </cell>
          <cell r="E368">
            <v>0</v>
          </cell>
          <cell r="F368">
            <v>0</v>
          </cell>
          <cell r="G368">
            <v>1</v>
          </cell>
          <cell r="H368">
            <v>18</v>
          </cell>
          <cell r="I368">
            <v>19.2</v>
          </cell>
          <cell r="J368">
            <v>-1.1999999999999993</v>
          </cell>
          <cell r="K368">
            <v>13.7</v>
          </cell>
          <cell r="L368">
            <v>8.9</v>
          </cell>
          <cell r="M368">
            <v>1.539325842696629</v>
          </cell>
          <cell r="N368">
            <v>17.399999999999999</v>
          </cell>
          <cell r="O368">
            <v>18.399999999999999</v>
          </cell>
          <cell r="P368">
            <v>-1</v>
          </cell>
        </row>
        <row r="369">
          <cell r="A369" t="str">
            <v>2000:8</v>
          </cell>
          <cell r="B369">
            <v>2.1097759123434607</v>
          </cell>
          <cell r="C369">
            <v>9.4425505166936539</v>
          </cell>
          <cell r="D369">
            <v>0.22343284355360876</v>
          </cell>
          <cell r="E369">
            <v>0</v>
          </cell>
          <cell r="F369">
            <v>0</v>
          </cell>
          <cell r="G369">
            <v>1</v>
          </cell>
          <cell r="H369">
            <v>20.2</v>
          </cell>
          <cell r="I369">
            <v>18.899999999999999</v>
          </cell>
          <cell r="J369">
            <v>1.3000000000000007</v>
          </cell>
          <cell r="K369">
            <v>0</v>
          </cell>
          <cell r="L369">
            <v>9.1</v>
          </cell>
          <cell r="M369">
            <v>0</v>
          </cell>
          <cell r="N369">
            <v>19.7</v>
          </cell>
          <cell r="O369">
            <v>18.2</v>
          </cell>
          <cell r="P369">
            <v>1.5</v>
          </cell>
        </row>
        <row r="370">
          <cell r="A370" t="str">
            <v>2000:9</v>
          </cell>
          <cell r="B370">
            <v>22.96303356320692</v>
          </cell>
          <cell r="C370">
            <v>43.697695496746512</v>
          </cell>
          <cell r="D370">
            <v>0.52549758750817011</v>
          </cell>
          <cell r="E370">
            <v>0</v>
          </cell>
          <cell r="F370">
            <v>0</v>
          </cell>
          <cell r="G370">
            <v>1</v>
          </cell>
          <cell r="H370">
            <v>17.2</v>
          </cell>
          <cell r="I370">
            <v>16.5</v>
          </cell>
          <cell r="J370">
            <v>0.69999999999999929</v>
          </cell>
          <cell r="K370">
            <v>11.2</v>
          </cell>
          <cell r="L370">
            <v>39.4</v>
          </cell>
          <cell r="M370">
            <v>0.28426395939086296</v>
          </cell>
          <cell r="N370">
            <v>16.8</v>
          </cell>
          <cell r="O370">
            <v>15.7</v>
          </cell>
          <cell r="P370">
            <v>1.1000000000000014</v>
          </cell>
        </row>
        <row r="371">
          <cell r="A371" t="str">
            <v>2000:10</v>
          </cell>
          <cell r="B371">
            <v>127.43592197034795</v>
          </cell>
          <cell r="C371">
            <v>132.10004667845612</v>
          </cell>
          <cell r="D371">
            <v>0.96469248251318873</v>
          </cell>
          <cell r="E371">
            <v>127.43592197034795</v>
          </cell>
          <cell r="F371">
            <v>132.10004667845612</v>
          </cell>
          <cell r="G371">
            <v>0.96469248251318873</v>
          </cell>
          <cell r="H371">
            <v>12.5</v>
          </cell>
          <cell r="I371">
            <v>12.6</v>
          </cell>
          <cell r="J371">
            <v>-9.9999999999999645E-2</v>
          </cell>
          <cell r="K371">
            <v>117.3</v>
          </cell>
          <cell r="L371">
            <v>133.80000000000001</v>
          </cell>
          <cell r="M371">
            <v>0.87668161434977565</v>
          </cell>
          <cell r="N371">
            <v>12.2</v>
          </cell>
          <cell r="O371">
            <v>11.8</v>
          </cell>
          <cell r="P371">
            <v>0.39999999999999858</v>
          </cell>
        </row>
        <row r="372">
          <cell r="A372" t="str">
            <v>2000:11</v>
          </cell>
          <cell r="B372">
            <v>237.70889732621683</v>
          </cell>
          <cell r="C372">
            <v>277.9065874341735</v>
          </cell>
          <cell r="D372">
            <v>0.85535538945265877</v>
          </cell>
          <cell r="E372">
            <v>237.70889732621683</v>
          </cell>
          <cell r="F372">
            <v>277.9065874341735</v>
          </cell>
          <cell r="G372">
            <v>0.85535538945265877</v>
          </cell>
          <cell r="H372">
            <v>8.8000000000000007</v>
          </cell>
          <cell r="I372">
            <v>7.6</v>
          </cell>
          <cell r="J372">
            <v>1.2000000000000011</v>
          </cell>
          <cell r="K372">
            <v>222</v>
          </cell>
          <cell r="L372">
            <v>272.89999999999998</v>
          </cell>
          <cell r="M372">
            <v>0.81348479296445586</v>
          </cell>
          <cell r="N372">
            <v>8.6</v>
          </cell>
          <cell r="O372">
            <v>6.9</v>
          </cell>
          <cell r="P372">
            <v>1.6999999999999993</v>
          </cell>
        </row>
        <row r="373">
          <cell r="A373" t="str">
            <v>2000:12</v>
          </cell>
          <cell r="B373">
            <v>279.89764691598259</v>
          </cell>
          <cell r="C373">
            <v>363.68818352813111</v>
          </cell>
          <cell r="D373">
            <v>0.76960885613797414</v>
          </cell>
          <cell r="E373">
            <v>279.89764691598259</v>
          </cell>
          <cell r="F373">
            <v>363.68818352813111</v>
          </cell>
          <cell r="G373">
            <v>0.76960885613797414</v>
          </cell>
          <cell r="H373">
            <v>7.7</v>
          </cell>
          <cell r="I373">
            <v>4.8</v>
          </cell>
          <cell r="J373">
            <v>2.9000000000000004</v>
          </cell>
          <cell r="K373">
            <v>270.7</v>
          </cell>
          <cell r="L373">
            <v>363.6</v>
          </cell>
          <cell r="M373">
            <v>0.7444994499449944</v>
          </cell>
          <cell r="N373">
            <v>7.3</v>
          </cell>
          <cell r="O373">
            <v>4.3</v>
          </cell>
          <cell r="P373">
            <v>3</v>
          </cell>
        </row>
        <row r="374">
          <cell r="A374" t="str">
            <v>2001:1</v>
          </cell>
          <cell r="B374">
            <v>343.19059614587849</v>
          </cell>
          <cell r="C374">
            <v>392.91081774346333</v>
          </cell>
          <cell r="D374">
            <v>0.87345672515932649</v>
          </cell>
          <cell r="E374">
            <v>343.19059614587849</v>
          </cell>
          <cell r="F374">
            <v>392.91081774346333</v>
          </cell>
          <cell r="G374">
            <v>0.87345672515932649</v>
          </cell>
          <cell r="H374">
            <v>5.7</v>
          </cell>
          <cell r="I374">
            <v>4</v>
          </cell>
          <cell r="J374">
            <v>1.7000000000000002</v>
          </cell>
          <cell r="K374">
            <v>337.4</v>
          </cell>
          <cell r="L374">
            <v>388.5</v>
          </cell>
          <cell r="M374">
            <v>0.86846846846846837</v>
          </cell>
          <cell r="N374">
            <v>5.0999999999999996</v>
          </cell>
          <cell r="O374">
            <v>3.5</v>
          </cell>
          <cell r="P374">
            <v>1.5999999999999996</v>
          </cell>
        </row>
        <row r="375">
          <cell r="A375" t="str">
            <v>2001:2</v>
          </cell>
          <cell r="B375">
            <v>297.98717938607166</v>
          </cell>
          <cell r="C375">
            <v>331.22294910654443</v>
          </cell>
          <cell r="D375">
            <v>0.89965740655916382</v>
          </cell>
          <cell r="E375">
            <v>297.98717938607166</v>
          </cell>
          <cell r="F375">
            <v>331.22294910654443</v>
          </cell>
          <cell r="G375">
            <v>0.89965740655916382</v>
          </cell>
          <cell r="H375">
            <v>6</v>
          </cell>
          <cell r="I375">
            <v>5.0999999999999996</v>
          </cell>
          <cell r="J375">
            <v>0.90000000000000036</v>
          </cell>
          <cell r="K375">
            <v>284.3</v>
          </cell>
          <cell r="L375">
            <v>326.10000000000002</v>
          </cell>
          <cell r="M375">
            <v>0.87181846059490953</v>
          </cell>
          <cell r="N375">
            <v>5.8</v>
          </cell>
          <cell r="O375">
            <v>4.5</v>
          </cell>
          <cell r="P375">
            <v>1.2999999999999998</v>
          </cell>
        </row>
        <row r="376">
          <cell r="A376" t="str">
            <v>2001:3</v>
          </cell>
          <cell r="B376">
            <v>216.69063608972871</v>
          </cell>
          <cell r="C376">
            <v>270.29253185771751</v>
          </cell>
          <cell r="D376">
            <v>0.80168932008744909</v>
          </cell>
          <cell r="E376">
            <v>216.69063608972871</v>
          </cell>
          <cell r="F376">
            <v>270.29253185771751</v>
          </cell>
          <cell r="G376">
            <v>0.80168932008744909</v>
          </cell>
          <cell r="H376">
            <v>9.6</v>
          </cell>
          <cell r="I376">
            <v>7.3</v>
          </cell>
          <cell r="J376">
            <v>2.2999999999999998</v>
          </cell>
          <cell r="K376">
            <v>220.6</v>
          </cell>
          <cell r="L376">
            <v>283.89999999999998</v>
          </cell>
          <cell r="M376">
            <v>0.77703416696019734</v>
          </cell>
          <cell r="N376">
            <v>8.9</v>
          </cell>
          <cell r="O376">
            <v>6.8</v>
          </cell>
          <cell r="P376">
            <v>2.1000000000000005</v>
          </cell>
        </row>
        <row r="377">
          <cell r="A377" t="str">
            <v>2001:4</v>
          </cell>
          <cell r="B377">
            <v>208.67740613613887</v>
          </cell>
          <cell r="C377">
            <v>198.63939385091356</v>
          </cell>
          <cell r="D377">
            <v>1.0505338447254788</v>
          </cell>
          <cell r="E377">
            <v>208.67740613613887</v>
          </cell>
          <cell r="F377">
            <v>198.63939385091356</v>
          </cell>
          <cell r="G377">
            <v>1.0505338447254788</v>
          </cell>
          <cell r="H377">
            <v>9.6</v>
          </cell>
          <cell r="I377">
            <v>9.9</v>
          </cell>
          <cell r="J377">
            <v>-0.30000000000000071</v>
          </cell>
          <cell r="K377">
            <v>196.5</v>
          </cell>
          <cell r="L377">
            <v>190.3</v>
          </cell>
          <cell r="M377">
            <v>1.0325801366263794</v>
          </cell>
          <cell r="N377">
            <v>9.5</v>
          </cell>
          <cell r="O377">
            <v>9.6999999999999993</v>
          </cell>
          <cell r="P377">
            <v>-0.19999999999999929</v>
          </cell>
        </row>
        <row r="378">
          <cell r="A378" t="str">
            <v>2001:5</v>
          </cell>
          <cell r="B378">
            <v>65.331636744309208</v>
          </cell>
          <cell r="C378">
            <v>94.205291641343422</v>
          </cell>
          <cell r="D378">
            <v>0.69350283414055514</v>
          </cell>
          <cell r="E378">
            <v>65.331636744309208</v>
          </cell>
          <cell r="F378">
            <v>94.205291641343422</v>
          </cell>
          <cell r="G378">
            <v>0.69350283414055514</v>
          </cell>
          <cell r="H378">
            <v>15.5</v>
          </cell>
          <cell r="I378">
            <v>13.6</v>
          </cell>
          <cell r="J378">
            <v>1.9000000000000004</v>
          </cell>
          <cell r="K378">
            <v>52.5</v>
          </cell>
          <cell r="L378">
            <v>95</v>
          </cell>
          <cell r="M378">
            <v>0.55263157894736847</v>
          </cell>
          <cell r="N378">
            <v>15.8</v>
          </cell>
          <cell r="O378">
            <v>13.3</v>
          </cell>
          <cell r="P378">
            <v>2.5</v>
          </cell>
        </row>
        <row r="379">
          <cell r="A379" t="str">
            <v>2001:6</v>
          </cell>
          <cell r="B379">
            <v>32.899521953737789</v>
          </cell>
          <cell r="C379">
            <v>33.639009300779129</v>
          </cell>
          <cell r="D379">
            <v>0.97801697010666089</v>
          </cell>
          <cell r="E379">
            <v>0</v>
          </cell>
          <cell r="F379">
            <v>0</v>
          </cell>
          <cell r="G379">
            <v>1</v>
          </cell>
          <cell r="H379">
            <v>17.5</v>
          </cell>
          <cell r="I379">
            <v>16.8</v>
          </cell>
          <cell r="J379">
            <v>0.69999999999999929</v>
          </cell>
          <cell r="K379">
            <v>18.3</v>
          </cell>
          <cell r="L379">
            <v>31.5</v>
          </cell>
          <cell r="M379">
            <v>0.580952380952381</v>
          </cell>
          <cell r="N379">
            <v>17.600000000000001</v>
          </cell>
          <cell r="O379">
            <v>16.399999999999999</v>
          </cell>
          <cell r="P379">
            <v>1.2000000000000028</v>
          </cell>
        </row>
        <row r="380">
          <cell r="A380" t="str">
            <v>2001:7</v>
          </cell>
          <cell r="B380">
            <v>7.9739221188482698</v>
          </cell>
          <cell r="C380">
            <v>9.8992241828118033</v>
          </cell>
          <cell r="D380">
            <v>0.80550980274732342</v>
          </cell>
          <cell r="E380">
            <v>0</v>
          </cell>
          <cell r="F380">
            <v>0</v>
          </cell>
          <cell r="G380">
            <v>1</v>
          </cell>
          <cell r="H380">
            <v>19.899999999999999</v>
          </cell>
          <cell r="I380">
            <v>19.2</v>
          </cell>
          <cell r="J380">
            <v>0.69999999999999929</v>
          </cell>
          <cell r="K380">
            <v>4.8</v>
          </cell>
          <cell r="L380">
            <v>8.9</v>
          </cell>
          <cell r="M380">
            <v>0.5393258426966292</v>
          </cell>
          <cell r="N380">
            <v>19.899999999999999</v>
          </cell>
          <cell r="O380">
            <v>18.399999999999999</v>
          </cell>
          <cell r="P380">
            <v>1.5</v>
          </cell>
        </row>
        <row r="381">
          <cell r="A381" t="str">
            <v>2001:8</v>
          </cell>
          <cell r="B381">
            <v>2.557363099244264</v>
          </cell>
          <cell r="C381">
            <v>9.4425505166936539</v>
          </cell>
          <cell r="D381">
            <v>0.27083393355672875</v>
          </cell>
          <cell r="E381">
            <v>0</v>
          </cell>
          <cell r="F381">
            <v>0</v>
          </cell>
          <cell r="G381">
            <v>1</v>
          </cell>
          <cell r="H381">
            <v>20.5</v>
          </cell>
          <cell r="I381">
            <v>18.899999999999999</v>
          </cell>
          <cell r="J381">
            <v>1.6000000000000014</v>
          </cell>
          <cell r="K381">
            <v>0.3</v>
          </cell>
          <cell r="L381">
            <v>9.1</v>
          </cell>
          <cell r="M381">
            <v>3.2967032967032968E-2</v>
          </cell>
          <cell r="N381">
            <v>20.2</v>
          </cell>
          <cell r="O381">
            <v>18.2</v>
          </cell>
          <cell r="P381">
            <v>2</v>
          </cell>
        </row>
        <row r="382">
          <cell r="A382" t="str">
            <v>2001:9</v>
          </cell>
          <cell r="B382">
            <v>70.703950961915481</v>
          </cell>
          <cell r="C382">
            <v>43.697695496746512</v>
          </cell>
          <cell r="D382">
            <v>1.6180247072109262</v>
          </cell>
          <cell r="E382">
            <v>0</v>
          </cell>
          <cell r="F382">
            <v>0</v>
          </cell>
          <cell r="G382">
            <v>1</v>
          </cell>
          <cell r="H382">
            <v>14.6</v>
          </cell>
          <cell r="I382">
            <v>16.5</v>
          </cell>
          <cell r="J382">
            <v>-1.9000000000000004</v>
          </cell>
          <cell r="K382">
            <v>62.2</v>
          </cell>
          <cell r="L382">
            <v>39.4</v>
          </cell>
          <cell r="M382">
            <v>1.5786802030456855</v>
          </cell>
          <cell r="N382">
            <v>13.9</v>
          </cell>
          <cell r="O382">
            <v>15.7</v>
          </cell>
          <cell r="P382">
            <v>-1.7999999999999989</v>
          </cell>
        </row>
        <row r="383">
          <cell r="A383" t="str">
            <v>2001:10</v>
          </cell>
          <cell r="B383">
            <v>50.907607538620972</v>
          </cell>
          <cell r="C383">
            <v>132.10004667845612</v>
          </cell>
          <cell r="D383">
            <v>0.38537160900885109</v>
          </cell>
          <cell r="E383">
            <v>50.907607538620972</v>
          </cell>
          <cell r="F383">
            <v>132.10004667845612</v>
          </cell>
          <cell r="G383">
            <v>0.38537160900885109</v>
          </cell>
          <cell r="H383">
            <v>15.3</v>
          </cell>
          <cell r="I383">
            <v>12.6</v>
          </cell>
          <cell r="J383">
            <v>2.7000000000000011</v>
          </cell>
          <cell r="K383">
            <v>36.799999999999997</v>
          </cell>
          <cell r="L383">
            <v>133.80000000000001</v>
          </cell>
          <cell r="M383">
            <v>0.27503736920777277</v>
          </cell>
          <cell r="N383">
            <v>15.2</v>
          </cell>
          <cell r="O383">
            <v>11.8</v>
          </cell>
          <cell r="P383">
            <v>3.3999999999999986</v>
          </cell>
        </row>
        <row r="384">
          <cell r="A384" t="str">
            <v>2001:11</v>
          </cell>
          <cell r="B384">
            <v>307.38346573073306</v>
          </cell>
          <cell r="C384">
            <v>277.9065874341735</v>
          </cell>
          <cell r="D384">
            <v>1.1060675767663897</v>
          </cell>
          <cell r="E384">
            <v>307.38346573073306</v>
          </cell>
          <cell r="F384">
            <v>277.9065874341735</v>
          </cell>
          <cell r="G384">
            <v>1.1060675767663897</v>
          </cell>
          <cell r="H384">
            <v>6.6</v>
          </cell>
          <cell r="I384">
            <v>7.6</v>
          </cell>
          <cell r="J384">
            <v>-1</v>
          </cell>
          <cell r="K384">
            <v>278.3</v>
          </cell>
          <cell r="L384">
            <v>272.89999999999998</v>
          </cell>
          <cell r="M384">
            <v>1.0197874679369734</v>
          </cell>
          <cell r="N384">
            <v>6.7</v>
          </cell>
          <cell r="O384">
            <v>6.9</v>
          </cell>
          <cell r="P384">
            <v>-0.20000000000000018</v>
          </cell>
        </row>
        <row r="385">
          <cell r="A385" t="str">
            <v>2001:12</v>
          </cell>
          <cell r="B385">
            <v>428.73421624003873</v>
          </cell>
          <cell r="C385">
            <v>363.68818352813111</v>
          </cell>
          <cell r="D385">
            <v>1.1788511028345696</v>
          </cell>
          <cell r="E385">
            <v>428.73421624003873</v>
          </cell>
          <cell r="F385">
            <v>363.68818352813111</v>
          </cell>
          <cell r="G385">
            <v>1.1788511028345696</v>
          </cell>
          <cell r="H385">
            <v>3.1</v>
          </cell>
          <cell r="I385">
            <v>4.8</v>
          </cell>
          <cell r="J385">
            <v>-1.6999999999999997</v>
          </cell>
          <cell r="K385">
            <v>392.8</v>
          </cell>
          <cell r="L385">
            <v>363.6</v>
          </cell>
          <cell r="M385">
            <v>1.0803080308030804</v>
          </cell>
          <cell r="N385">
            <v>3.3</v>
          </cell>
          <cell r="O385">
            <v>4.3</v>
          </cell>
          <cell r="P385">
            <v>-1</v>
          </cell>
        </row>
        <row r="386">
          <cell r="A386" t="str">
            <v>2002:1</v>
          </cell>
          <cell r="B386">
            <v>356.36973896925912</v>
          </cell>
          <cell r="C386">
            <v>392.91081774346333</v>
          </cell>
          <cell r="D386">
            <v>0.90699905137744929</v>
          </cell>
          <cell r="E386">
            <v>356.36973896925912</v>
          </cell>
          <cell r="F386">
            <v>392.91081774346333</v>
          </cell>
          <cell r="G386">
            <v>0.90699905137744929</v>
          </cell>
          <cell r="H386">
            <v>5.2</v>
          </cell>
          <cell r="I386">
            <v>4</v>
          </cell>
          <cell r="J386">
            <v>1.2000000000000002</v>
          </cell>
          <cell r="K386">
            <v>323.5</v>
          </cell>
          <cell r="L386">
            <v>388.5</v>
          </cell>
          <cell r="M386">
            <v>0.83268983268983265</v>
          </cell>
          <cell r="N386">
            <v>5.6</v>
          </cell>
          <cell r="O386">
            <v>3.5</v>
          </cell>
          <cell r="P386">
            <v>2.0999999999999996</v>
          </cell>
        </row>
        <row r="387">
          <cell r="A387" t="str">
            <v>2002:2</v>
          </cell>
          <cell r="B387">
            <v>242.19541402323154</v>
          </cell>
          <cell r="C387">
            <v>331.22294910654443</v>
          </cell>
          <cell r="D387">
            <v>0.7312156801832127</v>
          </cell>
          <cell r="E387">
            <v>242.19541402323154</v>
          </cell>
          <cell r="F387">
            <v>331.22294910654443</v>
          </cell>
          <cell r="G387">
            <v>0.7312156801832127</v>
          </cell>
          <cell r="H387">
            <v>8</v>
          </cell>
          <cell r="I387">
            <v>5.0999999999999996</v>
          </cell>
          <cell r="J387">
            <v>2.9000000000000004</v>
          </cell>
          <cell r="K387">
            <v>215.2</v>
          </cell>
          <cell r="L387">
            <v>326.10000000000002</v>
          </cell>
          <cell r="M387">
            <v>0.65992026985587238</v>
          </cell>
          <cell r="N387">
            <v>8.3000000000000007</v>
          </cell>
          <cell r="O387">
            <v>4.5</v>
          </cell>
          <cell r="P387">
            <v>3.8000000000000007</v>
          </cell>
        </row>
        <row r="388">
          <cell r="A388" t="str">
            <v>2002:3</v>
          </cell>
          <cell r="B388">
            <v>228.86463836200565</v>
          </cell>
          <cell r="C388">
            <v>270.29253185771751</v>
          </cell>
          <cell r="D388">
            <v>0.84672941863773143</v>
          </cell>
          <cell r="E388">
            <v>228.86463836200565</v>
          </cell>
          <cell r="F388">
            <v>270.29253185771751</v>
          </cell>
          <cell r="G388">
            <v>0.84672941863773143</v>
          </cell>
          <cell r="H388">
            <v>9.1999999999999993</v>
          </cell>
          <cell r="I388">
            <v>7.3</v>
          </cell>
          <cell r="J388">
            <v>1.8999999999999995</v>
          </cell>
          <cell r="K388">
            <v>213.9</v>
          </cell>
          <cell r="L388">
            <v>283.89999999999998</v>
          </cell>
          <cell r="M388">
            <v>0.75343430785487853</v>
          </cell>
          <cell r="N388">
            <v>9.1</v>
          </cell>
          <cell r="O388">
            <v>6.8</v>
          </cell>
          <cell r="P388">
            <v>2.2999999999999998</v>
          </cell>
        </row>
        <row r="389">
          <cell r="A389" t="str">
            <v>2002:4</v>
          </cell>
          <cell r="B389">
            <v>165.07854259673391</v>
          </cell>
          <cell r="C389">
            <v>198.63939385091356</v>
          </cell>
          <cell r="D389">
            <v>0.83104634683204703</v>
          </cell>
          <cell r="E389">
            <v>165.07854259673391</v>
          </cell>
          <cell r="F389">
            <v>198.63939385091356</v>
          </cell>
          <cell r="G389">
            <v>0.83104634683204703</v>
          </cell>
          <cell r="H389">
            <v>11.1</v>
          </cell>
          <cell r="I389">
            <v>9.9</v>
          </cell>
          <cell r="J389">
            <v>1.1999999999999993</v>
          </cell>
          <cell r="K389">
            <v>149.1</v>
          </cell>
          <cell r="L389">
            <v>190.3</v>
          </cell>
          <cell r="M389">
            <v>0.78349973725696265</v>
          </cell>
          <cell r="N389">
            <v>11</v>
          </cell>
          <cell r="O389">
            <v>9.6999999999999993</v>
          </cell>
          <cell r="P389">
            <v>1.3000000000000007</v>
          </cell>
        </row>
        <row r="390">
          <cell r="A390" t="str">
            <v>2002:5</v>
          </cell>
          <cell r="B390">
            <v>95.535594820227018</v>
          </cell>
          <cell r="C390">
            <v>94.205291641343422</v>
          </cell>
          <cell r="D390">
            <v>1.0141213211668438</v>
          </cell>
          <cell r="E390">
            <v>95.535594820227018</v>
          </cell>
          <cell r="F390">
            <v>94.205291641343422</v>
          </cell>
          <cell r="G390">
            <v>1.0141213211668438</v>
          </cell>
          <cell r="H390">
            <v>13.9</v>
          </cell>
          <cell r="I390">
            <v>13.6</v>
          </cell>
          <cell r="J390">
            <v>0.30000000000000071</v>
          </cell>
          <cell r="K390">
            <v>73.3</v>
          </cell>
          <cell r="L390">
            <v>95</v>
          </cell>
          <cell r="M390">
            <v>0.77157894736842103</v>
          </cell>
          <cell r="N390">
            <v>14.1</v>
          </cell>
          <cell r="O390">
            <v>13.3</v>
          </cell>
          <cell r="P390">
            <v>0.79999999999999893</v>
          </cell>
        </row>
        <row r="391">
          <cell r="A391" t="str">
            <v>2002:6</v>
          </cell>
          <cell r="B391">
            <v>19.442447946496138</v>
          </cell>
          <cell r="C391">
            <v>33.639009300779129</v>
          </cell>
          <cell r="D391">
            <v>0.57797326231143853</v>
          </cell>
          <cell r="E391">
            <v>0</v>
          </cell>
          <cell r="F391">
            <v>0</v>
          </cell>
          <cell r="G391">
            <v>1</v>
          </cell>
          <cell r="H391">
            <v>18.5</v>
          </cell>
          <cell r="I391">
            <v>16.8</v>
          </cell>
          <cell r="J391">
            <v>1.6999999999999993</v>
          </cell>
          <cell r="K391">
            <v>5.9</v>
          </cell>
          <cell r="L391">
            <v>31.5</v>
          </cell>
          <cell r="M391">
            <v>0.1873015873015873</v>
          </cell>
          <cell r="N391">
            <v>18.399999999999999</v>
          </cell>
          <cell r="O391">
            <v>16.399999999999999</v>
          </cell>
          <cell r="P391">
            <v>2</v>
          </cell>
        </row>
        <row r="392">
          <cell r="A392" t="str">
            <v>2002:7</v>
          </cell>
          <cell r="B392">
            <v>8.769351114294917</v>
          </cell>
          <cell r="C392">
            <v>9.8992241828118033</v>
          </cell>
          <cell r="D392">
            <v>0.88586246278989167</v>
          </cell>
          <cell r="E392">
            <v>0</v>
          </cell>
          <cell r="F392">
            <v>0</v>
          </cell>
          <cell r="G392">
            <v>1</v>
          </cell>
          <cell r="H392">
            <v>19</v>
          </cell>
          <cell r="I392">
            <v>19.2</v>
          </cell>
          <cell r="J392">
            <v>-0.19999999999999929</v>
          </cell>
          <cell r="K392">
            <v>2.5</v>
          </cell>
          <cell r="L392">
            <v>8.9</v>
          </cell>
          <cell r="M392">
            <v>0.28089887640449435</v>
          </cell>
          <cell r="N392">
            <v>18.899999999999999</v>
          </cell>
          <cell r="O392">
            <v>18.399999999999999</v>
          </cell>
          <cell r="P392">
            <v>0.5</v>
          </cell>
        </row>
        <row r="393">
          <cell r="A393" t="str">
            <v>2002:8</v>
          </cell>
          <cell r="B393">
            <v>3.5925493043683097</v>
          </cell>
          <cell r="C393">
            <v>9.4425505166936539</v>
          </cell>
          <cell r="D393">
            <v>0.38046386916511354</v>
          </cell>
          <cell r="E393">
            <v>0</v>
          </cell>
          <cell r="F393">
            <v>0</v>
          </cell>
          <cell r="G393">
            <v>1</v>
          </cell>
          <cell r="H393">
            <v>19</v>
          </cell>
          <cell r="I393">
            <v>18.899999999999999</v>
          </cell>
          <cell r="J393">
            <v>0.10000000000000142</v>
          </cell>
          <cell r="K393">
            <v>0</v>
          </cell>
          <cell r="L393">
            <v>9.1</v>
          </cell>
          <cell r="M393">
            <v>0</v>
          </cell>
          <cell r="N393">
            <v>19.100000000000001</v>
          </cell>
          <cell r="O393">
            <v>18.2</v>
          </cell>
          <cell r="P393">
            <v>0.90000000000000213</v>
          </cell>
        </row>
        <row r="394">
          <cell r="A394" t="str">
            <v>2002:9</v>
          </cell>
          <cell r="B394">
            <v>47.063553052847752</v>
          </cell>
          <cell r="C394">
            <v>43.697695496746512</v>
          </cell>
          <cell r="D394">
            <v>1.0770259739750314</v>
          </cell>
          <cell r="E394">
            <v>0</v>
          </cell>
          <cell r="F394">
            <v>0</v>
          </cell>
          <cell r="G394">
            <v>1</v>
          </cell>
          <cell r="H394">
            <v>15.7</v>
          </cell>
          <cell r="I394">
            <v>16.5</v>
          </cell>
          <cell r="J394">
            <v>-0.80000000000000071</v>
          </cell>
          <cell r="K394">
            <v>38.299999999999997</v>
          </cell>
          <cell r="L394">
            <v>39.4</v>
          </cell>
          <cell r="M394">
            <v>0.97208121827411165</v>
          </cell>
          <cell r="N394">
            <v>15.4</v>
          </cell>
          <cell r="O394">
            <v>15.7</v>
          </cell>
          <cell r="P394">
            <v>-0.29999999999999893</v>
          </cell>
        </row>
        <row r="395">
          <cell r="A395" t="str">
            <v>2002:10</v>
          </cell>
          <cell r="B395">
            <v>122.66286147714746</v>
          </cell>
          <cell r="C395">
            <v>132.10004667845612</v>
          </cell>
          <cell r="D395">
            <v>0.92856031895068392</v>
          </cell>
          <cell r="E395">
            <v>122.66286147714746</v>
          </cell>
          <cell r="F395">
            <v>132.10004667845612</v>
          </cell>
          <cell r="G395">
            <v>0.92856031895068392</v>
          </cell>
          <cell r="H395">
            <v>12.7</v>
          </cell>
          <cell r="I395">
            <v>12.6</v>
          </cell>
          <cell r="J395">
            <v>9.9999999999999645E-2</v>
          </cell>
          <cell r="K395">
            <v>118.1</v>
          </cell>
          <cell r="L395">
            <v>133.80000000000001</v>
          </cell>
          <cell r="M395">
            <v>0.88266068759342287</v>
          </cell>
          <cell r="N395">
            <v>12.2</v>
          </cell>
          <cell r="O395">
            <v>11.8</v>
          </cell>
          <cell r="P395">
            <v>0.39999999999999858</v>
          </cell>
        </row>
        <row r="396">
          <cell r="A396" t="str">
            <v>2002:11</v>
          </cell>
          <cell r="B396">
            <v>209.22881985228753</v>
          </cell>
          <cell r="C396">
            <v>277.9065874341735</v>
          </cell>
          <cell r="D396">
            <v>0.75287463238649077</v>
          </cell>
          <cell r="E396">
            <v>209.22881985228753</v>
          </cell>
          <cell r="F396">
            <v>277.9065874341735</v>
          </cell>
          <cell r="G396">
            <v>0.75287463238649077</v>
          </cell>
          <cell r="H396">
            <v>9.6999999999999993</v>
          </cell>
          <cell r="I396">
            <v>7.6</v>
          </cell>
          <cell r="J396">
            <v>2.0999999999999996</v>
          </cell>
          <cell r="K396">
            <v>198</v>
          </cell>
          <cell r="L396">
            <v>272.89999999999998</v>
          </cell>
          <cell r="M396">
            <v>0.72554049102235252</v>
          </cell>
          <cell r="N396">
            <v>9.4</v>
          </cell>
          <cell r="O396">
            <v>6.9</v>
          </cell>
          <cell r="P396">
            <v>2.5</v>
          </cell>
        </row>
        <row r="397">
          <cell r="A397" t="str">
            <v>2002:12</v>
          </cell>
          <cell r="B397">
            <v>300.26260020887457</v>
          </cell>
          <cell r="C397">
            <v>363.68818352813111</v>
          </cell>
          <cell r="D397">
            <v>0.82560449805114278</v>
          </cell>
          <cell r="E397">
            <v>300.26260020887457</v>
          </cell>
          <cell r="F397">
            <v>363.68818352813111</v>
          </cell>
          <cell r="G397">
            <v>0.82560449805114278</v>
          </cell>
          <cell r="H397">
            <v>7.2</v>
          </cell>
          <cell r="I397">
            <v>4.8</v>
          </cell>
          <cell r="J397">
            <v>2.4000000000000004</v>
          </cell>
          <cell r="K397">
            <v>280.89999999999998</v>
          </cell>
          <cell r="L397">
            <v>363.6</v>
          </cell>
          <cell r="M397">
            <v>0.7725522552255224</v>
          </cell>
          <cell r="N397">
            <v>6.9</v>
          </cell>
          <cell r="O397">
            <v>4.3</v>
          </cell>
          <cell r="P397">
            <v>2.6000000000000005</v>
          </cell>
        </row>
        <row r="398">
          <cell r="A398" t="str">
            <v>2003:1</v>
          </cell>
          <cell r="B398">
            <v>422.87648282048752</v>
          </cell>
          <cell r="C398">
            <v>392.91081774346333</v>
          </cell>
          <cell r="D398">
            <v>1.0762658184091769</v>
          </cell>
          <cell r="E398">
            <v>422.87648282048752</v>
          </cell>
          <cell r="F398">
            <v>392.91081774346333</v>
          </cell>
          <cell r="G398">
            <v>1.0762658184091769</v>
          </cell>
          <cell r="H398">
            <v>3.4</v>
          </cell>
          <cell r="I398">
            <v>4</v>
          </cell>
          <cell r="J398">
            <v>-0.60000000000000009</v>
          </cell>
          <cell r="K398">
            <v>396.8</v>
          </cell>
          <cell r="L398">
            <v>388.5</v>
          </cell>
          <cell r="M398">
            <v>1.0213642213642213</v>
          </cell>
          <cell r="N398">
            <v>3.2</v>
          </cell>
          <cell r="O398">
            <v>3.5</v>
          </cell>
          <cell r="P398">
            <v>-0.29999999999999982</v>
          </cell>
        </row>
        <row r="399">
          <cell r="A399" t="str">
            <v>2003:2</v>
          </cell>
          <cell r="B399">
            <v>360.2318752479456</v>
          </cell>
          <cell r="C399">
            <v>331.22294910654443</v>
          </cell>
          <cell r="D399">
            <v>1.0875812688089734</v>
          </cell>
          <cell r="E399">
            <v>360.2318752479456</v>
          </cell>
          <cell r="F399">
            <v>331.22294910654443</v>
          </cell>
          <cell r="G399">
            <v>1.0875812688089734</v>
          </cell>
          <cell r="H399">
            <v>2.8</v>
          </cell>
          <cell r="I399">
            <v>5.0999999999999996</v>
          </cell>
          <cell r="J399">
            <v>-2.2999999999999998</v>
          </cell>
          <cell r="K399">
            <v>347</v>
          </cell>
          <cell r="L399">
            <v>326.10000000000002</v>
          </cell>
          <cell r="M399">
            <v>1.0640907697025452</v>
          </cell>
          <cell r="N399">
            <v>3.6</v>
          </cell>
          <cell r="O399">
            <v>4.5</v>
          </cell>
          <cell r="P399">
            <v>-0.89999999999999991</v>
          </cell>
        </row>
        <row r="400">
          <cell r="A400" t="str">
            <v>2003:3</v>
          </cell>
          <cell r="B400">
            <v>208.18476415663835</v>
          </cell>
          <cell r="C400">
            <v>270.29253185771751</v>
          </cell>
          <cell r="D400">
            <v>0.77022018598067377</v>
          </cell>
          <cell r="E400">
            <v>208.18476415663835</v>
          </cell>
          <cell r="F400">
            <v>270.29253185771751</v>
          </cell>
          <cell r="G400">
            <v>0.77022018598067377</v>
          </cell>
          <cell r="H400">
            <v>9.6999999999999993</v>
          </cell>
          <cell r="I400">
            <v>7.3</v>
          </cell>
          <cell r="J400">
            <v>2.3999999999999995</v>
          </cell>
          <cell r="K400">
            <v>183</v>
          </cell>
          <cell r="L400">
            <v>283.89999999999998</v>
          </cell>
          <cell r="M400">
            <v>0.64459316660796062</v>
          </cell>
          <cell r="N400">
            <v>10.1</v>
          </cell>
          <cell r="O400">
            <v>6.8</v>
          </cell>
          <cell r="P400">
            <v>3.3</v>
          </cell>
        </row>
        <row r="401">
          <cell r="A401" t="str">
            <v>2003:4</v>
          </cell>
          <cell r="B401">
            <v>152.87052105923271</v>
          </cell>
          <cell r="C401">
            <v>198.63939385091356</v>
          </cell>
          <cell r="D401">
            <v>0.76958813705386087</v>
          </cell>
          <cell r="E401">
            <v>152.87052105923271</v>
          </cell>
          <cell r="F401">
            <v>198.63939385091356</v>
          </cell>
          <cell r="G401">
            <v>0.76958813705386087</v>
          </cell>
          <cell r="H401">
            <v>11.6</v>
          </cell>
          <cell r="I401">
            <v>9.9</v>
          </cell>
          <cell r="J401">
            <v>1.6999999999999993</v>
          </cell>
          <cell r="K401">
            <v>142</v>
          </cell>
          <cell r="L401">
            <v>190.3</v>
          </cell>
          <cell r="M401">
            <v>0.74619022595901208</v>
          </cell>
          <cell r="N401">
            <v>11.5</v>
          </cell>
          <cell r="O401">
            <v>9.6999999999999993</v>
          </cell>
          <cell r="P401">
            <v>1.8000000000000007</v>
          </cell>
        </row>
        <row r="402">
          <cell r="A402" t="str">
            <v>2003:5</v>
          </cell>
          <cell r="B402">
            <v>73.531475106246518</v>
          </cell>
          <cell r="C402">
            <v>94.205291641343422</v>
          </cell>
          <cell r="D402">
            <v>0.78054506095256448</v>
          </cell>
          <cell r="E402">
            <v>73.531475106246518</v>
          </cell>
          <cell r="F402">
            <v>94.205291641343422</v>
          </cell>
          <cell r="G402">
            <v>0.78054506095256448</v>
          </cell>
          <cell r="H402">
            <v>15.2</v>
          </cell>
          <cell r="I402">
            <v>13.6</v>
          </cell>
          <cell r="J402">
            <v>1.5999999999999996</v>
          </cell>
          <cell r="K402">
            <v>49.9</v>
          </cell>
          <cell r="L402">
            <v>95</v>
          </cell>
          <cell r="M402">
            <v>0.52526315789473688</v>
          </cell>
          <cell r="N402">
            <v>15.2</v>
          </cell>
          <cell r="O402">
            <v>13.3</v>
          </cell>
          <cell r="P402">
            <v>1.8999999999999986</v>
          </cell>
        </row>
        <row r="403">
          <cell r="A403" t="str">
            <v>2003:6</v>
          </cell>
          <cell r="B403">
            <v>0.66227624322232359</v>
          </cell>
          <cell r="C403">
            <v>33.639009300779129</v>
          </cell>
          <cell r="D403">
            <v>1.968774518002777E-2</v>
          </cell>
          <cell r="E403">
            <v>0</v>
          </cell>
          <cell r="F403">
            <v>0</v>
          </cell>
          <cell r="G403">
            <v>1</v>
          </cell>
          <cell r="H403">
            <v>21.5</v>
          </cell>
          <cell r="I403">
            <v>16.8</v>
          </cell>
          <cell r="J403">
            <v>4.6999999999999993</v>
          </cell>
          <cell r="K403">
            <v>0</v>
          </cell>
          <cell r="L403">
            <v>31.5</v>
          </cell>
          <cell r="M403">
            <v>0</v>
          </cell>
          <cell r="N403">
            <v>20.9</v>
          </cell>
          <cell r="O403">
            <v>16.399999999999999</v>
          </cell>
          <cell r="P403">
            <v>4.5</v>
          </cell>
        </row>
        <row r="404">
          <cell r="A404" t="str">
            <v>2003:7</v>
          </cell>
          <cell r="B404">
            <v>1.2365672973429978</v>
          </cell>
          <cell r="C404">
            <v>9.8992241828118033</v>
          </cell>
          <cell r="D404">
            <v>0.12491557666610593</v>
          </cell>
          <cell r="E404">
            <v>0</v>
          </cell>
          <cell r="F404">
            <v>0</v>
          </cell>
          <cell r="G404">
            <v>1</v>
          </cell>
          <cell r="H404">
            <v>21.3</v>
          </cell>
          <cell r="I404">
            <v>19.2</v>
          </cell>
          <cell r="J404">
            <v>2.1000000000000014</v>
          </cell>
          <cell r="K404">
            <v>0</v>
          </cell>
          <cell r="L404">
            <v>8.9</v>
          </cell>
          <cell r="M404">
            <v>0</v>
          </cell>
          <cell r="N404">
            <v>21</v>
          </cell>
          <cell r="O404">
            <v>18.399999999999999</v>
          </cell>
          <cell r="P404">
            <v>2.6000000000000014</v>
          </cell>
        </row>
        <row r="405">
          <cell r="A405" t="str">
            <v>2003:8</v>
          </cell>
          <cell r="B405">
            <v>2.472302136789637</v>
          </cell>
          <cell r="C405">
            <v>9.4425505166936539</v>
          </cell>
          <cell r="D405">
            <v>0.26182567225018388</v>
          </cell>
          <cell r="E405">
            <v>0</v>
          </cell>
          <cell r="F405">
            <v>0</v>
          </cell>
          <cell r="G405">
            <v>1</v>
          </cell>
          <cell r="H405">
            <v>23.8</v>
          </cell>
          <cell r="I405">
            <v>18.899999999999999</v>
          </cell>
          <cell r="J405">
            <v>4.9000000000000021</v>
          </cell>
          <cell r="K405">
            <v>2.6</v>
          </cell>
          <cell r="L405">
            <v>9.1</v>
          </cell>
          <cell r="M405">
            <v>0.28571428571428575</v>
          </cell>
          <cell r="N405">
            <v>23.3</v>
          </cell>
          <cell r="O405">
            <v>18.2</v>
          </cell>
          <cell r="P405">
            <v>5.1000000000000014</v>
          </cell>
        </row>
        <row r="406">
          <cell r="A406" t="str">
            <v>2003:9</v>
          </cell>
          <cell r="B406">
            <v>29.989080426761536</v>
          </cell>
          <cell r="C406">
            <v>43.697695496746512</v>
          </cell>
          <cell r="D406">
            <v>0.68628517101077691</v>
          </cell>
          <cell r="E406">
            <v>0</v>
          </cell>
          <cell r="F406">
            <v>0</v>
          </cell>
          <cell r="G406">
            <v>1</v>
          </cell>
          <cell r="H406">
            <v>16.899999999999999</v>
          </cell>
          <cell r="I406">
            <v>16.5</v>
          </cell>
          <cell r="J406">
            <v>0.39999999999999858</v>
          </cell>
          <cell r="K406">
            <v>28.4</v>
          </cell>
          <cell r="L406">
            <v>39.4</v>
          </cell>
          <cell r="M406">
            <v>0.72081218274111669</v>
          </cell>
          <cell r="N406">
            <v>16.3</v>
          </cell>
          <cell r="O406">
            <v>15.7</v>
          </cell>
          <cell r="P406">
            <v>0.60000000000000142</v>
          </cell>
        </row>
        <row r="407">
          <cell r="A407" t="str">
            <v>2003:10</v>
          </cell>
          <cell r="B407">
            <v>195.2831158074311</v>
          </cell>
          <cell r="C407">
            <v>132.10004667845612</v>
          </cell>
          <cell r="D407">
            <v>1.47829709918853</v>
          </cell>
          <cell r="E407">
            <v>195.2831158074311</v>
          </cell>
          <cell r="F407">
            <v>132.10004667845612</v>
          </cell>
          <cell r="G407">
            <v>1.47829709918853</v>
          </cell>
          <cell r="H407">
            <v>10.6</v>
          </cell>
          <cell r="I407">
            <v>12.6</v>
          </cell>
          <cell r="J407">
            <v>-2</v>
          </cell>
          <cell r="K407">
            <v>202.8</v>
          </cell>
          <cell r="L407">
            <v>133.80000000000001</v>
          </cell>
          <cell r="M407">
            <v>1.5156950672645739</v>
          </cell>
          <cell r="N407">
            <v>9.5</v>
          </cell>
          <cell r="O407">
            <v>11.8</v>
          </cell>
          <cell r="P407">
            <v>-2.3000000000000007</v>
          </cell>
        </row>
        <row r="408">
          <cell r="A408" t="str">
            <v>2003:11</v>
          </cell>
          <cell r="B408">
            <v>229.22881890044999</v>
          </cell>
          <cell r="C408">
            <v>277.9065874341735</v>
          </cell>
          <cell r="D408">
            <v>0.82484125697360955</v>
          </cell>
          <cell r="E408">
            <v>229.22881890044999</v>
          </cell>
          <cell r="F408">
            <v>277.9065874341735</v>
          </cell>
          <cell r="G408">
            <v>0.82484125697360955</v>
          </cell>
          <cell r="H408">
            <v>9.1</v>
          </cell>
          <cell r="I408">
            <v>7.6</v>
          </cell>
          <cell r="J408">
            <v>1.5</v>
          </cell>
          <cell r="K408">
            <v>221.2</v>
          </cell>
          <cell r="L408">
            <v>272.89999999999998</v>
          </cell>
          <cell r="M408">
            <v>0.81055331623305238</v>
          </cell>
          <cell r="N408">
            <v>8.6</v>
          </cell>
          <cell r="O408">
            <v>6.9</v>
          </cell>
          <cell r="P408">
            <v>1.6999999999999993</v>
          </cell>
        </row>
        <row r="409">
          <cell r="A409" t="str">
            <v>2003:12</v>
          </cell>
          <cell r="B409">
            <v>352.73982429029371</v>
          </cell>
          <cell r="C409">
            <v>363.68818352813111</v>
          </cell>
          <cell r="D409">
            <v>0.96989630201446853</v>
          </cell>
          <cell r="E409">
            <v>352.73982429029371</v>
          </cell>
          <cell r="F409">
            <v>363.68818352813111</v>
          </cell>
          <cell r="G409">
            <v>0.96989630201446853</v>
          </cell>
          <cell r="H409">
            <v>5.5</v>
          </cell>
          <cell r="I409">
            <v>4.8</v>
          </cell>
          <cell r="J409">
            <v>0.70000000000000018</v>
          </cell>
          <cell r="K409">
            <v>338.1</v>
          </cell>
          <cell r="L409">
            <v>363.6</v>
          </cell>
          <cell r="M409">
            <v>0.92986798679867988</v>
          </cell>
          <cell r="N409">
            <v>5.0999999999999996</v>
          </cell>
          <cell r="O409">
            <v>4.3</v>
          </cell>
          <cell r="P409">
            <v>0.79999999999999982</v>
          </cell>
        </row>
        <row r="410">
          <cell r="A410" t="str">
            <v>2004:1</v>
          </cell>
          <cell r="B410">
            <v>366.59887424885795</v>
          </cell>
          <cell r="C410">
            <v>392.91081774346333</v>
          </cell>
          <cell r="D410">
            <v>0.9330332932910369</v>
          </cell>
          <cell r="E410">
            <v>366.59887424885795</v>
          </cell>
          <cell r="F410">
            <v>392.91081774346333</v>
          </cell>
          <cell r="G410">
            <v>0.9330332932910369</v>
          </cell>
          <cell r="H410">
            <v>5.0999999999999996</v>
          </cell>
          <cell r="I410">
            <v>4</v>
          </cell>
          <cell r="J410">
            <v>1.0999999999999996</v>
          </cell>
          <cell r="K410">
            <v>335.3</v>
          </cell>
          <cell r="L410">
            <v>388.5</v>
          </cell>
          <cell r="M410">
            <v>0.86306306306306313</v>
          </cell>
          <cell r="N410">
            <v>5.2</v>
          </cell>
          <cell r="O410">
            <v>3.5</v>
          </cell>
          <cell r="P410">
            <v>1.7000000000000002</v>
          </cell>
        </row>
        <row r="411">
          <cell r="A411" t="str">
            <v>2004:2</v>
          </cell>
          <cell r="B411">
            <v>329.03417285709907</v>
          </cell>
          <cell r="C411">
            <v>331.22294910654443</v>
          </cell>
          <cell r="D411">
            <v>0.99339183394342245</v>
          </cell>
          <cell r="E411">
            <v>329.03417285709907</v>
          </cell>
          <cell r="F411">
            <v>331.22294910654443</v>
          </cell>
          <cell r="G411">
            <v>0.99339183394342245</v>
          </cell>
          <cell r="H411">
            <v>5.0999999999999996</v>
          </cell>
          <cell r="I411">
            <v>5.0999999999999996</v>
          </cell>
          <cell r="J411">
            <v>0</v>
          </cell>
          <cell r="K411">
            <v>297.89999999999998</v>
          </cell>
          <cell r="L411">
            <v>326.10000000000002</v>
          </cell>
          <cell r="M411">
            <v>0.91352345906163746</v>
          </cell>
          <cell r="N411">
            <v>5.7</v>
          </cell>
          <cell r="O411">
            <v>4.5</v>
          </cell>
          <cell r="P411">
            <v>1.2000000000000002</v>
          </cell>
        </row>
        <row r="412">
          <cell r="A412" t="str">
            <v>2004:3</v>
          </cell>
          <cell r="B412">
            <v>296.85731185125638</v>
          </cell>
          <cell r="C412">
            <v>270.29253185771751</v>
          </cell>
          <cell r="D412">
            <v>1.0982815907304557</v>
          </cell>
          <cell r="E412">
            <v>296.85731185125638</v>
          </cell>
          <cell r="F412">
            <v>270.29253185771751</v>
          </cell>
          <cell r="G412">
            <v>1.0982815907304557</v>
          </cell>
          <cell r="H412">
            <v>7</v>
          </cell>
          <cell r="I412">
            <v>7.3</v>
          </cell>
          <cell r="J412">
            <v>-0.29999999999999982</v>
          </cell>
          <cell r="K412">
            <v>272.60000000000002</v>
          </cell>
          <cell r="L412">
            <v>283.89999999999998</v>
          </cell>
          <cell r="M412">
            <v>0.96019725255371624</v>
          </cell>
          <cell r="N412">
            <v>7.2</v>
          </cell>
          <cell r="O412">
            <v>6.8</v>
          </cell>
          <cell r="P412">
            <v>0.40000000000000036</v>
          </cell>
        </row>
        <row r="413">
          <cell r="A413" t="str">
            <v>2004:4</v>
          </cell>
          <cell r="B413">
            <v>175.60834837746319</v>
          </cell>
          <cell r="C413">
            <v>198.63939385091356</v>
          </cell>
          <cell r="D413">
            <v>0.88405600204994561</v>
          </cell>
          <cell r="E413">
            <v>175.60834837746319</v>
          </cell>
          <cell r="F413">
            <v>198.63939385091356</v>
          </cell>
          <cell r="G413">
            <v>0.88405600204994561</v>
          </cell>
          <cell r="H413">
            <v>10.6</v>
          </cell>
          <cell r="I413">
            <v>9.9</v>
          </cell>
          <cell r="J413">
            <v>0.69999999999999929</v>
          </cell>
          <cell r="K413">
            <v>146.4</v>
          </cell>
          <cell r="L413">
            <v>190.3</v>
          </cell>
          <cell r="M413">
            <v>0.76931161324224906</v>
          </cell>
          <cell r="N413">
            <v>11.1</v>
          </cell>
          <cell r="O413">
            <v>9.6999999999999993</v>
          </cell>
          <cell r="P413">
            <v>1.4000000000000004</v>
          </cell>
        </row>
        <row r="414">
          <cell r="A414" t="str">
            <v>2004:5</v>
          </cell>
          <cell r="B414">
            <v>102.9211049918577</v>
          </cell>
          <cell r="C414">
            <v>94.205291641343422</v>
          </cell>
          <cell r="D414">
            <v>1.0925193606288801</v>
          </cell>
          <cell r="E414">
            <v>102.9211049918577</v>
          </cell>
          <cell r="F414">
            <v>94.205291641343422</v>
          </cell>
          <cell r="G414">
            <v>1.0925193606288801</v>
          </cell>
          <cell r="H414">
            <v>13.7</v>
          </cell>
          <cell r="I414">
            <v>13.6</v>
          </cell>
          <cell r="J414">
            <v>9.9999999999999645E-2</v>
          </cell>
          <cell r="K414">
            <v>87.8</v>
          </cell>
          <cell r="L414">
            <v>95</v>
          </cell>
          <cell r="M414">
            <v>0.92421052631578948</v>
          </cell>
          <cell r="N414">
            <v>13.7</v>
          </cell>
          <cell r="O414">
            <v>13.3</v>
          </cell>
          <cell r="P414">
            <v>0.39999999999999858</v>
          </cell>
        </row>
        <row r="415">
          <cell r="A415" t="str">
            <v>2004:6</v>
          </cell>
          <cell r="B415">
            <v>16.537937551944136</v>
          </cell>
          <cell r="C415">
            <v>33.639009300779129</v>
          </cell>
          <cell r="D415">
            <v>0.49162974462393255</v>
          </cell>
          <cell r="E415">
            <v>0</v>
          </cell>
          <cell r="F415">
            <v>0</v>
          </cell>
          <cell r="G415">
            <v>1</v>
          </cell>
          <cell r="H415">
            <v>18.5</v>
          </cell>
          <cell r="I415">
            <v>16.8</v>
          </cell>
          <cell r="J415">
            <v>1.6999999999999993</v>
          </cell>
          <cell r="K415">
            <v>6.7</v>
          </cell>
          <cell r="L415">
            <v>31.5</v>
          </cell>
          <cell r="M415">
            <v>0.21269841269841269</v>
          </cell>
          <cell r="N415">
            <v>18.2</v>
          </cell>
          <cell r="O415">
            <v>16.399999999999999</v>
          </cell>
          <cell r="P415">
            <v>1.8000000000000007</v>
          </cell>
        </row>
        <row r="416">
          <cell r="A416" t="str">
            <v>2004:7</v>
          </cell>
          <cell r="B416">
            <v>11.429712029866847</v>
          </cell>
          <cell r="C416">
            <v>9.8992241828118033</v>
          </cell>
          <cell r="D416">
            <v>1.1546068478489917</v>
          </cell>
          <cell r="E416">
            <v>0</v>
          </cell>
          <cell r="F416">
            <v>0</v>
          </cell>
          <cell r="G416">
            <v>1</v>
          </cell>
          <cell r="H416">
            <v>19.399999999999999</v>
          </cell>
          <cell r="I416">
            <v>19.2</v>
          </cell>
          <cell r="J416">
            <v>0.19999999999999929</v>
          </cell>
          <cell r="K416">
            <v>6.8</v>
          </cell>
          <cell r="L416">
            <v>8.9</v>
          </cell>
          <cell r="M416">
            <v>0.7640449438202247</v>
          </cell>
          <cell r="N416">
            <v>19.2</v>
          </cell>
          <cell r="O416">
            <v>18.399999999999999</v>
          </cell>
          <cell r="P416">
            <v>0.80000000000000071</v>
          </cell>
        </row>
        <row r="417">
          <cell r="A417" t="str">
            <v>2004:8</v>
          </cell>
          <cell r="B417">
            <v>4.0838305578955136</v>
          </cell>
          <cell r="C417">
            <v>9.4425505166936539</v>
          </cell>
          <cell r="D417">
            <v>0.43249231769272894</v>
          </cell>
          <cell r="E417">
            <v>0</v>
          </cell>
          <cell r="F417">
            <v>0</v>
          </cell>
          <cell r="G417">
            <v>1</v>
          </cell>
          <cell r="H417">
            <v>20</v>
          </cell>
          <cell r="I417">
            <v>18.899999999999999</v>
          </cell>
          <cell r="J417">
            <v>1.1000000000000014</v>
          </cell>
          <cell r="K417">
            <v>0</v>
          </cell>
          <cell r="L417">
            <v>9.1</v>
          </cell>
          <cell r="M417">
            <v>0</v>
          </cell>
          <cell r="N417">
            <v>20.3</v>
          </cell>
          <cell r="O417">
            <v>18.2</v>
          </cell>
          <cell r="P417">
            <v>2.1000000000000014</v>
          </cell>
        </row>
        <row r="418">
          <cell r="A418" t="str">
            <v>2004:9</v>
          </cell>
          <cell r="B418">
            <v>30.938591509558663</v>
          </cell>
          <cell r="C418">
            <v>43.697695496746512</v>
          </cell>
          <cell r="D418">
            <v>0.70801425928427231</v>
          </cell>
          <cell r="E418">
            <v>0</v>
          </cell>
          <cell r="F418">
            <v>0</v>
          </cell>
          <cell r="G418">
            <v>1</v>
          </cell>
          <cell r="H418">
            <v>17.399999999999999</v>
          </cell>
          <cell r="I418">
            <v>16.5</v>
          </cell>
          <cell r="J418">
            <v>0.89999999999999858</v>
          </cell>
          <cell r="K418">
            <v>15.9</v>
          </cell>
          <cell r="L418">
            <v>39.4</v>
          </cell>
          <cell r="M418">
            <v>0.40355329949238583</v>
          </cell>
          <cell r="N418">
            <v>17.5</v>
          </cell>
          <cell r="O418">
            <v>15.7</v>
          </cell>
          <cell r="P418">
            <v>1.8000000000000007</v>
          </cell>
        </row>
        <row r="419">
          <cell r="A419" t="str">
            <v>2004:10</v>
          </cell>
          <cell r="B419">
            <v>106.23941680475004</v>
          </cell>
          <cell r="C419">
            <v>132.10004667845612</v>
          </cell>
          <cell r="D419">
            <v>0.80423451373447818</v>
          </cell>
          <cell r="E419">
            <v>106.23941680475004</v>
          </cell>
          <cell r="F419">
            <v>132.10004667845612</v>
          </cell>
          <cell r="G419">
            <v>0.80423451373447818</v>
          </cell>
          <cell r="H419">
            <v>13.6</v>
          </cell>
          <cell r="I419">
            <v>12.6</v>
          </cell>
          <cell r="J419">
            <v>1</v>
          </cell>
          <cell r="K419">
            <v>102.9</v>
          </cell>
          <cell r="L419">
            <v>133.80000000000001</v>
          </cell>
          <cell r="M419">
            <v>0.76905829596412556</v>
          </cell>
          <cell r="N419">
            <v>12.7</v>
          </cell>
          <cell r="O419">
            <v>11.8</v>
          </cell>
          <cell r="P419">
            <v>0.89999999999999858</v>
          </cell>
        </row>
        <row r="420">
          <cell r="A420" t="str">
            <v>2004:11</v>
          </cell>
          <cell r="B420">
            <v>277.27898425956488</v>
          </cell>
          <cell r="C420">
            <v>277.9065874341735</v>
          </cell>
          <cell r="D420">
            <v>0.99774167578968498</v>
          </cell>
          <cell r="E420">
            <v>277.27898425956488</v>
          </cell>
          <cell r="F420">
            <v>277.9065874341735</v>
          </cell>
          <cell r="G420">
            <v>0.99774167578968498</v>
          </cell>
          <cell r="H420">
            <v>7.6</v>
          </cell>
          <cell r="I420">
            <v>7.6</v>
          </cell>
          <cell r="J420">
            <v>0</v>
          </cell>
          <cell r="K420">
            <v>243.8</v>
          </cell>
          <cell r="L420">
            <v>272.89999999999998</v>
          </cell>
          <cell r="M420">
            <v>0.89336753389519985</v>
          </cell>
          <cell r="N420">
            <v>7.9</v>
          </cell>
          <cell r="O420">
            <v>6.9</v>
          </cell>
          <cell r="P420">
            <v>1</v>
          </cell>
        </row>
        <row r="421">
          <cell r="A421" t="str">
            <v>2004:12</v>
          </cell>
          <cell r="B421">
            <v>392.69867125627763</v>
          </cell>
          <cell r="C421">
            <v>363.68818352813111</v>
          </cell>
          <cell r="D421">
            <v>1.0797674740122607</v>
          </cell>
          <cell r="E421">
            <v>392.69867125627763</v>
          </cell>
          <cell r="F421">
            <v>363.68818352813111</v>
          </cell>
          <cell r="G421">
            <v>1.0797674740122607</v>
          </cell>
          <cell r="H421">
            <v>4.5</v>
          </cell>
          <cell r="I421">
            <v>4.8</v>
          </cell>
          <cell r="J421">
            <v>-0.29999999999999982</v>
          </cell>
          <cell r="K421">
            <v>380.4</v>
          </cell>
          <cell r="L421">
            <v>363.6</v>
          </cell>
          <cell r="M421">
            <v>1.0462046204620461</v>
          </cell>
          <cell r="N421">
            <v>3.7</v>
          </cell>
          <cell r="O421">
            <v>4.3</v>
          </cell>
          <cell r="P421">
            <v>-0.59999999999999964</v>
          </cell>
        </row>
        <row r="422">
          <cell r="A422" t="str">
            <v>2005:1</v>
          </cell>
          <cell r="B422">
            <v>367.05125007786006</v>
          </cell>
          <cell r="C422">
            <v>392.91081774346333</v>
          </cell>
          <cell r="D422">
            <v>0.93418463809645647</v>
          </cell>
          <cell r="E422">
            <v>367.05125007786006</v>
          </cell>
          <cell r="F422">
            <v>392.91081774346333</v>
          </cell>
          <cell r="G422">
            <v>0.93418463809645647</v>
          </cell>
          <cell r="H422">
            <v>4.9000000000000004</v>
          </cell>
          <cell r="I422">
            <v>4</v>
          </cell>
          <cell r="J422">
            <v>0.90000000000000036</v>
          </cell>
          <cell r="K422">
            <v>319.10000000000002</v>
          </cell>
          <cell r="L422">
            <v>388.5</v>
          </cell>
          <cell r="M422">
            <v>0.82136422136422138</v>
          </cell>
          <cell r="N422">
            <v>5.7</v>
          </cell>
          <cell r="O422">
            <v>3.5</v>
          </cell>
          <cell r="P422">
            <v>2.2000000000000002</v>
          </cell>
        </row>
        <row r="423">
          <cell r="A423" t="str">
            <v>2005:2</v>
          </cell>
          <cell r="B423">
            <v>382.49593798838799</v>
          </cell>
          <cell r="C423">
            <v>331.22294910654443</v>
          </cell>
          <cell r="D423">
            <v>1.1547990228942457</v>
          </cell>
          <cell r="E423">
            <v>382.49593798838799</v>
          </cell>
          <cell r="F423">
            <v>331.22294910654443</v>
          </cell>
          <cell r="G423">
            <v>1.1547990228942457</v>
          </cell>
          <cell r="H423">
            <v>2.9</v>
          </cell>
          <cell r="I423">
            <v>5.0999999999999996</v>
          </cell>
          <cell r="J423">
            <v>-2.1999999999999997</v>
          </cell>
          <cell r="K423">
            <v>355</v>
          </cell>
          <cell r="L423">
            <v>326.10000000000002</v>
          </cell>
          <cell r="M423">
            <v>1.088623121741797</v>
          </cell>
          <cell r="N423">
            <v>3.3</v>
          </cell>
          <cell r="O423">
            <v>4.5</v>
          </cell>
          <cell r="P423">
            <v>-1.2000000000000002</v>
          </cell>
        </row>
        <row r="424">
          <cell r="A424" t="str">
            <v>2005:3</v>
          </cell>
          <cell r="B424">
            <v>278.72544479133438</v>
          </cell>
          <cell r="C424">
            <v>270.29253185771751</v>
          </cell>
          <cell r="D424">
            <v>1.0311992080419594</v>
          </cell>
          <cell r="E424">
            <v>278.72544479133438</v>
          </cell>
          <cell r="F424">
            <v>270.29253185771751</v>
          </cell>
          <cell r="G424">
            <v>1.0311992080419594</v>
          </cell>
          <cell r="H424">
            <v>7.6</v>
          </cell>
          <cell r="I424">
            <v>7.3</v>
          </cell>
          <cell r="J424">
            <v>0.29999999999999982</v>
          </cell>
          <cell r="K424">
            <v>255.3</v>
          </cell>
          <cell r="L424">
            <v>283.89999999999998</v>
          </cell>
          <cell r="M424">
            <v>0.89926030292356474</v>
          </cell>
          <cell r="N424">
            <v>7.8</v>
          </cell>
          <cell r="O424">
            <v>6.8</v>
          </cell>
          <cell r="P424">
            <v>1</v>
          </cell>
        </row>
        <row r="425">
          <cell r="A425" t="str">
            <v>2005:4</v>
          </cell>
          <cell r="B425">
            <v>168.49988349133633</v>
          </cell>
          <cell r="C425">
            <v>198.63939385091356</v>
          </cell>
          <cell r="D425">
            <v>0.84827022588380385</v>
          </cell>
          <cell r="E425">
            <v>168.49988349133633</v>
          </cell>
          <cell r="F425">
            <v>198.63939385091356</v>
          </cell>
          <cell r="G425">
            <v>0.84827022588380385</v>
          </cell>
          <cell r="H425">
            <v>11</v>
          </cell>
          <cell r="I425">
            <v>9.9</v>
          </cell>
          <cell r="J425">
            <v>1.0999999999999996</v>
          </cell>
          <cell r="K425">
            <v>138.6</v>
          </cell>
          <cell r="L425">
            <v>190.3</v>
          </cell>
          <cell r="M425">
            <v>0.72832369942196529</v>
          </cell>
          <cell r="N425">
            <v>11.5</v>
          </cell>
          <cell r="O425">
            <v>9.6999999999999993</v>
          </cell>
          <cell r="P425">
            <v>1.8000000000000007</v>
          </cell>
        </row>
        <row r="426">
          <cell r="A426" t="str">
            <v>2005:5</v>
          </cell>
          <cell r="B426">
            <v>84.07673563757173</v>
          </cell>
          <cell r="C426">
            <v>94.205291641343422</v>
          </cell>
          <cell r="D426">
            <v>0.89248421370709263</v>
          </cell>
          <cell r="E426">
            <v>84.07673563757173</v>
          </cell>
          <cell r="F426">
            <v>94.205291641343422</v>
          </cell>
          <cell r="G426">
            <v>0.89248421370709263</v>
          </cell>
          <cell r="H426">
            <v>14.8</v>
          </cell>
          <cell r="I426">
            <v>13.6</v>
          </cell>
          <cell r="J426">
            <v>1.2000000000000011</v>
          </cell>
          <cell r="K426">
            <v>76.5</v>
          </cell>
          <cell r="L426">
            <v>95</v>
          </cell>
          <cell r="M426">
            <v>0.80526315789473679</v>
          </cell>
          <cell r="N426">
            <v>14.7</v>
          </cell>
          <cell r="O426">
            <v>13.3</v>
          </cell>
          <cell r="P426">
            <v>1.3999999999999986</v>
          </cell>
        </row>
        <row r="427">
          <cell r="A427" t="str">
            <v>2005:6</v>
          </cell>
          <cell r="B427">
            <v>22.641370352860843</v>
          </cell>
          <cell r="C427">
            <v>33.639009300779129</v>
          </cell>
          <cell r="D427">
            <v>0.67306888114378671</v>
          </cell>
          <cell r="E427">
            <v>0</v>
          </cell>
          <cell r="F427">
            <v>0</v>
          </cell>
          <cell r="G427">
            <v>1</v>
          </cell>
          <cell r="H427">
            <v>19.600000000000001</v>
          </cell>
          <cell r="I427">
            <v>16.8</v>
          </cell>
          <cell r="J427">
            <v>2.8000000000000007</v>
          </cell>
          <cell r="K427">
            <v>15.1</v>
          </cell>
          <cell r="L427">
            <v>31.5</v>
          </cell>
          <cell r="M427">
            <v>0.47936507936507933</v>
          </cell>
          <cell r="N427">
            <v>19.600000000000001</v>
          </cell>
          <cell r="O427">
            <v>16.399999999999999</v>
          </cell>
          <cell r="P427">
            <v>3.2000000000000028</v>
          </cell>
        </row>
        <row r="428">
          <cell r="A428" t="str">
            <v>2005:7</v>
          </cell>
          <cell r="B428">
            <v>5.2487790967267642</v>
          </cell>
          <cell r="C428">
            <v>9.8992241828118033</v>
          </cell>
          <cell r="D428">
            <v>0.53022125772647033</v>
          </cell>
          <cell r="E428">
            <v>0</v>
          </cell>
          <cell r="F428">
            <v>0</v>
          </cell>
          <cell r="G428">
            <v>1</v>
          </cell>
          <cell r="H428">
            <v>20.3</v>
          </cell>
          <cell r="I428">
            <v>19.2</v>
          </cell>
          <cell r="J428">
            <v>1.1000000000000014</v>
          </cell>
          <cell r="K428">
            <v>2.2000000000000002</v>
          </cell>
          <cell r="L428">
            <v>8.9</v>
          </cell>
          <cell r="M428">
            <v>0.24719101123595508</v>
          </cell>
          <cell r="N428">
            <v>20.3</v>
          </cell>
          <cell r="O428">
            <v>18.399999999999999</v>
          </cell>
          <cell r="P428">
            <v>1.9000000000000021</v>
          </cell>
        </row>
        <row r="429">
          <cell r="A429" t="str">
            <v>2005:8</v>
          </cell>
          <cell r="B429">
            <v>8.2505930357454247</v>
          </cell>
          <cell r="C429">
            <v>9.4425505166936539</v>
          </cell>
          <cell r="D429">
            <v>0.87376742344762193</v>
          </cell>
          <cell r="E429">
            <v>0</v>
          </cell>
          <cell r="F429">
            <v>0</v>
          </cell>
          <cell r="G429">
            <v>1</v>
          </cell>
          <cell r="H429">
            <v>18.899999999999999</v>
          </cell>
          <cell r="I429">
            <v>18.899999999999999</v>
          </cell>
          <cell r="J429">
            <v>0</v>
          </cell>
          <cell r="K429">
            <v>0.6</v>
          </cell>
          <cell r="L429">
            <v>9.1</v>
          </cell>
          <cell r="M429">
            <v>6.5934065934065936E-2</v>
          </cell>
          <cell r="N429">
            <v>18.600000000000001</v>
          </cell>
          <cell r="O429">
            <v>18.2</v>
          </cell>
          <cell r="P429">
            <v>0.40000000000000213</v>
          </cell>
        </row>
        <row r="430">
          <cell r="A430" t="str">
            <v>2005:9</v>
          </cell>
          <cell r="B430">
            <v>31.363308040147036</v>
          </cell>
          <cell r="C430">
            <v>43.697695496746512</v>
          </cell>
          <cell r="D430">
            <v>0.71773368557804551</v>
          </cell>
          <cell r="E430">
            <v>0</v>
          </cell>
          <cell r="F430">
            <v>0</v>
          </cell>
          <cell r="G430">
            <v>1</v>
          </cell>
          <cell r="H430">
            <v>17.2</v>
          </cell>
          <cell r="I430">
            <v>16.5</v>
          </cell>
          <cell r="J430">
            <v>0.69999999999999929</v>
          </cell>
          <cell r="K430">
            <v>21.3</v>
          </cell>
          <cell r="L430">
            <v>39.4</v>
          </cell>
          <cell r="M430">
            <v>0.54060913705583757</v>
          </cell>
          <cell r="N430">
            <v>17.7</v>
          </cell>
          <cell r="O430">
            <v>15.7</v>
          </cell>
          <cell r="P430">
            <v>2</v>
          </cell>
        </row>
        <row r="431">
          <cell r="A431" t="str">
            <v>2005:10</v>
          </cell>
          <cell r="B431">
            <v>51.592105448209921</v>
          </cell>
          <cell r="C431">
            <v>132.10004667845612</v>
          </cell>
          <cell r="D431">
            <v>0.3905532718984569</v>
          </cell>
          <cell r="E431">
            <v>51.592105448209921</v>
          </cell>
          <cell r="F431">
            <v>132.10004667845612</v>
          </cell>
          <cell r="G431">
            <v>0.3905532718984569</v>
          </cell>
          <cell r="H431">
            <v>14.9</v>
          </cell>
          <cell r="I431">
            <v>12.6</v>
          </cell>
          <cell r="J431">
            <v>2.3000000000000007</v>
          </cell>
          <cell r="K431">
            <v>38.200000000000003</v>
          </cell>
          <cell r="L431">
            <v>133.80000000000001</v>
          </cell>
          <cell r="M431">
            <v>0.28550074738415543</v>
          </cell>
          <cell r="N431">
            <v>15.4</v>
          </cell>
          <cell r="O431">
            <v>11.8</v>
          </cell>
          <cell r="P431">
            <v>3.5999999999999996</v>
          </cell>
        </row>
        <row r="432">
          <cell r="A432" t="str">
            <v>2005:11</v>
          </cell>
          <cell r="B432">
            <v>296.15745834450854</v>
          </cell>
          <cell r="C432">
            <v>277.9065874341735</v>
          </cell>
          <cell r="D432">
            <v>1.0656726818850886</v>
          </cell>
          <cell r="E432">
            <v>296.15745834450854</v>
          </cell>
          <cell r="F432">
            <v>277.9065874341735</v>
          </cell>
          <cell r="G432">
            <v>1.0656726818850886</v>
          </cell>
          <cell r="H432">
            <v>7</v>
          </cell>
          <cell r="I432">
            <v>7.6</v>
          </cell>
          <cell r="J432">
            <v>-0.59999999999999964</v>
          </cell>
          <cell r="K432">
            <v>287.5</v>
          </cell>
          <cell r="L432">
            <v>272.89999999999998</v>
          </cell>
          <cell r="M432">
            <v>1.053499450348113</v>
          </cell>
          <cell r="N432">
            <v>6.4</v>
          </cell>
          <cell r="O432">
            <v>6.9</v>
          </cell>
          <cell r="P432">
            <v>-0.5</v>
          </cell>
        </row>
        <row r="433">
          <cell r="A433" t="str">
            <v>2005:12</v>
          </cell>
          <cell r="B433">
            <v>420.38664397237829</v>
          </cell>
          <cell r="C433">
            <v>363.68818352813111</v>
          </cell>
          <cell r="D433">
            <v>1.1558985499452215</v>
          </cell>
          <cell r="E433">
            <v>420.38664397237829</v>
          </cell>
          <cell r="F433">
            <v>363.68818352813111</v>
          </cell>
          <cell r="G433">
            <v>1.1558985499452215</v>
          </cell>
          <cell r="H433">
            <v>3.4</v>
          </cell>
          <cell r="I433">
            <v>4.8</v>
          </cell>
          <cell r="J433">
            <v>-1.4</v>
          </cell>
          <cell r="K433">
            <v>366.1</v>
          </cell>
          <cell r="L433">
            <v>363.6</v>
          </cell>
          <cell r="M433">
            <v>1.0068756875687568</v>
          </cell>
          <cell r="N433">
            <v>4.2</v>
          </cell>
          <cell r="O433">
            <v>4.3</v>
          </cell>
          <cell r="P433">
            <v>-9.9999999999999645E-2</v>
          </cell>
        </row>
        <row r="434">
          <cell r="A434" t="str">
            <v>2006:1</v>
          </cell>
          <cell r="B434">
            <v>425.10967826270706</v>
          </cell>
          <cell r="C434">
            <v>392.91081774346333</v>
          </cell>
          <cell r="D434">
            <v>1.0819495393488168</v>
          </cell>
          <cell r="E434">
            <v>425.10967826270706</v>
          </cell>
          <cell r="F434">
            <v>392.91081774346333</v>
          </cell>
          <cell r="G434">
            <v>1.0819495393488168</v>
          </cell>
          <cell r="H434">
            <v>3</v>
          </cell>
          <cell r="I434">
            <v>4</v>
          </cell>
          <cell r="J434">
            <v>-1</v>
          </cell>
          <cell r="K434">
            <v>407.9</v>
          </cell>
          <cell r="L434">
            <v>388.5</v>
          </cell>
          <cell r="M434">
            <v>1.0499356499356498</v>
          </cell>
          <cell r="N434">
            <v>2.8</v>
          </cell>
          <cell r="O434">
            <v>3.5</v>
          </cell>
          <cell r="P434">
            <v>-0.70000000000000018</v>
          </cell>
        </row>
        <row r="435">
          <cell r="A435" t="str">
            <v>2006:2</v>
          </cell>
          <cell r="B435">
            <v>371.28110095637453</v>
          </cell>
          <cell r="C435">
            <v>331.22294910654443</v>
          </cell>
          <cell r="D435">
            <v>1.1209401460795054</v>
          </cell>
          <cell r="E435">
            <v>371.28110095637453</v>
          </cell>
          <cell r="F435">
            <v>331.22294910654443</v>
          </cell>
          <cell r="G435">
            <v>1.1209401460795054</v>
          </cell>
          <cell r="H435">
            <v>3.6</v>
          </cell>
          <cell r="I435">
            <v>5.0999999999999996</v>
          </cell>
          <cell r="J435">
            <v>-1.4999999999999996</v>
          </cell>
          <cell r="K435">
            <v>349.3</v>
          </cell>
          <cell r="L435">
            <v>326.10000000000002</v>
          </cell>
          <cell r="M435">
            <v>1.07114382091383</v>
          </cell>
          <cell r="N435">
            <v>3.5</v>
          </cell>
          <cell r="O435">
            <v>4.5</v>
          </cell>
          <cell r="P435">
            <v>-1</v>
          </cell>
        </row>
        <row r="436">
          <cell r="A436" t="str">
            <v>2006:3</v>
          </cell>
          <cell r="B436">
            <v>299.01717909812805</v>
          </cell>
          <cell r="C436">
            <v>270.29253185771751</v>
          </cell>
          <cell r="D436">
            <v>1.1062724413545071</v>
          </cell>
          <cell r="E436">
            <v>299.01717909812805</v>
          </cell>
          <cell r="F436">
            <v>270.29253185771751</v>
          </cell>
          <cell r="G436">
            <v>1.1062724413545071</v>
          </cell>
          <cell r="H436">
            <v>7</v>
          </cell>
          <cell r="I436">
            <v>7.3</v>
          </cell>
          <cell r="J436">
            <v>-0.29999999999999982</v>
          </cell>
          <cell r="L436">
            <v>283.89999999999998</v>
          </cell>
          <cell r="M436">
            <v>0</v>
          </cell>
          <cell r="O436">
            <v>6.8</v>
          </cell>
        </row>
        <row r="437">
          <cell r="A437" t="str">
            <v>2006:4</v>
          </cell>
          <cell r="B437">
            <v>172.82413181274023</v>
          </cell>
          <cell r="C437">
            <v>198.63939385091356</v>
          </cell>
          <cell r="D437">
            <v>0.87003956497396151</v>
          </cell>
          <cell r="E437">
            <v>172.82413181274023</v>
          </cell>
          <cell r="F437">
            <v>198.63939385091356</v>
          </cell>
          <cell r="G437">
            <v>0.87003956497396151</v>
          </cell>
          <cell r="H437">
            <v>10.8</v>
          </cell>
          <cell r="I437">
            <v>9.9</v>
          </cell>
          <cell r="J437">
            <v>0.90000000000000036</v>
          </cell>
          <cell r="L437">
            <v>190.3</v>
          </cell>
          <cell r="M437">
            <v>0</v>
          </cell>
          <cell r="O437">
            <v>9.6999999999999993</v>
          </cell>
        </row>
        <row r="438">
          <cell r="A438" t="str">
            <v>2006:5</v>
          </cell>
          <cell r="B438">
            <v>69.934028884421721</v>
          </cell>
          <cell r="C438">
            <v>94.205291641343422</v>
          </cell>
          <cell r="D438">
            <v>0.74235775576889262</v>
          </cell>
          <cell r="E438">
            <v>69.934028884421721</v>
          </cell>
          <cell r="F438">
            <v>94.205291641343422</v>
          </cell>
          <cell r="G438">
            <v>0.74235775576889262</v>
          </cell>
          <cell r="H438">
            <v>14.8</v>
          </cell>
          <cell r="I438">
            <v>13.6</v>
          </cell>
          <cell r="J438">
            <v>1.2000000000000011</v>
          </cell>
          <cell r="L438">
            <v>95</v>
          </cell>
          <cell r="M438">
            <v>0</v>
          </cell>
          <cell r="O438">
            <v>13.3</v>
          </cell>
        </row>
        <row r="439">
          <cell r="A439" t="str">
            <v>2006:6</v>
          </cell>
          <cell r="B439">
            <v>21.93948866505994</v>
          </cell>
          <cell r="C439">
            <v>33.639009300779129</v>
          </cell>
          <cell r="D439">
            <v>0.65220376940624669</v>
          </cell>
          <cell r="E439">
            <v>0</v>
          </cell>
          <cell r="F439">
            <v>0</v>
          </cell>
          <cell r="G439">
            <v>1</v>
          </cell>
          <cell r="H439">
            <v>19.100000000000001</v>
          </cell>
          <cell r="I439">
            <v>16.8</v>
          </cell>
          <cell r="J439">
            <v>2.3000000000000007</v>
          </cell>
          <cell r="L439">
            <v>31.5</v>
          </cell>
          <cell r="M439">
            <v>0</v>
          </cell>
          <cell r="O439">
            <v>16.399999999999999</v>
          </cell>
        </row>
        <row r="440">
          <cell r="A440" t="str">
            <v>2006:7</v>
          </cell>
          <cell r="B440">
            <v>6.6834210849426062E-2</v>
          </cell>
          <cell r="C440">
            <v>9.8992241828118033</v>
          </cell>
          <cell r="D440">
            <v>6.7514594694674636E-3</v>
          </cell>
          <cell r="E440">
            <v>0</v>
          </cell>
          <cell r="F440">
            <v>0</v>
          </cell>
          <cell r="G440">
            <v>1</v>
          </cell>
          <cell r="H440">
            <v>23.6</v>
          </cell>
          <cell r="I440">
            <v>19.2</v>
          </cell>
          <cell r="J440">
            <v>4.4000000000000021</v>
          </cell>
          <cell r="L440">
            <v>8.9</v>
          </cell>
          <cell r="M440">
            <v>0</v>
          </cell>
          <cell r="O440">
            <v>18.399999999999999</v>
          </cell>
        </row>
        <row r="441">
          <cell r="A441" t="str">
            <v>2006:8</v>
          </cell>
          <cell r="B441">
            <v>11.247106272309759</v>
          </cell>
          <cell r="C441">
            <v>9.4425505166936539</v>
          </cell>
          <cell r="D441">
            <v>1.1911089331664997</v>
          </cell>
          <cell r="E441">
            <v>0</v>
          </cell>
          <cell r="F441">
            <v>0</v>
          </cell>
          <cell r="G441">
            <v>1</v>
          </cell>
          <cell r="H441">
            <v>18</v>
          </cell>
          <cell r="I441">
            <v>18.899999999999999</v>
          </cell>
          <cell r="J441">
            <v>-0.89999999999999858</v>
          </cell>
          <cell r="L441">
            <v>9.1</v>
          </cell>
          <cell r="M441">
            <v>0</v>
          </cell>
          <cell r="O441">
            <v>18.2</v>
          </cell>
        </row>
        <row r="442">
          <cell r="A442" t="str">
            <v>2006:9</v>
          </cell>
          <cell r="B442">
            <v>5.7331822745651175</v>
          </cell>
          <cell r="C442">
            <v>43.697695496746512</v>
          </cell>
          <cell r="D442">
            <v>0.13120102122987193</v>
          </cell>
          <cell r="E442">
            <v>0</v>
          </cell>
          <cell r="F442">
            <v>0</v>
          </cell>
          <cell r="G442">
            <v>1</v>
          </cell>
          <cell r="H442">
            <v>18.8</v>
          </cell>
          <cell r="I442">
            <v>16.5</v>
          </cell>
          <cell r="J442">
            <v>2.3000000000000007</v>
          </cell>
          <cell r="L442">
            <v>39.4</v>
          </cell>
          <cell r="M442">
            <v>0</v>
          </cell>
          <cell r="O442">
            <v>15.7</v>
          </cell>
        </row>
        <row r="443">
          <cell r="A443" t="str">
            <v>2006:10</v>
          </cell>
          <cell r="B443">
            <v>52.587454194531489</v>
          </cell>
          <cell r="C443">
            <v>132.10004667845612</v>
          </cell>
          <cell r="D443">
            <v>0.39808808185007138</v>
          </cell>
          <cell r="E443">
            <v>52.587454194531489</v>
          </cell>
          <cell r="F443">
            <v>132.10004667845612</v>
          </cell>
          <cell r="G443">
            <v>0.39808808185007138</v>
          </cell>
          <cell r="H443">
            <v>15.2</v>
          </cell>
          <cell r="I443">
            <v>12.6</v>
          </cell>
          <cell r="J443">
            <v>2.5999999999999996</v>
          </cell>
          <cell r="L443">
            <v>133.80000000000001</v>
          </cell>
          <cell r="M443">
            <v>0</v>
          </cell>
          <cell r="O443">
            <v>11.8</v>
          </cell>
        </row>
        <row r="444">
          <cell r="A444" t="str">
            <v>2006:11</v>
          </cell>
          <cell r="B444">
            <v>205.91400651965932</v>
          </cell>
          <cell r="C444">
            <v>277.9065874341735</v>
          </cell>
          <cell r="D444">
            <v>0.74094683548454299</v>
          </cell>
          <cell r="E444">
            <v>205.91400651965932</v>
          </cell>
          <cell r="F444">
            <v>277.9065874341735</v>
          </cell>
          <cell r="G444">
            <v>0.74094683548454299</v>
          </cell>
          <cell r="H444">
            <v>9.9</v>
          </cell>
          <cell r="I444">
            <v>7.6</v>
          </cell>
          <cell r="J444">
            <v>2.3000000000000007</v>
          </cell>
          <cell r="L444">
            <v>272.89999999999998</v>
          </cell>
          <cell r="M444">
            <v>0</v>
          </cell>
          <cell r="O444">
            <v>6.9</v>
          </cell>
        </row>
        <row r="445">
          <cell r="A445" t="str">
            <v>2006:12</v>
          </cell>
          <cell r="B445">
            <v>350.90736130493673</v>
          </cell>
          <cell r="C445">
            <v>363.68818352813111</v>
          </cell>
          <cell r="D445">
            <v>0.96485774682254477</v>
          </cell>
          <cell r="E445">
            <v>350.90736130493673</v>
          </cell>
          <cell r="F445">
            <v>363.68818352813111</v>
          </cell>
          <cell r="G445">
            <v>0.96485774682254477</v>
          </cell>
          <cell r="H445">
            <v>5.6</v>
          </cell>
          <cell r="I445">
            <v>4.8</v>
          </cell>
          <cell r="J445">
            <v>0.79999999999999982</v>
          </cell>
          <cell r="L445">
            <v>363.6</v>
          </cell>
          <cell r="M445">
            <v>0</v>
          </cell>
          <cell r="O445">
            <v>4.3</v>
          </cell>
        </row>
      </sheetData>
      <sheetData sheetId="3"/>
      <sheetData sheetId="4"/>
      <sheetData sheetId="5"/>
      <sheetData sheetId="6"/>
      <sheetData sheetId="7"/>
      <sheetData sheetId="8"/>
      <sheetData sheetId="9"/>
      <sheetData sheetId="10"/>
      <sheetData sheetId="11"/>
      <sheetData sheetId="12" refreshError="1"/>
      <sheetData sheetId="13" refreshError="1"/>
      <sheetData sheetId="14"/>
      <sheetData sheetId="15" refreshError="1"/>
      <sheetData sheetId="16"/>
      <sheetData sheetId="17" refreshError="1"/>
      <sheetData sheetId="18" refreshError="1"/>
      <sheetData sheetId="19"/>
      <sheetData sheetId="20" refreshError="1"/>
      <sheetData sheetId="21"/>
      <sheetData sheetId="22"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f81-10"/>
      <sheetName val="Calcul_ref"/>
      <sheetName val="Feuil1"/>
      <sheetName val="Feuilbn"/>
      <sheetName val="DJU30mens"/>
      <sheetName val="a"/>
      <sheetName val="CPDP"/>
      <sheetName val="Info"/>
      <sheetName val="Effet_climat"/>
      <sheetName val="Bilan"/>
      <sheetName val="JOUROUVRABLES"/>
      <sheetName val="anémobil"/>
      <sheetName val="Graph5 (2)"/>
      <sheetName val="Graph5"/>
      <sheetName val="an"/>
      <sheetName val="Graph1"/>
      <sheetName val="CPDP (2)"/>
      <sheetName val="Graph2"/>
      <sheetName val="Gdemi"/>
      <sheetName val="demi"/>
      <sheetName val="Graph3"/>
      <sheetName val="Feuil3"/>
      <sheetName val="Feuil2"/>
    </sheetNames>
    <sheetDataSet>
      <sheetData sheetId="0"/>
      <sheetData sheetId="1"/>
      <sheetData sheetId="2">
        <row r="1">
          <cell r="A1" t="str">
            <v>date</v>
          </cell>
          <cell r="B1" t="str">
            <v>KCDM</v>
          </cell>
          <cell r="C1" t="str">
            <v>KCDR</v>
          </cell>
          <cell r="D1" t="str">
            <v>KCDC</v>
          </cell>
          <cell r="E1" t="str">
            <v>KCDM_R</v>
          </cell>
          <cell r="F1" t="str">
            <v>KCDR_R</v>
          </cell>
          <cell r="G1" t="str">
            <v>KCDC_R</v>
          </cell>
          <cell r="H1" t="str">
            <v>KCTM</v>
          </cell>
          <cell r="I1" t="str">
            <v>KCTR</v>
          </cell>
          <cell r="J1" t="str">
            <v>KCTE</v>
          </cell>
          <cell r="K1" t="str">
            <v>KCDMB</v>
          </cell>
          <cell r="L1" t="str">
            <v>KCDRB</v>
          </cell>
          <cell r="M1" t="str">
            <v>KCDCB</v>
          </cell>
          <cell r="N1" t="str">
            <v>KCTMB</v>
          </cell>
          <cell r="O1" t="str">
            <v>KCTRB</v>
          </cell>
          <cell r="P1" t="str">
            <v>KCTEB</v>
          </cell>
        </row>
        <row r="2">
          <cell r="A2" t="str">
            <v>1970:1</v>
          </cell>
          <cell r="B2">
            <v>381.91341344611448</v>
          </cell>
          <cell r="C2">
            <v>392.91081774346333</v>
          </cell>
          <cell r="D2">
            <v>0.97201043137343901</v>
          </cell>
          <cell r="E2">
            <v>381.91341344611448</v>
          </cell>
          <cell r="F2">
            <v>392.91081774346333</v>
          </cell>
          <cell r="G2">
            <v>0.97201043137343901</v>
          </cell>
          <cell r="H2">
            <v>4.7</v>
          </cell>
          <cell r="I2">
            <v>3.9</v>
          </cell>
          <cell r="J2">
            <v>0.80000000000000027</v>
          </cell>
          <cell r="K2">
            <v>422.8</v>
          </cell>
          <cell r="L2">
            <v>456.3</v>
          </cell>
          <cell r="M2">
            <v>0.9265833881218497</v>
          </cell>
          <cell r="N2">
            <v>4.4000000000000004</v>
          </cell>
          <cell r="O2">
            <v>3.3</v>
          </cell>
          <cell r="P2">
            <v>1.1000000000000005</v>
          </cell>
        </row>
        <row r="3">
          <cell r="A3" t="str">
            <v>1970:2</v>
          </cell>
          <cell r="B3">
            <v>333.42995508732315</v>
          </cell>
          <cell r="C3">
            <v>331.22294910654443</v>
          </cell>
          <cell r="D3">
            <v>1.006663203702316</v>
          </cell>
          <cell r="E3">
            <v>333.42995508732315</v>
          </cell>
          <cell r="F3">
            <v>331.22294910654443</v>
          </cell>
          <cell r="G3">
            <v>1.006663203702316</v>
          </cell>
          <cell r="H3">
            <v>5.0999999999999996</v>
          </cell>
          <cell r="I3">
            <v>4.9000000000000004</v>
          </cell>
          <cell r="J3">
            <v>0.19999999999999929</v>
          </cell>
          <cell r="K3">
            <v>378.4</v>
          </cell>
          <cell r="L3">
            <v>388.2</v>
          </cell>
          <cell r="M3">
            <v>0.97475528078310147</v>
          </cell>
          <cell r="N3">
            <v>4.5</v>
          </cell>
          <cell r="O3">
            <v>4.2</v>
          </cell>
          <cell r="P3">
            <v>0.29999999999999982</v>
          </cell>
        </row>
        <row r="4">
          <cell r="A4" t="str">
            <v>1970:3</v>
          </cell>
          <cell r="B4">
            <v>369.62645449838283</v>
          </cell>
          <cell r="C4">
            <v>270.29253185771751</v>
          </cell>
          <cell r="D4">
            <v>1.3675052431450636</v>
          </cell>
          <cell r="E4">
            <v>369.62645449838283</v>
          </cell>
          <cell r="F4">
            <v>270.29253185771751</v>
          </cell>
          <cell r="G4">
            <v>1.3675052431450636</v>
          </cell>
          <cell r="H4">
            <v>5</v>
          </cell>
          <cell r="I4">
            <v>7.4</v>
          </cell>
          <cell r="J4">
            <v>-2.4000000000000004</v>
          </cell>
          <cell r="K4">
            <v>421.8</v>
          </cell>
          <cell r="L4">
            <v>344.1</v>
          </cell>
          <cell r="M4">
            <v>1.2258064516129032</v>
          </cell>
          <cell r="N4">
            <v>4.4000000000000004</v>
          </cell>
          <cell r="O4">
            <v>6.9</v>
          </cell>
          <cell r="P4">
            <v>-2.5</v>
          </cell>
        </row>
        <row r="5">
          <cell r="A5" t="str">
            <v>1970:4</v>
          </cell>
          <cell r="B5">
            <v>253.8728162756737</v>
          </cell>
          <cell r="C5">
            <v>198.63939385091356</v>
          </cell>
          <cell r="D5">
            <v>1.2780587543788768</v>
          </cell>
          <cell r="E5">
            <v>253.8728162756737</v>
          </cell>
          <cell r="F5">
            <v>198.63939385091356</v>
          </cell>
          <cell r="G5">
            <v>1.2780587543788768</v>
          </cell>
          <cell r="H5">
            <v>8.4</v>
          </cell>
          <cell r="I5">
            <v>9.9</v>
          </cell>
          <cell r="J5">
            <v>-1.5</v>
          </cell>
          <cell r="K5">
            <v>303</v>
          </cell>
          <cell r="L5">
            <v>248.1</v>
          </cell>
          <cell r="M5">
            <v>1.2212817412333736</v>
          </cell>
          <cell r="N5">
            <v>7.9</v>
          </cell>
          <cell r="O5">
            <v>9.6999999999999993</v>
          </cell>
          <cell r="P5">
            <v>-1.7999999999999989</v>
          </cell>
        </row>
        <row r="6">
          <cell r="A6" t="str">
            <v>1970:5</v>
          </cell>
          <cell r="B6">
            <v>96.182889221549601</v>
          </cell>
          <cell r="C6">
            <v>94.205291641343422</v>
          </cell>
          <cell r="D6">
            <v>1.0209924256456342</v>
          </cell>
          <cell r="E6">
            <v>96.182889221549601</v>
          </cell>
          <cell r="F6">
            <v>94.205291641343422</v>
          </cell>
          <cell r="G6">
            <v>1.0209924256456342</v>
          </cell>
          <cell r="H6">
            <v>13.7</v>
          </cell>
          <cell r="I6">
            <v>13.6</v>
          </cell>
          <cell r="J6">
            <v>9.9999999999999645E-2</v>
          </cell>
          <cell r="K6">
            <v>133.5</v>
          </cell>
          <cell r="L6">
            <v>147.30000000000001</v>
          </cell>
          <cell r="M6">
            <v>0.90631364562118122</v>
          </cell>
          <cell r="N6">
            <v>13.7</v>
          </cell>
          <cell r="O6">
            <v>13.4</v>
          </cell>
          <cell r="P6">
            <v>0.29999999999999893</v>
          </cell>
        </row>
        <row r="7">
          <cell r="A7" t="str">
            <v>1970:6</v>
          </cell>
          <cell r="B7">
            <v>10.487436520333016</v>
          </cell>
          <cell r="C7">
            <v>33.639009300779129</v>
          </cell>
          <cell r="D7">
            <v>0.31176413153434074</v>
          </cell>
          <cell r="E7">
            <v>0</v>
          </cell>
          <cell r="F7">
            <v>0</v>
          </cell>
          <cell r="G7">
            <v>1</v>
          </cell>
          <cell r="H7">
            <v>18.399999999999999</v>
          </cell>
          <cell r="I7">
            <v>16.8</v>
          </cell>
          <cell r="J7">
            <v>1.5999999999999979</v>
          </cell>
          <cell r="K7">
            <v>23</v>
          </cell>
          <cell r="L7">
            <v>65.7</v>
          </cell>
          <cell r="M7">
            <v>0.35007610350076102</v>
          </cell>
          <cell r="N7">
            <v>18.100000000000001</v>
          </cell>
          <cell r="O7">
            <v>16.399999999999999</v>
          </cell>
          <cell r="P7">
            <v>1.7000000000000028</v>
          </cell>
        </row>
        <row r="8">
          <cell r="A8" t="str">
            <v>1970:7</v>
          </cell>
          <cell r="B8">
            <v>23.348901161961557</v>
          </cell>
          <cell r="C8">
            <v>9.8992241828118033</v>
          </cell>
          <cell r="D8">
            <v>2.3586597020908631</v>
          </cell>
          <cell r="E8">
            <v>0</v>
          </cell>
          <cell r="F8">
            <v>0</v>
          </cell>
          <cell r="G8">
            <v>1</v>
          </cell>
          <cell r="H8">
            <v>18</v>
          </cell>
          <cell r="I8">
            <v>18.899999999999999</v>
          </cell>
          <cell r="J8">
            <v>-0.89999999999999858</v>
          </cell>
          <cell r="K8">
            <v>44.1</v>
          </cell>
          <cell r="L8">
            <v>31.2</v>
          </cell>
          <cell r="M8">
            <v>1.4134615384615385</v>
          </cell>
          <cell r="N8">
            <v>17.3</v>
          </cell>
          <cell r="O8">
            <v>18.3</v>
          </cell>
          <cell r="P8">
            <v>-1</v>
          </cell>
        </row>
        <row r="9">
          <cell r="A9" t="str">
            <v>1970:8</v>
          </cell>
          <cell r="B9">
            <v>14.621417850252566</v>
          </cell>
          <cell r="C9">
            <v>9.4425505166936539</v>
          </cell>
          <cell r="D9">
            <v>1.5484606435944506</v>
          </cell>
          <cell r="E9">
            <v>0</v>
          </cell>
          <cell r="F9">
            <v>0</v>
          </cell>
          <cell r="G9">
            <v>1</v>
          </cell>
          <cell r="H9">
            <v>18.899999999999999</v>
          </cell>
          <cell r="I9">
            <v>18.7</v>
          </cell>
          <cell r="J9">
            <v>0.19999999999999929</v>
          </cell>
          <cell r="K9">
            <v>31</v>
          </cell>
          <cell r="L9">
            <v>32.6</v>
          </cell>
          <cell r="M9">
            <v>0.95092024539877296</v>
          </cell>
          <cell r="N9">
            <v>18.100000000000001</v>
          </cell>
          <cell r="O9">
            <v>18</v>
          </cell>
          <cell r="P9">
            <v>0.10000000000000142</v>
          </cell>
        </row>
        <row r="10">
          <cell r="A10" t="str">
            <v>1970:9</v>
          </cell>
          <cell r="B10">
            <v>29.321078565476803</v>
          </cell>
          <cell r="C10">
            <v>43.697695496746512</v>
          </cell>
          <cell r="D10">
            <v>0.67099828108006032</v>
          </cell>
          <cell r="E10">
            <v>0</v>
          </cell>
          <cell r="F10">
            <v>0</v>
          </cell>
          <cell r="G10">
            <v>1</v>
          </cell>
          <cell r="H10">
            <v>16.899999999999999</v>
          </cell>
          <cell r="I10">
            <v>16.3</v>
          </cell>
          <cell r="J10">
            <v>0.59999999999999787</v>
          </cell>
          <cell r="K10">
            <v>53.8</v>
          </cell>
          <cell r="L10">
            <v>80</v>
          </cell>
          <cell r="M10">
            <v>0.67249999999999999</v>
          </cell>
          <cell r="N10">
            <v>16.5</v>
          </cell>
          <cell r="O10">
            <v>15.7</v>
          </cell>
          <cell r="P10">
            <v>0.80000000000000071</v>
          </cell>
        </row>
        <row r="11">
          <cell r="A11" t="str">
            <v>1970:10</v>
          </cell>
          <cell r="B11">
            <v>166.57053313805847</v>
          </cell>
          <cell r="C11">
            <v>132.10004667845612</v>
          </cell>
          <cell r="D11">
            <v>1.260942273120514</v>
          </cell>
          <cell r="E11">
            <v>166.57053313805847</v>
          </cell>
          <cell r="F11">
            <v>132.10004667845612</v>
          </cell>
          <cell r="G11">
            <v>1.260942273120514</v>
          </cell>
          <cell r="H11">
            <v>11.5</v>
          </cell>
          <cell r="I11">
            <v>12.2</v>
          </cell>
          <cell r="J11">
            <v>-0.69999999999999929</v>
          </cell>
          <cell r="K11">
            <v>209.5</v>
          </cell>
          <cell r="L11">
            <v>201.4</v>
          </cell>
          <cell r="M11">
            <v>1.0402184707050646</v>
          </cell>
          <cell r="N11">
            <v>11.2</v>
          </cell>
          <cell r="O11">
            <v>11.5</v>
          </cell>
          <cell r="P11">
            <v>-0.30000000000000071</v>
          </cell>
        </row>
        <row r="12">
          <cell r="A12" t="str">
            <v>1970:11</v>
          </cell>
          <cell r="B12">
            <v>229.26296909580418</v>
          </cell>
          <cell r="C12">
            <v>277.9065874341735</v>
          </cell>
          <cell r="D12">
            <v>0.82496414069388935</v>
          </cell>
          <cell r="E12">
            <v>229.26296909580418</v>
          </cell>
          <cell r="F12">
            <v>277.9065874341735</v>
          </cell>
          <cell r="G12">
            <v>0.82496414069388935</v>
          </cell>
          <cell r="H12">
            <v>9.1999999999999993</v>
          </cell>
          <cell r="I12">
            <v>7.5</v>
          </cell>
          <cell r="J12">
            <v>1.6999999999999993</v>
          </cell>
          <cell r="K12">
            <v>274.5</v>
          </cell>
          <cell r="L12">
            <v>336.8</v>
          </cell>
          <cell r="M12">
            <v>0.81502375296912111</v>
          </cell>
          <cell r="N12">
            <v>8.8000000000000007</v>
          </cell>
          <cell r="O12">
            <v>6.8</v>
          </cell>
          <cell r="P12">
            <v>2.0000000000000009</v>
          </cell>
        </row>
        <row r="13">
          <cell r="A13" t="str">
            <v>1970:12</v>
          </cell>
          <cell r="B13">
            <v>444.42726601289297</v>
          </cell>
          <cell r="C13">
            <v>363.68818352813111</v>
          </cell>
          <cell r="D13">
            <v>1.2220008406693716</v>
          </cell>
          <cell r="E13">
            <v>444.42726601289297</v>
          </cell>
          <cell r="F13">
            <v>363.68818352813111</v>
          </cell>
          <cell r="G13">
            <v>1.2220008406693716</v>
          </cell>
          <cell r="H13">
            <v>2.8</v>
          </cell>
          <cell r="I13">
            <v>4.8</v>
          </cell>
          <cell r="J13">
            <v>-2</v>
          </cell>
          <cell r="K13">
            <v>480.8</v>
          </cell>
          <cell r="L13">
            <v>424.6</v>
          </cell>
          <cell r="M13">
            <v>1.1323598681111635</v>
          </cell>
          <cell r="N13">
            <v>2.5</v>
          </cell>
          <cell r="O13">
            <v>4.3</v>
          </cell>
          <cell r="P13">
            <v>-1.7999999999999998</v>
          </cell>
        </row>
        <row r="14">
          <cell r="A14" t="str">
            <v>1971:1</v>
          </cell>
          <cell r="B14">
            <v>419.77147494891273</v>
          </cell>
          <cell r="C14">
            <v>392.91081774346333</v>
          </cell>
          <cell r="D14">
            <v>1.0683632417140194</v>
          </cell>
          <cell r="E14">
            <v>419.77147494891273</v>
          </cell>
          <cell r="F14">
            <v>392.91081774346333</v>
          </cell>
          <cell r="G14">
            <v>1.0683632417140194</v>
          </cell>
          <cell r="H14">
            <v>3.5</v>
          </cell>
          <cell r="I14">
            <v>3.9</v>
          </cell>
          <cell r="J14">
            <v>-0.39999999999999991</v>
          </cell>
          <cell r="K14">
            <v>450.5</v>
          </cell>
          <cell r="L14">
            <v>456.3</v>
          </cell>
          <cell r="M14">
            <v>0.98728906421214113</v>
          </cell>
          <cell r="N14">
            <v>3.5</v>
          </cell>
          <cell r="O14">
            <v>3.3</v>
          </cell>
          <cell r="P14">
            <v>0.20000000000000018</v>
          </cell>
        </row>
        <row r="15">
          <cell r="A15" t="str">
            <v>1971:2</v>
          </cell>
          <cell r="B15">
            <v>345.87730140416124</v>
          </cell>
          <cell r="C15">
            <v>331.22294910654443</v>
          </cell>
          <cell r="D15">
            <v>1.0442431671390708</v>
          </cell>
          <cell r="E15">
            <v>345.87730140416124</v>
          </cell>
          <cell r="F15">
            <v>331.22294910654443</v>
          </cell>
          <cell r="G15">
            <v>1.0442431671390708</v>
          </cell>
          <cell r="H15">
            <v>4.4000000000000004</v>
          </cell>
          <cell r="I15">
            <v>4.9000000000000004</v>
          </cell>
          <cell r="J15">
            <v>-0.5</v>
          </cell>
          <cell r="K15">
            <v>379.9</v>
          </cell>
          <cell r="L15">
            <v>388.2</v>
          </cell>
          <cell r="M15">
            <v>0.97861926841834102</v>
          </cell>
          <cell r="N15">
            <v>4.4000000000000004</v>
          </cell>
          <cell r="O15">
            <v>4.2</v>
          </cell>
          <cell r="P15">
            <v>0.20000000000000018</v>
          </cell>
        </row>
        <row r="16">
          <cell r="A16" t="str">
            <v>1971:3</v>
          </cell>
          <cell r="B16">
            <v>393.42262091039913</v>
          </cell>
          <cell r="C16">
            <v>270.29253185771751</v>
          </cell>
          <cell r="D16">
            <v>1.4555438073202021</v>
          </cell>
          <cell r="E16">
            <v>393.42262091039913</v>
          </cell>
          <cell r="F16">
            <v>270.29253185771751</v>
          </cell>
          <cell r="G16">
            <v>1.4555438073202021</v>
          </cell>
          <cell r="H16">
            <v>4.0999999999999996</v>
          </cell>
          <cell r="I16">
            <v>7.4</v>
          </cell>
          <cell r="J16">
            <v>-3.3000000000000007</v>
          </cell>
          <cell r="K16">
            <v>433.8</v>
          </cell>
          <cell r="L16">
            <v>344.1</v>
          </cell>
          <cell r="M16">
            <v>1.2606800348735832</v>
          </cell>
          <cell r="N16">
            <v>4</v>
          </cell>
          <cell r="O16">
            <v>6.9</v>
          </cell>
          <cell r="P16">
            <v>-2.9000000000000004</v>
          </cell>
        </row>
        <row r="17">
          <cell r="A17" t="str">
            <v>1971:4</v>
          </cell>
          <cell r="B17">
            <v>162.15440151611003</v>
          </cell>
          <cell r="C17">
            <v>198.63939385091356</v>
          </cell>
          <cell r="D17">
            <v>0.81632549502146123</v>
          </cell>
          <cell r="E17">
            <v>162.15440151611003</v>
          </cell>
          <cell r="F17">
            <v>198.63939385091356</v>
          </cell>
          <cell r="G17">
            <v>0.81632549502146123</v>
          </cell>
          <cell r="H17">
            <v>11.3</v>
          </cell>
          <cell r="I17">
            <v>9.9</v>
          </cell>
          <cell r="J17">
            <v>1.4000000000000004</v>
          </cell>
          <cell r="K17">
            <v>217.7</v>
          </cell>
          <cell r="L17">
            <v>248.1</v>
          </cell>
          <cell r="M17">
            <v>0.87746876259572748</v>
          </cell>
          <cell r="N17">
            <v>10.7</v>
          </cell>
          <cell r="O17">
            <v>9.6999999999999993</v>
          </cell>
          <cell r="P17">
            <v>1</v>
          </cell>
        </row>
        <row r="18">
          <cell r="A18" t="str">
            <v>1971:5</v>
          </cell>
          <cell r="B18">
            <v>76.250349235733196</v>
          </cell>
          <cell r="C18">
            <v>94.205291641343422</v>
          </cell>
          <cell r="D18">
            <v>0.80940622238113824</v>
          </cell>
          <cell r="E18">
            <v>76.250349235733196</v>
          </cell>
          <cell r="F18">
            <v>94.205291641343422</v>
          </cell>
          <cell r="G18">
            <v>0.80940622238113824</v>
          </cell>
          <cell r="H18">
            <v>14.5</v>
          </cell>
          <cell r="I18">
            <v>13.6</v>
          </cell>
          <cell r="J18">
            <v>0.90000000000000036</v>
          </cell>
          <cell r="K18">
            <v>93.5</v>
          </cell>
          <cell r="L18">
            <v>147.30000000000001</v>
          </cell>
          <cell r="M18">
            <v>0.63475899524779356</v>
          </cell>
          <cell r="N18">
            <v>15.1</v>
          </cell>
          <cell r="O18">
            <v>13.4</v>
          </cell>
          <cell r="P18">
            <v>1.6999999999999993</v>
          </cell>
        </row>
        <row r="19">
          <cell r="A19" t="str">
            <v>1971:6</v>
          </cell>
          <cell r="B19">
            <v>54.837904669274771</v>
          </cell>
          <cell r="C19">
            <v>33.639009300779129</v>
          </cell>
          <cell r="D19">
            <v>1.6301878625184316</v>
          </cell>
          <cell r="E19">
            <v>0</v>
          </cell>
          <cell r="F19">
            <v>0</v>
          </cell>
          <cell r="G19">
            <v>1</v>
          </cell>
          <cell r="H19">
            <v>15.5</v>
          </cell>
          <cell r="I19">
            <v>16.8</v>
          </cell>
          <cell r="J19">
            <v>-1.3000000000000007</v>
          </cell>
          <cell r="K19">
            <v>97.4</v>
          </cell>
          <cell r="L19">
            <v>65.7</v>
          </cell>
          <cell r="M19">
            <v>1.482496194824962</v>
          </cell>
          <cell r="N19">
            <v>14.8</v>
          </cell>
          <cell r="O19">
            <v>16.399999999999999</v>
          </cell>
          <cell r="P19">
            <v>-1.5999999999999979</v>
          </cell>
        </row>
        <row r="20">
          <cell r="A20" t="str">
            <v>1971:7</v>
          </cell>
          <cell r="B20">
            <v>5.2343352861753552</v>
          </cell>
          <cell r="C20">
            <v>9.8992241828118033</v>
          </cell>
          <cell r="D20">
            <v>0.52876217262195391</v>
          </cell>
          <cell r="E20">
            <v>0</v>
          </cell>
          <cell r="F20">
            <v>0</v>
          </cell>
          <cell r="G20">
            <v>1</v>
          </cell>
          <cell r="H20">
            <v>20.3</v>
          </cell>
          <cell r="I20">
            <v>18.899999999999999</v>
          </cell>
          <cell r="J20">
            <v>1.4000000000000021</v>
          </cell>
          <cell r="K20">
            <v>13.2</v>
          </cell>
          <cell r="L20">
            <v>31.2</v>
          </cell>
          <cell r="M20">
            <v>0.42307692307692307</v>
          </cell>
          <cell r="N20">
            <v>19.2</v>
          </cell>
          <cell r="O20">
            <v>18.3</v>
          </cell>
          <cell r="P20">
            <v>0.89999999999999858</v>
          </cell>
        </row>
        <row r="21">
          <cell r="A21" t="str">
            <v>1971:8</v>
          </cell>
          <cell r="B21">
            <v>5.9523913456625417</v>
          </cell>
          <cell r="C21">
            <v>9.4425505166936539</v>
          </cell>
          <cell r="D21">
            <v>0.63037961355241923</v>
          </cell>
          <cell r="E21">
            <v>0</v>
          </cell>
          <cell r="F21">
            <v>0</v>
          </cell>
          <cell r="G21">
            <v>1</v>
          </cell>
          <cell r="H21">
            <v>19.100000000000001</v>
          </cell>
          <cell r="I21">
            <v>18.7</v>
          </cell>
          <cell r="J21">
            <v>0.40000000000000213</v>
          </cell>
          <cell r="K21">
            <v>20.100000000000001</v>
          </cell>
          <cell r="L21">
            <v>32.6</v>
          </cell>
          <cell r="M21">
            <v>0.6165644171779141</v>
          </cell>
          <cell r="N21">
            <v>17.899999999999999</v>
          </cell>
          <cell r="O21">
            <v>18</v>
          </cell>
          <cell r="P21">
            <v>-0.10000000000000142</v>
          </cell>
        </row>
        <row r="22">
          <cell r="A22" t="str">
            <v>1971:9</v>
          </cell>
          <cell r="B22">
            <v>47.94544985192514</v>
          </cell>
          <cell r="C22">
            <v>43.697695496746512</v>
          </cell>
          <cell r="D22">
            <v>1.0972077430374994</v>
          </cell>
          <cell r="E22">
            <v>0</v>
          </cell>
          <cell r="F22">
            <v>0</v>
          </cell>
          <cell r="G22">
            <v>1</v>
          </cell>
          <cell r="H22">
            <v>15.8</v>
          </cell>
          <cell r="I22">
            <v>16.3</v>
          </cell>
          <cell r="J22">
            <v>-0.5</v>
          </cell>
          <cell r="K22">
            <v>88.9</v>
          </cell>
          <cell r="L22">
            <v>80</v>
          </cell>
          <cell r="M22">
            <v>1.1112500000000001</v>
          </cell>
          <cell r="N22">
            <v>15</v>
          </cell>
          <cell r="O22">
            <v>15.7</v>
          </cell>
          <cell r="P22">
            <v>-0.69999999999999929</v>
          </cell>
        </row>
        <row r="23">
          <cell r="A23" t="str">
            <v>1971:10</v>
          </cell>
          <cell r="B23">
            <v>138.4669417044841</v>
          </cell>
          <cell r="C23">
            <v>132.10004667845612</v>
          </cell>
          <cell r="D23">
            <v>1.0481975229087208</v>
          </cell>
          <cell r="E23">
            <v>138.4669417044841</v>
          </cell>
          <cell r="F23">
            <v>132.10004667845612</v>
          </cell>
          <cell r="G23">
            <v>1.0481975229087208</v>
          </cell>
          <cell r="H23">
            <v>12.1</v>
          </cell>
          <cell r="I23">
            <v>12.2</v>
          </cell>
          <cell r="J23">
            <v>-9.9999999999999645E-2</v>
          </cell>
          <cell r="K23">
            <v>224.4</v>
          </cell>
          <cell r="L23">
            <v>201.4</v>
          </cell>
          <cell r="M23">
            <v>1.1142005958291956</v>
          </cell>
          <cell r="N23">
            <v>10.8</v>
          </cell>
          <cell r="O23">
            <v>11.5</v>
          </cell>
          <cell r="P23">
            <v>-0.69999999999999929</v>
          </cell>
        </row>
        <row r="24">
          <cell r="A24" t="str">
            <v>1971:11</v>
          </cell>
          <cell r="B24">
            <v>333.56404307586411</v>
          </cell>
          <cell r="C24">
            <v>277.9065874341735</v>
          </cell>
          <cell r="D24">
            <v>1.2002739703134022</v>
          </cell>
          <cell r="E24">
            <v>333.56404307586411</v>
          </cell>
          <cell r="F24">
            <v>277.9065874341735</v>
          </cell>
          <cell r="G24">
            <v>1.2002739703134022</v>
          </cell>
          <cell r="H24">
            <v>5.9</v>
          </cell>
          <cell r="I24">
            <v>7.5</v>
          </cell>
          <cell r="J24">
            <v>-1.5999999999999996</v>
          </cell>
          <cell r="K24">
            <v>370.9</v>
          </cell>
          <cell r="L24">
            <v>336.8</v>
          </cell>
          <cell r="M24">
            <v>1.1012470308788598</v>
          </cell>
          <cell r="N24">
            <v>5.6</v>
          </cell>
          <cell r="O24">
            <v>6.8</v>
          </cell>
          <cell r="P24">
            <v>-1.2000000000000002</v>
          </cell>
        </row>
        <row r="25">
          <cell r="A25" t="str">
            <v>1971:12</v>
          </cell>
          <cell r="B25">
            <v>377.37100887158044</v>
          </cell>
          <cell r="C25">
            <v>363.68818352813111</v>
          </cell>
          <cell r="D25">
            <v>1.0376224083243852</v>
          </cell>
          <cell r="E25">
            <v>377.37100887158044</v>
          </cell>
          <cell r="F25">
            <v>363.68818352813111</v>
          </cell>
          <cell r="G25">
            <v>1.0376224083243852</v>
          </cell>
          <cell r="H25">
            <v>4.9000000000000004</v>
          </cell>
          <cell r="I25">
            <v>4.8</v>
          </cell>
          <cell r="J25">
            <v>0.10000000000000053</v>
          </cell>
          <cell r="K25">
            <v>415.1</v>
          </cell>
          <cell r="L25">
            <v>424.6</v>
          </cell>
          <cell r="M25">
            <v>0.97762600094206309</v>
          </cell>
          <cell r="N25">
            <v>4.5999999999999996</v>
          </cell>
          <cell r="O25">
            <v>4.3</v>
          </cell>
          <cell r="P25">
            <v>0.29999999999999982</v>
          </cell>
        </row>
        <row r="26">
          <cell r="A26" t="str">
            <v>1972:1</v>
          </cell>
          <cell r="B26">
            <v>410.55231510244414</v>
          </cell>
          <cell r="C26">
            <v>392.91081774346333</v>
          </cell>
          <cell r="D26">
            <v>1.044899495158464</v>
          </cell>
          <cell r="E26">
            <v>410.55231510244414</v>
          </cell>
          <cell r="F26">
            <v>392.91081774346333</v>
          </cell>
          <cell r="G26">
            <v>1.044899495158464</v>
          </cell>
          <cell r="H26">
            <v>3.7</v>
          </cell>
          <cell r="I26">
            <v>3.9</v>
          </cell>
          <cell r="J26">
            <v>-0.19999999999999973</v>
          </cell>
          <cell r="K26">
            <v>469</v>
          </cell>
          <cell r="L26">
            <v>456.3</v>
          </cell>
          <cell r="M26">
            <v>1.0278325662941048</v>
          </cell>
          <cell r="N26">
            <v>2.9</v>
          </cell>
          <cell r="O26">
            <v>3.3</v>
          </cell>
          <cell r="P26">
            <v>-0.39999999999999991</v>
          </cell>
        </row>
        <row r="27">
          <cell r="A27" t="str">
            <v>1972:2</v>
          </cell>
          <cell r="B27">
            <v>308.42240493886521</v>
          </cell>
          <cell r="C27">
            <v>331.22294910654443</v>
          </cell>
          <cell r="D27">
            <v>0.9311625470723498</v>
          </cell>
          <cell r="E27">
            <v>308.42240493886521</v>
          </cell>
          <cell r="F27">
            <v>331.22294910654443</v>
          </cell>
          <cell r="G27">
            <v>0.9311625470723498</v>
          </cell>
          <cell r="H27">
            <v>6.2</v>
          </cell>
          <cell r="I27">
            <v>4.9000000000000004</v>
          </cell>
          <cell r="J27">
            <v>1.2999999999999998</v>
          </cell>
          <cell r="K27">
            <v>371.7</v>
          </cell>
          <cell r="L27">
            <v>388.2</v>
          </cell>
          <cell r="M27">
            <v>0.95749613601236472</v>
          </cell>
          <cell r="N27">
            <v>5.2</v>
          </cell>
          <cell r="O27">
            <v>4.2</v>
          </cell>
          <cell r="P27">
            <v>1</v>
          </cell>
        </row>
        <row r="28">
          <cell r="A28" t="str">
            <v>1972:3</v>
          </cell>
          <cell r="B28">
            <v>251.40774917752611</v>
          </cell>
          <cell r="C28">
            <v>270.29253185771751</v>
          </cell>
          <cell r="D28">
            <v>0.93013205895702522</v>
          </cell>
          <cell r="E28">
            <v>251.40774917752611</v>
          </cell>
          <cell r="F28">
            <v>270.29253185771751</v>
          </cell>
          <cell r="G28">
            <v>0.93013205895702522</v>
          </cell>
          <cell r="H28">
            <v>8.4</v>
          </cell>
          <cell r="I28">
            <v>7.4</v>
          </cell>
          <cell r="J28">
            <v>1</v>
          </cell>
          <cell r="K28">
            <v>297</v>
          </cell>
          <cell r="L28">
            <v>344.1</v>
          </cell>
          <cell r="M28">
            <v>0.86312118570183083</v>
          </cell>
          <cell r="N28">
            <v>8.4</v>
          </cell>
          <cell r="O28">
            <v>6.9</v>
          </cell>
          <cell r="P28">
            <v>1.5</v>
          </cell>
        </row>
        <row r="29">
          <cell r="A29" t="str">
            <v>1972:4</v>
          </cell>
          <cell r="B29">
            <v>214.04999616886428</v>
          </cell>
          <cell r="C29">
            <v>198.63939385091356</v>
          </cell>
          <cell r="D29">
            <v>1.0775807961310886</v>
          </cell>
          <cell r="E29">
            <v>214.04999616886428</v>
          </cell>
          <cell r="F29">
            <v>198.63939385091356</v>
          </cell>
          <cell r="G29">
            <v>1.0775807961310886</v>
          </cell>
          <cell r="H29">
            <v>9.5</v>
          </cell>
          <cell r="I29">
            <v>9.9</v>
          </cell>
          <cell r="J29">
            <v>-0.40000000000000036</v>
          </cell>
          <cell r="K29">
            <v>258.10000000000002</v>
          </cell>
          <cell r="L29">
            <v>248.1</v>
          </cell>
          <cell r="M29">
            <v>1.0403063280935108</v>
          </cell>
          <cell r="N29">
            <v>9.4</v>
          </cell>
          <cell r="O29">
            <v>9.6999999999999993</v>
          </cell>
          <cell r="P29">
            <v>-0.29999999999999893</v>
          </cell>
        </row>
        <row r="30">
          <cell r="A30" t="str">
            <v>1972:5</v>
          </cell>
          <cell r="B30">
            <v>132.86345616015029</v>
          </cell>
          <cell r="C30">
            <v>94.205291641343422</v>
          </cell>
          <cell r="D30">
            <v>1.4103608602580999</v>
          </cell>
          <cell r="E30">
            <v>132.86345616015029</v>
          </cell>
          <cell r="F30">
            <v>94.205291641343422</v>
          </cell>
          <cell r="G30">
            <v>1.4103608602580999</v>
          </cell>
          <cell r="H30">
            <v>12.5</v>
          </cell>
          <cell r="I30">
            <v>13.6</v>
          </cell>
          <cell r="J30">
            <v>-1.0999999999999996</v>
          </cell>
          <cell r="K30">
            <v>181.8</v>
          </cell>
          <cell r="L30">
            <v>147.30000000000001</v>
          </cell>
          <cell r="M30">
            <v>1.2342158859470469</v>
          </cell>
          <cell r="N30">
            <v>12.1</v>
          </cell>
          <cell r="O30">
            <v>13.4</v>
          </cell>
          <cell r="P30">
            <v>-1.3000000000000007</v>
          </cell>
        </row>
        <row r="31">
          <cell r="A31" t="str">
            <v>1972:6</v>
          </cell>
          <cell r="B31">
            <v>73.830148191779216</v>
          </cell>
          <cell r="C31">
            <v>33.639009300779129</v>
          </cell>
          <cell r="D31">
            <v>2.1947777216515472</v>
          </cell>
          <cell r="E31">
            <v>0</v>
          </cell>
          <cell r="F31">
            <v>0</v>
          </cell>
          <cell r="G31">
            <v>1</v>
          </cell>
          <cell r="H31">
            <v>14.8</v>
          </cell>
          <cell r="I31">
            <v>16.8</v>
          </cell>
          <cell r="J31">
            <v>-2</v>
          </cell>
          <cell r="K31">
            <v>118.6</v>
          </cell>
          <cell r="L31">
            <v>65.7</v>
          </cell>
          <cell r="M31">
            <v>1.8051750380517502</v>
          </cell>
          <cell r="N31">
            <v>14.1</v>
          </cell>
          <cell r="O31">
            <v>16.399999999999999</v>
          </cell>
          <cell r="P31">
            <v>-2.2999999999999989</v>
          </cell>
        </row>
        <row r="32">
          <cell r="A32" t="str">
            <v>1972:7</v>
          </cell>
          <cell r="B32">
            <v>17.499822209214834</v>
          </cell>
          <cell r="C32">
            <v>9.8992241828118033</v>
          </cell>
          <cell r="D32">
            <v>1.7677973431089764</v>
          </cell>
          <cell r="E32">
            <v>0</v>
          </cell>
          <cell r="F32">
            <v>0</v>
          </cell>
          <cell r="G32">
            <v>1</v>
          </cell>
          <cell r="H32">
            <v>18.5</v>
          </cell>
          <cell r="I32">
            <v>18.899999999999999</v>
          </cell>
          <cell r="J32">
            <v>-0.39999999999999858</v>
          </cell>
          <cell r="K32">
            <v>35</v>
          </cell>
          <cell r="L32">
            <v>31.2</v>
          </cell>
          <cell r="M32">
            <v>1.1217948717948718</v>
          </cell>
          <cell r="N32">
            <v>18.100000000000001</v>
          </cell>
          <cell r="O32">
            <v>18.3</v>
          </cell>
          <cell r="P32">
            <v>-0.19999999999999929</v>
          </cell>
        </row>
        <row r="33">
          <cell r="A33" t="str">
            <v>1972:8</v>
          </cell>
          <cell r="B33">
            <v>21.860184691197801</v>
          </cell>
          <cell r="C33">
            <v>9.4425505166936539</v>
          </cell>
          <cell r="D33">
            <v>2.3150720403931957</v>
          </cell>
          <cell r="E33">
            <v>0</v>
          </cell>
          <cell r="F33">
            <v>0</v>
          </cell>
          <cell r="G33">
            <v>1</v>
          </cell>
          <cell r="H33">
            <v>17</v>
          </cell>
          <cell r="I33">
            <v>18.7</v>
          </cell>
          <cell r="J33">
            <v>-1.6999999999999993</v>
          </cell>
          <cell r="K33">
            <v>44.8</v>
          </cell>
          <cell r="L33">
            <v>32.6</v>
          </cell>
          <cell r="M33">
            <v>1.3742331288343557</v>
          </cell>
          <cell r="N33">
            <v>16.8</v>
          </cell>
          <cell r="O33">
            <v>18</v>
          </cell>
          <cell r="P33">
            <v>-1.1999999999999993</v>
          </cell>
        </row>
        <row r="34">
          <cell r="A34" t="str">
            <v>1972:9</v>
          </cell>
          <cell r="B34">
            <v>102.4033772342998</v>
          </cell>
          <cell r="C34">
            <v>43.697695496746512</v>
          </cell>
          <cell r="D34">
            <v>2.3434502911469139</v>
          </cell>
          <cell r="E34">
            <v>0</v>
          </cell>
          <cell r="F34">
            <v>0</v>
          </cell>
          <cell r="G34">
            <v>1</v>
          </cell>
          <cell r="H34">
            <v>13.4</v>
          </cell>
          <cell r="I34">
            <v>16.3</v>
          </cell>
          <cell r="J34">
            <v>-2.9000000000000004</v>
          </cell>
          <cell r="K34">
            <v>157.80000000000001</v>
          </cell>
          <cell r="L34">
            <v>80</v>
          </cell>
          <cell r="M34">
            <v>1.9725000000000001</v>
          </cell>
          <cell r="N34">
            <v>12.7</v>
          </cell>
          <cell r="O34">
            <v>15.7</v>
          </cell>
          <cell r="P34">
            <v>-3</v>
          </cell>
        </row>
        <row r="35">
          <cell r="A35" t="str">
            <v>1972:10</v>
          </cell>
          <cell r="B35">
            <v>172.6303363182094</v>
          </cell>
          <cell r="C35">
            <v>132.10004667845612</v>
          </cell>
          <cell r="D35">
            <v>1.3068151046033147</v>
          </cell>
          <cell r="E35">
            <v>172.6303363182094</v>
          </cell>
          <cell r="F35">
            <v>132.10004667845612</v>
          </cell>
          <cell r="G35">
            <v>1.3068151046033147</v>
          </cell>
          <cell r="H35">
            <v>11</v>
          </cell>
          <cell r="I35">
            <v>12.2</v>
          </cell>
          <cell r="J35">
            <v>-1.1999999999999993</v>
          </cell>
          <cell r="K35">
            <v>242.4</v>
          </cell>
          <cell r="L35">
            <v>201.4</v>
          </cell>
          <cell r="M35">
            <v>1.2035749751737834</v>
          </cell>
          <cell r="N35">
            <v>10.199999999999999</v>
          </cell>
          <cell r="O35">
            <v>11.5</v>
          </cell>
          <cell r="P35">
            <v>-1.3000000000000007</v>
          </cell>
        </row>
        <row r="36">
          <cell r="A36" t="str">
            <v>1972:11</v>
          </cell>
          <cell r="B36">
            <v>273.09641000812945</v>
          </cell>
          <cell r="C36">
            <v>277.9065874341735</v>
          </cell>
          <cell r="D36">
            <v>0.98269138752537333</v>
          </cell>
          <cell r="E36">
            <v>273.09641000812945</v>
          </cell>
          <cell r="F36">
            <v>277.9065874341735</v>
          </cell>
          <cell r="G36">
            <v>0.98269138752537333</v>
          </cell>
          <cell r="H36">
            <v>7.8</v>
          </cell>
          <cell r="I36">
            <v>7.5</v>
          </cell>
          <cell r="J36">
            <v>0.29999999999999982</v>
          </cell>
          <cell r="K36">
            <v>334.2</v>
          </cell>
          <cell r="L36">
            <v>336.8</v>
          </cell>
          <cell r="M36">
            <v>0.99228028503562937</v>
          </cell>
          <cell r="N36">
            <v>6.9</v>
          </cell>
          <cell r="O36">
            <v>6.8</v>
          </cell>
          <cell r="P36">
            <v>0.10000000000000053</v>
          </cell>
        </row>
        <row r="37">
          <cell r="A37" t="str">
            <v>1972:12</v>
          </cell>
          <cell r="B37">
            <v>375.37001000236671</v>
          </cell>
          <cell r="C37">
            <v>363.68818352813111</v>
          </cell>
          <cell r="D37">
            <v>1.0321204454896238</v>
          </cell>
          <cell r="E37">
            <v>375.37001000236671</v>
          </cell>
          <cell r="F37">
            <v>363.68818352813111</v>
          </cell>
          <cell r="G37">
            <v>1.0321204454896238</v>
          </cell>
          <cell r="H37">
            <v>4.7</v>
          </cell>
          <cell r="I37">
            <v>4.8</v>
          </cell>
          <cell r="J37">
            <v>-9.9999999999999645E-2</v>
          </cell>
          <cell r="K37">
            <v>419</v>
          </cell>
          <cell r="L37">
            <v>424.6</v>
          </cell>
          <cell r="M37">
            <v>0.98681111634479501</v>
          </cell>
          <cell r="N37">
            <v>4.5</v>
          </cell>
          <cell r="O37">
            <v>4.3</v>
          </cell>
          <cell r="P37">
            <v>0.20000000000000018</v>
          </cell>
        </row>
        <row r="38">
          <cell r="A38" t="str">
            <v>1973:1</v>
          </cell>
          <cell r="B38">
            <v>429.08868343193626</v>
          </cell>
          <cell r="C38">
            <v>392.91081774346333</v>
          </cell>
          <cell r="D38">
            <v>1.0920765325226904</v>
          </cell>
          <cell r="E38">
            <v>429.08868343193626</v>
          </cell>
          <cell r="F38">
            <v>392.91081774346333</v>
          </cell>
          <cell r="G38">
            <v>1.0920765325226904</v>
          </cell>
          <cell r="H38">
            <v>3.1</v>
          </cell>
          <cell r="I38">
            <v>3.9</v>
          </cell>
          <cell r="J38">
            <v>-0.79999999999999982</v>
          </cell>
          <cell r="K38">
            <v>465.4</v>
          </cell>
          <cell r="L38">
            <v>456.3</v>
          </cell>
          <cell r="M38">
            <v>1.0199430199430199</v>
          </cell>
          <cell r="N38">
            <v>3</v>
          </cell>
          <cell r="O38">
            <v>3.3</v>
          </cell>
          <cell r="P38">
            <v>-0.29999999999999982</v>
          </cell>
        </row>
        <row r="39">
          <cell r="A39" t="str">
            <v>1973:2</v>
          </cell>
          <cell r="B39">
            <v>368.33577672200346</v>
          </cell>
          <cell r="C39">
            <v>331.22294910654443</v>
          </cell>
          <cell r="D39">
            <v>1.1120478750508345</v>
          </cell>
          <cell r="E39">
            <v>368.33577672200346</v>
          </cell>
          <cell r="F39">
            <v>331.22294910654443</v>
          </cell>
          <cell r="G39">
            <v>1.1120478750508345</v>
          </cell>
          <cell r="H39">
            <v>3.6</v>
          </cell>
          <cell r="I39">
            <v>4.9000000000000004</v>
          </cell>
          <cell r="J39">
            <v>-1.3000000000000003</v>
          </cell>
          <cell r="K39">
            <v>401.9</v>
          </cell>
          <cell r="L39">
            <v>388.2</v>
          </cell>
          <cell r="M39">
            <v>1.0352910870685212</v>
          </cell>
          <cell r="N39">
            <v>3.6</v>
          </cell>
          <cell r="O39">
            <v>4.2</v>
          </cell>
          <cell r="P39">
            <v>-0.60000000000000009</v>
          </cell>
        </row>
        <row r="40">
          <cell r="A40" t="str">
            <v>1973:3</v>
          </cell>
          <cell r="B40">
            <v>322.49568047449003</v>
          </cell>
          <cell r="C40">
            <v>270.29253185771751</v>
          </cell>
          <cell r="D40">
            <v>1.193135741701707</v>
          </cell>
          <cell r="E40">
            <v>322.49568047449003</v>
          </cell>
          <cell r="F40">
            <v>270.29253185771751</v>
          </cell>
          <cell r="G40">
            <v>1.193135741701707</v>
          </cell>
          <cell r="H40">
            <v>6.2</v>
          </cell>
          <cell r="I40">
            <v>7.4</v>
          </cell>
          <cell r="J40">
            <v>-1.2000000000000002</v>
          </cell>
          <cell r="K40">
            <v>366.5</v>
          </cell>
          <cell r="L40">
            <v>344.1</v>
          </cell>
          <cell r="M40">
            <v>1.0650973554199359</v>
          </cell>
          <cell r="N40">
            <v>6.2</v>
          </cell>
          <cell r="O40">
            <v>6.9</v>
          </cell>
          <cell r="P40">
            <v>-0.70000000000000018</v>
          </cell>
        </row>
        <row r="41">
          <cell r="A41" t="str">
            <v>1973:4</v>
          </cell>
          <cell r="B41">
            <v>254.8396154457073</v>
          </cell>
          <cell r="C41">
            <v>198.63939385091356</v>
          </cell>
          <cell r="D41">
            <v>1.2829258613071188</v>
          </cell>
          <cell r="E41">
            <v>254.8396154457073</v>
          </cell>
          <cell r="F41">
            <v>198.63939385091356</v>
          </cell>
          <cell r="G41">
            <v>1.2829258613071188</v>
          </cell>
          <cell r="H41">
            <v>8.1999999999999993</v>
          </cell>
          <cell r="I41">
            <v>9.9</v>
          </cell>
          <cell r="J41">
            <v>-1.7000000000000011</v>
          </cell>
          <cell r="K41">
            <v>292.5</v>
          </cell>
          <cell r="L41">
            <v>248.1</v>
          </cell>
          <cell r="M41">
            <v>1.1789600967351874</v>
          </cell>
          <cell r="N41">
            <v>8.3000000000000007</v>
          </cell>
          <cell r="O41">
            <v>9.6999999999999993</v>
          </cell>
          <cell r="P41">
            <v>-1.3999999999999986</v>
          </cell>
        </row>
        <row r="42">
          <cell r="A42" t="str">
            <v>1973:5</v>
          </cell>
          <cell r="B42">
            <v>86.430272802253029</v>
          </cell>
          <cell r="C42">
            <v>94.205291641343422</v>
          </cell>
          <cell r="D42">
            <v>0.91746728125749777</v>
          </cell>
          <cell r="E42">
            <v>86.430272802253029</v>
          </cell>
          <cell r="F42">
            <v>94.205291641343422</v>
          </cell>
          <cell r="G42">
            <v>0.91746728125749777</v>
          </cell>
          <cell r="H42">
            <v>14.3</v>
          </cell>
          <cell r="I42">
            <v>13.6</v>
          </cell>
          <cell r="J42">
            <v>0.70000000000000107</v>
          </cell>
          <cell r="K42">
            <v>137.4</v>
          </cell>
          <cell r="L42">
            <v>147.30000000000001</v>
          </cell>
          <cell r="M42">
            <v>0.93279022403258649</v>
          </cell>
          <cell r="N42">
            <v>13.6</v>
          </cell>
          <cell r="O42">
            <v>13.4</v>
          </cell>
          <cell r="P42">
            <v>0.19999999999999929</v>
          </cell>
        </row>
        <row r="43">
          <cell r="A43" t="str">
            <v>1973:6</v>
          </cell>
          <cell r="B43">
            <v>23.663381313687772</v>
          </cell>
          <cell r="C43">
            <v>33.639009300779129</v>
          </cell>
          <cell r="D43">
            <v>0.70345060111920987</v>
          </cell>
          <cell r="E43">
            <v>0</v>
          </cell>
          <cell r="F43">
            <v>0</v>
          </cell>
          <cell r="G43">
            <v>1</v>
          </cell>
          <cell r="H43">
            <v>17.7</v>
          </cell>
          <cell r="I43">
            <v>16.8</v>
          </cell>
          <cell r="J43">
            <v>0.89999999999999858</v>
          </cell>
          <cell r="K43">
            <v>40.1</v>
          </cell>
          <cell r="L43">
            <v>65.7</v>
          </cell>
          <cell r="M43">
            <v>0.61035007610350078</v>
          </cell>
          <cell r="N43">
            <v>17.5</v>
          </cell>
          <cell r="O43">
            <v>16.399999999999999</v>
          </cell>
          <cell r="P43">
            <v>1.1000000000000014</v>
          </cell>
        </row>
        <row r="44">
          <cell r="A44" t="str">
            <v>1973:7</v>
          </cell>
          <cell r="B44">
            <v>11.249601755140414</v>
          </cell>
          <cell r="C44">
            <v>9.8992241828118033</v>
          </cell>
          <cell r="D44">
            <v>1.1364124649963272</v>
          </cell>
          <cell r="E44">
            <v>0</v>
          </cell>
          <cell r="F44">
            <v>0</v>
          </cell>
          <cell r="G44">
            <v>1</v>
          </cell>
          <cell r="H44">
            <v>18.8</v>
          </cell>
          <cell r="I44">
            <v>18.899999999999999</v>
          </cell>
          <cell r="J44">
            <v>-9.9999999999997868E-2</v>
          </cell>
          <cell r="K44">
            <v>28</v>
          </cell>
          <cell r="L44">
            <v>31.2</v>
          </cell>
          <cell r="M44">
            <v>0.89743589743589747</v>
          </cell>
          <cell r="N44">
            <v>18</v>
          </cell>
          <cell r="O44">
            <v>18.3</v>
          </cell>
          <cell r="P44">
            <v>-0.30000000000000071</v>
          </cell>
        </row>
        <row r="45">
          <cell r="A45" t="str">
            <v>1973:8</v>
          </cell>
          <cell r="B45">
            <v>3.3392014801499594</v>
          </cell>
          <cell r="C45">
            <v>9.4425505166936539</v>
          </cell>
          <cell r="D45">
            <v>0.35363342502076378</v>
          </cell>
          <cell r="E45">
            <v>0</v>
          </cell>
          <cell r="F45">
            <v>0</v>
          </cell>
          <cell r="G45">
            <v>1</v>
          </cell>
          <cell r="H45">
            <v>19.600000000000001</v>
          </cell>
          <cell r="I45">
            <v>18.7</v>
          </cell>
          <cell r="J45">
            <v>0.90000000000000213</v>
          </cell>
          <cell r="K45">
            <v>8.9</v>
          </cell>
          <cell r="L45">
            <v>32.6</v>
          </cell>
          <cell r="M45">
            <v>0.27300613496932513</v>
          </cell>
          <cell r="N45">
            <v>20.100000000000001</v>
          </cell>
          <cell r="O45">
            <v>18</v>
          </cell>
          <cell r="P45">
            <v>2.1000000000000014</v>
          </cell>
        </row>
        <row r="46">
          <cell r="A46" t="str">
            <v>1973:9</v>
          </cell>
          <cell r="B46">
            <v>45.155329883876682</v>
          </cell>
          <cell r="C46">
            <v>43.697695496746512</v>
          </cell>
          <cell r="D46">
            <v>1.0333572370478599</v>
          </cell>
          <cell r="E46">
            <v>0</v>
          </cell>
          <cell r="F46">
            <v>0</v>
          </cell>
          <cell r="G46">
            <v>1</v>
          </cell>
          <cell r="H46">
            <v>17.100000000000001</v>
          </cell>
          <cell r="I46">
            <v>16.3</v>
          </cell>
          <cell r="J46">
            <v>0.80000000000000071</v>
          </cell>
          <cell r="K46">
            <v>77.400000000000006</v>
          </cell>
          <cell r="L46">
            <v>80</v>
          </cell>
          <cell r="M46">
            <v>0.96750000000000003</v>
          </cell>
          <cell r="N46">
            <v>16.5</v>
          </cell>
          <cell r="O46">
            <v>15.7</v>
          </cell>
          <cell r="P46">
            <v>0.80000000000000071</v>
          </cell>
        </row>
        <row r="47">
          <cell r="A47" t="str">
            <v>1973:10</v>
          </cell>
          <cell r="B47">
            <v>185.5316628497757</v>
          </cell>
          <cell r="C47">
            <v>132.10004667845612</v>
          </cell>
          <cell r="D47">
            <v>1.4044784049272681</v>
          </cell>
          <cell r="E47">
            <v>185.5316628497757</v>
          </cell>
          <cell r="F47">
            <v>132.10004667845612</v>
          </cell>
          <cell r="G47">
            <v>1.4044784049272681</v>
          </cell>
          <cell r="H47">
            <v>10.7</v>
          </cell>
          <cell r="I47">
            <v>12.2</v>
          </cell>
          <cell r="J47">
            <v>-1.5</v>
          </cell>
          <cell r="K47">
            <v>239.1</v>
          </cell>
          <cell r="L47">
            <v>201.4</v>
          </cell>
          <cell r="M47">
            <v>1.1871896722939423</v>
          </cell>
          <cell r="N47">
            <v>10.3</v>
          </cell>
          <cell r="O47">
            <v>11.5</v>
          </cell>
          <cell r="P47">
            <v>-1.1999999999999993</v>
          </cell>
        </row>
        <row r="48">
          <cell r="A48" t="str">
            <v>1973:11</v>
          </cell>
          <cell r="B48">
            <v>297.1987434164933</v>
          </cell>
          <cell r="C48">
            <v>277.9065874341735</v>
          </cell>
          <cell r="D48">
            <v>1.069419570656595</v>
          </cell>
          <cell r="E48">
            <v>297.1987434164933</v>
          </cell>
          <cell r="F48">
            <v>277.9065874341735</v>
          </cell>
          <cell r="G48">
            <v>1.069419570656595</v>
          </cell>
          <cell r="H48">
            <v>7</v>
          </cell>
          <cell r="I48">
            <v>7.5</v>
          </cell>
          <cell r="J48">
            <v>-0.5</v>
          </cell>
          <cell r="K48">
            <v>359.5</v>
          </cell>
          <cell r="L48">
            <v>336.8</v>
          </cell>
          <cell r="M48">
            <v>1.0673990498812351</v>
          </cell>
          <cell r="N48">
            <v>6</v>
          </cell>
          <cell r="O48">
            <v>6.8</v>
          </cell>
          <cell r="P48">
            <v>-0.79999999999999982</v>
          </cell>
        </row>
        <row r="49">
          <cell r="A49" t="str">
            <v>1973:12</v>
          </cell>
          <cell r="B49">
            <v>399.48409480813672</v>
          </cell>
          <cell r="C49">
            <v>363.68818352813111</v>
          </cell>
          <cell r="D49">
            <v>1.0984247300331571</v>
          </cell>
          <cell r="E49">
            <v>399.48409480813672</v>
          </cell>
          <cell r="F49">
            <v>363.68818352813111</v>
          </cell>
          <cell r="G49">
            <v>1.0984247300331571</v>
          </cell>
          <cell r="H49">
            <v>4.0999999999999996</v>
          </cell>
          <cell r="I49">
            <v>4.8</v>
          </cell>
          <cell r="J49">
            <v>-0.70000000000000018</v>
          </cell>
          <cell r="K49">
            <v>426.8</v>
          </cell>
          <cell r="L49">
            <v>424.6</v>
          </cell>
          <cell r="M49">
            <v>1.0051813471502591</v>
          </cell>
          <cell r="N49">
            <v>4.2</v>
          </cell>
          <cell r="O49">
            <v>4.3</v>
          </cell>
          <cell r="P49">
            <v>-9.9999999999999645E-2</v>
          </cell>
        </row>
        <row r="50">
          <cell r="A50" t="str">
            <v>1974:1</v>
          </cell>
          <cell r="B50">
            <v>310.50064699826436</v>
          </cell>
          <cell r="C50">
            <v>392.91081774346333</v>
          </cell>
          <cell r="D50">
            <v>0.79025731279558287</v>
          </cell>
          <cell r="E50">
            <v>310.50064699826436</v>
          </cell>
          <cell r="F50">
            <v>392.91081774346333</v>
          </cell>
          <cell r="G50">
            <v>0.79025731279558287</v>
          </cell>
          <cell r="H50">
            <v>6.8</v>
          </cell>
          <cell r="I50">
            <v>3.9</v>
          </cell>
          <cell r="J50">
            <v>2.9</v>
          </cell>
          <cell r="K50">
            <v>337.3</v>
          </cell>
          <cell r="L50">
            <v>456.3</v>
          </cell>
          <cell r="M50">
            <v>0.73920666228358534</v>
          </cell>
          <cell r="N50">
            <v>7.1</v>
          </cell>
          <cell r="O50">
            <v>3.3</v>
          </cell>
          <cell r="P50">
            <v>3.8</v>
          </cell>
        </row>
        <row r="51">
          <cell r="A51" t="str">
            <v>1974:2</v>
          </cell>
          <cell r="B51">
            <v>305.02834216317785</v>
          </cell>
          <cell r="C51">
            <v>331.22294910654443</v>
          </cell>
          <cell r="D51">
            <v>0.92091548301823567</v>
          </cell>
          <cell r="E51">
            <v>305.02834216317785</v>
          </cell>
          <cell r="F51">
            <v>331.22294910654443</v>
          </cell>
          <cell r="G51">
            <v>0.92091548301823567</v>
          </cell>
          <cell r="H51">
            <v>5.9</v>
          </cell>
          <cell r="I51">
            <v>4.9000000000000004</v>
          </cell>
          <cell r="J51">
            <v>1</v>
          </cell>
          <cell r="K51">
            <v>351.9</v>
          </cell>
          <cell r="L51">
            <v>388.2</v>
          </cell>
          <cell r="M51">
            <v>0.9064914992272024</v>
          </cell>
          <cell r="N51">
            <v>5.4</v>
          </cell>
          <cell r="O51">
            <v>4.2</v>
          </cell>
          <cell r="P51">
            <v>1.2000000000000002</v>
          </cell>
        </row>
        <row r="52">
          <cell r="A52" t="str">
            <v>1974:3</v>
          </cell>
          <cell r="B52">
            <v>273.84099583472857</v>
          </cell>
          <cell r="C52">
            <v>270.29253185771751</v>
          </cell>
          <cell r="D52">
            <v>1.0131282353701101</v>
          </cell>
          <cell r="E52">
            <v>273.84099583472857</v>
          </cell>
          <cell r="F52">
            <v>270.29253185771751</v>
          </cell>
          <cell r="G52">
            <v>1.0131282353701101</v>
          </cell>
          <cell r="H52">
            <v>7.8</v>
          </cell>
          <cell r="I52">
            <v>7.4</v>
          </cell>
          <cell r="J52">
            <v>0.39999999999999947</v>
          </cell>
          <cell r="K52">
            <v>338.5</v>
          </cell>
          <cell r="L52">
            <v>344.1</v>
          </cell>
          <cell r="M52">
            <v>0.98372566114501592</v>
          </cell>
          <cell r="N52">
            <v>7.1</v>
          </cell>
          <cell r="O52">
            <v>6.9</v>
          </cell>
          <cell r="P52">
            <v>0.19999999999999929</v>
          </cell>
        </row>
        <row r="53">
          <cell r="A53" t="str">
            <v>1974:4</v>
          </cell>
          <cell r="B53">
            <v>199.37890375581901</v>
          </cell>
          <cell r="C53">
            <v>198.63939385091356</v>
          </cell>
          <cell r="D53">
            <v>1.0037228763669128</v>
          </cell>
          <cell r="E53">
            <v>199.37890375581901</v>
          </cell>
          <cell r="F53">
            <v>198.63939385091356</v>
          </cell>
          <cell r="G53">
            <v>1.0037228763669128</v>
          </cell>
          <cell r="H53">
            <v>9.9</v>
          </cell>
          <cell r="I53">
            <v>9.9</v>
          </cell>
          <cell r="J53">
            <v>0</v>
          </cell>
          <cell r="K53">
            <v>233.1</v>
          </cell>
          <cell r="L53">
            <v>248.1</v>
          </cell>
          <cell r="M53">
            <v>0.93954050785973398</v>
          </cell>
          <cell r="N53">
            <v>10.199999999999999</v>
          </cell>
          <cell r="O53">
            <v>9.6999999999999993</v>
          </cell>
          <cell r="P53">
            <v>0.5</v>
          </cell>
        </row>
        <row r="54">
          <cell r="A54" t="str">
            <v>1974:5</v>
          </cell>
          <cell r="B54">
            <v>122.24386298957788</v>
          </cell>
          <cell r="C54">
            <v>94.205291641343422</v>
          </cell>
          <cell r="D54">
            <v>1.2976326579931663</v>
          </cell>
          <cell r="E54">
            <v>122.24386298957788</v>
          </cell>
          <cell r="F54">
            <v>94.205291641343422</v>
          </cell>
          <cell r="G54">
            <v>1.2976326579931663</v>
          </cell>
          <cell r="H54">
            <v>13</v>
          </cell>
          <cell r="I54">
            <v>13.6</v>
          </cell>
          <cell r="J54">
            <v>-0.59999999999999964</v>
          </cell>
          <cell r="K54">
            <v>163.80000000000001</v>
          </cell>
          <cell r="L54">
            <v>147.30000000000001</v>
          </cell>
          <cell r="M54">
            <v>1.1120162932790223</v>
          </cell>
          <cell r="N54">
            <v>12.7</v>
          </cell>
          <cell r="O54">
            <v>13.4</v>
          </cell>
          <cell r="P54">
            <v>-0.70000000000000107</v>
          </cell>
        </row>
        <row r="55">
          <cell r="A55" t="str">
            <v>1974:6</v>
          </cell>
          <cell r="B55">
            <v>37.207826992691786</v>
          </cell>
          <cell r="C55">
            <v>33.639009300779129</v>
          </cell>
          <cell r="D55">
            <v>1.1060916408091126</v>
          </cell>
          <cell r="E55">
            <v>0</v>
          </cell>
          <cell r="F55">
            <v>0</v>
          </cell>
          <cell r="G55">
            <v>1</v>
          </cell>
          <cell r="H55">
            <v>16.5</v>
          </cell>
          <cell r="I55">
            <v>16.8</v>
          </cell>
          <cell r="J55">
            <v>-0.30000000000000071</v>
          </cell>
          <cell r="K55">
            <v>62.7</v>
          </cell>
          <cell r="L55">
            <v>65.7</v>
          </cell>
          <cell r="M55">
            <v>0.954337899543379</v>
          </cell>
          <cell r="N55">
            <v>16.2</v>
          </cell>
          <cell r="O55">
            <v>16.399999999999999</v>
          </cell>
          <cell r="P55">
            <v>-0.19999999999999929</v>
          </cell>
        </row>
        <row r="56">
          <cell r="A56" t="str">
            <v>1974:7</v>
          </cell>
          <cell r="B56">
            <v>15.486874392231707</v>
          </cell>
          <cell r="C56">
            <v>9.8992241828118033</v>
          </cell>
          <cell r="D56">
            <v>1.5644533456593335</v>
          </cell>
          <cell r="E56">
            <v>0</v>
          </cell>
          <cell r="F56">
            <v>0</v>
          </cell>
          <cell r="G56">
            <v>1</v>
          </cell>
          <cell r="H56">
            <v>18.2</v>
          </cell>
          <cell r="I56">
            <v>18.899999999999999</v>
          </cell>
          <cell r="J56">
            <v>-0.69999999999999929</v>
          </cell>
          <cell r="K56">
            <v>34.200000000000003</v>
          </cell>
          <cell r="L56">
            <v>31.2</v>
          </cell>
          <cell r="M56">
            <v>1.0961538461538463</v>
          </cell>
          <cell r="N56">
            <v>17.2</v>
          </cell>
          <cell r="O56">
            <v>18.3</v>
          </cell>
          <cell r="P56">
            <v>-1.1000000000000014</v>
          </cell>
        </row>
        <row r="57">
          <cell r="A57" t="str">
            <v>1974:8</v>
          </cell>
          <cell r="B57">
            <v>9.5677994099120465</v>
          </cell>
          <cell r="C57">
            <v>9.4425505166936539</v>
          </cell>
          <cell r="D57">
            <v>1.0132643074555929</v>
          </cell>
          <cell r="E57">
            <v>0</v>
          </cell>
          <cell r="F57">
            <v>0</v>
          </cell>
          <cell r="G57">
            <v>1</v>
          </cell>
          <cell r="H57">
            <v>19</v>
          </cell>
          <cell r="I57">
            <v>18.7</v>
          </cell>
          <cell r="J57">
            <v>0.30000000000000071</v>
          </cell>
          <cell r="K57">
            <v>24.6</v>
          </cell>
          <cell r="L57">
            <v>32.6</v>
          </cell>
          <cell r="M57">
            <v>0.754601226993865</v>
          </cell>
          <cell r="N57">
            <v>18.3</v>
          </cell>
          <cell r="O57">
            <v>18</v>
          </cell>
          <cell r="P57">
            <v>0.30000000000000071</v>
          </cell>
        </row>
        <row r="58">
          <cell r="A58" t="str">
            <v>1974:9</v>
          </cell>
          <cell r="B58">
            <v>76.039514403120606</v>
          </cell>
          <cell r="C58">
            <v>43.697695496746512</v>
          </cell>
          <cell r="D58">
            <v>1.7401264194534489</v>
          </cell>
          <cell r="E58">
            <v>0</v>
          </cell>
          <cell r="F58">
            <v>0</v>
          </cell>
          <cell r="G58">
            <v>1</v>
          </cell>
          <cell r="H58">
            <v>14.8</v>
          </cell>
          <cell r="I58">
            <v>16.3</v>
          </cell>
          <cell r="J58">
            <v>-1.5</v>
          </cell>
          <cell r="K58">
            <v>121.6</v>
          </cell>
          <cell r="L58">
            <v>80</v>
          </cell>
          <cell r="M58">
            <v>1.52</v>
          </cell>
          <cell r="N58">
            <v>14.1</v>
          </cell>
          <cell r="O58">
            <v>15.7</v>
          </cell>
          <cell r="P58">
            <v>-1.5999999999999996</v>
          </cell>
        </row>
        <row r="59">
          <cell r="A59" t="str">
            <v>1974:10</v>
          </cell>
          <cell r="B59">
            <v>270.28901306503707</v>
          </cell>
          <cell r="C59">
            <v>132.10004667845612</v>
          </cell>
          <cell r="D59">
            <v>2.0460932441829169</v>
          </cell>
          <cell r="E59">
            <v>270.28901306503707</v>
          </cell>
          <cell r="F59">
            <v>132.10004667845612</v>
          </cell>
          <cell r="G59">
            <v>2.0460932441829169</v>
          </cell>
          <cell r="H59">
            <v>8.1</v>
          </cell>
          <cell r="I59">
            <v>12.2</v>
          </cell>
          <cell r="J59">
            <v>-4.0999999999999996</v>
          </cell>
          <cell r="K59">
            <v>311.10000000000002</v>
          </cell>
          <cell r="L59">
            <v>201.4</v>
          </cell>
          <cell r="M59">
            <v>1.544687189672294</v>
          </cell>
          <cell r="N59">
            <v>8</v>
          </cell>
          <cell r="O59">
            <v>11.5</v>
          </cell>
          <cell r="P59">
            <v>-3.5</v>
          </cell>
        </row>
        <row r="60">
          <cell r="A60" t="str">
            <v>1974:11</v>
          </cell>
          <cell r="B60">
            <v>264.29126357874304</v>
          </cell>
          <cell r="C60">
            <v>277.9065874341735</v>
          </cell>
          <cell r="D60">
            <v>0.95100755264156711</v>
          </cell>
          <cell r="E60">
            <v>264.29126357874304</v>
          </cell>
          <cell r="F60">
            <v>277.9065874341735</v>
          </cell>
          <cell r="G60">
            <v>0.95100755264156711</v>
          </cell>
          <cell r="H60">
            <v>8.1</v>
          </cell>
          <cell r="I60">
            <v>7.5</v>
          </cell>
          <cell r="J60">
            <v>0.59999999999999964</v>
          </cell>
          <cell r="K60">
            <v>301.89999999999998</v>
          </cell>
          <cell r="L60">
            <v>336.8</v>
          </cell>
          <cell r="M60">
            <v>0.89637767220902598</v>
          </cell>
          <cell r="N60">
            <v>7.9</v>
          </cell>
          <cell r="O60">
            <v>6.8</v>
          </cell>
          <cell r="P60">
            <v>1.1000000000000005</v>
          </cell>
        </row>
        <row r="61">
          <cell r="A61" t="str">
            <v>1974:12</v>
          </cell>
          <cell r="B61">
            <v>292.88500783557032</v>
          </cell>
          <cell r="C61">
            <v>363.68818352813111</v>
          </cell>
          <cell r="D61">
            <v>0.80531900980202131</v>
          </cell>
          <cell r="E61">
            <v>292.88500783557032</v>
          </cell>
          <cell r="F61">
            <v>363.68818352813111</v>
          </cell>
          <cell r="G61">
            <v>0.80531900980202131</v>
          </cell>
          <cell r="H61">
            <v>7.5</v>
          </cell>
          <cell r="I61">
            <v>4.8</v>
          </cell>
          <cell r="J61">
            <v>2.7</v>
          </cell>
          <cell r="K61">
            <v>311</v>
          </cell>
          <cell r="L61">
            <v>424.6</v>
          </cell>
          <cell r="M61">
            <v>0.73245407442298627</v>
          </cell>
          <cell r="N61">
            <v>8</v>
          </cell>
          <cell r="O61">
            <v>4.3</v>
          </cell>
          <cell r="P61">
            <v>3.7</v>
          </cell>
        </row>
        <row r="62">
          <cell r="A62" t="str">
            <v>1975:1</v>
          </cell>
          <cell r="B62">
            <v>309.83931215902277</v>
          </cell>
          <cell r="C62">
            <v>392.91081774346333</v>
          </cell>
          <cell r="D62">
            <v>0.78857414498910783</v>
          </cell>
          <cell r="E62">
            <v>309.83931215902277</v>
          </cell>
          <cell r="F62">
            <v>392.91081774346333</v>
          </cell>
          <cell r="G62">
            <v>0.78857414498910783</v>
          </cell>
          <cell r="H62">
            <v>6.9</v>
          </cell>
          <cell r="I62">
            <v>3.9</v>
          </cell>
          <cell r="J62">
            <v>3.0000000000000004</v>
          </cell>
          <cell r="K62">
            <v>325.60000000000002</v>
          </cell>
          <cell r="L62">
            <v>456.3</v>
          </cell>
          <cell r="M62">
            <v>0.71356563664255979</v>
          </cell>
          <cell r="N62">
            <v>7.5</v>
          </cell>
          <cell r="O62">
            <v>3.3</v>
          </cell>
          <cell r="P62">
            <v>4.2</v>
          </cell>
        </row>
        <row r="63">
          <cell r="A63" t="str">
            <v>1975:2</v>
          </cell>
          <cell r="B63">
            <v>304.24663365681852</v>
          </cell>
          <cell r="C63">
            <v>331.22294910654443</v>
          </cell>
          <cell r="D63">
            <v>0.91855541555169096</v>
          </cell>
          <cell r="E63">
            <v>304.24663365681852</v>
          </cell>
          <cell r="F63">
            <v>331.22294910654443</v>
          </cell>
          <cell r="G63">
            <v>0.91855541555169096</v>
          </cell>
          <cell r="H63">
            <v>5.8</v>
          </cell>
          <cell r="I63">
            <v>4.9000000000000004</v>
          </cell>
          <cell r="J63">
            <v>0.89999999999999947</v>
          </cell>
          <cell r="K63">
            <v>358</v>
          </cell>
          <cell r="L63">
            <v>388.2</v>
          </cell>
          <cell r="M63">
            <v>0.92220504894384336</v>
          </cell>
          <cell r="N63">
            <v>5.2</v>
          </cell>
          <cell r="O63">
            <v>4.2</v>
          </cell>
          <cell r="P63">
            <v>1</v>
          </cell>
        </row>
        <row r="64">
          <cell r="A64" t="str">
            <v>1975:3</v>
          </cell>
          <cell r="B64">
            <v>337.20856319794825</v>
          </cell>
          <cell r="C64">
            <v>270.29253185771751</v>
          </cell>
          <cell r="D64">
            <v>1.2475689242330064</v>
          </cell>
          <cell r="E64">
            <v>337.20856319794825</v>
          </cell>
          <cell r="F64">
            <v>270.29253185771751</v>
          </cell>
          <cell r="G64">
            <v>1.2475689242330064</v>
          </cell>
          <cell r="H64">
            <v>5.8</v>
          </cell>
          <cell r="I64">
            <v>7.4</v>
          </cell>
          <cell r="J64">
            <v>-1.6000000000000005</v>
          </cell>
          <cell r="K64">
            <v>388.5</v>
          </cell>
          <cell r="L64">
            <v>344.1</v>
          </cell>
          <cell r="M64">
            <v>1.129032258064516</v>
          </cell>
          <cell r="N64">
            <v>5.5</v>
          </cell>
          <cell r="O64">
            <v>6.9</v>
          </cell>
          <cell r="P64">
            <v>-1.4000000000000004</v>
          </cell>
        </row>
        <row r="65">
          <cell r="A65" t="str">
            <v>1975:4</v>
          </cell>
          <cell r="B65">
            <v>213.51745549754054</v>
          </cell>
          <cell r="C65">
            <v>198.63939385091356</v>
          </cell>
          <cell r="D65">
            <v>1.0748998542443879</v>
          </cell>
          <cell r="E65">
            <v>213.51745549754054</v>
          </cell>
          <cell r="F65">
            <v>198.63939385091356</v>
          </cell>
          <cell r="G65">
            <v>1.0748998542443879</v>
          </cell>
          <cell r="H65">
            <v>9.6</v>
          </cell>
          <cell r="I65">
            <v>9.9</v>
          </cell>
          <cell r="J65">
            <v>-0.30000000000000071</v>
          </cell>
          <cell r="K65">
            <v>258.39999999999998</v>
          </cell>
          <cell r="L65">
            <v>248.1</v>
          </cell>
          <cell r="M65">
            <v>1.041515517936316</v>
          </cell>
          <cell r="N65">
            <v>9.4</v>
          </cell>
          <cell r="O65">
            <v>9.6999999999999993</v>
          </cell>
          <cell r="P65">
            <v>-0.29999999999999893</v>
          </cell>
        </row>
        <row r="66">
          <cell r="A66" t="str">
            <v>1975:5</v>
          </cell>
          <cell r="B66">
            <v>134.92010797630385</v>
          </cell>
          <cell r="C66">
            <v>94.205291641343422</v>
          </cell>
          <cell r="D66">
            <v>1.4321924557058758</v>
          </cell>
          <cell r="E66">
            <v>134.92010797630385</v>
          </cell>
          <cell r="F66">
            <v>94.205291641343422</v>
          </cell>
          <cell r="G66">
            <v>1.4321924557058758</v>
          </cell>
          <cell r="H66">
            <v>12.5</v>
          </cell>
          <cell r="I66">
            <v>13.6</v>
          </cell>
          <cell r="J66">
            <v>-1.0999999999999996</v>
          </cell>
          <cell r="K66">
            <v>179.9</v>
          </cell>
          <cell r="L66">
            <v>147.30000000000001</v>
          </cell>
          <cell r="M66">
            <v>1.221317040054311</v>
          </cell>
          <cell r="N66">
            <v>12.2</v>
          </cell>
          <cell r="O66">
            <v>13.4</v>
          </cell>
          <cell r="P66">
            <v>-1.2000000000000011</v>
          </cell>
        </row>
        <row r="67">
          <cell r="A67" t="str">
            <v>1975:6</v>
          </cell>
          <cell r="B67">
            <v>47.963577873248241</v>
          </cell>
          <cell r="C67">
            <v>33.639009300779129</v>
          </cell>
          <cell r="D67">
            <v>1.4258320583816162</v>
          </cell>
          <cell r="E67">
            <v>0</v>
          </cell>
          <cell r="F67">
            <v>0</v>
          </cell>
          <cell r="G67">
            <v>1</v>
          </cell>
          <cell r="H67">
            <v>16.399999999999999</v>
          </cell>
          <cell r="I67">
            <v>16.8</v>
          </cell>
          <cell r="J67">
            <v>-0.40000000000000213</v>
          </cell>
          <cell r="K67">
            <v>71.599999999999994</v>
          </cell>
          <cell r="L67">
            <v>65.7</v>
          </cell>
          <cell r="M67">
            <v>1.0898021308980212</v>
          </cell>
          <cell r="N67">
            <v>16.2</v>
          </cell>
          <cell r="O67">
            <v>16.399999999999999</v>
          </cell>
          <cell r="P67">
            <v>-0.19999999999999929</v>
          </cell>
        </row>
        <row r="68">
          <cell r="A68" t="str">
            <v>1975:7</v>
          </cell>
          <cell r="B68">
            <v>6.6491406949900114</v>
          </cell>
          <cell r="C68">
            <v>9.8992241828118033</v>
          </cell>
          <cell r="D68">
            <v>0.67168300992061891</v>
          </cell>
          <cell r="E68">
            <v>0</v>
          </cell>
          <cell r="F68">
            <v>0</v>
          </cell>
          <cell r="G68">
            <v>1</v>
          </cell>
          <cell r="H68">
            <v>19.600000000000001</v>
          </cell>
          <cell r="I68">
            <v>18.899999999999999</v>
          </cell>
          <cell r="J68">
            <v>0.70000000000000284</v>
          </cell>
          <cell r="K68">
            <v>13.5</v>
          </cell>
          <cell r="L68">
            <v>31.2</v>
          </cell>
          <cell r="M68">
            <v>0.43269230769230771</v>
          </cell>
          <cell r="N68">
            <v>19.3</v>
          </cell>
          <cell r="O68">
            <v>18.3</v>
          </cell>
          <cell r="P68">
            <v>1</v>
          </cell>
        </row>
        <row r="69">
          <cell r="A69" t="str">
            <v>1975:8</v>
          </cell>
          <cell r="B69">
            <v>6.0164135456893515</v>
          </cell>
          <cell r="C69">
            <v>9.4425505166936539</v>
          </cell>
          <cell r="D69">
            <v>0.63715979438530157</v>
          </cell>
          <cell r="E69">
            <v>0</v>
          </cell>
          <cell r="F69">
            <v>0</v>
          </cell>
          <cell r="G69">
            <v>1</v>
          </cell>
          <cell r="H69">
            <v>20.3</v>
          </cell>
          <cell r="I69">
            <v>18.7</v>
          </cell>
          <cell r="J69">
            <v>1.6000000000000014</v>
          </cell>
          <cell r="K69">
            <v>13.9</v>
          </cell>
          <cell r="L69">
            <v>32.6</v>
          </cell>
          <cell r="M69">
            <v>0.42638036809815949</v>
          </cell>
          <cell r="N69">
            <v>20.6</v>
          </cell>
          <cell r="O69">
            <v>18</v>
          </cell>
          <cell r="P69">
            <v>2.6000000000000014</v>
          </cell>
        </row>
        <row r="70">
          <cell r="A70" t="str">
            <v>1975:9</v>
          </cell>
          <cell r="B70">
            <v>32.149666433947822</v>
          </cell>
          <cell r="C70">
            <v>43.697695496746512</v>
          </cell>
          <cell r="D70">
            <v>0.73572910581386397</v>
          </cell>
          <cell r="E70">
            <v>0</v>
          </cell>
          <cell r="F70">
            <v>0</v>
          </cell>
          <cell r="G70">
            <v>1</v>
          </cell>
          <cell r="H70">
            <v>16.3</v>
          </cell>
          <cell r="I70">
            <v>16.3</v>
          </cell>
          <cell r="J70">
            <v>0</v>
          </cell>
          <cell r="K70">
            <v>64.900000000000006</v>
          </cell>
          <cell r="L70">
            <v>80</v>
          </cell>
          <cell r="M70">
            <v>0.81125000000000003</v>
          </cell>
          <cell r="N70">
            <v>16</v>
          </cell>
          <cell r="O70">
            <v>15.7</v>
          </cell>
          <cell r="P70">
            <v>0.30000000000000071</v>
          </cell>
        </row>
        <row r="71">
          <cell r="A71" t="str">
            <v>1975:10</v>
          </cell>
          <cell r="B71">
            <v>198.39244720741232</v>
          </cell>
          <cell r="C71">
            <v>132.10004667845612</v>
          </cell>
          <cell r="D71">
            <v>1.501834800182305</v>
          </cell>
          <cell r="E71">
            <v>198.39244720741232</v>
          </cell>
          <cell r="F71">
            <v>132.10004667845612</v>
          </cell>
          <cell r="G71">
            <v>1.501834800182305</v>
          </cell>
          <cell r="H71">
            <v>10.4</v>
          </cell>
          <cell r="I71">
            <v>12.2</v>
          </cell>
          <cell r="J71">
            <v>-1.7999999999999989</v>
          </cell>
          <cell r="K71">
            <v>262.8</v>
          </cell>
          <cell r="L71">
            <v>201.4</v>
          </cell>
          <cell r="M71">
            <v>1.3048659384309831</v>
          </cell>
          <cell r="N71">
            <v>9.5</v>
          </cell>
          <cell r="O71">
            <v>11.5</v>
          </cell>
          <cell r="P71">
            <v>-2</v>
          </cell>
        </row>
        <row r="72">
          <cell r="A72" t="str">
            <v>1975:11</v>
          </cell>
          <cell r="B72">
            <v>294.35958706916</v>
          </cell>
          <cell r="C72">
            <v>277.9065874341735</v>
          </cell>
          <cell r="D72">
            <v>1.0592033452207521</v>
          </cell>
          <cell r="E72">
            <v>294.35958706916</v>
          </cell>
          <cell r="F72">
            <v>277.9065874341735</v>
          </cell>
          <cell r="G72">
            <v>1.0592033452207521</v>
          </cell>
          <cell r="H72">
            <v>7</v>
          </cell>
          <cell r="I72">
            <v>7.5</v>
          </cell>
          <cell r="J72">
            <v>-0.5</v>
          </cell>
          <cell r="K72">
            <v>336.6</v>
          </cell>
          <cell r="L72">
            <v>336.8</v>
          </cell>
          <cell r="M72">
            <v>0.99940617577197155</v>
          </cell>
          <cell r="N72">
            <v>6.8</v>
          </cell>
          <cell r="O72">
            <v>6.8</v>
          </cell>
          <cell r="P72">
            <v>0</v>
          </cell>
        </row>
        <row r="73">
          <cell r="A73" t="str">
            <v>1975:12</v>
          </cell>
          <cell r="B73">
            <v>438.09850889536523</v>
          </cell>
          <cell r="C73">
            <v>363.68818352813111</v>
          </cell>
          <cell r="D73">
            <v>1.2045992384063215</v>
          </cell>
          <cell r="E73">
            <v>438.09850889536523</v>
          </cell>
          <cell r="F73">
            <v>363.68818352813111</v>
          </cell>
          <cell r="G73">
            <v>1.2045992384063215</v>
          </cell>
          <cell r="H73">
            <v>3</v>
          </cell>
          <cell r="I73">
            <v>4.8</v>
          </cell>
          <cell r="J73">
            <v>-1.7999999999999998</v>
          </cell>
          <cell r="K73">
            <v>477.1</v>
          </cell>
          <cell r="L73">
            <v>424.6</v>
          </cell>
          <cell r="M73">
            <v>1.123645784267546</v>
          </cell>
          <cell r="N73">
            <v>2.6</v>
          </cell>
          <cell r="O73">
            <v>4.3</v>
          </cell>
          <cell r="P73">
            <v>-1.6999999999999997</v>
          </cell>
        </row>
        <row r="74">
          <cell r="A74" t="str">
            <v>1976:1</v>
          </cell>
          <cell r="B74">
            <v>385.51934562371366</v>
          </cell>
          <cell r="C74">
            <v>392.91081774346333</v>
          </cell>
          <cell r="D74">
            <v>0.9811879139337526</v>
          </cell>
          <cell r="E74">
            <v>385.51934562371366</v>
          </cell>
          <cell r="F74">
            <v>392.91081774346333</v>
          </cell>
          <cell r="G74">
            <v>0.9811879139337526</v>
          </cell>
          <cell r="H74">
            <v>4.5</v>
          </cell>
          <cell r="I74">
            <v>3.9</v>
          </cell>
          <cell r="J74">
            <v>0.60000000000000009</v>
          </cell>
          <cell r="K74">
            <v>400.7</v>
          </cell>
          <cell r="L74">
            <v>456.3</v>
          </cell>
          <cell r="M74">
            <v>0.87815033968880118</v>
          </cell>
          <cell r="N74">
            <v>5.0999999999999996</v>
          </cell>
          <cell r="O74">
            <v>3.3</v>
          </cell>
          <cell r="P74">
            <v>1.7999999999999998</v>
          </cell>
        </row>
        <row r="75">
          <cell r="A75" t="str">
            <v>1976:2</v>
          </cell>
          <cell r="B75">
            <v>337.83744588603287</v>
          </cell>
          <cell r="C75">
            <v>331.22294910654443</v>
          </cell>
          <cell r="D75">
            <v>1.0199699229698023</v>
          </cell>
          <cell r="E75">
            <v>337.83744588603287</v>
          </cell>
          <cell r="F75">
            <v>331.22294910654443</v>
          </cell>
          <cell r="G75">
            <v>1.0199699229698023</v>
          </cell>
          <cell r="H75">
            <v>5.2</v>
          </cell>
          <cell r="I75">
            <v>4.9000000000000004</v>
          </cell>
          <cell r="J75">
            <v>0.29999999999999982</v>
          </cell>
          <cell r="K75">
            <v>391.3</v>
          </cell>
          <cell r="L75">
            <v>388.2</v>
          </cell>
          <cell r="M75">
            <v>1.0079855744461619</v>
          </cell>
          <cell r="N75">
            <v>4.5</v>
          </cell>
          <cell r="O75">
            <v>4.2</v>
          </cell>
          <cell r="P75">
            <v>0.29999999999999982</v>
          </cell>
        </row>
        <row r="76">
          <cell r="A76" t="str">
            <v>1976:3</v>
          </cell>
          <cell r="B76">
            <v>324.64477926299924</v>
          </cell>
          <cell r="C76">
            <v>270.29253185771751</v>
          </cell>
          <cell r="D76">
            <v>1.2010867523113544</v>
          </cell>
          <cell r="E76">
            <v>324.64477926299924</v>
          </cell>
          <cell r="F76">
            <v>270.29253185771751</v>
          </cell>
          <cell r="G76">
            <v>1.2010867523113544</v>
          </cell>
          <cell r="H76">
            <v>6.3</v>
          </cell>
          <cell r="I76">
            <v>7.4</v>
          </cell>
          <cell r="J76">
            <v>-1.1000000000000005</v>
          </cell>
          <cell r="K76">
            <v>387.6</v>
          </cell>
          <cell r="L76">
            <v>344.1</v>
          </cell>
          <cell r="M76">
            <v>1.1264167393199651</v>
          </cell>
          <cell r="N76">
            <v>5.5</v>
          </cell>
          <cell r="O76">
            <v>6.9</v>
          </cell>
          <cell r="P76">
            <v>-1.4000000000000004</v>
          </cell>
        </row>
        <row r="77">
          <cell r="A77" t="str">
            <v>1976:4</v>
          </cell>
          <cell r="B77">
            <v>214.21734401293818</v>
          </cell>
          <cell r="C77">
            <v>198.63939385091356</v>
          </cell>
          <cell r="D77">
            <v>1.0784232667046723</v>
          </cell>
          <cell r="E77">
            <v>214.21734401293818</v>
          </cell>
          <cell r="F77">
            <v>198.63939385091356</v>
          </cell>
          <cell r="G77">
            <v>1.0784232667046723</v>
          </cell>
          <cell r="H77">
            <v>9.4</v>
          </cell>
          <cell r="I77">
            <v>9.9</v>
          </cell>
          <cell r="J77">
            <v>-0.5</v>
          </cell>
          <cell r="K77">
            <v>254.5</v>
          </cell>
          <cell r="L77">
            <v>248.1</v>
          </cell>
          <cell r="M77">
            <v>1.0257960499798469</v>
          </cell>
          <cell r="N77">
            <v>9.5</v>
          </cell>
          <cell r="O77">
            <v>9.6999999999999993</v>
          </cell>
          <cell r="P77">
            <v>-0.19999999999999929</v>
          </cell>
        </row>
        <row r="78">
          <cell r="A78" t="str">
            <v>1976:5</v>
          </cell>
          <cell r="B78">
            <v>77.987292088239954</v>
          </cell>
          <cell r="C78">
            <v>94.205291641343422</v>
          </cell>
          <cell r="D78">
            <v>0.8278440704281419</v>
          </cell>
          <cell r="E78">
            <v>77.987292088239954</v>
          </cell>
          <cell r="F78">
            <v>94.205291641343422</v>
          </cell>
          <cell r="G78">
            <v>0.8278440704281419</v>
          </cell>
          <cell r="H78">
            <v>14.6</v>
          </cell>
          <cell r="I78">
            <v>13.6</v>
          </cell>
          <cell r="J78">
            <v>1</v>
          </cell>
          <cell r="K78">
            <v>105.3</v>
          </cell>
          <cell r="L78">
            <v>147.30000000000001</v>
          </cell>
          <cell r="M78">
            <v>0.71486761710794289</v>
          </cell>
          <cell r="N78">
            <v>15</v>
          </cell>
          <cell r="O78">
            <v>13.4</v>
          </cell>
          <cell r="P78">
            <v>1.5999999999999996</v>
          </cell>
        </row>
        <row r="79">
          <cell r="A79" t="str">
            <v>1976:6</v>
          </cell>
          <cell r="B79">
            <v>17.192865264845356</v>
          </cell>
          <cell r="C79">
            <v>33.639009300779129</v>
          </cell>
          <cell r="D79">
            <v>0.51109903716597094</v>
          </cell>
          <cell r="E79">
            <v>0</v>
          </cell>
          <cell r="F79">
            <v>0</v>
          </cell>
          <cell r="G79">
            <v>1</v>
          </cell>
          <cell r="H79">
            <v>20.2</v>
          </cell>
          <cell r="I79">
            <v>16.8</v>
          </cell>
          <cell r="J79">
            <v>3.3999999999999986</v>
          </cell>
          <cell r="K79">
            <v>27.4</v>
          </cell>
          <cell r="L79">
            <v>65.7</v>
          </cell>
          <cell r="M79">
            <v>0.41704718417047182</v>
          </cell>
          <cell r="N79">
            <v>20.6</v>
          </cell>
          <cell r="O79">
            <v>16.399999999999999</v>
          </cell>
          <cell r="P79">
            <v>4.2000000000000028</v>
          </cell>
        </row>
        <row r="80">
          <cell r="A80" t="str">
            <v>1976:7</v>
          </cell>
          <cell r="B80">
            <v>3.8358334554459335</v>
          </cell>
          <cell r="C80">
            <v>9.8992241828118033</v>
          </cell>
          <cell r="D80">
            <v>0.38748829045675703</v>
          </cell>
          <cell r="E80">
            <v>0</v>
          </cell>
          <cell r="F80">
            <v>0</v>
          </cell>
          <cell r="G80">
            <v>1</v>
          </cell>
          <cell r="H80">
            <v>20.9</v>
          </cell>
          <cell r="I80">
            <v>18.899999999999999</v>
          </cell>
          <cell r="J80">
            <v>2</v>
          </cell>
          <cell r="K80">
            <v>9.8000000000000007</v>
          </cell>
          <cell r="L80">
            <v>31.2</v>
          </cell>
          <cell r="M80">
            <v>0.31410256410256415</v>
          </cell>
          <cell r="N80">
            <v>21.7</v>
          </cell>
          <cell r="O80">
            <v>18.3</v>
          </cell>
          <cell r="P80">
            <v>3.3999999999999986</v>
          </cell>
        </row>
        <row r="81">
          <cell r="A81" t="str">
            <v>1976:8</v>
          </cell>
          <cell r="B81">
            <v>4.3462344609759036</v>
          </cell>
          <cell r="C81">
            <v>9.4425505166936539</v>
          </cell>
          <cell r="D81">
            <v>0.46028183310135518</v>
          </cell>
          <cell r="E81">
            <v>0</v>
          </cell>
          <cell r="F81">
            <v>0</v>
          </cell>
          <cell r="G81">
            <v>1</v>
          </cell>
          <cell r="H81">
            <v>19.399999999999999</v>
          </cell>
          <cell r="I81">
            <v>18.7</v>
          </cell>
          <cell r="J81">
            <v>0.69999999999999929</v>
          </cell>
          <cell r="K81">
            <v>7.1</v>
          </cell>
          <cell r="L81">
            <v>32.6</v>
          </cell>
          <cell r="M81">
            <v>0.21779141104294478</v>
          </cell>
          <cell r="N81">
            <v>19.8</v>
          </cell>
          <cell r="O81">
            <v>18</v>
          </cell>
          <cell r="P81">
            <v>1.8000000000000007</v>
          </cell>
        </row>
        <row r="82">
          <cell r="A82" t="str">
            <v>1976:9</v>
          </cell>
          <cell r="B82">
            <v>58.126405384153159</v>
          </cell>
          <cell r="C82">
            <v>43.697695496746512</v>
          </cell>
          <cell r="D82">
            <v>1.3301938402788525</v>
          </cell>
          <cell r="E82">
            <v>0</v>
          </cell>
          <cell r="F82">
            <v>0</v>
          </cell>
          <cell r="G82">
            <v>1</v>
          </cell>
          <cell r="H82">
            <v>15.1</v>
          </cell>
          <cell r="I82">
            <v>16.3</v>
          </cell>
          <cell r="J82">
            <v>-1.2000000000000011</v>
          </cell>
          <cell r="K82">
            <v>95.7</v>
          </cell>
          <cell r="L82">
            <v>80</v>
          </cell>
          <cell r="M82">
            <v>1.19625</v>
          </cell>
          <cell r="N82">
            <v>14.9</v>
          </cell>
          <cell r="O82">
            <v>15.7</v>
          </cell>
          <cell r="P82">
            <v>-0.79999999999999893</v>
          </cell>
        </row>
        <row r="83">
          <cell r="A83" t="str">
            <v>1976:10</v>
          </cell>
          <cell r="B83">
            <v>137.94626340059395</v>
          </cell>
          <cell r="C83">
            <v>132.10004667845612</v>
          </cell>
          <cell r="D83">
            <v>1.0442559777164051</v>
          </cell>
          <cell r="E83">
            <v>137.94626340059395</v>
          </cell>
          <cell r="F83">
            <v>132.10004667845612</v>
          </cell>
          <cell r="G83">
            <v>1.0442559777164051</v>
          </cell>
          <cell r="H83">
            <v>12.2</v>
          </cell>
          <cell r="I83">
            <v>12.2</v>
          </cell>
          <cell r="J83">
            <v>0</v>
          </cell>
          <cell r="K83">
            <v>171.2</v>
          </cell>
          <cell r="L83">
            <v>201.4</v>
          </cell>
          <cell r="M83">
            <v>0.85004965243296915</v>
          </cell>
          <cell r="N83">
            <v>12.5</v>
          </cell>
          <cell r="O83">
            <v>11.5</v>
          </cell>
          <cell r="P83">
            <v>1</v>
          </cell>
        </row>
        <row r="84">
          <cell r="A84" t="str">
            <v>1976:11</v>
          </cell>
          <cell r="B84">
            <v>297.52758926573426</v>
          </cell>
          <cell r="C84">
            <v>277.9065874341735</v>
          </cell>
          <cell r="D84">
            <v>1.0706028670018781</v>
          </cell>
          <cell r="E84">
            <v>297.52758926573426</v>
          </cell>
          <cell r="F84">
            <v>277.9065874341735</v>
          </cell>
          <cell r="G84">
            <v>1.0706028670018781</v>
          </cell>
          <cell r="H84">
            <v>6.9</v>
          </cell>
          <cell r="I84">
            <v>7.5</v>
          </cell>
          <cell r="J84">
            <v>-0.59999999999999964</v>
          </cell>
          <cell r="K84">
            <v>329</v>
          </cell>
          <cell r="L84">
            <v>336.8</v>
          </cell>
          <cell r="M84">
            <v>0.97684085510688834</v>
          </cell>
          <cell r="N84">
            <v>7</v>
          </cell>
          <cell r="O84">
            <v>6.8</v>
          </cell>
          <cell r="P84">
            <v>0.20000000000000018</v>
          </cell>
        </row>
        <row r="85">
          <cell r="A85" t="str">
            <v>1976:12</v>
          </cell>
          <cell r="B85">
            <v>418.46282570548971</v>
          </cell>
          <cell r="C85">
            <v>363.68818352813111</v>
          </cell>
          <cell r="D85">
            <v>1.150608803525017</v>
          </cell>
          <cell r="E85">
            <v>418.46282570548971</v>
          </cell>
          <cell r="F85">
            <v>363.68818352813111</v>
          </cell>
          <cell r="G85">
            <v>1.150608803525017</v>
          </cell>
          <cell r="H85">
            <v>3.6</v>
          </cell>
          <cell r="I85">
            <v>4.8</v>
          </cell>
          <cell r="J85">
            <v>-1.1999999999999997</v>
          </cell>
          <cell r="K85">
            <v>480.7</v>
          </cell>
          <cell r="L85">
            <v>424.6</v>
          </cell>
          <cell r="M85">
            <v>1.132124352331606</v>
          </cell>
          <cell r="N85">
            <v>2.5</v>
          </cell>
          <cell r="O85">
            <v>4.3</v>
          </cell>
          <cell r="P85">
            <v>-1.7999999999999998</v>
          </cell>
        </row>
        <row r="86">
          <cell r="A86" t="str">
            <v>1977:1</v>
          </cell>
          <cell r="B86">
            <v>386.65376288772114</v>
          </cell>
          <cell r="C86">
            <v>392.91081774346333</v>
          </cell>
          <cell r="D86">
            <v>0.98407512704364508</v>
          </cell>
          <cell r="E86">
            <v>386.65376288772114</v>
          </cell>
          <cell r="F86">
            <v>392.91081774346333</v>
          </cell>
          <cell r="G86">
            <v>0.98407512704364508</v>
          </cell>
          <cell r="H86">
            <v>4.4000000000000004</v>
          </cell>
          <cell r="I86">
            <v>3.9</v>
          </cell>
          <cell r="J86">
            <v>0.50000000000000044</v>
          </cell>
          <cell r="K86">
            <v>430.2</v>
          </cell>
          <cell r="L86">
            <v>456.3</v>
          </cell>
          <cell r="M86">
            <v>0.94280078895463504</v>
          </cell>
          <cell r="N86">
            <v>4.0999999999999996</v>
          </cell>
          <cell r="O86">
            <v>3.3</v>
          </cell>
          <cell r="P86">
            <v>0.79999999999999982</v>
          </cell>
        </row>
        <row r="87">
          <cell r="A87" t="str">
            <v>1977:2</v>
          </cell>
          <cell r="B87">
            <v>265.51145998706903</v>
          </cell>
          <cell r="C87">
            <v>331.22294910654443</v>
          </cell>
          <cell r="D87">
            <v>0.80160949204537757</v>
          </cell>
          <cell r="E87">
            <v>265.51145998706903</v>
          </cell>
          <cell r="F87">
            <v>331.22294910654443</v>
          </cell>
          <cell r="G87">
            <v>0.80160949204537757</v>
          </cell>
          <cell r="H87">
            <v>7.3</v>
          </cell>
          <cell r="I87">
            <v>4.9000000000000004</v>
          </cell>
          <cell r="J87">
            <v>2.3999999999999995</v>
          </cell>
          <cell r="K87">
            <v>309</v>
          </cell>
          <cell r="L87">
            <v>388.2</v>
          </cell>
          <cell r="M87">
            <v>0.79598145285935085</v>
          </cell>
          <cell r="N87">
            <v>7</v>
          </cell>
          <cell r="O87">
            <v>4.2</v>
          </cell>
          <cell r="P87">
            <v>2.8</v>
          </cell>
        </row>
        <row r="88">
          <cell r="A88" t="str">
            <v>1977:3</v>
          </cell>
          <cell r="B88">
            <v>243.04528084374152</v>
          </cell>
          <cell r="C88">
            <v>270.29253185771751</v>
          </cell>
          <cell r="D88">
            <v>0.89919347446743747</v>
          </cell>
          <cell r="E88">
            <v>243.04528084374152</v>
          </cell>
          <cell r="F88">
            <v>270.29253185771751</v>
          </cell>
          <cell r="G88">
            <v>0.89919347446743747</v>
          </cell>
          <cell r="H88">
            <v>8.8000000000000007</v>
          </cell>
          <cell r="I88">
            <v>7.4</v>
          </cell>
          <cell r="J88">
            <v>1.4000000000000004</v>
          </cell>
          <cell r="K88">
            <v>290.89999999999998</v>
          </cell>
          <cell r="L88">
            <v>344.1</v>
          </cell>
          <cell r="M88">
            <v>0.84539378087765171</v>
          </cell>
          <cell r="N88">
            <v>8.6</v>
          </cell>
          <cell r="O88">
            <v>6.9</v>
          </cell>
          <cell r="P88">
            <v>1.6999999999999993</v>
          </cell>
        </row>
        <row r="89">
          <cell r="A89" t="str">
            <v>1977:4</v>
          </cell>
          <cell r="B89">
            <v>238.57122060763967</v>
          </cell>
          <cell r="C89">
            <v>198.63939385091356</v>
          </cell>
          <cell r="D89">
            <v>1.2010267247729143</v>
          </cell>
          <cell r="E89">
            <v>238.57122060763967</v>
          </cell>
          <cell r="F89">
            <v>198.63939385091356</v>
          </cell>
          <cell r="G89">
            <v>1.2010267247729143</v>
          </cell>
          <cell r="H89">
            <v>8.8000000000000007</v>
          </cell>
          <cell r="I89">
            <v>9.9</v>
          </cell>
          <cell r="J89">
            <v>-1.0999999999999996</v>
          </cell>
          <cell r="K89">
            <v>280.5</v>
          </cell>
          <cell r="L89">
            <v>248.1</v>
          </cell>
          <cell r="M89">
            <v>1.1305925030229746</v>
          </cell>
          <cell r="N89">
            <v>8.6</v>
          </cell>
          <cell r="O89">
            <v>9.6999999999999993</v>
          </cell>
          <cell r="P89">
            <v>-1.0999999999999996</v>
          </cell>
        </row>
        <row r="90">
          <cell r="A90" t="str">
            <v>1977:5</v>
          </cell>
          <cell r="B90">
            <v>122.90430132012338</v>
          </cell>
          <cell r="C90">
            <v>94.205291641343422</v>
          </cell>
          <cell r="D90">
            <v>1.3046432867915985</v>
          </cell>
          <cell r="E90">
            <v>122.90430132012338</v>
          </cell>
          <cell r="F90">
            <v>94.205291641343422</v>
          </cell>
          <cell r="G90">
            <v>1.3046432867915985</v>
          </cell>
          <cell r="H90">
            <v>12.7</v>
          </cell>
          <cell r="I90">
            <v>13.6</v>
          </cell>
          <cell r="J90">
            <v>-0.90000000000000036</v>
          </cell>
          <cell r="K90">
            <v>159</v>
          </cell>
          <cell r="L90">
            <v>147.30000000000001</v>
          </cell>
          <cell r="M90">
            <v>1.0794297352342157</v>
          </cell>
          <cell r="N90">
            <v>12.9</v>
          </cell>
          <cell r="O90">
            <v>13.4</v>
          </cell>
          <cell r="P90">
            <v>-0.5</v>
          </cell>
        </row>
        <row r="91">
          <cell r="A91" t="str">
            <v>1977:6</v>
          </cell>
          <cell r="B91">
            <v>50.621584202710963</v>
          </cell>
          <cell r="C91">
            <v>33.639009300779129</v>
          </cell>
          <cell r="D91">
            <v>1.5048476532136901</v>
          </cell>
          <cell r="E91">
            <v>0</v>
          </cell>
          <cell r="F91">
            <v>0</v>
          </cell>
          <cell r="G91">
            <v>1</v>
          </cell>
          <cell r="H91">
            <v>15.5</v>
          </cell>
          <cell r="I91">
            <v>16.8</v>
          </cell>
          <cell r="J91">
            <v>-1.3000000000000007</v>
          </cell>
          <cell r="K91">
            <v>81.099999999999994</v>
          </cell>
          <cell r="L91">
            <v>65.7</v>
          </cell>
          <cell r="M91">
            <v>1.2343987823439877</v>
          </cell>
          <cell r="N91">
            <v>15.4</v>
          </cell>
          <cell r="O91">
            <v>16.399999999999999</v>
          </cell>
          <cell r="P91">
            <v>-0.99999999999999822</v>
          </cell>
        </row>
        <row r="92">
          <cell r="A92" t="str">
            <v>1977:7</v>
          </cell>
          <cell r="B92">
            <v>18.683643268069808</v>
          </cell>
          <cell r="C92">
            <v>9.8992241828118033</v>
          </cell>
          <cell r="D92">
            <v>1.8873845993416885</v>
          </cell>
          <cell r="E92">
            <v>0</v>
          </cell>
          <cell r="F92">
            <v>0</v>
          </cell>
          <cell r="G92">
            <v>1</v>
          </cell>
          <cell r="H92">
            <v>18.2</v>
          </cell>
          <cell r="I92">
            <v>18.899999999999999</v>
          </cell>
          <cell r="J92">
            <v>-0.69999999999999929</v>
          </cell>
          <cell r="K92">
            <v>37.5</v>
          </cell>
          <cell r="L92">
            <v>31.2</v>
          </cell>
          <cell r="M92">
            <v>1.2019230769230769</v>
          </cell>
          <cell r="N92">
            <v>18.2</v>
          </cell>
          <cell r="O92">
            <v>18.3</v>
          </cell>
          <cell r="P92">
            <v>-0.10000000000000142</v>
          </cell>
        </row>
        <row r="93">
          <cell r="A93" t="str">
            <v>1977:8</v>
          </cell>
          <cell r="B93">
            <v>18.281594461023754</v>
          </cell>
          <cell r="C93">
            <v>9.4425505166936539</v>
          </cell>
          <cell r="D93">
            <v>1.9360864873005865</v>
          </cell>
          <cell r="E93">
            <v>0</v>
          </cell>
          <cell r="F93">
            <v>0</v>
          </cell>
          <cell r="G93">
            <v>1</v>
          </cell>
          <cell r="H93">
            <v>17.3</v>
          </cell>
          <cell r="I93">
            <v>18.7</v>
          </cell>
          <cell r="J93">
            <v>-1.3999999999999986</v>
          </cell>
          <cell r="K93">
            <v>43.9</v>
          </cell>
          <cell r="L93">
            <v>32.6</v>
          </cell>
          <cell r="M93">
            <v>1.3466257668711656</v>
          </cell>
          <cell r="N93">
            <v>16.8</v>
          </cell>
          <cell r="O93">
            <v>18</v>
          </cell>
          <cell r="P93">
            <v>-1.1999999999999993</v>
          </cell>
        </row>
        <row r="94">
          <cell r="A94" t="str">
            <v>1977:9</v>
          </cell>
          <cell r="B94">
            <v>72.887540879239765</v>
          </cell>
          <cell r="C94">
            <v>43.697695496746512</v>
          </cell>
          <cell r="D94">
            <v>1.6679950750415791</v>
          </cell>
          <cell r="E94">
            <v>0</v>
          </cell>
          <cell r="F94">
            <v>0</v>
          </cell>
          <cell r="G94">
            <v>1</v>
          </cell>
          <cell r="H94">
            <v>14.8</v>
          </cell>
          <cell r="I94">
            <v>16.3</v>
          </cell>
          <cell r="J94">
            <v>-1.5</v>
          </cell>
          <cell r="K94">
            <v>117.5</v>
          </cell>
          <cell r="L94">
            <v>80</v>
          </cell>
          <cell r="M94">
            <v>1.46875</v>
          </cell>
          <cell r="N94">
            <v>14.1</v>
          </cell>
          <cell r="O94">
            <v>15.7</v>
          </cell>
          <cell r="P94">
            <v>-1.5999999999999996</v>
          </cell>
        </row>
        <row r="95">
          <cell r="A95" t="str">
            <v>1977:10</v>
          </cell>
          <cell r="B95">
            <v>107.02771880192543</v>
          </cell>
          <cell r="C95">
            <v>132.10004667845612</v>
          </cell>
          <cell r="D95">
            <v>0.81020197564684371</v>
          </cell>
          <cell r="E95">
            <v>107.02771880192543</v>
          </cell>
          <cell r="F95">
            <v>132.10004667845612</v>
          </cell>
          <cell r="G95">
            <v>0.81020197564684371</v>
          </cell>
          <cell r="H95">
            <v>13.3</v>
          </cell>
          <cell r="I95">
            <v>12.2</v>
          </cell>
          <cell r="J95">
            <v>1.1000000000000014</v>
          </cell>
          <cell r="K95">
            <v>159.1</v>
          </cell>
          <cell r="L95">
            <v>201.4</v>
          </cell>
          <cell r="M95">
            <v>0.78997020854021838</v>
          </cell>
          <cell r="N95">
            <v>12.9</v>
          </cell>
          <cell r="O95">
            <v>11.5</v>
          </cell>
          <cell r="P95">
            <v>1.4000000000000004</v>
          </cell>
        </row>
        <row r="96">
          <cell r="A96" t="str">
            <v>1977:11</v>
          </cell>
          <cell r="B96">
            <v>280.9308795012235</v>
          </cell>
          <cell r="C96">
            <v>277.9065874341735</v>
          </cell>
          <cell r="D96">
            <v>1.0108824051094736</v>
          </cell>
          <cell r="E96">
            <v>280.9308795012235</v>
          </cell>
          <cell r="F96">
            <v>277.9065874341735</v>
          </cell>
          <cell r="G96">
            <v>1.0108824051094736</v>
          </cell>
          <cell r="H96">
            <v>7.6</v>
          </cell>
          <cell r="I96">
            <v>7.5</v>
          </cell>
          <cell r="J96">
            <v>9.9999999999999645E-2</v>
          </cell>
          <cell r="K96">
            <v>312.2</v>
          </cell>
          <cell r="L96">
            <v>336.8</v>
          </cell>
          <cell r="M96">
            <v>0.92695961995249399</v>
          </cell>
          <cell r="N96">
            <v>7.6</v>
          </cell>
          <cell r="O96">
            <v>6.8</v>
          </cell>
          <cell r="P96">
            <v>0.79999999999999982</v>
          </cell>
        </row>
        <row r="97">
          <cell r="A97" t="str">
            <v>1977:12</v>
          </cell>
          <cell r="B97">
            <v>345.81515038818139</v>
          </cell>
          <cell r="C97">
            <v>363.68818352813111</v>
          </cell>
          <cell r="D97">
            <v>0.95085616209313206</v>
          </cell>
          <cell r="E97">
            <v>345.81515038818139</v>
          </cell>
          <cell r="F97">
            <v>363.68818352813111</v>
          </cell>
          <cell r="G97">
            <v>0.95085616209313206</v>
          </cell>
          <cell r="H97">
            <v>5.8</v>
          </cell>
          <cell r="I97">
            <v>4.8</v>
          </cell>
          <cell r="J97">
            <v>1</v>
          </cell>
          <cell r="K97">
            <v>374.5</v>
          </cell>
          <cell r="L97">
            <v>424.6</v>
          </cell>
          <cell r="M97">
            <v>0.88200659444182761</v>
          </cell>
          <cell r="N97">
            <v>5.9</v>
          </cell>
          <cell r="O97">
            <v>4.3</v>
          </cell>
          <cell r="P97">
            <v>1.6000000000000005</v>
          </cell>
        </row>
        <row r="98">
          <cell r="A98" t="str">
            <v>1978:1</v>
          </cell>
          <cell r="B98">
            <v>412.56072239421468</v>
          </cell>
          <cell r="C98">
            <v>392.91081774346333</v>
          </cell>
          <cell r="D98">
            <v>1.0500111062444226</v>
          </cell>
          <cell r="E98">
            <v>412.56072239421468</v>
          </cell>
          <cell r="F98">
            <v>392.91081774346333</v>
          </cell>
          <cell r="G98">
            <v>1.0500111062444226</v>
          </cell>
          <cell r="H98">
            <v>3.7</v>
          </cell>
          <cell r="I98">
            <v>3.9</v>
          </cell>
          <cell r="J98">
            <v>-0.19999999999999973</v>
          </cell>
          <cell r="K98">
            <v>447.3</v>
          </cell>
          <cell r="L98">
            <v>456.3</v>
          </cell>
          <cell r="M98">
            <v>0.98027613412228798</v>
          </cell>
          <cell r="N98">
            <v>3.6</v>
          </cell>
          <cell r="O98">
            <v>3.3</v>
          </cell>
          <cell r="P98">
            <v>0.30000000000000027</v>
          </cell>
        </row>
        <row r="99">
          <cell r="A99" t="str">
            <v>1978:2</v>
          </cell>
          <cell r="B99">
            <v>348.7448013244383</v>
          </cell>
          <cell r="C99">
            <v>331.22294910654443</v>
          </cell>
          <cell r="D99">
            <v>1.0529004776545769</v>
          </cell>
          <cell r="E99">
            <v>348.7448013244383</v>
          </cell>
          <cell r="F99">
            <v>331.22294910654443</v>
          </cell>
          <cell r="G99">
            <v>1.0529004776545769</v>
          </cell>
          <cell r="H99">
            <v>4.5</v>
          </cell>
          <cell r="I99">
            <v>4.9000000000000004</v>
          </cell>
          <cell r="J99">
            <v>-0.40000000000000036</v>
          </cell>
          <cell r="K99">
            <v>415.5</v>
          </cell>
          <cell r="L99">
            <v>388.2</v>
          </cell>
          <cell r="M99">
            <v>1.0703245749613601</v>
          </cell>
          <cell r="N99">
            <v>3.2</v>
          </cell>
          <cell r="O99">
            <v>4.2</v>
          </cell>
          <cell r="P99">
            <v>-1</v>
          </cell>
        </row>
        <row r="100">
          <cell r="A100" t="str">
            <v>1978:3</v>
          </cell>
          <cell r="B100">
            <v>273.50929138692203</v>
          </cell>
          <cell r="C100">
            <v>270.29253185771751</v>
          </cell>
          <cell r="D100">
            <v>1.0119010299955229</v>
          </cell>
          <cell r="E100">
            <v>273.50929138692203</v>
          </cell>
          <cell r="F100">
            <v>270.29253185771751</v>
          </cell>
          <cell r="G100">
            <v>1.0119010299955229</v>
          </cell>
          <cell r="H100">
            <v>7.9</v>
          </cell>
          <cell r="I100">
            <v>7.4</v>
          </cell>
          <cell r="J100">
            <v>0.5</v>
          </cell>
          <cell r="K100">
            <v>316.89999999999998</v>
          </cell>
          <cell r="L100">
            <v>344.1</v>
          </cell>
          <cell r="M100">
            <v>0.92095321127579177</v>
          </cell>
          <cell r="N100">
            <v>7.8</v>
          </cell>
          <cell r="O100">
            <v>6.9</v>
          </cell>
          <cell r="P100">
            <v>0.89999999999999947</v>
          </cell>
        </row>
        <row r="101">
          <cell r="A101" t="str">
            <v>1978:4</v>
          </cell>
          <cell r="B101">
            <v>249.99964891296156</v>
          </cell>
          <cell r="C101">
            <v>198.63939385091356</v>
          </cell>
          <cell r="D101">
            <v>1.2585602687682174</v>
          </cell>
          <cell r="E101">
            <v>249.99964891296156</v>
          </cell>
          <cell r="F101">
            <v>198.63939385091356</v>
          </cell>
          <cell r="G101">
            <v>1.2585602687682174</v>
          </cell>
          <cell r="H101">
            <v>8.4</v>
          </cell>
          <cell r="I101">
            <v>9.9</v>
          </cell>
          <cell r="J101">
            <v>-1.5</v>
          </cell>
          <cell r="K101">
            <v>290.5</v>
          </cell>
          <cell r="L101">
            <v>248.1</v>
          </cell>
          <cell r="M101">
            <v>1.1708988311164854</v>
          </cell>
          <cell r="N101">
            <v>8.3000000000000007</v>
          </cell>
          <cell r="O101">
            <v>9.6999999999999993</v>
          </cell>
          <cell r="P101">
            <v>-1.3999999999999986</v>
          </cell>
        </row>
        <row r="102">
          <cell r="A102" t="str">
            <v>1978:5</v>
          </cell>
          <cell r="B102">
            <v>117.39936005763658</v>
          </cell>
          <cell r="C102">
            <v>94.205291641343422</v>
          </cell>
          <cell r="D102">
            <v>1.2462077024780855</v>
          </cell>
          <cell r="E102">
            <v>117.39936005763658</v>
          </cell>
          <cell r="F102">
            <v>94.205291641343422</v>
          </cell>
          <cell r="G102">
            <v>1.2462077024780855</v>
          </cell>
          <cell r="H102">
            <v>12.9</v>
          </cell>
          <cell r="I102">
            <v>13.6</v>
          </cell>
          <cell r="J102">
            <v>-0.69999999999999929</v>
          </cell>
          <cell r="K102">
            <v>160.9</v>
          </cell>
          <cell r="L102">
            <v>147.30000000000001</v>
          </cell>
          <cell r="M102">
            <v>1.0923285811269519</v>
          </cell>
          <cell r="N102">
            <v>13</v>
          </cell>
          <cell r="O102">
            <v>13.4</v>
          </cell>
          <cell r="P102">
            <v>-0.40000000000000036</v>
          </cell>
        </row>
        <row r="103">
          <cell r="A103" t="str">
            <v>1978:6</v>
          </cell>
          <cell r="B103">
            <v>55.034520458908688</v>
          </cell>
          <cell r="C103">
            <v>33.639009300779129</v>
          </cell>
          <cell r="D103">
            <v>1.6360327370768915</v>
          </cell>
          <cell r="E103">
            <v>0</v>
          </cell>
          <cell r="F103">
            <v>0</v>
          </cell>
          <cell r="G103">
            <v>1</v>
          </cell>
          <cell r="H103">
            <v>15.7</v>
          </cell>
          <cell r="I103">
            <v>16.8</v>
          </cell>
          <cell r="J103">
            <v>-1.1000000000000014</v>
          </cell>
          <cell r="K103">
            <v>92.9</v>
          </cell>
          <cell r="L103">
            <v>65.7</v>
          </cell>
          <cell r="M103">
            <v>1.4140030441400304</v>
          </cell>
          <cell r="N103">
            <v>15.2</v>
          </cell>
          <cell r="O103">
            <v>16.399999999999999</v>
          </cell>
          <cell r="P103">
            <v>-1.1999999999999993</v>
          </cell>
        </row>
        <row r="104">
          <cell r="A104" t="str">
            <v>1978:7</v>
          </cell>
          <cell r="B104">
            <v>25.064208552712358</v>
          </cell>
          <cell r="C104">
            <v>9.8992241828118033</v>
          </cell>
          <cell r="D104">
            <v>2.5319366538068491</v>
          </cell>
          <cell r="E104">
            <v>0</v>
          </cell>
          <cell r="F104">
            <v>0</v>
          </cell>
          <cell r="G104">
            <v>1</v>
          </cell>
          <cell r="H104">
            <v>17.8</v>
          </cell>
          <cell r="I104">
            <v>18.899999999999999</v>
          </cell>
          <cell r="J104">
            <v>-1.0999999999999979</v>
          </cell>
          <cell r="K104">
            <v>53.8</v>
          </cell>
          <cell r="L104">
            <v>31.2</v>
          </cell>
          <cell r="M104">
            <v>1.7243589743589742</v>
          </cell>
          <cell r="N104">
            <v>16.8</v>
          </cell>
          <cell r="O104">
            <v>18.3</v>
          </cell>
          <cell r="P104">
            <v>-1.5</v>
          </cell>
        </row>
        <row r="105">
          <cell r="A105" t="str">
            <v>1978:8</v>
          </cell>
          <cell r="B105">
            <v>24.551945177238714</v>
          </cell>
          <cell r="C105">
            <v>9.4425505166936539</v>
          </cell>
          <cell r="D105">
            <v>2.6001391397200249</v>
          </cell>
          <cell r="E105">
            <v>0</v>
          </cell>
          <cell r="F105">
            <v>0</v>
          </cell>
          <cell r="G105">
            <v>1</v>
          </cell>
          <cell r="H105">
            <v>17.399999999999999</v>
          </cell>
          <cell r="I105">
            <v>18.7</v>
          </cell>
          <cell r="J105">
            <v>-1.3000000000000007</v>
          </cell>
          <cell r="K105">
            <v>62.7</v>
          </cell>
          <cell r="L105">
            <v>32.6</v>
          </cell>
          <cell r="M105">
            <v>1.9233128834355828</v>
          </cell>
          <cell r="N105">
            <v>16</v>
          </cell>
          <cell r="O105">
            <v>18</v>
          </cell>
          <cell r="P105">
            <v>-2</v>
          </cell>
        </row>
        <row r="106">
          <cell r="A106" t="str">
            <v>1978:9</v>
          </cell>
          <cell r="B106">
            <v>51.466159678507942</v>
          </cell>
          <cell r="C106">
            <v>43.697695496746512</v>
          </cell>
          <cell r="D106">
            <v>1.1777774341061036</v>
          </cell>
          <cell r="E106">
            <v>0</v>
          </cell>
          <cell r="F106">
            <v>0</v>
          </cell>
          <cell r="G106">
            <v>1</v>
          </cell>
          <cell r="H106">
            <v>15.7</v>
          </cell>
          <cell r="I106">
            <v>16.3</v>
          </cell>
          <cell r="J106">
            <v>-0.60000000000000142</v>
          </cell>
          <cell r="K106">
            <v>106.1</v>
          </cell>
          <cell r="L106">
            <v>80</v>
          </cell>
          <cell r="M106">
            <v>1.3262499999999999</v>
          </cell>
          <cell r="N106">
            <v>14.5</v>
          </cell>
          <cell r="O106">
            <v>15.7</v>
          </cell>
          <cell r="P106">
            <v>-1.1999999999999993</v>
          </cell>
        </row>
        <row r="107">
          <cell r="A107" t="str">
            <v>1978:10</v>
          </cell>
          <cell r="B107">
            <v>151.01926734747252</v>
          </cell>
          <cell r="C107">
            <v>132.10004667845612</v>
          </cell>
          <cell r="D107">
            <v>1.1432188795138547</v>
          </cell>
          <cell r="E107">
            <v>151.01926734747252</v>
          </cell>
          <cell r="F107">
            <v>132.10004667845612</v>
          </cell>
          <cell r="G107">
            <v>1.1432188795138547</v>
          </cell>
          <cell r="H107">
            <v>11.8</v>
          </cell>
          <cell r="I107">
            <v>12.2</v>
          </cell>
          <cell r="J107">
            <v>-0.39999999999999858</v>
          </cell>
          <cell r="K107">
            <v>205.8</v>
          </cell>
          <cell r="L107">
            <v>201.4</v>
          </cell>
          <cell r="M107">
            <v>1.0218470705064548</v>
          </cell>
          <cell r="N107">
            <v>11.4</v>
          </cell>
          <cell r="O107">
            <v>11.5</v>
          </cell>
          <cell r="P107">
            <v>-9.9999999999999645E-2</v>
          </cell>
        </row>
        <row r="108">
          <cell r="A108" t="str">
            <v>1978:11</v>
          </cell>
          <cell r="B108">
            <v>308.21108337814115</v>
          </cell>
          <cell r="C108">
            <v>277.9065874341735</v>
          </cell>
          <cell r="D108">
            <v>1.1090456193347549</v>
          </cell>
          <cell r="E108">
            <v>308.21108337814115</v>
          </cell>
          <cell r="F108">
            <v>277.9065874341735</v>
          </cell>
          <cell r="G108">
            <v>1.1090456193347549</v>
          </cell>
          <cell r="H108">
            <v>6.6</v>
          </cell>
          <cell r="I108">
            <v>7.5</v>
          </cell>
          <cell r="J108">
            <v>-0.90000000000000036</v>
          </cell>
          <cell r="K108">
            <v>372.4</v>
          </cell>
          <cell r="L108">
            <v>336.8</v>
          </cell>
          <cell r="M108">
            <v>1.1057007125890734</v>
          </cell>
          <cell r="N108">
            <v>5.6</v>
          </cell>
          <cell r="O108">
            <v>6.8</v>
          </cell>
          <cell r="P108">
            <v>-1.2000000000000002</v>
          </cell>
        </row>
        <row r="109">
          <cell r="A109" t="str">
            <v>1978:12</v>
          </cell>
          <cell r="B109">
            <v>348.29312274285712</v>
          </cell>
          <cell r="C109">
            <v>363.68818352813111</v>
          </cell>
          <cell r="D109">
            <v>0.95766961511939475</v>
          </cell>
          <cell r="E109">
            <v>348.29312274285712</v>
          </cell>
          <cell r="F109">
            <v>363.68818352813111</v>
          </cell>
          <cell r="G109">
            <v>0.95766961511939475</v>
          </cell>
          <cell r="H109">
            <v>5.8</v>
          </cell>
          <cell r="I109">
            <v>4.8</v>
          </cell>
          <cell r="J109">
            <v>1</v>
          </cell>
          <cell r="K109">
            <v>402.5</v>
          </cell>
          <cell r="L109">
            <v>424.6</v>
          </cell>
          <cell r="M109">
            <v>0.94795101271785209</v>
          </cell>
          <cell r="N109">
            <v>5</v>
          </cell>
          <cell r="O109">
            <v>4.3</v>
          </cell>
          <cell r="P109">
            <v>0.70000000000000018</v>
          </cell>
        </row>
        <row r="110">
          <cell r="A110" t="str">
            <v>1979:1</v>
          </cell>
          <cell r="B110">
            <v>509.37198067206049</v>
          </cell>
          <cell r="C110">
            <v>392.91081774346333</v>
          </cell>
          <cell r="D110">
            <v>1.296406099474299</v>
          </cell>
          <cell r="E110">
            <v>509.37198067206049</v>
          </cell>
          <cell r="F110">
            <v>392.91081774346333</v>
          </cell>
          <cell r="G110">
            <v>1.296406099474299</v>
          </cell>
          <cell r="H110">
            <v>1.1000000000000001</v>
          </cell>
          <cell r="I110">
            <v>3.9</v>
          </cell>
          <cell r="J110">
            <v>-2.8</v>
          </cell>
          <cell r="K110">
            <v>589</v>
          </cell>
          <cell r="L110">
            <v>456.3</v>
          </cell>
          <cell r="M110">
            <v>1.2908174446635985</v>
          </cell>
          <cell r="N110">
            <v>-1</v>
          </cell>
          <cell r="O110">
            <v>3.3</v>
          </cell>
          <cell r="P110">
            <v>-4.3</v>
          </cell>
        </row>
        <row r="111">
          <cell r="A111" t="str">
            <v>1979:2</v>
          </cell>
          <cell r="B111">
            <v>350.90090253244296</v>
          </cell>
          <cell r="C111">
            <v>331.22294910654443</v>
          </cell>
          <cell r="D111">
            <v>1.0594099940205794</v>
          </cell>
          <cell r="E111">
            <v>350.90090253244296</v>
          </cell>
          <cell r="F111">
            <v>331.22294910654443</v>
          </cell>
          <cell r="G111">
            <v>1.0594099940205794</v>
          </cell>
          <cell r="H111">
            <v>4.3</v>
          </cell>
          <cell r="I111">
            <v>4.9000000000000004</v>
          </cell>
          <cell r="J111">
            <v>-0.60000000000000053</v>
          </cell>
          <cell r="K111">
            <v>432.4</v>
          </cell>
          <cell r="L111">
            <v>388.2</v>
          </cell>
          <cell r="M111">
            <v>1.1138588356517258</v>
          </cell>
          <cell r="N111">
            <v>2.6</v>
          </cell>
          <cell r="O111">
            <v>4.2</v>
          </cell>
          <cell r="P111">
            <v>-1.6</v>
          </cell>
        </row>
        <row r="112">
          <cell r="A112" t="str">
            <v>1979:3</v>
          </cell>
          <cell r="B112">
            <v>293.36931631583536</v>
          </cell>
          <cell r="C112">
            <v>270.29253185771751</v>
          </cell>
          <cell r="D112">
            <v>1.085377070167316</v>
          </cell>
          <cell r="E112">
            <v>293.36931631583536</v>
          </cell>
          <cell r="F112">
            <v>270.29253185771751</v>
          </cell>
          <cell r="G112">
            <v>1.085377070167316</v>
          </cell>
          <cell r="H112">
            <v>7.3</v>
          </cell>
          <cell r="I112">
            <v>7.4</v>
          </cell>
          <cell r="J112">
            <v>-0.10000000000000053</v>
          </cell>
          <cell r="K112">
            <v>362.4</v>
          </cell>
          <cell r="L112">
            <v>344.1</v>
          </cell>
          <cell r="M112">
            <v>1.0531822144725369</v>
          </cell>
          <cell r="N112">
            <v>6.3</v>
          </cell>
          <cell r="O112">
            <v>6.9</v>
          </cell>
          <cell r="P112">
            <v>-0.60000000000000053</v>
          </cell>
        </row>
        <row r="113">
          <cell r="A113" t="str">
            <v>1979:4</v>
          </cell>
          <cell r="B113">
            <v>229.32592515481667</v>
          </cell>
          <cell r="C113">
            <v>198.63939385091356</v>
          </cell>
          <cell r="D113">
            <v>1.1544836132903955</v>
          </cell>
          <cell r="E113">
            <v>229.32592515481667</v>
          </cell>
          <cell r="F113">
            <v>198.63939385091356</v>
          </cell>
          <cell r="G113">
            <v>1.1544836132903955</v>
          </cell>
          <cell r="H113">
            <v>8.9</v>
          </cell>
          <cell r="I113">
            <v>9.9</v>
          </cell>
          <cell r="J113">
            <v>-1</v>
          </cell>
          <cell r="K113">
            <v>277.8</v>
          </cell>
          <cell r="L113">
            <v>248.1</v>
          </cell>
          <cell r="M113">
            <v>1.1197097944377268</v>
          </cell>
          <cell r="N113">
            <v>8.6999999999999993</v>
          </cell>
          <cell r="O113">
            <v>9.6999999999999993</v>
          </cell>
          <cell r="P113">
            <v>-1</v>
          </cell>
        </row>
        <row r="114">
          <cell r="A114" t="str">
            <v>1979:5</v>
          </cell>
          <cell r="B114">
            <v>129.86612766549732</v>
          </cell>
          <cell r="C114">
            <v>94.205291641343422</v>
          </cell>
          <cell r="D114">
            <v>1.3785438737339846</v>
          </cell>
          <cell r="E114">
            <v>129.86612766549732</v>
          </cell>
          <cell r="F114">
            <v>94.205291641343422</v>
          </cell>
          <cell r="G114">
            <v>1.3785438737339846</v>
          </cell>
          <cell r="H114">
            <v>13</v>
          </cell>
          <cell r="I114">
            <v>13.6</v>
          </cell>
          <cell r="J114">
            <v>-0.59999999999999964</v>
          </cell>
          <cell r="K114">
            <v>173.3</v>
          </cell>
          <cell r="L114">
            <v>147.30000000000001</v>
          </cell>
          <cell r="M114">
            <v>1.176510522742702</v>
          </cell>
          <cell r="N114">
            <v>12.6</v>
          </cell>
          <cell r="O114">
            <v>13.4</v>
          </cell>
          <cell r="P114">
            <v>-0.80000000000000071</v>
          </cell>
        </row>
        <row r="115">
          <cell r="A115" t="str">
            <v>1979:6</v>
          </cell>
          <cell r="B115">
            <v>31.904522043880391</v>
          </cell>
          <cell r="C115">
            <v>33.639009300779129</v>
          </cell>
          <cell r="D115">
            <v>0.94843821821891272</v>
          </cell>
          <cell r="E115">
            <v>0</v>
          </cell>
          <cell r="F115">
            <v>0</v>
          </cell>
          <cell r="G115">
            <v>1</v>
          </cell>
          <cell r="H115">
            <v>17</v>
          </cell>
          <cell r="I115">
            <v>16.8</v>
          </cell>
          <cell r="J115">
            <v>0.19999999999999929</v>
          </cell>
          <cell r="K115">
            <v>58.7</v>
          </cell>
          <cell r="L115">
            <v>65.7</v>
          </cell>
          <cell r="M115">
            <v>0.893455098934551</v>
          </cell>
          <cell r="N115">
            <v>16.2</v>
          </cell>
          <cell r="O115">
            <v>16.399999999999999</v>
          </cell>
          <cell r="P115">
            <v>-0.19999999999999929</v>
          </cell>
        </row>
        <row r="116">
          <cell r="A116" t="str">
            <v>1979:7</v>
          </cell>
          <cell r="B116">
            <v>13.174744897736856</v>
          </cell>
          <cell r="C116">
            <v>9.8992241828118033</v>
          </cell>
          <cell r="D116">
            <v>1.3308866083275896</v>
          </cell>
          <cell r="E116">
            <v>0</v>
          </cell>
          <cell r="F116">
            <v>0</v>
          </cell>
          <cell r="G116">
            <v>1</v>
          </cell>
          <cell r="H116">
            <v>19</v>
          </cell>
          <cell r="I116">
            <v>18.899999999999999</v>
          </cell>
          <cell r="J116">
            <v>0.10000000000000142</v>
          </cell>
          <cell r="K116">
            <v>30.1</v>
          </cell>
          <cell r="L116">
            <v>31.2</v>
          </cell>
          <cell r="M116">
            <v>0.96474358974358976</v>
          </cell>
          <cell r="N116">
            <v>17.899999999999999</v>
          </cell>
          <cell r="O116">
            <v>18.3</v>
          </cell>
          <cell r="P116">
            <v>-0.40000000000000213</v>
          </cell>
        </row>
        <row r="117">
          <cell r="A117" t="str">
            <v>1979:8</v>
          </cell>
          <cell r="B117">
            <v>25.399474173890113</v>
          </cell>
          <cell r="C117">
            <v>9.4425505166936539</v>
          </cell>
          <cell r="D117">
            <v>2.6898955032314551</v>
          </cell>
          <cell r="E117">
            <v>0</v>
          </cell>
          <cell r="F117">
            <v>0</v>
          </cell>
          <cell r="G117">
            <v>1</v>
          </cell>
          <cell r="H117">
            <v>17.5</v>
          </cell>
          <cell r="I117">
            <v>18.7</v>
          </cell>
          <cell r="J117">
            <v>-1.1999999999999993</v>
          </cell>
          <cell r="K117">
            <v>55.5</v>
          </cell>
          <cell r="L117">
            <v>32.6</v>
          </cell>
          <cell r="M117">
            <v>1.7024539877300613</v>
          </cell>
          <cell r="N117">
            <v>16.7</v>
          </cell>
          <cell r="O117">
            <v>18</v>
          </cell>
          <cell r="P117">
            <v>-1.3000000000000007</v>
          </cell>
        </row>
        <row r="118">
          <cell r="A118" t="str">
            <v>1979:9</v>
          </cell>
          <cell r="B118">
            <v>51.6040283367307</v>
          </cell>
          <cell r="C118">
            <v>43.697695496746512</v>
          </cell>
          <cell r="D118">
            <v>1.180932489690969</v>
          </cell>
          <cell r="E118">
            <v>0</v>
          </cell>
          <cell r="F118">
            <v>0</v>
          </cell>
          <cell r="G118">
            <v>1</v>
          </cell>
          <cell r="H118">
            <v>15.9</v>
          </cell>
          <cell r="I118">
            <v>16.3</v>
          </cell>
          <cell r="J118">
            <v>-0.40000000000000036</v>
          </cell>
          <cell r="K118">
            <v>101.6</v>
          </cell>
          <cell r="L118">
            <v>80</v>
          </cell>
          <cell r="M118">
            <v>1.27</v>
          </cell>
          <cell r="N118">
            <v>14.8</v>
          </cell>
          <cell r="O118">
            <v>15.7</v>
          </cell>
          <cell r="P118">
            <v>-0.89999999999999858</v>
          </cell>
        </row>
        <row r="119">
          <cell r="A119" t="str">
            <v>1979:10</v>
          </cell>
          <cell r="B119">
            <v>122.3602746632063</v>
          </cell>
          <cell r="C119">
            <v>132.10004667845612</v>
          </cell>
          <cell r="D119">
            <v>0.92626973070677754</v>
          </cell>
          <cell r="E119">
            <v>122.3602746632063</v>
          </cell>
          <cell r="F119">
            <v>132.10004667845612</v>
          </cell>
          <cell r="G119">
            <v>0.92626973070677754</v>
          </cell>
          <cell r="H119">
            <v>12.8</v>
          </cell>
          <cell r="I119">
            <v>12.2</v>
          </cell>
          <cell r="J119">
            <v>0.60000000000000142</v>
          </cell>
          <cell r="K119">
            <v>186.6</v>
          </cell>
          <cell r="L119">
            <v>201.4</v>
          </cell>
          <cell r="M119">
            <v>0.926514399205561</v>
          </cell>
          <cell r="N119">
            <v>12</v>
          </cell>
          <cell r="O119">
            <v>11.5</v>
          </cell>
          <cell r="P119">
            <v>0.5</v>
          </cell>
        </row>
        <row r="120">
          <cell r="A120" t="str">
            <v>1979:11</v>
          </cell>
          <cell r="B120">
            <v>297.85575998111369</v>
          </cell>
          <cell r="C120">
            <v>277.9065874341735</v>
          </cell>
          <cell r="D120">
            <v>1.0717837339917877</v>
          </cell>
          <cell r="E120">
            <v>297.85575998111369</v>
          </cell>
          <cell r="F120">
            <v>277.9065874341735</v>
          </cell>
          <cell r="G120">
            <v>1.0717837339917877</v>
          </cell>
          <cell r="H120">
            <v>7</v>
          </cell>
          <cell r="I120">
            <v>7.5</v>
          </cell>
          <cell r="J120">
            <v>-0.5</v>
          </cell>
          <cell r="K120">
            <v>339</v>
          </cell>
          <cell r="L120">
            <v>336.8</v>
          </cell>
          <cell r="M120">
            <v>1.0065320665083135</v>
          </cell>
          <cell r="N120">
            <v>6.7</v>
          </cell>
          <cell r="O120">
            <v>6.8</v>
          </cell>
          <cell r="P120">
            <v>-9.9999999999999645E-2</v>
          </cell>
        </row>
        <row r="121">
          <cell r="A121" t="str">
            <v>1979:12</v>
          </cell>
          <cell r="B121">
            <v>330.36714544546209</v>
          </cell>
          <cell r="C121">
            <v>363.68818352813111</v>
          </cell>
          <cell r="D121">
            <v>0.90838020152477228</v>
          </cell>
          <cell r="E121">
            <v>330.36714544546209</v>
          </cell>
          <cell r="F121">
            <v>363.68818352813111</v>
          </cell>
          <cell r="G121">
            <v>0.90838020152477228</v>
          </cell>
          <cell r="H121">
            <v>6.3</v>
          </cell>
          <cell r="I121">
            <v>4.8</v>
          </cell>
          <cell r="J121">
            <v>1.5</v>
          </cell>
          <cell r="K121">
            <v>366.6</v>
          </cell>
          <cell r="L121">
            <v>424.6</v>
          </cell>
          <cell r="M121">
            <v>0.86340084785680637</v>
          </cell>
          <cell r="N121">
            <v>6.2</v>
          </cell>
          <cell r="O121">
            <v>4.3</v>
          </cell>
          <cell r="P121">
            <v>1.9000000000000004</v>
          </cell>
        </row>
        <row r="122">
          <cell r="A122" t="str">
            <v>1980:1</v>
          </cell>
          <cell r="B122">
            <v>449.26834629435751</v>
          </cell>
          <cell r="C122">
            <v>392.91081774346333</v>
          </cell>
          <cell r="D122">
            <v>1.1434359300020362</v>
          </cell>
          <cell r="E122">
            <v>449.26834629435751</v>
          </cell>
          <cell r="F122">
            <v>392.91081774346333</v>
          </cell>
          <cell r="G122">
            <v>1.1434359300020362</v>
          </cell>
          <cell r="H122">
            <v>2.6</v>
          </cell>
          <cell r="I122">
            <v>3.9</v>
          </cell>
          <cell r="J122">
            <v>-1.2999999999999998</v>
          </cell>
          <cell r="K122">
            <v>522.70000000000005</v>
          </cell>
          <cell r="L122">
            <v>456.3</v>
          </cell>
          <cell r="M122">
            <v>1.1455182993644533</v>
          </cell>
          <cell r="N122">
            <v>1.1000000000000001</v>
          </cell>
          <cell r="O122">
            <v>3.3</v>
          </cell>
          <cell r="P122">
            <v>-2.1999999999999997</v>
          </cell>
        </row>
        <row r="123">
          <cell r="A123" t="str">
            <v>1980:2</v>
          </cell>
          <cell r="B123">
            <v>286.52709609089584</v>
          </cell>
          <cell r="C123">
            <v>331.22294910654443</v>
          </cell>
          <cell r="D123">
            <v>0.86505810320144427</v>
          </cell>
          <cell r="E123">
            <v>286.52709609089584</v>
          </cell>
          <cell r="F123">
            <v>331.22294910654443</v>
          </cell>
          <cell r="G123">
            <v>0.86505810320144427</v>
          </cell>
          <cell r="H123">
            <v>6.8</v>
          </cell>
          <cell r="I123">
            <v>4.9000000000000004</v>
          </cell>
          <cell r="J123">
            <v>1.8999999999999995</v>
          </cell>
          <cell r="K123">
            <v>348.2</v>
          </cell>
          <cell r="L123">
            <v>388.2</v>
          </cell>
          <cell r="M123">
            <v>0.89696032972694484</v>
          </cell>
          <cell r="N123">
            <v>6</v>
          </cell>
          <cell r="O123">
            <v>4.2</v>
          </cell>
          <cell r="P123">
            <v>1.7999999999999998</v>
          </cell>
        </row>
        <row r="124">
          <cell r="A124" t="str">
            <v>1980:3</v>
          </cell>
          <cell r="B124">
            <v>314.74398926440136</v>
          </cell>
          <cell r="C124">
            <v>270.29253185771751</v>
          </cell>
          <cell r="D124">
            <v>1.1644568464439971</v>
          </cell>
          <cell r="E124">
            <v>314.74398926440136</v>
          </cell>
          <cell r="F124">
            <v>270.29253185771751</v>
          </cell>
          <cell r="G124">
            <v>1.1644568464439971</v>
          </cell>
          <cell r="H124">
            <v>6.7</v>
          </cell>
          <cell r="I124">
            <v>7.4</v>
          </cell>
          <cell r="J124">
            <v>-0.70000000000000018</v>
          </cell>
          <cell r="K124">
            <v>370.7</v>
          </cell>
          <cell r="L124">
            <v>344.1</v>
          </cell>
          <cell r="M124">
            <v>1.077303109561174</v>
          </cell>
          <cell r="N124">
            <v>6</v>
          </cell>
          <cell r="O124">
            <v>6.9</v>
          </cell>
          <cell r="P124">
            <v>-0.90000000000000036</v>
          </cell>
        </row>
        <row r="125">
          <cell r="A125" t="str">
            <v>1980:4</v>
          </cell>
          <cell r="B125">
            <v>231.59491090878348</v>
          </cell>
          <cell r="C125">
            <v>198.63939385091356</v>
          </cell>
          <cell r="D125">
            <v>1.1659062506131301</v>
          </cell>
          <cell r="E125">
            <v>231.59491090878348</v>
          </cell>
          <cell r="F125">
            <v>198.63939385091356</v>
          </cell>
          <cell r="G125">
            <v>1.1659062506131301</v>
          </cell>
          <cell r="H125">
            <v>9</v>
          </cell>
          <cell r="I125">
            <v>9.9</v>
          </cell>
          <cell r="J125">
            <v>-0.90000000000000036</v>
          </cell>
          <cell r="K125">
            <v>277.2</v>
          </cell>
          <cell r="L125">
            <v>248.1</v>
          </cell>
          <cell r="M125">
            <v>1.117291414752116</v>
          </cell>
          <cell r="N125">
            <v>8.8000000000000007</v>
          </cell>
          <cell r="O125">
            <v>9.6999999999999993</v>
          </cell>
          <cell r="P125">
            <v>-0.89999999999999858</v>
          </cell>
        </row>
        <row r="126">
          <cell r="A126" t="str">
            <v>1980:5</v>
          </cell>
          <cell r="B126">
            <v>129.03155451631918</v>
          </cell>
          <cell r="C126">
            <v>94.205291641343422</v>
          </cell>
          <cell r="D126">
            <v>1.3696847838183617</v>
          </cell>
          <cell r="E126">
            <v>129.03155451631918</v>
          </cell>
          <cell r="F126">
            <v>94.205291641343422</v>
          </cell>
          <cell r="G126">
            <v>1.3696847838183617</v>
          </cell>
          <cell r="H126">
            <v>12.5</v>
          </cell>
          <cell r="I126">
            <v>13.6</v>
          </cell>
          <cell r="J126">
            <v>-1.0999999999999996</v>
          </cell>
          <cell r="K126">
            <v>172.1</v>
          </cell>
          <cell r="L126">
            <v>147.30000000000001</v>
          </cell>
          <cell r="M126">
            <v>1.1683638832315002</v>
          </cell>
          <cell r="N126">
            <v>12.4</v>
          </cell>
          <cell r="O126">
            <v>13.4</v>
          </cell>
          <cell r="P126">
            <v>-1</v>
          </cell>
        </row>
        <row r="127">
          <cell r="A127" t="str">
            <v>1980:6</v>
          </cell>
          <cell r="B127">
            <v>52.583643913166114</v>
          </cell>
          <cell r="C127">
            <v>33.639009300779129</v>
          </cell>
          <cell r="D127">
            <v>1.5631745704219713</v>
          </cell>
          <cell r="E127">
            <v>0</v>
          </cell>
          <cell r="F127">
            <v>0</v>
          </cell>
          <cell r="G127">
            <v>1</v>
          </cell>
          <cell r="H127">
            <v>15.6</v>
          </cell>
          <cell r="I127">
            <v>16.8</v>
          </cell>
          <cell r="J127">
            <v>-1.2000000000000011</v>
          </cell>
          <cell r="K127">
            <v>84.7</v>
          </cell>
          <cell r="L127">
            <v>65.7</v>
          </cell>
          <cell r="M127">
            <v>1.2891933028919331</v>
          </cell>
          <cell r="N127">
            <v>15.5</v>
          </cell>
          <cell r="O127">
            <v>16.399999999999999</v>
          </cell>
          <cell r="P127">
            <v>-0.89999999999999858</v>
          </cell>
        </row>
        <row r="128">
          <cell r="A128" t="str">
            <v>1980:7</v>
          </cell>
          <cell r="B128">
            <v>33.671760523336289</v>
          </cell>
          <cell r="C128">
            <v>9.8992241828118033</v>
          </cell>
          <cell r="D128">
            <v>3.4014544878982695</v>
          </cell>
          <cell r="E128">
            <v>0</v>
          </cell>
          <cell r="F128">
            <v>0</v>
          </cell>
          <cell r="G128">
            <v>1</v>
          </cell>
          <cell r="H128">
            <v>17</v>
          </cell>
          <cell r="I128">
            <v>18.899999999999999</v>
          </cell>
          <cell r="J128">
            <v>-1.8999999999999986</v>
          </cell>
          <cell r="K128">
            <v>62.2</v>
          </cell>
          <cell r="L128">
            <v>31.2</v>
          </cell>
          <cell r="M128">
            <v>1.9935897435897438</v>
          </cell>
          <cell r="N128">
            <v>16.399999999999999</v>
          </cell>
          <cell r="O128">
            <v>18.3</v>
          </cell>
          <cell r="P128">
            <v>-1.9000000000000021</v>
          </cell>
        </row>
        <row r="129">
          <cell r="A129" t="str">
            <v>1980:8</v>
          </cell>
          <cell r="B129">
            <v>10.451225771827817</v>
          </cell>
          <cell r="C129">
            <v>9.4425505166936539</v>
          </cell>
          <cell r="D129">
            <v>1.106822330825862</v>
          </cell>
          <cell r="E129">
            <v>0</v>
          </cell>
          <cell r="F129">
            <v>0</v>
          </cell>
          <cell r="G129">
            <v>1</v>
          </cell>
          <cell r="H129">
            <v>19.100000000000001</v>
          </cell>
          <cell r="I129">
            <v>18.7</v>
          </cell>
          <cell r="J129">
            <v>0.40000000000000213</v>
          </cell>
          <cell r="K129">
            <v>24.1</v>
          </cell>
          <cell r="L129">
            <v>32.6</v>
          </cell>
          <cell r="M129">
            <v>0.73926380368098166</v>
          </cell>
          <cell r="N129">
            <v>18.399999999999999</v>
          </cell>
          <cell r="O129">
            <v>18</v>
          </cell>
          <cell r="P129">
            <v>0.39999999999999858</v>
          </cell>
        </row>
        <row r="130">
          <cell r="A130" t="str">
            <v>1980:9</v>
          </cell>
          <cell r="B130">
            <v>21.212894730793625</v>
          </cell>
          <cell r="C130">
            <v>43.697695496746512</v>
          </cell>
          <cell r="D130">
            <v>0.48544653189715736</v>
          </cell>
          <cell r="E130">
            <v>0</v>
          </cell>
          <cell r="F130">
            <v>0</v>
          </cell>
          <cell r="G130">
            <v>1</v>
          </cell>
          <cell r="H130">
            <v>16.8</v>
          </cell>
          <cell r="I130">
            <v>16.3</v>
          </cell>
          <cell r="J130">
            <v>0.5</v>
          </cell>
          <cell r="K130">
            <v>62.2</v>
          </cell>
          <cell r="L130">
            <v>80</v>
          </cell>
          <cell r="M130">
            <v>0.77750000000000008</v>
          </cell>
          <cell r="N130">
            <v>16</v>
          </cell>
          <cell r="O130">
            <v>15.7</v>
          </cell>
          <cell r="P130">
            <v>0.30000000000000071</v>
          </cell>
        </row>
        <row r="131">
          <cell r="A131" t="str">
            <v>1980:10</v>
          </cell>
          <cell r="B131">
            <v>179.04603828505552</v>
          </cell>
          <cell r="C131">
            <v>132.10004667845612</v>
          </cell>
          <cell r="D131">
            <v>1.3553820970318833</v>
          </cell>
          <cell r="E131">
            <v>179.04603828505552</v>
          </cell>
          <cell r="F131">
            <v>132.10004667845612</v>
          </cell>
          <cell r="G131">
            <v>1.3553820970318833</v>
          </cell>
          <cell r="H131">
            <v>11</v>
          </cell>
          <cell r="I131">
            <v>12.2</v>
          </cell>
          <cell r="J131">
            <v>-1.1999999999999993</v>
          </cell>
          <cell r="K131">
            <v>241.7</v>
          </cell>
          <cell r="L131">
            <v>201.4</v>
          </cell>
          <cell r="M131">
            <v>1.2000993048659383</v>
          </cell>
          <cell r="N131">
            <v>10.199999999999999</v>
          </cell>
          <cell r="O131">
            <v>11.5</v>
          </cell>
          <cell r="P131">
            <v>-1.3000000000000007</v>
          </cell>
        </row>
        <row r="132">
          <cell r="A132" t="str">
            <v>1980:11</v>
          </cell>
          <cell r="B132">
            <v>328.81171790255013</v>
          </cell>
          <cell r="C132">
            <v>277.9065874341735</v>
          </cell>
          <cell r="D132">
            <v>1.1831735294163701</v>
          </cell>
          <cell r="E132">
            <v>328.81171790255013</v>
          </cell>
          <cell r="F132">
            <v>277.9065874341735</v>
          </cell>
          <cell r="G132">
            <v>1.1831735294163701</v>
          </cell>
          <cell r="H132">
            <v>6</v>
          </cell>
          <cell r="I132">
            <v>7.5</v>
          </cell>
          <cell r="J132">
            <v>-1.5</v>
          </cell>
          <cell r="K132">
            <v>374.1</v>
          </cell>
          <cell r="L132">
            <v>336.8</v>
          </cell>
          <cell r="M132">
            <v>1.1107482185273159</v>
          </cell>
          <cell r="N132">
            <v>5.5</v>
          </cell>
          <cell r="O132">
            <v>6.8</v>
          </cell>
          <cell r="P132">
            <v>-1.2999999999999998</v>
          </cell>
        </row>
        <row r="133">
          <cell r="A133" t="str">
            <v>1980:12</v>
          </cell>
          <cell r="B133">
            <v>423.70640448101835</v>
          </cell>
          <cell r="C133">
            <v>363.68818352813111</v>
          </cell>
          <cell r="D133">
            <v>1.1650265905552712</v>
          </cell>
          <cell r="E133">
            <v>423.70640448101835</v>
          </cell>
          <cell r="F133">
            <v>363.68818352813111</v>
          </cell>
          <cell r="G133">
            <v>1.1650265905552712</v>
          </cell>
          <cell r="H133">
            <v>3.4</v>
          </cell>
          <cell r="I133">
            <v>4.8</v>
          </cell>
          <cell r="J133">
            <v>-1.4</v>
          </cell>
          <cell r="K133">
            <v>442.8</v>
          </cell>
          <cell r="L133">
            <v>424.6</v>
          </cell>
          <cell r="M133">
            <v>1.0428638718794159</v>
          </cell>
          <cell r="N133">
            <v>3.7</v>
          </cell>
          <cell r="O133">
            <v>4.3</v>
          </cell>
          <cell r="P133">
            <v>-0.59999999999999964</v>
          </cell>
        </row>
        <row r="134">
          <cell r="A134" t="str">
            <v>1981:1</v>
          </cell>
          <cell r="B134">
            <v>407.49406003787357</v>
          </cell>
          <cell r="C134">
            <v>392.91081774346333</v>
          </cell>
          <cell r="D134">
            <v>1.0371159093510423</v>
          </cell>
          <cell r="E134">
            <v>407.49406003787357</v>
          </cell>
          <cell r="F134">
            <v>392.91081774346333</v>
          </cell>
          <cell r="G134">
            <v>1.0371159093510423</v>
          </cell>
          <cell r="H134">
            <v>3.8</v>
          </cell>
          <cell r="I134">
            <v>3.9</v>
          </cell>
          <cell r="J134">
            <v>-0.10000000000000009</v>
          </cell>
          <cell r="K134">
            <v>437.1</v>
          </cell>
          <cell r="L134">
            <v>456.3</v>
          </cell>
          <cell r="M134">
            <v>0.95792241946088108</v>
          </cell>
          <cell r="N134">
            <v>3.9</v>
          </cell>
          <cell r="O134">
            <v>3.3</v>
          </cell>
          <cell r="P134">
            <v>0.60000000000000009</v>
          </cell>
        </row>
        <row r="135">
          <cell r="A135" t="str">
            <v>1981:2</v>
          </cell>
          <cell r="B135">
            <v>386.51964436994564</v>
          </cell>
          <cell r="C135">
            <v>331.22294910654443</v>
          </cell>
          <cell r="D135">
            <v>1.1669470530727444</v>
          </cell>
          <cell r="E135">
            <v>386.51964436994564</v>
          </cell>
          <cell r="F135">
            <v>331.22294910654443</v>
          </cell>
          <cell r="G135">
            <v>1.1669470530727444</v>
          </cell>
          <cell r="H135">
            <v>3</v>
          </cell>
          <cell r="I135">
            <v>4.9000000000000004</v>
          </cell>
          <cell r="J135">
            <v>-1.9000000000000004</v>
          </cell>
          <cell r="K135">
            <v>432</v>
          </cell>
          <cell r="L135">
            <v>388.2</v>
          </cell>
          <cell r="M135">
            <v>1.1128284389489953</v>
          </cell>
          <cell r="N135">
            <v>2.6</v>
          </cell>
          <cell r="O135">
            <v>4.2</v>
          </cell>
          <cell r="P135">
            <v>-1.6</v>
          </cell>
        </row>
        <row r="136">
          <cell r="A136" t="str">
            <v>1981:3</v>
          </cell>
          <cell r="B136">
            <v>205.78866117141453</v>
          </cell>
          <cell r="C136">
            <v>270.29253185771751</v>
          </cell>
          <cell r="D136">
            <v>0.76135533511426079</v>
          </cell>
          <cell r="E136">
            <v>205.78866117141453</v>
          </cell>
          <cell r="F136">
            <v>270.29253185771751</v>
          </cell>
          <cell r="G136">
            <v>0.76135533511426079</v>
          </cell>
          <cell r="H136">
            <v>9.9</v>
          </cell>
          <cell r="I136">
            <v>7.4</v>
          </cell>
          <cell r="J136">
            <v>2.5</v>
          </cell>
          <cell r="K136">
            <v>247.8</v>
          </cell>
          <cell r="L136">
            <v>344.1</v>
          </cell>
          <cell r="M136">
            <v>0.7201394943330427</v>
          </cell>
          <cell r="N136">
            <v>10</v>
          </cell>
          <cell r="O136">
            <v>6.9</v>
          </cell>
          <cell r="P136">
            <v>3.0999999999999996</v>
          </cell>
        </row>
        <row r="137">
          <cell r="A137" t="str">
            <v>1981:4</v>
          </cell>
          <cell r="B137">
            <v>183.51762364552206</v>
          </cell>
          <cell r="C137">
            <v>198.63939385091356</v>
          </cell>
          <cell r="D137">
            <v>0.92387325639575313</v>
          </cell>
          <cell r="E137">
            <v>183.51762364552206</v>
          </cell>
          <cell r="F137">
            <v>198.63939385091356</v>
          </cell>
          <cell r="G137">
            <v>0.92387325639575313</v>
          </cell>
          <cell r="H137">
            <v>10.6</v>
          </cell>
          <cell r="I137">
            <v>9.9</v>
          </cell>
          <cell r="J137">
            <v>0.69999999999999929</v>
          </cell>
          <cell r="K137">
            <v>235.7</v>
          </cell>
          <cell r="L137">
            <v>248.1</v>
          </cell>
          <cell r="M137">
            <v>0.95002015316404675</v>
          </cell>
          <cell r="N137">
            <v>10.1</v>
          </cell>
          <cell r="O137">
            <v>9.6999999999999993</v>
          </cell>
          <cell r="P137">
            <v>0.40000000000000036</v>
          </cell>
        </row>
        <row r="138">
          <cell r="A138" t="str">
            <v>1981:5</v>
          </cell>
          <cell r="B138">
            <v>113.13425458780952</v>
          </cell>
          <cell r="C138">
            <v>94.205291641343422</v>
          </cell>
          <cell r="D138">
            <v>1.2009331176271083</v>
          </cell>
          <cell r="E138">
            <v>113.13425458780952</v>
          </cell>
          <cell r="F138">
            <v>94.205291641343422</v>
          </cell>
          <cell r="G138">
            <v>1.2009331176271083</v>
          </cell>
          <cell r="H138">
            <v>13.2</v>
          </cell>
          <cell r="I138">
            <v>13.6</v>
          </cell>
          <cell r="J138">
            <v>-0.40000000000000036</v>
          </cell>
          <cell r="K138">
            <v>149</v>
          </cell>
          <cell r="L138">
            <v>147.30000000000001</v>
          </cell>
          <cell r="M138">
            <v>1.0115410726408689</v>
          </cell>
          <cell r="N138">
            <v>13.4</v>
          </cell>
          <cell r="O138">
            <v>13.4</v>
          </cell>
          <cell r="P138">
            <v>0</v>
          </cell>
        </row>
        <row r="139">
          <cell r="A139" t="str">
            <v>1981:6</v>
          </cell>
          <cell r="B139">
            <v>49.631778603975711</v>
          </cell>
          <cell r="C139">
            <v>33.639009300779129</v>
          </cell>
          <cell r="D139">
            <v>1.4754233146463729</v>
          </cell>
          <cell r="E139">
            <v>0</v>
          </cell>
          <cell r="F139">
            <v>0</v>
          </cell>
          <cell r="G139">
            <v>1</v>
          </cell>
          <cell r="H139">
            <v>16.399999999999999</v>
          </cell>
          <cell r="I139">
            <v>16.8</v>
          </cell>
          <cell r="J139">
            <v>-0.40000000000000213</v>
          </cell>
          <cell r="K139">
            <v>79.7</v>
          </cell>
          <cell r="L139">
            <v>65.7</v>
          </cell>
          <cell r="M139">
            <v>1.213089802130898</v>
          </cell>
          <cell r="N139">
            <v>15.7</v>
          </cell>
          <cell r="O139">
            <v>16.399999999999999</v>
          </cell>
          <cell r="P139">
            <v>-0.69999999999999929</v>
          </cell>
        </row>
        <row r="140">
          <cell r="A140" t="str">
            <v>1981:7</v>
          </cell>
          <cell r="B140">
            <v>18.348011938810014</v>
          </cell>
          <cell r="C140">
            <v>9.8992241828118033</v>
          </cell>
          <cell r="D140">
            <v>1.8534797879078231</v>
          </cell>
          <cell r="E140">
            <v>0</v>
          </cell>
          <cell r="F140">
            <v>0</v>
          </cell>
          <cell r="G140">
            <v>1</v>
          </cell>
          <cell r="H140">
            <v>18</v>
          </cell>
          <cell r="I140">
            <v>18.899999999999999</v>
          </cell>
          <cell r="J140">
            <v>-0.89999999999999858</v>
          </cell>
          <cell r="K140">
            <v>31.8</v>
          </cell>
          <cell r="L140">
            <v>31.2</v>
          </cell>
          <cell r="M140">
            <v>1.0192307692307694</v>
          </cell>
          <cell r="N140">
            <v>17.899999999999999</v>
          </cell>
          <cell r="O140">
            <v>18.3</v>
          </cell>
          <cell r="P140">
            <v>-0.40000000000000213</v>
          </cell>
        </row>
        <row r="141">
          <cell r="A141" t="str">
            <v>1981:8</v>
          </cell>
          <cell r="B141">
            <v>10.62421292569627</v>
          </cell>
          <cell r="C141">
            <v>9.4425505166936539</v>
          </cell>
          <cell r="D141">
            <v>1.1251422914723659</v>
          </cell>
          <cell r="E141">
            <v>0</v>
          </cell>
          <cell r="F141">
            <v>0</v>
          </cell>
          <cell r="G141">
            <v>1</v>
          </cell>
          <cell r="H141">
            <v>19.100000000000001</v>
          </cell>
          <cell r="I141">
            <v>18.7</v>
          </cell>
          <cell r="J141">
            <v>0.40000000000000213</v>
          </cell>
          <cell r="K141">
            <v>25.6</v>
          </cell>
          <cell r="L141">
            <v>32.6</v>
          </cell>
          <cell r="M141">
            <v>0.78527607361963192</v>
          </cell>
          <cell r="N141">
            <v>18.399999999999999</v>
          </cell>
          <cell r="O141">
            <v>18</v>
          </cell>
          <cell r="P141">
            <v>0.39999999999999858</v>
          </cell>
        </row>
        <row r="142">
          <cell r="A142" t="str">
            <v>1981:9</v>
          </cell>
          <cell r="B142">
            <v>33.743958262184059</v>
          </cell>
          <cell r="C142">
            <v>43.697695496746512</v>
          </cell>
          <cell r="D142">
            <v>0.77221368034605964</v>
          </cell>
          <cell r="E142">
            <v>0</v>
          </cell>
          <cell r="F142">
            <v>0</v>
          </cell>
          <cell r="G142">
            <v>1</v>
          </cell>
          <cell r="H142">
            <v>16.5</v>
          </cell>
          <cell r="I142">
            <v>16.3</v>
          </cell>
          <cell r="J142">
            <v>0.19999999999999929</v>
          </cell>
          <cell r="K142">
            <v>65.400000000000006</v>
          </cell>
          <cell r="L142">
            <v>80</v>
          </cell>
          <cell r="M142">
            <v>0.81750000000000012</v>
          </cell>
          <cell r="N142">
            <v>16.100000000000001</v>
          </cell>
          <cell r="O142">
            <v>15.7</v>
          </cell>
          <cell r="P142">
            <v>0.40000000000000213</v>
          </cell>
        </row>
        <row r="143">
          <cell r="A143" t="str">
            <v>1981:10</v>
          </cell>
          <cell r="B143">
            <v>161.73896581237403</v>
          </cell>
          <cell r="C143">
            <v>132.10004667845612</v>
          </cell>
          <cell r="D143">
            <v>1.2243672116639126</v>
          </cell>
          <cell r="E143">
            <v>161.73896581237403</v>
          </cell>
          <cell r="F143">
            <v>132.10004667845612</v>
          </cell>
          <cell r="G143">
            <v>1.2243672116639126</v>
          </cell>
          <cell r="H143">
            <v>11.7</v>
          </cell>
          <cell r="I143">
            <v>12.2</v>
          </cell>
          <cell r="J143">
            <v>-0.5</v>
          </cell>
          <cell r="K143">
            <v>225.3</v>
          </cell>
          <cell r="L143">
            <v>201.4</v>
          </cell>
          <cell r="M143">
            <v>1.1186693147964251</v>
          </cell>
          <cell r="N143">
            <v>10.7</v>
          </cell>
          <cell r="O143">
            <v>11.5</v>
          </cell>
          <cell r="P143">
            <v>-0.80000000000000071</v>
          </cell>
        </row>
        <row r="144">
          <cell r="A144" t="str">
            <v>1981:11</v>
          </cell>
          <cell r="B144">
            <v>280.0733273229726</v>
          </cell>
          <cell r="C144">
            <v>277.9065874341735</v>
          </cell>
          <cell r="D144">
            <v>1.0077966481788141</v>
          </cell>
          <cell r="E144">
            <v>280.0733273229726</v>
          </cell>
          <cell r="F144">
            <v>277.9065874341735</v>
          </cell>
          <cell r="G144">
            <v>1.0077966481788141</v>
          </cell>
          <cell r="H144">
            <v>7.5</v>
          </cell>
          <cell r="I144">
            <v>7.5</v>
          </cell>
          <cell r="J144">
            <v>0</v>
          </cell>
          <cell r="K144">
            <v>316.7</v>
          </cell>
          <cell r="L144">
            <v>336.8</v>
          </cell>
          <cell r="M144">
            <v>0.94032066508313528</v>
          </cell>
          <cell r="N144">
            <v>7.4</v>
          </cell>
          <cell r="O144">
            <v>6.8</v>
          </cell>
          <cell r="P144">
            <v>0.60000000000000053</v>
          </cell>
        </row>
        <row r="145">
          <cell r="A145" t="str">
            <v>1981:12</v>
          </cell>
          <cell r="B145">
            <v>379.85531886084709</v>
          </cell>
          <cell r="C145">
            <v>363.68818352813111</v>
          </cell>
          <cell r="D145">
            <v>1.0444532873624843</v>
          </cell>
          <cell r="E145">
            <v>379.85531886084709</v>
          </cell>
          <cell r="F145">
            <v>363.68818352813111</v>
          </cell>
          <cell r="G145">
            <v>1.0444532873624843</v>
          </cell>
          <cell r="H145">
            <v>4.8</v>
          </cell>
          <cell r="I145">
            <v>4.8</v>
          </cell>
          <cell r="J145">
            <v>0</v>
          </cell>
          <cell r="K145">
            <v>436.7</v>
          </cell>
          <cell r="L145">
            <v>424.6</v>
          </cell>
          <cell r="M145">
            <v>1.0284974093264247</v>
          </cell>
          <cell r="N145">
            <v>3.9</v>
          </cell>
          <cell r="O145">
            <v>4.3</v>
          </cell>
          <cell r="P145">
            <v>-0.39999999999999991</v>
          </cell>
        </row>
        <row r="146">
          <cell r="A146" t="str">
            <v>1982:1</v>
          </cell>
          <cell r="B146">
            <v>367.23886648719599</v>
          </cell>
          <cell r="C146">
            <v>392.91081774346333</v>
          </cell>
          <cell r="D146">
            <v>0.9346621418984985</v>
          </cell>
          <cell r="E146">
            <v>367.23886648719599</v>
          </cell>
          <cell r="F146">
            <v>392.91081774346333</v>
          </cell>
          <cell r="G146">
            <v>0.9346621418984985</v>
          </cell>
          <cell r="H146">
            <v>5.0999999999999996</v>
          </cell>
          <cell r="I146">
            <v>3.9</v>
          </cell>
          <cell r="J146">
            <v>1.1999999999999997</v>
          </cell>
          <cell r="K146">
            <v>455.1</v>
          </cell>
          <cell r="L146">
            <v>456.3</v>
          </cell>
          <cell r="M146">
            <v>0.99737015121630512</v>
          </cell>
          <cell r="N146">
            <v>3.3</v>
          </cell>
          <cell r="O146">
            <v>3.3</v>
          </cell>
          <cell r="P146">
            <v>0</v>
          </cell>
        </row>
        <row r="147">
          <cell r="A147" t="str">
            <v>1982:2</v>
          </cell>
          <cell r="B147">
            <v>312.65495884328328</v>
          </cell>
          <cell r="C147">
            <v>331.22294910654443</v>
          </cell>
          <cell r="D147">
            <v>0.94394111183012142</v>
          </cell>
          <cell r="E147">
            <v>312.65495884328328</v>
          </cell>
          <cell r="F147">
            <v>331.22294910654443</v>
          </cell>
          <cell r="G147">
            <v>0.94394111183012142</v>
          </cell>
          <cell r="H147">
            <v>5.5</v>
          </cell>
          <cell r="I147">
            <v>4.9000000000000004</v>
          </cell>
          <cell r="J147">
            <v>0.59999999999999964</v>
          </cell>
          <cell r="K147">
            <v>366.8</v>
          </cell>
          <cell r="L147">
            <v>388.2</v>
          </cell>
          <cell r="M147">
            <v>0.94487377640391557</v>
          </cell>
          <cell r="N147">
            <v>4.9000000000000004</v>
          </cell>
          <cell r="O147">
            <v>4.2</v>
          </cell>
          <cell r="P147">
            <v>0.70000000000000018</v>
          </cell>
        </row>
        <row r="148">
          <cell r="A148" t="str">
            <v>1982:3</v>
          </cell>
          <cell r="B148">
            <v>304.08861998863779</v>
          </cell>
          <cell r="C148">
            <v>270.29253185771751</v>
          </cell>
          <cell r="D148">
            <v>1.1250352271986213</v>
          </cell>
          <cell r="E148">
            <v>304.08861998863779</v>
          </cell>
          <cell r="F148">
            <v>270.29253185771751</v>
          </cell>
          <cell r="G148">
            <v>1.1250352271986213</v>
          </cell>
          <cell r="H148">
            <v>6.9</v>
          </cell>
          <cell r="I148">
            <v>7.4</v>
          </cell>
          <cell r="J148">
            <v>-0.5</v>
          </cell>
          <cell r="K148">
            <v>354.7</v>
          </cell>
          <cell r="L148">
            <v>344.1</v>
          </cell>
          <cell r="M148">
            <v>1.0308049985469339</v>
          </cell>
          <cell r="N148">
            <v>6.6</v>
          </cell>
          <cell r="O148">
            <v>6.9</v>
          </cell>
          <cell r="P148">
            <v>-0.30000000000000071</v>
          </cell>
        </row>
        <row r="149">
          <cell r="A149" t="str">
            <v>1982:4</v>
          </cell>
          <cell r="B149">
            <v>211.88223870630762</v>
          </cell>
          <cell r="C149">
            <v>198.63939385091356</v>
          </cell>
          <cell r="D149">
            <v>1.0666677671465978</v>
          </cell>
          <cell r="E149">
            <v>211.88223870630762</v>
          </cell>
          <cell r="F149">
            <v>198.63939385091356</v>
          </cell>
          <cell r="G149">
            <v>1.0666677671465978</v>
          </cell>
          <cell r="H149">
            <v>9.6999999999999993</v>
          </cell>
          <cell r="I149">
            <v>9.9</v>
          </cell>
          <cell r="J149">
            <v>-0.20000000000000107</v>
          </cell>
          <cell r="K149">
            <v>261.10000000000002</v>
          </cell>
          <cell r="L149">
            <v>248.1</v>
          </cell>
          <cell r="M149">
            <v>1.0523982265215639</v>
          </cell>
          <cell r="N149">
            <v>9.3000000000000007</v>
          </cell>
          <cell r="O149">
            <v>9.6999999999999993</v>
          </cell>
          <cell r="P149">
            <v>-0.39999999999999858</v>
          </cell>
        </row>
        <row r="150">
          <cell r="A150" t="str">
            <v>1982:5</v>
          </cell>
          <cell r="B150">
            <v>98.19078621260887</v>
          </cell>
          <cell r="C150">
            <v>94.205291641343422</v>
          </cell>
          <cell r="D150">
            <v>1.0423064830204969</v>
          </cell>
          <cell r="E150">
            <v>98.19078621260887</v>
          </cell>
          <cell r="F150">
            <v>94.205291641343422</v>
          </cell>
          <cell r="G150">
            <v>1.0423064830204969</v>
          </cell>
          <cell r="H150">
            <v>14.1</v>
          </cell>
          <cell r="I150">
            <v>13.6</v>
          </cell>
          <cell r="J150">
            <v>0.5</v>
          </cell>
          <cell r="K150">
            <v>136.19999999999999</v>
          </cell>
          <cell r="L150">
            <v>147.30000000000001</v>
          </cell>
          <cell r="M150">
            <v>0.92464358452138473</v>
          </cell>
          <cell r="N150">
            <v>13.7</v>
          </cell>
          <cell r="O150">
            <v>13.4</v>
          </cell>
          <cell r="P150">
            <v>0.29999999999999893</v>
          </cell>
        </row>
        <row r="151">
          <cell r="A151" t="str">
            <v>1982:6</v>
          </cell>
          <cell r="B151">
            <v>14.756128124327402</v>
          </cell>
          <cell r="C151">
            <v>33.639009300779129</v>
          </cell>
          <cell r="D151">
            <v>0.43866119814609489</v>
          </cell>
          <cell r="E151">
            <v>0</v>
          </cell>
          <cell r="F151">
            <v>0</v>
          </cell>
          <cell r="G151">
            <v>1</v>
          </cell>
          <cell r="H151">
            <v>18.3</v>
          </cell>
          <cell r="I151">
            <v>16.8</v>
          </cell>
          <cell r="J151">
            <v>1.5</v>
          </cell>
          <cell r="K151">
            <v>29.9</v>
          </cell>
          <cell r="L151">
            <v>65.7</v>
          </cell>
          <cell r="M151">
            <v>0.45509893455098932</v>
          </cell>
          <cell r="N151">
            <v>18</v>
          </cell>
          <cell r="O151">
            <v>16.399999999999999</v>
          </cell>
          <cell r="P151">
            <v>1.6000000000000014</v>
          </cell>
        </row>
        <row r="152">
          <cell r="A152" t="str">
            <v>1982:7</v>
          </cell>
          <cell r="B152">
            <v>3.779665305242907</v>
          </cell>
          <cell r="C152">
            <v>9.8992241828118033</v>
          </cell>
          <cell r="D152">
            <v>0.3818142952864535</v>
          </cell>
          <cell r="E152">
            <v>0</v>
          </cell>
          <cell r="F152">
            <v>0</v>
          </cell>
          <cell r="G152">
            <v>1</v>
          </cell>
          <cell r="H152">
            <v>20.7</v>
          </cell>
          <cell r="I152">
            <v>18.899999999999999</v>
          </cell>
          <cell r="J152">
            <v>1.8000000000000007</v>
          </cell>
          <cell r="K152">
            <v>6</v>
          </cell>
          <cell r="L152">
            <v>31.2</v>
          </cell>
          <cell r="M152">
            <v>0.19230769230769232</v>
          </cell>
          <cell r="N152">
            <v>20.100000000000001</v>
          </cell>
          <cell r="O152">
            <v>18.3</v>
          </cell>
          <cell r="P152">
            <v>1.8000000000000007</v>
          </cell>
        </row>
        <row r="153">
          <cell r="A153" t="str">
            <v>1982:8</v>
          </cell>
          <cell r="B153">
            <v>13.919542359287195</v>
          </cell>
          <cell r="C153">
            <v>9.4425505166936539</v>
          </cell>
          <cell r="D153">
            <v>1.4741295092547917</v>
          </cell>
          <cell r="E153">
            <v>0</v>
          </cell>
          <cell r="F153">
            <v>0</v>
          </cell>
          <cell r="G153">
            <v>1</v>
          </cell>
          <cell r="H153">
            <v>18.399999999999999</v>
          </cell>
          <cell r="I153">
            <v>18.7</v>
          </cell>
          <cell r="J153">
            <v>-0.30000000000000071</v>
          </cell>
          <cell r="K153">
            <v>32.200000000000003</v>
          </cell>
          <cell r="L153">
            <v>32.6</v>
          </cell>
          <cell r="M153">
            <v>0.98773006134969332</v>
          </cell>
          <cell r="N153">
            <v>17.600000000000001</v>
          </cell>
          <cell r="O153">
            <v>18</v>
          </cell>
          <cell r="P153">
            <v>-0.39999999999999858</v>
          </cell>
        </row>
        <row r="154">
          <cell r="A154" t="str">
            <v>1982:9</v>
          </cell>
          <cell r="B154">
            <v>20.930376817409297</v>
          </cell>
          <cell r="C154">
            <v>43.697695496746512</v>
          </cell>
          <cell r="D154">
            <v>0.47898125014321763</v>
          </cell>
          <cell r="E154">
            <v>0</v>
          </cell>
          <cell r="F154">
            <v>0</v>
          </cell>
          <cell r="G154">
            <v>1</v>
          </cell>
          <cell r="H154">
            <v>17.8</v>
          </cell>
          <cell r="I154">
            <v>16.3</v>
          </cell>
          <cell r="J154">
            <v>1.5</v>
          </cell>
          <cell r="K154">
            <v>42.7</v>
          </cell>
          <cell r="L154">
            <v>80</v>
          </cell>
          <cell r="M154">
            <v>0.53375000000000006</v>
          </cell>
          <cell r="N154">
            <v>17.3</v>
          </cell>
          <cell r="O154">
            <v>15.7</v>
          </cell>
          <cell r="P154">
            <v>1.6000000000000014</v>
          </cell>
        </row>
        <row r="155">
          <cell r="A155" t="str">
            <v>1982:10</v>
          </cell>
          <cell r="B155">
            <v>154.8809771406068</v>
          </cell>
          <cell r="C155">
            <v>132.10004667845612</v>
          </cell>
          <cell r="D155">
            <v>1.1724521000178114</v>
          </cell>
          <cell r="E155">
            <v>154.8809771406068</v>
          </cell>
          <cell r="F155">
            <v>132.10004667845612</v>
          </cell>
          <cell r="G155">
            <v>1.1724521000178114</v>
          </cell>
          <cell r="H155">
            <v>11.8</v>
          </cell>
          <cell r="I155">
            <v>12.2</v>
          </cell>
          <cell r="J155">
            <v>-0.39999999999999858</v>
          </cell>
          <cell r="K155">
            <v>217.9</v>
          </cell>
          <cell r="L155">
            <v>201.4</v>
          </cell>
          <cell r="M155">
            <v>1.0819265143992056</v>
          </cell>
          <cell r="N155">
            <v>11</v>
          </cell>
          <cell r="O155">
            <v>11.5</v>
          </cell>
          <cell r="P155">
            <v>-0.5</v>
          </cell>
        </row>
        <row r="156">
          <cell r="A156" t="str">
            <v>1982:11</v>
          </cell>
          <cell r="B156">
            <v>237.70925281528994</v>
          </cell>
          <cell r="C156">
            <v>277.9065874341735</v>
          </cell>
          <cell r="D156">
            <v>0.85535666862015314</v>
          </cell>
          <cell r="E156">
            <v>237.70925281528994</v>
          </cell>
          <cell r="F156">
            <v>277.9065874341735</v>
          </cell>
          <cell r="G156">
            <v>0.85535666862015314</v>
          </cell>
          <cell r="H156">
            <v>8.9</v>
          </cell>
          <cell r="I156">
            <v>7.5</v>
          </cell>
          <cell r="J156">
            <v>1.4000000000000004</v>
          </cell>
          <cell r="K156">
            <v>286.5</v>
          </cell>
          <cell r="L156">
            <v>336.8</v>
          </cell>
          <cell r="M156">
            <v>0.85065320665083133</v>
          </cell>
          <cell r="N156">
            <v>8.4</v>
          </cell>
          <cell r="O156">
            <v>6.8</v>
          </cell>
          <cell r="P156">
            <v>1.6000000000000005</v>
          </cell>
        </row>
        <row r="157">
          <cell r="A157" t="str">
            <v>1982:12</v>
          </cell>
          <cell r="B157">
            <v>358.79206170555432</v>
          </cell>
          <cell r="C157">
            <v>363.68818352813111</v>
          </cell>
          <cell r="D157">
            <v>0.98653758344557796</v>
          </cell>
          <cell r="E157">
            <v>358.79206170555432</v>
          </cell>
          <cell r="F157">
            <v>363.68818352813111</v>
          </cell>
          <cell r="G157">
            <v>0.98653758344557796</v>
          </cell>
          <cell r="H157">
            <v>5.4</v>
          </cell>
          <cell r="I157">
            <v>4.8</v>
          </cell>
          <cell r="J157">
            <v>0.60000000000000053</v>
          </cell>
          <cell r="K157">
            <v>402.6</v>
          </cell>
          <cell r="L157">
            <v>424.6</v>
          </cell>
          <cell r="M157">
            <v>0.94818652849740936</v>
          </cell>
          <cell r="N157">
            <v>5</v>
          </cell>
          <cell r="O157">
            <v>4.3</v>
          </cell>
          <cell r="P157">
            <v>0.70000000000000018</v>
          </cell>
        </row>
        <row r="158">
          <cell r="A158" t="str">
            <v>1983:1</v>
          </cell>
          <cell r="B158">
            <v>340.66454585519642</v>
          </cell>
          <cell r="C158">
            <v>392.91081774346333</v>
          </cell>
          <cell r="D158">
            <v>0.86702765734900389</v>
          </cell>
          <cell r="E158">
            <v>340.66454585519642</v>
          </cell>
          <cell r="F158">
            <v>392.91081774346333</v>
          </cell>
          <cell r="G158">
            <v>0.86702765734900389</v>
          </cell>
          <cell r="H158">
            <v>6.2</v>
          </cell>
          <cell r="I158">
            <v>3.9</v>
          </cell>
          <cell r="J158">
            <v>2.3000000000000003</v>
          </cell>
          <cell r="K158">
            <v>292.5</v>
          </cell>
          <cell r="L158">
            <v>394</v>
          </cell>
          <cell r="M158">
            <v>0.74238578680203049</v>
          </cell>
          <cell r="N158">
            <v>6.6</v>
          </cell>
          <cell r="O158">
            <v>3.3</v>
          </cell>
          <cell r="P158">
            <v>3.3</v>
          </cell>
        </row>
        <row r="159">
          <cell r="A159" t="str">
            <v>1983:2</v>
          </cell>
          <cell r="B159">
            <v>394.07916601437887</v>
          </cell>
          <cell r="C159">
            <v>331.22294910654443</v>
          </cell>
          <cell r="D159">
            <v>1.1897701142912518</v>
          </cell>
          <cell r="E159">
            <v>394.07916601437887</v>
          </cell>
          <cell r="F159">
            <v>331.22294910654443</v>
          </cell>
          <cell r="G159">
            <v>1.1897701142912518</v>
          </cell>
          <cell r="H159">
            <v>3.1</v>
          </cell>
          <cell r="I159">
            <v>4.9000000000000004</v>
          </cell>
          <cell r="J159">
            <v>-1.8000000000000003</v>
          </cell>
          <cell r="K159">
            <v>379.6</v>
          </cell>
          <cell r="L159">
            <v>332.4</v>
          </cell>
          <cell r="M159">
            <v>1.1419975932611313</v>
          </cell>
          <cell r="N159">
            <v>2.4</v>
          </cell>
          <cell r="O159">
            <v>4.2</v>
          </cell>
          <cell r="P159">
            <v>-1.8000000000000003</v>
          </cell>
        </row>
        <row r="160">
          <cell r="A160" t="str">
            <v>1983:3</v>
          </cell>
          <cell r="B160">
            <v>289.94011611562485</v>
          </cell>
          <cell r="C160">
            <v>270.29253185771751</v>
          </cell>
          <cell r="D160">
            <v>1.0726900744273979</v>
          </cell>
          <cell r="E160">
            <v>289.94011611562485</v>
          </cell>
          <cell r="F160">
            <v>270.29253185771751</v>
          </cell>
          <cell r="G160">
            <v>1.0726900744273979</v>
          </cell>
          <cell r="H160">
            <v>7.7</v>
          </cell>
          <cell r="I160">
            <v>7.4</v>
          </cell>
          <cell r="J160">
            <v>0.29999999999999982</v>
          </cell>
          <cell r="K160">
            <v>268.39999999999998</v>
          </cell>
          <cell r="L160">
            <v>281.39999999999998</v>
          </cell>
          <cell r="M160">
            <v>0.95380241648898367</v>
          </cell>
          <cell r="N160">
            <v>7.3</v>
          </cell>
          <cell r="O160">
            <v>6.9</v>
          </cell>
          <cell r="P160">
            <v>0.39999999999999947</v>
          </cell>
        </row>
        <row r="161">
          <cell r="A161" t="str">
            <v>1983:4</v>
          </cell>
          <cell r="B161">
            <v>211.72991797109268</v>
          </cell>
          <cell r="C161">
            <v>198.63939385091356</v>
          </cell>
          <cell r="D161">
            <v>1.0659009467679108</v>
          </cell>
          <cell r="E161">
            <v>211.72991797109268</v>
          </cell>
          <cell r="F161">
            <v>198.63939385091356</v>
          </cell>
          <cell r="G161">
            <v>1.0659009467679108</v>
          </cell>
          <cell r="H161">
            <v>10</v>
          </cell>
          <cell r="I161">
            <v>9.9</v>
          </cell>
          <cell r="J161">
            <v>9.9999999999999645E-2</v>
          </cell>
          <cell r="K161">
            <v>196.6</v>
          </cell>
          <cell r="L161">
            <v>188</v>
          </cell>
          <cell r="M161">
            <v>1.0457446808510638</v>
          </cell>
          <cell r="N161">
            <v>9.4</v>
          </cell>
          <cell r="O161">
            <v>9.6999999999999993</v>
          </cell>
          <cell r="P161">
            <v>-0.29999999999999893</v>
          </cell>
        </row>
        <row r="162">
          <cell r="A162" t="str">
            <v>1983:5</v>
          </cell>
          <cell r="B162">
            <v>141.42223438715297</v>
          </cell>
          <cell r="C162">
            <v>94.205291641343422</v>
          </cell>
          <cell r="D162">
            <v>1.5012132749991687</v>
          </cell>
          <cell r="E162">
            <v>141.42223438715297</v>
          </cell>
          <cell r="F162">
            <v>94.205291641343422</v>
          </cell>
          <cell r="G162">
            <v>1.5012132749991687</v>
          </cell>
          <cell r="H162">
            <v>12.5</v>
          </cell>
          <cell r="I162">
            <v>13.6</v>
          </cell>
          <cell r="J162">
            <v>-1.0999999999999996</v>
          </cell>
          <cell r="K162">
            <v>123.4</v>
          </cell>
          <cell r="L162">
            <v>92.4</v>
          </cell>
          <cell r="M162">
            <v>1.3354978354978355</v>
          </cell>
          <cell r="N162">
            <v>12.1</v>
          </cell>
          <cell r="O162">
            <v>13.4</v>
          </cell>
          <cell r="P162">
            <v>-1.3000000000000007</v>
          </cell>
        </row>
        <row r="163">
          <cell r="A163" t="str">
            <v>1983:6</v>
          </cell>
          <cell r="B163">
            <v>22.584970007294284</v>
          </cell>
          <cell r="C163">
            <v>33.639009300779129</v>
          </cell>
          <cell r="D163">
            <v>0.67139224598897995</v>
          </cell>
          <cell r="E163">
            <v>0</v>
          </cell>
          <cell r="F163">
            <v>0</v>
          </cell>
          <cell r="G163">
            <v>1</v>
          </cell>
          <cell r="H163">
            <v>18</v>
          </cell>
          <cell r="I163">
            <v>16.8</v>
          </cell>
          <cell r="J163">
            <v>1.1999999999999993</v>
          </cell>
          <cell r="K163">
            <v>15.4</v>
          </cell>
          <cell r="L163">
            <v>29.5</v>
          </cell>
          <cell r="M163">
            <v>0.52203389830508473</v>
          </cell>
          <cell r="N163">
            <v>17.8</v>
          </cell>
          <cell r="O163">
            <v>16.399999999999999</v>
          </cell>
          <cell r="P163">
            <v>1.4000000000000021</v>
          </cell>
        </row>
        <row r="164">
          <cell r="A164" t="str">
            <v>1983:7</v>
          </cell>
          <cell r="B164">
            <v>1.4767722209400991</v>
          </cell>
          <cell r="C164">
            <v>9.8992241828118033</v>
          </cell>
          <cell r="D164">
            <v>0.14918060179950715</v>
          </cell>
          <cell r="E164">
            <v>0</v>
          </cell>
          <cell r="F164">
            <v>0</v>
          </cell>
          <cell r="G164">
            <v>1</v>
          </cell>
          <cell r="H164">
            <v>22.8</v>
          </cell>
          <cell r="I164">
            <v>18.899999999999999</v>
          </cell>
          <cell r="J164">
            <v>3.9000000000000021</v>
          </cell>
          <cell r="K164">
            <v>0</v>
          </cell>
          <cell r="L164">
            <v>8.1999999999999993</v>
          </cell>
          <cell r="M164">
            <v>0</v>
          </cell>
          <cell r="N164">
            <v>22</v>
          </cell>
          <cell r="O164">
            <v>18.3</v>
          </cell>
          <cell r="P164">
            <v>3.6999999999999993</v>
          </cell>
        </row>
        <row r="165">
          <cell r="A165" t="str">
            <v>1983:8</v>
          </cell>
          <cell r="B165">
            <v>4.3879529889703921</v>
          </cell>
          <cell r="C165">
            <v>9.4425505166936539</v>
          </cell>
          <cell r="D165">
            <v>0.46469997499222815</v>
          </cell>
          <cell r="E165">
            <v>0</v>
          </cell>
          <cell r="F165">
            <v>0</v>
          </cell>
          <cell r="G165">
            <v>1</v>
          </cell>
          <cell r="H165">
            <v>20.2</v>
          </cell>
          <cell r="I165">
            <v>18.7</v>
          </cell>
          <cell r="J165">
            <v>1.5</v>
          </cell>
          <cell r="K165">
            <v>2.5</v>
          </cell>
          <cell r="L165">
            <v>9.6</v>
          </cell>
          <cell r="M165">
            <v>0.26041666666666669</v>
          </cell>
          <cell r="N165">
            <v>19.600000000000001</v>
          </cell>
          <cell r="O165">
            <v>18</v>
          </cell>
          <cell r="P165">
            <v>1.6000000000000014</v>
          </cell>
        </row>
        <row r="166">
          <cell r="A166" t="str">
            <v>1983:9</v>
          </cell>
          <cell r="B166">
            <v>35.765740951200044</v>
          </cell>
          <cell r="C166">
            <v>43.697695496746512</v>
          </cell>
          <cell r="D166">
            <v>0.8184811703368422</v>
          </cell>
          <cell r="E166">
            <v>0</v>
          </cell>
          <cell r="F166">
            <v>0</v>
          </cell>
          <cell r="G166">
            <v>1</v>
          </cell>
          <cell r="H166">
            <v>17</v>
          </cell>
          <cell r="I166">
            <v>16.3</v>
          </cell>
          <cell r="J166">
            <v>0.69999999999999929</v>
          </cell>
          <cell r="K166">
            <v>27.5</v>
          </cell>
          <cell r="L166">
            <v>39.299999999999997</v>
          </cell>
          <cell r="M166">
            <v>0.69974554707379144</v>
          </cell>
          <cell r="N166">
            <v>15.9</v>
          </cell>
          <cell r="O166">
            <v>15.7</v>
          </cell>
          <cell r="P166">
            <v>0.20000000000000107</v>
          </cell>
        </row>
        <row r="167">
          <cell r="A167" t="str">
            <v>1983:10</v>
          </cell>
          <cell r="B167">
            <v>156.91111478963154</v>
          </cell>
          <cell r="C167">
            <v>132.10004667845612</v>
          </cell>
          <cell r="D167">
            <v>1.1878202826950386</v>
          </cell>
          <cell r="E167">
            <v>156.91111478963154</v>
          </cell>
          <cell r="F167">
            <v>132.10004667845612</v>
          </cell>
          <cell r="G167">
            <v>1.1878202826950386</v>
          </cell>
          <cell r="H167">
            <v>12.5</v>
          </cell>
          <cell r="I167">
            <v>12.2</v>
          </cell>
          <cell r="J167">
            <v>0.30000000000000071</v>
          </cell>
          <cell r="K167">
            <v>145.69999999999999</v>
          </cell>
          <cell r="L167">
            <v>140.9</v>
          </cell>
          <cell r="M167">
            <v>1.0340667139815471</v>
          </cell>
          <cell r="N167">
            <v>11.7</v>
          </cell>
          <cell r="O167">
            <v>11.5</v>
          </cell>
          <cell r="P167">
            <v>0.19999999999999929</v>
          </cell>
        </row>
        <row r="168">
          <cell r="A168" t="str">
            <v>1983:11</v>
          </cell>
          <cell r="B168">
            <v>271.7312810903307</v>
          </cell>
          <cell r="C168">
            <v>277.9065874341735</v>
          </cell>
          <cell r="D168">
            <v>0.97777920127458107</v>
          </cell>
          <cell r="E168">
            <v>271.7312810903307</v>
          </cell>
          <cell r="F168">
            <v>277.9065874341735</v>
          </cell>
          <cell r="G168">
            <v>0.97777920127458107</v>
          </cell>
          <cell r="H168">
            <v>8.1999999999999993</v>
          </cell>
          <cell r="I168">
            <v>7.5</v>
          </cell>
          <cell r="J168">
            <v>0.69999999999999929</v>
          </cell>
          <cell r="K168">
            <v>266.10000000000002</v>
          </cell>
          <cell r="L168">
            <v>276.39999999999998</v>
          </cell>
          <cell r="M168">
            <v>0.96273516642547052</v>
          </cell>
          <cell r="N168">
            <v>7.1</v>
          </cell>
          <cell r="O168">
            <v>6.8</v>
          </cell>
          <cell r="P168">
            <v>0.29999999999999982</v>
          </cell>
        </row>
        <row r="169">
          <cell r="A169" t="str">
            <v>1983:12</v>
          </cell>
          <cell r="B169">
            <v>378.6761306859151</v>
          </cell>
          <cell r="C169">
            <v>363.68818352813111</v>
          </cell>
          <cell r="D169">
            <v>1.0412109819251927</v>
          </cell>
          <cell r="E169">
            <v>378.6761306859151</v>
          </cell>
          <cell r="F169">
            <v>363.68818352813111</v>
          </cell>
          <cell r="G169">
            <v>1.0412109819251927</v>
          </cell>
          <cell r="H169">
            <v>5</v>
          </cell>
          <cell r="I169">
            <v>4.8</v>
          </cell>
          <cell r="J169">
            <v>0.20000000000000018</v>
          </cell>
          <cell r="K169">
            <v>343.4</v>
          </cell>
          <cell r="L169">
            <v>362.3</v>
          </cell>
          <cell r="M169">
            <v>0.94783328733094108</v>
          </cell>
          <cell r="N169">
            <v>4.9000000000000004</v>
          </cell>
          <cell r="O169">
            <v>4.3</v>
          </cell>
          <cell r="P169">
            <v>0.60000000000000053</v>
          </cell>
        </row>
        <row r="170">
          <cell r="A170" t="str">
            <v>1984:1</v>
          </cell>
          <cell r="B170">
            <v>372.96850927985986</v>
          </cell>
          <cell r="C170">
            <v>392.91081774346333</v>
          </cell>
          <cell r="D170">
            <v>0.94924469481870044</v>
          </cell>
          <cell r="E170">
            <v>372.96850927985986</v>
          </cell>
          <cell r="F170">
            <v>392.91081774346333</v>
          </cell>
          <cell r="G170">
            <v>0.94924469481870044</v>
          </cell>
          <cell r="H170">
            <v>5.0999999999999996</v>
          </cell>
          <cell r="I170">
            <v>3.9</v>
          </cell>
          <cell r="J170">
            <v>1.1999999999999997</v>
          </cell>
          <cell r="K170">
            <v>344.9</v>
          </cell>
          <cell r="L170">
            <v>394</v>
          </cell>
          <cell r="M170">
            <v>0.87538071065989842</v>
          </cell>
          <cell r="N170">
            <v>4.9000000000000004</v>
          </cell>
          <cell r="O170">
            <v>3.3</v>
          </cell>
          <cell r="P170">
            <v>1.6000000000000005</v>
          </cell>
        </row>
        <row r="171">
          <cell r="A171" t="str">
            <v>1984:2</v>
          </cell>
          <cell r="B171">
            <v>373.69497667613746</v>
          </cell>
          <cell r="C171">
            <v>331.22294910654443</v>
          </cell>
          <cell r="D171">
            <v>1.1282279132051658</v>
          </cell>
          <cell r="E171">
            <v>373.69497667613746</v>
          </cell>
          <cell r="F171">
            <v>331.22294910654443</v>
          </cell>
          <cell r="G171">
            <v>1.1282279132051658</v>
          </cell>
          <cell r="H171">
            <v>4.0999999999999996</v>
          </cell>
          <cell r="I171">
            <v>4.9000000000000004</v>
          </cell>
          <cell r="J171">
            <v>-0.80000000000000071</v>
          </cell>
          <cell r="K171">
            <v>339.7</v>
          </cell>
          <cell r="L171">
            <v>332.4</v>
          </cell>
          <cell r="M171">
            <v>1.0219614921780986</v>
          </cell>
          <cell r="N171">
            <v>4.3</v>
          </cell>
          <cell r="O171">
            <v>4.2</v>
          </cell>
          <cell r="P171">
            <v>9.9999999999999645E-2</v>
          </cell>
        </row>
        <row r="172">
          <cell r="A172" t="str">
            <v>1984:3</v>
          </cell>
          <cell r="B172">
            <v>339.40401753927114</v>
          </cell>
          <cell r="C172">
            <v>270.29253185771751</v>
          </cell>
          <cell r="D172">
            <v>1.2556914362618574</v>
          </cell>
          <cell r="E172">
            <v>339.40401753927114</v>
          </cell>
          <cell r="F172">
            <v>270.29253185771751</v>
          </cell>
          <cell r="G172">
            <v>1.2556914362618574</v>
          </cell>
          <cell r="H172">
            <v>6</v>
          </cell>
          <cell r="I172">
            <v>7.4</v>
          </cell>
          <cell r="J172">
            <v>-1.4000000000000004</v>
          </cell>
          <cell r="K172">
            <v>316.39999999999998</v>
          </cell>
          <cell r="L172">
            <v>281.39999999999998</v>
          </cell>
          <cell r="M172">
            <v>1.1243781094527363</v>
          </cell>
          <cell r="N172">
            <v>5.8</v>
          </cell>
          <cell r="O172">
            <v>6.9</v>
          </cell>
          <cell r="P172">
            <v>-1.1000000000000005</v>
          </cell>
        </row>
        <row r="173">
          <cell r="A173" t="str">
            <v>1984:4</v>
          </cell>
          <cell r="B173">
            <v>205.17422921886356</v>
          </cell>
          <cell r="C173">
            <v>198.63939385091356</v>
          </cell>
          <cell r="D173">
            <v>1.0328979828283942</v>
          </cell>
          <cell r="E173">
            <v>205.17422921886356</v>
          </cell>
          <cell r="F173">
            <v>198.63939385091356</v>
          </cell>
          <cell r="G173">
            <v>1.0328979828283942</v>
          </cell>
          <cell r="H173">
            <v>10</v>
          </cell>
          <cell r="I173">
            <v>9.9</v>
          </cell>
          <cell r="J173">
            <v>9.9999999999999645E-2</v>
          </cell>
          <cell r="K173">
            <v>192</v>
          </cell>
          <cell r="L173">
            <v>188</v>
          </cell>
          <cell r="M173">
            <v>1.0212765957446808</v>
          </cell>
          <cell r="N173">
            <v>9.6999999999999993</v>
          </cell>
          <cell r="O173">
            <v>9.6999999999999993</v>
          </cell>
          <cell r="P173">
            <v>0</v>
          </cell>
        </row>
        <row r="174">
          <cell r="A174" t="str">
            <v>1984:5</v>
          </cell>
          <cell r="B174">
            <v>172.55230683360335</v>
          </cell>
          <cell r="C174">
            <v>94.205291641343422</v>
          </cell>
          <cell r="D174">
            <v>1.8316625725287405</v>
          </cell>
          <cell r="E174">
            <v>172.55230683360335</v>
          </cell>
          <cell r="F174">
            <v>94.205291641343422</v>
          </cell>
          <cell r="G174">
            <v>1.8316625725287405</v>
          </cell>
          <cell r="H174">
            <v>11.2</v>
          </cell>
          <cell r="I174">
            <v>13.6</v>
          </cell>
          <cell r="J174">
            <v>-2.4000000000000004</v>
          </cell>
          <cell r="K174">
            <v>143.4</v>
          </cell>
          <cell r="L174">
            <v>92.4</v>
          </cell>
          <cell r="M174">
            <v>1.551948051948052</v>
          </cell>
          <cell r="N174">
            <v>11.4</v>
          </cell>
          <cell r="O174">
            <v>13.4</v>
          </cell>
          <cell r="P174">
            <v>-2</v>
          </cell>
        </row>
        <row r="175">
          <cell r="A175" t="str">
            <v>1984:6</v>
          </cell>
          <cell r="B175">
            <v>43.110220641731559</v>
          </cell>
          <cell r="C175">
            <v>33.639009300779129</v>
          </cell>
          <cell r="D175">
            <v>1.2815544077492516</v>
          </cell>
          <cell r="E175">
            <v>0</v>
          </cell>
          <cell r="F175">
            <v>0</v>
          </cell>
          <cell r="G175">
            <v>1</v>
          </cell>
          <cell r="H175">
            <v>16.5</v>
          </cell>
          <cell r="I175">
            <v>16.8</v>
          </cell>
          <cell r="J175">
            <v>-0.30000000000000071</v>
          </cell>
          <cell r="K175">
            <v>26.4</v>
          </cell>
          <cell r="L175">
            <v>29.5</v>
          </cell>
          <cell r="M175">
            <v>0.89491525423728813</v>
          </cell>
          <cell r="N175">
            <v>16.100000000000001</v>
          </cell>
          <cell r="O175">
            <v>16.399999999999999</v>
          </cell>
          <cell r="P175">
            <v>-0.29999999999999716</v>
          </cell>
        </row>
        <row r="176">
          <cell r="A176" t="str">
            <v>1984:7</v>
          </cell>
          <cell r="B176">
            <v>11.479038776610327</v>
          </cell>
          <cell r="C176">
            <v>9.8992241828118033</v>
          </cell>
          <cell r="D176">
            <v>1.1595897380060938</v>
          </cell>
          <cell r="E176">
            <v>0</v>
          </cell>
          <cell r="F176">
            <v>0</v>
          </cell>
          <cell r="G176">
            <v>1</v>
          </cell>
          <cell r="H176">
            <v>19.399999999999999</v>
          </cell>
          <cell r="I176">
            <v>18.899999999999999</v>
          </cell>
          <cell r="J176">
            <v>0.5</v>
          </cell>
          <cell r="K176">
            <v>9.6</v>
          </cell>
          <cell r="L176">
            <v>8.1999999999999993</v>
          </cell>
          <cell r="M176">
            <v>1.1707317073170733</v>
          </cell>
          <cell r="N176">
            <v>18.5</v>
          </cell>
          <cell r="O176">
            <v>18.3</v>
          </cell>
          <cell r="P176">
            <v>0.19999999999999929</v>
          </cell>
        </row>
        <row r="177">
          <cell r="A177" t="str">
            <v>1984:8</v>
          </cell>
          <cell r="B177">
            <v>5.2454730764574116</v>
          </cell>
          <cell r="C177">
            <v>9.4425505166936539</v>
          </cell>
          <cell r="D177">
            <v>0.55551443089278119</v>
          </cell>
          <cell r="E177">
            <v>0</v>
          </cell>
          <cell r="F177">
            <v>0</v>
          </cell>
          <cell r="G177">
            <v>1</v>
          </cell>
          <cell r="H177">
            <v>19.100000000000001</v>
          </cell>
          <cell r="I177">
            <v>18.7</v>
          </cell>
          <cell r="J177">
            <v>0.40000000000000213</v>
          </cell>
          <cell r="K177">
            <v>1.2</v>
          </cell>
          <cell r="L177">
            <v>9.6</v>
          </cell>
          <cell r="M177">
            <v>0.125</v>
          </cell>
          <cell r="N177">
            <v>18.8</v>
          </cell>
          <cell r="O177">
            <v>18</v>
          </cell>
          <cell r="P177">
            <v>0.80000000000000071</v>
          </cell>
        </row>
        <row r="178">
          <cell r="A178" t="str">
            <v>1984:9</v>
          </cell>
          <cell r="B178">
            <v>67.471276929245931</v>
          </cell>
          <cell r="C178">
            <v>43.697695496746512</v>
          </cell>
          <cell r="D178">
            <v>1.5440465718442629</v>
          </cell>
          <cell r="E178">
            <v>0</v>
          </cell>
          <cell r="F178">
            <v>0</v>
          </cell>
          <cell r="G178">
            <v>1</v>
          </cell>
          <cell r="H178">
            <v>15.3</v>
          </cell>
          <cell r="I178">
            <v>16.3</v>
          </cell>
          <cell r="J178">
            <v>-1</v>
          </cell>
          <cell r="K178">
            <v>56.6</v>
          </cell>
          <cell r="L178">
            <v>39.299999999999997</v>
          </cell>
          <cell r="M178">
            <v>1.440203562340967</v>
          </cell>
          <cell r="N178">
            <v>14.9</v>
          </cell>
          <cell r="O178">
            <v>15.7</v>
          </cell>
          <cell r="P178">
            <v>-0.79999999999999893</v>
          </cell>
        </row>
        <row r="179">
          <cell r="A179" t="str">
            <v>1984:10</v>
          </cell>
          <cell r="B179">
            <v>136.60981691141734</v>
          </cell>
          <cell r="C179">
            <v>132.10004667845612</v>
          </cell>
          <cell r="D179">
            <v>1.034139051017434</v>
          </cell>
          <cell r="E179">
            <v>136.60981691141734</v>
          </cell>
          <cell r="F179">
            <v>132.10004667845612</v>
          </cell>
          <cell r="G179">
            <v>1.034139051017434</v>
          </cell>
          <cell r="H179">
            <v>12.7</v>
          </cell>
          <cell r="I179">
            <v>12.2</v>
          </cell>
          <cell r="J179">
            <v>0.5</v>
          </cell>
          <cell r="K179">
            <v>115</v>
          </cell>
          <cell r="L179">
            <v>140.9</v>
          </cell>
          <cell r="M179">
            <v>0.8161816891412349</v>
          </cell>
          <cell r="N179">
            <v>12.3</v>
          </cell>
          <cell r="O179">
            <v>11.5</v>
          </cell>
          <cell r="P179">
            <v>0.80000000000000071</v>
          </cell>
        </row>
        <row r="180">
          <cell r="A180" t="str">
            <v>1984:11</v>
          </cell>
          <cell r="B180">
            <v>204.41621334026675</v>
          </cell>
          <cell r="C180">
            <v>277.9065874341735</v>
          </cell>
          <cell r="D180">
            <v>0.73555727925551928</v>
          </cell>
          <cell r="E180">
            <v>204.41621334026675</v>
          </cell>
          <cell r="F180">
            <v>277.9065874341735</v>
          </cell>
          <cell r="G180">
            <v>0.73555727925551928</v>
          </cell>
          <cell r="H180">
            <v>10.1</v>
          </cell>
          <cell r="I180">
            <v>7.5</v>
          </cell>
          <cell r="J180">
            <v>2.5999999999999996</v>
          </cell>
          <cell r="K180">
            <v>181.1</v>
          </cell>
          <cell r="L180">
            <v>276.39999999999998</v>
          </cell>
          <cell r="M180">
            <v>0.65520984081041966</v>
          </cell>
          <cell r="N180">
            <v>10</v>
          </cell>
          <cell r="O180">
            <v>6.8</v>
          </cell>
          <cell r="P180">
            <v>3.2</v>
          </cell>
        </row>
        <row r="181">
          <cell r="A181" t="str">
            <v>1984:12</v>
          </cell>
          <cell r="B181">
            <v>375.08669768882083</v>
          </cell>
          <cell r="C181">
            <v>363.68818352813111</v>
          </cell>
          <cell r="D181">
            <v>1.0313414476382294</v>
          </cell>
          <cell r="E181">
            <v>375.08669768882083</v>
          </cell>
          <cell r="F181">
            <v>363.68818352813111</v>
          </cell>
          <cell r="G181">
            <v>1.0313414476382294</v>
          </cell>
          <cell r="H181">
            <v>5.0999999999999996</v>
          </cell>
          <cell r="I181">
            <v>4.8</v>
          </cell>
          <cell r="J181">
            <v>0.29999999999999982</v>
          </cell>
          <cell r="K181">
            <v>346.1</v>
          </cell>
          <cell r="L181">
            <v>362.3</v>
          </cell>
          <cell r="M181">
            <v>0.95528567485509253</v>
          </cell>
          <cell r="N181">
            <v>4.8</v>
          </cell>
          <cell r="O181">
            <v>4.3</v>
          </cell>
          <cell r="P181">
            <v>0.5</v>
          </cell>
        </row>
        <row r="182">
          <cell r="A182" t="str">
            <v>1985:1</v>
          </cell>
          <cell r="B182">
            <v>558.14614662791075</v>
          </cell>
          <cell r="C182">
            <v>392.91081774346333</v>
          </cell>
          <cell r="D182">
            <v>1.4205415616536468</v>
          </cell>
          <cell r="E182">
            <v>558.14614662791075</v>
          </cell>
          <cell r="F182">
            <v>392.91081774346333</v>
          </cell>
          <cell r="G182">
            <v>1.4205415616536468</v>
          </cell>
          <cell r="H182">
            <v>-0.8</v>
          </cell>
          <cell r="I182">
            <v>3.9</v>
          </cell>
          <cell r="J182">
            <v>-4.7</v>
          </cell>
          <cell r="K182">
            <v>535.9</v>
          </cell>
          <cell r="L182">
            <v>394</v>
          </cell>
          <cell r="M182">
            <v>1.3601522842639593</v>
          </cell>
          <cell r="N182">
            <v>-1.3</v>
          </cell>
          <cell r="O182">
            <v>3.3</v>
          </cell>
          <cell r="P182">
            <v>-4.5999999999999996</v>
          </cell>
        </row>
        <row r="183">
          <cell r="A183" t="str">
            <v>1985:2</v>
          </cell>
          <cell r="B183">
            <v>358.70795874442558</v>
          </cell>
          <cell r="C183">
            <v>331.22294910654443</v>
          </cell>
          <cell r="D183">
            <v>1.0829803904349637</v>
          </cell>
          <cell r="E183">
            <v>358.70795874442558</v>
          </cell>
          <cell r="F183">
            <v>331.22294910654443</v>
          </cell>
          <cell r="G183">
            <v>1.0829803904349637</v>
          </cell>
          <cell r="H183">
            <v>4.5</v>
          </cell>
          <cell r="I183">
            <v>4.9000000000000004</v>
          </cell>
          <cell r="J183">
            <v>-0.40000000000000036</v>
          </cell>
          <cell r="K183">
            <v>377.9</v>
          </cell>
          <cell r="L183">
            <v>332.4</v>
          </cell>
          <cell r="M183">
            <v>1.1368832731648617</v>
          </cell>
          <cell r="N183">
            <v>2.5</v>
          </cell>
          <cell r="O183">
            <v>4.2</v>
          </cell>
          <cell r="P183">
            <v>-1.7000000000000002</v>
          </cell>
        </row>
        <row r="184">
          <cell r="A184" t="str">
            <v>1985:3</v>
          </cell>
          <cell r="B184">
            <v>341.43456038823342</v>
          </cell>
          <cell r="C184">
            <v>270.29253185771751</v>
          </cell>
          <cell r="D184">
            <v>1.2632038260234479</v>
          </cell>
          <cell r="E184">
            <v>341.43456038823342</v>
          </cell>
          <cell r="F184">
            <v>270.29253185771751</v>
          </cell>
          <cell r="G184">
            <v>1.2632038260234479</v>
          </cell>
          <cell r="H184">
            <v>6</v>
          </cell>
          <cell r="I184">
            <v>7.4</v>
          </cell>
          <cell r="J184">
            <v>-1.4000000000000004</v>
          </cell>
          <cell r="K184">
            <v>327.7</v>
          </cell>
          <cell r="L184">
            <v>281.39999999999998</v>
          </cell>
          <cell r="M184">
            <v>1.1645344705046199</v>
          </cell>
          <cell r="N184">
            <v>5.4</v>
          </cell>
          <cell r="O184">
            <v>6.9</v>
          </cell>
          <cell r="P184">
            <v>-1.5</v>
          </cell>
        </row>
        <row r="185">
          <cell r="A185" t="str">
            <v>1985:4</v>
          </cell>
          <cell r="B185">
            <v>181.95670283421137</v>
          </cell>
          <cell r="C185">
            <v>198.63939385091356</v>
          </cell>
          <cell r="D185">
            <v>0.91601519369706097</v>
          </cell>
          <cell r="E185">
            <v>181.95670283421137</v>
          </cell>
          <cell r="F185">
            <v>198.63939385091356</v>
          </cell>
          <cell r="G185">
            <v>0.91601519369706097</v>
          </cell>
          <cell r="H185">
            <v>10.7</v>
          </cell>
          <cell r="I185">
            <v>9.9</v>
          </cell>
          <cell r="J185">
            <v>0.79999999999999893</v>
          </cell>
          <cell r="K185">
            <v>172.8</v>
          </cell>
          <cell r="L185">
            <v>188</v>
          </cell>
          <cell r="M185">
            <v>0.91914893617021287</v>
          </cell>
          <cell r="N185">
            <v>10.3</v>
          </cell>
          <cell r="O185">
            <v>9.6999999999999993</v>
          </cell>
          <cell r="P185">
            <v>0.60000000000000142</v>
          </cell>
        </row>
        <row r="186">
          <cell r="A186" t="str">
            <v>1985:5</v>
          </cell>
          <cell r="B186">
            <v>113.16281939721688</v>
          </cell>
          <cell r="C186">
            <v>94.205291641343422</v>
          </cell>
          <cell r="D186">
            <v>1.201236336362592</v>
          </cell>
          <cell r="E186">
            <v>113.16281939721688</v>
          </cell>
          <cell r="F186">
            <v>94.205291641343422</v>
          </cell>
          <cell r="G186">
            <v>1.201236336362592</v>
          </cell>
          <cell r="H186">
            <v>13.3</v>
          </cell>
          <cell r="I186">
            <v>13.6</v>
          </cell>
          <cell r="J186">
            <v>-0.29999999999999893</v>
          </cell>
          <cell r="K186">
            <v>76.7</v>
          </cell>
          <cell r="L186">
            <v>92.4</v>
          </cell>
          <cell r="M186">
            <v>0.83008658008658009</v>
          </cell>
          <cell r="N186">
            <v>14</v>
          </cell>
          <cell r="O186">
            <v>13.4</v>
          </cell>
          <cell r="P186">
            <v>0.59999999999999964</v>
          </cell>
        </row>
        <row r="187">
          <cell r="A187" t="str">
            <v>1985:6</v>
          </cell>
          <cell r="B187">
            <v>52.71283364829128</v>
          </cell>
          <cell r="C187">
            <v>33.639009300779129</v>
          </cell>
          <cell r="D187">
            <v>1.5670150442590582</v>
          </cell>
          <cell r="E187">
            <v>0</v>
          </cell>
          <cell r="F187">
            <v>0</v>
          </cell>
          <cell r="G187">
            <v>1</v>
          </cell>
          <cell r="H187">
            <v>16</v>
          </cell>
          <cell r="I187">
            <v>16.8</v>
          </cell>
          <cell r="J187">
            <v>-0.80000000000000071</v>
          </cell>
          <cell r="K187">
            <v>52.1</v>
          </cell>
          <cell r="L187">
            <v>29.5</v>
          </cell>
          <cell r="M187">
            <v>1.7661016949152544</v>
          </cell>
          <cell r="N187">
            <v>15.1</v>
          </cell>
          <cell r="O187">
            <v>16.399999999999999</v>
          </cell>
          <cell r="P187">
            <v>-1.2999999999999989</v>
          </cell>
        </row>
        <row r="188">
          <cell r="A188" t="str">
            <v>1985:7</v>
          </cell>
          <cell r="B188">
            <v>3.3032860778221957</v>
          </cell>
          <cell r="C188">
            <v>9.8992241828118033</v>
          </cell>
          <cell r="D188">
            <v>0.33369141023775878</v>
          </cell>
          <cell r="E188">
            <v>0</v>
          </cell>
          <cell r="F188">
            <v>0</v>
          </cell>
          <cell r="G188">
            <v>1</v>
          </cell>
          <cell r="H188">
            <v>20.100000000000001</v>
          </cell>
          <cell r="I188">
            <v>18.899999999999999</v>
          </cell>
          <cell r="J188">
            <v>1.2000000000000028</v>
          </cell>
          <cell r="K188">
            <v>2</v>
          </cell>
          <cell r="L188">
            <v>8.1999999999999993</v>
          </cell>
          <cell r="M188">
            <v>0.24390243902439027</v>
          </cell>
          <cell r="N188">
            <v>18.600000000000001</v>
          </cell>
          <cell r="O188">
            <v>18.3</v>
          </cell>
          <cell r="P188">
            <v>0.30000000000000071</v>
          </cell>
        </row>
        <row r="189">
          <cell r="A189" t="str">
            <v>1985:8</v>
          </cell>
          <cell r="B189">
            <v>15.998555347425365</v>
          </cell>
          <cell r="C189">
            <v>9.4425505166936539</v>
          </cell>
          <cell r="D189">
            <v>1.6943044486911913</v>
          </cell>
          <cell r="E189">
            <v>0</v>
          </cell>
          <cell r="F189">
            <v>0</v>
          </cell>
          <cell r="G189">
            <v>1</v>
          </cell>
          <cell r="H189">
            <v>18.3</v>
          </cell>
          <cell r="I189">
            <v>18.7</v>
          </cell>
          <cell r="J189">
            <v>-0.39999999999999858</v>
          </cell>
          <cell r="K189">
            <v>9</v>
          </cell>
          <cell r="L189">
            <v>9.6</v>
          </cell>
          <cell r="M189">
            <v>0.9375</v>
          </cell>
          <cell r="N189">
            <v>17</v>
          </cell>
          <cell r="O189">
            <v>18</v>
          </cell>
          <cell r="P189">
            <v>-1</v>
          </cell>
        </row>
        <row r="190">
          <cell r="A190" t="str">
            <v>1985:9</v>
          </cell>
          <cell r="B190">
            <v>25.377791828535283</v>
          </cell>
          <cell r="C190">
            <v>43.697695496746512</v>
          </cell>
          <cell r="D190">
            <v>0.58075812786110825</v>
          </cell>
          <cell r="E190">
            <v>0</v>
          </cell>
          <cell r="F190">
            <v>0</v>
          </cell>
          <cell r="G190">
            <v>1</v>
          </cell>
          <cell r="H190">
            <v>17.899999999999999</v>
          </cell>
          <cell r="I190">
            <v>16.3</v>
          </cell>
          <cell r="J190">
            <v>1.5999999999999979</v>
          </cell>
          <cell r="K190">
            <v>23.4</v>
          </cell>
          <cell r="L190">
            <v>39.299999999999997</v>
          </cell>
          <cell r="M190">
            <v>0.59541984732824427</v>
          </cell>
          <cell r="N190">
            <v>16.600000000000001</v>
          </cell>
          <cell r="O190">
            <v>15.7</v>
          </cell>
          <cell r="P190">
            <v>0.90000000000000213</v>
          </cell>
        </row>
        <row r="191">
          <cell r="A191" t="str">
            <v>1985:10</v>
          </cell>
          <cell r="B191">
            <v>151.16096000753265</v>
          </cell>
          <cell r="C191">
            <v>132.10004667845612</v>
          </cell>
          <cell r="D191">
            <v>1.1442914957893435</v>
          </cell>
          <cell r="E191">
            <v>151.16096000753265</v>
          </cell>
          <cell r="F191">
            <v>132.10004667845612</v>
          </cell>
          <cell r="G191">
            <v>1.1442914957893435</v>
          </cell>
          <cell r="H191">
            <v>12.9</v>
          </cell>
          <cell r="I191">
            <v>12.2</v>
          </cell>
          <cell r="J191">
            <v>0.70000000000000107</v>
          </cell>
          <cell r="K191">
            <v>167.5</v>
          </cell>
          <cell r="L191">
            <v>140.9</v>
          </cell>
          <cell r="M191">
            <v>1.1887863733144073</v>
          </cell>
          <cell r="N191">
            <v>11.2</v>
          </cell>
          <cell r="O191">
            <v>11.5</v>
          </cell>
          <cell r="P191">
            <v>-0.30000000000000071</v>
          </cell>
        </row>
        <row r="192">
          <cell r="A192" t="str">
            <v>1985:11</v>
          </cell>
          <cell r="B192">
            <v>370.70342524260963</v>
          </cell>
          <cell r="C192">
            <v>277.9065874341735</v>
          </cell>
          <cell r="D192">
            <v>1.3339137753631569</v>
          </cell>
          <cell r="E192">
            <v>370.70342524260963</v>
          </cell>
          <cell r="F192">
            <v>277.9065874341735</v>
          </cell>
          <cell r="G192">
            <v>1.3339137753631569</v>
          </cell>
          <cell r="H192">
            <v>4.9000000000000004</v>
          </cell>
          <cell r="I192">
            <v>7.5</v>
          </cell>
          <cell r="J192">
            <v>-2.5999999999999996</v>
          </cell>
          <cell r="K192">
            <v>358.2</v>
          </cell>
          <cell r="L192">
            <v>276.39999999999998</v>
          </cell>
          <cell r="M192">
            <v>1.2959479015918958</v>
          </cell>
          <cell r="N192">
            <v>4.0999999999999996</v>
          </cell>
          <cell r="O192">
            <v>6.8</v>
          </cell>
          <cell r="P192">
            <v>-2.7</v>
          </cell>
        </row>
        <row r="193">
          <cell r="A193" t="str">
            <v>1985:12</v>
          </cell>
          <cell r="B193">
            <v>341.45289923023347</v>
          </cell>
          <cell r="C193">
            <v>363.68818352813111</v>
          </cell>
          <cell r="D193">
            <v>0.93886168067877918</v>
          </cell>
          <cell r="E193">
            <v>341.45289923023347</v>
          </cell>
          <cell r="F193">
            <v>363.68818352813111</v>
          </cell>
          <cell r="G193">
            <v>0.93886168067877918</v>
          </cell>
          <cell r="H193">
            <v>6.2</v>
          </cell>
          <cell r="I193">
            <v>4.8</v>
          </cell>
          <cell r="J193">
            <v>1.4000000000000004</v>
          </cell>
          <cell r="K193">
            <v>303.89999999999998</v>
          </cell>
          <cell r="L193">
            <v>362.3</v>
          </cell>
          <cell r="M193">
            <v>0.83880761799613568</v>
          </cell>
          <cell r="N193">
            <v>6.2</v>
          </cell>
          <cell r="O193">
            <v>4.3</v>
          </cell>
          <cell r="P193">
            <v>1.9000000000000004</v>
          </cell>
        </row>
        <row r="194">
          <cell r="A194" t="str">
            <v>1986:1</v>
          </cell>
          <cell r="B194">
            <v>386.64753666518021</v>
          </cell>
          <cell r="C194">
            <v>392.91081774346333</v>
          </cell>
          <cell r="D194">
            <v>0.98405928064222326</v>
          </cell>
          <cell r="E194">
            <v>386.64753666518021</v>
          </cell>
          <cell r="F194">
            <v>392.91081774346333</v>
          </cell>
          <cell r="G194">
            <v>0.98405928064222326</v>
          </cell>
          <cell r="H194">
            <v>4.5999999999999996</v>
          </cell>
          <cell r="I194">
            <v>3.9</v>
          </cell>
          <cell r="J194">
            <v>0.69999999999999973</v>
          </cell>
          <cell r="K194">
            <v>366.1</v>
          </cell>
          <cell r="L194">
            <v>394</v>
          </cell>
          <cell r="M194">
            <v>0.92918781725888333</v>
          </cell>
          <cell r="N194">
            <v>4.2</v>
          </cell>
          <cell r="O194">
            <v>3.3</v>
          </cell>
          <cell r="P194">
            <v>0.90000000000000036</v>
          </cell>
        </row>
        <row r="195">
          <cell r="A195" t="str">
            <v>1986:2</v>
          </cell>
          <cell r="B195">
            <v>492.72449221650726</v>
          </cell>
          <cell r="C195">
            <v>331.22294910654443</v>
          </cell>
          <cell r="D195">
            <v>1.4875916464894847</v>
          </cell>
          <cell r="E195">
            <v>492.72449221650726</v>
          </cell>
          <cell r="F195">
            <v>331.22294910654443</v>
          </cell>
          <cell r="G195">
            <v>1.4875916464894847</v>
          </cell>
          <cell r="H195">
            <v>-0.4</v>
          </cell>
          <cell r="I195">
            <v>4.9000000000000004</v>
          </cell>
          <cell r="J195">
            <v>-5.3000000000000007</v>
          </cell>
          <cell r="K195">
            <v>507.2</v>
          </cell>
          <cell r="L195">
            <v>332.4</v>
          </cell>
          <cell r="M195">
            <v>1.5258724428399519</v>
          </cell>
          <cell r="N195">
            <v>-2.1</v>
          </cell>
          <cell r="O195">
            <v>4.2</v>
          </cell>
          <cell r="P195">
            <v>-6.3000000000000007</v>
          </cell>
        </row>
        <row r="196">
          <cell r="A196" t="str">
            <v>1986:3</v>
          </cell>
          <cell r="B196">
            <v>319.46239528954959</v>
          </cell>
          <cell r="C196">
            <v>270.29253185771751</v>
          </cell>
          <cell r="D196">
            <v>1.1819135108687175</v>
          </cell>
          <cell r="E196">
            <v>319.46239528954959</v>
          </cell>
          <cell r="F196">
            <v>270.29253185771751</v>
          </cell>
          <cell r="G196">
            <v>1.1819135108687175</v>
          </cell>
          <cell r="H196">
            <v>6.4</v>
          </cell>
          <cell r="I196">
            <v>7.4</v>
          </cell>
          <cell r="J196">
            <v>-1</v>
          </cell>
          <cell r="K196">
            <v>328.9</v>
          </cell>
          <cell r="L196">
            <v>281.39999999999998</v>
          </cell>
          <cell r="M196">
            <v>1.1687988628287136</v>
          </cell>
          <cell r="N196">
            <v>5.4</v>
          </cell>
          <cell r="O196">
            <v>6.9</v>
          </cell>
          <cell r="P196">
            <v>-1.5</v>
          </cell>
        </row>
        <row r="197">
          <cell r="A197" t="str">
            <v>1986:4</v>
          </cell>
          <cell r="B197">
            <v>273.48058233910888</v>
          </cell>
          <cell r="C197">
            <v>198.63939385091356</v>
          </cell>
          <cell r="D197">
            <v>1.3767691143095537</v>
          </cell>
          <cell r="E197">
            <v>273.48058233910888</v>
          </cell>
          <cell r="F197">
            <v>198.63939385091356</v>
          </cell>
          <cell r="G197">
            <v>1.3767691143095537</v>
          </cell>
          <cell r="H197">
            <v>7.4</v>
          </cell>
          <cell r="I197">
            <v>9.9</v>
          </cell>
          <cell r="J197">
            <v>-2.5</v>
          </cell>
          <cell r="K197">
            <v>271.89999999999998</v>
          </cell>
          <cell r="L197">
            <v>188</v>
          </cell>
          <cell r="M197">
            <v>1.4462765957446808</v>
          </cell>
          <cell r="N197">
            <v>6.9</v>
          </cell>
          <cell r="O197">
            <v>9.6999999999999993</v>
          </cell>
          <cell r="P197">
            <v>-2.7999999999999989</v>
          </cell>
        </row>
        <row r="198">
          <cell r="A198" t="str">
            <v>1986:5</v>
          </cell>
          <cell r="B198">
            <v>85.39865648485403</v>
          </cell>
          <cell r="C198">
            <v>94.205291641343422</v>
          </cell>
          <cell r="D198">
            <v>0.90651655546041043</v>
          </cell>
          <cell r="E198">
            <v>85.39865648485403</v>
          </cell>
          <cell r="F198">
            <v>94.205291641343422</v>
          </cell>
          <cell r="G198">
            <v>0.90651655546041043</v>
          </cell>
          <cell r="H198">
            <v>14.4</v>
          </cell>
          <cell r="I198">
            <v>13.6</v>
          </cell>
          <cell r="J198">
            <v>0.80000000000000071</v>
          </cell>
          <cell r="K198">
            <v>76.599999999999994</v>
          </cell>
          <cell r="L198">
            <v>92.4</v>
          </cell>
          <cell r="M198">
            <v>0.82900432900432885</v>
          </cell>
          <cell r="N198">
            <v>13.8</v>
          </cell>
          <cell r="O198">
            <v>13.4</v>
          </cell>
          <cell r="P198">
            <v>0.40000000000000036</v>
          </cell>
        </row>
        <row r="199">
          <cell r="A199" t="str">
            <v>1986:6</v>
          </cell>
          <cell r="B199">
            <v>40.35291237225492</v>
          </cell>
          <cell r="C199">
            <v>33.639009300779129</v>
          </cell>
          <cell r="D199">
            <v>1.1995868252671842</v>
          </cell>
          <cell r="E199">
            <v>0</v>
          </cell>
          <cell r="F199">
            <v>0</v>
          </cell>
          <cell r="G199">
            <v>1</v>
          </cell>
          <cell r="H199">
            <v>17.600000000000001</v>
          </cell>
          <cell r="I199">
            <v>16.8</v>
          </cell>
          <cell r="J199">
            <v>0.80000000000000071</v>
          </cell>
          <cell r="K199">
            <v>31.9</v>
          </cell>
          <cell r="L199">
            <v>29.5</v>
          </cell>
          <cell r="M199">
            <v>1.0813559322033899</v>
          </cell>
          <cell r="N199">
            <v>17.8</v>
          </cell>
          <cell r="O199">
            <v>16.399999999999999</v>
          </cell>
          <cell r="P199">
            <v>1.4000000000000021</v>
          </cell>
        </row>
        <row r="200">
          <cell r="A200" t="str">
            <v>1986:7</v>
          </cell>
          <cell r="B200">
            <v>9.2716407823557017</v>
          </cell>
          <cell r="C200">
            <v>9.8992241828118033</v>
          </cell>
          <cell r="D200">
            <v>0.93660276918005492</v>
          </cell>
          <cell r="E200">
            <v>0</v>
          </cell>
          <cell r="F200">
            <v>0</v>
          </cell>
          <cell r="G200">
            <v>1</v>
          </cell>
          <cell r="H200">
            <v>19.3</v>
          </cell>
          <cell r="I200">
            <v>18.899999999999999</v>
          </cell>
          <cell r="J200">
            <v>0.40000000000000213</v>
          </cell>
          <cell r="K200">
            <v>5.3</v>
          </cell>
          <cell r="L200">
            <v>8.1999999999999993</v>
          </cell>
          <cell r="M200">
            <v>0.64634146341463417</v>
          </cell>
          <cell r="N200">
            <v>18.3</v>
          </cell>
          <cell r="O200">
            <v>18.3</v>
          </cell>
          <cell r="P200">
            <v>0</v>
          </cell>
        </row>
        <row r="201">
          <cell r="A201" t="str">
            <v>1986:8</v>
          </cell>
          <cell r="B201">
            <v>26.322521916399104</v>
          </cell>
          <cell r="C201">
            <v>9.4425505166936539</v>
          </cell>
          <cell r="D201">
            <v>2.787649573053705</v>
          </cell>
          <cell r="E201">
            <v>0</v>
          </cell>
          <cell r="F201">
            <v>0</v>
          </cell>
          <cell r="G201">
            <v>1</v>
          </cell>
          <cell r="H201">
            <v>18.100000000000001</v>
          </cell>
          <cell r="I201">
            <v>18.7</v>
          </cell>
          <cell r="J201">
            <v>-0.59999999999999787</v>
          </cell>
          <cell r="K201">
            <v>23.4</v>
          </cell>
          <cell r="L201">
            <v>9.6</v>
          </cell>
          <cell r="M201">
            <v>2.4375</v>
          </cell>
          <cell r="N201">
            <v>17.100000000000001</v>
          </cell>
          <cell r="O201">
            <v>18</v>
          </cell>
          <cell r="P201">
            <v>-0.89999999999999858</v>
          </cell>
        </row>
        <row r="202">
          <cell r="A202" t="str">
            <v>1986:9</v>
          </cell>
          <cell r="B202">
            <v>77.750326276036787</v>
          </cell>
          <cell r="C202">
            <v>43.697695496746512</v>
          </cell>
          <cell r="D202">
            <v>1.7792774971811876</v>
          </cell>
          <cell r="E202">
            <v>0</v>
          </cell>
          <cell r="F202">
            <v>0</v>
          </cell>
          <cell r="G202">
            <v>1</v>
          </cell>
          <cell r="H202">
            <v>15.1</v>
          </cell>
          <cell r="I202">
            <v>16.3</v>
          </cell>
          <cell r="J202">
            <v>-1.2000000000000011</v>
          </cell>
          <cell r="K202">
            <v>110.4</v>
          </cell>
          <cell r="L202">
            <v>39.299999999999997</v>
          </cell>
          <cell r="M202">
            <v>2.8091603053435117</v>
          </cell>
          <cell r="N202">
            <v>12.4</v>
          </cell>
          <cell r="O202">
            <v>15.7</v>
          </cell>
          <cell r="P202">
            <v>-3.2999999999999989</v>
          </cell>
        </row>
        <row r="203">
          <cell r="A203" t="str">
            <v>1986:10</v>
          </cell>
          <cell r="B203">
            <v>104.44344645559741</v>
          </cell>
          <cell r="C203">
            <v>132.10004667845612</v>
          </cell>
          <cell r="D203">
            <v>0.79063898220885975</v>
          </cell>
          <cell r="E203">
            <v>104.44344645559741</v>
          </cell>
          <cell r="F203">
            <v>132.10004667845612</v>
          </cell>
          <cell r="G203">
            <v>0.79063898220885975</v>
          </cell>
          <cell r="H203">
            <v>13.6</v>
          </cell>
          <cell r="I203">
            <v>12.2</v>
          </cell>
          <cell r="J203">
            <v>1.4000000000000004</v>
          </cell>
          <cell r="K203">
            <v>96.7</v>
          </cell>
          <cell r="L203">
            <v>140.9</v>
          </cell>
          <cell r="M203">
            <v>0.68630234208658625</v>
          </cell>
          <cell r="N203">
            <v>13</v>
          </cell>
          <cell r="O203">
            <v>11.5</v>
          </cell>
          <cell r="P203">
            <v>1.5</v>
          </cell>
        </row>
        <row r="204">
          <cell r="A204" t="str">
            <v>1986:11</v>
          </cell>
          <cell r="B204">
            <v>251.90138422456727</v>
          </cell>
          <cell r="C204">
            <v>277.9065874341735</v>
          </cell>
          <cell r="D204">
            <v>0.90642466071170058</v>
          </cell>
          <cell r="E204">
            <v>251.90138422456727</v>
          </cell>
          <cell r="F204">
            <v>277.9065874341735</v>
          </cell>
          <cell r="G204">
            <v>0.90642466071170058</v>
          </cell>
          <cell r="H204">
            <v>8.4</v>
          </cell>
          <cell r="I204">
            <v>7.5</v>
          </cell>
          <cell r="J204">
            <v>0.90000000000000036</v>
          </cell>
          <cell r="K204">
            <v>230.5</v>
          </cell>
          <cell r="L204">
            <v>276.39999999999998</v>
          </cell>
          <cell r="M204">
            <v>0.83393632416787267</v>
          </cell>
          <cell r="N204">
            <v>8.3000000000000007</v>
          </cell>
          <cell r="O204">
            <v>6.8</v>
          </cell>
          <cell r="P204">
            <v>1.5000000000000009</v>
          </cell>
        </row>
        <row r="205">
          <cell r="A205" t="str">
            <v>1986:12</v>
          </cell>
          <cell r="B205">
            <v>351.30220124287416</v>
          </cell>
          <cell r="C205">
            <v>363.68818352813111</v>
          </cell>
          <cell r="D205">
            <v>0.96594340194091322</v>
          </cell>
          <cell r="E205">
            <v>351.30220124287416</v>
          </cell>
          <cell r="F205">
            <v>363.68818352813111</v>
          </cell>
          <cell r="G205">
            <v>0.96594340194091322</v>
          </cell>
          <cell r="H205">
            <v>5.7</v>
          </cell>
          <cell r="I205">
            <v>4.8</v>
          </cell>
          <cell r="J205">
            <v>0.90000000000000036</v>
          </cell>
          <cell r="K205">
            <v>319.8</v>
          </cell>
          <cell r="L205">
            <v>362.3</v>
          </cell>
          <cell r="M205">
            <v>0.88269390008280435</v>
          </cell>
          <cell r="N205">
            <v>5.7</v>
          </cell>
          <cell r="O205">
            <v>4.3</v>
          </cell>
          <cell r="P205">
            <v>1.4000000000000004</v>
          </cell>
        </row>
        <row r="206">
          <cell r="A206" t="str">
            <v>1987:1</v>
          </cell>
          <cell r="B206">
            <v>563.62708298988707</v>
          </cell>
          <cell r="C206">
            <v>392.91081774346333</v>
          </cell>
          <cell r="D206">
            <v>1.4344911301421246</v>
          </cell>
          <cell r="E206">
            <v>563.62708298988707</v>
          </cell>
          <cell r="F206">
            <v>392.91081774346333</v>
          </cell>
          <cell r="G206">
            <v>1.4344911301421246</v>
          </cell>
          <cell r="H206">
            <v>-0.8</v>
          </cell>
          <cell r="I206">
            <v>3.9</v>
          </cell>
          <cell r="J206">
            <v>-4.7</v>
          </cell>
          <cell r="K206">
            <v>558.6</v>
          </cell>
          <cell r="L206">
            <v>394</v>
          </cell>
          <cell r="M206">
            <v>1.4177664974619291</v>
          </cell>
          <cell r="N206">
            <v>-2</v>
          </cell>
          <cell r="O206">
            <v>3.3</v>
          </cell>
          <cell r="P206">
            <v>-5.3</v>
          </cell>
        </row>
        <row r="207">
          <cell r="A207" t="str">
            <v>1987:2</v>
          </cell>
          <cell r="B207">
            <v>358.64869862972142</v>
          </cell>
          <cell r="C207">
            <v>331.22294910654443</v>
          </cell>
          <cell r="D207">
            <v>1.082801477364888</v>
          </cell>
          <cell r="E207">
            <v>358.64869862972142</v>
          </cell>
          <cell r="F207">
            <v>331.22294910654443</v>
          </cell>
          <cell r="G207">
            <v>1.082801477364888</v>
          </cell>
          <cell r="H207">
            <v>4.0999999999999996</v>
          </cell>
          <cell r="I207">
            <v>4.9000000000000004</v>
          </cell>
          <cell r="J207">
            <v>-0.80000000000000071</v>
          </cell>
          <cell r="K207">
            <v>357.1</v>
          </cell>
          <cell r="L207">
            <v>332.4</v>
          </cell>
          <cell r="M207">
            <v>1.0743080625752108</v>
          </cell>
          <cell r="N207">
            <v>3.2</v>
          </cell>
          <cell r="O207">
            <v>4.2</v>
          </cell>
          <cell r="P207">
            <v>-1</v>
          </cell>
        </row>
        <row r="208">
          <cell r="A208" t="str">
            <v>1987:3</v>
          </cell>
          <cell r="B208">
            <v>354.93702002421628</v>
          </cell>
          <cell r="C208">
            <v>270.29253185771751</v>
          </cell>
          <cell r="D208">
            <v>1.3131588119906168</v>
          </cell>
          <cell r="E208">
            <v>354.93702002421628</v>
          </cell>
          <cell r="F208">
            <v>270.29253185771751</v>
          </cell>
          <cell r="G208">
            <v>1.3131588119906168</v>
          </cell>
          <cell r="H208">
            <v>5.4</v>
          </cell>
          <cell r="I208">
            <v>7.4</v>
          </cell>
          <cell r="J208">
            <v>-2</v>
          </cell>
          <cell r="K208">
            <v>357.1</v>
          </cell>
          <cell r="L208">
            <v>281.39999999999998</v>
          </cell>
          <cell r="M208">
            <v>1.2690120824449185</v>
          </cell>
          <cell r="N208">
            <v>4.5</v>
          </cell>
          <cell r="O208">
            <v>6.9</v>
          </cell>
          <cell r="P208">
            <v>-2.4000000000000004</v>
          </cell>
        </row>
        <row r="209">
          <cell r="A209" t="str">
            <v>1987:4</v>
          </cell>
          <cell r="B209">
            <v>149.01719956006994</v>
          </cell>
          <cell r="C209">
            <v>198.63939385091356</v>
          </cell>
          <cell r="D209">
            <v>0.75018956044495899</v>
          </cell>
          <cell r="E209">
            <v>149.01719956006994</v>
          </cell>
          <cell r="F209">
            <v>198.63939385091356</v>
          </cell>
          <cell r="G209">
            <v>0.75018956044495899</v>
          </cell>
          <cell r="H209">
            <v>11.7</v>
          </cell>
          <cell r="I209">
            <v>9.9</v>
          </cell>
          <cell r="J209">
            <v>1.7999999999999989</v>
          </cell>
          <cell r="K209">
            <v>122.9</v>
          </cell>
          <cell r="L209">
            <v>188</v>
          </cell>
          <cell r="M209">
            <v>0.65372340425531916</v>
          </cell>
          <cell r="N209">
            <v>12.1</v>
          </cell>
          <cell r="O209">
            <v>9.6999999999999993</v>
          </cell>
          <cell r="P209">
            <v>2.4000000000000004</v>
          </cell>
        </row>
        <row r="210">
          <cell r="A210" t="str">
            <v>1987:5</v>
          </cell>
          <cell r="B210">
            <v>150.16040161901228</v>
          </cell>
          <cell r="C210">
            <v>94.205291641343422</v>
          </cell>
          <cell r="D210">
            <v>1.5939699246481829</v>
          </cell>
          <cell r="E210">
            <v>150.16040161901228</v>
          </cell>
          <cell r="F210">
            <v>94.205291641343422</v>
          </cell>
          <cell r="G210">
            <v>1.5939699246481829</v>
          </cell>
          <cell r="H210">
            <v>12</v>
          </cell>
          <cell r="I210">
            <v>13.6</v>
          </cell>
          <cell r="J210">
            <v>-1.5999999999999996</v>
          </cell>
          <cell r="K210">
            <v>142.1</v>
          </cell>
          <cell r="L210">
            <v>92.4</v>
          </cell>
          <cell r="M210">
            <v>1.5378787878787876</v>
          </cell>
          <cell r="N210">
            <v>11.5</v>
          </cell>
          <cell r="O210">
            <v>13.4</v>
          </cell>
          <cell r="P210">
            <v>-1.9000000000000004</v>
          </cell>
        </row>
        <row r="211">
          <cell r="A211" t="str">
            <v>1987:6</v>
          </cell>
          <cell r="B211">
            <v>57.158057599665867</v>
          </cell>
          <cell r="C211">
            <v>33.639009300779129</v>
          </cell>
          <cell r="D211">
            <v>1.6991599570782248</v>
          </cell>
          <cell r="E211">
            <v>0</v>
          </cell>
          <cell r="F211">
            <v>0</v>
          </cell>
          <cell r="G211">
            <v>1</v>
          </cell>
          <cell r="H211">
            <v>15.8</v>
          </cell>
          <cell r="I211">
            <v>16.8</v>
          </cell>
          <cell r="J211">
            <v>-1</v>
          </cell>
          <cell r="K211">
            <v>51.8</v>
          </cell>
          <cell r="L211">
            <v>29.5</v>
          </cell>
          <cell r="M211">
            <v>1.7559322033898304</v>
          </cell>
          <cell r="N211">
            <v>15.1</v>
          </cell>
          <cell r="O211">
            <v>16.399999999999999</v>
          </cell>
          <cell r="P211">
            <v>-1.2999999999999989</v>
          </cell>
        </row>
        <row r="212">
          <cell r="A212" t="str">
            <v>1987:7</v>
          </cell>
          <cell r="B212">
            <v>10.003318027604823</v>
          </cell>
          <cell r="C212">
            <v>9.8992241828118033</v>
          </cell>
          <cell r="D212">
            <v>1.010515353816692</v>
          </cell>
          <cell r="E212">
            <v>0</v>
          </cell>
          <cell r="F212">
            <v>0</v>
          </cell>
          <cell r="G212">
            <v>1</v>
          </cell>
          <cell r="H212">
            <v>19.2</v>
          </cell>
          <cell r="I212">
            <v>18.899999999999999</v>
          </cell>
          <cell r="J212">
            <v>0.30000000000000071</v>
          </cell>
          <cell r="K212">
            <v>5.7</v>
          </cell>
          <cell r="L212">
            <v>8.1999999999999993</v>
          </cell>
          <cell r="M212">
            <v>0.69512195121951226</v>
          </cell>
          <cell r="N212">
            <v>17.899999999999999</v>
          </cell>
          <cell r="O212">
            <v>18.3</v>
          </cell>
          <cell r="P212">
            <v>-0.40000000000000213</v>
          </cell>
        </row>
        <row r="213">
          <cell r="A213" t="str">
            <v>1987:8</v>
          </cell>
          <cell r="B213">
            <v>15.291940006215141</v>
          </cell>
          <cell r="C213">
            <v>9.4425505166936539</v>
          </cell>
          <cell r="D213">
            <v>1.6194713471937743</v>
          </cell>
          <cell r="E213">
            <v>0</v>
          </cell>
          <cell r="F213">
            <v>0</v>
          </cell>
          <cell r="G213">
            <v>1</v>
          </cell>
          <cell r="H213">
            <v>19.100000000000001</v>
          </cell>
          <cell r="I213">
            <v>18.7</v>
          </cell>
          <cell r="J213">
            <v>0.40000000000000213</v>
          </cell>
          <cell r="K213">
            <v>12.7</v>
          </cell>
          <cell r="L213">
            <v>9.6</v>
          </cell>
          <cell r="M213">
            <v>1.3229166666666667</v>
          </cell>
          <cell r="N213">
            <v>17.899999999999999</v>
          </cell>
          <cell r="O213">
            <v>18</v>
          </cell>
          <cell r="P213">
            <v>-0.10000000000000142</v>
          </cell>
        </row>
        <row r="214">
          <cell r="A214" t="str">
            <v>1987:9</v>
          </cell>
          <cell r="B214">
            <v>31.865141689207299</v>
          </cell>
          <cell r="C214">
            <v>43.697695496746512</v>
          </cell>
          <cell r="D214">
            <v>0.72921789872373932</v>
          </cell>
          <cell r="E214">
            <v>0</v>
          </cell>
          <cell r="F214">
            <v>0</v>
          </cell>
          <cell r="G214">
            <v>1</v>
          </cell>
          <cell r="H214">
            <v>18.2</v>
          </cell>
          <cell r="I214">
            <v>16.3</v>
          </cell>
          <cell r="J214">
            <v>1.8999999999999986</v>
          </cell>
          <cell r="K214">
            <v>37.5</v>
          </cell>
          <cell r="L214">
            <v>39.299999999999997</v>
          </cell>
          <cell r="M214">
            <v>0.95419847328244278</v>
          </cell>
          <cell r="N214">
            <v>16.899999999999999</v>
          </cell>
          <cell r="O214">
            <v>15.7</v>
          </cell>
          <cell r="P214">
            <v>1.1999999999999993</v>
          </cell>
        </row>
        <row r="215">
          <cell r="A215" t="str">
            <v>1987:10</v>
          </cell>
          <cell r="B215">
            <v>123.46893126511758</v>
          </cell>
          <cell r="C215">
            <v>132.10004667845612</v>
          </cell>
          <cell r="D215">
            <v>0.93466228339534585</v>
          </cell>
          <cell r="E215">
            <v>123.46893126511758</v>
          </cell>
          <cell r="F215">
            <v>132.10004667845612</v>
          </cell>
          <cell r="G215">
            <v>0.93466228339534585</v>
          </cell>
          <cell r="H215">
            <v>12.9</v>
          </cell>
          <cell r="I215">
            <v>12.2</v>
          </cell>
          <cell r="J215">
            <v>0.70000000000000107</v>
          </cell>
          <cell r="K215">
            <v>130.6</v>
          </cell>
          <cell r="L215">
            <v>140.9</v>
          </cell>
          <cell r="M215">
            <v>0.92689850958126319</v>
          </cell>
          <cell r="N215">
            <v>11.8</v>
          </cell>
          <cell r="O215">
            <v>11.5</v>
          </cell>
          <cell r="P215">
            <v>0.30000000000000071</v>
          </cell>
        </row>
        <row r="216">
          <cell r="A216" t="str">
            <v>1987:11</v>
          </cell>
          <cell r="B216">
            <v>286.77119806088331</v>
          </cell>
          <cell r="C216">
            <v>277.9065874341735</v>
          </cell>
          <cell r="D216">
            <v>1.0318978067722469</v>
          </cell>
          <cell r="E216">
            <v>286.77119806088331</v>
          </cell>
          <cell r="F216">
            <v>277.9065874341735</v>
          </cell>
          <cell r="G216">
            <v>1.0318978067722469</v>
          </cell>
          <cell r="H216">
            <v>7.5</v>
          </cell>
          <cell r="I216">
            <v>7.5</v>
          </cell>
          <cell r="J216">
            <v>0</v>
          </cell>
          <cell r="K216">
            <v>283.10000000000002</v>
          </cell>
          <cell r="L216">
            <v>276.39999999999998</v>
          </cell>
          <cell r="M216">
            <v>1.0242402315484807</v>
          </cell>
          <cell r="N216">
            <v>6.6</v>
          </cell>
          <cell r="O216">
            <v>6.8</v>
          </cell>
          <cell r="P216">
            <v>-0.20000000000000018</v>
          </cell>
        </row>
        <row r="217">
          <cell r="A217" t="str">
            <v>1987:12</v>
          </cell>
          <cell r="B217">
            <v>362.00929888798214</v>
          </cell>
          <cell r="C217">
            <v>363.68818352813111</v>
          </cell>
          <cell r="D217">
            <v>0.99538372508047379</v>
          </cell>
          <cell r="E217">
            <v>362.00929888798214</v>
          </cell>
          <cell r="F217">
            <v>363.68818352813111</v>
          </cell>
          <cell r="G217">
            <v>0.99538372508047379</v>
          </cell>
          <cell r="H217">
            <v>5.5</v>
          </cell>
          <cell r="I217">
            <v>4.8</v>
          </cell>
          <cell r="J217">
            <v>0.70000000000000018</v>
          </cell>
          <cell r="K217">
            <v>356.8</v>
          </cell>
          <cell r="L217">
            <v>362.3</v>
          </cell>
          <cell r="M217">
            <v>0.98481921059895117</v>
          </cell>
          <cell r="N217">
            <v>4.5</v>
          </cell>
          <cell r="O217">
            <v>4.3</v>
          </cell>
          <cell r="P217">
            <v>0.20000000000000018</v>
          </cell>
        </row>
        <row r="218">
          <cell r="A218" t="str">
            <v>1988:1</v>
          </cell>
          <cell r="B218">
            <v>298.0871374513946</v>
          </cell>
          <cell r="C218">
            <v>392.91081774346333</v>
          </cell>
          <cell r="D218">
            <v>0.75866360504744268</v>
          </cell>
          <cell r="E218">
            <v>298.0871374513946</v>
          </cell>
          <cell r="F218">
            <v>392.91081774346333</v>
          </cell>
          <cell r="G218">
            <v>0.75866360504744268</v>
          </cell>
          <cell r="H218">
            <v>7.2</v>
          </cell>
          <cell r="I218">
            <v>3.9</v>
          </cell>
          <cell r="J218">
            <v>3.3000000000000003</v>
          </cell>
          <cell r="K218">
            <v>275.2</v>
          </cell>
          <cell r="L218">
            <v>394</v>
          </cell>
          <cell r="M218">
            <v>0.69847715736040605</v>
          </cell>
          <cell r="N218">
            <v>7.1</v>
          </cell>
          <cell r="O218">
            <v>3.3</v>
          </cell>
          <cell r="P218">
            <v>3.8</v>
          </cell>
        </row>
        <row r="219">
          <cell r="A219" t="str">
            <v>1988:2</v>
          </cell>
          <cell r="B219">
            <v>334.76240250693814</v>
          </cell>
          <cell r="C219">
            <v>331.22294910654443</v>
          </cell>
          <cell r="D219">
            <v>1.0106860149936505</v>
          </cell>
          <cell r="E219">
            <v>334.76240250693814</v>
          </cell>
          <cell r="F219">
            <v>331.22294910654443</v>
          </cell>
          <cell r="G219">
            <v>1.0106860149936505</v>
          </cell>
          <cell r="H219">
            <v>5.2</v>
          </cell>
          <cell r="I219">
            <v>4.9000000000000004</v>
          </cell>
          <cell r="J219">
            <v>0.29999999999999982</v>
          </cell>
          <cell r="K219">
            <v>323.10000000000002</v>
          </cell>
          <cell r="L219">
            <v>332.4</v>
          </cell>
          <cell r="M219">
            <v>0.97202166064981965</v>
          </cell>
          <cell r="N219">
            <v>4.9000000000000004</v>
          </cell>
          <cell r="O219">
            <v>4.2</v>
          </cell>
          <cell r="P219">
            <v>0.70000000000000018</v>
          </cell>
        </row>
        <row r="220">
          <cell r="A220" t="str">
            <v>1988:3</v>
          </cell>
          <cell r="B220">
            <v>298.58917896757072</v>
          </cell>
          <cell r="C220">
            <v>270.29253185771751</v>
          </cell>
          <cell r="D220">
            <v>1.1046889712985064</v>
          </cell>
          <cell r="E220">
            <v>298.58917896757072</v>
          </cell>
          <cell r="F220">
            <v>270.29253185771751</v>
          </cell>
          <cell r="G220">
            <v>1.1046889712985064</v>
          </cell>
          <cell r="H220">
            <v>7.1</v>
          </cell>
          <cell r="I220">
            <v>7.4</v>
          </cell>
          <cell r="J220">
            <v>-0.30000000000000071</v>
          </cell>
          <cell r="K220">
            <v>280.39999999999998</v>
          </cell>
          <cell r="L220">
            <v>281.39999999999998</v>
          </cell>
          <cell r="M220">
            <v>0.9964463397299218</v>
          </cell>
          <cell r="N220">
            <v>7</v>
          </cell>
          <cell r="O220">
            <v>6.9</v>
          </cell>
          <cell r="P220">
            <v>9.9999999999999645E-2</v>
          </cell>
        </row>
        <row r="221">
          <cell r="A221" t="str">
            <v>1988:4</v>
          </cell>
          <cell r="B221">
            <v>176.23404922588867</v>
          </cell>
          <cell r="C221">
            <v>198.63939385091356</v>
          </cell>
          <cell r="D221">
            <v>0.88720593538540016</v>
          </cell>
          <cell r="E221">
            <v>176.23404922588867</v>
          </cell>
          <cell r="F221">
            <v>198.63939385091356</v>
          </cell>
          <cell r="G221">
            <v>0.88720593538540016</v>
          </cell>
          <cell r="H221">
            <v>10.8</v>
          </cell>
          <cell r="I221">
            <v>9.9</v>
          </cell>
          <cell r="J221">
            <v>0.90000000000000036</v>
          </cell>
          <cell r="K221">
            <v>172.9</v>
          </cell>
          <cell r="L221">
            <v>188</v>
          </cell>
          <cell r="M221">
            <v>0.9196808510638298</v>
          </cell>
          <cell r="N221">
            <v>10.199999999999999</v>
          </cell>
          <cell r="O221">
            <v>9.6999999999999993</v>
          </cell>
          <cell r="P221">
            <v>0.5</v>
          </cell>
        </row>
        <row r="222">
          <cell r="A222" t="str">
            <v>1988:5</v>
          </cell>
          <cell r="B222">
            <v>72.670475570117745</v>
          </cell>
          <cell r="C222">
            <v>94.205291641343422</v>
          </cell>
          <cell r="D222">
            <v>0.77140545190165521</v>
          </cell>
          <cell r="E222">
            <v>72.670475570117745</v>
          </cell>
          <cell r="F222">
            <v>94.205291641343422</v>
          </cell>
          <cell r="G222">
            <v>0.77140545190165521</v>
          </cell>
          <cell r="H222">
            <v>14.5</v>
          </cell>
          <cell r="I222">
            <v>13.6</v>
          </cell>
          <cell r="J222">
            <v>0.90000000000000036</v>
          </cell>
          <cell r="K222">
            <v>67.400000000000006</v>
          </cell>
          <cell r="L222">
            <v>92.4</v>
          </cell>
          <cell r="M222">
            <v>0.72943722943722944</v>
          </cell>
          <cell r="N222">
            <v>14.4</v>
          </cell>
          <cell r="O222">
            <v>13.4</v>
          </cell>
          <cell r="P222">
            <v>1</v>
          </cell>
        </row>
        <row r="223">
          <cell r="A223" t="str">
            <v>1988:6</v>
          </cell>
          <cell r="B223">
            <v>30.736778814593254</v>
          </cell>
          <cell r="C223">
            <v>33.639009300779129</v>
          </cell>
          <cell r="D223">
            <v>0.91372425804113511</v>
          </cell>
          <cell r="E223">
            <v>0</v>
          </cell>
          <cell r="F223">
            <v>0</v>
          </cell>
          <cell r="G223">
            <v>1</v>
          </cell>
          <cell r="H223">
            <v>16.7</v>
          </cell>
          <cell r="I223">
            <v>16.8</v>
          </cell>
          <cell r="J223">
            <v>-0.10000000000000142</v>
          </cell>
          <cell r="K223">
            <v>23</v>
          </cell>
          <cell r="L223">
            <v>29.5</v>
          </cell>
          <cell r="M223">
            <v>0.77966101694915257</v>
          </cell>
          <cell r="N223">
            <v>16.100000000000001</v>
          </cell>
          <cell r="O223">
            <v>16.399999999999999</v>
          </cell>
          <cell r="P223">
            <v>-0.29999999999999716</v>
          </cell>
        </row>
        <row r="224">
          <cell r="A224" t="str">
            <v>1988:7</v>
          </cell>
          <cell r="B224">
            <v>14.74141423222561</v>
          </cell>
          <cell r="C224">
            <v>9.8992241828118033</v>
          </cell>
          <cell r="D224">
            <v>1.4891484383009919</v>
          </cell>
          <cell r="E224">
            <v>0</v>
          </cell>
          <cell r="F224">
            <v>0</v>
          </cell>
          <cell r="G224">
            <v>1</v>
          </cell>
          <cell r="H224">
            <v>18.3</v>
          </cell>
          <cell r="I224">
            <v>18.899999999999999</v>
          </cell>
          <cell r="J224">
            <v>-0.59999999999999787</v>
          </cell>
          <cell r="K224">
            <v>6.1</v>
          </cell>
          <cell r="L224">
            <v>8.1999999999999993</v>
          </cell>
          <cell r="M224">
            <v>0.74390243902439024</v>
          </cell>
          <cell r="N224">
            <v>17.399999999999999</v>
          </cell>
          <cell r="O224">
            <v>18.3</v>
          </cell>
          <cell r="P224">
            <v>-0.90000000000000213</v>
          </cell>
        </row>
        <row r="225">
          <cell r="A225" t="str">
            <v>1988:8</v>
          </cell>
          <cell r="B225">
            <v>13.13226944792317</v>
          </cell>
          <cell r="C225">
            <v>9.4425505166936539</v>
          </cell>
          <cell r="D225">
            <v>1.3907544815043771</v>
          </cell>
          <cell r="E225">
            <v>0</v>
          </cell>
          <cell r="F225">
            <v>0</v>
          </cell>
          <cell r="G225">
            <v>1</v>
          </cell>
          <cell r="H225">
            <v>19.100000000000001</v>
          </cell>
          <cell r="I225">
            <v>18.7</v>
          </cell>
          <cell r="J225">
            <v>0.40000000000000213</v>
          </cell>
          <cell r="K225">
            <v>5.5</v>
          </cell>
          <cell r="L225">
            <v>9.6</v>
          </cell>
          <cell r="M225">
            <v>0.57291666666666674</v>
          </cell>
          <cell r="N225">
            <v>18.5</v>
          </cell>
          <cell r="O225">
            <v>18</v>
          </cell>
          <cell r="P225">
            <v>0.5</v>
          </cell>
        </row>
        <row r="226">
          <cell r="A226" t="str">
            <v>1988:9</v>
          </cell>
          <cell r="B226">
            <v>49.653607924482557</v>
          </cell>
          <cell r="C226">
            <v>43.697695496746512</v>
          </cell>
          <cell r="D226">
            <v>1.1362980898656199</v>
          </cell>
          <cell r="E226">
            <v>0</v>
          </cell>
          <cell r="F226">
            <v>0</v>
          </cell>
          <cell r="G226">
            <v>1</v>
          </cell>
          <cell r="H226">
            <v>15.8</v>
          </cell>
          <cell r="I226">
            <v>16.3</v>
          </cell>
          <cell r="J226">
            <v>-0.5</v>
          </cell>
          <cell r="K226">
            <v>43.2</v>
          </cell>
          <cell r="L226">
            <v>39.299999999999997</v>
          </cell>
          <cell r="M226">
            <v>1.0992366412213741</v>
          </cell>
          <cell r="N226">
            <v>15</v>
          </cell>
          <cell r="O226">
            <v>15.7</v>
          </cell>
          <cell r="P226">
            <v>-0.69999999999999929</v>
          </cell>
        </row>
        <row r="227">
          <cell r="A227" t="str">
            <v>1988:10</v>
          </cell>
          <cell r="B227">
            <v>113.79928251706151</v>
          </cell>
          <cell r="C227">
            <v>132.10004667845612</v>
          </cell>
          <cell r="D227">
            <v>0.86146284863971034</v>
          </cell>
          <cell r="E227">
            <v>113.79928251706151</v>
          </cell>
          <cell r="F227">
            <v>132.10004667845612</v>
          </cell>
          <cell r="G227">
            <v>0.86146284863971034</v>
          </cell>
          <cell r="H227">
            <v>13.1</v>
          </cell>
          <cell r="I227">
            <v>12.2</v>
          </cell>
          <cell r="J227">
            <v>0.90000000000000036</v>
          </cell>
          <cell r="K227">
            <v>125.5</v>
          </cell>
          <cell r="L227">
            <v>140.9</v>
          </cell>
          <cell r="M227">
            <v>0.89070262597586936</v>
          </cell>
          <cell r="N227">
            <v>12</v>
          </cell>
          <cell r="O227">
            <v>11.5</v>
          </cell>
          <cell r="P227">
            <v>0.5</v>
          </cell>
        </row>
        <row r="228">
          <cell r="A228" t="str">
            <v>1988:11</v>
          </cell>
          <cell r="B228">
            <v>310.68211492215397</v>
          </cell>
          <cell r="C228">
            <v>277.9065874341735</v>
          </cell>
          <cell r="D228">
            <v>1.1179372097314673</v>
          </cell>
          <cell r="E228">
            <v>310.68211492215397</v>
          </cell>
          <cell r="F228">
            <v>277.9065874341735</v>
          </cell>
          <cell r="G228">
            <v>1.1179372097314673</v>
          </cell>
          <cell r="H228">
            <v>6.5</v>
          </cell>
          <cell r="I228">
            <v>7.5</v>
          </cell>
          <cell r="J228">
            <v>-1</v>
          </cell>
          <cell r="K228">
            <v>305.39999999999998</v>
          </cell>
          <cell r="L228">
            <v>276.39999999999998</v>
          </cell>
          <cell r="M228">
            <v>1.1049204052098409</v>
          </cell>
          <cell r="N228">
            <v>5.8</v>
          </cell>
          <cell r="O228">
            <v>6.8</v>
          </cell>
          <cell r="P228">
            <v>-1</v>
          </cell>
        </row>
        <row r="229">
          <cell r="A229" t="str">
            <v>1988:12</v>
          </cell>
          <cell r="B229">
            <v>325.02554054156815</v>
          </cell>
          <cell r="C229">
            <v>363.68818352813111</v>
          </cell>
          <cell r="D229">
            <v>0.89369288105129641</v>
          </cell>
          <cell r="E229">
            <v>325.02554054156815</v>
          </cell>
          <cell r="F229">
            <v>363.68818352813111</v>
          </cell>
          <cell r="G229">
            <v>0.89369288105129641</v>
          </cell>
          <cell r="H229">
            <v>6.4</v>
          </cell>
          <cell r="I229">
            <v>4.8</v>
          </cell>
          <cell r="J229">
            <v>1.6000000000000005</v>
          </cell>
          <cell r="K229">
            <v>265</v>
          </cell>
          <cell r="L229">
            <v>362.3</v>
          </cell>
          <cell r="M229">
            <v>0.73143803477780844</v>
          </cell>
          <cell r="N229">
            <v>7.5</v>
          </cell>
          <cell r="O229">
            <v>4.3</v>
          </cell>
          <cell r="P229">
            <v>3.2</v>
          </cell>
        </row>
        <row r="230">
          <cell r="A230" t="str">
            <v>1989:1</v>
          </cell>
          <cell r="B230">
            <v>384.47695695259597</v>
          </cell>
          <cell r="C230">
            <v>392.91081774346333</v>
          </cell>
          <cell r="D230">
            <v>0.97853492342281623</v>
          </cell>
          <cell r="E230">
            <v>384.47695695259597</v>
          </cell>
          <cell r="F230">
            <v>392.91081774346333</v>
          </cell>
          <cell r="G230">
            <v>0.97853492342281623</v>
          </cell>
          <cell r="H230">
            <v>4.4000000000000004</v>
          </cell>
          <cell r="I230">
            <v>3.9</v>
          </cell>
          <cell r="J230">
            <v>0.50000000000000044</v>
          </cell>
          <cell r="K230">
            <v>368.4</v>
          </cell>
          <cell r="L230">
            <v>394</v>
          </cell>
          <cell r="M230">
            <v>0.93502538071065988</v>
          </cell>
          <cell r="N230">
            <v>4.0999999999999996</v>
          </cell>
          <cell r="O230">
            <v>3.3</v>
          </cell>
          <cell r="P230">
            <v>0.79999999999999982</v>
          </cell>
        </row>
        <row r="231">
          <cell r="A231" t="str">
            <v>1989:2</v>
          </cell>
          <cell r="B231">
            <v>303.15086467853394</v>
          </cell>
          <cell r="C231">
            <v>331.22294910654443</v>
          </cell>
          <cell r="D231">
            <v>0.91524716356842606</v>
          </cell>
          <cell r="E231">
            <v>303.15086467853394</v>
          </cell>
          <cell r="F231">
            <v>331.22294910654443</v>
          </cell>
          <cell r="G231">
            <v>0.91524716356842606</v>
          </cell>
          <cell r="H231">
            <v>5.9</v>
          </cell>
          <cell r="I231">
            <v>4.9000000000000004</v>
          </cell>
          <cell r="J231">
            <v>1</v>
          </cell>
          <cell r="K231">
            <v>288.7</v>
          </cell>
          <cell r="L231">
            <v>332.4</v>
          </cell>
          <cell r="M231">
            <v>0.86853188929001202</v>
          </cell>
          <cell r="N231">
            <v>5.7</v>
          </cell>
          <cell r="O231">
            <v>4.2</v>
          </cell>
          <cell r="P231">
            <v>1.5</v>
          </cell>
        </row>
        <row r="232">
          <cell r="A232" t="str">
            <v>1989:3</v>
          </cell>
          <cell r="B232">
            <v>209.53090282551324</v>
          </cell>
          <cell r="C232">
            <v>270.29253185771751</v>
          </cell>
          <cell r="D232">
            <v>0.77520048883855475</v>
          </cell>
          <cell r="E232">
            <v>209.53090282551324</v>
          </cell>
          <cell r="F232">
            <v>270.29253185771751</v>
          </cell>
          <cell r="G232">
            <v>0.77520048883855475</v>
          </cell>
          <cell r="H232">
            <v>9.8000000000000007</v>
          </cell>
          <cell r="I232">
            <v>7.4</v>
          </cell>
          <cell r="J232">
            <v>2.4000000000000004</v>
          </cell>
          <cell r="K232">
            <v>189.3</v>
          </cell>
          <cell r="L232">
            <v>281.39999999999998</v>
          </cell>
          <cell r="M232">
            <v>0.67270788912579971</v>
          </cell>
          <cell r="N232">
            <v>9.9</v>
          </cell>
          <cell r="O232">
            <v>6.9</v>
          </cell>
          <cell r="P232">
            <v>3</v>
          </cell>
        </row>
        <row r="233">
          <cell r="A233" t="str">
            <v>1989:4</v>
          </cell>
          <cell r="B233">
            <v>234.17459364615181</v>
          </cell>
          <cell r="C233">
            <v>198.63939385091356</v>
          </cell>
          <cell r="D233">
            <v>1.1788930136481828</v>
          </cell>
          <cell r="E233">
            <v>234.17459364615181</v>
          </cell>
          <cell r="F233">
            <v>198.63939385091356</v>
          </cell>
          <cell r="G233">
            <v>1.1788930136481828</v>
          </cell>
          <cell r="H233">
            <v>8.8000000000000007</v>
          </cell>
          <cell r="I233">
            <v>9.9</v>
          </cell>
          <cell r="J233">
            <v>-1.0999999999999996</v>
          </cell>
          <cell r="K233">
            <v>234.4</v>
          </cell>
          <cell r="L233">
            <v>188</v>
          </cell>
          <cell r="M233">
            <v>1.246808510638298</v>
          </cell>
          <cell r="N233">
            <v>8.1999999999999993</v>
          </cell>
          <cell r="O233">
            <v>9.6999999999999993</v>
          </cell>
          <cell r="P233">
            <v>-1.5</v>
          </cell>
        </row>
        <row r="234">
          <cell r="A234" t="str">
            <v>1989:5</v>
          </cell>
          <cell r="B234">
            <v>48.046922882966975</v>
          </cell>
          <cell r="C234">
            <v>94.205291641343422</v>
          </cell>
          <cell r="D234">
            <v>0.510023609564209</v>
          </cell>
          <cell r="E234">
            <v>48.046922882966975</v>
          </cell>
          <cell r="F234">
            <v>94.205291641343422</v>
          </cell>
          <cell r="G234">
            <v>0.510023609564209</v>
          </cell>
          <cell r="H234">
            <v>16.2</v>
          </cell>
          <cell r="I234">
            <v>13.6</v>
          </cell>
          <cell r="J234">
            <v>2.5999999999999996</v>
          </cell>
          <cell r="K234">
            <v>39.299999999999997</v>
          </cell>
          <cell r="L234">
            <v>92.4</v>
          </cell>
          <cell r="M234">
            <v>0.42532467532467527</v>
          </cell>
          <cell r="N234">
            <v>16.3</v>
          </cell>
          <cell r="O234">
            <v>13.4</v>
          </cell>
          <cell r="P234">
            <v>2.9000000000000004</v>
          </cell>
        </row>
        <row r="235">
          <cell r="A235" t="str">
            <v>1989:6</v>
          </cell>
          <cell r="B235">
            <v>41.813888581530648</v>
          </cell>
          <cell r="C235">
            <v>33.639009300779129</v>
          </cell>
          <cell r="D235">
            <v>1.243017837049148</v>
          </cell>
          <cell r="E235">
            <v>0</v>
          </cell>
          <cell r="F235">
            <v>0</v>
          </cell>
          <cell r="G235">
            <v>1</v>
          </cell>
          <cell r="H235">
            <v>17.399999999999999</v>
          </cell>
          <cell r="I235">
            <v>16.8</v>
          </cell>
          <cell r="J235">
            <v>0.59999999999999787</v>
          </cell>
          <cell r="K235">
            <v>40.700000000000003</v>
          </cell>
          <cell r="L235">
            <v>29.5</v>
          </cell>
          <cell r="M235">
            <v>1.3796610169491526</v>
          </cell>
          <cell r="N235">
            <v>16.899999999999999</v>
          </cell>
          <cell r="O235">
            <v>16.399999999999999</v>
          </cell>
          <cell r="P235">
            <v>0.5</v>
          </cell>
        </row>
        <row r="236">
          <cell r="A236" t="str">
            <v>1989:7</v>
          </cell>
          <cell r="B236">
            <v>2.0438669763584594</v>
          </cell>
          <cell r="C236">
            <v>9.8992241828118033</v>
          </cell>
          <cell r="D236">
            <v>0.20646738962708425</v>
          </cell>
          <cell r="E236">
            <v>0</v>
          </cell>
          <cell r="F236">
            <v>0</v>
          </cell>
          <cell r="G236">
            <v>1</v>
          </cell>
          <cell r="H236">
            <v>20.7</v>
          </cell>
          <cell r="I236">
            <v>18.899999999999999</v>
          </cell>
          <cell r="J236">
            <v>1.8000000000000007</v>
          </cell>
          <cell r="K236">
            <v>0.1</v>
          </cell>
          <cell r="L236">
            <v>8.1999999999999993</v>
          </cell>
          <cell r="M236">
            <v>1.2195121951219514E-2</v>
          </cell>
          <cell r="N236">
            <v>20</v>
          </cell>
          <cell r="O236">
            <v>18.3</v>
          </cell>
          <cell r="P236">
            <v>1.6999999999999993</v>
          </cell>
        </row>
        <row r="237">
          <cell r="A237" t="str">
            <v>1989:8</v>
          </cell>
          <cell r="B237">
            <v>6.0783374860161512</v>
          </cell>
          <cell r="C237">
            <v>9.4425505166936539</v>
          </cell>
          <cell r="D237">
            <v>0.64371776198286146</v>
          </cell>
          <cell r="E237">
            <v>0</v>
          </cell>
          <cell r="F237">
            <v>0</v>
          </cell>
          <cell r="G237">
            <v>1</v>
          </cell>
          <cell r="H237">
            <v>19.8</v>
          </cell>
          <cell r="I237">
            <v>18.7</v>
          </cell>
          <cell r="J237">
            <v>1.1000000000000014</v>
          </cell>
          <cell r="K237">
            <v>1.7</v>
          </cell>
          <cell r="L237">
            <v>9.6</v>
          </cell>
          <cell r="M237">
            <v>0.17708333333333334</v>
          </cell>
          <cell r="N237">
            <v>19.100000000000001</v>
          </cell>
          <cell r="O237">
            <v>18</v>
          </cell>
          <cell r="P237">
            <v>1.1000000000000014</v>
          </cell>
        </row>
        <row r="238">
          <cell r="A238" t="str">
            <v>1989:9</v>
          </cell>
          <cell r="B238">
            <v>31.730262619130269</v>
          </cell>
          <cell r="C238">
            <v>43.697695496746512</v>
          </cell>
          <cell r="D238">
            <v>0.72613125837477466</v>
          </cell>
          <cell r="E238">
            <v>0</v>
          </cell>
          <cell r="F238">
            <v>0</v>
          </cell>
          <cell r="G238">
            <v>1</v>
          </cell>
          <cell r="H238">
            <v>16.600000000000001</v>
          </cell>
          <cell r="I238">
            <v>16.3</v>
          </cell>
          <cell r="J238">
            <v>0.30000000000000071</v>
          </cell>
          <cell r="K238">
            <v>24.9</v>
          </cell>
          <cell r="L238">
            <v>39.299999999999997</v>
          </cell>
          <cell r="M238">
            <v>0.63358778625954204</v>
          </cell>
          <cell r="N238">
            <v>16.3</v>
          </cell>
          <cell r="O238">
            <v>15.7</v>
          </cell>
          <cell r="P238">
            <v>0.60000000000000142</v>
          </cell>
        </row>
        <row r="239">
          <cell r="A239" t="str">
            <v>1989:10</v>
          </cell>
          <cell r="B239">
            <v>96.956670111167625</v>
          </cell>
          <cell r="C239">
            <v>132.10004667845612</v>
          </cell>
          <cell r="D239">
            <v>0.73396393528284842</v>
          </cell>
          <cell r="E239">
            <v>96.956670111167625</v>
          </cell>
          <cell r="F239">
            <v>132.10004667845612</v>
          </cell>
          <cell r="G239">
            <v>0.73396393528284842</v>
          </cell>
          <cell r="H239">
            <v>13.4</v>
          </cell>
          <cell r="I239">
            <v>12.2</v>
          </cell>
          <cell r="J239">
            <v>1.2000000000000011</v>
          </cell>
          <cell r="K239">
            <v>82.6</v>
          </cell>
          <cell r="L239">
            <v>140.9</v>
          </cell>
          <cell r="M239">
            <v>0.58623136976579127</v>
          </cell>
          <cell r="N239">
            <v>13.5</v>
          </cell>
          <cell r="O239">
            <v>11.5</v>
          </cell>
          <cell r="P239">
            <v>2</v>
          </cell>
        </row>
        <row r="240">
          <cell r="A240" t="str">
            <v>1989:11</v>
          </cell>
          <cell r="B240">
            <v>288.14576074412162</v>
          </cell>
          <cell r="C240">
            <v>277.9065874341735</v>
          </cell>
          <cell r="D240">
            <v>1.0368439388374464</v>
          </cell>
          <cell r="E240">
            <v>288.14576074412162</v>
          </cell>
          <cell r="F240">
            <v>277.9065874341735</v>
          </cell>
          <cell r="G240">
            <v>1.0368439388374464</v>
          </cell>
          <cell r="H240">
            <v>7.1</v>
          </cell>
          <cell r="I240">
            <v>7.5</v>
          </cell>
          <cell r="J240">
            <v>-0.40000000000000036</v>
          </cell>
          <cell r="K240">
            <v>308.2</v>
          </cell>
          <cell r="L240">
            <v>276.39999999999998</v>
          </cell>
          <cell r="M240">
            <v>1.1150506512301013</v>
          </cell>
          <cell r="N240">
            <v>5.7</v>
          </cell>
          <cell r="O240">
            <v>6.8</v>
          </cell>
          <cell r="P240">
            <v>-1.0999999999999996</v>
          </cell>
        </row>
        <row r="241">
          <cell r="A241" t="str">
            <v>1989:12</v>
          </cell>
          <cell r="B241">
            <v>339.94527150650663</v>
          </cell>
          <cell r="C241">
            <v>363.68818352813111</v>
          </cell>
          <cell r="D241">
            <v>0.93471629517545773</v>
          </cell>
          <cell r="E241">
            <v>339.94527150650663</v>
          </cell>
          <cell r="F241">
            <v>363.68818352813111</v>
          </cell>
          <cell r="G241">
            <v>0.93471629517545773</v>
          </cell>
          <cell r="H241">
            <v>6</v>
          </cell>
          <cell r="I241">
            <v>4.8</v>
          </cell>
          <cell r="J241">
            <v>1.2000000000000002</v>
          </cell>
          <cell r="K241">
            <v>352.8</v>
          </cell>
          <cell r="L241">
            <v>362.3</v>
          </cell>
          <cell r="M241">
            <v>0.97377863648909746</v>
          </cell>
          <cell r="N241">
            <v>4.5999999999999996</v>
          </cell>
          <cell r="O241">
            <v>4.3</v>
          </cell>
          <cell r="P241">
            <v>0.29999999999999982</v>
          </cell>
        </row>
        <row r="242">
          <cell r="A242" t="str">
            <v>1990:1</v>
          </cell>
          <cell r="B242">
            <v>362.58407611059732</v>
          </cell>
          <cell r="C242">
            <v>392.91081774346333</v>
          </cell>
          <cell r="D242">
            <v>0.92281520318774546</v>
          </cell>
          <cell r="E242">
            <v>362.58407611059732</v>
          </cell>
          <cell r="F242">
            <v>392.91081774346333</v>
          </cell>
          <cell r="G242">
            <v>0.92281520318774546</v>
          </cell>
          <cell r="H242">
            <v>5.2</v>
          </cell>
          <cell r="I242">
            <v>3.9</v>
          </cell>
          <cell r="J242">
            <v>1.3000000000000003</v>
          </cell>
          <cell r="K242">
            <v>322.60000000000002</v>
          </cell>
          <cell r="L242">
            <v>394</v>
          </cell>
          <cell r="M242">
            <v>0.81878172588832498</v>
          </cell>
          <cell r="N242">
            <v>5.6</v>
          </cell>
          <cell r="O242">
            <v>3.3</v>
          </cell>
          <cell r="P242">
            <v>2.2999999999999998</v>
          </cell>
        </row>
        <row r="243">
          <cell r="A243" t="str">
            <v>1990:2</v>
          </cell>
          <cell r="B243">
            <v>204.51005614815651</v>
          </cell>
          <cell r="C243">
            <v>331.22294910654443</v>
          </cell>
          <cell r="D243">
            <v>0.61743927073836835</v>
          </cell>
          <cell r="E243">
            <v>204.51005614815651</v>
          </cell>
          <cell r="F243">
            <v>331.22294910654443</v>
          </cell>
          <cell r="G243">
            <v>0.61743927073836835</v>
          </cell>
          <cell r="H243">
            <v>9.3000000000000007</v>
          </cell>
          <cell r="I243">
            <v>4.9000000000000004</v>
          </cell>
          <cell r="J243">
            <v>4.4000000000000004</v>
          </cell>
          <cell r="K243">
            <v>197.2</v>
          </cell>
          <cell r="L243">
            <v>332.4</v>
          </cell>
          <cell r="M243">
            <v>0.59326113116726831</v>
          </cell>
          <cell r="N243">
            <v>9</v>
          </cell>
          <cell r="O243">
            <v>4.2</v>
          </cell>
          <cell r="P243">
            <v>4.8</v>
          </cell>
        </row>
        <row r="244">
          <cell r="A244" t="str">
            <v>1990:3</v>
          </cell>
          <cell r="B244">
            <v>232.9552913250611</v>
          </cell>
          <cell r="C244">
            <v>270.29253185771751</v>
          </cell>
          <cell r="D244">
            <v>0.86186358803168561</v>
          </cell>
          <cell r="E244">
            <v>232.9552913250611</v>
          </cell>
          <cell r="F244">
            <v>270.29253185771751</v>
          </cell>
          <cell r="G244">
            <v>0.86186358803168561</v>
          </cell>
          <cell r="H244">
            <v>9.1</v>
          </cell>
          <cell r="I244">
            <v>7.4</v>
          </cell>
          <cell r="J244">
            <v>1.6999999999999993</v>
          </cell>
          <cell r="K244">
            <v>228.5</v>
          </cell>
          <cell r="L244">
            <v>281.39999999999998</v>
          </cell>
          <cell r="M244">
            <v>0.8120113717128643</v>
          </cell>
          <cell r="N244">
            <v>8.6</v>
          </cell>
          <cell r="O244">
            <v>6.9</v>
          </cell>
          <cell r="P244">
            <v>1.6999999999999993</v>
          </cell>
        </row>
        <row r="245">
          <cell r="A245" t="str">
            <v>1990:4</v>
          </cell>
          <cell r="B245">
            <v>213.67790529883811</v>
          </cell>
          <cell r="C245">
            <v>198.63939385091356</v>
          </cell>
          <cell r="D245">
            <v>1.0757075983589213</v>
          </cell>
          <cell r="E245">
            <v>213.67790529883811</v>
          </cell>
          <cell r="F245">
            <v>198.63939385091356</v>
          </cell>
          <cell r="G245">
            <v>1.0757075983589213</v>
          </cell>
          <cell r="H245">
            <v>9.4</v>
          </cell>
          <cell r="I245">
            <v>9.9</v>
          </cell>
          <cell r="J245">
            <v>-0.5</v>
          </cell>
          <cell r="K245">
            <v>209.3</v>
          </cell>
          <cell r="L245">
            <v>188</v>
          </cell>
          <cell r="M245">
            <v>1.1132978723404257</v>
          </cell>
          <cell r="N245">
            <v>9</v>
          </cell>
          <cell r="O245">
            <v>9.6999999999999993</v>
          </cell>
          <cell r="P245">
            <v>-0.69999999999999929</v>
          </cell>
        </row>
        <row r="246">
          <cell r="A246" t="str">
            <v>1990:5</v>
          </cell>
          <cell r="B246">
            <v>38.771187436019048</v>
          </cell>
          <cell r="C246">
            <v>94.205291641343422</v>
          </cell>
          <cell r="D246">
            <v>0.41156061151668599</v>
          </cell>
          <cell r="E246">
            <v>38.771187436019048</v>
          </cell>
          <cell r="F246">
            <v>94.205291641343422</v>
          </cell>
          <cell r="G246">
            <v>0.41156061151668599</v>
          </cell>
          <cell r="H246">
            <v>16</v>
          </cell>
          <cell r="I246">
            <v>13.6</v>
          </cell>
          <cell r="J246">
            <v>2.4000000000000004</v>
          </cell>
          <cell r="K246">
            <v>34.200000000000003</v>
          </cell>
          <cell r="L246">
            <v>92.4</v>
          </cell>
          <cell r="M246">
            <v>0.37012987012987014</v>
          </cell>
          <cell r="N246">
            <v>15.6</v>
          </cell>
          <cell r="O246">
            <v>13.4</v>
          </cell>
          <cell r="P246">
            <v>2.1999999999999993</v>
          </cell>
        </row>
        <row r="247">
          <cell r="A247" t="str">
            <v>1990:6</v>
          </cell>
          <cell r="B247">
            <v>42.60519770236349</v>
          </cell>
          <cell r="C247">
            <v>33.639009300779129</v>
          </cell>
          <cell r="D247">
            <v>1.2665413931015113</v>
          </cell>
          <cell r="E247">
            <v>0</v>
          </cell>
          <cell r="F247">
            <v>0</v>
          </cell>
          <cell r="G247">
            <v>1</v>
          </cell>
          <cell r="H247">
            <v>16.5</v>
          </cell>
          <cell r="I247">
            <v>16.8</v>
          </cell>
          <cell r="J247">
            <v>-0.30000000000000071</v>
          </cell>
          <cell r="K247">
            <v>44.2</v>
          </cell>
          <cell r="L247">
            <v>29.5</v>
          </cell>
          <cell r="M247">
            <v>1.4983050847457628</v>
          </cell>
          <cell r="N247">
            <v>15.6</v>
          </cell>
          <cell r="O247">
            <v>16.399999999999999</v>
          </cell>
          <cell r="P247">
            <v>-0.79999999999999893</v>
          </cell>
        </row>
        <row r="248">
          <cell r="A248" t="str">
            <v>1990:7</v>
          </cell>
          <cell r="B248">
            <v>12.809707656882932</v>
          </cell>
          <cell r="C248">
            <v>9.8992241828118033</v>
          </cell>
          <cell r="D248">
            <v>1.2940112700068609</v>
          </cell>
          <cell r="E248">
            <v>0</v>
          </cell>
          <cell r="F248">
            <v>0</v>
          </cell>
          <cell r="G248">
            <v>1</v>
          </cell>
          <cell r="H248">
            <v>20.2</v>
          </cell>
          <cell r="I248">
            <v>18.899999999999999</v>
          </cell>
          <cell r="J248">
            <v>1.3000000000000007</v>
          </cell>
          <cell r="K248">
            <v>7.2</v>
          </cell>
          <cell r="L248">
            <v>8.1999999999999993</v>
          </cell>
          <cell r="M248">
            <v>0.87804878048780499</v>
          </cell>
          <cell r="N248">
            <v>19.600000000000001</v>
          </cell>
          <cell r="O248">
            <v>18.3</v>
          </cell>
          <cell r="P248">
            <v>1.3000000000000007</v>
          </cell>
        </row>
        <row r="249">
          <cell r="A249" t="str">
            <v>1990:8</v>
          </cell>
          <cell r="B249">
            <v>4.5114874707346297</v>
          </cell>
          <cell r="C249">
            <v>9.4425505166936539</v>
          </cell>
          <cell r="D249">
            <v>0.47778272011981193</v>
          </cell>
          <cell r="E249">
            <v>0</v>
          </cell>
          <cell r="F249">
            <v>0</v>
          </cell>
          <cell r="G249">
            <v>1</v>
          </cell>
          <cell r="H249">
            <v>20.9</v>
          </cell>
          <cell r="I249">
            <v>18.7</v>
          </cell>
          <cell r="J249">
            <v>2.1999999999999993</v>
          </cell>
          <cell r="K249">
            <v>0.3</v>
          </cell>
          <cell r="L249">
            <v>9.6</v>
          </cell>
          <cell r="M249">
            <v>3.125E-2</v>
          </cell>
          <cell r="N249">
            <v>21.1</v>
          </cell>
          <cell r="O249">
            <v>18</v>
          </cell>
          <cell r="P249">
            <v>3.1000000000000014</v>
          </cell>
        </row>
        <row r="250">
          <cell r="A250" t="str">
            <v>1990:9</v>
          </cell>
          <cell r="B250">
            <v>48.873027606960171</v>
          </cell>
          <cell r="C250">
            <v>43.697695496746512</v>
          </cell>
          <cell r="D250">
            <v>1.1184348980279517</v>
          </cell>
          <cell r="E250">
            <v>0</v>
          </cell>
          <cell r="F250">
            <v>0</v>
          </cell>
          <cell r="G250">
            <v>1</v>
          </cell>
          <cell r="H250">
            <v>16</v>
          </cell>
          <cell r="I250">
            <v>16.3</v>
          </cell>
          <cell r="J250">
            <v>-0.30000000000000071</v>
          </cell>
          <cell r="K250">
            <v>49.6</v>
          </cell>
          <cell r="L250">
            <v>39.299999999999997</v>
          </cell>
          <cell r="M250">
            <v>1.2620865139949111</v>
          </cell>
          <cell r="N250">
            <v>14.7</v>
          </cell>
          <cell r="O250">
            <v>15.7</v>
          </cell>
          <cell r="P250">
            <v>-1</v>
          </cell>
        </row>
        <row r="251">
          <cell r="A251" t="str">
            <v>1990:10</v>
          </cell>
          <cell r="B251">
            <v>96.818300272076826</v>
          </cell>
          <cell r="C251">
            <v>132.10004667845612</v>
          </cell>
          <cell r="D251">
            <v>0.73291647282867078</v>
          </cell>
          <cell r="E251">
            <v>96.818300272076826</v>
          </cell>
          <cell r="F251">
            <v>132.10004667845612</v>
          </cell>
          <cell r="G251">
            <v>0.73291647282867078</v>
          </cell>
          <cell r="H251">
            <v>13.8</v>
          </cell>
          <cell r="I251">
            <v>12.2</v>
          </cell>
          <cell r="J251">
            <v>1.6000000000000014</v>
          </cell>
          <cell r="K251">
            <v>93.3</v>
          </cell>
          <cell r="L251">
            <v>140.9</v>
          </cell>
          <cell r="M251">
            <v>0.66217175301632358</v>
          </cell>
          <cell r="N251">
            <v>13.3</v>
          </cell>
          <cell r="O251">
            <v>11.5</v>
          </cell>
          <cell r="P251">
            <v>1.8000000000000007</v>
          </cell>
        </row>
        <row r="252">
          <cell r="A252" t="str">
            <v>1990:11</v>
          </cell>
          <cell r="B252">
            <v>275.33746323442398</v>
          </cell>
          <cell r="C252">
            <v>277.9065874341735</v>
          </cell>
          <cell r="D252">
            <v>0.99075543971998126</v>
          </cell>
          <cell r="E252">
            <v>275.33746323442398</v>
          </cell>
          <cell r="F252">
            <v>277.9065874341735</v>
          </cell>
          <cell r="G252">
            <v>0.99075543971998126</v>
          </cell>
          <cell r="H252">
            <v>7.6</v>
          </cell>
          <cell r="I252">
            <v>7.5</v>
          </cell>
          <cell r="J252">
            <v>9.9999999999999645E-2</v>
          </cell>
          <cell r="K252">
            <v>266.89999999999998</v>
          </cell>
          <cell r="L252">
            <v>276.39999999999998</v>
          </cell>
          <cell r="M252">
            <v>0.96562952243125899</v>
          </cell>
          <cell r="N252">
            <v>7.1</v>
          </cell>
          <cell r="O252">
            <v>6.8</v>
          </cell>
          <cell r="P252">
            <v>0.29999999999999982</v>
          </cell>
        </row>
        <row r="253">
          <cell r="A253" t="str">
            <v>1990:12</v>
          </cell>
          <cell r="B253">
            <v>421.38285831916613</v>
          </cell>
          <cell r="C253">
            <v>363.68818352813111</v>
          </cell>
          <cell r="D253">
            <v>1.1586377490501347</v>
          </cell>
          <cell r="E253">
            <v>421.38285831916613</v>
          </cell>
          <cell r="F253">
            <v>363.68818352813111</v>
          </cell>
          <cell r="G253">
            <v>1.1586377490501347</v>
          </cell>
          <cell r="H253">
            <v>3.4</v>
          </cell>
          <cell r="I253">
            <v>4.8</v>
          </cell>
          <cell r="J253">
            <v>-1.4</v>
          </cell>
          <cell r="K253">
            <v>377.1</v>
          </cell>
          <cell r="L253">
            <v>362.3</v>
          </cell>
          <cell r="M253">
            <v>1.0408501242064587</v>
          </cell>
          <cell r="N253">
            <v>3.8</v>
          </cell>
          <cell r="O253">
            <v>4.3</v>
          </cell>
          <cell r="P253">
            <v>-0.5</v>
          </cell>
        </row>
        <row r="254">
          <cell r="A254" t="str">
            <v>1991:1</v>
          </cell>
          <cell r="B254">
            <v>391.33043791358261</v>
          </cell>
          <cell r="C254">
            <v>392.91081774346333</v>
          </cell>
          <cell r="D254">
            <v>0.99597776452438491</v>
          </cell>
          <cell r="E254">
            <v>391.33043791358261</v>
          </cell>
          <cell r="F254">
            <v>392.91081774346333</v>
          </cell>
          <cell r="G254">
            <v>0.99597776452438491</v>
          </cell>
          <cell r="H254">
            <v>4.2</v>
          </cell>
          <cell r="I254">
            <v>3.9</v>
          </cell>
          <cell r="J254">
            <v>0.30000000000000027</v>
          </cell>
          <cell r="K254">
            <v>370.5</v>
          </cell>
          <cell r="L254">
            <v>394</v>
          </cell>
          <cell r="M254">
            <v>0.94035532994923854</v>
          </cell>
          <cell r="N254">
            <v>4</v>
          </cell>
          <cell r="O254">
            <v>3.3</v>
          </cell>
          <cell r="P254">
            <v>0.70000000000000018</v>
          </cell>
        </row>
        <row r="255">
          <cell r="A255" t="str">
            <v>1991:2</v>
          </cell>
          <cell r="B255">
            <v>409.89907181493953</v>
          </cell>
          <cell r="C255">
            <v>331.22294910654443</v>
          </cell>
          <cell r="D255">
            <v>1.2375322208820965</v>
          </cell>
          <cell r="E255">
            <v>409.89907181493953</v>
          </cell>
          <cell r="F255">
            <v>331.22294910654443</v>
          </cell>
          <cell r="G255">
            <v>1.2375322208820965</v>
          </cell>
          <cell r="H255">
            <v>2.2000000000000002</v>
          </cell>
          <cell r="I255">
            <v>4.9000000000000004</v>
          </cell>
          <cell r="J255">
            <v>-2.7</v>
          </cell>
          <cell r="K255">
            <v>427.9</v>
          </cell>
          <cell r="L255">
            <v>332.4</v>
          </cell>
          <cell r="M255">
            <v>1.2873044524669073</v>
          </cell>
          <cell r="N255">
            <v>0.7</v>
          </cell>
          <cell r="O255">
            <v>4.2</v>
          </cell>
          <cell r="P255">
            <v>-3.5</v>
          </cell>
        </row>
        <row r="256">
          <cell r="A256" t="str">
            <v>1991:3</v>
          </cell>
          <cell r="B256">
            <v>210.81225899907204</v>
          </cell>
          <cell r="C256">
            <v>270.29253185771751</v>
          </cell>
          <cell r="D256">
            <v>0.7799411162053268</v>
          </cell>
          <cell r="E256">
            <v>210.81225899907204</v>
          </cell>
          <cell r="F256">
            <v>270.29253185771751</v>
          </cell>
          <cell r="G256">
            <v>0.7799411162053268</v>
          </cell>
          <cell r="H256">
            <v>9.6</v>
          </cell>
          <cell r="I256">
            <v>7.4</v>
          </cell>
          <cell r="J256">
            <v>2.1999999999999993</v>
          </cell>
          <cell r="K256">
            <v>199.8</v>
          </cell>
          <cell r="L256">
            <v>281.39999999999998</v>
          </cell>
          <cell r="M256">
            <v>0.7100213219616206</v>
          </cell>
          <cell r="N256">
            <v>9.6</v>
          </cell>
          <cell r="O256">
            <v>6.9</v>
          </cell>
          <cell r="P256">
            <v>2.6999999999999993</v>
          </cell>
        </row>
        <row r="257">
          <cell r="A257" t="str">
            <v>1991:4</v>
          </cell>
          <cell r="B257">
            <v>216.12233291856344</v>
          </cell>
          <cell r="C257">
            <v>198.63939385091356</v>
          </cell>
          <cell r="D257">
            <v>1.0880134535688901</v>
          </cell>
          <cell r="E257">
            <v>216.12233291856344</v>
          </cell>
          <cell r="F257">
            <v>198.63939385091356</v>
          </cell>
          <cell r="G257">
            <v>1.0880134535688901</v>
          </cell>
          <cell r="H257">
            <v>9.3000000000000007</v>
          </cell>
          <cell r="I257">
            <v>9.9</v>
          </cell>
          <cell r="J257">
            <v>-0.59999999999999964</v>
          </cell>
          <cell r="K257">
            <v>198.8</v>
          </cell>
          <cell r="L257">
            <v>188</v>
          </cell>
          <cell r="M257">
            <v>1.0574468085106383</v>
          </cell>
          <cell r="N257">
            <v>9.4</v>
          </cell>
          <cell r="O257">
            <v>9.6999999999999993</v>
          </cell>
          <cell r="P257">
            <v>-0.29999999999999893</v>
          </cell>
        </row>
        <row r="258">
          <cell r="A258" t="str">
            <v>1991:5</v>
          </cell>
          <cell r="B258">
            <v>143.29593323859959</v>
          </cell>
          <cell r="C258">
            <v>94.205291641343422</v>
          </cell>
          <cell r="D258">
            <v>1.5211028036954986</v>
          </cell>
          <cell r="E258">
            <v>143.29593323859959</v>
          </cell>
          <cell r="F258">
            <v>94.205291641343422</v>
          </cell>
          <cell r="G258">
            <v>1.5211028036954986</v>
          </cell>
          <cell r="H258">
            <v>12.1</v>
          </cell>
          <cell r="I258">
            <v>13.6</v>
          </cell>
          <cell r="J258">
            <v>-1.5</v>
          </cell>
          <cell r="K258">
            <v>143.5</v>
          </cell>
          <cell r="L258">
            <v>92.4</v>
          </cell>
          <cell r="M258">
            <v>1.553030303030303</v>
          </cell>
          <cell r="N258">
            <v>11.5</v>
          </cell>
          <cell r="O258">
            <v>13.4</v>
          </cell>
          <cell r="P258">
            <v>-1.9000000000000004</v>
          </cell>
        </row>
        <row r="259">
          <cell r="A259" t="str">
            <v>1991:6</v>
          </cell>
          <cell r="B259">
            <v>58.898966307090276</v>
          </cell>
          <cell r="C259">
            <v>33.639009300779129</v>
          </cell>
          <cell r="D259">
            <v>1.7509126318332475</v>
          </cell>
          <cell r="E259">
            <v>0</v>
          </cell>
          <cell r="F259">
            <v>0</v>
          </cell>
          <cell r="G259">
            <v>1</v>
          </cell>
          <cell r="H259">
            <v>15.6</v>
          </cell>
          <cell r="I259">
            <v>16.8</v>
          </cell>
          <cell r="J259">
            <v>-1.2000000000000011</v>
          </cell>
          <cell r="K259">
            <v>58.6</v>
          </cell>
          <cell r="L259">
            <v>29.5</v>
          </cell>
          <cell r="M259">
            <v>1.9864406779661017</v>
          </cell>
          <cell r="N259">
            <v>14.6</v>
          </cell>
          <cell r="O259">
            <v>16.399999999999999</v>
          </cell>
          <cell r="P259">
            <v>-1.7999999999999989</v>
          </cell>
        </row>
        <row r="260">
          <cell r="A260" t="str">
            <v>1991:7</v>
          </cell>
          <cell r="B260">
            <v>3.6645509997326484</v>
          </cell>
          <cell r="C260">
            <v>9.8992241828118033</v>
          </cell>
          <cell r="D260">
            <v>0.37018567637810168</v>
          </cell>
          <cell r="E260">
            <v>0</v>
          </cell>
          <cell r="F260">
            <v>0</v>
          </cell>
          <cell r="G260">
            <v>1</v>
          </cell>
          <cell r="H260">
            <v>20.2</v>
          </cell>
          <cell r="I260">
            <v>18.899999999999999</v>
          </cell>
          <cell r="J260">
            <v>1.3000000000000007</v>
          </cell>
          <cell r="K260">
            <v>1</v>
          </cell>
          <cell r="L260">
            <v>8.1999999999999993</v>
          </cell>
          <cell r="M260">
            <v>0.12195121951219513</v>
          </cell>
          <cell r="N260">
            <v>19.3</v>
          </cell>
          <cell r="O260">
            <v>18.3</v>
          </cell>
          <cell r="P260">
            <v>1</v>
          </cell>
        </row>
        <row r="261">
          <cell r="A261" t="str">
            <v>1991:8</v>
          </cell>
          <cell r="B261">
            <v>1.1697960043162494</v>
          </cell>
          <cell r="C261">
            <v>9.4425505166936539</v>
          </cell>
          <cell r="D261">
            <v>0.12388559661376936</v>
          </cell>
          <cell r="E261">
            <v>0</v>
          </cell>
          <cell r="F261">
            <v>0</v>
          </cell>
          <cell r="G261">
            <v>1</v>
          </cell>
          <cell r="H261">
            <v>21.1</v>
          </cell>
          <cell r="I261">
            <v>18.7</v>
          </cell>
          <cell r="J261">
            <v>2.4000000000000021</v>
          </cell>
          <cell r="K261">
            <v>0</v>
          </cell>
          <cell r="L261">
            <v>9.6</v>
          </cell>
          <cell r="M261">
            <v>0</v>
          </cell>
          <cell r="N261">
            <v>20.100000000000001</v>
          </cell>
          <cell r="O261">
            <v>18</v>
          </cell>
          <cell r="P261">
            <v>2.1000000000000014</v>
          </cell>
        </row>
        <row r="262">
          <cell r="A262" t="str">
            <v>1991:9</v>
          </cell>
          <cell r="B262">
            <v>21.214144237893063</v>
          </cell>
          <cell r="C262">
            <v>43.697695496746512</v>
          </cell>
          <cell r="D262">
            <v>0.48547512624487371</v>
          </cell>
          <cell r="E262">
            <v>0</v>
          </cell>
          <cell r="F262">
            <v>0</v>
          </cell>
          <cell r="G262">
            <v>1</v>
          </cell>
          <cell r="H262">
            <v>18.100000000000001</v>
          </cell>
          <cell r="I262">
            <v>16.3</v>
          </cell>
          <cell r="J262">
            <v>1.8000000000000007</v>
          </cell>
          <cell r="K262">
            <v>19</v>
          </cell>
          <cell r="L262">
            <v>39.299999999999997</v>
          </cell>
          <cell r="M262">
            <v>0.48346055979643771</v>
          </cell>
          <cell r="N262">
            <v>17.2</v>
          </cell>
          <cell r="O262">
            <v>15.7</v>
          </cell>
          <cell r="P262">
            <v>1.5</v>
          </cell>
        </row>
        <row r="263">
          <cell r="A263" t="str">
            <v>1991:10</v>
          </cell>
          <cell r="B263">
            <v>171.84932228575309</v>
          </cell>
          <cell r="C263">
            <v>132.10004667845612</v>
          </cell>
          <cell r="D263">
            <v>1.3009028127298881</v>
          </cell>
          <cell r="E263">
            <v>171.84932228575309</v>
          </cell>
          <cell r="F263">
            <v>132.10004667845612</v>
          </cell>
          <cell r="G263">
            <v>1.3009028127298881</v>
          </cell>
          <cell r="H263">
            <v>11.1</v>
          </cell>
          <cell r="I263">
            <v>12.2</v>
          </cell>
          <cell r="J263">
            <v>-1.0999999999999996</v>
          </cell>
          <cell r="K263">
            <v>164.7</v>
          </cell>
          <cell r="L263">
            <v>140.9</v>
          </cell>
          <cell r="M263">
            <v>1.1689141234918381</v>
          </cell>
          <cell r="N263">
            <v>10.7</v>
          </cell>
          <cell r="O263">
            <v>11.5</v>
          </cell>
          <cell r="P263">
            <v>-0.80000000000000071</v>
          </cell>
        </row>
        <row r="264">
          <cell r="A264" t="str">
            <v>1991:11</v>
          </cell>
          <cell r="B264">
            <v>289.46960810784367</v>
          </cell>
          <cell r="C264">
            <v>277.9065874341735</v>
          </cell>
          <cell r="D264">
            <v>1.0416075803759386</v>
          </cell>
          <cell r="E264">
            <v>289.46960810784367</v>
          </cell>
          <cell r="F264">
            <v>277.9065874341735</v>
          </cell>
          <cell r="G264">
            <v>1.0416075803759386</v>
          </cell>
          <cell r="H264">
            <v>7.2</v>
          </cell>
          <cell r="I264">
            <v>7.5</v>
          </cell>
          <cell r="J264">
            <v>-0.29999999999999982</v>
          </cell>
          <cell r="K264">
            <v>284.10000000000002</v>
          </cell>
          <cell r="L264">
            <v>276.39999999999998</v>
          </cell>
          <cell r="M264">
            <v>1.0278581765557164</v>
          </cell>
          <cell r="N264">
            <v>6.5</v>
          </cell>
          <cell r="O264">
            <v>6.8</v>
          </cell>
          <cell r="P264">
            <v>-0.29999999999999982</v>
          </cell>
        </row>
        <row r="265">
          <cell r="A265" t="str">
            <v>1991:12</v>
          </cell>
          <cell r="B265">
            <v>410.25431474325302</v>
          </cell>
          <cell r="C265">
            <v>363.68818352813111</v>
          </cell>
          <cell r="D265">
            <v>1.1280386147369015</v>
          </cell>
          <cell r="E265">
            <v>410.25431474325302</v>
          </cell>
          <cell r="F265">
            <v>363.68818352813111</v>
          </cell>
          <cell r="G265">
            <v>1.1280386147369015</v>
          </cell>
          <cell r="H265">
            <v>3.7</v>
          </cell>
          <cell r="I265">
            <v>4.8</v>
          </cell>
          <cell r="J265">
            <v>-1.0999999999999996</v>
          </cell>
          <cell r="K265">
            <v>395.4</v>
          </cell>
          <cell r="L265">
            <v>362.3</v>
          </cell>
          <cell r="M265">
            <v>1.0913607507590393</v>
          </cell>
          <cell r="N265">
            <v>3.2</v>
          </cell>
          <cell r="O265">
            <v>4.3</v>
          </cell>
          <cell r="P265">
            <v>-1.0999999999999996</v>
          </cell>
        </row>
        <row r="266">
          <cell r="A266" t="str">
            <v>1992:1</v>
          </cell>
          <cell r="B266">
            <v>434.35745430048109</v>
          </cell>
          <cell r="C266">
            <v>392.91081774346333</v>
          </cell>
          <cell r="D266">
            <v>1.1054861171678882</v>
          </cell>
          <cell r="E266">
            <v>434.35745430048109</v>
          </cell>
          <cell r="F266">
            <v>392.91081774346333</v>
          </cell>
          <cell r="G266">
            <v>1.1054861171678882</v>
          </cell>
          <cell r="H266">
            <v>2.9</v>
          </cell>
          <cell r="I266">
            <v>3.9</v>
          </cell>
          <cell r="J266">
            <v>-1</v>
          </cell>
          <cell r="K266">
            <v>402.2</v>
          </cell>
          <cell r="L266">
            <v>394</v>
          </cell>
          <cell r="M266">
            <v>1.0208121827411167</v>
          </cell>
          <cell r="N266">
            <v>3</v>
          </cell>
          <cell r="O266">
            <v>3.3</v>
          </cell>
          <cell r="P266">
            <v>-0.29999999999999982</v>
          </cell>
        </row>
        <row r="267">
          <cell r="A267" t="str">
            <v>1992:2</v>
          </cell>
          <cell r="B267">
            <v>333.54623220356609</v>
          </cell>
          <cell r="C267">
            <v>331.22294910654443</v>
          </cell>
          <cell r="D267">
            <v>1.0070142576270411</v>
          </cell>
          <cell r="E267">
            <v>333.54623220356609</v>
          </cell>
          <cell r="F267">
            <v>331.22294910654443</v>
          </cell>
          <cell r="G267">
            <v>1.0070142576270411</v>
          </cell>
          <cell r="H267">
            <v>5.2</v>
          </cell>
          <cell r="I267">
            <v>4.9000000000000004</v>
          </cell>
          <cell r="J267">
            <v>0.29999999999999982</v>
          </cell>
          <cell r="K267">
            <v>324.10000000000002</v>
          </cell>
          <cell r="L267">
            <v>332.4</v>
          </cell>
          <cell r="M267">
            <v>0.97503008423586057</v>
          </cell>
          <cell r="N267">
            <v>4.8</v>
          </cell>
          <cell r="O267">
            <v>4.2</v>
          </cell>
          <cell r="P267">
            <v>0.59999999999999964</v>
          </cell>
        </row>
        <row r="268">
          <cell r="A268" t="str">
            <v>1992:3</v>
          </cell>
          <cell r="B268">
            <v>259.75538290395696</v>
          </cell>
          <cell r="C268">
            <v>270.29253185771751</v>
          </cell>
          <cell r="D268">
            <v>0.96101575992004351</v>
          </cell>
          <cell r="E268">
            <v>259.75538290395696</v>
          </cell>
          <cell r="F268">
            <v>270.29253185771751</v>
          </cell>
          <cell r="G268">
            <v>0.96101575992004351</v>
          </cell>
          <cell r="H268">
            <v>8.1</v>
          </cell>
          <cell r="I268">
            <v>7.4</v>
          </cell>
          <cell r="J268">
            <v>0.69999999999999929</v>
          </cell>
          <cell r="K268">
            <v>240.2</v>
          </cell>
          <cell r="L268">
            <v>281.39999999999998</v>
          </cell>
          <cell r="M268">
            <v>0.85358919687277901</v>
          </cell>
          <cell r="N268">
            <v>8.3000000000000007</v>
          </cell>
          <cell r="O268">
            <v>6.9</v>
          </cell>
          <cell r="P268">
            <v>1.4000000000000004</v>
          </cell>
        </row>
        <row r="269">
          <cell r="A269" t="str">
            <v>1992:4</v>
          </cell>
          <cell r="B269">
            <v>197.51715784498188</v>
          </cell>
          <cell r="C269">
            <v>198.63939385091356</v>
          </cell>
          <cell r="D269">
            <v>0.99435038546898724</v>
          </cell>
          <cell r="E269">
            <v>197.51715784498188</v>
          </cell>
          <cell r="F269">
            <v>198.63939385091356</v>
          </cell>
          <cell r="G269">
            <v>0.99435038546898724</v>
          </cell>
          <cell r="H269">
            <v>10.1</v>
          </cell>
          <cell r="I269">
            <v>9.9</v>
          </cell>
          <cell r="J269">
            <v>0.19999999999999929</v>
          </cell>
          <cell r="K269">
            <v>191.1</v>
          </cell>
          <cell r="L269">
            <v>188</v>
          </cell>
          <cell r="M269">
            <v>1.0164893617021276</v>
          </cell>
          <cell r="N269">
            <v>9.6</v>
          </cell>
          <cell r="O269">
            <v>9.6999999999999993</v>
          </cell>
          <cell r="P269">
            <v>-9.9999999999999645E-2</v>
          </cell>
        </row>
        <row r="270">
          <cell r="A270" t="str">
            <v>1992:5</v>
          </cell>
          <cell r="B270">
            <v>59.696916781466761</v>
          </cell>
          <cell r="C270">
            <v>94.205291641343422</v>
          </cell>
          <cell r="D270">
            <v>0.63368963400425227</v>
          </cell>
          <cell r="E270">
            <v>59.696916781466761</v>
          </cell>
          <cell r="F270">
            <v>94.205291641343422</v>
          </cell>
          <cell r="G270">
            <v>0.63368963400425227</v>
          </cell>
          <cell r="H270">
            <v>15.8</v>
          </cell>
          <cell r="I270">
            <v>13.6</v>
          </cell>
          <cell r="J270">
            <v>2.2000000000000011</v>
          </cell>
          <cell r="K270">
            <v>59.4</v>
          </cell>
          <cell r="L270">
            <v>92.4</v>
          </cell>
          <cell r="M270">
            <v>0.64285714285714279</v>
          </cell>
          <cell r="N270">
            <v>15.3</v>
          </cell>
          <cell r="O270">
            <v>13.4</v>
          </cell>
          <cell r="P270">
            <v>1.9000000000000004</v>
          </cell>
        </row>
        <row r="271">
          <cell r="A271" t="str">
            <v>1992:6</v>
          </cell>
          <cell r="B271">
            <v>30.12529736845995</v>
          </cell>
          <cell r="C271">
            <v>33.639009300779129</v>
          </cell>
          <cell r="D271">
            <v>0.89554650968160954</v>
          </cell>
          <cell r="E271">
            <v>0</v>
          </cell>
          <cell r="F271">
            <v>0</v>
          </cell>
          <cell r="G271">
            <v>1</v>
          </cell>
          <cell r="H271">
            <v>16.7</v>
          </cell>
          <cell r="I271">
            <v>16.8</v>
          </cell>
          <cell r="J271">
            <v>-0.10000000000000142</v>
          </cell>
          <cell r="K271">
            <v>25.8</v>
          </cell>
          <cell r="L271">
            <v>29.5</v>
          </cell>
          <cell r="M271">
            <v>0.87457627118644066</v>
          </cell>
          <cell r="N271">
            <v>16.399999999999999</v>
          </cell>
          <cell r="O271">
            <v>16.399999999999999</v>
          </cell>
          <cell r="P271">
            <v>0</v>
          </cell>
        </row>
        <row r="272">
          <cell r="A272" t="str">
            <v>1992:7</v>
          </cell>
          <cell r="B272">
            <v>2.2341228010440135</v>
          </cell>
          <cell r="C272">
            <v>9.8992241828118033</v>
          </cell>
          <cell r="D272">
            <v>0.2256866558212875</v>
          </cell>
          <cell r="E272">
            <v>0</v>
          </cell>
          <cell r="F272">
            <v>0</v>
          </cell>
          <cell r="G272">
            <v>1</v>
          </cell>
          <cell r="H272">
            <v>19.7</v>
          </cell>
          <cell r="I272">
            <v>18.899999999999999</v>
          </cell>
          <cell r="J272">
            <v>0.80000000000000071</v>
          </cell>
          <cell r="K272">
            <v>0</v>
          </cell>
          <cell r="L272">
            <v>8.1999999999999993</v>
          </cell>
          <cell r="M272">
            <v>0</v>
          </cell>
          <cell r="N272">
            <v>19.5</v>
          </cell>
          <cell r="O272">
            <v>18.3</v>
          </cell>
          <cell r="P272">
            <v>1.1999999999999993</v>
          </cell>
        </row>
        <row r="273">
          <cell r="A273" t="str">
            <v>1992:8</v>
          </cell>
          <cell r="B273">
            <v>5.6261833035577968</v>
          </cell>
          <cell r="C273">
            <v>9.4425505166936539</v>
          </cell>
          <cell r="D273">
            <v>0.59583301075394479</v>
          </cell>
          <cell r="E273">
            <v>0</v>
          </cell>
          <cell r="F273">
            <v>0</v>
          </cell>
          <cell r="G273">
            <v>1</v>
          </cell>
          <cell r="H273">
            <v>20.399999999999999</v>
          </cell>
          <cell r="I273">
            <v>18.7</v>
          </cell>
          <cell r="J273">
            <v>1.6999999999999993</v>
          </cell>
          <cell r="K273">
            <v>3</v>
          </cell>
          <cell r="L273">
            <v>9.6</v>
          </cell>
          <cell r="M273">
            <v>0.3125</v>
          </cell>
          <cell r="N273">
            <v>19.8</v>
          </cell>
          <cell r="O273">
            <v>18</v>
          </cell>
          <cell r="P273">
            <v>1.8000000000000007</v>
          </cell>
        </row>
        <row r="274">
          <cell r="A274" t="str">
            <v>1992:9</v>
          </cell>
          <cell r="B274">
            <v>45.679155525369417</v>
          </cell>
          <cell r="C274">
            <v>43.697695496746512</v>
          </cell>
          <cell r="D274">
            <v>1.0453447259883633</v>
          </cell>
          <cell r="E274">
            <v>0</v>
          </cell>
          <cell r="F274">
            <v>0</v>
          </cell>
          <cell r="G274">
            <v>1</v>
          </cell>
          <cell r="H274">
            <v>15.8</v>
          </cell>
          <cell r="I274">
            <v>16.3</v>
          </cell>
          <cell r="J274">
            <v>-0.5</v>
          </cell>
          <cell r="K274">
            <v>39.299999999999997</v>
          </cell>
          <cell r="L274">
            <v>39.299999999999997</v>
          </cell>
          <cell r="M274">
            <v>1</v>
          </cell>
          <cell r="N274">
            <v>15</v>
          </cell>
          <cell r="O274">
            <v>15.7</v>
          </cell>
          <cell r="P274">
            <v>-0.69999999999999929</v>
          </cell>
        </row>
        <row r="275">
          <cell r="A275" t="str">
            <v>1992:10</v>
          </cell>
          <cell r="B275">
            <v>209.84311371065456</v>
          </cell>
          <cell r="C275">
            <v>132.10004667845612</v>
          </cell>
          <cell r="D275">
            <v>1.5885165750276558</v>
          </cell>
          <cell r="E275">
            <v>209.84311371065456</v>
          </cell>
          <cell r="F275">
            <v>132.10004667845612</v>
          </cell>
          <cell r="G275">
            <v>1.5885165750276558</v>
          </cell>
          <cell r="H275">
            <v>10</v>
          </cell>
          <cell r="I275">
            <v>12.2</v>
          </cell>
          <cell r="J275">
            <v>-2.1999999999999993</v>
          </cell>
          <cell r="K275">
            <v>218.3</v>
          </cell>
          <cell r="L275">
            <v>140.9</v>
          </cell>
          <cell r="M275">
            <v>1.5493257629524486</v>
          </cell>
          <cell r="N275">
            <v>9</v>
          </cell>
          <cell r="O275">
            <v>11.5</v>
          </cell>
          <cell r="P275">
            <v>-2.5</v>
          </cell>
        </row>
        <row r="276">
          <cell r="A276" t="str">
            <v>1992:11</v>
          </cell>
          <cell r="B276">
            <v>220.72924515615989</v>
          </cell>
          <cell r="C276">
            <v>277.9065874341735</v>
          </cell>
          <cell r="D276">
            <v>0.79425697387775329</v>
          </cell>
          <cell r="E276">
            <v>220.72924515615989</v>
          </cell>
          <cell r="F276">
            <v>277.9065874341735</v>
          </cell>
          <cell r="G276">
            <v>0.79425697387775329</v>
          </cell>
          <cell r="H276">
            <v>9.5</v>
          </cell>
          <cell r="I276">
            <v>7.5</v>
          </cell>
          <cell r="J276">
            <v>2</v>
          </cell>
          <cell r="K276">
            <v>216</v>
          </cell>
          <cell r="L276">
            <v>276.39999999999998</v>
          </cell>
          <cell r="M276">
            <v>0.78147612156295232</v>
          </cell>
          <cell r="N276">
            <v>8.8000000000000007</v>
          </cell>
          <cell r="O276">
            <v>6.8</v>
          </cell>
          <cell r="P276">
            <v>2.0000000000000009</v>
          </cell>
        </row>
        <row r="277">
          <cell r="A277" t="str">
            <v>1992:12</v>
          </cell>
          <cell r="B277">
            <v>353.19958799023783</v>
          </cell>
          <cell r="C277">
            <v>363.68818352813111</v>
          </cell>
          <cell r="D277">
            <v>0.9711604720391418</v>
          </cell>
          <cell r="E277">
            <v>353.19958799023783</v>
          </cell>
          <cell r="F277">
            <v>363.68818352813111</v>
          </cell>
          <cell r="G277">
            <v>0.9711604720391418</v>
          </cell>
          <cell r="H277">
            <v>5.4</v>
          </cell>
          <cell r="I277">
            <v>4.8</v>
          </cell>
          <cell r="J277">
            <v>0.60000000000000053</v>
          </cell>
          <cell r="K277">
            <v>358.2</v>
          </cell>
          <cell r="L277">
            <v>362.3</v>
          </cell>
          <cell r="M277">
            <v>0.98868341153739991</v>
          </cell>
          <cell r="N277">
            <v>4.4000000000000004</v>
          </cell>
          <cell r="O277">
            <v>4.3</v>
          </cell>
          <cell r="P277">
            <v>0.10000000000000053</v>
          </cell>
        </row>
        <row r="278">
          <cell r="A278" t="str">
            <v>1993:1</v>
          </cell>
          <cell r="B278">
            <v>322.98813263675464</v>
          </cell>
          <cell r="C278">
            <v>392.91081774346333</v>
          </cell>
          <cell r="D278">
            <v>0.82203929759866745</v>
          </cell>
          <cell r="E278">
            <v>322.98813263675464</v>
          </cell>
          <cell r="F278">
            <v>392.91081774346333</v>
          </cell>
          <cell r="G278">
            <v>0.82203929759866745</v>
          </cell>
          <cell r="H278">
            <v>6.3</v>
          </cell>
          <cell r="I278">
            <v>3.9</v>
          </cell>
          <cell r="J278">
            <v>2.4</v>
          </cell>
          <cell r="K278">
            <v>276.60000000000002</v>
          </cell>
          <cell r="L278">
            <v>394</v>
          </cell>
          <cell r="M278">
            <v>0.70203045685279197</v>
          </cell>
          <cell r="N278">
            <v>6.8</v>
          </cell>
          <cell r="O278">
            <v>3.3</v>
          </cell>
          <cell r="P278">
            <v>3.5</v>
          </cell>
        </row>
        <row r="279">
          <cell r="A279" t="str">
            <v>1993:2</v>
          </cell>
          <cell r="B279">
            <v>372.46850210519273</v>
          </cell>
          <cell r="C279">
            <v>331.22294910654443</v>
          </cell>
          <cell r="D279">
            <v>1.1245250460751766</v>
          </cell>
          <cell r="E279">
            <v>372.46850210519273</v>
          </cell>
          <cell r="F279">
            <v>331.22294910654443</v>
          </cell>
          <cell r="G279">
            <v>1.1245250460751766</v>
          </cell>
          <cell r="H279">
            <v>3.6</v>
          </cell>
          <cell r="I279">
            <v>4.9000000000000004</v>
          </cell>
          <cell r="J279">
            <v>-1.3000000000000003</v>
          </cell>
          <cell r="K279">
            <v>358.5</v>
          </cell>
          <cell r="L279">
            <v>332.4</v>
          </cell>
          <cell r="M279">
            <v>1.0785198555956679</v>
          </cell>
          <cell r="N279">
            <v>3.2</v>
          </cell>
          <cell r="O279">
            <v>4.2</v>
          </cell>
          <cell r="P279">
            <v>-1</v>
          </cell>
        </row>
        <row r="280">
          <cell r="A280" t="str">
            <v>1993:3</v>
          </cell>
          <cell r="B280">
            <v>283.70910860935265</v>
          </cell>
          <cell r="C280">
            <v>270.29253185771751</v>
          </cell>
          <cell r="D280">
            <v>1.0496372454666918</v>
          </cell>
          <cell r="E280">
            <v>283.70910860935265</v>
          </cell>
          <cell r="F280">
            <v>270.29253185771751</v>
          </cell>
          <cell r="G280">
            <v>1.0496372454666918</v>
          </cell>
          <cell r="H280">
            <v>7.3</v>
          </cell>
          <cell r="I280">
            <v>7.4</v>
          </cell>
          <cell r="J280">
            <v>-0.10000000000000053</v>
          </cell>
          <cell r="K280">
            <v>265.2</v>
          </cell>
          <cell r="L280">
            <v>281.39999999999998</v>
          </cell>
          <cell r="M280">
            <v>0.94243070362473347</v>
          </cell>
          <cell r="N280">
            <v>7.4</v>
          </cell>
          <cell r="O280">
            <v>6.9</v>
          </cell>
          <cell r="P280">
            <v>0.5</v>
          </cell>
        </row>
        <row r="281">
          <cell r="A281" t="str">
            <v>1993:4</v>
          </cell>
          <cell r="B281">
            <v>156.55933724173397</v>
          </cell>
          <cell r="C281">
            <v>198.63939385091356</v>
          </cell>
          <cell r="D281">
            <v>0.78815855307753169</v>
          </cell>
          <cell r="E281">
            <v>156.55933724173397</v>
          </cell>
          <cell r="F281">
            <v>198.63939385091356</v>
          </cell>
          <cell r="G281">
            <v>0.78815855307753169</v>
          </cell>
          <cell r="H281">
            <v>11.1</v>
          </cell>
          <cell r="I281">
            <v>9.9</v>
          </cell>
          <cell r="J281">
            <v>1.1999999999999993</v>
          </cell>
          <cell r="K281">
            <v>128</v>
          </cell>
          <cell r="L281">
            <v>188</v>
          </cell>
          <cell r="M281">
            <v>0.68085106382978722</v>
          </cell>
          <cell r="N281">
            <v>12.1</v>
          </cell>
          <cell r="O281">
            <v>9.6999999999999993</v>
          </cell>
          <cell r="P281">
            <v>2.4000000000000004</v>
          </cell>
        </row>
        <row r="282">
          <cell r="A282" t="str">
            <v>1993:5</v>
          </cell>
          <cell r="B282">
            <v>71.011342881157276</v>
          </cell>
          <cell r="C282">
            <v>94.205291641343422</v>
          </cell>
          <cell r="D282">
            <v>0.7537935676852453</v>
          </cell>
          <cell r="E282">
            <v>71.011342881157276</v>
          </cell>
          <cell r="F282">
            <v>94.205291641343422</v>
          </cell>
          <cell r="G282">
            <v>0.7537935676852453</v>
          </cell>
          <cell r="H282">
            <v>14.7</v>
          </cell>
          <cell r="I282">
            <v>13.6</v>
          </cell>
          <cell r="J282">
            <v>1.0999999999999996</v>
          </cell>
          <cell r="K282">
            <v>57</v>
          </cell>
          <cell r="L282">
            <v>92.4</v>
          </cell>
          <cell r="M282">
            <v>0.61688311688311681</v>
          </cell>
          <cell r="N282">
            <v>15</v>
          </cell>
          <cell r="O282">
            <v>13.4</v>
          </cell>
          <cell r="P282">
            <v>1.5999999999999996</v>
          </cell>
        </row>
        <row r="283">
          <cell r="A283" t="str">
            <v>1993:6</v>
          </cell>
          <cell r="B283">
            <v>19.248888368349814</v>
          </cell>
          <cell r="C283">
            <v>33.639009300779129</v>
          </cell>
          <cell r="D283">
            <v>0.57221924094845389</v>
          </cell>
          <cell r="E283">
            <v>0</v>
          </cell>
          <cell r="F283">
            <v>0</v>
          </cell>
          <cell r="G283">
            <v>1</v>
          </cell>
          <cell r="H283">
            <v>17.899999999999999</v>
          </cell>
          <cell r="I283">
            <v>16.8</v>
          </cell>
          <cell r="J283">
            <v>1.0999999999999979</v>
          </cell>
          <cell r="K283">
            <v>11.2</v>
          </cell>
          <cell r="L283">
            <v>29.5</v>
          </cell>
          <cell r="M283">
            <v>0.3796610169491525</v>
          </cell>
          <cell r="N283">
            <v>17.7</v>
          </cell>
          <cell r="O283">
            <v>16.399999999999999</v>
          </cell>
          <cell r="P283">
            <v>1.3000000000000007</v>
          </cell>
        </row>
        <row r="284">
          <cell r="A284" t="str">
            <v>1993:7</v>
          </cell>
          <cell r="B284">
            <v>17.715550790482208</v>
          </cell>
          <cell r="C284">
            <v>9.8992241828118033</v>
          </cell>
          <cell r="D284">
            <v>1.7895898166688688</v>
          </cell>
          <cell r="E284">
            <v>0</v>
          </cell>
          <cell r="F284">
            <v>0</v>
          </cell>
          <cell r="G284">
            <v>1</v>
          </cell>
          <cell r="H284">
            <v>18.3</v>
          </cell>
          <cell r="I284">
            <v>18.899999999999999</v>
          </cell>
          <cell r="J284">
            <v>-0.59999999999999787</v>
          </cell>
          <cell r="K284">
            <v>7.3</v>
          </cell>
          <cell r="L284">
            <v>8.1999999999999993</v>
          </cell>
          <cell r="M284">
            <v>0.8902439024390244</v>
          </cell>
          <cell r="N284">
            <v>17.899999999999999</v>
          </cell>
          <cell r="O284">
            <v>18.3</v>
          </cell>
          <cell r="P284">
            <v>-0.40000000000000213</v>
          </cell>
        </row>
        <row r="285">
          <cell r="A285" t="str">
            <v>1993:8</v>
          </cell>
          <cell r="B285">
            <v>18.405846969145344</v>
          </cell>
          <cell r="C285">
            <v>9.4425505166936539</v>
          </cell>
          <cell r="D285">
            <v>1.9492452739972446</v>
          </cell>
          <cell r="E285">
            <v>0</v>
          </cell>
          <cell r="F285">
            <v>0</v>
          </cell>
          <cell r="G285">
            <v>1</v>
          </cell>
          <cell r="H285">
            <v>18.899999999999999</v>
          </cell>
          <cell r="I285">
            <v>18.7</v>
          </cell>
          <cell r="J285">
            <v>0.19999999999999929</v>
          </cell>
          <cell r="K285">
            <v>9.8000000000000007</v>
          </cell>
          <cell r="L285">
            <v>9.6</v>
          </cell>
          <cell r="M285">
            <v>1.0208333333333335</v>
          </cell>
          <cell r="N285">
            <v>17.7</v>
          </cell>
          <cell r="O285">
            <v>18</v>
          </cell>
          <cell r="P285">
            <v>-0.30000000000000071</v>
          </cell>
        </row>
        <row r="286">
          <cell r="A286" t="str">
            <v>1993:9</v>
          </cell>
          <cell r="B286">
            <v>67.184926751665017</v>
          </cell>
          <cell r="C286">
            <v>43.697695496746512</v>
          </cell>
          <cell r="D286">
            <v>1.537493590632651</v>
          </cell>
          <cell r="E286">
            <v>0</v>
          </cell>
          <cell r="F286">
            <v>0</v>
          </cell>
          <cell r="G286">
            <v>1</v>
          </cell>
          <cell r="H286">
            <v>15</v>
          </cell>
          <cell r="I286">
            <v>16.3</v>
          </cell>
          <cell r="J286">
            <v>-1.3000000000000007</v>
          </cell>
          <cell r="K286">
            <v>56.1</v>
          </cell>
          <cell r="L286">
            <v>39.299999999999997</v>
          </cell>
          <cell r="M286">
            <v>1.4274809160305344</v>
          </cell>
          <cell r="N286">
            <v>14.5</v>
          </cell>
          <cell r="O286">
            <v>15.7</v>
          </cell>
          <cell r="P286">
            <v>-1.1999999999999993</v>
          </cell>
        </row>
        <row r="287">
          <cell r="A287" t="str">
            <v>1993:10</v>
          </cell>
          <cell r="B287">
            <v>188.73830711522419</v>
          </cell>
          <cell r="C287">
            <v>132.10004667845612</v>
          </cell>
          <cell r="D287">
            <v>1.4287527662623078</v>
          </cell>
          <cell r="E287">
            <v>188.73830711522419</v>
          </cell>
          <cell r="F287">
            <v>132.10004667845612</v>
          </cell>
          <cell r="G287">
            <v>1.4287527662623078</v>
          </cell>
          <cell r="H287">
            <v>10.7</v>
          </cell>
          <cell r="I287">
            <v>12.2</v>
          </cell>
          <cell r="J287">
            <v>-1.5</v>
          </cell>
          <cell r="K287">
            <v>183.6</v>
          </cell>
          <cell r="L287">
            <v>140.9</v>
          </cell>
          <cell r="M287">
            <v>1.3030518097941801</v>
          </cell>
          <cell r="N287">
            <v>10.1</v>
          </cell>
          <cell r="O287">
            <v>11.5</v>
          </cell>
          <cell r="P287">
            <v>-1.4000000000000004</v>
          </cell>
        </row>
        <row r="288">
          <cell r="A288" t="str">
            <v>1993:11</v>
          </cell>
          <cell r="B288">
            <v>362.43282185969042</v>
          </cell>
          <cell r="C288">
            <v>277.9065874341735</v>
          </cell>
          <cell r="D288">
            <v>1.3041534035084299</v>
          </cell>
          <cell r="E288">
            <v>362.43282185969042</v>
          </cell>
          <cell r="F288">
            <v>277.9065874341735</v>
          </cell>
          <cell r="G288">
            <v>1.3041534035084299</v>
          </cell>
          <cell r="H288">
            <v>4.8</v>
          </cell>
          <cell r="I288">
            <v>7.5</v>
          </cell>
          <cell r="J288">
            <v>-2.7</v>
          </cell>
          <cell r="K288">
            <v>376.1</v>
          </cell>
          <cell r="L288">
            <v>276.39999999999998</v>
          </cell>
          <cell r="M288">
            <v>1.3607091172214185</v>
          </cell>
          <cell r="N288">
            <v>3.5</v>
          </cell>
          <cell r="O288">
            <v>6.8</v>
          </cell>
          <cell r="P288">
            <v>-3.3</v>
          </cell>
        </row>
        <row r="289">
          <cell r="A289" t="str">
            <v>1993:12</v>
          </cell>
          <cell r="B289">
            <v>310.99669154887107</v>
          </cell>
          <cell r="C289">
            <v>363.68818352813111</v>
          </cell>
          <cell r="D289">
            <v>0.85511904327465071</v>
          </cell>
          <cell r="E289">
            <v>310.99669154887107</v>
          </cell>
          <cell r="F289">
            <v>363.68818352813111</v>
          </cell>
          <cell r="G289">
            <v>0.85511904327465071</v>
          </cell>
          <cell r="H289">
            <v>6.9</v>
          </cell>
          <cell r="I289">
            <v>4.8</v>
          </cell>
          <cell r="J289">
            <v>2.1000000000000005</v>
          </cell>
          <cell r="K289">
            <v>275.10000000000002</v>
          </cell>
          <cell r="L289">
            <v>362.3</v>
          </cell>
          <cell r="M289">
            <v>0.75931548440518915</v>
          </cell>
          <cell r="N289">
            <v>7.1</v>
          </cell>
          <cell r="O289">
            <v>4.3</v>
          </cell>
          <cell r="P289">
            <v>2.8</v>
          </cell>
        </row>
        <row r="290">
          <cell r="A290" t="str">
            <v>1994:1</v>
          </cell>
          <cell r="B290">
            <v>342.60022414917563</v>
          </cell>
          <cell r="C290">
            <v>392.91081774346333</v>
          </cell>
          <cell r="D290">
            <v>0.87195416536702197</v>
          </cell>
          <cell r="E290">
            <v>342.60022414917563</v>
          </cell>
          <cell r="F290">
            <v>392.91081774346333</v>
          </cell>
          <cell r="G290">
            <v>0.87195416536702197</v>
          </cell>
          <cell r="H290">
            <v>5.7</v>
          </cell>
          <cell r="I290">
            <v>4</v>
          </cell>
          <cell r="J290">
            <v>1.7000000000000002</v>
          </cell>
          <cell r="K290">
            <v>301.8</v>
          </cell>
          <cell r="L290">
            <v>388.5</v>
          </cell>
          <cell r="M290">
            <v>0.77683397683397681</v>
          </cell>
          <cell r="N290">
            <v>6.3</v>
          </cell>
          <cell r="O290">
            <v>3.5</v>
          </cell>
          <cell r="P290">
            <v>2.8</v>
          </cell>
        </row>
        <row r="291">
          <cell r="A291" t="str">
            <v>1994:2</v>
          </cell>
          <cell r="B291">
            <v>309.981530882725</v>
          </cell>
          <cell r="C291">
            <v>331.22294910654443</v>
          </cell>
          <cell r="D291">
            <v>0.93586972677733538</v>
          </cell>
          <cell r="E291">
            <v>309.981530882725</v>
          </cell>
          <cell r="F291">
            <v>331.22294910654443</v>
          </cell>
          <cell r="G291">
            <v>0.93586972677733538</v>
          </cell>
          <cell r="H291">
            <v>5.5</v>
          </cell>
          <cell r="I291">
            <v>5.0999999999999996</v>
          </cell>
          <cell r="J291">
            <v>0.40000000000000036</v>
          </cell>
          <cell r="K291">
            <v>312.5</v>
          </cell>
          <cell r="L291">
            <v>326.10000000000002</v>
          </cell>
          <cell r="M291">
            <v>0.95829500153327196</v>
          </cell>
          <cell r="N291">
            <v>4.8</v>
          </cell>
          <cell r="O291">
            <v>4.5</v>
          </cell>
          <cell r="P291">
            <v>0.29999999999999982</v>
          </cell>
        </row>
        <row r="292">
          <cell r="A292" t="str">
            <v>1994:3</v>
          </cell>
          <cell r="B292">
            <v>208.64893534417681</v>
          </cell>
          <cell r="C292">
            <v>270.29253185771751</v>
          </cell>
          <cell r="D292">
            <v>0.77193747792488032</v>
          </cell>
          <cell r="E292">
            <v>208.64893534417681</v>
          </cell>
          <cell r="F292">
            <v>270.29253185771751</v>
          </cell>
          <cell r="G292">
            <v>0.77193747792488032</v>
          </cell>
          <cell r="H292">
            <v>9.9</v>
          </cell>
          <cell r="I292">
            <v>7.3</v>
          </cell>
          <cell r="J292">
            <v>2.6000000000000005</v>
          </cell>
          <cell r="K292">
            <v>195.6</v>
          </cell>
          <cell r="L292">
            <v>283.89999999999998</v>
          </cell>
          <cell r="M292">
            <v>0.68897499119408245</v>
          </cell>
          <cell r="N292">
            <v>9.6999999999999993</v>
          </cell>
          <cell r="O292">
            <v>6.8</v>
          </cell>
          <cell r="P292">
            <v>2.8999999999999995</v>
          </cell>
        </row>
        <row r="293">
          <cell r="A293" t="str">
            <v>1994:4</v>
          </cell>
          <cell r="B293">
            <v>218.93085030869352</v>
          </cell>
          <cell r="C293">
            <v>198.63939385091356</v>
          </cell>
          <cell r="D293">
            <v>1.1021522270300999</v>
          </cell>
          <cell r="E293">
            <v>218.93085030869352</v>
          </cell>
          <cell r="F293">
            <v>198.63939385091356</v>
          </cell>
          <cell r="G293">
            <v>1.1021522270300999</v>
          </cell>
          <cell r="H293">
            <v>9.3000000000000007</v>
          </cell>
          <cell r="I293">
            <v>9.9</v>
          </cell>
          <cell r="J293">
            <v>-0.59999999999999964</v>
          </cell>
          <cell r="K293">
            <v>201.6</v>
          </cell>
          <cell r="L293">
            <v>190.3</v>
          </cell>
          <cell r="M293">
            <v>1.0593799264319494</v>
          </cell>
          <cell r="N293">
            <v>9.4</v>
          </cell>
          <cell r="O293">
            <v>9.6999999999999993</v>
          </cell>
          <cell r="P293">
            <v>-0.29999999999999893</v>
          </cell>
        </row>
        <row r="294">
          <cell r="A294" t="str">
            <v>1994:5</v>
          </cell>
          <cell r="B294">
            <v>76.11942196124825</v>
          </cell>
          <cell r="C294">
            <v>94.205291641343422</v>
          </cell>
          <cell r="D294">
            <v>0.80801641431193327</v>
          </cell>
          <cell r="E294">
            <v>76.11942196124825</v>
          </cell>
          <cell r="F294">
            <v>94.205291641343422</v>
          </cell>
          <cell r="G294">
            <v>0.80801641431193327</v>
          </cell>
          <cell r="H294">
            <v>14.3</v>
          </cell>
          <cell r="I294">
            <v>13.6</v>
          </cell>
          <cell r="J294">
            <v>0.70000000000000107</v>
          </cell>
          <cell r="K294">
            <v>62.7</v>
          </cell>
          <cell r="L294">
            <v>95</v>
          </cell>
          <cell r="M294">
            <v>0.66</v>
          </cell>
          <cell r="N294">
            <v>14.1</v>
          </cell>
          <cell r="O294">
            <v>13.3</v>
          </cell>
          <cell r="P294">
            <v>0.79999999999999893</v>
          </cell>
        </row>
        <row r="295">
          <cell r="A295" t="str">
            <v>1994:6</v>
          </cell>
          <cell r="B295">
            <v>30.19832928688492</v>
          </cell>
          <cell r="C295">
            <v>33.639009300779129</v>
          </cell>
          <cell r="D295">
            <v>0.89771755811445619</v>
          </cell>
          <cell r="E295">
            <v>0</v>
          </cell>
          <cell r="F295">
            <v>0</v>
          </cell>
          <cell r="G295">
            <v>1</v>
          </cell>
          <cell r="H295">
            <v>17.7</v>
          </cell>
          <cell r="I295">
            <v>16.8</v>
          </cell>
          <cell r="J295">
            <v>0.89999999999999858</v>
          </cell>
          <cell r="K295">
            <v>24.6</v>
          </cell>
          <cell r="L295">
            <v>31.5</v>
          </cell>
          <cell r="M295">
            <v>0.78095238095238095</v>
          </cell>
          <cell r="N295">
            <v>17.399999999999999</v>
          </cell>
          <cell r="O295">
            <v>16.399999999999999</v>
          </cell>
          <cell r="P295">
            <v>1</v>
          </cell>
        </row>
        <row r="296">
          <cell r="A296" t="str">
            <v>1994:7</v>
          </cell>
          <cell r="B296">
            <v>1.4893114310465965</v>
          </cell>
          <cell r="C296">
            <v>9.8992241828118033</v>
          </cell>
          <cell r="D296">
            <v>0.15044728794328288</v>
          </cell>
          <cell r="E296">
            <v>0</v>
          </cell>
          <cell r="F296">
            <v>0</v>
          </cell>
          <cell r="G296">
            <v>1</v>
          </cell>
          <cell r="H296">
            <v>22</v>
          </cell>
          <cell r="I296">
            <v>19.2</v>
          </cell>
          <cell r="J296">
            <v>2.8000000000000007</v>
          </cell>
          <cell r="K296">
            <v>0</v>
          </cell>
          <cell r="L296">
            <v>8.9</v>
          </cell>
          <cell r="M296">
            <v>0</v>
          </cell>
          <cell r="N296">
            <v>22.1</v>
          </cell>
          <cell r="O296">
            <v>18.399999999999999</v>
          </cell>
          <cell r="P296">
            <v>3.7000000000000028</v>
          </cell>
        </row>
        <row r="297">
          <cell r="A297" t="str">
            <v>1994:8</v>
          </cell>
          <cell r="B297">
            <v>5.8648217077724025</v>
          </cell>
          <cell r="C297">
            <v>9.4425505166936539</v>
          </cell>
          <cell r="D297">
            <v>0.62110567451070342</v>
          </cell>
          <cell r="E297">
            <v>0</v>
          </cell>
          <cell r="F297">
            <v>0</v>
          </cell>
          <cell r="G297">
            <v>1</v>
          </cell>
          <cell r="H297">
            <v>20.399999999999999</v>
          </cell>
          <cell r="I297">
            <v>18.899999999999999</v>
          </cell>
          <cell r="J297">
            <v>1.5</v>
          </cell>
          <cell r="K297">
            <v>1.2</v>
          </cell>
          <cell r="L297">
            <v>9.1</v>
          </cell>
          <cell r="M297">
            <v>0.13186813186813187</v>
          </cell>
          <cell r="N297">
            <v>19.100000000000001</v>
          </cell>
          <cell r="O297">
            <v>18.2</v>
          </cell>
          <cell r="P297">
            <v>0.90000000000000213</v>
          </cell>
        </row>
        <row r="298">
          <cell r="A298" t="str">
            <v>1994:9</v>
          </cell>
          <cell r="B298">
            <v>58.475855366504817</v>
          </cell>
          <cell r="C298">
            <v>43.697695496746512</v>
          </cell>
          <cell r="D298">
            <v>1.3381908290989535</v>
          </cell>
          <cell r="E298">
            <v>0</v>
          </cell>
          <cell r="F298">
            <v>0</v>
          </cell>
          <cell r="G298">
            <v>1</v>
          </cell>
          <cell r="H298">
            <v>15.3</v>
          </cell>
          <cell r="I298">
            <v>16.5</v>
          </cell>
          <cell r="J298">
            <v>-1.1999999999999993</v>
          </cell>
          <cell r="K298">
            <v>56.6</v>
          </cell>
          <cell r="L298">
            <v>39.4</v>
          </cell>
          <cell r="M298">
            <v>1.436548223350254</v>
          </cell>
          <cell r="N298">
            <v>14.5</v>
          </cell>
          <cell r="O298">
            <v>15.7</v>
          </cell>
          <cell r="P298">
            <v>-1.1999999999999993</v>
          </cell>
        </row>
        <row r="299">
          <cell r="A299" t="str">
            <v>1994:10</v>
          </cell>
          <cell r="B299">
            <v>135.11265911428364</v>
          </cell>
          <cell r="C299">
            <v>132.10004667845612</v>
          </cell>
          <cell r="D299">
            <v>1.0228055364973527</v>
          </cell>
          <cell r="E299">
            <v>135.11265911428364</v>
          </cell>
          <cell r="F299">
            <v>132.10004667845612</v>
          </cell>
          <cell r="G299">
            <v>1.0228055364973527</v>
          </cell>
          <cell r="H299">
            <v>12.2</v>
          </cell>
          <cell r="I299">
            <v>12.6</v>
          </cell>
          <cell r="J299">
            <v>-0.40000000000000036</v>
          </cell>
          <cell r="K299">
            <v>144.80000000000001</v>
          </cell>
          <cell r="L299">
            <v>133.80000000000001</v>
          </cell>
          <cell r="M299">
            <v>1.0822122571001496</v>
          </cell>
          <cell r="N299">
            <v>11.3</v>
          </cell>
          <cell r="O299">
            <v>11.8</v>
          </cell>
          <cell r="P299">
            <v>-0.5</v>
          </cell>
        </row>
        <row r="300">
          <cell r="A300" t="str">
            <v>1994:11</v>
          </cell>
          <cell r="B300">
            <v>175.02566325170051</v>
          </cell>
          <cell r="C300">
            <v>277.9065874341735</v>
          </cell>
          <cell r="D300">
            <v>0.62980033999071017</v>
          </cell>
          <cell r="E300">
            <v>175.02566325170051</v>
          </cell>
          <cell r="F300">
            <v>277.9065874341735</v>
          </cell>
          <cell r="G300">
            <v>0.62980033999071017</v>
          </cell>
          <cell r="H300">
            <v>10.9</v>
          </cell>
          <cell r="I300">
            <v>7.6</v>
          </cell>
          <cell r="J300">
            <v>3.3000000000000007</v>
          </cell>
          <cell r="K300">
            <v>145.4</v>
          </cell>
          <cell r="L300">
            <v>272.89999999999998</v>
          </cell>
          <cell r="M300">
            <v>0.53279589593257615</v>
          </cell>
          <cell r="N300">
            <v>11.2</v>
          </cell>
          <cell r="O300">
            <v>6.9</v>
          </cell>
          <cell r="P300">
            <v>4.2999999999999989</v>
          </cell>
        </row>
        <row r="301">
          <cell r="A301" t="str">
            <v>1994:12</v>
          </cell>
          <cell r="B301">
            <v>306.3225038998421</v>
          </cell>
          <cell r="C301">
            <v>363.68818352813111</v>
          </cell>
          <cell r="D301">
            <v>0.84226685873655338</v>
          </cell>
          <cell r="E301">
            <v>306.3225038998421</v>
          </cell>
          <cell r="F301">
            <v>363.68818352813111</v>
          </cell>
          <cell r="G301">
            <v>0.84226685873655338</v>
          </cell>
          <cell r="H301">
            <v>7</v>
          </cell>
          <cell r="I301">
            <v>4.8</v>
          </cell>
          <cell r="J301">
            <v>2.2000000000000002</v>
          </cell>
          <cell r="K301">
            <v>299.2</v>
          </cell>
          <cell r="L301">
            <v>363.6</v>
          </cell>
          <cell r="M301">
            <v>0.82288228822882281</v>
          </cell>
          <cell r="N301">
            <v>6.3</v>
          </cell>
          <cell r="O301">
            <v>4.3</v>
          </cell>
          <cell r="P301">
            <v>2</v>
          </cell>
        </row>
        <row r="302">
          <cell r="A302" t="str">
            <v>1995:1</v>
          </cell>
          <cell r="B302">
            <v>363.15502264715218</v>
          </cell>
          <cell r="C302">
            <v>392.91081774346333</v>
          </cell>
          <cell r="D302">
            <v>0.92426832310903917</v>
          </cell>
          <cell r="E302">
            <v>363.15502264715218</v>
          </cell>
          <cell r="F302">
            <v>392.91081774346333</v>
          </cell>
          <cell r="G302">
            <v>0.92426832310903917</v>
          </cell>
          <cell r="H302">
            <v>5</v>
          </cell>
          <cell r="I302">
            <v>4</v>
          </cell>
          <cell r="J302">
            <v>1</v>
          </cell>
          <cell r="K302">
            <v>329.9</v>
          </cell>
          <cell r="L302">
            <v>388.5</v>
          </cell>
          <cell r="M302">
            <v>0.8491634491634491</v>
          </cell>
          <cell r="N302">
            <v>5.4</v>
          </cell>
          <cell r="O302">
            <v>3.5</v>
          </cell>
          <cell r="P302">
            <v>1.9000000000000004</v>
          </cell>
        </row>
        <row r="303">
          <cell r="A303" t="str">
            <v>1995:2</v>
          </cell>
          <cell r="B303">
            <v>238.14894528891296</v>
          </cell>
          <cell r="C303">
            <v>331.22294910654443</v>
          </cell>
          <cell r="D303">
            <v>0.71899892785601527</v>
          </cell>
          <cell r="E303">
            <v>238.14894528891296</v>
          </cell>
          <cell r="F303">
            <v>331.22294910654443</v>
          </cell>
          <cell r="G303">
            <v>0.71899892785601527</v>
          </cell>
          <cell r="H303">
            <v>8.1</v>
          </cell>
          <cell r="I303">
            <v>5.0999999999999996</v>
          </cell>
          <cell r="J303">
            <v>3</v>
          </cell>
          <cell r="K303">
            <v>210</v>
          </cell>
          <cell r="L303">
            <v>326.10000000000002</v>
          </cell>
          <cell r="M303">
            <v>0.64397424103035872</v>
          </cell>
          <cell r="N303">
            <v>8.5</v>
          </cell>
          <cell r="O303">
            <v>4.5</v>
          </cell>
          <cell r="P303">
            <v>4</v>
          </cell>
        </row>
        <row r="304">
          <cell r="A304" t="str">
            <v>1995:3</v>
          </cell>
          <cell r="B304">
            <v>299.29388893697444</v>
          </cell>
          <cell r="C304">
            <v>270.29253185771751</v>
          </cell>
          <cell r="D304">
            <v>1.1072961834347805</v>
          </cell>
          <cell r="E304">
            <v>299.29388893697444</v>
          </cell>
          <cell r="F304">
            <v>270.29253185771751</v>
          </cell>
          <cell r="G304">
            <v>1.1072961834347805</v>
          </cell>
          <cell r="H304">
            <v>7</v>
          </cell>
          <cell r="I304">
            <v>7.3</v>
          </cell>
          <cell r="J304">
            <v>-0.29999999999999982</v>
          </cell>
          <cell r="K304">
            <v>281.60000000000002</v>
          </cell>
          <cell r="L304">
            <v>283.89999999999998</v>
          </cell>
          <cell r="M304">
            <v>0.99189855582951758</v>
          </cell>
          <cell r="N304">
            <v>6.9</v>
          </cell>
          <cell r="O304">
            <v>6.8</v>
          </cell>
          <cell r="P304">
            <v>0.10000000000000053</v>
          </cell>
        </row>
        <row r="305">
          <cell r="A305" t="str">
            <v>1995:4</v>
          </cell>
          <cell r="B305">
            <v>187.28984571859843</v>
          </cell>
          <cell r="C305">
            <v>198.63939385091356</v>
          </cell>
          <cell r="D305">
            <v>0.94286355836932623</v>
          </cell>
          <cell r="E305">
            <v>187.28984571859843</v>
          </cell>
          <cell r="F305">
            <v>198.63939385091356</v>
          </cell>
          <cell r="G305">
            <v>0.94286355836932623</v>
          </cell>
          <cell r="H305">
            <v>10.3</v>
          </cell>
          <cell r="I305">
            <v>9.9</v>
          </cell>
          <cell r="J305">
            <v>0.40000000000000036</v>
          </cell>
          <cell r="K305">
            <v>184.7</v>
          </cell>
          <cell r="L305">
            <v>190.3</v>
          </cell>
          <cell r="M305">
            <v>0.97057277982133461</v>
          </cell>
          <cell r="N305">
            <v>9.8000000000000007</v>
          </cell>
          <cell r="O305">
            <v>9.6999999999999993</v>
          </cell>
          <cell r="P305">
            <v>0.10000000000000142</v>
          </cell>
        </row>
        <row r="306">
          <cell r="A306" t="str">
            <v>1995:5</v>
          </cell>
          <cell r="B306">
            <v>89.811119879484039</v>
          </cell>
          <cell r="C306">
            <v>94.205291641343422</v>
          </cell>
          <cell r="D306">
            <v>0.9533553616224788</v>
          </cell>
          <cell r="E306">
            <v>89.811119879484039</v>
          </cell>
          <cell r="F306">
            <v>94.205291641343422</v>
          </cell>
          <cell r="G306">
            <v>0.9533553616224788</v>
          </cell>
          <cell r="H306">
            <v>14.3</v>
          </cell>
          <cell r="I306">
            <v>13.6</v>
          </cell>
          <cell r="J306">
            <v>0.70000000000000107</v>
          </cell>
          <cell r="K306">
            <v>77.099999999999994</v>
          </cell>
          <cell r="L306">
            <v>95</v>
          </cell>
          <cell r="M306">
            <v>0.81157894736842096</v>
          </cell>
          <cell r="N306">
            <v>14.3</v>
          </cell>
          <cell r="O306">
            <v>13.3</v>
          </cell>
          <cell r="P306">
            <v>1</v>
          </cell>
        </row>
        <row r="307">
          <cell r="A307" t="str">
            <v>1995:6</v>
          </cell>
          <cell r="B307">
            <v>48.86801015048345</v>
          </cell>
          <cell r="C307">
            <v>33.639009300779129</v>
          </cell>
          <cell r="D307">
            <v>1.4527184707949052</v>
          </cell>
          <cell r="E307">
            <v>0</v>
          </cell>
          <cell r="F307">
            <v>0</v>
          </cell>
          <cell r="G307">
            <v>1</v>
          </cell>
          <cell r="H307">
            <v>16.7</v>
          </cell>
          <cell r="I307">
            <v>16.8</v>
          </cell>
          <cell r="J307">
            <v>-0.10000000000000142</v>
          </cell>
          <cell r="K307">
            <v>43.1</v>
          </cell>
          <cell r="L307">
            <v>31.5</v>
          </cell>
          <cell r="M307">
            <v>1.3682539682539683</v>
          </cell>
          <cell r="N307">
            <v>16.399999999999999</v>
          </cell>
          <cell r="O307">
            <v>16.399999999999999</v>
          </cell>
          <cell r="P307">
            <v>0</v>
          </cell>
        </row>
        <row r="308">
          <cell r="A308" t="str">
            <v>1995:7</v>
          </cell>
          <cell r="B308">
            <v>1.2947204361978828</v>
          </cell>
          <cell r="C308">
            <v>9.8992241828118033</v>
          </cell>
          <cell r="D308">
            <v>0.13079009145443221</v>
          </cell>
          <cell r="E308">
            <v>0</v>
          </cell>
          <cell r="F308">
            <v>0</v>
          </cell>
          <cell r="G308">
            <v>1</v>
          </cell>
          <cell r="H308">
            <v>21.7</v>
          </cell>
          <cell r="I308">
            <v>19.2</v>
          </cell>
          <cell r="J308">
            <v>2.5</v>
          </cell>
          <cell r="K308">
            <v>0</v>
          </cell>
          <cell r="L308">
            <v>8.9</v>
          </cell>
          <cell r="M308">
            <v>0</v>
          </cell>
          <cell r="N308">
            <v>21.7</v>
          </cell>
          <cell r="O308">
            <v>18.399999999999999</v>
          </cell>
          <cell r="P308">
            <v>3.3000000000000007</v>
          </cell>
        </row>
        <row r="309">
          <cell r="A309" t="str">
            <v>1995:8</v>
          </cell>
          <cell r="B309">
            <v>6.0171616788191127</v>
          </cell>
          <cell r="C309">
            <v>9.4425505166936539</v>
          </cell>
          <cell r="D309">
            <v>0.63723902436966207</v>
          </cell>
          <cell r="E309">
            <v>0</v>
          </cell>
          <cell r="F309">
            <v>0</v>
          </cell>
          <cell r="G309">
            <v>1</v>
          </cell>
          <cell r="H309">
            <v>20.7</v>
          </cell>
          <cell r="I309">
            <v>18.899999999999999</v>
          </cell>
          <cell r="J309">
            <v>1.8000000000000007</v>
          </cell>
          <cell r="K309">
            <v>3.4</v>
          </cell>
          <cell r="L309">
            <v>9.1</v>
          </cell>
          <cell r="M309">
            <v>0.37362637362637363</v>
          </cell>
          <cell r="N309">
            <v>21.1</v>
          </cell>
          <cell r="O309">
            <v>18.2</v>
          </cell>
          <cell r="P309">
            <v>2.9000000000000021</v>
          </cell>
        </row>
        <row r="310">
          <cell r="A310" t="str">
            <v>1995:9</v>
          </cell>
          <cell r="B310">
            <v>62.157814245418052</v>
          </cell>
          <cell r="C310">
            <v>43.697695496746512</v>
          </cell>
          <cell r="D310">
            <v>1.4224506244281458</v>
          </cell>
          <cell r="E310">
            <v>0</v>
          </cell>
          <cell r="F310">
            <v>0</v>
          </cell>
          <cell r="G310">
            <v>1</v>
          </cell>
          <cell r="H310">
            <v>14.7</v>
          </cell>
          <cell r="I310">
            <v>16.5</v>
          </cell>
          <cell r="J310">
            <v>-1.8000000000000007</v>
          </cell>
          <cell r="K310">
            <v>48.2</v>
          </cell>
          <cell r="L310">
            <v>39.4</v>
          </cell>
          <cell r="M310">
            <v>1.2233502538071068</v>
          </cell>
          <cell r="N310">
            <v>14.7</v>
          </cell>
          <cell r="O310">
            <v>15.7</v>
          </cell>
          <cell r="P310">
            <v>-1</v>
          </cell>
        </row>
        <row r="311">
          <cell r="A311" t="str">
            <v>1995:10</v>
          </cell>
          <cell r="B311">
            <v>58.614930851230632</v>
          </cell>
          <cell r="C311">
            <v>132.10004667845612</v>
          </cell>
          <cell r="D311">
            <v>0.44371620090267538</v>
          </cell>
          <cell r="E311">
            <v>58.614930851230632</v>
          </cell>
          <cell r="F311">
            <v>132.10004667845612</v>
          </cell>
          <cell r="G311">
            <v>0.44371620090267538</v>
          </cell>
          <cell r="H311">
            <v>15</v>
          </cell>
          <cell r="I311">
            <v>12.6</v>
          </cell>
          <cell r="J311">
            <v>2.4000000000000004</v>
          </cell>
          <cell r="K311">
            <v>58.5</v>
          </cell>
          <cell r="L311">
            <v>133.80000000000001</v>
          </cell>
          <cell r="M311">
            <v>0.43721973094170402</v>
          </cell>
          <cell r="N311">
            <v>14.4</v>
          </cell>
          <cell r="O311">
            <v>11.8</v>
          </cell>
          <cell r="P311">
            <v>2.5999999999999996</v>
          </cell>
        </row>
        <row r="312">
          <cell r="A312" t="str">
            <v>1995:11</v>
          </cell>
          <cell r="B312">
            <v>266.8483020877452</v>
          </cell>
          <cell r="C312">
            <v>277.9065874341735</v>
          </cell>
          <cell r="D312">
            <v>0.96020862460107159</v>
          </cell>
          <cell r="E312">
            <v>266.8483020877452</v>
          </cell>
          <cell r="F312">
            <v>277.9065874341735</v>
          </cell>
          <cell r="G312">
            <v>0.96020862460107159</v>
          </cell>
          <cell r="H312">
            <v>7.8</v>
          </cell>
          <cell r="I312">
            <v>7.6</v>
          </cell>
          <cell r="J312">
            <v>0.20000000000000018</v>
          </cell>
          <cell r="K312">
            <v>255.8</v>
          </cell>
          <cell r="L312">
            <v>272.89999999999998</v>
          </cell>
          <cell r="M312">
            <v>0.93733968486625152</v>
          </cell>
          <cell r="N312">
            <v>7.5</v>
          </cell>
          <cell r="O312">
            <v>6.9</v>
          </cell>
          <cell r="P312">
            <v>0.59999999999999964</v>
          </cell>
        </row>
        <row r="313">
          <cell r="A313" t="str">
            <v>1995:12</v>
          </cell>
          <cell r="B313">
            <v>393.29099670368606</v>
          </cell>
          <cell r="C313">
            <v>363.68818352813111</v>
          </cell>
          <cell r="D313">
            <v>1.0813961369005138</v>
          </cell>
          <cell r="E313">
            <v>393.29099670368606</v>
          </cell>
          <cell r="F313">
            <v>363.68818352813111</v>
          </cell>
          <cell r="G313">
            <v>1.0813961369005138</v>
          </cell>
          <cell r="H313">
            <v>4.3</v>
          </cell>
          <cell r="I313">
            <v>4.8</v>
          </cell>
          <cell r="J313">
            <v>-0.5</v>
          </cell>
          <cell r="K313">
            <v>397.6</v>
          </cell>
          <cell r="L313">
            <v>363.6</v>
          </cell>
          <cell r="M313">
            <v>1.0935093509350935</v>
          </cell>
          <cell r="N313">
            <v>3.2</v>
          </cell>
          <cell r="O313">
            <v>4.3</v>
          </cell>
          <cell r="P313">
            <v>-1.0999999999999996</v>
          </cell>
        </row>
        <row r="314">
          <cell r="A314" t="str">
            <v>1996:1</v>
          </cell>
          <cell r="B314">
            <v>354.81027331234907</v>
          </cell>
          <cell r="C314">
            <v>392.91081774346333</v>
          </cell>
          <cell r="D314">
            <v>0.90303004470599579</v>
          </cell>
          <cell r="E314">
            <v>354.81027331234907</v>
          </cell>
          <cell r="F314">
            <v>392.91081774346333</v>
          </cell>
          <cell r="G314">
            <v>0.90303004470599579</v>
          </cell>
          <cell r="H314">
            <v>5.4</v>
          </cell>
          <cell r="I314">
            <v>4</v>
          </cell>
          <cell r="J314">
            <v>1.4000000000000004</v>
          </cell>
          <cell r="K314">
            <v>382.3</v>
          </cell>
          <cell r="L314">
            <v>388.5</v>
          </cell>
          <cell r="M314">
            <v>0.98404118404118412</v>
          </cell>
          <cell r="N314">
            <v>3.7</v>
          </cell>
          <cell r="O314">
            <v>3.5</v>
          </cell>
          <cell r="P314">
            <v>0.20000000000000018</v>
          </cell>
        </row>
        <row r="315">
          <cell r="A315" t="str">
            <v>1996:2</v>
          </cell>
          <cell r="B315">
            <v>388.75273686334003</v>
          </cell>
          <cell r="C315">
            <v>331.22294910654443</v>
          </cell>
          <cell r="D315">
            <v>1.1736890149428927</v>
          </cell>
          <cell r="E315">
            <v>388.75273686334003</v>
          </cell>
          <cell r="F315">
            <v>331.22294910654443</v>
          </cell>
          <cell r="G315">
            <v>1.1736890149428927</v>
          </cell>
          <cell r="H315">
            <v>3.4</v>
          </cell>
          <cell r="I315">
            <v>5.0999999999999996</v>
          </cell>
          <cell r="J315">
            <v>-1.6999999999999997</v>
          </cell>
          <cell r="K315">
            <v>384.4</v>
          </cell>
          <cell r="L315">
            <v>326.10000000000002</v>
          </cell>
          <cell r="M315">
            <v>1.178779515486047</v>
          </cell>
          <cell r="N315">
            <v>2.7</v>
          </cell>
          <cell r="O315">
            <v>4.5</v>
          </cell>
          <cell r="P315">
            <v>-1.7999999999999998</v>
          </cell>
        </row>
        <row r="316">
          <cell r="A316" t="str">
            <v>1996:3</v>
          </cell>
          <cell r="B316">
            <v>312.45702835749336</v>
          </cell>
          <cell r="C316">
            <v>270.29253185771751</v>
          </cell>
          <cell r="D316">
            <v>1.1559957880078289</v>
          </cell>
          <cell r="E316">
            <v>312.45702835749336</v>
          </cell>
          <cell r="F316">
            <v>270.29253185771751</v>
          </cell>
          <cell r="G316">
            <v>1.1559957880078289</v>
          </cell>
          <cell r="H316">
            <v>6.5</v>
          </cell>
          <cell r="I316">
            <v>7.3</v>
          </cell>
          <cell r="J316">
            <v>-0.79999999999999982</v>
          </cell>
          <cell r="K316">
            <v>306.60000000000002</v>
          </cell>
          <cell r="L316">
            <v>283.89999999999998</v>
          </cell>
          <cell r="M316">
            <v>1.0799577315956324</v>
          </cell>
          <cell r="N316">
            <v>6.1</v>
          </cell>
          <cell r="O316">
            <v>6.8</v>
          </cell>
          <cell r="P316">
            <v>-0.70000000000000018</v>
          </cell>
        </row>
        <row r="317">
          <cell r="A317" t="str">
            <v>1996:4</v>
          </cell>
          <cell r="B317">
            <v>177.95393019750458</v>
          </cell>
          <cell r="C317">
            <v>198.63939385091356</v>
          </cell>
          <cell r="D317">
            <v>0.89586424297622347</v>
          </cell>
          <cell r="E317">
            <v>177.95393019750458</v>
          </cell>
          <cell r="F317">
            <v>198.63939385091356</v>
          </cell>
          <cell r="G317">
            <v>0.89586424297622347</v>
          </cell>
          <cell r="H317">
            <v>10.7</v>
          </cell>
          <cell r="I317">
            <v>9.9</v>
          </cell>
          <cell r="J317">
            <v>0.79999999999999893</v>
          </cell>
          <cell r="K317">
            <v>166.7</v>
          </cell>
          <cell r="L317">
            <v>190.3</v>
          </cell>
          <cell r="M317">
            <v>0.87598528638991058</v>
          </cell>
          <cell r="N317">
            <v>10.7</v>
          </cell>
          <cell r="O317">
            <v>9.6999999999999993</v>
          </cell>
          <cell r="P317">
            <v>1</v>
          </cell>
        </row>
        <row r="318">
          <cell r="A318" t="str">
            <v>1996:5</v>
          </cell>
          <cell r="B318">
            <v>126.23695520613647</v>
          </cell>
          <cell r="C318">
            <v>94.205291641343422</v>
          </cell>
          <cell r="D318">
            <v>1.3400197908918257</v>
          </cell>
          <cell r="E318">
            <v>126.23695520613647</v>
          </cell>
          <cell r="F318">
            <v>94.205291641343422</v>
          </cell>
          <cell r="G318">
            <v>1.3400197908918257</v>
          </cell>
          <cell r="H318">
            <v>12.9</v>
          </cell>
          <cell r="I318">
            <v>13.6</v>
          </cell>
          <cell r="J318">
            <v>-0.69999999999999929</v>
          </cell>
          <cell r="K318">
            <v>133.5</v>
          </cell>
          <cell r="L318">
            <v>95</v>
          </cell>
          <cell r="M318">
            <v>1.4052631578947368</v>
          </cell>
          <cell r="N318">
            <v>12.1</v>
          </cell>
          <cell r="O318">
            <v>13.3</v>
          </cell>
          <cell r="P318">
            <v>-1.2000000000000011</v>
          </cell>
        </row>
        <row r="319">
          <cell r="A319" t="str">
            <v>1996:6</v>
          </cell>
          <cell r="B319">
            <v>24.805854099381907</v>
          </cell>
          <cell r="C319">
            <v>33.639009300779129</v>
          </cell>
          <cell r="D319">
            <v>0.73741333692628597</v>
          </cell>
          <cell r="E319">
            <v>0</v>
          </cell>
          <cell r="F319">
            <v>0</v>
          </cell>
          <cell r="G319">
            <v>1</v>
          </cell>
          <cell r="H319">
            <v>18.2</v>
          </cell>
          <cell r="I319">
            <v>16.8</v>
          </cell>
          <cell r="J319">
            <v>1.3999999999999986</v>
          </cell>
          <cell r="K319">
            <v>15.7</v>
          </cell>
          <cell r="L319">
            <v>31.5</v>
          </cell>
          <cell r="M319">
            <v>0.49841269841269836</v>
          </cell>
          <cell r="N319">
            <v>18.100000000000001</v>
          </cell>
          <cell r="O319">
            <v>16.399999999999999</v>
          </cell>
          <cell r="P319">
            <v>1.7000000000000028</v>
          </cell>
        </row>
        <row r="320">
          <cell r="A320" t="str">
            <v>1996:7</v>
          </cell>
          <cell r="B320">
            <v>14.239297187662102</v>
          </cell>
          <cell r="C320">
            <v>9.8992241828118033</v>
          </cell>
          <cell r="D320">
            <v>1.4384255699942672</v>
          </cell>
          <cell r="E320">
            <v>0</v>
          </cell>
          <cell r="F320">
            <v>0</v>
          </cell>
          <cell r="G320">
            <v>1</v>
          </cell>
          <cell r="H320">
            <v>19.2</v>
          </cell>
          <cell r="I320">
            <v>19.2</v>
          </cell>
          <cell r="J320">
            <v>0</v>
          </cell>
          <cell r="K320">
            <v>6.7</v>
          </cell>
          <cell r="L320">
            <v>8.9</v>
          </cell>
          <cell r="M320">
            <v>0.7528089887640449</v>
          </cell>
          <cell r="N320">
            <v>18.899999999999999</v>
          </cell>
          <cell r="O320">
            <v>18.399999999999999</v>
          </cell>
          <cell r="P320">
            <v>0.5</v>
          </cell>
        </row>
        <row r="321">
          <cell r="A321" t="str">
            <v>1996:8</v>
          </cell>
          <cell r="B321">
            <v>8.9890885823167235</v>
          </cell>
          <cell r="C321">
            <v>9.4425505166936539</v>
          </cell>
          <cell r="D321">
            <v>0.95197675314786545</v>
          </cell>
          <cell r="E321">
            <v>0</v>
          </cell>
          <cell r="F321">
            <v>0</v>
          </cell>
          <cell r="G321">
            <v>1</v>
          </cell>
          <cell r="H321">
            <v>18.7</v>
          </cell>
          <cell r="I321">
            <v>18.899999999999999</v>
          </cell>
          <cell r="J321">
            <v>-0.19999999999999929</v>
          </cell>
          <cell r="K321">
            <v>2.6</v>
          </cell>
          <cell r="L321">
            <v>9.1</v>
          </cell>
          <cell r="M321">
            <v>0.28571428571428575</v>
          </cell>
          <cell r="N321">
            <v>18.8</v>
          </cell>
          <cell r="O321">
            <v>18.2</v>
          </cell>
          <cell r="P321">
            <v>0.60000000000000142</v>
          </cell>
        </row>
        <row r="322">
          <cell r="A322" t="str">
            <v>1996:9</v>
          </cell>
          <cell r="B322">
            <v>75.459285114535348</v>
          </cell>
          <cell r="C322">
            <v>43.697695496746512</v>
          </cell>
          <cell r="D322">
            <v>1.7268481611382374</v>
          </cell>
          <cell r="E322">
            <v>0</v>
          </cell>
          <cell r="F322">
            <v>0</v>
          </cell>
          <cell r="G322">
            <v>1</v>
          </cell>
          <cell r="H322">
            <v>14.4</v>
          </cell>
          <cell r="I322">
            <v>16.5</v>
          </cell>
          <cell r="J322">
            <v>-2.0999999999999996</v>
          </cell>
          <cell r="K322">
            <v>63.5</v>
          </cell>
          <cell r="L322">
            <v>39.4</v>
          </cell>
          <cell r="M322">
            <v>1.6116751269035534</v>
          </cell>
          <cell r="N322">
            <v>14</v>
          </cell>
          <cell r="O322">
            <v>15.7</v>
          </cell>
          <cell r="P322">
            <v>-1.6999999999999993</v>
          </cell>
        </row>
        <row r="323">
          <cell r="A323" t="str">
            <v>1996:10</v>
          </cell>
          <cell r="B323">
            <v>134.94628378307371</v>
          </cell>
          <cell r="C323">
            <v>132.10004667845612</v>
          </cell>
          <cell r="D323">
            <v>1.0215460719067389</v>
          </cell>
          <cell r="E323">
            <v>134.94628378307371</v>
          </cell>
          <cell r="F323">
            <v>132.10004667845612</v>
          </cell>
          <cell r="G323">
            <v>1.0215460719067389</v>
          </cell>
          <cell r="H323">
            <v>12.2</v>
          </cell>
          <cell r="I323">
            <v>12.6</v>
          </cell>
          <cell r="J323">
            <v>-0.40000000000000036</v>
          </cell>
          <cell r="K323">
            <v>130.30000000000001</v>
          </cell>
          <cell r="L323">
            <v>133.80000000000001</v>
          </cell>
          <cell r="M323">
            <v>0.97384155455904331</v>
          </cell>
          <cell r="N323">
            <v>11.8</v>
          </cell>
          <cell r="O323">
            <v>11.8</v>
          </cell>
          <cell r="P323">
            <v>0</v>
          </cell>
        </row>
        <row r="324">
          <cell r="A324" t="str">
            <v>1996:11</v>
          </cell>
          <cell r="B324">
            <v>283.92131988326065</v>
          </cell>
          <cell r="C324">
            <v>277.9065874341735</v>
          </cell>
          <cell r="D324">
            <v>1.0216430006378019</v>
          </cell>
          <cell r="E324">
            <v>283.92131988326065</v>
          </cell>
          <cell r="F324">
            <v>277.9065874341735</v>
          </cell>
          <cell r="G324">
            <v>1.0216430006378019</v>
          </cell>
          <cell r="H324">
            <v>7.4</v>
          </cell>
          <cell r="I324">
            <v>7.6</v>
          </cell>
          <cell r="J324">
            <v>-0.19999999999999929</v>
          </cell>
          <cell r="K324">
            <v>273.5</v>
          </cell>
          <cell r="L324">
            <v>272.89999999999998</v>
          </cell>
          <cell r="M324">
            <v>1.0021986075485527</v>
          </cell>
          <cell r="N324">
            <v>6.9</v>
          </cell>
          <cell r="O324">
            <v>6.9</v>
          </cell>
          <cell r="P324">
            <v>0</v>
          </cell>
        </row>
        <row r="325">
          <cell r="A325" t="str">
            <v>1996:12</v>
          </cell>
          <cell r="B325">
            <v>413.18230456508587</v>
          </cell>
          <cell r="C325">
            <v>363.68818352813111</v>
          </cell>
          <cell r="D325">
            <v>1.1360894394665599</v>
          </cell>
          <cell r="E325">
            <v>413.18230456508587</v>
          </cell>
          <cell r="F325">
            <v>363.68818352813111</v>
          </cell>
          <cell r="G325">
            <v>1.1360894394665599</v>
          </cell>
          <cell r="H325">
            <v>3.7</v>
          </cell>
          <cell r="I325">
            <v>4.8</v>
          </cell>
          <cell r="J325">
            <v>-1.0999999999999996</v>
          </cell>
          <cell r="K325">
            <v>424.5</v>
          </cell>
          <cell r="L325">
            <v>363.6</v>
          </cell>
          <cell r="M325">
            <v>1.1674917491749175</v>
          </cell>
          <cell r="N325">
            <v>2.2999999999999998</v>
          </cell>
          <cell r="O325">
            <v>4.3</v>
          </cell>
          <cell r="P325">
            <v>-2</v>
          </cell>
        </row>
        <row r="326">
          <cell r="A326" t="str">
            <v>1997:1</v>
          </cell>
          <cell r="B326">
            <v>459.21475688542046</v>
          </cell>
          <cell r="C326">
            <v>392.91081774346333</v>
          </cell>
          <cell r="D326">
            <v>1.168750607384009</v>
          </cell>
          <cell r="E326">
            <v>459.21475688542046</v>
          </cell>
          <cell r="F326">
            <v>392.91081774346333</v>
          </cell>
          <cell r="G326">
            <v>1.168750607384009</v>
          </cell>
          <cell r="H326">
            <v>2.2000000000000002</v>
          </cell>
          <cell r="I326">
            <v>4</v>
          </cell>
          <cell r="J326">
            <v>-1.7999999999999998</v>
          </cell>
          <cell r="K326">
            <v>486.8</v>
          </cell>
          <cell r="L326">
            <v>388.5</v>
          </cell>
          <cell r="M326">
            <v>1.253024453024453</v>
          </cell>
          <cell r="N326">
            <v>0.3</v>
          </cell>
          <cell r="O326">
            <v>3.5</v>
          </cell>
          <cell r="P326">
            <v>-3.2</v>
          </cell>
        </row>
        <row r="327">
          <cell r="A327" t="str">
            <v>1997:2</v>
          </cell>
          <cell r="B327">
            <v>257.86401505800018</v>
          </cell>
          <cell r="C327">
            <v>331.22294910654443</v>
          </cell>
          <cell r="D327">
            <v>0.77852098036556372</v>
          </cell>
          <cell r="E327">
            <v>257.86401505800018</v>
          </cell>
          <cell r="F327">
            <v>331.22294910654443</v>
          </cell>
          <cell r="G327">
            <v>0.77852098036556372</v>
          </cell>
          <cell r="H327">
            <v>7.5</v>
          </cell>
          <cell r="I327">
            <v>5.0999999999999996</v>
          </cell>
          <cell r="J327">
            <v>2.4000000000000004</v>
          </cell>
          <cell r="K327">
            <v>237.8</v>
          </cell>
          <cell r="L327">
            <v>326.10000000000002</v>
          </cell>
          <cell r="M327">
            <v>0.72922416436675863</v>
          </cell>
          <cell r="N327">
            <v>7.5</v>
          </cell>
          <cell r="O327">
            <v>4.5</v>
          </cell>
          <cell r="P327">
            <v>3</v>
          </cell>
        </row>
        <row r="328">
          <cell r="A328" t="str">
            <v>1997:3</v>
          </cell>
          <cell r="B328">
            <v>206.56685638678232</v>
          </cell>
          <cell r="C328">
            <v>270.29253185771751</v>
          </cell>
          <cell r="D328">
            <v>0.76423442026699984</v>
          </cell>
          <cell r="E328">
            <v>206.56685638678232</v>
          </cell>
          <cell r="F328">
            <v>270.29253185771751</v>
          </cell>
          <cell r="G328">
            <v>0.76423442026699984</v>
          </cell>
          <cell r="H328">
            <v>9.9</v>
          </cell>
          <cell r="I328">
            <v>7.3</v>
          </cell>
          <cell r="J328">
            <v>2.6000000000000005</v>
          </cell>
          <cell r="K328">
            <v>191.6</v>
          </cell>
          <cell r="L328">
            <v>283.89999999999998</v>
          </cell>
          <cell r="M328">
            <v>0.67488552307150407</v>
          </cell>
          <cell r="N328">
            <v>9.8000000000000007</v>
          </cell>
          <cell r="O328">
            <v>6.8</v>
          </cell>
          <cell r="P328">
            <v>3.0000000000000009</v>
          </cell>
        </row>
        <row r="329">
          <cell r="A329" t="str">
            <v>1997:4</v>
          </cell>
          <cell r="B329">
            <v>185.5523972649967</v>
          </cell>
          <cell r="C329">
            <v>198.63939385091356</v>
          </cell>
          <cell r="D329">
            <v>0.93411681171490513</v>
          </cell>
          <cell r="E329">
            <v>185.5523972649967</v>
          </cell>
          <cell r="F329">
            <v>198.63939385091356</v>
          </cell>
          <cell r="G329">
            <v>0.93411681171490513</v>
          </cell>
          <cell r="H329">
            <v>10.6</v>
          </cell>
          <cell r="I329">
            <v>9.9</v>
          </cell>
          <cell r="J329">
            <v>0.69999999999999929</v>
          </cell>
          <cell r="K329">
            <v>180.4</v>
          </cell>
          <cell r="L329">
            <v>190.3</v>
          </cell>
          <cell r="M329">
            <v>0.94797687861271673</v>
          </cell>
          <cell r="N329">
            <v>10</v>
          </cell>
          <cell r="O329">
            <v>9.6999999999999993</v>
          </cell>
          <cell r="P329">
            <v>0.30000000000000071</v>
          </cell>
        </row>
        <row r="330">
          <cell r="A330" t="str">
            <v>1997:5</v>
          </cell>
          <cell r="B330">
            <v>73.99341130169411</v>
          </cell>
          <cell r="C330">
            <v>94.205291641343422</v>
          </cell>
          <cell r="D330">
            <v>0.78544856676841901</v>
          </cell>
          <cell r="E330">
            <v>73.99341130169411</v>
          </cell>
          <cell r="F330">
            <v>94.205291641343422</v>
          </cell>
          <cell r="G330">
            <v>0.78544856676841901</v>
          </cell>
          <cell r="H330">
            <v>14.9</v>
          </cell>
          <cell r="I330">
            <v>13.6</v>
          </cell>
          <cell r="J330">
            <v>1.3000000000000007</v>
          </cell>
          <cell r="K330">
            <v>64.599999999999994</v>
          </cell>
          <cell r="L330">
            <v>95</v>
          </cell>
          <cell r="M330">
            <v>0.67999999999999994</v>
          </cell>
          <cell r="N330">
            <v>14.5</v>
          </cell>
          <cell r="O330">
            <v>13.3</v>
          </cell>
          <cell r="P330">
            <v>1.1999999999999993</v>
          </cell>
        </row>
        <row r="331">
          <cell r="A331" t="str">
            <v>1997:6</v>
          </cell>
          <cell r="B331">
            <v>27.834418597775958</v>
          </cell>
          <cell r="C331">
            <v>33.639009300779129</v>
          </cell>
          <cell r="D331">
            <v>0.82744465952899726</v>
          </cell>
          <cell r="E331">
            <v>0</v>
          </cell>
          <cell r="F331">
            <v>0</v>
          </cell>
          <cell r="G331">
            <v>1</v>
          </cell>
          <cell r="H331">
            <v>17.100000000000001</v>
          </cell>
          <cell r="I331">
            <v>16.8</v>
          </cell>
          <cell r="J331">
            <v>0.30000000000000071</v>
          </cell>
          <cell r="K331">
            <v>17.3</v>
          </cell>
          <cell r="L331">
            <v>31.5</v>
          </cell>
          <cell r="M331">
            <v>0.54920634920634925</v>
          </cell>
          <cell r="N331">
            <v>17</v>
          </cell>
          <cell r="O331">
            <v>16.399999999999999</v>
          </cell>
          <cell r="P331">
            <v>0.60000000000000142</v>
          </cell>
        </row>
        <row r="332">
          <cell r="A332" t="str">
            <v>1997:7</v>
          </cell>
          <cell r="B332">
            <v>8.7222161860385938</v>
          </cell>
          <cell r="C332">
            <v>9.8992241828118033</v>
          </cell>
          <cell r="D332">
            <v>0.88110098579069773</v>
          </cell>
          <cell r="E332">
            <v>0</v>
          </cell>
          <cell r="F332">
            <v>0</v>
          </cell>
          <cell r="G332">
            <v>1</v>
          </cell>
          <cell r="H332">
            <v>19.100000000000001</v>
          </cell>
          <cell r="I332">
            <v>19.2</v>
          </cell>
          <cell r="J332">
            <v>-9.9999999999997868E-2</v>
          </cell>
          <cell r="K332">
            <v>4.8</v>
          </cell>
          <cell r="L332">
            <v>8.9</v>
          </cell>
          <cell r="M332">
            <v>0.5393258426966292</v>
          </cell>
          <cell r="N332">
            <v>18.899999999999999</v>
          </cell>
          <cell r="O332">
            <v>18.399999999999999</v>
          </cell>
          <cell r="P332">
            <v>0.5</v>
          </cell>
        </row>
        <row r="333">
          <cell r="A333" t="str">
            <v>1997:8</v>
          </cell>
          <cell r="B333">
            <v>0.84628837564666637</v>
          </cell>
          <cell r="C333">
            <v>9.4425505166936539</v>
          </cell>
          <cell r="D333">
            <v>8.9624977292999175E-2</v>
          </cell>
          <cell r="E333">
            <v>0</v>
          </cell>
          <cell r="F333">
            <v>0</v>
          </cell>
          <cell r="G333">
            <v>1</v>
          </cell>
          <cell r="H333">
            <v>21.9</v>
          </cell>
          <cell r="I333">
            <v>18.899999999999999</v>
          </cell>
          <cell r="J333">
            <v>3</v>
          </cell>
          <cell r="K333">
            <v>0</v>
          </cell>
          <cell r="L333">
            <v>9.1</v>
          </cell>
          <cell r="M333">
            <v>0</v>
          </cell>
          <cell r="N333">
            <v>22.7</v>
          </cell>
          <cell r="O333">
            <v>18.2</v>
          </cell>
          <cell r="P333">
            <v>4.5</v>
          </cell>
        </row>
        <row r="334">
          <cell r="A334" t="str">
            <v>1997:9</v>
          </cell>
          <cell r="B334">
            <v>24.011973411095774</v>
          </cell>
          <cell r="C334">
            <v>43.697695496746512</v>
          </cell>
          <cell r="D334">
            <v>0.54950205355528581</v>
          </cell>
          <cell r="E334">
            <v>0</v>
          </cell>
          <cell r="F334">
            <v>0</v>
          </cell>
          <cell r="G334">
            <v>1</v>
          </cell>
          <cell r="H334">
            <v>17.2</v>
          </cell>
          <cell r="I334">
            <v>16.5</v>
          </cell>
          <cell r="J334">
            <v>0.69999999999999929</v>
          </cell>
          <cell r="K334">
            <v>16.399999999999999</v>
          </cell>
          <cell r="L334">
            <v>39.4</v>
          </cell>
          <cell r="M334">
            <v>0.416243654822335</v>
          </cell>
          <cell r="N334">
            <v>16.600000000000001</v>
          </cell>
          <cell r="O334">
            <v>15.7</v>
          </cell>
          <cell r="P334">
            <v>0.90000000000000213</v>
          </cell>
        </row>
        <row r="335">
          <cell r="A335" t="str">
            <v>1997:10</v>
          </cell>
          <cell r="B335">
            <v>144.53013392028271</v>
          </cell>
          <cell r="C335">
            <v>132.10004667845612</v>
          </cell>
          <cell r="D335">
            <v>1.0940960094592742</v>
          </cell>
          <cell r="E335">
            <v>144.53013392028271</v>
          </cell>
          <cell r="F335">
            <v>132.10004667845612</v>
          </cell>
          <cell r="G335">
            <v>1.0940960094592742</v>
          </cell>
          <cell r="H335">
            <v>12.5</v>
          </cell>
          <cell r="I335">
            <v>12.6</v>
          </cell>
          <cell r="J335">
            <v>-9.9999999999999645E-2</v>
          </cell>
          <cell r="K335">
            <v>153.4</v>
          </cell>
          <cell r="L335">
            <v>133.80000000000001</v>
          </cell>
          <cell r="M335">
            <v>1.1464872944693572</v>
          </cell>
          <cell r="N335">
            <v>11.4</v>
          </cell>
          <cell r="O335">
            <v>11.8</v>
          </cell>
          <cell r="P335">
            <v>-0.40000000000000036</v>
          </cell>
        </row>
        <row r="336">
          <cell r="A336" t="str">
            <v>1997:11</v>
          </cell>
          <cell r="B336">
            <v>235.50907037522137</v>
          </cell>
          <cell r="C336">
            <v>277.9065874341735</v>
          </cell>
          <cell r="D336">
            <v>0.84743968305898953</v>
          </cell>
          <cell r="E336">
            <v>235.50907037522137</v>
          </cell>
          <cell r="F336">
            <v>277.9065874341735</v>
          </cell>
          <cell r="G336">
            <v>0.84743968305898953</v>
          </cell>
          <cell r="H336">
            <v>8.8000000000000007</v>
          </cell>
          <cell r="I336">
            <v>7.6</v>
          </cell>
          <cell r="J336">
            <v>1.2000000000000011</v>
          </cell>
          <cell r="K336">
            <v>217.3</v>
          </cell>
          <cell r="L336">
            <v>272.89999999999998</v>
          </cell>
          <cell r="M336">
            <v>0.79626236716746068</v>
          </cell>
          <cell r="N336">
            <v>8.8000000000000007</v>
          </cell>
          <cell r="O336">
            <v>6.9</v>
          </cell>
          <cell r="P336">
            <v>1.9000000000000004</v>
          </cell>
        </row>
        <row r="337">
          <cell r="A337" t="str">
            <v>1997:12</v>
          </cell>
          <cell r="B337">
            <v>332.15446099982756</v>
          </cell>
          <cell r="C337">
            <v>363.68818352813111</v>
          </cell>
          <cell r="D337">
            <v>0.91329461897168174</v>
          </cell>
          <cell r="E337">
            <v>332.15446099982756</v>
          </cell>
          <cell r="F337">
            <v>363.68818352813111</v>
          </cell>
          <cell r="G337">
            <v>0.91329461897168174</v>
          </cell>
          <cell r="H337">
            <v>6.1</v>
          </cell>
          <cell r="I337">
            <v>4.8</v>
          </cell>
          <cell r="J337">
            <v>1.2999999999999998</v>
          </cell>
          <cell r="K337">
            <v>301.8</v>
          </cell>
          <cell r="L337">
            <v>363.6</v>
          </cell>
          <cell r="M337">
            <v>0.83003300330033003</v>
          </cell>
          <cell r="N337">
            <v>6.3</v>
          </cell>
          <cell r="O337">
            <v>4.3</v>
          </cell>
          <cell r="P337">
            <v>2</v>
          </cell>
        </row>
        <row r="338">
          <cell r="A338" t="str">
            <v>1998:1</v>
          </cell>
          <cell r="B338">
            <v>352.21929558218403</v>
          </cell>
          <cell r="C338">
            <v>392.91081774346333</v>
          </cell>
          <cell r="D338">
            <v>0.89643572962695228</v>
          </cell>
          <cell r="E338">
            <v>352.21929558218403</v>
          </cell>
          <cell r="F338">
            <v>392.91081774346333</v>
          </cell>
          <cell r="G338">
            <v>0.89643572962695228</v>
          </cell>
          <cell r="H338">
            <v>5.4</v>
          </cell>
          <cell r="I338">
            <v>4</v>
          </cell>
          <cell r="J338">
            <v>1.4000000000000004</v>
          </cell>
          <cell r="K338">
            <v>340.5</v>
          </cell>
          <cell r="L338">
            <v>388.5</v>
          </cell>
          <cell r="M338">
            <v>0.87644787644787647</v>
          </cell>
          <cell r="N338">
            <v>5</v>
          </cell>
          <cell r="O338">
            <v>3.5</v>
          </cell>
          <cell r="P338">
            <v>1.5</v>
          </cell>
        </row>
        <row r="339">
          <cell r="A339" t="str">
            <v>1998:2</v>
          </cell>
          <cell r="B339">
            <v>291.74641630037871</v>
          </cell>
          <cell r="C339">
            <v>331.22294910654443</v>
          </cell>
          <cell r="D339">
            <v>0.88081582839398209</v>
          </cell>
          <cell r="E339">
            <v>291.74641630037871</v>
          </cell>
          <cell r="F339">
            <v>331.22294910654443</v>
          </cell>
          <cell r="G339">
            <v>0.88081582839398209</v>
          </cell>
          <cell r="H339">
            <v>6.2</v>
          </cell>
          <cell r="I339">
            <v>5.0999999999999996</v>
          </cell>
          <cell r="J339">
            <v>1.1000000000000005</v>
          </cell>
          <cell r="K339">
            <v>289.7</v>
          </cell>
          <cell r="L339">
            <v>326.10000000000002</v>
          </cell>
          <cell r="M339">
            <v>0.88837779822140439</v>
          </cell>
          <cell r="N339">
            <v>5.7</v>
          </cell>
          <cell r="O339">
            <v>4.5</v>
          </cell>
          <cell r="P339">
            <v>1.2000000000000002</v>
          </cell>
        </row>
        <row r="340">
          <cell r="A340" t="str">
            <v>1998:3</v>
          </cell>
          <cell r="B340">
            <v>248.06084673204043</v>
          </cell>
          <cell r="C340">
            <v>270.29253185771751</v>
          </cell>
          <cell r="D340">
            <v>0.9177495398304979</v>
          </cell>
          <cell r="E340">
            <v>248.06084673204043</v>
          </cell>
          <cell r="F340">
            <v>270.29253185771751</v>
          </cell>
          <cell r="G340">
            <v>0.9177495398304979</v>
          </cell>
          <cell r="H340">
            <v>8.6999999999999993</v>
          </cell>
          <cell r="I340">
            <v>7.3</v>
          </cell>
          <cell r="J340">
            <v>1.3999999999999995</v>
          </cell>
          <cell r="K340">
            <v>220.8</v>
          </cell>
          <cell r="L340">
            <v>283.89999999999998</v>
          </cell>
          <cell r="M340">
            <v>0.77773864036632623</v>
          </cell>
          <cell r="N340">
            <v>8.9</v>
          </cell>
          <cell r="O340">
            <v>6.8</v>
          </cell>
          <cell r="P340">
            <v>2.1000000000000005</v>
          </cell>
        </row>
        <row r="341">
          <cell r="A341" t="str">
            <v>1998:4</v>
          </cell>
          <cell r="B341">
            <v>199.31764529512472</v>
          </cell>
          <cell r="C341">
            <v>198.63939385091356</v>
          </cell>
          <cell r="D341">
            <v>1.0034144860748024</v>
          </cell>
          <cell r="E341">
            <v>199.31764529512472</v>
          </cell>
          <cell r="F341">
            <v>198.63939385091356</v>
          </cell>
          <cell r="G341">
            <v>1.0034144860748024</v>
          </cell>
          <cell r="H341">
            <v>9.8000000000000007</v>
          </cell>
          <cell r="I341">
            <v>9.9</v>
          </cell>
          <cell r="J341">
            <v>-9.9999999999999645E-2</v>
          </cell>
          <cell r="K341">
            <v>184.2</v>
          </cell>
          <cell r="L341">
            <v>190.3</v>
          </cell>
          <cell r="M341">
            <v>0.96794534944823951</v>
          </cell>
          <cell r="N341">
            <v>9.9</v>
          </cell>
          <cell r="O341">
            <v>9.6999999999999993</v>
          </cell>
          <cell r="P341">
            <v>0.20000000000000107</v>
          </cell>
        </row>
        <row r="342">
          <cell r="A342" t="str">
            <v>1998:5</v>
          </cell>
          <cell r="B342">
            <v>59.561993824335076</v>
          </cell>
          <cell r="C342">
            <v>94.205291641343422</v>
          </cell>
          <cell r="D342">
            <v>0.63225741130443458</v>
          </cell>
          <cell r="E342">
            <v>59.561993824335076</v>
          </cell>
          <cell r="F342">
            <v>94.205291641343422</v>
          </cell>
          <cell r="G342">
            <v>0.63225741130443458</v>
          </cell>
          <cell r="H342">
            <v>15.6</v>
          </cell>
          <cell r="I342">
            <v>13.6</v>
          </cell>
          <cell r="J342">
            <v>2</v>
          </cell>
          <cell r="K342">
            <v>49</v>
          </cell>
          <cell r="L342">
            <v>95</v>
          </cell>
          <cell r="M342">
            <v>0.51578947368421058</v>
          </cell>
          <cell r="N342">
            <v>16.100000000000001</v>
          </cell>
          <cell r="O342">
            <v>13.3</v>
          </cell>
          <cell r="P342">
            <v>2.8000000000000007</v>
          </cell>
        </row>
        <row r="343">
          <cell r="A343" t="str">
            <v>1998:6</v>
          </cell>
          <cell r="B343">
            <v>25.60288454254427</v>
          </cell>
          <cell r="C343">
            <v>33.639009300779129</v>
          </cell>
          <cell r="D343">
            <v>0.7611069729675799</v>
          </cell>
          <cell r="E343">
            <v>0</v>
          </cell>
          <cell r="F343">
            <v>0</v>
          </cell>
          <cell r="G343">
            <v>1</v>
          </cell>
          <cell r="H343">
            <v>17.7</v>
          </cell>
          <cell r="I343">
            <v>16.8</v>
          </cell>
          <cell r="J343">
            <v>0.89999999999999858</v>
          </cell>
          <cell r="K343">
            <v>13.6</v>
          </cell>
          <cell r="L343">
            <v>31.5</v>
          </cell>
          <cell r="M343">
            <v>0.43174603174603171</v>
          </cell>
          <cell r="N343">
            <v>17.8</v>
          </cell>
          <cell r="O343">
            <v>16.399999999999999</v>
          </cell>
          <cell r="P343">
            <v>1.4000000000000021</v>
          </cell>
        </row>
        <row r="344">
          <cell r="A344" t="str">
            <v>1998:7</v>
          </cell>
          <cell r="B344">
            <v>9.9956779402442599</v>
          </cell>
          <cell r="C344">
            <v>9.8992241828118033</v>
          </cell>
          <cell r="D344">
            <v>1.0097435673393407</v>
          </cell>
          <cell r="E344">
            <v>0</v>
          </cell>
          <cell r="F344">
            <v>0</v>
          </cell>
          <cell r="G344">
            <v>1</v>
          </cell>
          <cell r="H344">
            <v>19.100000000000001</v>
          </cell>
          <cell r="I344">
            <v>19.2</v>
          </cell>
          <cell r="J344">
            <v>-9.9999999999997868E-2</v>
          </cell>
          <cell r="K344">
            <v>0.1</v>
          </cell>
          <cell r="L344">
            <v>8.9</v>
          </cell>
          <cell r="M344">
            <v>1.1235955056179775E-2</v>
          </cell>
          <cell r="N344">
            <v>18.100000000000001</v>
          </cell>
          <cell r="O344">
            <v>18.399999999999999</v>
          </cell>
          <cell r="P344">
            <v>-0.29999999999999716</v>
          </cell>
        </row>
        <row r="345">
          <cell r="A345" t="str">
            <v>1998:8</v>
          </cell>
          <cell r="B345">
            <v>11.722895722789392</v>
          </cell>
          <cell r="C345">
            <v>9.4425505166936539</v>
          </cell>
          <cell r="D345">
            <v>1.2414967441333011</v>
          </cell>
          <cell r="E345">
            <v>0</v>
          </cell>
          <cell r="F345">
            <v>0</v>
          </cell>
          <cell r="G345">
            <v>1</v>
          </cell>
          <cell r="H345">
            <v>19.8</v>
          </cell>
          <cell r="I345">
            <v>18.899999999999999</v>
          </cell>
          <cell r="J345">
            <v>0.90000000000000213</v>
          </cell>
          <cell r="K345">
            <v>5.5</v>
          </cell>
          <cell r="L345">
            <v>9.1</v>
          </cell>
          <cell r="M345">
            <v>0.60439560439560447</v>
          </cell>
          <cell r="N345">
            <v>19.5</v>
          </cell>
          <cell r="O345">
            <v>18.2</v>
          </cell>
          <cell r="P345">
            <v>1.3000000000000007</v>
          </cell>
        </row>
        <row r="346">
          <cell r="A346" t="str">
            <v>1998:9</v>
          </cell>
          <cell r="B346">
            <v>35.286982742776864</v>
          </cell>
          <cell r="C346">
            <v>43.697695496746512</v>
          </cell>
          <cell r="D346">
            <v>0.80752502715856345</v>
          </cell>
          <cell r="E346">
            <v>0</v>
          </cell>
          <cell r="F346">
            <v>0</v>
          </cell>
          <cell r="G346">
            <v>1</v>
          </cell>
          <cell r="H346">
            <v>16.399999999999999</v>
          </cell>
          <cell r="I346">
            <v>16.5</v>
          </cell>
          <cell r="J346">
            <v>-0.10000000000000142</v>
          </cell>
          <cell r="K346">
            <v>25.4</v>
          </cell>
          <cell r="L346">
            <v>39.4</v>
          </cell>
          <cell r="M346">
            <v>0.64467005076142125</v>
          </cell>
          <cell r="N346">
            <v>16.2</v>
          </cell>
          <cell r="O346">
            <v>15.7</v>
          </cell>
          <cell r="P346">
            <v>0.5</v>
          </cell>
        </row>
        <row r="347">
          <cell r="A347" t="str">
            <v>1998:10</v>
          </cell>
          <cell r="B347">
            <v>142.19216296773004</v>
          </cell>
          <cell r="C347">
            <v>132.10004667845612</v>
          </cell>
          <cell r="D347">
            <v>1.0763975225068547</v>
          </cell>
          <cell r="E347">
            <v>142.19216296773004</v>
          </cell>
          <cell r="F347">
            <v>132.10004667845612</v>
          </cell>
          <cell r="G347">
            <v>1.0763975225068547</v>
          </cell>
          <cell r="H347">
            <v>12</v>
          </cell>
          <cell r="I347">
            <v>12.6</v>
          </cell>
          <cell r="J347">
            <v>-0.59999999999999964</v>
          </cell>
          <cell r="K347">
            <v>131.19999999999999</v>
          </cell>
          <cell r="L347">
            <v>133.80000000000001</v>
          </cell>
          <cell r="M347">
            <v>0.98056801195814636</v>
          </cell>
          <cell r="N347">
            <v>11.8</v>
          </cell>
          <cell r="O347">
            <v>11.8</v>
          </cell>
          <cell r="P347">
            <v>0</v>
          </cell>
        </row>
        <row r="348">
          <cell r="A348" t="str">
            <v>1998:11</v>
          </cell>
          <cell r="B348">
            <v>345.18851046239388</v>
          </cell>
          <cell r="C348">
            <v>277.9065874341735</v>
          </cell>
          <cell r="D348">
            <v>1.2421026563256876</v>
          </cell>
          <cell r="E348">
            <v>345.18851046239388</v>
          </cell>
          <cell r="F348">
            <v>277.9065874341735</v>
          </cell>
          <cell r="G348">
            <v>1.2421026563256876</v>
          </cell>
          <cell r="H348">
            <v>5.4</v>
          </cell>
          <cell r="I348">
            <v>7.6</v>
          </cell>
          <cell r="J348">
            <v>-2.1999999999999993</v>
          </cell>
          <cell r="K348">
            <v>333.1</v>
          </cell>
          <cell r="L348">
            <v>272.89999999999998</v>
          </cell>
          <cell r="M348">
            <v>1.2205936240381094</v>
          </cell>
          <cell r="N348">
            <v>4.9000000000000004</v>
          </cell>
          <cell r="O348">
            <v>6.9</v>
          </cell>
          <cell r="P348">
            <v>-2</v>
          </cell>
        </row>
        <row r="349">
          <cell r="A349" t="str">
            <v>1998:12</v>
          </cell>
          <cell r="B349">
            <v>364.44966693549958</v>
          </cell>
          <cell r="C349">
            <v>363.68818352813111</v>
          </cell>
          <cell r="D349">
            <v>1.0020937809966255</v>
          </cell>
          <cell r="E349">
            <v>364.44966693549958</v>
          </cell>
          <cell r="F349">
            <v>363.68818352813111</v>
          </cell>
          <cell r="G349">
            <v>1.0020937809966255</v>
          </cell>
          <cell r="H349">
            <v>5.2</v>
          </cell>
          <cell r="I349">
            <v>4.8</v>
          </cell>
          <cell r="J349">
            <v>0.40000000000000036</v>
          </cell>
          <cell r="K349">
            <v>313.60000000000002</v>
          </cell>
          <cell r="L349">
            <v>363.6</v>
          </cell>
          <cell r="M349">
            <v>0.86248624862486245</v>
          </cell>
          <cell r="N349">
            <v>5.9</v>
          </cell>
          <cell r="O349">
            <v>4.3</v>
          </cell>
          <cell r="P349">
            <v>1.6000000000000005</v>
          </cell>
        </row>
        <row r="350">
          <cell r="A350" t="str">
            <v>1999:1</v>
          </cell>
          <cell r="B350">
            <v>331.89878383711658</v>
          </cell>
          <cell r="C350">
            <v>392.91081774346333</v>
          </cell>
          <cell r="D350">
            <v>0.84471785669647226</v>
          </cell>
          <cell r="E350">
            <v>331.89878383711658</v>
          </cell>
          <cell r="F350">
            <v>392.91081774346333</v>
          </cell>
          <cell r="G350">
            <v>0.84471785669647226</v>
          </cell>
          <cell r="H350">
            <v>6.1</v>
          </cell>
          <cell r="I350">
            <v>4</v>
          </cell>
          <cell r="J350">
            <v>2.0999999999999996</v>
          </cell>
          <cell r="K350">
            <v>291.7</v>
          </cell>
          <cell r="L350">
            <v>388.5</v>
          </cell>
          <cell r="M350">
            <v>0.75083655083655076</v>
          </cell>
          <cell r="N350">
            <v>6.6</v>
          </cell>
          <cell r="O350">
            <v>3.5</v>
          </cell>
          <cell r="P350">
            <v>3.0999999999999996</v>
          </cell>
        </row>
        <row r="351">
          <cell r="A351" t="str">
            <v>1999:2</v>
          </cell>
          <cell r="B351">
            <v>336.90353433736527</v>
          </cell>
          <cell r="C351">
            <v>331.22294910654443</v>
          </cell>
          <cell r="D351">
            <v>1.0171503370951316</v>
          </cell>
          <cell r="E351">
            <v>336.90353433736527</v>
          </cell>
          <cell r="F351">
            <v>331.22294910654443</v>
          </cell>
          <cell r="G351">
            <v>1.0171503370951316</v>
          </cell>
          <cell r="H351">
            <v>4.7</v>
          </cell>
          <cell r="I351">
            <v>5.0999999999999996</v>
          </cell>
          <cell r="J351">
            <v>-0.39999999999999947</v>
          </cell>
          <cell r="K351">
            <v>306.8</v>
          </cell>
          <cell r="L351">
            <v>326.10000000000002</v>
          </cell>
          <cell r="M351">
            <v>0.94081570070530507</v>
          </cell>
          <cell r="N351">
            <v>5</v>
          </cell>
          <cell r="O351">
            <v>4.5</v>
          </cell>
          <cell r="P351">
            <v>0.5</v>
          </cell>
        </row>
        <row r="352">
          <cell r="A352" t="str">
            <v>1999:3</v>
          </cell>
          <cell r="B352">
            <v>243.71907666725991</v>
          </cell>
          <cell r="C352">
            <v>270.29253185771751</v>
          </cell>
          <cell r="D352">
            <v>0.90168631368459007</v>
          </cell>
          <cell r="E352">
            <v>243.71907666725991</v>
          </cell>
          <cell r="F352">
            <v>270.29253185771751</v>
          </cell>
          <cell r="G352">
            <v>0.90168631368459007</v>
          </cell>
          <cell r="H352">
            <v>8.6</v>
          </cell>
          <cell r="I352">
            <v>7.3</v>
          </cell>
          <cell r="J352">
            <v>1.2999999999999998</v>
          </cell>
          <cell r="K352">
            <v>222.8</v>
          </cell>
          <cell r="L352">
            <v>283.89999999999998</v>
          </cell>
          <cell r="M352">
            <v>0.78478337442761548</v>
          </cell>
          <cell r="N352">
            <v>8.8000000000000007</v>
          </cell>
          <cell r="O352">
            <v>6.8</v>
          </cell>
          <cell r="P352">
            <v>2.0000000000000009</v>
          </cell>
        </row>
        <row r="353">
          <cell r="A353" t="str">
            <v>1999:4</v>
          </cell>
          <cell r="B353">
            <v>167.61973561390397</v>
          </cell>
          <cell r="C353">
            <v>198.63939385091356</v>
          </cell>
          <cell r="D353">
            <v>0.84383934306459363</v>
          </cell>
          <cell r="E353">
            <v>167.61973561390397</v>
          </cell>
          <cell r="F353">
            <v>198.63939385091356</v>
          </cell>
          <cell r="G353">
            <v>0.84383934306459363</v>
          </cell>
          <cell r="H353">
            <v>10.9</v>
          </cell>
          <cell r="I353">
            <v>9.9</v>
          </cell>
          <cell r="J353">
            <v>1</v>
          </cell>
          <cell r="K353">
            <v>144</v>
          </cell>
          <cell r="L353">
            <v>190.3</v>
          </cell>
          <cell r="M353">
            <v>0.75669994745139246</v>
          </cell>
          <cell r="N353">
            <v>11.2</v>
          </cell>
          <cell r="O353">
            <v>9.6999999999999993</v>
          </cell>
          <cell r="P353">
            <v>1.5</v>
          </cell>
        </row>
        <row r="354">
          <cell r="A354" t="str">
            <v>1999:5</v>
          </cell>
          <cell r="B354">
            <v>43.376722667291197</v>
          </cell>
          <cell r="C354">
            <v>94.205291641343422</v>
          </cell>
          <cell r="D354">
            <v>0.46044889741899236</v>
          </cell>
          <cell r="E354">
            <v>43.376722667291197</v>
          </cell>
          <cell r="F354">
            <v>94.205291641343422</v>
          </cell>
          <cell r="G354">
            <v>0.46044889741899236</v>
          </cell>
          <cell r="H354">
            <v>16</v>
          </cell>
          <cell r="I354">
            <v>13.6</v>
          </cell>
          <cell r="J354">
            <v>2.4000000000000004</v>
          </cell>
          <cell r="K354">
            <v>22.7</v>
          </cell>
          <cell r="L354">
            <v>95</v>
          </cell>
          <cell r="M354">
            <v>0.23894736842105263</v>
          </cell>
          <cell r="N354">
            <v>16.3</v>
          </cell>
          <cell r="O354">
            <v>13.3</v>
          </cell>
          <cell r="P354">
            <v>3</v>
          </cell>
        </row>
        <row r="355">
          <cell r="A355" t="str">
            <v>1999:6</v>
          </cell>
          <cell r="B355">
            <v>29.098556312933738</v>
          </cell>
          <cell r="C355">
            <v>33.639009300779129</v>
          </cell>
          <cell r="D355">
            <v>0.86502417632911</v>
          </cell>
          <cell r="E355">
            <v>0</v>
          </cell>
          <cell r="F355">
            <v>0</v>
          </cell>
          <cell r="G355">
            <v>1</v>
          </cell>
          <cell r="H355">
            <v>17.2</v>
          </cell>
          <cell r="I355">
            <v>16.8</v>
          </cell>
          <cell r="J355">
            <v>0.39999999999999858</v>
          </cell>
          <cell r="K355">
            <v>13.6</v>
          </cell>
          <cell r="L355">
            <v>31.5</v>
          </cell>
          <cell r="M355">
            <v>0.43174603174603171</v>
          </cell>
          <cell r="N355">
            <v>16.899999999999999</v>
          </cell>
          <cell r="O355">
            <v>16.399999999999999</v>
          </cell>
          <cell r="P355">
            <v>0.5</v>
          </cell>
        </row>
        <row r="356">
          <cell r="A356" t="str">
            <v>1999:7</v>
          </cell>
          <cell r="B356">
            <v>1.3568787694877824</v>
          </cell>
          <cell r="C356">
            <v>9.8992241828118033</v>
          </cell>
          <cell r="D356">
            <v>0.13706920304358344</v>
          </cell>
          <cell r="E356">
            <v>0</v>
          </cell>
          <cell r="F356">
            <v>0</v>
          </cell>
          <cell r="G356">
            <v>1</v>
          </cell>
          <cell r="H356">
            <v>20.8</v>
          </cell>
          <cell r="I356">
            <v>19.2</v>
          </cell>
          <cell r="J356">
            <v>1.6000000000000014</v>
          </cell>
          <cell r="K356">
            <v>0</v>
          </cell>
          <cell r="L356">
            <v>8.9</v>
          </cell>
          <cell r="M356">
            <v>0</v>
          </cell>
          <cell r="N356">
            <v>21.1</v>
          </cell>
          <cell r="O356">
            <v>18.399999999999999</v>
          </cell>
          <cell r="P356">
            <v>2.7000000000000028</v>
          </cell>
        </row>
        <row r="357">
          <cell r="A357" t="str">
            <v>1999:8</v>
          </cell>
          <cell r="B357">
            <v>3.0252520399781986</v>
          </cell>
          <cell r="C357">
            <v>9.4425505166936539</v>
          </cell>
          <cell r="D357">
            <v>0.32038505217735413</v>
          </cell>
          <cell r="E357">
            <v>0</v>
          </cell>
          <cell r="F357">
            <v>0</v>
          </cell>
          <cell r="G357">
            <v>1</v>
          </cell>
          <cell r="H357">
            <v>20</v>
          </cell>
          <cell r="I357">
            <v>18.899999999999999</v>
          </cell>
          <cell r="J357">
            <v>1.1000000000000014</v>
          </cell>
          <cell r="K357">
            <v>0</v>
          </cell>
          <cell r="L357">
            <v>9.1</v>
          </cell>
          <cell r="M357">
            <v>0</v>
          </cell>
          <cell r="N357">
            <v>19.8</v>
          </cell>
          <cell r="O357">
            <v>18.2</v>
          </cell>
          <cell r="P357">
            <v>1.6000000000000014</v>
          </cell>
        </row>
        <row r="358">
          <cell r="A358" t="str">
            <v>1999:9</v>
          </cell>
          <cell r="B358">
            <v>9.9806700388826446</v>
          </cell>
          <cell r="C358">
            <v>43.697695496746512</v>
          </cell>
          <cell r="D358">
            <v>0.22840266346827717</v>
          </cell>
          <cell r="E358">
            <v>0</v>
          </cell>
          <cell r="F358">
            <v>0</v>
          </cell>
          <cell r="G358">
            <v>1</v>
          </cell>
          <cell r="H358">
            <v>18.3</v>
          </cell>
          <cell r="I358">
            <v>16.5</v>
          </cell>
          <cell r="J358">
            <v>1.8000000000000007</v>
          </cell>
          <cell r="K358">
            <v>0.4</v>
          </cell>
          <cell r="L358">
            <v>39.4</v>
          </cell>
          <cell r="M358">
            <v>1.0152284263959392E-2</v>
          </cell>
          <cell r="N358">
            <v>18.399999999999999</v>
          </cell>
          <cell r="O358">
            <v>15.7</v>
          </cell>
          <cell r="P358">
            <v>2.6999999999999993</v>
          </cell>
        </row>
        <row r="359">
          <cell r="A359" t="str">
            <v>1999:10</v>
          </cell>
          <cell r="B359">
            <v>128.86542977810652</v>
          </cell>
          <cell r="C359">
            <v>132.10004667845612</v>
          </cell>
          <cell r="D359">
            <v>0.97551388525832272</v>
          </cell>
          <cell r="E359">
            <v>128.86542977810652</v>
          </cell>
          <cell r="F359">
            <v>132.10004667845612</v>
          </cell>
          <cell r="G359">
            <v>0.97551388525832272</v>
          </cell>
          <cell r="H359">
            <v>12.5</v>
          </cell>
          <cell r="I359">
            <v>12.6</v>
          </cell>
          <cell r="J359">
            <v>-9.9999999999999645E-2</v>
          </cell>
          <cell r="K359">
            <v>134.9</v>
          </cell>
          <cell r="L359">
            <v>133.80000000000001</v>
          </cell>
          <cell r="M359">
            <v>1.0082212257100149</v>
          </cell>
          <cell r="N359">
            <v>11.6</v>
          </cell>
          <cell r="O359">
            <v>11.8</v>
          </cell>
          <cell r="P359">
            <v>-0.20000000000000107</v>
          </cell>
        </row>
        <row r="360">
          <cell r="A360" t="str">
            <v>1999:11</v>
          </cell>
          <cell r="B360">
            <v>310.27818640104528</v>
          </cell>
          <cell r="C360">
            <v>277.9065874341735</v>
          </cell>
          <cell r="D360">
            <v>1.116483741050361</v>
          </cell>
          <cell r="E360">
            <v>310.27818640104528</v>
          </cell>
          <cell r="F360">
            <v>277.9065874341735</v>
          </cell>
          <cell r="G360">
            <v>1.116483741050361</v>
          </cell>
          <cell r="H360">
            <v>6.5</v>
          </cell>
          <cell r="I360">
            <v>7.6</v>
          </cell>
          <cell r="J360">
            <v>-1.0999999999999996</v>
          </cell>
          <cell r="K360">
            <v>286.3</v>
          </cell>
          <cell r="L360">
            <v>272.89999999999998</v>
          </cell>
          <cell r="M360">
            <v>1.0491022352510078</v>
          </cell>
          <cell r="N360">
            <v>6.5</v>
          </cell>
          <cell r="O360">
            <v>6.9</v>
          </cell>
          <cell r="P360">
            <v>-0.40000000000000036</v>
          </cell>
        </row>
        <row r="361">
          <cell r="A361" t="str">
            <v>1999:12</v>
          </cell>
          <cell r="B361">
            <v>351.90244814130665</v>
          </cell>
          <cell r="C361">
            <v>363.68818352813111</v>
          </cell>
          <cell r="D361">
            <v>0.9675938457156037</v>
          </cell>
          <cell r="E361">
            <v>351.90244814130665</v>
          </cell>
          <cell r="F361">
            <v>363.68818352813111</v>
          </cell>
          <cell r="G361">
            <v>0.9675938457156037</v>
          </cell>
          <cell r="H361">
            <v>5.6</v>
          </cell>
          <cell r="I361">
            <v>4.8</v>
          </cell>
          <cell r="J361">
            <v>0.79999999999999982</v>
          </cell>
          <cell r="K361">
            <v>317.8</v>
          </cell>
          <cell r="L361">
            <v>363.6</v>
          </cell>
          <cell r="M361">
            <v>0.87403740374037397</v>
          </cell>
          <cell r="N361">
            <v>5.7</v>
          </cell>
          <cell r="O361">
            <v>4.3</v>
          </cell>
          <cell r="P361">
            <v>1.4000000000000004</v>
          </cell>
        </row>
        <row r="362">
          <cell r="A362" t="str">
            <v>2000:1</v>
          </cell>
          <cell r="B362">
            <v>393.35413244758337</v>
          </cell>
          <cell r="C362">
            <v>392.91081774346333</v>
          </cell>
          <cell r="D362">
            <v>1.001128283274729</v>
          </cell>
          <cell r="E362">
            <v>393.35413244758337</v>
          </cell>
          <cell r="F362">
            <v>392.91081774346333</v>
          </cell>
          <cell r="G362">
            <v>1.001128283274729</v>
          </cell>
          <cell r="H362">
            <v>4.0999999999999996</v>
          </cell>
          <cell r="I362">
            <v>4</v>
          </cell>
          <cell r="J362">
            <v>9.9999999999999645E-2</v>
          </cell>
          <cell r="K362">
            <v>359.9</v>
          </cell>
          <cell r="L362">
            <v>388.5</v>
          </cell>
          <cell r="M362">
            <v>0.92638352638352628</v>
          </cell>
          <cell r="N362">
            <v>4.4000000000000004</v>
          </cell>
          <cell r="O362">
            <v>3.5</v>
          </cell>
          <cell r="P362">
            <v>0.90000000000000036</v>
          </cell>
        </row>
        <row r="363">
          <cell r="A363" t="str">
            <v>2000:2</v>
          </cell>
          <cell r="B363">
            <v>276.45798419027039</v>
          </cell>
          <cell r="C363">
            <v>331.22294910654443</v>
          </cell>
          <cell r="D363">
            <v>0.83465830171490385</v>
          </cell>
          <cell r="E363">
            <v>276.45798419027039</v>
          </cell>
          <cell r="F363">
            <v>331.22294910654443</v>
          </cell>
          <cell r="G363">
            <v>0.83465830171490385</v>
          </cell>
          <cell r="H363">
            <v>7.2</v>
          </cell>
          <cell r="I363">
            <v>5.0999999999999996</v>
          </cell>
          <cell r="J363">
            <v>2.1000000000000005</v>
          </cell>
          <cell r="K363">
            <v>256.2</v>
          </cell>
          <cell r="L363">
            <v>326.10000000000002</v>
          </cell>
          <cell r="M363">
            <v>0.78564857405703759</v>
          </cell>
          <cell r="N363">
            <v>7.2</v>
          </cell>
          <cell r="O363">
            <v>4.5</v>
          </cell>
          <cell r="P363">
            <v>2.7</v>
          </cell>
        </row>
        <row r="364">
          <cell r="A364" t="str">
            <v>2000:3</v>
          </cell>
          <cell r="B364">
            <v>260.98635683446201</v>
          </cell>
          <cell r="C364">
            <v>270.29253185771751</v>
          </cell>
          <cell r="D364">
            <v>0.96556998834080154</v>
          </cell>
          <cell r="E364">
            <v>260.98635683446201</v>
          </cell>
          <cell r="F364">
            <v>270.29253185771751</v>
          </cell>
          <cell r="G364">
            <v>0.96556998834080154</v>
          </cell>
          <cell r="H364">
            <v>8.1</v>
          </cell>
          <cell r="I364">
            <v>7.3</v>
          </cell>
          <cell r="J364">
            <v>0.79999999999999982</v>
          </cell>
          <cell r="K364">
            <v>239.7</v>
          </cell>
          <cell r="L364">
            <v>283.89999999999998</v>
          </cell>
          <cell r="M364">
            <v>0.84431137724550898</v>
          </cell>
          <cell r="N364">
            <v>8.3000000000000007</v>
          </cell>
          <cell r="O364">
            <v>6.8</v>
          </cell>
          <cell r="P364">
            <v>1.5000000000000009</v>
          </cell>
        </row>
        <row r="365">
          <cell r="A365" t="str">
            <v>2000:4</v>
          </cell>
          <cell r="B365">
            <v>177.02978941920742</v>
          </cell>
          <cell r="C365">
            <v>198.63939385091356</v>
          </cell>
          <cell r="D365">
            <v>0.8912118889774453</v>
          </cell>
          <cell r="E365">
            <v>177.02978941920742</v>
          </cell>
          <cell r="F365">
            <v>198.63939385091356</v>
          </cell>
          <cell r="G365">
            <v>0.8912118889774453</v>
          </cell>
          <cell r="H365">
            <v>10.6</v>
          </cell>
          <cell r="I365">
            <v>9.9</v>
          </cell>
          <cell r="J365">
            <v>0.69999999999999929</v>
          </cell>
          <cell r="K365">
            <v>164.2</v>
          </cell>
          <cell r="L365">
            <v>190.3</v>
          </cell>
          <cell r="M365">
            <v>0.86284813452443498</v>
          </cell>
          <cell r="N365">
            <v>10.5</v>
          </cell>
          <cell r="O365">
            <v>9.6999999999999993</v>
          </cell>
          <cell r="P365">
            <v>0.80000000000000071</v>
          </cell>
        </row>
        <row r="366">
          <cell r="A366" t="str">
            <v>2000:5</v>
          </cell>
          <cell r="B366">
            <v>50.959703139499972</v>
          </cell>
          <cell r="C366">
            <v>94.205291641343422</v>
          </cell>
          <cell r="D366">
            <v>0.54094310682156554</v>
          </cell>
          <cell r="E366">
            <v>50.959703139499972</v>
          </cell>
          <cell r="F366">
            <v>94.205291641343422</v>
          </cell>
          <cell r="G366">
            <v>0.54094310682156554</v>
          </cell>
          <cell r="H366">
            <v>15.7</v>
          </cell>
          <cell r="I366">
            <v>13.6</v>
          </cell>
          <cell r="J366">
            <v>2.0999999999999996</v>
          </cell>
          <cell r="K366">
            <v>48.1</v>
          </cell>
          <cell r="L366">
            <v>95</v>
          </cell>
          <cell r="M366">
            <v>0.50631578947368427</v>
          </cell>
          <cell r="N366">
            <v>15.7</v>
          </cell>
          <cell r="O366">
            <v>13.3</v>
          </cell>
          <cell r="P366">
            <v>2.3999999999999986</v>
          </cell>
        </row>
        <row r="367">
          <cell r="A367" t="str">
            <v>2000:6</v>
          </cell>
          <cell r="B367">
            <v>19.505617961668293</v>
          </cell>
          <cell r="C367">
            <v>33.639009300779129</v>
          </cell>
          <cell r="D367">
            <v>0.57985114208510635</v>
          </cell>
          <cell r="E367">
            <v>0</v>
          </cell>
          <cell r="F367">
            <v>0</v>
          </cell>
          <cell r="G367">
            <v>1</v>
          </cell>
          <cell r="H367">
            <v>18.399999999999999</v>
          </cell>
          <cell r="I367">
            <v>16.8</v>
          </cell>
          <cell r="J367">
            <v>1.5999999999999979</v>
          </cell>
          <cell r="K367">
            <v>14.3</v>
          </cell>
          <cell r="L367">
            <v>31.5</v>
          </cell>
          <cell r="M367">
            <v>0.45396825396825397</v>
          </cell>
          <cell r="N367">
            <v>18</v>
          </cell>
          <cell r="O367">
            <v>16.399999999999999</v>
          </cell>
          <cell r="P367">
            <v>1.6000000000000014</v>
          </cell>
        </row>
        <row r="368">
          <cell r="A368" t="str">
            <v>2000:7</v>
          </cell>
          <cell r="B368">
            <v>19.919154593183908</v>
          </cell>
          <cell r="C368">
            <v>9.8992241828118033</v>
          </cell>
          <cell r="D368">
            <v>2.012193503786881</v>
          </cell>
          <cell r="E368">
            <v>0</v>
          </cell>
          <cell r="F368">
            <v>0</v>
          </cell>
          <cell r="G368">
            <v>1</v>
          </cell>
          <cell r="H368">
            <v>18</v>
          </cell>
          <cell r="I368">
            <v>19.2</v>
          </cell>
          <cell r="J368">
            <v>-1.1999999999999993</v>
          </cell>
          <cell r="K368">
            <v>13.7</v>
          </cell>
          <cell r="L368">
            <v>8.9</v>
          </cell>
          <cell r="M368">
            <v>1.539325842696629</v>
          </cell>
          <cell r="N368">
            <v>17.399999999999999</v>
          </cell>
          <cell r="O368">
            <v>18.399999999999999</v>
          </cell>
          <cell r="P368">
            <v>-1</v>
          </cell>
        </row>
        <row r="369">
          <cell r="A369" t="str">
            <v>2000:8</v>
          </cell>
          <cell r="B369">
            <v>2.1097759123434607</v>
          </cell>
          <cell r="C369">
            <v>9.4425505166936539</v>
          </cell>
          <cell r="D369">
            <v>0.22343284355360876</v>
          </cell>
          <cell r="E369">
            <v>0</v>
          </cell>
          <cell r="F369">
            <v>0</v>
          </cell>
          <cell r="G369">
            <v>1</v>
          </cell>
          <cell r="H369">
            <v>20.2</v>
          </cell>
          <cell r="I369">
            <v>18.899999999999999</v>
          </cell>
          <cell r="J369">
            <v>1.3000000000000007</v>
          </cell>
          <cell r="K369">
            <v>0</v>
          </cell>
          <cell r="L369">
            <v>9.1</v>
          </cell>
          <cell r="M369">
            <v>0</v>
          </cell>
          <cell r="N369">
            <v>19.7</v>
          </cell>
          <cell r="O369">
            <v>18.2</v>
          </cell>
          <cell r="P369">
            <v>1.5</v>
          </cell>
        </row>
        <row r="370">
          <cell r="A370" t="str">
            <v>2000:9</v>
          </cell>
          <cell r="B370">
            <v>22.96303356320692</v>
          </cell>
          <cell r="C370">
            <v>43.697695496746512</v>
          </cell>
          <cell r="D370">
            <v>0.52549758750817011</v>
          </cell>
          <cell r="E370">
            <v>0</v>
          </cell>
          <cell r="F370">
            <v>0</v>
          </cell>
          <cell r="G370">
            <v>1</v>
          </cell>
          <cell r="H370">
            <v>17.2</v>
          </cell>
          <cell r="I370">
            <v>16.5</v>
          </cell>
          <cell r="J370">
            <v>0.69999999999999929</v>
          </cell>
          <cell r="K370">
            <v>11.2</v>
          </cell>
          <cell r="L370">
            <v>39.4</v>
          </cell>
          <cell r="M370">
            <v>0.28426395939086296</v>
          </cell>
          <cell r="N370">
            <v>16.8</v>
          </cell>
          <cell r="O370">
            <v>15.7</v>
          </cell>
          <cell r="P370">
            <v>1.1000000000000014</v>
          </cell>
        </row>
        <row r="371">
          <cell r="A371" t="str">
            <v>2000:10</v>
          </cell>
          <cell r="B371">
            <v>127.43592197034795</v>
          </cell>
          <cell r="C371">
            <v>132.10004667845612</v>
          </cell>
          <cell r="D371">
            <v>0.96469248251318873</v>
          </cell>
          <cell r="E371">
            <v>127.43592197034795</v>
          </cell>
          <cell r="F371">
            <v>132.10004667845612</v>
          </cell>
          <cell r="G371">
            <v>0.96469248251318873</v>
          </cell>
          <cell r="H371">
            <v>12.5</v>
          </cell>
          <cell r="I371">
            <v>12.6</v>
          </cell>
          <cell r="J371">
            <v>-9.9999999999999645E-2</v>
          </cell>
          <cell r="K371">
            <v>117.3</v>
          </cell>
          <cell r="L371">
            <v>133.80000000000001</v>
          </cell>
          <cell r="M371">
            <v>0.87668161434977565</v>
          </cell>
          <cell r="N371">
            <v>12.2</v>
          </cell>
          <cell r="O371">
            <v>11.8</v>
          </cell>
          <cell r="P371">
            <v>0.39999999999999858</v>
          </cell>
        </row>
        <row r="372">
          <cell r="A372" t="str">
            <v>2000:11</v>
          </cell>
          <cell r="B372">
            <v>237.70889732621683</v>
          </cell>
          <cell r="C372">
            <v>277.9065874341735</v>
          </cell>
          <cell r="D372">
            <v>0.85535538945265877</v>
          </cell>
          <cell r="E372">
            <v>237.70889732621683</v>
          </cell>
          <cell r="F372">
            <v>277.9065874341735</v>
          </cell>
          <cell r="G372">
            <v>0.85535538945265877</v>
          </cell>
          <cell r="H372">
            <v>8.8000000000000007</v>
          </cell>
          <cell r="I372">
            <v>7.6</v>
          </cell>
          <cell r="J372">
            <v>1.2000000000000011</v>
          </cell>
          <cell r="K372">
            <v>222</v>
          </cell>
          <cell r="L372">
            <v>272.89999999999998</v>
          </cell>
          <cell r="M372">
            <v>0.81348479296445586</v>
          </cell>
          <cell r="N372">
            <v>8.6</v>
          </cell>
          <cell r="O372">
            <v>6.9</v>
          </cell>
          <cell r="P372">
            <v>1.6999999999999993</v>
          </cell>
        </row>
        <row r="373">
          <cell r="A373" t="str">
            <v>2000:12</v>
          </cell>
          <cell r="B373">
            <v>279.89764691598259</v>
          </cell>
          <cell r="C373">
            <v>363.68818352813111</v>
          </cell>
          <cell r="D373">
            <v>0.76960885613797414</v>
          </cell>
          <cell r="E373">
            <v>279.89764691598259</v>
          </cell>
          <cell r="F373">
            <v>363.68818352813111</v>
          </cell>
          <cell r="G373">
            <v>0.76960885613797414</v>
          </cell>
          <cell r="H373">
            <v>7.7</v>
          </cell>
          <cell r="I373">
            <v>4.8</v>
          </cell>
          <cell r="J373">
            <v>2.9000000000000004</v>
          </cell>
          <cell r="K373">
            <v>270.7</v>
          </cell>
          <cell r="L373">
            <v>363.6</v>
          </cell>
          <cell r="M373">
            <v>0.7444994499449944</v>
          </cell>
          <cell r="N373">
            <v>7.3</v>
          </cell>
          <cell r="O373">
            <v>4.3</v>
          </cell>
          <cell r="P373">
            <v>3</v>
          </cell>
        </row>
        <row r="374">
          <cell r="A374" t="str">
            <v>2001:1</v>
          </cell>
          <cell r="B374">
            <v>343.19059614587849</v>
          </cell>
          <cell r="C374">
            <v>392.91081774346333</v>
          </cell>
          <cell r="D374">
            <v>0.87345672515932649</v>
          </cell>
          <cell r="E374">
            <v>343.19059614587849</v>
          </cell>
          <cell r="F374">
            <v>392.91081774346333</v>
          </cell>
          <cell r="G374">
            <v>0.87345672515932649</v>
          </cell>
          <cell r="H374">
            <v>5.7</v>
          </cell>
          <cell r="I374">
            <v>4</v>
          </cell>
          <cell r="J374">
            <v>1.7000000000000002</v>
          </cell>
          <cell r="K374">
            <v>337.4</v>
          </cell>
          <cell r="L374">
            <v>388.5</v>
          </cell>
          <cell r="M374">
            <v>0.86846846846846837</v>
          </cell>
          <cell r="N374">
            <v>5.0999999999999996</v>
          </cell>
          <cell r="O374">
            <v>3.5</v>
          </cell>
          <cell r="P374">
            <v>1.5999999999999996</v>
          </cell>
        </row>
        <row r="375">
          <cell r="A375" t="str">
            <v>2001:2</v>
          </cell>
          <cell r="B375">
            <v>297.98717938607166</v>
          </cell>
          <cell r="C375">
            <v>331.22294910654443</v>
          </cell>
          <cell r="D375">
            <v>0.89965740655916382</v>
          </cell>
          <cell r="E375">
            <v>297.98717938607166</v>
          </cell>
          <cell r="F375">
            <v>331.22294910654443</v>
          </cell>
          <cell r="G375">
            <v>0.89965740655916382</v>
          </cell>
          <cell r="H375">
            <v>6</v>
          </cell>
          <cell r="I375">
            <v>5.0999999999999996</v>
          </cell>
          <cell r="J375">
            <v>0.90000000000000036</v>
          </cell>
          <cell r="K375">
            <v>284.3</v>
          </cell>
          <cell r="L375">
            <v>326.10000000000002</v>
          </cell>
          <cell r="M375">
            <v>0.87181846059490953</v>
          </cell>
          <cell r="N375">
            <v>5.8</v>
          </cell>
          <cell r="O375">
            <v>4.5</v>
          </cell>
          <cell r="P375">
            <v>1.2999999999999998</v>
          </cell>
        </row>
        <row r="376">
          <cell r="A376" t="str">
            <v>2001:3</v>
          </cell>
          <cell r="B376">
            <v>216.69063608972871</v>
          </cell>
          <cell r="C376">
            <v>270.29253185771751</v>
          </cell>
          <cell r="D376">
            <v>0.80168932008744909</v>
          </cell>
          <cell r="E376">
            <v>216.69063608972871</v>
          </cell>
          <cell r="F376">
            <v>270.29253185771751</v>
          </cell>
          <cell r="G376">
            <v>0.80168932008744909</v>
          </cell>
          <cell r="H376">
            <v>9.6</v>
          </cell>
          <cell r="I376">
            <v>7.3</v>
          </cell>
          <cell r="J376">
            <v>2.2999999999999998</v>
          </cell>
          <cell r="K376">
            <v>220.6</v>
          </cell>
          <cell r="L376">
            <v>283.89999999999998</v>
          </cell>
          <cell r="M376">
            <v>0.77703416696019734</v>
          </cell>
          <cell r="N376">
            <v>8.9</v>
          </cell>
          <cell r="O376">
            <v>6.8</v>
          </cell>
          <cell r="P376">
            <v>2.1000000000000005</v>
          </cell>
        </row>
        <row r="377">
          <cell r="A377" t="str">
            <v>2001:4</v>
          </cell>
          <cell r="B377">
            <v>208.67740613613887</v>
          </cell>
          <cell r="C377">
            <v>198.63939385091356</v>
          </cell>
          <cell r="D377">
            <v>1.0505338447254788</v>
          </cell>
          <cell r="E377">
            <v>208.67740613613887</v>
          </cell>
          <cell r="F377">
            <v>198.63939385091356</v>
          </cell>
          <cell r="G377">
            <v>1.0505338447254788</v>
          </cell>
          <cell r="H377">
            <v>9.6</v>
          </cell>
          <cell r="I377">
            <v>9.9</v>
          </cell>
          <cell r="J377">
            <v>-0.30000000000000071</v>
          </cell>
          <cell r="K377">
            <v>196.5</v>
          </cell>
          <cell r="L377">
            <v>190.3</v>
          </cell>
          <cell r="M377">
            <v>1.0325801366263794</v>
          </cell>
          <cell r="N377">
            <v>9.5</v>
          </cell>
          <cell r="O377">
            <v>9.6999999999999993</v>
          </cell>
          <cell r="P377">
            <v>-0.19999999999999929</v>
          </cell>
        </row>
        <row r="378">
          <cell r="A378" t="str">
            <v>2001:5</v>
          </cell>
          <cell r="B378">
            <v>65.331636744309208</v>
          </cell>
          <cell r="C378">
            <v>94.205291641343422</v>
          </cell>
          <cell r="D378">
            <v>0.69350283414055514</v>
          </cell>
          <cell r="E378">
            <v>65.331636744309208</v>
          </cell>
          <cell r="F378">
            <v>94.205291641343422</v>
          </cell>
          <cell r="G378">
            <v>0.69350283414055514</v>
          </cell>
          <cell r="H378">
            <v>15.5</v>
          </cell>
          <cell r="I378">
            <v>13.6</v>
          </cell>
          <cell r="J378">
            <v>1.9000000000000004</v>
          </cell>
          <cell r="K378">
            <v>52.5</v>
          </cell>
          <cell r="L378">
            <v>95</v>
          </cell>
          <cell r="M378">
            <v>0.55263157894736847</v>
          </cell>
          <cell r="N378">
            <v>15.8</v>
          </cell>
          <cell r="O378">
            <v>13.3</v>
          </cell>
          <cell r="P378">
            <v>2.5</v>
          </cell>
        </row>
        <row r="379">
          <cell r="A379" t="str">
            <v>2001:6</v>
          </cell>
          <cell r="B379">
            <v>32.899521953737789</v>
          </cell>
          <cell r="C379">
            <v>33.639009300779129</v>
          </cell>
          <cell r="D379">
            <v>0.97801697010666089</v>
          </cell>
          <cell r="E379">
            <v>0</v>
          </cell>
          <cell r="F379">
            <v>0</v>
          </cell>
          <cell r="G379">
            <v>1</v>
          </cell>
          <cell r="H379">
            <v>17.5</v>
          </cell>
          <cell r="I379">
            <v>16.8</v>
          </cell>
          <cell r="J379">
            <v>0.69999999999999929</v>
          </cell>
          <cell r="K379">
            <v>18.3</v>
          </cell>
          <cell r="L379">
            <v>31.5</v>
          </cell>
          <cell r="M379">
            <v>0.580952380952381</v>
          </cell>
          <cell r="N379">
            <v>17.600000000000001</v>
          </cell>
          <cell r="O379">
            <v>16.399999999999999</v>
          </cell>
          <cell r="P379">
            <v>1.2000000000000028</v>
          </cell>
        </row>
        <row r="380">
          <cell r="A380" t="str">
            <v>2001:7</v>
          </cell>
          <cell r="B380">
            <v>7.9739221188482698</v>
          </cell>
          <cell r="C380">
            <v>9.8992241828118033</v>
          </cell>
          <cell r="D380">
            <v>0.80550980274732342</v>
          </cell>
          <cell r="E380">
            <v>0</v>
          </cell>
          <cell r="F380">
            <v>0</v>
          </cell>
          <cell r="G380">
            <v>1</v>
          </cell>
          <cell r="H380">
            <v>19.899999999999999</v>
          </cell>
          <cell r="I380">
            <v>19.2</v>
          </cell>
          <cell r="J380">
            <v>0.69999999999999929</v>
          </cell>
          <cell r="K380">
            <v>4.8</v>
          </cell>
          <cell r="L380">
            <v>8.9</v>
          </cell>
          <cell r="M380">
            <v>0.5393258426966292</v>
          </cell>
          <cell r="N380">
            <v>19.899999999999999</v>
          </cell>
          <cell r="O380">
            <v>18.399999999999999</v>
          </cell>
          <cell r="P380">
            <v>1.5</v>
          </cell>
        </row>
        <row r="381">
          <cell r="A381" t="str">
            <v>2001:8</v>
          </cell>
          <cell r="B381">
            <v>2.557363099244264</v>
          </cell>
          <cell r="C381">
            <v>9.4425505166936539</v>
          </cell>
          <cell r="D381">
            <v>0.27083393355672875</v>
          </cell>
          <cell r="E381">
            <v>0</v>
          </cell>
          <cell r="F381">
            <v>0</v>
          </cell>
          <cell r="G381">
            <v>1</v>
          </cell>
          <cell r="H381">
            <v>20.5</v>
          </cell>
          <cell r="I381">
            <v>18.899999999999999</v>
          </cell>
          <cell r="J381">
            <v>1.6000000000000014</v>
          </cell>
          <cell r="K381">
            <v>0.3</v>
          </cell>
          <cell r="L381">
            <v>9.1</v>
          </cell>
          <cell r="M381">
            <v>3.2967032967032968E-2</v>
          </cell>
          <cell r="N381">
            <v>20.2</v>
          </cell>
          <cell r="O381">
            <v>18.2</v>
          </cell>
          <cell r="P381">
            <v>2</v>
          </cell>
        </row>
        <row r="382">
          <cell r="A382" t="str">
            <v>2001:9</v>
          </cell>
          <cell r="B382">
            <v>70.703950961915481</v>
          </cell>
          <cell r="C382">
            <v>43.697695496746512</v>
          </cell>
          <cell r="D382">
            <v>1.6180247072109262</v>
          </cell>
          <cell r="E382">
            <v>0</v>
          </cell>
          <cell r="F382">
            <v>0</v>
          </cell>
          <cell r="G382">
            <v>1</v>
          </cell>
          <cell r="H382">
            <v>14.6</v>
          </cell>
          <cell r="I382">
            <v>16.5</v>
          </cell>
          <cell r="J382">
            <v>-1.9000000000000004</v>
          </cell>
          <cell r="K382">
            <v>62.2</v>
          </cell>
          <cell r="L382">
            <v>39.4</v>
          </cell>
          <cell r="M382">
            <v>1.5786802030456855</v>
          </cell>
          <cell r="N382">
            <v>13.9</v>
          </cell>
          <cell r="O382">
            <v>15.7</v>
          </cell>
          <cell r="P382">
            <v>-1.7999999999999989</v>
          </cell>
        </row>
        <row r="383">
          <cell r="A383" t="str">
            <v>2001:10</v>
          </cell>
          <cell r="B383">
            <v>50.907607538620972</v>
          </cell>
          <cell r="C383">
            <v>132.10004667845612</v>
          </cell>
          <cell r="D383">
            <v>0.38537160900885109</v>
          </cell>
          <cell r="E383">
            <v>50.907607538620972</v>
          </cell>
          <cell r="F383">
            <v>132.10004667845612</v>
          </cell>
          <cell r="G383">
            <v>0.38537160900885109</v>
          </cell>
          <cell r="H383">
            <v>15.3</v>
          </cell>
          <cell r="I383">
            <v>12.6</v>
          </cell>
          <cell r="J383">
            <v>2.7000000000000011</v>
          </cell>
          <cell r="K383">
            <v>36.799999999999997</v>
          </cell>
          <cell r="L383">
            <v>133.80000000000001</v>
          </cell>
          <cell r="M383">
            <v>0.27503736920777277</v>
          </cell>
          <cell r="N383">
            <v>15.2</v>
          </cell>
          <cell r="O383">
            <v>11.8</v>
          </cell>
          <cell r="P383">
            <v>3.3999999999999986</v>
          </cell>
        </row>
        <row r="384">
          <cell r="A384" t="str">
            <v>2001:11</v>
          </cell>
          <cell r="B384">
            <v>307.38346573073306</v>
          </cell>
          <cell r="C384">
            <v>277.9065874341735</v>
          </cell>
          <cell r="D384">
            <v>1.1060675767663897</v>
          </cell>
          <cell r="E384">
            <v>307.38346573073306</v>
          </cell>
          <cell r="F384">
            <v>277.9065874341735</v>
          </cell>
          <cell r="G384">
            <v>1.1060675767663897</v>
          </cell>
          <cell r="H384">
            <v>6.6</v>
          </cell>
          <cell r="I384">
            <v>7.6</v>
          </cell>
          <cell r="J384">
            <v>-1</v>
          </cell>
          <cell r="K384">
            <v>278.3</v>
          </cell>
          <cell r="L384">
            <v>272.89999999999998</v>
          </cell>
          <cell r="M384">
            <v>1.0197874679369734</v>
          </cell>
          <cell r="N384">
            <v>6.7</v>
          </cell>
          <cell r="O384">
            <v>6.9</v>
          </cell>
          <cell r="P384">
            <v>-0.20000000000000018</v>
          </cell>
        </row>
        <row r="385">
          <cell r="A385" t="str">
            <v>2001:12</v>
          </cell>
          <cell r="B385">
            <v>428.73421624003873</v>
          </cell>
          <cell r="C385">
            <v>363.68818352813111</v>
          </cell>
          <cell r="D385">
            <v>1.1788511028345696</v>
          </cell>
          <cell r="E385">
            <v>428.73421624003873</v>
          </cell>
          <cell r="F385">
            <v>363.68818352813111</v>
          </cell>
          <cell r="G385">
            <v>1.1788511028345696</v>
          </cell>
          <cell r="H385">
            <v>3.1</v>
          </cell>
          <cell r="I385">
            <v>4.8</v>
          </cell>
          <cell r="J385">
            <v>-1.6999999999999997</v>
          </cell>
          <cell r="K385">
            <v>392.8</v>
          </cell>
          <cell r="L385">
            <v>363.6</v>
          </cell>
          <cell r="M385">
            <v>1.0803080308030804</v>
          </cell>
          <cell r="N385">
            <v>3.3</v>
          </cell>
          <cell r="O385">
            <v>4.3</v>
          </cell>
          <cell r="P385">
            <v>-1</v>
          </cell>
        </row>
        <row r="386">
          <cell r="A386" t="str">
            <v>2002:1</v>
          </cell>
          <cell r="B386">
            <v>356.36973896925912</v>
          </cell>
          <cell r="C386">
            <v>392.91081774346333</v>
          </cell>
          <cell r="D386">
            <v>0.90699905137744929</v>
          </cell>
          <cell r="E386">
            <v>356.36973896925912</v>
          </cell>
          <cell r="F386">
            <v>392.91081774346333</v>
          </cell>
          <cell r="G386">
            <v>0.90699905137744929</v>
          </cell>
          <cell r="H386">
            <v>5.2</v>
          </cell>
          <cell r="I386">
            <v>4</v>
          </cell>
          <cell r="J386">
            <v>1.2000000000000002</v>
          </cell>
          <cell r="K386">
            <v>323.5</v>
          </cell>
          <cell r="L386">
            <v>388.5</v>
          </cell>
          <cell r="M386">
            <v>0.83268983268983265</v>
          </cell>
          <cell r="N386">
            <v>5.6</v>
          </cell>
          <cell r="O386">
            <v>3.5</v>
          </cell>
          <cell r="P386">
            <v>2.0999999999999996</v>
          </cell>
        </row>
        <row r="387">
          <cell r="A387" t="str">
            <v>2002:2</v>
          </cell>
          <cell r="B387">
            <v>242.19541402323154</v>
          </cell>
          <cell r="C387">
            <v>331.22294910654443</v>
          </cell>
          <cell r="D387">
            <v>0.7312156801832127</v>
          </cell>
          <cell r="E387">
            <v>242.19541402323154</v>
          </cell>
          <cell r="F387">
            <v>331.22294910654443</v>
          </cell>
          <cell r="G387">
            <v>0.7312156801832127</v>
          </cell>
          <cell r="H387">
            <v>8</v>
          </cell>
          <cell r="I387">
            <v>5.0999999999999996</v>
          </cell>
          <cell r="J387">
            <v>2.9000000000000004</v>
          </cell>
          <cell r="K387">
            <v>215.2</v>
          </cell>
          <cell r="L387">
            <v>326.10000000000002</v>
          </cell>
          <cell r="M387">
            <v>0.65992026985587238</v>
          </cell>
          <cell r="N387">
            <v>8.3000000000000007</v>
          </cell>
          <cell r="O387">
            <v>4.5</v>
          </cell>
          <cell r="P387">
            <v>3.8000000000000007</v>
          </cell>
        </row>
        <row r="388">
          <cell r="A388" t="str">
            <v>2002:3</v>
          </cell>
          <cell r="B388">
            <v>228.86463836200565</v>
          </cell>
          <cell r="C388">
            <v>270.29253185771751</v>
          </cell>
          <cell r="D388">
            <v>0.84672941863773143</v>
          </cell>
          <cell r="E388">
            <v>228.86463836200565</v>
          </cell>
          <cell r="F388">
            <v>270.29253185771751</v>
          </cell>
          <cell r="G388">
            <v>0.84672941863773143</v>
          </cell>
          <cell r="H388">
            <v>9.1999999999999993</v>
          </cell>
          <cell r="I388">
            <v>7.3</v>
          </cell>
          <cell r="J388">
            <v>1.8999999999999995</v>
          </cell>
          <cell r="K388">
            <v>213.9</v>
          </cell>
          <cell r="L388">
            <v>283.89999999999998</v>
          </cell>
          <cell r="M388">
            <v>0.75343430785487853</v>
          </cell>
          <cell r="N388">
            <v>9.1</v>
          </cell>
          <cell r="O388">
            <v>6.8</v>
          </cell>
          <cell r="P388">
            <v>2.2999999999999998</v>
          </cell>
        </row>
        <row r="389">
          <cell r="A389" t="str">
            <v>2002:4</v>
          </cell>
          <cell r="B389">
            <v>165.07854259673391</v>
          </cell>
          <cell r="C389">
            <v>198.63939385091356</v>
          </cell>
          <cell r="D389">
            <v>0.83104634683204703</v>
          </cell>
          <cell r="E389">
            <v>165.07854259673391</v>
          </cell>
          <cell r="F389">
            <v>198.63939385091356</v>
          </cell>
          <cell r="G389">
            <v>0.83104634683204703</v>
          </cell>
          <cell r="H389">
            <v>11.1</v>
          </cell>
          <cell r="I389">
            <v>9.9</v>
          </cell>
          <cell r="J389">
            <v>1.1999999999999993</v>
          </cell>
          <cell r="K389">
            <v>149.1</v>
          </cell>
          <cell r="L389">
            <v>190.3</v>
          </cell>
          <cell r="M389">
            <v>0.78349973725696265</v>
          </cell>
          <cell r="N389">
            <v>11</v>
          </cell>
          <cell r="O389">
            <v>9.6999999999999993</v>
          </cell>
          <cell r="P389">
            <v>1.3000000000000007</v>
          </cell>
        </row>
        <row r="390">
          <cell r="A390" t="str">
            <v>2002:5</v>
          </cell>
          <cell r="B390">
            <v>95.535594820227018</v>
          </cell>
          <cell r="C390">
            <v>94.205291641343422</v>
          </cell>
          <cell r="D390">
            <v>1.0141213211668438</v>
          </cell>
          <cell r="E390">
            <v>95.535594820227018</v>
          </cell>
          <cell r="F390">
            <v>94.205291641343422</v>
          </cell>
          <cell r="G390">
            <v>1.0141213211668438</v>
          </cell>
          <cell r="H390">
            <v>13.9</v>
          </cell>
          <cell r="I390">
            <v>13.6</v>
          </cell>
          <cell r="J390">
            <v>0.30000000000000071</v>
          </cell>
          <cell r="K390">
            <v>73.3</v>
          </cell>
          <cell r="L390">
            <v>95</v>
          </cell>
          <cell r="M390">
            <v>0.77157894736842103</v>
          </cell>
          <cell r="N390">
            <v>14.1</v>
          </cell>
          <cell r="O390">
            <v>13.3</v>
          </cell>
          <cell r="P390">
            <v>0.79999999999999893</v>
          </cell>
        </row>
        <row r="391">
          <cell r="A391" t="str">
            <v>2002:6</v>
          </cell>
          <cell r="B391">
            <v>19.442447946496138</v>
          </cell>
          <cell r="C391">
            <v>33.639009300779129</v>
          </cell>
          <cell r="D391">
            <v>0.57797326231143853</v>
          </cell>
          <cell r="E391">
            <v>0</v>
          </cell>
          <cell r="F391">
            <v>0</v>
          </cell>
          <cell r="G391">
            <v>1</v>
          </cell>
          <cell r="H391">
            <v>18.5</v>
          </cell>
          <cell r="I391">
            <v>16.8</v>
          </cell>
          <cell r="J391">
            <v>1.6999999999999993</v>
          </cell>
          <cell r="K391">
            <v>5.9</v>
          </cell>
          <cell r="L391">
            <v>31.5</v>
          </cell>
          <cell r="M391">
            <v>0.1873015873015873</v>
          </cell>
          <cell r="N391">
            <v>18.399999999999999</v>
          </cell>
          <cell r="O391">
            <v>16.399999999999999</v>
          </cell>
          <cell r="P391">
            <v>2</v>
          </cell>
        </row>
        <row r="392">
          <cell r="A392" t="str">
            <v>2002:7</v>
          </cell>
          <cell r="B392">
            <v>8.769351114294917</v>
          </cell>
          <cell r="C392">
            <v>9.8992241828118033</v>
          </cell>
          <cell r="D392">
            <v>0.88586246278989167</v>
          </cell>
          <cell r="E392">
            <v>0</v>
          </cell>
          <cell r="F392">
            <v>0</v>
          </cell>
          <cell r="G392">
            <v>1</v>
          </cell>
          <cell r="H392">
            <v>19</v>
          </cell>
          <cell r="I392">
            <v>19.2</v>
          </cell>
          <cell r="J392">
            <v>-0.19999999999999929</v>
          </cell>
          <cell r="K392">
            <v>2.5</v>
          </cell>
          <cell r="L392">
            <v>8.9</v>
          </cell>
          <cell r="M392">
            <v>0.28089887640449435</v>
          </cell>
          <cell r="N392">
            <v>18.899999999999999</v>
          </cell>
          <cell r="O392">
            <v>18.399999999999999</v>
          </cell>
          <cell r="P392">
            <v>0.5</v>
          </cell>
        </row>
        <row r="393">
          <cell r="A393" t="str">
            <v>2002:8</v>
          </cell>
          <cell r="B393">
            <v>3.5925493043683097</v>
          </cell>
          <cell r="C393">
            <v>9.4425505166936539</v>
          </cell>
          <cell r="D393">
            <v>0.38046386916511354</v>
          </cell>
          <cell r="E393">
            <v>0</v>
          </cell>
          <cell r="F393">
            <v>0</v>
          </cell>
          <cell r="G393">
            <v>1</v>
          </cell>
          <cell r="H393">
            <v>19</v>
          </cell>
          <cell r="I393">
            <v>18.899999999999999</v>
          </cell>
          <cell r="J393">
            <v>0.10000000000000142</v>
          </cell>
          <cell r="K393">
            <v>0</v>
          </cell>
          <cell r="L393">
            <v>9.1</v>
          </cell>
          <cell r="M393">
            <v>0</v>
          </cell>
          <cell r="N393">
            <v>19.100000000000001</v>
          </cell>
          <cell r="O393">
            <v>18.2</v>
          </cell>
          <cell r="P393">
            <v>0.90000000000000213</v>
          </cell>
        </row>
        <row r="394">
          <cell r="A394" t="str">
            <v>2002:9</v>
          </cell>
          <cell r="B394">
            <v>47.063553052847752</v>
          </cell>
          <cell r="C394">
            <v>43.697695496746512</v>
          </cell>
          <cell r="D394">
            <v>1.0770259739750314</v>
          </cell>
          <cell r="E394">
            <v>0</v>
          </cell>
          <cell r="F394">
            <v>0</v>
          </cell>
          <cell r="G394">
            <v>1</v>
          </cell>
          <cell r="H394">
            <v>15.7</v>
          </cell>
          <cell r="I394">
            <v>16.5</v>
          </cell>
          <cell r="J394">
            <v>-0.80000000000000071</v>
          </cell>
          <cell r="K394">
            <v>38.299999999999997</v>
          </cell>
          <cell r="L394">
            <v>39.4</v>
          </cell>
          <cell r="M394">
            <v>0.97208121827411165</v>
          </cell>
          <cell r="N394">
            <v>15.4</v>
          </cell>
          <cell r="O394">
            <v>15.7</v>
          </cell>
          <cell r="P394">
            <v>-0.29999999999999893</v>
          </cell>
        </row>
        <row r="395">
          <cell r="A395" t="str">
            <v>2002:10</v>
          </cell>
          <cell r="B395">
            <v>122.66286147714746</v>
          </cell>
          <cell r="C395">
            <v>132.10004667845612</v>
          </cell>
          <cell r="D395">
            <v>0.92856031895068392</v>
          </cell>
          <cell r="E395">
            <v>122.66286147714746</v>
          </cell>
          <cell r="F395">
            <v>132.10004667845612</v>
          </cell>
          <cell r="G395">
            <v>0.92856031895068392</v>
          </cell>
          <cell r="H395">
            <v>12.7</v>
          </cell>
          <cell r="I395">
            <v>12.6</v>
          </cell>
          <cell r="J395">
            <v>9.9999999999999645E-2</v>
          </cell>
          <cell r="K395">
            <v>118.1</v>
          </cell>
          <cell r="L395">
            <v>133.80000000000001</v>
          </cell>
          <cell r="M395">
            <v>0.88266068759342287</v>
          </cell>
          <cell r="N395">
            <v>12.2</v>
          </cell>
          <cell r="O395">
            <v>11.8</v>
          </cell>
          <cell r="P395">
            <v>0.39999999999999858</v>
          </cell>
        </row>
        <row r="396">
          <cell r="A396" t="str">
            <v>2002:11</v>
          </cell>
          <cell r="B396">
            <v>209.22881985228753</v>
          </cell>
          <cell r="C396">
            <v>277.9065874341735</v>
          </cell>
          <cell r="D396">
            <v>0.75287463238649077</v>
          </cell>
          <cell r="E396">
            <v>209.22881985228753</v>
          </cell>
          <cell r="F396">
            <v>277.9065874341735</v>
          </cell>
          <cell r="G396">
            <v>0.75287463238649077</v>
          </cell>
          <cell r="H396">
            <v>9.6999999999999993</v>
          </cell>
          <cell r="I396">
            <v>7.6</v>
          </cell>
          <cell r="J396">
            <v>2.0999999999999996</v>
          </cell>
          <cell r="K396">
            <v>198</v>
          </cell>
          <cell r="L396">
            <v>272.89999999999998</v>
          </cell>
          <cell r="M396">
            <v>0.72554049102235252</v>
          </cell>
          <cell r="N396">
            <v>9.4</v>
          </cell>
          <cell r="O396">
            <v>6.9</v>
          </cell>
          <cell r="P396">
            <v>2.5</v>
          </cell>
        </row>
        <row r="397">
          <cell r="A397" t="str">
            <v>2002:12</v>
          </cell>
          <cell r="B397">
            <v>300.26260020887457</v>
          </cell>
          <cell r="C397">
            <v>363.68818352813111</v>
          </cell>
          <cell r="D397">
            <v>0.82560449805114278</v>
          </cell>
          <cell r="E397">
            <v>300.26260020887457</v>
          </cell>
          <cell r="F397">
            <v>363.68818352813111</v>
          </cell>
          <cell r="G397">
            <v>0.82560449805114278</v>
          </cell>
          <cell r="H397">
            <v>7.2</v>
          </cell>
          <cell r="I397">
            <v>4.8</v>
          </cell>
          <cell r="J397">
            <v>2.4000000000000004</v>
          </cell>
          <cell r="K397">
            <v>280.89999999999998</v>
          </cell>
          <cell r="L397">
            <v>363.6</v>
          </cell>
          <cell r="M397">
            <v>0.7725522552255224</v>
          </cell>
          <cell r="N397">
            <v>6.9</v>
          </cell>
          <cell r="O397">
            <v>4.3</v>
          </cell>
          <cell r="P397">
            <v>2.6000000000000005</v>
          </cell>
        </row>
        <row r="398">
          <cell r="A398" t="str">
            <v>2003:1</v>
          </cell>
          <cell r="B398">
            <v>422.87648282048752</v>
          </cell>
          <cell r="C398">
            <v>392.91081774346333</v>
          </cell>
          <cell r="D398">
            <v>1.0762658184091769</v>
          </cell>
          <cell r="E398">
            <v>422.87648282048752</v>
          </cell>
          <cell r="F398">
            <v>392.91081774346333</v>
          </cell>
          <cell r="G398">
            <v>1.0762658184091769</v>
          </cell>
          <cell r="H398">
            <v>3.4</v>
          </cell>
          <cell r="I398">
            <v>4</v>
          </cell>
          <cell r="J398">
            <v>-0.60000000000000009</v>
          </cell>
          <cell r="K398">
            <v>396.8</v>
          </cell>
          <cell r="L398">
            <v>388.5</v>
          </cell>
          <cell r="M398">
            <v>1.0213642213642213</v>
          </cell>
          <cell r="N398">
            <v>3.2</v>
          </cell>
          <cell r="O398">
            <v>3.5</v>
          </cell>
          <cell r="P398">
            <v>-0.29999999999999982</v>
          </cell>
        </row>
        <row r="399">
          <cell r="A399" t="str">
            <v>2003:2</v>
          </cell>
          <cell r="B399">
            <v>360.2318752479456</v>
          </cell>
          <cell r="C399">
            <v>331.22294910654443</v>
          </cell>
          <cell r="D399">
            <v>1.0875812688089734</v>
          </cell>
          <cell r="E399">
            <v>360.2318752479456</v>
          </cell>
          <cell r="F399">
            <v>331.22294910654443</v>
          </cell>
          <cell r="G399">
            <v>1.0875812688089734</v>
          </cell>
          <cell r="H399">
            <v>2.8</v>
          </cell>
          <cell r="I399">
            <v>5.0999999999999996</v>
          </cell>
          <cell r="J399">
            <v>-2.2999999999999998</v>
          </cell>
          <cell r="K399">
            <v>347</v>
          </cell>
          <cell r="L399">
            <v>326.10000000000002</v>
          </cell>
          <cell r="M399">
            <v>1.0640907697025452</v>
          </cell>
          <cell r="N399">
            <v>3.6</v>
          </cell>
          <cell r="O399">
            <v>4.5</v>
          </cell>
          <cell r="P399">
            <v>-0.89999999999999991</v>
          </cell>
        </row>
        <row r="400">
          <cell r="A400" t="str">
            <v>2003:3</v>
          </cell>
          <cell r="B400">
            <v>208.18476415663835</v>
          </cell>
          <cell r="C400">
            <v>270.29253185771751</v>
          </cell>
          <cell r="D400">
            <v>0.77022018598067377</v>
          </cell>
          <cell r="E400">
            <v>208.18476415663835</v>
          </cell>
          <cell r="F400">
            <v>270.29253185771751</v>
          </cell>
          <cell r="G400">
            <v>0.77022018598067377</v>
          </cell>
          <cell r="H400">
            <v>9.6999999999999993</v>
          </cell>
          <cell r="I400">
            <v>7.3</v>
          </cell>
          <cell r="J400">
            <v>2.3999999999999995</v>
          </cell>
          <cell r="K400">
            <v>183</v>
          </cell>
          <cell r="L400">
            <v>283.89999999999998</v>
          </cell>
          <cell r="M400">
            <v>0.64459316660796062</v>
          </cell>
          <cell r="N400">
            <v>10.1</v>
          </cell>
          <cell r="O400">
            <v>6.8</v>
          </cell>
          <cell r="P400">
            <v>3.3</v>
          </cell>
        </row>
        <row r="401">
          <cell r="A401" t="str">
            <v>2003:4</v>
          </cell>
          <cell r="B401">
            <v>152.87052105923271</v>
          </cell>
          <cell r="C401">
            <v>198.63939385091356</v>
          </cell>
          <cell r="D401">
            <v>0.76958813705386087</v>
          </cell>
          <cell r="E401">
            <v>152.87052105923271</v>
          </cell>
          <cell r="F401">
            <v>198.63939385091356</v>
          </cell>
          <cell r="G401">
            <v>0.76958813705386087</v>
          </cell>
          <cell r="H401">
            <v>11.6</v>
          </cell>
          <cell r="I401">
            <v>9.9</v>
          </cell>
          <cell r="J401">
            <v>1.6999999999999993</v>
          </cell>
          <cell r="K401">
            <v>142</v>
          </cell>
          <cell r="L401">
            <v>190.3</v>
          </cell>
          <cell r="M401">
            <v>0.74619022595901208</v>
          </cell>
          <cell r="N401">
            <v>11.5</v>
          </cell>
          <cell r="O401">
            <v>9.6999999999999993</v>
          </cell>
          <cell r="P401">
            <v>1.8000000000000007</v>
          </cell>
        </row>
        <row r="402">
          <cell r="A402" t="str">
            <v>2003:5</v>
          </cell>
          <cell r="B402">
            <v>73.531475106246518</v>
          </cell>
          <cell r="C402">
            <v>94.205291641343422</v>
          </cell>
          <cell r="D402">
            <v>0.78054506095256448</v>
          </cell>
          <cell r="E402">
            <v>73.531475106246518</v>
          </cell>
          <cell r="F402">
            <v>94.205291641343422</v>
          </cell>
          <cell r="G402">
            <v>0.78054506095256448</v>
          </cell>
          <cell r="H402">
            <v>15.2</v>
          </cell>
          <cell r="I402">
            <v>13.6</v>
          </cell>
          <cell r="J402">
            <v>1.5999999999999996</v>
          </cell>
          <cell r="K402">
            <v>49.9</v>
          </cell>
          <cell r="L402">
            <v>95</v>
          </cell>
          <cell r="M402">
            <v>0.52526315789473688</v>
          </cell>
          <cell r="N402">
            <v>15.2</v>
          </cell>
          <cell r="O402">
            <v>13.3</v>
          </cell>
          <cell r="P402">
            <v>1.8999999999999986</v>
          </cell>
        </row>
        <row r="403">
          <cell r="A403" t="str">
            <v>2003:6</v>
          </cell>
          <cell r="B403">
            <v>0.66227624322232359</v>
          </cell>
          <cell r="C403">
            <v>33.639009300779129</v>
          </cell>
          <cell r="D403">
            <v>1.968774518002777E-2</v>
          </cell>
          <cell r="E403">
            <v>0</v>
          </cell>
          <cell r="F403">
            <v>0</v>
          </cell>
          <cell r="G403">
            <v>1</v>
          </cell>
          <cell r="H403">
            <v>21.5</v>
          </cell>
          <cell r="I403">
            <v>16.8</v>
          </cell>
          <cell r="J403">
            <v>4.6999999999999993</v>
          </cell>
          <cell r="K403">
            <v>0</v>
          </cell>
          <cell r="L403">
            <v>31.5</v>
          </cell>
          <cell r="M403">
            <v>0</v>
          </cell>
          <cell r="N403">
            <v>20.9</v>
          </cell>
          <cell r="O403">
            <v>16.399999999999999</v>
          </cell>
          <cell r="P403">
            <v>4.5</v>
          </cell>
        </row>
        <row r="404">
          <cell r="A404" t="str">
            <v>2003:7</v>
          </cell>
          <cell r="B404">
            <v>1.2365672973429978</v>
          </cell>
          <cell r="C404">
            <v>9.8992241828118033</v>
          </cell>
          <cell r="D404">
            <v>0.12491557666610593</v>
          </cell>
          <cell r="E404">
            <v>0</v>
          </cell>
          <cell r="F404">
            <v>0</v>
          </cell>
          <cell r="G404">
            <v>1</v>
          </cell>
          <cell r="H404">
            <v>21.3</v>
          </cell>
          <cell r="I404">
            <v>19.2</v>
          </cell>
          <cell r="J404">
            <v>2.1000000000000014</v>
          </cell>
          <cell r="K404">
            <v>0</v>
          </cell>
          <cell r="L404">
            <v>8.9</v>
          </cell>
          <cell r="M404">
            <v>0</v>
          </cell>
          <cell r="N404">
            <v>21</v>
          </cell>
          <cell r="O404">
            <v>18.399999999999999</v>
          </cell>
          <cell r="P404">
            <v>2.6000000000000014</v>
          </cell>
        </row>
        <row r="405">
          <cell r="A405" t="str">
            <v>2003:8</v>
          </cell>
          <cell r="B405">
            <v>2.472302136789637</v>
          </cell>
          <cell r="C405">
            <v>9.4425505166936539</v>
          </cell>
          <cell r="D405">
            <v>0.26182567225018388</v>
          </cell>
          <cell r="E405">
            <v>0</v>
          </cell>
          <cell r="F405">
            <v>0</v>
          </cell>
          <cell r="G405">
            <v>1</v>
          </cell>
          <cell r="H405">
            <v>23.8</v>
          </cell>
          <cell r="I405">
            <v>18.899999999999999</v>
          </cell>
          <cell r="J405">
            <v>4.9000000000000021</v>
          </cell>
          <cell r="K405">
            <v>2.6</v>
          </cell>
          <cell r="L405">
            <v>9.1</v>
          </cell>
          <cell r="M405">
            <v>0.28571428571428575</v>
          </cell>
          <cell r="N405">
            <v>23.3</v>
          </cell>
          <cell r="O405">
            <v>18.2</v>
          </cell>
          <cell r="P405">
            <v>5.1000000000000014</v>
          </cell>
        </row>
        <row r="406">
          <cell r="A406" t="str">
            <v>2003:9</v>
          </cell>
          <cell r="B406">
            <v>29.989080426761536</v>
          </cell>
          <cell r="C406">
            <v>43.697695496746512</v>
          </cell>
          <cell r="D406">
            <v>0.68628517101077691</v>
          </cell>
          <cell r="E406">
            <v>0</v>
          </cell>
          <cell r="F406">
            <v>0</v>
          </cell>
          <cell r="G406">
            <v>1</v>
          </cell>
          <cell r="H406">
            <v>16.899999999999999</v>
          </cell>
          <cell r="I406">
            <v>16.5</v>
          </cell>
          <cell r="J406">
            <v>0.39999999999999858</v>
          </cell>
          <cell r="K406">
            <v>28.4</v>
          </cell>
          <cell r="L406">
            <v>39.4</v>
          </cell>
          <cell r="M406">
            <v>0.72081218274111669</v>
          </cell>
          <cell r="N406">
            <v>16.3</v>
          </cell>
          <cell r="O406">
            <v>15.7</v>
          </cell>
          <cell r="P406">
            <v>0.60000000000000142</v>
          </cell>
        </row>
        <row r="407">
          <cell r="A407" t="str">
            <v>2003:10</v>
          </cell>
          <cell r="B407">
            <v>195.2831158074311</v>
          </cell>
          <cell r="C407">
            <v>132.10004667845612</v>
          </cell>
          <cell r="D407">
            <v>1.47829709918853</v>
          </cell>
          <cell r="E407">
            <v>195.2831158074311</v>
          </cell>
          <cell r="F407">
            <v>132.10004667845612</v>
          </cell>
          <cell r="G407">
            <v>1.47829709918853</v>
          </cell>
          <cell r="H407">
            <v>10.6</v>
          </cell>
          <cell r="I407">
            <v>12.6</v>
          </cell>
          <cell r="J407">
            <v>-2</v>
          </cell>
          <cell r="K407">
            <v>202.8</v>
          </cell>
          <cell r="L407">
            <v>133.80000000000001</v>
          </cell>
          <cell r="M407">
            <v>1.5156950672645739</v>
          </cell>
          <cell r="N407">
            <v>9.5</v>
          </cell>
          <cell r="O407">
            <v>11.8</v>
          </cell>
          <cell r="P407">
            <v>-2.3000000000000007</v>
          </cell>
        </row>
        <row r="408">
          <cell r="A408" t="str">
            <v>2003:11</v>
          </cell>
          <cell r="B408">
            <v>229.22881890044999</v>
          </cell>
          <cell r="C408">
            <v>277.9065874341735</v>
          </cell>
          <cell r="D408">
            <v>0.82484125697360955</v>
          </cell>
          <cell r="E408">
            <v>229.22881890044999</v>
          </cell>
          <cell r="F408">
            <v>277.9065874341735</v>
          </cell>
          <cell r="G408">
            <v>0.82484125697360955</v>
          </cell>
          <cell r="H408">
            <v>9.1</v>
          </cell>
          <cell r="I408">
            <v>7.6</v>
          </cell>
          <cell r="J408">
            <v>1.5</v>
          </cell>
          <cell r="K408">
            <v>221.2</v>
          </cell>
          <cell r="L408">
            <v>272.89999999999998</v>
          </cell>
          <cell r="M408">
            <v>0.81055331623305238</v>
          </cell>
          <cell r="N408">
            <v>8.6</v>
          </cell>
          <cell r="O408">
            <v>6.9</v>
          </cell>
          <cell r="P408">
            <v>1.6999999999999993</v>
          </cell>
        </row>
        <row r="409">
          <cell r="A409" t="str">
            <v>2003:12</v>
          </cell>
          <cell r="B409">
            <v>352.73982429029371</v>
          </cell>
          <cell r="C409">
            <v>363.68818352813111</v>
          </cell>
          <cell r="D409">
            <v>0.96989630201446853</v>
          </cell>
          <cell r="E409">
            <v>352.73982429029371</v>
          </cell>
          <cell r="F409">
            <v>363.68818352813111</v>
          </cell>
          <cell r="G409">
            <v>0.96989630201446853</v>
          </cell>
          <cell r="H409">
            <v>5.5</v>
          </cell>
          <cell r="I409">
            <v>4.8</v>
          </cell>
          <cell r="J409">
            <v>0.70000000000000018</v>
          </cell>
          <cell r="K409">
            <v>338.1</v>
          </cell>
          <cell r="L409">
            <v>363.6</v>
          </cell>
          <cell r="M409">
            <v>0.92986798679867988</v>
          </cell>
          <cell r="N409">
            <v>5.0999999999999996</v>
          </cell>
          <cell r="O409">
            <v>4.3</v>
          </cell>
          <cell r="P409">
            <v>0.79999999999999982</v>
          </cell>
        </row>
        <row r="410">
          <cell r="A410" t="str">
            <v>2004:1</v>
          </cell>
          <cell r="B410">
            <v>366.59887424885795</v>
          </cell>
          <cell r="C410">
            <v>392.91081774346333</v>
          </cell>
          <cell r="D410">
            <v>0.9330332932910369</v>
          </cell>
          <cell r="E410">
            <v>366.59887424885795</v>
          </cell>
          <cell r="F410">
            <v>392.91081774346333</v>
          </cell>
          <cell r="G410">
            <v>0.9330332932910369</v>
          </cell>
          <cell r="H410">
            <v>5.0999999999999996</v>
          </cell>
          <cell r="I410">
            <v>4</v>
          </cell>
          <cell r="J410">
            <v>1.0999999999999996</v>
          </cell>
          <cell r="K410">
            <v>335.3</v>
          </cell>
          <cell r="L410">
            <v>388.5</v>
          </cell>
          <cell r="M410">
            <v>0.86306306306306313</v>
          </cell>
          <cell r="N410">
            <v>5.2</v>
          </cell>
          <cell r="O410">
            <v>3.5</v>
          </cell>
          <cell r="P410">
            <v>1.7000000000000002</v>
          </cell>
        </row>
        <row r="411">
          <cell r="A411" t="str">
            <v>2004:2</v>
          </cell>
          <cell r="B411">
            <v>329.03417285709907</v>
          </cell>
          <cell r="C411">
            <v>331.22294910654443</v>
          </cell>
          <cell r="D411">
            <v>0.99339183394342245</v>
          </cell>
          <cell r="E411">
            <v>329.03417285709907</v>
          </cell>
          <cell r="F411">
            <v>331.22294910654443</v>
          </cell>
          <cell r="G411">
            <v>0.99339183394342245</v>
          </cell>
          <cell r="H411">
            <v>5.0999999999999996</v>
          </cell>
          <cell r="I411">
            <v>5.0999999999999996</v>
          </cell>
          <cell r="J411">
            <v>0</v>
          </cell>
          <cell r="K411">
            <v>297.89999999999998</v>
          </cell>
          <cell r="L411">
            <v>326.10000000000002</v>
          </cell>
          <cell r="M411">
            <v>0.91352345906163746</v>
          </cell>
          <cell r="N411">
            <v>5.7</v>
          </cell>
          <cell r="O411">
            <v>4.5</v>
          </cell>
          <cell r="P411">
            <v>1.2000000000000002</v>
          </cell>
        </row>
        <row r="412">
          <cell r="A412" t="str">
            <v>2004:3</v>
          </cell>
          <cell r="B412">
            <v>296.85731185125638</v>
          </cell>
          <cell r="C412">
            <v>270.29253185771751</v>
          </cell>
          <cell r="D412">
            <v>1.0982815907304557</v>
          </cell>
          <cell r="E412">
            <v>296.85731185125638</v>
          </cell>
          <cell r="F412">
            <v>270.29253185771751</v>
          </cell>
          <cell r="G412">
            <v>1.0982815907304557</v>
          </cell>
          <cell r="H412">
            <v>7</v>
          </cell>
          <cell r="I412">
            <v>7.3</v>
          </cell>
          <cell r="J412">
            <v>-0.29999999999999982</v>
          </cell>
          <cell r="K412">
            <v>272.60000000000002</v>
          </cell>
          <cell r="L412">
            <v>283.89999999999998</v>
          </cell>
          <cell r="M412">
            <v>0.96019725255371624</v>
          </cell>
          <cell r="N412">
            <v>7.2</v>
          </cell>
          <cell r="O412">
            <v>6.8</v>
          </cell>
          <cell r="P412">
            <v>0.40000000000000036</v>
          </cell>
        </row>
        <row r="413">
          <cell r="A413" t="str">
            <v>2004:4</v>
          </cell>
          <cell r="B413">
            <v>175.60834837746319</v>
          </cell>
          <cell r="C413">
            <v>198.63939385091356</v>
          </cell>
          <cell r="D413">
            <v>0.88405600204994561</v>
          </cell>
          <cell r="E413">
            <v>175.60834837746319</v>
          </cell>
          <cell r="F413">
            <v>198.63939385091356</v>
          </cell>
          <cell r="G413">
            <v>0.88405600204994561</v>
          </cell>
          <cell r="H413">
            <v>10.6</v>
          </cell>
          <cell r="I413">
            <v>9.9</v>
          </cell>
          <cell r="J413">
            <v>0.69999999999999929</v>
          </cell>
          <cell r="K413">
            <v>146.4</v>
          </cell>
          <cell r="L413">
            <v>190.3</v>
          </cell>
          <cell r="M413">
            <v>0.76931161324224906</v>
          </cell>
          <cell r="N413">
            <v>11.1</v>
          </cell>
          <cell r="O413">
            <v>9.6999999999999993</v>
          </cell>
          <cell r="P413">
            <v>1.4000000000000004</v>
          </cell>
        </row>
        <row r="414">
          <cell r="A414" t="str">
            <v>2004:5</v>
          </cell>
          <cell r="B414">
            <v>102.9211049918577</v>
          </cell>
          <cell r="C414">
            <v>94.205291641343422</v>
          </cell>
          <cell r="D414">
            <v>1.0925193606288801</v>
          </cell>
          <cell r="E414">
            <v>102.9211049918577</v>
          </cell>
          <cell r="F414">
            <v>94.205291641343422</v>
          </cell>
          <cell r="G414">
            <v>1.0925193606288801</v>
          </cell>
          <cell r="H414">
            <v>13.7</v>
          </cell>
          <cell r="I414">
            <v>13.6</v>
          </cell>
          <cell r="J414">
            <v>9.9999999999999645E-2</v>
          </cell>
          <cell r="K414">
            <v>87.8</v>
          </cell>
          <cell r="L414">
            <v>95</v>
          </cell>
          <cell r="M414">
            <v>0.92421052631578948</v>
          </cell>
          <cell r="N414">
            <v>13.7</v>
          </cell>
          <cell r="O414">
            <v>13.3</v>
          </cell>
          <cell r="P414">
            <v>0.39999999999999858</v>
          </cell>
        </row>
        <row r="415">
          <cell r="A415" t="str">
            <v>2004:6</v>
          </cell>
          <cell r="B415">
            <v>16.537937551944136</v>
          </cell>
          <cell r="C415">
            <v>33.639009300779129</v>
          </cell>
          <cell r="D415">
            <v>0.49162974462393255</v>
          </cell>
          <cell r="E415">
            <v>0</v>
          </cell>
          <cell r="F415">
            <v>0</v>
          </cell>
          <cell r="G415">
            <v>1</v>
          </cell>
          <cell r="H415">
            <v>18.5</v>
          </cell>
          <cell r="I415">
            <v>16.8</v>
          </cell>
          <cell r="J415">
            <v>1.6999999999999993</v>
          </cell>
          <cell r="K415">
            <v>6.7</v>
          </cell>
          <cell r="L415">
            <v>31.5</v>
          </cell>
          <cell r="M415">
            <v>0.21269841269841269</v>
          </cell>
          <cell r="N415">
            <v>18.2</v>
          </cell>
          <cell r="O415">
            <v>16.399999999999999</v>
          </cell>
          <cell r="P415">
            <v>1.8000000000000007</v>
          </cell>
        </row>
        <row r="416">
          <cell r="A416" t="str">
            <v>2004:7</v>
          </cell>
          <cell r="B416">
            <v>11.429712029866847</v>
          </cell>
          <cell r="C416">
            <v>9.8992241828118033</v>
          </cell>
          <cell r="D416">
            <v>1.1546068478489917</v>
          </cell>
          <cell r="E416">
            <v>0</v>
          </cell>
          <cell r="F416">
            <v>0</v>
          </cell>
          <cell r="G416">
            <v>1</v>
          </cell>
          <cell r="H416">
            <v>19.399999999999999</v>
          </cell>
          <cell r="I416">
            <v>19.2</v>
          </cell>
          <cell r="J416">
            <v>0.19999999999999929</v>
          </cell>
          <cell r="K416">
            <v>6.8</v>
          </cell>
          <cell r="L416">
            <v>8.9</v>
          </cell>
          <cell r="M416">
            <v>0.7640449438202247</v>
          </cell>
          <cell r="N416">
            <v>19.2</v>
          </cell>
          <cell r="O416">
            <v>18.399999999999999</v>
          </cell>
          <cell r="P416">
            <v>0.80000000000000071</v>
          </cell>
        </row>
        <row r="417">
          <cell r="A417" t="str">
            <v>2004:8</v>
          </cell>
          <cell r="B417">
            <v>4.0838305578955136</v>
          </cell>
          <cell r="C417">
            <v>9.4425505166936539</v>
          </cell>
          <cell r="D417">
            <v>0.43249231769272894</v>
          </cell>
          <cell r="E417">
            <v>0</v>
          </cell>
          <cell r="F417">
            <v>0</v>
          </cell>
          <cell r="G417">
            <v>1</v>
          </cell>
          <cell r="H417">
            <v>20</v>
          </cell>
          <cell r="I417">
            <v>18.899999999999999</v>
          </cell>
          <cell r="J417">
            <v>1.1000000000000014</v>
          </cell>
          <cell r="K417">
            <v>0</v>
          </cell>
          <cell r="L417">
            <v>9.1</v>
          </cell>
          <cell r="M417">
            <v>0</v>
          </cell>
          <cell r="N417">
            <v>20.3</v>
          </cell>
          <cell r="O417">
            <v>18.2</v>
          </cell>
          <cell r="P417">
            <v>2.1000000000000014</v>
          </cell>
        </row>
        <row r="418">
          <cell r="A418" t="str">
            <v>2004:9</v>
          </cell>
          <cell r="B418">
            <v>30.938591509558663</v>
          </cell>
          <cell r="C418">
            <v>43.697695496746512</v>
          </cell>
          <cell r="D418">
            <v>0.70801425928427231</v>
          </cell>
          <cell r="E418">
            <v>0</v>
          </cell>
          <cell r="F418">
            <v>0</v>
          </cell>
          <cell r="G418">
            <v>1</v>
          </cell>
          <cell r="H418">
            <v>17.399999999999999</v>
          </cell>
          <cell r="I418">
            <v>16.5</v>
          </cell>
          <cell r="J418">
            <v>0.89999999999999858</v>
          </cell>
          <cell r="K418">
            <v>15.9</v>
          </cell>
          <cell r="L418">
            <v>39.4</v>
          </cell>
          <cell r="M418">
            <v>0.40355329949238583</v>
          </cell>
          <cell r="N418">
            <v>17.5</v>
          </cell>
          <cell r="O418">
            <v>15.7</v>
          </cell>
          <cell r="P418">
            <v>1.8000000000000007</v>
          </cell>
        </row>
        <row r="419">
          <cell r="A419" t="str">
            <v>2004:10</v>
          </cell>
          <cell r="B419">
            <v>106.23941680475004</v>
          </cell>
          <cell r="C419">
            <v>132.10004667845612</v>
          </cell>
          <cell r="D419">
            <v>0.80423451373447818</v>
          </cell>
          <cell r="E419">
            <v>106.23941680475004</v>
          </cell>
          <cell r="F419">
            <v>132.10004667845612</v>
          </cell>
          <cell r="G419">
            <v>0.80423451373447818</v>
          </cell>
          <cell r="H419">
            <v>13.6</v>
          </cell>
          <cell r="I419">
            <v>12.6</v>
          </cell>
          <cell r="J419">
            <v>1</v>
          </cell>
          <cell r="K419">
            <v>102.9</v>
          </cell>
          <cell r="L419">
            <v>133.80000000000001</v>
          </cell>
          <cell r="M419">
            <v>0.76905829596412556</v>
          </cell>
          <cell r="N419">
            <v>12.7</v>
          </cell>
          <cell r="O419">
            <v>11.8</v>
          </cell>
          <cell r="P419">
            <v>0.89999999999999858</v>
          </cell>
        </row>
        <row r="420">
          <cell r="A420" t="str">
            <v>2004:11</v>
          </cell>
          <cell r="B420">
            <v>277.27898425956488</v>
          </cell>
          <cell r="C420">
            <v>277.9065874341735</v>
          </cell>
          <cell r="D420">
            <v>0.99774167578968498</v>
          </cell>
          <cell r="E420">
            <v>277.27898425956488</v>
          </cell>
          <cell r="F420">
            <v>277.9065874341735</v>
          </cell>
          <cell r="G420">
            <v>0.99774167578968498</v>
          </cell>
          <cell r="H420">
            <v>7.6</v>
          </cell>
          <cell r="I420">
            <v>7.6</v>
          </cell>
          <cell r="J420">
            <v>0</v>
          </cell>
          <cell r="K420">
            <v>243.8</v>
          </cell>
          <cell r="L420">
            <v>272.89999999999998</v>
          </cell>
          <cell r="M420">
            <v>0.89336753389519985</v>
          </cell>
          <cell r="N420">
            <v>7.9</v>
          </cell>
          <cell r="O420">
            <v>6.9</v>
          </cell>
          <cell r="P420">
            <v>1</v>
          </cell>
        </row>
        <row r="421">
          <cell r="A421" t="str">
            <v>2004:12</v>
          </cell>
          <cell r="B421">
            <v>392.69867125627763</v>
          </cell>
          <cell r="C421">
            <v>363.68818352813111</v>
          </cell>
          <cell r="D421">
            <v>1.0797674740122607</v>
          </cell>
          <cell r="E421">
            <v>392.69867125627763</v>
          </cell>
          <cell r="F421">
            <v>363.68818352813111</v>
          </cell>
          <cell r="G421">
            <v>1.0797674740122607</v>
          </cell>
          <cell r="H421">
            <v>4.5</v>
          </cell>
          <cell r="I421">
            <v>4.8</v>
          </cell>
          <cell r="J421">
            <v>-0.29999999999999982</v>
          </cell>
          <cell r="K421">
            <v>380.4</v>
          </cell>
          <cell r="L421">
            <v>363.6</v>
          </cell>
          <cell r="M421">
            <v>1.0462046204620461</v>
          </cell>
          <cell r="N421">
            <v>3.7</v>
          </cell>
          <cell r="O421">
            <v>4.3</v>
          </cell>
          <cell r="P421">
            <v>-0.59999999999999964</v>
          </cell>
        </row>
        <row r="422">
          <cell r="A422" t="str">
            <v>2005:1</v>
          </cell>
          <cell r="B422">
            <v>367.05125007786006</v>
          </cell>
          <cell r="C422">
            <v>392.91081774346333</v>
          </cell>
          <cell r="D422">
            <v>0.93418463809645647</v>
          </cell>
          <cell r="E422">
            <v>367.05125007786006</v>
          </cell>
          <cell r="F422">
            <v>392.91081774346333</v>
          </cell>
          <cell r="G422">
            <v>0.93418463809645647</v>
          </cell>
          <cell r="H422">
            <v>4.9000000000000004</v>
          </cell>
          <cell r="I422">
            <v>4</v>
          </cell>
          <cell r="J422">
            <v>0.90000000000000036</v>
          </cell>
          <cell r="K422">
            <v>319.10000000000002</v>
          </cell>
          <cell r="L422">
            <v>388.5</v>
          </cell>
          <cell r="M422">
            <v>0.82136422136422138</v>
          </cell>
          <cell r="N422">
            <v>5.7</v>
          </cell>
          <cell r="O422">
            <v>3.5</v>
          </cell>
          <cell r="P422">
            <v>2.2000000000000002</v>
          </cell>
        </row>
        <row r="423">
          <cell r="A423" t="str">
            <v>2005:2</v>
          </cell>
          <cell r="B423">
            <v>382.49593798838799</v>
          </cell>
          <cell r="C423">
            <v>331.22294910654443</v>
          </cell>
          <cell r="D423">
            <v>1.1547990228942457</v>
          </cell>
          <cell r="E423">
            <v>382.49593798838799</v>
          </cell>
          <cell r="F423">
            <v>331.22294910654443</v>
          </cell>
          <cell r="G423">
            <v>1.1547990228942457</v>
          </cell>
          <cell r="H423">
            <v>2.9</v>
          </cell>
          <cell r="I423">
            <v>5.0999999999999996</v>
          </cell>
          <cell r="J423">
            <v>-2.1999999999999997</v>
          </cell>
          <cell r="K423">
            <v>355</v>
          </cell>
          <cell r="L423">
            <v>326.10000000000002</v>
          </cell>
          <cell r="M423">
            <v>1.088623121741797</v>
          </cell>
          <cell r="N423">
            <v>3.3</v>
          </cell>
          <cell r="O423">
            <v>4.5</v>
          </cell>
          <cell r="P423">
            <v>-1.2000000000000002</v>
          </cell>
        </row>
        <row r="424">
          <cell r="A424" t="str">
            <v>2005:3</v>
          </cell>
          <cell r="B424">
            <v>278.72544479133438</v>
          </cell>
          <cell r="C424">
            <v>270.29253185771751</v>
          </cell>
          <cell r="D424">
            <v>1.0311992080419594</v>
          </cell>
          <cell r="E424">
            <v>278.72544479133438</v>
          </cell>
          <cell r="F424">
            <v>270.29253185771751</v>
          </cell>
          <cell r="G424">
            <v>1.0311992080419594</v>
          </cell>
          <cell r="H424">
            <v>7.6</v>
          </cell>
          <cell r="I424">
            <v>7.3</v>
          </cell>
          <cell r="J424">
            <v>0.29999999999999982</v>
          </cell>
          <cell r="K424">
            <v>255.3</v>
          </cell>
          <cell r="L424">
            <v>283.89999999999998</v>
          </cell>
          <cell r="M424">
            <v>0.89926030292356474</v>
          </cell>
          <cell r="N424">
            <v>7.8</v>
          </cell>
          <cell r="O424">
            <v>6.8</v>
          </cell>
          <cell r="P424">
            <v>1</v>
          </cell>
        </row>
        <row r="425">
          <cell r="A425" t="str">
            <v>2005:4</v>
          </cell>
          <cell r="B425">
            <v>168.49988349133633</v>
          </cell>
          <cell r="C425">
            <v>198.63939385091356</v>
          </cell>
          <cell r="D425">
            <v>0.84827022588380385</v>
          </cell>
          <cell r="E425">
            <v>168.49988349133633</v>
          </cell>
          <cell r="F425">
            <v>198.63939385091356</v>
          </cell>
          <cell r="G425">
            <v>0.84827022588380385</v>
          </cell>
          <cell r="H425">
            <v>11</v>
          </cell>
          <cell r="I425">
            <v>9.9</v>
          </cell>
          <cell r="J425">
            <v>1.0999999999999996</v>
          </cell>
          <cell r="K425">
            <v>138.6</v>
          </cell>
          <cell r="L425">
            <v>190.3</v>
          </cell>
          <cell r="M425">
            <v>0.72832369942196529</v>
          </cell>
          <cell r="N425">
            <v>11.5</v>
          </cell>
          <cell r="O425">
            <v>9.6999999999999993</v>
          </cell>
          <cell r="P425">
            <v>1.8000000000000007</v>
          </cell>
        </row>
        <row r="426">
          <cell r="A426" t="str">
            <v>2005:5</v>
          </cell>
          <cell r="B426">
            <v>84.07673563757173</v>
          </cell>
          <cell r="C426">
            <v>94.205291641343422</v>
          </cell>
          <cell r="D426">
            <v>0.89248421370709263</v>
          </cell>
          <cell r="E426">
            <v>84.07673563757173</v>
          </cell>
          <cell r="F426">
            <v>94.205291641343422</v>
          </cell>
          <cell r="G426">
            <v>0.89248421370709263</v>
          </cell>
          <cell r="H426">
            <v>14.8</v>
          </cell>
          <cell r="I426">
            <v>13.6</v>
          </cell>
          <cell r="J426">
            <v>1.2000000000000011</v>
          </cell>
          <cell r="K426">
            <v>76.5</v>
          </cell>
          <cell r="L426">
            <v>95</v>
          </cell>
          <cell r="M426">
            <v>0.80526315789473679</v>
          </cell>
          <cell r="N426">
            <v>14.7</v>
          </cell>
          <cell r="O426">
            <v>13.3</v>
          </cell>
          <cell r="P426">
            <v>1.3999999999999986</v>
          </cell>
        </row>
        <row r="427">
          <cell r="A427" t="str">
            <v>2005:6</v>
          </cell>
          <cell r="B427">
            <v>22.641370352860843</v>
          </cell>
          <cell r="C427">
            <v>33.639009300779129</v>
          </cell>
          <cell r="D427">
            <v>0.67306888114378671</v>
          </cell>
          <cell r="E427">
            <v>0</v>
          </cell>
          <cell r="F427">
            <v>0</v>
          </cell>
          <cell r="G427">
            <v>1</v>
          </cell>
          <cell r="H427">
            <v>19.600000000000001</v>
          </cell>
          <cell r="I427">
            <v>16.8</v>
          </cell>
          <cell r="J427">
            <v>2.8000000000000007</v>
          </cell>
          <cell r="K427">
            <v>15.1</v>
          </cell>
          <cell r="L427">
            <v>31.5</v>
          </cell>
          <cell r="M427">
            <v>0.47936507936507933</v>
          </cell>
          <cell r="N427">
            <v>19.600000000000001</v>
          </cell>
          <cell r="O427">
            <v>16.399999999999999</v>
          </cell>
          <cell r="P427">
            <v>3.2000000000000028</v>
          </cell>
        </row>
        <row r="428">
          <cell r="A428" t="str">
            <v>2005:7</v>
          </cell>
          <cell r="B428">
            <v>5.2487790967267642</v>
          </cell>
          <cell r="C428">
            <v>9.8992241828118033</v>
          </cell>
          <cell r="D428">
            <v>0.53022125772647033</v>
          </cell>
          <cell r="E428">
            <v>0</v>
          </cell>
          <cell r="F428">
            <v>0</v>
          </cell>
          <cell r="G428">
            <v>1</v>
          </cell>
          <cell r="H428">
            <v>20.3</v>
          </cell>
          <cell r="I428">
            <v>19.2</v>
          </cell>
          <cell r="J428">
            <v>1.1000000000000014</v>
          </cell>
          <cell r="K428">
            <v>2.2000000000000002</v>
          </cell>
          <cell r="L428">
            <v>8.9</v>
          </cell>
          <cell r="M428">
            <v>0.24719101123595508</v>
          </cell>
          <cell r="N428">
            <v>20.3</v>
          </cell>
          <cell r="O428">
            <v>18.399999999999999</v>
          </cell>
          <cell r="P428">
            <v>1.9000000000000021</v>
          </cell>
        </row>
        <row r="429">
          <cell r="A429" t="str">
            <v>2005:8</v>
          </cell>
          <cell r="B429">
            <v>8.2505930357454247</v>
          </cell>
          <cell r="C429">
            <v>9.4425505166936539</v>
          </cell>
          <cell r="D429">
            <v>0.87376742344762193</v>
          </cell>
          <cell r="E429">
            <v>0</v>
          </cell>
          <cell r="F429">
            <v>0</v>
          </cell>
          <cell r="G429">
            <v>1</v>
          </cell>
          <cell r="H429">
            <v>18.899999999999999</v>
          </cell>
          <cell r="I429">
            <v>18.899999999999999</v>
          </cell>
          <cell r="J429">
            <v>0</v>
          </cell>
          <cell r="K429">
            <v>0.6</v>
          </cell>
          <cell r="L429">
            <v>9.1</v>
          </cell>
          <cell r="M429">
            <v>6.5934065934065936E-2</v>
          </cell>
          <cell r="N429">
            <v>18.600000000000001</v>
          </cell>
          <cell r="O429">
            <v>18.2</v>
          </cell>
          <cell r="P429">
            <v>0.40000000000000213</v>
          </cell>
        </row>
        <row r="430">
          <cell r="A430" t="str">
            <v>2005:9</v>
          </cell>
          <cell r="B430">
            <v>31.363308040147036</v>
          </cell>
          <cell r="C430">
            <v>43.697695496746512</v>
          </cell>
          <cell r="D430">
            <v>0.71773368557804551</v>
          </cell>
          <cell r="E430">
            <v>0</v>
          </cell>
          <cell r="F430">
            <v>0</v>
          </cell>
          <cell r="G430">
            <v>1</v>
          </cell>
          <cell r="H430">
            <v>17.2</v>
          </cell>
          <cell r="I430">
            <v>16.5</v>
          </cell>
          <cell r="J430">
            <v>0.69999999999999929</v>
          </cell>
          <cell r="K430">
            <v>21.3</v>
          </cell>
          <cell r="L430">
            <v>39.4</v>
          </cell>
          <cell r="M430">
            <v>0.54060913705583757</v>
          </cell>
          <cell r="N430">
            <v>17.7</v>
          </cell>
          <cell r="O430">
            <v>15.7</v>
          </cell>
          <cell r="P430">
            <v>2</v>
          </cell>
        </row>
        <row r="431">
          <cell r="A431" t="str">
            <v>2005:10</v>
          </cell>
          <cell r="B431">
            <v>51.592105448209921</v>
          </cell>
          <cell r="C431">
            <v>132.10004667845612</v>
          </cell>
          <cell r="D431">
            <v>0.3905532718984569</v>
          </cell>
          <cell r="E431">
            <v>51.592105448209921</v>
          </cell>
          <cell r="F431">
            <v>132.10004667845612</v>
          </cell>
          <cell r="G431">
            <v>0.3905532718984569</v>
          </cell>
          <cell r="H431">
            <v>14.9</v>
          </cell>
          <cell r="I431">
            <v>12.6</v>
          </cell>
          <cell r="J431">
            <v>2.3000000000000007</v>
          </cell>
          <cell r="K431">
            <v>38.200000000000003</v>
          </cell>
          <cell r="L431">
            <v>133.80000000000001</v>
          </cell>
          <cell r="M431">
            <v>0.28550074738415543</v>
          </cell>
          <cell r="N431">
            <v>15.4</v>
          </cell>
          <cell r="O431">
            <v>11.8</v>
          </cell>
          <cell r="P431">
            <v>3.5999999999999996</v>
          </cell>
        </row>
        <row r="432">
          <cell r="A432" t="str">
            <v>2005:11</v>
          </cell>
          <cell r="B432">
            <v>296.15745834450854</v>
          </cell>
          <cell r="C432">
            <v>277.9065874341735</v>
          </cell>
          <cell r="D432">
            <v>1.0656726818850886</v>
          </cell>
          <cell r="E432">
            <v>296.15745834450854</v>
          </cell>
          <cell r="F432">
            <v>277.9065874341735</v>
          </cell>
          <cell r="G432">
            <v>1.0656726818850886</v>
          </cell>
          <cell r="H432">
            <v>7</v>
          </cell>
          <cell r="I432">
            <v>7.6</v>
          </cell>
          <cell r="J432">
            <v>-0.59999999999999964</v>
          </cell>
          <cell r="K432">
            <v>287.5</v>
          </cell>
          <cell r="L432">
            <v>272.89999999999998</v>
          </cell>
          <cell r="M432">
            <v>1.053499450348113</v>
          </cell>
          <cell r="N432">
            <v>6.4</v>
          </cell>
          <cell r="O432">
            <v>6.9</v>
          </cell>
          <cell r="P432">
            <v>-0.5</v>
          </cell>
        </row>
        <row r="433">
          <cell r="A433" t="str">
            <v>2005:12</v>
          </cell>
          <cell r="B433">
            <v>420.38664397237829</v>
          </cell>
          <cell r="C433">
            <v>363.68818352813111</v>
          </cell>
          <cell r="D433">
            <v>1.1558985499452215</v>
          </cell>
          <cell r="E433">
            <v>420.38664397237829</v>
          </cell>
          <cell r="F433">
            <v>363.68818352813111</v>
          </cell>
          <cell r="G433">
            <v>1.1558985499452215</v>
          </cell>
          <cell r="H433">
            <v>3.4</v>
          </cell>
          <cell r="I433">
            <v>4.8</v>
          </cell>
          <cell r="J433">
            <v>-1.4</v>
          </cell>
          <cell r="K433">
            <v>366.1</v>
          </cell>
          <cell r="L433">
            <v>363.6</v>
          </cell>
          <cell r="M433">
            <v>1.0068756875687568</v>
          </cell>
          <cell r="N433">
            <v>4.2</v>
          </cell>
          <cell r="O433">
            <v>4.3</v>
          </cell>
          <cell r="P433">
            <v>-9.9999999999999645E-2</v>
          </cell>
        </row>
        <row r="434">
          <cell r="A434" t="str">
            <v>2006:1</v>
          </cell>
          <cell r="B434">
            <v>425.10967826270706</v>
          </cell>
          <cell r="C434">
            <v>392.91081774346333</v>
          </cell>
          <cell r="D434">
            <v>1.0819495393488168</v>
          </cell>
          <cell r="E434">
            <v>425.10967826270706</v>
          </cell>
          <cell r="F434">
            <v>392.91081774346333</v>
          </cell>
          <cell r="G434">
            <v>1.0819495393488168</v>
          </cell>
          <cell r="H434">
            <v>3</v>
          </cell>
          <cell r="I434">
            <v>4</v>
          </cell>
          <cell r="J434">
            <v>-1</v>
          </cell>
          <cell r="K434">
            <v>407.9</v>
          </cell>
          <cell r="L434">
            <v>388.5</v>
          </cell>
          <cell r="M434">
            <v>1.0499356499356498</v>
          </cell>
          <cell r="N434">
            <v>2.8</v>
          </cell>
          <cell r="O434">
            <v>3.5</v>
          </cell>
          <cell r="P434">
            <v>-0.70000000000000018</v>
          </cell>
        </row>
        <row r="435">
          <cell r="A435" t="str">
            <v>2006:2</v>
          </cell>
          <cell r="B435">
            <v>371.28110095637453</v>
          </cell>
          <cell r="C435">
            <v>331.22294910654443</v>
          </cell>
          <cell r="D435">
            <v>1.1209401460795054</v>
          </cell>
          <cell r="E435">
            <v>371.28110095637453</v>
          </cell>
          <cell r="F435">
            <v>331.22294910654443</v>
          </cell>
          <cell r="G435">
            <v>1.1209401460795054</v>
          </cell>
          <cell r="H435">
            <v>3.6</v>
          </cell>
          <cell r="I435">
            <v>5.0999999999999996</v>
          </cell>
          <cell r="J435">
            <v>-1.4999999999999996</v>
          </cell>
          <cell r="K435">
            <v>349.3</v>
          </cell>
          <cell r="L435">
            <v>326.10000000000002</v>
          </cell>
          <cell r="M435">
            <v>1.07114382091383</v>
          </cell>
          <cell r="N435">
            <v>3.5</v>
          </cell>
          <cell r="O435">
            <v>4.5</v>
          </cell>
          <cell r="P435">
            <v>-1</v>
          </cell>
        </row>
        <row r="436">
          <cell r="A436" t="str">
            <v>2006:3</v>
          </cell>
          <cell r="B436">
            <v>299.01717909812805</v>
          </cell>
          <cell r="C436">
            <v>270.29253185771751</v>
          </cell>
          <cell r="D436">
            <v>1.1062724413545071</v>
          </cell>
          <cell r="E436">
            <v>299.01717909812805</v>
          </cell>
          <cell r="F436">
            <v>270.29253185771751</v>
          </cell>
          <cell r="G436">
            <v>1.1062724413545071</v>
          </cell>
          <cell r="H436">
            <v>7</v>
          </cell>
          <cell r="I436">
            <v>7.3</v>
          </cell>
          <cell r="J436">
            <v>-0.29999999999999982</v>
          </cell>
          <cell r="L436">
            <v>283.89999999999998</v>
          </cell>
          <cell r="M436">
            <v>0</v>
          </cell>
          <cell r="O436">
            <v>6.8</v>
          </cell>
        </row>
        <row r="437">
          <cell r="A437" t="str">
            <v>2006:4</v>
          </cell>
          <cell r="B437">
            <v>172.82413181274023</v>
          </cell>
          <cell r="C437">
            <v>198.63939385091356</v>
          </cell>
          <cell r="D437">
            <v>0.87003956497396151</v>
          </cell>
          <cell r="E437">
            <v>172.82413181274023</v>
          </cell>
          <cell r="F437">
            <v>198.63939385091356</v>
          </cell>
          <cell r="G437">
            <v>0.87003956497396151</v>
          </cell>
          <cell r="H437">
            <v>10.8</v>
          </cell>
          <cell r="I437">
            <v>9.9</v>
          </cell>
          <cell r="J437">
            <v>0.90000000000000036</v>
          </cell>
          <cell r="L437">
            <v>190.3</v>
          </cell>
          <cell r="M437">
            <v>0</v>
          </cell>
          <cell r="O437">
            <v>9.6999999999999993</v>
          </cell>
        </row>
        <row r="438">
          <cell r="A438" t="str">
            <v>2006:5</v>
          </cell>
          <cell r="B438">
            <v>69.934028884421721</v>
          </cell>
          <cell r="C438">
            <v>94.205291641343422</v>
          </cell>
          <cell r="D438">
            <v>0.74235775576889262</v>
          </cell>
          <cell r="E438">
            <v>69.934028884421721</v>
          </cell>
          <cell r="F438">
            <v>94.205291641343422</v>
          </cell>
          <cell r="G438">
            <v>0.74235775576889262</v>
          </cell>
          <cell r="H438">
            <v>14.8</v>
          </cell>
          <cell r="I438">
            <v>13.6</v>
          </cell>
          <cell r="J438">
            <v>1.2000000000000011</v>
          </cell>
          <cell r="L438">
            <v>95</v>
          </cell>
          <cell r="M438">
            <v>0</v>
          </cell>
          <cell r="O438">
            <v>13.3</v>
          </cell>
        </row>
        <row r="439">
          <cell r="A439" t="str">
            <v>2006:6</v>
          </cell>
          <cell r="B439">
            <v>21.93948866505994</v>
          </cell>
          <cell r="C439">
            <v>33.639009300779129</v>
          </cell>
          <cell r="D439">
            <v>0.65220376940624669</v>
          </cell>
          <cell r="E439">
            <v>0</v>
          </cell>
          <cell r="F439">
            <v>0</v>
          </cell>
          <cell r="G439">
            <v>1</v>
          </cell>
          <cell r="H439">
            <v>19.100000000000001</v>
          </cell>
          <cell r="I439">
            <v>16.8</v>
          </cell>
          <cell r="J439">
            <v>2.3000000000000007</v>
          </cell>
          <cell r="L439">
            <v>31.5</v>
          </cell>
          <cell r="M439">
            <v>0</v>
          </cell>
          <cell r="O439">
            <v>16.399999999999999</v>
          </cell>
        </row>
        <row r="440">
          <cell r="A440" t="str">
            <v>2006:7</v>
          </cell>
          <cell r="B440">
            <v>6.6834210849426062E-2</v>
          </cell>
          <cell r="C440">
            <v>9.8992241828118033</v>
          </cell>
          <cell r="D440">
            <v>6.7514594694674636E-3</v>
          </cell>
          <cell r="E440">
            <v>0</v>
          </cell>
          <cell r="F440">
            <v>0</v>
          </cell>
          <cell r="G440">
            <v>1</v>
          </cell>
          <cell r="H440">
            <v>23.6</v>
          </cell>
          <cell r="I440">
            <v>19.2</v>
          </cell>
          <cell r="J440">
            <v>4.4000000000000021</v>
          </cell>
          <cell r="L440">
            <v>8.9</v>
          </cell>
          <cell r="M440">
            <v>0</v>
          </cell>
          <cell r="O440">
            <v>18.399999999999999</v>
          </cell>
        </row>
        <row r="441">
          <cell r="A441" t="str">
            <v>2006:8</v>
          </cell>
          <cell r="B441">
            <v>11.247106272309759</v>
          </cell>
          <cell r="C441">
            <v>9.4425505166936539</v>
          </cell>
          <cell r="D441">
            <v>1.1911089331664997</v>
          </cell>
          <cell r="E441">
            <v>0</v>
          </cell>
          <cell r="F441">
            <v>0</v>
          </cell>
          <cell r="G441">
            <v>1</v>
          </cell>
          <cell r="H441">
            <v>18</v>
          </cell>
          <cell r="I441">
            <v>18.899999999999999</v>
          </cell>
          <cell r="J441">
            <v>-0.89999999999999858</v>
          </cell>
          <cell r="L441">
            <v>9.1</v>
          </cell>
          <cell r="M441">
            <v>0</v>
          </cell>
          <cell r="O441">
            <v>18.2</v>
          </cell>
        </row>
        <row r="442">
          <cell r="A442" t="str">
            <v>2006:9</v>
          </cell>
          <cell r="B442">
            <v>5.7331822745651175</v>
          </cell>
          <cell r="C442">
            <v>43.697695496746512</v>
          </cell>
          <cell r="D442">
            <v>0.13120102122987193</v>
          </cell>
          <cell r="E442">
            <v>0</v>
          </cell>
          <cell r="F442">
            <v>0</v>
          </cell>
          <cell r="G442">
            <v>1</v>
          </cell>
          <cell r="H442">
            <v>18.8</v>
          </cell>
          <cell r="I442">
            <v>16.5</v>
          </cell>
          <cell r="J442">
            <v>2.3000000000000007</v>
          </cell>
          <cell r="L442">
            <v>39.4</v>
          </cell>
          <cell r="M442">
            <v>0</v>
          </cell>
          <cell r="O442">
            <v>15.7</v>
          </cell>
        </row>
        <row r="443">
          <cell r="A443" t="str">
            <v>2006:10</v>
          </cell>
          <cell r="B443">
            <v>52.587454194531489</v>
          </cell>
          <cell r="C443">
            <v>132.10004667845612</v>
          </cell>
          <cell r="D443">
            <v>0.39808808185007138</v>
          </cell>
          <cell r="E443">
            <v>52.587454194531489</v>
          </cell>
          <cell r="F443">
            <v>132.10004667845612</v>
          </cell>
          <cell r="G443">
            <v>0.39808808185007138</v>
          </cell>
          <cell r="H443">
            <v>15.2</v>
          </cell>
          <cell r="I443">
            <v>12.6</v>
          </cell>
          <cell r="J443">
            <v>2.5999999999999996</v>
          </cell>
          <cell r="L443">
            <v>133.80000000000001</v>
          </cell>
          <cell r="M443">
            <v>0</v>
          </cell>
          <cell r="O443">
            <v>11.8</v>
          </cell>
        </row>
        <row r="444">
          <cell r="A444" t="str">
            <v>2006:11</v>
          </cell>
          <cell r="B444">
            <v>205.91400651965932</v>
          </cell>
          <cell r="C444">
            <v>277.9065874341735</v>
          </cell>
          <cell r="D444">
            <v>0.74094683548454299</v>
          </cell>
          <cell r="E444">
            <v>205.91400651965932</v>
          </cell>
          <cell r="F444">
            <v>277.9065874341735</v>
          </cell>
          <cell r="G444">
            <v>0.74094683548454299</v>
          </cell>
          <cell r="H444">
            <v>9.9</v>
          </cell>
          <cell r="I444">
            <v>7.6</v>
          </cell>
          <cell r="J444">
            <v>2.3000000000000007</v>
          </cell>
          <cell r="L444">
            <v>272.89999999999998</v>
          </cell>
          <cell r="M444">
            <v>0</v>
          </cell>
          <cell r="O444">
            <v>6.9</v>
          </cell>
        </row>
        <row r="445">
          <cell r="A445" t="str">
            <v>2006:12</v>
          </cell>
          <cell r="B445">
            <v>350.90736130493673</v>
          </cell>
          <cell r="C445">
            <v>363.68818352813111</v>
          </cell>
          <cell r="D445">
            <v>0.96485774682254477</v>
          </cell>
          <cell r="E445">
            <v>350.90736130493673</v>
          </cell>
          <cell r="F445">
            <v>363.68818352813111</v>
          </cell>
          <cell r="G445">
            <v>0.96485774682254477</v>
          </cell>
          <cell r="H445">
            <v>5.6</v>
          </cell>
          <cell r="I445">
            <v>4.8</v>
          </cell>
          <cell r="J445">
            <v>0.79999999999999982</v>
          </cell>
          <cell r="L445">
            <v>363.6</v>
          </cell>
          <cell r="M445">
            <v>0</v>
          </cell>
          <cell r="O445">
            <v>4.3</v>
          </cell>
        </row>
      </sheetData>
      <sheetData sheetId="3"/>
      <sheetData sheetId="4"/>
      <sheetData sheetId="5"/>
      <sheetData sheetId="6"/>
      <sheetData sheetId="7"/>
      <sheetData sheetId="8"/>
      <sheetData sheetId="9"/>
      <sheetData sheetId="10"/>
      <sheetData sheetId="11"/>
      <sheetData sheetId="12" refreshError="1"/>
      <sheetData sheetId="13" refreshError="1"/>
      <sheetData sheetId="14"/>
      <sheetData sheetId="15" refreshError="1"/>
      <sheetData sheetId="16"/>
      <sheetData sheetId="17" refreshError="1"/>
      <sheetData sheetId="18" refreshError="1"/>
      <sheetData sheetId="19"/>
      <sheetData sheetId="20" refreshError="1"/>
      <sheetData sheetId="21"/>
      <sheetData sheetId="22"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d-fig 1 "/>
      <sheetName val="chiffres-fig1"/>
      <sheetName val="evol conso (fig 2)"/>
      <sheetName val="graph conso finale (fig 2) "/>
      <sheetName val="Graph-prod nette d'élec (fig 3)"/>
      <sheetName val="chiffres pour fig 3"/>
      <sheetName val="Graph-fif 4"/>
      <sheetName val="chiffres pourprod nette (fig 4)"/>
      <sheetName val="chiffres_struct_prod (fig 5)"/>
      <sheetName val="graph_struct prod (fig 5)"/>
      <sheetName val="Feuil2"/>
      <sheetName val="chiffres pour fig 6"/>
      <sheetName val="Graph-fig 6_nuc"/>
      <sheetName val="grapg-fig7"/>
      <sheetName val="chiffres-comext-fig7"/>
      <sheetName val="graph-fig8"/>
      <sheetName val="chiffres pour fig8"/>
      <sheetName val="graph-fig9"/>
      <sheetName val="chiffres pour fig9"/>
      <sheetName val="chiffres pour fig10"/>
      <sheetName val="Graphindep fig10 (oui)"/>
      <sheetName val="chiffres pour fig11"/>
      <sheetName val="Graph com ext-fig11"/>
      <sheetName val="chiffres-prix-fig xx"/>
      <sheetName val="Graph_prix-fig xx"/>
      <sheetName val="données pour fig14 et 15"/>
      <sheetName val="GraphCO2H-fig 14"/>
      <sheetName val="GraphCO2H-fig 15"/>
      <sheetName val="fig14"/>
      <sheetName val="fig 16"/>
      <sheetName val="Graph-ENR-fig17"/>
      <sheetName val="chiffres-ENR-fig 17"/>
      <sheetName val="graph prod brute élect"/>
      <sheetName val="Feuil1"/>
    </sheetNames>
    <sheetDataSet>
      <sheetData sheetId="0" refreshError="1"/>
      <sheetData sheetId="1"/>
      <sheetData sheetId="2" refreshError="1"/>
      <sheetData sheetId="3"/>
      <sheetData sheetId="4" refreshError="1"/>
      <sheetData sheetId="5"/>
      <sheetData sheetId="6" refreshError="1"/>
      <sheetData sheetId="7"/>
      <sheetData sheetId="8"/>
      <sheetData sheetId="9" refreshError="1"/>
      <sheetData sheetId="10"/>
      <sheetData sheetId="11"/>
      <sheetData sheetId="12" refreshError="1"/>
      <sheetData sheetId="13" refreshError="1"/>
      <sheetData sheetId="14"/>
      <sheetData sheetId="15" refreshError="1"/>
      <sheetData sheetId="16" refreshError="1">
        <row r="7">
          <cell r="B7" t="str">
            <v>imporc</v>
          </cell>
          <cell r="C7" t="str">
            <v>imporpb</v>
          </cell>
          <cell r="D7" t="str">
            <v>imporpr</v>
          </cell>
          <cell r="E7" t="str">
            <v>imporp</v>
          </cell>
          <cell r="F7" t="str">
            <v>imporgn</v>
          </cell>
          <cell r="G7" t="str">
            <v>imporgi</v>
          </cell>
          <cell r="H7" t="str">
            <v>imporg</v>
          </cell>
          <cell r="I7" t="str">
            <v>impore</v>
          </cell>
          <cell r="J7" t="str">
            <v>impor</v>
          </cell>
          <cell r="K7" t="str">
            <v>exporc</v>
          </cell>
          <cell r="L7" t="str">
            <v>exporpb</v>
          </cell>
          <cell r="M7" t="str">
            <v>exporpr</v>
          </cell>
          <cell r="N7" t="str">
            <v>exporp</v>
          </cell>
          <cell r="O7" t="str">
            <v>exporgn</v>
          </cell>
          <cell r="P7" t="str">
            <v>exporgi</v>
          </cell>
          <cell r="Q7" t="str">
            <v>exporg</v>
          </cell>
          <cell r="R7" t="str">
            <v>expore</v>
          </cell>
          <cell r="S7" t="str">
            <v>expor</v>
          </cell>
          <cell r="T7" t="str">
            <v>Facturec</v>
          </cell>
          <cell r="U7" t="str">
            <v>Facturepb</v>
          </cell>
          <cell r="V7" t="str">
            <v>Facturepr</v>
          </cell>
          <cell r="W7" t="str">
            <v>Facturep</v>
          </cell>
          <cell r="X7" t="str">
            <v>Facturegn</v>
          </cell>
          <cell r="Y7" t="str">
            <v>Facturegi</v>
          </cell>
          <cell r="Z7" t="str">
            <v>Factureg</v>
          </cell>
          <cell r="AA7" t="str">
            <v>Facturee</v>
          </cell>
          <cell r="AB7" t="str">
            <v>Facture</v>
          </cell>
          <cell r="AC7" t="str">
            <v>import</v>
          </cell>
          <cell r="AD7" t="str">
            <v>export</v>
          </cell>
          <cell r="AE7" t="str">
            <v>soldet</v>
          </cell>
        </row>
        <row r="8">
          <cell r="A8">
            <v>1960</v>
          </cell>
          <cell r="B8" t="e">
            <v>#N/A</v>
          </cell>
          <cell r="C8" t="e">
            <v>#N/A</v>
          </cell>
          <cell r="D8" t="e">
            <v>#N/A</v>
          </cell>
          <cell r="E8" t="e">
            <v>#N/A</v>
          </cell>
          <cell r="F8" t="e">
            <v>#N/A</v>
          </cell>
          <cell r="G8" t="e">
            <v>#N/A</v>
          </cell>
          <cell r="H8" t="e">
            <v>#N/A</v>
          </cell>
          <cell r="I8" t="e">
            <v>#N/A</v>
          </cell>
          <cell r="J8" t="e">
            <v>#N/A</v>
          </cell>
          <cell r="K8" t="e">
            <v>#N/A</v>
          </cell>
          <cell r="L8" t="e">
            <v>#N/A</v>
          </cell>
          <cell r="M8" t="e">
            <v>#N/A</v>
          </cell>
          <cell r="N8" t="e">
            <v>#N/A</v>
          </cell>
          <cell r="O8" t="e">
            <v>#N/A</v>
          </cell>
          <cell r="P8" t="e">
            <v>#N/A</v>
          </cell>
          <cell r="Q8" t="e">
            <v>#N/A</v>
          </cell>
          <cell r="R8" t="e">
            <v>#N/A</v>
          </cell>
          <cell r="S8" t="e">
            <v>#N/A</v>
          </cell>
          <cell r="T8" t="e">
            <v>#N/A</v>
          </cell>
          <cell r="U8" t="e">
            <v>#N/A</v>
          </cell>
          <cell r="V8" t="e">
            <v>#N/A</v>
          </cell>
          <cell r="W8" t="e">
            <v>#N/A</v>
          </cell>
          <cell r="X8" t="e">
            <v>#N/A</v>
          </cell>
          <cell r="Y8" t="e">
            <v>#N/A</v>
          </cell>
          <cell r="Z8" t="e">
            <v>#N/A</v>
          </cell>
          <cell r="AA8" t="e">
            <v>#N/A</v>
          </cell>
          <cell r="AB8" t="e">
            <v>#N/A</v>
          </cell>
          <cell r="AC8" t="e">
            <v>#N/A</v>
          </cell>
          <cell r="AD8" t="e">
            <v>#N/A</v>
          </cell>
          <cell r="AE8" t="e">
            <v>#N/A</v>
          </cell>
        </row>
        <row r="9">
          <cell r="A9">
            <v>1961</v>
          </cell>
          <cell r="B9" t="e">
            <v>#N/A</v>
          </cell>
          <cell r="C9" t="e">
            <v>#N/A</v>
          </cell>
          <cell r="D9" t="e">
            <v>#N/A</v>
          </cell>
          <cell r="E9" t="e">
            <v>#N/A</v>
          </cell>
          <cell r="F9" t="e">
            <v>#N/A</v>
          </cell>
          <cell r="G9" t="e">
            <v>#N/A</v>
          </cell>
          <cell r="H9" t="e">
            <v>#N/A</v>
          </cell>
          <cell r="I9" t="e">
            <v>#N/A</v>
          </cell>
          <cell r="J9" t="e">
            <v>#N/A</v>
          </cell>
          <cell r="K9" t="e">
            <v>#N/A</v>
          </cell>
          <cell r="L9" t="e">
            <v>#N/A</v>
          </cell>
          <cell r="M9" t="e">
            <v>#N/A</v>
          </cell>
          <cell r="N9" t="e">
            <v>#N/A</v>
          </cell>
          <cell r="O9" t="e">
            <v>#N/A</v>
          </cell>
          <cell r="P9" t="e">
            <v>#N/A</v>
          </cell>
          <cell r="Q9" t="e">
            <v>#N/A</v>
          </cell>
          <cell r="R9" t="e">
            <v>#N/A</v>
          </cell>
          <cell r="S9" t="e">
            <v>#N/A</v>
          </cell>
          <cell r="T9" t="e">
            <v>#N/A</v>
          </cell>
          <cell r="U9" t="e">
            <v>#N/A</v>
          </cell>
          <cell r="V9" t="e">
            <v>#N/A</v>
          </cell>
          <cell r="W9" t="e">
            <v>#N/A</v>
          </cell>
          <cell r="X9" t="e">
            <v>#N/A</v>
          </cell>
          <cell r="Y9" t="e">
            <v>#N/A</v>
          </cell>
          <cell r="Z9" t="e">
            <v>#N/A</v>
          </cell>
          <cell r="AA9" t="e">
            <v>#N/A</v>
          </cell>
          <cell r="AB9" t="e">
            <v>#N/A</v>
          </cell>
          <cell r="AC9" t="e">
            <v>#N/A</v>
          </cell>
          <cell r="AD9" t="e">
            <v>#N/A</v>
          </cell>
          <cell r="AE9" t="e">
            <v>#N/A</v>
          </cell>
        </row>
        <row r="10">
          <cell r="A10">
            <v>1962</v>
          </cell>
          <cell r="B10" t="e">
            <v>#N/A</v>
          </cell>
          <cell r="C10" t="e">
            <v>#N/A</v>
          </cell>
          <cell r="D10" t="e">
            <v>#N/A</v>
          </cell>
          <cell r="E10" t="e">
            <v>#N/A</v>
          </cell>
          <cell r="F10" t="e">
            <v>#N/A</v>
          </cell>
          <cell r="G10" t="e">
            <v>#N/A</v>
          </cell>
          <cell r="H10" t="e">
            <v>#N/A</v>
          </cell>
          <cell r="I10" t="e">
            <v>#N/A</v>
          </cell>
          <cell r="J10" t="e">
            <v>#N/A</v>
          </cell>
          <cell r="K10" t="e">
            <v>#N/A</v>
          </cell>
          <cell r="L10" t="e">
            <v>#N/A</v>
          </cell>
          <cell r="M10" t="e">
            <v>#N/A</v>
          </cell>
          <cell r="N10" t="e">
            <v>#N/A</v>
          </cell>
          <cell r="O10" t="e">
            <v>#N/A</v>
          </cell>
          <cell r="P10" t="e">
            <v>#N/A</v>
          </cell>
          <cell r="Q10" t="e">
            <v>#N/A</v>
          </cell>
          <cell r="R10" t="e">
            <v>#N/A</v>
          </cell>
          <cell r="S10" t="e">
            <v>#N/A</v>
          </cell>
          <cell r="T10" t="e">
            <v>#N/A</v>
          </cell>
          <cell r="U10" t="e">
            <v>#N/A</v>
          </cell>
          <cell r="V10" t="e">
            <v>#N/A</v>
          </cell>
          <cell r="W10" t="e">
            <v>#N/A</v>
          </cell>
          <cell r="X10" t="e">
            <v>#N/A</v>
          </cell>
          <cell r="Y10" t="e">
            <v>#N/A</v>
          </cell>
          <cell r="Z10" t="e">
            <v>#N/A</v>
          </cell>
          <cell r="AA10" t="e">
            <v>#N/A</v>
          </cell>
          <cell r="AB10" t="e">
            <v>#N/A</v>
          </cell>
          <cell r="AC10" t="e">
            <v>#N/A</v>
          </cell>
          <cell r="AD10" t="e">
            <v>#N/A</v>
          </cell>
          <cell r="AE10" t="e">
            <v>#N/A</v>
          </cell>
        </row>
        <row r="11">
          <cell r="A11">
            <v>1963</v>
          </cell>
          <cell r="B11" t="e">
            <v>#N/A</v>
          </cell>
          <cell r="C11">
            <v>618.63811194941138</v>
          </cell>
          <cell r="D11">
            <v>100.15900432497862</v>
          </cell>
          <cell r="E11">
            <v>718.79711627438996</v>
          </cell>
          <cell r="F11">
            <v>0</v>
          </cell>
          <cell r="G11">
            <v>0</v>
          </cell>
          <cell r="H11">
            <v>0</v>
          </cell>
          <cell r="I11" t="e">
            <v>#N/A</v>
          </cell>
          <cell r="J11" t="e">
            <v>#N/A</v>
          </cell>
          <cell r="K11" t="e">
            <v>#N/A</v>
          </cell>
          <cell r="L11">
            <v>0</v>
          </cell>
          <cell r="M11">
            <v>204.28168309812992</v>
          </cell>
          <cell r="N11">
            <v>204.28168309812992</v>
          </cell>
          <cell r="O11" t="e">
            <v>#N/A</v>
          </cell>
          <cell r="P11" t="e">
            <v>#N/A</v>
          </cell>
          <cell r="Q11" t="e">
            <v>#N/A</v>
          </cell>
          <cell r="R11" t="e">
            <v>#N/A</v>
          </cell>
          <cell r="S11" t="e">
            <v>#N/A</v>
          </cell>
          <cell r="T11" t="e">
            <v>#N/A</v>
          </cell>
          <cell r="U11">
            <v>618.63811194941138</v>
          </cell>
          <cell r="V11">
            <v>-104.12267877315129</v>
          </cell>
          <cell r="W11">
            <v>514.5154331762601</v>
          </cell>
          <cell r="X11" t="e">
            <v>#N/A</v>
          </cell>
          <cell r="Y11" t="e">
            <v>#N/A</v>
          </cell>
          <cell r="Z11" t="e">
            <v>#N/A</v>
          </cell>
          <cell r="AA11" t="e">
            <v>#N/A</v>
          </cell>
          <cell r="AB11" t="e">
            <v>#N/A</v>
          </cell>
          <cell r="AC11" t="e">
            <v>#N/A</v>
          </cell>
          <cell r="AD11" t="e">
            <v>#N/A</v>
          </cell>
          <cell r="AE11" t="e">
            <v>#N/A</v>
          </cell>
        </row>
        <row r="12">
          <cell r="A12">
            <v>1964</v>
          </cell>
          <cell r="B12" t="e">
            <v>#N/A</v>
          </cell>
          <cell r="C12">
            <v>691.66119120613087</v>
          </cell>
          <cell r="D12">
            <v>106.25696501447504</v>
          </cell>
          <cell r="E12">
            <v>797.91815622060585</v>
          </cell>
          <cell r="F12">
            <v>0</v>
          </cell>
          <cell r="G12">
            <v>0</v>
          </cell>
          <cell r="H12">
            <v>0</v>
          </cell>
          <cell r="I12" t="e">
            <v>#N/A</v>
          </cell>
          <cell r="J12" t="e">
            <v>#N/A</v>
          </cell>
          <cell r="K12" t="e">
            <v>#N/A</v>
          </cell>
          <cell r="L12">
            <v>0</v>
          </cell>
          <cell r="M12">
            <v>222.27066713214433</v>
          </cell>
          <cell r="N12">
            <v>222.27066713214433</v>
          </cell>
          <cell r="O12" t="e">
            <v>#N/A</v>
          </cell>
          <cell r="P12" t="e">
            <v>#N/A</v>
          </cell>
          <cell r="Q12" t="e">
            <v>#N/A</v>
          </cell>
          <cell r="R12" t="e">
            <v>#N/A</v>
          </cell>
          <cell r="S12" t="e">
            <v>#N/A</v>
          </cell>
          <cell r="T12" t="e">
            <v>#N/A</v>
          </cell>
          <cell r="U12">
            <v>691.66119120613087</v>
          </cell>
          <cell r="V12">
            <v>-116.01370211766928</v>
          </cell>
          <cell r="W12">
            <v>575.6474890884615</v>
          </cell>
          <cell r="X12" t="e">
            <v>#N/A</v>
          </cell>
          <cell r="Y12" t="e">
            <v>#N/A</v>
          </cell>
          <cell r="Z12" t="e">
            <v>#N/A</v>
          </cell>
          <cell r="AA12" t="e">
            <v>#N/A</v>
          </cell>
          <cell r="AB12" t="e">
            <v>#N/A</v>
          </cell>
          <cell r="AC12" t="e">
            <v>#N/A</v>
          </cell>
          <cell r="AD12" t="e">
            <v>#N/A</v>
          </cell>
          <cell r="AE12" t="e">
            <v>#N/A</v>
          </cell>
        </row>
        <row r="13">
          <cell r="A13">
            <v>1965</v>
          </cell>
          <cell r="B13">
            <v>274.10333299286384</v>
          </cell>
          <cell r="C13">
            <v>818.65122256489371</v>
          </cell>
          <cell r="D13">
            <v>86.438592773611688</v>
          </cell>
          <cell r="E13">
            <v>905.08981533850545</v>
          </cell>
          <cell r="F13">
            <v>0</v>
          </cell>
          <cell r="G13">
            <v>0</v>
          </cell>
          <cell r="H13">
            <v>0</v>
          </cell>
          <cell r="I13" t="e">
            <v>#N/A</v>
          </cell>
          <cell r="J13" t="e">
            <v>#N/A</v>
          </cell>
          <cell r="K13" t="e">
            <v>#N/A</v>
          </cell>
          <cell r="L13">
            <v>0</v>
          </cell>
          <cell r="M13">
            <v>260.84026849320918</v>
          </cell>
          <cell r="N13">
            <v>260.84026849320918</v>
          </cell>
          <cell r="O13" t="e">
            <v>#N/A</v>
          </cell>
          <cell r="P13" t="e">
            <v>#N/A</v>
          </cell>
          <cell r="Q13" t="e">
            <v>#N/A</v>
          </cell>
          <cell r="R13" t="e">
            <v>#N/A</v>
          </cell>
          <cell r="S13" t="e">
            <v>#N/A</v>
          </cell>
          <cell r="T13" t="e">
            <v>#N/A</v>
          </cell>
          <cell r="U13">
            <v>818.65122256489371</v>
          </cell>
          <cell r="V13">
            <v>-174.40167571959751</v>
          </cell>
          <cell r="W13">
            <v>644.24954684529621</v>
          </cell>
          <cell r="X13" t="e">
            <v>#N/A</v>
          </cell>
          <cell r="Y13" t="e">
            <v>#N/A</v>
          </cell>
          <cell r="Z13" t="e">
            <v>#N/A</v>
          </cell>
          <cell r="AA13" t="e">
            <v>#N/A</v>
          </cell>
          <cell r="AB13" t="e">
            <v>#N/A</v>
          </cell>
          <cell r="AC13" t="e">
            <v>#N/A</v>
          </cell>
          <cell r="AD13" t="e">
            <v>#N/A</v>
          </cell>
          <cell r="AE13" t="e">
            <v>#N/A</v>
          </cell>
        </row>
        <row r="14">
          <cell r="A14">
            <v>1966</v>
          </cell>
          <cell r="B14" t="e">
            <v>#N/A</v>
          </cell>
          <cell r="C14">
            <v>827.4932655646636</v>
          </cell>
          <cell r="D14">
            <v>105.49471992828798</v>
          </cell>
          <cell r="E14">
            <v>932.98798549295157</v>
          </cell>
          <cell r="F14">
            <v>4.5734705171223116</v>
          </cell>
          <cell r="G14">
            <v>0</v>
          </cell>
          <cell r="H14">
            <v>4.5734705171223116</v>
          </cell>
          <cell r="I14" t="e">
            <v>#N/A</v>
          </cell>
          <cell r="J14" t="e">
            <v>#N/A</v>
          </cell>
          <cell r="K14" t="e">
            <v>#N/A</v>
          </cell>
          <cell r="L14">
            <v>0</v>
          </cell>
          <cell r="M14">
            <v>312.67293435392867</v>
          </cell>
          <cell r="N14">
            <v>312.67293435392867</v>
          </cell>
          <cell r="O14" t="e">
            <v>#N/A</v>
          </cell>
          <cell r="P14" t="e">
            <v>#N/A</v>
          </cell>
          <cell r="Q14" t="e">
            <v>#N/A</v>
          </cell>
          <cell r="R14" t="e">
            <v>#N/A</v>
          </cell>
          <cell r="S14" t="e">
            <v>#N/A</v>
          </cell>
          <cell r="T14" t="e">
            <v>#N/A</v>
          </cell>
          <cell r="U14">
            <v>827.4932655646636</v>
          </cell>
          <cell r="V14">
            <v>-207.1782144256407</v>
          </cell>
          <cell r="W14">
            <v>620.3150511390229</v>
          </cell>
          <cell r="X14" t="e">
            <v>#N/A</v>
          </cell>
          <cell r="Y14" t="e">
            <v>#N/A</v>
          </cell>
          <cell r="Z14" t="e">
            <v>#N/A</v>
          </cell>
          <cell r="AA14" t="e">
            <v>#N/A</v>
          </cell>
          <cell r="AB14" t="e">
            <v>#N/A</v>
          </cell>
          <cell r="AC14" t="e">
            <v>#N/A</v>
          </cell>
          <cell r="AD14" t="e">
            <v>#N/A</v>
          </cell>
          <cell r="AE14" t="e">
            <v>#N/A</v>
          </cell>
        </row>
        <row r="15">
          <cell r="A15">
            <v>1967</v>
          </cell>
          <cell r="B15" t="e">
            <v>#N/A</v>
          </cell>
          <cell r="C15">
            <v>983.29616118129695</v>
          </cell>
          <cell r="D15">
            <v>110.22063946264771</v>
          </cell>
          <cell r="E15">
            <v>1093.5168006439446</v>
          </cell>
          <cell r="F15">
            <v>6.8602057756834673</v>
          </cell>
          <cell r="G15">
            <v>0</v>
          </cell>
          <cell r="H15">
            <v>6.8602057756834673</v>
          </cell>
          <cell r="I15" t="e">
            <v>#N/A</v>
          </cell>
          <cell r="J15" t="e">
            <v>#N/A</v>
          </cell>
          <cell r="K15" t="e">
            <v>#N/A</v>
          </cell>
          <cell r="L15">
            <v>0</v>
          </cell>
          <cell r="M15">
            <v>296.20844049228839</v>
          </cell>
          <cell r="N15">
            <v>296.20844049228839</v>
          </cell>
          <cell r="O15" t="e">
            <v>#N/A</v>
          </cell>
          <cell r="P15" t="e">
            <v>#N/A</v>
          </cell>
          <cell r="Q15" t="e">
            <v>#N/A</v>
          </cell>
          <cell r="R15" t="e">
            <v>#N/A</v>
          </cell>
          <cell r="S15" t="e">
            <v>#N/A</v>
          </cell>
          <cell r="T15" t="e">
            <v>#N/A</v>
          </cell>
          <cell r="U15">
            <v>983.29616118129695</v>
          </cell>
          <cell r="V15">
            <v>-185.98780102964068</v>
          </cell>
          <cell r="W15">
            <v>797.30836015165619</v>
          </cell>
          <cell r="X15" t="e">
            <v>#N/A</v>
          </cell>
          <cell r="Y15" t="e">
            <v>#N/A</v>
          </cell>
          <cell r="Z15" t="e">
            <v>#N/A</v>
          </cell>
          <cell r="AA15" t="e">
            <v>#N/A</v>
          </cell>
          <cell r="AB15" t="e">
            <v>#N/A</v>
          </cell>
          <cell r="AC15" t="e">
            <v>#N/A</v>
          </cell>
          <cell r="AD15" t="e">
            <v>#N/A</v>
          </cell>
          <cell r="AE15" t="e">
            <v>#N/A</v>
          </cell>
        </row>
        <row r="16">
          <cell r="A16">
            <v>1968</v>
          </cell>
          <cell r="B16" t="e">
            <v>#N/A</v>
          </cell>
          <cell r="C16">
            <v>1043.9708700417864</v>
          </cell>
          <cell r="D16">
            <v>120.73962165202902</v>
          </cell>
          <cell r="E16">
            <v>1164.7104916938154</v>
          </cell>
          <cell r="F16">
            <v>17.531636982302192</v>
          </cell>
          <cell r="G16">
            <v>0</v>
          </cell>
          <cell r="H16">
            <v>17.531636982302192</v>
          </cell>
          <cell r="I16" t="e">
            <v>#N/A</v>
          </cell>
          <cell r="J16" t="e">
            <v>#N/A</v>
          </cell>
          <cell r="K16" t="e">
            <v>#N/A</v>
          </cell>
          <cell r="L16">
            <v>0</v>
          </cell>
          <cell r="M16">
            <v>282.79292697539626</v>
          </cell>
          <cell r="N16">
            <v>282.79292697539626</v>
          </cell>
          <cell r="O16" t="e">
            <v>#N/A</v>
          </cell>
          <cell r="P16" t="e">
            <v>#N/A</v>
          </cell>
          <cell r="Q16" t="e">
            <v>#N/A</v>
          </cell>
          <cell r="R16" t="e">
            <v>#N/A</v>
          </cell>
          <cell r="S16" t="e">
            <v>#N/A</v>
          </cell>
          <cell r="T16" t="e">
            <v>#N/A</v>
          </cell>
          <cell r="U16">
            <v>1043.9708700417864</v>
          </cell>
          <cell r="V16">
            <v>-162.05330532336723</v>
          </cell>
          <cell r="W16">
            <v>881.91756471841904</v>
          </cell>
          <cell r="X16" t="e">
            <v>#N/A</v>
          </cell>
          <cell r="Y16" t="e">
            <v>#N/A</v>
          </cell>
          <cell r="Z16" t="e">
            <v>#N/A</v>
          </cell>
          <cell r="AA16" t="e">
            <v>#N/A</v>
          </cell>
          <cell r="AB16" t="e">
            <v>#N/A</v>
          </cell>
          <cell r="AC16" t="e">
            <v>#N/A</v>
          </cell>
          <cell r="AD16" t="e">
            <v>#N/A</v>
          </cell>
          <cell r="AE16" t="e">
            <v>#N/A</v>
          </cell>
        </row>
        <row r="17">
          <cell r="A17">
            <v>1969</v>
          </cell>
          <cell r="B17" t="e">
            <v>#N/A</v>
          </cell>
          <cell r="C17">
            <v>1133.9157902118584</v>
          </cell>
          <cell r="D17">
            <v>128.36207251389953</v>
          </cell>
          <cell r="E17">
            <v>1262.277862725758</v>
          </cell>
          <cell r="F17">
            <v>27.440823102733869</v>
          </cell>
          <cell r="G17">
            <v>0</v>
          </cell>
          <cell r="H17">
            <v>27.440823102733869</v>
          </cell>
          <cell r="I17" t="e">
            <v>#N/A</v>
          </cell>
          <cell r="J17" t="e">
            <v>#N/A</v>
          </cell>
          <cell r="K17" t="e">
            <v>#N/A</v>
          </cell>
          <cell r="L17">
            <v>0</v>
          </cell>
          <cell r="M17">
            <v>298.49517575084951</v>
          </cell>
          <cell r="N17">
            <v>298.49517575084951</v>
          </cell>
          <cell r="O17" t="e">
            <v>#N/A</v>
          </cell>
          <cell r="P17" t="e">
            <v>#N/A</v>
          </cell>
          <cell r="Q17" t="e">
            <v>#N/A</v>
          </cell>
          <cell r="R17" t="e">
            <v>#N/A</v>
          </cell>
          <cell r="S17" t="e">
            <v>#N/A</v>
          </cell>
          <cell r="T17" t="e">
            <v>#N/A</v>
          </cell>
          <cell r="U17">
            <v>1133.9157902118584</v>
          </cell>
          <cell r="V17">
            <v>-170.13310323694998</v>
          </cell>
          <cell r="W17">
            <v>963.78268697490853</v>
          </cell>
          <cell r="X17" t="e">
            <v>#N/A</v>
          </cell>
          <cell r="Y17" t="e">
            <v>#N/A</v>
          </cell>
          <cell r="Z17" t="e">
            <v>#N/A</v>
          </cell>
          <cell r="AA17" t="e">
            <v>#N/A</v>
          </cell>
          <cell r="AB17" t="e">
            <v>#N/A</v>
          </cell>
          <cell r="AC17" t="e">
            <v>#N/A</v>
          </cell>
          <cell r="AD17" t="e">
            <v>#N/A</v>
          </cell>
          <cell r="AE17" t="e">
            <v>#N/A</v>
          </cell>
        </row>
        <row r="18">
          <cell r="A18">
            <v>1970</v>
          </cell>
          <cell r="B18">
            <v>298.03782869913732</v>
          </cell>
          <cell r="C18">
            <v>1419.9101465492404</v>
          </cell>
          <cell r="D18">
            <v>155.95534463387082</v>
          </cell>
          <cell r="E18">
            <v>1575.8654911831113</v>
          </cell>
          <cell r="F18">
            <v>30.489803447482075</v>
          </cell>
          <cell r="G18">
            <v>1.8293882068489247</v>
          </cell>
          <cell r="H18">
            <v>32.319191654331</v>
          </cell>
          <cell r="I18">
            <v>21.037964378762634</v>
          </cell>
          <cell r="J18">
            <v>1927.2604759153421</v>
          </cell>
          <cell r="K18">
            <v>53.357156033093631</v>
          </cell>
          <cell r="L18">
            <v>0</v>
          </cell>
          <cell r="M18">
            <v>238.73516099378466</v>
          </cell>
          <cell r="N18">
            <v>238.73516099378466</v>
          </cell>
          <cell r="O18">
            <v>0</v>
          </cell>
          <cell r="P18">
            <v>0.45734705171223117</v>
          </cell>
          <cell r="Q18">
            <v>0.45734705171223117</v>
          </cell>
          <cell r="R18">
            <v>21.800209464949685</v>
          </cell>
          <cell r="S18">
            <v>314.34987354354018</v>
          </cell>
          <cell r="T18">
            <v>244.68067266604368</v>
          </cell>
          <cell r="U18">
            <v>1419.9101465492404</v>
          </cell>
          <cell r="V18">
            <v>-82.779816359913838</v>
          </cell>
          <cell r="W18">
            <v>1337.1303301893267</v>
          </cell>
          <cell r="X18">
            <v>30.489803447482075</v>
          </cell>
          <cell r="Y18">
            <v>1.3720411551366936</v>
          </cell>
          <cell r="Z18">
            <v>31.86184460261877</v>
          </cell>
          <cell r="AA18">
            <v>-0.76224508618705045</v>
          </cell>
          <cell r="AB18">
            <v>1612.9106023718018</v>
          </cell>
          <cell r="AC18">
            <v>15195.203344121643</v>
          </cell>
          <cell r="AD18">
            <v>15324.632559756205</v>
          </cell>
          <cell r="AE18">
            <v>-129.42921563456184</v>
          </cell>
        </row>
        <row r="19">
          <cell r="A19">
            <v>1971</v>
          </cell>
          <cell r="B19">
            <v>346.82151421510861</v>
          </cell>
          <cell r="C19">
            <v>1826.3392265041764</v>
          </cell>
          <cell r="D19">
            <v>221.05107499424506</v>
          </cell>
          <cell r="E19">
            <v>2047.3903014984214</v>
          </cell>
          <cell r="F19">
            <v>43.752867947136778</v>
          </cell>
          <cell r="G19">
            <v>1.0671431206618727</v>
          </cell>
          <cell r="H19">
            <v>44.820011067798653</v>
          </cell>
          <cell r="I19">
            <v>19.818372240863351</v>
          </cell>
          <cell r="J19">
            <v>2458.8501990221921</v>
          </cell>
          <cell r="K19">
            <v>40.703887602388569</v>
          </cell>
          <cell r="L19">
            <v>0</v>
          </cell>
          <cell r="M19">
            <v>307.18476973338193</v>
          </cell>
          <cell r="N19">
            <v>307.18476973338193</v>
          </cell>
          <cell r="O19">
            <v>0.15244901723741039</v>
          </cell>
          <cell r="P19">
            <v>0.60979606894964156</v>
          </cell>
          <cell r="Q19">
            <v>0.762245086187052</v>
          </cell>
          <cell r="R19">
            <v>30.947150499194308</v>
          </cell>
          <cell r="S19">
            <v>379.59805292115192</v>
          </cell>
          <cell r="T19">
            <v>306.11762661272002</v>
          </cell>
          <cell r="U19">
            <v>1826.3392265041764</v>
          </cell>
          <cell r="V19">
            <v>-86.133694739136871</v>
          </cell>
          <cell r="W19">
            <v>1740.2055317650395</v>
          </cell>
          <cell r="X19">
            <v>43.600418929899369</v>
          </cell>
          <cell r="Y19">
            <v>0.45734705171223111</v>
          </cell>
          <cell r="Z19">
            <v>44.057765981611603</v>
          </cell>
          <cell r="AA19">
            <v>-11.128778258330957</v>
          </cell>
          <cell r="AB19">
            <v>2079.2521461010401</v>
          </cell>
          <cell r="AC19">
            <v>16699.265348185934</v>
          </cell>
          <cell r="AD19">
            <v>17569.901685628785</v>
          </cell>
          <cell r="AE19">
            <v>-870.63633744285107</v>
          </cell>
        </row>
        <row r="20">
          <cell r="A20">
            <v>1972</v>
          </cell>
          <cell r="B20">
            <v>318.4659970089503</v>
          </cell>
          <cell r="C20">
            <v>2073.9164304977307</v>
          </cell>
          <cell r="D20">
            <v>226.99658666650404</v>
          </cell>
          <cell r="E20">
            <v>2300.9130171642346</v>
          </cell>
          <cell r="F20">
            <v>64.181036256949767</v>
          </cell>
          <cell r="G20">
            <v>0.45734705171223117</v>
          </cell>
          <cell r="H20">
            <v>64.638383308662</v>
          </cell>
          <cell r="I20">
            <v>17.379187965064784</v>
          </cell>
          <cell r="J20">
            <v>2701.3965854469116</v>
          </cell>
          <cell r="K20">
            <v>43.752867947136778</v>
          </cell>
          <cell r="L20">
            <v>0</v>
          </cell>
          <cell r="M20">
            <v>337.52212416362659</v>
          </cell>
          <cell r="N20">
            <v>337.52212416362659</v>
          </cell>
          <cell r="O20">
            <v>1.3720411551366933</v>
          </cell>
          <cell r="P20">
            <v>0.30489803447482078</v>
          </cell>
          <cell r="Q20">
            <v>1.676939189611514</v>
          </cell>
          <cell r="R20">
            <v>59.30266770535264</v>
          </cell>
          <cell r="S20">
            <v>442.25459900572753</v>
          </cell>
          <cell r="T20">
            <v>274.7131290618135</v>
          </cell>
          <cell r="U20">
            <v>2073.9164304977307</v>
          </cell>
          <cell r="V20">
            <v>-110.52553749712254</v>
          </cell>
          <cell r="W20">
            <v>1963.390893000608</v>
          </cell>
          <cell r="X20">
            <v>62.808995101813075</v>
          </cell>
          <cell r="Y20">
            <v>0.15244901723741039</v>
          </cell>
          <cell r="Z20">
            <v>62.961444119050483</v>
          </cell>
          <cell r="AA20">
            <v>-41.92347974028786</v>
          </cell>
          <cell r="AB20">
            <v>2259.1419864411841</v>
          </cell>
          <cell r="AC20">
            <v>19263.457818119175</v>
          </cell>
          <cell r="AD20">
            <v>20334.717062246458</v>
          </cell>
          <cell r="AE20">
            <v>-1071.2592441272827</v>
          </cell>
        </row>
        <row r="21">
          <cell r="A21">
            <v>1973</v>
          </cell>
          <cell r="B21">
            <v>362.06641593884967</v>
          </cell>
          <cell r="C21">
            <v>2403.6636547822495</v>
          </cell>
          <cell r="D21">
            <v>204.28168309812992</v>
          </cell>
          <cell r="E21">
            <v>2607.9453378803796</v>
          </cell>
          <cell r="F21">
            <v>87.200837859798739</v>
          </cell>
          <cell r="G21">
            <v>0</v>
          </cell>
          <cell r="H21">
            <v>87.200837859798739</v>
          </cell>
          <cell r="I21">
            <v>22.105107499424506</v>
          </cell>
          <cell r="J21">
            <v>3079.3176991784526</v>
          </cell>
          <cell r="K21">
            <v>51.070420774532479</v>
          </cell>
          <cell r="L21">
            <v>0.15244901723741039</v>
          </cell>
          <cell r="M21">
            <v>405.2094878170368</v>
          </cell>
          <cell r="N21">
            <v>405.36193683427422</v>
          </cell>
          <cell r="O21">
            <v>1.9818372240863349</v>
          </cell>
          <cell r="P21">
            <v>0</v>
          </cell>
          <cell r="Q21">
            <v>1.9818372240863349</v>
          </cell>
          <cell r="R21">
            <v>49.241032567683554</v>
          </cell>
          <cell r="S21">
            <v>507.65522740057656</v>
          </cell>
          <cell r="T21">
            <v>310.99599516431721</v>
          </cell>
          <cell r="U21">
            <v>2403.5112057650122</v>
          </cell>
          <cell r="V21">
            <v>-200.92780471890688</v>
          </cell>
          <cell r="W21">
            <v>2202.5834010461053</v>
          </cell>
          <cell r="X21">
            <v>85.219000635712405</v>
          </cell>
          <cell r="Y21">
            <v>0</v>
          </cell>
          <cell r="Z21">
            <v>85.219000635712405</v>
          </cell>
          <cell r="AA21">
            <v>-27.135925068259048</v>
          </cell>
          <cell r="AB21">
            <v>2571.6624717778759</v>
          </cell>
          <cell r="AC21">
            <v>23756.435254140135</v>
          </cell>
          <cell r="AD21">
            <v>24767.172238424166</v>
          </cell>
          <cell r="AE21">
            <v>-1010.7369842840308</v>
          </cell>
        </row>
        <row r="22">
          <cell r="A22">
            <v>1974</v>
          </cell>
          <cell r="B22">
            <v>702.33262241274963</v>
          </cell>
          <cell r="C22">
            <v>7403.0767260658859</v>
          </cell>
          <cell r="D22">
            <v>459.93868500526713</v>
          </cell>
          <cell r="E22">
            <v>7863.0154110711528</v>
          </cell>
          <cell r="F22">
            <v>137.20411551366934</v>
          </cell>
          <cell r="G22">
            <v>0</v>
          </cell>
          <cell r="H22">
            <v>137.20411551366934</v>
          </cell>
          <cell r="I22">
            <v>21.190413396000043</v>
          </cell>
          <cell r="J22">
            <v>8723.7425623935706</v>
          </cell>
          <cell r="K22">
            <v>64.638383308662</v>
          </cell>
          <cell r="L22">
            <v>0.15244901723741039</v>
          </cell>
          <cell r="M22">
            <v>776.11794675565625</v>
          </cell>
          <cell r="N22">
            <v>776.27039577289361</v>
          </cell>
          <cell r="O22">
            <v>4.1161234654100802</v>
          </cell>
          <cell r="P22">
            <v>0</v>
          </cell>
          <cell r="Q22">
            <v>4.1161234654100802</v>
          </cell>
          <cell r="R22">
            <v>29.422660326820203</v>
          </cell>
          <cell r="S22">
            <v>874.44756287378584</v>
          </cell>
          <cell r="T22">
            <v>637.69423910408761</v>
          </cell>
          <cell r="U22">
            <v>7402.924277048648</v>
          </cell>
          <cell r="V22">
            <v>-316.17926175038912</v>
          </cell>
          <cell r="W22">
            <v>7086.7450152982592</v>
          </cell>
          <cell r="X22">
            <v>133.08799204825925</v>
          </cell>
          <cell r="Y22">
            <v>0</v>
          </cell>
          <cell r="Z22">
            <v>133.08799204825925</v>
          </cell>
          <cell r="AA22">
            <v>-8.2322469308201605</v>
          </cell>
          <cell r="AB22">
            <v>7849.2949995197851</v>
          </cell>
          <cell r="AC22">
            <v>36460</v>
          </cell>
          <cell r="AD22">
            <v>34014</v>
          </cell>
          <cell r="AE22">
            <v>2446</v>
          </cell>
        </row>
        <row r="23">
          <cell r="A23">
            <v>1975</v>
          </cell>
          <cell r="B23">
            <v>796.54611506546928</v>
          </cell>
          <cell r="C23">
            <v>6179.2160156839545</v>
          </cell>
          <cell r="D23">
            <v>511.77135086598668</v>
          </cell>
          <cell r="E23">
            <v>6690.9873665499408</v>
          </cell>
          <cell r="F23">
            <v>292.24476604411569</v>
          </cell>
          <cell r="G23">
            <v>0</v>
          </cell>
          <cell r="H23">
            <v>292.24476604411569</v>
          </cell>
          <cell r="I23">
            <v>35.368171999079209</v>
          </cell>
          <cell r="J23">
            <v>7815.1464196586048</v>
          </cell>
          <cell r="K23">
            <v>67.5349146361728</v>
          </cell>
          <cell r="L23">
            <v>0.15244901723741039</v>
          </cell>
          <cell r="M23">
            <v>796.08876801375698</v>
          </cell>
          <cell r="N23">
            <v>796.24121703099433</v>
          </cell>
          <cell r="O23">
            <v>6.2504097067338256</v>
          </cell>
          <cell r="P23">
            <v>0</v>
          </cell>
          <cell r="Q23">
            <v>6.2504097067338256</v>
          </cell>
          <cell r="R23">
            <v>30.184905413007254</v>
          </cell>
          <cell r="S23">
            <v>900.21144678690837</v>
          </cell>
          <cell r="T23">
            <v>729.01120042929642</v>
          </cell>
          <cell r="U23">
            <v>6179.0635666667167</v>
          </cell>
          <cell r="V23">
            <v>-284.3174171477703</v>
          </cell>
          <cell r="W23">
            <v>5894.7461495189464</v>
          </cell>
          <cell r="X23">
            <v>285.99435633738187</v>
          </cell>
          <cell r="Y23">
            <v>0</v>
          </cell>
          <cell r="Z23">
            <v>285.99435633738187</v>
          </cell>
          <cell r="AA23">
            <v>5.1832665860719551</v>
          </cell>
          <cell r="AB23">
            <v>6914.9349728716961</v>
          </cell>
          <cell r="AC23">
            <v>33762</v>
          </cell>
          <cell r="AD23">
            <v>34628</v>
          </cell>
          <cell r="AE23">
            <v>-866</v>
          </cell>
        </row>
        <row r="24">
          <cell r="A24">
            <v>1976</v>
          </cell>
          <cell r="B24">
            <v>832.82898116797287</v>
          </cell>
          <cell r="C24">
            <v>8403.1422791432979</v>
          </cell>
          <cell r="D24">
            <v>716.81527905030362</v>
          </cell>
          <cell r="E24">
            <v>9119.9575581936006</v>
          </cell>
          <cell r="F24">
            <v>418.62500133392894</v>
          </cell>
          <cell r="G24">
            <v>0</v>
          </cell>
          <cell r="H24">
            <v>418.62500133392894</v>
          </cell>
          <cell r="I24">
            <v>75.462263532518136</v>
          </cell>
          <cell r="J24">
            <v>10446.87380422802</v>
          </cell>
          <cell r="K24">
            <v>84.456755549525354</v>
          </cell>
          <cell r="L24">
            <v>0.15244901723741039</v>
          </cell>
          <cell r="M24">
            <v>1016.8349449735273</v>
          </cell>
          <cell r="N24">
            <v>1016.9873939907646</v>
          </cell>
          <cell r="O24">
            <v>7.6224508618705187</v>
          </cell>
          <cell r="P24">
            <v>0</v>
          </cell>
          <cell r="Q24">
            <v>7.6224508618705187</v>
          </cell>
          <cell r="R24">
            <v>52.747359964143989</v>
          </cell>
          <cell r="S24">
            <v>1161.8139603663044</v>
          </cell>
          <cell r="T24">
            <v>748.37222561844749</v>
          </cell>
          <cell r="U24">
            <v>8402.98983012606</v>
          </cell>
          <cell r="V24">
            <v>-300.01966592322367</v>
          </cell>
          <cell r="W24">
            <v>8102.9701642028358</v>
          </cell>
          <cell r="X24">
            <v>411.00255047205843</v>
          </cell>
          <cell r="Y24">
            <v>0</v>
          </cell>
          <cell r="Z24">
            <v>411.00255047205843</v>
          </cell>
          <cell r="AA24">
            <v>22.714903568374147</v>
          </cell>
          <cell r="AB24">
            <v>9285.0598438617162</v>
          </cell>
          <cell r="AC24">
            <v>44702</v>
          </cell>
          <cell r="AD24">
            <v>41654</v>
          </cell>
          <cell r="AE24">
            <v>3048</v>
          </cell>
        </row>
        <row r="25">
          <cell r="A25">
            <v>1977</v>
          </cell>
          <cell r="B25">
            <v>908.90104076944067</v>
          </cell>
          <cell r="C25">
            <v>8862.1662700451398</v>
          </cell>
          <cell r="D25">
            <v>743.49385706685041</v>
          </cell>
          <cell r="E25">
            <v>9605.6601271119907</v>
          </cell>
          <cell r="F25">
            <v>643.029954707397</v>
          </cell>
          <cell r="G25">
            <v>0</v>
          </cell>
          <cell r="H25">
            <v>643.029954707397</v>
          </cell>
          <cell r="I25">
            <v>87.810633928748373</v>
          </cell>
          <cell r="J25">
            <v>11245.401756517576</v>
          </cell>
          <cell r="K25">
            <v>89.48757311835989</v>
          </cell>
          <cell r="L25">
            <v>15.244901723741037</v>
          </cell>
          <cell r="M25">
            <v>1241.3923473642328</v>
          </cell>
          <cell r="N25">
            <v>1256.6372490879739</v>
          </cell>
          <cell r="O25">
            <v>9.7567371031942649</v>
          </cell>
          <cell r="P25">
            <v>0</v>
          </cell>
          <cell r="Q25">
            <v>9.7567371031942649</v>
          </cell>
          <cell r="R25">
            <v>35.825519050791442</v>
          </cell>
          <cell r="S25">
            <v>1391.7070783603194</v>
          </cell>
          <cell r="T25">
            <v>819.41346765108074</v>
          </cell>
          <cell r="U25">
            <v>8846.9213683213984</v>
          </cell>
          <cell r="V25">
            <v>-497.89849029738241</v>
          </cell>
          <cell r="W25">
            <v>8349.0228780240177</v>
          </cell>
          <cell r="X25">
            <v>633.27321760420273</v>
          </cell>
          <cell r="Y25">
            <v>0</v>
          </cell>
          <cell r="Z25">
            <v>633.27321760420273</v>
          </cell>
          <cell r="AA25">
            <v>51.985114877956931</v>
          </cell>
          <cell r="AB25">
            <v>9853.6946781572569</v>
          </cell>
          <cell r="AC25">
            <v>50383</v>
          </cell>
          <cell r="AD25">
            <v>48774</v>
          </cell>
          <cell r="AE25">
            <v>1609</v>
          </cell>
        </row>
        <row r="26">
          <cell r="A26">
            <v>1978</v>
          </cell>
          <cell r="B26">
            <v>922.3165542863328</v>
          </cell>
          <cell r="C26">
            <v>8215.1726408895702</v>
          </cell>
          <cell r="D26">
            <v>814.99244615119585</v>
          </cell>
          <cell r="E26">
            <v>9030.1650870407666</v>
          </cell>
          <cell r="F26">
            <v>764.83671948008794</v>
          </cell>
          <cell r="G26">
            <v>0</v>
          </cell>
          <cell r="H26">
            <v>764.83671948008794</v>
          </cell>
          <cell r="I26">
            <v>119.52002951412975</v>
          </cell>
          <cell r="J26">
            <v>10836.838390321318</v>
          </cell>
          <cell r="K26">
            <v>80.188183066877855</v>
          </cell>
          <cell r="L26">
            <v>1.9818372240863349</v>
          </cell>
          <cell r="M26">
            <v>1252.0637785708514</v>
          </cell>
          <cell r="N26">
            <v>1254.0456157949377</v>
          </cell>
          <cell r="O26">
            <v>11.738574327280599</v>
          </cell>
          <cell r="P26">
            <v>0</v>
          </cell>
          <cell r="Q26">
            <v>11.738574327280599</v>
          </cell>
          <cell r="R26">
            <v>33.691232809467692</v>
          </cell>
          <cell r="S26">
            <v>1379.6636059985638</v>
          </cell>
          <cell r="T26">
            <v>842.12837121945495</v>
          </cell>
          <cell r="U26">
            <v>8213.1908036654841</v>
          </cell>
          <cell r="V26">
            <v>-437.0713324196555</v>
          </cell>
          <cell r="W26">
            <v>7776.1194712458291</v>
          </cell>
          <cell r="X26">
            <v>753.09814515280732</v>
          </cell>
          <cell r="Y26">
            <v>0</v>
          </cell>
          <cell r="Z26">
            <v>753.09814515280732</v>
          </cell>
          <cell r="AA26">
            <v>85.828796704662054</v>
          </cell>
          <cell r="AB26">
            <v>9457.1747843227549</v>
          </cell>
          <cell r="AC26">
            <v>54126</v>
          </cell>
          <cell r="AD26">
            <v>54515</v>
          </cell>
          <cell r="AE26">
            <v>-389</v>
          </cell>
        </row>
        <row r="27">
          <cell r="A27">
            <v>1979</v>
          </cell>
          <cell r="B27">
            <v>1078.8816949891532</v>
          </cell>
          <cell r="C27">
            <v>11149.81622270972</v>
          </cell>
          <cell r="D27">
            <v>1625.1065237507946</v>
          </cell>
          <cell r="E27">
            <v>12774.922746460514</v>
          </cell>
          <cell r="F27">
            <v>919.57247197605943</v>
          </cell>
          <cell r="G27">
            <v>0</v>
          </cell>
          <cell r="H27">
            <v>919.57247197605943</v>
          </cell>
          <cell r="I27">
            <v>251.84577647620196</v>
          </cell>
          <cell r="J27">
            <v>15025.22268990193</v>
          </cell>
          <cell r="K27">
            <v>139.94819782394273</v>
          </cell>
          <cell r="L27">
            <v>0.15244901723741039</v>
          </cell>
          <cell r="M27">
            <v>2051.6588739810691</v>
          </cell>
          <cell r="N27">
            <v>2051.8113229983064</v>
          </cell>
          <cell r="O27">
            <v>10.976329241093547</v>
          </cell>
          <cell r="P27">
            <v>0</v>
          </cell>
          <cell r="Q27">
            <v>10.976329241093547</v>
          </cell>
          <cell r="R27">
            <v>45.429807136748295</v>
          </cell>
          <cell r="S27">
            <v>2248.1656572000911</v>
          </cell>
          <cell r="T27">
            <v>938.93349716521038</v>
          </cell>
          <cell r="U27">
            <v>11149.663773692482</v>
          </cell>
          <cell r="V27">
            <v>-426.55235023027444</v>
          </cell>
          <cell r="W27">
            <v>10723.111423462207</v>
          </cell>
          <cell r="X27">
            <v>908.59614273496584</v>
          </cell>
          <cell r="Y27">
            <v>0</v>
          </cell>
          <cell r="Z27">
            <v>908.59614273496584</v>
          </cell>
          <cell r="AA27">
            <v>206.41596933945368</v>
          </cell>
          <cell r="AB27">
            <v>12777.057032701839</v>
          </cell>
          <cell r="AC27">
            <v>66778</v>
          </cell>
          <cell r="AD27">
            <v>65244</v>
          </cell>
          <cell r="AE27">
            <v>1534</v>
          </cell>
        </row>
        <row r="28">
          <cell r="A28">
            <v>1980</v>
          </cell>
          <cell r="B28">
            <v>1402.5309585841756</v>
          </cell>
          <cell r="C28">
            <v>17038.616860556409</v>
          </cell>
          <cell r="D28">
            <v>2946.99195221638</v>
          </cell>
          <cell r="E28">
            <v>19985.608812772789</v>
          </cell>
          <cell r="F28">
            <v>1533.1797663566363</v>
          </cell>
          <cell r="G28">
            <v>0</v>
          </cell>
          <cell r="H28">
            <v>1533.1797663566363</v>
          </cell>
          <cell r="I28">
            <v>206.8733163911659</v>
          </cell>
          <cell r="J28">
            <v>23128.192854104767</v>
          </cell>
          <cell r="K28">
            <v>113.57451784187073</v>
          </cell>
          <cell r="L28">
            <v>0.15244901723741039</v>
          </cell>
          <cell r="M28">
            <v>2626.0867709316312</v>
          </cell>
          <cell r="N28">
            <v>2626.2392199488686</v>
          </cell>
          <cell r="O28">
            <v>21.952658482187093</v>
          </cell>
          <cell r="P28">
            <v>0</v>
          </cell>
          <cell r="Q28">
            <v>21.952658482187093</v>
          </cell>
          <cell r="R28">
            <v>105.95206698000021</v>
          </cell>
          <cell r="S28">
            <v>2867.7184632529265</v>
          </cell>
          <cell r="T28">
            <v>1288.9564407423047</v>
          </cell>
          <cell r="U28">
            <v>17038.464411539171</v>
          </cell>
          <cell r="V28">
            <v>320.90518128474878</v>
          </cell>
          <cell r="W28">
            <v>17359.369592823921</v>
          </cell>
          <cell r="X28">
            <v>1511.2271078744491</v>
          </cell>
          <cell r="Y28">
            <v>0</v>
          </cell>
          <cell r="Z28">
            <v>1511.2271078744491</v>
          </cell>
          <cell r="AA28">
            <v>100.92124941116569</v>
          </cell>
          <cell r="AB28">
            <v>20260.474390851839</v>
          </cell>
          <cell r="AC28">
            <v>83990</v>
          </cell>
          <cell r="AD28">
            <v>74784</v>
          </cell>
          <cell r="AE28">
            <v>9206</v>
          </cell>
        </row>
        <row r="29">
          <cell r="A29">
            <v>1981</v>
          </cell>
          <cell r="B29">
            <v>1829.8455539006368</v>
          </cell>
          <cell r="C29">
            <v>20064.424954684531</v>
          </cell>
          <cell r="D29">
            <v>3904.6766785017921</v>
          </cell>
          <cell r="E29">
            <v>23969.101633186325</v>
          </cell>
          <cell r="F29">
            <v>2540.5628722614442</v>
          </cell>
          <cell r="G29">
            <v>0</v>
          </cell>
          <cell r="H29">
            <v>2540.5628722614442</v>
          </cell>
          <cell r="I29">
            <v>155.19309954768377</v>
          </cell>
          <cell r="J29">
            <v>28494.703158896089</v>
          </cell>
          <cell r="K29">
            <v>161.44350925441759</v>
          </cell>
          <cell r="L29">
            <v>0.15244901723741039</v>
          </cell>
          <cell r="M29">
            <v>3466.3857539442374</v>
          </cell>
          <cell r="N29">
            <v>3466.5382029614748</v>
          </cell>
          <cell r="O29">
            <v>27.593272119971278</v>
          </cell>
          <cell r="P29">
            <v>0</v>
          </cell>
          <cell r="Q29">
            <v>27.593272119971278</v>
          </cell>
          <cell r="R29">
            <v>203.36698899470545</v>
          </cell>
          <cell r="S29">
            <v>3858.941973330569</v>
          </cell>
          <cell r="T29">
            <v>1668.4020446462191</v>
          </cell>
          <cell r="U29">
            <v>20064.272505667293</v>
          </cell>
          <cell r="V29">
            <v>438.29092455755472</v>
          </cell>
          <cell r="W29">
            <v>20502.563430224851</v>
          </cell>
          <cell r="X29">
            <v>2512.9696001414732</v>
          </cell>
          <cell r="Y29">
            <v>0</v>
          </cell>
          <cell r="Z29">
            <v>2512.9696001414732</v>
          </cell>
          <cell r="AA29">
            <v>-48.173889447021679</v>
          </cell>
          <cell r="AB29">
            <v>24635.76118556552</v>
          </cell>
          <cell r="AC29">
            <v>96927</v>
          </cell>
          <cell r="AD29">
            <v>87913</v>
          </cell>
          <cell r="AE29">
            <v>9014</v>
          </cell>
        </row>
        <row r="30">
          <cell r="A30">
            <v>1982</v>
          </cell>
          <cell r="B30">
            <v>1648.1263253536436</v>
          </cell>
          <cell r="C30">
            <v>19739.708547968847</v>
          </cell>
          <cell r="D30">
            <v>5577.6521936651334</v>
          </cell>
          <cell r="E30">
            <v>25317.36074163398</v>
          </cell>
          <cell r="F30">
            <v>3560.4467975797193</v>
          </cell>
          <cell r="G30">
            <v>0</v>
          </cell>
          <cell r="H30">
            <v>3560.4467975797193</v>
          </cell>
          <cell r="I30">
            <v>206.56841835669107</v>
          </cell>
          <cell r="J30">
            <v>30732.502282924037</v>
          </cell>
          <cell r="K30">
            <v>169.37085815076293</v>
          </cell>
          <cell r="L30">
            <v>95.585533807856308</v>
          </cell>
          <cell r="M30">
            <v>3145.4805726594882</v>
          </cell>
          <cell r="N30">
            <v>3241.0661064673445</v>
          </cell>
          <cell r="O30">
            <v>43.600418929899369</v>
          </cell>
          <cell r="P30">
            <v>0</v>
          </cell>
          <cell r="Q30">
            <v>43.600418929899369</v>
          </cell>
          <cell r="R30">
            <v>161.13861121994276</v>
          </cell>
          <cell r="S30">
            <v>3615.1759947679498</v>
          </cell>
          <cell r="T30">
            <v>1478.7554672028807</v>
          </cell>
          <cell r="U30">
            <v>19644.123014160992</v>
          </cell>
          <cell r="V30">
            <v>2432.1716210056452</v>
          </cell>
          <cell r="W30">
            <v>22076.294635166636</v>
          </cell>
          <cell r="X30">
            <v>3516.8463786498201</v>
          </cell>
          <cell r="Y30">
            <v>0</v>
          </cell>
          <cell r="Z30">
            <v>3516.8463786498201</v>
          </cell>
          <cell r="AA30">
            <v>45.429807136748309</v>
          </cell>
          <cell r="AB30">
            <v>27117.326288156088</v>
          </cell>
          <cell r="AC30">
            <v>110731</v>
          </cell>
          <cell r="AD30">
            <v>96511</v>
          </cell>
          <cell r="AE30">
            <v>14220</v>
          </cell>
        </row>
        <row r="31">
          <cell r="A31">
            <v>1983</v>
          </cell>
          <cell r="B31">
            <v>1512.7515980468231</v>
          </cell>
          <cell r="C31">
            <v>18336.415344298483</v>
          </cell>
          <cell r="D31">
            <v>5787.4220413838102</v>
          </cell>
          <cell r="E31">
            <v>24123.837385682295</v>
          </cell>
          <cell r="F31">
            <v>3828.7570679175619</v>
          </cell>
          <cell r="G31">
            <v>0</v>
          </cell>
          <cell r="H31">
            <v>3828.7570679175619</v>
          </cell>
          <cell r="I31">
            <v>172.26738947827374</v>
          </cell>
          <cell r="J31">
            <v>29637.613441124955</v>
          </cell>
          <cell r="K31">
            <v>177.90800311605793</v>
          </cell>
          <cell r="L31">
            <v>77.44410075660447</v>
          </cell>
          <cell r="M31">
            <v>3215.3022225542222</v>
          </cell>
          <cell r="N31">
            <v>3292.7463233108265</v>
          </cell>
          <cell r="O31">
            <v>135.37472730682043</v>
          </cell>
          <cell r="P31">
            <v>0</v>
          </cell>
          <cell r="Q31">
            <v>135.37472730682043</v>
          </cell>
          <cell r="R31">
            <v>369.53641778348276</v>
          </cell>
          <cell r="S31">
            <v>3975.5654715171877</v>
          </cell>
          <cell r="T31">
            <v>1334.8435949307652</v>
          </cell>
          <cell r="U31">
            <v>18258.971243541877</v>
          </cell>
          <cell r="V31">
            <v>2572.119818829588</v>
          </cell>
          <cell r="W31">
            <v>20831.091062371466</v>
          </cell>
          <cell r="X31">
            <v>3693.3823406107413</v>
          </cell>
          <cell r="Y31">
            <v>0</v>
          </cell>
          <cell r="Z31">
            <v>3693.3823406107413</v>
          </cell>
          <cell r="AA31">
            <v>-197.26902830520902</v>
          </cell>
          <cell r="AB31">
            <v>25662.047969607767</v>
          </cell>
          <cell r="AC31">
            <v>116761</v>
          </cell>
          <cell r="AD31">
            <v>110164</v>
          </cell>
          <cell r="AE31">
            <v>6597</v>
          </cell>
        </row>
        <row r="32">
          <cell r="A32">
            <v>1984</v>
          </cell>
          <cell r="B32">
            <v>1708.0387891279458</v>
          </cell>
          <cell r="C32">
            <v>20802.125749096358</v>
          </cell>
          <cell r="D32">
            <v>5924.3212588630049</v>
          </cell>
          <cell r="E32">
            <v>26726.447007959363</v>
          </cell>
          <cell r="F32">
            <v>4353.791483283203</v>
          </cell>
          <cell r="G32">
            <v>0</v>
          </cell>
          <cell r="H32">
            <v>4353.791483283203</v>
          </cell>
          <cell r="I32">
            <v>185.37800496069102</v>
          </cell>
          <cell r="J32">
            <v>32973.65528533121</v>
          </cell>
          <cell r="K32">
            <v>247.88210202802929</v>
          </cell>
          <cell r="L32">
            <v>15.854697792690679</v>
          </cell>
          <cell r="M32">
            <v>3448.5492189274601</v>
          </cell>
          <cell r="N32">
            <v>3464.4039167201508</v>
          </cell>
          <cell r="O32">
            <v>32.928987723280642</v>
          </cell>
          <cell r="P32">
            <v>0</v>
          </cell>
          <cell r="Q32">
            <v>32.928987723280642</v>
          </cell>
          <cell r="R32">
            <v>720.47405546400148</v>
          </cell>
          <cell r="S32">
            <v>4465.6890619354617</v>
          </cell>
          <cell r="T32">
            <v>1460.1566870999166</v>
          </cell>
          <cell r="U32">
            <v>20786.271051303669</v>
          </cell>
          <cell r="V32">
            <v>2475.7720399355449</v>
          </cell>
          <cell r="W32">
            <v>23262.043091239211</v>
          </cell>
          <cell r="X32">
            <v>4320.8624955599225</v>
          </cell>
          <cell r="Y32">
            <v>0</v>
          </cell>
          <cell r="Z32">
            <v>4320.8624955599225</v>
          </cell>
          <cell r="AA32">
            <v>-535.09605050331049</v>
          </cell>
          <cell r="AB32">
            <v>28507.96622339575</v>
          </cell>
          <cell r="AC32">
            <v>132951</v>
          </cell>
          <cell r="AD32">
            <v>129599</v>
          </cell>
          <cell r="AE32">
            <v>3352</v>
          </cell>
        </row>
        <row r="33">
          <cell r="A33">
            <v>1985</v>
          </cell>
          <cell r="B33">
            <v>1733.6502240238308</v>
          </cell>
          <cell r="C33">
            <v>19290.746192204671</v>
          </cell>
          <cell r="D33">
            <v>6615.5251030174231</v>
          </cell>
          <cell r="E33">
            <v>25906.271295222094</v>
          </cell>
          <cell r="F33">
            <v>4679.2701350850739</v>
          </cell>
          <cell r="G33">
            <v>0</v>
          </cell>
          <cell r="H33">
            <v>4679.2701350850739</v>
          </cell>
          <cell r="I33">
            <v>237.05822180417314</v>
          </cell>
          <cell r="J33">
            <v>32556.249876135171</v>
          </cell>
          <cell r="K33">
            <v>224.40495337346809</v>
          </cell>
          <cell r="L33">
            <v>0.45734705171223117</v>
          </cell>
          <cell r="M33">
            <v>3873.7295280025978</v>
          </cell>
          <cell r="N33">
            <v>3874.1868750543099</v>
          </cell>
          <cell r="O33">
            <v>57.015932446791481</v>
          </cell>
          <cell r="P33">
            <v>0</v>
          </cell>
          <cell r="Q33">
            <v>57.015932446791481</v>
          </cell>
          <cell r="R33">
            <v>870.02654137390107</v>
          </cell>
          <cell r="S33">
            <v>5025.6343022484698</v>
          </cell>
          <cell r="T33">
            <v>1509.2452706503627</v>
          </cell>
          <cell r="U33">
            <v>19290.288845152958</v>
          </cell>
          <cell r="V33">
            <v>2741.7955750148253</v>
          </cell>
          <cell r="W33">
            <v>22032.084420167783</v>
          </cell>
          <cell r="X33">
            <v>4622.2542026382825</v>
          </cell>
          <cell r="Y33">
            <v>0</v>
          </cell>
          <cell r="Z33">
            <v>4622.2542026382825</v>
          </cell>
          <cell r="AA33">
            <v>-632.9683195697279</v>
          </cell>
          <cell r="AB33">
            <v>27530.615573886702</v>
          </cell>
          <cell r="AC33">
            <v>141923</v>
          </cell>
          <cell r="AD33">
            <v>138139</v>
          </cell>
          <cell r="AE33">
            <v>3784</v>
          </cell>
        </row>
        <row r="34">
          <cell r="A34">
            <v>1986</v>
          </cell>
          <cell r="B34">
            <v>1307.2503228107939</v>
          </cell>
          <cell r="C34">
            <v>7821.091931330865</v>
          </cell>
          <cell r="D34">
            <v>4062.0040642907998</v>
          </cell>
          <cell r="E34">
            <v>11883.095995621665</v>
          </cell>
          <cell r="F34">
            <v>3560.2943485624819</v>
          </cell>
          <cell r="G34">
            <v>0</v>
          </cell>
          <cell r="H34">
            <v>3560.2943485624819</v>
          </cell>
          <cell r="I34">
            <v>225.47209649412994</v>
          </cell>
          <cell r="J34">
            <v>16976.112763489073</v>
          </cell>
          <cell r="K34">
            <v>160.68126416823054</v>
          </cell>
          <cell r="L34">
            <v>0.30489803447482078</v>
          </cell>
          <cell r="M34">
            <v>2078.1850029803782</v>
          </cell>
          <cell r="N34">
            <v>2078.4899010148529</v>
          </cell>
          <cell r="O34">
            <v>29.727558361295024</v>
          </cell>
          <cell r="P34">
            <v>0</v>
          </cell>
          <cell r="Q34">
            <v>29.727558361295024</v>
          </cell>
          <cell r="R34">
            <v>1038.0253583695273</v>
          </cell>
          <cell r="S34">
            <v>3306.9240819139059</v>
          </cell>
          <cell r="T34">
            <v>1146.5690586425635</v>
          </cell>
          <cell r="U34">
            <v>7820.7870332963903</v>
          </cell>
          <cell r="V34">
            <v>1983.8190613104216</v>
          </cell>
          <cell r="W34">
            <v>9804.6060946068119</v>
          </cell>
          <cell r="X34">
            <v>3530.5667902011869</v>
          </cell>
          <cell r="Y34">
            <v>0</v>
          </cell>
          <cell r="Z34">
            <v>3530.5667902011869</v>
          </cell>
          <cell r="AA34">
            <v>-812.55326187539742</v>
          </cell>
          <cell r="AB34">
            <v>13669.188681575168</v>
          </cell>
          <cell r="AC34">
            <v>131600</v>
          </cell>
          <cell r="AD34">
            <v>131642</v>
          </cell>
          <cell r="AE34">
            <v>-42</v>
          </cell>
        </row>
        <row r="35">
          <cell r="A35">
            <v>1987</v>
          </cell>
          <cell r="B35">
            <v>843.80531040906646</v>
          </cell>
          <cell r="C35">
            <v>7674.2835277312388</v>
          </cell>
          <cell r="D35">
            <v>4428.4915017295343</v>
          </cell>
          <cell r="E35">
            <v>12102.775029460772</v>
          </cell>
          <cell r="F35">
            <v>2172.8558426848103</v>
          </cell>
          <cell r="G35">
            <v>0</v>
          </cell>
          <cell r="H35">
            <v>2172.8558426848103</v>
          </cell>
          <cell r="I35">
            <v>214.03842020132419</v>
          </cell>
          <cell r="J35">
            <v>15333.474602755974</v>
          </cell>
          <cell r="K35">
            <v>136.5943194447197</v>
          </cell>
          <cell r="L35">
            <v>2.4391842757985662</v>
          </cell>
          <cell r="M35">
            <v>1600.714680992809</v>
          </cell>
          <cell r="N35">
            <v>1603.1538652686077</v>
          </cell>
          <cell r="O35">
            <v>21.342862413237455</v>
          </cell>
          <cell r="P35">
            <v>0</v>
          </cell>
          <cell r="Q35">
            <v>21.342862413237455</v>
          </cell>
          <cell r="R35">
            <v>1061.1976089896136</v>
          </cell>
          <cell r="S35">
            <v>2822.2886561161786</v>
          </cell>
          <cell r="T35">
            <v>707.21099096434682</v>
          </cell>
          <cell r="U35">
            <v>7671.8443434554401</v>
          </cell>
          <cell r="V35">
            <v>2827.7768207367253</v>
          </cell>
          <cell r="W35">
            <v>10499.621164192165</v>
          </cell>
          <cell r="X35">
            <v>2151.5129802715728</v>
          </cell>
          <cell r="Y35">
            <v>0</v>
          </cell>
          <cell r="Z35">
            <v>2151.5129802715728</v>
          </cell>
          <cell r="AA35">
            <v>-847.15918878828938</v>
          </cell>
          <cell r="AB35">
            <v>12511.185946639795</v>
          </cell>
          <cell r="AC35">
            <v>140332</v>
          </cell>
          <cell r="AD35">
            <v>135514</v>
          </cell>
          <cell r="AE35">
            <v>4818</v>
          </cell>
        </row>
        <row r="36">
          <cell r="A36">
            <v>1988</v>
          </cell>
          <cell r="B36">
            <v>846.09204566762764</v>
          </cell>
          <cell r="C36">
            <v>6478.3209875037537</v>
          </cell>
          <cell r="D36">
            <v>3427.6637035659351</v>
          </cell>
          <cell r="E36">
            <v>9905.9846910696888</v>
          </cell>
          <cell r="F36">
            <v>2045.2560152570977</v>
          </cell>
          <cell r="G36">
            <v>0</v>
          </cell>
          <cell r="H36">
            <v>2045.2560152570977</v>
          </cell>
          <cell r="I36">
            <v>241.47924330405803</v>
          </cell>
          <cell r="J36">
            <v>13038.811995298473</v>
          </cell>
          <cell r="K36">
            <v>193.30535385703635</v>
          </cell>
          <cell r="L36">
            <v>9.451839068719444</v>
          </cell>
          <cell r="M36">
            <v>1555.7422209077729</v>
          </cell>
          <cell r="N36">
            <v>1565.1940599764923</v>
          </cell>
          <cell r="O36">
            <v>38.264703326590009</v>
          </cell>
          <cell r="P36">
            <v>0</v>
          </cell>
          <cell r="Q36">
            <v>38.264703326590009</v>
          </cell>
          <cell r="R36">
            <v>1106.4749671091245</v>
          </cell>
          <cell r="S36">
            <v>2903.239084269243</v>
          </cell>
          <cell r="T36">
            <v>652.78669181059126</v>
          </cell>
          <cell r="U36">
            <v>6468.8691484350338</v>
          </cell>
          <cell r="V36">
            <v>1871.9214826581622</v>
          </cell>
          <cell r="W36">
            <v>8340.7906310931958</v>
          </cell>
          <cell r="X36">
            <v>2006.9913119305077</v>
          </cell>
          <cell r="Y36">
            <v>0</v>
          </cell>
          <cell r="Z36">
            <v>2006.9913119305077</v>
          </cell>
          <cell r="AA36">
            <v>-864.9957238050664</v>
          </cell>
          <cell r="AB36">
            <v>10135.57291102923</v>
          </cell>
          <cell r="AC36">
            <v>157094</v>
          </cell>
          <cell r="AD36">
            <v>152091</v>
          </cell>
          <cell r="AE36">
            <v>5003</v>
          </cell>
        </row>
        <row r="37">
          <cell r="A37">
            <v>1989</v>
          </cell>
          <cell r="B37">
            <v>1067.29556967911</v>
          </cell>
          <cell r="C37">
            <v>8407.7157496604195</v>
          </cell>
          <cell r="D37">
            <v>4340.8333168180234</v>
          </cell>
          <cell r="E37">
            <v>12748.549066478443</v>
          </cell>
          <cell r="F37">
            <v>2161.1172683575296</v>
          </cell>
          <cell r="G37">
            <v>0</v>
          </cell>
          <cell r="H37">
            <v>2161.1172683575296</v>
          </cell>
          <cell r="I37">
            <v>270.59700559640345</v>
          </cell>
          <cell r="J37">
            <v>16247.558910111486</v>
          </cell>
          <cell r="K37">
            <v>133.24044106549667</v>
          </cell>
          <cell r="L37">
            <v>1.6769391896115142</v>
          </cell>
          <cell r="M37">
            <v>1817.4971835044066</v>
          </cell>
          <cell r="N37">
            <v>1819.174122694018</v>
          </cell>
          <cell r="O37">
            <v>66.925118567223151</v>
          </cell>
          <cell r="P37">
            <v>0</v>
          </cell>
          <cell r="Q37">
            <v>66.925118567223151</v>
          </cell>
          <cell r="R37">
            <v>1542.4791564081183</v>
          </cell>
          <cell r="S37">
            <v>3561.8188387348564</v>
          </cell>
          <cell r="T37">
            <v>934.05512861361331</v>
          </cell>
          <cell r="U37">
            <v>8406.0388104708072</v>
          </cell>
          <cell r="V37">
            <v>2523.3361333136168</v>
          </cell>
          <cell r="W37">
            <v>10929.374943784425</v>
          </cell>
          <cell r="X37">
            <v>2094.1921497903063</v>
          </cell>
          <cell r="Y37">
            <v>0</v>
          </cell>
          <cell r="Z37">
            <v>2094.1921497903063</v>
          </cell>
          <cell r="AA37">
            <v>-1271.8821508117148</v>
          </cell>
          <cell r="AB37">
            <v>12685.740071376629</v>
          </cell>
          <cell r="AC37">
            <v>180984</v>
          </cell>
          <cell r="AD37">
            <v>174284</v>
          </cell>
          <cell r="AE37">
            <v>6700</v>
          </cell>
        </row>
        <row r="38">
          <cell r="A38">
            <v>1990</v>
          </cell>
          <cell r="B38">
            <v>1119.5855825915419</v>
          </cell>
          <cell r="C38">
            <v>9576.3899158024087</v>
          </cell>
          <cell r="D38">
            <v>4748.6344379280963</v>
          </cell>
          <cell r="E38">
            <v>14325.024353730505</v>
          </cell>
          <cell r="F38">
            <v>2530.0438900720628</v>
          </cell>
          <cell r="G38">
            <v>0</v>
          </cell>
          <cell r="H38">
            <v>2530.0438900720628</v>
          </cell>
          <cell r="I38">
            <v>357.64539443896473</v>
          </cell>
          <cell r="J38">
            <v>18332.299220833076</v>
          </cell>
          <cell r="K38">
            <v>114.94655899700743</v>
          </cell>
          <cell r="L38">
            <v>3.0489803447482076</v>
          </cell>
          <cell r="M38">
            <v>2298.7787309229111</v>
          </cell>
          <cell r="N38">
            <v>2301.8277112676592</v>
          </cell>
          <cell r="O38">
            <v>17.988984034014425</v>
          </cell>
          <cell r="P38">
            <v>0</v>
          </cell>
          <cell r="Q38">
            <v>17.988984034014425</v>
          </cell>
          <cell r="R38">
            <v>1726.63756923091</v>
          </cell>
          <cell r="S38">
            <v>4161.4008235295905</v>
          </cell>
          <cell r="T38">
            <v>1004.6390235945345</v>
          </cell>
          <cell r="U38">
            <v>9573.3409354576597</v>
          </cell>
          <cell r="V38">
            <v>2449.8557070051852</v>
          </cell>
          <cell r="W38">
            <v>12023.196642462846</v>
          </cell>
          <cell r="X38">
            <v>2512.0549060380486</v>
          </cell>
          <cell r="Y38">
            <v>0</v>
          </cell>
          <cell r="Z38">
            <v>2512.0549060380486</v>
          </cell>
          <cell r="AA38">
            <v>-1368.9921747919452</v>
          </cell>
          <cell r="AB38">
            <v>14170.898397303485</v>
          </cell>
          <cell r="AC38">
            <v>187014</v>
          </cell>
          <cell r="AD38">
            <v>179459</v>
          </cell>
          <cell r="AE38">
            <v>7555</v>
          </cell>
        </row>
        <row r="39">
          <cell r="A39">
            <v>1991</v>
          </cell>
          <cell r="B39">
            <v>1180.8700875209809</v>
          </cell>
          <cell r="C39">
            <v>9085.6565293151834</v>
          </cell>
          <cell r="D39">
            <v>5252.4784398977372</v>
          </cell>
          <cell r="E39">
            <v>14338.134969212921</v>
          </cell>
          <cell r="F39">
            <v>3190.9103797962366</v>
          </cell>
          <cell r="G39">
            <v>0</v>
          </cell>
          <cell r="H39">
            <v>3190.9103797962366</v>
          </cell>
          <cell r="I39">
            <v>256.11434895884946</v>
          </cell>
          <cell r="J39">
            <v>18966.02978548899</v>
          </cell>
          <cell r="K39">
            <v>125.77043922086357</v>
          </cell>
          <cell r="L39">
            <v>1.9818372240863349</v>
          </cell>
          <cell r="M39">
            <v>2467.3873439874869</v>
          </cell>
          <cell r="N39">
            <v>2469.369181211573</v>
          </cell>
          <cell r="O39">
            <v>35.673070033554026</v>
          </cell>
          <cell r="P39">
            <v>0</v>
          </cell>
          <cell r="Q39">
            <v>35.673070033554026</v>
          </cell>
          <cell r="R39">
            <v>1983.6666122931838</v>
          </cell>
          <cell r="S39">
            <v>4614.4793027591741</v>
          </cell>
          <cell r="T39">
            <v>1055.0996483001172</v>
          </cell>
          <cell r="U39">
            <v>9083.6746920910973</v>
          </cell>
          <cell r="V39">
            <v>2785.0910959102503</v>
          </cell>
          <cell r="W39">
            <v>11868.765788001347</v>
          </cell>
          <cell r="X39">
            <v>3155.2373097626828</v>
          </cell>
          <cell r="Y39">
            <v>0</v>
          </cell>
          <cell r="Z39">
            <v>3155.2373097626828</v>
          </cell>
          <cell r="AA39">
            <v>-1727.5522633343344</v>
          </cell>
          <cell r="AB39">
            <v>14351.550482729817</v>
          </cell>
          <cell r="AC39">
            <v>190712</v>
          </cell>
          <cell r="AD39">
            <v>186208</v>
          </cell>
          <cell r="AE39">
            <v>4504</v>
          </cell>
        </row>
        <row r="40">
          <cell r="A40">
            <v>1992</v>
          </cell>
          <cell r="B40">
            <v>1116.0323009000001</v>
          </cell>
          <cell r="C40">
            <v>7837.2070119999998</v>
          </cell>
          <cell r="D40">
            <v>4614.1119006999998</v>
          </cell>
          <cell r="E40">
            <v>12451.318912700001</v>
          </cell>
          <cell r="F40">
            <v>2722.7435650000002</v>
          </cell>
          <cell r="G40">
            <v>1.721301</v>
          </cell>
          <cell r="H40">
            <v>2724.4648660000003</v>
          </cell>
          <cell r="I40">
            <v>158.97779869999999</v>
          </cell>
          <cell r="J40">
            <v>16450.793878300003</v>
          </cell>
          <cell r="K40">
            <v>120.3868545</v>
          </cell>
          <cell r="L40">
            <v>0.30840450000000003</v>
          </cell>
          <cell r="M40">
            <v>2043.3290597</v>
          </cell>
          <cell r="N40">
            <v>2043.6374642000001</v>
          </cell>
          <cell r="O40">
            <v>75.329781999999994</v>
          </cell>
          <cell r="P40">
            <v>2.8051E-2</v>
          </cell>
          <cell r="Q40">
            <v>75.357832999999999</v>
          </cell>
          <cell r="R40">
            <v>2088.8579586999999</v>
          </cell>
          <cell r="S40">
            <v>4328.2401104</v>
          </cell>
          <cell r="T40">
            <v>995.64544640000008</v>
          </cell>
          <cell r="U40">
            <v>7836.8986075000003</v>
          </cell>
          <cell r="V40">
            <v>2570.7828409999997</v>
          </cell>
          <cell r="W40">
            <v>10407.6814485</v>
          </cell>
          <cell r="X40">
            <v>2647.4137830000004</v>
          </cell>
          <cell r="Y40">
            <v>1.6932499999999999</v>
          </cell>
          <cell r="Z40">
            <v>2649.1070330000002</v>
          </cell>
          <cell r="AA40">
            <v>-1929.8801599999999</v>
          </cell>
          <cell r="AB40">
            <v>12122.553767900003</v>
          </cell>
          <cell r="AC40">
            <v>185654</v>
          </cell>
          <cell r="AD40">
            <v>190383</v>
          </cell>
          <cell r="AE40">
            <v>-4729</v>
          </cell>
        </row>
        <row r="41">
          <cell r="A41">
            <v>1993</v>
          </cell>
          <cell r="B41">
            <v>765.96636669999998</v>
          </cell>
          <cell r="C41">
            <v>7706.9059404999998</v>
          </cell>
          <cell r="D41">
            <v>4078.3441595999998</v>
          </cell>
          <cell r="E41">
            <v>11785.2501001</v>
          </cell>
          <cell r="F41">
            <v>2504.8105270000001</v>
          </cell>
          <cell r="G41">
            <v>2.248926</v>
          </cell>
          <cell r="H41">
            <v>2507.0594530000003</v>
          </cell>
          <cell r="I41">
            <v>219.304619</v>
          </cell>
          <cell r="J41">
            <v>15277.580538800001</v>
          </cell>
          <cell r="K41">
            <v>119.7235491</v>
          </cell>
          <cell r="L41">
            <v>0.3995689</v>
          </cell>
          <cell r="M41">
            <v>2178.7377833</v>
          </cell>
          <cell r="N41">
            <v>2179.1373521999999</v>
          </cell>
          <cell r="O41">
            <v>50.362293999999999</v>
          </cell>
          <cell r="P41">
            <v>3.2777000000000001E-2</v>
          </cell>
          <cell r="Q41">
            <v>50.395071000000002</v>
          </cell>
          <cell r="R41">
            <v>2415.0035748999999</v>
          </cell>
          <cell r="S41">
            <v>4764.2595471999994</v>
          </cell>
          <cell r="T41">
            <v>646.24281759999997</v>
          </cell>
          <cell r="U41">
            <v>7706.5063715999995</v>
          </cell>
          <cell r="V41">
            <v>1899.6063762999997</v>
          </cell>
          <cell r="W41">
            <v>9606.1127479000006</v>
          </cell>
          <cell r="X41">
            <v>2454.4482330000001</v>
          </cell>
          <cell r="Y41">
            <v>2.2161490000000001</v>
          </cell>
          <cell r="Z41">
            <v>2456.6643820000004</v>
          </cell>
          <cell r="AA41">
            <v>-2195.6989558999999</v>
          </cell>
          <cell r="AB41">
            <v>10513.320991600001</v>
          </cell>
          <cell r="AC41">
            <v>168146</v>
          </cell>
          <cell r="AD41">
            <v>181572</v>
          </cell>
          <cell r="AE41">
            <v>-13426</v>
          </cell>
        </row>
        <row r="42">
          <cell r="A42">
            <v>1994</v>
          </cell>
          <cell r="B42">
            <v>754.450063</v>
          </cell>
          <cell r="C42">
            <v>7501.1872728999997</v>
          </cell>
          <cell r="D42">
            <v>4033.8610609000002</v>
          </cell>
          <cell r="E42">
            <v>11535.048333799999</v>
          </cell>
          <cell r="F42">
            <v>2480.1322359999999</v>
          </cell>
          <cell r="G42">
            <v>1.4842439999999999</v>
          </cell>
          <cell r="H42">
            <v>2481.6164800000001</v>
          </cell>
          <cell r="I42">
            <v>162.62529420000001</v>
          </cell>
          <cell r="J42">
            <v>14933.740170999999</v>
          </cell>
          <cell r="K42">
            <v>111.3255901</v>
          </cell>
          <cell r="L42">
            <v>4.1466133000000003</v>
          </cell>
          <cell r="M42">
            <v>2042.5501976</v>
          </cell>
          <cell r="N42">
            <v>2046.6968108999999</v>
          </cell>
          <cell r="O42">
            <v>61.910308999999998</v>
          </cell>
          <cell r="P42">
            <v>4.9849999999999998E-2</v>
          </cell>
          <cell r="Q42">
            <v>61.960158999999997</v>
          </cell>
          <cell r="R42">
            <v>2453.2815414000002</v>
          </cell>
          <cell r="S42">
            <v>4673.2641014000001</v>
          </cell>
          <cell r="T42">
            <v>643.1244729</v>
          </cell>
          <cell r="U42">
            <v>7497.0406595999993</v>
          </cell>
          <cell r="V42">
            <v>1991.3108633000002</v>
          </cell>
          <cell r="W42">
            <v>9488.3515229000004</v>
          </cell>
          <cell r="X42">
            <v>2418.2219270000001</v>
          </cell>
          <cell r="Y42">
            <v>1.4343939999999999</v>
          </cell>
          <cell r="Z42">
            <v>2419.6563209999999</v>
          </cell>
          <cell r="AA42">
            <v>-2290.6562472000001</v>
          </cell>
          <cell r="AB42">
            <v>10260.476069599999</v>
          </cell>
          <cell r="AC42">
            <v>190024</v>
          </cell>
          <cell r="AD42">
            <v>196381</v>
          </cell>
          <cell r="AE42">
            <v>-6357</v>
          </cell>
        </row>
        <row r="43">
          <cell r="A43">
            <v>1995</v>
          </cell>
          <cell r="B43">
            <v>708.18285330000003</v>
          </cell>
          <cell r="C43">
            <v>7392.7659892000001</v>
          </cell>
          <cell r="D43">
            <v>3546.1914422999998</v>
          </cell>
          <cell r="E43">
            <v>10938.957431499999</v>
          </cell>
          <cell r="F43">
            <v>2473.7203829999999</v>
          </cell>
          <cell r="G43">
            <v>1.5095510000000001</v>
          </cell>
          <cell r="H43">
            <v>2475.229934</v>
          </cell>
          <cell r="I43">
            <v>162.67743150000001</v>
          </cell>
          <cell r="J43">
            <v>14285.047650299999</v>
          </cell>
          <cell r="K43">
            <v>95.402747500000004</v>
          </cell>
          <cell r="L43">
            <v>5.4913660999999996</v>
          </cell>
          <cell r="M43">
            <v>1893.3614551999999</v>
          </cell>
          <cell r="N43">
            <v>1898.8528213</v>
          </cell>
          <cell r="O43">
            <v>79.378221999999994</v>
          </cell>
          <cell r="P43">
            <v>2.6373000000000001E-2</v>
          </cell>
          <cell r="Q43">
            <v>79.404595</v>
          </cell>
          <cell r="R43">
            <v>2926.8384971</v>
          </cell>
          <cell r="S43">
            <v>5000.4986609000007</v>
          </cell>
          <cell r="T43">
            <v>612.7801058</v>
          </cell>
          <cell r="U43">
            <v>7387.2746231000001</v>
          </cell>
          <cell r="V43">
            <v>1652.8299870999999</v>
          </cell>
          <cell r="W43">
            <v>9040.1046102</v>
          </cell>
          <cell r="X43">
            <v>2394.342161</v>
          </cell>
          <cell r="Y43">
            <v>1.4831780000000001</v>
          </cell>
          <cell r="Z43">
            <v>2395.825339</v>
          </cell>
          <cell r="AA43">
            <v>-2764.1610656000003</v>
          </cell>
          <cell r="AB43">
            <v>9284.5489893999984</v>
          </cell>
          <cell r="AC43">
            <v>205582</v>
          </cell>
          <cell r="AD43">
            <v>214689</v>
          </cell>
          <cell r="AE43">
            <v>-9107</v>
          </cell>
        </row>
        <row r="44">
          <cell r="A44">
            <v>1996</v>
          </cell>
          <cell r="B44">
            <v>794.56763179999996</v>
          </cell>
          <cell r="C44">
            <v>9956.5718486999995</v>
          </cell>
          <cell r="D44">
            <v>4034.6348923</v>
          </cell>
          <cell r="E44">
            <v>13991.206741</v>
          </cell>
          <cell r="F44">
            <v>2693.806149</v>
          </cell>
          <cell r="G44">
            <v>1.231026</v>
          </cell>
          <cell r="H44">
            <v>2695.0371749999999</v>
          </cell>
          <cell r="I44">
            <v>166.34901379999999</v>
          </cell>
          <cell r="J44">
            <v>17647.160561600002</v>
          </cell>
          <cell r="K44">
            <v>78.004351</v>
          </cell>
          <cell r="L44">
            <v>3.214235</v>
          </cell>
          <cell r="M44">
            <v>2555.8989384000001</v>
          </cell>
          <cell r="N44">
            <v>2559.1131734000001</v>
          </cell>
          <cell r="O44">
            <v>66.615494999999996</v>
          </cell>
          <cell r="P44">
            <v>2.2859999999999998E-3</v>
          </cell>
          <cell r="Q44">
            <v>66.617780999999994</v>
          </cell>
          <cell r="R44">
            <v>2863.4721482999998</v>
          </cell>
          <cell r="S44">
            <v>5567.2074536999999</v>
          </cell>
          <cell r="T44">
            <v>716.56328079999992</v>
          </cell>
          <cell r="U44">
            <v>9953.3576137</v>
          </cell>
          <cell r="V44">
            <v>1478.7359538999999</v>
          </cell>
          <cell r="W44">
            <v>11432.093567600001</v>
          </cell>
          <cell r="X44">
            <v>2627.190654</v>
          </cell>
          <cell r="Y44">
            <v>1.2287399999999999</v>
          </cell>
          <cell r="Z44">
            <v>2628.419394</v>
          </cell>
          <cell r="AA44">
            <v>-2697.1231344999997</v>
          </cell>
          <cell r="AB44">
            <v>12079.953107900001</v>
          </cell>
          <cell r="AC44">
            <v>212615</v>
          </cell>
          <cell r="AD44">
            <v>224100</v>
          </cell>
          <cell r="AE44">
            <v>-11485</v>
          </cell>
        </row>
        <row r="45">
          <cell r="A45">
            <v>1997</v>
          </cell>
          <cell r="B45">
            <v>835.90159119999998</v>
          </cell>
          <cell r="C45">
            <v>10994.677395000001</v>
          </cell>
          <cell r="D45">
            <v>4008.6680986000001</v>
          </cell>
          <cell r="E45">
            <v>15003.345493600002</v>
          </cell>
          <cell r="F45">
            <v>3216.805218</v>
          </cell>
          <cell r="G45">
            <v>0.64623299999999995</v>
          </cell>
          <cell r="H45">
            <v>3217.4514509999999</v>
          </cell>
          <cell r="I45">
            <v>186.61985469999999</v>
          </cell>
          <cell r="J45">
            <v>19243.318390500001</v>
          </cell>
          <cell r="K45">
            <v>66.2764478</v>
          </cell>
          <cell r="L45">
            <v>5.6084468999999997</v>
          </cell>
          <cell r="M45">
            <v>3106.2658071000001</v>
          </cell>
          <cell r="N45">
            <v>3111.8742540000003</v>
          </cell>
          <cell r="O45">
            <v>127.615377</v>
          </cell>
          <cell r="P45">
            <v>1.5398E-2</v>
          </cell>
          <cell r="Q45">
            <v>127.630775</v>
          </cell>
          <cell r="R45">
            <v>2817.8909592999998</v>
          </cell>
          <cell r="S45">
            <v>6123.6724360999997</v>
          </cell>
          <cell r="T45">
            <v>769.62514339999996</v>
          </cell>
          <cell r="U45">
            <v>10989.068948100001</v>
          </cell>
          <cell r="V45">
            <v>902.40229150000005</v>
          </cell>
          <cell r="W45">
            <v>11891.471239600001</v>
          </cell>
          <cell r="X45">
            <v>3089.1898409999999</v>
          </cell>
          <cell r="Y45">
            <v>0.63083499999999992</v>
          </cell>
          <cell r="Z45">
            <v>3089.8206759999998</v>
          </cell>
          <cell r="AA45">
            <v>-2631.2711045999999</v>
          </cell>
          <cell r="AB45">
            <v>13119.645954400001</v>
          </cell>
          <cell r="AC45">
            <v>234499</v>
          </cell>
          <cell r="AD45">
            <v>258294</v>
          </cell>
          <cell r="AE45">
            <v>-23795</v>
          </cell>
        </row>
        <row r="46">
          <cell r="A46">
            <v>1998</v>
          </cell>
          <cell r="B46">
            <v>838.89700000000005</v>
          </cell>
          <cell r="C46">
            <v>7807.8209999999999</v>
          </cell>
          <cell r="D46">
            <v>3071.8989999999999</v>
          </cell>
          <cell r="E46">
            <v>10879.72</v>
          </cell>
          <cell r="F46">
            <v>2889.0059999999999</v>
          </cell>
          <cell r="G46">
            <v>0.39100000000000001</v>
          </cell>
          <cell r="H46">
            <v>2889.3969999999999</v>
          </cell>
          <cell r="I46">
            <v>320.94344610000002</v>
          </cell>
          <cell r="J46">
            <v>14928.957446099999</v>
          </cell>
          <cell r="K46">
            <v>60.375999999999998</v>
          </cell>
          <cell r="L46">
            <v>34.793999999999997</v>
          </cell>
          <cell r="M46">
            <v>2817.982</v>
          </cell>
          <cell r="N46">
            <v>2852.7759999999998</v>
          </cell>
          <cell r="O46">
            <v>71.647999999999996</v>
          </cell>
          <cell r="P46">
            <v>0</v>
          </cell>
          <cell r="Q46">
            <v>71.647999999999996</v>
          </cell>
          <cell r="R46">
            <v>2760.8710633000001</v>
          </cell>
          <cell r="S46">
            <v>5745.6710633000002</v>
          </cell>
          <cell r="T46">
            <v>778.52100000000007</v>
          </cell>
          <cell r="U46">
            <v>7773.027</v>
          </cell>
          <cell r="V46">
            <v>253.91699999999992</v>
          </cell>
          <cell r="W46">
            <v>8026.9439999999995</v>
          </cell>
          <cell r="X46">
            <v>2817.3579999999997</v>
          </cell>
          <cell r="Y46">
            <v>0.39100000000000001</v>
          </cell>
          <cell r="Z46">
            <v>2817.7489999999998</v>
          </cell>
          <cell r="AA46">
            <v>-2439.9276172</v>
          </cell>
          <cell r="AB46">
            <v>9183.286382799999</v>
          </cell>
          <cell r="AC46">
            <v>254678</v>
          </cell>
          <cell r="AD46">
            <v>275383</v>
          </cell>
          <cell r="AE46">
            <v>-20705</v>
          </cell>
        </row>
        <row r="47">
          <cell r="A47">
            <v>1999</v>
          </cell>
          <cell r="B47">
            <v>812.53599999999994</v>
          </cell>
          <cell r="C47">
            <v>9765.1810000000005</v>
          </cell>
          <cell r="D47">
            <v>4101.62</v>
          </cell>
          <cell r="E47">
            <v>13866.800999999999</v>
          </cell>
          <cell r="F47">
            <v>2751.81</v>
          </cell>
          <cell r="G47">
            <v>0.38100000000000001</v>
          </cell>
          <cell r="H47">
            <v>2752.1909999999998</v>
          </cell>
          <cell r="I47">
            <v>284.310159</v>
          </cell>
          <cell r="J47">
            <v>17715.838158999999</v>
          </cell>
          <cell r="K47">
            <v>59.73</v>
          </cell>
          <cell r="L47">
            <v>78.287999999999997</v>
          </cell>
          <cell r="M47">
            <v>2928.0540000000001</v>
          </cell>
          <cell r="N47">
            <v>3006.3420000000001</v>
          </cell>
          <cell r="O47">
            <v>40.377000000000002</v>
          </cell>
          <cell r="P47">
            <v>1.2999999999999999E-2</v>
          </cell>
          <cell r="Q47">
            <v>40.39</v>
          </cell>
          <cell r="R47">
            <v>2886.5729704</v>
          </cell>
          <cell r="S47">
            <v>5993.0349704</v>
          </cell>
          <cell r="T47">
            <v>752.80599999999993</v>
          </cell>
          <cell r="U47">
            <v>9686.893</v>
          </cell>
          <cell r="V47">
            <v>1173.5659999999998</v>
          </cell>
          <cell r="W47">
            <v>10860.458999999999</v>
          </cell>
          <cell r="X47">
            <v>2711.433</v>
          </cell>
          <cell r="Y47">
            <v>0.36799999999999999</v>
          </cell>
          <cell r="Z47">
            <v>2711.8009999999999</v>
          </cell>
          <cell r="AA47">
            <v>-2602.2628113999999</v>
          </cell>
          <cell r="AB47">
            <v>11722.803188599999</v>
          </cell>
          <cell r="AC47">
            <v>269832</v>
          </cell>
          <cell r="AD47">
            <v>284135</v>
          </cell>
          <cell r="AE47">
            <v>-14303</v>
          </cell>
        </row>
        <row r="48">
          <cell r="A48">
            <v>2000</v>
          </cell>
          <cell r="B48">
            <v>1063.7660000000001</v>
          </cell>
          <cell r="C48">
            <v>19032.009999999998</v>
          </cell>
          <cell r="D48">
            <v>7399.0259999999998</v>
          </cell>
          <cell r="E48">
            <v>26431.036</v>
          </cell>
          <cell r="F48">
            <v>4795.3370000000004</v>
          </cell>
          <cell r="G48">
            <v>3.4000000000000002E-2</v>
          </cell>
          <cell r="H48">
            <v>4795.3710000000001</v>
          </cell>
          <cell r="I48">
            <v>265.48500000000001</v>
          </cell>
          <cell r="J48">
            <v>32555.657999999999</v>
          </cell>
          <cell r="K48">
            <v>96.183999999999997</v>
          </cell>
          <cell r="L48">
            <v>28.021999999999998</v>
          </cell>
          <cell r="M48">
            <v>5772.2579999999998</v>
          </cell>
          <cell r="N48">
            <v>5800.28</v>
          </cell>
          <cell r="O48">
            <v>95.091999999999999</v>
          </cell>
          <cell r="P48">
            <v>1.2999999999999999E-2</v>
          </cell>
          <cell r="Q48">
            <v>95.105000000000004</v>
          </cell>
          <cell r="R48">
            <v>3023.1289999999999</v>
          </cell>
          <cell r="S48">
            <v>9014.6980000000003</v>
          </cell>
          <cell r="T48">
            <v>967.58200000000011</v>
          </cell>
          <cell r="U48">
            <v>19003.987999999998</v>
          </cell>
          <cell r="V48">
            <v>1626.768</v>
          </cell>
          <cell r="W48">
            <v>20630.756000000001</v>
          </cell>
          <cell r="X48">
            <v>4700.2450000000008</v>
          </cell>
          <cell r="Y48">
            <v>2.1000000000000005E-2</v>
          </cell>
          <cell r="Z48">
            <v>4700.2660000000005</v>
          </cell>
          <cell r="AA48">
            <v>-2757.6439999999998</v>
          </cell>
          <cell r="AB48">
            <v>23540.959999999999</v>
          </cell>
          <cell r="AC48">
            <v>329907</v>
          </cell>
          <cell r="AD48">
            <v>325711</v>
          </cell>
          <cell r="AE48">
            <v>4196</v>
          </cell>
        </row>
        <row r="49">
          <cell r="A49">
            <v>2001</v>
          </cell>
          <cell r="B49">
            <v>964.45699999999999</v>
          </cell>
          <cell r="C49">
            <v>17315.498</v>
          </cell>
          <cell r="D49">
            <v>6570.8620000000001</v>
          </cell>
          <cell r="E49">
            <v>23886.36</v>
          </cell>
          <cell r="F49">
            <v>6208.6790000000001</v>
          </cell>
          <cell r="G49">
            <v>0.03</v>
          </cell>
          <cell r="H49">
            <v>6208.7089999999998</v>
          </cell>
          <cell r="I49">
            <v>225.86699999999999</v>
          </cell>
          <cell r="J49">
            <v>31285.392999999996</v>
          </cell>
          <cell r="K49">
            <v>92.227000000000004</v>
          </cell>
          <cell r="L49">
            <v>8.77</v>
          </cell>
          <cell r="M49">
            <v>5031.5079999999998</v>
          </cell>
          <cell r="N49">
            <v>5040.2780000000002</v>
          </cell>
          <cell r="O49">
            <v>146.81899999999999</v>
          </cell>
          <cell r="P49">
            <v>0</v>
          </cell>
          <cell r="Q49">
            <v>146.81899999999999</v>
          </cell>
          <cell r="R49">
            <v>3087.8760000000002</v>
          </cell>
          <cell r="S49">
            <v>8367.2000000000007</v>
          </cell>
          <cell r="T49">
            <v>872.23</v>
          </cell>
          <cell r="U49">
            <v>17306.727999999999</v>
          </cell>
          <cell r="V49">
            <v>1539.3540000000003</v>
          </cell>
          <cell r="W49">
            <v>18846.082000000002</v>
          </cell>
          <cell r="X49">
            <v>6061.86</v>
          </cell>
          <cell r="Y49">
            <v>0.03</v>
          </cell>
          <cell r="Z49">
            <v>6061.8899999999994</v>
          </cell>
          <cell r="AA49">
            <v>-2862.009</v>
          </cell>
          <cell r="AB49">
            <v>22918.192999999996</v>
          </cell>
          <cell r="AC49">
            <v>331446</v>
          </cell>
          <cell r="AD49">
            <v>331935</v>
          </cell>
          <cell r="AE49">
            <v>-489</v>
          </cell>
        </row>
      </sheetData>
      <sheetData sheetId="17" refreshError="1"/>
      <sheetData sheetId="18"/>
      <sheetData sheetId="19"/>
      <sheetData sheetId="20" refreshError="1"/>
      <sheetData sheetId="21"/>
      <sheetData sheetId="22" refreshError="1"/>
      <sheetData sheetId="23"/>
      <sheetData sheetId="24" refreshError="1"/>
      <sheetData sheetId="25"/>
      <sheetData sheetId="26" refreshError="1"/>
      <sheetData sheetId="27" refreshError="1"/>
      <sheetData sheetId="28" refreshError="1"/>
      <sheetData sheetId="29"/>
      <sheetData sheetId="30" refreshError="1"/>
      <sheetData sheetId="31"/>
      <sheetData sheetId="32"/>
      <sheetData sheetId="33"/>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d-fig 1 "/>
      <sheetName val="chiffres-fig1"/>
      <sheetName val="evol conso (fig 2)"/>
      <sheetName val="graph conso finale (fig 2) "/>
      <sheetName val="Graph-prod nette d'élec (fig 3)"/>
      <sheetName val="chiffres pour fig 3"/>
      <sheetName val="Graph-fif 4"/>
      <sheetName val="chiffres pourprod nette (fig 4)"/>
      <sheetName val="chiffres_struct_prod (fig 5)"/>
      <sheetName val="graph_struct prod (fig 5)"/>
      <sheetName val="Feuil2"/>
      <sheetName val="chiffres pour fig 6"/>
      <sheetName val="Graph-fig 6_nuc"/>
      <sheetName val="grapg-fig7"/>
      <sheetName val="chiffres-comext-fig7"/>
      <sheetName val="graph-fig8"/>
      <sheetName val="chiffres pour fig8"/>
      <sheetName val="graph-fig9"/>
      <sheetName val="chiffres pour fig9"/>
      <sheetName val="chiffres pour fig10"/>
      <sheetName val="Graphindep fig10 (oui)"/>
      <sheetName val="chiffres pour fig11"/>
      <sheetName val="Graph com ext-fig11"/>
      <sheetName val="chiffres-prix-fig xx"/>
      <sheetName val="Graph_prix-fig xx"/>
      <sheetName val="données pour fig14 et 15"/>
      <sheetName val="GraphCO2H-fig 14"/>
      <sheetName val="GraphCO2H-fig 15"/>
      <sheetName val="fig14"/>
      <sheetName val="fig 16"/>
      <sheetName val="Graph-ENR-fig17"/>
      <sheetName val="chiffres-ENR-fig 17"/>
      <sheetName val="graph prod brute élect"/>
      <sheetName val="Feuil1"/>
    </sheetNames>
    <sheetDataSet>
      <sheetData sheetId="0" refreshError="1"/>
      <sheetData sheetId="1"/>
      <sheetData sheetId="2" refreshError="1"/>
      <sheetData sheetId="3"/>
      <sheetData sheetId="4" refreshError="1"/>
      <sheetData sheetId="5"/>
      <sheetData sheetId="6" refreshError="1"/>
      <sheetData sheetId="7"/>
      <sheetData sheetId="8"/>
      <sheetData sheetId="9" refreshError="1"/>
      <sheetData sheetId="10"/>
      <sheetData sheetId="11"/>
      <sheetData sheetId="12" refreshError="1"/>
      <sheetData sheetId="13" refreshError="1"/>
      <sheetData sheetId="14"/>
      <sheetData sheetId="15" refreshError="1"/>
      <sheetData sheetId="16">
        <row r="7">
          <cell r="B7" t="str">
            <v>imporc</v>
          </cell>
          <cell r="C7" t="str">
            <v>imporpb</v>
          </cell>
          <cell r="D7" t="str">
            <v>imporpr</v>
          </cell>
          <cell r="E7" t="str">
            <v>imporp</v>
          </cell>
          <cell r="F7" t="str">
            <v>imporgn</v>
          </cell>
          <cell r="G7" t="str">
            <v>imporgi</v>
          </cell>
          <cell r="H7" t="str">
            <v>imporg</v>
          </cell>
          <cell r="I7" t="str">
            <v>impore</v>
          </cell>
          <cell r="J7" t="str">
            <v>impor</v>
          </cell>
          <cell r="K7" t="str">
            <v>exporc</v>
          </cell>
          <cell r="L7" t="str">
            <v>exporpb</v>
          </cell>
          <cell r="M7" t="str">
            <v>exporpr</v>
          </cell>
          <cell r="N7" t="str">
            <v>exporp</v>
          </cell>
          <cell r="O7" t="str">
            <v>exporgn</v>
          </cell>
          <cell r="P7" t="str">
            <v>exporgi</v>
          </cell>
          <cell r="Q7" t="str">
            <v>exporg</v>
          </cell>
          <cell r="R7" t="str">
            <v>expore</v>
          </cell>
          <cell r="S7" t="str">
            <v>expor</v>
          </cell>
          <cell r="T7" t="str">
            <v>Facturec</v>
          </cell>
          <cell r="U7" t="str">
            <v>Facturepb</v>
          </cell>
          <cell r="V7" t="str">
            <v>Facturepr</v>
          </cell>
          <cell r="W7" t="str">
            <v>Facturep</v>
          </cell>
          <cell r="X7" t="str">
            <v>Facturegn</v>
          </cell>
          <cell r="Y7" t="str">
            <v>Facturegi</v>
          </cell>
          <cell r="Z7" t="str">
            <v>Factureg</v>
          </cell>
          <cell r="AA7" t="str">
            <v>Facturee</v>
          </cell>
          <cell r="AB7" t="str">
            <v>Facture</v>
          </cell>
          <cell r="AC7" t="str">
            <v>import</v>
          </cell>
          <cell r="AD7" t="str">
            <v>export</v>
          </cell>
          <cell r="AE7" t="str">
            <v>soldet</v>
          </cell>
        </row>
        <row r="8">
          <cell r="A8">
            <v>1960</v>
          </cell>
          <cell r="B8" t="e">
            <v>#N/A</v>
          </cell>
          <cell r="C8" t="e">
            <v>#N/A</v>
          </cell>
          <cell r="D8" t="e">
            <v>#N/A</v>
          </cell>
          <cell r="E8" t="e">
            <v>#N/A</v>
          </cell>
          <cell r="F8" t="e">
            <v>#N/A</v>
          </cell>
          <cell r="G8" t="e">
            <v>#N/A</v>
          </cell>
          <cell r="H8" t="e">
            <v>#N/A</v>
          </cell>
          <cell r="I8" t="e">
            <v>#N/A</v>
          </cell>
          <cell r="J8" t="e">
            <v>#N/A</v>
          </cell>
          <cell r="K8" t="e">
            <v>#N/A</v>
          </cell>
          <cell r="L8" t="e">
            <v>#N/A</v>
          </cell>
          <cell r="M8" t="e">
            <v>#N/A</v>
          </cell>
          <cell r="N8" t="e">
            <v>#N/A</v>
          </cell>
          <cell r="O8" t="e">
            <v>#N/A</v>
          </cell>
          <cell r="P8" t="e">
            <v>#N/A</v>
          </cell>
          <cell r="Q8" t="e">
            <v>#N/A</v>
          </cell>
          <cell r="R8" t="e">
            <v>#N/A</v>
          </cell>
          <cell r="S8" t="e">
            <v>#N/A</v>
          </cell>
          <cell r="T8" t="e">
            <v>#N/A</v>
          </cell>
          <cell r="U8" t="e">
            <v>#N/A</v>
          </cell>
          <cell r="V8" t="e">
            <v>#N/A</v>
          </cell>
          <cell r="W8" t="e">
            <v>#N/A</v>
          </cell>
          <cell r="X8" t="e">
            <v>#N/A</v>
          </cell>
          <cell r="Y8" t="e">
            <v>#N/A</v>
          </cell>
          <cell r="Z8" t="e">
            <v>#N/A</v>
          </cell>
          <cell r="AA8" t="e">
            <v>#N/A</v>
          </cell>
          <cell r="AB8" t="e">
            <v>#N/A</v>
          </cell>
          <cell r="AC8" t="e">
            <v>#N/A</v>
          </cell>
          <cell r="AD8" t="e">
            <v>#N/A</v>
          </cell>
          <cell r="AE8" t="e">
            <v>#N/A</v>
          </cell>
        </row>
        <row r="9">
          <cell r="A9">
            <v>1961</v>
          </cell>
          <cell r="B9" t="e">
            <v>#N/A</v>
          </cell>
          <cell r="C9" t="e">
            <v>#N/A</v>
          </cell>
          <cell r="D9" t="e">
            <v>#N/A</v>
          </cell>
          <cell r="E9" t="e">
            <v>#N/A</v>
          </cell>
          <cell r="F9" t="e">
            <v>#N/A</v>
          </cell>
          <cell r="G9" t="e">
            <v>#N/A</v>
          </cell>
          <cell r="H9" t="e">
            <v>#N/A</v>
          </cell>
          <cell r="I9" t="e">
            <v>#N/A</v>
          </cell>
          <cell r="J9" t="e">
            <v>#N/A</v>
          </cell>
          <cell r="K9" t="e">
            <v>#N/A</v>
          </cell>
          <cell r="L9" t="e">
            <v>#N/A</v>
          </cell>
          <cell r="M9" t="e">
            <v>#N/A</v>
          </cell>
          <cell r="N9" t="e">
            <v>#N/A</v>
          </cell>
          <cell r="O9" t="e">
            <v>#N/A</v>
          </cell>
          <cell r="P9" t="e">
            <v>#N/A</v>
          </cell>
          <cell r="Q9" t="e">
            <v>#N/A</v>
          </cell>
          <cell r="R9" t="e">
            <v>#N/A</v>
          </cell>
          <cell r="S9" t="e">
            <v>#N/A</v>
          </cell>
          <cell r="T9" t="e">
            <v>#N/A</v>
          </cell>
          <cell r="U9" t="e">
            <v>#N/A</v>
          </cell>
          <cell r="V9" t="e">
            <v>#N/A</v>
          </cell>
          <cell r="W9" t="e">
            <v>#N/A</v>
          </cell>
          <cell r="X9" t="e">
            <v>#N/A</v>
          </cell>
          <cell r="Y9" t="e">
            <v>#N/A</v>
          </cell>
          <cell r="Z9" t="e">
            <v>#N/A</v>
          </cell>
          <cell r="AA9" t="e">
            <v>#N/A</v>
          </cell>
          <cell r="AB9" t="e">
            <v>#N/A</v>
          </cell>
          <cell r="AC9" t="e">
            <v>#N/A</v>
          </cell>
          <cell r="AD9" t="e">
            <v>#N/A</v>
          </cell>
          <cell r="AE9" t="e">
            <v>#N/A</v>
          </cell>
        </row>
        <row r="10">
          <cell r="A10">
            <v>1962</v>
          </cell>
          <cell r="B10" t="e">
            <v>#N/A</v>
          </cell>
          <cell r="C10" t="e">
            <v>#N/A</v>
          </cell>
          <cell r="D10" t="e">
            <v>#N/A</v>
          </cell>
          <cell r="E10" t="e">
            <v>#N/A</v>
          </cell>
          <cell r="F10" t="e">
            <v>#N/A</v>
          </cell>
          <cell r="G10" t="e">
            <v>#N/A</v>
          </cell>
          <cell r="H10" t="e">
            <v>#N/A</v>
          </cell>
          <cell r="I10" t="e">
            <v>#N/A</v>
          </cell>
          <cell r="J10" t="e">
            <v>#N/A</v>
          </cell>
          <cell r="K10" t="e">
            <v>#N/A</v>
          </cell>
          <cell r="L10" t="e">
            <v>#N/A</v>
          </cell>
          <cell r="M10" t="e">
            <v>#N/A</v>
          </cell>
          <cell r="N10" t="e">
            <v>#N/A</v>
          </cell>
          <cell r="O10" t="e">
            <v>#N/A</v>
          </cell>
          <cell r="P10" t="e">
            <v>#N/A</v>
          </cell>
          <cell r="Q10" t="e">
            <v>#N/A</v>
          </cell>
          <cell r="R10" t="e">
            <v>#N/A</v>
          </cell>
          <cell r="S10" t="e">
            <v>#N/A</v>
          </cell>
          <cell r="T10" t="e">
            <v>#N/A</v>
          </cell>
          <cell r="U10" t="e">
            <v>#N/A</v>
          </cell>
          <cell r="V10" t="e">
            <v>#N/A</v>
          </cell>
          <cell r="W10" t="e">
            <v>#N/A</v>
          </cell>
          <cell r="X10" t="e">
            <v>#N/A</v>
          </cell>
          <cell r="Y10" t="e">
            <v>#N/A</v>
          </cell>
          <cell r="Z10" t="e">
            <v>#N/A</v>
          </cell>
          <cell r="AA10" t="e">
            <v>#N/A</v>
          </cell>
          <cell r="AB10" t="e">
            <v>#N/A</v>
          </cell>
          <cell r="AC10" t="e">
            <v>#N/A</v>
          </cell>
          <cell r="AD10" t="e">
            <v>#N/A</v>
          </cell>
          <cell r="AE10" t="e">
            <v>#N/A</v>
          </cell>
        </row>
        <row r="11">
          <cell r="A11">
            <v>1963</v>
          </cell>
          <cell r="B11" t="e">
            <v>#N/A</v>
          </cell>
          <cell r="C11">
            <v>618.63811194941138</v>
          </cell>
          <cell r="D11">
            <v>100.15900432497862</v>
          </cell>
          <cell r="E11">
            <v>718.79711627438996</v>
          </cell>
          <cell r="F11">
            <v>0</v>
          </cell>
          <cell r="G11">
            <v>0</v>
          </cell>
          <cell r="H11">
            <v>0</v>
          </cell>
          <cell r="I11" t="e">
            <v>#N/A</v>
          </cell>
          <cell r="J11" t="e">
            <v>#N/A</v>
          </cell>
          <cell r="K11" t="e">
            <v>#N/A</v>
          </cell>
          <cell r="L11">
            <v>0</v>
          </cell>
          <cell r="M11">
            <v>204.28168309812992</v>
          </cell>
          <cell r="N11">
            <v>204.28168309812992</v>
          </cell>
          <cell r="O11" t="e">
            <v>#N/A</v>
          </cell>
          <cell r="P11" t="e">
            <v>#N/A</v>
          </cell>
          <cell r="Q11" t="e">
            <v>#N/A</v>
          </cell>
          <cell r="R11" t="e">
            <v>#N/A</v>
          </cell>
          <cell r="S11" t="e">
            <v>#N/A</v>
          </cell>
          <cell r="T11" t="e">
            <v>#N/A</v>
          </cell>
          <cell r="U11">
            <v>618.63811194941138</v>
          </cell>
          <cell r="V11">
            <v>-104.12267877315129</v>
          </cell>
          <cell r="W11">
            <v>514.5154331762601</v>
          </cell>
          <cell r="X11" t="e">
            <v>#N/A</v>
          </cell>
          <cell r="Y11" t="e">
            <v>#N/A</v>
          </cell>
          <cell r="Z11" t="e">
            <v>#N/A</v>
          </cell>
          <cell r="AA11" t="e">
            <v>#N/A</v>
          </cell>
          <cell r="AB11" t="e">
            <v>#N/A</v>
          </cell>
          <cell r="AC11" t="e">
            <v>#N/A</v>
          </cell>
          <cell r="AD11" t="e">
            <v>#N/A</v>
          </cell>
          <cell r="AE11" t="e">
            <v>#N/A</v>
          </cell>
        </row>
        <row r="12">
          <cell r="A12">
            <v>1964</v>
          </cell>
          <cell r="B12" t="e">
            <v>#N/A</v>
          </cell>
          <cell r="C12">
            <v>691.66119120613087</v>
          </cell>
          <cell r="D12">
            <v>106.25696501447504</v>
          </cell>
          <cell r="E12">
            <v>797.91815622060585</v>
          </cell>
          <cell r="F12">
            <v>0</v>
          </cell>
          <cell r="G12">
            <v>0</v>
          </cell>
          <cell r="H12">
            <v>0</v>
          </cell>
          <cell r="I12" t="e">
            <v>#N/A</v>
          </cell>
          <cell r="J12" t="e">
            <v>#N/A</v>
          </cell>
          <cell r="K12" t="e">
            <v>#N/A</v>
          </cell>
          <cell r="L12">
            <v>0</v>
          </cell>
          <cell r="M12">
            <v>222.27066713214433</v>
          </cell>
          <cell r="N12">
            <v>222.27066713214433</v>
          </cell>
          <cell r="O12" t="e">
            <v>#N/A</v>
          </cell>
          <cell r="P12" t="e">
            <v>#N/A</v>
          </cell>
          <cell r="Q12" t="e">
            <v>#N/A</v>
          </cell>
          <cell r="R12" t="e">
            <v>#N/A</v>
          </cell>
          <cell r="S12" t="e">
            <v>#N/A</v>
          </cell>
          <cell r="T12" t="e">
            <v>#N/A</v>
          </cell>
          <cell r="U12">
            <v>691.66119120613087</v>
          </cell>
          <cell r="V12">
            <v>-116.01370211766928</v>
          </cell>
          <cell r="W12">
            <v>575.6474890884615</v>
          </cell>
          <cell r="X12" t="e">
            <v>#N/A</v>
          </cell>
          <cell r="Y12" t="e">
            <v>#N/A</v>
          </cell>
          <cell r="Z12" t="e">
            <v>#N/A</v>
          </cell>
          <cell r="AA12" t="e">
            <v>#N/A</v>
          </cell>
          <cell r="AB12" t="e">
            <v>#N/A</v>
          </cell>
          <cell r="AC12" t="e">
            <v>#N/A</v>
          </cell>
          <cell r="AD12" t="e">
            <v>#N/A</v>
          </cell>
          <cell r="AE12" t="e">
            <v>#N/A</v>
          </cell>
        </row>
        <row r="13">
          <cell r="A13">
            <v>1965</v>
          </cell>
          <cell r="B13">
            <v>274.10333299286384</v>
          </cell>
          <cell r="C13">
            <v>818.65122256489371</v>
          </cell>
          <cell r="D13">
            <v>86.438592773611688</v>
          </cell>
          <cell r="E13">
            <v>905.08981533850545</v>
          </cell>
          <cell r="F13">
            <v>0</v>
          </cell>
          <cell r="G13">
            <v>0</v>
          </cell>
          <cell r="H13">
            <v>0</v>
          </cell>
          <cell r="I13" t="e">
            <v>#N/A</v>
          </cell>
          <cell r="J13" t="e">
            <v>#N/A</v>
          </cell>
          <cell r="K13" t="e">
            <v>#N/A</v>
          </cell>
          <cell r="L13">
            <v>0</v>
          </cell>
          <cell r="M13">
            <v>260.84026849320918</v>
          </cell>
          <cell r="N13">
            <v>260.84026849320918</v>
          </cell>
          <cell r="O13" t="e">
            <v>#N/A</v>
          </cell>
          <cell r="P13" t="e">
            <v>#N/A</v>
          </cell>
          <cell r="Q13" t="e">
            <v>#N/A</v>
          </cell>
          <cell r="R13" t="e">
            <v>#N/A</v>
          </cell>
          <cell r="S13" t="e">
            <v>#N/A</v>
          </cell>
          <cell r="T13" t="e">
            <v>#N/A</v>
          </cell>
          <cell r="U13">
            <v>818.65122256489371</v>
          </cell>
          <cell r="V13">
            <v>-174.40167571959751</v>
          </cell>
          <cell r="W13">
            <v>644.24954684529621</v>
          </cell>
          <cell r="X13" t="e">
            <v>#N/A</v>
          </cell>
          <cell r="Y13" t="e">
            <v>#N/A</v>
          </cell>
          <cell r="Z13" t="e">
            <v>#N/A</v>
          </cell>
          <cell r="AA13" t="e">
            <v>#N/A</v>
          </cell>
          <cell r="AB13" t="e">
            <v>#N/A</v>
          </cell>
          <cell r="AC13" t="e">
            <v>#N/A</v>
          </cell>
          <cell r="AD13" t="e">
            <v>#N/A</v>
          </cell>
          <cell r="AE13" t="e">
            <v>#N/A</v>
          </cell>
        </row>
        <row r="14">
          <cell r="A14">
            <v>1966</v>
          </cell>
          <cell r="B14" t="e">
            <v>#N/A</v>
          </cell>
          <cell r="C14">
            <v>827.4932655646636</v>
          </cell>
          <cell r="D14">
            <v>105.49471992828798</v>
          </cell>
          <cell r="E14">
            <v>932.98798549295157</v>
          </cell>
          <cell r="F14">
            <v>4.5734705171223116</v>
          </cell>
          <cell r="G14">
            <v>0</v>
          </cell>
          <cell r="H14">
            <v>4.5734705171223116</v>
          </cell>
          <cell r="I14" t="e">
            <v>#N/A</v>
          </cell>
          <cell r="J14" t="e">
            <v>#N/A</v>
          </cell>
          <cell r="K14" t="e">
            <v>#N/A</v>
          </cell>
          <cell r="L14">
            <v>0</v>
          </cell>
          <cell r="M14">
            <v>312.67293435392867</v>
          </cell>
          <cell r="N14">
            <v>312.67293435392867</v>
          </cell>
          <cell r="O14" t="e">
            <v>#N/A</v>
          </cell>
          <cell r="P14" t="e">
            <v>#N/A</v>
          </cell>
          <cell r="Q14" t="e">
            <v>#N/A</v>
          </cell>
          <cell r="R14" t="e">
            <v>#N/A</v>
          </cell>
          <cell r="S14" t="e">
            <v>#N/A</v>
          </cell>
          <cell r="T14" t="e">
            <v>#N/A</v>
          </cell>
          <cell r="U14">
            <v>827.4932655646636</v>
          </cell>
          <cell r="V14">
            <v>-207.1782144256407</v>
          </cell>
          <cell r="W14">
            <v>620.3150511390229</v>
          </cell>
          <cell r="X14" t="e">
            <v>#N/A</v>
          </cell>
          <cell r="Y14" t="e">
            <v>#N/A</v>
          </cell>
          <cell r="Z14" t="e">
            <v>#N/A</v>
          </cell>
          <cell r="AA14" t="e">
            <v>#N/A</v>
          </cell>
          <cell r="AB14" t="e">
            <v>#N/A</v>
          </cell>
          <cell r="AC14" t="e">
            <v>#N/A</v>
          </cell>
          <cell r="AD14" t="e">
            <v>#N/A</v>
          </cell>
          <cell r="AE14" t="e">
            <v>#N/A</v>
          </cell>
        </row>
        <row r="15">
          <cell r="A15">
            <v>1967</v>
          </cell>
          <cell r="B15" t="e">
            <v>#N/A</v>
          </cell>
          <cell r="C15">
            <v>983.29616118129695</v>
          </cell>
          <cell r="D15">
            <v>110.22063946264771</v>
          </cell>
          <cell r="E15">
            <v>1093.5168006439446</v>
          </cell>
          <cell r="F15">
            <v>6.8602057756834673</v>
          </cell>
          <cell r="G15">
            <v>0</v>
          </cell>
          <cell r="H15">
            <v>6.8602057756834673</v>
          </cell>
          <cell r="I15" t="e">
            <v>#N/A</v>
          </cell>
          <cell r="J15" t="e">
            <v>#N/A</v>
          </cell>
          <cell r="K15" t="e">
            <v>#N/A</v>
          </cell>
          <cell r="L15">
            <v>0</v>
          </cell>
          <cell r="M15">
            <v>296.20844049228839</v>
          </cell>
          <cell r="N15">
            <v>296.20844049228839</v>
          </cell>
          <cell r="O15" t="e">
            <v>#N/A</v>
          </cell>
          <cell r="P15" t="e">
            <v>#N/A</v>
          </cell>
          <cell r="Q15" t="e">
            <v>#N/A</v>
          </cell>
          <cell r="R15" t="e">
            <v>#N/A</v>
          </cell>
          <cell r="S15" t="e">
            <v>#N/A</v>
          </cell>
          <cell r="T15" t="e">
            <v>#N/A</v>
          </cell>
          <cell r="U15">
            <v>983.29616118129695</v>
          </cell>
          <cell r="V15">
            <v>-185.98780102964068</v>
          </cell>
          <cell r="W15">
            <v>797.30836015165619</v>
          </cell>
          <cell r="X15" t="e">
            <v>#N/A</v>
          </cell>
          <cell r="Y15" t="e">
            <v>#N/A</v>
          </cell>
          <cell r="Z15" t="e">
            <v>#N/A</v>
          </cell>
          <cell r="AA15" t="e">
            <v>#N/A</v>
          </cell>
          <cell r="AB15" t="e">
            <v>#N/A</v>
          </cell>
          <cell r="AC15" t="e">
            <v>#N/A</v>
          </cell>
          <cell r="AD15" t="e">
            <v>#N/A</v>
          </cell>
          <cell r="AE15" t="e">
            <v>#N/A</v>
          </cell>
        </row>
        <row r="16">
          <cell r="A16">
            <v>1968</v>
          </cell>
          <cell r="B16" t="e">
            <v>#N/A</v>
          </cell>
          <cell r="C16">
            <v>1043.9708700417864</v>
          </cell>
          <cell r="D16">
            <v>120.73962165202902</v>
          </cell>
          <cell r="E16">
            <v>1164.7104916938154</v>
          </cell>
          <cell r="F16">
            <v>17.531636982302192</v>
          </cell>
          <cell r="G16">
            <v>0</v>
          </cell>
          <cell r="H16">
            <v>17.531636982302192</v>
          </cell>
          <cell r="I16" t="e">
            <v>#N/A</v>
          </cell>
          <cell r="J16" t="e">
            <v>#N/A</v>
          </cell>
          <cell r="K16" t="e">
            <v>#N/A</v>
          </cell>
          <cell r="L16">
            <v>0</v>
          </cell>
          <cell r="M16">
            <v>282.79292697539626</v>
          </cell>
          <cell r="N16">
            <v>282.79292697539626</v>
          </cell>
          <cell r="O16" t="e">
            <v>#N/A</v>
          </cell>
          <cell r="P16" t="e">
            <v>#N/A</v>
          </cell>
          <cell r="Q16" t="e">
            <v>#N/A</v>
          </cell>
          <cell r="R16" t="e">
            <v>#N/A</v>
          </cell>
          <cell r="S16" t="e">
            <v>#N/A</v>
          </cell>
          <cell r="T16" t="e">
            <v>#N/A</v>
          </cell>
          <cell r="U16">
            <v>1043.9708700417864</v>
          </cell>
          <cell r="V16">
            <v>-162.05330532336723</v>
          </cell>
          <cell r="W16">
            <v>881.91756471841904</v>
          </cell>
          <cell r="X16" t="e">
            <v>#N/A</v>
          </cell>
          <cell r="Y16" t="e">
            <v>#N/A</v>
          </cell>
          <cell r="Z16" t="e">
            <v>#N/A</v>
          </cell>
          <cell r="AA16" t="e">
            <v>#N/A</v>
          </cell>
          <cell r="AB16" t="e">
            <v>#N/A</v>
          </cell>
          <cell r="AC16" t="e">
            <v>#N/A</v>
          </cell>
          <cell r="AD16" t="e">
            <v>#N/A</v>
          </cell>
          <cell r="AE16" t="e">
            <v>#N/A</v>
          </cell>
        </row>
        <row r="17">
          <cell r="A17">
            <v>1969</v>
          </cell>
          <cell r="B17" t="e">
            <v>#N/A</v>
          </cell>
          <cell r="C17">
            <v>1133.9157902118584</v>
          </cell>
          <cell r="D17">
            <v>128.36207251389953</v>
          </cell>
          <cell r="E17">
            <v>1262.277862725758</v>
          </cell>
          <cell r="F17">
            <v>27.440823102733869</v>
          </cell>
          <cell r="G17">
            <v>0</v>
          </cell>
          <cell r="H17">
            <v>27.440823102733869</v>
          </cell>
          <cell r="I17" t="e">
            <v>#N/A</v>
          </cell>
          <cell r="J17" t="e">
            <v>#N/A</v>
          </cell>
          <cell r="K17" t="e">
            <v>#N/A</v>
          </cell>
          <cell r="L17">
            <v>0</v>
          </cell>
          <cell r="M17">
            <v>298.49517575084951</v>
          </cell>
          <cell r="N17">
            <v>298.49517575084951</v>
          </cell>
          <cell r="O17" t="e">
            <v>#N/A</v>
          </cell>
          <cell r="P17" t="e">
            <v>#N/A</v>
          </cell>
          <cell r="Q17" t="e">
            <v>#N/A</v>
          </cell>
          <cell r="R17" t="e">
            <v>#N/A</v>
          </cell>
          <cell r="S17" t="e">
            <v>#N/A</v>
          </cell>
          <cell r="T17" t="e">
            <v>#N/A</v>
          </cell>
          <cell r="U17">
            <v>1133.9157902118584</v>
          </cell>
          <cell r="V17">
            <v>-170.13310323694998</v>
          </cell>
          <cell r="W17">
            <v>963.78268697490853</v>
          </cell>
          <cell r="X17" t="e">
            <v>#N/A</v>
          </cell>
          <cell r="Y17" t="e">
            <v>#N/A</v>
          </cell>
          <cell r="Z17" t="e">
            <v>#N/A</v>
          </cell>
          <cell r="AA17" t="e">
            <v>#N/A</v>
          </cell>
          <cell r="AB17" t="e">
            <v>#N/A</v>
          </cell>
          <cell r="AC17" t="e">
            <v>#N/A</v>
          </cell>
          <cell r="AD17" t="e">
            <v>#N/A</v>
          </cell>
          <cell r="AE17" t="e">
            <v>#N/A</v>
          </cell>
        </row>
        <row r="18">
          <cell r="A18">
            <v>1970</v>
          </cell>
          <cell r="B18">
            <v>298.03782869913732</v>
          </cell>
          <cell r="C18">
            <v>1419.9101465492404</v>
          </cell>
          <cell r="D18">
            <v>155.95534463387082</v>
          </cell>
          <cell r="E18">
            <v>1575.8654911831113</v>
          </cell>
          <cell r="F18">
            <v>30.489803447482075</v>
          </cell>
          <cell r="G18">
            <v>1.8293882068489247</v>
          </cell>
          <cell r="H18">
            <v>32.319191654331</v>
          </cell>
          <cell r="I18">
            <v>21.037964378762634</v>
          </cell>
          <cell r="J18">
            <v>1927.2604759153421</v>
          </cell>
          <cell r="K18">
            <v>53.357156033093631</v>
          </cell>
          <cell r="L18">
            <v>0</v>
          </cell>
          <cell r="M18">
            <v>238.73516099378466</v>
          </cell>
          <cell r="N18">
            <v>238.73516099378466</v>
          </cell>
          <cell r="O18">
            <v>0</v>
          </cell>
          <cell r="P18">
            <v>0.45734705171223117</v>
          </cell>
          <cell r="Q18">
            <v>0.45734705171223117</v>
          </cell>
          <cell r="R18">
            <v>21.800209464949685</v>
          </cell>
          <cell r="S18">
            <v>314.34987354354018</v>
          </cell>
          <cell r="T18">
            <v>244.68067266604368</v>
          </cell>
          <cell r="U18">
            <v>1419.9101465492404</v>
          </cell>
          <cell r="V18">
            <v>-82.779816359913838</v>
          </cell>
          <cell r="W18">
            <v>1337.1303301893267</v>
          </cell>
          <cell r="X18">
            <v>30.489803447482075</v>
          </cell>
          <cell r="Y18">
            <v>1.3720411551366936</v>
          </cell>
          <cell r="Z18">
            <v>31.86184460261877</v>
          </cell>
          <cell r="AA18">
            <v>-0.76224508618705045</v>
          </cell>
          <cell r="AB18">
            <v>1612.9106023718018</v>
          </cell>
          <cell r="AC18">
            <v>15195.203344121643</v>
          </cell>
          <cell r="AD18">
            <v>15324.632559756205</v>
          </cell>
          <cell r="AE18">
            <v>-129.42921563456184</v>
          </cell>
        </row>
        <row r="19">
          <cell r="A19">
            <v>1971</v>
          </cell>
          <cell r="B19">
            <v>346.82151421510861</v>
          </cell>
          <cell r="C19">
            <v>1826.3392265041764</v>
          </cell>
          <cell r="D19">
            <v>221.05107499424506</v>
          </cell>
          <cell r="E19">
            <v>2047.3903014984214</v>
          </cell>
          <cell r="F19">
            <v>43.752867947136778</v>
          </cell>
          <cell r="G19">
            <v>1.0671431206618727</v>
          </cell>
          <cell r="H19">
            <v>44.820011067798653</v>
          </cell>
          <cell r="I19">
            <v>19.818372240863351</v>
          </cell>
          <cell r="J19">
            <v>2458.8501990221921</v>
          </cell>
          <cell r="K19">
            <v>40.703887602388569</v>
          </cell>
          <cell r="L19">
            <v>0</v>
          </cell>
          <cell r="M19">
            <v>307.18476973338193</v>
          </cell>
          <cell r="N19">
            <v>307.18476973338193</v>
          </cell>
          <cell r="O19">
            <v>0.15244901723741039</v>
          </cell>
          <cell r="P19">
            <v>0.60979606894964156</v>
          </cell>
          <cell r="Q19">
            <v>0.762245086187052</v>
          </cell>
          <cell r="R19">
            <v>30.947150499194308</v>
          </cell>
          <cell r="S19">
            <v>379.59805292115192</v>
          </cell>
          <cell r="T19">
            <v>306.11762661272002</v>
          </cell>
          <cell r="U19">
            <v>1826.3392265041764</v>
          </cell>
          <cell r="V19">
            <v>-86.133694739136871</v>
          </cell>
          <cell r="W19">
            <v>1740.2055317650395</v>
          </cell>
          <cell r="X19">
            <v>43.600418929899369</v>
          </cell>
          <cell r="Y19">
            <v>0.45734705171223111</v>
          </cell>
          <cell r="Z19">
            <v>44.057765981611603</v>
          </cell>
          <cell r="AA19">
            <v>-11.128778258330957</v>
          </cell>
          <cell r="AB19">
            <v>2079.2521461010401</v>
          </cell>
          <cell r="AC19">
            <v>16699.265348185934</v>
          </cell>
          <cell r="AD19">
            <v>17569.901685628785</v>
          </cell>
          <cell r="AE19">
            <v>-870.63633744285107</v>
          </cell>
        </row>
        <row r="20">
          <cell r="A20">
            <v>1972</v>
          </cell>
          <cell r="B20">
            <v>318.4659970089503</v>
          </cell>
          <cell r="C20">
            <v>2073.9164304977307</v>
          </cell>
          <cell r="D20">
            <v>226.99658666650404</v>
          </cell>
          <cell r="E20">
            <v>2300.9130171642346</v>
          </cell>
          <cell r="F20">
            <v>64.181036256949767</v>
          </cell>
          <cell r="G20">
            <v>0.45734705171223117</v>
          </cell>
          <cell r="H20">
            <v>64.638383308662</v>
          </cell>
          <cell r="I20">
            <v>17.379187965064784</v>
          </cell>
          <cell r="J20">
            <v>2701.3965854469116</v>
          </cell>
          <cell r="K20">
            <v>43.752867947136778</v>
          </cell>
          <cell r="L20">
            <v>0</v>
          </cell>
          <cell r="M20">
            <v>337.52212416362659</v>
          </cell>
          <cell r="N20">
            <v>337.52212416362659</v>
          </cell>
          <cell r="O20">
            <v>1.3720411551366933</v>
          </cell>
          <cell r="P20">
            <v>0.30489803447482078</v>
          </cell>
          <cell r="Q20">
            <v>1.676939189611514</v>
          </cell>
          <cell r="R20">
            <v>59.30266770535264</v>
          </cell>
          <cell r="S20">
            <v>442.25459900572753</v>
          </cell>
          <cell r="T20">
            <v>274.7131290618135</v>
          </cell>
          <cell r="U20">
            <v>2073.9164304977307</v>
          </cell>
          <cell r="V20">
            <v>-110.52553749712254</v>
          </cell>
          <cell r="W20">
            <v>1963.390893000608</v>
          </cell>
          <cell r="X20">
            <v>62.808995101813075</v>
          </cell>
          <cell r="Y20">
            <v>0.15244901723741039</v>
          </cell>
          <cell r="Z20">
            <v>62.961444119050483</v>
          </cell>
          <cell r="AA20">
            <v>-41.92347974028786</v>
          </cell>
          <cell r="AB20">
            <v>2259.1419864411841</v>
          </cell>
          <cell r="AC20">
            <v>19263.457818119175</v>
          </cell>
          <cell r="AD20">
            <v>20334.717062246458</v>
          </cell>
          <cell r="AE20">
            <v>-1071.2592441272827</v>
          </cell>
        </row>
        <row r="21">
          <cell r="A21">
            <v>1973</v>
          </cell>
          <cell r="B21">
            <v>362.06641593884967</v>
          </cell>
          <cell r="C21">
            <v>2403.6636547822495</v>
          </cell>
          <cell r="D21">
            <v>204.28168309812992</v>
          </cell>
          <cell r="E21">
            <v>2607.9453378803796</v>
          </cell>
          <cell r="F21">
            <v>87.200837859798739</v>
          </cell>
          <cell r="G21">
            <v>0</v>
          </cell>
          <cell r="H21">
            <v>87.200837859798739</v>
          </cell>
          <cell r="I21">
            <v>22.105107499424506</v>
          </cell>
          <cell r="J21">
            <v>3079.3176991784526</v>
          </cell>
          <cell r="K21">
            <v>51.070420774532479</v>
          </cell>
          <cell r="L21">
            <v>0.15244901723741039</v>
          </cell>
          <cell r="M21">
            <v>405.2094878170368</v>
          </cell>
          <cell r="N21">
            <v>405.36193683427422</v>
          </cell>
          <cell r="O21">
            <v>1.9818372240863349</v>
          </cell>
          <cell r="P21">
            <v>0</v>
          </cell>
          <cell r="Q21">
            <v>1.9818372240863349</v>
          </cell>
          <cell r="R21">
            <v>49.241032567683554</v>
          </cell>
          <cell r="S21">
            <v>507.65522740057656</v>
          </cell>
          <cell r="T21">
            <v>310.99599516431721</v>
          </cell>
          <cell r="U21">
            <v>2403.5112057650122</v>
          </cell>
          <cell r="V21">
            <v>-200.92780471890688</v>
          </cell>
          <cell r="W21">
            <v>2202.5834010461053</v>
          </cell>
          <cell r="X21">
            <v>85.219000635712405</v>
          </cell>
          <cell r="Y21">
            <v>0</v>
          </cell>
          <cell r="Z21">
            <v>85.219000635712405</v>
          </cell>
          <cell r="AA21">
            <v>-27.135925068259048</v>
          </cell>
          <cell r="AB21">
            <v>2571.6624717778759</v>
          </cell>
          <cell r="AC21">
            <v>23756.435254140135</v>
          </cell>
          <cell r="AD21">
            <v>24767.172238424166</v>
          </cell>
          <cell r="AE21">
            <v>-1010.7369842840308</v>
          </cell>
        </row>
        <row r="22">
          <cell r="A22">
            <v>1974</v>
          </cell>
          <cell r="B22">
            <v>702.33262241274963</v>
          </cell>
          <cell r="C22">
            <v>7403.0767260658859</v>
          </cell>
          <cell r="D22">
            <v>459.93868500526713</v>
          </cell>
          <cell r="E22">
            <v>7863.0154110711528</v>
          </cell>
          <cell r="F22">
            <v>137.20411551366934</v>
          </cell>
          <cell r="G22">
            <v>0</v>
          </cell>
          <cell r="H22">
            <v>137.20411551366934</v>
          </cell>
          <cell r="I22">
            <v>21.190413396000043</v>
          </cell>
          <cell r="J22">
            <v>8723.7425623935706</v>
          </cell>
          <cell r="K22">
            <v>64.638383308662</v>
          </cell>
          <cell r="L22">
            <v>0.15244901723741039</v>
          </cell>
          <cell r="M22">
            <v>776.11794675565625</v>
          </cell>
          <cell r="N22">
            <v>776.27039577289361</v>
          </cell>
          <cell r="O22">
            <v>4.1161234654100802</v>
          </cell>
          <cell r="P22">
            <v>0</v>
          </cell>
          <cell r="Q22">
            <v>4.1161234654100802</v>
          </cell>
          <cell r="R22">
            <v>29.422660326820203</v>
          </cell>
          <cell r="S22">
            <v>874.44756287378584</v>
          </cell>
          <cell r="T22">
            <v>637.69423910408761</v>
          </cell>
          <cell r="U22">
            <v>7402.924277048648</v>
          </cell>
          <cell r="V22">
            <v>-316.17926175038912</v>
          </cell>
          <cell r="W22">
            <v>7086.7450152982592</v>
          </cell>
          <cell r="X22">
            <v>133.08799204825925</v>
          </cell>
          <cell r="Y22">
            <v>0</v>
          </cell>
          <cell r="Z22">
            <v>133.08799204825925</v>
          </cell>
          <cell r="AA22">
            <v>-8.2322469308201605</v>
          </cell>
          <cell r="AB22">
            <v>7849.2949995197851</v>
          </cell>
          <cell r="AC22">
            <v>36460</v>
          </cell>
          <cell r="AD22">
            <v>34014</v>
          </cell>
          <cell r="AE22">
            <v>2446</v>
          </cell>
        </row>
        <row r="23">
          <cell r="A23">
            <v>1975</v>
          </cell>
          <cell r="B23">
            <v>796.54611506546928</v>
          </cell>
          <cell r="C23">
            <v>6179.2160156839545</v>
          </cell>
          <cell r="D23">
            <v>511.77135086598668</v>
          </cell>
          <cell r="E23">
            <v>6690.9873665499408</v>
          </cell>
          <cell r="F23">
            <v>292.24476604411569</v>
          </cell>
          <cell r="G23">
            <v>0</v>
          </cell>
          <cell r="H23">
            <v>292.24476604411569</v>
          </cell>
          <cell r="I23">
            <v>35.368171999079209</v>
          </cell>
          <cell r="J23">
            <v>7815.1464196586048</v>
          </cell>
          <cell r="K23">
            <v>67.5349146361728</v>
          </cell>
          <cell r="L23">
            <v>0.15244901723741039</v>
          </cell>
          <cell r="M23">
            <v>796.08876801375698</v>
          </cell>
          <cell r="N23">
            <v>796.24121703099433</v>
          </cell>
          <cell r="O23">
            <v>6.2504097067338256</v>
          </cell>
          <cell r="P23">
            <v>0</v>
          </cell>
          <cell r="Q23">
            <v>6.2504097067338256</v>
          </cell>
          <cell r="R23">
            <v>30.184905413007254</v>
          </cell>
          <cell r="S23">
            <v>900.21144678690837</v>
          </cell>
          <cell r="T23">
            <v>729.01120042929642</v>
          </cell>
          <cell r="U23">
            <v>6179.0635666667167</v>
          </cell>
          <cell r="V23">
            <v>-284.3174171477703</v>
          </cell>
          <cell r="W23">
            <v>5894.7461495189464</v>
          </cell>
          <cell r="X23">
            <v>285.99435633738187</v>
          </cell>
          <cell r="Y23">
            <v>0</v>
          </cell>
          <cell r="Z23">
            <v>285.99435633738187</v>
          </cell>
          <cell r="AA23">
            <v>5.1832665860719551</v>
          </cell>
          <cell r="AB23">
            <v>6914.9349728716961</v>
          </cell>
          <cell r="AC23">
            <v>33762</v>
          </cell>
          <cell r="AD23">
            <v>34628</v>
          </cell>
          <cell r="AE23">
            <v>-866</v>
          </cell>
        </row>
        <row r="24">
          <cell r="A24">
            <v>1976</v>
          </cell>
          <cell r="B24">
            <v>832.82898116797287</v>
          </cell>
          <cell r="C24">
            <v>8403.1422791432979</v>
          </cell>
          <cell r="D24">
            <v>716.81527905030362</v>
          </cell>
          <cell r="E24">
            <v>9119.9575581936006</v>
          </cell>
          <cell r="F24">
            <v>418.62500133392894</v>
          </cell>
          <cell r="G24">
            <v>0</v>
          </cell>
          <cell r="H24">
            <v>418.62500133392894</v>
          </cell>
          <cell r="I24">
            <v>75.462263532518136</v>
          </cell>
          <cell r="J24">
            <v>10446.87380422802</v>
          </cell>
          <cell r="K24">
            <v>84.456755549525354</v>
          </cell>
          <cell r="L24">
            <v>0.15244901723741039</v>
          </cell>
          <cell r="M24">
            <v>1016.8349449735273</v>
          </cell>
          <cell r="N24">
            <v>1016.9873939907646</v>
          </cell>
          <cell r="O24">
            <v>7.6224508618705187</v>
          </cell>
          <cell r="P24">
            <v>0</v>
          </cell>
          <cell r="Q24">
            <v>7.6224508618705187</v>
          </cell>
          <cell r="R24">
            <v>52.747359964143989</v>
          </cell>
          <cell r="S24">
            <v>1161.8139603663044</v>
          </cell>
          <cell r="T24">
            <v>748.37222561844749</v>
          </cell>
          <cell r="U24">
            <v>8402.98983012606</v>
          </cell>
          <cell r="V24">
            <v>-300.01966592322367</v>
          </cell>
          <cell r="W24">
            <v>8102.9701642028358</v>
          </cell>
          <cell r="X24">
            <v>411.00255047205843</v>
          </cell>
          <cell r="Y24">
            <v>0</v>
          </cell>
          <cell r="Z24">
            <v>411.00255047205843</v>
          </cell>
          <cell r="AA24">
            <v>22.714903568374147</v>
          </cell>
          <cell r="AB24">
            <v>9285.0598438617162</v>
          </cell>
          <cell r="AC24">
            <v>44702</v>
          </cell>
          <cell r="AD24">
            <v>41654</v>
          </cell>
          <cell r="AE24">
            <v>3048</v>
          </cell>
        </row>
        <row r="25">
          <cell r="A25">
            <v>1977</v>
          </cell>
          <cell r="B25">
            <v>908.90104076944067</v>
          </cell>
          <cell r="C25">
            <v>8862.1662700451398</v>
          </cell>
          <cell r="D25">
            <v>743.49385706685041</v>
          </cell>
          <cell r="E25">
            <v>9605.6601271119907</v>
          </cell>
          <cell r="F25">
            <v>643.029954707397</v>
          </cell>
          <cell r="G25">
            <v>0</v>
          </cell>
          <cell r="H25">
            <v>643.029954707397</v>
          </cell>
          <cell r="I25">
            <v>87.810633928748373</v>
          </cell>
          <cell r="J25">
            <v>11245.401756517576</v>
          </cell>
          <cell r="K25">
            <v>89.48757311835989</v>
          </cell>
          <cell r="L25">
            <v>15.244901723741037</v>
          </cell>
          <cell r="M25">
            <v>1241.3923473642328</v>
          </cell>
          <cell r="N25">
            <v>1256.6372490879739</v>
          </cell>
          <cell r="O25">
            <v>9.7567371031942649</v>
          </cell>
          <cell r="P25">
            <v>0</v>
          </cell>
          <cell r="Q25">
            <v>9.7567371031942649</v>
          </cell>
          <cell r="R25">
            <v>35.825519050791442</v>
          </cell>
          <cell r="S25">
            <v>1391.7070783603194</v>
          </cell>
          <cell r="T25">
            <v>819.41346765108074</v>
          </cell>
          <cell r="U25">
            <v>8846.9213683213984</v>
          </cell>
          <cell r="V25">
            <v>-497.89849029738241</v>
          </cell>
          <cell r="W25">
            <v>8349.0228780240177</v>
          </cell>
          <cell r="X25">
            <v>633.27321760420273</v>
          </cell>
          <cell r="Y25">
            <v>0</v>
          </cell>
          <cell r="Z25">
            <v>633.27321760420273</v>
          </cell>
          <cell r="AA25">
            <v>51.985114877956931</v>
          </cell>
          <cell r="AB25">
            <v>9853.6946781572569</v>
          </cell>
          <cell r="AC25">
            <v>50383</v>
          </cell>
          <cell r="AD25">
            <v>48774</v>
          </cell>
          <cell r="AE25">
            <v>1609</v>
          </cell>
        </row>
        <row r="26">
          <cell r="A26">
            <v>1978</v>
          </cell>
          <cell r="B26">
            <v>922.3165542863328</v>
          </cell>
          <cell r="C26">
            <v>8215.1726408895702</v>
          </cell>
          <cell r="D26">
            <v>814.99244615119585</v>
          </cell>
          <cell r="E26">
            <v>9030.1650870407666</v>
          </cell>
          <cell r="F26">
            <v>764.83671948008794</v>
          </cell>
          <cell r="G26">
            <v>0</v>
          </cell>
          <cell r="H26">
            <v>764.83671948008794</v>
          </cell>
          <cell r="I26">
            <v>119.52002951412975</v>
          </cell>
          <cell r="J26">
            <v>10836.838390321318</v>
          </cell>
          <cell r="K26">
            <v>80.188183066877855</v>
          </cell>
          <cell r="L26">
            <v>1.9818372240863349</v>
          </cell>
          <cell r="M26">
            <v>1252.0637785708514</v>
          </cell>
          <cell r="N26">
            <v>1254.0456157949377</v>
          </cell>
          <cell r="O26">
            <v>11.738574327280599</v>
          </cell>
          <cell r="P26">
            <v>0</v>
          </cell>
          <cell r="Q26">
            <v>11.738574327280599</v>
          </cell>
          <cell r="R26">
            <v>33.691232809467692</v>
          </cell>
          <cell r="S26">
            <v>1379.6636059985638</v>
          </cell>
          <cell r="T26">
            <v>842.12837121945495</v>
          </cell>
          <cell r="U26">
            <v>8213.1908036654841</v>
          </cell>
          <cell r="V26">
            <v>-437.0713324196555</v>
          </cell>
          <cell r="W26">
            <v>7776.1194712458291</v>
          </cell>
          <cell r="X26">
            <v>753.09814515280732</v>
          </cell>
          <cell r="Y26">
            <v>0</v>
          </cell>
          <cell r="Z26">
            <v>753.09814515280732</v>
          </cell>
          <cell r="AA26">
            <v>85.828796704662054</v>
          </cell>
          <cell r="AB26">
            <v>9457.1747843227549</v>
          </cell>
          <cell r="AC26">
            <v>54126</v>
          </cell>
          <cell r="AD26">
            <v>54515</v>
          </cell>
          <cell r="AE26">
            <v>-389</v>
          </cell>
        </row>
        <row r="27">
          <cell r="A27">
            <v>1979</v>
          </cell>
          <cell r="B27">
            <v>1078.8816949891532</v>
          </cell>
          <cell r="C27">
            <v>11149.81622270972</v>
          </cell>
          <cell r="D27">
            <v>1625.1065237507946</v>
          </cell>
          <cell r="E27">
            <v>12774.922746460514</v>
          </cell>
          <cell r="F27">
            <v>919.57247197605943</v>
          </cell>
          <cell r="G27">
            <v>0</v>
          </cell>
          <cell r="H27">
            <v>919.57247197605943</v>
          </cell>
          <cell r="I27">
            <v>251.84577647620196</v>
          </cell>
          <cell r="J27">
            <v>15025.22268990193</v>
          </cell>
          <cell r="K27">
            <v>139.94819782394273</v>
          </cell>
          <cell r="L27">
            <v>0.15244901723741039</v>
          </cell>
          <cell r="M27">
            <v>2051.6588739810691</v>
          </cell>
          <cell r="N27">
            <v>2051.8113229983064</v>
          </cell>
          <cell r="O27">
            <v>10.976329241093547</v>
          </cell>
          <cell r="P27">
            <v>0</v>
          </cell>
          <cell r="Q27">
            <v>10.976329241093547</v>
          </cell>
          <cell r="R27">
            <v>45.429807136748295</v>
          </cell>
          <cell r="S27">
            <v>2248.1656572000911</v>
          </cell>
          <cell r="T27">
            <v>938.93349716521038</v>
          </cell>
          <cell r="U27">
            <v>11149.663773692482</v>
          </cell>
          <cell r="V27">
            <v>-426.55235023027444</v>
          </cell>
          <cell r="W27">
            <v>10723.111423462207</v>
          </cell>
          <cell r="X27">
            <v>908.59614273496584</v>
          </cell>
          <cell r="Y27">
            <v>0</v>
          </cell>
          <cell r="Z27">
            <v>908.59614273496584</v>
          </cell>
          <cell r="AA27">
            <v>206.41596933945368</v>
          </cell>
          <cell r="AB27">
            <v>12777.057032701839</v>
          </cell>
          <cell r="AC27">
            <v>66778</v>
          </cell>
          <cell r="AD27">
            <v>65244</v>
          </cell>
          <cell r="AE27">
            <v>1534</v>
          </cell>
        </row>
        <row r="28">
          <cell r="A28">
            <v>1980</v>
          </cell>
          <cell r="B28">
            <v>1402.5309585841756</v>
          </cell>
          <cell r="C28">
            <v>17038.616860556409</v>
          </cell>
          <cell r="D28">
            <v>2946.99195221638</v>
          </cell>
          <cell r="E28">
            <v>19985.608812772789</v>
          </cell>
          <cell r="F28">
            <v>1533.1797663566363</v>
          </cell>
          <cell r="G28">
            <v>0</v>
          </cell>
          <cell r="H28">
            <v>1533.1797663566363</v>
          </cell>
          <cell r="I28">
            <v>206.8733163911659</v>
          </cell>
          <cell r="J28">
            <v>23128.192854104767</v>
          </cell>
          <cell r="K28">
            <v>113.57451784187073</v>
          </cell>
          <cell r="L28">
            <v>0.15244901723741039</v>
          </cell>
          <cell r="M28">
            <v>2626.0867709316312</v>
          </cell>
          <cell r="N28">
            <v>2626.2392199488686</v>
          </cell>
          <cell r="O28">
            <v>21.952658482187093</v>
          </cell>
          <cell r="P28">
            <v>0</v>
          </cell>
          <cell r="Q28">
            <v>21.952658482187093</v>
          </cell>
          <cell r="R28">
            <v>105.95206698000021</v>
          </cell>
          <cell r="S28">
            <v>2867.7184632529265</v>
          </cell>
          <cell r="T28">
            <v>1288.9564407423047</v>
          </cell>
          <cell r="U28">
            <v>17038.464411539171</v>
          </cell>
          <cell r="V28">
            <v>320.90518128474878</v>
          </cell>
          <cell r="W28">
            <v>17359.369592823921</v>
          </cell>
          <cell r="X28">
            <v>1511.2271078744491</v>
          </cell>
          <cell r="Y28">
            <v>0</v>
          </cell>
          <cell r="Z28">
            <v>1511.2271078744491</v>
          </cell>
          <cell r="AA28">
            <v>100.92124941116569</v>
          </cell>
          <cell r="AB28">
            <v>20260.474390851839</v>
          </cell>
          <cell r="AC28">
            <v>83990</v>
          </cell>
          <cell r="AD28">
            <v>74784</v>
          </cell>
          <cell r="AE28">
            <v>9206</v>
          </cell>
        </row>
        <row r="29">
          <cell r="A29">
            <v>1981</v>
          </cell>
          <cell r="B29">
            <v>1829.8455539006368</v>
          </cell>
          <cell r="C29">
            <v>20064.424954684531</v>
          </cell>
          <cell r="D29">
            <v>3904.6766785017921</v>
          </cell>
          <cell r="E29">
            <v>23969.101633186325</v>
          </cell>
          <cell r="F29">
            <v>2540.5628722614442</v>
          </cell>
          <cell r="G29">
            <v>0</v>
          </cell>
          <cell r="H29">
            <v>2540.5628722614442</v>
          </cell>
          <cell r="I29">
            <v>155.19309954768377</v>
          </cell>
          <cell r="J29">
            <v>28494.703158896089</v>
          </cell>
          <cell r="K29">
            <v>161.44350925441759</v>
          </cell>
          <cell r="L29">
            <v>0.15244901723741039</v>
          </cell>
          <cell r="M29">
            <v>3466.3857539442374</v>
          </cell>
          <cell r="N29">
            <v>3466.5382029614748</v>
          </cell>
          <cell r="O29">
            <v>27.593272119971278</v>
          </cell>
          <cell r="P29">
            <v>0</v>
          </cell>
          <cell r="Q29">
            <v>27.593272119971278</v>
          </cell>
          <cell r="R29">
            <v>203.36698899470545</v>
          </cell>
          <cell r="S29">
            <v>3858.941973330569</v>
          </cell>
          <cell r="T29">
            <v>1668.4020446462191</v>
          </cell>
          <cell r="U29">
            <v>20064.272505667293</v>
          </cell>
          <cell r="V29">
            <v>438.29092455755472</v>
          </cell>
          <cell r="W29">
            <v>20502.563430224851</v>
          </cell>
          <cell r="X29">
            <v>2512.9696001414732</v>
          </cell>
          <cell r="Y29">
            <v>0</v>
          </cell>
          <cell r="Z29">
            <v>2512.9696001414732</v>
          </cell>
          <cell r="AA29">
            <v>-48.173889447021679</v>
          </cell>
          <cell r="AB29">
            <v>24635.76118556552</v>
          </cell>
          <cell r="AC29">
            <v>96927</v>
          </cell>
          <cell r="AD29">
            <v>87913</v>
          </cell>
          <cell r="AE29">
            <v>9014</v>
          </cell>
        </row>
        <row r="30">
          <cell r="A30">
            <v>1982</v>
          </cell>
          <cell r="B30">
            <v>1648.1263253536436</v>
          </cell>
          <cell r="C30">
            <v>19739.708547968847</v>
          </cell>
          <cell r="D30">
            <v>5577.6521936651334</v>
          </cell>
          <cell r="E30">
            <v>25317.36074163398</v>
          </cell>
          <cell r="F30">
            <v>3560.4467975797193</v>
          </cell>
          <cell r="G30">
            <v>0</v>
          </cell>
          <cell r="H30">
            <v>3560.4467975797193</v>
          </cell>
          <cell r="I30">
            <v>206.56841835669107</v>
          </cell>
          <cell r="J30">
            <v>30732.502282924037</v>
          </cell>
          <cell r="K30">
            <v>169.37085815076293</v>
          </cell>
          <cell r="L30">
            <v>95.585533807856308</v>
          </cell>
          <cell r="M30">
            <v>3145.4805726594882</v>
          </cell>
          <cell r="N30">
            <v>3241.0661064673445</v>
          </cell>
          <cell r="O30">
            <v>43.600418929899369</v>
          </cell>
          <cell r="P30">
            <v>0</v>
          </cell>
          <cell r="Q30">
            <v>43.600418929899369</v>
          </cell>
          <cell r="R30">
            <v>161.13861121994276</v>
          </cell>
          <cell r="S30">
            <v>3615.1759947679498</v>
          </cell>
          <cell r="T30">
            <v>1478.7554672028807</v>
          </cell>
          <cell r="U30">
            <v>19644.123014160992</v>
          </cell>
          <cell r="V30">
            <v>2432.1716210056452</v>
          </cell>
          <cell r="W30">
            <v>22076.294635166636</v>
          </cell>
          <cell r="X30">
            <v>3516.8463786498201</v>
          </cell>
          <cell r="Y30">
            <v>0</v>
          </cell>
          <cell r="Z30">
            <v>3516.8463786498201</v>
          </cell>
          <cell r="AA30">
            <v>45.429807136748309</v>
          </cell>
          <cell r="AB30">
            <v>27117.326288156088</v>
          </cell>
          <cell r="AC30">
            <v>110731</v>
          </cell>
          <cell r="AD30">
            <v>96511</v>
          </cell>
          <cell r="AE30">
            <v>14220</v>
          </cell>
        </row>
        <row r="31">
          <cell r="A31">
            <v>1983</v>
          </cell>
          <cell r="B31">
            <v>1512.7515980468231</v>
          </cell>
          <cell r="C31">
            <v>18336.415344298483</v>
          </cell>
          <cell r="D31">
            <v>5787.4220413838102</v>
          </cell>
          <cell r="E31">
            <v>24123.837385682295</v>
          </cell>
          <cell r="F31">
            <v>3828.7570679175619</v>
          </cell>
          <cell r="G31">
            <v>0</v>
          </cell>
          <cell r="H31">
            <v>3828.7570679175619</v>
          </cell>
          <cell r="I31">
            <v>172.26738947827374</v>
          </cell>
          <cell r="J31">
            <v>29637.613441124955</v>
          </cell>
          <cell r="K31">
            <v>177.90800311605793</v>
          </cell>
          <cell r="L31">
            <v>77.44410075660447</v>
          </cell>
          <cell r="M31">
            <v>3215.3022225542222</v>
          </cell>
          <cell r="N31">
            <v>3292.7463233108265</v>
          </cell>
          <cell r="O31">
            <v>135.37472730682043</v>
          </cell>
          <cell r="P31">
            <v>0</v>
          </cell>
          <cell r="Q31">
            <v>135.37472730682043</v>
          </cell>
          <cell r="R31">
            <v>369.53641778348276</v>
          </cell>
          <cell r="S31">
            <v>3975.5654715171877</v>
          </cell>
          <cell r="T31">
            <v>1334.8435949307652</v>
          </cell>
          <cell r="U31">
            <v>18258.971243541877</v>
          </cell>
          <cell r="V31">
            <v>2572.119818829588</v>
          </cell>
          <cell r="W31">
            <v>20831.091062371466</v>
          </cell>
          <cell r="X31">
            <v>3693.3823406107413</v>
          </cell>
          <cell r="Y31">
            <v>0</v>
          </cell>
          <cell r="Z31">
            <v>3693.3823406107413</v>
          </cell>
          <cell r="AA31">
            <v>-197.26902830520902</v>
          </cell>
          <cell r="AB31">
            <v>25662.047969607767</v>
          </cell>
          <cell r="AC31">
            <v>116761</v>
          </cell>
          <cell r="AD31">
            <v>110164</v>
          </cell>
          <cell r="AE31">
            <v>6597</v>
          </cell>
        </row>
        <row r="32">
          <cell r="A32">
            <v>1984</v>
          </cell>
          <cell r="B32">
            <v>1708.0387891279458</v>
          </cell>
          <cell r="C32">
            <v>20802.125749096358</v>
          </cell>
          <cell r="D32">
            <v>5924.3212588630049</v>
          </cell>
          <cell r="E32">
            <v>26726.447007959363</v>
          </cell>
          <cell r="F32">
            <v>4353.791483283203</v>
          </cell>
          <cell r="G32">
            <v>0</v>
          </cell>
          <cell r="H32">
            <v>4353.791483283203</v>
          </cell>
          <cell r="I32">
            <v>185.37800496069102</v>
          </cell>
          <cell r="J32">
            <v>32973.65528533121</v>
          </cell>
          <cell r="K32">
            <v>247.88210202802929</v>
          </cell>
          <cell r="L32">
            <v>15.854697792690679</v>
          </cell>
          <cell r="M32">
            <v>3448.5492189274601</v>
          </cell>
          <cell r="N32">
            <v>3464.4039167201508</v>
          </cell>
          <cell r="O32">
            <v>32.928987723280642</v>
          </cell>
          <cell r="P32">
            <v>0</v>
          </cell>
          <cell r="Q32">
            <v>32.928987723280642</v>
          </cell>
          <cell r="R32">
            <v>720.47405546400148</v>
          </cell>
          <cell r="S32">
            <v>4465.6890619354617</v>
          </cell>
          <cell r="T32">
            <v>1460.1566870999166</v>
          </cell>
          <cell r="U32">
            <v>20786.271051303669</v>
          </cell>
          <cell r="V32">
            <v>2475.7720399355449</v>
          </cell>
          <cell r="W32">
            <v>23262.043091239211</v>
          </cell>
          <cell r="X32">
            <v>4320.8624955599225</v>
          </cell>
          <cell r="Y32">
            <v>0</v>
          </cell>
          <cell r="Z32">
            <v>4320.8624955599225</v>
          </cell>
          <cell r="AA32">
            <v>-535.09605050331049</v>
          </cell>
          <cell r="AB32">
            <v>28507.96622339575</v>
          </cell>
          <cell r="AC32">
            <v>132951</v>
          </cell>
          <cell r="AD32">
            <v>129599</v>
          </cell>
          <cell r="AE32">
            <v>3352</v>
          </cell>
        </row>
        <row r="33">
          <cell r="A33">
            <v>1985</v>
          </cell>
          <cell r="B33">
            <v>1733.6502240238308</v>
          </cell>
          <cell r="C33">
            <v>19290.746192204671</v>
          </cell>
          <cell r="D33">
            <v>6615.5251030174231</v>
          </cell>
          <cell r="E33">
            <v>25906.271295222094</v>
          </cell>
          <cell r="F33">
            <v>4679.2701350850739</v>
          </cell>
          <cell r="G33">
            <v>0</v>
          </cell>
          <cell r="H33">
            <v>4679.2701350850739</v>
          </cell>
          <cell r="I33">
            <v>237.05822180417314</v>
          </cell>
          <cell r="J33">
            <v>32556.249876135171</v>
          </cell>
          <cell r="K33">
            <v>224.40495337346809</v>
          </cell>
          <cell r="L33">
            <v>0.45734705171223117</v>
          </cell>
          <cell r="M33">
            <v>3873.7295280025978</v>
          </cell>
          <cell r="N33">
            <v>3874.1868750543099</v>
          </cell>
          <cell r="O33">
            <v>57.015932446791481</v>
          </cell>
          <cell r="P33">
            <v>0</v>
          </cell>
          <cell r="Q33">
            <v>57.015932446791481</v>
          </cell>
          <cell r="R33">
            <v>870.02654137390107</v>
          </cell>
          <cell r="S33">
            <v>5025.6343022484698</v>
          </cell>
          <cell r="T33">
            <v>1509.2452706503627</v>
          </cell>
          <cell r="U33">
            <v>19290.288845152958</v>
          </cell>
          <cell r="V33">
            <v>2741.7955750148253</v>
          </cell>
          <cell r="W33">
            <v>22032.084420167783</v>
          </cell>
          <cell r="X33">
            <v>4622.2542026382825</v>
          </cell>
          <cell r="Y33">
            <v>0</v>
          </cell>
          <cell r="Z33">
            <v>4622.2542026382825</v>
          </cell>
          <cell r="AA33">
            <v>-632.9683195697279</v>
          </cell>
          <cell r="AB33">
            <v>27530.615573886702</v>
          </cell>
          <cell r="AC33">
            <v>141923</v>
          </cell>
          <cell r="AD33">
            <v>138139</v>
          </cell>
          <cell r="AE33">
            <v>3784</v>
          </cell>
        </row>
        <row r="34">
          <cell r="A34">
            <v>1986</v>
          </cell>
          <cell r="B34">
            <v>1307.2503228107939</v>
          </cell>
          <cell r="C34">
            <v>7821.091931330865</v>
          </cell>
          <cell r="D34">
            <v>4062.0040642907998</v>
          </cell>
          <cell r="E34">
            <v>11883.095995621665</v>
          </cell>
          <cell r="F34">
            <v>3560.2943485624819</v>
          </cell>
          <cell r="G34">
            <v>0</v>
          </cell>
          <cell r="H34">
            <v>3560.2943485624819</v>
          </cell>
          <cell r="I34">
            <v>225.47209649412994</v>
          </cell>
          <cell r="J34">
            <v>16976.112763489073</v>
          </cell>
          <cell r="K34">
            <v>160.68126416823054</v>
          </cell>
          <cell r="L34">
            <v>0.30489803447482078</v>
          </cell>
          <cell r="M34">
            <v>2078.1850029803782</v>
          </cell>
          <cell r="N34">
            <v>2078.4899010148529</v>
          </cell>
          <cell r="O34">
            <v>29.727558361295024</v>
          </cell>
          <cell r="P34">
            <v>0</v>
          </cell>
          <cell r="Q34">
            <v>29.727558361295024</v>
          </cell>
          <cell r="R34">
            <v>1038.0253583695273</v>
          </cell>
          <cell r="S34">
            <v>3306.9240819139059</v>
          </cell>
          <cell r="T34">
            <v>1146.5690586425635</v>
          </cell>
          <cell r="U34">
            <v>7820.7870332963903</v>
          </cell>
          <cell r="V34">
            <v>1983.8190613104216</v>
          </cell>
          <cell r="W34">
            <v>9804.6060946068119</v>
          </cell>
          <cell r="X34">
            <v>3530.5667902011869</v>
          </cell>
          <cell r="Y34">
            <v>0</v>
          </cell>
          <cell r="Z34">
            <v>3530.5667902011869</v>
          </cell>
          <cell r="AA34">
            <v>-812.55326187539742</v>
          </cell>
          <cell r="AB34">
            <v>13669.188681575168</v>
          </cell>
          <cell r="AC34">
            <v>131600</v>
          </cell>
          <cell r="AD34">
            <v>131642</v>
          </cell>
          <cell r="AE34">
            <v>-42</v>
          </cell>
        </row>
        <row r="35">
          <cell r="A35">
            <v>1987</v>
          </cell>
          <cell r="B35">
            <v>843.80531040906646</v>
          </cell>
          <cell r="C35">
            <v>7674.2835277312388</v>
          </cell>
          <cell r="D35">
            <v>4428.4915017295343</v>
          </cell>
          <cell r="E35">
            <v>12102.775029460772</v>
          </cell>
          <cell r="F35">
            <v>2172.8558426848103</v>
          </cell>
          <cell r="G35">
            <v>0</v>
          </cell>
          <cell r="H35">
            <v>2172.8558426848103</v>
          </cell>
          <cell r="I35">
            <v>214.03842020132419</v>
          </cell>
          <cell r="J35">
            <v>15333.474602755974</v>
          </cell>
          <cell r="K35">
            <v>136.5943194447197</v>
          </cell>
          <cell r="L35">
            <v>2.4391842757985662</v>
          </cell>
          <cell r="M35">
            <v>1600.714680992809</v>
          </cell>
          <cell r="N35">
            <v>1603.1538652686077</v>
          </cell>
          <cell r="O35">
            <v>21.342862413237455</v>
          </cell>
          <cell r="P35">
            <v>0</v>
          </cell>
          <cell r="Q35">
            <v>21.342862413237455</v>
          </cell>
          <cell r="R35">
            <v>1061.1976089896136</v>
          </cell>
          <cell r="S35">
            <v>2822.2886561161786</v>
          </cell>
          <cell r="T35">
            <v>707.21099096434682</v>
          </cell>
          <cell r="U35">
            <v>7671.8443434554401</v>
          </cell>
          <cell r="V35">
            <v>2827.7768207367253</v>
          </cell>
          <cell r="W35">
            <v>10499.621164192165</v>
          </cell>
          <cell r="X35">
            <v>2151.5129802715728</v>
          </cell>
          <cell r="Y35">
            <v>0</v>
          </cell>
          <cell r="Z35">
            <v>2151.5129802715728</v>
          </cell>
          <cell r="AA35">
            <v>-847.15918878828938</v>
          </cell>
          <cell r="AB35">
            <v>12511.185946639795</v>
          </cell>
          <cell r="AC35">
            <v>140332</v>
          </cell>
          <cell r="AD35">
            <v>135514</v>
          </cell>
          <cell r="AE35">
            <v>4818</v>
          </cell>
        </row>
        <row r="36">
          <cell r="A36">
            <v>1988</v>
          </cell>
          <cell r="B36">
            <v>846.09204566762764</v>
          </cell>
          <cell r="C36">
            <v>6478.3209875037537</v>
          </cell>
          <cell r="D36">
            <v>3427.6637035659351</v>
          </cell>
          <cell r="E36">
            <v>9905.9846910696888</v>
          </cell>
          <cell r="F36">
            <v>2045.2560152570977</v>
          </cell>
          <cell r="G36">
            <v>0</v>
          </cell>
          <cell r="H36">
            <v>2045.2560152570977</v>
          </cell>
          <cell r="I36">
            <v>241.47924330405803</v>
          </cell>
          <cell r="J36">
            <v>13038.811995298473</v>
          </cell>
          <cell r="K36">
            <v>193.30535385703635</v>
          </cell>
          <cell r="L36">
            <v>9.451839068719444</v>
          </cell>
          <cell r="M36">
            <v>1555.7422209077729</v>
          </cell>
          <cell r="N36">
            <v>1565.1940599764923</v>
          </cell>
          <cell r="O36">
            <v>38.264703326590009</v>
          </cell>
          <cell r="P36">
            <v>0</v>
          </cell>
          <cell r="Q36">
            <v>38.264703326590009</v>
          </cell>
          <cell r="R36">
            <v>1106.4749671091245</v>
          </cell>
          <cell r="S36">
            <v>2903.239084269243</v>
          </cell>
          <cell r="T36">
            <v>652.78669181059126</v>
          </cell>
          <cell r="U36">
            <v>6468.8691484350338</v>
          </cell>
          <cell r="V36">
            <v>1871.9214826581622</v>
          </cell>
          <cell r="W36">
            <v>8340.7906310931958</v>
          </cell>
          <cell r="X36">
            <v>2006.9913119305077</v>
          </cell>
          <cell r="Y36">
            <v>0</v>
          </cell>
          <cell r="Z36">
            <v>2006.9913119305077</v>
          </cell>
          <cell r="AA36">
            <v>-864.9957238050664</v>
          </cell>
          <cell r="AB36">
            <v>10135.57291102923</v>
          </cell>
          <cell r="AC36">
            <v>157094</v>
          </cell>
          <cell r="AD36">
            <v>152091</v>
          </cell>
          <cell r="AE36">
            <v>5003</v>
          </cell>
        </row>
        <row r="37">
          <cell r="A37">
            <v>1989</v>
          </cell>
          <cell r="B37">
            <v>1067.29556967911</v>
          </cell>
          <cell r="C37">
            <v>8407.7157496604195</v>
          </cell>
          <cell r="D37">
            <v>4340.8333168180234</v>
          </cell>
          <cell r="E37">
            <v>12748.549066478443</v>
          </cell>
          <cell r="F37">
            <v>2161.1172683575296</v>
          </cell>
          <cell r="G37">
            <v>0</v>
          </cell>
          <cell r="H37">
            <v>2161.1172683575296</v>
          </cell>
          <cell r="I37">
            <v>270.59700559640345</v>
          </cell>
          <cell r="J37">
            <v>16247.558910111486</v>
          </cell>
          <cell r="K37">
            <v>133.24044106549667</v>
          </cell>
          <cell r="L37">
            <v>1.6769391896115142</v>
          </cell>
          <cell r="M37">
            <v>1817.4971835044066</v>
          </cell>
          <cell r="N37">
            <v>1819.174122694018</v>
          </cell>
          <cell r="O37">
            <v>66.925118567223151</v>
          </cell>
          <cell r="P37">
            <v>0</v>
          </cell>
          <cell r="Q37">
            <v>66.925118567223151</v>
          </cell>
          <cell r="R37">
            <v>1542.4791564081183</v>
          </cell>
          <cell r="S37">
            <v>3561.8188387348564</v>
          </cell>
          <cell r="T37">
            <v>934.05512861361331</v>
          </cell>
          <cell r="U37">
            <v>8406.0388104708072</v>
          </cell>
          <cell r="V37">
            <v>2523.3361333136168</v>
          </cell>
          <cell r="W37">
            <v>10929.374943784425</v>
          </cell>
          <cell r="X37">
            <v>2094.1921497903063</v>
          </cell>
          <cell r="Y37">
            <v>0</v>
          </cell>
          <cell r="Z37">
            <v>2094.1921497903063</v>
          </cell>
          <cell r="AA37">
            <v>-1271.8821508117148</v>
          </cell>
          <cell r="AB37">
            <v>12685.740071376629</v>
          </cell>
          <cell r="AC37">
            <v>180984</v>
          </cell>
          <cell r="AD37">
            <v>174284</v>
          </cell>
          <cell r="AE37">
            <v>6700</v>
          </cell>
        </row>
        <row r="38">
          <cell r="A38">
            <v>1990</v>
          </cell>
          <cell r="B38">
            <v>1119.5855825915419</v>
          </cell>
          <cell r="C38">
            <v>9576.3899158024087</v>
          </cell>
          <cell r="D38">
            <v>4748.6344379280963</v>
          </cell>
          <cell r="E38">
            <v>14325.024353730505</v>
          </cell>
          <cell r="F38">
            <v>2530.0438900720628</v>
          </cell>
          <cell r="G38">
            <v>0</v>
          </cell>
          <cell r="H38">
            <v>2530.0438900720628</v>
          </cell>
          <cell r="I38">
            <v>357.64539443896473</v>
          </cell>
          <cell r="J38">
            <v>18332.299220833076</v>
          </cell>
          <cell r="K38">
            <v>114.94655899700743</v>
          </cell>
          <cell r="L38">
            <v>3.0489803447482076</v>
          </cell>
          <cell r="M38">
            <v>2298.7787309229111</v>
          </cell>
          <cell r="N38">
            <v>2301.8277112676592</v>
          </cell>
          <cell r="O38">
            <v>17.988984034014425</v>
          </cell>
          <cell r="P38">
            <v>0</v>
          </cell>
          <cell r="Q38">
            <v>17.988984034014425</v>
          </cell>
          <cell r="R38">
            <v>1726.63756923091</v>
          </cell>
          <cell r="S38">
            <v>4161.4008235295905</v>
          </cell>
          <cell r="T38">
            <v>1004.6390235945345</v>
          </cell>
          <cell r="U38">
            <v>9573.3409354576597</v>
          </cell>
          <cell r="V38">
            <v>2449.8557070051852</v>
          </cell>
          <cell r="W38">
            <v>12023.196642462846</v>
          </cell>
          <cell r="X38">
            <v>2512.0549060380486</v>
          </cell>
          <cell r="Y38">
            <v>0</v>
          </cell>
          <cell r="Z38">
            <v>2512.0549060380486</v>
          </cell>
          <cell r="AA38">
            <v>-1368.9921747919452</v>
          </cell>
          <cell r="AB38">
            <v>14170.898397303485</v>
          </cell>
          <cell r="AC38">
            <v>187014</v>
          </cell>
          <cell r="AD38">
            <v>179459</v>
          </cell>
          <cell r="AE38">
            <v>7555</v>
          </cell>
        </row>
        <row r="39">
          <cell r="A39">
            <v>1991</v>
          </cell>
          <cell r="B39">
            <v>1180.8700875209809</v>
          </cell>
          <cell r="C39">
            <v>9085.6565293151834</v>
          </cell>
          <cell r="D39">
            <v>5252.4784398977372</v>
          </cell>
          <cell r="E39">
            <v>14338.134969212921</v>
          </cell>
          <cell r="F39">
            <v>3190.9103797962366</v>
          </cell>
          <cell r="G39">
            <v>0</v>
          </cell>
          <cell r="H39">
            <v>3190.9103797962366</v>
          </cell>
          <cell r="I39">
            <v>256.11434895884946</v>
          </cell>
          <cell r="J39">
            <v>18966.02978548899</v>
          </cell>
          <cell r="K39">
            <v>125.77043922086357</v>
          </cell>
          <cell r="L39">
            <v>1.9818372240863349</v>
          </cell>
          <cell r="M39">
            <v>2467.3873439874869</v>
          </cell>
          <cell r="N39">
            <v>2469.369181211573</v>
          </cell>
          <cell r="O39">
            <v>35.673070033554026</v>
          </cell>
          <cell r="P39">
            <v>0</v>
          </cell>
          <cell r="Q39">
            <v>35.673070033554026</v>
          </cell>
          <cell r="R39">
            <v>1983.6666122931838</v>
          </cell>
          <cell r="S39">
            <v>4614.4793027591741</v>
          </cell>
          <cell r="T39">
            <v>1055.0996483001172</v>
          </cell>
          <cell r="U39">
            <v>9083.6746920910973</v>
          </cell>
          <cell r="V39">
            <v>2785.0910959102503</v>
          </cell>
          <cell r="W39">
            <v>11868.765788001347</v>
          </cell>
          <cell r="X39">
            <v>3155.2373097626828</v>
          </cell>
          <cell r="Y39">
            <v>0</v>
          </cell>
          <cell r="Z39">
            <v>3155.2373097626828</v>
          </cell>
          <cell r="AA39">
            <v>-1727.5522633343344</v>
          </cell>
          <cell r="AB39">
            <v>14351.550482729817</v>
          </cell>
          <cell r="AC39">
            <v>190712</v>
          </cell>
          <cell r="AD39">
            <v>186208</v>
          </cell>
          <cell r="AE39">
            <v>4504</v>
          </cell>
        </row>
        <row r="40">
          <cell r="A40">
            <v>1992</v>
          </cell>
          <cell r="B40">
            <v>1116.0323009000001</v>
          </cell>
          <cell r="C40">
            <v>7837.2070119999998</v>
          </cell>
          <cell r="D40">
            <v>4614.1119006999998</v>
          </cell>
          <cell r="E40">
            <v>12451.318912700001</v>
          </cell>
          <cell r="F40">
            <v>2722.7435650000002</v>
          </cell>
          <cell r="G40">
            <v>1.721301</v>
          </cell>
          <cell r="H40">
            <v>2724.4648660000003</v>
          </cell>
          <cell r="I40">
            <v>158.97779869999999</v>
          </cell>
          <cell r="J40">
            <v>16450.793878300003</v>
          </cell>
          <cell r="K40">
            <v>120.3868545</v>
          </cell>
          <cell r="L40">
            <v>0.30840450000000003</v>
          </cell>
          <cell r="M40">
            <v>2043.3290597</v>
          </cell>
          <cell r="N40">
            <v>2043.6374642000001</v>
          </cell>
          <cell r="O40">
            <v>75.329781999999994</v>
          </cell>
          <cell r="P40">
            <v>2.8051E-2</v>
          </cell>
          <cell r="Q40">
            <v>75.357832999999999</v>
          </cell>
          <cell r="R40">
            <v>2088.8579586999999</v>
          </cell>
          <cell r="S40">
            <v>4328.2401104</v>
          </cell>
          <cell r="T40">
            <v>995.64544640000008</v>
          </cell>
          <cell r="U40">
            <v>7836.8986075000003</v>
          </cell>
          <cell r="V40">
            <v>2570.7828409999997</v>
          </cell>
          <cell r="W40">
            <v>10407.6814485</v>
          </cell>
          <cell r="X40">
            <v>2647.4137830000004</v>
          </cell>
          <cell r="Y40">
            <v>1.6932499999999999</v>
          </cell>
          <cell r="Z40">
            <v>2649.1070330000002</v>
          </cell>
          <cell r="AA40">
            <v>-1929.8801599999999</v>
          </cell>
          <cell r="AB40">
            <v>12122.553767900003</v>
          </cell>
          <cell r="AC40">
            <v>185654</v>
          </cell>
          <cell r="AD40">
            <v>190383</v>
          </cell>
          <cell r="AE40">
            <v>-4729</v>
          </cell>
        </row>
        <row r="41">
          <cell r="A41">
            <v>1993</v>
          </cell>
          <cell r="B41">
            <v>765.96636669999998</v>
          </cell>
          <cell r="C41">
            <v>7706.9059404999998</v>
          </cell>
          <cell r="D41">
            <v>4078.3441595999998</v>
          </cell>
          <cell r="E41">
            <v>11785.2501001</v>
          </cell>
          <cell r="F41">
            <v>2504.8105270000001</v>
          </cell>
          <cell r="G41">
            <v>2.248926</v>
          </cell>
          <cell r="H41">
            <v>2507.0594530000003</v>
          </cell>
          <cell r="I41">
            <v>219.304619</v>
          </cell>
          <cell r="J41">
            <v>15277.580538800001</v>
          </cell>
          <cell r="K41">
            <v>119.7235491</v>
          </cell>
          <cell r="L41">
            <v>0.3995689</v>
          </cell>
          <cell r="M41">
            <v>2178.7377833</v>
          </cell>
          <cell r="N41">
            <v>2179.1373521999999</v>
          </cell>
          <cell r="O41">
            <v>50.362293999999999</v>
          </cell>
          <cell r="P41">
            <v>3.2777000000000001E-2</v>
          </cell>
          <cell r="Q41">
            <v>50.395071000000002</v>
          </cell>
          <cell r="R41">
            <v>2415.0035748999999</v>
          </cell>
          <cell r="S41">
            <v>4764.2595471999994</v>
          </cell>
          <cell r="T41">
            <v>646.24281759999997</v>
          </cell>
          <cell r="U41">
            <v>7706.5063715999995</v>
          </cell>
          <cell r="V41">
            <v>1899.6063762999997</v>
          </cell>
          <cell r="W41">
            <v>9606.1127479000006</v>
          </cell>
          <cell r="X41">
            <v>2454.4482330000001</v>
          </cell>
          <cell r="Y41">
            <v>2.2161490000000001</v>
          </cell>
          <cell r="Z41">
            <v>2456.6643820000004</v>
          </cell>
          <cell r="AA41">
            <v>-2195.6989558999999</v>
          </cell>
          <cell r="AB41">
            <v>10513.320991600001</v>
          </cell>
          <cell r="AC41">
            <v>168146</v>
          </cell>
          <cell r="AD41">
            <v>181572</v>
          </cell>
          <cell r="AE41">
            <v>-13426</v>
          </cell>
        </row>
        <row r="42">
          <cell r="A42">
            <v>1994</v>
          </cell>
          <cell r="B42">
            <v>754.450063</v>
          </cell>
          <cell r="C42">
            <v>7501.1872728999997</v>
          </cell>
          <cell r="D42">
            <v>4033.8610609000002</v>
          </cell>
          <cell r="E42">
            <v>11535.048333799999</v>
          </cell>
          <cell r="F42">
            <v>2480.1322359999999</v>
          </cell>
          <cell r="G42">
            <v>1.4842439999999999</v>
          </cell>
          <cell r="H42">
            <v>2481.6164800000001</v>
          </cell>
          <cell r="I42">
            <v>162.62529420000001</v>
          </cell>
          <cell r="J42">
            <v>14933.740170999999</v>
          </cell>
          <cell r="K42">
            <v>111.3255901</v>
          </cell>
          <cell r="L42">
            <v>4.1466133000000003</v>
          </cell>
          <cell r="M42">
            <v>2042.5501976</v>
          </cell>
          <cell r="N42">
            <v>2046.6968108999999</v>
          </cell>
          <cell r="O42">
            <v>61.910308999999998</v>
          </cell>
          <cell r="P42">
            <v>4.9849999999999998E-2</v>
          </cell>
          <cell r="Q42">
            <v>61.960158999999997</v>
          </cell>
          <cell r="R42">
            <v>2453.2815414000002</v>
          </cell>
          <cell r="S42">
            <v>4673.2641014000001</v>
          </cell>
          <cell r="T42">
            <v>643.1244729</v>
          </cell>
          <cell r="U42">
            <v>7497.0406595999993</v>
          </cell>
          <cell r="V42">
            <v>1991.3108633000002</v>
          </cell>
          <cell r="W42">
            <v>9488.3515229000004</v>
          </cell>
          <cell r="X42">
            <v>2418.2219270000001</v>
          </cell>
          <cell r="Y42">
            <v>1.4343939999999999</v>
          </cell>
          <cell r="Z42">
            <v>2419.6563209999999</v>
          </cell>
          <cell r="AA42">
            <v>-2290.6562472000001</v>
          </cell>
          <cell r="AB42">
            <v>10260.476069599999</v>
          </cell>
          <cell r="AC42">
            <v>190024</v>
          </cell>
          <cell r="AD42">
            <v>196381</v>
          </cell>
          <cell r="AE42">
            <v>-6357</v>
          </cell>
        </row>
        <row r="43">
          <cell r="A43">
            <v>1995</v>
          </cell>
          <cell r="B43">
            <v>708.18285330000003</v>
          </cell>
          <cell r="C43">
            <v>7392.7659892000001</v>
          </cell>
          <cell r="D43">
            <v>3546.1914422999998</v>
          </cell>
          <cell r="E43">
            <v>10938.957431499999</v>
          </cell>
          <cell r="F43">
            <v>2473.7203829999999</v>
          </cell>
          <cell r="G43">
            <v>1.5095510000000001</v>
          </cell>
          <cell r="H43">
            <v>2475.229934</v>
          </cell>
          <cell r="I43">
            <v>162.67743150000001</v>
          </cell>
          <cell r="J43">
            <v>14285.047650299999</v>
          </cell>
          <cell r="K43">
            <v>95.402747500000004</v>
          </cell>
          <cell r="L43">
            <v>5.4913660999999996</v>
          </cell>
          <cell r="M43">
            <v>1893.3614551999999</v>
          </cell>
          <cell r="N43">
            <v>1898.8528213</v>
          </cell>
          <cell r="O43">
            <v>79.378221999999994</v>
          </cell>
          <cell r="P43">
            <v>2.6373000000000001E-2</v>
          </cell>
          <cell r="Q43">
            <v>79.404595</v>
          </cell>
          <cell r="R43">
            <v>2926.8384971</v>
          </cell>
          <cell r="S43">
            <v>5000.4986609000007</v>
          </cell>
          <cell r="T43">
            <v>612.7801058</v>
          </cell>
          <cell r="U43">
            <v>7387.2746231000001</v>
          </cell>
          <cell r="V43">
            <v>1652.8299870999999</v>
          </cell>
          <cell r="W43">
            <v>9040.1046102</v>
          </cell>
          <cell r="X43">
            <v>2394.342161</v>
          </cell>
          <cell r="Y43">
            <v>1.4831780000000001</v>
          </cell>
          <cell r="Z43">
            <v>2395.825339</v>
          </cell>
          <cell r="AA43">
            <v>-2764.1610656000003</v>
          </cell>
          <cell r="AB43">
            <v>9284.5489893999984</v>
          </cell>
          <cell r="AC43">
            <v>205582</v>
          </cell>
          <cell r="AD43">
            <v>214689</v>
          </cell>
          <cell r="AE43">
            <v>-9107</v>
          </cell>
        </row>
        <row r="44">
          <cell r="A44">
            <v>1996</v>
          </cell>
          <cell r="B44">
            <v>794.56763179999996</v>
          </cell>
          <cell r="C44">
            <v>9956.5718486999995</v>
          </cell>
          <cell r="D44">
            <v>4034.6348923</v>
          </cell>
          <cell r="E44">
            <v>13991.206741</v>
          </cell>
          <cell r="F44">
            <v>2693.806149</v>
          </cell>
          <cell r="G44">
            <v>1.231026</v>
          </cell>
          <cell r="H44">
            <v>2695.0371749999999</v>
          </cell>
          <cell r="I44">
            <v>166.34901379999999</v>
          </cell>
          <cell r="J44">
            <v>17647.160561600002</v>
          </cell>
          <cell r="K44">
            <v>78.004351</v>
          </cell>
          <cell r="L44">
            <v>3.214235</v>
          </cell>
          <cell r="M44">
            <v>2555.8989384000001</v>
          </cell>
          <cell r="N44">
            <v>2559.1131734000001</v>
          </cell>
          <cell r="O44">
            <v>66.615494999999996</v>
          </cell>
          <cell r="P44">
            <v>2.2859999999999998E-3</v>
          </cell>
          <cell r="Q44">
            <v>66.617780999999994</v>
          </cell>
          <cell r="R44">
            <v>2863.4721482999998</v>
          </cell>
          <cell r="S44">
            <v>5567.2074536999999</v>
          </cell>
          <cell r="T44">
            <v>716.56328079999992</v>
          </cell>
          <cell r="U44">
            <v>9953.3576137</v>
          </cell>
          <cell r="V44">
            <v>1478.7359538999999</v>
          </cell>
          <cell r="W44">
            <v>11432.093567600001</v>
          </cell>
          <cell r="X44">
            <v>2627.190654</v>
          </cell>
          <cell r="Y44">
            <v>1.2287399999999999</v>
          </cell>
          <cell r="Z44">
            <v>2628.419394</v>
          </cell>
          <cell r="AA44">
            <v>-2697.1231344999997</v>
          </cell>
          <cell r="AB44">
            <v>12079.953107900001</v>
          </cell>
          <cell r="AC44">
            <v>212615</v>
          </cell>
          <cell r="AD44">
            <v>224100</v>
          </cell>
          <cell r="AE44">
            <v>-11485</v>
          </cell>
        </row>
        <row r="45">
          <cell r="A45">
            <v>1997</v>
          </cell>
          <cell r="B45">
            <v>835.90159119999998</v>
          </cell>
          <cell r="C45">
            <v>10994.677395000001</v>
          </cell>
          <cell r="D45">
            <v>4008.6680986000001</v>
          </cell>
          <cell r="E45">
            <v>15003.345493600002</v>
          </cell>
          <cell r="F45">
            <v>3216.805218</v>
          </cell>
          <cell r="G45">
            <v>0.64623299999999995</v>
          </cell>
          <cell r="H45">
            <v>3217.4514509999999</v>
          </cell>
          <cell r="I45">
            <v>186.61985469999999</v>
          </cell>
          <cell r="J45">
            <v>19243.318390500001</v>
          </cell>
          <cell r="K45">
            <v>66.2764478</v>
          </cell>
          <cell r="L45">
            <v>5.6084468999999997</v>
          </cell>
          <cell r="M45">
            <v>3106.2658071000001</v>
          </cell>
          <cell r="N45">
            <v>3111.8742540000003</v>
          </cell>
          <cell r="O45">
            <v>127.615377</v>
          </cell>
          <cell r="P45">
            <v>1.5398E-2</v>
          </cell>
          <cell r="Q45">
            <v>127.630775</v>
          </cell>
          <cell r="R45">
            <v>2817.8909592999998</v>
          </cell>
          <cell r="S45">
            <v>6123.6724360999997</v>
          </cell>
          <cell r="T45">
            <v>769.62514339999996</v>
          </cell>
          <cell r="U45">
            <v>10989.068948100001</v>
          </cell>
          <cell r="V45">
            <v>902.40229150000005</v>
          </cell>
          <cell r="W45">
            <v>11891.471239600001</v>
          </cell>
          <cell r="X45">
            <v>3089.1898409999999</v>
          </cell>
          <cell r="Y45">
            <v>0.63083499999999992</v>
          </cell>
          <cell r="Z45">
            <v>3089.8206759999998</v>
          </cell>
          <cell r="AA45">
            <v>-2631.2711045999999</v>
          </cell>
          <cell r="AB45">
            <v>13119.645954400001</v>
          </cell>
          <cell r="AC45">
            <v>234499</v>
          </cell>
          <cell r="AD45">
            <v>258294</v>
          </cell>
          <cell r="AE45">
            <v>-23795</v>
          </cell>
        </row>
        <row r="46">
          <cell r="A46">
            <v>1998</v>
          </cell>
          <cell r="B46">
            <v>838.89700000000005</v>
          </cell>
          <cell r="C46">
            <v>7807.8209999999999</v>
          </cell>
          <cell r="D46">
            <v>3071.8989999999999</v>
          </cell>
          <cell r="E46">
            <v>10879.72</v>
          </cell>
          <cell r="F46">
            <v>2889.0059999999999</v>
          </cell>
          <cell r="G46">
            <v>0.39100000000000001</v>
          </cell>
          <cell r="H46">
            <v>2889.3969999999999</v>
          </cell>
          <cell r="I46">
            <v>320.94344610000002</v>
          </cell>
          <cell r="J46">
            <v>14928.957446099999</v>
          </cell>
          <cell r="K46">
            <v>60.375999999999998</v>
          </cell>
          <cell r="L46">
            <v>34.793999999999997</v>
          </cell>
          <cell r="M46">
            <v>2817.982</v>
          </cell>
          <cell r="N46">
            <v>2852.7759999999998</v>
          </cell>
          <cell r="O46">
            <v>71.647999999999996</v>
          </cell>
          <cell r="P46">
            <v>0</v>
          </cell>
          <cell r="Q46">
            <v>71.647999999999996</v>
          </cell>
          <cell r="R46">
            <v>2760.8710633000001</v>
          </cell>
          <cell r="S46">
            <v>5745.6710633000002</v>
          </cell>
          <cell r="T46">
            <v>778.52100000000007</v>
          </cell>
          <cell r="U46">
            <v>7773.027</v>
          </cell>
          <cell r="V46">
            <v>253.91699999999992</v>
          </cell>
          <cell r="W46">
            <v>8026.9439999999995</v>
          </cell>
          <cell r="X46">
            <v>2817.3579999999997</v>
          </cell>
          <cell r="Y46">
            <v>0.39100000000000001</v>
          </cell>
          <cell r="Z46">
            <v>2817.7489999999998</v>
          </cell>
          <cell r="AA46">
            <v>-2439.9276172</v>
          </cell>
          <cell r="AB46">
            <v>9183.286382799999</v>
          </cell>
          <cell r="AC46">
            <v>254678</v>
          </cell>
          <cell r="AD46">
            <v>275383</v>
          </cell>
          <cell r="AE46">
            <v>-20705</v>
          </cell>
        </row>
        <row r="47">
          <cell r="A47">
            <v>1999</v>
          </cell>
          <cell r="B47">
            <v>812.53599999999994</v>
          </cell>
          <cell r="C47">
            <v>9765.1810000000005</v>
          </cell>
          <cell r="D47">
            <v>4101.62</v>
          </cell>
          <cell r="E47">
            <v>13866.800999999999</v>
          </cell>
          <cell r="F47">
            <v>2751.81</v>
          </cell>
          <cell r="G47">
            <v>0.38100000000000001</v>
          </cell>
          <cell r="H47">
            <v>2752.1909999999998</v>
          </cell>
          <cell r="I47">
            <v>284.310159</v>
          </cell>
          <cell r="J47">
            <v>17715.838158999999</v>
          </cell>
          <cell r="K47">
            <v>59.73</v>
          </cell>
          <cell r="L47">
            <v>78.287999999999997</v>
          </cell>
          <cell r="M47">
            <v>2928.0540000000001</v>
          </cell>
          <cell r="N47">
            <v>3006.3420000000001</v>
          </cell>
          <cell r="O47">
            <v>40.377000000000002</v>
          </cell>
          <cell r="P47">
            <v>1.2999999999999999E-2</v>
          </cell>
          <cell r="Q47">
            <v>40.39</v>
          </cell>
          <cell r="R47">
            <v>2886.5729704</v>
          </cell>
          <cell r="S47">
            <v>5993.0349704</v>
          </cell>
          <cell r="T47">
            <v>752.80599999999993</v>
          </cell>
          <cell r="U47">
            <v>9686.893</v>
          </cell>
          <cell r="V47">
            <v>1173.5659999999998</v>
          </cell>
          <cell r="W47">
            <v>10860.458999999999</v>
          </cell>
          <cell r="X47">
            <v>2711.433</v>
          </cell>
          <cell r="Y47">
            <v>0.36799999999999999</v>
          </cell>
          <cell r="Z47">
            <v>2711.8009999999999</v>
          </cell>
          <cell r="AA47">
            <v>-2602.2628113999999</v>
          </cell>
          <cell r="AB47">
            <v>11722.803188599999</v>
          </cell>
          <cell r="AC47">
            <v>269832</v>
          </cell>
          <cell r="AD47">
            <v>284135</v>
          </cell>
          <cell r="AE47">
            <v>-14303</v>
          </cell>
        </row>
        <row r="48">
          <cell r="A48">
            <v>2000</v>
          </cell>
          <cell r="B48">
            <v>1063.7660000000001</v>
          </cell>
          <cell r="C48">
            <v>19032.009999999998</v>
          </cell>
          <cell r="D48">
            <v>7399.0259999999998</v>
          </cell>
          <cell r="E48">
            <v>26431.036</v>
          </cell>
          <cell r="F48">
            <v>4795.3370000000004</v>
          </cell>
          <cell r="G48">
            <v>3.4000000000000002E-2</v>
          </cell>
          <cell r="H48">
            <v>4795.3710000000001</v>
          </cell>
          <cell r="I48">
            <v>265.48500000000001</v>
          </cell>
          <cell r="J48">
            <v>32555.657999999999</v>
          </cell>
          <cell r="K48">
            <v>96.183999999999997</v>
          </cell>
          <cell r="L48">
            <v>28.021999999999998</v>
          </cell>
          <cell r="M48">
            <v>5772.2579999999998</v>
          </cell>
          <cell r="N48">
            <v>5800.28</v>
          </cell>
          <cell r="O48">
            <v>95.091999999999999</v>
          </cell>
          <cell r="P48">
            <v>1.2999999999999999E-2</v>
          </cell>
          <cell r="Q48">
            <v>95.105000000000004</v>
          </cell>
          <cell r="R48">
            <v>3023.1289999999999</v>
          </cell>
          <cell r="S48">
            <v>9014.6980000000003</v>
          </cell>
          <cell r="T48">
            <v>967.58200000000011</v>
          </cell>
          <cell r="U48">
            <v>19003.987999999998</v>
          </cell>
          <cell r="V48">
            <v>1626.768</v>
          </cell>
          <cell r="W48">
            <v>20630.756000000001</v>
          </cell>
          <cell r="X48">
            <v>4700.2450000000008</v>
          </cell>
          <cell r="Y48">
            <v>2.1000000000000005E-2</v>
          </cell>
          <cell r="Z48">
            <v>4700.2660000000005</v>
          </cell>
          <cell r="AA48">
            <v>-2757.6439999999998</v>
          </cell>
          <cell r="AB48">
            <v>23540.959999999999</v>
          </cell>
          <cell r="AC48">
            <v>329907</v>
          </cell>
          <cell r="AD48">
            <v>325711</v>
          </cell>
          <cell r="AE48">
            <v>4196</v>
          </cell>
        </row>
        <row r="49">
          <cell r="A49">
            <v>2001</v>
          </cell>
          <cell r="B49">
            <v>964.45699999999999</v>
          </cell>
          <cell r="C49">
            <v>17315.498</v>
          </cell>
          <cell r="D49">
            <v>6570.8620000000001</v>
          </cell>
          <cell r="E49">
            <v>23886.36</v>
          </cell>
          <cell r="F49">
            <v>6208.6790000000001</v>
          </cell>
          <cell r="G49">
            <v>0.03</v>
          </cell>
          <cell r="H49">
            <v>6208.7089999999998</v>
          </cell>
          <cell r="I49">
            <v>225.86699999999999</v>
          </cell>
          <cell r="J49">
            <v>31285.392999999996</v>
          </cell>
          <cell r="K49">
            <v>92.227000000000004</v>
          </cell>
          <cell r="L49">
            <v>8.77</v>
          </cell>
          <cell r="M49">
            <v>5031.5079999999998</v>
          </cell>
          <cell r="N49">
            <v>5040.2780000000002</v>
          </cell>
          <cell r="O49">
            <v>146.81899999999999</v>
          </cell>
          <cell r="P49">
            <v>0</v>
          </cell>
          <cell r="Q49">
            <v>146.81899999999999</v>
          </cell>
          <cell r="R49">
            <v>3087.8760000000002</v>
          </cell>
          <cell r="S49">
            <v>8367.2000000000007</v>
          </cell>
          <cell r="T49">
            <v>872.23</v>
          </cell>
          <cell r="U49">
            <v>17306.727999999999</v>
          </cell>
          <cell r="V49">
            <v>1539.3540000000003</v>
          </cell>
          <cell r="W49">
            <v>18846.082000000002</v>
          </cell>
          <cell r="X49">
            <v>6061.86</v>
          </cell>
          <cell r="Y49">
            <v>0.03</v>
          </cell>
          <cell r="Z49">
            <v>6061.8899999999994</v>
          </cell>
          <cell r="AA49">
            <v>-2862.009</v>
          </cell>
          <cell r="AB49">
            <v>22918.192999999996</v>
          </cell>
          <cell r="AC49">
            <v>331446</v>
          </cell>
          <cell r="AD49">
            <v>331935</v>
          </cell>
          <cell r="AE49">
            <v>-489</v>
          </cell>
        </row>
      </sheetData>
      <sheetData sheetId="17" refreshError="1"/>
      <sheetData sheetId="18"/>
      <sheetData sheetId="19"/>
      <sheetData sheetId="20" refreshError="1"/>
      <sheetData sheetId="21"/>
      <sheetData sheetId="22" refreshError="1"/>
      <sheetData sheetId="23"/>
      <sheetData sheetId="24" refreshError="1"/>
      <sheetData sheetId="25"/>
      <sheetData sheetId="26" refreshError="1"/>
      <sheetData sheetId="27" refreshError="1"/>
      <sheetData sheetId="28" refreshError="1"/>
      <sheetData sheetId="29"/>
      <sheetData sheetId="30" refreshError="1"/>
      <sheetData sheetId="31"/>
      <sheetData sheetId="32"/>
      <sheetData sheetId="33"/>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d-fig 1 "/>
      <sheetName val="chiffres-fig1"/>
      <sheetName val="evol conso (fig 2)"/>
      <sheetName val="graph conso finale (fig 2) "/>
      <sheetName val="Graph-prod nette d'élec (fig 3)"/>
      <sheetName val="chiffres pour fig 3"/>
      <sheetName val="Graph-fif 4"/>
      <sheetName val="chiffres pourprod nette (fig 4)"/>
      <sheetName val="chiffres_struct_prod (fig 5)"/>
      <sheetName val="graph_struct prod (fig 5)"/>
      <sheetName val="Feuil2"/>
      <sheetName val="chiffres pour fig 6"/>
      <sheetName val="Graph-fig 6_nuc"/>
      <sheetName val="grapg-fig7"/>
      <sheetName val="chiffres-comext-fig7"/>
      <sheetName val="graph-fig8"/>
      <sheetName val="chiffres pour fig8"/>
      <sheetName val="graph-fig9"/>
      <sheetName val="chiffres pour fig9"/>
      <sheetName val="chiffres pour fig10"/>
      <sheetName val="Graphindep fig10 (oui)"/>
      <sheetName val="chiffres pour fig11"/>
      <sheetName val="Graph com ext-fig11"/>
      <sheetName val="chiffres-prix-fig xx"/>
      <sheetName val="Graph_prix-fig xx"/>
      <sheetName val="données pour fig14 et 15"/>
      <sheetName val="GraphCO2H-fig 14"/>
      <sheetName val="GraphCO2H-fig 15"/>
      <sheetName val="fig14"/>
      <sheetName val="fig 16"/>
      <sheetName val="Graph-ENR-fig17"/>
      <sheetName val="chiffres-ENR-fig 17"/>
      <sheetName val="graph prod brute élect"/>
      <sheetName val="Feuil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row r="7">
          <cell r="B7" t="str">
            <v>imporc</v>
          </cell>
          <cell r="C7" t="str">
            <v>imporpb</v>
          </cell>
          <cell r="D7" t="str">
            <v>imporpr</v>
          </cell>
          <cell r="E7" t="str">
            <v>imporp</v>
          </cell>
          <cell r="F7" t="str">
            <v>imporgn</v>
          </cell>
          <cell r="G7" t="str">
            <v>imporgi</v>
          </cell>
          <cell r="H7" t="str">
            <v>imporg</v>
          </cell>
          <cell r="I7" t="str">
            <v>impore</v>
          </cell>
          <cell r="J7" t="str">
            <v>impor</v>
          </cell>
          <cell r="K7" t="str">
            <v>exporc</v>
          </cell>
          <cell r="L7" t="str">
            <v>exporpb</v>
          </cell>
          <cell r="M7" t="str">
            <v>exporpr</v>
          </cell>
          <cell r="N7" t="str">
            <v>exporp</v>
          </cell>
          <cell r="O7" t="str">
            <v>exporgn</v>
          </cell>
          <cell r="P7" t="str">
            <v>exporgi</v>
          </cell>
          <cell r="Q7" t="str">
            <v>exporg</v>
          </cell>
          <cell r="R7" t="str">
            <v>expore</v>
          </cell>
          <cell r="S7" t="str">
            <v>expor</v>
          </cell>
          <cell r="T7" t="str">
            <v>Facturec</v>
          </cell>
          <cell r="U7" t="str">
            <v>Facturepb</v>
          </cell>
          <cell r="V7" t="str">
            <v>Facturepr</v>
          </cell>
          <cell r="W7" t="str">
            <v>Facturep</v>
          </cell>
          <cell r="X7" t="str">
            <v>Facturegn</v>
          </cell>
          <cell r="Y7" t="str">
            <v>Facturegi</v>
          </cell>
          <cell r="Z7" t="str">
            <v>Factureg</v>
          </cell>
          <cell r="AA7" t="str">
            <v>Facturee</v>
          </cell>
          <cell r="AB7" t="str">
            <v>Facture</v>
          </cell>
          <cell r="AC7" t="str">
            <v>import</v>
          </cell>
          <cell r="AD7" t="str">
            <v>export</v>
          </cell>
          <cell r="AE7" t="str">
            <v>soldet</v>
          </cell>
        </row>
        <row r="8">
          <cell r="A8">
            <v>1960</v>
          </cell>
          <cell r="B8" t="e">
            <v>#N/A</v>
          </cell>
          <cell r="C8" t="e">
            <v>#N/A</v>
          </cell>
          <cell r="D8" t="e">
            <v>#N/A</v>
          </cell>
          <cell r="E8" t="e">
            <v>#N/A</v>
          </cell>
          <cell r="F8" t="e">
            <v>#N/A</v>
          </cell>
          <cell r="G8" t="e">
            <v>#N/A</v>
          </cell>
          <cell r="H8" t="e">
            <v>#N/A</v>
          </cell>
          <cell r="I8" t="e">
            <v>#N/A</v>
          </cell>
          <cell r="J8" t="e">
            <v>#N/A</v>
          </cell>
          <cell r="K8" t="e">
            <v>#N/A</v>
          </cell>
          <cell r="L8" t="e">
            <v>#N/A</v>
          </cell>
          <cell r="M8" t="e">
            <v>#N/A</v>
          </cell>
          <cell r="N8" t="e">
            <v>#N/A</v>
          </cell>
          <cell r="O8" t="e">
            <v>#N/A</v>
          </cell>
          <cell r="P8" t="e">
            <v>#N/A</v>
          </cell>
          <cell r="Q8" t="e">
            <v>#N/A</v>
          </cell>
          <cell r="R8" t="e">
            <v>#N/A</v>
          </cell>
          <cell r="S8" t="e">
            <v>#N/A</v>
          </cell>
          <cell r="T8" t="e">
            <v>#N/A</v>
          </cell>
          <cell r="U8" t="e">
            <v>#N/A</v>
          </cell>
          <cell r="V8" t="e">
            <v>#N/A</v>
          </cell>
          <cell r="W8" t="e">
            <v>#N/A</v>
          </cell>
          <cell r="X8" t="e">
            <v>#N/A</v>
          </cell>
          <cell r="Y8" t="e">
            <v>#N/A</v>
          </cell>
          <cell r="Z8" t="e">
            <v>#N/A</v>
          </cell>
          <cell r="AA8" t="e">
            <v>#N/A</v>
          </cell>
          <cell r="AB8" t="e">
            <v>#N/A</v>
          </cell>
          <cell r="AC8" t="e">
            <v>#N/A</v>
          </cell>
          <cell r="AD8" t="e">
            <v>#N/A</v>
          </cell>
          <cell r="AE8" t="e">
            <v>#N/A</v>
          </cell>
        </row>
        <row r="9">
          <cell r="A9">
            <v>1961</v>
          </cell>
          <cell r="B9" t="e">
            <v>#N/A</v>
          </cell>
          <cell r="C9" t="e">
            <v>#N/A</v>
          </cell>
          <cell r="D9" t="e">
            <v>#N/A</v>
          </cell>
          <cell r="E9" t="e">
            <v>#N/A</v>
          </cell>
          <cell r="F9" t="e">
            <v>#N/A</v>
          </cell>
          <cell r="G9" t="e">
            <v>#N/A</v>
          </cell>
          <cell r="H9" t="e">
            <v>#N/A</v>
          </cell>
          <cell r="I9" t="e">
            <v>#N/A</v>
          </cell>
          <cell r="J9" t="e">
            <v>#N/A</v>
          </cell>
          <cell r="K9" t="e">
            <v>#N/A</v>
          </cell>
          <cell r="L9" t="e">
            <v>#N/A</v>
          </cell>
          <cell r="M9" t="e">
            <v>#N/A</v>
          </cell>
          <cell r="N9" t="e">
            <v>#N/A</v>
          </cell>
          <cell r="O9" t="e">
            <v>#N/A</v>
          </cell>
          <cell r="P9" t="e">
            <v>#N/A</v>
          </cell>
          <cell r="Q9" t="e">
            <v>#N/A</v>
          </cell>
          <cell r="R9" t="e">
            <v>#N/A</v>
          </cell>
          <cell r="S9" t="e">
            <v>#N/A</v>
          </cell>
          <cell r="T9" t="e">
            <v>#N/A</v>
          </cell>
          <cell r="U9" t="e">
            <v>#N/A</v>
          </cell>
          <cell r="V9" t="e">
            <v>#N/A</v>
          </cell>
          <cell r="W9" t="e">
            <v>#N/A</v>
          </cell>
          <cell r="X9" t="e">
            <v>#N/A</v>
          </cell>
          <cell r="Y9" t="e">
            <v>#N/A</v>
          </cell>
          <cell r="Z9" t="e">
            <v>#N/A</v>
          </cell>
          <cell r="AA9" t="e">
            <v>#N/A</v>
          </cell>
          <cell r="AB9" t="e">
            <v>#N/A</v>
          </cell>
          <cell r="AC9" t="e">
            <v>#N/A</v>
          </cell>
          <cell r="AD9" t="e">
            <v>#N/A</v>
          </cell>
          <cell r="AE9" t="e">
            <v>#N/A</v>
          </cell>
        </row>
        <row r="10">
          <cell r="A10">
            <v>1962</v>
          </cell>
          <cell r="B10" t="e">
            <v>#N/A</v>
          </cell>
          <cell r="C10" t="e">
            <v>#N/A</v>
          </cell>
          <cell r="D10" t="e">
            <v>#N/A</v>
          </cell>
          <cell r="E10" t="e">
            <v>#N/A</v>
          </cell>
          <cell r="F10" t="e">
            <v>#N/A</v>
          </cell>
          <cell r="G10" t="e">
            <v>#N/A</v>
          </cell>
          <cell r="H10" t="e">
            <v>#N/A</v>
          </cell>
          <cell r="I10" t="e">
            <v>#N/A</v>
          </cell>
          <cell r="J10" t="e">
            <v>#N/A</v>
          </cell>
          <cell r="K10" t="e">
            <v>#N/A</v>
          </cell>
          <cell r="L10" t="e">
            <v>#N/A</v>
          </cell>
          <cell r="M10" t="e">
            <v>#N/A</v>
          </cell>
          <cell r="N10" t="e">
            <v>#N/A</v>
          </cell>
          <cell r="O10" t="e">
            <v>#N/A</v>
          </cell>
          <cell r="P10" t="e">
            <v>#N/A</v>
          </cell>
          <cell r="Q10" t="e">
            <v>#N/A</v>
          </cell>
          <cell r="R10" t="e">
            <v>#N/A</v>
          </cell>
          <cell r="S10" t="e">
            <v>#N/A</v>
          </cell>
          <cell r="T10" t="e">
            <v>#N/A</v>
          </cell>
          <cell r="U10" t="e">
            <v>#N/A</v>
          </cell>
          <cell r="V10" t="e">
            <v>#N/A</v>
          </cell>
          <cell r="W10" t="e">
            <v>#N/A</v>
          </cell>
          <cell r="X10" t="e">
            <v>#N/A</v>
          </cell>
          <cell r="Y10" t="e">
            <v>#N/A</v>
          </cell>
          <cell r="Z10" t="e">
            <v>#N/A</v>
          </cell>
          <cell r="AA10" t="e">
            <v>#N/A</v>
          </cell>
          <cell r="AB10" t="e">
            <v>#N/A</v>
          </cell>
          <cell r="AC10" t="e">
            <v>#N/A</v>
          </cell>
          <cell r="AD10" t="e">
            <v>#N/A</v>
          </cell>
          <cell r="AE10" t="e">
            <v>#N/A</v>
          </cell>
        </row>
        <row r="11">
          <cell r="A11">
            <v>1963</v>
          </cell>
          <cell r="B11" t="e">
            <v>#N/A</v>
          </cell>
          <cell r="C11">
            <v>618.63811194941138</v>
          </cell>
          <cell r="D11">
            <v>100.15900432497862</v>
          </cell>
          <cell r="E11">
            <v>718.79711627438996</v>
          </cell>
          <cell r="F11">
            <v>0</v>
          </cell>
          <cell r="G11">
            <v>0</v>
          </cell>
          <cell r="H11">
            <v>0</v>
          </cell>
          <cell r="I11" t="e">
            <v>#N/A</v>
          </cell>
          <cell r="J11" t="e">
            <v>#N/A</v>
          </cell>
          <cell r="K11" t="e">
            <v>#N/A</v>
          </cell>
          <cell r="L11">
            <v>0</v>
          </cell>
          <cell r="M11">
            <v>204.28168309812992</v>
          </cell>
          <cell r="N11">
            <v>204.28168309812992</v>
          </cell>
          <cell r="O11" t="e">
            <v>#N/A</v>
          </cell>
          <cell r="P11" t="e">
            <v>#N/A</v>
          </cell>
          <cell r="Q11" t="e">
            <v>#N/A</v>
          </cell>
          <cell r="R11" t="e">
            <v>#N/A</v>
          </cell>
          <cell r="S11" t="e">
            <v>#N/A</v>
          </cell>
          <cell r="T11" t="e">
            <v>#N/A</v>
          </cell>
          <cell r="U11">
            <v>618.63811194941138</v>
          </cell>
          <cell r="V11">
            <v>-104.12267877315129</v>
          </cell>
          <cell r="W11">
            <v>514.5154331762601</v>
          </cell>
          <cell r="X11" t="e">
            <v>#N/A</v>
          </cell>
          <cell r="Y11" t="e">
            <v>#N/A</v>
          </cell>
          <cell r="Z11" t="e">
            <v>#N/A</v>
          </cell>
          <cell r="AA11" t="e">
            <v>#N/A</v>
          </cell>
          <cell r="AB11" t="e">
            <v>#N/A</v>
          </cell>
          <cell r="AC11" t="e">
            <v>#N/A</v>
          </cell>
          <cell r="AD11" t="e">
            <v>#N/A</v>
          </cell>
          <cell r="AE11" t="e">
            <v>#N/A</v>
          </cell>
        </row>
        <row r="12">
          <cell r="A12">
            <v>1964</v>
          </cell>
          <cell r="B12" t="e">
            <v>#N/A</v>
          </cell>
          <cell r="C12">
            <v>691.66119120613087</v>
          </cell>
          <cell r="D12">
            <v>106.25696501447504</v>
          </cell>
          <cell r="E12">
            <v>797.91815622060585</v>
          </cell>
          <cell r="F12">
            <v>0</v>
          </cell>
          <cell r="G12">
            <v>0</v>
          </cell>
          <cell r="H12">
            <v>0</v>
          </cell>
          <cell r="I12" t="e">
            <v>#N/A</v>
          </cell>
          <cell r="J12" t="e">
            <v>#N/A</v>
          </cell>
          <cell r="K12" t="e">
            <v>#N/A</v>
          </cell>
          <cell r="L12">
            <v>0</v>
          </cell>
          <cell r="M12">
            <v>222.27066713214433</v>
          </cell>
          <cell r="N12">
            <v>222.27066713214433</v>
          </cell>
          <cell r="O12" t="e">
            <v>#N/A</v>
          </cell>
          <cell r="P12" t="e">
            <v>#N/A</v>
          </cell>
          <cell r="Q12" t="e">
            <v>#N/A</v>
          </cell>
          <cell r="R12" t="e">
            <v>#N/A</v>
          </cell>
          <cell r="S12" t="e">
            <v>#N/A</v>
          </cell>
          <cell r="T12" t="e">
            <v>#N/A</v>
          </cell>
          <cell r="U12">
            <v>691.66119120613087</v>
          </cell>
          <cell r="V12">
            <v>-116.01370211766928</v>
          </cell>
          <cell r="W12">
            <v>575.6474890884615</v>
          </cell>
          <cell r="X12" t="e">
            <v>#N/A</v>
          </cell>
          <cell r="Y12" t="e">
            <v>#N/A</v>
          </cell>
          <cell r="Z12" t="e">
            <v>#N/A</v>
          </cell>
          <cell r="AA12" t="e">
            <v>#N/A</v>
          </cell>
          <cell r="AB12" t="e">
            <v>#N/A</v>
          </cell>
          <cell r="AC12" t="e">
            <v>#N/A</v>
          </cell>
          <cell r="AD12" t="e">
            <v>#N/A</v>
          </cell>
          <cell r="AE12" t="e">
            <v>#N/A</v>
          </cell>
        </row>
        <row r="13">
          <cell r="A13">
            <v>1965</v>
          </cell>
          <cell r="B13">
            <v>274.10333299286384</v>
          </cell>
          <cell r="C13">
            <v>818.65122256489371</v>
          </cell>
          <cell r="D13">
            <v>86.438592773611688</v>
          </cell>
          <cell r="E13">
            <v>905.08981533850545</v>
          </cell>
          <cell r="F13">
            <v>0</v>
          </cell>
          <cell r="G13">
            <v>0</v>
          </cell>
          <cell r="H13">
            <v>0</v>
          </cell>
          <cell r="I13" t="e">
            <v>#N/A</v>
          </cell>
          <cell r="J13" t="e">
            <v>#N/A</v>
          </cell>
          <cell r="K13" t="e">
            <v>#N/A</v>
          </cell>
          <cell r="L13">
            <v>0</v>
          </cell>
          <cell r="M13">
            <v>260.84026849320918</v>
          </cell>
          <cell r="N13">
            <v>260.84026849320918</v>
          </cell>
          <cell r="O13" t="e">
            <v>#N/A</v>
          </cell>
          <cell r="P13" t="e">
            <v>#N/A</v>
          </cell>
          <cell r="Q13" t="e">
            <v>#N/A</v>
          </cell>
          <cell r="R13" t="e">
            <v>#N/A</v>
          </cell>
          <cell r="S13" t="e">
            <v>#N/A</v>
          </cell>
          <cell r="T13" t="e">
            <v>#N/A</v>
          </cell>
          <cell r="U13">
            <v>818.65122256489371</v>
          </cell>
          <cell r="V13">
            <v>-174.40167571959751</v>
          </cell>
          <cell r="W13">
            <v>644.24954684529621</v>
          </cell>
          <cell r="X13" t="e">
            <v>#N/A</v>
          </cell>
          <cell r="Y13" t="e">
            <v>#N/A</v>
          </cell>
          <cell r="Z13" t="e">
            <v>#N/A</v>
          </cell>
          <cell r="AA13" t="e">
            <v>#N/A</v>
          </cell>
          <cell r="AB13" t="e">
            <v>#N/A</v>
          </cell>
          <cell r="AC13" t="e">
            <v>#N/A</v>
          </cell>
          <cell r="AD13" t="e">
            <v>#N/A</v>
          </cell>
          <cell r="AE13" t="e">
            <v>#N/A</v>
          </cell>
        </row>
        <row r="14">
          <cell r="A14">
            <v>1966</v>
          </cell>
          <cell r="B14" t="e">
            <v>#N/A</v>
          </cell>
          <cell r="C14">
            <v>827.4932655646636</v>
          </cell>
          <cell r="D14">
            <v>105.49471992828798</v>
          </cell>
          <cell r="E14">
            <v>932.98798549295157</v>
          </cell>
          <cell r="F14">
            <v>4.5734705171223116</v>
          </cell>
          <cell r="G14">
            <v>0</v>
          </cell>
          <cell r="H14">
            <v>4.5734705171223116</v>
          </cell>
          <cell r="I14" t="e">
            <v>#N/A</v>
          </cell>
          <cell r="J14" t="e">
            <v>#N/A</v>
          </cell>
          <cell r="K14" t="e">
            <v>#N/A</v>
          </cell>
          <cell r="L14">
            <v>0</v>
          </cell>
          <cell r="M14">
            <v>312.67293435392867</v>
          </cell>
          <cell r="N14">
            <v>312.67293435392867</v>
          </cell>
          <cell r="O14" t="e">
            <v>#N/A</v>
          </cell>
          <cell r="P14" t="e">
            <v>#N/A</v>
          </cell>
          <cell r="Q14" t="e">
            <v>#N/A</v>
          </cell>
          <cell r="R14" t="e">
            <v>#N/A</v>
          </cell>
          <cell r="S14" t="e">
            <v>#N/A</v>
          </cell>
          <cell r="T14" t="e">
            <v>#N/A</v>
          </cell>
          <cell r="U14">
            <v>827.4932655646636</v>
          </cell>
          <cell r="V14">
            <v>-207.1782144256407</v>
          </cell>
          <cell r="W14">
            <v>620.3150511390229</v>
          </cell>
          <cell r="X14" t="e">
            <v>#N/A</v>
          </cell>
          <cell r="Y14" t="e">
            <v>#N/A</v>
          </cell>
          <cell r="Z14" t="e">
            <v>#N/A</v>
          </cell>
          <cell r="AA14" t="e">
            <v>#N/A</v>
          </cell>
          <cell r="AB14" t="e">
            <v>#N/A</v>
          </cell>
          <cell r="AC14" t="e">
            <v>#N/A</v>
          </cell>
          <cell r="AD14" t="e">
            <v>#N/A</v>
          </cell>
          <cell r="AE14" t="e">
            <v>#N/A</v>
          </cell>
        </row>
        <row r="15">
          <cell r="A15">
            <v>1967</v>
          </cell>
          <cell r="B15" t="e">
            <v>#N/A</v>
          </cell>
          <cell r="C15">
            <v>983.29616118129695</v>
          </cell>
          <cell r="D15">
            <v>110.22063946264771</v>
          </cell>
          <cell r="E15">
            <v>1093.5168006439446</v>
          </cell>
          <cell r="F15">
            <v>6.8602057756834673</v>
          </cell>
          <cell r="G15">
            <v>0</v>
          </cell>
          <cell r="H15">
            <v>6.8602057756834673</v>
          </cell>
          <cell r="I15" t="e">
            <v>#N/A</v>
          </cell>
          <cell r="J15" t="e">
            <v>#N/A</v>
          </cell>
          <cell r="K15" t="e">
            <v>#N/A</v>
          </cell>
          <cell r="L15">
            <v>0</v>
          </cell>
          <cell r="M15">
            <v>296.20844049228839</v>
          </cell>
          <cell r="N15">
            <v>296.20844049228839</v>
          </cell>
          <cell r="O15" t="e">
            <v>#N/A</v>
          </cell>
          <cell r="P15" t="e">
            <v>#N/A</v>
          </cell>
          <cell r="Q15" t="e">
            <v>#N/A</v>
          </cell>
          <cell r="R15" t="e">
            <v>#N/A</v>
          </cell>
          <cell r="S15" t="e">
            <v>#N/A</v>
          </cell>
          <cell r="T15" t="e">
            <v>#N/A</v>
          </cell>
          <cell r="U15">
            <v>983.29616118129695</v>
          </cell>
          <cell r="V15">
            <v>-185.98780102964068</v>
          </cell>
          <cell r="W15">
            <v>797.30836015165619</v>
          </cell>
          <cell r="X15" t="e">
            <v>#N/A</v>
          </cell>
          <cell r="Y15" t="e">
            <v>#N/A</v>
          </cell>
          <cell r="Z15" t="e">
            <v>#N/A</v>
          </cell>
          <cell r="AA15" t="e">
            <v>#N/A</v>
          </cell>
          <cell r="AB15" t="e">
            <v>#N/A</v>
          </cell>
          <cell r="AC15" t="e">
            <v>#N/A</v>
          </cell>
          <cell r="AD15" t="e">
            <v>#N/A</v>
          </cell>
          <cell r="AE15" t="e">
            <v>#N/A</v>
          </cell>
        </row>
        <row r="16">
          <cell r="A16">
            <v>1968</v>
          </cell>
          <cell r="B16" t="e">
            <v>#N/A</v>
          </cell>
          <cell r="C16">
            <v>1043.9708700417864</v>
          </cell>
          <cell r="D16">
            <v>120.73962165202902</v>
          </cell>
          <cell r="E16">
            <v>1164.7104916938154</v>
          </cell>
          <cell r="F16">
            <v>17.531636982302192</v>
          </cell>
          <cell r="G16">
            <v>0</v>
          </cell>
          <cell r="H16">
            <v>17.531636982302192</v>
          </cell>
          <cell r="I16" t="e">
            <v>#N/A</v>
          </cell>
          <cell r="J16" t="e">
            <v>#N/A</v>
          </cell>
          <cell r="K16" t="e">
            <v>#N/A</v>
          </cell>
          <cell r="L16">
            <v>0</v>
          </cell>
          <cell r="M16">
            <v>282.79292697539626</v>
          </cell>
          <cell r="N16">
            <v>282.79292697539626</v>
          </cell>
          <cell r="O16" t="e">
            <v>#N/A</v>
          </cell>
          <cell r="P16" t="e">
            <v>#N/A</v>
          </cell>
          <cell r="Q16" t="e">
            <v>#N/A</v>
          </cell>
          <cell r="R16" t="e">
            <v>#N/A</v>
          </cell>
          <cell r="S16" t="e">
            <v>#N/A</v>
          </cell>
          <cell r="T16" t="e">
            <v>#N/A</v>
          </cell>
          <cell r="U16">
            <v>1043.9708700417864</v>
          </cell>
          <cell r="V16">
            <v>-162.05330532336723</v>
          </cell>
          <cell r="W16">
            <v>881.91756471841904</v>
          </cell>
          <cell r="X16" t="e">
            <v>#N/A</v>
          </cell>
          <cell r="Y16" t="e">
            <v>#N/A</v>
          </cell>
          <cell r="Z16" t="e">
            <v>#N/A</v>
          </cell>
          <cell r="AA16" t="e">
            <v>#N/A</v>
          </cell>
          <cell r="AB16" t="e">
            <v>#N/A</v>
          </cell>
          <cell r="AC16" t="e">
            <v>#N/A</v>
          </cell>
          <cell r="AD16" t="e">
            <v>#N/A</v>
          </cell>
          <cell r="AE16" t="e">
            <v>#N/A</v>
          </cell>
        </row>
        <row r="17">
          <cell r="A17">
            <v>1969</v>
          </cell>
          <cell r="B17" t="e">
            <v>#N/A</v>
          </cell>
          <cell r="C17">
            <v>1133.9157902118584</v>
          </cell>
          <cell r="D17">
            <v>128.36207251389953</v>
          </cell>
          <cell r="E17">
            <v>1262.277862725758</v>
          </cell>
          <cell r="F17">
            <v>27.440823102733869</v>
          </cell>
          <cell r="G17">
            <v>0</v>
          </cell>
          <cell r="H17">
            <v>27.440823102733869</v>
          </cell>
          <cell r="I17" t="e">
            <v>#N/A</v>
          </cell>
          <cell r="J17" t="e">
            <v>#N/A</v>
          </cell>
          <cell r="K17" t="e">
            <v>#N/A</v>
          </cell>
          <cell r="L17">
            <v>0</v>
          </cell>
          <cell r="M17">
            <v>298.49517575084951</v>
          </cell>
          <cell r="N17">
            <v>298.49517575084951</v>
          </cell>
          <cell r="O17" t="e">
            <v>#N/A</v>
          </cell>
          <cell r="P17" t="e">
            <v>#N/A</v>
          </cell>
          <cell r="Q17" t="e">
            <v>#N/A</v>
          </cell>
          <cell r="R17" t="e">
            <v>#N/A</v>
          </cell>
          <cell r="S17" t="e">
            <v>#N/A</v>
          </cell>
          <cell r="T17" t="e">
            <v>#N/A</v>
          </cell>
          <cell r="U17">
            <v>1133.9157902118584</v>
          </cell>
          <cell r="V17">
            <v>-170.13310323694998</v>
          </cell>
          <cell r="W17">
            <v>963.78268697490853</v>
          </cell>
          <cell r="X17" t="e">
            <v>#N/A</v>
          </cell>
          <cell r="Y17" t="e">
            <v>#N/A</v>
          </cell>
          <cell r="Z17" t="e">
            <v>#N/A</v>
          </cell>
          <cell r="AA17" t="e">
            <v>#N/A</v>
          </cell>
          <cell r="AB17" t="e">
            <v>#N/A</v>
          </cell>
          <cell r="AC17" t="e">
            <v>#N/A</v>
          </cell>
          <cell r="AD17" t="e">
            <v>#N/A</v>
          </cell>
          <cell r="AE17" t="e">
            <v>#N/A</v>
          </cell>
        </row>
        <row r="18">
          <cell r="A18">
            <v>1970</v>
          </cell>
          <cell r="B18">
            <v>298.03782869913732</v>
          </cell>
          <cell r="C18">
            <v>1419.9101465492404</v>
          </cell>
          <cell r="D18">
            <v>155.95534463387082</v>
          </cell>
          <cell r="E18">
            <v>1575.8654911831113</v>
          </cell>
          <cell r="F18">
            <v>30.489803447482075</v>
          </cell>
          <cell r="G18">
            <v>1.8293882068489247</v>
          </cell>
          <cell r="H18">
            <v>32.319191654331</v>
          </cell>
          <cell r="I18">
            <v>21.037964378762634</v>
          </cell>
          <cell r="J18">
            <v>1927.2604759153421</v>
          </cell>
          <cell r="K18">
            <v>53.357156033093631</v>
          </cell>
          <cell r="L18">
            <v>0</v>
          </cell>
          <cell r="M18">
            <v>238.73516099378466</v>
          </cell>
          <cell r="N18">
            <v>238.73516099378466</v>
          </cell>
          <cell r="O18">
            <v>0</v>
          </cell>
          <cell r="P18">
            <v>0.45734705171223117</v>
          </cell>
          <cell r="Q18">
            <v>0.45734705171223117</v>
          </cell>
          <cell r="R18">
            <v>21.800209464949685</v>
          </cell>
          <cell r="S18">
            <v>314.34987354354018</v>
          </cell>
          <cell r="T18">
            <v>244.68067266604368</v>
          </cell>
          <cell r="U18">
            <v>1419.9101465492404</v>
          </cell>
          <cell r="V18">
            <v>-82.779816359913838</v>
          </cell>
          <cell r="W18">
            <v>1337.1303301893267</v>
          </cell>
          <cell r="X18">
            <v>30.489803447482075</v>
          </cell>
          <cell r="Y18">
            <v>1.3720411551366936</v>
          </cell>
          <cell r="Z18">
            <v>31.86184460261877</v>
          </cell>
          <cell r="AA18">
            <v>-0.76224508618705045</v>
          </cell>
          <cell r="AB18">
            <v>1612.9106023718018</v>
          </cell>
          <cell r="AC18">
            <v>15195.203344121643</v>
          </cell>
          <cell r="AD18">
            <v>15324.632559756205</v>
          </cell>
          <cell r="AE18">
            <v>-129.42921563456184</v>
          </cell>
        </row>
        <row r="19">
          <cell r="A19">
            <v>1971</v>
          </cell>
          <cell r="B19">
            <v>346.82151421510861</v>
          </cell>
          <cell r="C19">
            <v>1826.3392265041764</v>
          </cell>
          <cell r="D19">
            <v>221.05107499424506</v>
          </cell>
          <cell r="E19">
            <v>2047.3903014984214</v>
          </cell>
          <cell r="F19">
            <v>43.752867947136778</v>
          </cell>
          <cell r="G19">
            <v>1.0671431206618727</v>
          </cell>
          <cell r="H19">
            <v>44.820011067798653</v>
          </cell>
          <cell r="I19">
            <v>19.818372240863351</v>
          </cell>
          <cell r="J19">
            <v>2458.8501990221921</v>
          </cell>
          <cell r="K19">
            <v>40.703887602388569</v>
          </cell>
          <cell r="L19">
            <v>0</v>
          </cell>
          <cell r="M19">
            <v>307.18476973338193</v>
          </cell>
          <cell r="N19">
            <v>307.18476973338193</v>
          </cell>
          <cell r="O19">
            <v>0.15244901723741039</v>
          </cell>
          <cell r="P19">
            <v>0.60979606894964156</v>
          </cell>
          <cell r="Q19">
            <v>0.762245086187052</v>
          </cell>
          <cell r="R19">
            <v>30.947150499194308</v>
          </cell>
          <cell r="S19">
            <v>379.59805292115192</v>
          </cell>
          <cell r="T19">
            <v>306.11762661272002</v>
          </cell>
          <cell r="U19">
            <v>1826.3392265041764</v>
          </cell>
          <cell r="V19">
            <v>-86.133694739136871</v>
          </cell>
          <cell r="W19">
            <v>1740.2055317650395</v>
          </cell>
          <cell r="X19">
            <v>43.600418929899369</v>
          </cell>
          <cell r="Y19">
            <v>0.45734705171223111</v>
          </cell>
          <cell r="Z19">
            <v>44.057765981611603</v>
          </cell>
          <cell r="AA19">
            <v>-11.128778258330957</v>
          </cell>
          <cell r="AB19">
            <v>2079.2521461010401</v>
          </cell>
          <cell r="AC19">
            <v>16699.265348185934</v>
          </cell>
          <cell r="AD19">
            <v>17569.901685628785</v>
          </cell>
          <cell r="AE19">
            <v>-870.63633744285107</v>
          </cell>
        </row>
        <row r="20">
          <cell r="A20">
            <v>1972</v>
          </cell>
          <cell r="B20">
            <v>318.4659970089503</v>
          </cell>
          <cell r="C20">
            <v>2073.9164304977307</v>
          </cell>
          <cell r="D20">
            <v>226.99658666650404</v>
          </cell>
          <cell r="E20">
            <v>2300.9130171642346</v>
          </cell>
          <cell r="F20">
            <v>64.181036256949767</v>
          </cell>
          <cell r="G20">
            <v>0.45734705171223117</v>
          </cell>
          <cell r="H20">
            <v>64.638383308662</v>
          </cell>
          <cell r="I20">
            <v>17.379187965064784</v>
          </cell>
          <cell r="J20">
            <v>2701.3965854469116</v>
          </cell>
          <cell r="K20">
            <v>43.752867947136778</v>
          </cell>
          <cell r="L20">
            <v>0</v>
          </cell>
          <cell r="M20">
            <v>337.52212416362659</v>
          </cell>
          <cell r="N20">
            <v>337.52212416362659</v>
          </cell>
          <cell r="O20">
            <v>1.3720411551366933</v>
          </cell>
          <cell r="P20">
            <v>0.30489803447482078</v>
          </cell>
          <cell r="Q20">
            <v>1.676939189611514</v>
          </cell>
          <cell r="R20">
            <v>59.30266770535264</v>
          </cell>
          <cell r="S20">
            <v>442.25459900572753</v>
          </cell>
          <cell r="T20">
            <v>274.7131290618135</v>
          </cell>
          <cell r="U20">
            <v>2073.9164304977307</v>
          </cell>
          <cell r="V20">
            <v>-110.52553749712254</v>
          </cell>
          <cell r="W20">
            <v>1963.390893000608</v>
          </cell>
          <cell r="X20">
            <v>62.808995101813075</v>
          </cell>
          <cell r="Y20">
            <v>0.15244901723741039</v>
          </cell>
          <cell r="Z20">
            <v>62.961444119050483</v>
          </cell>
          <cell r="AA20">
            <v>-41.92347974028786</v>
          </cell>
          <cell r="AB20">
            <v>2259.1419864411841</v>
          </cell>
          <cell r="AC20">
            <v>19263.457818119175</v>
          </cell>
          <cell r="AD20">
            <v>20334.717062246458</v>
          </cell>
          <cell r="AE20">
            <v>-1071.2592441272827</v>
          </cell>
        </row>
        <row r="21">
          <cell r="A21">
            <v>1973</v>
          </cell>
          <cell r="B21">
            <v>362.06641593884967</v>
          </cell>
          <cell r="C21">
            <v>2403.6636547822495</v>
          </cell>
          <cell r="D21">
            <v>204.28168309812992</v>
          </cell>
          <cell r="E21">
            <v>2607.9453378803796</v>
          </cell>
          <cell r="F21">
            <v>87.200837859798739</v>
          </cell>
          <cell r="G21">
            <v>0</v>
          </cell>
          <cell r="H21">
            <v>87.200837859798739</v>
          </cell>
          <cell r="I21">
            <v>22.105107499424506</v>
          </cell>
          <cell r="J21">
            <v>3079.3176991784526</v>
          </cell>
          <cell r="K21">
            <v>51.070420774532479</v>
          </cell>
          <cell r="L21">
            <v>0.15244901723741039</v>
          </cell>
          <cell r="M21">
            <v>405.2094878170368</v>
          </cell>
          <cell r="N21">
            <v>405.36193683427422</v>
          </cell>
          <cell r="O21">
            <v>1.9818372240863349</v>
          </cell>
          <cell r="P21">
            <v>0</v>
          </cell>
          <cell r="Q21">
            <v>1.9818372240863349</v>
          </cell>
          <cell r="R21">
            <v>49.241032567683554</v>
          </cell>
          <cell r="S21">
            <v>507.65522740057656</v>
          </cell>
          <cell r="T21">
            <v>310.99599516431721</v>
          </cell>
          <cell r="U21">
            <v>2403.5112057650122</v>
          </cell>
          <cell r="V21">
            <v>-200.92780471890688</v>
          </cell>
          <cell r="W21">
            <v>2202.5834010461053</v>
          </cell>
          <cell r="X21">
            <v>85.219000635712405</v>
          </cell>
          <cell r="Y21">
            <v>0</v>
          </cell>
          <cell r="Z21">
            <v>85.219000635712405</v>
          </cell>
          <cell r="AA21">
            <v>-27.135925068259048</v>
          </cell>
          <cell r="AB21">
            <v>2571.6624717778759</v>
          </cell>
          <cell r="AC21">
            <v>23756.435254140135</v>
          </cell>
          <cell r="AD21">
            <v>24767.172238424166</v>
          </cell>
          <cell r="AE21">
            <v>-1010.7369842840308</v>
          </cell>
        </row>
        <row r="22">
          <cell r="A22">
            <v>1974</v>
          </cell>
          <cell r="B22">
            <v>702.33262241274963</v>
          </cell>
          <cell r="C22">
            <v>7403.0767260658859</v>
          </cell>
          <cell r="D22">
            <v>459.93868500526713</v>
          </cell>
          <cell r="E22">
            <v>7863.0154110711528</v>
          </cell>
          <cell r="F22">
            <v>137.20411551366934</v>
          </cell>
          <cell r="G22">
            <v>0</v>
          </cell>
          <cell r="H22">
            <v>137.20411551366934</v>
          </cell>
          <cell r="I22">
            <v>21.190413396000043</v>
          </cell>
          <cell r="J22">
            <v>8723.7425623935706</v>
          </cell>
          <cell r="K22">
            <v>64.638383308662</v>
          </cell>
          <cell r="L22">
            <v>0.15244901723741039</v>
          </cell>
          <cell r="M22">
            <v>776.11794675565625</v>
          </cell>
          <cell r="N22">
            <v>776.27039577289361</v>
          </cell>
          <cell r="O22">
            <v>4.1161234654100802</v>
          </cell>
          <cell r="P22">
            <v>0</v>
          </cell>
          <cell r="Q22">
            <v>4.1161234654100802</v>
          </cell>
          <cell r="R22">
            <v>29.422660326820203</v>
          </cell>
          <cell r="S22">
            <v>874.44756287378584</v>
          </cell>
          <cell r="T22">
            <v>637.69423910408761</v>
          </cell>
          <cell r="U22">
            <v>7402.924277048648</v>
          </cell>
          <cell r="V22">
            <v>-316.17926175038912</v>
          </cell>
          <cell r="W22">
            <v>7086.7450152982592</v>
          </cell>
          <cell r="X22">
            <v>133.08799204825925</v>
          </cell>
          <cell r="Y22">
            <v>0</v>
          </cell>
          <cell r="Z22">
            <v>133.08799204825925</v>
          </cell>
          <cell r="AA22">
            <v>-8.2322469308201605</v>
          </cell>
          <cell r="AB22">
            <v>7849.2949995197851</v>
          </cell>
          <cell r="AC22">
            <v>36460</v>
          </cell>
          <cell r="AD22">
            <v>34014</v>
          </cell>
          <cell r="AE22">
            <v>2446</v>
          </cell>
        </row>
        <row r="23">
          <cell r="A23">
            <v>1975</v>
          </cell>
          <cell r="B23">
            <v>796.54611506546928</v>
          </cell>
          <cell r="C23">
            <v>6179.2160156839545</v>
          </cell>
          <cell r="D23">
            <v>511.77135086598668</v>
          </cell>
          <cell r="E23">
            <v>6690.9873665499408</v>
          </cell>
          <cell r="F23">
            <v>292.24476604411569</v>
          </cell>
          <cell r="G23">
            <v>0</v>
          </cell>
          <cell r="H23">
            <v>292.24476604411569</v>
          </cell>
          <cell r="I23">
            <v>35.368171999079209</v>
          </cell>
          <cell r="J23">
            <v>7815.1464196586048</v>
          </cell>
          <cell r="K23">
            <v>67.5349146361728</v>
          </cell>
          <cell r="L23">
            <v>0.15244901723741039</v>
          </cell>
          <cell r="M23">
            <v>796.08876801375698</v>
          </cell>
          <cell r="N23">
            <v>796.24121703099433</v>
          </cell>
          <cell r="O23">
            <v>6.2504097067338256</v>
          </cell>
          <cell r="P23">
            <v>0</v>
          </cell>
          <cell r="Q23">
            <v>6.2504097067338256</v>
          </cell>
          <cell r="R23">
            <v>30.184905413007254</v>
          </cell>
          <cell r="S23">
            <v>900.21144678690837</v>
          </cell>
          <cell r="T23">
            <v>729.01120042929642</v>
          </cell>
          <cell r="U23">
            <v>6179.0635666667167</v>
          </cell>
          <cell r="V23">
            <v>-284.3174171477703</v>
          </cell>
          <cell r="W23">
            <v>5894.7461495189464</v>
          </cell>
          <cell r="X23">
            <v>285.99435633738187</v>
          </cell>
          <cell r="Y23">
            <v>0</v>
          </cell>
          <cell r="Z23">
            <v>285.99435633738187</v>
          </cell>
          <cell r="AA23">
            <v>5.1832665860719551</v>
          </cell>
          <cell r="AB23">
            <v>6914.9349728716961</v>
          </cell>
          <cell r="AC23">
            <v>33762</v>
          </cell>
          <cell r="AD23">
            <v>34628</v>
          </cell>
          <cell r="AE23">
            <v>-866</v>
          </cell>
        </row>
        <row r="24">
          <cell r="A24">
            <v>1976</v>
          </cell>
          <cell r="B24">
            <v>832.82898116797287</v>
          </cell>
          <cell r="C24">
            <v>8403.1422791432979</v>
          </cell>
          <cell r="D24">
            <v>716.81527905030362</v>
          </cell>
          <cell r="E24">
            <v>9119.9575581936006</v>
          </cell>
          <cell r="F24">
            <v>418.62500133392894</v>
          </cell>
          <cell r="G24">
            <v>0</v>
          </cell>
          <cell r="H24">
            <v>418.62500133392894</v>
          </cell>
          <cell r="I24">
            <v>75.462263532518136</v>
          </cell>
          <cell r="J24">
            <v>10446.87380422802</v>
          </cell>
          <cell r="K24">
            <v>84.456755549525354</v>
          </cell>
          <cell r="L24">
            <v>0.15244901723741039</v>
          </cell>
          <cell r="M24">
            <v>1016.8349449735273</v>
          </cell>
          <cell r="N24">
            <v>1016.9873939907646</v>
          </cell>
          <cell r="O24">
            <v>7.6224508618705187</v>
          </cell>
          <cell r="P24">
            <v>0</v>
          </cell>
          <cell r="Q24">
            <v>7.6224508618705187</v>
          </cell>
          <cell r="R24">
            <v>52.747359964143989</v>
          </cell>
          <cell r="S24">
            <v>1161.8139603663044</v>
          </cell>
          <cell r="T24">
            <v>748.37222561844749</v>
          </cell>
          <cell r="U24">
            <v>8402.98983012606</v>
          </cell>
          <cell r="V24">
            <v>-300.01966592322367</v>
          </cell>
          <cell r="W24">
            <v>8102.9701642028358</v>
          </cell>
          <cell r="X24">
            <v>411.00255047205843</v>
          </cell>
          <cell r="Y24">
            <v>0</v>
          </cell>
          <cell r="Z24">
            <v>411.00255047205843</v>
          </cell>
          <cell r="AA24">
            <v>22.714903568374147</v>
          </cell>
          <cell r="AB24">
            <v>9285.0598438617162</v>
          </cell>
          <cell r="AC24">
            <v>44702</v>
          </cell>
          <cell r="AD24">
            <v>41654</v>
          </cell>
          <cell r="AE24">
            <v>3048</v>
          </cell>
        </row>
        <row r="25">
          <cell r="A25">
            <v>1977</v>
          </cell>
          <cell r="B25">
            <v>908.90104076944067</v>
          </cell>
          <cell r="C25">
            <v>8862.1662700451398</v>
          </cell>
          <cell r="D25">
            <v>743.49385706685041</v>
          </cell>
          <cell r="E25">
            <v>9605.6601271119907</v>
          </cell>
          <cell r="F25">
            <v>643.029954707397</v>
          </cell>
          <cell r="G25">
            <v>0</v>
          </cell>
          <cell r="H25">
            <v>643.029954707397</v>
          </cell>
          <cell r="I25">
            <v>87.810633928748373</v>
          </cell>
          <cell r="J25">
            <v>11245.401756517576</v>
          </cell>
          <cell r="K25">
            <v>89.48757311835989</v>
          </cell>
          <cell r="L25">
            <v>15.244901723741037</v>
          </cell>
          <cell r="M25">
            <v>1241.3923473642328</v>
          </cell>
          <cell r="N25">
            <v>1256.6372490879739</v>
          </cell>
          <cell r="O25">
            <v>9.7567371031942649</v>
          </cell>
          <cell r="P25">
            <v>0</v>
          </cell>
          <cell r="Q25">
            <v>9.7567371031942649</v>
          </cell>
          <cell r="R25">
            <v>35.825519050791442</v>
          </cell>
          <cell r="S25">
            <v>1391.7070783603194</v>
          </cell>
          <cell r="T25">
            <v>819.41346765108074</v>
          </cell>
          <cell r="U25">
            <v>8846.9213683213984</v>
          </cell>
          <cell r="V25">
            <v>-497.89849029738241</v>
          </cell>
          <cell r="W25">
            <v>8349.0228780240177</v>
          </cell>
          <cell r="X25">
            <v>633.27321760420273</v>
          </cell>
          <cell r="Y25">
            <v>0</v>
          </cell>
          <cell r="Z25">
            <v>633.27321760420273</v>
          </cell>
          <cell r="AA25">
            <v>51.985114877956931</v>
          </cell>
          <cell r="AB25">
            <v>9853.6946781572569</v>
          </cell>
          <cell r="AC25">
            <v>50383</v>
          </cell>
          <cell r="AD25">
            <v>48774</v>
          </cell>
          <cell r="AE25">
            <v>1609</v>
          </cell>
        </row>
        <row r="26">
          <cell r="A26">
            <v>1978</v>
          </cell>
          <cell r="B26">
            <v>922.3165542863328</v>
          </cell>
          <cell r="C26">
            <v>8215.1726408895702</v>
          </cell>
          <cell r="D26">
            <v>814.99244615119585</v>
          </cell>
          <cell r="E26">
            <v>9030.1650870407666</v>
          </cell>
          <cell r="F26">
            <v>764.83671948008794</v>
          </cell>
          <cell r="G26">
            <v>0</v>
          </cell>
          <cell r="H26">
            <v>764.83671948008794</v>
          </cell>
          <cell r="I26">
            <v>119.52002951412975</v>
          </cell>
          <cell r="J26">
            <v>10836.838390321318</v>
          </cell>
          <cell r="K26">
            <v>80.188183066877855</v>
          </cell>
          <cell r="L26">
            <v>1.9818372240863349</v>
          </cell>
          <cell r="M26">
            <v>1252.0637785708514</v>
          </cell>
          <cell r="N26">
            <v>1254.0456157949377</v>
          </cell>
          <cell r="O26">
            <v>11.738574327280599</v>
          </cell>
          <cell r="P26">
            <v>0</v>
          </cell>
          <cell r="Q26">
            <v>11.738574327280599</v>
          </cell>
          <cell r="R26">
            <v>33.691232809467692</v>
          </cell>
          <cell r="S26">
            <v>1379.6636059985638</v>
          </cell>
          <cell r="T26">
            <v>842.12837121945495</v>
          </cell>
          <cell r="U26">
            <v>8213.1908036654841</v>
          </cell>
          <cell r="V26">
            <v>-437.0713324196555</v>
          </cell>
          <cell r="W26">
            <v>7776.1194712458291</v>
          </cell>
          <cell r="X26">
            <v>753.09814515280732</v>
          </cell>
          <cell r="Y26">
            <v>0</v>
          </cell>
          <cell r="Z26">
            <v>753.09814515280732</v>
          </cell>
          <cell r="AA26">
            <v>85.828796704662054</v>
          </cell>
          <cell r="AB26">
            <v>9457.1747843227549</v>
          </cell>
          <cell r="AC26">
            <v>54126</v>
          </cell>
          <cell r="AD26">
            <v>54515</v>
          </cell>
          <cell r="AE26">
            <v>-389</v>
          </cell>
        </row>
        <row r="27">
          <cell r="A27">
            <v>1979</v>
          </cell>
          <cell r="B27">
            <v>1078.8816949891532</v>
          </cell>
          <cell r="C27">
            <v>11149.81622270972</v>
          </cell>
          <cell r="D27">
            <v>1625.1065237507946</v>
          </cell>
          <cell r="E27">
            <v>12774.922746460514</v>
          </cell>
          <cell r="F27">
            <v>919.57247197605943</v>
          </cell>
          <cell r="G27">
            <v>0</v>
          </cell>
          <cell r="H27">
            <v>919.57247197605943</v>
          </cell>
          <cell r="I27">
            <v>251.84577647620196</v>
          </cell>
          <cell r="J27">
            <v>15025.22268990193</v>
          </cell>
          <cell r="K27">
            <v>139.94819782394273</v>
          </cell>
          <cell r="L27">
            <v>0.15244901723741039</v>
          </cell>
          <cell r="M27">
            <v>2051.6588739810691</v>
          </cell>
          <cell r="N27">
            <v>2051.8113229983064</v>
          </cell>
          <cell r="O27">
            <v>10.976329241093547</v>
          </cell>
          <cell r="P27">
            <v>0</v>
          </cell>
          <cell r="Q27">
            <v>10.976329241093547</v>
          </cell>
          <cell r="R27">
            <v>45.429807136748295</v>
          </cell>
          <cell r="S27">
            <v>2248.1656572000911</v>
          </cell>
          <cell r="T27">
            <v>938.93349716521038</v>
          </cell>
          <cell r="U27">
            <v>11149.663773692482</v>
          </cell>
          <cell r="V27">
            <v>-426.55235023027444</v>
          </cell>
          <cell r="W27">
            <v>10723.111423462207</v>
          </cell>
          <cell r="X27">
            <v>908.59614273496584</v>
          </cell>
          <cell r="Y27">
            <v>0</v>
          </cell>
          <cell r="Z27">
            <v>908.59614273496584</v>
          </cell>
          <cell r="AA27">
            <v>206.41596933945368</v>
          </cell>
          <cell r="AB27">
            <v>12777.057032701839</v>
          </cell>
          <cell r="AC27">
            <v>66778</v>
          </cell>
          <cell r="AD27">
            <v>65244</v>
          </cell>
          <cell r="AE27">
            <v>1534</v>
          </cell>
        </row>
        <row r="28">
          <cell r="A28">
            <v>1980</v>
          </cell>
          <cell r="B28">
            <v>1402.5309585841756</v>
          </cell>
          <cell r="C28">
            <v>17038.616860556409</v>
          </cell>
          <cell r="D28">
            <v>2946.99195221638</v>
          </cell>
          <cell r="E28">
            <v>19985.608812772789</v>
          </cell>
          <cell r="F28">
            <v>1533.1797663566363</v>
          </cell>
          <cell r="G28">
            <v>0</v>
          </cell>
          <cell r="H28">
            <v>1533.1797663566363</v>
          </cell>
          <cell r="I28">
            <v>206.8733163911659</v>
          </cell>
          <cell r="J28">
            <v>23128.192854104767</v>
          </cell>
          <cell r="K28">
            <v>113.57451784187073</v>
          </cell>
          <cell r="L28">
            <v>0.15244901723741039</v>
          </cell>
          <cell r="M28">
            <v>2626.0867709316312</v>
          </cell>
          <cell r="N28">
            <v>2626.2392199488686</v>
          </cell>
          <cell r="O28">
            <v>21.952658482187093</v>
          </cell>
          <cell r="P28">
            <v>0</v>
          </cell>
          <cell r="Q28">
            <v>21.952658482187093</v>
          </cell>
          <cell r="R28">
            <v>105.95206698000021</v>
          </cell>
          <cell r="S28">
            <v>2867.7184632529265</v>
          </cell>
          <cell r="T28">
            <v>1288.9564407423047</v>
          </cell>
          <cell r="U28">
            <v>17038.464411539171</v>
          </cell>
          <cell r="V28">
            <v>320.90518128474878</v>
          </cell>
          <cell r="W28">
            <v>17359.369592823921</v>
          </cell>
          <cell r="X28">
            <v>1511.2271078744491</v>
          </cell>
          <cell r="Y28">
            <v>0</v>
          </cell>
          <cell r="Z28">
            <v>1511.2271078744491</v>
          </cell>
          <cell r="AA28">
            <v>100.92124941116569</v>
          </cell>
          <cell r="AB28">
            <v>20260.474390851839</v>
          </cell>
          <cell r="AC28">
            <v>83990</v>
          </cell>
          <cell r="AD28">
            <v>74784</v>
          </cell>
          <cell r="AE28">
            <v>9206</v>
          </cell>
        </row>
        <row r="29">
          <cell r="A29">
            <v>1981</v>
          </cell>
          <cell r="B29">
            <v>1829.8455539006368</v>
          </cell>
          <cell r="C29">
            <v>20064.424954684531</v>
          </cell>
          <cell r="D29">
            <v>3904.6766785017921</v>
          </cell>
          <cell r="E29">
            <v>23969.101633186325</v>
          </cell>
          <cell r="F29">
            <v>2540.5628722614442</v>
          </cell>
          <cell r="G29">
            <v>0</v>
          </cell>
          <cell r="H29">
            <v>2540.5628722614442</v>
          </cell>
          <cell r="I29">
            <v>155.19309954768377</v>
          </cell>
          <cell r="J29">
            <v>28494.703158896089</v>
          </cell>
          <cell r="K29">
            <v>161.44350925441759</v>
          </cell>
          <cell r="L29">
            <v>0.15244901723741039</v>
          </cell>
          <cell r="M29">
            <v>3466.3857539442374</v>
          </cell>
          <cell r="N29">
            <v>3466.5382029614748</v>
          </cell>
          <cell r="O29">
            <v>27.593272119971278</v>
          </cell>
          <cell r="P29">
            <v>0</v>
          </cell>
          <cell r="Q29">
            <v>27.593272119971278</v>
          </cell>
          <cell r="R29">
            <v>203.36698899470545</v>
          </cell>
          <cell r="S29">
            <v>3858.941973330569</v>
          </cell>
          <cell r="T29">
            <v>1668.4020446462191</v>
          </cell>
          <cell r="U29">
            <v>20064.272505667293</v>
          </cell>
          <cell r="V29">
            <v>438.29092455755472</v>
          </cell>
          <cell r="W29">
            <v>20502.563430224851</v>
          </cell>
          <cell r="X29">
            <v>2512.9696001414732</v>
          </cell>
          <cell r="Y29">
            <v>0</v>
          </cell>
          <cell r="Z29">
            <v>2512.9696001414732</v>
          </cell>
          <cell r="AA29">
            <v>-48.173889447021679</v>
          </cell>
          <cell r="AB29">
            <v>24635.76118556552</v>
          </cell>
          <cell r="AC29">
            <v>96927</v>
          </cell>
          <cell r="AD29">
            <v>87913</v>
          </cell>
          <cell r="AE29">
            <v>9014</v>
          </cell>
        </row>
        <row r="30">
          <cell r="A30">
            <v>1982</v>
          </cell>
          <cell r="B30">
            <v>1648.1263253536436</v>
          </cell>
          <cell r="C30">
            <v>19739.708547968847</v>
          </cell>
          <cell r="D30">
            <v>5577.6521936651334</v>
          </cell>
          <cell r="E30">
            <v>25317.36074163398</v>
          </cell>
          <cell r="F30">
            <v>3560.4467975797193</v>
          </cell>
          <cell r="G30">
            <v>0</v>
          </cell>
          <cell r="H30">
            <v>3560.4467975797193</v>
          </cell>
          <cell r="I30">
            <v>206.56841835669107</v>
          </cell>
          <cell r="J30">
            <v>30732.502282924037</v>
          </cell>
          <cell r="K30">
            <v>169.37085815076293</v>
          </cell>
          <cell r="L30">
            <v>95.585533807856308</v>
          </cell>
          <cell r="M30">
            <v>3145.4805726594882</v>
          </cell>
          <cell r="N30">
            <v>3241.0661064673445</v>
          </cell>
          <cell r="O30">
            <v>43.600418929899369</v>
          </cell>
          <cell r="P30">
            <v>0</v>
          </cell>
          <cell r="Q30">
            <v>43.600418929899369</v>
          </cell>
          <cell r="R30">
            <v>161.13861121994276</v>
          </cell>
          <cell r="S30">
            <v>3615.1759947679498</v>
          </cell>
          <cell r="T30">
            <v>1478.7554672028807</v>
          </cell>
          <cell r="U30">
            <v>19644.123014160992</v>
          </cell>
          <cell r="V30">
            <v>2432.1716210056452</v>
          </cell>
          <cell r="W30">
            <v>22076.294635166636</v>
          </cell>
          <cell r="X30">
            <v>3516.8463786498201</v>
          </cell>
          <cell r="Y30">
            <v>0</v>
          </cell>
          <cell r="Z30">
            <v>3516.8463786498201</v>
          </cell>
          <cell r="AA30">
            <v>45.429807136748309</v>
          </cell>
          <cell r="AB30">
            <v>27117.326288156088</v>
          </cell>
          <cell r="AC30">
            <v>110731</v>
          </cell>
          <cell r="AD30">
            <v>96511</v>
          </cell>
          <cell r="AE30">
            <v>14220</v>
          </cell>
        </row>
        <row r="31">
          <cell r="A31">
            <v>1983</v>
          </cell>
          <cell r="B31">
            <v>1512.7515980468231</v>
          </cell>
          <cell r="C31">
            <v>18336.415344298483</v>
          </cell>
          <cell r="D31">
            <v>5787.4220413838102</v>
          </cell>
          <cell r="E31">
            <v>24123.837385682295</v>
          </cell>
          <cell r="F31">
            <v>3828.7570679175619</v>
          </cell>
          <cell r="G31">
            <v>0</v>
          </cell>
          <cell r="H31">
            <v>3828.7570679175619</v>
          </cell>
          <cell r="I31">
            <v>172.26738947827374</v>
          </cell>
          <cell r="J31">
            <v>29637.613441124955</v>
          </cell>
          <cell r="K31">
            <v>177.90800311605793</v>
          </cell>
          <cell r="L31">
            <v>77.44410075660447</v>
          </cell>
          <cell r="M31">
            <v>3215.3022225542222</v>
          </cell>
          <cell r="N31">
            <v>3292.7463233108265</v>
          </cell>
          <cell r="O31">
            <v>135.37472730682043</v>
          </cell>
          <cell r="P31">
            <v>0</v>
          </cell>
          <cell r="Q31">
            <v>135.37472730682043</v>
          </cell>
          <cell r="R31">
            <v>369.53641778348276</v>
          </cell>
          <cell r="S31">
            <v>3975.5654715171877</v>
          </cell>
          <cell r="T31">
            <v>1334.8435949307652</v>
          </cell>
          <cell r="U31">
            <v>18258.971243541877</v>
          </cell>
          <cell r="V31">
            <v>2572.119818829588</v>
          </cell>
          <cell r="W31">
            <v>20831.091062371466</v>
          </cell>
          <cell r="X31">
            <v>3693.3823406107413</v>
          </cell>
          <cell r="Y31">
            <v>0</v>
          </cell>
          <cell r="Z31">
            <v>3693.3823406107413</v>
          </cell>
          <cell r="AA31">
            <v>-197.26902830520902</v>
          </cell>
          <cell r="AB31">
            <v>25662.047969607767</v>
          </cell>
          <cell r="AC31">
            <v>116761</v>
          </cell>
          <cell r="AD31">
            <v>110164</v>
          </cell>
          <cell r="AE31">
            <v>6597</v>
          </cell>
        </row>
        <row r="32">
          <cell r="A32">
            <v>1984</v>
          </cell>
          <cell r="B32">
            <v>1708.0387891279458</v>
          </cell>
          <cell r="C32">
            <v>20802.125749096358</v>
          </cell>
          <cell r="D32">
            <v>5924.3212588630049</v>
          </cell>
          <cell r="E32">
            <v>26726.447007959363</v>
          </cell>
          <cell r="F32">
            <v>4353.791483283203</v>
          </cell>
          <cell r="G32">
            <v>0</v>
          </cell>
          <cell r="H32">
            <v>4353.791483283203</v>
          </cell>
          <cell r="I32">
            <v>185.37800496069102</v>
          </cell>
          <cell r="J32">
            <v>32973.65528533121</v>
          </cell>
          <cell r="K32">
            <v>247.88210202802929</v>
          </cell>
          <cell r="L32">
            <v>15.854697792690679</v>
          </cell>
          <cell r="M32">
            <v>3448.5492189274601</v>
          </cell>
          <cell r="N32">
            <v>3464.4039167201508</v>
          </cell>
          <cell r="O32">
            <v>32.928987723280642</v>
          </cell>
          <cell r="P32">
            <v>0</v>
          </cell>
          <cell r="Q32">
            <v>32.928987723280642</v>
          </cell>
          <cell r="R32">
            <v>720.47405546400148</v>
          </cell>
          <cell r="S32">
            <v>4465.6890619354617</v>
          </cell>
          <cell r="T32">
            <v>1460.1566870999166</v>
          </cell>
          <cell r="U32">
            <v>20786.271051303669</v>
          </cell>
          <cell r="V32">
            <v>2475.7720399355449</v>
          </cell>
          <cell r="W32">
            <v>23262.043091239211</v>
          </cell>
          <cell r="X32">
            <v>4320.8624955599225</v>
          </cell>
          <cell r="Y32">
            <v>0</v>
          </cell>
          <cell r="Z32">
            <v>4320.8624955599225</v>
          </cell>
          <cell r="AA32">
            <v>-535.09605050331049</v>
          </cell>
          <cell r="AB32">
            <v>28507.96622339575</v>
          </cell>
          <cell r="AC32">
            <v>132951</v>
          </cell>
          <cell r="AD32">
            <v>129599</v>
          </cell>
          <cell r="AE32">
            <v>3352</v>
          </cell>
        </row>
        <row r="33">
          <cell r="A33">
            <v>1985</v>
          </cell>
          <cell r="B33">
            <v>1733.6502240238308</v>
          </cell>
          <cell r="C33">
            <v>19290.746192204671</v>
          </cell>
          <cell r="D33">
            <v>6615.5251030174231</v>
          </cell>
          <cell r="E33">
            <v>25906.271295222094</v>
          </cell>
          <cell r="F33">
            <v>4679.2701350850739</v>
          </cell>
          <cell r="G33">
            <v>0</v>
          </cell>
          <cell r="H33">
            <v>4679.2701350850739</v>
          </cell>
          <cell r="I33">
            <v>237.05822180417314</v>
          </cell>
          <cell r="J33">
            <v>32556.249876135171</v>
          </cell>
          <cell r="K33">
            <v>224.40495337346809</v>
          </cell>
          <cell r="L33">
            <v>0.45734705171223117</v>
          </cell>
          <cell r="M33">
            <v>3873.7295280025978</v>
          </cell>
          <cell r="N33">
            <v>3874.1868750543099</v>
          </cell>
          <cell r="O33">
            <v>57.015932446791481</v>
          </cell>
          <cell r="P33">
            <v>0</v>
          </cell>
          <cell r="Q33">
            <v>57.015932446791481</v>
          </cell>
          <cell r="R33">
            <v>870.02654137390107</v>
          </cell>
          <cell r="S33">
            <v>5025.6343022484698</v>
          </cell>
          <cell r="T33">
            <v>1509.2452706503627</v>
          </cell>
          <cell r="U33">
            <v>19290.288845152958</v>
          </cell>
          <cell r="V33">
            <v>2741.7955750148253</v>
          </cell>
          <cell r="W33">
            <v>22032.084420167783</v>
          </cell>
          <cell r="X33">
            <v>4622.2542026382825</v>
          </cell>
          <cell r="Y33">
            <v>0</v>
          </cell>
          <cell r="Z33">
            <v>4622.2542026382825</v>
          </cell>
          <cell r="AA33">
            <v>-632.9683195697279</v>
          </cell>
          <cell r="AB33">
            <v>27530.615573886702</v>
          </cell>
          <cell r="AC33">
            <v>141923</v>
          </cell>
          <cell r="AD33">
            <v>138139</v>
          </cell>
          <cell r="AE33">
            <v>3784</v>
          </cell>
        </row>
        <row r="34">
          <cell r="A34">
            <v>1986</v>
          </cell>
          <cell r="B34">
            <v>1307.2503228107939</v>
          </cell>
          <cell r="C34">
            <v>7821.091931330865</v>
          </cell>
          <cell r="D34">
            <v>4062.0040642907998</v>
          </cell>
          <cell r="E34">
            <v>11883.095995621665</v>
          </cell>
          <cell r="F34">
            <v>3560.2943485624819</v>
          </cell>
          <cell r="G34">
            <v>0</v>
          </cell>
          <cell r="H34">
            <v>3560.2943485624819</v>
          </cell>
          <cell r="I34">
            <v>225.47209649412994</v>
          </cell>
          <cell r="J34">
            <v>16976.112763489073</v>
          </cell>
          <cell r="K34">
            <v>160.68126416823054</v>
          </cell>
          <cell r="L34">
            <v>0.30489803447482078</v>
          </cell>
          <cell r="M34">
            <v>2078.1850029803782</v>
          </cell>
          <cell r="N34">
            <v>2078.4899010148529</v>
          </cell>
          <cell r="O34">
            <v>29.727558361295024</v>
          </cell>
          <cell r="P34">
            <v>0</v>
          </cell>
          <cell r="Q34">
            <v>29.727558361295024</v>
          </cell>
          <cell r="R34">
            <v>1038.0253583695273</v>
          </cell>
          <cell r="S34">
            <v>3306.9240819139059</v>
          </cell>
          <cell r="T34">
            <v>1146.5690586425635</v>
          </cell>
          <cell r="U34">
            <v>7820.7870332963903</v>
          </cell>
          <cell r="V34">
            <v>1983.8190613104216</v>
          </cell>
          <cell r="W34">
            <v>9804.6060946068119</v>
          </cell>
          <cell r="X34">
            <v>3530.5667902011869</v>
          </cell>
          <cell r="Y34">
            <v>0</v>
          </cell>
          <cell r="Z34">
            <v>3530.5667902011869</v>
          </cell>
          <cell r="AA34">
            <v>-812.55326187539742</v>
          </cell>
          <cell r="AB34">
            <v>13669.188681575168</v>
          </cell>
          <cell r="AC34">
            <v>131600</v>
          </cell>
          <cell r="AD34">
            <v>131642</v>
          </cell>
          <cell r="AE34">
            <v>-42</v>
          </cell>
        </row>
        <row r="35">
          <cell r="A35">
            <v>1987</v>
          </cell>
          <cell r="B35">
            <v>843.80531040906646</v>
          </cell>
          <cell r="C35">
            <v>7674.2835277312388</v>
          </cell>
          <cell r="D35">
            <v>4428.4915017295343</v>
          </cell>
          <cell r="E35">
            <v>12102.775029460772</v>
          </cell>
          <cell r="F35">
            <v>2172.8558426848103</v>
          </cell>
          <cell r="G35">
            <v>0</v>
          </cell>
          <cell r="H35">
            <v>2172.8558426848103</v>
          </cell>
          <cell r="I35">
            <v>214.03842020132419</v>
          </cell>
          <cell r="J35">
            <v>15333.474602755974</v>
          </cell>
          <cell r="K35">
            <v>136.5943194447197</v>
          </cell>
          <cell r="L35">
            <v>2.4391842757985662</v>
          </cell>
          <cell r="M35">
            <v>1600.714680992809</v>
          </cell>
          <cell r="N35">
            <v>1603.1538652686077</v>
          </cell>
          <cell r="O35">
            <v>21.342862413237455</v>
          </cell>
          <cell r="P35">
            <v>0</v>
          </cell>
          <cell r="Q35">
            <v>21.342862413237455</v>
          </cell>
          <cell r="R35">
            <v>1061.1976089896136</v>
          </cell>
          <cell r="S35">
            <v>2822.2886561161786</v>
          </cell>
          <cell r="T35">
            <v>707.21099096434682</v>
          </cell>
          <cell r="U35">
            <v>7671.8443434554401</v>
          </cell>
          <cell r="V35">
            <v>2827.7768207367253</v>
          </cell>
          <cell r="W35">
            <v>10499.621164192165</v>
          </cell>
          <cell r="X35">
            <v>2151.5129802715728</v>
          </cell>
          <cell r="Y35">
            <v>0</v>
          </cell>
          <cell r="Z35">
            <v>2151.5129802715728</v>
          </cell>
          <cell r="AA35">
            <v>-847.15918878828938</v>
          </cell>
          <cell r="AB35">
            <v>12511.185946639795</v>
          </cell>
          <cell r="AC35">
            <v>140332</v>
          </cell>
          <cell r="AD35">
            <v>135514</v>
          </cell>
          <cell r="AE35">
            <v>4818</v>
          </cell>
        </row>
        <row r="36">
          <cell r="A36">
            <v>1988</v>
          </cell>
          <cell r="B36">
            <v>846.09204566762764</v>
          </cell>
          <cell r="C36">
            <v>6478.3209875037537</v>
          </cell>
          <cell r="D36">
            <v>3427.6637035659351</v>
          </cell>
          <cell r="E36">
            <v>9905.9846910696888</v>
          </cell>
          <cell r="F36">
            <v>2045.2560152570977</v>
          </cell>
          <cell r="G36">
            <v>0</v>
          </cell>
          <cell r="H36">
            <v>2045.2560152570977</v>
          </cell>
          <cell r="I36">
            <v>241.47924330405803</v>
          </cell>
          <cell r="J36">
            <v>13038.811995298473</v>
          </cell>
          <cell r="K36">
            <v>193.30535385703635</v>
          </cell>
          <cell r="L36">
            <v>9.451839068719444</v>
          </cell>
          <cell r="M36">
            <v>1555.7422209077729</v>
          </cell>
          <cell r="N36">
            <v>1565.1940599764923</v>
          </cell>
          <cell r="O36">
            <v>38.264703326590009</v>
          </cell>
          <cell r="P36">
            <v>0</v>
          </cell>
          <cell r="Q36">
            <v>38.264703326590009</v>
          </cell>
          <cell r="R36">
            <v>1106.4749671091245</v>
          </cell>
          <cell r="S36">
            <v>2903.239084269243</v>
          </cell>
          <cell r="T36">
            <v>652.78669181059126</v>
          </cell>
          <cell r="U36">
            <v>6468.8691484350338</v>
          </cell>
          <cell r="V36">
            <v>1871.9214826581622</v>
          </cell>
          <cell r="W36">
            <v>8340.7906310931958</v>
          </cell>
          <cell r="X36">
            <v>2006.9913119305077</v>
          </cell>
          <cell r="Y36">
            <v>0</v>
          </cell>
          <cell r="Z36">
            <v>2006.9913119305077</v>
          </cell>
          <cell r="AA36">
            <v>-864.9957238050664</v>
          </cell>
          <cell r="AB36">
            <v>10135.57291102923</v>
          </cell>
          <cell r="AC36">
            <v>157094</v>
          </cell>
          <cell r="AD36">
            <v>152091</v>
          </cell>
          <cell r="AE36">
            <v>5003</v>
          </cell>
        </row>
        <row r="37">
          <cell r="A37">
            <v>1989</v>
          </cell>
          <cell r="B37">
            <v>1067.29556967911</v>
          </cell>
          <cell r="C37">
            <v>8407.7157496604195</v>
          </cell>
          <cell r="D37">
            <v>4340.8333168180234</v>
          </cell>
          <cell r="E37">
            <v>12748.549066478443</v>
          </cell>
          <cell r="F37">
            <v>2161.1172683575296</v>
          </cell>
          <cell r="G37">
            <v>0</v>
          </cell>
          <cell r="H37">
            <v>2161.1172683575296</v>
          </cell>
          <cell r="I37">
            <v>270.59700559640345</v>
          </cell>
          <cell r="J37">
            <v>16247.558910111486</v>
          </cell>
          <cell r="K37">
            <v>133.24044106549667</v>
          </cell>
          <cell r="L37">
            <v>1.6769391896115142</v>
          </cell>
          <cell r="M37">
            <v>1817.4971835044066</v>
          </cell>
          <cell r="N37">
            <v>1819.174122694018</v>
          </cell>
          <cell r="O37">
            <v>66.925118567223151</v>
          </cell>
          <cell r="P37">
            <v>0</v>
          </cell>
          <cell r="Q37">
            <v>66.925118567223151</v>
          </cell>
          <cell r="R37">
            <v>1542.4791564081183</v>
          </cell>
          <cell r="S37">
            <v>3561.8188387348564</v>
          </cell>
          <cell r="T37">
            <v>934.05512861361331</v>
          </cell>
          <cell r="U37">
            <v>8406.0388104708072</v>
          </cell>
          <cell r="V37">
            <v>2523.3361333136168</v>
          </cell>
          <cell r="W37">
            <v>10929.374943784425</v>
          </cell>
          <cell r="X37">
            <v>2094.1921497903063</v>
          </cell>
          <cell r="Y37">
            <v>0</v>
          </cell>
          <cell r="Z37">
            <v>2094.1921497903063</v>
          </cell>
          <cell r="AA37">
            <v>-1271.8821508117148</v>
          </cell>
          <cell r="AB37">
            <v>12685.740071376629</v>
          </cell>
          <cell r="AC37">
            <v>180984</v>
          </cell>
          <cell r="AD37">
            <v>174284</v>
          </cell>
          <cell r="AE37">
            <v>6700</v>
          </cell>
        </row>
        <row r="38">
          <cell r="A38">
            <v>1990</v>
          </cell>
          <cell r="B38">
            <v>1119.5855825915419</v>
          </cell>
          <cell r="C38">
            <v>9576.3899158024087</v>
          </cell>
          <cell r="D38">
            <v>4748.6344379280963</v>
          </cell>
          <cell r="E38">
            <v>14325.024353730505</v>
          </cell>
          <cell r="F38">
            <v>2530.0438900720628</v>
          </cell>
          <cell r="G38">
            <v>0</v>
          </cell>
          <cell r="H38">
            <v>2530.0438900720628</v>
          </cell>
          <cell r="I38">
            <v>357.64539443896473</v>
          </cell>
          <cell r="J38">
            <v>18332.299220833076</v>
          </cell>
          <cell r="K38">
            <v>114.94655899700743</v>
          </cell>
          <cell r="L38">
            <v>3.0489803447482076</v>
          </cell>
          <cell r="M38">
            <v>2298.7787309229111</v>
          </cell>
          <cell r="N38">
            <v>2301.8277112676592</v>
          </cell>
          <cell r="O38">
            <v>17.988984034014425</v>
          </cell>
          <cell r="P38">
            <v>0</v>
          </cell>
          <cell r="Q38">
            <v>17.988984034014425</v>
          </cell>
          <cell r="R38">
            <v>1726.63756923091</v>
          </cell>
          <cell r="S38">
            <v>4161.4008235295905</v>
          </cell>
          <cell r="T38">
            <v>1004.6390235945345</v>
          </cell>
          <cell r="U38">
            <v>9573.3409354576597</v>
          </cell>
          <cell r="V38">
            <v>2449.8557070051852</v>
          </cell>
          <cell r="W38">
            <v>12023.196642462846</v>
          </cell>
          <cell r="X38">
            <v>2512.0549060380486</v>
          </cell>
          <cell r="Y38">
            <v>0</v>
          </cell>
          <cell r="Z38">
            <v>2512.0549060380486</v>
          </cell>
          <cell r="AA38">
            <v>-1368.9921747919452</v>
          </cell>
          <cell r="AB38">
            <v>14170.898397303485</v>
          </cell>
          <cell r="AC38">
            <v>187014</v>
          </cell>
          <cell r="AD38">
            <v>179459</v>
          </cell>
          <cell r="AE38">
            <v>7555</v>
          </cell>
        </row>
        <row r="39">
          <cell r="A39">
            <v>1991</v>
          </cell>
          <cell r="B39">
            <v>1180.8700875209809</v>
          </cell>
          <cell r="C39">
            <v>9085.6565293151834</v>
          </cell>
          <cell r="D39">
            <v>5252.4784398977372</v>
          </cell>
          <cell r="E39">
            <v>14338.134969212921</v>
          </cell>
          <cell r="F39">
            <v>3190.9103797962366</v>
          </cell>
          <cell r="G39">
            <v>0</v>
          </cell>
          <cell r="H39">
            <v>3190.9103797962366</v>
          </cell>
          <cell r="I39">
            <v>256.11434895884946</v>
          </cell>
          <cell r="J39">
            <v>18966.02978548899</v>
          </cell>
          <cell r="K39">
            <v>125.77043922086357</v>
          </cell>
          <cell r="L39">
            <v>1.9818372240863349</v>
          </cell>
          <cell r="M39">
            <v>2467.3873439874869</v>
          </cell>
          <cell r="N39">
            <v>2469.369181211573</v>
          </cell>
          <cell r="O39">
            <v>35.673070033554026</v>
          </cell>
          <cell r="P39">
            <v>0</v>
          </cell>
          <cell r="Q39">
            <v>35.673070033554026</v>
          </cell>
          <cell r="R39">
            <v>1983.6666122931838</v>
          </cell>
          <cell r="S39">
            <v>4614.4793027591741</v>
          </cell>
          <cell r="T39">
            <v>1055.0996483001172</v>
          </cell>
          <cell r="U39">
            <v>9083.6746920910973</v>
          </cell>
          <cell r="V39">
            <v>2785.0910959102503</v>
          </cell>
          <cell r="W39">
            <v>11868.765788001347</v>
          </cell>
          <cell r="X39">
            <v>3155.2373097626828</v>
          </cell>
          <cell r="Y39">
            <v>0</v>
          </cell>
          <cell r="Z39">
            <v>3155.2373097626828</v>
          </cell>
          <cell r="AA39">
            <v>-1727.5522633343344</v>
          </cell>
          <cell r="AB39">
            <v>14351.550482729817</v>
          </cell>
          <cell r="AC39">
            <v>190712</v>
          </cell>
          <cell r="AD39">
            <v>186208</v>
          </cell>
          <cell r="AE39">
            <v>4504</v>
          </cell>
        </row>
        <row r="40">
          <cell r="A40">
            <v>1992</v>
          </cell>
          <cell r="B40">
            <v>1116.0323009000001</v>
          </cell>
          <cell r="C40">
            <v>7837.2070119999998</v>
          </cell>
          <cell r="D40">
            <v>4614.1119006999998</v>
          </cell>
          <cell r="E40">
            <v>12451.318912700001</v>
          </cell>
          <cell r="F40">
            <v>2722.7435650000002</v>
          </cell>
          <cell r="G40">
            <v>1.721301</v>
          </cell>
          <cell r="H40">
            <v>2724.4648660000003</v>
          </cell>
          <cell r="I40">
            <v>158.97779869999999</v>
          </cell>
          <cell r="J40">
            <v>16450.793878300003</v>
          </cell>
          <cell r="K40">
            <v>120.3868545</v>
          </cell>
          <cell r="L40">
            <v>0.30840450000000003</v>
          </cell>
          <cell r="M40">
            <v>2043.3290597</v>
          </cell>
          <cell r="N40">
            <v>2043.6374642000001</v>
          </cell>
          <cell r="O40">
            <v>75.329781999999994</v>
          </cell>
          <cell r="P40">
            <v>2.8051E-2</v>
          </cell>
          <cell r="Q40">
            <v>75.357832999999999</v>
          </cell>
          <cell r="R40">
            <v>2088.8579586999999</v>
          </cell>
          <cell r="S40">
            <v>4328.2401104</v>
          </cell>
          <cell r="T40">
            <v>995.64544640000008</v>
          </cell>
          <cell r="U40">
            <v>7836.8986075000003</v>
          </cell>
          <cell r="V40">
            <v>2570.7828409999997</v>
          </cell>
          <cell r="W40">
            <v>10407.6814485</v>
          </cell>
          <cell r="X40">
            <v>2647.4137830000004</v>
          </cell>
          <cell r="Y40">
            <v>1.6932499999999999</v>
          </cell>
          <cell r="Z40">
            <v>2649.1070330000002</v>
          </cell>
          <cell r="AA40">
            <v>-1929.8801599999999</v>
          </cell>
          <cell r="AB40">
            <v>12122.553767900003</v>
          </cell>
          <cell r="AC40">
            <v>185654</v>
          </cell>
          <cell r="AD40">
            <v>190383</v>
          </cell>
          <cell r="AE40">
            <v>-4729</v>
          </cell>
        </row>
        <row r="41">
          <cell r="A41">
            <v>1993</v>
          </cell>
          <cell r="B41">
            <v>765.96636669999998</v>
          </cell>
          <cell r="C41">
            <v>7706.9059404999998</v>
          </cell>
          <cell r="D41">
            <v>4078.3441595999998</v>
          </cell>
          <cell r="E41">
            <v>11785.2501001</v>
          </cell>
          <cell r="F41">
            <v>2504.8105270000001</v>
          </cell>
          <cell r="G41">
            <v>2.248926</v>
          </cell>
          <cell r="H41">
            <v>2507.0594530000003</v>
          </cell>
          <cell r="I41">
            <v>219.304619</v>
          </cell>
          <cell r="J41">
            <v>15277.580538800001</v>
          </cell>
          <cell r="K41">
            <v>119.7235491</v>
          </cell>
          <cell r="L41">
            <v>0.3995689</v>
          </cell>
          <cell r="M41">
            <v>2178.7377833</v>
          </cell>
          <cell r="N41">
            <v>2179.1373521999999</v>
          </cell>
          <cell r="O41">
            <v>50.362293999999999</v>
          </cell>
          <cell r="P41">
            <v>3.2777000000000001E-2</v>
          </cell>
          <cell r="Q41">
            <v>50.395071000000002</v>
          </cell>
          <cell r="R41">
            <v>2415.0035748999999</v>
          </cell>
          <cell r="S41">
            <v>4764.2595471999994</v>
          </cell>
          <cell r="T41">
            <v>646.24281759999997</v>
          </cell>
          <cell r="U41">
            <v>7706.5063715999995</v>
          </cell>
          <cell r="V41">
            <v>1899.6063762999997</v>
          </cell>
          <cell r="W41">
            <v>9606.1127479000006</v>
          </cell>
          <cell r="X41">
            <v>2454.4482330000001</v>
          </cell>
          <cell r="Y41">
            <v>2.2161490000000001</v>
          </cell>
          <cell r="Z41">
            <v>2456.6643820000004</v>
          </cell>
          <cell r="AA41">
            <v>-2195.6989558999999</v>
          </cell>
          <cell r="AB41">
            <v>10513.320991600001</v>
          </cell>
          <cell r="AC41">
            <v>168146</v>
          </cell>
          <cell r="AD41">
            <v>181572</v>
          </cell>
          <cell r="AE41">
            <v>-13426</v>
          </cell>
        </row>
        <row r="42">
          <cell r="A42">
            <v>1994</v>
          </cell>
          <cell r="B42">
            <v>754.450063</v>
          </cell>
          <cell r="C42">
            <v>7501.1872728999997</v>
          </cell>
          <cell r="D42">
            <v>4033.8610609000002</v>
          </cell>
          <cell r="E42">
            <v>11535.048333799999</v>
          </cell>
          <cell r="F42">
            <v>2480.1322359999999</v>
          </cell>
          <cell r="G42">
            <v>1.4842439999999999</v>
          </cell>
          <cell r="H42">
            <v>2481.6164800000001</v>
          </cell>
          <cell r="I42">
            <v>162.62529420000001</v>
          </cell>
          <cell r="J42">
            <v>14933.740170999999</v>
          </cell>
          <cell r="K42">
            <v>111.3255901</v>
          </cell>
          <cell r="L42">
            <v>4.1466133000000003</v>
          </cell>
          <cell r="M42">
            <v>2042.5501976</v>
          </cell>
          <cell r="N42">
            <v>2046.6968108999999</v>
          </cell>
          <cell r="O42">
            <v>61.910308999999998</v>
          </cell>
          <cell r="P42">
            <v>4.9849999999999998E-2</v>
          </cell>
          <cell r="Q42">
            <v>61.960158999999997</v>
          </cell>
          <cell r="R42">
            <v>2453.2815414000002</v>
          </cell>
          <cell r="S42">
            <v>4673.2641014000001</v>
          </cell>
          <cell r="T42">
            <v>643.1244729</v>
          </cell>
          <cell r="U42">
            <v>7497.0406595999993</v>
          </cell>
          <cell r="V42">
            <v>1991.3108633000002</v>
          </cell>
          <cell r="W42">
            <v>9488.3515229000004</v>
          </cell>
          <cell r="X42">
            <v>2418.2219270000001</v>
          </cell>
          <cell r="Y42">
            <v>1.4343939999999999</v>
          </cell>
          <cell r="Z42">
            <v>2419.6563209999999</v>
          </cell>
          <cell r="AA42">
            <v>-2290.6562472000001</v>
          </cell>
          <cell r="AB42">
            <v>10260.476069599999</v>
          </cell>
          <cell r="AC42">
            <v>190024</v>
          </cell>
          <cell r="AD42">
            <v>196381</v>
          </cell>
          <cell r="AE42">
            <v>-6357</v>
          </cell>
        </row>
        <row r="43">
          <cell r="A43">
            <v>1995</v>
          </cell>
          <cell r="B43">
            <v>708.18285330000003</v>
          </cell>
          <cell r="C43">
            <v>7392.7659892000001</v>
          </cell>
          <cell r="D43">
            <v>3546.1914422999998</v>
          </cell>
          <cell r="E43">
            <v>10938.957431499999</v>
          </cell>
          <cell r="F43">
            <v>2473.7203829999999</v>
          </cell>
          <cell r="G43">
            <v>1.5095510000000001</v>
          </cell>
          <cell r="H43">
            <v>2475.229934</v>
          </cell>
          <cell r="I43">
            <v>162.67743150000001</v>
          </cell>
          <cell r="J43">
            <v>14285.047650299999</v>
          </cell>
          <cell r="K43">
            <v>95.402747500000004</v>
          </cell>
          <cell r="L43">
            <v>5.4913660999999996</v>
          </cell>
          <cell r="M43">
            <v>1893.3614551999999</v>
          </cell>
          <cell r="N43">
            <v>1898.8528213</v>
          </cell>
          <cell r="O43">
            <v>79.378221999999994</v>
          </cell>
          <cell r="P43">
            <v>2.6373000000000001E-2</v>
          </cell>
          <cell r="Q43">
            <v>79.404595</v>
          </cell>
          <cell r="R43">
            <v>2926.8384971</v>
          </cell>
          <cell r="S43">
            <v>5000.4986609000007</v>
          </cell>
          <cell r="T43">
            <v>612.7801058</v>
          </cell>
          <cell r="U43">
            <v>7387.2746231000001</v>
          </cell>
          <cell r="V43">
            <v>1652.8299870999999</v>
          </cell>
          <cell r="W43">
            <v>9040.1046102</v>
          </cell>
          <cell r="X43">
            <v>2394.342161</v>
          </cell>
          <cell r="Y43">
            <v>1.4831780000000001</v>
          </cell>
          <cell r="Z43">
            <v>2395.825339</v>
          </cell>
          <cell r="AA43">
            <v>-2764.1610656000003</v>
          </cell>
          <cell r="AB43">
            <v>9284.5489893999984</v>
          </cell>
          <cell r="AC43">
            <v>205582</v>
          </cell>
          <cell r="AD43">
            <v>214689</v>
          </cell>
          <cell r="AE43">
            <v>-9107</v>
          </cell>
        </row>
        <row r="44">
          <cell r="A44">
            <v>1996</v>
          </cell>
          <cell r="B44">
            <v>794.56763179999996</v>
          </cell>
          <cell r="C44">
            <v>9956.5718486999995</v>
          </cell>
          <cell r="D44">
            <v>4034.6348923</v>
          </cell>
          <cell r="E44">
            <v>13991.206741</v>
          </cell>
          <cell r="F44">
            <v>2693.806149</v>
          </cell>
          <cell r="G44">
            <v>1.231026</v>
          </cell>
          <cell r="H44">
            <v>2695.0371749999999</v>
          </cell>
          <cell r="I44">
            <v>166.34901379999999</v>
          </cell>
          <cell r="J44">
            <v>17647.160561600002</v>
          </cell>
          <cell r="K44">
            <v>78.004351</v>
          </cell>
          <cell r="L44">
            <v>3.214235</v>
          </cell>
          <cell r="M44">
            <v>2555.8989384000001</v>
          </cell>
          <cell r="N44">
            <v>2559.1131734000001</v>
          </cell>
          <cell r="O44">
            <v>66.615494999999996</v>
          </cell>
          <cell r="P44">
            <v>2.2859999999999998E-3</v>
          </cell>
          <cell r="Q44">
            <v>66.617780999999994</v>
          </cell>
          <cell r="R44">
            <v>2863.4721482999998</v>
          </cell>
          <cell r="S44">
            <v>5567.2074536999999</v>
          </cell>
          <cell r="T44">
            <v>716.56328079999992</v>
          </cell>
          <cell r="U44">
            <v>9953.3576137</v>
          </cell>
          <cell r="V44">
            <v>1478.7359538999999</v>
          </cell>
          <cell r="W44">
            <v>11432.093567600001</v>
          </cell>
          <cell r="X44">
            <v>2627.190654</v>
          </cell>
          <cell r="Y44">
            <v>1.2287399999999999</v>
          </cell>
          <cell r="Z44">
            <v>2628.419394</v>
          </cell>
          <cell r="AA44">
            <v>-2697.1231344999997</v>
          </cell>
          <cell r="AB44">
            <v>12079.953107900001</v>
          </cell>
          <cell r="AC44">
            <v>212615</v>
          </cell>
          <cell r="AD44">
            <v>224100</v>
          </cell>
          <cell r="AE44">
            <v>-11485</v>
          </cell>
        </row>
        <row r="45">
          <cell r="A45">
            <v>1997</v>
          </cell>
          <cell r="B45">
            <v>835.90159119999998</v>
          </cell>
          <cell r="C45">
            <v>10994.677395000001</v>
          </cell>
          <cell r="D45">
            <v>4008.6680986000001</v>
          </cell>
          <cell r="E45">
            <v>15003.345493600002</v>
          </cell>
          <cell r="F45">
            <v>3216.805218</v>
          </cell>
          <cell r="G45">
            <v>0.64623299999999995</v>
          </cell>
          <cell r="H45">
            <v>3217.4514509999999</v>
          </cell>
          <cell r="I45">
            <v>186.61985469999999</v>
          </cell>
          <cell r="J45">
            <v>19243.318390500001</v>
          </cell>
          <cell r="K45">
            <v>66.2764478</v>
          </cell>
          <cell r="L45">
            <v>5.6084468999999997</v>
          </cell>
          <cell r="M45">
            <v>3106.2658071000001</v>
          </cell>
          <cell r="N45">
            <v>3111.8742540000003</v>
          </cell>
          <cell r="O45">
            <v>127.615377</v>
          </cell>
          <cell r="P45">
            <v>1.5398E-2</v>
          </cell>
          <cell r="Q45">
            <v>127.630775</v>
          </cell>
          <cell r="R45">
            <v>2817.8909592999998</v>
          </cell>
          <cell r="S45">
            <v>6123.6724360999997</v>
          </cell>
          <cell r="T45">
            <v>769.62514339999996</v>
          </cell>
          <cell r="U45">
            <v>10989.068948100001</v>
          </cell>
          <cell r="V45">
            <v>902.40229150000005</v>
          </cell>
          <cell r="W45">
            <v>11891.471239600001</v>
          </cell>
          <cell r="X45">
            <v>3089.1898409999999</v>
          </cell>
          <cell r="Y45">
            <v>0.63083499999999992</v>
          </cell>
          <cell r="Z45">
            <v>3089.8206759999998</v>
          </cell>
          <cell r="AA45">
            <v>-2631.2711045999999</v>
          </cell>
          <cell r="AB45">
            <v>13119.645954400001</v>
          </cell>
          <cell r="AC45">
            <v>234499</v>
          </cell>
          <cell r="AD45">
            <v>258294</v>
          </cell>
          <cell r="AE45">
            <v>-23795</v>
          </cell>
        </row>
        <row r="46">
          <cell r="A46">
            <v>1998</v>
          </cell>
          <cell r="B46">
            <v>838.89700000000005</v>
          </cell>
          <cell r="C46">
            <v>7807.8209999999999</v>
          </cell>
          <cell r="D46">
            <v>3071.8989999999999</v>
          </cell>
          <cell r="E46">
            <v>10879.72</v>
          </cell>
          <cell r="F46">
            <v>2889.0059999999999</v>
          </cell>
          <cell r="G46">
            <v>0.39100000000000001</v>
          </cell>
          <cell r="H46">
            <v>2889.3969999999999</v>
          </cell>
          <cell r="I46">
            <v>320.94344610000002</v>
          </cell>
          <cell r="J46">
            <v>14928.957446099999</v>
          </cell>
          <cell r="K46">
            <v>60.375999999999998</v>
          </cell>
          <cell r="L46">
            <v>34.793999999999997</v>
          </cell>
          <cell r="M46">
            <v>2817.982</v>
          </cell>
          <cell r="N46">
            <v>2852.7759999999998</v>
          </cell>
          <cell r="O46">
            <v>71.647999999999996</v>
          </cell>
          <cell r="P46">
            <v>0</v>
          </cell>
          <cell r="Q46">
            <v>71.647999999999996</v>
          </cell>
          <cell r="R46">
            <v>2760.8710633000001</v>
          </cell>
          <cell r="S46">
            <v>5745.6710633000002</v>
          </cell>
          <cell r="T46">
            <v>778.52100000000007</v>
          </cell>
          <cell r="U46">
            <v>7773.027</v>
          </cell>
          <cell r="V46">
            <v>253.91699999999992</v>
          </cell>
          <cell r="W46">
            <v>8026.9439999999995</v>
          </cell>
          <cell r="X46">
            <v>2817.3579999999997</v>
          </cell>
          <cell r="Y46">
            <v>0.39100000000000001</v>
          </cell>
          <cell r="Z46">
            <v>2817.7489999999998</v>
          </cell>
          <cell r="AA46">
            <v>-2439.9276172</v>
          </cell>
          <cell r="AB46">
            <v>9183.286382799999</v>
          </cell>
          <cell r="AC46">
            <v>254678</v>
          </cell>
          <cell r="AD46">
            <v>275383</v>
          </cell>
          <cell r="AE46">
            <v>-20705</v>
          </cell>
        </row>
        <row r="47">
          <cell r="A47">
            <v>1999</v>
          </cell>
          <cell r="B47">
            <v>812.53599999999994</v>
          </cell>
          <cell r="C47">
            <v>9765.1810000000005</v>
          </cell>
          <cell r="D47">
            <v>4101.62</v>
          </cell>
          <cell r="E47">
            <v>13866.800999999999</v>
          </cell>
          <cell r="F47">
            <v>2751.81</v>
          </cell>
          <cell r="G47">
            <v>0.38100000000000001</v>
          </cell>
          <cell r="H47">
            <v>2752.1909999999998</v>
          </cell>
          <cell r="I47">
            <v>284.310159</v>
          </cell>
          <cell r="J47">
            <v>17715.838158999999</v>
          </cell>
          <cell r="K47">
            <v>59.73</v>
          </cell>
          <cell r="L47">
            <v>78.287999999999997</v>
          </cell>
          <cell r="M47">
            <v>2928.0540000000001</v>
          </cell>
          <cell r="N47">
            <v>3006.3420000000001</v>
          </cell>
          <cell r="O47">
            <v>40.377000000000002</v>
          </cell>
          <cell r="P47">
            <v>1.2999999999999999E-2</v>
          </cell>
          <cell r="Q47">
            <v>40.39</v>
          </cell>
          <cell r="R47">
            <v>2886.5729704</v>
          </cell>
          <cell r="S47">
            <v>5993.0349704</v>
          </cell>
          <cell r="T47">
            <v>752.80599999999993</v>
          </cell>
          <cell r="U47">
            <v>9686.893</v>
          </cell>
          <cell r="V47">
            <v>1173.5659999999998</v>
          </cell>
          <cell r="W47">
            <v>10860.458999999999</v>
          </cell>
          <cell r="X47">
            <v>2711.433</v>
          </cell>
          <cell r="Y47">
            <v>0.36799999999999999</v>
          </cell>
          <cell r="Z47">
            <v>2711.8009999999999</v>
          </cell>
          <cell r="AA47">
            <v>-2602.2628113999999</v>
          </cell>
          <cell r="AB47">
            <v>11722.803188599999</v>
          </cell>
          <cell r="AC47">
            <v>269832</v>
          </cell>
          <cell r="AD47">
            <v>284135</v>
          </cell>
          <cell r="AE47">
            <v>-14303</v>
          </cell>
        </row>
        <row r="48">
          <cell r="A48">
            <v>2000</v>
          </cell>
          <cell r="B48">
            <v>1063.7660000000001</v>
          </cell>
          <cell r="C48">
            <v>19032.009999999998</v>
          </cell>
          <cell r="D48">
            <v>7399.0259999999998</v>
          </cell>
          <cell r="E48">
            <v>26431.036</v>
          </cell>
          <cell r="F48">
            <v>4795.3370000000004</v>
          </cell>
          <cell r="G48">
            <v>3.4000000000000002E-2</v>
          </cell>
          <cell r="H48">
            <v>4795.3710000000001</v>
          </cell>
          <cell r="I48">
            <v>265.48500000000001</v>
          </cell>
          <cell r="J48">
            <v>32555.657999999999</v>
          </cell>
          <cell r="K48">
            <v>96.183999999999997</v>
          </cell>
          <cell r="L48">
            <v>28.021999999999998</v>
          </cell>
          <cell r="M48">
            <v>5772.2579999999998</v>
          </cell>
          <cell r="N48">
            <v>5800.28</v>
          </cell>
          <cell r="O48">
            <v>95.091999999999999</v>
          </cell>
          <cell r="P48">
            <v>1.2999999999999999E-2</v>
          </cell>
          <cell r="Q48">
            <v>95.105000000000004</v>
          </cell>
          <cell r="R48">
            <v>3023.1289999999999</v>
          </cell>
          <cell r="S48">
            <v>9014.6980000000003</v>
          </cell>
          <cell r="T48">
            <v>967.58200000000011</v>
          </cell>
          <cell r="U48">
            <v>19003.987999999998</v>
          </cell>
          <cell r="V48">
            <v>1626.768</v>
          </cell>
          <cell r="W48">
            <v>20630.756000000001</v>
          </cell>
          <cell r="X48">
            <v>4700.2450000000008</v>
          </cell>
          <cell r="Y48">
            <v>2.1000000000000005E-2</v>
          </cell>
          <cell r="Z48">
            <v>4700.2660000000005</v>
          </cell>
          <cell r="AA48">
            <v>-2757.6439999999998</v>
          </cell>
          <cell r="AB48">
            <v>23540.959999999999</v>
          </cell>
          <cell r="AC48">
            <v>329907</v>
          </cell>
          <cell r="AD48">
            <v>325711</v>
          </cell>
          <cell r="AE48">
            <v>4196</v>
          </cell>
        </row>
        <row r="49">
          <cell r="A49">
            <v>2001</v>
          </cell>
          <cell r="B49">
            <v>964.45699999999999</v>
          </cell>
          <cell r="C49">
            <v>17315.498</v>
          </cell>
          <cell r="D49">
            <v>6570.8620000000001</v>
          </cell>
          <cell r="E49">
            <v>23886.36</v>
          </cell>
          <cell r="F49">
            <v>6208.6790000000001</v>
          </cell>
          <cell r="G49">
            <v>0.03</v>
          </cell>
          <cell r="H49">
            <v>6208.7089999999998</v>
          </cell>
          <cell r="I49">
            <v>225.86699999999999</v>
          </cell>
          <cell r="J49">
            <v>31285.392999999996</v>
          </cell>
          <cell r="K49">
            <v>92.227000000000004</v>
          </cell>
          <cell r="L49">
            <v>8.77</v>
          </cell>
          <cell r="M49">
            <v>5031.5079999999998</v>
          </cell>
          <cell r="N49">
            <v>5040.2780000000002</v>
          </cell>
          <cell r="O49">
            <v>146.81899999999999</v>
          </cell>
          <cell r="P49">
            <v>0</v>
          </cell>
          <cell r="Q49">
            <v>146.81899999999999</v>
          </cell>
          <cell r="R49">
            <v>3087.8760000000002</v>
          </cell>
          <cell r="S49">
            <v>8367.2000000000007</v>
          </cell>
          <cell r="T49">
            <v>872.23</v>
          </cell>
          <cell r="U49">
            <v>17306.727999999999</v>
          </cell>
          <cell r="V49">
            <v>1539.3540000000003</v>
          </cell>
          <cell r="W49">
            <v>18846.082000000002</v>
          </cell>
          <cell r="X49">
            <v>6061.86</v>
          </cell>
          <cell r="Y49">
            <v>0.03</v>
          </cell>
          <cell r="Z49">
            <v>6061.8899999999994</v>
          </cell>
          <cell r="AA49">
            <v>-2862.009</v>
          </cell>
          <cell r="AB49">
            <v>22918.192999999996</v>
          </cell>
          <cell r="AC49">
            <v>331446</v>
          </cell>
          <cell r="AD49">
            <v>331935</v>
          </cell>
          <cell r="AE49">
            <v>-489</v>
          </cell>
        </row>
      </sheetData>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d-fig 1 "/>
      <sheetName val="chiffres-fig1"/>
      <sheetName val="evol conso (fig 2)"/>
      <sheetName val="graph conso finale (fig 2) "/>
      <sheetName val="Graph-prod nette d'élec (fig 3)"/>
      <sheetName val="chiffres pour fig 3"/>
      <sheetName val="Graph-fif 4"/>
      <sheetName val="chiffres pourprod nette (fig 4)"/>
      <sheetName val="chiffres_struct_prod (fig 5)"/>
      <sheetName val="graph_struct prod (fig 5)"/>
      <sheetName val="Feuil2"/>
      <sheetName val="chiffres pour fig 6"/>
      <sheetName val="Graph-fig 6_nuc"/>
      <sheetName val="grapg-fig7"/>
      <sheetName val="chiffres-comext-fig7"/>
      <sheetName val="graph-fig8"/>
      <sheetName val="chiffres pour fig8"/>
      <sheetName val="graph-fig9"/>
      <sheetName val="chiffres pour fig9"/>
      <sheetName val="chiffres pour fig10"/>
      <sheetName val="Graphindep fig10 (oui)"/>
      <sheetName val="chiffres pour fig11"/>
      <sheetName val="Graph com ext-fig11"/>
      <sheetName val="chiffres-prix-fig xx"/>
      <sheetName val="Graph_prix-fig xx"/>
      <sheetName val="données pour fig14 et 15"/>
      <sheetName val="GraphCO2H-fig 14"/>
      <sheetName val="GraphCO2H-fig 15"/>
      <sheetName val="fig14"/>
      <sheetName val="fig 16"/>
      <sheetName val="Graph-ENR-fig17"/>
      <sheetName val="chiffres-ENR-fig 17"/>
      <sheetName val="graph prod brute élect"/>
      <sheetName val="Feuil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row r="7">
          <cell r="B7" t="str">
            <v>imporc</v>
          </cell>
          <cell r="C7" t="str">
            <v>imporpb</v>
          </cell>
          <cell r="D7" t="str">
            <v>imporpr</v>
          </cell>
          <cell r="E7" t="str">
            <v>imporp</v>
          </cell>
          <cell r="F7" t="str">
            <v>imporgn</v>
          </cell>
          <cell r="G7" t="str">
            <v>imporgi</v>
          </cell>
          <cell r="H7" t="str">
            <v>imporg</v>
          </cell>
          <cell r="I7" t="str">
            <v>impore</v>
          </cell>
          <cell r="J7" t="str">
            <v>impor</v>
          </cell>
          <cell r="K7" t="str">
            <v>exporc</v>
          </cell>
          <cell r="L7" t="str">
            <v>exporpb</v>
          </cell>
          <cell r="M7" t="str">
            <v>exporpr</v>
          </cell>
          <cell r="N7" t="str">
            <v>exporp</v>
          </cell>
          <cell r="O7" t="str">
            <v>exporgn</v>
          </cell>
          <cell r="P7" t="str">
            <v>exporgi</v>
          </cell>
          <cell r="Q7" t="str">
            <v>exporg</v>
          </cell>
          <cell r="R7" t="str">
            <v>expore</v>
          </cell>
          <cell r="S7" t="str">
            <v>expor</v>
          </cell>
          <cell r="T7" t="str">
            <v>Facturec</v>
          </cell>
          <cell r="U7" t="str">
            <v>Facturepb</v>
          </cell>
          <cell r="V7" t="str">
            <v>Facturepr</v>
          </cell>
          <cell r="W7" t="str">
            <v>Facturep</v>
          </cell>
          <cell r="X7" t="str">
            <v>Facturegn</v>
          </cell>
          <cell r="Y7" t="str">
            <v>Facturegi</v>
          </cell>
          <cell r="Z7" t="str">
            <v>Factureg</v>
          </cell>
          <cell r="AA7" t="str">
            <v>Facturee</v>
          </cell>
          <cell r="AB7" t="str">
            <v>Facture</v>
          </cell>
          <cell r="AC7" t="str">
            <v>import</v>
          </cell>
          <cell r="AD7" t="str">
            <v>export</v>
          </cell>
          <cell r="AE7" t="str">
            <v>soldet</v>
          </cell>
        </row>
        <row r="8">
          <cell r="A8">
            <v>1960</v>
          </cell>
          <cell r="B8" t="e">
            <v>#N/A</v>
          </cell>
          <cell r="C8" t="e">
            <v>#N/A</v>
          </cell>
          <cell r="D8" t="e">
            <v>#N/A</v>
          </cell>
          <cell r="E8" t="e">
            <v>#N/A</v>
          </cell>
          <cell r="F8" t="e">
            <v>#N/A</v>
          </cell>
          <cell r="G8" t="e">
            <v>#N/A</v>
          </cell>
          <cell r="H8" t="e">
            <v>#N/A</v>
          </cell>
          <cell r="I8" t="e">
            <v>#N/A</v>
          </cell>
          <cell r="J8" t="e">
            <v>#N/A</v>
          </cell>
          <cell r="K8" t="e">
            <v>#N/A</v>
          </cell>
          <cell r="L8" t="e">
            <v>#N/A</v>
          </cell>
          <cell r="M8" t="e">
            <v>#N/A</v>
          </cell>
          <cell r="N8" t="e">
            <v>#N/A</v>
          </cell>
          <cell r="O8" t="e">
            <v>#N/A</v>
          </cell>
          <cell r="P8" t="e">
            <v>#N/A</v>
          </cell>
          <cell r="Q8" t="e">
            <v>#N/A</v>
          </cell>
          <cell r="R8" t="e">
            <v>#N/A</v>
          </cell>
          <cell r="S8" t="e">
            <v>#N/A</v>
          </cell>
          <cell r="T8" t="e">
            <v>#N/A</v>
          </cell>
          <cell r="U8" t="e">
            <v>#N/A</v>
          </cell>
          <cell r="V8" t="e">
            <v>#N/A</v>
          </cell>
          <cell r="W8" t="e">
            <v>#N/A</v>
          </cell>
          <cell r="X8" t="e">
            <v>#N/A</v>
          </cell>
          <cell r="Y8" t="e">
            <v>#N/A</v>
          </cell>
          <cell r="Z8" t="e">
            <v>#N/A</v>
          </cell>
          <cell r="AA8" t="e">
            <v>#N/A</v>
          </cell>
          <cell r="AB8" t="e">
            <v>#N/A</v>
          </cell>
          <cell r="AC8" t="e">
            <v>#N/A</v>
          </cell>
          <cell r="AD8" t="e">
            <v>#N/A</v>
          </cell>
          <cell r="AE8" t="e">
            <v>#N/A</v>
          </cell>
        </row>
        <row r="9">
          <cell r="A9">
            <v>1961</v>
          </cell>
          <cell r="B9" t="e">
            <v>#N/A</v>
          </cell>
          <cell r="C9" t="e">
            <v>#N/A</v>
          </cell>
          <cell r="D9" t="e">
            <v>#N/A</v>
          </cell>
          <cell r="E9" t="e">
            <v>#N/A</v>
          </cell>
          <cell r="F9" t="e">
            <v>#N/A</v>
          </cell>
          <cell r="G9" t="e">
            <v>#N/A</v>
          </cell>
          <cell r="H9" t="e">
            <v>#N/A</v>
          </cell>
          <cell r="I9" t="e">
            <v>#N/A</v>
          </cell>
          <cell r="J9" t="e">
            <v>#N/A</v>
          </cell>
          <cell r="K9" t="e">
            <v>#N/A</v>
          </cell>
          <cell r="L9" t="e">
            <v>#N/A</v>
          </cell>
          <cell r="M9" t="e">
            <v>#N/A</v>
          </cell>
          <cell r="N9" t="e">
            <v>#N/A</v>
          </cell>
          <cell r="O9" t="e">
            <v>#N/A</v>
          </cell>
          <cell r="P9" t="e">
            <v>#N/A</v>
          </cell>
          <cell r="Q9" t="e">
            <v>#N/A</v>
          </cell>
          <cell r="R9" t="e">
            <v>#N/A</v>
          </cell>
          <cell r="S9" t="e">
            <v>#N/A</v>
          </cell>
          <cell r="T9" t="e">
            <v>#N/A</v>
          </cell>
          <cell r="U9" t="e">
            <v>#N/A</v>
          </cell>
          <cell r="V9" t="e">
            <v>#N/A</v>
          </cell>
          <cell r="W9" t="e">
            <v>#N/A</v>
          </cell>
          <cell r="X9" t="e">
            <v>#N/A</v>
          </cell>
          <cell r="Y9" t="e">
            <v>#N/A</v>
          </cell>
          <cell r="Z9" t="e">
            <v>#N/A</v>
          </cell>
          <cell r="AA9" t="e">
            <v>#N/A</v>
          </cell>
          <cell r="AB9" t="e">
            <v>#N/A</v>
          </cell>
          <cell r="AC9" t="e">
            <v>#N/A</v>
          </cell>
          <cell r="AD9" t="e">
            <v>#N/A</v>
          </cell>
          <cell r="AE9" t="e">
            <v>#N/A</v>
          </cell>
        </row>
        <row r="10">
          <cell r="A10">
            <v>1962</v>
          </cell>
          <cell r="B10" t="e">
            <v>#N/A</v>
          </cell>
          <cell r="C10" t="e">
            <v>#N/A</v>
          </cell>
          <cell r="D10" t="e">
            <v>#N/A</v>
          </cell>
          <cell r="E10" t="e">
            <v>#N/A</v>
          </cell>
          <cell r="F10" t="e">
            <v>#N/A</v>
          </cell>
          <cell r="G10" t="e">
            <v>#N/A</v>
          </cell>
          <cell r="H10" t="e">
            <v>#N/A</v>
          </cell>
          <cell r="I10" t="e">
            <v>#N/A</v>
          </cell>
          <cell r="J10" t="e">
            <v>#N/A</v>
          </cell>
          <cell r="K10" t="e">
            <v>#N/A</v>
          </cell>
          <cell r="L10" t="e">
            <v>#N/A</v>
          </cell>
          <cell r="M10" t="e">
            <v>#N/A</v>
          </cell>
          <cell r="N10" t="e">
            <v>#N/A</v>
          </cell>
          <cell r="O10" t="e">
            <v>#N/A</v>
          </cell>
          <cell r="P10" t="e">
            <v>#N/A</v>
          </cell>
          <cell r="Q10" t="e">
            <v>#N/A</v>
          </cell>
          <cell r="R10" t="e">
            <v>#N/A</v>
          </cell>
          <cell r="S10" t="e">
            <v>#N/A</v>
          </cell>
          <cell r="T10" t="e">
            <v>#N/A</v>
          </cell>
          <cell r="U10" t="e">
            <v>#N/A</v>
          </cell>
          <cell r="V10" t="e">
            <v>#N/A</v>
          </cell>
          <cell r="W10" t="e">
            <v>#N/A</v>
          </cell>
          <cell r="X10" t="e">
            <v>#N/A</v>
          </cell>
          <cell r="Y10" t="e">
            <v>#N/A</v>
          </cell>
          <cell r="Z10" t="e">
            <v>#N/A</v>
          </cell>
          <cell r="AA10" t="e">
            <v>#N/A</v>
          </cell>
          <cell r="AB10" t="e">
            <v>#N/A</v>
          </cell>
          <cell r="AC10" t="e">
            <v>#N/A</v>
          </cell>
          <cell r="AD10" t="e">
            <v>#N/A</v>
          </cell>
          <cell r="AE10" t="e">
            <v>#N/A</v>
          </cell>
        </row>
        <row r="11">
          <cell r="A11">
            <v>1963</v>
          </cell>
          <cell r="B11" t="e">
            <v>#N/A</v>
          </cell>
          <cell r="C11">
            <v>618.63811194941138</v>
          </cell>
          <cell r="D11">
            <v>100.15900432497862</v>
          </cell>
          <cell r="E11">
            <v>718.79711627438996</v>
          </cell>
          <cell r="F11">
            <v>0</v>
          </cell>
          <cell r="G11">
            <v>0</v>
          </cell>
          <cell r="H11">
            <v>0</v>
          </cell>
          <cell r="I11" t="e">
            <v>#N/A</v>
          </cell>
          <cell r="J11" t="e">
            <v>#N/A</v>
          </cell>
          <cell r="K11" t="e">
            <v>#N/A</v>
          </cell>
          <cell r="L11">
            <v>0</v>
          </cell>
          <cell r="M11">
            <v>204.28168309812992</v>
          </cell>
          <cell r="N11">
            <v>204.28168309812992</v>
          </cell>
          <cell r="O11" t="e">
            <v>#N/A</v>
          </cell>
          <cell r="P11" t="e">
            <v>#N/A</v>
          </cell>
          <cell r="Q11" t="e">
            <v>#N/A</v>
          </cell>
          <cell r="R11" t="e">
            <v>#N/A</v>
          </cell>
          <cell r="S11" t="e">
            <v>#N/A</v>
          </cell>
          <cell r="T11" t="e">
            <v>#N/A</v>
          </cell>
          <cell r="U11">
            <v>618.63811194941138</v>
          </cell>
          <cell r="V11">
            <v>-104.12267877315129</v>
          </cell>
          <cell r="W11">
            <v>514.5154331762601</v>
          </cell>
          <cell r="X11" t="e">
            <v>#N/A</v>
          </cell>
          <cell r="Y11" t="e">
            <v>#N/A</v>
          </cell>
          <cell r="Z11" t="e">
            <v>#N/A</v>
          </cell>
          <cell r="AA11" t="e">
            <v>#N/A</v>
          </cell>
          <cell r="AB11" t="e">
            <v>#N/A</v>
          </cell>
          <cell r="AC11" t="e">
            <v>#N/A</v>
          </cell>
          <cell r="AD11" t="e">
            <v>#N/A</v>
          </cell>
          <cell r="AE11" t="e">
            <v>#N/A</v>
          </cell>
        </row>
        <row r="12">
          <cell r="A12">
            <v>1964</v>
          </cell>
          <cell r="B12" t="e">
            <v>#N/A</v>
          </cell>
          <cell r="C12">
            <v>691.66119120613087</v>
          </cell>
          <cell r="D12">
            <v>106.25696501447504</v>
          </cell>
          <cell r="E12">
            <v>797.91815622060585</v>
          </cell>
          <cell r="F12">
            <v>0</v>
          </cell>
          <cell r="G12">
            <v>0</v>
          </cell>
          <cell r="H12">
            <v>0</v>
          </cell>
          <cell r="I12" t="e">
            <v>#N/A</v>
          </cell>
          <cell r="J12" t="e">
            <v>#N/A</v>
          </cell>
          <cell r="K12" t="e">
            <v>#N/A</v>
          </cell>
          <cell r="L12">
            <v>0</v>
          </cell>
          <cell r="M12">
            <v>222.27066713214433</v>
          </cell>
          <cell r="N12">
            <v>222.27066713214433</v>
          </cell>
          <cell r="O12" t="e">
            <v>#N/A</v>
          </cell>
          <cell r="P12" t="e">
            <v>#N/A</v>
          </cell>
          <cell r="Q12" t="e">
            <v>#N/A</v>
          </cell>
          <cell r="R12" t="e">
            <v>#N/A</v>
          </cell>
          <cell r="S12" t="e">
            <v>#N/A</v>
          </cell>
          <cell r="T12" t="e">
            <v>#N/A</v>
          </cell>
          <cell r="U12">
            <v>691.66119120613087</v>
          </cell>
          <cell r="V12">
            <v>-116.01370211766928</v>
          </cell>
          <cell r="W12">
            <v>575.6474890884615</v>
          </cell>
          <cell r="X12" t="e">
            <v>#N/A</v>
          </cell>
          <cell r="Y12" t="e">
            <v>#N/A</v>
          </cell>
          <cell r="Z12" t="e">
            <v>#N/A</v>
          </cell>
          <cell r="AA12" t="e">
            <v>#N/A</v>
          </cell>
          <cell r="AB12" t="e">
            <v>#N/A</v>
          </cell>
          <cell r="AC12" t="e">
            <v>#N/A</v>
          </cell>
          <cell r="AD12" t="e">
            <v>#N/A</v>
          </cell>
          <cell r="AE12" t="e">
            <v>#N/A</v>
          </cell>
        </row>
        <row r="13">
          <cell r="A13">
            <v>1965</v>
          </cell>
          <cell r="B13">
            <v>274.10333299286384</v>
          </cell>
          <cell r="C13">
            <v>818.65122256489371</v>
          </cell>
          <cell r="D13">
            <v>86.438592773611688</v>
          </cell>
          <cell r="E13">
            <v>905.08981533850545</v>
          </cell>
          <cell r="F13">
            <v>0</v>
          </cell>
          <cell r="G13">
            <v>0</v>
          </cell>
          <cell r="H13">
            <v>0</v>
          </cell>
          <cell r="I13" t="e">
            <v>#N/A</v>
          </cell>
          <cell r="J13" t="e">
            <v>#N/A</v>
          </cell>
          <cell r="K13" t="e">
            <v>#N/A</v>
          </cell>
          <cell r="L13">
            <v>0</v>
          </cell>
          <cell r="M13">
            <v>260.84026849320918</v>
          </cell>
          <cell r="N13">
            <v>260.84026849320918</v>
          </cell>
          <cell r="O13" t="e">
            <v>#N/A</v>
          </cell>
          <cell r="P13" t="e">
            <v>#N/A</v>
          </cell>
          <cell r="Q13" t="e">
            <v>#N/A</v>
          </cell>
          <cell r="R13" t="e">
            <v>#N/A</v>
          </cell>
          <cell r="S13" t="e">
            <v>#N/A</v>
          </cell>
          <cell r="T13" t="e">
            <v>#N/A</v>
          </cell>
          <cell r="U13">
            <v>818.65122256489371</v>
          </cell>
          <cell r="V13">
            <v>-174.40167571959751</v>
          </cell>
          <cell r="W13">
            <v>644.24954684529621</v>
          </cell>
          <cell r="X13" t="e">
            <v>#N/A</v>
          </cell>
          <cell r="Y13" t="e">
            <v>#N/A</v>
          </cell>
          <cell r="Z13" t="e">
            <v>#N/A</v>
          </cell>
          <cell r="AA13" t="e">
            <v>#N/A</v>
          </cell>
          <cell r="AB13" t="e">
            <v>#N/A</v>
          </cell>
          <cell r="AC13" t="e">
            <v>#N/A</v>
          </cell>
          <cell r="AD13" t="e">
            <v>#N/A</v>
          </cell>
          <cell r="AE13" t="e">
            <v>#N/A</v>
          </cell>
        </row>
        <row r="14">
          <cell r="A14">
            <v>1966</v>
          </cell>
          <cell r="B14" t="e">
            <v>#N/A</v>
          </cell>
          <cell r="C14">
            <v>827.4932655646636</v>
          </cell>
          <cell r="D14">
            <v>105.49471992828798</v>
          </cell>
          <cell r="E14">
            <v>932.98798549295157</v>
          </cell>
          <cell r="F14">
            <v>4.5734705171223116</v>
          </cell>
          <cell r="G14">
            <v>0</v>
          </cell>
          <cell r="H14">
            <v>4.5734705171223116</v>
          </cell>
          <cell r="I14" t="e">
            <v>#N/A</v>
          </cell>
          <cell r="J14" t="e">
            <v>#N/A</v>
          </cell>
          <cell r="K14" t="e">
            <v>#N/A</v>
          </cell>
          <cell r="L14">
            <v>0</v>
          </cell>
          <cell r="M14">
            <v>312.67293435392867</v>
          </cell>
          <cell r="N14">
            <v>312.67293435392867</v>
          </cell>
          <cell r="O14" t="e">
            <v>#N/A</v>
          </cell>
          <cell r="P14" t="e">
            <v>#N/A</v>
          </cell>
          <cell r="Q14" t="e">
            <v>#N/A</v>
          </cell>
          <cell r="R14" t="e">
            <v>#N/A</v>
          </cell>
          <cell r="S14" t="e">
            <v>#N/A</v>
          </cell>
          <cell r="T14" t="e">
            <v>#N/A</v>
          </cell>
          <cell r="U14">
            <v>827.4932655646636</v>
          </cell>
          <cell r="V14">
            <v>-207.1782144256407</v>
          </cell>
          <cell r="W14">
            <v>620.3150511390229</v>
          </cell>
          <cell r="X14" t="e">
            <v>#N/A</v>
          </cell>
          <cell r="Y14" t="e">
            <v>#N/A</v>
          </cell>
          <cell r="Z14" t="e">
            <v>#N/A</v>
          </cell>
          <cell r="AA14" t="e">
            <v>#N/A</v>
          </cell>
          <cell r="AB14" t="e">
            <v>#N/A</v>
          </cell>
          <cell r="AC14" t="e">
            <v>#N/A</v>
          </cell>
          <cell r="AD14" t="e">
            <v>#N/A</v>
          </cell>
          <cell r="AE14" t="e">
            <v>#N/A</v>
          </cell>
        </row>
        <row r="15">
          <cell r="A15">
            <v>1967</v>
          </cell>
          <cell r="B15" t="e">
            <v>#N/A</v>
          </cell>
          <cell r="C15">
            <v>983.29616118129695</v>
          </cell>
          <cell r="D15">
            <v>110.22063946264771</v>
          </cell>
          <cell r="E15">
            <v>1093.5168006439446</v>
          </cell>
          <cell r="F15">
            <v>6.8602057756834673</v>
          </cell>
          <cell r="G15">
            <v>0</v>
          </cell>
          <cell r="H15">
            <v>6.8602057756834673</v>
          </cell>
          <cell r="I15" t="e">
            <v>#N/A</v>
          </cell>
          <cell r="J15" t="e">
            <v>#N/A</v>
          </cell>
          <cell r="K15" t="e">
            <v>#N/A</v>
          </cell>
          <cell r="L15">
            <v>0</v>
          </cell>
          <cell r="M15">
            <v>296.20844049228839</v>
          </cell>
          <cell r="N15">
            <v>296.20844049228839</v>
          </cell>
          <cell r="O15" t="e">
            <v>#N/A</v>
          </cell>
          <cell r="P15" t="e">
            <v>#N/A</v>
          </cell>
          <cell r="Q15" t="e">
            <v>#N/A</v>
          </cell>
          <cell r="R15" t="e">
            <v>#N/A</v>
          </cell>
          <cell r="S15" t="e">
            <v>#N/A</v>
          </cell>
          <cell r="T15" t="e">
            <v>#N/A</v>
          </cell>
          <cell r="U15">
            <v>983.29616118129695</v>
          </cell>
          <cell r="V15">
            <v>-185.98780102964068</v>
          </cell>
          <cell r="W15">
            <v>797.30836015165619</v>
          </cell>
          <cell r="X15" t="e">
            <v>#N/A</v>
          </cell>
          <cell r="Y15" t="e">
            <v>#N/A</v>
          </cell>
          <cell r="Z15" t="e">
            <v>#N/A</v>
          </cell>
          <cell r="AA15" t="e">
            <v>#N/A</v>
          </cell>
          <cell r="AB15" t="e">
            <v>#N/A</v>
          </cell>
          <cell r="AC15" t="e">
            <v>#N/A</v>
          </cell>
          <cell r="AD15" t="e">
            <v>#N/A</v>
          </cell>
          <cell r="AE15" t="e">
            <v>#N/A</v>
          </cell>
        </row>
        <row r="16">
          <cell r="A16">
            <v>1968</v>
          </cell>
          <cell r="B16" t="e">
            <v>#N/A</v>
          </cell>
          <cell r="C16">
            <v>1043.9708700417864</v>
          </cell>
          <cell r="D16">
            <v>120.73962165202902</v>
          </cell>
          <cell r="E16">
            <v>1164.7104916938154</v>
          </cell>
          <cell r="F16">
            <v>17.531636982302192</v>
          </cell>
          <cell r="G16">
            <v>0</v>
          </cell>
          <cell r="H16">
            <v>17.531636982302192</v>
          </cell>
          <cell r="I16" t="e">
            <v>#N/A</v>
          </cell>
          <cell r="J16" t="e">
            <v>#N/A</v>
          </cell>
          <cell r="K16" t="e">
            <v>#N/A</v>
          </cell>
          <cell r="L16">
            <v>0</v>
          </cell>
          <cell r="M16">
            <v>282.79292697539626</v>
          </cell>
          <cell r="N16">
            <v>282.79292697539626</v>
          </cell>
          <cell r="O16" t="e">
            <v>#N/A</v>
          </cell>
          <cell r="P16" t="e">
            <v>#N/A</v>
          </cell>
          <cell r="Q16" t="e">
            <v>#N/A</v>
          </cell>
          <cell r="R16" t="e">
            <v>#N/A</v>
          </cell>
          <cell r="S16" t="e">
            <v>#N/A</v>
          </cell>
          <cell r="T16" t="e">
            <v>#N/A</v>
          </cell>
          <cell r="U16">
            <v>1043.9708700417864</v>
          </cell>
          <cell r="V16">
            <v>-162.05330532336723</v>
          </cell>
          <cell r="W16">
            <v>881.91756471841904</v>
          </cell>
          <cell r="X16" t="e">
            <v>#N/A</v>
          </cell>
          <cell r="Y16" t="e">
            <v>#N/A</v>
          </cell>
          <cell r="Z16" t="e">
            <v>#N/A</v>
          </cell>
          <cell r="AA16" t="e">
            <v>#N/A</v>
          </cell>
          <cell r="AB16" t="e">
            <v>#N/A</v>
          </cell>
          <cell r="AC16" t="e">
            <v>#N/A</v>
          </cell>
          <cell r="AD16" t="e">
            <v>#N/A</v>
          </cell>
          <cell r="AE16" t="e">
            <v>#N/A</v>
          </cell>
        </row>
        <row r="17">
          <cell r="A17">
            <v>1969</v>
          </cell>
          <cell r="B17" t="e">
            <v>#N/A</v>
          </cell>
          <cell r="C17">
            <v>1133.9157902118584</v>
          </cell>
          <cell r="D17">
            <v>128.36207251389953</v>
          </cell>
          <cell r="E17">
            <v>1262.277862725758</v>
          </cell>
          <cell r="F17">
            <v>27.440823102733869</v>
          </cell>
          <cell r="G17">
            <v>0</v>
          </cell>
          <cell r="H17">
            <v>27.440823102733869</v>
          </cell>
          <cell r="I17" t="e">
            <v>#N/A</v>
          </cell>
          <cell r="J17" t="e">
            <v>#N/A</v>
          </cell>
          <cell r="K17" t="e">
            <v>#N/A</v>
          </cell>
          <cell r="L17">
            <v>0</v>
          </cell>
          <cell r="M17">
            <v>298.49517575084951</v>
          </cell>
          <cell r="N17">
            <v>298.49517575084951</v>
          </cell>
          <cell r="O17" t="e">
            <v>#N/A</v>
          </cell>
          <cell r="P17" t="e">
            <v>#N/A</v>
          </cell>
          <cell r="Q17" t="e">
            <v>#N/A</v>
          </cell>
          <cell r="R17" t="e">
            <v>#N/A</v>
          </cell>
          <cell r="S17" t="e">
            <v>#N/A</v>
          </cell>
          <cell r="T17" t="e">
            <v>#N/A</v>
          </cell>
          <cell r="U17">
            <v>1133.9157902118584</v>
          </cell>
          <cell r="V17">
            <v>-170.13310323694998</v>
          </cell>
          <cell r="W17">
            <v>963.78268697490853</v>
          </cell>
          <cell r="X17" t="e">
            <v>#N/A</v>
          </cell>
          <cell r="Y17" t="e">
            <v>#N/A</v>
          </cell>
          <cell r="Z17" t="e">
            <v>#N/A</v>
          </cell>
          <cell r="AA17" t="e">
            <v>#N/A</v>
          </cell>
          <cell r="AB17" t="e">
            <v>#N/A</v>
          </cell>
          <cell r="AC17" t="e">
            <v>#N/A</v>
          </cell>
          <cell r="AD17" t="e">
            <v>#N/A</v>
          </cell>
          <cell r="AE17" t="e">
            <v>#N/A</v>
          </cell>
        </row>
        <row r="18">
          <cell r="A18">
            <v>1970</v>
          </cell>
          <cell r="B18">
            <v>298.03782869913732</v>
          </cell>
          <cell r="C18">
            <v>1419.9101465492404</v>
          </cell>
          <cell r="D18">
            <v>155.95534463387082</v>
          </cell>
          <cell r="E18">
            <v>1575.8654911831113</v>
          </cell>
          <cell r="F18">
            <v>30.489803447482075</v>
          </cell>
          <cell r="G18">
            <v>1.8293882068489247</v>
          </cell>
          <cell r="H18">
            <v>32.319191654331</v>
          </cell>
          <cell r="I18">
            <v>21.037964378762634</v>
          </cell>
          <cell r="J18">
            <v>1927.2604759153421</v>
          </cell>
          <cell r="K18">
            <v>53.357156033093631</v>
          </cell>
          <cell r="L18">
            <v>0</v>
          </cell>
          <cell r="M18">
            <v>238.73516099378466</v>
          </cell>
          <cell r="N18">
            <v>238.73516099378466</v>
          </cell>
          <cell r="O18">
            <v>0</v>
          </cell>
          <cell r="P18">
            <v>0.45734705171223117</v>
          </cell>
          <cell r="Q18">
            <v>0.45734705171223117</v>
          </cell>
          <cell r="R18">
            <v>21.800209464949685</v>
          </cell>
          <cell r="S18">
            <v>314.34987354354018</v>
          </cell>
          <cell r="T18">
            <v>244.68067266604368</v>
          </cell>
          <cell r="U18">
            <v>1419.9101465492404</v>
          </cell>
          <cell r="V18">
            <v>-82.779816359913838</v>
          </cell>
          <cell r="W18">
            <v>1337.1303301893267</v>
          </cell>
          <cell r="X18">
            <v>30.489803447482075</v>
          </cell>
          <cell r="Y18">
            <v>1.3720411551366936</v>
          </cell>
          <cell r="Z18">
            <v>31.86184460261877</v>
          </cell>
          <cell r="AA18">
            <v>-0.76224508618705045</v>
          </cell>
          <cell r="AB18">
            <v>1612.9106023718018</v>
          </cell>
          <cell r="AC18">
            <v>15195.203344121643</v>
          </cell>
          <cell r="AD18">
            <v>15324.632559756205</v>
          </cell>
          <cell r="AE18">
            <v>-129.42921563456184</v>
          </cell>
        </row>
        <row r="19">
          <cell r="A19">
            <v>1971</v>
          </cell>
          <cell r="B19">
            <v>346.82151421510861</v>
          </cell>
          <cell r="C19">
            <v>1826.3392265041764</v>
          </cell>
          <cell r="D19">
            <v>221.05107499424506</v>
          </cell>
          <cell r="E19">
            <v>2047.3903014984214</v>
          </cell>
          <cell r="F19">
            <v>43.752867947136778</v>
          </cell>
          <cell r="G19">
            <v>1.0671431206618727</v>
          </cell>
          <cell r="H19">
            <v>44.820011067798653</v>
          </cell>
          <cell r="I19">
            <v>19.818372240863351</v>
          </cell>
          <cell r="J19">
            <v>2458.8501990221921</v>
          </cell>
          <cell r="K19">
            <v>40.703887602388569</v>
          </cell>
          <cell r="L19">
            <v>0</v>
          </cell>
          <cell r="M19">
            <v>307.18476973338193</v>
          </cell>
          <cell r="N19">
            <v>307.18476973338193</v>
          </cell>
          <cell r="O19">
            <v>0.15244901723741039</v>
          </cell>
          <cell r="P19">
            <v>0.60979606894964156</v>
          </cell>
          <cell r="Q19">
            <v>0.762245086187052</v>
          </cell>
          <cell r="R19">
            <v>30.947150499194308</v>
          </cell>
          <cell r="S19">
            <v>379.59805292115192</v>
          </cell>
          <cell r="T19">
            <v>306.11762661272002</v>
          </cell>
          <cell r="U19">
            <v>1826.3392265041764</v>
          </cell>
          <cell r="V19">
            <v>-86.133694739136871</v>
          </cell>
          <cell r="W19">
            <v>1740.2055317650395</v>
          </cell>
          <cell r="X19">
            <v>43.600418929899369</v>
          </cell>
          <cell r="Y19">
            <v>0.45734705171223111</v>
          </cell>
          <cell r="Z19">
            <v>44.057765981611603</v>
          </cell>
          <cell r="AA19">
            <v>-11.128778258330957</v>
          </cell>
          <cell r="AB19">
            <v>2079.2521461010401</v>
          </cell>
          <cell r="AC19">
            <v>16699.265348185934</v>
          </cell>
          <cell r="AD19">
            <v>17569.901685628785</v>
          </cell>
          <cell r="AE19">
            <v>-870.63633744285107</v>
          </cell>
        </row>
        <row r="20">
          <cell r="A20">
            <v>1972</v>
          </cell>
          <cell r="B20">
            <v>318.4659970089503</v>
          </cell>
          <cell r="C20">
            <v>2073.9164304977307</v>
          </cell>
          <cell r="D20">
            <v>226.99658666650404</v>
          </cell>
          <cell r="E20">
            <v>2300.9130171642346</v>
          </cell>
          <cell r="F20">
            <v>64.181036256949767</v>
          </cell>
          <cell r="G20">
            <v>0.45734705171223117</v>
          </cell>
          <cell r="H20">
            <v>64.638383308662</v>
          </cell>
          <cell r="I20">
            <v>17.379187965064784</v>
          </cell>
          <cell r="J20">
            <v>2701.3965854469116</v>
          </cell>
          <cell r="K20">
            <v>43.752867947136778</v>
          </cell>
          <cell r="L20">
            <v>0</v>
          </cell>
          <cell r="M20">
            <v>337.52212416362659</v>
          </cell>
          <cell r="N20">
            <v>337.52212416362659</v>
          </cell>
          <cell r="O20">
            <v>1.3720411551366933</v>
          </cell>
          <cell r="P20">
            <v>0.30489803447482078</v>
          </cell>
          <cell r="Q20">
            <v>1.676939189611514</v>
          </cell>
          <cell r="R20">
            <v>59.30266770535264</v>
          </cell>
          <cell r="S20">
            <v>442.25459900572753</v>
          </cell>
          <cell r="T20">
            <v>274.7131290618135</v>
          </cell>
          <cell r="U20">
            <v>2073.9164304977307</v>
          </cell>
          <cell r="V20">
            <v>-110.52553749712254</v>
          </cell>
          <cell r="W20">
            <v>1963.390893000608</v>
          </cell>
          <cell r="X20">
            <v>62.808995101813075</v>
          </cell>
          <cell r="Y20">
            <v>0.15244901723741039</v>
          </cell>
          <cell r="Z20">
            <v>62.961444119050483</v>
          </cell>
          <cell r="AA20">
            <v>-41.92347974028786</v>
          </cell>
          <cell r="AB20">
            <v>2259.1419864411841</v>
          </cell>
          <cell r="AC20">
            <v>19263.457818119175</v>
          </cell>
          <cell r="AD20">
            <v>20334.717062246458</v>
          </cell>
          <cell r="AE20">
            <v>-1071.2592441272827</v>
          </cell>
        </row>
        <row r="21">
          <cell r="A21">
            <v>1973</v>
          </cell>
          <cell r="B21">
            <v>362.06641593884967</v>
          </cell>
          <cell r="C21">
            <v>2403.6636547822495</v>
          </cell>
          <cell r="D21">
            <v>204.28168309812992</v>
          </cell>
          <cell r="E21">
            <v>2607.9453378803796</v>
          </cell>
          <cell r="F21">
            <v>87.200837859798739</v>
          </cell>
          <cell r="G21">
            <v>0</v>
          </cell>
          <cell r="H21">
            <v>87.200837859798739</v>
          </cell>
          <cell r="I21">
            <v>22.105107499424506</v>
          </cell>
          <cell r="J21">
            <v>3079.3176991784526</v>
          </cell>
          <cell r="K21">
            <v>51.070420774532479</v>
          </cell>
          <cell r="L21">
            <v>0.15244901723741039</v>
          </cell>
          <cell r="M21">
            <v>405.2094878170368</v>
          </cell>
          <cell r="N21">
            <v>405.36193683427422</v>
          </cell>
          <cell r="O21">
            <v>1.9818372240863349</v>
          </cell>
          <cell r="P21">
            <v>0</v>
          </cell>
          <cell r="Q21">
            <v>1.9818372240863349</v>
          </cell>
          <cell r="R21">
            <v>49.241032567683554</v>
          </cell>
          <cell r="S21">
            <v>507.65522740057656</v>
          </cell>
          <cell r="T21">
            <v>310.99599516431721</v>
          </cell>
          <cell r="U21">
            <v>2403.5112057650122</v>
          </cell>
          <cell r="V21">
            <v>-200.92780471890688</v>
          </cell>
          <cell r="W21">
            <v>2202.5834010461053</v>
          </cell>
          <cell r="X21">
            <v>85.219000635712405</v>
          </cell>
          <cell r="Y21">
            <v>0</v>
          </cell>
          <cell r="Z21">
            <v>85.219000635712405</v>
          </cell>
          <cell r="AA21">
            <v>-27.135925068259048</v>
          </cell>
          <cell r="AB21">
            <v>2571.6624717778759</v>
          </cell>
          <cell r="AC21">
            <v>23756.435254140135</v>
          </cell>
          <cell r="AD21">
            <v>24767.172238424166</v>
          </cell>
          <cell r="AE21">
            <v>-1010.7369842840308</v>
          </cell>
        </row>
        <row r="22">
          <cell r="A22">
            <v>1974</v>
          </cell>
          <cell r="B22">
            <v>702.33262241274963</v>
          </cell>
          <cell r="C22">
            <v>7403.0767260658859</v>
          </cell>
          <cell r="D22">
            <v>459.93868500526713</v>
          </cell>
          <cell r="E22">
            <v>7863.0154110711528</v>
          </cell>
          <cell r="F22">
            <v>137.20411551366934</v>
          </cell>
          <cell r="G22">
            <v>0</v>
          </cell>
          <cell r="H22">
            <v>137.20411551366934</v>
          </cell>
          <cell r="I22">
            <v>21.190413396000043</v>
          </cell>
          <cell r="J22">
            <v>8723.7425623935706</v>
          </cell>
          <cell r="K22">
            <v>64.638383308662</v>
          </cell>
          <cell r="L22">
            <v>0.15244901723741039</v>
          </cell>
          <cell r="M22">
            <v>776.11794675565625</v>
          </cell>
          <cell r="N22">
            <v>776.27039577289361</v>
          </cell>
          <cell r="O22">
            <v>4.1161234654100802</v>
          </cell>
          <cell r="P22">
            <v>0</v>
          </cell>
          <cell r="Q22">
            <v>4.1161234654100802</v>
          </cell>
          <cell r="R22">
            <v>29.422660326820203</v>
          </cell>
          <cell r="S22">
            <v>874.44756287378584</v>
          </cell>
          <cell r="T22">
            <v>637.69423910408761</v>
          </cell>
          <cell r="U22">
            <v>7402.924277048648</v>
          </cell>
          <cell r="V22">
            <v>-316.17926175038912</v>
          </cell>
          <cell r="W22">
            <v>7086.7450152982592</v>
          </cell>
          <cell r="X22">
            <v>133.08799204825925</v>
          </cell>
          <cell r="Y22">
            <v>0</v>
          </cell>
          <cell r="Z22">
            <v>133.08799204825925</v>
          </cell>
          <cell r="AA22">
            <v>-8.2322469308201605</v>
          </cell>
          <cell r="AB22">
            <v>7849.2949995197851</v>
          </cell>
          <cell r="AC22">
            <v>36460</v>
          </cell>
          <cell r="AD22">
            <v>34014</v>
          </cell>
          <cell r="AE22">
            <v>2446</v>
          </cell>
        </row>
        <row r="23">
          <cell r="A23">
            <v>1975</v>
          </cell>
          <cell r="B23">
            <v>796.54611506546928</v>
          </cell>
          <cell r="C23">
            <v>6179.2160156839545</v>
          </cell>
          <cell r="D23">
            <v>511.77135086598668</v>
          </cell>
          <cell r="E23">
            <v>6690.9873665499408</v>
          </cell>
          <cell r="F23">
            <v>292.24476604411569</v>
          </cell>
          <cell r="G23">
            <v>0</v>
          </cell>
          <cell r="H23">
            <v>292.24476604411569</v>
          </cell>
          <cell r="I23">
            <v>35.368171999079209</v>
          </cell>
          <cell r="J23">
            <v>7815.1464196586048</v>
          </cell>
          <cell r="K23">
            <v>67.5349146361728</v>
          </cell>
          <cell r="L23">
            <v>0.15244901723741039</v>
          </cell>
          <cell r="M23">
            <v>796.08876801375698</v>
          </cell>
          <cell r="N23">
            <v>796.24121703099433</v>
          </cell>
          <cell r="O23">
            <v>6.2504097067338256</v>
          </cell>
          <cell r="P23">
            <v>0</v>
          </cell>
          <cell r="Q23">
            <v>6.2504097067338256</v>
          </cell>
          <cell r="R23">
            <v>30.184905413007254</v>
          </cell>
          <cell r="S23">
            <v>900.21144678690837</v>
          </cell>
          <cell r="T23">
            <v>729.01120042929642</v>
          </cell>
          <cell r="U23">
            <v>6179.0635666667167</v>
          </cell>
          <cell r="V23">
            <v>-284.3174171477703</v>
          </cell>
          <cell r="W23">
            <v>5894.7461495189464</v>
          </cell>
          <cell r="X23">
            <v>285.99435633738187</v>
          </cell>
          <cell r="Y23">
            <v>0</v>
          </cell>
          <cell r="Z23">
            <v>285.99435633738187</v>
          </cell>
          <cell r="AA23">
            <v>5.1832665860719551</v>
          </cell>
          <cell r="AB23">
            <v>6914.9349728716961</v>
          </cell>
          <cell r="AC23">
            <v>33762</v>
          </cell>
          <cell r="AD23">
            <v>34628</v>
          </cell>
          <cell r="AE23">
            <v>-866</v>
          </cell>
        </row>
        <row r="24">
          <cell r="A24">
            <v>1976</v>
          </cell>
          <cell r="B24">
            <v>832.82898116797287</v>
          </cell>
          <cell r="C24">
            <v>8403.1422791432979</v>
          </cell>
          <cell r="D24">
            <v>716.81527905030362</v>
          </cell>
          <cell r="E24">
            <v>9119.9575581936006</v>
          </cell>
          <cell r="F24">
            <v>418.62500133392894</v>
          </cell>
          <cell r="G24">
            <v>0</v>
          </cell>
          <cell r="H24">
            <v>418.62500133392894</v>
          </cell>
          <cell r="I24">
            <v>75.462263532518136</v>
          </cell>
          <cell r="J24">
            <v>10446.87380422802</v>
          </cell>
          <cell r="K24">
            <v>84.456755549525354</v>
          </cell>
          <cell r="L24">
            <v>0.15244901723741039</v>
          </cell>
          <cell r="M24">
            <v>1016.8349449735273</v>
          </cell>
          <cell r="N24">
            <v>1016.9873939907646</v>
          </cell>
          <cell r="O24">
            <v>7.6224508618705187</v>
          </cell>
          <cell r="P24">
            <v>0</v>
          </cell>
          <cell r="Q24">
            <v>7.6224508618705187</v>
          </cell>
          <cell r="R24">
            <v>52.747359964143989</v>
          </cell>
          <cell r="S24">
            <v>1161.8139603663044</v>
          </cell>
          <cell r="T24">
            <v>748.37222561844749</v>
          </cell>
          <cell r="U24">
            <v>8402.98983012606</v>
          </cell>
          <cell r="V24">
            <v>-300.01966592322367</v>
          </cell>
          <cell r="W24">
            <v>8102.9701642028358</v>
          </cell>
          <cell r="X24">
            <v>411.00255047205843</v>
          </cell>
          <cell r="Y24">
            <v>0</v>
          </cell>
          <cell r="Z24">
            <v>411.00255047205843</v>
          </cell>
          <cell r="AA24">
            <v>22.714903568374147</v>
          </cell>
          <cell r="AB24">
            <v>9285.0598438617162</v>
          </cell>
          <cell r="AC24">
            <v>44702</v>
          </cell>
          <cell r="AD24">
            <v>41654</v>
          </cell>
          <cell r="AE24">
            <v>3048</v>
          </cell>
        </row>
        <row r="25">
          <cell r="A25">
            <v>1977</v>
          </cell>
          <cell r="B25">
            <v>908.90104076944067</v>
          </cell>
          <cell r="C25">
            <v>8862.1662700451398</v>
          </cell>
          <cell r="D25">
            <v>743.49385706685041</v>
          </cell>
          <cell r="E25">
            <v>9605.6601271119907</v>
          </cell>
          <cell r="F25">
            <v>643.029954707397</v>
          </cell>
          <cell r="G25">
            <v>0</v>
          </cell>
          <cell r="H25">
            <v>643.029954707397</v>
          </cell>
          <cell r="I25">
            <v>87.810633928748373</v>
          </cell>
          <cell r="J25">
            <v>11245.401756517576</v>
          </cell>
          <cell r="K25">
            <v>89.48757311835989</v>
          </cell>
          <cell r="L25">
            <v>15.244901723741037</v>
          </cell>
          <cell r="M25">
            <v>1241.3923473642328</v>
          </cell>
          <cell r="N25">
            <v>1256.6372490879739</v>
          </cell>
          <cell r="O25">
            <v>9.7567371031942649</v>
          </cell>
          <cell r="P25">
            <v>0</v>
          </cell>
          <cell r="Q25">
            <v>9.7567371031942649</v>
          </cell>
          <cell r="R25">
            <v>35.825519050791442</v>
          </cell>
          <cell r="S25">
            <v>1391.7070783603194</v>
          </cell>
          <cell r="T25">
            <v>819.41346765108074</v>
          </cell>
          <cell r="U25">
            <v>8846.9213683213984</v>
          </cell>
          <cell r="V25">
            <v>-497.89849029738241</v>
          </cell>
          <cell r="W25">
            <v>8349.0228780240177</v>
          </cell>
          <cell r="X25">
            <v>633.27321760420273</v>
          </cell>
          <cell r="Y25">
            <v>0</v>
          </cell>
          <cell r="Z25">
            <v>633.27321760420273</v>
          </cell>
          <cell r="AA25">
            <v>51.985114877956931</v>
          </cell>
          <cell r="AB25">
            <v>9853.6946781572569</v>
          </cell>
          <cell r="AC25">
            <v>50383</v>
          </cell>
          <cell r="AD25">
            <v>48774</v>
          </cell>
          <cell r="AE25">
            <v>1609</v>
          </cell>
        </row>
        <row r="26">
          <cell r="A26">
            <v>1978</v>
          </cell>
          <cell r="B26">
            <v>922.3165542863328</v>
          </cell>
          <cell r="C26">
            <v>8215.1726408895702</v>
          </cell>
          <cell r="D26">
            <v>814.99244615119585</v>
          </cell>
          <cell r="E26">
            <v>9030.1650870407666</v>
          </cell>
          <cell r="F26">
            <v>764.83671948008794</v>
          </cell>
          <cell r="G26">
            <v>0</v>
          </cell>
          <cell r="H26">
            <v>764.83671948008794</v>
          </cell>
          <cell r="I26">
            <v>119.52002951412975</v>
          </cell>
          <cell r="J26">
            <v>10836.838390321318</v>
          </cell>
          <cell r="K26">
            <v>80.188183066877855</v>
          </cell>
          <cell r="L26">
            <v>1.9818372240863349</v>
          </cell>
          <cell r="M26">
            <v>1252.0637785708514</v>
          </cell>
          <cell r="N26">
            <v>1254.0456157949377</v>
          </cell>
          <cell r="O26">
            <v>11.738574327280599</v>
          </cell>
          <cell r="P26">
            <v>0</v>
          </cell>
          <cell r="Q26">
            <v>11.738574327280599</v>
          </cell>
          <cell r="R26">
            <v>33.691232809467692</v>
          </cell>
          <cell r="S26">
            <v>1379.6636059985638</v>
          </cell>
          <cell r="T26">
            <v>842.12837121945495</v>
          </cell>
          <cell r="U26">
            <v>8213.1908036654841</v>
          </cell>
          <cell r="V26">
            <v>-437.0713324196555</v>
          </cell>
          <cell r="W26">
            <v>7776.1194712458291</v>
          </cell>
          <cell r="X26">
            <v>753.09814515280732</v>
          </cell>
          <cell r="Y26">
            <v>0</v>
          </cell>
          <cell r="Z26">
            <v>753.09814515280732</v>
          </cell>
          <cell r="AA26">
            <v>85.828796704662054</v>
          </cell>
          <cell r="AB26">
            <v>9457.1747843227549</v>
          </cell>
          <cell r="AC26">
            <v>54126</v>
          </cell>
          <cell r="AD26">
            <v>54515</v>
          </cell>
          <cell r="AE26">
            <v>-389</v>
          </cell>
        </row>
        <row r="27">
          <cell r="A27">
            <v>1979</v>
          </cell>
          <cell r="B27">
            <v>1078.8816949891532</v>
          </cell>
          <cell r="C27">
            <v>11149.81622270972</v>
          </cell>
          <cell r="D27">
            <v>1625.1065237507946</v>
          </cell>
          <cell r="E27">
            <v>12774.922746460514</v>
          </cell>
          <cell r="F27">
            <v>919.57247197605943</v>
          </cell>
          <cell r="G27">
            <v>0</v>
          </cell>
          <cell r="H27">
            <v>919.57247197605943</v>
          </cell>
          <cell r="I27">
            <v>251.84577647620196</v>
          </cell>
          <cell r="J27">
            <v>15025.22268990193</v>
          </cell>
          <cell r="K27">
            <v>139.94819782394273</v>
          </cell>
          <cell r="L27">
            <v>0.15244901723741039</v>
          </cell>
          <cell r="M27">
            <v>2051.6588739810691</v>
          </cell>
          <cell r="N27">
            <v>2051.8113229983064</v>
          </cell>
          <cell r="O27">
            <v>10.976329241093547</v>
          </cell>
          <cell r="P27">
            <v>0</v>
          </cell>
          <cell r="Q27">
            <v>10.976329241093547</v>
          </cell>
          <cell r="R27">
            <v>45.429807136748295</v>
          </cell>
          <cell r="S27">
            <v>2248.1656572000911</v>
          </cell>
          <cell r="T27">
            <v>938.93349716521038</v>
          </cell>
          <cell r="U27">
            <v>11149.663773692482</v>
          </cell>
          <cell r="V27">
            <v>-426.55235023027444</v>
          </cell>
          <cell r="W27">
            <v>10723.111423462207</v>
          </cell>
          <cell r="X27">
            <v>908.59614273496584</v>
          </cell>
          <cell r="Y27">
            <v>0</v>
          </cell>
          <cell r="Z27">
            <v>908.59614273496584</v>
          </cell>
          <cell r="AA27">
            <v>206.41596933945368</v>
          </cell>
          <cell r="AB27">
            <v>12777.057032701839</v>
          </cell>
          <cell r="AC27">
            <v>66778</v>
          </cell>
          <cell r="AD27">
            <v>65244</v>
          </cell>
          <cell r="AE27">
            <v>1534</v>
          </cell>
        </row>
        <row r="28">
          <cell r="A28">
            <v>1980</v>
          </cell>
          <cell r="B28">
            <v>1402.5309585841756</v>
          </cell>
          <cell r="C28">
            <v>17038.616860556409</v>
          </cell>
          <cell r="D28">
            <v>2946.99195221638</v>
          </cell>
          <cell r="E28">
            <v>19985.608812772789</v>
          </cell>
          <cell r="F28">
            <v>1533.1797663566363</v>
          </cell>
          <cell r="G28">
            <v>0</v>
          </cell>
          <cell r="H28">
            <v>1533.1797663566363</v>
          </cell>
          <cell r="I28">
            <v>206.8733163911659</v>
          </cell>
          <cell r="J28">
            <v>23128.192854104767</v>
          </cell>
          <cell r="K28">
            <v>113.57451784187073</v>
          </cell>
          <cell r="L28">
            <v>0.15244901723741039</v>
          </cell>
          <cell r="M28">
            <v>2626.0867709316312</v>
          </cell>
          <cell r="N28">
            <v>2626.2392199488686</v>
          </cell>
          <cell r="O28">
            <v>21.952658482187093</v>
          </cell>
          <cell r="P28">
            <v>0</v>
          </cell>
          <cell r="Q28">
            <v>21.952658482187093</v>
          </cell>
          <cell r="R28">
            <v>105.95206698000021</v>
          </cell>
          <cell r="S28">
            <v>2867.7184632529265</v>
          </cell>
          <cell r="T28">
            <v>1288.9564407423047</v>
          </cell>
          <cell r="U28">
            <v>17038.464411539171</v>
          </cell>
          <cell r="V28">
            <v>320.90518128474878</v>
          </cell>
          <cell r="W28">
            <v>17359.369592823921</v>
          </cell>
          <cell r="X28">
            <v>1511.2271078744491</v>
          </cell>
          <cell r="Y28">
            <v>0</v>
          </cell>
          <cell r="Z28">
            <v>1511.2271078744491</v>
          </cell>
          <cell r="AA28">
            <v>100.92124941116569</v>
          </cell>
          <cell r="AB28">
            <v>20260.474390851839</v>
          </cell>
          <cell r="AC28">
            <v>83990</v>
          </cell>
          <cell r="AD28">
            <v>74784</v>
          </cell>
          <cell r="AE28">
            <v>9206</v>
          </cell>
        </row>
        <row r="29">
          <cell r="A29">
            <v>1981</v>
          </cell>
          <cell r="B29">
            <v>1829.8455539006368</v>
          </cell>
          <cell r="C29">
            <v>20064.424954684531</v>
          </cell>
          <cell r="D29">
            <v>3904.6766785017921</v>
          </cell>
          <cell r="E29">
            <v>23969.101633186325</v>
          </cell>
          <cell r="F29">
            <v>2540.5628722614442</v>
          </cell>
          <cell r="G29">
            <v>0</v>
          </cell>
          <cell r="H29">
            <v>2540.5628722614442</v>
          </cell>
          <cell r="I29">
            <v>155.19309954768377</v>
          </cell>
          <cell r="J29">
            <v>28494.703158896089</v>
          </cell>
          <cell r="K29">
            <v>161.44350925441759</v>
          </cell>
          <cell r="L29">
            <v>0.15244901723741039</v>
          </cell>
          <cell r="M29">
            <v>3466.3857539442374</v>
          </cell>
          <cell r="N29">
            <v>3466.5382029614748</v>
          </cell>
          <cell r="O29">
            <v>27.593272119971278</v>
          </cell>
          <cell r="P29">
            <v>0</v>
          </cell>
          <cell r="Q29">
            <v>27.593272119971278</v>
          </cell>
          <cell r="R29">
            <v>203.36698899470545</v>
          </cell>
          <cell r="S29">
            <v>3858.941973330569</v>
          </cell>
          <cell r="T29">
            <v>1668.4020446462191</v>
          </cell>
          <cell r="U29">
            <v>20064.272505667293</v>
          </cell>
          <cell r="V29">
            <v>438.29092455755472</v>
          </cell>
          <cell r="W29">
            <v>20502.563430224851</v>
          </cell>
          <cell r="X29">
            <v>2512.9696001414732</v>
          </cell>
          <cell r="Y29">
            <v>0</v>
          </cell>
          <cell r="Z29">
            <v>2512.9696001414732</v>
          </cell>
          <cell r="AA29">
            <v>-48.173889447021679</v>
          </cell>
          <cell r="AB29">
            <v>24635.76118556552</v>
          </cell>
          <cell r="AC29">
            <v>96927</v>
          </cell>
          <cell r="AD29">
            <v>87913</v>
          </cell>
          <cell r="AE29">
            <v>9014</v>
          </cell>
        </row>
        <row r="30">
          <cell r="A30">
            <v>1982</v>
          </cell>
          <cell r="B30">
            <v>1648.1263253536436</v>
          </cell>
          <cell r="C30">
            <v>19739.708547968847</v>
          </cell>
          <cell r="D30">
            <v>5577.6521936651334</v>
          </cell>
          <cell r="E30">
            <v>25317.36074163398</v>
          </cell>
          <cell r="F30">
            <v>3560.4467975797193</v>
          </cell>
          <cell r="G30">
            <v>0</v>
          </cell>
          <cell r="H30">
            <v>3560.4467975797193</v>
          </cell>
          <cell r="I30">
            <v>206.56841835669107</v>
          </cell>
          <cell r="J30">
            <v>30732.502282924037</v>
          </cell>
          <cell r="K30">
            <v>169.37085815076293</v>
          </cell>
          <cell r="L30">
            <v>95.585533807856308</v>
          </cell>
          <cell r="M30">
            <v>3145.4805726594882</v>
          </cell>
          <cell r="N30">
            <v>3241.0661064673445</v>
          </cell>
          <cell r="O30">
            <v>43.600418929899369</v>
          </cell>
          <cell r="P30">
            <v>0</v>
          </cell>
          <cell r="Q30">
            <v>43.600418929899369</v>
          </cell>
          <cell r="R30">
            <v>161.13861121994276</v>
          </cell>
          <cell r="S30">
            <v>3615.1759947679498</v>
          </cell>
          <cell r="T30">
            <v>1478.7554672028807</v>
          </cell>
          <cell r="U30">
            <v>19644.123014160992</v>
          </cell>
          <cell r="V30">
            <v>2432.1716210056452</v>
          </cell>
          <cell r="W30">
            <v>22076.294635166636</v>
          </cell>
          <cell r="X30">
            <v>3516.8463786498201</v>
          </cell>
          <cell r="Y30">
            <v>0</v>
          </cell>
          <cell r="Z30">
            <v>3516.8463786498201</v>
          </cell>
          <cell r="AA30">
            <v>45.429807136748309</v>
          </cell>
          <cell r="AB30">
            <v>27117.326288156088</v>
          </cell>
          <cell r="AC30">
            <v>110731</v>
          </cell>
          <cell r="AD30">
            <v>96511</v>
          </cell>
          <cell r="AE30">
            <v>14220</v>
          </cell>
        </row>
        <row r="31">
          <cell r="A31">
            <v>1983</v>
          </cell>
          <cell r="B31">
            <v>1512.7515980468231</v>
          </cell>
          <cell r="C31">
            <v>18336.415344298483</v>
          </cell>
          <cell r="D31">
            <v>5787.4220413838102</v>
          </cell>
          <cell r="E31">
            <v>24123.837385682295</v>
          </cell>
          <cell r="F31">
            <v>3828.7570679175619</v>
          </cell>
          <cell r="G31">
            <v>0</v>
          </cell>
          <cell r="H31">
            <v>3828.7570679175619</v>
          </cell>
          <cell r="I31">
            <v>172.26738947827374</v>
          </cell>
          <cell r="J31">
            <v>29637.613441124955</v>
          </cell>
          <cell r="K31">
            <v>177.90800311605793</v>
          </cell>
          <cell r="L31">
            <v>77.44410075660447</v>
          </cell>
          <cell r="M31">
            <v>3215.3022225542222</v>
          </cell>
          <cell r="N31">
            <v>3292.7463233108265</v>
          </cell>
          <cell r="O31">
            <v>135.37472730682043</v>
          </cell>
          <cell r="P31">
            <v>0</v>
          </cell>
          <cell r="Q31">
            <v>135.37472730682043</v>
          </cell>
          <cell r="R31">
            <v>369.53641778348276</v>
          </cell>
          <cell r="S31">
            <v>3975.5654715171877</v>
          </cell>
          <cell r="T31">
            <v>1334.8435949307652</v>
          </cell>
          <cell r="U31">
            <v>18258.971243541877</v>
          </cell>
          <cell r="V31">
            <v>2572.119818829588</v>
          </cell>
          <cell r="W31">
            <v>20831.091062371466</v>
          </cell>
          <cell r="X31">
            <v>3693.3823406107413</v>
          </cell>
          <cell r="Y31">
            <v>0</v>
          </cell>
          <cell r="Z31">
            <v>3693.3823406107413</v>
          </cell>
          <cell r="AA31">
            <v>-197.26902830520902</v>
          </cell>
          <cell r="AB31">
            <v>25662.047969607767</v>
          </cell>
          <cell r="AC31">
            <v>116761</v>
          </cell>
          <cell r="AD31">
            <v>110164</v>
          </cell>
          <cell r="AE31">
            <v>6597</v>
          </cell>
        </row>
        <row r="32">
          <cell r="A32">
            <v>1984</v>
          </cell>
          <cell r="B32">
            <v>1708.0387891279458</v>
          </cell>
          <cell r="C32">
            <v>20802.125749096358</v>
          </cell>
          <cell r="D32">
            <v>5924.3212588630049</v>
          </cell>
          <cell r="E32">
            <v>26726.447007959363</v>
          </cell>
          <cell r="F32">
            <v>4353.791483283203</v>
          </cell>
          <cell r="G32">
            <v>0</v>
          </cell>
          <cell r="H32">
            <v>4353.791483283203</v>
          </cell>
          <cell r="I32">
            <v>185.37800496069102</v>
          </cell>
          <cell r="J32">
            <v>32973.65528533121</v>
          </cell>
          <cell r="K32">
            <v>247.88210202802929</v>
          </cell>
          <cell r="L32">
            <v>15.854697792690679</v>
          </cell>
          <cell r="M32">
            <v>3448.5492189274601</v>
          </cell>
          <cell r="N32">
            <v>3464.4039167201508</v>
          </cell>
          <cell r="O32">
            <v>32.928987723280642</v>
          </cell>
          <cell r="P32">
            <v>0</v>
          </cell>
          <cell r="Q32">
            <v>32.928987723280642</v>
          </cell>
          <cell r="R32">
            <v>720.47405546400148</v>
          </cell>
          <cell r="S32">
            <v>4465.6890619354617</v>
          </cell>
          <cell r="T32">
            <v>1460.1566870999166</v>
          </cell>
          <cell r="U32">
            <v>20786.271051303669</v>
          </cell>
          <cell r="V32">
            <v>2475.7720399355449</v>
          </cell>
          <cell r="W32">
            <v>23262.043091239211</v>
          </cell>
          <cell r="X32">
            <v>4320.8624955599225</v>
          </cell>
          <cell r="Y32">
            <v>0</v>
          </cell>
          <cell r="Z32">
            <v>4320.8624955599225</v>
          </cell>
          <cell r="AA32">
            <v>-535.09605050331049</v>
          </cell>
          <cell r="AB32">
            <v>28507.96622339575</v>
          </cell>
          <cell r="AC32">
            <v>132951</v>
          </cell>
          <cell r="AD32">
            <v>129599</v>
          </cell>
          <cell r="AE32">
            <v>3352</v>
          </cell>
        </row>
        <row r="33">
          <cell r="A33">
            <v>1985</v>
          </cell>
          <cell r="B33">
            <v>1733.6502240238308</v>
          </cell>
          <cell r="C33">
            <v>19290.746192204671</v>
          </cell>
          <cell r="D33">
            <v>6615.5251030174231</v>
          </cell>
          <cell r="E33">
            <v>25906.271295222094</v>
          </cell>
          <cell r="F33">
            <v>4679.2701350850739</v>
          </cell>
          <cell r="G33">
            <v>0</v>
          </cell>
          <cell r="H33">
            <v>4679.2701350850739</v>
          </cell>
          <cell r="I33">
            <v>237.05822180417314</v>
          </cell>
          <cell r="J33">
            <v>32556.249876135171</v>
          </cell>
          <cell r="K33">
            <v>224.40495337346809</v>
          </cell>
          <cell r="L33">
            <v>0.45734705171223117</v>
          </cell>
          <cell r="M33">
            <v>3873.7295280025978</v>
          </cell>
          <cell r="N33">
            <v>3874.1868750543099</v>
          </cell>
          <cell r="O33">
            <v>57.015932446791481</v>
          </cell>
          <cell r="P33">
            <v>0</v>
          </cell>
          <cell r="Q33">
            <v>57.015932446791481</v>
          </cell>
          <cell r="R33">
            <v>870.02654137390107</v>
          </cell>
          <cell r="S33">
            <v>5025.6343022484698</v>
          </cell>
          <cell r="T33">
            <v>1509.2452706503627</v>
          </cell>
          <cell r="U33">
            <v>19290.288845152958</v>
          </cell>
          <cell r="V33">
            <v>2741.7955750148253</v>
          </cell>
          <cell r="W33">
            <v>22032.084420167783</v>
          </cell>
          <cell r="X33">
            <v>4622.2542026382825</v>
          </cell>
          <cell r="Y33">
            <v>0</v>
          </cell>
          <cell r="Z33">
            <v>4622.2542026382825</v>
          </cell>
          <cell r="AA33">
            <v>-632.9683195697279</v>
          </cell>
          <cell r="AB33">
            <v>27530.615573886702</v>
          </cell>
          <cell r="AC33">
            <v>141923</v>
          </cell>
          <cell r="AD33">
            <v>138139</v>
          </cell>
          <cell r="AE33">
            <v>3784</v>
          </cell>
        </row>
        <row r="34">
          <cell r="A34">
            <v>1986</v>
          </cell>
          <cell r="B34">
            <v>1307.2503228107939</v>
          </cell>
          <cell r="C34">
            <v>7821.091931330865</v>
          </cell>
          <cell r="D34">
            <v>4062.0040642907998</v>
          </cell>
          <cell r="E34">
            <v>11883.095995621665</v>
          </cell>
          <cell r="F34">
            <v>3560.2943485624819</v>
          </cell>
          <cell r="G34">
            <v>0</v>
          </cell>
          <cell r="H34">
            <v>3560.2943485624819</v>
          </cell>
          <cell r="I34">
            <v>225.47209649412994</v>
          </cell>
          <cell r="J34">
            <v>16976.112763489073</v>
          </cell>
          <cell r="K34">
            <v>160.68126416823054</v>
          </cell>
          <cell r="L34">
            <v>0.30489803447482078</v>
          </cell>
          <cell r="M34">
            <v>2078.1850029803782</v>
          </cell>
          <cell r="N34">
            <v>2078.4899010148529</v>
          </cell>
          <cell r="O34">
            <v>29.727558361295024</v>
          </cell>
          <cell r="P34">
            <v>0</v>
          </cell>
          <cell r="Q34">
            <v>29.727558361295024</v>
          </cell>
          <cell r="R34">
            <v>1038.0253583695273</v>
          </cell>
          <cell r="S34">
            <v>3306.9240819139059</v>
          </cell>
          <cell r="T34">
            <v>1146.5690586425635</v>
          </cell>
          <cell r="U34">
            <v>7820.7870332963903</v>
          </cell>
          <cell r="V34">
            <v>1983.8190613104216</v>
          </cell>
          <cell r="W34">
            <v>9804.6060946068119</v>
          </cell>
          <cell r="X34">
            <v>3530.5667902011869</v>
          </cell>
          <cell r="Y34">
            <v>0</v>
          </cell>
          <cell r="Z34">
            <v>3530.5667902011869</v>
          </cell>
          <cell r="AA34">
            <v>-812.55326187539742</v>
          </cell>
          <cell r="AB34">
            <v>13669.188681575168</v>
          </cell>
          <cell r="AC34">
            <v>131600</v>
          </cell>
          <cell r="AD34">
            <v>131642</v>
          </cell>
          <cell r="AE34">
            <v>-42</v>
          </cell>
        </row>
        <row r="35">
          <cell r="A35">
            <v>1987</v>
          </cell>
          <cell r="B35">
            <v>843.80531040906646</v>
          </cell>
          <cell r="C35">
            <v>7674.2835277312388</v>
          </cell>
          <cell r="D35">
            <v>4428.4915017295343</v>
          </cell>
          <cell r="E35">
            <v>12102.775029460772</v>
          </cell>
          <cell r="F35">
            <v>2172.8558426848103</v>
          </cell>
          <cell r="G35">
            <v>0</v>
          </cell>
          <cell r="H35">
            <v>2172.8558426848103</v>
          </cell>
          <cell r="I35">
            <v>214.03842020132419</v>
          </cell>
          <cell r="J35">
            <v>15333.474602755974</v>
          </cell>
          <cell r="K35">
            <v>136.5943194447197</v>
          </cell>
          <cell r="L35">
            <v>2.4391842757985662</v>
          </cell>
          <cell r="M35">
            <v>1600.714680992809</v>
          </cell>
          <cell r="N35">
            <v>1603.1538652686077</v>
          </cell>
          <cell r="O35">
            <v>21.342862413237455</v>
          </cell>
          <cell r="P35">
            <v>0</v>
          </cell>
          <cell r="Q35">
            <v>21.342862413237455</v>
          </cell>
          <cell r="R35">
            <v>1061.1976089896136</v>
          </cell>
          <cell r="S35">
            <v>2822.2886561161786</v>
          </cell>
          <cell r="T35">
            <v>707.21099096434682</v>
          </cell>
          <cell r="U35">
            <v>7671.8443434554401</v>
          </cell>
          <cell r="V35">
            <v>2827.7768207367253</v>
          </cell>
          <cell r="W35">
            <v>10499.621164192165</v>
          </cell>
          <cell r="X35">
            <v>2151.5129802715728</v>
          </cell>
          <cell r="Y35">
            <v>0</v>
          </cell>
          <cell r="Z35">
            <v>2151.5129802715728</v>
          </cell>
          <cell r="AA35">
            <v>-847.15918878828938</v>
          </cell>
          <cell r="AB35">
            <v>12511.185946639795</v>
          </cell>
          <cell r="AC35">
            <v>140332</v>
          </cell>
          <cell r="AD35">
            <v>135514</v>
          </cell>
          <cell r="AE35">
            <v>4818</v>
          </cell>
        </row>
        <row r="36">
          <cell r="A36">
            <v>1988</v>
          </cell>
          <cell r="B36">
            <v>846.09204566762764</v>
          </cell>
          <cell r="C36">
            <v>6478.3209875037537</v>
          </cell>
          <cell r="D36">
            <v>3427.6637035659351</v>
          </cell>
          <cell r="E36">
            <v>9905.9846910696888</v>
          </cell>
          <cell r="F36">
            <v>2045.2560152570977</v>
          </cell>
          <cell r="G36">
            <v>0</v>
          </cell>
          <cell r="H36">
            <v>2045.2560152570977</v>
          </cell>
          <cell r="I36">
            <v>241.47924330405803</v>
          </cell>
          <cell r="J36">
            <v>13038.811995298473</v>
          </cell>
          <cell r="K36">
            <v>193.30535385703635</v>
          </cell>
          <cell r="L36">
            <v>9.451839068719444</v>
          </cell>
          <cell r="M36">
            <v>1555.7422209077729</v>
          </cell>
          <cell r="N36">
            <v>1565.1940599764923</v>
          </cell>
          <cell r="O36">
            <v>38.264703326590009</v>
          </cell>
          <cell r="P36">
            <v>0</v>
          </cell>
          <cell r="Q36">
            <v>38.264703326590009</v>
          </cell>
          <cell r="R36">
            <v>1106.4749671091245</v>
          </cell>
          <cell r="S36">
            <v>2903.239084269243</v>
          </cell>
          <cell r="T36">
            <v>652.78669181059126</v>
          </cell>
          <cell r="U36">
            <v>6468.8691484350338</v>
          </cell>
          <cell r="V36">
            <v>1871.9214826581622</v>
          </cell>
          <cell r="W36">
            <v>8340.7906310931958</v>
          </cell>
          <cell r="X36">
            <v>2006.9913119305077</v>
          </cell>
          <cell r="Y36">
            <v>0</v>
          </cell>
          <cell r="Z36">
            <v>2006.9913119305077</v>
          </cell>
          <cell r="AA36">
            <v>-864.9957238050664</v>
          </cell>
          <cell r="AB36">
            <v>10135.57291102923</v>
          </cell>
          <cell r="AC36">
            <v>157094</v>
          </cell>
          <cell r="AD36">
            <v>152091</v>
          </cell>
          <cell r="AE36">
            <v>5003</v>
          </cell>
        </row>
        <row r="37">
          <cell r="A37">
            <v>1989</v>
          </cell>
          <cell r="B37">
            <v>1067.29556967911</v>
          </cell>
          <cell r="C37">
            <v>8407.7157496604195</v>
          </cell>
          <cell r="D37">
            <v>4340.8333168180234</v>
          </cell>
          <cell r="E37">
            <v>12748.549066478443</v>
          </cell>
          <cell r="F37">
            <v>2161.1172683575296</v>
          </cell>
          <cell r="G37">
            <v>0</v>
          </cell>
          <cell r="H37">
            <v>2161.1172683575296</v>
          </cell>
          <cell r="I37">
            <v>270.59700559640345</v>
          </cell>
          <cell r="J37">
            <v>16247.558910111486</v>
          </cell>
          <cell r="K37">
            <v>133.24044106549667</v>
          </cell>
          <cell r="L37">
            <v>1.6769391896115142</v>
          </cell>
          <cell r="M37">
            <v>1817.4971835044066</v>
          </cell>
          <cell r="N37">
            <v>1819.174122694018</v>
          </cell>
          <cell r="O37">
            <v>66.925118567223151</v>
          </cell>
          <cell r="P37">
            <v>0</v>
          </cell>
          <cell r="Q37">
            <v>66.925118567223151</v>
          </cell>
          <cell r="R37">
            <v>1542.4791564081183</v>
          </cell>
          <cell r="S37">
            <v>3561.8188387348564</v>
          </cell>
          <cell r="T37">
            <v>934.05512861361331</v>
          </cell>
          <cell r="U37">
            <v>8406.0388104708072</v>
          </cell>
          <cell r="V37">
            <v>2523.3361333136168</v>
          </cell>
          <cell r="W37">
            <v>10929.374943784425</v>
          </cell>
          <cell r="X37">
            <v>2094.1921497903063</v>
          </cell>
          <cell r="Y37">
            <v>0</v>
          </cell>
          <cell r="Z37">
            <v>2094.1921497903063</v>
          </cell>
          <cell r="AA37">
            <v>-1271.8821508117148</v>
          </cell>
          <cell r="AB37">
            <v>12685.740071376629</v>
          </cell>
          <cell r="AC37">
            <v>180984</v>
          </cell>
          <cell r="AD37">
            <v>174284</v>
          </cell>
          <cell r="AE37">
            <v>6700</v>
          </cell>
        </row>
        <row r="38">
          <cell r="A38">
            <v>1990</v>
          </cell>
          <cell r="B38">
            <v>1119.5855825915419</v>
          </cell>
          <cell r="C38">
            <v>9576.3899158024087</v>
          </cell>
          <cell r="D38">
            <v>4748.6344379280963</v>
          </cell>
          <cell r="E38">
            <v>14325.024353730505</v>
          </cell>
          <cell r="F38">
            <v>2530.0438900720628</v>
          </cell>
          <cell r="G38">
            <v>0</v>
          </cell>
          <cell r="H38">
            <v>2530.0438900720628</v>
          </cell>
          <cell r="I38">
            <v>357.64539443896473</v>
          </cell>
          <cell r="J38">
            <v>18332.299220833076</v>
          </cell>
          <cell r="K38">
            <v>114.94655899700743</v>
          </cell>
          <cell r="L38">
            <v>3.0489803447482076</v>
          </cell>
          <cell r="M38">
            <v>2298.7787309229111</v>
          </cell>
          <cell r="N38">
            <v>2301.8277112676592</v>
          </cell>
          <cell r="O38">
            <v>17.988984034014425</v>
          </cell>
          <cell r="P38">
            <v>0</v>
          </cell>
          <cell r="Q38">
            <v>17.988984034014425</v>
          </cell>
          <cell r="R38">
            <v>1726.63756923091</v>
          </cell>
          <cell r="S38">
            <v>4161.4008235295905</v>
          </cell>
          <cell r="T38">
            <v>1004.6390235945345</v>
          </cell>
          <cell r="U38">
            <v>9573.3409354576597</v>
          </cell>
          <cell r="V38">
            <v>2449.8557070051852</v>
          </cell>
          <cell r="W38">
            <v>12023.196642462846</v>
          </cell>
          <cell r="X38">
            <v>2512.0549060380486</v>
          </cell>
          <cell r="Y38">
            <v>0</v>
          </cell>
          <cell r="Z38">
            <v>2512.0549060380486</v>
          </cell>
          <cell r="AA38">
            <v>-1368.9921747919452</v>
          </cell>
          <cell r="AB38">
            <v>14170.898397303485</v>
          </cell>
          <cell r="AC38">
            <v>187014</v>
          </cell>
          <cell r="AD38">
            <v>179459</v>
          </cell>
          <cell r="AE38">
            <v>7555</v>
          </cell>
        </row>
        <row r="39">
          <cell r="A39">
            <v>1991</v>
          </cell>
          <cell r="B39">
            <v>1180.8700875209809</v>
          </cell>
          <cell r="C39">
            <v>9085.6565293151834</v>
          </cell>
          <cell r="D39">
            <v>5252.4784398977372</v>
          </cell>
          <cell r="E39">
            <v>14338.134969212921</v>
          </cell>
          <cell r="F39">
            <v>3190.9103797962366</v>
          </cell>
          <cell r="G39">
            <v>0</v>
          </cell>
          <cell r="H39">
            <v>3190.9103797962366</v>
          </cell>
          <cell r="I39">
            <v>256.11434895884946</v>
          </cell>
          <cell r="J39">
            <v>18966.02978548899</v>
          </cell>
          <cell r="K39">
            <v>125.77043922086357</v>
          </cell>
          <cell r="L39">
            <v>1.9818372240863349</v>
          </cell>
          <cell r="M39">
            <v>2467.3873439874869</v>
          </cell>
          <cell r="N39">
            <v>2469.369181211573</v>
          </cell>
          <cell r="O39">
            <v>35.673070033554026</v>
          </cell>
          <cell r="P39">
            <v>0</v>
          </cell>
          <cell r="Q39">
            <v>35.673070033554026</v>
          </cell>
          <cell r="R39">
            <v>1983.6666122931838</v>
          </cell>
          <cell r="S39">
            <v>4614.4793027591741</v>
          </cell>
          <cell r="T39">
            <v>1055.0996483001172</v>
          </cell>
          <cell r="U39">
            <v>9083.6746920910973</v>
          </cell>
          <cell r="V39">
            <v>2785.0910959102503</v>
          </cell>
          <cell r="W39">
            <v>11868.765788001347</v>
          </cell>
          <cell r="X39">
            <v>3155.2373097626828</v>
          </cell>
          <cell r="Y39">
            <v>0</v>
          </cell>
          <cell r="Z39">
            <v>3155.2373097626828</v>
          </cell>
          <cell r="AA39">
            <v>-1727.5522633343344</v>
          </cell>
          <cell r="AB39">
            <v>14351.550482729817</v>
          </cell>
          <cell r="AC39">
            <v>190712</v>
          </cell>
          <cell r="AD39">
            <v>186208</v>
          </cell>
          <cell r="AE39">
            <v>4504</v>
          </cell>
        </row>
        <row r="40">
          <cell r="A40">
            <v>1992</v>
          </cell>
          <cell r="B40">
            <v>1116.0323009000001</v>
          </cell>
          <cell r="C40">
            <v>7837.2070119999998</v>
          </cell>
          <cell r="D40">
            <v>4614.1119006999998</v>
          </cell>
          <cell r="E40">
            <v>12451.318912700001</v>
          </cell>
          <cell r="F40">
            <v>2722.7435650000002</v>
          </cell>
          <cell r="G40">
            <v>1.721301</v>
          </cell>
          <cell r="H40">
            <v>2724.4648660000003</v>
          </cell>
          <cell r="I40">
            <v>158.97779869999999</v>
          </cell>
          <cell r="J40">
            <v>16450.793878300003</v>
          </cell>
          <cell r="K40">
            <v>120.3868545</v>
          </cell>
          <cell r="L40">
            <v>0.30840450000000003</v>
          </cell>
          <cell r="M40">
            <v>2043.3290597</v>
          </cell>
          <cell r="N40">
            <v>2043.6374642000001</v>
          </cell>
          <cell r="O40">
            <v>75.329781999999994</v>
          </cell>
          <cell r="P40">
            <v>2.8051E-2</v>
          </cell>
          <cell r="Q40">
            <v>75.357832999999999</v>
          </cell>
          <cell r="R40">
            <v>2088.8579586999999</v>
          </cell>
          <cell r="S40">
            <v>4328.2401104</v>
          </cell>
          <cell r="T40">
            <v>995.64544640000008</v>
          </cell>
          <cell r="U40">
            <v>7836.8986075000003</v>
          </cell>
          <cell r="V40">
            <v>2570.7828409999997</v>
          </cell>
          <cell r="W40">
            <v>10407.6814485</v>
          </cell>
          <cell r="X40">
            <v>2647.4137830000004</v>
          </cell>
          <cell r="Y40">
            <v>1.6932499999999999</v>
          </cell>
          <cell r="Z40">
            <v>2649.1070330000002</v>
          </cell>
          <cell r="AA40">
            <v>-1929.8801599999999</v>
          </cell>
          <cell r="AB40">
            <v>12122.553767900003</v>
          </cell>
          <cell r="AC40">
            <v>185654</v>
          </cell>
          <cell r="AD40">
            <v>190383</v>
          </cell>
          <cell r="AE40">
            <v>-4729</v>
          </cell>
        </row>
        <row r="41">
          <cell r="A41">
            <v>1993</v>
          </cell>
          <cell r="B41">
            <v>765.96636669999998</v>
          </cell>
          <cell r="C41">
            <v>7706.9059404999998</v>
          </cell>
          <cell r="D41">
            <v>4078.3441595999998</v>
          </cell>
          <cell r="E41">
            <v>11785.2501001</v>
          </cell>
          <cell r="F41">
            <v>2504.8105270000001</v>
          </cell>
          <cell r="G41">
            <v>2.248926</v>
          </cell>
          <cell r="H41">
            <v>2507.0594530000003</v>
          </cell>
          <cell r="I41">
            <v>219.304619</v>
          </cell>
          <cell r="J41">
            <v>15277.580538800001</v>
          </cell>
          <cell r="K41">
            <v>119.7235491</v>
          </cell>
          <cell r="L41">
            <v>0.3995689</v>
          </cell>
          <cell r="M41">
            <v>2178.7377833</v>
          </cell>
          <cell r="N41">
            <v>2179.1373521999999</v>
          </cell>
          <cell r="O41">
            <v>50.362293999999999</v>
          </cell>
          <cell r="P41">
            <v>3.2777000000000001E-2</v>
          </cell>
          <cell r="Q41">
            <v>50.395071000000002</v>
          </cell>
          <cell r="R41">
            <v>2415.0035748999999</v>
          </cell>
          <cell r="S41">
            <v>4764.2595471999994</v>
          </cell>
          <cell r="T41">
            <v>646.24281759999997</v>
          </cell>
          <cell r="U41">
            <v>7706.5063715999995</v>
          </cell>
          <cell r="V41">
            <v>1899.6063762999997</v>
          </cell>
          <cell r="W41">
            <v>9606.1127479000006</v>
          </cell>
          <cell r="X41">
            <v>2454.4482330000001</v>
          </cell>
          <cell r="Y41">
            <v>2.2161490000000001</v>
          </cell>
          <cell r="Z41">
            <v>2456.6643820000004</v>
          </cell>
          <cell r="AA41">
            <v>-2195.6989558999999</v>
          </cell>
          <cell r="AB41">
            <v>10513.320991600001</v>
          </cell>
          <cell r="AC41">
            <v>168146</v>
          </cell>
          <cell r="AD41">
            <v>181572</v>
          </cell>
          <cell r="AE41">
            <v>-13426</v>
          </cell>
        </row>
        <row r="42">
          <cell r="A42">
            <v>1994</v>
          </cell>
          <cell r="B42">
            <v>754.450063</v>
          </cell>
          <cell r="C42">
            <v>7501.1872728999997</v>
          </cell>
          <cell r="D42">
            <v>4033.8610609000002</v>
          </cell>
          <cell r="E42">
            <v>11535.048333799999</v>
          </cell>
          <cell r="F42">
            <v>2480.1322359999999</v>
          </cell>
          <cell r="G42">
            <v>1.4842439999999999</v>
          </cell>
          <cell r="H42">
            <v>2481.6164800000001</v>
          </cell>
          <cell r="I42">
            <v>162.62529420000001</v>
          </cell>
          <cell r="J42">
            <v>14933.740170999999</v>
          </cell>
          <cell r="K42">
            <v>111.3255901</v>
          </cell>
          <cell r="L42">
            <v>4.1466133000000003</v>
          </cell>
          <cell r="M42">
            <v>2042.5501976</v>
          </cell>
          <cell r="N42">
            <v>2046.6968108999999</v>
          </cell>
          <cell r="O42">
            <v>61.910308999999998</v>
          </cell>
          <cell r="P42">
            <v>4.9849999999999998E-2</v>
          </cell>
          <cell r="Q42">
            <v>61.960158999999997</v>
          </cell>
          <cell r="R42">
            <v>2453.2815414000002</v>
          </cell>
          <cell r="S42">
            <v>4673.2641014000001</v>
          </cell>
          <cell r="T42">
            <v>643.1244729</v>
          </cell>
          <cell r="U42">
            <v>7497.0406595999993</v>
          </cell>
          <cell r="V42">
            <v>1991.3108633000002</v>
          </cell>
          <cell r="W42">
            <v>9488.3515229000004</v>
          </cell>
          <cell r="X42">
            <v>2418.2219270000001</v>
          </cell>
          <cell r="Y42">
            <v>1.4343939999999999</v>
          </cell>
          <cell r="Z42">
            <v>2419.6563209999999</v>
          </cell>
          <cell r="AA42">
            <v>-2290.6562472000001</v>
          </cell>
          <cell r="AB42">
            <v>10260.476069599999</v>
          </cell>
          <cell r="AC42">
            <v>190024</v>
          </cell>
          <cell r="AD42">
            <v>196381</v>
          </cell>
          <cell r="AE42">
            <v>-6357</v>
          </cell>
        </row>
        <row r="43">
          <cell r="A43">
            <v>1995</v>
          </cell>
          <cell r="B43">
            <v>708.18285330000003</v>
          </cell>
          <cell r="C43">
            <v>7392.7659892000001</v>
          </cell>
          <cell r="D43">
            <v>3546.1914422999998</v>
          </cell>
          <cell r="E43">
            <v>10938.957431499999</v>
          </cell>
          <cell r="F43">
            <v>2473.7203829999999</v>
          </cell>
          <cell r="G43">
            <v>1.5095510000000001</v>
          </cell>
          <cell r="H43">
            <v>2475.229934</v>
          </cell>
          <cell r="I43">
            <v>162.67743150000001</v>
          </cell>
          <cell r="J43">
            <v>14285.047650299999</v>
          </cell>
          <cell r="K43">
            <v>95.402747500000004</v>
          </cell>
          <cell r="L43">
            <v>5.4913660999999996</v>
          </cell>
          <cell r="M43">
            <v>1893.3614551999999</v>
          </cell>
          <cell r="N43">
            <v>1898.8528213</v>
          </cell>
          <cell r="O43">
            <v>79.378221999999994</v>
          </cell>
          <cell r="P43">
            <v>2.6373000000000001E-2</v>
          </cell>
          <cell r="Q43">
            <v>79.404595</v>
          </cell>
          <cell r="R43">
            <v>2926.8384971</v>
          </cell>
          <cell r="S43">
            <v>5000.4986609000007</v>
          </cell>
          <cell r="T43">
            <v>612.7801058</v>
          </cell>
          <cell r="U43">
            <v>7387.2746231000001</v>
          </cell>
          <cell r="V43">
            <v>1652.8299870999999</v>
          </cell>
          <cell r="W43">
            <v>9040.1046102</v>
          </cell>
          <cell r="X43">
            <v>2394.342161</v>
          </cell>
          <cell r="Y43">
            <v>1.4831780000000001</v>
          </cell>
          <cell r="Z43">
            <v>2395.825339</v>
          </cell>
          <cell r="AA43">
            <v>-2764.1610656000003</v>
          </cell>
          <cell r="AB43">
            <v>9284.5489893999984</v>
          </cell>
          <cell r="AC43">
            <v>205582</v>
          </cell>
          <cell r="AD43">
            <v>214689</v>
          </cell>
          <cell r="AE43">
            <v>-9107</v>
          </cell>
        </row>
        <row r="44">
          <cell r="A44">
            <v>1996</v>
          </cell>
          <cell r="B44">
            <v>794.56763179999996</v>
          </cell>
          <cell r="C44">
            <v>9956.5718486999995</v>
          </cell>
          <cell r="D44">
            <v>4034.6348923</v>
          </cell>
          <cell r="E44">
            <v>13991.206741</v>
          </cell>
          <cell r="F44">
            <v>2693.806149</v>
          </cell>
          <cell r="G44">
            <v>1.231026</v>
          </cell>
          <cell r="H44">
            <v>2695.0371749999999</v>
          </cell>
          <cell r="I44">
            <v>166.34901379999999</v>
          </cell>
          <cell r="J44">
            <v>17647.160561600002</v>
          </cell>
          <cell r="K44">
            <v>78.004351</v>
          </cell>
          <cell r="L44">
            <v>3.214235</v>
          </cell>
          <cell r="M44">
            <v>2555.8989384000001</v>
          </cell>
          <cell r="N44">
            <v>2559.1131734000001</v>
          </cell>
          <cell r="O44">
            <v>66.615494999999996</v>
          </cell>
          <cell r="P44">
            <v>2.2859999999999998E-3</v>
          </cell>
          <cell r="Q44">
            <v>66.617780999999994</v>
          </cell>
          <cell r="R44">
            <v>2863.4721482999998</v>
          </cell>
          <cell r="S44">
            <v>5567.2074536999999</v>
          </cell>
          <cell r="T44">
            <v>716.56328079999992</v>
          </cell>
          <cell r="U44">
            <v>9953.3576137</v>
          </cell>
          <cell r="V44">
            <v>1478.7359538999999</v>
          </cell>
          <cell r="W44">
            <v>11432.093567600001</v>
          </cell>
          <cell r="X44">
            <v>2627.190654</v>
          </cell>
          <cell r="Y44">
            <v>1.2287399999999999</v>
          </cell>
          <cell r="Z44">
            <v>2628.419394</v>
          </cell>
          <cell r="AA44">
            <v>-2697.1231344999997</v>
          </cell>
          <cell r="AB44">
            <v>12079.953107900001</v>
          </cell>
          <cell r="AC44">
            <v>212615</v>
          </cell>
          <cell r="AD44">
            <v>224100</v>
          </cell>
          <cell r="AE44">
            <v>-11485</v>
          </cell>
        </row>
        <row r="45">
          <cell r="A45">
            <v>1997</v>
          </cell>
          <cell r="B45">
            <v>835.90159119999998</v>
          </cell>
          <cell r="C45">
            <v>10994.677395000001</v>
          </cell>
          <cell r="D45">
            <v>4008.6680986000001</v>
          </cell>
          <cell r="E45">
            <v>15003.345493600002</v>
          </cell>
          <cell r="F45">
            <v>3216.805218</v>
          </cell>
          <cell r="G45">
            <v>0.64623299999999995</v>
          </cell>
          <cell r="H45">
            <v>3217.4514509999999</v>
          </cell>
          <cell r="I45">
            <v>186.61985469999999</v>
          </cell>
          <cell r="J45">
            <v>19243.318390500001</v>
          </cell>
          <cell r="K45">
            <v>66.2764478</v>
          </cell>
          <cell r="L45">
            <v>5.6084468999999997</v>
          </cell>
          <cell r="M45">
            <v>3106.2658071000001</v>
          </cell>
          <cell r="N45">
            <v>3111.8742540000003</v>
          </cell>
          <cell r="O45">
            <v>127.615377</v>
          </cell>
          <cell r="P45">
            <v>1.5398E-2</v>
          </cell>
          <cell r="Q45">
            <v>127.630775</v>
          </cell>
          <cell r="R45">
            <v>2817.8909592999998</v>
          </cell>
          <cell r="S45">
            <v>6123.6724360999997</v>
          </cell>
          <cell r="T45">
            <v>769.62514339999996</v>
          </cell>
          <cell r="U45">
            <v>10989.068948100001</v>
          </cell>
          <cell r="V45">
            <v>902.40229150000005</v>
          </cell>
          <cell r="W45">
            <v>11891.471239600001</v>
          </cell>
          <cell r="X45">
            <v>3089.1898409999999</v>
          </cell>
          <cell r="Y45">
            <v>0.63083499999999992</v>
          </cell>
          <cell r="Z45">
            <v>3089.8206759999998</v>
          </cell>
          <cell r="AA45">
            <v>-2631.2711045999999</v>
          </cell>
          <cell r="AB45">
            <v>13119.645954400001</v>
          </cell>
          <cell r="AC45">
            <v>234499</v>
          </cell>
          <cell r="AD45">
            <v>258294</v>
          </cell>
          <cell r="AE45">
            <v>-23795</v>
          </cell>
        </row>
        <row r="46">
          <cell r="A46">
            <v>1998</v>
          </cell>
          <cell r="B46">
            <v>838.89700000000005</v>
          </cell>
          <cell r="C46">
            <v>7807.8209999999999</v>
          </cell>
          <cell r="D46">
            <v>3071.8989999999999</v>
          </cell>
          <cell r="E46">
            <v>10879.72</v>
          </cell>
          <cell r="F46">
            <v>2889.0059999999999</v>
          </cell>
          <cell r="G46">
            <v>0.39100000000000001</v>
          </cell>
          <cell r="H46">
            <v>2889.3969999999999</v>
          </cell>
          <cell r="I46">
            <v>320.94344610000002</v>
          </cell>
          <cell r="J46">
            <v>14928.957446099999</v>
          </cell>
          <cell r="K46">
            <v>60.375999999999998</v>
          </cell>
          <cell r="L46">
            <v>34.793999999999997</v>
          </cell>
          <cell r="M46">
            <v>2817.982</v>
          </cell>
          <cell r="N46">
            <v>2852.7759999999998</v>
          </cell>
          <cell r="O46">
            <v>71.647999999999996</v>
          </cell>
          <cell r="P46">
            <v>0</v>
          </cell>
          <cell r="Q46">
            <v>71.647999999999996</v>
          </cell>
          <cell r="R46">
            <v>2760.8710633000001</v>
          </cell>
          <cell r="S46">
            <v>5745.6710633000002</v>
          </cell>
          <cell r="T46">
            <v>778.52100000000007</v>
          </cell>
          <cell r="U46">
            <v>7773.027</v>
          </cell>
          <cell r="V46">
            <v>253.91699999999992</v>
          </cell>
          <cell r="W46">
            <v>8026.9439999999995</v>
          </cell>
          <cell r="X46">
            <v>2817.3579999999997</v>
          </cell>
          <cell r="Y46">
            <v>0.39100000000000001</v>
          </cell>
          <cell r="Z46">
            <v>2817.7489999999998</v>
          </cell>
          <cell r="AA46">
            <v>-2439.9276172</v>
          </cell>
          <cell r="AB46">
            <v>9183.286382799999</v>
          </cell>
          <cell r="AC46">
            <v>254678</v>
          </cell>
          <cell r="AD46">
            <v>275383</v>
          </cell>
          <cell r="AE46">
            <v>-20705</v>
          </cell>
        </row>
        <row r="47">
          <cell r="A47">
            <v>1999</v>
          </cell>
          <cell r="B47">
            <v>812.53599999999994</v>
          </cell>
          <cell r="C47">
            <v>9765.1810000000005</v>
          </cell>
          <cell r="D47">
            <v>4101.62</v>
          </cell>
          <cell r="E47">
            <v>13866.800999999999</v>
          </cell>
          <cell r="F47">
            <v>2751.81</v>
          </cell>
          <cell r="G47">
            <v>0.38100000000000001</v>
          </cell>
          <cell r="H47">
            <v>2752.1909999999998</v>
          </cell>
          <cell r="I47">
            <v>284.310159</v>
          </cell>
          <cell r="J47">
            <v>17715.838158999999</v>
          </cell>
          <cell r="K47">
            <v>59.73</v>
          </cell>
          <cell r="L47">
            <v>78.287999999999997</v>
          </cell>
          <cell r="M47">
            <v>2928.0540000000001</v>
          </cell>
          <cell r="N47">
            <v>3006.3420000000001</v>
          </cell>
          <cell r="O47">
            <v>40.377000000000002</v>
          </cell>
          <cell r="P47">
            <v>1.2999999999999999E-2</v>
          </cell>
          <cell r="Q47">
            <v>40.39</v>
          </cell>
          <cell r="R47">
            <v>2886.5729704</v>
          </cell>
          <cell r="S47">
            <v>5993.0349704</v>
          </cell>
          <cell r="T47">
            <v>752.80599999999993</v>
          </cell>
          <cell r="U47">
            <v>9686.893</v>
          </cell>
          <cell r="V47">
            <v>1173.5659999999998</v>
          </cell>
          <cell r="W47">
            <v>10860.458999999999</v>
          </cell>
          <cell r="X47">
            <v>2711.433</v>
          </cell>
          <cell r="Y47">
            <v>0.36799999999999999</v>
          </cell>
          <cell r="Z47">
            <v>2711.8009999999999</v>
          </cell>
          <cell r="AA47">
            <v>-2602.2628113999999</v>
          </cell>
          <cell r="AB47">
            <v>11722.803188599999</v>
          </cell>
          <cell r="AC47">
            <v>269832</v>
          </cell>
          <cell r="AD47">
            <v>284135</v>
          </cell>
          <cell r="AE47">
            <v>-14303</v>
          </cell>
        </row>
        <row r="48">
          <cell r="A48">
            <v>2000</v>
          </cell>
          <cell r="B48">
            <v>1063.7660000000001</v>
          </cell>
          <cell r="C48">
            <v>19032.009999999998</v>
          </cell>
          <cell r="D48">
            <v>7399.0259999999998</v>
          </cell>
          <cell r="E48">
            <v>26431.036</v>
          </cell>
          <cell r="F48">
            <v>4795.3370000000004</v>
          </cell>
          <cell r="G48">
            <v>3.4000000000000002E-2</v>
          </cell>
          <cell r="H48">
            <v>4795.3710000000001</v>
          </cell>
          <cell r="I48">
            <v>265.48500000000001</v>
          </cell>
          <cell r="J48">
            <v>32555.657999999999</v>
          </cell>
          <cell r="K48">
            <v>96.183999999999997</v>
          </cell>
          <cell r="L48">
            <v>28.021999999999998</v>
          </cell>
          <cell r="M48">
            <v>5772.2579999999998</v>
          </cell>
          <cell r="N48">
            <v>5800.28</v>
          </cell>
          <cell r="O48">
            <v>95.091999999999999</v>
          </cell>
          <cell r="P48">
            <v>1.2999999999999999E-2</v>
          </cell>
          <cell r="Q48">
            <v>95.105000000000004</v>
          </cell>
          <cell r="R48">
            <v>3023.1289999999999</v>
          </cell>
          <cell r="S48">
            <v>9014.6980000000003</v>
          </cell>
          <cell r="T48">
            <v>967.58200000000011</v>
          </cell>
          <cell r="U48">
            <v>19003.987999999998</v>
          </cell>
          <cell r="V48">
            <v>1626.768</v>
          </cell>
          <cell r="W48">
            <v>20630.756000000001</v>
          </cell>
          <cell r="X48">
            <v>4700.2450000000008</v>
          </cell>
          <cell r="Y48">
            <v>2.1000000000000005E-2</v>
          </cell>
          <cell r="Z48">
            <v>4700.2660000000005</v>
          </cell>
          <cell r="AA48">
            <v>-2757.6439999999998</v>
          </cell>
          <cell r="AB48">
            <v>23540.959999999999</v>
          </cell>
          <cell r="AC48">
            <v>329907</v>
          </cell>
          <cell r="AD48">
            <v>325711</v>
          </cell>
          <cell r="AE48">
            <v>4196</v>
          </cell>
        </row>
        <row r="49">
          <cell r="A49">
            <v>2001</v>
          </cell>
          <cell r="B49">
            <v>964.45699999999999</v>
          </cell>
          <cell r="C49">
            <v>17315.498</v>
          </cell>
          <cell r="D49">
            <v>6570.8620000000001</v>
          </cell>
          <cell r="E49">
            <v>23886.36</v>
          </cell>
          <cell r="F49">
            <v>6208.6790000000001</v>
          </cell>
          <cell r="G49">
            <v>0.03</v>
          </cell>
          <cell r="H49">
            <v>6208.7089999999998</v>
          </cell>
          <cell r="I49">
            <v>225.86699999999999</v>
          </cell>
          <cell r="J49">
            <v>31285.392999999996</v>
          </cell>
          <cell r="K49">
            <v>92.227000000000004</v>
          </cell>
          <cell r="L49">
            <v>8.77</v>
          </cell>
          <cell r="M49">
            <v>5031.5079999999998</v>
          </cell>
          <cell r="N49">
            <v>5040.2780000000002</v>
          </cell>
          <cell r="O49">
            <v>146.81899999999999</v>
          </cell>
          <cell r="P49">
            <v>0</v>
          </cell>
          <cell r="Q49">
            <v>146.81899999999999</v>
          </cell>
          <cell r="R49">
            <v>3087.8760000000002</v>
          </cell>
          <cell r="S49">
            <v>8367.2000000000007</v>
          </cell>
          <cell r="T49">
            <v>872.23</v>
          </cell>
          <cell r="U49">
            <v>17306.727999999999</v>
          </cell>
          <cell r="V49">
            <v>1539.3540000000003</v>
          </cell>
          <cell r="W49">
            <v>18846.082000000002</v>
          </cell>
          <cell r="X49">
            <v>6061.86</v>
          </cell>
          <cell r="Y49">
            <v>0.03</v>
          </cell>
          <cell r="Z49">
            <v>6061.8899999999994</v>
          </cell>
          <cell r="AA49">
            <v>-2862.009</v>
          </cell>
          <cell r="AB49">
            <v>22918.192999999996</v>
          </cell>
          <cell r="AC49">
            <v>331446</v>
          </cell>
          <cell r="AD49">
            <v>331935</v>
          </cell>
          <cell r="AE49">
            <v>-489</v>
          </cell>
        </row>
      </sheetData>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iffres pour fig8"/>
    </sheetNames>
    <sheetDataSet>
      <sheetData sheetId="0" refreshError="1"/>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d-fig 1 "/>
      <sheetName val="chiffres-fig1"/>
      <sheetName val="evol conso (fig 2)"/>
      <sheetName val="graph conso finale (fig 2) "/>
      <sheetName val="Graph-prod nette d'élec (fig 3)"/>
      <sheetName val="chiffres pour fig 3"/>
      <sheetName val="Graph-fif 4"/>
      <sheetName val="chiffres pourprod nette (fig 4)"/>
      <sheetName val="chiffres_struct_prod (fig 5)"/>
      <sheetName val="graph_struct prod (fig 5)"/>
      <sheetName val="Feuil2"/>
      <sheetName val="chiffres pour fig 6"/>
      <sheetName val="Graph-fig 6_nuc"/>
      <sheetName val="grapg-fig7"/>
      <sheetName val="chiffres-comext-fig7"/>
      <sheetName val="graph-fig8"/>
      <sheetName val="chiffres pour fig8"/>
      <sheetName val="graph-fig9"/>
      <sheetName val="chiffres pour fig9"/>
      <sheetName val="chiffres pour fig10"/>
      <sheetName val="Graphindep fig10 (oui)"/>
      <sheetName val="chiffres pour fig11"/>
      <sheetName val="Graph com ext-fig11"/>
      <sheetName val="chiffres-prix-fig xx"/>
      <sheetName val="Graph_prix-fig xx"/>
      <sheetName val="données pour fig14 et 15"/>
      <sheetName val="GraphCO2H-fig 14"/>
      <sheetName val="GraphCO2H-fig 15"/>
      <sheetName val="fig14"/>
      <sheetName val="fig 16"/>
      <sheetName val="Graph-ENR-fig17"/>
      <sheetName val="chiffres-ENR-fig 17"/>
      <sheetName val="graph prod brute élect"/>
      <sheetName val="Feuil1"/>
    </sheetNames>
    <sheetDataSet>
      <sheetData sheetId="0" refreshError="1"/>
      <sheetData sheetId="1"/>
      <sheetData sheetId="2" refreshError="1"/>
      <sheetData sheetId="3"/>
      <sheetData sheetId="4" refreshError="1"/>
      <sheetData sheetId="5"/>
      <sheetData sheetId="6" refreshError="1"/>
      <sheetData sheetId="7"/>
      <sheetData sheetId="8"/>
      <sheetData sheetId="9" refreshError="1"/>
      <sheetData sheetId="10"/>
      <sheetData sheetId="11"/>
      <sheetData sheetId="12" refreshError="1"/>
      <sheetData sheetId="13" refreshError="1"/>
      <sheetData sheetId="14"/>
      <sheetData sheetId="15" refreshError="1"/>
      <sheetData sheetId="16" refreshError="1">
        <row r="7">
          <cell r="B7" t="str">
            <v>imporc</v>
          </cell>
          <cell r="C7" t="str">
            <v>imporpb</v>
          </cell>
          <cell r="D7" t="str">
            <v>imporpr</v>
          </cell>
          <cell r="E7" t="str">
            <v>imporp</v>
          </cell>
          <cell r="F7" t="str">
            <v>imporgn</v>
          </cell>
          <cell r="G7" t="str">
            <v>imporgi</v>
          </cell>
          <cell r="H7" t="str">
            <v>imporg</v>
          </cell>
          <cell r="I7" t="str">
            <v>impore</v>
          </cell>
          <cell r="J7" t="str">
            <v>impor</v>
          </cell>
          <cell r="K7" t="str">
            <v>exporc</v>
          </cell>
          <cell r="L7" t="str">
            <v>exporpb</v>
          </cell>
          <cell r="M7" t="str">
            <v>exporpr</v>
          </cell>
          <cell r="N7" t="str">
            <v>exporp</v>
          </cell>
          <cell r="O7" t="str">
            <v>exporgn</v>
          </cell>
          <cell r="P7" t="str">
            <v>exporgi</v>
          </cell>
          <cell r="Q7" t="str">
            <v>exporg</v>
          </cell>
          <cell r="R7" t="str">
            <v>expore</v>
          </cell>
          <cell r="S7" t="str">
            <v>expor</v>
          </cell>
          <cell r="T7" t="str">
            <v>Facturec</v>
          </cell>
          <cell r="U7" t="str">
            <v>Facturepb</v>
          </cell>
          <cell r="V7" t="str">
            <v>Facturepr</v>
          </cell>
          <cell r="W7" t="str">
            <v>Facturep</v>
          </cell>
          <cell r="X7" t="str">
            <v>Facturegn</v>
          </cell>
          <cell r="Y7" t="str">
            <v>Facturegi</v>
          </cell>
          <cell r="Z7" t="str">
            <v>Factureg</v>
          </cell>
          <cell r="AA7" t="str">
            <v>Facturee</v>
          </cell>
          <cell r="AB7" t="str">
            <v>Facture</v>
          </cell>
          <cell r="AC7" t="str">
            <v>import</v>
          </cell>
          <cell r="AD7" t="str">
            <v>export</v>
          </cell>
          <cell r="AE7" t="str">
            <v>soldet</v>
          </cell>
        </row>
        <row r="8">
          <cell r="A8">
            <v>1960</v>
          </cell>
          <cell r="B8" t="e">
            <v>#N/A</v>
          </cell>
          <cell r="C8" t="e">
            <v>#N/A</v>
          </cell>
          <cell r="D8" t="e">
            <v>#N/A</v>
          </cell>
          <cell r="E8" t="e">
            <v>#N/A</v>
          </cell>
          <cell r="F8" t="e">
            <v>#N/A</v>
          </cell>
          <cell r="G8" t="e">
            <v>#N/A</v>
          </cell>
          <cell r="H8" t="e">
            <v>#N/A</v>
          </cell>
          <cell r="I8" t="e">
            <v>#N/A</v>
          </cell>
          <cell r="J8" t="e">
            <v>#N/A</v>
          </cell>
          <cell r="K8" t="e">
            <v>#N/A</v>
          </cell>
          <cell r="L8" t="e">
            <v>#N/A</v>
          </cell>
          <cell r="M8" t="e">
            <v>#N/A</v>
          </cell>
          <cell r="N8" t="e">
            <v>#N/A</v>
          </cell>
          <cell r="O8" t="e">
            <v>#N/A</v>
          </cell>
          <cell r="P8" t="e">
            <v>#N/A</v>
          </cell>
          <cell r="Q8" t="e">
            <v>#N/A</v>
          </cell>
          <cell r="R8" t="e">
            <v>#N/A</v>
          </cell>
          <cell r="S8" t="e">
            <v>#N/A</v>
          </cell>
          <cell r="T8" t="e">
            <v>#N/A</v>
          </cell>
          <cell r="U8" t="e">
            <v>#N/A</v>
          </cell>
          <cell r="V8" t="e">
            <v>#N/A</v>
          </cell>
          <cell r="W8" t="e">
            <v>#N/A</v>
          </cell>
          <cell r="X8" t="e">
            <v>#N/A</v>
          </cell>
          <cell r="Y8" t="e">
            <v>#N/A</v>
          </cell>
          <cell r="Z8" t="e">
            <v>#N/A</v>
          </cell>
          <cell r="AA8" t="e">
            <v>#N/A</v>
          </cell>
          <cell r="AB8" t="e">
            <v>#N/A</v>
          </cell>
          <cell r="AC8" t="e">
            <v>#N/A</v>
          </cell>
          <cell r="AD8" t="e">
            <v>#N/A</v>
          </cell>
          <cell r="AE8" t="e">
            <v>#N/A</v>
          </cell>
        </row>
        <row r="9">
          <cell r="A9">
            <v>1961</v>
          </cell>
          <cell r="B9" t="e">
            <v>#N/A</v>
          </cell>
          <cell r="C9" t="e">
            <v>#N/A</v>
          </cell>
          <cell r="D9" t="e">
            <v>#N/A</v>
          </cell>
          <cell r="E9" t="e">
            <v>#N/A</v>
          </cell>
          <cell r="F9" t="e">
            <v>#N/A</v>
          </cell>
          <cell r="G9" t="e">
            <v>#N/A</v>
          </cell>
          <cell r="H9" t="e">
            <v>#N/A</v>
          </cell>
          <cell r="I9" t="e">
            <v>#N/A</v>
          </cell>
          <cell r="J9" t="e">
            <v>#N/A</v>
          </cell>
          <cell r="K9" t="e">
            <v>#N/A</v>
          </cell>
          <cell r="L9" t="e">
            <v>#N/A</v>
          </cell>
          <cell r="M9" t="e">
            <v>#N/A</v>
          </cell>
          <cell r="N9" t="e">
            <v>#N/A</v>
          </cell>
          <cell r="O9" t="e">
            <v>#N/A</v>
          </cell>
          <cell r="P9" t="e">
            <v>#N/A</v>
          </cell>
          <cell r="Q9" t="e">
            <v>#N/A</v>
          </cell>
          <cell r="R9" t="e">
            <v>#N/A</v>
          </cell>
          <cell r="S9" t="e">
            <v>#N/A</v>
          </cell>
          <cell r="T9" t="e">
            <v>#N/A</v>
          </cell>
          <cell r="U9" t="e">
            <v>#N/A</v>
          </cell>
          <cell r="V9" t="e">
            <v>#N/A</v>
          </cell>
          <cell r="W9" t="e">
            <v>#N/A</v>
          </cell>
          <cell r="X9" t="e">
            <v>#N/A</v>
          </cell>
          <cell r="Y9" t="e">
            <v>#N/A</v>
          </cell>
          <cell r="Z9" t="e">
            <v>#N/A</v>
          </cell>
          <cell r="AA9" t="e">
            <v>#N/A</v>
          </cell>
          <cell r="AB9" t="e">
            <v>#N/A</v>
          </cell>
          <cell r="AC9" t="e">
            <v>#N/A</v>
          </cell>
          <cell r="AD9" t="e">
            <v>#N/A</v>
          </cell>
          <cell r="AE9" t="e">
            <v>#N/A</v>
          </cell>
        </row>
        <row r="10">
          <cell r="A10">
            <v>1962</v>
          </cell>
          <cell r="B10" t="e">
            <v>#N/A</v>
          </cell>
          <cell r="C10" t="e">
            <v>#N/A</v>
          </cell>
          <cell r="D10" t="e">
            <v>#N/A</v>
          </cell>
          <cell r="E10" t="e">
            <v>#N/A</v>
          </cell>
          <cell r="F10" t="e">
            <v>#N/A</v>
          </cell>
          <cell r="G10" t="e">
            <v>#N/A</v>
          </cell>
          <cell r="H10" t="e">
            <v>#N/A</v>
          </cell>
          <cell r="I10" t="e">
            <v>#N/A</v>
          </cell>
          <cell r="J10" t="e">
            <v>#N/A</v>
          </cell>
          <cell r="K10" t="e">
            <v>#N/A</v>
          </cell>
          <cell r="L10" t="e">
            <v>#N/A</v>
          </cell>
          <cell r="M10" t="e">
            <v>#N/A</v>
          </cell>
          <cell r="N10" t="e">
            <v>#N/A</v>
          </cell>
          <cell r="O10" t="e">
            <v>#N/A</v>
          </cell>
          <cell r="P10" t="e">
            <v>#N/A</v>
          </cell>
          <cell r="Q10" t="e">
            <v>#N/A</v>
          </cell>
          <cell r="R10" t="e">
            <v>#N/A</v>
          </cell>
          <cell r="S10" t="e">
            <v>#N/A</v>
          </cell>
          <cell r="T10" t="e">
            <v>#N/A</v>
          </cell>
          <cell r="U10" t="e">
            <v>#N/A</v>
          </cell>
          <cell r="V10" t="e">
            <v>#N/A</v>
          </cell>
          <cell r="W10" t="e">
            <v>#N/A</v>
          </cell>
          <cell r="X10" t="e">
            <v>#N/A</v>
          </cell>
          <cell r="Y10" t="e">
            <v>#N/A</v>
          </cell>
          <cell r="Z10" t="e">
            <v>#N/A</v>
          </cell>
          <cell r="AA10" t="e">
            <v>#N/A</v>
          </cell>
          <cell r="AB10" t="e">
            <v>#N/A</v>
          </cell>
          <cell r="AC10" t="e">
            <v>#N/A</v>
          </cell>
          <cell r="AD10" t="e">
            <v>#N/A</v>
          </cell>
          <cell r="AE10" t="e">
            <v>#N/A</v>
          </cell>
        </row>
        <row r="11">
          <cell r="A11">
            <v>1963</v>
          </cell>
          <cell r="B11" t="e">
            <v>#N/A</v>
          </cell>
          <cell r="C11">
            <v>618.63811194941138</v>
          </cell>
          <cell r="D11">
            <v>100.15900432497862</v>
          </cell>
          <cell r="E11">
            <v>718.79711627438996</v>
          </cell>
          <cell r="F11">
            <v>0</v>
          </cell>
          <cell r="G11">
            <v>0</v>
          </cell>
          <cell r="H11">
            <v>0</v>
          </cell>
          <cell r="I11" t="e">
            <v>#N/A</v>
          </cell>
          <cell r="J11" t="e">
            <v>#N/A</v>
          </cell>
          <cell r="K11" t="e">
            <v>#N/A</v>
          </cell>
          <cell r="L11">
            <v>0</v>
          </cell>
          <cell r="M11">
            <v>204.28168309812992</v>
          </cell>
          <cell r="N11">
            <v>204.28168309812992</v>
          </cell>
          <cell r="O11" t="e">
            <v>#N/A</v>
          </cell>
          <cell r="P11" t="e">
            <v>#N/A</v>
          </cell>
          <cell r="Q11" t="e">
            <v>#N/A</v>
          </cell>
          <cell r="R11" t="e">
            <v>#N/A</v>
          </cell>
          <cell r="S11" t="e">
            <v>#N/A</v>
          </cell>
          <cell r="T11" t="e">
            <v>#N/A</v>
          </cell>
          <cell r="U11">
            <v>618.63811194941138</v>
          </cell>
          <cell r="V11">
            <v>-104.12267877315129</v>
          </cell>
          <cell r="W11">
            <v>514.5154331762601</v>
          </cell>
          <cell r="X11" t="e">
            <v>#N/A</v>
          </cell>
          <cell r="Y11" t="e">
            <v>#N/A</v>
          </cell>
          <cell r="Z11" t="e">
            <v>#N/A</v>
          </cell>
          <cell r="AA11" t="e">
            <v>#N/A</v>
          </cell>
          <cell r="AB11" t="e">
            <v>#N/A</v>
          </cell>
          <cell r="AC11" t="e">
            <v>#N/A</v>
          </cell>
          <cell r="AD11" t="e">
            <v>#N/A</v>
          </cell>
          <cell r="AE11" t="e">
            <v>#N/A</v>
          </cell>
        </row>
        <row r="12">
          <cell r="A12">
            <v>1964</v>
          </cell>
          <cell r="B12" t="e">
            <v>#N/A</v>
          </cell>
          <cell r="C12">
            <v>691.66119120613087</v>
          </cell>
          <cell r="D12">
            <v>106.25696501447504</v>
          </cell>
          <cell r="E12">
            <v>797.91815622060585</v>
          </cell>
          <cell r="F12">
            <v>0</v>
          </cell>
          <cell r="G12">
            <v>0</v>
          </cell>
          <cell r="H12">
            <v>0</v>
          </cell>
          <cell r="I12" t="e">
            <v>#N/A</v>
          </cell>
          <cell r="J12" t="e">
            <v>#N/A</v>
          </cell>
          <cell r="K12" t="e">
            <v>#N/A</v>
          </cell>
          <cell r="L12">
            <v>0</v>
          </cell>
          <cell r="M12">
            <v>222.27066713214433</v>
          </cell>
          <cell r="N12">
            <v>222.27066713214433</v>
          </cell>
          <cell r="O12" t="e">
            <v>#N/A</v>
          </cell>
          <cell r="P12" t="e">
            <v>#N/A</v>
          </cell>
          <cell r="Q12" t="e">
            <v>#N/A</v>
          </cell>
          <cell r="R12" t="e">
            <v>#N/A</v>
          </cell>
          <cell r="S12" t="e">
            <v>#N/A</v>
          </cell>
          <cell r="T12" t="e">
            <v>#N/A</v>
          </cell>
          <cell r="U12">
            <v>691.66119120613087</v>
          </cell>
          <cell r="V12">
            <v>-116.01370211766928</v>
          </cell>
          <cell r="W12">
            <v>575.6474890884615</v>
          </cell>
          <cell r="X12" t="e">
            <v>#N/A</v>
          </cell>
          <cell r="Y12" t="e">
            <v>#N/A</v>
          </cell>
          <cell r="Z12" t="e">
            <v>#N/A</v>
          </cell>
          <cell r="AA12" t="e">
            <v>#N/A</v>
          </cell>
          <cell r="AB12" t="e">
            <v>#N/A</v>
          </cell>
          <cell r="AC12" t="e">
            <v>#N/A</v>
          </cell>
          <cell r="AD12" t="e">
            <v>#N/A</v>
          </cell>
          <cell r="AE12" t="e">
            <v>#N/A</v>
          </cell>
        </row>
        <row r="13">
          <cell r="A13">
            <v>1965</v>
          </cell>
          <cell r="B13">
            <v>274.10333299286384</v>
          </cell>
          <cell r="C13">
            <v>818.65122256489371</v>
          </cell>
          <cell r="D13">
            <v>86.438592773611688</v>
          </cell>
          <cell r="E13">
            <v>905.08981533850545</v>
          </cell>
          <cell r="F13">
            <v>0</v>
          </cell>
          <cell r="G13">
            <v>0</v>
          </cell>
          <cell r="H13">
            <v>0</v>
          </cell>
          <cell r="I13" t="e">
            <v>#N/A</v>
          </cell>
          <cell r="J13" t="e">
            <v>#N/A</v>
          </cell>
          <cell r="K13" t="e">
            <v>#N/A</v>
          </cell>
          <cell r="L13">
            <v>0</v>
          </cell>
          <cell r="M13">
            <v>260.84026849320918</v>
          </cell>
          <cell r="N13">
            <v>260.84026849320918</v>
          </cell>
          <cell r="O13" t="e">
            <v>#N/A</v>
          </cell>
          <cell r="P13" t="e">
            <v>#N/A</v>
          </cell>
          <cell r="Q13" t="e">
            <v>#N/A</v>
          </cell>
          <cell r="R13" t="e">
            <v>#N/A</v>
          </cell>
          <cell r="S13" t="e">
            <v>#N/A</v>
          </cell>
          <cell r="T13" t="e">
            <v>#N/A</v>
          </cell>
          <cell r="U13">
            <v>818.65122256489371</v>
          </cell>
          <cell r="V13">
            <v>-174.40167571959751</v>
          </cell>
          <cell r="W13">
            <v>644.24954684529621</v>
          </cell>
          <cell r="X13" t="e">
            <v>#N/A</v>
          </cell>
          <cell r="Y13" t="e">
            <v>#N/A</v>
          </cell>
          <cell r="Z13" t="e">
            <v>#N/A</v>
          </cell>
          <cell r="AA13" t="e">
            <v>#N/A</v>
          </cell>
          <cell r="AB13" t="e">
            <v>#N/A</v>
          </cell>
          <cell r="AC13" t="e">
            <v>#N/A</v>
          </cell>
          <cell r="AD13" t="e">
            <v>#N/A</v>
          </cell>
          <cell r="AE13" t="e">
            <v>#N/A</v>
          </cell>
        </row>
        <row r="14">
          <cell r="A14">
            <v>1966</v>
          </cell>
          <cell r="B14" t="e">
            <v>#N/A</v>
          </cell>
          <cell r="C14">
            <v>827.4932655646636</v>
          </cell>
          <cell r="D14">
            <v>105.49471992828798</v>
          </cell>
          <cell r="E14">
            <v>932.98798549295157</v>
          </cell>
          <cell r="F14">
            <v>4.5734705171223116</v>
          </cell>
          <cell r="G14">
            <v>0</v>
          </cell>
          <cell r="H14">
            <v>4.5734705171223116</v>
          </cell>
          <cell r="I14" t="e">
            <v>#N/A</v>
          </cell>
          <cell r="J14" t="e">
            <v>#N/A</v>
          </cell>
          <cell r="K14" t="e">
            <v>#N/A</v>
          </cell>
          <cell r="L14">
            <v>0</v>
          </cell>
          <cell r="M14">
            <v>312.67293435392867</v>
          </cell>
          <cell r="N14">
            <v>312.67293435392867</v>
          </cell>
          <cell r="O14" t="e">
            <v>#N/A</v>
          </cell>
          <cell r="P14" t="e">
            <v>#N/A</v>
          </cell>
          <cell r="Q14" t="e">
            <v>#N/A</v>
          </cell>
          <cell r="R14" t="e">
            <v>#N/A</v>
          </cell>
          <cell r="S14" t="e">
            <v>#N/A</v>
          </cell>
          <cell r="T14" t="e">
            <v>#N/A</v>
          </cell>
          <cell r="U14">
            <v>827.4932655646636</v>
          </cell>
          <cell r="V14">
            <v>-207.1782144256407</v>
          </cell>
          <cell r="W14">
            <v>620.3150511390229</v>
          </cell>
          <cell r="X14" t="e">
            <v>#N/A</v>
          </cell>
          <cell r="Y14" t="e">
            <v>#N/A</v>
          </cell>
          <cell r="Z14" t="e">
            <v>#N/A</v>
          </cell>
          <cell r="AA14" t="e">
            <v>#N/A</v>
          </cell>
          <cell r="AB14" t="e">
            <v>#N/A</v>
          </cell>
          <cell r="AC14" t="e">
            <v>#N/A</v>
          </cell>
          <cell r="AD14" t="e">
            <v>#N/A</v>
          </cell>
          <cell r="AE14" t="e">
            <v>#N/A</v>
          </cell>
        </row>
        <row r="15">
          <cell r="A15">
            <v>1967</v>
          </cell>
          <cell r="B15" t="e">
            <v>#N/A</v>
          </cell>
          <cell r="C15">
            <v>983.29616118129695</v>
          </cell>
          <cell r="D15">
            <v>110.22063946264771</v>
          </cell>
          <cell r="E15">
            <v>1093.5168006439446</v>
          </cell>
          <cell r="F15">
            <v>6.8602057756834673</v>
          </cell>
          <cell r="G15">
            <v>0</v>
          </cell>
          <cell r="H15">
            <v>6.8602057756834673</v>
          </cell>
          <cell r="I15" t="e">
            <v>#N/A</v>
          </cell>
          <cell r="J15" t="e">
            <v>#N/A</v>
          </cell>
          <cell r="K15" t="e">
            <v>#N/A</v>
          </cell>
          <cell r="L15">
            <v>0</v>
          </cell>
          <cell r="M15">
            <v>296.20844049228839</v>
          </cell>
          <cell r="N15">
            <v>296.20844049228839</v>
          </cell>
          <cell r="O15" t="e">
            <v>#N/A</v>
          </cell>
          <cell r="P15" t="e">
            <v>#N/A</v>
          </cell>
          <cell r="Q15" t="e">
            <v>#N/A</v>
          </cell>
          <cell r="R15" t="e">
            <v>#N/A</v>
          </cell>
          <cell r="S15" t="e">
            <v>#N/A</v>
          </cell>
          <cell r="T15" t="e">
            <v>#N/A</v>
          </cell>
          <cell r="U15">
            <v>983.29616118129695</v>
          </cell>
          <cell r="V15">
            <v>-185.98780102964068</v>
          </cell>
          <cell r="W15">
            <v>797.30836015165619</v>
          </cell>
          <cell r="X15" t="e">
            <v>#N/A</v>
          </cell>
          <cell r="Y15" t="e">
            <v>#N/A</v>
          </cell>
          <cell r="Z15" t="e">
            <v>#N/A</v>
          </cell>
          <cell r="AA15" t="e">
            <v>#N/A</v>
          </cell>
          <cell r="AB15" t="e">
            <v>#N/A</v>
          </cell>
          <cell r="AC15" t="e">
            <v>#N/A</v>
          </cell>
          <cell r="AD15" t="e">
            <v>#N/A</v>
          </cell>
          <cell r="AE15" t="e">
            <v>#N/A</v>
          </cell>
        </row>
        <row r="16">
          <cell r="A16">
            <v>1968</v>
          </cell>
          <cell r="B16" t="e">
            <v>#N/A</v>
          </cell>
          <cell r="C16">
            <v>1043.9708700417864</v>
          </cell>
          <cell r="D16">
            <v>120.73962165202902</v>
          </cell>
          <cell r="E16">
            <v>1164.7104916938154</v>
          </cell>
          <cell r="F16">
            <v>17.531636982302192</v>
          </cell>
          <cell r="G16">
            <v>0</v>
          </cell>
          <cell r="H16">
            <v>17.531636982302192</v>
          </cell>
          <cell r="I16" t="e">
            <v>#N/A</v>
          </cell>
          <cell r="J16" t="e">
            <v>#N/A</v>
          </cell>
          <cell r="K16" t="e">
            <v>#N/A</v>
          </cell>
          <cell r="L16">
            <v>0</v>
          </cell>
          <cell r="M16">
            <v>282.79292697539626</v>
          </cell>
          <cell r="N16">
            <v>282.79292697539626</v>
          </cell>
          <cell r="O16" t="e">
            <v>#N/A</v>
          </cell>
          <cell r="P16" t="e">
            <v>#N/A</v>
          </cell>
          <cell r="Q16" t="e">
            <v>#N/A</v>
          </cell>
          <cell r="R16" t="e">
            <v>#N/A</v>
          </cell>
          <cell r="S16" t="e">
            <v>#N/A</v>
          </cell>
          <cell r="T16" t="e">
            <v>#N/A</v>
          </cell>
          <cell r="U16">
            <v>1043.9708700417864</v>
          </cell>
          <cell r="V16">
            <v>-162.05330532336723</v>
          </cell>
          <cell r="W16">
            <v>881.91756471841904</v>
          </cell>
          <cell r="X16" t="e">
            <v>#N/A</v>
          </cell>
          <cell r="Y16" t="e">
            <v>#N/A</v>
          </cell>
          <cell r="Z16" t="e">
            <v>#N/A</v>
          </cell>
          <cell r="AA16" t="e">
            <v>#N/A</v>
          </cell>
          <cell r="AB16" t="e">
            <v>#N/A</v>
          </cell>
          <cell r="AC16" t="e">
            <v>#N/A</v>
          </cell>
          <cell r="AD16" t="e">
            <v>#N/A</v>
          </cell>
          <cell r="AE16" t="e">
            <v>#N/A</v>
          </cell>
        </row>
        <row r="17">
          <cell r="A17">
            <v>1969</v>
          </cell>
          <cell r="B17" t="e">
            <v>#N/A</v>
          </cell>
          <cell r="C17">
            <v>1133.9157902118584</v>
          </cell>
          <cell r="D17">
            <v>128.36207251389953</v>
          </cell>
          <cell r="E17">
            <v>1262.277862725758</v>
          </cell>
          <cell r="F17">
            <v>27.440823102733869</v>
          </cell>
          <cell r="G17">
            <v>0</v>
          </cell>
          <cell r="H17">
            <v>27.440823102733869</v>
          </cell>
          <cell r="I17" t="e">
            <v>#N/A</v>
          </cell>
          <cell r="J17" t="e">
            <v>#N/A</v>
          </cell>
          <cell r="K17" t="e">
            <v>#N/A</v>
          </cell>
          <cell r="L17">
            <v>0</v>
          </cell>
          <cell r="M17">
            <v>298.49517575084951</v>
          </cell>
          <cell r="N17">
            <v>298.49517575084951</v>
          </cell>
          <cell r="O17" t="e">
            <v>#N/A</v>
          </cell>
          <cell r="P17" t="e">
            <v>#N/A</v>
          </cell>
          <cell r="Q17" t="e">
            <v>#N/A</v>
          </cell>
          <cell r="R17" t="e">
            <v>#N/A</v>
          </cell>
          <cell r="S17" t="e">
            <v>#N/A</v>
          </cell>
          <cell r="T17" t="e">
            <v>#N/A</v>
          </cell>
          <cell r="U17">
            <v>1133.9157902118584</v>
          </cell>
          <cell r="V17">
            <v>-170.13310323694998</v>
          </cell>
          <cell r="W17">
            <v>963.78268697490853</v>
          </cell>
          <cell r="X17" t="e">
            <v>#N/A</v>
          </cell>
          <cell r="Y17" t="e">
            <v>#N/A</v>
          </cell>
          <cell r="Z17" t="e">
            <v>#N/A</v>
          </cell>
          <cell r="AA17" t="e">
            <v>#N/A</v>
          </cell>
          <cell r="AB17" t="e">
            <v>#N/A</v>
          </cell>
          <cell r="AC17" t="e">
            <v>#N/A</v>
          </cell>
          <cell r="AD17" t="e">
            <v>#N/A</v>
          </cell>
          <cell r="AE17" t="e">
            <v>#N/A</v>
          </cell>
        </row>
        <row r="18">
          <cell r="A18">
            <v>1970</v>
          </cell>
          <cell r="B18">
            <v>298.03782869913732</v>
          </cell>
          <cell r="C18">
            <v>1419.9101465492404</v>
          </cell>
          <cell r="D18">
            <v>155.95534463387082</v>
          </cell>
          <cell r="E18">
            <v>1575.8654911831113</v>
          </cell>
          <cell r="F18">
            <v>30.489803447482075</v>
          </cell>
          <cell r="G18">
            <v>1.8293882068489247</v>
          </cell>
          <cell r="H18">
            <v>32.319191654331</v>
          </cell>
          <cell r="I18">
            <v>21.037964378762634</v>
          </cell>
          <cell r="J18">
            <v>1927.2604759153421</v>
          </cell>
          <cell r="K18">
            <v>53.357156033093631</v>
          </cell>
          <cell r="L18">
            <v>0</v>
          </cell>
          <cell r="M18">
            <v>238.73516099378466</v>
          </cell>
          <cell r="N18">
            <v>238.73516099378466</v>
          </cell>
          <cell r="O18">
            <v>0</v>
          </cell>
          <cell r="P18">
            <v>0.45734705171223117</v>
          </cell>
          <cell r="Q18">
            <v>0.45734705171223117</v>
          </cell>
          <cell r="R18">
            <v>21.800209464949685</v>
          </cell>
          <cell r="S18">
            <v>314.34987354354018</v>
          </cell>
          <cell r="T18">
            <v>244.68067266604368</v>
          </cell>
          <cell r="U18">
            <v>1419.9101465492404</v>
          </cell>
          <cell r="V18">
            <v>-82.779816359913838</v>
          </cell>
          <cell r="W18">
            <v>1337.1303301893267</v>
          </cell>
          <cell r="X18">
            <v>30.489803447482075</v>
          </cell>
          <cell r="Y18">
            <v>1.3720411551366936</v>
          </cell>
          <cell r="Z18">
            <v>31.86184460261877</v>
          </cell>
          <cell r="AA18">
            <v>-0.76224508618705045</v>
          </cell>
          <cell r="AB18">
            <v>1612.9106023718018</v>
          </cell>
          <cell r="AC18">
            <v>15195.203344121643</v>
          </cell>
          <cell r="AD18">
            <v>15324.632559756205</v>
          </cell>
          <cell r="AE18">
            <v>-129.42921563456184</v>
          </cell>
        </row>
        <row r="19">
          <cell r="A19">
            <v>1971</v>
          </cell>
          <cell r="B19">
            <v>346.82151421510861</v>
          </cell>
          <cell r="C19">
            <v>1826.3392265041764</v>
          </cell>
          <cell r="D19">
            <v>221.05107499424506</v>
          </cell>
          <cell r="E19">
            <v>2047.3903014984214</v>
          </cell>
          <cell r="F19">
            <v>43.752867947136778</v>
          </cell>
          <cell r="G19">
            <v>1.0671431206618727</v>
          </cell>
          <cell r="H19">
            <v>44.820011067798653</v>
          </cell>
          <cell r="I19">
            <v>19.818372240863351</v>
          </cell>
          <cell r="J19">
            <v>2458.8501990221921</v>
          </cell>
          <cell r="K19">
            <v>40.703887602388569</v>
          </cell>
          <cell r="L19">
            <v>0</v>
          </cell>
          <cell r="M19">
            <v>307.18476973338193</v>
          </cell>
          <cell r="N19">
            <v>307.18476973338193</v>
          </cell>
          <cell r="O19">
            <v>0.15244901723741039</v>
          </cell>
          <cell r="P19">
            <v>0.60979606894964156</v>
          </cell>
          <cell r="Q19">
            <v>0.762245086187052</v>
          </cell>
          <cell r="R19">
            <v>30.947150499194308</v>
          </cell>
          <cell r="S19">
            <v>379.59805292115192</v>
          </cell>
          <cell r="T19">
            <v>306.11762661272002</v>
          </cell>
          <cell r="U19">
            <v>1826.3392265041764</v>
          </cell>
          <cell r="V19">
            <v>-86.133694739136871</v>
          </cell>
          <cell r="W19">
            <v>1740.2055317650395</v>
          </cell>
          <cell r="X19">
            <v>43.600418929899369</v>
          </cell>
          <cell r="Y19">
            <v>0.45734705171223111</v>
          </cell>
          <cell r="Z19">
            <v>44.057765981611603</v>
          </cell>
          <cell r="AA19">
            <v>-11.128778258330957</v>
          </cell>
          <cell r="AB19">
            <v>2079.2521461010401</v>
          </cell>
          <cell r="AC19">
            <v>16699.265348185934</v>
          </cell>
          <cell r="AD19">
            <v>17569.901685628785</v>
          </cell>
          <cell r="AE19">
            <v>-870.63633744285107</v>
          </cell>
        </row>
        <row r="20">
          <cell r="A20">
            <v>1972</v>
          </cell>
          <cell r="B20">
            <v>318.4659970089503</v>
          </cell>
          <cell r="C20">
            <v>2073.9164304977307</v>
          </cell>
          <cell r="D20">
            <v>226.99658666650404</v>
          </cell>
          <cell r="E20">
            <v>2300.9130171642346</v>
          </cell>
          <cell r="F20">
            <v>64.181036256949767</v>
          </cell>
          <cell r="G20">
            <v>0.45734705171223117</v>
          </cell>
          <cell r="H20">
            <v>64.638383308662</v>
          </cell>
          <cell r="I20">
            <v>17.379187965064784</v>
          </cell>
          <cell r="J20">
            <v>2701.3965854469116</v>
          </cell>
          <cell r="K20">
            <v>43.752867947136778</v>
          </cell>
          <cell r="L20">
            <v>0</v>
          </cell>
          <cell r="M20">
            <v>337.52212416362659</v>
          </cell>
          <cell r="N20">
            <v>337.52212416362659</v>
          </cell>
          <cell r="O20">
            <v>1.3720411551366933</v>
          </cell>
          <cell r="P20">
            <v>0.30489803447482078</v>
          </cell>
          <cell r="Q20">
            <v>1.676939189611514</v>
          </cell>
          <cell r="R20">
            <v>59.30266770535264</v>
          </cell>
          <cell r="S20">
            <v>442.25459900572753</v>
          </cell>
          <cell r="T20">
            <v>274.7131290618135</v>
          </cell>
          <cell r="U20">
            <v>2073.9164304977307</v>
          </cell>
          <cell r="V20">
            <v>-110.52553749712254</v>
          </cell>
          <cell r="W20">
            <v>1963.390893000608</v>
          </cell>
          <cell r="X20">
            <v>62.808995101813075</v>
          </cell>
          <cell r="Y20">
            <v>0.15244901723741039</v>
          </cell>
          <cell r="Z20">
            <v>62.961444119050483</v>
          </cell>
          <cell r="AA20">
            <v>-41.92347974028786</v>
          </cell>
          <cell r="AB20">
            <v>2259.1419864411841</v>
          </cell>
          <cell r="AC20">
            <v>19263.457818119175</v>
          </cell>
          <cell r="AD20">
            <v>20334.717062246458</v>
          </cell>
          <cell r="AE20">
            <v>-1071.2592441272827</v>
          </cell>
        </row>
        <row r="21">
          <cell r="A21">
            <v>1973</v>
          </cell>
          <cell r="B21">
            <v>362.06641593884967</v>
          </cell>
          <cell r="C21">
            <v>2403.6636547822495</v>
          </cell>
          <cell r="D21">
            <v>204.28168309812992</v>
          </cell>
          <cell r="E21">
            <v>2607.9453378803796</v>
          </cell>
          <cell r="F21">
            <v>87.200837859798739</v>
          </cell>
          <cell r="G21">
            <v>0</v>
          </cell>
          <cell r="H21">
            <v>87.200837859798739</v>
          </cell>
          <cell r="I21">
            <v>22.105107499424506</v>
          </cell>
          <cell r="J21">
            <v>3079.3176991784526</v>
          </cell>
          <cell r="K21">
            <v>51.070420774532479</v>
          </cell>
          <cell r="L21">
            <v>0.15244901723741039</v>
          </cell>
          <cell r="M21">
            <v>405.2094878170368</v>
          </cell>
          <cell r="N21">
            <v>405.36193683427422</v>
          </cell>
          <cell r="O21">
            <v>1.9818372240863349</v>
          </cell>
          <cell r="P21">
            <v>0</v>
          </cell>
          <cell r="Q21">
            <v>1.9818372240863349</v>
          </cell>
          <cell r="R21">
            <v>49.241032567683554</v>
          </cell>
          <cell r="S21">
            <v>507.65522740057656</v>
          </cell>
          <cell r="T21">
            <v>310.99599516431721</v>
          </cell>
          <cell r="U21">
            <v>2403.5112057650122</v>
          </cell>
          <cell r="V21">
            <v>-200.92780471890688</v>
          </cell>
          <cell r="W21">
            <v>2202.5834010461053</v>
          </cell>
          <cell r="X21">
            <v>85.219000635712405</v>
          </cell>
          <cell r="Y21">
            <v>0</v>
          </cell>
          <cell r="Z21">
            <v>85.219000635712405</v>
          </cell>
          <cell r="AA21">
            <v>-27.135925068259048</v>
          </cell>
          <cell r="AB21">
            <v>2571.6624717778759</v>
          </cell>
          <cell r="AC21">
            <v>23756.435254140135</v>
          </cell>
          <cell r="AD21">
            <v>24767.172238424166</v>
          </cell>
          <cell r="AE21">
            <v>-1010.7369842840308</v>
          </cell>
        </row>
        <row r="22">
          <cell r="A22">
            <v>1974</v>
          </cell>
          <cell r="B22">
            <v>702.33262241274963</v>
          </cell>
          <cell r="C22">
            <v>7403.0767260658859</v>
          </cell>
          <cell r="D22">
            <v>459.93868500526713</v>
          </cell>
          <cell r="E22">
            <v>7863.0154110711528</v>
          </cell>
          <cell r="F22">
            <v>137.20411551366934</v>
          </cell>
          <cell r="G22">
            <v>0</v>
          </cell>
          <cell r="H22">
            <v>137.20411551366934</v>
          </cell>
          <cell r="I22">
            <v>21.190413396000043</v>
          </cell>
          <cell r="J22">
            <v>8723.7425623935706</v>
          </cell>
          <cell r="K22">
            <v>64.638383308662</v>
          </cell>
          <cell r="L22">
            <v>0.15244901723741039</v>
          </cell>
          <cell r="M22">
            <v>776.11794675565625</v>
          </cell>
          <cell r="N22">
            <v>776.27039577289361</v>
          </cell>
          <cell r="O22">
            <v>4.1161234654100802</v>
          </cell>
          <cell r="P22">
            <v>0</v>
          </cell>
          <cell r="Q22">
            <v>4.1161234654100802</v>
          </cell>
          <cell r="R22">
            <v>29.422660326820203</v>
          </cell>
          <cell r="S22">
            <v>874.44756287378584</v>
          </cell>
          <cell r="T22">
            <v>637.69423910408761</v>
          </cell>
          <cell r="U22">
            <v>7402.924277048648</v>
          </cell>
          <cell r="V22">
            <v>-316.17926175038912</v>
          </cell>
          <cell r="W22">
            <v>7086.7450152982592</v>
          </cell>
          <cell r="X22">
            <v>133.08799204825925</v>
          </cell>
          <cell r="Y22">
            <v>0</v>
          </cell>
          <cell r="Z22">
            <v>133.08799204825925</v>
          </cell>
          <cell r="AA22">
            <v>-8.2322469308201605</v>
          </cell>
          <cell r="AB22">
            <v>7849.2949995197851</v>
          </cell>
          <cell r="AC22">
            <v>36460</v>
          </cell>
          <cell r="AD22">
            <v>34014</v>
          </cell>
          <cell r="AE22">
            <v>2446</v>
          </cell>
        </row>
        <row r="23">
          <cell r="A23">
            <v>1975</v>
          </cell>
          <cell r="B23">
            <v>796.54611506546928</v>
          </cell>
          <cell r="C23">
            <v>6179.2160156839545</v>
          </cell>
          <cell r="D23">
            <v>511.77135086598668</v>
          </cell>
          <cell r="E23">
            <v>6690.9873665499408</v>
          </cell>
          <cell r="F23">
            <v>292.24476604411569</v>
          </cell>
          <cell r="G23">
            <v>0</v>
          </cell>
          <cell r="H23">
            <v>292.24476604411569</v>
          </cell>
          <cell r="I23">
            <v>35.368171999079209</v>
          </cell>
          <cell r="J23">
            <v>7815.1464196586048</v>
          </cell>
          <cell r="K23">
            <v>67.5349146361728</v>
          </cell>
          <cell r="L23">
            <v>0.15244901723741039</v>
          </cell>
          <cell r="M23">
            <v>796.08876801375698</v>
          </cell>
          <cell r="N23">
            <v>796.24121703099433</v>
          </cell>
          <cell r="O23">
            <v>6.2504097067338256</v>
          </cell>
          <cell r="P23">
            <v>0</v>
          </cell>
          <cell r="Q23">
            <v>6.2504097067338256</v>
          </cell>
          <cell r="R23">
            <v>30.184905413007254</v>
          </cell>
          <cell r="S23">
            <v>900.21144678690837</v>
          </cell>
          <cell r="T23">
            <v>729.01120042929642</v>
          </cell>
          <cell r="U23">
            <v>6179.0635666667167</v>
          </cell>
          <cell r="V23">
            <v>-284.3174171477703</v>
          </cell>
          <cell r="W23">
            <v>5894.7461495189464</v>
          </cell>
          <cell r="X23">
            <v>285.99435633738187</v>
          </cell>
          <cell r="Y23">
            <v>0</v>
          </cell>
          <cell r="Z23">
            <v>285.99435633738187</v>
          </cell>
          <cell r="AA23">
            <v>5.1832665860719551</v>
          </cell>
          <cell r="AB23">
            <v>6914.9349728716961</v>
          </cell>
          <cell r="AC23">
            <v>33762</v>
          </cell>
          <cell r="AD23">
            <v>34628</v>
          </cell>
          <cell r="AE23">
            <v>-866</v>
          </cell>
        </row>
        <row r="24">
          <cell r="A24">
            <v>1976</v>
          </cell>
          <cell r="B24">
            <v>832.82898116797287</v>
          </cell>
          <cell r="C24">
            <v>8403.1422791432979</v>
          </cell>
          <cell r="D24">
            <v>716.81527905030362</v>
          </cell>
          <cell r="E24">
            <v>9119.9575581936006</v>
          </cell>
          <cell r="F24">
            <v>418.62500133392894</v>
          </cell>
          <cell r="G24">
            <v>0</v>
          </cell>
          <cell r="H24">
            <v>418.62500133392894</v>
          </cell>
          <cell r="I24">
            <v>75.462263532518136</v>
          </cell>
          <cell r="J24">
            <v>10446.87380422802</v>
          </cell>
          <cell r="K24">
            <v>84.456755549525354</v>
          </cell>
          <cell r="L24">
            <v>0.15244901723741039</v>
          </cell>
          <cell r="M24">
            <v>1016.8349449735273</v>
          </cell>
          <cell r="N24">
            <v>1016.9873939907646</v>
          </cell>
          <cell r="O24">
            <v>7.6224508618705187</v>
          </cell>
          <cell r="P24">
            <v>0</v>
          </cell>
          <cell r="Q24">
            <v>7.6224508618705187</v>
          </cell>
          <cell r="R24">
            <v>52.747359964143989</v>
          </cell>
          <cell r="S24">
            <v>1161.8139603663044</v>
          </cell>
          <cell r="T24">
            <v>748.37222561844749</v>
          </cell>
          <cell r="U24">
            <v>8402.98983012606</v>
          </cell>
          <cell r="V24">
            <v>-300.01966592322367</v>
          </cell>
          <cell r="W24">
            <v>8102.9701642028358</v>
          </cell>
          <cell r="X24">
            <v>411.00255047205843</v>
          </cell>
          <cell r="Y24">
            <v>0</v>
          </cell>
          <cell r="Z24">
            <v>411.00255047205843</v>
          </cell>
          <cell r="AA24">
            <v>22.714903568374147</v>
          </cell>
          <cell r="AB24">
            <v>9285.0598438617162</v>
          </cell>
          <cell r="AC24">
            <v>44702</v>
          </cell>
          <cell r="AD24">
            <v>41654</v>
          </cell>
          <cell r="AE24">
            <v>3048</v>
          </cell>
        </row>
        <row r="25">
          <cell r="A25">
            <v>1977</v>
          </cell>
          <cell r="B25">
            <v>908.90104076944067</v>
          </cell>
          <cell r="C25">
            <v>8862.1662700451398</v>
          </cell>
          <cell r="D25">
            <v>743.49385706685041</v>
          </cell>
          <cell r="E25">
            <v>9605.6601271119907</v>
          </cell>
          <cell r="F25">
            <v>643.029954707397</v>
          </cell>
          <cell r="G25">
            <v>0</v>
          </cell>
          <cell r="H25">
            <v>643.029954707397</v>
          </cell>
          <cell r="I25">
            <v>87.810633928748373</v>
          </cell>
          <cell r="J25">
            <v>11245.401756517576</v>
          </cell>
          <cell r="K25">
            <v>89.48757311835989</v>
          </cell>
          <cell r="L25">
            <v>15.244901723741037</v>
          </cell>
          <cell r="M25">
            <v>1241.3923473642328</v>
          </cell>
          <cell r="N25">
            <v>1256.6372490879739</v>
          </cell>
          <cell r="O25">
            <v>9.7567371031942649</v>
          </cell>
          <cell r="P25">
            <v>0</v>
          </cell>
          <cell r="Q25">
            <v>9.7567371031942649</v>
          </cell>
          <cell r="R25">
            <v>35.825519050791442</v>
          </cell>
          <cell r="S25">
            <v>1391.7070783603194</v>
          </cell>
          <cell r="T25">
            <v>819.41346765108074</v>
          </cell>
          <cell r="U25">
            <v>8846.9213683213984</v>
          </cell>
          <cell r="V25">
            <v>-497.89849029738241</v>
          </cell>
          <cell r="W25">
            <v>8349.0228780240177</v>
          </cell>
          <cell r="X25">
            <v>633.27321760420273</v>
          </cell>
          <cell r="Y25">
            <v>0</v>
          </cell>
          <cell r="Z25">
            <v>633.27321760420273</v>
          </cell>
          <cell r="AA25">
            <v>51.985114877956931</v>
          </cell>
          <cell r="AB25">
            <v>9853.6946781572569</v>
          </cell>
          <cell r="AC25">
            <v>50383</v>
          </cell>
          <cell r="AD25">
            <v>48774</v>
          </cell>
          <cell r="AE25">
            <v>1609</v>
          </cell>
        </row>
        <row r="26">
          <cell r="A26">
            <v>1978</v>
          </cell>
          <cell r="B26">
            <v>922.3165542863328</v>
          </cell>
          <cell r="C26">
            <v>8215.1726408895702</v>
          </cell>
          <cell r="D26">
            <v>814.99244615119585</v>
          </cell>
          <cell r="E26">
            <v>9030.1650870407666</v>
          </cell>
          <cell r="F26">
            <v>764.83671948008794</v>
          </cell>
          <cell r="G26">
            <v>0</v>
          </cell>
          <cell r="H26">
            <v>764.83671948008794</v>
          </cell>
          <cell r="I26">
            <v>119.52002951412975</v>
          </cell>
          <cell r="J26">
            <v>10836.838390321318</v>
          </cell>
          <cell r="K26">
            <v>80.188183066877855</v>
          </cell>
          <cell r="L26">
            <v>1.9818372240863349</v>
          </cell>
          <cell r="M26">
            <v>1252.0637785708514</v>
          </cell>
          <cell r="N26">
            <v>1254.0456157949377</v>
          </cell>
          <cell r="O26">
            <v>11.738574327280599</v>
          </cell>
          <cell r="P26">
            <v>0</v>
          </cell>
          <cell r="Q26">
            <v>11.738574327280599</v>
          </cell>
          <cell r="R26">
            <v>33.691232809467692</v>
          </cell>
          <cell r="S26">
            <v>1379.6636059985638</v>
          </cell>
          <cell r="T26">
            <v>842.12837121945495</v>
          </cell>
          <cell r="U26">
            <v>8213.1908036654841</v>
          </cell>
          <cell r="V26">
            <v>-437.0713324196555</v>
          </cell>
          <cell r="W26">
            <v>7776.1194712458291</v>
          </cell>
          <cell r="X26">
            <v>753.09814515280732</v>
          </cell>
          <cell r="Y26">
            <v>0</v>
          </cell>
          <cell r="Z26">
            <v>753.09814515280732</v>
          </cell>
          <cell r="AA26">
            <v>85.828796704662054</v>
          </cell>
          <cell r="AB26">
            <v>9457.1747843227549</v>
          </cell>
          <cell r="AC26">
            <v>54126</v>
          </cell>
          <cell r="AD26">
            <v>54515</v>
          </cell>
          <cell r="AE26">
            <v>-389</v>
          </cell>
        </row>
        <row r="27">
          <cell r="A27">
            <v>1979</v>
          </cell>
          <cell r="B27">
            <v>1078.8816949891532</v>
          </cell>
          <cell r="C27">
            <v>11149.81622270972</v>
          </cell>
          <cell r="D27">
            <v>1625.1065237507946</v>
          </cell>
          <cell r="E27">
            <v>12774.922746460514</v>
          </cell>
          <cell r="F27">
            <v>919.57247197605943</v>
          </cell>
          <cell r="G27">
            <v>0</v>
          </cell>
          <cell r="H27">
            <v>919.57247197605943</v>
          </cell>
          <cell r="I27">
            <v>251.84577647620196</v>
          </cell>
          <cell r="J27">
            <v>15025.22268990193</v>
          </cell>
          <cell r="K27">
            <v>139.94819782394273</v>
          </cell>
          <cell r="L27">
            <v>0.15244901723741039</v>
          </cell>
          <cell r="M27">
            <v>2051.6588739810691</v>
          </cell>
          <cell r="N27">
            <v>2051.8113229983064</v>
          </cell>
          <cell r="O27">
            <v>10.976329241093547</v>
          </cell>
          <cell r="P27">
            <v>0</v>
          </cell>
          <cell r="Q27">
            <v>10.976329241093547</v>
          </cell>
          <cell r="R27">
            <v>45.429807136748295</v>
          </cell>
          <cell r="S27">
            <v>2248.1656572000911</v>
          </cell>
          <cell r="T27">
            <v>938.93349716521038</v>
          </cell>
          <cell r="U27">
            <v>11149.663773692482</v>
          </cell>
          <cell r="V27">
            <v>-426.55235023027444</v>
          </cell>
          <cell r="W27">
            <v>10723.111423462207</v>
          </cell>
          <cell r="X27">
            <v>908.59614273496584</v>
          </cell>
          <cell r="Y27">
            <v>0</v>
          </cell>
          <cell r="Z27">
            <v>908.59614273496584</v>
          </cell>
          <cell r="AA27">
            <v>206.41596933945368</v>
          </cell>
          <cell r="AB27">
            <v>12777.057032701839</v>
          </cell>
          <cell r="AC27">
            <v>66778</v>
          </cell>
          <cell r="AD27">
            <v>65244</v>
          </cell>
          <cell r="AE27">
            <v>1534</v>
          </cell>
        </row>
        <row r="28">
          <cell r="A28">
            <v>1980</v>
          </cell>
          <cell r="B28">
            <v>1402.5309585841756</v>
          </cell>
          <cell r="C28">
            <v>17038.616860556409</v>
          </cell>
          <cell r="D28">
            <v>2946.99195221638</v>
          </cell>
          <cell r="E28">
            <v>19985.608812772789</v>
          </cell>
          <cell r="F28">
            <v>1533.1797663566363</v>
          </cell>
          <cell r="G28">
            <v>0</v>
          </cell>
          <cell r="H28">
            <v>1533.1797663566363</v>
          </cell>
          <cell r="I28">
            <v>206.8733163911659</v>
          </cell>
          <cell r="J28">
            <v>23128.192854104767</v>
          </cell>
          <cell r="K28">
            <v>113.57451784187073</v>
          </cell>
          <cell r="L28">
            <v>0.15244901723741039</v>
          </cell>
          <cell r="M28">
            <v>2626.0867709316312</v>
          </cell>
          <cell r="N28">
            <v>2626.2392199488686</v>
          </cell>
          <cell r="O28">
            <v>21.952658482187093</v>
          </cell>
          <cell r="P28">
            <v>0</v>
          </cell>
          <cell r="Q28">
            <v>21.952658482187093</v>
          </cell>
          <cell r="R28">
            <v>105.95206698000021</v>
          </cell>
          <cell r="S28">
            <v>2867.7184632529265</v>
          </cell>
          <cell r="T28">
            <v>1288.9564407423047</v>
          </cell>
          <cell r="U28">
            <v>17038.464411539171</v>
          </cell>
          <cell r="V28">
            <v>320.90518128474878</v>
          </cell>
          <cell r="W28">
            <v>17359.369592823921</v>
          </cell>
          <cell r="X28">
            <v>1511.2271078744491</v>
          </cell>
          <cell r="Y28">
            <v>0</v>
          </cell>
          <cell r="Z28">
            <v>1511.2271078744491</v>
          </cell>
          <cell r="AA28">
            <v>100.92124941116569</v>
          </cell>
          <cell r="AB28">
            <v>20260.474390851839</v>
          </cell>
          <cell r="AC28">
            <v>83990</v>
          </cell>
          <cell r="AD28">
            <v>74784</v>
          </cell>
          <cell r="AE28">
            <v>9206</v>
          </cell>
        </row>
        <row r="29">
          <cell r="A29">
            <v>1981</v>
          </cell>
          <cell r="B29">
            <v>1829.8455539006368</v>
          </cell>
          <cell r="C29">
            <v>20064.424954684531</v>
          </cell>
          <cell r="D29">
            <v>3904.6766785017921</v>
          </cell>
          <cell r="E29">
            <v>23969.101633186325</v>
          </cell>
          <cell r="F29">
            <v>2540.5628722614442</v>
          </cell>
          <cell r="G29">
            <v>0</v>
          </cell>
          <cell r="H29">
            <v>2540.5628722614442</v>
          </cell>
          <cell r="I29">
            <v>155.19309954768377</v>
          </cell>
          <cell r="J29">
            <v>28494.703158896089</v>
          </cell>
          <cell r="K29">
            <v>161.44350925441759</v>
          </cell>
          <cell r="L29">
            <v>0.15244901723741039</v>
          </cell>
          <cell r="M29">
            <v>3466.3857539442374</v>
          </cell>
          <cell r="N29">
            <v>3466.5382029614748</v>
          </cell>
          <cell r="O29">
            <v>27.593272119971278</v>
          </cell>
          <cell r="P29">
            <v>0</v>
          </cell>
          <cell r="Q29">
            <v>27.593272119971278</v>
          </cell>
          <cell r="R29">
            <v>203.36698899470545</v>
          </cell>
          <cell r="S29">
            <v>3858.941973330569</v>
          </cell>
          <cell r="T29">
            <v>1668.4020446462191</v>
          </cell>
          <cell r="U29">
            <v>20064.272505667293</v>
          </cell>
          <cell r="V29">
            <v>438.29092455755472</v>
          </cell>
          <cell r="W29">
            <v>20502.563430224851</v>
          </cell>
          <cell r="X29">
            <v>2512.9696001414732</v>
          </cell>
          <cell r="Y29">
            <v>0</v>
          </cell>
          <cell r="Z29">
            <v>2512.9696001414732</v>
          </cell>
          <cell r="AA29">
            <v>-48.173889447021679</v>
          </cell>
          <cell r="AB29">
            <v>24635.76118556552</v>
          </cell>
          <cell r="AC29">
            <v>96927</v>
          </cell>
          <cell r="AD29">
            <v>87913</v>
          </cell>
          <cell r="AE29">
            <v>9014</v>
          </cell>
        </row>
        <row r="30">
          <cell r="A30">
            <v>1982</v>
          </cell>
          <cell r="B30">
            <v>1648.1263253536436</v>
          </cell>
          <cell r="C30">
            <v>19739.708547968847</v>
          </cell>
          <cell r="D30">
            <v>5577.6521936651334</v>
          </cell>
          <cell r="E30">
            <v>25317.36074163398</v>
          </cell>
          <cell r="F30">
            <v>3560.4467975797193</v>
          </cell>
          <cell r="G30">
            <v>0</v>
          </cell>
          <cell r="H30">
            <v>3560.4467975797193</v>
          </cell>
          <cell r="I30">
            <v>206.56841835669107</v>
          </cell>
          <cell r="J30">
            <v>30732.502282924037</v>
          </cell>
          <cell r="K30">
            <v>169.37085815076293</v>
          </cell>
          <cell r="L30">
            <v>95.585533807856308</v>
          </cell>
          <cell r="M30">
            <v>3145.4805726594882</v>
          </cell>
          <cell r="N30">
            <v>3241.0661064673445</v>
          </cell>
          <cell r="O30">
            <v>43.600418929899369</v>
          </cell>
          <cell r="P30">
            <v>0</v>
          </cell>
          <cell r="Q30">
            <v>43.600418929899369</v>
          </cell>
          <cell r="R30">
            <v>161.13861121994276</v>
          </cell>
          <cell r="S30">
            <v>3615.1759947679498</v>
          </cell>
          <cell r="T30">
            <v>1478.7554672028807</v>
          </cell>
          <cell r="U30">
            <v>19644.123014160992</v>
          </cell>
          <cell r="V30">
            <v>2432.1716210056452</v>
          </cell>
          <cell r="W30">
            <v>22076.294635166636</v>
          </cell>
          <cell r="X30">
            <v>3516.8463786498201</v>
          </cell>
          <cell r="Y30">
            <v>0</v>
          </cell>
          <cell r="Z30">
            <v>3516.8463786498201</v>
          </cell>
          <cell r="AA30">
            <v>45.429807136748309</v>
          </cell>
          <cell r="AB30">
            <v>27117.326288156088</v>
          </cell>
          <cell r="AC30">
            <v>110731</v>
          </cell>
          <cell r="AD30">
            <v>96511</v>
          </cell>
          <cell r="AE30">
            <v>14220</v>
          </cell>
        </row>
        <row r="31">
          <cell r="A31">
            <v>1983</v>
          </cell>
          <cell r="B31">
            <v>1512.7515980468231</v>
          </cell>
          <cell r="C31">
            <v>18336.415344298483</v>
          </cell>
          <cell r="D31">
            <v>5787.4220413838102</v>
          </cell>
          <cell r="E31">
            <v>24123.837385682295</v>
          </cell>
          <cell r="F31">
            <v>3828.7570679175619</v>
          </cell>
          <cell r="G31">
            <v>0</v>
          </cell>
          <cell r="H31">
            <v>3828.7570679175619</v>
          </cell>
          <cell r="I31">
            <v>172.26738947827374</v>
          </cell>
          <cell r="J31">
            <v>29637.613441124955</v>
          </cell>
          <cell r="K31">
            <v>177.90800311605793</v>
          </cell>
          <cell r="L31">
            <v>77.44410075660447</v>
          </cell>
          <cell r="M31">
            <v>3215.3022225542222</v>
          </cell>
          <cell r="N31">
            <v>3292.7463233108265</v>
          </cell>
          <cell r="O31">
            <v>135.37472730682043</v>
          </cell>
          <cell r="P31">
            <v>0</v>
          </cell>
          <cell r="Q31">
            <v>135.37472730682043</v>
          </cell>
          <cell r="R31">
            <v>369.53641778348276</v>
          </cell>
          <cell r="S31">
            <v>3975.5654715171877</v>
          </cell>
          <cell r="T31">
            <v>1334.8435949307652</v>
          </cell>
          <cell r="U31">
            <v>18258.971243541877</v>
          </cell>
          <cell r="V31">
            <v>2572.119818829588</v>
          </cell>
          <cell r="W31">
            <v>20831.091062371466</v>
          </cell>
          <cell r="X31">
            <v>3693.3823406107413</v>
          </cell>
          <cell r="Y31">
            <v>0</v>
          </cell>
          <cell r="Z31">
            <v>3693.3823406107413</v>
          </cell>
          <cell r="AA31">
            <v>-197.26902830520902</v>
          </cell>
          <cell r="AB31">
            <v>25662.047969607767</v>
          </cell>
          <cell r="AC31">
            <v>116761</v>
          </cell>
          <cell r="AD31">
            <v>110164</v>
          </cell>
          <cell r="AE31">
            <v>6597</v>
          </cell>
        </row>
        <row r="32">
          <cell r="A32">
            <v>1984</v>
          </cell>
          <cell r="B32">
            <v>1708.0387891279458</v>
          </cell>
          <cell r="C32">
            <v>20802.125749096358</v>
          </cell>
          <cell r="D32">
            <v>5924.3212588630049</v>
          </cell>
          <cell r="E32">
            <v>26726.447007959363</v>
          </cell>
          <cell r="F32">
            <v>4353.791483283203</v>
          </cell>
          <cell r="G32">
            <v>0</v>
          </cell>
          <cell r="H32">
            <v>4353.791483283203</v>
          </cell>
          <cell r="I32">
            <v>185.37800496069102</v>
          </cell>
          <cell r="J32">
            <v>32973.65528533121</v>
          </cell>
          <cell r="K32">
            <v>247.88210202802929</v>
          </cell>
          <cell r="L32">
            <v>15.854697792690679</v>
          </cell>
          <cell r="M32">
            <v>3448.5492189274601</v>
          </cell>
          <cell r="N32">
            <v>3464.4039167201508</v>
          </cell>
          <cell r="O32">
            <v>32.928987723280642</v>
          </cell>
          <cell r="P32">
            <v>0</v>
          </cell>
          <cell r="Q32">
            <v>32.928987723280642</v>
          </cell>
          <cell r="R32">
            <v>720.47405546400148</v>
          </cell>
          <cell r="S32">
            <v>4465.6890619354617</v>
          </cell>
          <cell r="T32">
            <v>1460.1566870999166</v>
          </cell>
          <cell r="U32">
            <v>20786.271051303669</v>
          </cell>
          <cell r="V32">
            <v>2475.7720399355449</v>
          </cell>
          <cell r="W32">
            <v>23262.043091239211</v>
          </cell>
          <cell r="X32">
            <v>4320.8624955599225</v>
          </cell>
          <cell r="Y32">
            <v>0</v>
          </cell>
          <cell r="Z32">
            <v>4320.8624955599225</v>
          </cell>
          <cell r="AA32">
            <v>-535.09605050331049</v>
          </cell>
          <cell r="AB32">
            <v>28507.96622339575</v>
          </cell>
          <cell r="AC32">
            <v>132951</v>
          </cell>
          <cell r="AD32">
            <v>129599</v>
          </cell>
          <cell r="AE32">
            <v>3352</v>
          </cell>
        </row>
        <row r="33">
          <cell r="A33">
            <v>1985</v>
          </cell>
          <cell r="B33">
            <v>1733.6502240238308</v>
          </cell>
          <cell r="C33">
            <v>19290.746192204671</v>
          </cell>
          <cell r="D33">
            <v>6615.5251030174231</v>
          </cell>
          <cell r="E33">
            <v>25906.271295222094</v>
          </cell>
          <cell r="F33">
            <v>4679.2701350850739</v>
          </cell>
          <cell r="G33">
            <v>0</v>
          </cell>
          <cell r="H33">
            <v>4679.2701350850739</v>
          </cell>
          <cell r="I33">
            <v>237.05822180417314</v>
          </cell>
          <cell r="J33">
            <v>32556.249876135171</v>
          </cell>
          <cell r="K33">
            <v>224.40495337346809</v>
          </cell>
          <cell r="L33">
            <v>0.45734705171223117</v>
          </cell>
          <cell r="M33">
            <v>3873.7295280025978</v>
          </cell>
          <cell r="N33">
            <v>3874.1868750543099</v>
          </cell>
          <cell r="O33">
            <v>57.015932446791481</v>
          </cell>
          <cell r="P33">
            <v>0</v>
          </cell>
          <cell r="Q33">
            <v>57.015932446791481</v>
          </cell>
          <cell r="R33">
            <v>870.02654137390107</v>
          </cell>
          <cell r="S33">
            <v>5025.6343022484698</v>
          </cell>
          <cell r="T33">
            <v>1509.2452706503627</v>
          </cell>
          <cell r="U33">
            <v>19290.288845152958</v>
          </cell>
          <cell r="V33">
            <v>2741.7955750148253</v>
          </cell>
          <cell r="W33">
            <v>22032.084420167783</v>
          </cell>
          <cell r="X33">
            <v>4622.2542026382825</v>
          </cell>
          <cell r="Y33">
            <v>0</v>
          </cell>
          <cell r="Z33">
            <v>4622.2542026382825</v>
          </cell>
          <cell r="AA33">
            <v>-632.9683195697279</v>
          </cell>
          <cell r="AB33">
            <v>27530.615573886702</v>
          </cell>
          <cell r="AC33">
            <v>141923</v>
          </cell>
          <cell r="AD33">
            <v>138139</v>
          </cell>
          <cell r="AE33">
            <v>3784</v>
          </cell>
        </row>
        <row r="34">
          <cell r="A34">
            <v>1986</v>
          </cell>
          <cell r="B34">
            <v>1307.2503228107939</v>
          </cell>
          <cell r="C34">
            <v>7821.091931330865</v>
          </cell>
          <cell r="D34">
            <v>4062.0040642907998</v>
          </cell>
          <cell r="E34">
            <v>11883.095995621665</v>
          </cell>
          <cell r="F34">
            <v>3560.2943485624819</v>
          </cell>
          <cell r="G34">
            <v>0</v>
          </cell>
          <cell r="H34">
            <v>3560.2943485624819</v>
          </cell>
          <cell r="I34">
            <v>225.47209649412994</v>
          </cell>
          <cell r="J34">
            <v>16976.112763489073</v>
          </cell>
          <cell r="K34">
            <v>160.68126416823054</v>
          </cell>
          <cell r="L34">
            <v>0.30489803447482078</v>
          </cell>
          <cell r="M34">
            <v>2078.1850029803782</v>
          </cell>
          <cell r="N34">
            <v>2078.4899010148529</v>
          </cell>
          <cell r="O34">
            <v>29.727558361295024</v>
          </cell>
          <cell r="P34">
            <v>0</v>
          </cell>
          <cell r="Q34">
            <v>29.727558361295024</v>
          </cell>
          <cell r="R34">
            <v>1038.0253583695273</v>
          </cell>
          <cell r="S34">
            <v>3306.9240819139059</v>
          </cell>
          <cell r="T34">
            <v>1146.5690586425635</v>
          </cell>
          <cell r="U34">
            <v>7820.7870332963903</v>
          </cell>
          <cell r="V34">
            <v>1983.8190613104216</v>
          </cell>
          <cell r="W34">
            <v>9804.6060946068119</v>
          </cell>
          <cell r="X34">
            <v>3530.5667902011869</v>
          </cell>
          <cell r="Y34">
            <v>0</v>
          </cell>
          <cell r="Z34">
            <v>3530.5667902011869</v>
          </cell>
          <cell r="AA34">
            <v>-812.55326187539742</v>
          </cell>
          <cell r="AB34">
            <v>13669.188681575168</v>
          </cell>
          <cell r="AC34">
            <v>131600</v>
          </cell>
          <cell r="AD34">
            <v>131642</v>
          </cell>
          <cell r="AE34">
            <v>-42</v>
          </cell>
        </row>
        <row r="35">
          <cell r="A35">
            <v>1987</v>
          </cell>
          <cell r="B35">
            <v>843.80531040906646</v>
          </cell>
          <cell r="C35">
            <v>7674.2835277312388</v>
          </cell>
          <cell r="D35">
            <v>4428.4915017295343</v>
          </cell>
          <cell r="E35">
            <v>12102.775029460772</v>
          </cell>
          <cell r="F35">
            <v>2172.8558426848103</v>
          </cell>
          <cell r="G35">
            <v>0</v>
          </cell>
          <cell r="H35">
            <v>2172.8558426848103</v>
          </cell>
          <cell r="I35">
            <v>214.03842020132419</v>
          </cell>
          <cell r="J35">
            <v>15333.474602755974</v>
          </cell>
          <cell r="K35">
            <v>136.5943194447197</v>
          </cell>
          <cell r="L35">
            <v>2.4391842757985662</v>
          </cell>
          <cell r="M35">
            <v>1600.714680992809</v>
          </cell>
          <cell r="N35">
            <v>1603.1538652686077</v>
          </cell>
          <cell r="O35">
            <v>21.342862413237455</v>
          </cell>
          <cell r="P35">
            <v>0</v>
          </cell>
          <cell r="Q35">
            <v>21.342862413237455</v>
          </cell>
          <cell r="R35">
            <v>1061.1976089896136</v>
          </cell>
          <cell r="S35">
            <v>2822.2886561161786</v>
          </cell>
          <cell r="T35">
            <v>707.21099096434682</v>
          </cell>
          <cell r="U35">
            <v>7671.8443434554401</v>
          </cell>
          <cell r="V35">
            <v>2827.7768207367253</v>
          </cell>
          <cell r="W35">
            <v>10499.621164192165</v>
          </cell>
          <cell r="X35">
            <v>2151.5129802715728</v>
          </cell>
          <cell r="Y35">
            <v>0</v>
          </cell>
          <cell r="Z35">
            <v>2151.5129802715728</v>
          </cell>
          <cell r="AA35">
            <v>-847.15918878828938</v>
          </cell>
          <cell r="AB35">
            <v>12511.185946639795</v>
          </cell>
          <cell r="AC35">
            <v>140332</v>
          </cell>
          <cell r="AD35">
            <v>135514</v>
          </cell>
          <cell r="AE35">
            <v>4818</v>
          </cell>
        </row>
        <row r="36">
          <cell r="A36">
            <v>1988</v>
          </cell>
          <cell r="B36">
            <v>846.09204566762764</v>
          </cell>
          <cell r="C36">
            <v>6478.3209875037537</v>
          </cell>
          <cell r="D36">
            <v>3427.6637035659351</v>
          </cell>
          <cell r="E36">
            <v>9905.9846910696888</v>
          </cell>
          <cell r="F36">
            <v>2045.2560152570977</v>
          </cell>
          <cell r="G36">
            <v>0</v>
          </cell>
          <cell r="H36">
            <v>2045.2560152570977</v>
          </cell>
          <cell r="I36">
            <v>241.47924330405803</v>
          </cell>
          <cell r="J36">
            <v>13038.811995298473</v>
          </cell>
          <cell r="K36">
            <v>193.30535385703635</v>
          </cell>
          <cell r="L36">
            <v>9.451839068719444</v>
          </cell>
          <cell r="M36">
            <v>1555.7422209077729</v>
          </cell>
          <cell r="N36">
            <v>1565.1940599764923</v>
          </cell>
          <cell r="O36">
            <v>38.264703326590009</v>
          </cell>
          <cell r="P36">
            <v>0</v>
          </cell>
          <cell r="Q36">
            <v>38.264703326590009</v>
          </cell>
          <cell r="R36">
            <v>1106.4749671091245</v>
          </cell>
          <cell r="S36">
            <v>2903.239084269243</v>
          </cell>
          <cell r="T36">
            <v>652.78669181059126</v>
          </cell>
          <cell r="U36">
            <v>6468.8691484350338</v>
          </cell>
          <cell r="V36">
            <v>1871.9214826581622</v>
          </cell>
          <cell r="W36">
            <v>8340.7906310931958</v>
          </cell>
          <cell r="X36">
            <v>2006.9913119305077</v>
          </cell>
          <cell r="Y36">
            <v>0</v>
          </cell>
          <cell r="Z36">
            <v>2006.9913119305077</v>
          </cell>
          <cell r="AA36">
            <v>-864.9957238050664</v>
          </cell>
          <cell r="AB36">
            <v>10135.57291102923</v>
          </cell>
          <cell r="AC36">
            <v>157094</v>
          </cell>
          <cell r="AD36">
            <v>152091</v>
          </cell>
          <cell r="AE36">
            <v>5003</v>
          </cell>
        </row>
        <row r="37">
          <cell r="A37">
            <v>1989</v>
          </cell>
          <cell r="B37">
            <v>1067.29556967911</v>
          </cell>
          <cell r="C37">
            <v>8407.7157496604195</v>
          </cell>
          <cell r="D37">
            <v>4340.8333168180234</v>
          </cell>
          <cell r="E37">
            <v>12748.549066478443</v>
          </cell>
          <cell r="F37">
            <v>2161.1172683575296</v>
          </cell>
          <cell r="G37">
            <v>0</v>
          </cell>
          <cell r="H37">
            <v>2161.1172683575296</v>
          </cell>
          <cell r="I37">
            <v>270.59700559640345</v>
          </cell>
          <cell r="J37">
            <v>16247.558910111486</v>
          </cell>
          <cell r="K37">
            <v>133.24044106549667</v>
          </cell>
          <cell r="L37">
            <v>1.6769391896115142</v>
          </cell>
          <cell r="M37">
            <v>1817.4971835044066</v>
          </cell>
          <cell r="N37">
            <v>1819.174122694018</v>
          </cell>
          <cell r="O37">
            <v>66.925118567223151</v>
          </cell>
          <cell r="P37">
            <v>0</v>
          </cell>
          <cell r="Q37">
            <v>66.925118567223151</v>
          </cell>
          <cell r="R37">
            <v>1542.4791564081183</v>
          </cell>
          <cell r="S37">
            <v>3561.8188387348564</v>
          </cell>
          <cell r="T37">
            <v>934.05512861361331</v>
          </cell>
          <cell r="U37">
            <v>8406.0388104708072</v>
          </cell>
          <cell r="V37">
            <v>2523.3361333136168</v>
          </cell>
          <cell r="W37">
            <v>10929.374943784425</v>
          </cell>
          <cell r="X37">
            <v>2094.1921497903063</v>
          </cell>
          <cell r="Y37">
            <v>0</v>
          </cell>
          <cell r="Z37">
            <v>2094.1921497903063</v>
          </cell>
          <cell r="AA37">
            <v>-1271.8821508117148</v>
          </cell>
          <cell r="AB37">
            <v>12685.740071376629</v>
          </cell>
          <cell r="AC37">
            <v>180984</v>
          </cell>
          <cell r="AD37">
            <v>174284</v>
          </cell>
          <cell r="AE37">
            <v>6700</v>
          </cell>
        </row>
        <row r="38">
          <cell r="A38">
            <v>1990</v>
          </cell>
          <cell r="B38">
            <v>1119.5855825915419</v>
          </cell>
          <cell r="C38">
            <v>9576.3899158024087</v>
          </cell>
          <cell r="D38">
            <v>4748.6344379280963</v>
          </cell>
          <cell r="E38">
            <v>14325.024353730505</v>
          </cell>
          <cell r="F38">
            <v>2530.0438900720628</v>
          </cell>
          <cell r="G38">
            <v>0</v>
          </cell>
          <cell r="H38">
            <v>2530.0438900720628</v>
          </cell>
          <cell r="I38">
            <v>357.64539443896473</v>
          </cell>
          <cell r="J38">
            <v>18332.299220833076</v>
          </cell>
          <cell r="K38">
            <v>114.94655899700743</v>
          </cell>
          <cell r="L38">
            <v>3.0489803447482076</v>
          </cell>
          <cell r="M38">
            <v>2298.7787309229111</v>
          </cell>
          <cell r="N38">
            <v>2301.8277112676592</v>
          </cell>
          <cell r="O38">
            <v>17.988984034014425</v>
          </cell>
          <cell r="P38">
            <v>0</v>
          </cell>
          <cell r="Q38">
            <v>17.988984034014425</v>
          </cell>
          <cell r="R38">
            <v>1726.63756923091</v>
          </cell>
          <cell r="S38">
            <v>4161.4008235295905</v>
          </cell>
          <cell r="T38">
            <v>1004.6390235945345</v>
          </cell>
          <cell r="U38">
            <v>9573.3409354576597</v>
          </cell>
          <cell r="V38">
            <v>2449.8557070051852</v>
          </cell>
          <cell r="W38">
            <v>12023.196642462846</v>
          </cell>
          <cell r="X38">
            <v>2512.0549060380486</v>
          </cell>
          <cell r="Y38">
            <v>0</v>
          </cell>
          <cell r="Z38">
            <v>2512.0549060380486</v>
          </cell>
          <cell r="AA38">
            <v>-1368.9921747919452</v>
          </cell>
          <cell r="AB38">
            <v>14170.898397303485</v>
          </cell>
          <cell r="AC38">
            <v>187014</v>
          </cell>
          <cell r="AD38">
            <v>179459</v>
          </cell>
          <cell r="AE38">
            <v>7555</v>
          </cell>
        </row>
        <row r="39">
          <cell r="A39">
            <v>1991</v>
          </cell>
          <cell r="B39">
            <v>1180.8700875209809</v>
          </cell>
          <cell r="C39">
            <v>9085.6565293151834</v>
          </cell>
          <cell r="D39">
            <v>5252.4784398977372</v>
          </cell>
          <cell r="E39">
            <v>14338.134969212921</v>
          </cell>
          <cell r="F39">
            <v>3190.9103797962366</v>
          </cell>
          <cell r="G39">
            <v>0</v>
          </cell>
          <cell r="H39">
            <v>3190.9103797962366</v>
          </cell>
          <cell r="I39">
            <v>256.11434895884946</v>
          </cell>
          <cell r="J39">
            <v>18966.02978548899</v>
          </cell>
          <cell r="K39">
            <v>125.77043922086357</v>
          </cell>
          <cell r="L39">
            <v>1.9818372240863349</v>
          </cell>
          <cell r="M39">
            <v>2467.3873439874869</v>
          </cell>
          <cell r="N39">
            <v>2469.369181211573</v>
          </cell>
          <cell r="O39">
            <v>35.673070033554026</v>
          </cell>
          <cell r="P39">
            <v>0</v>
          </cell>
          <cell r="Q39">
            <v>35.673070033554026</v>
          </cell>
          <cell r="R39">
            <v>1983.6666122931838</v>
          </cell>
          <cell r="S39">
            <v>4614.4793027591741</v>
          </cell>
          <cell r="T39">
            <v>1055.0996483001172</v>
          </cell>
          <cell r="U39">
            <v>9083.6746920910973</v>
          </cell>
          <cell r="V39">
            <v>2785.0910959102503</v>
          </cell>
          <cell r="W39">
            <v>11868.765788001347</v>
          </cell>
          <cell r="X39">
            <v>3155.2373097626828</v>
          </cell>
          <cell r="Y39">
            <v>0</v>
          </cell>
          <cell r="Z39">
            <v>3155.2373097626828</v>
          </cell>
          <cell r="AA39">
            <v>-1727.5522633343344</v>
          </cell>
          <cell r="AB39">
            <v>14351.550482729817</v>
          </cell>
          <cell r="AC39">
            <v>190712</v>
          </cell>
          <cell r="AD39">
            <v>186208</v>
          </cell>
          <cell r="AE39">
            <v>4504</v>
          </cell>
        </row>
        <row r="40">
          <cell r="A40">
            <v>1992</v>
          </cell>
          <cell r="B40">
            <v>1116.0323009000001</v>
          </cell>
          <cell r="C40">
            <v>7837.2070119999998</v>
          </cell>
          <cell r="D40">
            <v>4614.1119006999998</v>
          </cell>
          <cell r="E40">
            <v>12451.318912700001</v>
          </cell>
          <cell r="F40">
            <v>2722.7435650000002</v>
          </cell>
          <cell r="G40">
            <v>1.721301</v>
          </cell>
          <cell r="H40">
            <v>2724.4648660000003</v>
          </cell>
          <cell r="I40">
            <v>158.97779869999999</v>
          </cell>
          <cell r="J40">
            <v>16450.793878300003</v>
          </cell>
          <cell r="K40">
            <v>120.3868545</v>
          </cell>
          <cell r="L40">
            <v>0.30840450000000003</v>
          </cell>
          <cell r="M40">
            <v>2043.3290597</v>
          </cell>
          <cell r="N40">
            <v>2043.6374642000001</v>
          </cell>
          <cell r="O40">
            <v>75.329781999999994</v>
          </cell>
          <cell r="P40">
            <v>2.8051E-2</v>
          </cell>
          <cell r="Q40">
            <v>75.357832999999999</v>
          </cell>
          <cell r="R40">
            <v>2088.8579586999999</v>
          </cell>
          <cell r="S40">
            <v>4328.2401104</v>
          </cell>
          <cell r="T40">
            <v>995.64544640000008</v>
          </cell>
          <cell r="U40">
            <v>7836.8986075000003</v>
          </cell>
          <cell r="V40">
            <v>2570.7828409999997</v>
          </cell>
          <cell r="W40">
            <v>10407.6814485</v>
          </cell>
          <cell r="X40">
            <v>2647.4137830000004</v>
          </cell>
          <cell r="Y40">
            <v>1.6932499999999999</v>
          </cell>
          <cell r="Z40">
            <v>2649.1070330000002</v>
          </cell>
          <cell r="AA40">
            <v>-1929.8801599999999</v>
          </cell>
          <cell r="AB40">
            <v>12122.553767900003</v>
          </cell>
          <cell r="AC40">
            <v>185654</v>
          </cell>
          <cell r="AD40">
            <v>190383</v>
          </cell>
          <cell r="AE40">
            <v>-4729</v>
          </cell>
        </row>
        <row r="41">
          <cell r="A41">
            <v>1993</v>
          </cell>
          <cell r="B41">
            <v>765.96636669999998</v>
          </cell>
          <cell r="C41">
            <v>7706.9059404999998</v>
          </cell>
          <cell r="D41">
            <v>4078.3441595999998</v>
          </cell>
          <cell r="E41">
            <v>11785.2501001</v>
          </cell>
          <cell r="F41">
            <v>2504.8105270000001</v>
          </cell>
          <cell r="G41">
            <v>2.248926</v>
          </cell>
          <cell r="H41">
            <v>2507.0594530000003</v>
          </cell>
          <cell r="I41">
            <v>219.304619</v>
          </cell>
          <cell r="J41">
            <v>15277.580538800001</v>
          </cell>
          <cell r="K41">
            <v>119.7235491</v>
          </cell>
          <cell r="L41">
            <v>0.3995689</v>
          </cell>
          <cell r="M41">
            <v>2178.7377833</v>
          </cell>
          <cell r="N41">
            <v>2179.1373521999999</v>
          </cell>
          <cell r="O41">
            <v>50.362293999999999</v>
          </cell>
          <cell r="P41">
            <v>3.2777000000000001E-2</v>
          </cell>
          <cell r="Q41">
            <v>50.395071000000002</v>
          </cell>
          <cell r="R41">
            <v>2415.0035748999999</v>
          </cell>
          <cell r="S41">
            <v>4764.2595471999994</v>
          </cell>
          <cell r="T41">
            <v>646.24281759999997</v>
          </cell>
          <cell r="U41">
            <v>7706.5063715999995</v>
          </cell>
          <cell r="V41">
            <v>1899.6063762999997</v>
          </cell>
          <cell r="W41">
            <v>9606.1127479000006</v>
          </cell>
          <cell r="X41">
            <v>2454.4482330000001</v>
          </cell>
          <cell r="Y41">
            <v>2.2161490000000001</v>
          </cell>
          <cell r="Z41">
            <v>2456.6643820000004</v>
          </cell>
          <cell r="AA41">
            <v>-2195.6989558999999</v>
          </cell>
          <cell r="AB41">
            <v>10513.320991600001</v>
          </cell>
          <cell r="AC41">
            <v>168146</v>
          </cell>
          <cell r="AD41">
            <v>181572</v>
          </cell>
          <cell r="AE41">
            <v>-13426</v>
          </cell>
        </row>
        <row r="42">
          <cell r="A42">
            <v>1994</v>
          </cell>
          <cell r="B42">
            <v>754.450063</v>
          </cell>
          <cell r="C42">
            <v>7501.1872728999997</v>
          </cell>
          <cell r="D42">
            <v>4033.8610609000002</v>
          </cell>
          <cell r="E42">
            <v>11535.048333799999</v>
          </cell>
          <cell r="F42">
            <v>2480.1322359999999</v>
          </cell>
          <cell r="G42">
            <v>1.4842439999999999</v>
          </cell>
          <cell r="H42">
            <v>2481.6164800000001</v>
          </cell>
          <cell r="I42">
            <v>162.62529420000001</v>
          </cell>
          <cell r="J42">
            <v>14933.740170999999</v>
          </cell>
          <cell r="K42">
            <v>111.3255901</v>
          </cell>
          <cell r="L42">
            <v>4.1466133000000003</v>
          </cell>
          <cell r="M42">
            <v>2042.5501976</v>
          </cell>
          <cell r="N42">
            <v>2046.6968108999999</v>
          </cell>
          <cell r="O42">
            <v>61.910308999999998</v>
          </cell>
          <cell r="P42">
            <v>4.9849999999999998E-2</v>
          </cell>
          <cell r="Q42">
            <v>61.960158999999997</v>
          </cell>
          <cell r="R42">
            <v>2453.2815414000002</v>
          </cell>
          <cell r="S42">
            <v>4673.2641014000001</v>
          </cell>
          <cell r="T42">
            <v>643.1244729</v>
          </cell>
          <cell r="U42">
            <v>7497.0406595999993</v>
          </cell>
          <cell r="V42">
            <v>1991.3108633000002</v>
          </cell>
          <cell r="W42">
            <v>9488.3515229000004</v>
          </cell>
          <cell r="X42">
            <v>2418.2219270000001</v>
          </cell>
          <cell r="Y42">
            <v>1.4343939999999999</v>
          </cell>
          <cell r="Z42">
            <v>2419.6563209999999</v>
          </cell>
          <cell r="AA42">
            <v>-2290.6562472000001</v>
          </cell>
          <cell r="AB42">
            <v>10260.476069599999</v>
          </cell>
          <cell r="AC42">
            <v>190024</v>
          </cell>
          <cell r="AD42">
            <v>196381</v>
          </cell>
          <cell r="AE42">
            <v>-6357</v>
          </cell>
        </row>
        <row r="43">
          <cell r="A43">
            <v>1995</v>
          </cell>
          <cell r="B43">
            <v>708.18285330000003</v>
          </cell>
          <cell r="C43">
            <v>7392.7659892000001</v>
          </cell>
          <cell r="D43">
            <v>3546.1914422999998</v>
          </cell>
          <cell r="E43">
            <v>10938.957431499999</v>
          </cell>
          <cell r="F43">
            <v>2473.7203829999999</v>
          </cell>
          <cell r="G43">
            <v>1.5095510000000001</v>
          </cell>
          <cell r="H43">
            <v>2475.229934</v>
          </cell>
          <cell r="I43">
            <v>162.67743150000001</v>
          </cell>
          <cell r="J43">
            <v>14285.047650299999</v>
          </cell>
          <cell r="K43">
            <v>95.402747500000004</v>
          </cell>
          <cell r="L43">
            <v>5.4913660999999996</v>
          </cell>
          <cell r="M43">
            <v>1893.3614551999999</v>
          </cell>
          <cell r="N43">
            <v>1898.8528213</v>
          </cell>
          <cell r="O43">
            <v>79.378221999999994</v>
          </cell>
          <cell r="P43">
            <v>2.6373000000000001E-2</v>
          </cell>
          <cell r="Q43">
            <v>79.404595</v>
          </cell>
          <cell r="R43">
            <v>2926.8384971</v>
          </cell>
          <cell r="S43">
            <v>5000.4986609000007</v>
          </cell>
          <cell r="T43">
            <v>612.7801058</v>
          </cell>
          <cell r="U43">
            <v>7387.2746231000001</v>
          </cell>
          <cell r="V43">
            <v>1652.8299870999999</v>
          </cell>
          <cell r="W43">
            <v>9040.1046102</v>
          </cell>
          <cell r="X43">
            <v>2394.342161</v>
          </cell>
          <cell r="Y43">
            <v>1.4831780000000001</v>
          </cell>
          <cell r="Z43">
            <v>2395.825339</v>
          </cell>
          <cell r="AA43">
            <v>-2764.1610656000003</v>
          </cell>
          <cell r="AB43">
            <v>9284.5489893999984</v>
          </cell>
          <cell r="AC43">
            <v>205582</v>
          </cell>
          <cell r="AD43">
            <v>214689</v>
          </cell>
          <cell r="AE43">
            <v>-9107</v>
          </cell>
        </row>
        <row r="44">
          <cell r="A44">
            <v>1996</v>
          </cell>
          <cell r="B44">
            <v>794.56763179999996</v>
          </cell>
          <cell r="C44">
            <v>9956.5718486999995</v>
          </cell>
          <cell r="D44">
            <v>4034.6348923</v>
          </cell>
          <cell r="E44">
            <v>13991.206741</v>
          </cell>
          <cell r="F44">
            <v>2693.806149</v>
          </cell>
          <cell r="G44">
            <v>1.231026</v>
          </cell>
          <cell r="H44">
            <v>2695.0371749999999</v>
          </cell>
          <cell r="I44">
            <v>166.34901379999999</v>
          </cell>
          <cell r="J44">
            <v>17647.160561600002</v>
          </cell>
          <cell r="K44">
            <v>78.004351</v>
          </cell>
          <cell r="L44">
            <v>3.214235</v>
          </cell>
          <cell r="M44">
            <v>2555.8989384000001</v>
          </cell>
          <cell r="N44">
            <v>2559.1131734000001</v>
          </cell>
          <cell r="O44">
            <v>66.615494999999996</v>
          </cell>
          <cell r="P44">
            <v>2.2859999999999998E-3</v>
          </cell>
          <cell r="Q44">
            <v>66.617780999999994</v>
          </cell>
          <cell r="R44">
            <v>2863.4721482999998</v>
          </cell>
          <cell r="S44">
            <v>5567.2074536999999</v>
          </cell>
          <cell r="T44">
            <v>716.56328079999992</v>
          </cell>
          <cell r="U44">
            <v>9953.3576137</v>
          </cell>
          <cell r="V44">
            <v>1478.7359538999999</v>
          </cell>
          <cell r="W44">
            <v>11432.093567600001</v>
          </cell>
          <cell r="X44">
            <v>2627.190654</v>
          </cell>
          <cell r="Y44">
            <v>1.2287399999999999</v>
          </cell>
          <cell r="Z44">
            <v>2628.419394</v>
          </cell>
          <cell r="AA44">
            <v>-2697.1231344999997</v>
          </cell>
          <cell r="AB44">
            <v>12079.953107900001</v>
          </cell>
          <cell r="AC44">
            <v>212615</v>
          </cell>
          <cell r="AD44">
            <v>224100</v>
          </cell>
          <cell r="AE44">
            <v>-11485</v>
          </cell>
        </row>
        <row r="45">
          <cell r="A45">
            <v>1997</v>
          </cell>
          <cell r="B45">
            <v>835.90159119999998</v>
          </cell>
          <cell r="C45">
            <v>10994.677395000001</v>
          </cell>
          <cell r="D45">
            <v>4008.6680986000001</v>
          </cell>
          <cell r="E45">
            <v>15003.345493600002</v>
          </cell>
          <cell r="F45">
            <v>3216.805218</v>
          </cell>
          <cell r="G45">
            <v>0.64623299999999995</v>
          </cell>
          <cell r="H45">
            <v>3217.4514509999999</v>
          </cell>
          <cell r="I45">
            <v>186.61985469999999</v>
          </cell>
          <cell r="J45">
            <v>19243.318390500001</v>
          </cell>
          <cell r="K45">
            <v>66.2764478</v>
          </cell>
          <cell r="L45">
            <v>5.6084468999999997</v>
          </cell>
          <cell r="M45">
            <v>3106.2658071000001</v>
          </cell>
          <cell r="N45">
            <v>3111.8742540000003</v>
          </cell>
          <cell r="O45">
            <v>127.615377</v>
          </cell>
          <cell r="P45">
            <v>1.5398E-2</v>
          </cell>
          <cell r="Q45">
            <v>127.630775</v>
          </cell>
          <cell r="R45">
            <v>2817.8909592999998</v>
          </cell>
          <cell r="S45">
            <v>6123.6724360999997</v>
          </cell>
          <cell r="T45">
            <v>769.62514339999996</v>
          </cell>
          <cell r="U45">
            <v>10989.068948100001</v>
          </cell>
          <cell r="V45">
            <v>902.40229150000005</v>
          </cell>
          <cell r="W45">
            <v>11891.471239600001</v>
          </cell>
          <cell r="X45">
            <v>3089.1898409999999</v>
          </cell>
          <cell r="Y45">
            <v>0.63083499999999992</v>
          </cell>
          <cell r="Z45">
            <v>3089.8206759999998</v>
          </cell>
          <cell r="AA45">
            <v>-2631.2711045999999</v>
          </cell>
          <cell r="AB45">
            <v>13119.645954400001</v>
          </cell>
          <cell r="AC45">
            <v>234499</v>
          </cell>
          <cell r="AD45">
            <v>258294</v>
          </cell>
          <cell r="AE45">
            <v>-23795</v>
          </cell>
        </row>
        <row r="46">
          <cell r="A46">
            <v>1998</v>
          </cell>
          <cell r="B46">
            <v>838.89700000000005</v>
          </cell>
          <cell r="C46">
            <v>7807.8209999999999</v>
          </cell>
          <cell r="D46">
            <v>3071.8989999999999</v>
          </cell>
          <cell r="E46">
            <v>10879.72</v>
          </cell>
          <cell r="F46">
            <v>2889.0059999999999</v>
          </cell>
          <cell r="G46">
            <v>0.39100000000000001</v>
          </cell>
          <cell r="H46">
            <v>2889.3969999999999</v>
          </cell>
          <cell r="I46">
            <v>320.94344610000002</v>
          </cell>
          <cell r="J46">
            <v>14928.957446099999</v>
          </cell>
          <cell r="K46">
            <v>60.375999999999998</v>
          </cell>
          <cell r="L46">
            <v>34.793999999999997</v>
          </cell>
          <cell r="M46">
            <v>2817.982</v>
          </cell>
          <cell r="N46">
            <v>2852.7759999999998</v>
          </cell>
          <cell r="O46">
            <v>71.647999999999996</v>
          </cell>
          <cell r="P46">
            <v>0</v>
          </cell>
          <cell r="Q46">
            <v>71.647999999999996</v>
          </cell>
          <cell r="R46">
            <v>2760.8710633000001</v>
          </cell>
          <cell r="S46">
            <v>5745.6710633000002</v>
          </cell>
          <cell r="T46">
            <v>778.52100000000007</v>
          </cell>
          <cell r="U46">
            <v>7773.027</v>
          </cell>
          <cell r="V46">
            <v>253.91699999999992</v>
          </cell>
          <cell r="W46">
            <v>8026.9439999999995</v>
          </cell>
          <cell r="X46">
            <v>2817.3579999999997</v>
          </cell>
          <cell r="Y46">
            <v>0.39100000000000001</v>
          </cell>
          <cell r="Z46">
            <v>2817.7489999999998</v>
          </cell>
          <cell r="AA46">
            <v>-2439.9276172</v>
          </cell>
          <cell r="AB46">
            <v>9183.286382799999</v>
          </cell>
          <cell r="AC46">
            <v>254678</v>
          </cell>
          <cell r="AD46">
            <v>275383</v>
          </cell>
          <cell r="AE46">
            <v>-20705</v>
          </cell>
        </row>
        <row r="47">
          <cell r="A47">
            <v>1999</v>
          </cell>
          <cell r="B47">
            <v>812.53599999999994</v>
          </cell>
          <cell r="C47">
            <v>9765.1810000000005</v>
          </cell>
          <cell r="D47">
            <v>4101.62</v>
          </cell>
          <cell r="E47">
            <v>13866.800999999999</v>
          </cell>
          <cell r="F47">
            <v>2751.81</v>
          </cell>
          <cell r="G47">
            <v>0.38100000000000001</v>
          </cell>
          <cell r="H47">
            <v>2752.1909999999998</v>
          </cell>
          <cell r="I47">
            <v>284.310159</v>
          </cell>
          <cell r="J47">
            <v>17715.838158999999</v>
          </cell>
          <cell r="K47">
            <v>59.73</v>
          </cell>
          <cell r="L47">
            <v>78.287999999999997</v>
          </cell>
          <cell r="M47">
            <v>2928.0540000000001</v>
          </cell>
          <cell r="N47">
            <v>3006.3420000000001</v>
          </cell>
          <cell r="O47">
            <v>40.377000000000002</v>
          </cell>
          <cell r="P47">
            <v>1.2999999999999999E-2</v>
          </cell>
          <cell r="Q47">
            <v>40.39</v>
          </cell>
          <cell r="R47">
            <v>2886.5729704</v>
          </cell>
          <cell r="S47">
            <v>5993.0349704</v>
          </cell>
          <cell r="T47">
            <v>752.80599999999993</v>
          </cell>
          <cell r="U47">
            <v>9686.893</v>
          </cell>
          <cell r="V47">
            <v>1173.5659999999998</v>
          </cell>
          <cell r="W47">
            <v>10860.458999999999</v>
          </cell>
          <cell r="X47">
            <v>2711.433</v>
          </cell>
          <cell r="Y47">
            <v>0.36799999999999999</v>
          </cell>
          <cell r="Z47">
            <v>2711.8009999999999</v>
          </cell>
          <cell r="AA47">
            <v>-2602.2628113999999</v>
          </cell>
          <cell r="AB47">
            <v>11722.803188599999</v>
          </cell>
          <cell r="AC47">
            <v>269832</v>
          </cell>
          <cell r="AD47">
            <v>284135</v>
          </cell>
          <cell r="AE47">
            <v>-14303</v>
          </cell>
        </row>
        <row r="48">
          <cell r="A48">
            <v>2000</v>
          </cell>
          <cell r="B48">
            <v>1063.7660000000001</v>
          </cell>
          <cell r="C48">
            <v>19032.009999999998</v>
          </cell>
          <cell r="D48">
            <v>7399.0259999999998</v>
          </cell>
          <cell r="E48">
            <v>26431.036</v>
          </cell>
          <cell r="F48">
            <v>4795.3370000000004</v>
          </cell>
          <cell r="G48">
            <v>3.4000000000000002E-2</v>
          </cell>
          <cell r="H48">
            <v>4795.3710000000001</v>
          </cell>
          <cell r="I48">
            <v>265.48500000000001</v>
          </cell>
          <cell r="J48">
            <v>32555.657999999999</v>
          </cell>
          <cell r="K48">
            <v>96.183999999999997</v>
          </cell>
          <cell r="L48">
            <v>28.021999999999998</v>
          </cell>
          <cell r="M48">
            <v>5772.2579999999998</v>
          </cell>
          <cell r="N48">
            <v>5800.28</v>
          </cell>
          <cell r="O48">
            <v>95.091999999999999</v>
          </cell>
          <cell r="P48">
            <v>1.2999999999999999E-2</v>
          </cell>
          <cell r="Q48">
            <v>95.105000000000004</v>
          </cell>
          <cell r="R48">
            <v>3023.1289999999999</v>
          </cell>
          <cell r="S48">
            <v>9014.6980000000003</v>
          </cell>
          <cell r="T48">
            <v>967.58200000000011</v>
          </cell>
          <cell r="U48">
            <v>19003.987999999998</v>
          </cell>
          <cell r="V48">
            <v>1626.768</v>
          </cell>
          <cell r="W48">
            <v>20630.756000000001</v>
          </cell>
          <cell r="X48">
            <v>4700.2450000000008</v>
          </cell>
          <cell r="Y48">
            <v>2.1000000000000005E-2</v>
          </cell>
          <cell r="Z48">
            <v>4700.2660000000005</v>
          </cell>
          <cell r="AA48">
            <v>-2757.6439999999998</v>
          </cell>
          <cell r="AB48">
            <v>23540.959999999999</v>
          </cell>
          <cell r="AC48">
            <v>329907</v>
          </cell>
          <cell r="AD48">
            <v>325711</v>
          </cell>
          <cell r="AE48">
            <v>4196</v>
          </cell>
        </row>
        <row r="49">
          <cell r="A49">
            <v>2001</v>
          </cell>
          <cell r="B49">
            <v>964.45699999999999</v>
          </cell>
          <cell r="C49">
            <v>17315.498</v>
          </cell>
          <cell r="D49">
            <v>6570.8620000000001</v>
          </cell>
          <cell r="E49">
            <v>23886.36</v>
          </cell>
          <cell r="F49">
            <v>6208.6790000000001</v>
          </cell>
          <cell r="G49">
            <v>0.03</v>
          </cell>
          <cell r="H49">
            <v>6208.7089999999998</v>
          </cell>
          <cell r="I49">
            <v>225.86699999999999</v>
          </cell>
          <cell r="J49">
            <v>31285.392999999996</v>
          </cell>
          <cell r="K49">
            <v>92.227000000000004</v>
          </cell>
          <cell r="L49">
            <v>8.77</v>
          </cell>
          <cell r="M49">
            <v>5031.5079999999998</v>
          </cell>
          <cell r="N49">
            <v>5040.2780000000002</v>
          </cell>
          <cell r="O49">
            <v>146.81899999999999</v>
          </cell>
          <cell r="P49">
            <v>0</v>
          </cell>
          <cell r="Q49">
            <v>146.81899999999999</v>
          </cell>
          <cell r="R49">
            <v>3087.8760000000002</v>
          </cell>
          <cell r="S49">
            <v>8367.2000000000007</v>
          </cell>
          <cell r="T49">
            <v>872.23</v>
          </cell>
          <cell r="U49">
            <v>17306.727999999999</v>
          </cell>
          <cell r="V49">
            <v>1539.3540000000003</v>
          </cell>
          <cell r="W49">
            <v>18846.082000000002</v>
          </cell>
          <cell r="X49">
            <v>6061.86</v>
          </cell>
          <cell r="Y49">
            <v>0.03</v>
          </cell>
          <cell r="Z49">
            <v>6061.8899999999994</v>
          </cell>
          <cell r="AA49">
            <v>-2862.009</v>
          </cell>
          <cell r="AB49">
            <v>22918.192999999996</v>
          </cell>
          <cell r="AC49">
            <v>331446</v>
          </cell>
          <cell r="AD49">
            <v>331935</v>
          </cell>
          <cell r="AE49">
            <v>-489</v>
          </cell>
        </row>
      </sheetData>
      <sheetData sheetId="17" refreshError="1"/>
      <sheetData sheetId="18"/>
      <sheetData sheetId="19"/>
      <sheetData sheetId="20" refreshError="1"/>
      <sheetData sheetId="21"/>
      <sheetData sheetId="22" refreshError="1"/>
      <sheetData sheetId="23"/>
      <sheetData sheetId="24" refreshError="1"/>
      <sheetData sheetId="25"/>
      <sheetData sheetId="26" refreshError="1"/>
      <sheetData sheetId="27" refreshError="1"/>
      <sheetData sheetId="28" refreshError="1"/>
      <sheetData sheetId="29"/>
      <sheetData sheetId="30" refreshError="1"/>
      <sheetData sheetId="31"/>
      <sheetData sheetId="32"/>
      <sheetData sheetId="33"/>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d-fig 1 "/>
      <sheetName val="chiffres-fig1"/>
      <sheetName val="evol conso (fig 2)"/>
      <sheetName val="graph conso finale (fig 2) "/>
      <sheetName val="Graph-prod nette d'élec (fig 3)"/>
      <sheetName val="chiffres pour fig 3"/>
      <sheetName val="Graph-fif 4"/>
      <sheetName val="chiffres pourprod nette (fig 4)"/>
      <sheetName val="chiffres_struct_prod (fig 5)"/>
      <sheetName val="graph_struct prod (fig 5)"/>
      <sheetName val="Feuil2"/>
      <sheetName val="chiffres pour fig 6"/>
      <sheetName val="Graph-fig 6_nuc"/>
      <sheetName val="grapg-fig7"/>
      <sheetName val="chiffres-comext-fig7"/>
      <sheetName val="graph-fig8"/>
      <sheetName val="chiffres pour fig8"/>
      <sheetName val="graph-fig9"/>
      <sheetName val="chiffres pour fig9"/>
      <sheetName val="chiffres pour fig10"/>
      <sheetName val="Graphindep fig10 (oui)"/>
      <sheetName val="chiffres pour fig11"/>
      <sheetName val="Graph com ext-fig11"/>
      <sheetName val="chiffres-prix-fig xx"/>
      <sheetName val="Graph_prix-fig xx"/>
      <sheetName val="données pour fig14 et 15"/>
      <sheetName val="GraphCO2H-fig 14"/>
      <sheetName val="GraphCO2H-fig 15"/>
      <sheetName val="fig14"/>
      <sheetName val="fig 16"/>
      <sheetName val="Graph-ENR-fig17"/>
      <sheetName val="chiffres-ENR-fig 17"/>
      <sheetName val="graph prod brute élect"/>
      <sheetName val="Feuil1"/>
    </sheetNames>
    <sheetDataSet>
      <sheetData sheetId="0" refreshError="1"/>
      <sheetData sheetId="1"/>
      <sheetData sheetId="2" refreshError="1"/>
      <sheetData sheetId="3"/>
      <sheetData sheetId="4" refreshError="1"/>
      <sheetData sheetId="5"/>
      <sheetData sheetId="6" refreshError="1"/>
      <sheetData sheetId="7"/>
      <sheetData sheetId="8"/>
      <sheetData sheetId="9" refreshError="1"/>
      <sheetData sheetId="10"/>
      <sheetData sheetId="11"/>
      <sheetData sheetId="12" refreshError="1"/>
      <sheetData sheetId="13" refreshError="1"/>
      <sheetData sheetId="14"/>
      <sheetData sheetId="15" refreshError="1"/>
      <sheetData sheetId="16">
        <row r="7">
          <cell r="B7" t="str">
            <v>imporc</v>
          </cell>
          <cell r="C7" t="str">
            <v>imporpb</v>
          </cell>
          <cell r="D7" t="str">
            <v>imporpr</v>
          </cell>
          <cell r="E7" t="str">
            <v>imporp</v>
          </cell>
          <cell r="F7" t="str">
            <v>imporgn</v>
          </cell>
          <cell r="G7" t="str">
            <v>imporgi</v>
          </cell>
          <cell r="H7" t="str">
            <v>imporg</v>
          </cell>
          <cell r="I7" t="str">
            <v>impore</v>
          </cell>
          <cell r="J7" t="str">
            <v>impor</v>
          </cell>
          <cell r="K7" t="str">
            <v>exporc</v>
          </cell>
          <cell r="L7" t="str">
            <v>exporpb</v>
          </cell>
          <cell r="M7" t="str">
            <v>exporpr</v>
          </cell>
          <cell r="N7" t="str">
            <v>exporp</v>
          </cell>
          <cell r="O7" t="str">
            <v>exporgn</v>
          </cell>
          <cell r="P7" t="str">
            <v>exporgi</v>
          </cell>
          <cell r="Q7" t="str">
            <v>exporg</v>
          </cell>
          <cell r="R7" t="str">
            <v>expore</v>
          </cell>
          <cell r="S7" t="str">
            <v>expor</v>
          </cell>
          <cell r="T7" t="str">
            <v>Facturec</v>
          </cell>
          <cell r="U7" t="str">
            <v>Facturepb</v>
          </cell>
          <cell r="V7" t="str">
            <v>Facturepr</v>
          </cell>
          <cell r="W7" t="str">
            <v>Facturep</v>
          </cell>
          <cell r="X7" t="str">
            <v>Facturegn</v>
          </cell>
          <cell r="Y7" t="str">
            <v>Facturegi</v>
          </cell>
          <cell r="Z7" t="str">
            <v>Factureg</v>
          </cell>
          <cell r="AA7" t="str">
            <v>Facturee</v>
          </cell>
          <cell r="AB7" t="str">
            <v>Facture</v>
          </cell>
          <cell r="AC7" t="str">
            <v>import</v>
          </cell>
          <cell r="AD7" t="str">
            <v>export</v>
          </cell>
          <cell r="AE7" t="str">
            <v>soldet</v>
          </cell>
        </row>
        <row r="8">
          <cell r="A8">
            <v>1960</v>
          </cell>
          <cell r="B8" t="e">
            <v>#N/A</v>
          </cell>
          <cell r="C8" t="e">
            <v>#N/A</v>
          </cell>
          <cell r="D8" t="e">
            <v>#N/A</v>
          </cell>
          <cell r="E8" t="e">
            <v>#N/A</v>
          </cell>
          <cell r="F8" t="e">
            <v>#N/A</v>
          </cell>
          <cell r="G8" t="e">
            <v>#N/A</v>
          </cell>
          <cell r="H8" t="e">
            <v>#N/A</v>
          </cell>
          <cell r="I8" t="e">
            <v>#N/A</v>
          </cell>
          <cell r="J8" t="e">
            <v>#N/A</v>
          </cell>
          <cell r="K8" t="e">
            <v>#N/A</v>
          </cell>
          <cell r="L8" t="e">
            <v>#N/A</v>
          </cell>
          <cell r="M8" t="e">
            <v>#N/A</v>
          </cell>
          <cell r="N8" t="e">
            <v>#N/A</v>
          </cell>
          <cell r="O8" t="e">
            <v>#N/A</v>
          </cell>
          <cell r="P8" t="e">
            <v>#N/A</v>
          </cell>
          <cell r="Q8" t="e">
            <v>#N/A</v>
          </cell>
          <cell r="R8" t="e">
            <v>#N/A</v>
          </cell>
          <cell r="S8" t="e">
            <v>#N/A</v>
          </cell>
          <cell r="T8" t="e">
            <v>#N/A</v>
          </cell>
          <cell r="U8" t="e">
            <v>#N/A</v>
          </cell>
          <cell r="V8" t="e">
            <v>#N/A</v>
          </cell>
          <cell r="W8" t="e">
            <v>#N/A</v>
          </cell>
          <cell r="X8" t="e">
            <v>#N/A</v>
          </cell>
          <cell r="Y8" t="e">
            <v>#N/A</v>
          </cell>
          <cell r="Z8" t="e">
            <v>#N/A</v>
          </cell>
          <cell r="AA8" t="e">
            <v>#N/A</v>
          </cell>
          <cell r="AB8" t="e">
            <v>#N/A</v>
          </cell>
          <cell r="AC8" t="e">
            <v>#N/A</v>
          </cell>
          <cell r="AD8" t="e">
            <v>#N/A</v>
          </cell>
          <cell r="AE8" t="e">
            <v>#N/A</v>
          </cell>
        </row>
        <row r="9">
          <cell r="A9">
            <v>1961</v>
          </cell>
          <cell r="B9" t="e">
            <v>#N/A</v>
          </cell>
          <cell r="C9" t="e">
            <v>#N/A</v>
          </cell>
          <cell r="D9" t="e">
            <v>#N/A</v>
          </cell>
          <cell r="E9" t="e">
            <v>#N/A</v>
          </cell>
          <cell r="F9" t="e">
            <v>#N/A</v>
          </cell>
          <cell r="G9" t="e">
            <v>#N/A</v>
          </cell>
          <cell r="H9" t="e">
            <v>#N/A</v>
          </cell>
          <cell r="I9" t="e">
            <v>#N/A</v>
          </cell>
          <cell r="J9" t="e">
            <v>#N/A</v>
          </cell>
          <cell r="K9" t="e">
            <v>#N/A</v>
          </cell>
          <cell r="L9" t="e">
            <v>#N/A</v>
          </cell>
          <cell r="M9" t="e">
            <v>#N/A</v>
          </cell>
          <cell r="N9" t="e">
            <v>#N/A</v>
          </cell>
          <cell r="O9" t="e">
            <v>#N/A</v>
          </cell>
          <cell r="P9" t="e">
            <v>#N/A</v>
          </cell>
          <cell r="Q9" t="e">
            <v>#N/A</v>
          </cell>
          <cell r="R9" t="e">
            <v>#N/A</v>
          </cell>
          <cell r="S9" t="e">
            <v>#N/A</v>
          </cell>
          <cell r="T9" t="e">
            <v>#N/A</v>
          </cell>
          <cell r="U9" t="e">
            <v>#N/A</v>
          </cell>
          <cell r="V9" t="e">
            <v>#N/A</v>
          </cell>
          <cell r="W9" t="e">
            <v>#N/A</v>
          </cell>
          <cell r="X9" t="e">
            <v>#N/A</v>
          </cell>
          <cell r="Y9" t="e">
            <v>#N/A</v>
          </cell>
          <cell r="Z9" t="e">
            <v>#N/A</v>
          </cell>
          <cell r="AA9" t="e">
            <v>#N/A</v>
          </cell>
          <cell r="AB9" t="e">
            <v>#N/A</v>
          </cell>
          <cell r="AC9" t="e">
            <v>#N/A</v>
          </cell>
          <cell r="AD9" t="e">
            <v>#N/A</v>
          </cell>
          <cell r="AE9" t="e">
            <v>#N/A</v>
          </cell>
        </row>
        <row r="10">
          <cell r="A10">
            <v>1962</v>
          </cell>
          <cell r="B10" t="e">
            <v>#N/A</v>
          </cell>
          <cell r="C10" t="e">
            <v>#N/A</v>
          </cell>
          <cell r="D10" t="e">
            <v>#N/A</v>
          </cell>
          <cell r="E10" t="e">
            <v>#N/A</v>
          </cell>
          <cell r="F10" t="e">
            <v>#N/A</v>
          </cell>
          <cell r="G10" t="e">
            <v>#N/A</v>
          </cell>
          <cell r="H10" t="e">
            <v>#N/A</v>
          </cell>
          <cell r="I10" t="e">
            <v>#N/A</v>
          </cell>
          <cell r="J10" t="e">
            <v>#N/A</v>
          </cell>
          <cell r="K10" t="e">
            <v>#N/A</v>
          </cell>
          <cell r="L10" t="e">
            <v>#N/A</v>
          </cell>
          <cell r="M10" t="e">
            <v>#N/A</v>
          </cell>
          <cell r="N10" t="e">
            <v>#N/A</v>
          </cell>
          <cell r="O10" t="e">
            <v>#N/A</v>
          </cell>
          <cell r="P10" t="e">
            <v>#N/A</v>
          </cell>
          <cell r="Q10" t="e">
            <v>#N/A</v>
          </cell>
          <cell r="R10" t="e">
            <v>#N/A</v>
          </cell>
          <cell r="S10" t="e">
            <v>#N/A</v>
          </cell>
          <cell r="T10" t="e">
            <v>#N/A</v>
          </cell>
          <cell r="U10" t="e">
            <v>#N/A</v>
          </cell>
          <cell r="V10" t="e">
            <v>#N/A</v>
          </cell>
          <cell r="W10" t="e">
            <v>#N/A</v>
          </cell>
          <cell r="X10" t="e">
            <v>#N/A</v>
          </cell>
          <cell r="Y10" t="e">
            <v>#N/A</v>
          </cell>
          <cell r="Z10" t="e">
            <v>#N/A</v>
          </cell>
          <cell r="AA10" t="e">
            <v>#N/A</v>
          </cell>
          <cell r="AB10" t="e">
            <v>#N/A</v>
          </cell>
          <cell r="AC10" t="e">
            <v>#N/A</v>
          </cell>
          <cell r="AD10" t="e">
            <v>#N/A</v>
          </cell>
          <cell r="AE10" t="e">
            <v>#N/A</v>
          </cell>
        </row>
        <row r="11">
          <cell r="A11">
            <v>1963</v>
          </cell>
          <cell r="B11" t="e">
            <v>#N/A</v>
          </cell>
          <cell r="C11">
            <v>618.63811194941138</v>
          </cell>
          <cell r="D11">
            <v>100.15900432497862</v>
          </cell>
          <cell r="E11">
            <v>718.79711627438996</v>
          </cell>
          <cell r="F11">
            <v>0</v>
          </cell>
          <cell r="G11">
            <v>0</v>
          </cell>
          <cell r="H11">
            <v>0</v>
          </cell>
          <cell r="I11" t="e">
            <v>#N/A</v>
          </cell>
          <cell r="J11" t="e">
            <v>#N/A</v>
          </cell>
          <cell r="K11" t="e">
            <v>#N/A</v>
          </cell>
          <cell r="L11">
            <v>0</v>
          </cell>
          <cell r="M11">
            <v>204.28168309812992</v>
          </cell>
          <cell r="N11">
            <v>204.28168309812992</v>
          </cell>
          <cell r="O11" t="e">
            <v>#N/A</v>
          </cell>
          <cell r="P11" t="e">
            <v>#N/A</v>
          </cell>
          <cell r="Q11" t="e">
            <v>#N/A</v>
          </cell>
          <cell r="R11" t="e">
            <v>#N/A</v>
          </cell>
          <cell r="S11" t="e">
            <v>#N/A</v>
          </cell>
          <cell r="T11" t="e">
            <v>#N/A</v>
          </cell>
          <cell r="U11">
            <v>618.63811194941138</v>
          </cell>
          <cell r="V11">
            <v>-104.12267877315129</v>
          </cell>
          <cell r="W11">
            <v>514.5154331762601</v>
          </cell>
          <cell r="X11" t="e">
            <v>#N/A</v>
          </cell>
          <cell r="Y11" t="e">
            <v>#N/A</v>
          </cell>
          <cell r="Z11" t="e">
            <v>#N/A</v>
          </cell>
          <cell r="AA11" t="e">
            <v>#N/A</v>
          </cell>
          <cell r="AB11" t="e">
            <v>#N/A</v>
          </cell>
          <cell r="AC11" t="e">
            <v>#N/A</v>
          </cell>
          <cell r="AD11" t="e">
            <v>#N/A</v>
          </cell>
          <cell r="AE11" t="e">
            <v>#N/A</v>
          </cell>
        </row>
        <row r="12">
          <cell r="A12">
            <v>1964</v>
          </cell>
          <cell r="B12" t="e">
            <v>#N/A</v>
          </cell>
          <cell r="C12">
            <v>691.66119120613087</v>
          </cell>
          <cell r="D12">
            <v>106.25696501447504</v>
          </cell>
          <cell r="E12">
            <v>797.91815622060585</v>
          </cell>
          <cell r="F12">
            <v>0</v>
          </cell>
          <cell r="G12">
            <v>0</v>
          </cell>
          <cell r="H12">
            <v>0</v>
          </cell>
          <cell r="I12" t="e">
            <v>#N/A</v>
          </cell>
          <cell r="J12" t="e">
            <v>#N/A</v>
          </cell>
          <cell r="K12" t="e">
            <v>#N/A</v>
          </cell>
          <cell r="L12">
            <v>0</v>
          </cell>
          <cell r="M12">
            <v>222.27066713214433</v>
          </cell>
          <cell r="N12">
            <v>222.27066713214433</v>
          </cell>
          <cell r="O12" t="e">
            <v>#N/A</v>
          </cell>
          <cell r="P12" t="e">
            <v>#N/A</v>
          </cell>
          <cell r="Q12" t="e">
            <v>#N/A</v>
          </cell>
          <cell r="R12" t="e">
            <v>#N/A</v>
          </cell>
          <cell r="S12" t="e">
            <v>#N/A</v>
          </cell>
          <cell r="T12" t="e">
            <v>#N/A</v>
          </cell>
          <cell r="U12">
            <v>691.66119120613087</v>
          </cell>
          <cell r="V12">
            <v>-116.01370211766928</v>
          </cell>
          <cell r="W12">
            <v>575.6474890884615</v>
          </cell>
          <cell r="X12" t="e">
            <v>#N/A</v>
          </cell>
          <cell r="Y12" t="e">
            <v>#N/A</v>
          </cell>
          <cell r="Z12" t="e">
            <v>#N/A</v>
          </cell>
          <cell r="AA12" t="e">
            <v>#N/A</v>
          </cell>
          <cell r="AB12" t="e">
            <v>#N/A</v>
          </cell>
          <cell r="AC12" t="e">
            <v>#N/A</v>
          </cell>
          <cell r="AD12" t="e">
            <v>#N/A</v>
          </cell>
          <cell r="AE12" t="e">
            <v>#N/A</v>
          </cell>
        </row>
        <row r="13">
          <cell r="A13">
            <v>1965</v>
          </cell>
          <cell r="B13">
            <v>274.10333299286384</v>
          </cell>
          <cell r="C13">
            <v>818.65122256489371</v>
          </cell>
          <cell r="D13">
            <v>86.438592773611688</v>
          </cell>
          <cell r="E13">
            <v>905.08981533850545</v>
          </cell>
          <cell r="F13">
            <v>0</v>
          </cell>
          <cell r="G13">
            <v>0</v>
          </cell>
          <cell r="H13">
            <v>0</v>
          </cell>
          <cell r="I13" t="e">
            <v>#N/A</v>
          </cell>
          <cell r="J13" t="e">
            <v>#N/A</v>
          </cell>
          <cell r="K13" t="e">
            <v>#N/A</v>
          </cell>
          <cell r="L13">
            <v>0</v>
          </cell>
          <cell r="M13">
            <v>260.84026849320918</v>
          </cell>
          <cell r="N13">
            <v>260.84026849320918</v>
          </cell>
          <cell r="O13" t="e">
            <v>#N/A</v>
          </cell>
          <cell r="P13" t="e">
            <v>#N/A</v>
          </cell>
          <cell r="Q13" t="e">
            <v>#N/A</v>
          </cell>
          <cell r="R13" t="e">
            <v>#N/A</v>
          </cell>
          <cell r="S13" t="e">
            <v>#N/A</v>
          </cell>
          <cell r="T13" t="e">
            <v>#N/A</v>
          </cell>
          <cell r="U13">
            <v>818.65122256489371</v>
          </cell>
          <cell r="V13">
            <v>-174.40167571959751</v>
          </cell>
          <cell r="W13">
            <v>644.24954684529621</v>
          </cell>
          <cell r="X13" t="e">
            <v>#N/A</v>
          </cell>
          <cell r="Y13" t="e">
            <v>#N/A</v>
          </cell>
          <cell r="Z13" t="e">
            <v>#N/A</v>
          </cell>
          <cell r="AA13" t="e">
            <v>#N/A</v>
          </cell>
          <cell r="AB13" t="e">
            <v>#N/A</v>
          </cell>
          <cell r="AC13" t="e">
            <v>#N/A</v>
          </cell>
          <cell r="AD13" t="e">
            <v>#N/A</v>
          </cell>
          <cell r="AE13" t="e">
            <v>#N/A</v>
          </cell>
        </row>
        <row r="14">
          <cell r="A14">
            <v>1966</v>
          </cell>
          <cell r="B14" t="e">
            <v>#N/A</v>
          </cell>
          <cell r="C14">
            <v>827.4932655646636</v>
          </cell>
          <cell r="D14">
            <v>105.49471992828798</v>
          </cell>
          <cell r="E14">
            <v>932.98798549295157</v>
          </cell>
          <cell r="F14">
            <v>4.5734705171223116</v>
          </cell>
          <cell r="G14">
            <v>0</v>
          </cell>
          <cell r="H14">
            <v>4.5734705171223116</v>
          </cell>
          <cell r="I14" t="e">
            <v>#N/A</v>
          </cell>
          <cell r="J14" t="e">
            <v>#N/A</v>
          </cell>
          <cell r="K14" t="e">
            <v>#N/A</v>
          </cell>
          <cell r="L14">
            <v>0</v>
          </cell>
          <cell r="M14">
            <v>312.67293435392867</v>
          </cell>
          <cell r="N14">
            <v>312.67293435392867</v>
          </cell>
          <cell r="O14" t="e">
            <v>#N/A</v>
          </cell>
          <cell r="P14" t="e">
            <v>#N/A</v>
          </cell>
          <cell r="Q14" t="e">
            <v>#N/A</v>
          </cell>
          <cell r="R14" t="e">
            <v>#N/A</v>
          </cell>
          <cell r="S14" t="e">
            <v>#N/A</v>
          </cell>
          <cell r="T14" t="e">
            <v>#N/A</v>
          </cell>
          <cell r="U14">
            <v>827.4932655646636</v>
          </cell>
          <cell r="V14">
            <v>-207.1782144256407</v>
          </cell>
          <cell r="W14">
            <v>620.3150511390229</v>
          </cell>
          <cell r="X14" t="e">
            <v>#N/A</v>
          </cell>
          <cell r="Y14" t="e">
            <v>#N/A</v>
          </cell>
          <cell r="Z14" t="e">
            <v>#N/A</v>
          </cell>
          <cell r="AA14" t="e">
            <v>#N/A</v>
          </cell>
          <cell r="AB14" t="e">
            <v>#N/A</v>
          </cell>
          <cell r="AC14" t="e">
            <v>#N/A</v>
          </cell>
          <cell r="AD14" t="e">
            <v>#N/A</v>
          </cell>
          <cell r="AE14" t="e">
            <v>#N/A</v>
          </cell>
        </row>
        <row r="15">
          <cell r="A15">
            <v>1967</v>
          </cell>
          <cell r="B15" t="e">
            <v>#N/A</v>
          </cell>
          <cell r="C15">
            <v>983.29616118129695</v>
          </cell>
          <cell r="D15">
            <v>110.22063946264771</v>
          </cell>
          <cell r="E15">
            <v>1093.5168006439446</v>
          </cell>
          <cell r="F15">
            <v>6.8602057756834673</v>
          </cell>
          <cell r="G15">
            <v>0</v>
          </cell>
          <cell r="H15">
            <v>6.8602057756834673</v>
          </cell>
          <cell r="I15" t="e">
            <v>#N/A</v>
          </cell>
          <cell r="J15" t="e">
            <v>#N/A</v>
          </cell>
          <cell r="K15" t="e">
            <v>#N/A</v>
          </cell>
          <cell r="L15">
            <v>0</v>
          </cell>
          <cell r="M15">
            <v>296.20844049228839</v>
          </cell>
          <cell r="N15">
            <v>296.20844049228839</v>
          </cell>
          <cell r="O15" t="e">
            <v>#N/A</v>
          </cell>
          <cell r="P15" t="e">
            <v>#N/A</v>
          </cell>
          <cell r="Q15" t="e">
            <v>#N/A</v>
          </cell>
          <cell r="R15" t="e">
            <v>#N/A</v>
          </cell>
          <cell r="S15" t="e">
            <v>#N/A</v>
          </cell>
          <cell r="T15" t="e">
            <v>#N/A</v>
          </cell>
          <cell r="U15">
            <v>983.29616118129695</v>
          </cell>
          <cell r="V15">
            <v>-185.98780102964068</v>
          </cell>
          <cell r="W15">
            <v>797.30836015165619</v>
          </cell>
          <cell r="X15" t="e">
            <v>#N/A</v>
          </cell>
          <cell r="Y15" t="e">
            <v>#N/A</v>
          </cell>
          <cell r="Z15" t="e">
            <v>#N/A</v>
          </cell>
          <cell r="AA15" t="e">
            <v>#N/A</v>
          </cell>
          <cell r="AB15" t="e">
            <v>#N/A</v>
          </cell>
          <cell r="AC15" t="e">
            <v>#N/A</v>
          </cell>
          <cell r="AD15" t="e">
            <v>#N/A</v>
          </cell>
          <cell r="AE15" t="e">
            <v>#N/A</v>
          </cell>
        </row>
        <row r="16">
          <cell r="A16">
            <v>1968</v>
          </cell>
          <cell r="B16" t="e">
            <v>#N/A</v>
          </cell>
          <cell r="C16">
            <v>1043.9708700417864</v>
          </cell>
          <cell r="D16">
            <v>120.73962165202902</v>
          </cell>
          <cell r="E16">
            <v>1164.7104916938154</v>
          </cell>
          <cell r="F16">
            <v>17.531636982302192</v>
          </cell>
          <cell r="G16">
            <v>0</v>
          </cell>
          <cell r="H16">
            <v>17.531636982302192</v>
          </cell>
          <cell r="I16" t="e">
            <v>#N/A</v>
          </cell>
          <cell r="J16" t="e">
            <v>#N/A</v>
          </cell>
          <cell r="K16" t="e">
            <v>#N/A</v>
          </cell>
          <cell r="L16">
            <v>0</v>
          </cell>
          <cell r="M16">
            <v>282.79292697539626</v>
          </cell>
          <cell r="N16">
            <v>282.79292697539626</v>
          </cell>
          <cell r="O16" t="e">
            <v>#N/A</v>
          </cell>
          <cell r="P16" t="e">
            <v>#N/A</v>
          </cell>
          <cell r="Q16" t="e">
            <v>#N/A</v>
          </cell>
          <cell r="R16" t="e">
            <v>#N/A</v>
          </cell>
          <cell r="S16" t="e">
            <v>#N/A</v>
          </cell>
          <cell r="T16" t="e">
            <v>#N/A</v>
          </cell>
          <cell r="U16">
            <v>1043.9708700417864</v>
          </cell>
          <cell r="V16">
            <v>-162.05330532336723</v>
          </cell>
          <cell r="W16">
            <v>881.91756471841904</v>
          </cell>
          <cell r="X16" t="e">
            <v>#N/A</v>
          </cell>
          <cell r="Y16" t="e">
            <v>#N/A</v>
          </cell>
          <cell r="Z16" t="e">
            <v>#N/A</v>
          </cell>
          <cell r="AA16" t="e">
            <v>#N/A</v>
          </cell>
          <cell r="AB16" t="e">
            <v>#N/A</v>
          </cell>
          <cell r="AC16" t="e">
            <v>#N/A</v>
          </cell>
          <cell r="AD16" t="e">
            <v>#N/A</v>
          </cell>
          <cell r="AE16" t="e">
            <v>#N/A</v>
          </cell>
        </row>
        <row r="17">
          <cell r="A17">
            <v>1969</v>
          </cell>
          <cell r="B17" t="e">
            <v>#N/A</v>
          </cell>
          <cell r="C17">
            <v>1133.9157902118584</v>
          </cell>
          <cell r="D17">
            <v>128.36207251389953</v>
          </cell>
          <cell r="E17">
            <v>1262.277862725758</v>
          </cell>
          <cell r="F17">
            <v>27.440823102733869</v>
          </cell>
          <cell r="G17">
            <v>0</v>
          </cell>
          <cell r="H17">
            <v>27.440823102733869</v>
          </cell>
          <cell r="I17" t="e">
            <v>#N/A</v>
          </cell>
          <cell r="J17" t="e">
            <v>#N/A</v>
          </cell>
          <cell r="K17" t="e">
            <v>#N/A</v>
          </cell>
          <cell r="L17">
            <v>0</v>
          </cell>
          <cell r="M17">
            <v>298.49517575084951</v>
          </cell>
          <cell r="N17">
            <v>298.49517575084951</v>
          </cell>
          <cell r="O17" t="e">
            <v>#N/A</v>
          </cell>
          <cell r="P17" t="e">
            <v>#N/A</v>
          </cell>
          <cell r="Q17" t="e">
            <v>#N/A</v>
          </cell>
          <cell r="R17" t="e">
            <v>#N/A</v>
          </cell>
          <cell r="S17" t="e">
            <v>#N/A</v>
          </cell>
          <cell r="T17" t="e">
            <v>#N/A</v>
          </cell>
          <cell r="U17">
            <v>1133.9157902118584</v>
          </cell>
          <cell r="V17">
            <v>-170.13310323694998</v>
          </cell>
          <cell r="W17">
            <v>963.78268697490853</v>
          </cell>
          <cell r="X17" t="e">
            <v>#N/A</v>
          </cell>
          <cell r="Y17" t="e">
            <v>#N/A</v>
          </cell>
          <cell r="Z17" t="e">
            <v>#N/A</v>
          </cell>
          <cell r="AA17" t="e">
            <v>#N/A</v>
          </cell>
          <cell r="AB17" t="e">
            <v>#N/A</v>
          </cell>
          <cell r="AC17" t="e">
            <v>#N/A</v>
          </cell>
          <cell r="AD17" t="e">
            <v>#N/A</v>
          </cell>
          <cell r="AE17" t="e">
            <v>#N/A</v>
          </cell>
        </row>
        <row r="18">
          <cell r="A18">
            <v>1970</v>
          </cell>
          <cell r="B18">
            <v>298.03782869913732</v>
          </cell>
          <cell r="C18">
            <v>1419.9101465492404</v>
          </cell>
          <cell r="D18">
            <v>155.95534463387082</v>
          </cell>
          <cell r="E18">
            <v>1575.8654911831113</v>
          </cell>
          <cell r="F18">
            <v>30.489803447482075</v>
          </cell>
          <cell r="G18">
            <v>1.8293882068489247</v>
          </cell>
          <cell r="H18">
            <v>32.319191654331</v>
          </cell>
          <cell r="I18">
            <v>21.037964378762634</v>
          </cell>
          <cell r="J18">
            <v>1927.2604759153421</v>
          </cell>
          <cell r="K18">
            <v>53.357156033093631</v>
          </cell>
          <cell r="L18">
            <v>0</v>
          </cell>
          <cell r="M18">
            <v>238.73516099378466</v>
          </cell>
          <cell r="N18">
            <v>238.73516099378466</v>
          </cell>
          <cell r="O18">
            <v>0</v>
          </cell>
          <cell r="P18">
            <v>0.45734705171223117</v>
          </cell>
          <cell r="Q18">
            <v>0.45734705171223117</v>
          </cell>
          <cell r="R18">
            <v>21.800209464949685</v>
          </cell>
          <cell r="S18">
            <v>314.34987354354018</v>
          </cell>
          <cell r="T18">
            <v>244.68067266604368</v>
          </cell>
          <cell r="U18">
            <v>1419.9101465492404</v>
          </cell>
          <cell r="V18">
            <v>-82.779816359913838</v>
          </cell>
          <cell r="W18">
            <v>1337.1303301893267</v>
          </cell>
          <cell r="X18">
            <v>30.489803447482075</v>
          </cell>
          <cell r="Y18">
            <v>1.3720411551366936</v>
          </cell>
          <cell r="Z18">
            <v>31.86184460261877</v>
          </cell>
          <cell r="AA18">
            <v>-0.76224508618705045</v>
          </cell>
          <cell r="AB18">
            <v>1612.9106023718018</v>
          </cell>
          <cell r="AC18">
            <v>15195.203344121643</v>
          </cell>
          <cell r="AD18">
            <v>15324.632559756205</v>
          </cell>
          <cell r="AE18">
            <v>-129.42921563456184</v>
          </cell>
        </row>
        <row r="19">
          <cell r="A19">
            <v>1971</v>
          </cell>
          <cell r="B19">
            <v>346.82151421510861</v>
          </cell>
          <cell r="C19">
            <v>1826.3392265041764</v>
          </cell>
          <cell r="D19">
            <v>221.05107499424506</v>
          </cell>
          <cell r="E19">
            <v>2047.3903014984214</v>
          </cell>
          <cell r="F19">
            <v>43.752867947136778</v>
          </cell>
          <cell r="G19">
            <v>1.0671431206618727</v>
          </cell>
          <cell r="H19">
            <v>44.820011067798653</v>
          </cell>
          <cell r="I19">
            <v>19.818372240863351</v>
          </cell>
          <cell r="J19">
            <v>2458.8501990221921</v>
          </cell>
          <cell r="K19">
            <v>40.703887602388569</v>
          </cell>
          <cell r="L19">
            <v>0</v>
          </cell>
          <cell r="M19">
            <v>307.18476973338193</v>
          </cell>
          <cell r="N19">
            <v>307.18476973338193</v>
          </cell>
          <cell r="O19">
            <v>0.15244901723741039</v>
          </cell>
          <cell r="P19">
            <v>0.60979606894964156</v>
          </cell>
          <cell r="Q19">
            <v>0.762245086187052</v>
          </cell>
          <cell r="R19">
            <v>30.947150499194308</v>
          </cell>
          <cell r="S19">
            <v>379.59805292115192</v>
          </cell>
          <cell r="T19">
            <v>306.11762661272002</v>
          </cell>
          <cell r="U19">
            <v>1826.3392265041764</v>
          </cell>
          <cell r="V19">
            <v>-86.133694739136871</v>
          </cell>
          <cell r="W19">
            <v>1740.2055317650395</v>
          </cell>
          <cell r="X19">
            <v>43.600418929899369</v>
          </cell>
          <cell r="Y19">
            <v>0.45734705171223111</v>
          </cell>
          <cell r="Z19">
            <v>44.057765981611603</v>
          </cell>
          <cell r="AA19">
            <v>-11.128778258330957</v>
          </cell>
          <cell r="AB19">
            <v>2079.2521461010401</v>
          </cell>
          <cell r="AC19">
            <v>16699.265348185934</v>
          </cell>
          <cell r="AD19">
            <v>17569.901685628785</v>
          </cell>
          <cell r="AE19">
            <v>-870.63633744285107</v>
          </cell>
        </row>
        <row r="20">
          <cell r="A20">
            <v>1972</v>
          </cell>
          <cell r="B20">
            <v>318.4659970089503</v>
          </cell>
          <cell r="C20">
            <v>2073.9164304977307</v>
          </cell>
          <cell r="D20">
            <v>226.99658666650404</v>
          </cell>
          <cell r="E20">
            <v>2300.9130171642346</v>
          </cell>
          <cell r="F20">
            <v>64.181036256949767</v>
          </cell>
          <cell r="G20">
            <v>0.45734705171223117</v>
          </cell>
          <cell r="H20">
            <v>64.638383308662</v>
          </cell>
          <cell r="I20">
            <v>17.379187965064784</v>
          </cell>
          <cell r="J20">
            <v>2701.3965854469116</v>
          </cell>
          <cell r="K20">
            <v>43.752867947136778</v>
          </cell>
          <cell r="L20">
            <v>0</v>
          </cell>
          <cell r="M20">
            <v>337.52212416362659</v>
          </cell>
          <cell r="N20">
            <v>337.52212416362659</v>
          </cell>
          <cell r="O20">
            <v>1.3720411551366933</v>
          </cell>
          <cell r="P20">
            <v>0.30489803447482078</v>
          </cell>
          <cell r="Q20">
            <v>1.676939189611514</v>
          </cell>
          <cell r="R20">
            <v>59.30266770535264</v>
          </cell>
          <cell r="S20">
            <v>442.25459900572753</v>
          </cell>
          <cell r="T20">
            <v>274.7131290618135</v>
          </cell>
          <cell r="U20">
            <v>2073.9164304977307</v>
          </cell>
          <cell r="V20">
            <v>-110.52553749712254</v>
          </cell>
          <cell r="W20">
            <v>1963.390893000608</v>
          </cell>
          <cell r="X20">
            <v>62.808995101813075</v>
          </cell>
          <cell r="Y20">
            <v>0.15244901723741039</v>
          </cell>
          <cell r="Z20">
            <v>62.961444119050483</v>
          </cell>
          <cell r="AA20">
            <v>-41.92347974028786</v>
          </cell>
          <cell r="AB20">
            <v>2259.1419864411841</v>
          </cell>
          <cell r="AC20">
            <v>19263.457818119175</v>
          </cell>
          <cell r="AD20">
            <v>20334.717062246458</v>
          </cell>
          <cell r="AE20">
            <v>-1071.2592441272827</v>
          </cell>
        </row>
        <row r="21">
          <cell r="A21">
            <v>1973</v>
          </cell>
          <cell r="B21">
            <v>362.06641593884967</v>
          </cell>
          <cell r="C21">
            <v>2403.6636547822495</v>
          </cell>
          <cell r="D21">
            <v>204.28168309812992</v>
          </cell>
          <cell r="E21">
            <v>2607.9453378803796</v>
          </cell>
          <cell r="F21">
            <v>87.200837859798739</v>
          </cell>
          <cell r="G21">
            <v>0</v>
          </cell>
          <cell r="H21">
            <v>87.200837859798739</v>
          </cell>
          <cell r="I21">
            <v>22.105107499424506</v>
          </cell>
          <cell r="J21">
            <v>3079.3176991784526</v>
          </cell>
          <cell r="K21">
            <v>51.070420774532479</v>
          </cell>
          <cell r="L21">
            <v>0.15244901723741039</v>
          </cell>
          <cell r="M21">
            <v>405.2094878170368</v>
          </cell>
          <cell r="N21">
            <v>405.36193683427422</v>
          </cell>
          <cell r="O21">
            <v>1.9818372240863349</v>
          </cell>
          <cell r="P21">
            <v>0</v>
          </cell>
          <cell r="Q21">
            <v>1.9818372240863349</v>
          </cell>
          <cell r="R21">
            <v>49.241032567683554</v>
          </cell>
          <cell r="S21">
            <v>507.65522740057656</v>
          </cell>
          <cell r="T21">
            <v>310.99599516431721</v>
          </cell>
          <cell r="U21">
            <v>2403.5112057650122</v>
          </cell>
          <cell r="V21">
            <v>-200.92780471890688</v>
          </cell>
          <cell r="W21">
            <v>2202.5834010461053</v>
          </cell>
          <cell r="X21">
            <v>85.219000635712405</v>
          </cell>
          <cell r="Y21">
            <v>0</v>
          </cell>
          <cell r="Z21">
            <v>85.219000635712405</v>
          </cell>
          <cell r="AA21">
            <v>-27.135925068259048</v>
          </cell>
          <cell r="AB21">
            <v>2571.6624717778759</v>
          </cell>
          <cell r="AC21">
            <v>23756.435254140135</v>
          </cell>
          <cell r="AD21">
            <v>24767.172238424166</v>
          </cell>
          <cell r="AE21">
            <v>-1010.7369842840308</v>
          </cell>
        </row>
        <row r="22">
          <cell r="A22">
            <v>1974</v>
          </cell>
          <cell r="B22">
            <v>702.33262241274963</v>
          </cell>
          <cell r="C22">
            <v>7403.0767260658859</v>
          </cell>
          <cell r="D22">
            <v>459.93868500526713</v>
          </cell>
          <cell r="E22">
            <v>7863.0154110711528</v>
          </cell>
          <cell r="F22">
            <v>137.20411551366934</v>
          </cell>
          <cell r="G22">
            <v>0</v>
          </cell>
          <cell r="H22">
            <v>137.20411551366934</v>
          </cell>
          <cell r="I22">
            <v>21.190413396000043</v>
          </cell>
          <cell r="J22">
            <v>8723.7425623935706</v>
          </cell>
          <cell r="K22">
            <v>64.638383308662</v>
          </cell>
          <cell r="L22">
            <v>0.15244901723741039</v>
          </cell>
          <cell r="M22">
            <v>776.11794675565625</v>
          </cell>
          <cell r="N22">
            <v>776.27039577289361</v>
          </cell>
          <cell r="O22">
            <v>4.1161234654100802</v>
          </cell>
          <cell r="P22">
            <v>0</v>
          </cell>
          <cell r="Q22">
            <v>4.1161234654100802</v>
          </cell>
          <cell r="R22">
            <v>29.422660326820203</v>
          </cell>
          <cell r="S22">
            <v>874.44756287378584</v>
          </cell>
          <cell r="T22">
            <v>637.69423910408761</v>
          </cell>
          <cell r="U22">
            <v>7402.924277048648</v>
          </cell>
          <cell r="V22">
            <v>-316.17926175038912</v>
          </cell>
          <cell r="W22">
            <v>7086.7450152982592</v>
          </cell>
          <cell r="X22">
            <v>133.08799204825925</v>
          </cell>
          <cell r="Y22">
            <v>0</v>
          </cell>
          <cell r="Z22">
            <v>133.08799204825925</v>
          </cell>
          <cell r="AA22">
            <v>-8.2322469308201605</v>
          </cell>
          <cell r="AB22">
            <v>7849.2949995197851</v>
          </cell>
          <cell r="AC22">
            <v>36460</v>
          </cell>
          <cell r="AD22">
            <v>34014</v>
          </cell>
          <cell r="AE22">
            <v>2446</v>
          </cell>
        </row>
        <row r="23">
          <cell r="A23">
            <v>1975</v>
          </cell>
          <cell r="B23">
            <v>796.54611506546928</v>
          </cell>
          <cell r="C23">
            <v>6179.2160156839545</v>
          </cell>
          <cell r="D23">
            <v>511.77135086598668</v>
          </cell>
          <cell r="E23">
            <v>6690.9873665499408</v>
          </cell>
          <cell r="F23">
            <v>292.24476604411569</v>
          </cell>
          <cell r="G23">
            <v>0</v>
          </cell>
          <cell r="H23">
            <v>292.24476604411569</v>
          </cell>
          <cell r="I23">
            <v>35.368171999079209</v>
          </cell>
          <cell r="J23">
            <v>7815.1464196586048</v>
          </cell>
          <cell r="K23">
            <v>67.5349146361728</v>
          </cell>
          <cell r="L23">
            <v>0.15244901723741039</v>
          </cell>
          <cell r="M23">
            <v>796.08876801375698</v>
          </cell>
          <cell r="N23">
            <v>796.24121703099433</v>
          </cell>
          <cell r="O23">
            <v>6.2504097067338256</v>
          </cell>
          <cell r="P23">
            <v>0</v>
          </cell>
          <cell r="Q23">
            <v>6.2504097067338256</v>
          </cell>
          <cell r="R23">
            <v>30.184905413007254</v>
          </cell>
          <cell r="S23">
            <v>900.21144678690837</v>
          </cell>
          <cell r="T23">
            <v>729.01120042929642</v>
          </cell>
          <cell r="U23">
            <v>6179.0635666667167</v>
          </cell>
          <cell r="V23">
            <v>-284.3174171477703</v>
          </cell>
          <cell r="W23">
            <v>5894.7461495189464</v>
          </cell>
          <cell r="X23">
            <v>285.99435633738187</v>
          </cell>
          <cell r="Y23">
            <v>0</v>
          </cell>
          <cell r="Z23">
            <v>285.99435633738187</v>
          </cell>
          <cell r="AA23">
            <v>5.1832665860719551</v>
          </cell>
          <cell r="AB23">
            <v>6914.9349728716961</v>
          </cell>
          <cell r="AC23">
            <v>33762</v>
          </cell>
          <cell r="AD23">
            <v>34628</v>
          </cell>
          <cell r="AE23">
            <v>-866</v>
          </cell>
        </row>
        <row r="24">
          <cell r="A24">
            <v>1976</v>
          </cell>
          <cell r="B24">
            <v>832.82898116797287</v>
          </cell>
          <cell r="C24">
            <v>8403.1422791432979</v>
          </cell>
          <cell r="D24">
            <v>716.81527905030362</v>
          </cell>
          <cell r="E24">
            <v>9119.9575581936006</v>
          </cell>
          <cell r="F24">
            <v>418.62500133392894</v>
          </cell>
          <cell r="G24">
            <v>0</v>
          </cell>
          <cell r="H24">
            <v>418.62500133392894</v>
          </cell>
          <cell r="I24">
            <v>75.462263532518136</v>
          </cell>
          <cell r="J24">
            <v>10446.87380422802</v>
          </cell>
          <cell r="K24">
            <v>84.456755549525354</v>
          </cell>
          <cell r="L24">
            <v>0.15244901723741039</v>
          </cell>
          <cell r="M24">
            <v>1016.8349449735273</v>
          </cell>
          <cell r="N24">
            <v>1016.9873939907646</v>
          </cell>
          <cell r="O24">
            <v>7.6224508618705187</v>
          </cell>
          <cell r="P24">
            <v>0</v>
          </cell>
          <cell r="Q24">
            <v>7.6224508618705187</v>
          </cell>
          <cell r="R24">
            <v>52.747359964143989</v>
          </cell>
          <cell r="S24">
            <v>1161.8139603663044</v>
          </cell>
          <cell r="T24">
            <v>748.37222561844749</v>
          </cell>
          <cell r="U24">
            <v>8402.98983012606</v>
          </cell>
          <cell r="V24">
            <v>-300.01966592322367</v>
          </cell>
          <cell r="W24">
            <v>8102.9701642028358</v>
          </cell>
          <cell r="X24">
            <v>411.00255047205843</v>
          </cell>
          <cell r="Y24">
            <v>0</v>
          </cell>
          <cell r="Z24">
            <v>411.00255047205843</v>
          </cell>
          <cell r="AA24">
            <v>22.714903568374147</v>
          </cell>
          <cell r="AB24">
            <v>9285.0598438617162</v>
          </cell>
          <cell r="AC24">
            <v>44702</v>
          </cell>
          <cell r="AD24">
            <v>41654</v>
          </cell>
          <cell r="AE24">
            <v>3048</v>
          </cell>
        </row>
        <row r="25">
          <cell r="A25">
            <v>1977</v>
          </cell>
          <cell r="B25">
            <v>908.90104076944067</v>
          </cell>
          <cell r="C25">
            <v>8862.1662700451398</v>
          </cell>
          <cell r="D25">
            <v>743.49385706685041</v>
          </cell>
          <cell r="E25">
            <v>9605.6601271119907</v>
          </cell>
          <cell r="F25">
            <v>643.029954707397</v>
          </cell>
          <cell r="G25">
            <v>0</v>
          </cell>
          <cell r="H25">
            <v>643.029954707397</v>
          </cell>
          <cell r="I25">
            <v>87.810633928748373</v>
          </cell>
          <cell r="J25">
            <v>11245.401756517576</v>
          </cell>
          <cell r="K25">
            <v>89.48757311835989</v>
          </cell>
          <cell r="L25">
            <v>15.244901723741037</v>
          </cell>
          <cell r="M25">
            <v>1241.3923473642328</v>
          </cell>
          <cell r="N25">
            <v>1256.6372490879739</v>
          </cell>
          <cell r="O25">
            <v>9.7567371031942649</v>
          </cell>
          <cell r="P25">
            <v>0</v>
          </cell>
          <cell r="Q25">
            <v>9.7567371031942649</v>
          </cell>
          <cell r="R25">
            <v>35.825519050791442</v>
          </cell>
          <cell r="S25">
            <v>1391.7070783603194</v>
          </cell>
          <cell r="T25">
            <v>819.41346765108074</v>
          </cell>
          <cell r="U25">
            <v>8846.9213683213984</v>
          </cell>
          <cell r="V25">
            <v>-497.89849029738241</v>
          </cell>
          <cell r="W25">
            <v>8349.0228780240177</v>
          </cell>
          <cell r="X25">
            <v>633.27321760420273</v>
          </cell>
          <cell r="Y25">
            <v>0</v>
          </cell>
          <cell r="Z25">
            <v>633.27321760420273</v>
          </cell>
          <cell r="AA25">
            <v>51.985114877956931</v>
          </cell>
          <cell r="AB25">
            <v>9853.6946781572569</v>
          </cell>
          <cell r="AC25">
            <v>50383</v>
          </cell>
          <cell r="AD25">
            <v>48774</v>
          </cell>
          <cell r="AE25">
            <v>1609</v>
          </cell>
        </row>
        <row r="26">
          <cell r="A26">
            <v>1978</v>
          </cell>
          <cell r="B26">
            <v>922.3165542863328</v>
          </cell>
          <cell r="C26">
            <v>8215.1726408895702</v>
          </cell>
          <cell r="D26">
            <v>814.99244615119585</v>
          </cell>
          <cell r="E26">
            <v>9030.1650870407666</v>
          </cell>
          <cell r="F26">
            <v>764.83671948008794</v>
          </cell>
          <cell r="G26">
            <v>0</v>
          </cell>
          <cell r="H26">
            <v>764.83671948008794</v>
          </cell>
          <cell r="I26">
            <v>119.52002951412975</v>
          </cell>
          <cell r="J26">
            <v>10836.838390321318</v>
          </cell>
          <cell r="K26">
            <v>80.188183066877855</v>
          </cell>
          <cell r="L26">
            <v>1.9818372240863349</v>
          </cell>
          <cell r="M26">
            <v>1252.0637785708514</v>
          </cell>
          <cell r="N26">
            <v>1254.0456157949377</v>
          </cell>
          <cell r="O26">
            <v>11.738574327280599</v>
          </cell>
          <cell r="P26">
            <v>0</v>
          </cell>
          <cell r="Q26">
            <v>11.738574327280599</v>
          </cell>
          <cell r="R26">
            <v>33.691232809467692</v>
          </cell>
          <cell r="S26">
            <v>1379.6636059985638</v>
          </cell>
          <cell r="T26">
            <v>842.12837121945495</v>
          </cell>
          <cell r="U26">
            <v>8213.1908036654841</v>
          </cell>
          <cell r="V26">
            <v>-437.0713324196555</v>
          </cell>
          <cell r="W26">
            <v>7776.1194712458291</v>
          </cell>
          <cell r="X26">
            <v>753.09814515280732</v>
          </cell>
          <cell r="Y26">
            <v>0</v>
          </cell>
          <cell r="Z26">
            <v>753.09814515280732</v>
          </cell>
          <cell r="AA26">
            <v>85.828796704662054</v>
          </cell>
          <cell r="AB26">
            <v>9457.1747843227549</v>
          </cell>
          <cell r="AC26">
            <v>54126</v>
          </cell>
          <cell r="AD26">
            <v>54515</v>
          </cell>
          <cell r="AE26">
            <v>-389</v>
          </cell>
        </row>
        <row r="27">
          <cell r="A27">
            <v>1979</v>
          </cell>
          <cell r="B27">
            <v>1078.8816949891532</v>
          </cell>
          <cell r="C27">
            <v>11149.81622270972</v>
          </cell>
          <cell r="D27">
            <v>1625.1065237507946</v>
          </cell>
          <cell r="E27">
            <v>12774.922746460514</v>
          </cell>
          <cell r="F27">
            <v>919.57247197605943</v>
          </cell>
          <cell r="G27">
            <v>0</v>
          </cell>
          <cell r="H27">
            <v>919.57247197605943</v>
          </cell>
          <cell r="I27">
            <v>251.84577647620196</v>
          </cell>
          <cell r="J27">
            <v>15025.22268990193</v>
          </cell>
          <cell r="K27">
            <v>139.94819782394273</v>
          </cell>
          <cell r="L27">
            <v>0.15244901723741039</v>
          </cell>
          <cell r="M27">
            <v>2051.6588739810691</v>
          </cell>
          <cell r="N27">
            <v>2051.8113229983064</v>
          </cell>
          <cell r="O27">
            <v>10.976329241093547</v>
          </cell>
          <cell r="P27">
            <v>0</v>
          </cell>
          <cell r="Q27">
            <v>10.976329241093547</v>
          </cell>
          <cell r="R27">
            <v>45.429807136748295</v>
          </cell>
          <cell r="S27">
            <v>2248.1656572000911</v>
          </cell>
          <cell r="T27">
            <v>938.93349716521038</v>
          </cell>
          <cell r="U27">
            <v>11149.663773692482</v>
          </cell>
          <cell r="V27">
            <v>-426.55235023027444</v>
          </cell>
          <cell r="W27">
            <v>10723.111423462207</v>
          </cell>
          <cell r="X27">
            <v>908.59614273496584</v>
          </cell>
          <cell r="Y27">
            <v>0</v>
          </cell>
          <cell r="Z27">
            <v>908.59614273496584</v>
          </cell>
          <cell r="AA27">
            <v>206.41596933945368</v>
          </cell>
          <cell r="AB27">
            <v>12777.057032701839</v>
          </cell>
          <cell r="AC27">
            <v>66778</v>
          </cell>
          <cell r="AD27">
            <v>65244</v>
          </cell>
          <cell r="AE27">
            <v>1534</v>
          </cell>
        </row>
        <row r="28">
          <cell r="A28">
            <v>1980</v>
          </cell>
          <cell r="B28">
            <v>1402.5309585841756</v>
          </cell>
          <cell r="C28">
            <v>17038.616860556409</v>
          </cell>
          <cell r="D28">
            <v>2946.99195221638</v>
          </cell>
          <cell r="E28">
            <v>19985.608812772789</v>
          </cell>
          <cell r="F28">
            <v>1533.1797663566363</v>
          </cell>
          <cell r="G28">
            <v>0</v>
          </cell>
          <cell r="H28">
            <v>1533.1797663566363</v>
          </cell>
          <cell r="I28">
            <v>206.8733163911659</v>
          </cell>
          <cell r="J28">
            <v>23128.192854104767</v>
          </cell>
          <cell r="K28">
            <v>113.57451784187073</v>
          </cell>
          <cell r="L28">
            <v>0.15244901723741039</v>
          </cell>
          <cell r="M28">
            <v>2626.0867709316312</v>
          </cell>
          <cell r="N28">
            <v>2626.2392199488686</v>
          </cell>
          <cell r="O28">
            <v>21.952658482187093</v>
          </cell>
          <cell r="P28">
            <v>0</v>
          </cell>
          <cell r="Q28">
            <v>21.952658482187093</v>
          </cell>
          <cell r="R28">
            <v>105.95206698000021</v>
          </cell>
          <cell r="S28">
            <v>2867.7184632529265</v>
          </cell>
          <cell r="T28">
            <v>1288.9564407423047</v>
          </cell>
          <cell r="U28">
            <v>17038.464411539171</v>
          </cell>
          <cell r="V28">
            <v>320.90518128474878</v>
          </cell>
          <cell r="W28">
            <v>17359.369592823921</v>
          </cell>
          <cell r="X28">
            <v>1511.2271078744491</v>
          </cell>
          <cell r="Y28">
            <v>0</v>
          </cell>
          <cell r="Z28">
            <v>1511.2271078744491</v>
          </cell>
          <cell r="AA28">
            <v>100.92124941116569</v>
          </cell>
          <cell r="AB28">
            <v>20260.474390851839</v>
          </cell>
          <cell r="AC28">
            <v>83990</v>
          </cell>
          <cell r="AD28">
            <v>74784</v>
          </cell>
          <cell r="AE28">
            <v>9206</v>
          </cell>
        </row>
        <row r="29">
          <cell r="A29">
            <v>1981</v>
          </cell>
          <cell r="B29">
            <v>1829.8455539006368</v>
          </cell>
          <cell r="C29">
            <v>20064.424954684531</v>
          </cell>
          <cell r="D29">
            <v>3904.6766785017921</v>
          </cell>
          <cell r="E29">
            <v>23969.101633186325</v>
          </cell>
          <cell r="F29">
            <v>2540.5628722614442</v>
          </cell>
          <cell r="G29">
            <v>0</v>
          </cell>
          <cell r="H29">
            <v>2540.5628722614442</v>
          </cell>
          <cell r="I29">
            <v>155.19309954768377</v>
          </cell>
          <cell r="J29">
            <v>28494.703158896089</v>
          </cell>
          <cell r="K29">
            <v>161.44350925441759</v>
          </cell>
          <cell r="L29">
            <v>0.15244901723741039</v>
          </cell>
          <cell r="M29">
            <v>3466.3857539442374</v>
          </cell>
          <cell r="N29">
            <v>3466.5382029614748</v>
          </cell>
          <cell r="O29">
            <v>27.593272119971278</v>
          </cell>
          <cell r="P29">
            <v>0</v>
          </cell>
          <cell r="Q29">
            <v>27.593272119971278</v>
          </cell>
          <cell r="R29">
            <v>203.36698899470545</v>
          </cell>
          <cell r="S29">
            <v>3858.941973330569</v>
          </cell>
          <cell r="T29">
            <v>1668.4020446462191</v>
          </cell>
          <cell r="U29">
            <v>20064.272505667293</v>
          </cell>
          <cell r="V29">
            <v>438.29092455755472</v>
          </cell>
          <cell r="W29">
            <v>20502.563430224851</v>
          </cell>
          <cell r="X29">
            <v>2512.9696001414732</v>
          </cell>
          <cell r="Y29">
            <v>0</v>
          </cell>
          <cell r="Z29">
            <v>2512.9696001414732</v>
          </cell>
          <cell r="AA29">
            <v>-48.173889447021679</v>
          </cell>
          <cell r="AB29">
            <v>24635.76118556552</v>
          </cell>
          <cell r="AC29">
            <v>96927</v>
          </cell>
          <cell r="AD29">
            <v>87913</v>
          </cell>
          <cell r="AE29">
            <v>9014</v>
          </cell>
        </row>
        <row r="30">
          <cell r="A30">
            <v>1982</v>
          </cell>
          <cell r="B30">
            <v>1648.1263253536436</v>
          </cell>
          <cell r="C30">
            <v>19739.708547968847</v>
          </cell>
          <cell r="D30">
            <v>5577.6521936651334</v>
          </cell>
          <cell r="E30">
            <v>25317.36074163398</v>
          </cell>
          <cell r="F30">
            <v>3560.4467975797193</v>
          </cell>
          <cell r="G30">
            <v>0</v>
          </cell>
          <cell r="H30">
            <v>3560.4467975797193</v>
          </cell>
          <cell r="I30">
            <v>206.56841835669107</v>
          </cell>
          <cell r="J30">
            <v>30732.502282924037</v>
          </cell>
          <cell r="K30">
            <v>169.37085815076293</v>
          </cell>
          <cell r="L30">
            <v>95.585533807856308</v>
          </cell>
          <cell r="M30">
            <v>3145.4805726594882</v>
          </cell>
          <cell r="N30">
            <v>3241.0661064673445</v>
          </cell>
          <cell r="O30">
            <v>43.600418929899369</v>
          </cell>
          <cell r="P30">
            <v>0</v>
          </cell>
          <cell r="Q30">
            <v>43.600418929899369</v>
          </cell>
          <cell r="R30">
            <v>161.13861121994276</v>
          </cell>
          <cell r="S30">
            <v>3615.1759947679498</v>
          </cell>
          <cell r="T30">
            <v>1478.7554672028807</v>
          </cell>
          <cell r="U30">
            <v>19644.123014160992</v>
          </cell>
          <cell r="V30">
            <v>2432.1716210056452</v>
          </cell>
          <cell r="W30">
            <v>22076.294635166636</v>
          </cell>
          <cell r="X30">
            <v>3516.8463786498201</v>
          </cell>
          <cell r="Y30">
            <v>0</v>
          </cell>
          <cell r="Z30">
            <v>3516.8463786498201</v>
          </cell>
          <cell r="AA30">
            <v>45.429807136748309</v>
          </cell>
          <cell r="AB30">
            <v>27117.326288156088</v>
          </cell>
          <cell r="AC30">
            <v>110731</v>
          </cell>
          <cell r="AD30">
            <v>96511</v>
          </cell>
          <cell r="AE30">
            <v>14220</v>
          </cell>
        </row>
        <row r="31">
          <cell r="A31">
            <v>1983</v>
          </cell>
          <cell r="B31">
            <v>1512.7515980468231</v>
          </cell>
          <cell r="C31">
            <v>18336.415344298483</v>
          </cell>
          <cell r="D31">
            <v>5787.4220413838102</v>
          </cell>
          <cell r="E31">
            <v>24123.837385682295</v>
          </cell>
          <cell r="F31">
            <v>3828.7570679175619</v>
          </cell>
          <cell r="G31">
            <v>0</v>
          </cell>
          <cell r="H31">
            <v>3828.7570679175619</v>
          </cell>
          <cell r="I31">
            <v>172.26738947827374</v>
          </cell>
          <cell r="J31">
            <v>29637.613441124955</v>
          </cell>
          <cell r="K31">
            <v>177.90800311605793</v>
          </cell>
          <cell r="L31">
            <v>77.44410075660447</v>
          </cell>
          <cell r="M31">
            <v>3215.3022225542222</v>
          </cell>
          <cell r="N31">
            <v>3292.7463233108265</v>
          </cell>
          <cell r="O31">
            <v>135.37472730682043</v>
          </cell>
          <cell r="P31">
            <v>0</v>
          </cell>
          <cell r="Q31">
            <v>135.37472730682043</v>
          </cell>
          <cell r="R31">
            <v>369.53641778348276</v>
          </cell>
          <cell r="S31">
            <v>3975.5654715171877</v>
          </cell>
          <cell r="T31">
            <v>1334.8435949307652</v>
          </cell>
          <cell r="U31">
            <v>18258.971243541877</v>
          </cell>
          <cell r="V31">
            <v>2572.119818829588</v>
          </cell>
          <cell r="W31">
            <v>20831.091062371466</v>
          </cell>
          <cell r="X31">
            <v>3693.3823406107413</v>
          </cell>
          <cell r="Y31">
            <v>0</v>
          </cell>
          <cell r="Z31">
            <v>3693.3823406107413</v>
          </cell>
          <cell r="AA31">
            <v>-197.26902830520902</v>
          </cell>
          <cell r="AB31">
            <v>25662.047969607767</v>
          </cell>
          <cell r="AC31">
            <v>116761</v>
          </cell>
          <cell r="AD31">
            <v>110164</v>
          </cell>
          <cell r="AE31">
            <v>6597</v>
          </cell>
        </row>
        <row r="32">
          <cell r="A32">
            <v>1984</v>
          </cell>
          <cell r="B32">
            <v>1708.0387891279458</v>
          </cell>
          <cell r="C32">
            <v>20802.125749096358</v>
          </cell>
          <cell r="D32">
            <v>5924.3212588630049</v>
          </cell>
          <cell r="E32">
            <v>26726.447007959363</v>
          </cell>
          <cell r="F32">
            <v>4353.791483283203</v>
          </cell>
          <cell r="G32">
            <v>0</v>
          </cell>
          <cell r="H32">
            <v>4353.791483283203</v>
          </cell>
          <cell r="I32">
            <v>185.37800496069102</v>
          </cell>
          <cell r="J32">
            <v>32973.65528533121</v>
          </cell>
          <cell r="K32">
            <v>247.88210202802929</v>
          </cell>
          <cell r="L32">
            <v>15.854697792690679</v>
          </cell>
          <cell r="M32">
            <v>3448.5492189274601</v>
          </cell>
          <cell r="N32">
            <v>3464.4039167201508</v>
          </cell>
          <cell r="O32">
            <v>32.928987723280642</v>
          </cell>
          <cell r="P32">
            <v>0</v>
          </cell>
          <cell r="Q32">
            <v>32.928987723280642</v>
          </cell>
          <cell r="R32">
            <v>720.47405546400148</v>
          </cell>
          <cell r="S32">
            <v>4465.6890619354617</v>
          </cell>
          <cell r="T32">
            <v>1460.1566870999166</v>
          </cell>
          <cell r="U32">
            <v>20786.271051303669</v>
          </cell>
          <cell r="V32">
            <v>2475.7720399355449</v>
          </cell>
          <cell r="W32">
            <v>23262.043091239211</v>
          </cell>
          <cell r="X32">
            <v>4320.8624955599225</v>
          </cell>
          <cell r="Y32">
            <v>0</v>
          </cell>
          <cell r="Z32">
            <v>4320.8624955599225</v>
          </cell>
          <cell r="AA32">
            <v>-535.09605050331049</v>
          </cell>
          <cell r="AB32">
            <v>28507.96622339575</v>
          </cell>
          <cell r="AC32">
            <v>132951</v>
          </cell>
          <cell r="AD32">
            <v>129599</v>
          </cell>
          <cell r="AE32">
            <v>3352</v>
          </cell>
        </row>
        <row r="33">
          <cell r="A33">
            <v>1985</v>
          </cell>
          <cell r="B33">
            <v>1733.6502240238308</v>
          </cell>
          <cell r="C33">
            <v>19290.746192204671</v>
          </cell>
          <cell r="D33">
            <v>6615.5251030174231</v>
          </cell>
          <cell r="E33">
            <v>25906.271295222094</v>
          </cell>
          <cell r="F33">
            <v>4679.2701350850739</v>
          </cell>
          <cell r="G33">
            <v>0</v>
          </cell>
          <cell r="H33">
            <v>4679.2701350850739</v>
          </cell>
          <cell r="I33">
            <v>237.05822180417314</v>
          </cell>
          <cell r="J33">
            <v>32556.249876135171</v>
          </cell>
          <cell r="K33">
            <v>224.40495337346809</v>
          </cell>
          <cell r="L33">
            <v>0.45734705171223117</v>
          </cell>
          <cell r="M33">
            <v>3873.7295280025978</v>
          </cell>
          <cell r="N33">
            <v>3874.1868750543099</v>
          </cell>
          <cell r="O33">
            <v>57.015932446791481</v>
          </cell>
          <cell r="P33">
            <v>0</v>
          </cell>
          <cell r="Q33">
            <v>57.015932446791481</v>
          </cell>
          <cell r="R33">
            <v>870.02654137390107</v>
          </cell>
          <cell r="S33">
            <v>5025.6343022484698</v>
          </cell>
          <cell r="T33">
            <v>1509.2452706503627</v>
          </cell>
          <cell r="U33">
            <v>19290.288845152958</v>
          </cell>
          <cell r="V33">
            <v>2741.7955750148253</v>
          </cell>
          <cell r="W33">
            <v>22032.084420167783</v>
          </cell>
          <cell r="X33">
            <v>4622.2542026382825</v>
          </cell>
          <cell r="Y33">
            <v>0</v>
          </cell>
          <cell r="Z33">
            <v>4622.2542026382825</v>
          </cell>
          <cell r="AA33">
            <v>-632.9683195697279</v>
          </cell>
          <cell r="AB33">
            <v>27530.615573886702</v>
          </cell>
          <cell r="AC33">
            <v>141923</v>
          </cell>
          <cell r="AD33">
            <v>138139</v>
          </cell>
          <cell r="AE33">
            <v>3784</v>
          </cell>
        </row>
        <row r="34">
          <cell r="A34">
            <v>1986</v>
          </cell>
          <cell r="B34">
            <v>1307.2503228107939</v>
          </cell>
          <cell r="C34">
            <v>7821.091931330865</v>
          </cell>
          <cell r="D34">
            <v>4062.0040642907998</v>
          </cell>
          <cell r="E34">
            <v>11883.095995621665</v>
          </cell>
          <cell r="F34">
            <v>3560.2943485624819</v>
          </cell>
          <cell r="G34">
            <v>0</v>
          </cell>
          <cell r="H34">
            <v>3560.2943485624819</v>
          </cell>
          <cell r="I34">
            <v>225.47209649412994</v>
          </cell>
          <cell r="J34">
            <v>16976.112763489073</v>
          </cell>
          <cell r="K34">
            <v>160.68126416823054</v>
          </cell>
          <cell r="L34">
            <v>0.30489803447482078</v>
          </cell>
          <cell r="M34">
            <v>2078.1850029803782</v>
          </cell>
          <cell r="N34">
            <v>2078.4899010148529</v>
          </cell>
          <cell r="O34">
            <v>29.727558361295024</v>
          </cell>
          <cell r="P34">
            <v>0</v>
          </cell>
          <cell r="Q34">
            <v>29.727558361295024</v>
          </cell>
          <cell r="R34">
            <v>1038.0253583695273</v>
          </cell>
          <cell r="S34">
            <v>3306.9240819139059</v>
          </cell>
          <cell r="T34">
            <v>1146.5690586425635</v>
          </cell>
          <cell r="U34">
            <v>7820.7870332963903</v>
          </cell>
          <cell r="V34">
            <v>1983.8190613104216</v>
          </cell>
          <cell r="W34">
            <v>9804.6060946068119</v>
          </cell>
          <cell r="X34">
            <v>3530.5667902011869</v>
          </cell>
          <cell r="Y34">
            <v>0</v>
          </cell>
          <cell r="Z34">
            <v>3530.5667902011869</v>
          </cell>
          <cell r="AA34">
            <v>-812.55326187539742</v>
          </cell>
          <cell r="AB34">
            <v>13669.188681575168</v>
          </cell>
          <cell r="AC34">
            <v>131600</v>
          </cell>
          <cell r="AD34">
            <v>131642</v>
          </cell>
          <cell r="AE34">
            <v>-42</v>
          </cell>
        </row>
        <row r="35">
          <cell r="A35">
            <v>1987</v>
          </cell>
          <cell r="B35">
            <v>843.80531040906646</v>
          </cell>
          <cell r="C35">
            <v>7674.2835277312388</v>
          </cell>
          <cell r="D35">
            <v>4428.4915017295343</v>
          </cell>
          <cell r="E35">
            <v>12102.775029460772</v>
          </cell>
          <cell r="F35">
            <v>2172.8558426848103</v>
          </cell>
          <cell r="G35">
            <v>0</v>
          </cell>
          <cell r="H35">
            <v>2172.8558426848103</v>
          </cell>
          <cell r="I35">
            <v>214.03842020132419</v>
          </cell>
          <cell r="J35">
            <v>15333.474602755974</v>
          </cell>
          <cell r="K35">
            <v>136.5943194447197</v>
          </cell>
          <cell r="L35">
            <v>2.4391842757985662</v>
          </cell>
          <cell r="M35">
            <v>1600.714680992809</v>
          </cell>
          <cell r="N35">
            <v>1603.1538652686077</v>
          </cell>
          <cell r="O35">
            <v>21.342862413237455</v>
          </cell>
          <cell r="P35">
            <v>0</v>
          </cell>
          <cell r="Q35">
            <v>21.342862413237455</v>
          </cell>
          <cell r="R35">
            <v>1061.1976089896136</v>
          </cell>
          <cell r="S35">
            <v>2822.2886561161786</v>
          </cell>
          <cell r="T35">
            <v>707.21099096434682</v>
          </cell>
          <cell r="U35">
            <v>7671.8443434554401</v>
          </cell>
          <cell r="V35">
            <v>2827.7768207367253</v>
          </cell>
          <cell r="W35">
            <v>10499.621164192165</v>
          </cell>
          <cell r="X35">
            <v>2151.5129802715728</v>
          </cell>
          <cell r="Y35">
            <v>0</v>
          </cell>
          <cell r="Z35">
            <v>2151.5129802715728</v>
          </cell>
          <cell r="AA35">
            <v>-847.15918878828938</v>
          </cell>
          <cell r="AB35">
            <v>12511.185946639795</v>
          </cell>
          <cell r="AC35">
            <v>140332</v>
          </cell>
          <cell r="AD35">
            <v>135514</v>
          </cell>
          <cell r="AE35">
            <v>4818</v>
          </cell>
        </row>
        <row r="36">
          <cell r="A36">
            <v>1988</v>
          </cell>
          <cell r="B36">
            <v>846.09204566762764</v>
          </cell>
          <cell r="C36">
            <v>6478.3209875037537</v>
          </cell>
          <cell r="D36">
            <v>3427.6637035659351</v>
          </cell>
          <cell r="E36">
            <v>9905.9846910696888</v>
          </cell>
          <cell r="F36">
            <v>2045.2560152570977</v>
          </cell>
          <cell r="G36">
            <v>0</v>
          </cell>
          <cell r="H36">
            <v>2045.2560152570977</v>
          </cell>
          <cell r="I36">
            <v>241.47924330405803</v>
          </cell>
          <cell r="J36">
            <v>13038.811995298473</v>
          </cell>
          <cell r="K36">
            <v>193.30535385703635</v>
          </cell>
          <cell r="L36">
            <v>9.451839068719444</v>
          </cell>
          <cell r="M36">
            <v>1555.7422209077729</v>
          </cell>
          <cell r="N36">
            <v>1565.1940599764923</v>
          </cell>
          <cell r="O36">
            <v>38.264703326590009</v>
          </cell>
          <cell r="P36">
            <v>0</v>
          </cell>
          <cell r="Q36">
            <v>38.264703326590009</v>
          </cell>
          <cell r="R36">
            <v>1106.4749671091245</v>
          </cell>
          <cell r="S36">
            <v>2903.239084269243</v>
          </cell>
          <cell r="T36">
            <v>652.78669181059126</v>
          </cell>
          <cell r="U36">
            <v>6468.8691484350338</v>
          </cell>
          <cell r="V36">
            <v>1871.9214826581622</v>
          </cell>
          <cell r="W36">
            <v>8340.7906310931958</v>
          </cell>
          <cell r="X36">
            <v>2006.9913119305077</v>
          </cell>
          <cell r="Y36">
            <v>0</v>
          </cell>
          <cell r="Z36">
            <v>2006.9913119305077</v>
          </cell>
          <cell r="AA36">
            <v>-864.9957238050664</v>
          </cell>
          <cell r="AB36">
            <v>10135.57291102923</v>
          </cell>
          <cell r="AC36">
            <v>157094</v>
          </cell>
          <cell r="AD36">
            <v>152091</v>
          </cell>
          <cell r="AE36">
            <v>5003</v>
          </cell>
        </row>
        <row r="37">
          <cell r="A37">
            <v>1989</v>
          </cell>
          <cell r="B37">
            <v>1067.29556967911</v>
          </cell>
          <cell r="C37">
            <v>8407.7157496604195</v>
          </cell>
          <cell r="D37">
            <v>4340.8333168180234</v>
          </cell>
          <cell r="E37">
            <v>12748.549066478443</v>
          </cell>
          <cell r="F37">
            <v>2161.1172683575296</v>
          </cell>
          <cell r="G37">
            <v>0</v>
          </cell>
          <cell r="H37">
            <v>2161.1172683575296</v>
          </cell>
          <cell r="I37">
            <v>270.59700559640345</v>
          </cell>
          <cell r="J37">
            <v>16247.558910111486</v>
          </cell>
          <cell r="K37">
            <v>133.24044106549667</v>
          </cell>
          <cell r="L37">
            <v>1.6769391896115142</v>
          </cell>
          <cell r="M37">
            <v>1817.4971835044066</v>
          </cell>
          <cell r="N37">
            <v>1819.174122694018</v>
          </cell>
          <cell r="O37">
            <v>66.925118567223151</v>
          </cell>
          <cell r="P37">
            <v>0</v>
          </cell>
          <cell r="Q37">
            <v>66.925118567223151</v>
          </cell>
          <cell r="R37">
            <v>1542.4791564081183</v>
          </cell>
          <cell r="S37">
            <v>3561.8188387348564</v>
          </cell>
          <cell r="T37">
            <v>934.05512861361331</v>
          </cell>
          <cell r="U37">
            <v>8406.0388104708072</v>
          </cell>
          <cell r="V37">
            <v>2523.3361333136168</v>
          </cell>
          <cell r="W37">
            <v>10929.374943784425</v>
          </cell>
          <cell r="X37">
            <v>2094.1921497903063</v>
          </cell>
          <cell r="Y37">
            <v>0</v>
          </cell>
          <cell r="Z37">
            <v>2094.1921497903063</v>
          </cell>
          <cell r="AA37">
            <v>-1271.8821508117148</v>
          </cell>
          <cell r="AB37">
            <v>12685.740071376629</v>
          </cell>
          <cell r="AC37">
            <v>180984</v>
          </cell>
          <cell r="AD37">
            <v>174284</v>
          </cell>
          <cell r="AE37">
            <v>6700</v>
          </cell>
        </row>
        <row r="38">
          <cell r="A38">
            <v>1990</v>
          </cell>
          <cell r="B38">
            <v>1119.5855825915419</v>
          </cell>
          <cell r="C38">
            <v>9576.3899158024087</v>
          </cell>
          <cell r="D38">
            <v>4748.6344379280963</v>
          </cell>
          <cell r="E38">
            <v>14325.024353730505</v>
          </cell>
          <cell r="F38">
            <v>2530.0438900720628</v>
          </cell>
          <cell r="G38">
            <v>0</v>
          </cell>
          <cell r="H38">
            <v>2530.0438900720628</v>
          </cell>
          <cell r="I38">
            <v>357.64539443896473</v>
          </cell>
          <cell r="J38">
            <v>18332.299220833076</v>
          </cell>
          <cell r="K38">
            <v>114.94655899700743</v>
          </cell>
          <cell r="L38">
            <v>3.0489803447482076</v>
          </cell>
          <cell r="M38">
            <v>2298.7787309229111</v>
          </cell>
          <cell r="N38">
            <v>2301.8277112676592</v>
          </cell>
          <cell r="O38">
            <v>17.988984034014425</v>
          </cell>
          <cell r="P38">
            <v>0</v>
          </cell>
          <cell r="Q38">
            <v>17.988984034014425</v>
          </cell>
          <cell r="R38">
            <v>1726.63756923091</v>
          </cell>
          <cell r="S38">
            <v>4161.4008235295905</v>
          </cell>
          <cell r="T38">
            <v>1004.6390235945345</v>
          </cell>
          <cell r="U38">
            <v>9573.3409354576597</v>
          </cell>
          <cell r="V38">
            <v>2449.8557070051852</v>
          </cell>
          <cell r="W38">
            <v>12023.196642462846</v>
          </cell>
          <cell r="X38">
            <v>2512.0549060380486</v>
          </cell>
          <cell r="Y38">
            <v>0</v>
          </cell>
          <cell r="Z38">
            <v>2512.0549060380486</v>
          </cell>
          <cell r="AA38">
            <v>-1368.9921747919452</v>
          </cell>
          <cell r="AB38">
            <v>14170.898397303485</v>
          </cell>
          <cell r="AC38">
            <v>187014</v>
          </cell>
          <cell r="AD38">
            <v>179459</v>
          </cell>
          <cell r="AE38">
            <v>7555</v>
          </cell>
        </row>
        <row r="39">
          <cell r="A39">
            <v>1991</v>
          </cell>
          <cell r="B39">
            <v>1180.8700875209809</v>
          </cell>
          <cell r="C39">
            <v>9085.6565293151834</v>
          </cell>
          <cell r="D39">
            <v>5252.4784398977372</v>
          </cell>
          <cell r="E39">
            <v>14338.134969212921</v>
          </cell>
          <cell r="F39">
            <v>3190.9103797962366</v>
          </cell>
          <cell r="G39">
            <v>0</v>
          </cell>
          <cell r="H39">
            <v>3190.9103797962366</v>
          </cell>
          <cell r="I39">
            <v>256.11434895884946</v>
          </cell>
          <cell r="J39">
            <v>18966.02978548899</v>
          </cell>
          <cell r="K39">
            <v>125.77043922086357</v>
          </cell>
          <cell r="L39">
            <v>1.9818372240863349</v>
          </cell>
          <cell r="M39">
            <v>2467.3873439874869</v>
          </cell>
          <cell r="N39">
            <v>2469.369181211573</v>
          </cell>
          <cell r="O39">
            <v>35.673070033554026</v>
          </cell>
          <cell r="P39">
            <v>0</v>
          </cell>
          <cell r="Q39">
            <v>35.673070033554026</v>
          </cell>
          <cell r="R39">
            <v>1983.6666122931838</v>
          </cell>
          <cell r="S39">
            <v>4614.4793027591741</v>
          </cell>
          <cell r="T39">
            <v>1055.0996483001172</v>
          </cell>
          <cell r="U39">
            <v>9083.6746920910973</v>
          </cell>
          <cell r="V39">
            <v>2785.0910959102503</v>
          </cell>
          <cell r="W39">
            <v>11868.765788001347</v>
          </cell>
          <cell r="X39">
            <v>3155.2373097626828</v>
          </cell>
          <cell r="Y39">
            <v>0</v>
          </cell>
          <cell r="Z39">
            <v>3155.2373097626828</v>
          </cell>
          <cell r="AA39">
            <v>-1727.5522633343344</v>
          </cell>
          <cell r="AB39">
            <v>14351.550482729817</v>
          </cell>
          <cell r="AC39">
            <v>190712</v>
          </cell>
          <cell r="AD39">
            <v>186208</v>
          </cell>
          <cell r="AE39">
            <v>4504</v>
          </cell>
        </row>
        <row r="40">
          <cell r="A40">
            <v>1992</v>
          </cell>
          <cell r="B40">
            <v>1116.0323009000001</v>
          </cell>
          <cell r="C40">
            <v>7837.2070119999998</v>
          </cell>
          <cell r="D40">
            <v>4614.1119006999998</v>
          </cell>
          <cell r="E40">
            <v>12451.318912700001</v>
          </cell>
          <cell r="F40">
            <v>2722.7435650000002</v>
          </cell>
          <cell r="G40">
            <v>1.721301</v>
          </cell>
          <cell r="H40">
            <v>2724.4648660000003</v>
          </cell>
          <cell r="I40">
            <v>158.97779869999999</v>
          </cell>
          <cell r="J40">
            <v>16450.793878300003</v>
          </cell>
          <cell r="K40">
            <v>120.3868545</v>
          </cell>
          <cell r="L40">
            <v>0.30840450000000003</v>
          </cell>
          <cell r="M40">
            <v>2043.3290597</v>
          </cell>
          <cell r="N40">
            <v>2043.6374642000001</v>
          </cell>
          <cell r="O40">
            <v>75.329781999999994</v>
          </cell>
          <cell r="P40">
            <v>2.8051E-2</v>
          </cell>
          <cell r="Q40">
            <v>75.357832999999999</v>
          </cell>
          <cell r="R40">
            <v>2088.8579586999999</v>
          </cell>
          <cell r="S40">
            <v>4328.2401104</v>
          </cell>
          <cell r="T40">
            <v>995.64544640000008</v>
          </cell>
          <cell r="U40">
            <v>7836.8986075000003</v>
          </cell>
          <cell r="V40">
            <v>2570.7828409999997</v>
          </cell>
          <cell r="W40">
            <v>10407.6814485</v>
          </cell>
          <cell r="X40">
            <v>2647.4137830000004</v>
          </cell>
          <cell r="Y40">
            <v>1.6932499999999999</v>
          </cell>
          <cell r="Z40">
            <v>2649.1070330000002</v>
          </cell>
          <cell r="AA40">
            <v>-1929.8801599999999</v>
          </cell>
          <cell r="AB40">
            <v>12122.553767900003</v>
          </cell>
          <cell r="AC40">
            <v>185654</v>
          </cell>
          <cell r="AD40">
            <v>190383</v>
          </cell>
          <cell r="AE40">
            <v>-4729</v>
          </cell>
        </row>
        <row r="41">
          <cell r="A41">
            <v>1993</v>
          </cell>
          <cell r="B41">
            <v>765.96636669999998</v>
          </cell>
          <cell r="C41">
            <v>7706.9059404999998</v>
          </cell>
          <cell r="D41">
            <v>4078.3441595999998</v>
          </cell>
          <cell r="E41">
            <v>11785.2501001</v>
          </cell>
          <cell r="F41">
            <v>2504.8105270000001</v>
          </cell>
          <cell r="G41">
            <v>2.248926</v>
          </cell>
          <cell r="H41">
            <v>2507.0594530000003</v>
          </cell>
          <cell r="I41">
            <v>219.304619</v>
          </cell>
          <cell r="J41">
            <v>15277.580538800001</v>
          </cell>
          <cell r="K41">
            <v>119.7235491</v>
          </cell>
          <cell r="L41">
            <v>0.3995689</v>
          </cell>
          <cell r="M41">
            <v>2178.7377833</v>
          </cell>
          <cell r="N41">
            <v>2179.1373521999999</v>
          </cell>
          <cell r="O41">
            <v>50.362293999999999</v>
          </cell>
          <cell r="P41">
            <v>3.2777000000000001E-2</v>
          </cell>
          <cell r="Q41">
            <v>50.395071000000002</v>
          </cell>
          <cell r="R41">
            <v>2415.0035748999999</v>
          </cell>
          <cell r="S41">
            <v>4764.2595471999994</v>
          </cell>
          <cell r="T41">
            <v>646.24281759999997</v>
          </cell>
          <cell r="U41">
            <v>7706.5063715999995</v>
          </cell>
          <cell r="V41">
            <v>1899.6063762999997</v>
          </cell>
          <cell r="W41">
            <v>9606.1127479000006</v>
          </cell>
          <cell r="X41">
            <v>2454.4482330000001</v>
          </cell>
          <cell r="Y41">
            <v>2.2161490000000001</v>
          </cell>
          <cell r="Z41">
            <v>2456.6643820000004</v>
          </cell>
          <cell r="AA41">
            <v>-2195.6989558999999</v>
          </cell>
          <cell r="AB41">
            <v>10513.320991600001</v>
          </cell>
          <cell r="AC41">
            <v>168146</v>
          </cell>
          <cell r="AD41">
            <v>181572</v>
          </cell>
          <cell r="AE41">
            <v>-13426</v>
          </cell>
        </row>
        <row r="42">
          <cell r="A42">
            <v>1994</v>
          </cell>
          <cell r="B42">
            <v>754.450063</v>
          </cell>
          <cell r="C42">
            <v>7501.1872728999997</v>
          </cell>
          <cell r="D42">
            <v>4033.8610609000002</v>
          </cell>
          <cell r="E42">
            <v>11535.048333799999</v>
          </cell>
          <cell r="F42">
            <v>2480.1322359999999</v>
          </cell>
          <cell r="G42">
            <v>1.4842439999999999</v>
          </cell>
          <cell r="H42">
            <v>2481.6164800000001</v>
          </cell>
          <cell r="I42">
            <v>162.62529420000001</v>
          </cell>
          <cell r="J42">
            <v>14933.740170999999</v>
          </cell>
          <cell r="K42">
            <v>111.3255901</v>
          </cell>
          <cell r="L42">
            <v>4.1466133000000003</v>
          </cell>
          <cell r="M42">
            <v>2042.5501976</v>
          </cell>
          <cell r="N42">
            <v>2046.6968108999999</v>
          </cell>
          <cell r="O42">
            <v>61.910308999999998</v>
          </cell>
          <cell r="P42">
            <v>4.9849999999999998E-2</v>
          </cell>
          <cell r="Q42">
            <v>61.960158999999997</v>
          </cell>
          <cell r="R42">
            <v>2453.2815414000002</v>
          </cell>
          <cell r="S42">
            <v>4673.2641014000001</v>
          </cell>
          <cell r="T42">
            <v>643.1244729</v>
          </cell>
          <cell r="U42">
            <v>7497.0406595999993</v>
          </cell>
          <cell r="V42">
            <v>1991.3108633000002</v>
          </cell>
          <cell r="W42">
            <v>9488.3515229000004</v>
          </cell>
          <cell r="X42">
            <v>2418.2219270000001</v>
          </cell>
          <cell r="Y42">
            <v>1.4343939999999999</v>
          </cell>
          <cell r="Z42">
            <v>2419.6563209999999</v>
          </cell>
          <cell r="AA42">
            <v>-2290.6562472000001</v>
          </cell>
          <cell r="AB42">
            <v>10260.476069599999</v>
          </cell>
          <cell r="AC42">
            <v>190024</v>
          </cell>
          <cell r="AD42">
            <v>196381</v>
          </cell>
          <cell r="AE42">
            <v>-6357</v>
          </cell>
        </row>
        <row r="43">
          <cell r="A43">
            <v>1995</v>
          </cell>
          <cell r="B43">
            <v>708.18285330000003</v>
          </cell>
          <cell r="C43">
            <v>7392.7659892000001</v>
          </cell>
          <cell r="D43">
            <v>3546.1914422999998</v>
          </cell>
          <cell r="E43">
            <v>10938.957431499999</v>
          </cell>
          <cell r="F43">
            <v>2473.7203829999999</v>
          </cell>
          <cell r="G43">
            <v>1.5095510000000001</v>
          </cell>
          <cell r="H43">
            <v>2475.229934</v>
          </cell>
          <cell r="I43">
            <v>162.67743150000001</v>
          </cell>
          <cell r="J43">
            <v>14285.047650299999</v>
          </cell>
          <cell r="K43">
            <v>95.402747500000004</v>
          </cell>
          <cell r="L43">
            <v>5.4913660999999996</v>
          </cell>
          <cell r="M43">
            <v>1893.3614551999999</v>
          </cell>
          <cell r="N43">
            <v>1898.8528213</v>
          </cell>
          <cell r="O43">
            <v>79.378221999999994</v>
          </cell>
          <cell r="P43">
            <v>2.6373000000000001E-2</v>
          </cell>
          <cell r="Q43">
            <v>79.404595</v>
          </cell>
          <cell r="R43">
            <v>2926.8384971</v>
          </cell>
          <cell r="S43">
            <v>5000.4986609000007</v>
          </cell>
          <cell r="T43">
            <v>612.7801058</v>
          </cell>
          <cell r="U43">
            <v>7387.2746231000001</v>
          </cell>
          <cell r="V43">
            <v>1652.8299870999999</v>
          </cell>
          <cell r="W43">
            <v>9040.1046102</v>
          </cell>
          <cell r="X43">
            <v>2394.342161</v>
          </cell>
          <cell r="Y43">
            <v>1.4831780000000001</v>
          </cell>
          <cell r="Z43">
            <v>2395.825339</v>
          </cell>
          <cell r="AA43">
            <v>-2764.1610656000003</v>
          </cell>
          <cell r="AB43">
            <v>9284.5489893999984</v>
          </cell>
          <cell r="AC43">
            <v>205582</v>
          </cell>
          <cell r="AD43">
            <v>214689</v>
          </cell>
          <cell r="AE43">
            <v>-9107</v>
          </cell>
        </row>
        <row r="44">
          <cell r="A44">
            <v>1996</v>
          </cell>
          <cell r="B44">
            <v>794.56763179999996</v>
          </cell>
          <cell r="C44">
            <v>9956.5718486999995</v>
          </cell>
          <cell r="D44">
            <v>4034.6348923</v>
          </cell>
          <cell r="E44">
            <v>13991.206741</v>
          </cell>
          <cell r="F44">
            <v>2693.806149</v>
          </cell>
          <cell r="G44">
            <v>1.231026</v>
          </cell>
          <cell r="H44">
            <v>2695.0371749999999</v>
          </cell>
          <cell r="I44">
            <v>166.34901379999999</v>
          </cell>
          <cell r="J44">
            <v>17647.160561600002</v>
          </cell>
          <cell r="K44">
            <v>78.004351</v>
          </cell>
          <cell r="L44">
            <v>3.214235</v>
          </cell>
          <cell r="M44">
            <v>2555.8989384000001</v>
          </cell>
          <cell r="N44">
            <v>2559.1131734000001</v>
          </cell>
          <cell r="O44">
            <v>66.615494999999996</v>
          </cell>
          <cell r="P44">
            <v>2.2859999999999998E-3</v>
          </cell>
          <cell r="Q44">
            <v>66.617780999999994</v>
          </cell>
          <cell r="R44">
            <v>2863.4721482999998</v>
          </cell>
          <cell r="S44">
            <v>5567.2074536999999</v>
          </cell>
          <cell r="T44">
            <v>716.56328079999992</v>
          </cell>
          <cell r="U44">
            <v>9953.3576137</v>
          </cell>
          <cell r="V44">
            <v>1478.7359538999999</v>
          </cell>
          <cell r="W44">
            <v>11432.093567600001</v>
          </cell>
          <cell r="X44">
            <v>2627.190654</v>
          </cell>
          <cell r="Y44">
            <v>1.2287399999999999</v>
          </cell>
          <cell r="Z44">
            <v>2628.419394</v>
          </cell>
          <cell r="AA44">
            <v>-2697.1231344999997</v>
          </cell>
          <cell r="AB44">
            <v>12079.953107900001</v>
          </cell>
          <cell r="AC44">
            <v>212615</v>
          </cell>
          <cell r="AD44">
            <v>224100</v>
          </cell>
          <cell r="AE44">
            <v>-11485</v>
          </cell>
        </row>
        <row r="45">
          <cell r="A45">
            <v>1997</v>
          </cell>
          <cell r="B45">
            <v>835.90159119999998</v>
          </cell>
          <cell r="C45">
            <v>10994.677395000001</v>
          </cell>
          <cell r="D45">
            <v>4008.6680986000001</v>
          </cell>
          <cell r="E45">
            <v>15003.345493600002</v>
          </cell>
          <cell r="F45">
            <v>3216.805218</v>
          </cell>
          <cell r="G45">
            <v>0.64623299999999995</v>
          </cell>
          <cell r="H45">
            <v>3217.4514509999999</v>
          </cell>
          <cell r="I45">
            <v>186.61985469999999</v>
          </cell>
          <cell r="J45">
            <v>19243.318390500001</v>
          </cell>
          <cell r="K45">
            <v>66.2764478</v>
          </cell>
          <cell r="L45">
            <v>5.6084468999999997</v>
          </cell>
          <cell r="M45">
            <v>3106.2658071000001</v>
          </cell>
          <cell r="N45">
            <v>3111.8742540000003</v>
          </cell>
          <cell r="O45">
            <v>127.615377</v>
          </cell>
          <cell r="P45">
            <v>1.5398E-2</v>
          </cell>
          <cell r="Q45">
            <v>127.630775</v>
          </cell>
          <cell r="R45">
            <v>2817.8909592999998</v>
          </cell>
          <cell r="S45">
            <v>6123.6724360999997</v>
          </cell>
          <cell r="T45">
            <v>769.62514339999996</v>
          </cell>
          <cell r="U45">
            <v>10989.068948100001</v>
          </cell>
          <cell r="V45">
            <v>902.40229150000005</v>
          </cell>
          <cell r="W45">
            <v>11891.471239600001</v>
          </cell>
          <cell r="X45">
            <v>3089.1898409999999</v>
          </cell>
          <cell r="Y45">
            <v>0.63083499999999992</v>
          </cell>
          <cell r="Z45">
            <v>3089.8206759999998</v>
          </cell>
          <cell r="AA45">
            <v>-2631.2711045999999</v>
          </cell>
          <cell r="AB45">
            <v>13119.645954400001</v>
          </cell>
          <cell r="AC45">
            <v>234499</v>
          </cell>
          <cell r="AD45">
            <v>258294</v>
          </cell>
          <cell r="AE45">
            <v>-23795</v>
          </cell>
        </row>
        <row r="46">
          <cell r="A46">
            <v>1998</v>
          </cell>
          <cell r="B46">
            <v>838.89700000000005</v>
          </cell>
          <cell r="C46">
            <v>7807.8209999999999</v>
          </cell>
          <cell r="D46">
            <v>3071.8989999999999</v>
          </cell>
          <cell r="E46">
            <v>10879.72</v>
          </cell>
          <cell r="F46">
            <v>2889.0059999999999</v>
          </cell>
          <cell r="G46">
            <v>0.39100000000000001</v>
          </cell>
          <cell r="H46">
            <v>2889.3969999999999</v>
          </cell>
          <cell r="I46">
            <v>320.94344610000002</v>
          </cell>
          <cell r="J46">
            <v>14928.957446099999</v>
          </cell>
          <cell r="K46">
            <v>60.375999999999998</v>
          </cell>
          <cell r="L46">
            <v>34.793999999999997</v>
          </cell>
          <cell r="M46">
            <v>2817.982</v>
          </cell>
          <cell r="N46">
            <v>2852.7759999999998</v>
          </cell>
          <cell r="O46">
            <v>71.647999999999996</v>
          </cell>
          <cell r="P46">
            <v>0</v>
          </cell>
          <cell r="Q46">
            <v>71.647999999999996</v>
          </cell>
          <cell r="R46">
            <v>2760.8710633000001</v>
          </cell>
          <cell r="S46">
            <v>5745.6710633000002</v>
          </cell>
          <cell r="T46">
            <v>778.52100000000007</v>
          </cell>
          <cell r="U46">
            <v>7773.027</v>
          </cell>
          <cell r="V46">
            <v>253.91699999999992</v>
          </cell>
          <cell r="W46">
            <v>8026.9439999999995</v>
          </cell>
          <cell r="X46">
            <v>2817.3579999999997</v>
          </cell>
          <cell r="Y46">
            <v>0.39100000000000001</v>
          </cell>
          <cell r="Z46">
            <v>2817.7489999999998</v>
          </cell>
          <cell r="AA46">
            <v>-2439.9276172</v>
          </cell>
          <cell r="AB46">
            <v>9183.286382799999</v>
          </cell>
          <cell r="AC46">
            <v>254678</v>
          </cell>
          <cell r="AD46">
            <v>275383</v>
          </cell>
          <cell r="AE46">
            <v>-20705</v>
          </cell>
        </row>
        <row r="47">
          <cell r="A47">
            <v>1999</v>
          </cell>
          <cell r="B47">
            <v>812.53599999999994</v>
          </cell>
          <cell r="C47">
            <v>9765.1810000000005</v>
          </cell>
          <cell r="D47">
            <v>4101.62</v>
          </cell>
          <cell r="E47">
            <v>13866.800999999999</v>
          </cell>
          <cell r="F47">
            <v>2751.81</v>
          </cell>
          <cell r="G47">
            <v>0.38100000000000001</v>
          </cell>
          <cell r="H47">
            <v>2752.1909999999998</v>
          </cell>
          <cell r="I47">
            <v>284.310159</v>
          </cell>
          <cell r="J47">
            <v>17715.838158999999</v>
          </cell>
          <cell r="K47">
            <v>59.73</v>
          </cell>
          <cell r="L47">
            <v>78.287999999999997</v>
          </cell>
          <cell r="M47">
            <v>2928.0540000000001</v>
          </cell>
          <cell r="N47">
            <v>3006.3420000000001</v>
          </cell>
          <cell r="O47">
            <v>40.377000000000002</v>
          </cell>
          <cell r="P47">
            <v>1.2999999999999999E-2</v>
          </cell>
          <cell r="Q47">
            <v>40.39</v>
          </cell>
          <cell r="R47">
            <v>2886.5729704</v>
          </cell>
          <cell r="S47">
            <v>5993.0349704</v>
          </cell>
          <cell r="T47">
            <v>752.80599999999993</v>
          </cell>
          <cell r="U47">
            <v>9686.893</v>
          </cell>
          <cell r="V47">
            <v>1173.5659999999998</v>
          </cell>
          <cell r="W47">
            <v>10860.458999999999</v>
          </cell>
          <cell r="X47">
            <v>2711.433</v>
          </cell>
          <cell r="Y47">
            <v>0.36799999999999999</v>
          </cell>
          <cell r="Z47">
            <v>2711.8009999999999</v>
          </cell>
          <cell r="AA47">
            <v>-2602.2628113999999</v>
          </cell>
          <cell r="AB47">
            <v>11722.803188599999</v>
          </cell>
          <cell r="AC47">
            <v>269832</v>
          </cell>
          <cell r="AD47">
            <v>284135</v>
          </cell>
          <cell r="AE47">
            <v>-14303</v>
          </cell>
        </row>
        <row r="48">
          <cell r="A48">
            <v>2000</v>
          </cell>
          <cell r="B48">
            <v>1063.7660000000001</v>
          </cell>
          <cell r="C48">
            <v>19032.009999999998</v>
          </cell>
          <cell r="D48">
            <v>7399.0259999999998</v>
          </cell>
          <cell r="E48">
            <v>26431.036</v>
          </cell>
          <cell r="F48">
            <v>4795.3370000000004</v>
          </cell>
          <cell r="G48">
            <v>3.4000000000000002E-2</v>
          </cell>
          <cell r="H48">
            <v>4795.3710000000001</v>
          </cell>
          <cell r="I48">
            <v>265.48500000000001</v>
          </cell>
          <cell r="J48">
            <v>32555.657999999999</v>
          </cell>
          <cell r="K48">
            <v>96.183999999999997</v>
          </cell>
          <cell r="L48">
            <v>28.021999999999998</v>
          </cell>
          <cell r="M48">
            <v>5772.2579999999998</v>
          </cell>
          <cell r="N48">
            <v>5800.28</v>
          </cell>
          <cell r="O48">
            <v>95.091999999999999</v>
          </cell>
          <cell r="P48">
            <v>1.2999999999999999E-2</v>
          </cell>
          <cell r="Q48">
            <v>95.105000000000004</v>
          </cell>
          <cell r="R48">
            <v>3023.1289999999999</v>
          </cell>
          <cell r="S48">
            <v>9014.6980000000003</v>
          </cell>
          <cell r="T48">
            <v>967.58200000000011</v>
          </cell>
          <cell r="U48">
            <v>19003.987999999998</v>
          </cell>
          <cell r="V48">
            <v>1626.768</v>
          </cell>
          <cell r="W48">
            <v>20630.756000000001</v>
          </cell>
          <cell r="X48">
            <v>4700.2450000000008</v>
          </cell>
          <cell r="Y48">
            <v>2.1000000000000005E-2</v>
          </cell>
          <cell r="Z48">
            <v>4700.2660000000005</v>
          </cell>
          <cell r="AA48">
            <v>-2757.6439999999998</v>
          </cell>
          <cell r="AB48">
            <v>23540.959999999999</v>
          </cell>
          <cell r="AC48">
            <v>329907</v>
          </cell>
          <cell r="AD48">
            <v>325711</v>
          </cell>
          <cell r="AE48">
            <v>4196</v>
          </cell>
        </row>
        <row r="49">
          <cell r="A49">
            <v>2001</v>
          </cell>
          <cell r="B49">
            <v>964.45699999999999</v>
          </cell>
          <cell r="C49">
            <v>17315.498</v>
          </cell>
          <cell r="D49">
            <v>6570.8620000000001</v>
          </cell>
          <cell r="E49">
            <v>23886.36</v>
          </cell>
          <cell r="F49">
            <v>6208.6790000000001</v>
          </cell>
          <cell r="G49">
            <v>0.03</v>
          </cell>
          <cell r="H49">
            <v>6208.7089999999998</v>
          </cell>
          <cell r="I49">
            <v>225.86699999999999</v>
          </cell>
          <cell r="J49">
            <v>31285.392999999996</v>
          </cell>
          <cell r="K49">
            <v>92.227000000000004</v>
          </cell>
          <cell r="L49">
            <v>8.77</v>
          </cell>
          <cell r="M49">
            <v>5031.5079999999998</v>
          </cell>
          <cell r="N49">
            <v>5040.2780000000002</v>
          </cell>
          <cell r="O49">
            <v>146.81899999999999</v>
          </cell>
          <cell r="P49">
            <v>0</v>
          </cell>
          <cell r="Q49">
            <v>146.81899999999999</v>
          </cell>
          <cell r="R49">
            <v>3087.8760000000002</v>
          </cell>
          <cell r="S49">
            <v>8367.2000000000007</v>
          </cell>
          <cell r="T49">
            <v>872.23</v>
          </cell>
          <cell r="U49">
            <v>17306.727999999999</v>
          </cell>
          <cell r="V49">
            <v>1539.3540000000003</v>
          </cell>
          <cell r="W49">
            <v>18846.082000000002</v>
          </cell>
          <cell r="X49">
            <v>6061.86</v>
          </cell>
          <cell r="Y49">
            <v>0.03</v>
          </cell>
          <cell r="Z49">
            <v>6061.8899999999994</v>
          </cell>
          <cell r="AA49">
            <v>-2862.009</v>
          </cell>
          <cell r="AB49">
            <v>22918.192999999996</v>
          </cell>
          <cell r="AC49">
            <v>331446</v>
          </cell>
          <cell r="AD49">
            <v>331935</v>
          </cell>
          <cell r="AE49">
            <v>-489</v>
          </cell>
        </row>
      </sheetData>
      <sheetData sheetId="17" refreshError="1"/>
      <sheetData sheetId="18"/>
      <sheetData sheetId="19"/>
      <sheetData sheetId="20" refreshError="1"/>
      <sheetData sheetId="21"/>
      <sheetData sheetId="22" refreshError="1"/>
      <sheetData sheetId="23"/>
      <sheetData sheetId="24" refreshError="1"/>
      <sheetData sheetId="25"/>
      <sheetData sheetId="26" refreshError="1"/>
      <sheetData sheetId="27" refreshError="1"/>
      <sheetData sheetId="28" refreshError="1"/>
      <sheetData sheetId="29"/>
      <sheetData sheetId="30" refreshError="1"/>
      <sheetData sheetId="31"/>
      <sheetData sheetId="32"/>
      <sheetData sheetId="33"/>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aph13-1"/>
      <sheetName val="Graph13-2"/>
      <sheetName val="Graph14-1"/>
      <sheetName val="Graph14-2"/>
      <sheetName val="Graph14-3"/>
      <sheetName val="Graph14-4"/>
      <sheetName val="Graph14-5"/>
      <sheetName val="Graph2"/>
      <sheetName val="Graph3-1-"/>
      <sheetName val="Graph3-2 et 3-3"/>
      <sheetName val="Graph3.1"/>
      <sheetName val="Graph32-1"/>
      <sheetName val="Graph32-2"/>
      <sheetName val="Graph34-1"/>
      <sheetName val="Graph34-3 et 34-4"/>
      <sheetName val="Graph34-5"/>
      <sheetName val="Graph35-1"/>
      <sheetName val="Graph35-2"/>
      <sheetName val="Graph5-1 et 5-2"/>
      <sheetName val="Graph 52-1"/>
      <sheetName val="Graph52-2"/>
      <sheetName val="Graph53"/>
      <sheetName val="Graph54"/>
      <sheetName val="Graph55-1"/>
      <sheetName val="Graph55-2"/>
      <sheetName val="Graph 6"/>
      <sheetName val="Graph61"/>
      <sheetName val="Graph62"/>
      <sheetName val="Graph63"/>
      <sheetName val="Graph7"/>
      <sheetName val="Graph8"/>
      <sheetName val="Graph9-1"/>
      <sheetName val="Graph9-2"/>
      <sheetName val="Feuil3"/>
      <sheetName val="Tableaux"/>
      <sheetName val="PourTableaux"/>
      <sheetName val="Tab11.1"/>
      <sheetName val="Tab11.2"/>
      <sheetName val="Tab12"/>
      <sheetName val="Tab14pp"/>
      <sheetName val="Tab14"/>
      <sheetName val="Tab 2"/>
      <sheetName val="Tab301"/>
      <sheetName val="Tab302"/>
      <sheetName val="Tab32"/>
      <sheetName val="Tab32bis"/>
      <sheetName val="Tab33"/>
      <sheetName val="Tab34"/>
      <sheetName val="Tab35-1&amp;2"/>
      <sheetName val="Tab55-1"/>
      <sheetName val="Tab55-2"/>
      <sheetName val="Tab62"/>
      <sheetName val="Tab6.2"/>
      <sheetName val="Tab8"/>
      <sheetName val="Tab9-1"/>
      <sheetName val="Tab9-2"/>
      <sheetName val="Tab9-3&amp;4"/>
      <sheetName val="Tab10"/>
      <sheetName val="Annx4-1"/>
      <sheetName val="Annx4-2"/>
      <sheetName val="Feuil2"/>
      <sheetName val="Sources"/>
      <sheetName val="Mtep"/>
      <sheetName val="Feuil1"/>
      <sheetName val="Calcul"/>
      <sheetName val="Changements"/>
      <sheetName val="Info"/>
      <sheetName val="France"/>
      <sheetName val="Prod"/>
      <sheetName val="Cons_fix"/>
      <sheetName val="Elec1"/>
      <sheetName val="Intens2"/>
      <sheetName val="CO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row r="1">
          <cell r="A1" t="str">
            <v>En Mtep OE</v>
          </cell>
          <cell r="B1">
            <v>1970</v>
          </cell>
          <cell r="C1">
            <v>1971</v>
          </cell>
          <cell r="D1">
            <v>1972</v>
          </cell>
          <cell r="E1">
            <v>1973</v>
          </cell>
          <cell r="F1">
            <v>1974</v>
          </cell>
          <cell r="G1">
            <v>1975</v>
          </cell>
          <cell r="H1">
            <v>1976</v>
          </cell>
          <cell r="I1">
            <v>1977</v>
          </cell>
          <cell r="J1">
            <v>1978</v>
          </cell>
          <cell r="K1">
            <v>1979</v>
          </cell>
          <cell r="L1">
            <v>1980</v>
          </cell>
          <cell r="M1">
            <v>1981</v>
          </cell>
          <cell r="N1">
            <v>1982</v>
          </cell>
          <cell r="O1">
            <v>1983</v>
          </cell>
          <cell r="P1">
            <v>1984</v>
          </cell>
          <cell r="Q1">
            <v>1985</v>
          </cell>
          <cell r="R1">
            <v>1986</v>
          </cell>
          <cell r="S1">
            <v>1987</v>
          </cell>
          <cell r="T1">
            <v>1988</v>
          </cell>
          <cell r="U1">
            <v>1989</v>
          </cell>
          <cell r="V1">
            <v>1990</v>
          </cell>
          <cell r="W1">
            <v>1991</v>
          </cell>
          <cell r="X1">
            <v>1992</v>
          </cell>
          <cell r="Y1">
            <v>1993</v>
          </cell>
          <cell r="Z1">
            <v>1994</v>
          </cell>
          <cell r="AA1">
            <v>1995</v>
          </cell>
          <cell r="AB1">
            <v>1996</v>
          </cell>
          <cell r="AC1">
            <v>1997</v>
          </cell>
          <cell r="AD1">
            <v>1998</v>
          </cell>
          <cell r="AE1">
            <v>1999</v>
          </cell>
          <cell r="AF1">
            <v>2000</v>
          </cell>
        </row>
        <row r="2">
          <cell r="A2" t="str">
            <v>PEPC</v>
          </cell>
          <cell r="B2">
            <v>24.44</v>
          </cell>
          <cell r="C2">
            <v>21.91</v>
          </cell>
          <cell r="D2">
            <v>19.95</v>
          </cell>
          <cell r="E2">
            <v>17.29</v>
          </cell>
          <cell r="F2">
            <v>15.75</v>
          </cell>
          <cell r="G2">
            <v>15.66</v>
          </cell>
          <cell r="H2">
            <v>15.41</v>
          </cell>
          <cell r="I2">
            <v>15.12</v>
          </cell>
          <cell r="J2">
            <v>13.88</v>
          </cell>
          <cell r="K2">
            <v>13.33</v>
          </cell>
          <cell r="L2">
            <v>13.11</v>
          </cell>
          <cell r="M2">
            <v>13.39</v>
          </cell>
          <cell r="N2">
            <v>12.43</v>
          </cell>
          <cell r="O2">
            <v>12.25</v>
          </cell>
          <cell r="P2">
            <v>11.94</v>
          </cell>
          <cell r="Q2">
            <v>10.91</v>
          </cell>
          <cell r="R2">
            <v>10.57</v>
          </cell>
          <cell r="S2">
            <v>9.7100000000000009</v>
          </cell>
          <cell r="T2">
            <v>8.48</v>
          </cell>
          <cell r="U2">
            <v>8.31</v>
          </cell>
          <cell r="V2">
            <v>7.73</v>
          </cell>
          <cell r="W2">
            <v>7.38</v>
          </cell>
          <cell r="X2">
            <v>6.82</v>
          </cell>
          <cell r="Y2">
            <v>6.16</v>
          </cell>
          <cell r="Z2">
            <v>5.43</v>
          </cell>
          <cell r="AA2">
            <v>5.1100000000000003</v>
          </cell>
          <cell r="AB2">
            <v>5.03</v>
          </cell>
          <cell r="AC2">
            <v>4.2</v>
          </cell>
          <cell r="AD2">
            <v>3.52</v>
          </cell>
          <cell r="AE2">
            <v>3.27</v>
          </cell>
          <cell r="AF2">
            <v>2.3382149999999999</v>
          </cell>
        </row>
        <row r="3">
          <cell r="A3" t="str">
            <v>PEPCC</v>
          </cell>
          <cell r="B3">
            <v>0</v>
          </cell>
          <cell r="C3">
            <v>0</v>
          </cell>
          <cell r="D3">
            <v>0</v>
          </cell>
          <cell r="E3">
            <v>0</v>
          </cell>
          <cell r="F3">
            <v>0</v>
          </cell>
          <cell r="G3">
            <v>0</v>
          </cell>
          <cell r="H3">
            <v>0</v>
          </cell>
          <cell r="I3">
            <v>0</v>
          </cell>
          <cell r="J3">
            <v>0</v>
          </cell>
          <cell r="K3">
            <v>0</v>
          </cell>
          <cell r="L3">
            <v>0</v>
          </cell>
          <cell r="M3">
            <v>0</v>
          </cell>
          <cell r="N3">
            <v>0</v>
          </cell>
          <cell r="O3">
            <v>0</v>
          </cell>
          <cell r="P3">
            <v>0</v>
          </cell>
          <cell r="Q3">
            <v>0</v>
          </cell>
          <cell r="R3">
            <v>0</v>
          </cell>
          <cell r="S3">
            <v>0</v>
          </cell>
          <cell r="T3">
            <v>0</v>
          </cell>
          <cell r="U3">
            <v>0</v>
          </cell>
          <cell r="V3">
            <v>0</v>
          </cell>
          <cell r="W3">
            <v>0</v>
          </cell>
          <cell r="X3">
            <v>0</v>
          </cell>
          <cell r="Y3">
            <v>0</v>
          </cell>
          <cell r="Z3">
            <v>0</v>
          </cell>
          <cell r="AA3">
            <v>0</v>
          </cell>
          <cell r="AB3">
            <v>0</v>
          </cell>
          <cell r="AC3">
            <v>0</v>
          </cell>
          <cell r="AD3">
            <v>0</v>
          </cell>
          <cell r="AE3">
            <v>0</v>
          </cell>
          <cell r="AF3">
            <v>0</v>
          </cell>
        </row>
        <row r="4">
          <cell r="A4" t="str">
            <v>PEPCH</v>
          </cell>
          <cell r="B4">
            <v>24.44</v>
          </cell>
          <cell r="C4">
            <v>21.91</v>
          </cell>
          <cell r="D4">
            <v>19.95</v>
          </cell>
          <cell r="E4">
            <v>17.29</v>
          </cell>
          <cell r="F4">
            <v>15.75</v>
          </cell>
          <cell r="G4">
            <v>15.66</v>
          </cell>
          <cell r="H4">
            <v>15.41</v>
          </cell>
          <cell r="I4">
            <v>15.12</v>
          </cell>
          <cell r="J4">
            <v>13.88</v>
          </cell>
          <cell r="K4">
            <v>13.33</v>
          </cell>
          <cell r="L4">
            <v>13.11</v>
          </cell>
          <cell r="M4">
            <v>13.39</v>
          </cell>
          <cell r="N4">
            <v>12.43</v>
          </cell>
          <cell r="O4">
            <v>12.25</v>
          </cell>
          <cell r="P4">
            <v>11.94</v>
          </cell>
          <cell r="Q4">
            <v>10.91</v>
          </cell>
          <cell r="R4">
            <v>10.57</v>
          </cell>
          <cell r="S4">
            <v>9.7100000000000009</v>
          </cell>
          <cell r="T4">
            <v>8.48</v>
          </cell>
          <cell r="U4">
            <v>8.31</v>
          </cell>
          <cell r="V4">
            <v>7.73</v>
          </cell>
          <cell r="W4">
            <v>7.38</v>
          </cell>
          <cell r="X4">
            <v>6.82</v>
          </cell>
          <cell r="Y4">
            <v>6.16</v>
          </cell>
          <cell r="Z4">
            <v>5.43</v>
          </cell>
          <cell r="AA4">
            <v>5.1100000000000003</v>
          </cell>
          <cell r="AB4">
            <v>5.03</v>
          </cell>
          <cell r="AC4">
            <v>4.2</v>
          </cell>
          <cell r="AD4">
            <v>3.52</v>
          </cell>
          <cell r="AE4">
            <v>3.27</v>
          </cell>
          <cell r="AF4">
            <v>2.3382149999999999</v>
          </cell>
        </row>
        <row r="5">
          <cell r="A5" t="str">
            <v>PEPE</v>
          </cell>
          <cell r="B5">
            <v>6.43</v>
          </cell>
          <cell r="C5">
            <v>6.68</v>
          </cell>
          <cell r="D5">
            <v>8.0500000000000007</v>
          </cell>
          <cell r="E5">
            <v>7.98</v>
          </cell>
          <cell r="F5">
            <v>8.7899999999999991</v>
          </cell>
          <cell r="G5">
            <v>9.9700000000000006</v>
          </cell>
          <cell r="H5">
            <v>8.35</v>
          </cell>
          <cell r="I5">
            <v>11.31</v>
          </cell>
          <cell r="J5">
            <v>13.9</v>
          </cell>
          <cell r="K5">
            <v>16.239999999999998</v>
          </cell>
          <cell r="L5">
            <v>22.04</v>
          </cell>
          <cell r="M5">
            <v>33.78</v>
          </cell>
          <cell r="N5">
            <v>34.56</v>
          </cell>
          <cell r="O5">
            <v>43.75</v>
          </cell>
          <cell r="P5">
            <v>55.7</v>
          </cell>
          <cell r="Q5">
            <v>63.93</v>
          </cell>
          <cell r="R5">
            <v>71.84</v>
          </cell>
          <cell r="S5">
            <v>75.47</v>
          </cell>
          <cell r="T5">
            <v>78.58</v>
          </cell>
          <cell r="U5">
            <v>83.61</v>
          </cell>
          <cell r="V5">
            <v>86.76</v>
          </cell>
          <cell r="W5">
            <v>91.69</v>
          </cell>
          <cell r="X5">
            <v>94.49</v>
          </cell>
          <cell r="Y5">
            <v>101.84</v>
          </cell>
          <cell r="Z5">
            <v>100.83</v>
          </cell>
          <cell r="AA5">
            <v>104.91</v>
          </cell>
          <cell r="AB5">
            <v>109.64</v>
          </cell>
          <cell r="AC5">
            <v>108.92</v>
          </cell>
          <cell r="AD5">
            <v>106.74</v>
          </cell>
          <cell r="AE5">
            <v>109.44</v>
          </cell>
          <cell r="AF5">
            <v>114.436916364</v>
          </cell>
        </row>
        <row r="6">
          <cell r="A6" t="str">
            <v>PEPEC</v>
          </cell>
          <cell r="B6">
            <v>0</v>
          </cell>
          <cell r="C6">
            <v>0</v>
          </cell>
          <cell r="D6">
            <v>0</v>
          </cell>
          <cell r="E6">
            <v>0</v>
          </cell>
          <cell r="F6">
            <v>0</v>
          </cell>
          <cell r="G6">
            <v>0</v>
          </cell>
          <cell r="H6">
            <v>0</v>
          </cell>
          <cell r="I6">
            <v>0</v>
          </cell>
          <cell r="J6">
            <v>0</v>
          </cell>
          <cell r="K6">
            <v>0</v>
          </cell>
          <cell r="L6">
            <v>0</v>
          </cell>
          <cell r="M6">
            <v>0</v>
          </cell>
          <cell r="N6">
            <v>0</v>
          </cell>
          <cell r="O6">
            <v>0</v>
          </cell>
          <cell r="P6">
            <v>0</v>
          </cell>
          <cell r="Q6">
            <v>0</v>
          </cell>
          <cell r="R6">
            <v>0</v>
          </cell>
          <cell r="S6">
            <v>0</v>
          </cell>
          <cell r="T6">
            <v>0</v>
          </cell>
          <cell r="U6">
            <v>0</v>
          </cell>
          <cell r="V6">
            <v>0</v>
          </cell>
          <cell r="W6">
            <v>0</v>
          </cell>
          <cell r="X6">
            <v>0</v>
          </cell>
          <cell r="Y6">
            <v>0</v>
          </cell>
          <cell r="Z6">
            <v>0</v>
          </cell>
          <cell r="AA6">
            <v>0</v>
          </cell>
          <cell r="AB6">
            <v>0</v>
          </cell>
          <cell r="AC6">
            <v>0</v>
          </cell>
          <cell r="AD6">
            <v>0</v>
          </cell>
          <cell r="AE6">
            <v>0</v>
          </cell>
          <cell r="AF6">
            <v>0</v>
          </cell>
        </row>
        <row r="7">
          <cell r="A7" t="str">
            <v>PEPEP</v>
          </cell>
          <cell r="B7">
            <v>6.43</v>
          </cell>
          <cell r="C7">
            <v>6.68</v>
          </cell>
          <cell r="D7">
            <v>8.0500000000000007</v>
          </cell>
          <cell r="E7">
            <v>7.98</v>
          </cell>
          <cell r="F7">
            <v>8.7899999999999991</v>
          </cell>
          <cell r="G7">
            <v>9.9700000000000006</v>
          </cell>
          <cell r="H7">
            <v>8.35</v>
          </cell>
          <cell r="I7">
            <v>11.31</v>
          </cell>
          <cell r="J7">
            <v>13.9</v>
          </cell>
          <cell r="K7">
            <v>16.239999999999998</v>
          </cell>
          <cell r="L7">
            <v>22.04</v>
          </cell>
          <cell r="M7">
            <v>33.78</v>
          </cell>
          <cell r="N7">
            <v>34.56</v>
          </cell>
          <cell r="O7">
            <v>43.75</v>
          </cell>
          <cell r="P7">
            <v>55.7</v>
          </cell>
          <cell r="Q7">
            <v>63.93</v>
          </cell>
          <cell r="R7">
            <v>71.84</v>
          </cell>
          <cell r="S7">
            <v>75.47</v>
          </cell>
          <cell r="T7">
            <v>78.58</v>
          </cell>
          <cell r="U7">
            <v>83.61</v>
          </cell>
          <cell r="V7">
            <v>86.76</v>
          </cell>
          <cell r="W7">
            <v>91.69</v>
          </cell>
          <cell r="X7">
            <v>94.49</v>
          </cell>
          <cell r="Y7">
            <v>101.84</v>
          </cell>
          <cell r="Z7">
            <v>100.83</v>
          </cell>
          <cell r="AA7">
            <v>104.91</v>
          </cell>
          <cell r="AB7">
            <v>109.64</v>
          </cell>
          <cell r="AC7">
            <v>108.92</v>
          </cell>
          <cell r="AD7">
            <v>106.74</v>
          </cell>
          <cell r="AE7">
            <v>109.44</v>
          </cell>
          <cell r="AF7">
            <v>114.436916364</v>
          </cell>
        </row>
        <row r="8">
          <cell r="A8" t="str">
            <v>PEPEPH</v>
          </cell>
          <cell r="B8">
            <v>4.9400000000000004</v>
          </cell>
          <cell r="C8">
            <v>4.25</v>
          </cell>
          <cell r="D8">
            <v>4.25</v>
          </cell>
          <cell r="E8">
            <v>4.1399999999999997</v>
          </cell>
          <cell r="F8">
            <v>4.96</v>
          </cell>
          <cell r="G8">
            <v>5.21</v>
          </cell>
          <cell r="H8">
            <v>4.24</v>
          </cell>
          <cell r="I8">
            <v>6.63</v>
          </cell>
          <cell r="J8">
            <v>5.96</v>
          </cell>
          <cell r="K8">
            <v>5.83</v>
          </cell>
          <cell r="L8">
            <v>6.08</v>
          </cell>
          <cell r="M8">
            <v>6.33</v>
          </cell>
          <cell r="N8">
            <v>6.18</v>
          </cell>
          <cell r="O8">
            <v>6.15</v>
          </cell>
          <cell r="P8">
            <v>5.86</v>
          </cell>
          <cell r="Q8">
            <v>5.53</v>
          </cell>
          <cell r="R8">
            <v>5.61</v>
          </cell>
          <cell r="S8">
            <v>6.27</v>
          </cell>
          <cell r="T8">
            <v>6.78</v>
          </cell>
          <cell r="U8">
            <v>4.4000000000000004</v>
          </cell>
          <cell r="V8">
            <v>5.0199999999999996</v>
          </cell>
          <cell r="W8">
            <v>5.34</v>
          </cell>
          <cell r="X8">
            <v>6.29</v>
          </cell>
          <cell r="Y8">
            <v>5.89</v>
          </cell>
          <cell r="Z8">
            <v>7.02</v>
          </cell>
          <cell r="AA8">
            <v>6.6</v>
          </cell>
          <cell r="AB8">
            <v>6.09</v>
          </cell>
          <cell r="AC8">
            <v>5.85</v>
          </cell>
          <cell r="AD8">
            <v>5.73</v>
          </cell>
          <cell r="AE8">
            <v>6.68</v>
          </cell>
          <cell r="AF8">
            <v>6.2332799999999997</v>
          </cell>
        </row>
        <row r="9">
          <cell r="A9" t="str">
            <v>PEPEPN</v>
          </cell>
          <cell r="B9">
            <v>1.49</v>
          </cell>
          <cell r="C9">
            <v>2.4300000000000002</v>
          </cell>
          <cell r="D9">
            <v>3.8</v>
          </cell>
          <cell r="E9">
            <v>3.84</v>
          </cell>
          <cell r="F9">
            <v>3.83</v>
          </cell>
          <cell r="G9">
            <v>4.76</v>
          </cell>
          <cell r="H9">
            <v>4.1100000000000003</v>
          </cell>
          <cell r="I9">
            <v>4.68</v>
          </cell>
          <cell r="J9">
            <v>7.94</v>
          </cell>
          <cell r="K9">
            <v>10.41</v>
          </cell>
          <cell r="L9">
            <v>15.96</v>
          </cell>
          <cell r="M9">
            <v>27.45</v>
          </cell>
          <cell r="N9">
            <v>28.38</v>
          </cell>
          <cell r="O9">
            <v>37.6</v>
          </cell>
          <cell r="P9">
            <v>49.84</v>
          </cell>
          <cell r="Q9">
            <v>58.4</v>
          </cell>
          <cell r="R9">
            <v>66.23</v>
          </cell>
          <cell r="S9">
            <v>69.2</v>
          </cell>
          <cell r="T9">
            <v>71.8</v>
          </cell>
          <cell r="U9">
            <v>79.209999999999994</v>
          </cell>
          <cell r="V9">
            <v>81.739999999999995</v>
          </cell>
          <cell r="W9">
            <v>86.35</v>
          </cell>
          <cell r="X9">
            <v>88.2</v>
          </cell>
          <cell r="Y9">
            <v>95.95</v>
          </cell>
          <cell r="Z9">
            <v>93.81</v>
          </cell>
          <cell r="AA9">
            <v>98.31</v>
          </cell>
          <cell r="AB9">
            <v>103.55</v>
          </cell>
          <cell r="AC9">
            <v>103.07</v>
          </cell>
          <cell r="AD9">
            <v>101.01</v>
          </cell>
          <cell r="AE9">
            <v>102.76</v>
          </cell>
          <cell r="AF9">
            <v>108.203636364</v>
          </cell>
        </row>
        <row r="10">
          <cell r="A10" t="str">
            <v>PEPG</v>
          </cell>
          <cell r="B10">
            <v>5.79</v>
          </cell>
          <cell r="C10">
            <v>6.02</v>
          </cell>
          <cell r="D10">
            <v>6.23</v>
          </cell>
          <cell r="E10">
            <v>6.26</v>
          </cell>
          <cell r="F10">
            <v>6.31</v>
          </cell>
          <cell r="G10">
            <v>6.14</v>
          </cell>
          <cell r="H10">
            <v>5.91</v>
          </cell>
          <cell r="I10">
            <v>6.39</v>
          </cell>
          <cell r="J10">
            <v>6.57</v>
          </cell>
          <cell r="K10">
            <v>6.47</v>
          </cell>
          <cell r="L10">
            <v>6.29</v>
          </cell>
          <cell r="M10">
            <v>5.92</v>
          </cell>
          <cell r="N10">
            <v>5.5</v>
          </cell>
          <cell r="O10">
            <v>5.56</v>
          </cell>
          <cell r="P10">
            <v>5.28</v>
          </cell>
          <cell r="Q10">
            <v>4.51</v>
          </cell>
          <cell r="R10">
            <v>3.52</v>
          </cell>
          <cell r="S10">
            <v>3.26</v>
          </cell>
          <cell r="T10">
            <v>2.68</v>
          </cell>
          <cell r="U10">
            <v>2.6</v>
          </cell>
          <cell r="V10">
            <v>2.5</v>
          </cell>
          <cell r="W10">
            <v>2.87</v>
          </cell>
          <cell r="X10">
            <v>2.77</v>
          </cell>
          <cell r="Y10">
            <v>2.87</v>
          </cell>
          <cell r="Z10">
            <v>2.87</v>
          </cell>
          <cell r="AA10">
            <v>2.78</v>
          </cell>
          <cell r="AB10">
            <v>2.39</v>
          </cell>
          <cell r="AC10">
            <v>2.12</v>
          </cell>
          <cell r="AD10">
            <v>1.83</v>
          </cell>
          <cell r="AE10">
            <v>1.66</v>
          </cell>
          <cell r="AF10">
            <v>1.4971982340000001</v>
          </cell>
        </row>
        <row r="11">
          <cell r="A11" t="str">
            <v>PEPGI</v>
          </cell>
          <cell r="B11">
            <v>0</v>
          </cell>
          <cell r="C11">
            <v>0</v>
          </cell>
          <cell r="D11">
            <v>0</v>
          </cell>
          <cell r="E11">
            <v>0</v>
          </cell>
          <cell r="F11">
            <v>0</v>
          </cell>
          <cell r="G11">
            <v>0</v>
          </cell>
          <cell r="H11">
            <v>0</v>
          </cell>
          <cell r="I11">
            <v>0</v>
          </cell>
          <cell r="J11">
            <v>0</v>
          </cell>
          <cell r="K11">
            <v>0</v>
          </cell>
          <cell r="L11">
            <v>0</v>
          </cell>
          <cell r="M11">
            <v>0</v>
          </cell>
          <cell r="N11">
            <v>0</v>
          </cell>
          <cell r="O11">
            <v>0</v>
          </cell>
          <cell r="P11">
            <v>0</v>
          </cell>
          <cell r="Q11">
            <v>0</v>
          </cell>
          <cell r="R11">
            <v>0</v>
          </cell>
          <cell r="S11">
            <v>0</v>
          </cell>
          <cell r="T11">
            <v>0</v>
          </cell>
          <cell r="U11">
            <v>0</v>
          </cell>
          <cell r="V11">
            <v>0</v>
          </cell>
          <cell r="W11">
            <v>0</v>
          </cell>
          <cell r="X11">
            <v>0</v>
          </cell>
          <cell r="Y11">
            <v>0</v>
          </cell>
          <cell r="Z11">
            <v>0</v>
          </cell>
          <cell r="AA11">
            <v>0</v>
          </cell>
          <cell r="AB11">
            <v>0</v>
          </cell>
          <cell r="AC11">
            <v>0</v>
          </cell>
          <cell r="AD11">
            <v>0</v>
          </cell>
          <cell r="AE11">
            <v>0</v>
          </cell>
          <cell r="AF11">
            <v>0</v>
          </cell>
        </row>
        <row r="12">
          <cell r="A12" t="str">
            <v>PEPGN</v>
          </cell>
          <cell r="B12">
            <v>5.79</v>
          </cell>
          <cell r="C12">
            <v>6.02</v>
          </cell>
          <cell r="D12">
            <v>6.23</v>
          </cell>
          <cell r="E12">
            <v>6.26</v>
          </cell>
          <cell r="F12">
            <v>6.31</v>
          </cell>
          <cell r="G12">
            <v>6.14</v>
          </cell>
          <cell r="H12">
            <v>5.91</v>
          </cell>
          <cell r="I12">
            <v>6.39</v>
          </cell>
          <cell r="J12">
            <v>6.57</v>
          </cell>
          <cell r="K12">
            <v>6.47</v>
          </cell>
          <cell r="L12">
            <v>6.29</v>
          </cell>
          <cell r="M12">
            <v>5.92</v>
          </cell>
          <cell r="N12">
            <v>5.5</v>
          </cell>
          <cell r="O12">
            <v>5.56</v>
          </cell>
          <cell r="P12">
            <v>5.28</v>
          </cell>
          <cell r="Q12">
            <v>4.51</v>
          </cell>
          <cell r="R12">
            <v>3.52</v>
          </cell>
          <cell r="S12">
            <v>3.26</v>
          </cell>
          <cell r="T12">
            <v>2.68</v>
          </cell>
          <cell r="U12">
            <v>2.6</v>
          </cell>
          <cell r="V12">
            <v>2.5</v>
          </cell>
          <cell r="W12">
            <v>2.87</v>
          </cell>
          <cell r="X12">
            <v>2.77</v>
          </cell>
          <cell r="Y12">
            <v>2.87</v>
          </cell>
          <cell r="Z12">
            <v>2.87</v>
          </cell>
          <cell r="AA12">
            <v>2.78</v>
          </cell>
          <cell r="AB12">
            <v>2.39</v>
          </cell>
          <cell r="AC12">
            <v>2.12</v>
          </cell>
          <cell r="AD12">
            <v>1.83</v>
          </cell>
          <cell r="AE12">
            <v>1.66</v>
          </cell>
          <cell r="AF12">
            <v>1.4971982340000001</v>
          </cell>
        </row>
        <row r="13">
          <cell r="A13" t="str">
            <v>PEPP</v>
          </cell>
          <cell r="B13">
            <v>3.21</v>
          </cell>
          <cell r="C13">
            <v>2.8</v>
          </cell>
          <cell r="D13">
            <v>2.4700000000000002</v>
          </cell>
          <cell r="E13">
            <v>2.2200000000000002</v>
          </cell>
          <cell r="F13">
            <v>2.06</v>
          </cell>
          <cell r="G13">
            <v>2</v>
          </cell>
          <cell r="H13">
            <v>1.96</v>
          </cell>
          <cell r="I13">
            <v>2.0299999999999998</v>
          </cell>
          <cell r="J13">
            <v>2.09</v>
          </cell>
          <cell r="K13">
            <v>2.15</v>
          </cell>
          <cell r="L13">
            <v>2.38</v>
          </cell>
          <cell r="M13">
            <v>2.67</v>
          </cell>
          <cell r="N13">
            <v>2.4500000000000002</v>
          </cell>
          <cell r="O13">
            <v>2.41</v>
          </cell>
          <cell r="P13">
            <v>2.8</v>
          </cell>
          <cell r="Q13">
            <v>3.34</v>
          </cell>
          <cell r="R13">
            <v>3.54</v>
          </cell>
          <cell r="S13">
            <v>3.73</v>
          </cell>
          <cell r="T13">
            <v>3.82</v>
          </cell>
          <cell r="U13">
            <v>3.71</v>
          </cell>
          <cell r="V13">
            <v>3.46</v>
          </cell>
          <cell r="W13">
            <v>3.47</v>
          </cell>
          <cell r="X13">
            <v>3.39</v>
          </cell>
          <cell r="Y13">
            <v>3.28</v>
          </cell>
          <cell r="Z13">
            <v>3.42</v>
          </cell>
          <cell r="AA13">
            <v>3.1</v>
          </cell>
          <cell r="AB13">
            <v>2.7</v>
          </cell>
          <cell r="AC13">
            <v>2.31</v>
          </cell>
          <cell r="AD13">
            <v>2.19</v>
          </cell>
          <cell r="AE13">
            <v>2.04</v>
          </cell>
          <cell r="AF13">
            <v>1.74</v>
          </cell>
        </row>
        <row r="14">
          <cell r="A14" t="str">
            <v>PEPPB</v>
          </cell>
          <cell r="B14">
            <v>2.31</v>
          </cell>
          <cell r="C14">
            <v>1.86</v>
          </cell>
          <cell r="D14">
            <v>1.48</v>
          </cell>
          <cell r="E14">
            <v>1.25</v>
          </cell>
          <cell r="F14">
            <v>1.07</v>
          </cell>
          <cell r="G14">
            <v>1.03</v>
          </cell>
          <cell r="H14">
            <v>1.06</v>
          </cell>
          <cell r="I14">
            <v>1.04</v>
          </cell>
          <cell r="J14">
            <v>1.1100000000000001</v>
          </cell>
          <cell r="K14">
            <v>1.19</v>
          </cell>
          <cell r="L14">
            <v>1.41</v>
          </cell>
          <cell r="M14">
            <v>1.68</v>
          </cell>
          <cell r="N14">
            <v>1.65</v>
          </cell>
          <cell r="O14">
            <v>1.66</v>
          </cell>
          <cell r="P14">
            <v>2.06</v>
          </cell>
          <cell r="Q14">
            <v>2.64</v>
          </cell>
          <cell r="R14">
            <v>2.94</v>
          </cell>
          <cell r="S14">
            <v>3.24</v>
          </cell>
          <cell r="T14">
            <v>3.36</v>
          </cell>
          <cell r="U14">
            <v>3.24</v>
          </cell>
          <cell r="V14">
            <v>3.02</v>
          </cell>
          <cell r="W14">
            <v>2.95</v>
          </cell>
          <cell r="X14">
            <v>2.87</v>
          </cell>
          <cell r="Y14">
            <v>2.75</v>
          </cell>
          <cell r="Z14">
            <v>2.77</v>
          </cell>
          <cell r="AA14">
            <v>2.4900000000000002</v>
          </cell>
          <cell r="AB14">
            <v>2.11</v>
          </cell>
          <cell r="AC14">
            <v>1.78</v>
          </cell>
          <cell r="AD14">
            <v>1.68</v>
          </cell>
          <cell r="AE14">
            <v>1.54</v>
          </cell>
          <cell r="AF14">
            <v>1.42</v>
          </cell>
        </row>
        <row r="15">
          <cell r="A15" t="str">
            <v>PEPPR</v>
          </cell>
          <cell r="B15">
            <v>0.9</v>
          </cell>
          <cell r="C15">
            <v>0.94</v>
          </cell>
          <cell r="D15">
            <v>0.99</v>
          </cell>
          <cell r="E15">
            <v>0.97</v>
          </cell>
          <cell r="F15">
            <v>0.99</v>
          </cell>
          <cell r="G15">
            <v>0.97</v>
          </cell>
          <cell r="H15">
            <v>0.9</v>
          </cell>
          <cell r="I15">
            <v>0.99</v>
          </cell>
          <cell r="J15">
            <v>0.98</v>
          </cell>
          <cell r="K15">
            <v>0.96</v>
          </cell>
          <cell r="L15">
            <v>0.97</v>
          </cell>
          <cell r="M15">
            <v>0.99</v>
          </cell>
          <cell r="N15">
            <v>0.8</v>
          </cell>
          <cell r="O15">
            <v>0.75</v>
          </cell>
          <cell r="P15">
            <v>0.74</v>
          </cell>
          <cell r="Q15">
            <v>0.7</v>
          </cell>
          <cell r="R15">
            <v>0.6</v>
          </cell>
          <cell r="S15">
            <v>0.49</v>
          </cell>
          <cell r="T15">
            <v>0.46</v>
          </cell>
          <cell r="U15">
            <v>0.47</v>
          </cell>
          <cell r="V15">
            <v>0.44</v>
          </cell>
          <cell r="W15">
            <v>0.52</v>
          </cell>
          <cell r="X15">
            <v>0.52</v>
          </cell>
          <cell r="Y15">
            <v>0.53</v>
          </cell>
          <cell r="Z15">
            <v>0.65</v>
          </cell>
          <cell r="AA15">
            <v>0.61</v>
          </cell>
          <cell r="AB15">
            <v>0.59</v>
          </cell>
          <cell r="AC15">
            <v>0.53</v>
          </cell>
          <cell r="AD15">
            <v>0.51</v>
          </cell>
          <cell r="AE15">
            <v>0.5</v>
          </cell>
          <cell r="AF15">
            <v>0.32</v>
          </cell>
        </row>
        <row r="16">
          <cell r="A16" t="str">
            <v>PEPR</v>
          </cell>
          <cell r="B16">
            <v>9.34</v>
          </cell>
          <cell r="C16">
            <v>9.4</v>
          </cell>
          <cell r="D16">
            <v>9.51</v>
          </cell>
          <cell r="E16">
            <v>9.77</v>
          </cell>
          <cell r="F16">
            <v>8.82</v>
          </cell>
          <cell r="G16">
            <v>9.16</v>
          </cell>
          <cell r="H16">
            <v>8.7799999999999994</v>
          </cell>
          <cell r="I16">
            <v>8.93</v>
          </cell>
          <cell r="J16">
            <v>9.2100000000000009</v>
          </cell>
          <cell r="K16">
            <v>9.5</v>
          </cell>
          <cell r="L16">
            <v>8.65</v>
          </cell>
          <cell r="M16">
            <v>8.36</v>
          </cell>
          <cell r="N16">
            <v>8.5500000000000007</v>
          </cell>
          <cell r="O16">
            <v>9.5399999999999991</v>
          </cell>
          <cell r="P16">
            <v>9.7899999999999991</v>
          </cell>
          <cell r="Q16">
            <v>11.07</v>
          </cell>
          <cell r="R16">
            <v>10.87</v>
          </cell>
          <cell r="S16">
            <v>11.45</v>
          </cell>
          <cell r="T16">
            <v>10.71</v>
          </cell>
          <cell r="U16">
            <v>11.05</v>
          </cell>
          <cell r="V16">
            <v>10.73</v>
          </cell>
          <cell r="W16">
            <v>12.96</v>
          </cell>
          <cell r="X16">
            <v>13.09</v>
          </cell>
          <cell r="Y16">
            <v>12.21</v>
          </cell>
          <cell r="Z16">
            <v>11.17</v>
          </cell>
          <cell r="AA16">
            <v>10.28</v>
          </cell>
          <cell r="AB16">
            <v>11.17</v>
          </cell>
          <cell r="AC16">
            <v>11.44</v>
          </cell>
          <cell r="AD16">
            <v>11.53</v>
          </cell>
          <cell r="AE16">
            <v>11.31</v>
          </cell>
          <cell r="AF16">
            <v>11.060984423000001</v>
          </cell>
        </row>
        <row r="17">
          <cell r="A17" t="str">
            <v>PEP</v>
          </cell>
          <cell r="B17">
            <v>49.21</v>
          </cell>
          <cell r="C17">
            <v>46.81</v>
          </cell>
          <cell r="D17">
            <v>46.21</v>
          </cell>
          <cell r="E17">
            <v>43.52</v>
          </cell>
          <cell r="F17">
            <v>41.73</v>
          </cell>
          <cell r="G17">
            <v>42.93</v>
          </cell>
          <cell r="H17">
            <v>40.409999999999997</v>
          </cell>
          <cell r="I17">
            <v>43.78</v>
          </cell>
          <cell r="J17">
            <v>45.65</v>
          </cell>
          <cell r="K17">
            <v>47.69</v>
          </cell>
          <cell r="L17">
            <v>52.47</v>
          </cell>
          <cell r="M17">
            <v>64.12</v>
          </cell>
          <cell r="N17">
            <v>63.49</v>
          </cell>
          <cell r="O17">
            <v>73.510000000000005</v>
          </cell>
          <cell r="P17">
            <v>85.51</v>
          </cell>
          <cell r="Q17">
            <v>93.76</v>
          </cell>
          <cell r="R17">
            <v>100.34</v>
          </cell>
          <cell r="S17">
            <v>103.62</v>
          </cell>
          <cell r="T17">
            <v>104.27</v>
          </cell>
          <cell r="U17">
            <v>109.28</v>
          </cell>
          <cell r="V17">
            <v>111.18</v>
          </cell>
          <cell r="W17">
            <v>118.37</v>
          </cell>
          <cell r="X17">
            <v>120.56</v>
          </cell>
          <cell r="Y17">
            <v>126.36</v>
          </cell>
          <cell r="Z17">
            <v>123.72</v>
          </cell>
          <cell r="AA17">
            <v>126.18</v>
          </cell>
          <cell r="AB17">
            <v>130.93</v>
          </cell>
          <cell r="AC17">
            <v>128.99</v>
          </cell>
          <cell r="AD17">
            <v>125.81</v>
          </cell>
          <cell r="AE17">
            <v>127.72</v>
          </cell>
          <cell r="AF17">
            <v>131.07331402099999</v>
          </cell>
        </row>
        <row r="18">
          <cell r="A18" t="str">
            <v>IMPC</v>
          </cell>
          <cell r="B18">
            <v>11.13</v>
          </cell>
          <cell r="C18">
            <v>10.61</v>
          </cell>
          <cell r="D18">
            <v>9.59</v>
          </cell>
          <cell r="E18">
            <v>10.41</v>
          </cell>
          <cell r="F18">
            <v>13.46</v>
          </cell>
          <cell r="G18">
            <v>12.8</v>
          </cell>
          <cell r="H18">
            <v>13.64</v>
          </cell>
          <cell r="I18">
            <v>14.86</v>
          </cell>
          <cell r="J18">
            <v>15.98</v>
          </cell>
          <cell r="K18">
            <v>18.7</v>
          </cell>
          <cell r="L18">
            <v>20.45</v>
          </cell>
          <cell r="M18">
            <v>18.809999999999999</v>
          </cell>
          <cell r="N18">
            <v>15.47</v>
          </cell>
          <cell r="O18">
            <v>12.64</v>
          </cell>
          <cell r="P18">
            <v>14.87</v>
          </cell>
          <cell r="Q18">
            <v>13.31</v>
          </cell>
          <cell r="R18">
            <v>11.61</v>
          </cell>
          <cell r="S18">
            <v>9.23</v>
          </cell>
          <cell r="T18">
            <v>8.65</v>
          </cell>
          <cell r="U18">
            <v>11.05</v>
          </cell>
          <cell r="V18">
            <v>12.91</v>
          </cell>
          <cell r="W18">
            <v>14.1</v>
          </cell>
          <cell r="X18">
            <v>14.12</v>
          </cell>
          <cell r="Y18">
            <v>9.35</v>
          </cell>
          <cell r="Z18">
            <v>8.26</v>
          </cell>
          <cell r="AA18">
            <v>9</v>
          </cell>
          <cell r="AB18">
            <v>10.41</v>
          </cell>
          <cell r="AC18">
            <v>9.43</v>
          </cell>
          <cell r="AD18">
            <v>12.51</v>
          </cell>
          <cell r="AE18">
            <v>11.88</v>
          </cell>
          <cell r="AF18">
            <v>12.826471</v>
          </cell>
        </row>
        <row r="19">
          <cell r="A19" t="str">
            <v>IMPCC</v>
          </cell>
          <cell r="B19">
            <v>2.64</v>
          </cell>
          <cell r="C19">
            <v>2.17</v>
          </cell>
          <cell r="D19">
            <v>2.35</v>
          </cell>
          <cell r="E19">
            <v>2.67</v>
          </cell>
          <cell r="F19">
            <v>3.28</v>
          </cell>
          <cell r="G19">
            <v>2.02</v>
          </cell>
          <cell r="H19">
            <v>1.97</v>
          </cell>
          <cell r="I19">
            <v>1.61</v>
          </cell>
          <cell r="J19">
            <v>1.46</v>
          </cell>
          <cell r="K19">
            <v>1.86</v>
          </cell>
          <cell r="L19">
            <v>2.23</v>
          </cell>
          <cell r="M19">
            <v>1.79</v>
          </cell>
          <cell r="N19">
            <v>1.28</v>
          </cell>
          <cell r="O19">
            <v>1.1599999999999999</v>
          </cell>
          <cell r="P19">
            <v>1.49</v>
          </cell>
          <cell r="Q19">
            <v>1.72</v>
          </cell>
          <cell r="R19">
            <v>1.1399999999999999</v>
          </cell>
          <cell r="S19">
            <v>0.97</v>
          </cell>
          <cell r="T19">
            <v>1.1299999999999999</v>
          </cell>
          <cell r="U19">
            <v>1.1599999999999999</v>
          </cell>
          <cell r="V19">
            <v>0.88</v>
          </cell>
          <cell r="W19">
            <v>0.61</v>
          </cell>
          <cell r="X19">
            <v>0.51</v>
          </cell>
          <cell r="Y19">
            <v>0.54</v>
          </cell>
          <cell r="Z19">
            <v>0.59</v>
          </cell>
          <cell r="AA19">
            <v>0.66</v>
          </cell>
          <cell r="AB19">
            <v>0.64</v>
          </cell>
          <cell r="AC19">
            <v>0.99</v>
          </cell>
          <cell r="AD19">
            <v>1.0900000000000001</v>
          </cell>
          <cell r="AE19">
            <v>0.82</v>
          </cell>
          <cell r="AF19">
            <v>1.056791</v>
          </cell>
        </row>
        <row r="20">
          <cell r="A20" t="str">
            <v>IMPCH</v>
          </cell>
          <cell r="B20">
            <v>8.49</v>
          </cell>
          <cell r="C20">
            <v>8.44</v>
          </cell>
          <cell r="D20">
            <v>7.24</v>
          </cell>
          <cell r="E20">
            <v>7.74</v>
          </cell>
          <cell r="F20">
            <v>10.18</v>
          </cell>
          <cell r="G20">
            <v>10.78</v>
          </cell>
          <cell r="H20">
            <v>11.67</v>
          </cell>
          <cell r="I20">
            <v>13.25</v>
          </cell>
          <cell r="J20">
            <v>14.52</v>
          </cell>
          <cell r="K20">
            <v>16.84</v>
          </cell>
          <cell r="L20">
            <v>18.22</v>
          </cell>
          <cell r="M20">
            <v>17.02</v>
          </cell>
          <cell r="N20">
            <v>14.19</v>
          </cell>
          <cell r="O20">
            <v>11.48</v>
          </cell>
          <cell r="P20">
            <v>13.38</v>
          </cell>
          <cell r="Q20">
            <v>11.59</v>
          </cell>
          <cell r="R20">
            <v>10.47</v>
          </cell>
          <cell r="S20">
            <v>8.26</v>
          </cell>
          <cell r="T20">
            <v>7.52</v>
          </cell>
          <cell r="U20">
            <v>9.89</v>
          </cell>
          <cell r="V20">
            <v>12.03</v>
          </cell>
          <cell r="W20">
            <v>13.49</v>
          </cell>
          <cell r="X20">
            <v>13.61</v>
          </cell>
          <cell r="Y20">
            <v>8.81</v>
          </cell>
          <cell r="Z20">
            <v>7.67</v>
          </cell>
          <cell r="AA20">
            <v>8.34</v>
          </cell>
          <cell r="AB20">
            <v>9.77</v>
          </cell>
          <cell r="AC20">
            <v>8.44</v>
          </cell>
          <cell r="AD20">
            <v>11.42</v>
          </cell>
          <cell r="AE20">
            <v>11.06</v>
          </cell>
          <cell r="AF20">
            <v>11.769679999999999</v>
          </cell>
        </row>
        <row r="21">
          <cell r="A21" t="str">
            <v>IMPE</v>
          </cell>
          <cell r="B21">
            <v>0.38</v>
          </cell>
          <cell r="C21">
            <v>0.36</v>
          </cell>
          <cell r="D21">
            <v>0.26</v>
          </cell>
          <cell r="E21">
            <v>0.4</v>
          </cell>
          <cell r="F21">
            <v>0.55000000000000004</v>
          </cell>
          <cell r="G21">
            <v>0.76</v>
          </cell>
          <cell r="H21">
            <v>0.84</v>
          </cell>
          <cell r="I21">
            <v>1.0900000000000001</v>
          </cell>
          <cell r="J21">
            <v>1.36</v>
          </cell>
          <cell r="K21">
            <v>1.41</v>
          </cell>
          <cell r="L21">
            <v>1.34</v>
          </cell>
          <cell r="M21">
            <v>0.94</v>
          </cell>
          <cell r="N21">
            <v>0.81</v>
          </cell>
          <cell r="O21">
            <v>0.63</v>
          </cell>
          <cell r="P21">
            <v>0.47</v>
          </cell>
          <cell r="Q21">
            <v>0.47</v>
          </cell>
          <cell r="R21">
            <v>0.68</v>
          </cell>
          <cell r="S21">
            <v>0.76</v>
          </cell>
          <cell r="T21">
            <v>0.66</v>
          </cell>
          <cell r="U21">
            <v>0.7</v>
          </cell>
          <cell r="V21">
            <v>0.56999999999999995</v>
          </cell>
          <cell r="W21">
            <v>0.47</v>
          </cell>
          <cell r="X21">
            <v>0.41</v>
          </cell>
          <cell r="Y21">
            <v>0.32</v>
          </cell>
          <cell r="Z21">
            <v>0.32</v>
          </cell>
          <cell r="AA21">
            <v>0.25</v>
          </cell>
          <cell r="AB21">
            <v>0.31</v>
          </cell>
          <cell r="AC21">
            <v>0.36</v>
          </cell>
          <cell r="AD21">
            <v>0.39</v>
          </cell>
          <cell r="AE21">
            <v>0.43</v>
          </cell>
          <cell r="AF21">
            <v>0.31777</v>
          </cell>
        </row>
        <row r="22">
          <cell r="A22" t="str">
            <v>IMPEC</v>
          </cell>
          <cell r="B22">
            <v>0</v>
          </cell>
          <cell r="C22">
            <v>0</v>
          </cell>
          <cell r="D22">
            <v>0</v>
          </cell>
          <cell r="E22">
            <v>0</v>
          </cell>
          <cell r="F22">
            <v>0</v>
          </cell>
          <cell r="G22">
            <v>0</v>
          </cell>
          <cell r="H22">
            <v>0</v>
          </cell>
          <cell r="I22">
            <v>0</v>
          </cell>
          <cell r="J22">
            <v>0</v>
          </cell>
          <cell r="K22">
            <v>0</v>
          </cell>
          <cell r="L22">
            <v>0</v>
          </cell>
          <cell r="M22">
            <v>0</v>
          </cell>
          <cell r="N22">
            <v>0</v>
          </cell>
          <cell r="O22">
            <v>0</v>
          </cell>
          <cell r="P22">
            <v>0</v>
          </cell>
          <cell r="Q22">
            <v>0</v>
          </cell>
          <cell r="R22">
            <v>0</v>
          </cell>
          <cell r="S22">
            <v>0</v>
          </cell>
          <cell r="T22">
            <v>0</v>
          </cell>
          <cell r="U22">
            <v>0</v>
          </cell>
          <cell r="V22">
            <v>0</v>
          </cell>
          <cell r="W22">
            <v>0</v>
          </cell>
          <cell r="X22">
            <v>0</v>
          </cell>
          <cell r="Y22">
            <v>0</v>
          </cell>
          <cell r="Z22">
            <v>0</v>
          </cell>
          <cell r="AA22">
            <v>0</v>
          </cell>
          <cell r="AB22">
            <v>0</v>
          </cell>
          <cell r="AC22">
            <v>0</v>
          </cell>
          <cell r="AD22">
            <v>0</v>
          </cell>
          <cell r="AE22">
            <v>0</v>
          </cell>
          <cell r="AF22">
            <v>0</v>
          </cell>
        </row>
        <row r="23">
          <cell r="A23" t="str">
            <v>IMPEP</v>
          </cell>
          <cell r="B23">
            <v>0.38</v>
          </cell>
          <cell r="C23">
            <v>0.36</v>
          </cell>
          <cell r="D23">
            <v>0.26</v>
          </cell>
          <cell r="E23">
            <v>0.4</v>
          </cell>
          <cell r="F23">
            <v>0.55000000000000004</v>
          </cell>
          <cell r="G23">
            <v>0.76</v>
          </cell>
          <cell r="H23">
            <v>0.84</v>
          </cell>
          <cell r="I23">
            <v>1.0900000000000001</v>
          </cell>
          <cell r="J23">
            <v>1.36</v>
          </cell>
          <cell r="K23">
            <v>1.41</v>
          </cell>
          <cell r="L23">
            <v>1.34</v>
          </cell>
          <cell r="M23">
            <v>0.94</v>
          </cell>
          <cell r="N23">
            <v>0.81</v>
          </cell>
          <cell r="O23">
            <v>0.63</v>
          </cell>
          <cell r="P23">
            <v>0.47</v>
          </cell>
          <cell r="Q23">
            <v>0.47</v>
          </cell>
          <cell r="R23">
            <v>0.68</v>
          </cell>
          <cell r="S23">
            <v>0.76</v>
          </cell>
          <cell r="T23">
            <v>0.66</v>
          </cell>
          <cell r="U23">
            <v>0.7</v>
          </cell>
          <cell r="V23">
            <v>0.56999999999999995</v>
          </cell>
          <cell r="W23">
            <v>0.47</v>
          </cell>
          <cell r="X23">
            <v>0.41</v>
          </cell>
          <cell r="Y23">
            <v>0.32</v>
          </cell>
          <cell r="Z23">
            <v>0.32</v>
          </cell>
          <cell r="AA23">
            <v>0.25</v>
          </cell>
          <cell r="AB23">
            <v>0.31</v>
          </cell>
          <cell r="AC23">
            <v>0.36</v>
          </cell>
          <cell r="AD23">
            <v>0.39</v>
          </cell>
          <cell r="AE23">
            <v>0.43</v>
          </cell>
          <cell r="AF23">
            <v>0.31777</v>
          </cell>
        </row>
        <row r="24">
          <cell r="A24" t="str">
            <v>IMPG</v>
          </cell>
          <cell r="B24">
            <v>2.85</v>
          </cell>
          <cell r="C24">
            <v>4</v>
          </cell>
          <cell r="D24">
            <v>5.53</v>
          </cell>
          <cell r="E24">
            <v>7.6</v>
          </cell>
          <cell r="F24">
            <v>9.08</v>
          </cell>
          <cell r="G24">
            <v>9.4600000000000009</v>
          </cell>
          <cell r="H24">
            <v>11.72</v>
          </cell>
          <cell r="I24">
            <v>12.54</v>
          </cell>
          <cell r="J24">
            <v>13.77</v>
          </cell>
          <cell r="K24">
            <v>14.79</v>
          </cell>
          <cell r="L24">
            <v>16.2</v>
          </cell>
          <cell r="M24">
            <v>17.440000000000001</v>
          </cell>
          <cell r="N24">
            <v>16.28</v>
          </cell>
          <cell r="O24">
            <v>18.87</v>
          </cell>
          <cell r="P24">
            <v>18.23</v>
          </cell>
          <cell r="Q24">
            <v>20.309999999999999</v>
          </cell>
          <cell r="R24">
            <v>21.68</v>
          </cell>
          <cell r="S24">
            <v>22.87</v>
          </cell>
          <cell r="T24">
            <v>21.72</v>
          </cell>
          <cell r="U24">
            <v>22.75</v>
          </cell>
          <cell r="V24">
            <v>24.54</v>
          </cell>
          <cell r="W24">
            <v>26.05</v>
          </cell>
          <cell r="X24">
            <v>27.4</v>
          </cell>
          <cell r="Y24">
            <v>25.68</v>
          </cell>
          <cell r="Z24">
            <v>26.73</v>
          </cell>
          <cell r="AA24">
            <v>27.97</v>
          </cell>
          <cell r="AB24">
            <v>30.16</v>
          </cell>
          <cell r="AC24">
            <v>30.36</v>
          </cell>
          <cell r="AD24">
            <v>30.68</v>
          </cell>
          <cell r="AE24">
            <v>35.29</v>
          </cell>
          <cell r="AF24">
            <v>36.277606210999998</v>
          </cell>
        </row>
        <row r="25">
          <cell r="A25" t="str">
            <v>IMPGI</v>
          </cell>
          <cell r="B25">
            <v>0.03</v>
          </cell>
          <cell r="C25">
            <v>0.02</v>
          </cell>
          <cell r="D25">
            <v>0.01</v>
          </cell>
          <cell r="E25">
            <v>0</v>
          </cell>
          <cell r="F25">
            <v>0</v>
          </cell>
          <cell r="G25">
            <v>0</v>
          </cell>
          <cell r="H25">
            <v>0</v>
          </cell>
          <cell r="I25">
            <v>0</v>
          </cell>
          <cell r="J25">
            <v>0</v>
          </cell>
          <cell r="K25">
            <v>0</v>
          </cell>
          <cell r="L25">
            <v>0</v>
          </cell>
          <cell r="M25">
            <v>0</v>
          </cell>
          <cell r="N25">
            <v>0</v>
          </cell>
          <cell r="O25">
            <v>0</v>
          </cell>
          <cell r="P25">
            <v>0</v>
          </cell>
          <cell r="Q25">
            <v>0</v>
          </cell>
          <cell r="R25">
            <v>0</v>
          </cell>
          <cell r="S25">
            <v>0</v>
          </cell>
          <cell r="T25">
            <v>0</v>
          </cell>
          <cell r="U25">
            <v>0</v>
          </cell>
          <cell r="V25">
            <v>0</v>
          </cell>
          <cell r="W25">
            <v>0</v>
          </cell>
          <cell r="X25">
            <v>0</v>
          </cell>
          <cell r="Y25">
            <v>0</v>
          </cell>
          <cell r="Z25">
            <v>0</v>
          </cell>
          <cell r="AA25">
            <v>0</v>
          </cell>
          <cell r="AB25">
            <v>0</v>
          </cell>
          <cell r="AC25">
            <v>0</v>
          </cell>
          <cell r="AD25">
            <v>0</v>
          </cell>
          <cell r="AE25">
            <v>0</v>
          </cell>
          <cell r="AF25">
            <v>0</v>
          </cell>
        </row>
        <row r="26">
          <cell r="A26" t="str">
            <v>IMPGN</v>
          </cell>
          <cell r="B26">
            <v>2.82</v>
          </cell>
          <cell r="C26">
            <v>3.98</v>
          </cell>
          <cell r="D26">
            <v>5.52</v>
          </cell>
          <cell r="E26">
            <v>7.6</v>
          </cell>
          <cell r="F26">
            <v>9.08</v>
          </cell>
          <cell r="G26">
            <v>9.4600000000000009</v>
          </cell>
          <cell r="H26">
            <v>11.72</v>
          </cell>
          <cell r="I26">
            <v>12.54</v>
          </cell>
          <cell r="J26">
            <v>13.77</v>
          </cell>
          <cell r="K26">
            <v>14.79</v>
          </cell>
          <cell r="L26">
            <v>16.2</v>
          </cell>
          <cell r="M26">
            <v>17.440000000000001</v>
          </cell>
          <cell r="N26">
            <v>16.28</v>
          </cell>
          <cell r="O26">
            <v>18.87</v>
          </cell>
          <cell r="P26">
            <v>18.23</v>
          </cell>
          <cell r="Q26">
            <v>20.309999999999999</v>
          </cell>
          <cell r="R26">
            <v>21.68</v>
          </cell>
          <cell r="S26">
            <v>22.87</v>
          </cell>
          <cell r="T26">
            <v>21.72</v>
          </cell>
          <cell r="U26">
            <v>22.75</v>
          </cell>
          <cell r="V26">
            <v>24.54</v>
          </cell>
          <cell r="W26">
            <v>26.05</v>
          </cell>
          <cell r="X26">
            <v>27.4</v>
          </cell>
          <cell r="Y26">
            <v>25.68</v>
          </cell>
          <cell r="Z26">
            <v>26.73</v>
          </cell>
          <cell r="AA26">
            <v>27.97</v>
          </cell>
          <cell r="AB26">
            <v>30.16</v>
          </cell>
          <cell r="AC26">
            <v>30.36</v>
          </cell>
          <cell r="AD26">
            <v>30.68</v>
          </cell>
          <cell r="AE26">
            <v>35.29</v>
          </cell>
          <cell r="AF26">
            <v>36.277606210999998</v>
          </cell>
        </row>
        <row r="27">
          <cell r="A27" t="str">
            <v>IMPP</v>
          </cell>
          <cell r="B27">
            <v>107.03</v>
          </cell>
          <cell r="C27">
            <v>115.21</v>
          </cell>
          <cell r="D27">
            <v>126</v>
          </cell>
          <cell r="E27">
            <v>141.24</v>
          </cell>
          <cell r="F27">
            <v>136.36000000000001</v>
          </cell>
          <cell r="G27">
            <v>113.77</v>
          </cell>
          <cell r="H27">
            <v>129.97999999999999</v>
          </cell>
          <cell r="I27">
            <v>125.34</v>
          </cell>
          <cell r="J27">
            <v>124.58</v>
          </cell>
          <cell r="K27">
            <v>136.93</v>
          </cell>
          <cell r="L27">
            <v>125.81</v>
          </cell>
          <cell r="M27">
            <v>108.44</v>
          </cell>
          <cell r="N27">
            <v>99.42</v>
          </cell>
          <cell r="O27">
            <v>93.13</v>
          </cell>
          <cell r="P27">
            <v>94.94</v>
          </cell>
          <cell r="Q27">
            <v>92.23</v>
          </cell>
          <cell r="R27">
            <v>93.07</v>
          </cell>
          <cell r="S27">
            <v>93.99</v>
          </cell>
          <cell r="T27">
            <v>96.59</v>
          </cell>
          <cell r="U27">
            <v>97.66</v>
          </cell>
          <cell r="V27">
            <v>100.14</v>
          </cell>
          <cell r="W27">
            <v>104.89</v>
          </cell>
          <cell r="X27">
            <v>106.8</v>
          </cell>
          <cell r="Y27">
            <v>105</v>
          </cell>
          <cell r="Z27">
            <v>104.81</v>
          </cell>
          <cell r="AA27">
            <v>105.46</v>
          </cell>
          <cell r="AB27">
            <v>109.99</v>
          </cell>
          <cell r="AC27">
            <v>112.76</v>
          </cell>
          <cell r="AD27">
            <v>115.74</v>
          </cell>
          <cell r="AE27">
            <v>111.19</v>
          </cell>
          <cell r="AF27">
            <v>115.7</v>
          </cell>
        </row>
        <row r="28">
          <cell r="A28" t="str">
            <v>IMPPB</v>
          </cell>
          <cell r="B28">
            <v>101.34</v>
          </cell>
          <cell r="C28">
            <v>107.58</v>
          </cell>
          <cell r="D28">
            <v>117.79</v>
          </cell>
          <cell r="E28">
            <v>134.91999999999999</v>
          </cell>
          <cell r="F28">
            <v>130.66</v>
          </cell>
          <cell r="G28">
            <v>106.07</v>
          </cell>
          <cell r="H28">
            <v>121.13</v>
          </cell>
          <cell r="I28">
            <v>117.4</v>
          </cell>
          <cell r="J28">
            <v>115.63</v>
          </cell>
          <cell r="K28">
            <v>127.12</v>
          </cell>
          <cell r="L28">
            <v>113.56</v>
          </cell>
          <cell r="M28">
            <v>95.04</v>
          </cell>
          <cell r="N28">
            <v>80.81</v>
          </cell>
          <cell r="O28">
            <v>72.400000000000006</v>
          </cell>
          <cell r="P28">
            <v>73.61</v>
          </cell>
          <cell r="Q28">
            <v>73.900000000000006</v>
          </cell>
          <cell r="R28">
            <v>69.47</v>
          </cell>
          <cell r="S28">
            <v>66.37</v>
          </cell>
          <cell r="T28">
            <v>72.47</v>
          </cell>
          <cell r="U28">
            <v>70.67</v>
          </cell>
          <cell r="V28">
            <v>73.31</v>
          </cell>
          <cell r="W28">
            <v>75.55</v>
          </cell>
          <cell r="X28">
            <v>74.36</v>
          </cell>
          <cell r="Y28">
            <v>78.28</v>
          </cell>
          <cell r="Z28">
            <v>76.540000000000006</v>
          </cell>
          <cell r="AA28">
            <v>78.02</v>
          </cell>
          <cell r="AB28">
            <v>83.72</v>
          </cell>
          <cell r="AC28">
            <v>87.44</v>
          </cell>
          <cell r="AD28">
            <v>90.42</v>
          </cell>
          <cell r="AE28">
            <v>82.11</v>
          </cell>
          <cell r="AF28">
            <v>85.63</v>
          </cell>
        </row>
        <row r="29">
          <cell r="A29" t="str">
            <v>IMPPR</v>
          </cell>
          <cell r="B29">
            <v>5.69</v>
          </cell>
          <cell r="C29">
            <v>7.63</v>
          </cell>
          <cell r="D29">
            <v>8.2100000000000009</v>
          </cell>
          <cell r="E29">
            <v>6.32</v>
          </cell>
          <cell r="F29">
            <v>5.7</v>
          </cell>
          <cell r="G29">
            <v>7.7</v>
          </cell>
          <cell r="H29">
            <v>8.85</v>
          </cell>
          <cell r="I29">
            <v>7.94</v>
          </cell>
          <cell r="J29">
            <v>8.9499999999999993</v>
          </cell>
          <cell r="K29">
            <v>9.81</v>
          </cell>
          <cell r="L29">
            <v>12.25</v>
          </cell>
          <cell r="M29">
            <v>13.4</v>
          </cell>
          <cell r="N29">
            <v>18.61</v>
          </cell>
          <cell r="O29">
            <v>20.73</v>
          </cell>
          <cell r="P29">
            <v>21.33</v>
          </cell>
          <cell r="Q29">
            <v>18.329999999999998</v>
          </cell>
          <cell r="R29">
            <v>23.6</v>
          </cell>
          <cell r="S29">
            <v>27.62</v>
          </cell>
          <cell r="T29">
            <v>24.12</v>
          </cell>
          <cell r="U29">
            <v>26.99</v>
          </cell>
          <cell r="V29">
            <v>26.83</v>
          </cell>
          <cell r="W29">
            <v>29.34</v>
          </cell>
          <cell r="X29">
            <v>32.44</v>
          </cell>
          <cell r="Y29">
            <v>26.72</v>
          </cell>
          <cell r="Z29">
            <v>28.27</v>
          </cell>
          <cell r="AA29">
            <v>27.44</v>
          </cell>
          <cell r="AB29">
            <v>26.27</v>
          </cell>
          <cell r="AC29">
            <v>25.32</v>
          </cell>
          <cell r="AD29">
            <v>25.32</v>
          </cell>
          <cell r="AE29">
            <v>29.08</v>
          </cell>
          <cell r="AF29">
            <v>30.07</v>
          </cell>
        </row>
        <row r="30">
          <cell r="A30" t="str">
            <v>IMPR</v>
          </cell>
          <cell r="B30">
            <v>0</v>
          </cell>
          <cell r="C30">
            <v>0</v>
          </cell>
          <cell r="D30">
            <v>0</v>
          </cell>
          <cell r="E30">
            <v>0</v>
          </cell>
          <cell r="F30">
            <v>0</v>
          </cell>
          <cell r="G30">
            <v>0</v>
          </cell>
          <cell r="H30">
            <v>0</v>
          </cell>
          <cell r="I30">
            <v>0</v>
          </cell>
          <cell r="J30">
            <v>0</v>
          </cell>
          <cell r="K30">
            <v>0</v>
          </cell>
          <cell r="L30">
            <v>0</v>
          </cell>
          <cell r="M30">
            <v>0</v>
          </cell>
          <cell r="N30">
            <v>0</v>
          </cell>
          <cell r="O30">
            <v>0</v>
          </cell>
          <cell r="P30">
            <v>0</v>
          </cell>
          <cell r="Q30">
            <v>0</v>
          </cell>
          <cell r="R30">
            <v>0</v>
          </cell>
          <cell r="S30">
            <v>0</v>
          </cell>
          <cell r="T30">
            <v>0</v>
          </cell>
          <cell r="U30">
            <v>0</v>
          </cell>
          <cell r="V30">
            <v>0</v>
          </cell>
          <cell r="W30">
            <v>0</v>
          </cell>
          <cell r="X30">
            <v>0</v>
          </cell>
          <cell r="Y30">
            <v>0</v>
          </cell>
          <cell r="Z30">
            <v>0</v>
          </cell>
          <cell r="AA30">
            <v>0</v>
          </cell>
          <cell r="AB30">
            <v>0</v>
          </cell>
          <cell r="AC30">
            <v>0</v>
          </cell>
          <cell r="AD30">
            <v>0.01</v>
          </cell>
          <cell r="AE30">
            <v>0.01</v>
          </cell>
          <cell r="AF30">
            <v>7.4745560000000003E-3</v>
          </cell>
        </row>
        <row r="31">
          <cell r="A31" t="str">
            <v>IMP</v>
          </cell>
          <cell r="B31">
            <v>121.39</v>
          </cell>
          <cell r="C31">
            <v>130.18</v>
          </cell>
          <cell r="D31">
            <v>141.38</v>
          </cell>
          <cell r="E31">
            <v>159.65</v>
          </cell>
          <cell r="F31">
            <v>159.44999999999999</v>
          </cell>
          <cell r="G31">
            <v>136.79</v>
          </cell>
          <cell r="H31">
            <v>156.18</v>
          </cell>
          <cell r="I31">
            <v>153.83000000000001</v>
          </cell>
          <cell r="J31">
            <v>155.69</v>
          </cell>
          <cell r="K31">
            <v>171.83</v>
          </cell>
          <cell r="L31">
            <v>163.80000000000001</v>
          </cell>
          <cell r="M31">
            <v>145.63</v>
          </cell>
          <cell r="N31">
            <v>131.97999999999999</v>
          </cell>
          <cell r="O31">
            <v>125.27</v>
          </cell>
          <cell r="P31">
            <v>128.51</v>
          </cell>
          <cell r="Q31">
            <v>126.32</v>
          </cell>
          <cell r="R31">
            <v>127.04</v>
          </cell>
          <cell r="S31">
            <v>126.85</v>
          </cell>
          <cell r="T31">
            <v>127.62</v>
          </cell>
          <cell r="U31">
            <v>132.16</v>
          </cell>
          <cell r="V31">
            <v>138.16</v>
          </cell>
          <cell r="W31">
            <v>145.51</v>
          </cell>
          <cell r="X31">
            <v>148.72999999999999</v>
          </cell>
          <cell r="Y31">
            <v>140.35</v>
          </cell>
          <cell r="Z31">
            <v>140.12</v>
          </cell>
          <cell r="AA31">
            <v>142.68</v>
          </cell>
          <cell r="AB31">
            <v>150.87</v>
          </cell>
          <cell r="AC31">
            <v>152.91</v>
          </cell>
          <cell r="AD31">
            <v>159.33000000000001</v>
          </cell>
          <cell r="AE31">
            <v>158.80000000000001</v>
          </cell>
          <cell r="AF31">
            <v>165.12932176699999</v>
          </cell>
        </row>
        <row r="32">
          <cell r="A32" t="str">
            <v>EXPC</v>
          </cell>
          <cell r="B32">
            <v>-1.35</v>
          </cell>
          <cell r="C32">
            <v>-0.98</v>
          </cell>
          <cell r="D32">
            <v>-1.04</v>
          </cell>
          <cell r="E32">
            <v>-1.25</v>
          </cell>
          <cell r="F32">
            <v>-1.1599999999999999</v>
          </cell>
          <cell r="G32">
            <v>-0.84</v>
          </cell>
          <cell r="H32">
            <v>-1.07</v>
          </cell>
          <cell r="I32">
            <v>-0.93</v>
          </cell>
          <cell r="J32">
            <v>-0.86</v>
          </cell>
          <cell r="K32">
            <v>-1.39</v>
          </cell>
          <cell r="L32">
            <v>-0.85</v>
          </cell>
          <cell r="M32">
            <v>-1.0900000000000001</v>
          </cell>
          <cell r="N32">
            <v>-1.04</v>
          </cell>
          <cell r="O32">
            <v>-0.97</v>
          </cell>
          <cell r="P32">
            <v>-1.2</v>
          </cell>
          <cell r="Q32">
            <v>-1.0900000000000001</v>
          </cell>
          <cell r="R32">
            <v>-0.79</v>
          </cell>
          <cell r="S32">
            <v>-0.85</v>
          </cell>
          <cell r="T32">
            <v>-1.38</v>
          </cell>
          <cell r="U32">
            <v>-0.77</v>
          </cell>
          <cell r="V32">
            <v>-0.63</v>
          </cell>
          <cell r="W32">
            <v>-0.69</v>
          </cell>
          <cell r="X32">
            <v>-0.61</v>
          </cell>
          <cell r="Y32">
            <v>-0.73</v>
          </cell>
          <cell r="Z32">
            <v>-0.64</v>
          </cell>
          <cell r="AA32">
            <v>-0.51</v>
          </cell>
          <cell r="AB32">
            <v>-0.44</v>
          </cell>
          <cell r="AC32">
            <v>-0.4</v>
          </cell>
          <cell r="AD32">
            <v>-0.36</v>
          </cell>
          <cell r="AE32">
            <v>-0.37</v>
          </cell>
          <cell r="AF32">
            <v>-0.54514200000000002</v>
          </cell>
        </row>
        <row r="33">
          <cell r="A33" t="str">
            <v>EXPCC</v>
          </cell>
          <cell r="B33">
            <v>-0.63</v>
          </cell>
          <cell r="C33">
            <v>-0.45</v>
          </cell>
          <cell r="D33">
            <v>-0.49</v>
          </cell>
          <cell r="E33">
            <v>-0.7</v>
          </cell>
          <cell r="F33">
            <v>-0.78</v>
          </cell>
          <cell r="G33">
            <v>-0.52</v>
          </cell>
          <cell r="H33">
            <v>-0.7</v>
          </cell>
          <cell r="I33">
            <v>-0.57999999999999996</v>
          </cell>
          <cell r="J33">
            <v>-0.55000000000000004</v>
          </cell>
          <cell r="K33">
            <v>-1.07</v>
          </cell>
          <cell r="L33">
            <v>-0.59</v>
          </cell>
          <cell r="M33">
            <v>-0.66</v>
          </cell>
          <cell r="N33">
            <v>-0.57999999999999996</v>
          </cell>
          <cell r="O33">
            <v>-0.63</v>
          </cell>
          <cell r="P33">
            <v>-0.76</v>
          </cell>
          <cell r="Q33">
            <v>-0.47</v>
          </cell>
          <cell r="R33">
            <v>-0.37</v>
          </cell>
          <cell r="S33">
            <v>-0.32</v>
          </cell>
          <cell r="T33">
            <v>-0.43</v>
          </cell>
          <cell r="U33">
            <v>-0.33</v>
          </cell>
          <cell r="V33">
            <v>-0.27</v>
          </cell>
          <cell r="W33">
            <v>-0.31</v>
          </cell>
          <cell r="X33">
            <v>-0.3</v>
          </cell>
          <cell r="Y33">
            <v>-0.35</v>
          </cell>
          <cell r="Z33">
            <v>-0.3</v>
          </cell>
          <cell r="AA33">
            <v>-0.24</v>
          </cell>
          <cell r="AB33">
            <v>-0.26</v>
          </cell>
          <cell r="AC33">
            <v>-0.26</v>
          </cell>
          <cell r="AD33">
            <v>-0.32</v>
          </cell>
          <cell r="AE33">
            <v>-0.32</v>
          </cell>
          <cell r="AF33">
            <v>-0.49005100000000001</v>
          </cell>
        </row>
        <row r="34">
          <cell r="A34" t="str">
            <v>EXPCH</v>
          </cell>
          <cell r="B34">
            <v>-0.72</v>
          </cell>
          <cell r="C34">
            <v>-0.53</v>
          </cell>
          <cell r="D34">
            <v>-0.55000000000000004</v>
          </cell>
          <cell r="E34">
            <v>-0.55000000000000004</v>
          </cell>
          <cell r="F34">
            <v>-0.38</v>
          </cell>
          <cell r="G34">
            <v>-0.32</v>
          </cell>
          <cell r="H34">
            <v>-0.37</v>
          </cell>
          <cell r="I34">
            <v>-0.35</v>
          </cell>
          <cell r="J34">
            <v>-0.31</v>
          </cell>
          <cell r="K34">
            <v>-0.32</v>
          </cell>
          <cell r="L34">
            <v>-0.26</v>
          </cell>
          <cell r="M34">
            <v>-0.43</v>
          </cell>
          <cell r="N34">
            <v>-0.46</v>
          </cell>
          <cell r="O34">
            <v>-0.34</v>
          </cell>
          <cell r="P34">
            <v>-0.44</v>
          </cell>
          <cell r="Q34">
            <v>-0.62</v>
          </cell>
          <cell r="R34">
            <v>-0.42</v>
          </cell>
          <cell r="S34">
            <v>-0.53</v>
          </cell>
          <cell r="T34">
            <v>-0.95</v>
          </cell>
          <cell r="U34">
            <v>-0.44</v>
          </cell>
          <cell r="V34">
            <v>-0.36</v>
          </cell>
          <cell r="W34">
            <v>-0.38</v>
          </cell>
          <cell r="X34">
            <v>-0.31</v>
          </cell>
          <cell r="Y34">
            <v>-0.38</v>
          </cell>
          <cell r="Z34">
            <v>-0.34</v>
          </cell>
          <cell r="AA34">
            <v>-0.27</v>
          </cell>
          <cell r="AB34">
            <v>-0.18</v>
          </cell>
          <cell r="AC34">
            <v>-0.14000000000000001</v>
          </cell>
          <cell r="AD34">
            <v>-0.04</v>
          </cell>
          <cell r="AE34">
            <v>-0.05</v>
          </cell>
          <cell r="AF34">
            <v>-5.5091000000000001E-2</v>
          </cell>
        </row>
        <row r="35">
          <cell r="A35" t="str">
            <v>EXPE</v>
          </cell>
          <cell r="B35">
            <v>-0.42</v>
          </cell>
          <cell r="C35">
            <v>-0.48</v>
          </cell>
          <cell r="D35">
            <v>-0.77</v>
          </cell>
          <cell r="E35">
            <v>-0.66</v>
          </cell>
          <cell r="F35">
            <v>-0.56999999999999995</v>
          </cell>
          <cell r="G35">
            <v>-0.54</v>
          </cell>
          <cell r="H35">
            <v>-0.66</v>
          </cell>
          <cell r="I35">
            <v>-0.66</v>
          </cell>
          <cell r="J35">
            <v>-0.99</v>
          </cell>
          <cell r="K35">
            <v>-0.93</v>
          </cell>
          <cell r="L35">
            <v>-1.08</v>
          </cell>
          <cell r="M35">
            <v>-1.36</v>
          </cell>
          <cell r="N35">
            <v>-1.1399999999999999</v>
          </cell>
          <cell r="O35">
            <v>-1.78</v>
          </cell>
          <cell r="P35">
            <v>-2.6</v>
          </cell>
          <cell r="Q35">
            <v>-2.48</v>
          </cell>
          <cell r="R35">
            <v>-2.87</v>
          </cell>
          <cell r="S35">
            <v>-3.31</v>
          </cell>
          <cell r="T35">
            <v>-3.84</v>
          </cell>
          <cell r="U35">
            <v>-4.32</v>
          </cell>
          <cell r="V35">
            <v>-4.51</v>
          </cell>
          <cell r="W35">
            <v>-5.05</v>
          </cell>
          <cell r="X35">
            <v>-5.03</v>
          </cell>
          <cell r="Y35">
            <v>-5.6</v>
          </cell>
          <cell r="Z35">
            <v>-5.75</v>
          </cell>
          <cell r="AA35">
            <v>-6.25</v>
          </cell>
          <cell r="AB35">
            <v>-6.23</v>
          </cell>
          <cell r="AC35">
            <v>-5.99</v>
          </cell>
          <cell r="AD35">
            <v>-5.35</v>
          </cell>
          <cell r="AE35">
            <v>-5.86</v>
          </cell>
          <cell r="AF35">
            <v>-6.2929639999999996</v>
          </cell>
        </row>
        <row r="36">
          <cell r="A36" t="str">
            <v>EXPEC</v>
          </cell>
          <cell r="B36">
            <v>0</v>
          </cell>
          <cell r="C36">
            <v>0</v>
          </cell>
          <cell r="D36">
            <v>0</v>
          </cell>
          <cell r="E36">
            <v>0</v>
          </cell>
          <cell r="F36">
            <v>0</v>
          </cell>
          <cell r="G36">
            <v>0</v>
          </cell>
          <cell r="H36">
            <v>0</v>
          </cell>
          <cell r="I36">
            <v>0</v>
          </cell>
          <cell r="J36">
            <v>0</v>
          </cell>
          <cell r="K36">
            <v>0</v>
          </cell>
          <cell r="L36">
            <v>0</v>
          </cell>
          <cell r="M36">
            <v>0</v>
          </cell>
          <cell r="N36">
            <v>0</v>
          </cell>
          <cell r="O36">
            <v>0</v>
          </cell>
          <cell r="P36">
            <v>0</v>
          </cell>
          <cell r="Q36">
            <v>0</v>
          </cell>
          <cell r="R36">
            <v>0</v>
          </cell>
          <cell r="S36">
            <v>0</v>
          </cell>
          <cell r="T36">
            <v>0</v>
          </cell>
          <cell r="U36">
            <v>0</v>
          </cell>
          <cell r="V36">
            <v>0</v>
          </cell>
          <cell r="W36">
            <v>0</v>
          </cell>
          <cell r="X36">
            <v>0</v>
          </cell>
          <cell r="Y36">
            <v>0</v>
          </cell>
          <cell r="Z36">
            <v>0</v>
          </cell>
          <cell r="AA36">
            <v>0</v>
          </cell>
          <cell r="AB36">
            <v>0</v>
          </cell>
          <cell r="AC36">
            <v>0</v>
          </cell>
          <cell r="AD36">
            <v>0</v>
          </cell>
          <cell r="AE36">
            <v>0</v>
          </cell>
          <cell r="AF36">
            <v>0</v>
          </cell>
        </row>
        <row r="37">
          <cell r="A37" t="str">
            <v>EXPEP</v>
          </cell>
          <cell r="B37">
            <v>-0.42</v>
          </cell>
          <cell r="C37">
            <v>-0.48</v>
          </cell>
          <cell r="D37">
            <v>-0.77</v>
          </cell>
          <cell r="E37">
            <v>-0.66</v>
          </cell>
          <cell r="F37">
            <v>-0.56999999999999995</v>
          </cell>
          <cell r="G37">
            <v>-0.54</v>
          </cell>
          <cell r="H37">
            <v>-0.66</v>
          </cell>
          <cell r="I37">
            <v>-0.66</v>
          </cell>
          <cell r="J37">
            <v>-0.99</v>
          </cell>
          <cell r="K37">
            <v>-0.93</v>
          </cell>
          <cell r="L37">
            <v>-1.08</v>
          </cell>
          <cell r="M37">
            <v>-1.36</v>
          </cell>
          <cell r="N37">
            <v>-1.1399999999999999</v>
          </cell>
          <cell r="O37">
            <v>-1.78</v>
          </cell>
          <cell r="P37">
            <v>-2.6</v>
          </cell>
          <cell r="Q37">
            <v>-2.48</v>
          </cell>
          <cell r="R37">
            <v>-2.87</v>
          </cell>
          <cell r="S37">
            <v>-3.31</v>
          </cell>
          <cell r="T37">
            <v>-3.84</v>
          </cell>
          <cell r="U37">
            <v>-4.32</v>
          </cell>
          <cell r="V37">
            <v>-4.51</v>
          </cell>
          <cell r="W37">
            <v>-5.05</v>
          </cell>
          <cell r="X37">
            <v>-5.03</v>
          </cell>
          <cell r="Y37">
            <v>-5.6</v>
          </cell>
          <cell r="Z37">
            <v>-5.75</v>
          </cell>
          <cell r="AA37">
            <v>-6.25</v>
          </cell>
          <cell r="AB37">
            <v>-6.23</v>
          </cell>
          <cell r="AC37">
            <v>-5.99</v>
          </cell>
          <cell r="AD37">
            <v>-5.35</v>
          </cell>
          <cell r="AE37">
            <v>-5.86</v>
          </cell>
          <cell r="AF37">
            <v>-6.2929639999999996</v>
          </cell>
        </row>
        <row r="38">
          <cell r="A38" t="str">
            <v>EXPG</v>
          </cell>
          <cell r="B38">
            <v>0</v>
          </cell>
          <cell r="C38">
            <v>-0.02</v>
          </cell>
          <cell r="D38">
            <v>-7.0000000000000007E-2</v>
          </cell>
          <cell r="E38">
            <v>-0.08</v>
          </cell>
          <cell r="F38">
            <v>-0.12</v>
          </cell>
          <cell r="G38">
            <v>-0.11</v>
          </cell>
          <cell r="H38">
            <v>-0.11</v>
          </cell>
          <cell r="I38">
            <v>-0.14000000000000001</v>
          </cell>
          <cell r="J38">
            <v>-0.14000000000000001</v>
          </cell>
          <cell r="K38">
            <v>-0.15</v>
          </cell>
          <cell r="L38">
            <v>-0.13</v>
          </cell>
          <cell r="M38">
            <v>-0.13</v>
          </cell>
          <cell r="N38">
            <v>-0.11</v>
          </cell>
          <cell r="O38">
            <v>-0.13</v>
          </cell>
          <cell r="P38">
            <v>-0.13</v>
          </cell>
          <cell r="Q38">
            <v>-0.22</v>
          </cell>
          <cell r="R38">
            <v>-0.27</v>
          </cell>
          <cell r="S38">
            <v>-0.4</v>
          </cell>
          <cell r="T38">
            <v>-0.44</v>
          </cell>
          <cell r="U38">
            <v>-0.65</v>
          </cell>
          <cell r="V38">
            <v>-0.28999999999999998</v>
          </cell>
          <cell r="W38">
            <v>-0.45</v>
          </cell>
          <cell r="X38">
            <v>-0.92</v>
          </cell>
          <cell r="Y38">
            <v>-0.5</v>
          </cell>
          <cell r="Z38">
            <v>-0.63</v>
          </cell>
          <cell r="AA38">
            <v>-0.61</v>
          </cell>
          <cell r="AB38">
            <v>-0.69</v>
          </cell>
          <cell r="AC38">
            <v>-1.1599999999999999</v>
          </cell>
          <cell r="AD38">
            <v>-0.7</v>
          </cell>
          <cell r="AE38">
            <v>-0.65</v>
          </cell>
          <cell r="AF38">
            <v>-0.67759999999999998</v>
          </cell>
        </row>
        <row r="39">
          <cell r="A39" t="str">
            <v>EXPGI</v>
          </cell>
          <cell r="B39">
            <v>0</v>
          </cell>
          <cell r="C39">
            <v>-0.01</v>
          </cell>
          <cell r="D39">
            <v>0</v>
          </cell>
          <cell r="E39">
            <v>0</v>
          </cell>
          <cell r="F39">
            <v>0</v>
          </cell>
          <cell r="G39">
            <v>0</v>
          </cell>
          <cell r="H39">
            <v>0</v>
          </cell>
          <cell r="I39">
            <v>0</v>
          </cell>
          <cell r="J39">
            <v>0</v>
          </cell>
          <cell r="K39">
            <v>0</v>
          </cell>
          <cell r="L39">
            <v>0</v>
          </cell>
          <cell r="M39">
            <v>0</v>
          </cell>
          <cell r="N39">
            <v>0</v>
          </cell>
          <cell r="O39">
            <v>0</v>
          </cell>
          <cell r="P39">
            <v>0</v>
          </cell>
          <cell r="Q39">
            <v>0</v>
          </cell>
          <cell r="R39">
            <v>0</v>
          </cell>
          <cell r="S39">
            <v>0</v>
          </cell>
          <cell r="T39">
            <v>0</v>
          </cell>
          <cell r="U39">
            <v>0</v>
          </cell>
          <cell r="V39">
            <v>0</v>
          </cell>
          <cell r="W39">
            <v>0</v>
          </cell>
          <cell r="X39">
            <v>0</v>
          </cell>
          <cell r="Y39">
            <v>0</v>
          </cell>
          <cell r="Z39">
            <v>0</v>
          </cell>
          <cell r="AA39">
            <v>0</v>
          </cell>
          <cell r="AB39">
            <v>0</v>
          </cell>
          <cell r="AC39">
            <v>0</v>
          </cell>
          <cell r="AD39">
            <v>0</v>
          </cell>
          <cell r="AE39">
            <v>0</v>
          </cell>
          <cell r="AF39">
            <v>0</v>
          </cell>
        </row>
        <row r="40">
          <cell r="A40" t="str">
            <v>EXPGN</v>
          </cell>
          <cell r="B40">
            <v>0</v>
          </cell>
          <cell r="C40">
            <v>-0.01</v>
          </cell>
          <cell r="D40">
            <v>-7.0000000000000007E-2</v>
          </cell>
          <cell r="E40">
            <v>-0.08</v>
          </cell>
          <cell r="F40">
            <v>-0.12</v>
          </cell>
          <cell r="G40">
            <v>-0.11</v>
          </cell>
          <cell r="H40">
            <v>-0.11</v>
          </cell>
          <cell r="I40">
            <v>-0.14000000000000001</v>
          </cell>
          <cell r="J40">
            <v>-0.14000000000000001</v>
          </cell>
          <cell r="K40">
            <v>-0.15</v>
          </cell>
          <cell r="L40">
            <v>-0.13</v>
          </cell>
          <cell r="M40">
            <v>-0.13</v>
          </cell>
          <cell r="N40">
            <v>-0.11</v>
          </cell>
          <cell r="O40">
            <v>-0.13</v>
          </cell>
          <cell r="P40">
            <v>-0.13</v>
          </cell>
          <cell r="Q40">
            <v>-0.22</v>
          </cell>
          <cell r="R40">
            <v>-0.27</v>
          </cell>
          <cell r="S40">
            <v>-0.4</v>
          </cell>
          <cell r="T40">
            <v>-0.44</v>
          </cell>
          <cell r="U40">
            <v>-0.65</v>
          </cell>
          <cell r="V40">
            <v>-0.28999999999999998</v>
          </cell>
          <cell r="W40">
            <v>-0.45</v>
          </cell>
          <cell r="X40">
            <v>-0.92</v>
          </cell>
          <cell r="Y40">
            <v>-0.5</v>
          </cell>
          <cell r="Z40">
            <v>-0.63</v>
          </cell>
          <cell r="AA40">
            <v>-0.61</v>
          </cell>
          <cell r="AB40">
            <v>-0.69</v>
          </cell>
          <cell r="AC40">
            <v>-1.1599999999999999</v>
          </cell>
          <cell r="AD40">
            <v>-0.7</v>
          </cell>
          <cell r="AE40">
            <v>-0.65</v>
          </cell>
          <cell r="AF40">
            <v>-0.67759999999999998</v>
          </cell>
        </row>
        <row r="41">
          <cell r="A41" t="str">
            <v>EXPP</v>
          </cell>
          <cell r="B41">
            <v>-10.34</v>
          </cell>
          <cell r="C41">
            <v>-11</v>
          </cell>
          <cell r="D41">
            <v>-11.95</v>
          </cell>
          <cell r="E41">
            <v>-12.85</v>
          </cell>
          <cell r="F41">
            <v>-10.130000000000001</v>
          </cell>
          <cell r="G41">
            <v>-11.37</v>
          </cell>
          <cell r="H41">
            <v>-12.52</v>
          </cell>
          <cell r="I41">
            <v>-14.67</v>
          </cell>
          <cell r="J41">
            <v>-13.12</v>
          </cell>
          <cell r="K41">
            <v>-16.05</v>
          </cell>
          <cell r="L41">
            <v>-13.62</v>
          </cell>
          <cell r="M41">
            <v>-15.22</v>
          </cell>
          <cell r="N41">
            <v>-12.48</v>
          </cell>
          <cell r="O41">
            <v>-11.25</v>
          </cell>
          <cell r="P41">
            <v>-11.07</v>
          </cell>
          <cell r="Q41">
            <v>-11.87</v>
          </cell>
          <cell r="R41">
            <v>-12.28</v>
          </cell>
          <cell r="S41">
            <v>-11.02</v>
          </cell>
          <cell r="T41">
            <v>-12.77</v>
          </cell>
          <cell r="U41">
            <v>-12.19</v>
          </cell>
          <cell r="V41">
            <v>-14.53</v>
          </cell>
          <cell r="W41">
            <v>-14.34</v>
          </cell>
          <cell r="X41">
            <v>-15.15</v>
          </cell>
          <cell r="Y41">
            <v>-15.62</v>
          </cell>
          <cell r="Z41">
            <v>-15.88</v>
          </cell>
          <cell r="AA41">
            <v>-14.48</v>
          </cell>
          <cell r="AB41">
            <v>-16.96</v>
          </cell>
          <cell r="AC41">
            <v>-18.45</v>
          </cell>
          <cell r="AD41">
            <v>-19.79</v>
          </cell>
          <cell r="AE41">
            <v>-16.46</v>
          </cell>
          <cell r="AF41">
            <v>-19.5</v>
          </cell>
        </row>
        <row r="42">
          <cell r="A42" t="str">
            <v>EXPPB</v>
          </cell>
          <cell r="B42">
            <v>0</v>
          </cell>
          <cell r="C42">
            <v>0</v>
          </cell>
          <cell r="D42">
            <v>0</v>
          </cell>
          <cell r="E42">
            <v>0</v>
          </cell>
          <cell r="F42">
            <v>0</v>
          </cell>
          <cell r="G42">
            <v>0</v>
          </cell>
          <cell r="H42">
            <v>0</v>
          </cell>
          <cell r="I42">
            <v>0</v>
          </cell>
          <cell r="J42">
            <v>0</v>
          </cell>
          <cell r="K42">
            <v>0</v>
          </cell>
          <cell r="L42">
            <v>0</v>
          </cell>
          <cell r="M42">
            <v>0</v>
          </cell>
          <cell r="N42">
            <v>-0.62</v>
          </cell>
          <cell r="O42">
            <v>-0.36</v>
          </cell>
          <cell r="P42">
            <v>-7.0000000000000007E-2</v>
          </cell>
          <cell r="Q42">
            <v>0</v>
          </cell>
          <cell r="R42">
            <v>0</v>
          </cell>
          <cell r="S42">
            <v>0</v>
          </cell>
          <cell r="T42">
            <v>0</v>
          </cell>
          <cell r="U42">
            <v>0</v>
          </cell>
          <cell r="V42">
            <v>0</v>
          </cell>
          <cell r="W42">
            <v>0</v>
          </cell>
          <cell r="X42">
            <v>0</v>
          </cell>
          <cell r="Y42">
            <v>0</v>
          </cell>
          <cell r="Z42">
            <v>0</v>
          </cell>
          <cell r="AA42">
            <v>0</v>
          </cell>
          <cell r="AB42">
            <v>0</v>
          </cell>
          <cell r="AC42">
            <v>0</v>
          </cell>
          <cell r="AD42">
            <v>0</v>
          </cell>
          <cell r="AE42">
            <v>0</v>
          </cell>
          <cell r="AF42">
            <v>0</v>
          </cell>
        </row>
        <row r="43">
          <cell r="A43" t="str">
            <v>EXPPR</v>
          </cell>
          <cell r="B43">
            <v>-10.34</v>
          </cell>
          <cell r="C43">
            <v>-11</v>
          </cell>
          <cell r="D43">
            <v>-11.95</v>
          </cell>
          <cell r="E43">
            <v>-12.85</v>
          </cell>
          <cell r="F43">
            <v>-10.130000000000001</v>
          </cell>
          <cell r="G43">
            <v>-11.37</v>
          </cell>
          <cell r="H43">
            <v>-12.52</v>
          </cell>
          <cell r="I43">
            <v>-14.67</v>
          </cell>
          <cell r="J43">
            <v>-13.12</v>
          </cell>
          <cell r="K43">
            <v>-16.05</v>
          </cell>
          <cell r="L43">
            <v>-13.62</v>
          </cell>
          <cell r="M43">
            <v>-15.22</v>
          </cell>
          <cell r="N43">
            <v>-11.86</v>
          </cell>
          <cell r="O43">
            <v>-10.89</v>
          </cell>
          <cell r="P43">
            <v>-11</v>
          </cell>
          <cell r="Q43">
            <v>-11.87</v>
          </cell>
          <cell r="R43">
            <v>-12.28</v>
          </cell>
          <cell r="S43">
            <v>-11.02</v>
          </cell>
          <cell r="T43">
            <v>-12.77</v>
          </cell>
          <cell r="U43">
            <v>-12.19</v>
          </cell>
          <cell r="V43">
            <v>-14.53</v>
          </cell>
          <cell r="W43">
            <v>-14.34</v>
          </cell>
          <cell r="X43">
            <v>-15.15</v>
          </cell>
          <cell r="Y43">
            <v>-15.62</v>
          </cell>
          <cell r="Z43">
            <v>-15.88</v>
          </cell>
          <cell r="AA43">
            <v>-14.48</v>
          </cell>
          <cell r="AB43">
            <v>-16.96</v>
          </cell>
          <cell r="AC43">
            <v>-18.45</v>
          </cell>
          <cell r="AD43">
            <v>-19.79</v>
          </cell>
          <cell r="AE43">
            <v>-16.46</v>
          </cell>
          <cell r="AF43">
            <v>-19.5</v>
          </cell>
        </row>
        <row r="44">
          <cell r="A44" t="str">
            <v>EXPR</v>
          </cell>
          <cell r="B44">
            <v>0</v>
          </cell>
          <cell r="C44">
            <v>0</v>
          </cell>
          <cell r="D44">
            <v>0</v>
          </cell>
          <cell r="E44">
            <v>0</v>
          </cell>
          <cell r="F44">
            <v>0</v>
          </cell>
          <cell r="G44">
            <v>0</v>
          </cell>
          <cell r="H44">
            <v>0</v>
          </cell>
          <cell r="I44">
            <v>0</v>
          </cell>
          <cell r="J44">
            <v>0</v>
          </cell>
          <cell r="K44">
            <v>0</v>
          </cell>
          <cell r="L44">
            <v>0</v>
          </cell>
          <cell r="M44">
            <v>0</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cell r="AD44">
            <v>0</v>
          </cell>
          <cell r="AE44">
            <v>0</v>
          </cell>
          <cell r="AF44">
            <v>0</v>
          </cell>
        </row>
        <row r="45">
          <cell r="A45" t="str">
            <v>EXP</v>
          </cell>
          <cell r="B45">
            <v>-12.11</v>
          </cell>
          <cell r="C45">
            <v>-12.48</v>
          </cell>
          <cell r="D45">
            <v>-13.83</v>
          </cell>
          <cell r="E45">
            <v>-14.84</v>
          </cell>
          <cell r="F45">
            <v>-11.98</v>
          </cell>
          <cell r="G45">
            <v>-12.86</v>
          </cell>
          <cell r="H45">
            <v>-14.36</v>
          </cell>
          <cell r="I45">
            <v>-16.399999999999999</v>
          </cell>
          <cell r="J45">
            <v>-15.11</v>
          </cell>
          <cell r="K45">
            <v>-18.52</v>
          </cell>
          <cell r="L45">
            <v>-15.68</v>
          </cell>
          <cell r="M45">
            <v>-17.8</v>
          </cell>
          <cell r="N45">
            <v>-14.77</v>
          </cell>
          <cell r="O45">
            <v>-14.13</v>
          </cell>
          <cell r="P45">
            <v>-15</v>
          </cell>
          <cell r="Q45">
            <v>-15.66</v>
          </cell>
          <cell r="R45">
            <v>-16.21</v>
          </cell>
          <cell r="S45">
            <v>-15.58</v>
          </cell>
          <cell r="T45">
            <v>-18.43</v>
          </cell>
          <cell r="U45">
            <v>-17.93</v>
          </cell>
          <cell r="V45">
            <v>-19.96</v>
          </cell>
          <cell r="W45">
            <v>-20.53</v>
          </cell>
          <cell r="X45">
            <v>-21.71</v>
          </cell>
          <cell r="Y45">
            <v>-22.45</v>
          </cell>
          <cell r="Z45">
            <v>-22.9</v>
          </cell>
          <cell r="AA45">
            <v>-21.85</v>
          </cell>
          <cell r="AB45">
            <v>-24.32</v>
          </cell>
          <cell r="AC45">
            <v>-26</v>
          </cell>
          <cell r="AD45">
            <v>-26.2</v>
          </cell>
          <cell r="AE45">
            <v>-23.34</v>
          </cell>
          <cell r="AF45">
            <v>-27.015706000000002</v>
          </cell>
        </row>
        <row r="46">
          <cell r="A46" t="str">
            <v>DSTC</v>
          </cell>
          <cell r="B46">
            <v>0.95</v>
          </cell>
          <cell r="C46">
            <v>0.61</v>
          </cell>
          <cell r="D46">
            <v>-0.03</v>
          </cell>
          <cell r="E46">
            <v>1.68</v>
          </cell>
          <cell r="F46">
            <v>0.28999999999999998</v>
          </cell>
          <cell r="G46">
            <v>-2.84</v>
          </cell>
          <cell r="H46">
            <v>1.1599999999999999</v>
          </cell>
          <cell r="I46">
            <v>-1.03</v>
          </cell>
          <cell r="J46">
            <v>0.46</v>
          </cell>
          <cell r="K46">
            <v>1.29</v>
          </cell>
          <cell r="L46">
            <v>-1.51</v>
          </cell>
          <cell r="M46">
            <v>-2.71</v>
          </cell>
          <cell r="N46">
            <v>2.1800000000000002</v>
          </cell>
          <cell r="O46">
            <v>2.36</v>
          </cell>
          <cell r="P46">
            <v>-0.48</v>
          </cell>
          <cell r="Q46">
            <v>1.26</v>
          </cell>
          <cell r="R46">
            <v>-1.23</v>
          </cell>
          <cell r="S46">
            <v>0.26</v>
          </cell>
          <cell r="T46">
            <v>2.17</v>
          </cell>
          <cell r="U46">
            <v>0.92</v>
          </cell>
          <cell r="V46">
            <v>-1.02</v>
          </cell>
          <cell r="W46">
            <v>-0.57999999999999996</v>
          </cell>
          <cell r="X46">
            <v>-2.5099999999999998</v>
          </cell>
          <cell r="Y46">
            <v>-0.22</v>
          </cell>
          <cell r="Z46">
            <v>1.27</v>
          </cell>
          <cell r="AA46">
            <v>1.06</v>
          </cell>
          <cell r="AB46">
            <v>0.62</v>
          </cell>
          <cell r="AC46">
            <v>0.45</v>
          </cell>
          <cell r="AD46">
            <v>0.6</v>
          </cell>
          <cell r="AE46">
            <v>-0.21</v>
          </cell>
          <cell r="AF46">
            <v>-0.452623</v>
          </cell>
        </row>
        <row r="47">
          <cell r="A47" t="str">
            <v>DSTCC</v>
          </cell>
          <cell r="B47">
            <v>-0.18</v>
          </cell>
          <cell r="C47">
            <v>-0.17</v>
          </cell>
          <cell r="D47">
            <v>-0.04</v>
          </cell>
          <cell r="E47">
            <v>0.18</v>
          </cell>
          <cell r="F47">
            <v>0.15</v>
          </cell>
          <cell r="G47">
            <v>-0.65</v>
          </cell>
          <cell r="H47">
            <v>-0.04</v>
          </cell>
          <cell r="I47">
            <v>0.16</v>
          </cell>
          <cell r="J47">
            <v>0.22</v>
          </cell>
          <cell r="K47">
            <v>0.47</v>
          </cell>
          <cell r="L47">
            <v>-0.18</v>
          </cell>
          <cell r="M47">
            <v>0.05</v>
          </cell>
          <cell r="N47">
            <v>-0.19</v>
          </cell>
          <cell r="O47">
            <v>0.2</v>
          </cell>
          <cell r="P47">
            <v>0.27</v>
          </cell>
          <cell r="Q47">
            <v>0.05</v>
          </cell>
          <cell r="R47">
            <v>-0.13</v>
          </cell>
          <cell r="S47">
            <v>0.06</v>
          </cell>
          <cell r="T47">
            <v>0.09</v>
          </cell>
          <cell r="U47">
            <v>0.08</v>
          </cell>
          <cell r="V47">
            <v>-0.14000000000000001</v>
          </cell>
          <cell r="W47">
            <v>0.03</v>
          </cell>
          <cell r="X47">
            <v>-0.06</v>
          </cell>
          <cell r="Y47">
            <v>0.18</v>
          </cell>
          <cell r="Z47">
            <v>0.05</v>
          </cell>
          <cell r="AA47">
            <v>-0.09</v>
          </cell>
          <cell r="AB47">
            <v>0.01</v>
          </cell>
          <cell r="AC47">
            <v>-0.08</v>
          </cell>
          <cell r="AD47">
            <v>-0.01</v>
          </cell>
          <cell r="AE47">
            <v>0.06</v>
          </cell>
          <cell r="AF47">
            <v>0.11167000000000001</v>
          </cell>
        </row>
        <row r="48">
          <cell r="A48" t="str">
            <v>DSTCH</v>
          </cell>
          <cell r="B48">
            <v>1.1299999999999999</v>
          </cell>
          <cell r="C48">
            <v>0.78</v>
          </cell>
          <cell r="D48">
            <v>0.01</v>
          </cell>
          <cell r="E48">
            <v>1.5</v>
          </cell>
          <cell r="F48">
            <v>0.14000000000000001</v>
          </cell>
          <cell r="G48">
            <v>-2.19</v>
          </cell>
          <cell r="H48">
            <v>1.2</v>
          </cell>
          <cell r="I48">
            <v>-1.19</v>
          </cell>
          <cell r="J48">
            <v>0.24</v>
          </cell>
          <cell r="K48">
            <v>0.82</v>
          </cell>
          <cell r="L48">
            <v>-1.33</v>
          </cell>
          <cell r="M48">
            <v>-2.76</v>
          </cell>
          <cell r="N48">
            <v>2.37</v>
          </cell>
          <cell r="O48">
            <v>2.16</v>
          </cell>
          <cell r="P48">
            <v>-0.75</v>
          </cell>
          <cell r="Q48">
            <v>1.21</v>
          </cell>
          <cell r="R48">
            <v>-1.1000000000000001</v>
          </cell>
          <cell r="S48">
            <v>0.2</v>
          </cell>
          <cell r="T48">
            <v>2.08</v>
          </cell>
          <cell r="U48">
            <v>0.84</v>
          </cell>
          <cell r="V48">
            <v>-0.88</v>
          </cell>
          <cell r="W48">
            <v>-0.61</v>
          </cell>
          <cell r="X48">
            <v>-2.4500000000000002</v>
          </cell>
          <cell r="Y48">
            <v>-0.4</v>
          </cell>
          <cell r="Z48">
            <v>1.22</v>
          </cell>
          <cell r="AA48">
            <v>1.1499999999999999</v>
          </cell>
          <cell r="AB48">
            <v>0.61</v>
          </cell>
          <cell r="AC48">
            <v>0.53</v>
          </cell>
          <cell r="AD48">
            <v>0.61</v>
          </cell>
          <cell r="AE48">
            <v>-0.27</v>
          </cell>
          <cell r="AF48">
            <v>-0.56429300000000004</v>
          </cell>
        </row>
        <row r="49">
          <cell r="A49" t="str">
            <v>DSTE</v>
          </cell>
          <cell r="B49">
            <v>0</v>
          </cell>
          <cell r="C49">
            <v>0</v>
          </cell>
          <cell r="D49">
            <v>0</v>
          </cell>
          <cell r="E49">
            <v>0</v>
          </cell>
          <cell r="F49">
            <v>0</v>
          </cell>
          <cell r="G49">
            <v>0</v>
          </cell>
          <cell r="H49">
            <v>0</v>
          </cell>
          <cell r="I49">
            <v>0</v>
          </cell>
          <cell r="J49">
            <v>0</v>
          </cell>
          <cell r="K49">
            <v>0</v>
          </cell>
          <cell r="L49">
            <v>0</v>
          </cell>
          <cell r="M49">
            <v>0</v>
          </cell>
          <cell r="N49">
            <v>0</v>
          </cell>
          <cell r="O49">
            <v>0</v>
          </cell>
          <cell r="P49">
            <v>0</v>
          </cell>
          <cell r="Q49">
            <v>0</v>
          </cell>
          <cell r="R49">
            <v>0</v>
          </cell>
          <cell r="S49">
            <v>0</v>
          </cell>
          <cell r="T49">
            <v>0</v>
          </cell>
          <cell r="U49">
            <v>0</v>
          </cell>
          <cell r="V49">
            <v>0</v>
          </cell>
          <cell r="W49">
            <v>0</v>
          </cell>
          <cell r="X49">
            <v>0</v>
          </cell>
          <cell r="Y49">
            <v>0</v>
          </cell>
          <cell r="Z49">
            <v>0</v>
          </cell>
          <cell r="AA49">
            <v>0</v>
          </cell>
          <cell r="AB49">
            <v>0</v>
          </cell>
          <cell r="AC49">
            <v>0</v>
          </cell>
          <cell r="AD49">
            <v>0</v>
          </cell>
          <cell r="AE49">
            <v>0</v>
          </cell>
          <cell r="AF49">
            <v>0</v>
          </cell>
        </row>
        <row r="50">
          <cell r="A50" t="str">
            <v>DSTEC</v>
          </cell>
          <cell r="B50">
            <v>0</v>
          </cell>
          <cell r="C50">
            <v>0</v>
          </cell>
          <cell r="D50">
            <v>0</v>
          </cell>
          <cell r="E50">
            <v>0</v>
          </cell>
          <cell r="F50">
            <v>0</v>
          </cell>
          <cell r="G50">
            <v>0</v>
          </cell>
          <cell r="H50">
            <v>0</v>
          </cell>
          <cell r="I50">
            <v>0</v>
          </cell>
          <cell r="J50">
            <v>0</v>
          </cell>
          <cell r="K50">
            <v>0</v>
          </cell>
          <cell r="L50">
            <v>0</v>
          </cell>
          <cell r="M50">
            <v>0</v>
          </cell>
          <cell r="N50">
            <v>0</v>
          </cell>
          <cell r="O50">
            <v>0</v>
          </cell>
          <cell r="P50">
            <v>0</v>
          </cell>
          <cell r="Q50">
            <v>0</v>
          </cell>
          <cell r="R50">
            <v>0</v>
          </cell>
          <cell r="S50">
            <v>0</v>
          </cell>
          <cell r="T50">
            <v>0</v>
          </cell>
          <cell r="U50">
            <v>0</v>
          </cell>
          <cell r="V50">
            <v>0</v>
          </cell>
          <cell r="W50">
            <v>0</v>
          </cell>
          <cell r="X50">
            <v>0</v>
          </cell>
          <cell r="Y50">
            <v>0</v>
          </cell>
          <cell r="Z50">
            <v>0</v>
          </cell>
          <cell r="AA50">
            <v>0</v>
          </cell>
          <cell r="AB50">
            <v>0</v>
          </cell>
          <cell r="AC50">
            <v>0</v>
          </cell>
          <cell r="AD50">
            <v>0</v>
          </cell>
          <cell r="AE50">
            <v>0</v>
          </cell>
          <cell r="AF50">
            <v>0</v>
          </cell>
        </row>
        <row r="51">
          <cell r="A51" t="str">
            <v>DSTEP</v>
          </cell>
          <cell r="B51">
            <v>0</v>
          </cell>
          <cell r="C51">
            <v>0</v>
          </cell>
          <cell r="D51">
            <v>0</v>
          </cell>
          <cell r="E51">
            <v>0</v>
          </cell>
          <cell r="F51">
            <v>0</v>
          </cell>
          <cell r="G51">
            <v>0</v>
          </cell>
          <cell r="H51">
            <v>0</v>
          </cell>
          <cell r="I51">
            <v>0</v>
          </cell>
          <cell r="J51">
            <v>0</v>
          </cell>
          <cell r="K51">
            <v>0</v>
          </cell>
          <cell r="L51">
            <v>0</v>
          </cell>
          <cell r="M51">
            <v>0</v>
          </cell>
          <cell r="N51">
            <v>0</v>
          </cell>
          <cell r="O51">
            <v>0</v>
          </cell>
          <cell r="P51">
            <v>0</v>
          </cell>
          <cell r="Q51">
            <v>0</v>
          </cell>
          <cell r="R51">
            <v>0</v>
          </cell>
          <cell r="S51">
            <v>0</v>
          </cell>
          <cell r="T51">
            <v>0</v>
          </cell>
          <cell r="U51">
            <v>0</v>
          </cell>
          <cell r="V51">
            <v>0</v>
          </cell>
          <cell r="W51">
            <v>0</v>
          </cell>
          <cell r="X51">
            <v>0</v>
          </cell>
          <cell r="Y51">
            <v>0</v>
          </cell>
          <cell r="Z51">
            <v>0</v>
          </cell>
          <cell r="AA51">
            <v>0</v>
          </cell>
          <cell r="AB51">
            <v>0</v>
          </cell>
          <cell r="AC51">
            <v>0</v>
          </cell>
          <cell r="AD51">
            <v>0</v>
          </cell>
          <cell r="AE51">
            <v>0</v>
          </cell>
          <cell r="AF51">
            <v>0</v>
          </cell>
        </row>
        <row r="52">
          <cell r="A52" t="str">
            <v>DSTG</v>
          </cell>
          <cell r="B52">
            <v>-0.44</v>
          </cell>
          <cell r="C52">
            <v>-0.31</v>
          </cell>
          <cell r="D52">
            <v>-0.21</v>
          </cell>
          <cell r="E52">
            <v>-0.28999999999999998</v>
          </cell>
          <cell r="F52">
            <v>-1.23</v>
          </cell>
          <cell r="G52">
            <v>0.16</v>
          </cell>
          <cell r="H52">
            <v>-0.72</v>
          </cell>
          <cell r="I52">
            <v>-1.25</v>
          </cell>
          <cell r="J52">
            <v>-1.47</v>
          </cell>
          <cell r="K52">
            <v>-0.01</v>
          </cell>
          <cell r="L52">
            <v>-0.9</v>
          </cell>
          <cell r="M52">
            <v>-1.46</v>
          </cell>
          <cell r="N52">
            <v>-0.66</v>
          </cell>
          <cell r="O52">
            <v>-2</v>
          </cell>
          <cell r="P52">
            <v>-0.06</v>
          </cell>
          <cell r="Q52">
            <v>-0.45</v>
          </cell>
          <cell r="R52">
            <v>-0.72</v>
          </cell>
          <cell r="S52">
            <v>-0.74</v>
          </cell>
          <cell r="T52">
            <v>-0.24</v>
          </cell>
          <cell r="U52">
            <v>-0.37</v>
          </cell>
          <cell r="V52">
            <v>-1.61</v>
          </cell>
          <cell r="W52">
            <v>-0.46</v>
          </cell>
          <cell r="X52">
            <v>-1.32</v>
          </cell>
          <cell r="Y52">
            <v>0.76</v>
          </cell>
          <cell r="Z52">
            <v>-1.29</v>
          </cell>
          <cell r="AA52">
            <v>-0.62</v>
          </cell>
          <cell r="AB52">
            <v>0.43</v>
          </cell>
          <cell r="AC52">
            <v>-0.14000000000000001</v>
          </cell>
          <cell r="AD52">
            <v>1.44</v>
          </cell>
          <cell r="AE52">
            <v>-1.99</v>
          </cell>
          <cell r="AF52">
            <v>-1.5092000000000001</v>
          </cell>
        </row>
        <row r="53">
          <cell r="A53" t="str">
            <v>DSTGI</v>
          </cell>
          <cell r="B53">
            <v>0</v>
          </cell>
          <cell r="C53">
            <v>-0.01</v>
          </cell>
          <cell r="D53">
            <v>0.01</v>
          </cell>
          <cell r="E53">
            <v>0.06</v>
          </cell>
          <cell r="F53">
            <v>0.02</v>
          </cell>
          <cell r="G53">
            <v>0</v>
          </cell>
          <cell r="H53">
            <v>0</v>
          </cell>
          <cell r="I53">
            <v>0</v>
          </cell>
          <cell r="J53">
            <v>0</v>
          </cell>
          <cell r="K53">
            <v>0</v>
          </cell>
          <cell r="L53">
            <v>0</v>
          </cell>
          <cell r="M53">
            <v>0</v>
          </cell>
          <cell r="N53">
            <v>0</v>
          </cell>
          <cell r="O53">
            <v>0</v>
          </cell>
          <cell r="P53">
            <v>0</v>
          </cell>
          <cell r="Q53">
            <v>0</v>
          </cell>
          <cell r="R53">
            <v>0</v>
          </cell>
          <cell r="S53">
            <v>0</v>
          </cell>
          <cell r="T53">
            <v>0</v>
          </cell>
          <cell r="U53">
            <v>0</v>
          </cell>
          <cell r="V53">
            <v>0</v>
          </cell>
          <cell r="W53">
            <v>0</v>
          </cell>
          <cell r="X53">
            <v>0</v>
          </cell>
          <cell r="Y53">
            <v>0</v>
          </cell>
          <cell r="Z53">
            <v>0</v>
          </cell>
          <cell r="AA53">
            <v>0</v>
          </cell>
          <cell r="AB53">
            <v>0</v>
          </cell>
          <cell r="AC53">
            <v>0</v>
          </cell>
          <cell r="AD53">
            <v>0</v>
          </cell>
          <cell r="AE53">
            <v>0</v>
          </cell>
          <cell r="AF53">
            <v>0</v>
          </cell>
        </row>
        <row r="54">
          <cell r="A54" t="str">
            <v>DSTGN</v>
          </cell>
          <cell r="B54">
            <v>-0.44</v>
          </cell>
          <cell r="C54">
            <v>-0.3</v>
          </cell>
          <cell r="D54">
            <v>-0.22</v>
          </cell>
          <cell r="E54">
            <v>-0.35</v>
          </cell>
          <cell r="F54">
            <v>-1.25</v>
          </cell>
          <cell r="G54">
            <v>0.16</v>
          </cell>
          <cell r="H54">
            <v>-0.72</v>
          </cell>
          <cell r="I54">
            <v>-1.25</v>
          </cell>
          <cell r="J54">
            <v>-1.47</v>
          </cell>
          <cell r="K54">
            <v>-0.01</v>
          </cell>
          <cell r="L54">
            <v>-0.9</v>
          </cell>
          <cell r="M54">
            <v>-1.46</v>
          </cell>
          <cell r="N54">
            <v>-0.66</v>
          </cell>
          <cell r="O54">
            <v>-2</v>
          </cell>
          <cell r="P54">
            <v>-0.06</v>
          </cell>
          <cell r="Q54">
            <v>-0.45</v>
          </cell>
          <cell r="R54">
            <v>-0.72</v>
          </cell>
          <cell r="S54">
            <v>-0.74</v>
          </cell>
          <cell r="T54">
            <v>-0.24</v>
          </cell>
          <cell r="U54">
            <v>-0.37</v>
          </cell>
          <cell r="V54">
            <v>-1.61</v>
          </cell>
          <cell r="W54">
            <v>-0.46</v>
          </cell>
          <cell r="X54">
            <v>-1.32</v>
          </cell>
          <cell r="Y54">
            <v>0.76</v>
          </cell>
          <cell r="Z54">
            <v>-1.29</v>
          </cell>
          <cell r="AA54">
            <v>-0.62</v>
          </cell>
          <cell r="AB54">
            <v>0.43</v>
          </cell>
          <cell r="AC54">
            <v>-0.14000000000000001</v>
          </cell>
          <cell r="AD54">
            <v>1.44</v>
          </cell>
          <cell r="AE54">
            <v>-1.99</v>
          </cell>
          <cell r="AF54">
            <v>-1.5092000000000001</v>
          </cell>
        </row>
        <row r="55">
          <cell r="A55" t="str">
            <v>DSTP</v>
          </cell>
          <cell r="B55">
            <v>-4.63</v>
          </cell>
          <cell r="C55">
            <v>-3.82</v>
          </cell>
          <cell r="D55">
            <v>-1.5</v>
          </cell>
          <cell r="E55">
            <v>-2.08</v>
          </cell>
          <cell r="F55">
            <v>-8.17</v>
          </cell>
          <cell r="G55">
            <v>5.72</v>
          </cell>
          <cell r="H55">
            <v>-1.06</v>
          </cell>
          <cell r="I55">
            <v>0.38</v>
          </cell>
          <cell r="J55">
            <v>4.66</v>
          </cell>
          <cell r="K55">
            <v>-3.7</v>
          </cell>
          <cell r="L55">
            <v>-2.64</v>
          </cell>
          <cell r="M55">
            <v>3.75</v>
          </cell>
          <cell r="N55">
            <v>3.51</v>
          </cell>
          <cell r="O55">
            <v>5.89</v>
          </cell>
          <cell r="P55">
            <v>0.48</v>
          </cell>
          <cell r="Q55">
            <v>2.35</v>
          </cell>
          <cell r="R55">
            <v>1.79</v>
          </cell>
          <cell r="S55">
            <v>-0.05</v>
          </cell>
          <cell r="T55">
            <v>-1.67</v>
          </cell>
          <cell r="U55">
            <v>0.01</v>
          </cell>
          <cell r="V55">
            <v>0.31</v>
          </cell>
          <cell r="W55">
            <v>-2.0299999999999998</v>
          </cell>
          <cell r="X55">
            <v>0.66</v>
          </cell>
          <cell r="Y55">
            <v>0.42</v>
          </cell>
          <cell r="Z55">
            <v>7.0000000000000007E-2</v>
          </cell>
          <cell r="AA55">
            <v>-0.25</v>
          </cell>
          <cell r="AB55">
            <v>-7.0000000000000007E-2</v>
          </cell>
          <cell r="AC55">
            <v>-0.75</v>
          </cell>
          <cell r="AD55">
            <v>0.41</v>
          </cell>
          <cell r="AE55">
            <v>1.59</v>
          </cell>
          <cell r="AF55">
            <v>-1.1100000000000001</v>
          </cell>
        </row>
        <row r="56">
          <cell r="A56" t="str">
            <v>DSTPB</v>
          </cell>
          <cell r="B56">
            <v>-1.17</v>
          </cell>
          <cell r="C56">
            <v>-0.64</v>
          </cell>
          <cell r="D56">
            <v>0.69</v>
          </cell>
          <cell r="E56">
            <v>-1.1399999999999999</v>
          </cell>
          <cell r="F56">
            <v>-3.65</v>
          </cell>
          <cell r="G56">
            <v>1.95</v>
          </cell>
          <cell r="H56">
            <v>-0.28999999999999998</v>
          </cell>
          <cell r="I56">
            <v>0.64</v>
          </cell>
          <cell r="J56">
            <v>1.26</v>
          </cell>
          <cell r="K56">
            <v>-0.75</v>
          </cell>
          <cell r="L56">
            <v>-1.04</v>
          </cell>
          <cell r="M56">
            <v>0.56999999999999995</v>
          </cell>
          <cell r="N56">
            <v>1.01</v>
          </cell>
          <cell r="O56">
            <v>2.2200000000000002</v>
          </cell>
          <cell r="P56">
            <v>0.66</v>
          </cell>
          <cell r="Q56">
            <v>0.46</v>
          </cell>
          <cell r="R56">
            <v>0.54</v>
          </cell>
          <cell r="S56">
            <v>-0.27</v>
          </cell>
          <cell r="T56">
            <v>-0.6</v>
          </cell>
          <cell r="U56">
            <v>0.73</v>
          </cell>
          <cell r="V56">
            <v>-0.42</v>
          </cell>
          <cell r="W56">
            <v>-7.0000000000000007E-2</v>
          </cell>
          <cell r="X56">
            <v>0.16</v>
          </cell>
          <cell r="Y56">
            <v>0.41</v>
          </cell>
          <cell r="Z56">
            <v>-0.35</v>
          </cell>
          <cell r="AA56">
            <v>0</v>
          </cell>
          <cell r="AB56">
            <v>-0.36</v>
          </cell>
          <cell r="AC56">
            <v>-0.08</v>
          </cell>
          <cell r="AD56">
            <v>-0.05</v>
          </cell>
          <cell r="AE56">
            <v>0.44</v>
          </cell>
          <cell r="AF56">
            <v>-0.08</v>
          </cell>
        </row>
        <row r="57">
          <cell r="A57" t="str">
            <v>DSTPR</v>
          </cell>
          <cell r="B57">
            <v>-3.46</v>
          </cell>
          <cell r="C57">
            <v>-3.18</v>
          </cell>
          <cell r="D57">
            <v>-2.19</v>
          </cell>
          <cell r="E57">
            <v>-0.94</v>
          </cell>
          <cell r="F57">
            <v>-4.5199999999999996</v>
          </cell>
          <cell r="G57">
            <v>3.77</v>
          </cell>
          <cell r="H57">
            <v>-0.77</v>
          </cell>
          <cell r="I57">
            <v>-0.26</v>
          </cell>
          <cell r="J57">
            <v>3.4</v>
          </cell>
          <cell r="K57">
            <v>-2.95</v>
          </cell>
          <cell r="L57">
            <v>-1.6</v>
          </cell>
          <cell r="M57">
            <v>3.18</v>
          </cell>
          <cell r="N57">
            <v>2.5</v>
          </cell>
          <cell r="O57">
            <v>3.67</v>
          </cell>
          <cell r="P57">
            <v>-0.18</v>
          </cell>
          <cell r="Q57">
            <v>1.89</v>
          </cell>
          <cell r="R57">
            <v>1.25</v>
          </cell>
          <cell r="S57">
            <v>0.22</v>
          </cell>
          <cell r="T57">
            <v>-1.07</v>
          </cell>
          <cell r="U57">
            <v>-0.72</v>
          </cell>
          <cell r="V57">
            <v>0.73</v>
          </cell>
          <cell r="W57">
            <v>-1.96</v>
          </cell>
          <cell r="X57">
            <v>0.5</v>
          </cell>
          <cell r="Y57">
            <v>0.01</v>
          </cell>
          <cell r="Z57">
            <v>0.42</v>
          </cell>
          <cell r="AA57">
            <v>-0.25</v>
          </cell>
          <cell r="AB57">
            <v>0.28999999999999998</v>
          </cell>
          <cell r="AC57">
            <v>-0.67</v>
          </cell>
          <cell r="AD57">
            <v>0.46</v>
          </cell>
          <cell r="AE57">
            <v>1.1499999999999999</v>
          </cell>
          <cell r="AF57">
            <v>-1.03</v>
          </cell>
        </row>
        <row r="58">
          <cell r="A58" t="str">
            <v>DSTR</v>
          </cell>
          <cell r="B58">
            <v>0</v>
          </cell>
          <cell r="C58">
            <v>0</v>
          </cell>
          <cell r="D58">
            <v>0</v>
          </cell>
          <cell r="E58">
            <v>0</v>
          </cell>
          <cell r="F58">
            <v>0</v>
          </cell>
          <cell r="G58">
            <v>0</v>
          </cell>
          <cell r="H58">
            <v>0</v>
          </cell>
          <cell r="I58">
            <v>0</v>
          </cell>
          <cell r="J58">
            <v>0</v>
          </cell>
          <cell r="K58">
            <v>0</v>
          </cell>
          <cell r="L58">
            <v>0</v>
          </cell>
          <cell r="M58">
            <v>0</v>
          </cell>
          <cell r="N58">
            <v>0</v>
          </cell>
          <cell r="O58">
            <v>0</v>
          </cell>
          <cell r="P58">
            <v>0</v>
          </cell>
          <cell r="Q58">
            <v>0</v>
          </cell>
          <cell r="R58">
            <v>0</v>
          </cell>
          <cell r="S58">
            <v>0</v>
          </cell>
          <cell r="T58">
            <v>0</v>
          </cell>
          <cell r="U58">
            <v>0</v>
          </cell>
          <cell r="V58">
            <v>0</v>
          </cell>
          <cell r="W58">
            <v>0</v>
          </cell>
          <cell r="X58">
            <v>0</v>
          </cell>
          <cell r="Y58">
            <v>0</v>
          </cell>
          <cell r="Z58">
            <v>0</v>
          </cell>
          <cell r="AA58">
            <v>0</v>
          </cell>
          <cell r="AB58">
            <v>0</v>
          </cell>
          <cell r="AC58">
            <v>0</v>
          </cell>
          <cell r="AD58">
            <v>0</v>
          </cell>
          <cell r="AE58">
            <v>0</v>
          </cell>
          <cell r="AF58">
            <v>0</v>
          </cell>
        </row>
        <row r="59">
          <cell r="A59" t="str">
            <v>DST</v>
          </cell>
          <cell r="B59">
            <v>-4.12</v>
          </cell>
          <cell r="C59">
            <v>-3.52</v>
          </cell>
          <cell r="D59">
            <v>-1.74</v>
          </cell>
          <cell r="E59">
            <v>-0.69</v>
          </cell>
          <cell r="F59">
            <v>-9.11</v>
          </cell>
          <cell r="G59">
            <v>3.04</v>
          </cell>
          <cell r="H59">
            <v>-0.62</v>
          </cell>
          <cell r="I59">
            <v>-1.9</v>
          </cell>
          <cell r="J59">
            <v>3.65</v>
          </cell>
          <cell r="K59">
            <v>-2.42</v>
          </cell>
          <cell r="L59">
            <v>-5.05</v>
          </cell>
          <cell r="M59">
            <v>-0.42</v>
          </cell>
          <cell r="N59">
            <v>5.03</v>
          </cell>
          <cell r="O59">
            <v>6.25</v>
          </cell>
          <cell r="P59">
            <v>-0.06</v>
          </cell>
          <cell r="Q59">
            <v>3.16</v>
          </cell>
          <cell r="R59">
            <v>-0.16</v>
          </cell>
          <cell r="S59">
            <v>-0.53</v>
          </cell>
          <cell r="T59">
            <v>0.26</v>
          </cell>
          <cell r="U59">
            <v>0.56000000000000005</v>
          </cell>
          <cell r="V59">
            <v>-2.3199999999999998</v>
          </cell>
          <cell r="W59">
            <v>-3.07</v>
          </cell>
          <cell r="X59">
            <v>-3.17</v>
          </cell>
          <cell r="Y59">
            <v>0.96</v>
          </cell>
          <cell r="Z59">
            <v>0.05</v>
          </cell>
          <cell r="AA59">
            <v>0.19</v>
          </cell>
          <cell r="AB59">
            <v>0.98</v>
          </cell>
          <cell r="AC59">
            <v>-0.44</v>
          </cell>
          <cell r="AD59">
            <v>2.4500000000000002</v>
          </cell>
          <cell r="AE59">
            <v>-0.61</v>
          </cell>
          <cell r="AF59">
            <v>-3.0718230000000002</v>
          </cell>
        </row>
        <row r="60">
          <cell r="A60" t="str">
            <v>DISC</v>
          </cell>
          <cell r="B60">
            <v>35.17</v>
          </cell>
          <cell r="C60">
            <v>32.15</v>
          </cell>
          <cell r="D60">
            <v>28.47</v>
          </cell>
          <cell r="E60">
            <v>28.13</v>
          </cell>
          <cell r="F60">
            <v>28.34</v>
          </cell>
          <cell r="G60">
            <v>24.78</v>
          </cell>
          <cell r="H60">
            <v>29.14</v>
          </cell>
          <cell r="I60">
            <v>28.02</v>
          </cell>
          <cell r="J60">
            <v>29.46</v>
          </cell>
          <cell r="K60">
            <v>31.93</v>
          </cell>
          <cell r="L60">
            <v>31.2</v>
          </cell>
          <cell r="M60">
            <v>28.4</v>
          </cell>
          <cell r="N60">
            <v>29.04</v>
          </cell>
          <cell r="O60">
            <v>26.28</v>
          </cell>
          <cell r="P60">
            <v>25.13</v>
          </cell>
          <cell r="Q60">
            <v>24.39</v>
          </cell>
          <cell r="R60">
            <v>20.16</v>
          </cell>
          <cell r="S60">
            <v>18.350000000000001</v>
          </cell>
          <cell r="T60">
            <v>17.920000000000002</v>
          </cell>
          <cell r="U60">
            <v>19.510000000000002</v>
          </cell>
          <cell r="V60">
            <v>18.989999999999998</v>
          </cell>
          <cell r="W60">
            <v>20.21</v>
          </cell>
          <cell r="X60">
            <v>17.82</v>
          </cell>
          <cell r="Y60">
            <v>14.56</v>
          </cell>
          <cell r="Z60">
            <v>14.32</v>
          </cell>
          <cell r="AA60">
            <v>14.66</v>
          </cell>
          <cell r="AB60">
            <v>15.62</v>
          </cell>
          <cell r="AC60">
            <v>13.68</v>
          </cell>
          <cell r="AD60">
            <v>16.27</v>
          </cell>
          <cell r="AE60">
            <v>14.57</v>
          </cell>
          <cell r="AF60">
            <v>14.166921</v>
          </cell>
        </row>
        <row r="61">
          <cell r="A61" t="str">
            <v>DISCC</v>
          </cell>
          <cell r="B61">
            <v>1.83</v>
          </cell>
          <cell r="C61">
            <v>1.55</v>
          </cell>
          <cell r="D61">
            <v>1.82</v>
          </cell>
          <cell r="E61">
            <v>2.15</v>
          </cell>
          <cell r="F61">
            <v>2.65</v>
          </cell>
          <cell r="G61">
            <v>0.85</v>
          </cell>
          <cell r="H61">
            <v>1.23</v>
          </cell>
          <cell r="I61">
            <v>1.19</v>
          </cell>
          <cell r="J61">
            <v>1.1299999999999999</v>
          </cell>
          <cell r="K61">
            <v>1.26</v>
          </cell>
          <cell r="L61">
            <v>1.46</v>
          </cell>
          <cell r="M61">
            <v>1.18</v>
          </cell>
          <cell r="N61">
            <v>0.51</v>
          </cell>
          <cell r="O61">
            <v>0.73</v>
          </cell>
          <cell r="P61">
            <v>1</v>
          </cell>
          <cell r="Q61">
            <v>1.3</v>
          </cell>
          <cell r="R61">
            <v>0.64</v>
          </cell>
          <cell r="S61">
            <v>0.71</v>
          </cell>
          <cell r="T61">
            <v>0.79</v>
          </cell>
          <cell r="U61">
            <v>0.91</v>
          </cell>
          <cell r="V61">
            <v>0.47</v>
          </cell>
          <cell r="W61">
            <v>0.33</v>
          </cell>
          <cell r="X61">
            <v>0.15</v>
          </cell>
          <cell r="Y61">
            <v>0.37</v>
          </cell>
          <cell r="Z61">
            <v>0.34</v>
          </cell>
          <cell r="AA61">
            <v>0.33</v>
          </cell>
          <cell r="AB61">
            <v>0.39</v>
          </cell>
          <cell r="AC61">
            <v>0.65</v>
          </cell>
          <cell r="AD61">
            <v>0.76</v>
          </cell>
          <cell r="AE61">
            <v>0.56000000000000005</v>
          </cell>
          <cell r="AF61">
            <v>0.67840999999999996</v>
          </cell>
        </row>
        <row r="62">
          <cell r="A62" t="str">
            <v>DISCH</v>
          </cell>
          <cell r="B62">
            <v>33.340000000000003</v>
          </cell>
          <cell r="C62">
            <v>30.6</v>
          </cell>
          <cell r="D62">
            <v>26.65</v>
          </cell>
          <cell r="E62">
            <v>25.98</v>
          </cell>
          <cell r="F62">
            <v>25.69</v>
          </cell>
          <cell r="G62">
            <v>23.93</v>
          </cell>
          <cell r="H62">
            <v>27.91</v>
          </cell>
          <cell r="I62">
            <v>26.83</v>
          </cell>
          <cell r="J62">
            <v>28.33</v>
          </cell>
          <cell r="K62">
            <v>30.67</v>
          </cell>
          <cell r="L62">
            <v>29.74</v>
          </cell>
          <cell r="M62">
            <v>27.22</v>
          </cell>
          <cell r="N62">
            <v>28.53</v>
          </cell>
          <cell r="O62">
            <v>25.55</v>
          </cell>
          <cell r="P62">
            <v>24.13</v>
          </cell>
          <cell r="Q62">
            <v>23.09</v>
          </cell>
          <cell r="R62">
            <v>19.52</v>
          </cell>
          <cell r="S62">
            <v>17.64</v>
          </cell>
          <cell r="T62">
            <v>17.13</v>
          </cell>
          <cell r="U62">
            <v>18.600000000000001</v>
          </cell>
          <cell r="V62">
            <v>18.52</v>
          </cell>
          <cell r="W62">
            <v>19.88</v>
          </cell>
          <cell r="X62">
            <v>17.670000000000002</v>
          </cell>
          <cell r="Y62">
            <v>14.19</v>
          </cell>
          <cell r="Z62">
            <v>13.98</v>
          </cell>
          <cell r="AA62">
            <v>14.33</v>
          </cell>
          <cell r="AB62">
            <v>15.23</v>
          </cell>
          <cell r="AC62">
            <v>13.03</v>
          </cell>
          <cell r="AD62">
            <v>15.51</v>
          </cell>
          <cell r="AE62">
            <v>14.01</v>
          </cell>
          <cell r="AF62">
            <v>13.488511000000001</v>
          </cell>
        </row>
        <row r="63">
          <cell r="A63" t="str">
            <v>DISE</v>
          </cell>
          <cell r="B63">
            <v>6.39</v>
          </cell>
          <cell r="C63">
            <v>6.56</v>
          </cell>
          <cell r="D63">
            <v>7.54</v>
          </cell>
          <cell r="E63">
            <v>7.72</v>
          </cell>
          <cell r="F63">
            <v>8.77</v>
          </cell>
          <cell r="G63">
            <v>10.19</v>
          </cell>
          <cell r="H63">
            <v>8.5299999999999994</v>
          </cell>
          <cell r="I63">
            <v>11.74</v>
          </cell>
          <cell r="J63">
            <v>14.27</v>
          </cell>
          <cell r="K63">
            <v>16.72</v>
          </cell>
          <cell r="L63">
            <v>22.3</v>
          </cell>
          <cell r="M63">
            <v>33.36</v>
          </cell>
          <cell r="N63">
            <v>34.229999999999997</v>
          </cell>
          <cell r="O63">
            <v>42.6</v>
          </cell>
          <cell r="P63">
            <v>53.57</v>
          </cell>
          <cell r="Q63">
            <v>61.92</v>
          </cell>
          <cell r="R63">
            <v>69.650000000000006</v>
          </cell>
          <cell r="S63">
            <v>72.92</v>
          </cell>
          <cell r="T63">
            <v>75.400000000000006</v>
          </cell>
          <cell r="U63">
            <v>79.989999999999995</v>
          </cell>
          <cell r="V63">
            <v>82.82</v>
          </cell>
          <cell r="W63">
            <v>87.11</v>
          </cell>
          <cell r="X63">
            <v>89.87</v>
          </cell>
          <cell r="Y63">
            <v>96.56</v>
          </cell>
          <cell r="Z63">
            <v>95.4</v>
          </cell>
          <cell r="AA63">
            <v>98.91</v>
          </cell>
          <cell r="AB63">
            <v>103.72</v>
          </cell>
          <cell r="AC63">
            <v>103.29</v>
          </cell>
          <cell r="AD63">
            <v>101.78</v>
          </cell>
          <cell r="AE63">
            <v>104.01</v>
          </cell>
          <cell r="AF63">
            <v>108.461722364</v>
          </cell>
        </row>
        <row r="64">
          <cell r="A64" t="str">
            <v>DISEC</v>
          </cell>
          <cell r="B64">
            <v>0</v>
          </cell>
          <cell r="C64">
            <v>0</v>
          </cell>
          <cell r="D64">
            <v>0</v>
          </cell>
          <cell r="E64">
            <v>0</v>
          </cell>
          <cell r="F64">
            <v>0</v>
          </cell>
          <cell r="G64">
            <v>0</v>
          </cell>
          <cell r="H64">
            <v>0</v>
          </cell>
          <cell r="I64">
            <v>0</v>
          </cell>
          <cell r="J64">
            <v>0</v>
          </cell>
          <cell r="K64">
            <v>0</v>
          </cell>
          <cell r="L64">
            <v>0</v>
          </cell>
          <cell r="M64">
            <v>0</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cell r="AD64">
            <v>0</v>
          </cell>
          <cell r="AE64">
            <v>0</v>
          </cell>
          <cell r="AF64">
            <v>0</v>
          </cell>
        </row>
        <row r="65">
          <cell r="A65" t="str">
            <v>DISEP</v>
          </cell>
          <cell r="B65">
            <v>6.39</v>
          </cell>
          <cell r="C65">
            <v>6.56</v>
          </cell>
          <cell r="D65">
            <v>7.54</v>
          </cell>
          <cell r="E65">
            <v>7.72</v>
          </cell>
          <cell r="F65">
            <v>8.77</v>
          </cell>
          <cell r="G65">
            <v>10.19</v>
          </cell>
          <cell r="H65">
            <v>8.5299999999999994</v>
          </cell>
          <cell r="I65">
            <v>11.74</v>
          </cell>
          <cell r="J65">
            <v>14.27</v>
          </cell>
          <cell r="K65">
            <v>16.72</v>
          </cell>
          <cell r="L65">
            <v>22.3</v>
          </cell>
          <cell r="M65">
            <v>33.36</v>
          </cell>
          <cell r="N65">
            <v>34.229999999999997</v>
          </cell>
          <cell r="O65">
            <v>42.6</v>
          </cell>
          <cell r="P65">
            <v>53.57</v>
          </cell>
          <cell r="Q65">
            <v>61.92</v>
          </cell>
          <cell r="R65">
            <v>69.650000000000006</v>
          </cell>
          <cell r="S65">
            <v>72.92</v>
          </cell>
          <cell r="T65">
            <v>75.400000000000006</v>
          </cell>
          <cell r="U65">
            <v>79.989999999999995</v>
          </cell>
          <cell r="V65">
            <v>82.82</v>
          </cell>
          <cell r="W65">
            <v>87.11</v>
          </cell>
          <cell r="X65">
            <v>89.87</v>
          </cell>
          <cell r="Y65">
            <v>96.56</v>
          </cell>
          <cell r="Z65">
            <v>95.4</v>
          </cell>
          <cell r="AA65">
            <v>98.91</v>
          </cell>
          <cell r="AB65">
            <v>103.72</v>
          </cell>
          <cell r="AC65">
            <v>103.29</v>
          </cell>
          <cell r="AD65">
            <v>101.78</v>
          </cell>
          <cell r="AE65">
            <v>104.01</v>
          </cell>
          <cell r="AF65">
            <v>108.461722364</v>
          </cell>
        </row>
        <row r="66">
          <cell r="A66" t="str">
            <v>DISG</v>
          </cell>
          <cell r="B66">
            <v>8.1999999999999993</v>
          </cell>
          <cell r="C66">
            <v>9.69</v>
          </cell>
          <cell r="D66">
            <v>11.48</v>
          </cell>
          <cell r="E66">
            <v>13.49</v>
          </cell>
          <cell r="F66">
            <v>14.04</v>
          </cell>
          <cell r="G66">
            <v>15.65</v>
          </cell>
          <cell r="H66">
            <v>16.8</v>
          </cell>
          <cell r="I66">
            <v>17.54</v>
          </cell>
          <cell r="J66">
            <v>18.73</v>
          </cell>
          <cell r="K66">
            <v>21.1</v>
          </cell>
          <cell r="L66">
            <v>21.46</v>
          </cell>
          <cell r="M66">
            <v>21.77</v>
          </cell>
          <cell r="N66">
            <v>21.01</v>
          </cell>
          <cell r="O66">
            <v>22.3</v>
          </cell>
          <cell r="P66">
            <v>23.32</v>
          </cell>
          <cell r="Q66">
            <v>24.15</v>
          </cell>
          <cell r="R66">
            <v>24.21</v>
          </cell>
          <cell r="S66">
            <v>24.99</v>
          </cell>
          <cell r="T66">
            <v>23.72</v>
          </cell>
          <cell r="U66">
            <v>24.33</v>
          </cell>
          <cell r="V66">
            <v>25.14</v>
          </cell>
          <cell r="W66">
            <v>28.01</v>
          </cell>
          <cell r="X66">
            <v>27.93</v>
          </cell>
          <cell r="Y66">
            <v>28.81</v>
          </cell>
          <cell r="Z66">
            <v>27.68</v>
          </cell>
          <cell r="AA66">
            <v>29.52</v>
          </cell>
          <cell r="AB66">
            <v>32.29</v>
          </cell>
          <cell r="AC66">
            <v>31.18</v>
          </cell>
          <cell r="AD66">
            <v>33.25</v>
          </cell>
          <cell r="AE66">
            <v>34.31</v>
          </cell>
          <cell r="AF66">
            <v>35.588004445000003</v>
          </cell>
        </row>
        <row r="67">
          <cell r="A67" t="str">
            <v>DISGI</v>
          </cell>
          <cell r="B67">
            <v>0.03</v>
          </cell>
          <cell r="C67">
            <v>0</v>
          </cell>
          <cell r="D67">
            <v>0.02</v>
          </cell>
          <cell r="E67">
            <v>0.06</v>
          </cell>
          <cell r="F67">
            <v>0.02</v>
          </cell>
          <cell r="G67">
            <v>0</v>
          </cell>
          <cell r="H67">
            <v>0</v>
          </cell>
          <cell r="I67">
            <v>0</v>
          </cell>
          <cell r="J67">
            <v>0</v>
          </cell>
          <cell r="K67">
            <v>0</v>
          </cell>
          <cell r="L67">
            <v>0</v>
          </cell>
          <cell r="M67">
            <v>0</v>
          </cell>
          <cell r="N67">
            <v>0</v>
          </cell>
          <cell r="O67">
            <v>0</v>
          </cell>
          <cell r="P67">
            <v>0</v>
          </cell>
          <cell r="Q67">
            <v>0</v>
          </cell>
          <cell r="R67">
            <v>0</v>
          </cell>
          <cell r="S67">
            <v>0</v>
          </cell>
          <cell r="T67">
            <v>0</v>
          </cell>
          <cell r="U67">
            <v>0</v>
          </cell>
          <cell r="V67">
            <v>0</v>
          </cell>
          <cell r="W67">
            <v>0</v>
          </cell>
          <cell r="X67">
            <v>0</v>
          </cell>
          <cell r="Y67">
            <v>0</v>
          </cell>
          <cell r="Z67">
            <v>0</v>
          </cell>
          <cell r="AA67">
            <v>0</v>
          </cell>
          <cell r="AB67">
            <v>0</v>
          </cell>
          <cell r="AC67">
            <v>0</v>
          </cell>
          <cell r="AD67">
            <v>0</v>
          </cell>
          <cell r="AE67">
            <v>0</v>
          </cell>
          <cell r="AF67">
            <v>0</v>
          </cell>
        </row>
        <row r="68">
          <cell r="A68" t="str">
            <v>DISGN</v>
          </cell>
          <cell r="B68">
            <v>8.17</v>
          </cell>
          <cell r="C68">
            <v>9.69</v>
          </cell>
          <cell r="D68">
            <v>11.46</v>
          </cell>
          <cell r="E68">
            <v>13.43</v>
          </cell>
          <cell r="F68">
            <v>14.02</v>
          </cell>
          <cell r="G68">
            <v>15.65</v>
          </cell>
          <cell r="H68">
            <v>16.8</v>
          </cell>
          <cell r="I68">
            <v>17.54</v>
          </cell>
          <cell r="J68">
            <v>18.73</v>
          </cell>
          <cell r="K68">
            <v>21.1</v>
          </cell>
          <cell r="L68">
            <v>21.46</v>
          </cell>
          <cell r="M68">
            <v>21.77</v>
          </cell>
          <cell r="N68">
            <v>21.01</v>
          </cell>
          <cell r="O68">
            <v>22.3</v>
          </cell>
          <cell r="P68">
            <v>23.32</v>
          </cell>
          <cell r="Q68">
            <v>24.15</v>
          </cell>
          <cell r="R68">
            <v>24.21</v>
          </cell>
          <cell r="S68">
            <v>24.99</v>
          </cell>
          <cell r="T68">
            <v>23.72</v>
          </cell>
          <cell r="U68">
            <v>24.33</v>
          </cell>
          <cell r="V68">
            <v>25.14</v>
          </cell>
          <cell r="W68">
            <v>28.01</v>
          </cell>
          <cell r="X68">
            <v>27.93</v>
          </cell>
          <cell r="Y68">
            <v>28.81</v>
          </cell>
          <cell r="Z68">
            <v>27.68</v>
          </cell>
          <cell r="AA68">
            <v>29.52</v>
          </cell>
          <cell r="AB68">
            <v>32.29</v>
          </cell>
          <cell r="AC68">
            <v>31.18</v>
          </cell>
          <cell r="AD68">
            <v>33.25</v>
          </cell>
          <cell r="AE68">
            <v>34.31</v>
          </cell>
          <cell r="AF68">
            <v>35.588004445000003</v>
          </cell>
        </row>
        <row r="69">
          <cell r="A69" t="str">
            <v>DISPHS</v>
          </cell>
          <cell r="B69">
            <v>91.51</v>
          </cell>
          <cell r="C69">
            <v>99.2</v>
          </cell>
          <cell r="D69">
            <v>110.36</v>
          </cell>
          <cell r="E69">
            <v>123.24</v>
          </cell>
          <cell r="F69">
            <v>115.24</v>
          </cell>
          <cell r="G69">
            <v>105.57</v>
          </cell>
          <cell r="H69">
            <v>113.33</v>
          </cell>
          <cell r="I69">
            <v>108</v>
          </cell>
          <cell r="J69">
            <v>113.69</v>
          </cell>
          <cell r="K69">
            <v>114.63</v>
          </cell>
          <cell r="L69">
            <v>108.07</v>
          </cell>
          <cell r="M69">
            <v>95.94</v>
          </cell>
          <cell r="N69">
            <v>90.04</v>
          </cell>
          <cell r="O69">
            <v>87.64</v>
          </cell>
          <cell r="P69">
            <v>84.84</v>
          </cell>
          <cell r="Q69">
            <v>83.68</v>
          </cell>
          <cell r="R69">
            <v>83.73</v>
          </cell>
          <cell r="S69">
            <v>84.42</v>
          </cell>
          <cell r="T69">
            <v>83.74</v>
          </cell>
          <cell r="U69">
            <v>86.9</v>
          </cell>
          <cell r="V69">
            <v>86.88</v>
          </cell>
          <cell r="W69">
            <v>89.38</v>
          </cell>
          <cell r="X69">
            <v>93.18</v>
          </cell>
          <cell r="Y69">
            <v>90.64</v>
          </cell>
          <cell r="Z69">
            <v>90.24</v>
          </cell>
          <cell r="AA69">
            <v>91.58</v>
          </cell>
          <cell r="AB69">
            <v>93.3</v>
          </cell>
          <cell r="AC69">
            <v>93.29</v>
          </cell>
          <cell r="AD69">
            <v>95.71</v>
          </cell>
          <cell r="AE69">
            <v>95.5</v>
          </cell>
          <cell r="AF69">
            <v>93.866928000000001</v>
          </cell>
        </row>
        <row r="70">
          <cell r="A70" t="str">
            <v>DISPB</v>
          </cell>
          <cell r="B70">
            <v>102.48</v>
          </cell>
          <cell r="C70">
            <v>108.8</v>
          </cell>
          <cell r="D70">
            <v>119.96</v>
          </cell>
          <cell r="E70">
            <v>135.03</v>
          </cell>
          <cell r="F70">
            <v>128.08000000000001</v>
          </cell>
          <cell r="G70">
            <v>109.05</v>
          </cell>
          <cell r="H70">
            <v>121.9</v>
          </cell>
          <cell r="I70">
            <v>119.08</v>
          </cell>
          <cell r="J70">
            <v>118</v>
          </cell>
          <cell r="K70">
            <v>127.56</v>
          </cell>
          <cell r="L70">
            <v>113.93</v>
          </cell>
          <cell r="M70">
            <v>97.29</v>
          </cell>
          <cell r="N70">
            <v>82.85</v>
          </cell>
          <cell r="O70">
            <v>75.92</v>
          </cell>
          <cell r="P70">
            <v>76.260000000000005</v>
          </cell>
          <cell r="Q70">
            <v>77</v>
          </cell>
          <cell r="R70">
            <v>72.95</v>
          </cell>
          <cell r="S70">
            <v>69.34</v>
          </cell>
          <cell r="T70">
            <v>75.23</v>
          </cell>
          <cell r="U70">
            <v>74.64</v>
          </cell>
          <cell r="V70">
            <v>75.91</v>
          </cell>
          <cell r="W70">
            <v>78.430000000000007</v>
          </cell>
          <cell r="X70">
            <v>77.39</v>
          </cell>
          <cell r="Y70">
            <v>81.44</v>
          </cell>
          <cell r="Z70">
            <v>78.959999999999994</v>
          </cell>
          <cell r="AA70">
            <v>80.510000000000005</v>
          </cell>
          <cell r="AB70">
            <v>85.47</v>
          </cell>
          <cell r="AC70">
            <v>89.14</v>
          </cell>
          <cell r="AD70">
            <v>92.05</v>
          </cell>
          <cell r="AE70">
            <v>84.09</v>
          </cell>
          <cell r="AF70">
            <v>86.97</v>
          </cell>
        </row>
        <row r="71">
          <cell r="A71" t="str">
            <v>DISPRHS</v>
          </cell>
          <cell r="B71">
            <v>-10.97</v>
          </cell>
          <cell r="C71">
            <v>-9.6</v>
          </cell>
          <cell r="D71">
            <v>-9.6</v>
          </cell>
          <cell r="E71">
            <v>-11.79</v>
          </cell>
          <cell r="F71">
            <v>-12.84</v>
          </cell>
          <cell r="G71">
            <v>-3.48</v>
          </cell>
          <cell r="H71">
            <v>-8.57</v>
          </cell>
          <cell r="I71">
            <v>-11.08</v>
          </cell>
          <cell r="J71">
            <v>-4.3099999999999996</v>
          </cell>
          <cell r="K71">
            <v>-12.93</v>
          </cell>
          <cell r="L71">
            <v>-5.86</v>
          </cell>
          <cell r="M71">
            <v>-1.35</v>
          </cell>
          <cell r="N71">
            <v>7.19</v>
          </cell>
          <cell r="O71">
            <v>11.72</v>
          </cell>
          <cell r="P71">
            <v>8.58</v>
          </cell>
          <cell r="Q71">
            <v>6.68</v>
          </cell>
          <cell r="R71">
            <v>10.78</v>
          </cell>
          <cell r="S71">
            <v>15.08</v>
          </cell>
          <cell r="T71">
            <v>8.51</v>
          </cell>
          <cell r="U71">
            <v>12.26</v>
          </cell>
          <cell r="V71">
            <v>10.97</v>
          </cell>
          <cell r="W71">
            <v>10.95</v>
          </cell>
          <cell r="X71">
            <v>15.79</v>
          </cell>
          <cell r="Y71">
            <v>9.1999999999999993</v>
          </cell>
          <cell r="Z71">
            <v>11.28</v>
          </cell>
          <cell r="AA71">
            <v>11.07</v>
          </cell>
          <cell r="AB71">
            <v>7.83</v>
          </cell>
          <cell r="AC71">
            <v>4.1500000000000004</v>
          </cell>
          <cell r="AD71">
            <v>3.66</v>
          </cell>
          <cell r="AE71">
            <v>11.41</v>
          </cell>
          <cell r="AF71">
            <v>6.8969279999999999</v>
          </cell>
        </row>
        <row r="72">
          <cell r="A72" t="str">
            <v>DISR</v>
          </cell>
          <cell r="B72">
            <v>9.34</v>
          </cell>
          <cell r="C72">
            <v>9.4</v>
          </cell>
          <cell r="D72">
            <v>9.51</v>
          </cell>
          <cell r="E72">
            <v>9.77</v>
          </cell>
          <cell r="F72">
            <v>8.82</v>
          </cell>
          <cell r="G72">
            <v>9.16</v>
          </cell>
          <cell r="H72">
            <v>8.7799999999999994</v>
          </cell>
          <cell r="I72">
            <v>8.93</v>
          </cell>
          <cell r="J72">
            <v>9.2100000000000009</v>
          </cell>
          <cell r="K72">
            <v>9.5</v>
          </cell>
          <cell r="L72">
            <v>8.65</v>
          </cell>
          <cell r="M72">
            <v>8.36</v>
          </cell>
          <cell r="N72">
            <v>8.5500000000000007</v>
          </cell>
          <cell r="O72">
            <v>9.5399999999999991</v>
          </cell>
          <cell r="P72">
            <v>9.7899999999999991</v>
          </cell>
          <cell r="Q72">
            <v>11.07</v>
          </cell>
          <cell r="R72">
            <v>10.87</v>
          </cell>
          <cell r="S72">
            <v>11.45</v>
          </cell>
          <cell r="T72">
            <v>10.71</v>
          </cell>
          <cell r="U72">
            <v>11.05</v>
          </cell>
          <cell r="V72">
            <v>10.73</v>
          </cell>
          <cell r="W72">
            <v>12.96</v>
          </cell>
          <cell r="X72">
            <v>13.09</v>
          </cell>
          <cell r="Y72">
            <v>12.21</v>
          </cell>
          <cell r="Z72">
            <v>11.17</v>
          </cell>
          <cell r="AA72">
            <v>10.28</v>
          </cell>
          <cell r="AB72">
            <v>11.17</v>
          </cell>
          <cell r="AC72">
            <v>11.44</v>
          </cell>
          <cell r="AD72">
            <v>11.54</v>
          </cell>
          <cell r="AE72">
            <v>11.32</v>
          </cell>
          <cell r="AF72">
            <v>11.068458979000001</v>
          </cell>
        </row>
        <row r="73">
          <cell r="A73" t="str">
            <v>DISHS</v>
          </cell>
          <cell r="B73">
            <v>150.61000000000001</v>
          </cell>
          <cell r="C73">
            <v>157</v>
          </cell>
          <cell r="D73">
            <v>167.36</v>
          </cell>
          <cell r="E73">
            <v>182.35</v>
          </cell>
          <cell r="F73">
            <v>175.21</v>
          </cell>
          <cell r="G73">
            <v>165.35</v>
          </cell>
          <cell r="H73">
            <v>176.58</v>
          </cell>
          <cell r="I73">
            <v>174.23</v>
          </cell>
          <cell r="J73">
            <v>185.36</v>
          </cell>
          <cell r="K73">
            <v>193.88</v>
          </cell>
          <cell r="L73">
            <v>191.68</v>
          </cell>
          <cell r="M73">
            <v>187.83</v>
          </cell>
          <cell r="N73">
            <v>182.87</v>
          </cell>
          <cell r="O73">
            <v>188.36</v>
          </cell>
          <cell r="P73">
            <v>196.65</v>
          </cell>
          <cell r="Q73">
            <v>205.21</v>
          </cell>
          <cell r="R73">
            <v>208.62</v>
          </cell>
          <cell r="S73">
            <v>212.13</v>
          </cell>
          <cell r="T73">
            <v>211.49</v>
          </cell>
          <cell r="U73">
            <v>221.78</v>
          </cell>
          <cell r="V73">
            <v>224.56</v>
          </cell>
          <cell r="W73">
            <v>237.67</v>
          </cell>
          <cell r="X73">
            <v>241.89</v>
          </cell>
          <cell r="Y73">
            <v>242.78</v>
          </cell>
          <cell r="Z73">
            <v>238.81</v>
          </cell>
          <cell r="AA73">
            <v>244.95</v>
          </cell>
          <cell r="AB73">
            <v>256.10000000000002</v>
          </cell>
          <cell r="AC73">
            <v>252.88</v>
          </cell>
          <cell r="AD73">
            <v>258.55</v>
          </cell>
          <cell r="AE73">
            <v>259.70999999999998</v>
          </cell>
          <cell r="AF73">
            <v>263.15203478799998</v>
          </cell>
        </row>
        <row r="74">
          <cell r="A74" t="str">
            <v>INEC</v>
          </cell>
          <cell r="B74">
            <v>0.69491043502985494</v>
          </cell>
          <cell r="C74">
            <v>0.68149300155520998</v>
          </cell>
          <cell r="D74">
            <v>0.70073761854583771</v>
          </cell>
          <cell r="E74">
            <v>0.61464628510487018</v>
          </cell>
          <cell r="F74">
            <v>0.55575158786167955</v>
          </cell>
          <cell r="G74">
            <v>0.63196125907990308</v>
          </cell>
          <cell r="H74">
            <v>0.52882635552505142</v>
          </cell>
          <cell r="I74">
            <v>0.53961456102783723</v>
          </cell>
          <cell r="J74">
            <v>0.47114731839782759</v>
          </cell>
          <cell r="K74">
            <v>0.41747572815533979</v>
          </cell>
          <cell r="L74">
            <v>0.4201923076923077</v>
          </cell>
          <cell r="M74">
            <v>0.47147887323943666</v>
          </cell>
          <cell r="N74">
            <v>0.42803030303030304</v>
          </cell>
          <cell r="O74">
            <v>0.46613394216133941</v>
          </cell>
          <cell r="P74">
            <v>0.47512932749701553</v>
          </cell>
          <cell r="Q74">
            <v>0.44731447314473144</v>
          </cell>
          <cell r="R74">
            <v>0.52430555555555558</v>
          </cell>
          <cell r="S74">
            <v>0.52915531335149868</v>
          </cell>
          <cell r="T74">
            <v>0.4732142857142857</v>
          </cell>
          <cell r="U74">
            <v>0.42593541773449511</v>
          </cell>
          <cell r="V74">
            <v>0.4070563454449711</v>
          </cell>
          <cell r="W74">
            <v>0.36516575952498759</v>
          </cell>
          <cell r="X74">
            <v>0.38271604938271608</v>
          </cell>
          <cell r="Y74">
            <v>0.42307692307692307</v>
          </cell>
          <cell r="Z74">
            <v>0.37918994413407819</v>
          </cell>
          <cell r="AA74">
            <v>0.34856753069577084</v>
          </cell>
          <cell r="AB74">
            <v>0.32202304737516008</v>
          </cell>
          <cell r="AC74">
            <v>0.30701754385964913</v>
          </cell>
          <cell r="AD74">
            <v>0.21634910878918256</v>
          </cell>
          <cell r="AE74">
            <v>0.22443376801647219</v>
          </cell>
          <cell r="AF74">
            <v>0.16504750750004182</v>
          </cell>
        </row>
        <row r="75">
          <cell r="A75" t="str">
            <v>INECC</v>
          </cell>
          <cell r="B75">
            <v>0</v>
          </cell>
          <cell r="C75">
            <v>0</v>
          </cell>
          <cell r="D75">
            <v>0</v>
          </cell>
          <cell r="E75">
            <v>0</v>
          </cell>
          <cell r="F75">
            <v>0</v>
          </cell>
          <cell r="G75">
            <v>0</v>
          </cell>
          <cell r="H75">
            <v>0</v>
          </cell>
          <cell r="I75">
            <v>0</v>
          </cell>
          <cell r="J75">
            <v>0</v>
          </cell>
          <cell r="K75">
            <v>0</v>
          </cell>
          <cell r="L75">
            <v>0</v>
          </cell>
          <cell r="M75">
            <v>0</v>
          </cell>
          <cell r="N75">
            <v>0</v>
          </cell>
          <cell r="O75">
            <v>0</v>
          </cell>
          <cell r="P75">
            <v>0</v>
          </cell>
          <cell r="Q75">
            <v>0</v>
          </cell>
          <cell r="R75">
            <v>0</v>
          </cell>
          <cell r="S75">
            <v>0</v>
          </cell>
          <cell r="T75">
            <v>0</v>
          </cell>
          <cell r="U75">
            <v>0</v>
          </cell>
          <cell r="V75">
            <v>0</v>
          </cell>
          <cell r="W75">
            <v>0</v>
          </cell>
          <cell r="X75">
            <v>0</v>
          </cell>
          <cell r="Y75">
            <v>0</v>
          </cell>
          <cell r="Z75">
            <v>0</v>
          </cell>
          <cell r="AA75">
            <v>0</v>
          </cell>
          <cell r="AB75">
            <v>0</v>
          </cell>
          <cell r="AC75">
            <v>0</v>
          </cell>
          <cell r="AD75">
            <v>0</v>
          </cell>
          <cell r="AE75">
            <v>0</v>
          </cell>
          <cell r="AF75">
            <v>0</v>
          </cell>
        </row>
        <row r="76">
          <cell r="A76" t="str">
            <v>INECH</v>
          </cell>
          <cell r="B76">
            <v>0.73305338932213548</v>
          </cell>
          <cell r="C76">
            <v>0.71601307189542485</v>
          </cell>
          <cell r="D76">
            <v>0.74859287054409007</v>
          </cell>
          <cell r="E76">
            <v>0.66551193225558114</v>
          </cell>
          <cell r="F76">
            <v>0.61307901907356943</v>
          </cell>
          <cell r="G76">
            <v>0.65440869201838703</v>
          </cell>
          <cell r="H76">
            <v>0.55213185238265849</v>
          </cell>
          <cell r="I76">
            <v>0.56354826686544912</v>
          </cell>
          <cell r="J76">
            <v>0.48993999294034596</v>
          </cell>
          <cell r="K76">
            <v>0.43462667101402019</v>
          </cell>
          <cell r="L76">
            <v>0.44082044384667113</v>
          </cell>
          <cell r="M76">
            <v>0.49191770756796477</v>
          </cell>
          <cell r="N76">
            <v>0.43568173852085523</v>
          </cell>
          <cell r="O76">
            <v>0.47945205479452052</v>
          </cell>
          <cell r="P76">
            <v>0.49481972648155825</v>
          </cell>
          <cell r="Q76">
            <v>0.47249891728020788</v>
          </cell>
          <cell r="R76">
            <v>0.54149590163934425</v>
          </cell>
          <cell r="S76">
            <v>0.5504535147392291</v>
          </cell>
          <cell r="T76">
            <v>0.49503794512551086</v>
          </cell>
          <cell r="U76">
            <v>0.4467741935483871</v>
          </cell>
          <cell r="V76">
            <v>0.41738660907127434</v>
          </cell>
          <cell r="W76">
            <v>0.37122736418511065</v>
          </cell>
          <cell r="X76">
            <v>0.38596491228070173</v>
          </cell>
          <cell r="Y76">
            <v>0.434108527131783</v>
          </cell>
          <cell r="Z76">
            <v>0.38841201716738194</v>
          </cell>
          <cell r="AA76">
            <v>0.35659455687369157</v>
          </cell>
          <cell r="AB76">
            <v>0.3302692055154301</v>
          </cell>
          <cell r="AC76">
            <v>0.3223330775134306</v>
          </cell>
          <cell r="AD76">
            <v>0.22695035460992907</v>
          </cell>
          <cell r="AE76">
            <v>0.23340471092077089</v>
          </cell>
          <cell r="AF76">
            <v>0.17334863722170665</v>
          </cell>
        </row>
        <row r="77">
          <cell r="A77" t="str">
            <v>INEE</v>
          </cell>
          <cell r="B77">
            <v>1.0062597809076683</v>
          </cell>
          <cell r="C77">
            <v>1.0182926829268293</v>
          </cell>
          <cell r="D77">
            <v>1.0676392572944298</v>
          </cell>
          <cell r="E77">
            <v>1.0336787564766841</v>
          </cell>
          <cell r="F77">
            <v>1.0022805017103762</v>
          </cell>
          <cell r="G77">
            <v>0.97841020608439655</v>
          </cell>
          <cell r="H77">
            <v>0.97889800703399765</v>
          </cell>
          <cell r="I77">
            <v>0.96337308347529815</v>
          </cell>
          <cell r="J77">
            <v>0.97407147862648924</v>
          </cell>
          <cell r="K77">
            <v>0.9712918660287081</v>
          </cell>
          <cell r="L77">
            <v>0.98834080717488781</v>
          </cell>
          <cell r="M77">
            <v>1.0125899280575541</v>
          </cell>
          <cell r="N77">
            <v>1.009640666082384</v>
          </cell>
          <cell r="O77">
            <v>1.0269953051643192</v>
          </cell>
          <cell r="P77">
            <v>1.0397610602949412</v>
          </cell>
          <cell r="Q77">
            <v>1.0324612403100775</v>
          </cell>
          <cell r="R77">
            <v>1.0314429289303662</v>
          </cell>
          <cell r="S77">
            <v>1.0349698299506307</v>
          </cell>
          <cell r="T77">
            <v>1.0421750663129972</v>
          </cell>
          <cell r="U77">
            <v>1.0452556569571196</v>
          </cell>
          <cell r="V77">
            <v>1.0475730499879257</v>
          </cell>
          <cell r="W77">
            <v>1.0525772012398118</v>
          </cell>
          <cell r="X77">
            <v>1.05140758873929</v>
          </cell>
          <cell r="Y77">
            <v>1.0546810273405136</v>
          </cell>
          <cell r="Z77">
            <v>1.0569182389937106</v>
          </cell>
          <cell r="AA77">
            <v>1.0606612071580224</v>
          </cell>
          <cell r="AB77">
            <v>1.0570767450829155</v>
          </cell>
          <cell r="AC77">
            <v>1.0545067286281344</v>
          </cell>
          <cell r="AD77">
            <v>1.0487325604244448</v>
          </cell>
          <cell r="AE77">
            <v>1.0522065186039804</v>
          </cell>
          <cell r="AF77">
            <v>1.0550903477260587</v>
          </cell>
        </row>
        <row r="78">
          <cell r="A78" t="str">
            <v>INEEC</v>
          </cell>
        </row>
        <row r="79">
          <cell r="A79" t="str">
            <v>INEEP</v>
          </cell>
          <cell r="B79">
            <v>1.0062597809076683</v>
          </cell>
          <cell r="C79">
            <v>1.0182926829268293</v>
          </cell>
          <cell r="D79">
            <v>1.0676392572944298</v>
          </cell>
          <cell r="E79">
            <v>1.0336787564766841</v>
          </cell>
          <cell r="F79">
            <v>1.0022805017103762</v>
          </cell>
          <cell r="G79">
            <v>0.97841020608439655</v>
          </cell>
          <cell r="H79">
            <v>0.97889800703399765</v>
          </cell>
          <cell r="I79">
            <v>0.96337308347529815</v>
          </cell>
          <cell r="J79">
            <v>0.97407147862648924</v>
          </cell>
          <cell r="K79">
            <v>0.9712918660287081</v>
          </cell>
          <cell r="L79">
            <v>0.98834080717488781</v>
          </cell>
          <cell r="M79">
            <v>1.0125899280575541</v>
          </cell>
          <cell r="N79">
            <v>1.009640666082384</v>
          </cell>
          <cell r="O79">
            <v>1.0269953051643192</v>
          </cell>
          <cell r="P79">
            <v>1.0397610602949412</v>
          </cell>
          <cell r="Q79">
            <v>1.0324612403100775</v>
          </cell>
          <cell r="R79">
            <v>1.0314429289303662</v>
          </cell>
          <cell r="S79">
            <v>1.0349698299506307</v>
          </cell>
          <cell r="T79">
            <v>1.0421750663129972</v>
          </cell>
          <cell r="U79">
            <v>1.0452556569571196</v>
          </cell>
          <cell r="V79">
            <v>1.0475730499879257</v>
          </cell>
          <cell r="W79">
            <v>1.0525772012398118</v>
          </cell>
          <cell r="X79">
            <v>1.05140758873929</v>
          </cell>
          <cell r="Y79">
            <v>1.0546810273405136</v>
          </cell>
          <cell r="Z79">
            <v>1.0569182389937106</v>
          </cell>
          <cell r="AA79">
            <v>1.0606612071580224</v>
          </cell>
          <cell r="AB79">
            <v>1.0570767450829155</v>
          </cell>
          <cell r="AC79">
            <v>1.0545067286281344</v>
          </cell>
          <cell r="AD79">
            <v>1.0487325604244448</v>
          </cell>
          <cell r="AE79">
            <v>1.0522065186039804</v>
          </cell>
          <cell r="AF79">
            <v>1.0550903477260587</v>
          </cell>
        </row>
        <row r="80">
          <cell r="A80" t="str">
            <v>INEG</v>
          </cell>
          <cell r="B80">
            <v>0.70609756097560983</v>
          </cell>
          <cell r="C80">
            <v>0.62125902992776061</v>
          </cell>
          <cell r="D80">
            <v>0.54268292682926833</v>
          </cell>
          <cell r="E80">
            <v>0.46404744255003705</v>
          </cell>
          <cell r="F80">
            <v>0.44943019943019941</v>
          </cell>
          <cell r="G80">
            <v>0.39233226837060697</v>
          </cell>
          <cell r="H80">
            <v>0.35178571428571426</v>
          </cell>
          <cell r="I80">
            <v>0.36431014823261115</v>
          </cell>
          <cell r="J80">
            <v>0.35077415910304327</v>
          </cell>
          <cell r="K80">
            <v>0.30663507109004734</v>
          </cell>
          <cell r="L80">
            <v>0.29310344827586204</v>
          </cell>
          <cell r="M80">
            <v>0.27193385392742309</v>
          </cell>
          <cell r="N80">
            <v>0.26178010471204188</v>
          </cell>
          <cell r="O80">
            <v>0.24932735426008967</v>
          </cell>
          <cell r="P80">
            <v>0.22641509433962265</v>
          </cell>
          <cell r="Q80">
            <v>0.18674948240165631</v>
          </cell>
          <cell r="R80">
            <v>0.14539446509706733</v>
          </cell>
          <cell r="S80">
            <v>0.13045218087234894</v>
          </cell>
          <cell r="T80">
            <v>0.11298482293423273</v>
          </cell>
          <cell r="U80">
            <v>0.10686395396629676</v>
          </cell>
          <cell r="V80">
            <v>9.9443118536197292E-2</v>
          </cell>
          <cell r="W80">
            <v>0.10246340592645484</v>
          </cell>
          <cell r="X80">
            <v>9.9176512710347303E-2</v>
          </cell>
          <cell r="Y80">
            <v>9.9618188129121835E-2</v>
          </cell>
          <cell r="Z80">
            <v>0.1036849710982659</v>
          </cell>
          <cell r="AA80">
            <v>9.4173441734417343E-2</v>
          </cell>
          <cell r="AB80">
            <v>7.401672344379065E-2</v>
          </cell>
          <cell r="AC80">
            <v>6.799230275817833E-2</v>
          </cell>
          <cell r="AD80">
            <v>5.5037593984962406E-2</v>
          </cell>
          <cell r="AE80">
            <v>4.8382395802972891E-2</v>
          </cell>
          <cell r="AF80">
            <v>4.2070305917654552E-2</v>
          </cell>
        </row>
        <row r="81">
          <cell r="A81" t="str">
            <v>INEGI</v>
          </cell>
          <cell r="B81">
            <v>0</v>
          </cell>
          <cell r="C81" t="e">
            <v>#DIV/0!</v>
          </cell>
          <cell r="D81">
            <v>0</v>
          </cell>
          <cell r="E81">
            <v>0</v>
          </cell>
          <cell r="F81">
            <v>0</v>
          </cell>
          <cell r="G81" t="e">
            <v>#DIV/0!</v>
          </cell>
          <cell r="H81" t="e">
            <v>#DIV/0!</v>
          </cell>
          <cell r="I81" t="e">
            <v>#DIV/0!</v>
          </cell>
          <cell r="J81" t="e">
            <v>#DIV/0!</v>
          </cell>
          <cell r="K81" t="e">
            <v>#DIV/0!</v>
          </cell>
          <cell r="L81" t="e">
            <v>#DIV/0!</v>
          </cell>
          <cell r="M81" t="e">
            <v>#DIV/0!</v>
          </cell>
          <cell r="N81" t="e">
            <v>#DIV/0!</v>
          </cell>
          <cell r="O81" t="e">
            <v>#DIV/0!</v>
          </cell>
          <cell r="P81" t="e">
            <v>#DIV/0!</v>
          </cell>
          <cell r="Q81" t="e">
            <v>#DIV/0!</v>
          </cell>
          <cell r="R81" t="e">
            <v>#DIV/0!</v>
          </cell>
          <cell r="S81" t="e">
            <v>#DIV/0!</v>
          </cell>
          <cell r="T81" t="e">
            <v>#DIV/0!</v>
          </cell>
          <cell r="U81" t="e">
            <v>#DIV/0!</v>
          </cell>
          <cell r="V81" t="e">
            <v>#DIV/0!</v>
          </cell>
          <cell r="W81" t="e">
            <v>#DIV/0!</v>
          </cell>
          <cell r="X81" t="e">
            <v>#DIV/0!</v>
          </cell>
          <cell r="Y81" t="e">
            <v>#DIV/0!</v>
          </cell>
          <cell r="Z81" t="e">
            <v>#DIV/0!</v>
          </cell>
          <cell r="AA81" t="e">
            <v>#DIV/0!</v>
          </cell>
          <cell r="AB81" t="e">
            <v>#DIV/0!</v>
          </cell>
          <cell r="AC81" t="e">
            <v>#DIV/0!</v>
          </cell>
          <cell r="AD81" t="e">
            <v>#DIV/0!</v>
          </cell>
          <cell r="AE81" t="e">
            <v>#DIV/0!</v>
          </cell>
          <cell r="AF81" t="e">
            <v>#DIV/0!</v>
          </cell>
        </row>
        <row r="82">
          <cell r="A82" t="str">
            <v>INEGN</v>
          </cell>
          <cell r="B82">
            <v>0.70869033047735619</v>
          </cell>
          <cell r="C82">
            <v>0.62125902992776061</v>
          </cell>
          <cell r="D82">
            <v>0.54363001745200701</v>
          </cell>
          <cell r="E82">
            <v>0.46612062546537603</v>
          </cell>
          <cell r="F82">
            <v>0.45007132667617689</v>
          </cell>
          <cell r="G82">
            <v>0.39233226837060697</v>
          </cell>
          <cell r="H82">
            <v>0.35178571428571426</v>
          </cell>
          <cell r="I82">
            <v>0.36431014823261115</v>
          </cell>
          <cell r="J82">
            <v>0.35077415910304327</v>
          </cell>
          <cell r="K82">
            <v>0.30663507109004734</v>
          </cell>
          <cell r="L82">
            <v>0.29310344827586204</v>
          </cell>
          <cell r="M82">
            <v>0.27193385392742309</v>
          </cell>
          <cell r="N82">
            <v>0.26178010471204188</v>
          </cell>
          <cell r="O82">
            <v>0.24932735426008967</v>
          </cell>
          <cell r="P82">
            <v>0.22641509433962265</v>
          </cell>
          <cell r="Q82">
            <v>0.18674948240165631</v>
          </cell>
          <cell r="R82">
            <v>0.14539446509706733</v>
          </cell>
          <cell r="S82">
            <v>0.13045218087234894</v>
          </cell>
          <cell r="T82">
            <v>0.11298482293423273</v>
          </cell>
          <cell r="U82">
            <v>0.10686395396629676</v>
          </cell>
          <cell r="V82">
            <v>9.9443118536197292E-2</v>
          </cell>
          <cell r="W82">
            <v>0.10246340592645484</v>
          </cell>
          <cell r="X82">
            <v>9.9176512710347303E-2</v>
          </cell>
          <cell r="Y82">
            <v>9.9618188129121835E-2</v>
          </cell>
          <cell r="Z82">
            <v>0.1036849710982659</v>
          </cell>
          <cell r="AA82">
            <v>9.4173441734417343E-2</v>
          </cell>
          <cell r="AB82">
            <v>7.401672344379065E-2</v>
          </cell>
          <cell r="AC82">
            <v>6.799230275817833E-2</v>
          </cell>
          <cell r="AD82">
            <v>5.5037593984962406E-2</v>
          </cell>
          <cell r="AE82">
            <v>4.8382395802972891E-2</v>
          </cell>
          <cell r="AF82">
            <v>4.2070305917654552E-2</v>
          </cell>
        </row>
        <row r="83">
          <cell r="A83" t="str">
            <v>INEP</v>
          </cell>
          <cell r="B83">
            <v>3.5078133537318326E-2</v>
          </cell>
          <cell r="C83">
            <v>2.8225806451612899E-2</v>
          </cell>
          <cell r="D83">
            <v>2.238129757158391E-2</v>
          </cell>
          <cell r="E83">
            <v>1.8013631937682573E-2</v>
          </cell>
          <cell r="F83">
            <v>1.7875737591114198E-2</v>
          </cell>
          <cell r="G83">
            <v>1.8944775978024062E-2</v>
          </cell>
          <cell r="H83">
            <v>1.7294626312538603E-2</v>
          </cell>
          <cell r="I83">
            <v>1.8796296296296294E-2</v>
          </cell>
          <cell r="J83">
            <v>1.8383323071510246E-2</v>
          </cell>
          <cell r="K83">
            <v>1.8755997557358458E-2</v>
          </cell>
          <cell r="L83">
            <v>2.2022763023965948E-2</v>
          </cell>
          <cell r="M83">
            <v>2.782989368355222E-2</v>
          </cell>
          <cell r="N83">
            <v>2.7210128831630386E-2</v>
          </cell>
          <cell r="O83">
            <v>2.7498858968507532E-2</v>
          </cell>
          <cell r="P83">
            <v>3.3003300330033E-2</v>
          </cell>
          <cell r="Q83">
            <v>3.9913957934990432E-2</v>
          </cell>
          <cell r="R83">
            <v>4.2278753135077035E-2</v>
          </cell>
          <cell r="S83">
            <v>4.4183842691305375E-2</v>
          </cell>
          <cell r="T83">
            <v>4.5617387150704562E-2</v>
          </cell>
          <cell r="U83">
            <v>4.2692750287686994E-2</v>
          </cell>
          <cell r="V83">
            <v>3.9825046040515656E-2</v>
          </cell>
          <cell r="W83">
            <v>3.8823002908928178E-2</v>
          </cell>
          <cell r="X83">
            <v>3.6381197681905987E-2</v>
          </cell>
          <cell r="Y83">
            <v>3.618711385701677E-2</v>
          </cell>
          <cell r="Z83">
            <v>3.7898936170212769E-2</v>
          </cell>
          <cell r="AA83">
            <v>3.3850185630050232E-2</v>
          </cell>
          <cell r="AB83">
            <v>2.8938906752411578E-2</v>
          </cell>
          <cell r="AC83">
            <v>2.4761496409047058E-2</v>
          </cell>
          <cell r="AD83">
            <v>2.288162156514471E-2</v>
          </cell>
          <cell r="AE83">
            <v>2.1361256544502619E-2</v>
          </cell>
          <cell r="AF83">
            <v>1.8536880209822144E-2</v>
          </cell>
        </row>
        <row r="84">
          <cell r="A84" t="str">
            <v>INEPB</v>
          </cell>
          <cell r="B84">
            <v>2.2540983606557378E-2</v>
          </cell>
          <cell r="C84">
            <v>1.7095588235294119E-2</v>
          </cell>
          <cell r="D84">
            <v>1.2337445815271757E-2</v>
          </cell>
          <cell r="E84">
            <v>9.2572021032363179E-3</v>
          </cell>
          <cell r="F84">
            <v>8.3541536539662713E-3</v>
          </cell>
          <cell r="G84">
            <v>9.4452086198991286E-3</v>
          </cell>
          <cell r="H84">
            <v>8.6956521739130436E-3</v>
          </cell>
          <cell r="I84">
            <v>8.7336244541484729E-3</v>
          </cell>
          <cell r="J84">
            <v>9.40677966101695E-3</v>
          </cell>
          <cell r="K84">
            <v>9.3289432423957347E-3</v>
          </cell>
          <cell r="L84">
            <v>1.2376020363381021E-2</v>
          </cell>
          <cell r="M84">
            <v>1.726796176379895E-2</v>
          </cell>
          <cell r="N84">
            <v>1.9915509957754981E-2</v>
          </cell>
          <cell r="O84">
            <v>2.1865121180189673E-2</v>
          </cell>
          <cell r="P84">
            <v>2.7012850773669026E-2</v>
          </cell>
          <cell r="Q84">
            <v>3.4285714285714287E-2</v>
          </cell>
          <cell r="R84">
            <v>4.030157642220699E-2</v>
          </cell>
          <cell r="S84">
            <v>4.6726276319584654E-2</v>
          </cell>
          <cell r="T84">
            <v>4.4663033364349326E-2</v>
          </cell>
          <cell r="U84">
            <v>4.3408360128617367E-2</v>
          </cell>
          <cell r="V84">
            <v>3.9783954683177448E-2</v>
          </cell>
          <cell r="W84">
            <v>3.7613158230269027E-2</v>
          </cell>
          <cell r="X84">
            <v>3.7084894689236335E-2</v>
          </cell>
          <cell r="Y84">
            <v>3.3767190569744601E-2</v>
          </cell>
          <cell r="Z84">
            <v>3.5081053698074981E-2</v>
          </cell>
          <cell r="AA84">
            <v>3.0927835051546393E-2</v>
          </cell>
          <cell r="AB84">
            <v>2.4687024687024686E-2</v>
          </cell>
          <cell r="AC84">
            <v>1.9968588736818487E-2</v>
          </cell>
          <cell r="AD84">
            <v>1.8250950570342206E-2</v>
          </cell>
          <cell r="AE84">
            <v>1.831371149958378E-2</v>
          </cell>
          <cell r="AF84">
            <v>1.6327469242267446E-2</v>
          </cell>
        </row>
        <row r="85">
          <cell r="A85" t="str">
            <v>INEPR</v>
          </cell>
          <cell r="B85">
            <v>-8.2041932543299903E-2</v>
          </cell>
          <cell r="C85">
            <v>-9.7916666666666666E-2</v>
          </cell>
          <cell r="D85">
            <v>-0.10312500000000001</v>
          </cell>
          <cell r="E85">
            <v>-8.2273112807463952E-2</v>
          </cell>
          <cell r="F85">
            <v>-7.7102803738317752E-2</v>
          </cell>
          <cell r="G85">
            <v>-0.27873563218390807</v>
          </cell>
          <cell r="H85">
            <v>-0.10501750291715285</v>
          </cell>
          <cell r="I85">
            <v>-8.9350180505415155E-2</v>
          </cell>
          <cell r="J85">
            <v>-0.22737819025522044</v>
          </cell>
          <cell r="K85">
            <v>-7.4245939675174011E-2</v>
          </cell>
          <cell r="L85">
            <v>-0.16552901023890784</v>
          </cell>
          <cell r="M85">
            <v>-0.73333333333333328</v>
          </cell>
          <cell r="N85">
            <v>0.11126564673157163</v>
          </cell>
          <cell r="O85">
            <v>6.3993174061433442E-2</v>
          </cell>
          <cell r="P85">
            <v>8.6247086247086241E-2</v>
          </cell>
          <cell r="Q85">
            <v>0.10479041916167664</v>
          </cell>
          <cell r="R85">
            <v>5.5658627087198514E-2</v>
          </cell>
          <cell r="S85">
            <v>3.249336870026525E-2</v>
          </cell>
          <cell r="T85">
            <v>5.4054054054054057E-2</v>
          </cell>
          <cell r="U85">
            <v>3.8336052202283852E-2</v>
          </cell>
          <cell r="V85">
            <v>4.0109389243391066E-2</v>
          </cell>
          <cell r="W85">
            <v>4.7488584474885846E-2</v>
          </cell>
          <cell r="X85">
            <v>3.2932235592146933E-2</v>
          </cell>
          <cell r="Y85">
            <v>5.760869565217392E-2</v>
          </cell>
          <cell r="Z85">
            <v>5.7624113475177312E-2</v>
          </cell>
          <cell r="AA85">
            <v>5.5103884372177052E-2</v>
          </cell>
          <cell r="AB85">
            <v>7.5351213282247767E-2</v>
          </cell>
          <cell r="AC85">
            <v>0.12771084337349398</v>
          </cell>
          <cell r="AD85">
            <v>0.13934426229508196</v>
          </cell>
          <cell r="AE85">
            <v>4.3821209465381247E-2</v>
          </cell>
          <cell r="AF85">
            <v>4.6397468554115688E-2</v>
          </cell>
        </row>
        <row r="86">
          <cell r="A86" t="str">
            <v>INER</v>
          </cell>
          <cell r="B86">
            <v>1</v>
          </cell>
          <cell r="C86">
            <v>1</v>
          </cell>
          <cell r="D86">
            <v>1</v>
          </cell>
          <cell r="E86">
            <v>1</v>
          </cell>
          <cell r="F86">
            <v>1</v>
          </cell>
          <cell r="G86">
            <v>1</v>
          </cell>
          <cell r="H86">
            <v>1</v>
          </cell>
          <cell r="I86">
            <v>1</v>
          </cell>
          <cell r="J86">
            <v>1</v>
          </cell>
          <cell r="K86">
            <v>1</v>
          </cell>
          <cell r="L86">
            <v>1</v>
          </cell>
          <cell r="M86">
            <v>1</v>
          </cell>
          <cell r="N86">
            <v>1</v>
          </cell>
          <cell r="O86">
            <v>1</v>
          </cell>
          <cell r="P86">
            <v>1</v>
          </cell>
          <cell r="Q86">
            <v>1</v>
          </cell>
          <cell r="R86">
            <v>1</v>
          </cell>
          <cell r="S86">
            <v>1</v>
          </cell>
          <cell r="T86">
            <v>1</v>
          </cell>
          <cell r="U86">
            <v>1</v>
          </cell>
          <cell r="V86">
            <v>1</v>
          </cell>
          <cell r="W86">
            <v>1</v>
          </cell>
          <cell r="X86">
            <v>1</v>
          </cell>
          <cell r="Y86">
            <v>1</v>
          </cell>
          <cell r="Z86">
            <v>1</v>
          </cell>
          <cell r="AA86">
            <v>1</v>
          </cell>
          <cell r="AB86">
            <v>1</v>
          </cell>
          <cell r="AC86">
            <v>1</v>
          </cell>
          <cell r="AD86">
            <v>0.99913344887348354</v>
          </cell>
          <cell r="AE86">
            <v>0.99911660777385158</v>
          </cell>
          <cell r="AF86">
            <v>0.99932469768247045</v>
          </cell>
        </row>
        <row r="87">
          <cell r="A87" t="str">
            <v>INE</v>
          </cell>
          <cell r="B87">
            <v>0.32673793240820659</v>
          </cell>
          <cell r="C87">
            <v>0.29815286624203824</v>
          </cell>
          <cell r="D87">
            <v>0.27611137667304014</v>
          </cell>
          <cell r="E87">
            <v>0.23866191390183716</v>
          </cell>
          <cell r="F87">
            <v>0.23817133725243991</v>
          </cell>
          <cell r="G87">
            <v>0.2596310855760508</v>
          </cell>
          <cell r="H87">
            <v>0.22884811416921505</v>
          </cell>
          <cell r="I87">
            <v>0.25127704758078406</v>
          </cell>
          <cell r="J87">
            <v>0.24627751402675871</v>
          </cell>
          <cell r="K87">
            <v>0.24597689292345781</v>
          </cell>
          <cell r="L87">
            <v>0.27373747913188645</v>
          </cell>
          <cell r="M87">
            <v>0.34137251770217752</v>
          </cell>
          <cell r="N87">
            <v>0.34718652594739435</v>
          </cell>
          <cell r="O87">
            <v>0.39026332554682525</v>
          </cell>
          <cell r="P87">
            <v>0.43483346046275112</v>
          </cell>
          <cell r="Q87">
            <v>0.45689781199746604</v>
          </cell>
          <cell r="R87">
            <v>0.48097018502540506</v>
          </cell>
          <cell r="S87">
            <v>0.48847404893225854</v>
          </cell>
          <cell r="T87">
            <v>0.49302567497281191</v>
          </cell>
          <cell r="U87">
            <v>0.4927405537018667</v>
          </cell>
          <cell r="V87">
            <v>0.49510153188457429</v>
          </cell>
          <cell r="W87">
            <v>0.49804350570118233</v>
          </cell>
          <cell r="X87">
            <v>0.49840836743974537</v>
          </cell>
          <cell r="Y87">
            <v>0.52047120850152406</v>
          </cell>
          <cell r="Z87">
            <v>0.51806875758971571</v>
          </cell>
          <cell r="AA87">
            <v>0.51512553582363751</v>
          </cell>
          <cell r="AB87">
            <v>0.51124560718469347</v>
          </cell>
          <cell r="AC87">
            <v>0.51008383422967418</v>
          </cell>
          <cell r="AD87">
            <v>0.48659833687874682</v>
          </cell>
          <cell r="AE87">
            <v>0.49177929228755152</v>
          </cell>
          <cell r="AF87">
            <v>0.498089684644069</v>
          </cell>
        </row>
        <row r="88">
          <cell r="A88" t="str">
            <v>CBRC</v>
          </cell>
          <cell r="B88">
            <v>0</v>
          </cell>
          <cell r="C88">
            <v>0</v>
          </cell>
          <cell r="D88">
            <v>0</v>
          </cell>
          <cell r="E88">
            <v>0</v>
          </cell>
          <cell r="F88">
            <v>0</v>
          </cell>
          <cell r="G88">
            <v>0</v>
          </cell>
          <cell r="H88">
            <v>0</v>
          </cell>
          <cell r="I88">
            <v>0</v>
          </cell>
          <cell r="J88">
            <v>0</v>
          </cell>
          <cell r="K88">
            <v>0</v>
          </cell>
          <cell r="L88">
            <v>0</v>
          </cell>
          <cell r="M88">
            <v>0</v>
          </cell>
          <cell r="N88">
            <v>0</v>
          </cell>
          <cell r="O88">
            <v>0</v>
          </cell>
          <cell r="P88">
            <v>0</v>
          </cell>
          <cell r="Q88">
            <v>0</v>
          </cell>
          <cell r="R88">
            <v>0</v>
          </cell>
          <cell r="S88">
            <v>0</v>
          </cell>
          <cell r="T88">
            <v>0</v>
          </cell>
          <cell r="U88">
            <v>0</v>
          </cell>
          <cell r="V88">
            <v>0</v>
          </cell>
          <cell r="W88">
            <v>0</v>
          </cell>
          <cell r="X88">
            <v>0</v>
          </cell>
          <cell r="Y88">
            <v>0</v>
          </cell>
          <cell r="Z88">
            <v>0</v>
          </cell>
          <cell r="AA88">
            <v>0</v>
          </cell>
          <cell r="AB88">
            <v>0</v>
          </cell>
          <cell r="AC88">
            <v>0</v>
          </cell>
          <cell r="AD88">
            <v>0</v>
          </cell>
          <cell r="AE88">
            <v>0</v>
          </cell>
          <cell r="AF88">
            <v>0</v>
          </cell>
        </row>
        <row r="89">
          <cell r="A89" t="str">
            <v>CBRCC</v>
          </cell>
          <cell r="B89">
            <v>0</v>
          </cell>
          <cell r="C89">
            <v>0</v>
          </cell>
          <cell r="D89">
            <v>0</v>
          </cell>
          <cell r="E89">
            <v>0</v>
          </cell>
          <cell r="F89">
            <v>0</v>
          </cell>
          <cell r="G89">
            <v>0</v>
          </cell>
          <cell r="H89">
            <v>0</v>
          </cell>
          <cell r="I89">
            <v>0</v>
          </cell>
          <cell r="J89">
            <v>0</v>
          </cell>
          <cell r="K89">
            <v>0</v>
          </cell>
          <cell r="L89">
            <v>0</v>
          </cell>
          <cell r="M89">
            <v>0</v>
          </cell>
          <cell r="N89">
            <v>0</v>
          </cell>
          <cell r="O89">
            <v>0</v>
          </cell>
          <cell r="P89">
            <v>0</v>
          </cell>
          <cell r="Q89">
            <v>0</v>
          </cell>
          <cell r="R89">
            <v>0</v>
          </cell>
          <cell r="S89">
            <v>0</v>
          </cell>
          <cell r="T89">
            <v>0</v>
          </cell>
          <cell r="U89">
            <v>0</v>
          </cell>
          <cell r="V89">
            <v>0</v>
          </cell>
          <cell r="W89">
            <v>0</v>
          </cell>
          <cell r="X89">
            <v>0</v>
          </cell>
          <cell r="Y89">
            <v>0</v>
          </cell>
          <cell r="Z89">
            <v>0</v>
          </cell>
          <cell r="AA89">
            <v>0</v>
          </cell>
          <cell r="AB89">
            <v>0</v>
          </cell>
          <cell r="AC89">
            <v>0</v>
          </cell>
          <cell r="AD89">
            <v>0</v>
          </cell>
          <cell r="AE89">
            <v>0</v>
          </cell>
          <cell r="AF89">
            <v>0</v>
          </cell>
        </row>
        <row r="90">
          <cell r="A90" t="str">
            <v>CBRCH</v>
          </cell>
          <cell r="B90">
            <v>0</v>
          </cell>
          <cell r="C90">
            <v>0</v>
          </cell>
          <cell r="D90">
            <v>0</v>
          </cell>
          <cell r="E90">
            <v>0</v>
          </cell>
          <cell r="F90">
            <v>0</v>
          </cell>
          <cell r="G90">
            <v>0</v>
          </cell>
          <cell r="H90">
            <v>0</v>
          </cell>
          <cell r="I90">
            <v>0</v>
          </cell>
          <cell r="J90">
            <v>0</v>
          </cell>
          <cell r="K90">
            <v>0</v>
          </cell>
          <cell r="L90">
            <v>0</v>
          </cell>
          <cell r="M90">
            <v>0</v>
          </cell>
          <cell r="N90">
            <v>0</v>
          </cell>
          <cell r="O90">
            <v>0</v>
          </cell>
          <cell r="P90">
            <v>0</v>
          </cell>
          <cell r="Q90">
            <v>0</v>
          </cell>
          <cell r="R90">
            <v>0</v>
          </cell>
          <cell r="S90">
            <v>0</v>
          </cell>
          <cell r="T90">
            <v>0</v>
          </cell>
          <cell r="U90">
            <v>0</v>
          </cell>
          <cell r="V90">
            <v>0</v>
          </cell>
          <cell r="W90">
            <v>0</v>
          </cell>
          <cell r="X90">
            <v>0</v>
          </cell>
          <cell r="Y90">
            <v>0</v>
          </cell>
          <cell r="Z90">
            <v>0</v>
          </cell>
          <cell r="AA90">
            <v>0</v>
          </cell>
          <cell r="AB90">
            <v>0</v>
          </cell>
          <cell r="AC90">
            <v>0</v>
          </cell>
          <cell r="AD90">
            <v>0</v>
          </cell>
          <cell r="AE90">
            <v>0</v>
          </cell>
          <cell r="AF90">
            <v>0</v>
          </cell>
        </row>
        <row r="91">
          <cell r="A91" t="str">
            <v>CBRE</v>
          </cell>
          <cell r="B91">
            <v>0.18</v>
          </cell>
          <cell r="C91">
            <v>0.18</v>
          </cell>
          <cell r="D91">
            <v>0.17</v>
          </cell>
          <cell r="E91">
            <v>0.18</v>
          </cell>
          <cell r="F91">
            <v>0.19</v>
          </cell>
          <cell r="G91">
            <v>0.18</v>
          </cell>
          <cell r="H91">
            <v>0.19</v>
          </cell>
          <cell r="I91">
            <v>0.19</v>
          </cell>
          <cell r="J91">
            <v>0.19</v>
          </cell>
          <cell r="K91">
            <v>0.21</v>
          </cell>
          <cell r="L91">
            <v>0.22</v>
          </cell>
          <cell r="M91">
            <v>0.21</v>
          </cell>
          <cell r="N91">
            <v>0.21</v>
          </cell>
          <cell r="O91">
            <v>0.13</v>
          </cell>
          <cell r="P91">
            <v>0.16</v>
          </cell>
          <cell r="Q91">
            <v>0.17</v>
          </cell>
          <cell r="R91">
            <v>0.16</v>
          </cell>
          <cell r="S91">
            <v>0.15</v>
          </cell>
          <cell r="T91">
            <v>0.16</v>
          </cell>
          <cell r="U91">
            <v>0.15</v>
          </cell>
          <cell r="V91">
            <v>0.15</v>
          </cell>
          <cell r="W91">
            <v>0.14000000000000001</v>
          </cell>
          <cell r="X91">
            <v>0.14000000000000001</v>
          </cell>
          <cell r="Y91">
            <v>0.15</v>
          </cell>
          <cell r="Z91">
            <v>0.14000000000000001</v>
          </cell>
          <cell r="AA91">
            <v>0.14000000000000001</v>
          </cell>
          <cell r="AB91">
            <v>0.14000000000000001</v>
          </cell>
          <cell r="AC91">
            <v>0.14000000000000001</v>
          </cell>
          <cell r="AD91">
            <v>0.15</v>
          </cell>
          <cell r="AE91">
            <v>0.14000000000000001</v>
          </cell>
          <cell r="AF91">
            <v>0.14147000000000001</v>
          </cell>
        </row>
        <row r="92">
          <cell r="A92" t="str">
            <v>CBREC</v>
          </cell>
          <cell r="B92">
            <v>0.3</v>
          </cell>
          <cell r="C92">
            <v>0.32</v>
          </cell>
          <cell r="D92">
            <v>0.34</v>
          </cell>
          <cell r="E92">
            <v>0.36</v>
          </cell>
          <cell r="F92">
            <v>0.35</v>
          </cell>
          <cell r="G92">
            <v>0.32</v>
          </cell>
          <cell r="H92">
            <v>0.35</v>
          </cell>
          <cell r="I92">
            <v>0.36</v>
          </cell>
          <cell r="J92">
            <v>0.37</v>
          </cell>
          <cell r="K92">
            <v>0.4</v>
          </cell>
          <cell r="L92">
            <v>0.4</v>
          </cell>
          <cell r="M92">
            <v>0.37</v>
          </cell>
          <cell r="N92">
            <v>0.36</v>
          </cell>
          <cell r="O92">
            <v>0.28000000000000003</v>
          </cell>
          <cell r="P92">
            <v>0.3</v>
          </cell>
          <cell r="Q92">
            <v>0.31</v>
          </cell>
          <cell r="R92">
            <v>0.31</v>
          </cell>
          <cell r="S92">
            <v>0.3</v>
          </cell>
          <cell r="T92">
            <v>0.32</v>
          </cell>
          <cell r="U92">
            <v>0.3</v>
          </cell>
          <cell r="V92">
            <v>0.31</v>
          </cell>
          <cell r="W92">
            <v>0.28000000000000003</v>
          </cell>
          <cell r="X92">
            <v>0.28000000000000003</v>
          </cell>
          <cell r="Y92">
            <v>0.28999999999999998</v>
          </cell>
          <cell r="Z92">
            <v>0.28999999999999998</v>
          </cell>
          <cell r="AA92">
            <v>0.3</v>
          </cell>
          <cell r="AB92">
            <v>0.3</v>
          </cell>
          <cell r="AC92">
            <v>0.31</v>
          </cell>
          <cell r="AD92">
            <v>0.32</v>
          </cell>
          <cell r="AE92">
            <v>0.31</v>
          </cell>
          <cell r="AF92">
            <v>0.31390000000000001</v>
          </cell>
        </row>
        <row r="93">
          <cell r="A93" t="str">
            <v>CBREP</v>
          </cell>
          <cell r="B93">
            <v>-0.12</v>
          </cell>
          <cell r="C93">
            <v>-0.14000000000000001</v>
          </cell>
          <cell r="D93">
            <v>-0.17</v>
          </cell>
          <cell r="E93">
            <v>-0.18</v>
          </cell>
          <cell r="F93">
            <v>-0.16</v>
          </cell>
          <cell r="G93">
            <v>-0.14000000000000001</v>
          </cell>
          <cell r="H93">
            <v>-0.16</v>
          </cell>
          <cell r="I93">
            <v>-0.17</v>
          </cell>
          <cell r="J93">
            <v>-0.18</v>
          </cell>
          <cell r="K93">
            <v>-0.19</v>
          </cell>
          <cell r="L93">
            <v>-0.18</v>
          </cell>
          <cell r="M93">
            <v>-0.16</v>
          </cell>
          <cell r="N93">
            <v>-0.15</v>
          </cell>
          <cell r="O93">
            <v>-0.15</v>
          </cell>
          <cell r="P93">
            <v>-0.14000000000000001</v>
          </cell>
          <cell r="Q93">
            <v>-0.14000000000000001</v>
          </cell>
          <cell r="R93">
            <v>-0.15</v>
          </cell>
          <cell r="S93">
            <v>-0.15</v>
          </cell>
          <cell r="T93">
            <v>-0.16</v>
          </cell>
          <cell r="U93">
            <v>-0.15</v>
          </cell>
          <cell r="V93">
            <v>-0.16</v>
          </cell>
          <cell r="W93">
            <v>-0.14000000000000001</v>
          </cell>
          <cell r="X93">
            <v>-0.14000000000000001</v>
          </cell>
          <cell r="Y93">
            <v>-0.14000000000000001</v>
          </cell>
          <cell r="Z93">
            <v>-0.15</v>
          </cell>
          <cell r="AA93">
            <v>-0.16</v>
          </cell>
          <cell r="AB93">
            <v>-0.16</v>
          </cell>
          <cell r="AC93">
            <v>-0.17</v>
          </cell>
          <cell r="AD93">
            <v>-0.17</v>
          </cell>
          <cell r="AE93">
            <v>-0.17</v>
          </cell>
          <cell r="AF93">
            <v>-0.17243</v>
          </cell>
        </row>
        <row r="94">
          <cell r="A94" t="str">
            <v>CBRG</v>
          </cell>
          <cell r="B94">
            <v>0</v>
          </cell>
          <cell r="C94">
            <v>0</v>
          </cell>
          <cell r="D94">
            <v>0</v>
          </cell>
          <cell r="E94">
            <v>0</v>
          </cell>
          <cell r="F94">
            <v>0</v>
          </cell>
          <cell r="G94">
            <v>0</v>
          </cell>
          <cell r="H94">
            <v>0</v>
          </cell>
          <cell r="I94">
            <v>0</v>
          </cell>
          <cell r="J94">
            <v>0</v>
          </cell>
          <cell r="K94">
            <v>0</v>
          </cell>
          <cell r="L94">
            <v>0</v>
          </cell>
          <cell r="M94">
            <v>0</v>
          </cell>
          <cell r="N94">
            <v>0</v>
          </cell>
          <cell r="O94">
            <v>0</v>
          </cell>
          <cell r="P94">
            <v>0</v>
          </cell>
          <cell r="Q94">
            <v>0</v>
          </cell>
          <cell r="R94">
            <v>0</v>
          </cell>
          <cell r="S94">
            <v>0</v>
          </cell>
          <cell r="T94">
            <v>0</v>
          </cell>
          <cell r="U94">
            <v>0</v>
          </cell>
          <cell r="V94">
            <v>0</v>
          </cell>
          <cell r="W94">
            <v>0</v>
          </cell>
          <cell r="X94">
            <v>0</v>
          </cell>
          <cell r="Y94">
            <v>0</v>
          </cell>
          <cell r="Z94">
            <v>0</v>
          </cell>
          <cell r="AA94">
            <v>0</v>
          </cell>
          <cell r="AB94">
            <v>0</v>
          </cell>
          <cell r="AC94">
            <v>0</v>
          </cell>
          <cell r="AD94">
            <v>0</v>
          </cell>
          <cell r="AE94">
            <v>0</v>
          </cell>
          <cell r="AF94">
            <v>0</v>
          </cell>
        </row>
        <row r="95">
          <cell r="A95" t="str">
            <v>CBRGI</v>
          </cell>
          <cell r="B95">
            <v>0</v>
          </cell>
          <cell r="C95">
            <v>0</v>
          </cell>
          <cell r="D95">
            <v>0</v>
          </cell>
          <cell r="E95">
            <v>0</v>
          </cell>
          <cell r="F95">
            <v>0</v>
          </cell>
          <cell r="G95">
            <v>0</v>
          </cell>
          <cell r="H95">
            <v>0</v>
          </cell>
          <cell r="I95">
            <v>0</v>
          </cell>
          <cell r="J95">
            <v>0</v>
          </cell>
          <cell r="K95">
            <v>0</v>
          </cell>
          <cell r="L95">
            <v>0</v>
          </cell>
          <cell r="M95">
            <v>0</v>
          </cell>
          <cell r="N95">
            <v>0</v>
          </cell>
          <cell r="O95">
            <v>0</v>
          </cell>
          <cell r="P95">
            <v>0</v>
          </cell>
          <cell r="Q95">
            <v>0</v>
          </cell>
          <cell r="R95">
            <v>0</v>
          </cell>
          <cell r="S95">
            <v>0</v>
          </cell>
          <cell r="T95">
            <v>0</v>
          </cell>
          <cell r="U95">
            <v>0</v>
          </cell>
          <cell r="V95">
            <v>0</v>
          </cell>
          <cell r="W95">
            <v>0</v>
          </cell>
          <cell r="X95">
            <v>0</v>
          </cell>
          <cell r="Y95">
            <v>0</v>
          </cell>
          <cell r="Z95">
            <v>0</v>
          </cell>
          <cell r="AA95">
            <v>0</v>
          </cell>
          <cell r="AB95">
            <v>0</v>
          </cell>
          <cell r="AC95">
            <v>0</v>
          </cell>
          <cell r="AD95">
            <v>0</v>
          </cell>
          <cell r="AE95">
            <v>0</v>
          </cell>
          <cell r="AF95">
            <v>0</v>
          </cell>
        </row>
        <row r="96">
          <cell r="A96" t="str">
            <v>CBRGN</v>
          </cell>
          <cell r="B96">
            <v>0</v>
          </cell>
          <cell r="C96">
            <v>0</v>
          </cell>
          <cell r="D96">
            <v>0</v>
          </cell>
          <cell r="E96">
            <v>0</v>
          </cell>
          <cell r="F96">
            <v>0</v>
          </cell>
          <cell r="G96">
            <v>0</v>
          </cell>
          <cell r="H96">
            <v>0</v>
          </cell>
          <cell r="I96">
            <v>0</v>
          </cell>
          <cell r="J96">
            <v>0</v>
          </cell>
          <cell r="K96">
            <v>0</v>
          </cell>
          <cell r="L96">
            <v>0</v>
          </cell>
          <cell r="M96">
            <v>0</v>
          </cell>
          <cell r="N96">
            <v>0</v>
          </cell>
          <cell r="O96">
            <v>0</v>
          </cell>
          <cell r="P96">
            <v>0</v>
          </cell>
          <cell r="Q96">
            <v>0</v>
          </cell>
          <cell r="R96">
            <v>0</v>
          </cell>
          <cell r="S96">
            <v>0</v>
          </cell>
          <cell r="T96">
            <v>0</v>
          </cell>
          <cell r="U96">
            <v>0</v>
          </cell>
          <cell r="V96">
            <v>0</v>
          </cell>
          <cell r="W96">
            <v>0</v>
          </cell>
          <cell r="X96">
            <v>0</v>
          </cell>
          <cell r="Y96">
            <v>0</v>
          </cell>
          <cell r="Z96">
            <v>0</v>
          </cell>
          <cell r="AA96">
            <v>0</v>
          </cell>
          <cell r="AB96">
            <v>0</v>
          </cell>
          <cell r="AC96">
            <v>0</v>
          </cell>
          <cell r="AD96">
            <v>0</v>
          </cell>
          <cell r="AE96">
            <v>0</v>
          </cell>
          <cell r="AF96">
            <v>0</v>
          </cell>
        </row>
        <row r="97">
          <cell r="A97" t="str">
            <v>CBRP</v>
          </cell>
          <cell r="B97">
            <v>6.74</v>
          </cell>
          <cell r="C97">
            <v>8.17</v>
          </cell>
          <cell r="D97">
            <v>7.65</v>
          </cell>
          <cell r="E97">
            <v>8.6300000000000008</v>
          </cell>
          <cell r="F97">
            <v>8.11</v>
          </cell>
          <cell r="G97">
            <v>7</v>
          </cell>
          <cell r="H97">
            <v>7.46</v>
          </cell>
          <cell r="I97">
            <v>7.44</v>
          </cell>
          <cell r="J97">
            <v>7.17</v>
          </cell>
          <cell r="K97">
            <v>7.82</v>
          </cell>
          <cell r="L97">
            <v>7.53</v>
          </cell>
          <cell r="M97">
            <v>6.78</v>
          </cell>
          <cell r="N97">
            <v>5.94</v>
          </cell>
          <cell r="O97">
            <v>5.05</v>
          </cell>
          <cell r="P97">
            <v>5.22</v>
          </cell>
          <cell r="Q97">
            <v>4.01</v>
          </cell>
          <cell r="R97">
            <v>4.42</v>
          </cell>
          <cell r="S97">
            <v>4.05</v>
          </cell>
          <cell r="T97">
            <v>3.96</v>
          </cell>
          <cell r="U97">
            <v>4.8899999999999997</v>
          </cell>
          <cell r="V97">
            <v>5.16</v>
          </cell>
          <cell r="W97">
            <v>5.34</v>
          </cell>
          <cell r="X97">
            <v>5.46</v>
          </cell>
          <cell r="Y97">
            <v>5.58</v>
          </cell>
          <cell r="Z97">
            <v>5.45</v>
          </cell>
          <cell r="AA97">
            <v>5.42</v>
          </cell>
          <cell r="AB97">
            <v>5.65</v>
          </cell>
          <cell r="AC97">
            <v>5.58</v>
          </cell>
          <cell r="AD97">
            <v>5.45</v>
          </cell>
          <cell r="AE97">
            <v>5.3</v>
          </cell>
          <cell r="AF97">
            <v>5.08</v>
          </cell>
        </row>
        <row r="98">
          <cell r="A98" t="str">
            <v>CBRPB</v>
          </cell>
          <cell r="B98">
            <v>102.48</v>
          </cell>
          <cell r="C98">
            <v>108.8</v>
          </cell>
          <cell r="D98">
            <v>119.96</v>
          </cell>
          <cell r="E98">
            <v>135.03</v>
          </cell>
          <cell r="F98">
            <v>128.08000000000001</v>
          </cell>
          <cell r="G98">
            <v>109.05</v>
          </cell>
          <cell r="H98">
            <v>121.9</v>
          </cell>
          <cell r="I98">
            <v>119.08</v>
          </cell>
          <cell r="J98">
            <v>118</v>
          </cell>
          <cell r="K98">
            <v>127.66</v>
          </cell>
          <cell r="L98">
            <v>114.04</v>
          </cell>
          <cell r="M98">
            <v>97.57</v>
          </cell>
          <cell r="N98">
            <v>83.42</v>
          </cell>
          <cell r="O98">
            <v>76.430000000000007</v>
          </cell>
          <cell r="P98">
            <v>76.66</v>
          </cell>
          <cell r="Q98">
            <v>76.87</v>
          </cell>
          <cell r="R98">
            <v>73.19</v>
          </cell>
          <cell r="S98">
            <v>69.540000000000006</v>
          </cell>
          <cell r="T98">
            <v>75.040000000000006</v>
          </cell>
          <cell r="U98">
            <v>74.48</v>
          </cell>
          <cell r="V98">
            <v>75.349999999999994</v>
          </cell>
          <cell r="W98">
            <v>78.75</v>
          </cell>
          <cell r="X98">
            <v>76.510000000000005</v>
          </cell>
          <cell r="Y98">
            <v>80.7</v>
          </cell>
          <cell r="Z98">
            <v>78.63</v>
          </cell>
          <cell r="AA98">
            <v>79.959999999999994</v>
          </cell>
          <cell r="AB98">
            <v>84.24</v>
          </cell>
          <cell r="AC98">
            <v>88.92</v>
          </cell>
          <cell r="AD98">
            <v>91.91</v>
          </cell>
          <cell r="AE98">
            <v>83.37</v>
          </cell>
          <cell r="AF98">
            <v>85.929999999999993</v>
          </cell>
        </row>
        <row r="99">
          <cell r="A99" t="str">
            <v>CBRPR</v>
          </cell>
          <cell r="B99">
            <v>-95.74</v>
          </cell>
          <cell r="C99">
            <v>-100.63</v>
          </cell>
          <cell r="D99">
            <v>-112.31</v>
          </cell>
          <cell r="E99">
            <v>-126.4</v>
          </cell>
          <cell r="F99">
            <v>-119.97</v>
          </cell>
          <cell r="G99">
            <v>-102.05</v>
          </cell>
          <cell r="H99">
            <v>-114.44</v>
          </cell>
          <cell r="I99">
            <v>-111.64</v>
          </cell>
          <cell r="J99">
            <v>-110.83</v>
          </cell>
          <cell r="K99">
            <v>-119.84</v>
          </cell>
          <cell r="L99">
            <v>-106.51</v>
          </cell>
          <cell r="M99">
            <v>-90.79</v>
          </cell>
          <cell r="N99">
            <v>-77.48</v>
          </cell>
          <cell r="O99">
            <v>-71.38</v>
          </cell>
          <cell r="P99">
            <v>-71.44</v>
          </cell>
          <cell r="Q99">
            <v>-72.86</v>
          </cell>
          <cell r="R99">
            <v>-68.77</v>
          </cell>
          <cell r="S99">
            <v>-65.489999999999995</v>
          </cell>
          <cell r="T99">
            <v>-71.08</v>
          </cell>
          <cell r="U99">
            <v>-69.59</v>
          </cell>
          <cell r="V99">
            <v>-70.19</v>
          </cell>
          <cell r="W99">
            <v>-73.41</v>
          </cell>
          <cell r="X99">
            <v>-71.05</v>
          </cell>
          <cell r="Y99">
            <v>-75.12</v>
          </cell>
          <cell r="Z99">
            <v>-73.180000000000007</v>
          </cell>
          <cell r="AA99">
            <v>-74.540000000000006</v>
          </cell>
          <cell r="AB99">
            <v>-78.59</v>
          </cell>
          <cell r="AC99">
            <v>-83.34</v>
          </cell>
          <cell r="AD99">
            <v>-86.46</v>
          </cell>
          <cell r="AE99">
            <v>-78.069999999999993</v>
          </cell>
          <cell r="AF99">
            <v>-80.849999999999994</v>
          </cell>
        </row>
        <row r="100">
          <cell r="A100" t="str">
            <v>CBRR</v>
          </cell>
          <cell r="B100">
            <v>0</v>
          </cell>
          <cell r="C100">
            <v>0</v>
          </cell>
          <cell r="D100">
            <v>0</v>
          </cell>
          <cell r="E100">
            <v>0</v>
          </cell>
          <cell r="F100">
            <v>0</v>
          </cell>
          <cell r="G100">
            <v>0</v>
          </cell>
          <cell r="H100">
            <v>0</v>
          </cell>
          <cell r="I100">
            <v>0</v>
          </cell>
          <cell r="J100">
            <v>0</v>
          </cell>
          <cell r="K100">
            <v>0</v>
          </cell>
          <cell r="L100">
            <v>0</v>
          </cell>
          <cell r="M100">
            <v>0</v>
          </cell>
          <cell r="N100">
            <v>0</v>
          </cell>
          <cell r="O100">
            <v>0</v>
          </cell>
          <cell r="P100">
            <v>0</v>
          </cell>
          <cell r="Q100">
            <v>0</v>
          </cell>
          <cell r="R100">
            <v>0</v>
          </cell>
          <cell r="S100">
            <v>0</v>
          </cell>
          <cell r="T100">
            <v>0</v>
          </cell>
          <cell r="U100">
            <v>0</v>
          </cell>
          <cell r="V100">
            <v>0</v>
          </cell>
          <cell r="W100">
            <v>0</v>
          </cell>
          <cell r="X100">
            <v>0</v>
          </cell>
          <cell r="Y100">
            <v>0</v>
          </cell>
          <cell r="Z100">
            <v>0</v>
          </cell>
          <cell r="AA100">
            <v>0</v>
          </cell>
          <cell r="AB100">
            <v>0</v>
          </cell>
          <cell r="AC100">
            <v>0</v>
          </cell>
          <cell r="AD100">
            <v>0</v>
          </cell>
          <cell r="AE100">
            <v>0</v>
          </cell>
          <cell r="AF100">
            <v>0</v>
          </cell>
        </row>
        <row r="101">
          <cell r="A101" t="str">
            <v>CBR</v>
          </cell>
          <cell r="B101">
            <v>6.92</v>
          </cell>
          <cell r="C101">
            <v>8.35</v>
          </cell>
          <cell r="D101">
            <v>7.82</v>
          </cell>
          <cell r="E101">
            <v>8.81</v>
          </cell>
          <cell r="F101">
            <v>8.3000000000000007</v>
          </cell>
          <cell r="G101">
            <v>7.18</v>
          </cell>
          <cell r="H101">
            <v>7.65</v>
          </cell>
          <cell r="I101">
            <v>7.63</v>
          </cell>
          <cell r="J101">
            <v>7.36</v>
          </cell>
          <cell r="K101">
            <v>8.0299999999999994</v>
          </cell>
          <cell r="L101">
            <v>7.75</v>
          </cell>
          <cell r="M101">
            <v>6.99</v>
          </cell>
          <cell r="N101">
            <v>6.15</v>
          </cell>
          <cell r="O101">
            <v>5.18</v>
          </cell>
          <cell r="P101">
            <v>5.38</v>
          </cell>
          <cell r="Q101">
            <v>4.18</v>
          </cell>
          <cell r="R101">
            <v>4.58</v>
          </cell>
          <cell r="S101">
            <v>4.2</v>
          </cell>
          <cell r="T101">
            <v>4.12</v>
          </cell>
          <cell r="U101">
            <v>5.04</v>
          </cell>
          <cell r="V101">
            <v>5.31</v>
          </cell>
          <cell r="W101">
            <v>5.48</v>
          </cell>
          <cell r="X101">
            <v>5.6</v>
          </cell>
          <cell r="Y101">
            <v>5.73</v>
          </cell>
          <cell r="Z101">
            <v>5.59</v>
          </cell>
          <cell r="AA101">
            <v>5.56</v>
          </cell>
          <cell r="AB101">
            <v>5.79</v>
          </cell>
          <cell r="AC101">
            <v>5.72</v>
          </cell>
          <cell r="AD101">
            <v>5.6</v>
          </cell>
          <cell r="AE101">
            <v>5.44</v>
          </cell>
          <cell r="AF101">
            <v>5.2214700000000001</v>
          </cell>
        </row>
        <row r="102">
          <cell r="A102" t="str">
            <v>CBTC</v>
          </cell>
          <cell r="B102">
            <v>10.49</v>
          </cell>
          <cell r="C102">
            <v>11.26</v>
          </cell>
          <cell r="D102">
            <v>9.15</v>
          </cell>
          <cell r="E102">
            <v>8.6</v>
          </cell>
          <cell r="F102">
            <v>8.3000000000000007</v>
          </cell>
          <cell r="G102">
            <v>8.77</v>
          </cell>
          <cell r="H102">
            <v>13.41</v>
          </cell>
          <cell r="I102">
            <v>13.45</v>
          </cell>
          <cell r="J102">
            <v>15.26</v>
          </cell>
          <cell r="K102">
            <v>17</v>
          </cell>
          <cell r="L102">
            <v>16.600000000000001</v>
          </cell>
          <cell r="M102">
            <v>14</v>
          </cell>
          <cell r="N102">
            <v>16.38</v>
          </cell>
          <cell r="O102">
            <v>14.24</v>
          </cell>
          <cell r="P102">
            <v>12.31</v>
          </cell>
          <cell r="Q102">
            <v>10.56</v>
          </cell>
          <cell r="R102">
            <v>7.92</v>
          </cell>
          <cell r="S102">
            <v>6.72</v>
          </cell>
          <cell r="T102">
            <v>6.22</v>
          </cell>
          <cell r="U102">
            <v>7.75</v>
          </cell>
          <cell r="V102">
            <v>7.56</v>
          </cell>
          <cell r="W102">
            <v>9.1199999999999992</v>
          </cell>
          <cell r="X102">
            <v>7.59</v>
          </cell>
          <cell r="Y102">
            <v>4.9000000000000004</v>
          </cell>
          <cell r="Z102">
            <v>4.92</v>
          </cell>
          <cell r="AA102">
            <v>5.71</v>
          </cell>
          <cell r="AB102">
            <v>6.46</v>
          </cell>
          <cell r="AC102">
            <v>5.24</v>
          </cell>
          <cell r="AD102">
            <v>7.85</v>
          </cell>
          <cell r="AE102">
            <v>6.61</v>
          </cell>
          <cell r="AF102">
            <v>6.245069</v>
          </cell>
        </row>
        <row r="103">
          <cell r="A103" t="str">
            <v>CBTCC</v>
          </cell>
          <cell r="B103">
            <v>0</v>
          </cell>
          <cell r="C103">
            <v>0</v>
          </cell>
          <cell r="D103">
            <v>0</v>
          </cell>
          <cell r="E103">
            <v>0</v>
          </cell>
          <cell r="F103">
            <v>0</v>
          </cell>
          <cell r="G103">
            <v>0</v>
          </cell>
          <cell r="H103">
            <v>0</v>
          </cell>
          <cell r="I103">
            <v>0</v>
          </cell>
          <cell r="J103">
            <v>0</v>
          </cell>
          <cell r="K103">
            <v>0</v>
          </cell>
          <cell r="L103">
            <v>0</v>
          </cell>
          <cell r="M103">
            <v>0</v>
          </cell>
          <cell r="N103">
            <v>0</v>
          </cell>
          <cell r="O103">
            <v>0</v>
          </cell>
          <cell r="P103">
            <v>0</v>
          </cell>
          <cell r="Q103">
            <v>0</v>
          </cell>
          <cell r="R103">
            <v>0</v>
          </cell>
          <cell r="S103">
            <v>0</v>
          </cell>
          <cell r="T103">
            <v>0</v>
          </cell>
          <cell r="U103">
            <v>0</v>
          </cell>
          <cell r="V103">
            <v>0</v>
          </cell>
          <cell r="W103">
            <v>0</v>
          </cell>
          <cell r="X103">
            <v>0</v>
          </cell>
          <cell r="Y103">
            <v>0</v>
          </cell>
          <cell r="Z103">
            <v>0</v>
          </cell>
          <cell r="AA103">
            <v>0</v>
          </cell>
          <cell r="AB103">
            <v>0</v>
          </cell>
          <cell r="AC103">
            <v>0</v>
          </cell>
          <cell r="AD103">
            <v>0</v>
          </cell>
          <cell r="AE103">
            <v>0</v>
          </cell>
          <cell r="AF103">
            <v>0</v>
          </cell>
        </row>
        <row r="104">
          <cell r="A104" t="str">
            <v>CBTCH</v>
          </cell>
          <cell r="B104">
            <v>10.49</v>
          </cell>
          <cell r="C104">
            <v>11.26</v>
          </cell>
          <cell r="D104">
            <v>9.15</v>
          </cell>
          <cell r="E104">
            <v>8.6</v>
          </cell>
          <cell r="F104">
            <v>8.3000000000000007</v>
          </cell>
          <cell r="G104">
            <v>8.77</v>
          </cell>
          <cell r="H104">
            <v>13.41</v>
          </cell>
          <cell r="I104">
            <v>13.45</v>
          </cell>
          <cell r="J104">
            <v>15.26</v>
          </cell>
          <cell r="K104">
            <v>17</v>
          </cell>
          <cell r="L104">
            <v>16.600000000000001</v>
          </cell>
          <cell r="M104">
            <v>14</v>
          </cell>
          <cell r="N104">
            <v>16.38</v>
          </cell>
          <cell r="O104">
            <v>14.24</v>
          </cell>
          <cell r="P104">
            <v>12.31</v>
          </cell>
          <cell r="Q104">
            <v>10.56</v>
          </cell>
          <cell r="R104">
            <v>7.92</v>
          </cell>
          <cell r="S104">
            <v>6.72</v>
          </cell>
          <cell r="T104">
            <v>6.22</v>
          </cell>
          <cell r="U104">
            <v>7.75</v>
          </cell>
          <cell r="V104">
            <v>7.56</v>
          </cell>
          <cell r="W104">
            <v>9.1199999999999992</v>
          </cell>
          <cell r="X104">
            <v>7.59</v>
          </cell>
          <cell r="Y104">
            <v>4.9000000000000004</v>
          </cell>
          <cell r="Z104">
            <v>4.92</v>
          </cell>
          <cell r="AA104">
            <v>5.71</v>
          </cell>
          <cell r="AB104">
            <v>6.46</v>
          </cell>
          <cell r="AC104">
            <v>5.24</v>
          </cell>
          <cell r="AD104">
            <v>7.85</v>
          </cell>
          <cell r="AE104">
            <v>6.61</v>
          </cell>
          <cell r="AF104">
            <v>6.245069</v>
          </cell>
        </row>
        <row r="105">
          <cell r="A105" t="str">
            <v>CBTE</v>
          </cell>
          <cell r="B105">
            <v>-7.09</v>
          </cell>
          <cell r="C105">
            <v>-8.2100000000000009</v>
          </cell>
          <cell r="D105">
            <v>-9.02</v>
          </cell>
          <cell r="E105">
            <v>-10.09</v>
          </cell>
          <cell r="F105">
            <v>-9.8000000000000007</v>
          </cell>
          <cell r="G105">
            <v>-9.01</v>
          </cell>
          <cell r="H105">
            <v>-11.74</v>
          </cell>
          <cell r="I105">
            <v>-9.7799999999999994</v>
          </cell>
          <cell r="J105">
            <v>-10.73</v>
          </cell>
          <cell r="K105">
            <v>-11.3</v>
          </cell>
          <cell r="L105">
            <v>-10.66</v>
          </cell>
          <cell r="M105">
            <v>-8.23</v>
          </cell>
          <cell r="N105">
            <v>-8.31</v>
          </cell>
          <cell r="O105">
            <v>-6.82</v>
          </cell>
          <cell r="P105">
            <v>-5.46</v>
          </cell>
          <cell r="Q105">
            <v>-4.67</v>
          </cell>
          <cell r="R105">
            <v>-3.58</v>
          </cell>
          <cell r="S105">
            <v>-3.28</v>
          </cell>
          <cell r="T105">
            <v>-3.08</v>
          </cell>
          <cell r="U105">
            <v>-4.3</v>
          </cell>
          <cell r="V105">
            <v>-3.98</v>
          </cell>
          <cell r="W105">
            <v>-5.14</v>
          </cell>
          <cell r="X105">
            <v>-4.2699999999999996</v>
          </cell>
          <cell r="Y105">
            <v>-2.9</v>
          </cell>
          <cell r="Z105">
            <v>-2.83</v>
          </cell>
          <cell r="AA105">
            <v>-3.21</v>
          </cell>
          <cell r="AB105">
            <v>-3.65</v>
          </cell>
          <cell r="AC105">
            <v>-3.29</v>
          </cell>
          <cell r="AD105">
            <v>-4.63</v>
          </cell>
          <cell r="AE105">
            <v>-4.3099999999999996</v>
          </cell>
          <cell r="AF105">
            <v>-4.3941699999999999</v>
          </cell>
        </row>
        <row r="106">
          <cell r="A106" t="str">
            <v>CBTEC</v>
          </cell>
          <cell r="B106">
            <v>0</v>
          </cell>
          <cell r="C106">
            <v>0</v>
          </cell>
          <cell r="D106">
            <v>0</v>
          </cell>
          <cell r="E106">
            <v>0</v>
          </cell>
          <cell r="F106">
            <v>0</v>
          </cell>
          <cell r="G106">
            <v>0</v>
          </cell>
          <cell r="H106">
            <v>0</v>
          </cell>
          <cell r="I106">
            <v>0</v>
          </cell>
          <cell r="J106">
            <v>0</v>
          </cell>
          <cell r="K106">
            <v>0</v>
          </cell>
          <cell r="L106">
            <v>0</v>
          </cell>
          <cell r="M106">
            <v>0</v>
          </cell>
          <cell r="N106">
            <v>0</v>
          </cell>
          <cell r="O106">
            <v>0</v>
          </cell>
          <cell r="P106">
            <v>0</v>
          </cell>
          <cell r="Q106">
            <v>0</v>
          </cell>
          <cell r="R106">
            <v>0</v>
          </cell>
          <cell r="S106">
            <v>0</v>
          </cell>
          <cell r="T106">
            <v>0</v>
          </cell>
          <cell r="U106">
            <v>0</v>
          </cell>
          <cell r="V106">
            <v>0</v>
          </cell>
          <cell r="W106">
            <v>0</v>
          </cell>
          <cell r="X106">
            <v>0</v>
          </cell>
          <cell r="Y106">
            <v>0</v>
          </cell>
          <cell r="Z106">
            <v>0</v>
          </cell>
          <cell r="AA106">
            <v>0</v>
          </cell>
          <cell r="AB106">
            <v>0</v>
          </cell>
          <cell r="AC106">
            <v>0</v>
          </cell>
          <cell r="AD106">
            <v>0</v>
          </cell>
          <cell r="AE106">
            <v>0</v>
          </cell>
          <cell r="AF106">
            <v>0</v>
          </cell>
        </row>
        <row r="107">
          <cell r="A107" t="str">
            <v>CBTEP</v>
          </cell>
          <cell r="B107">
            <v>-7.09</v>
          </cell>
          <cell r="C107">
            <v>-8.2100000000000009</v>
          </cell>
          <cell r="D107">
            <v>-9.02</v>
          </cell>
          <cell r="E107">
            <v>-10.09</v>
          </cell>
          <cell r="F107">
            <v>-9.8000000000000007</v>
          </cell>
          <cell r="G107">
            <v>-9.01</v>
          </cell>
          <cell r="H107">
            <v>-11.74</v>
          </cell>
          <cell r="I107">
            <v>-9.7799999999999994</v>
          </cell>
          <cell r="J107">
            <v>-10.73</v>
          </cell>
          <cell r="K107">
            <v>-11.3</v>
          </cell>
          <cell r="L107">
            <v>-10.66</v>
          </cell>
          <cell r="M107">
            <v>-8.23</v>
          </cell>
          <cell r="N107">
            <v>-8.31</v>
          </cell>
          <cell r="O107">
            <v>-6.82</v>
          </cell>
          <cell r="P107">
            <v>-5.46</v>
          </cell>
          <cell r="Q107">
            <v>-4.67</v>
          </cell>
          <cell r="R107">
            <v>-3.58</v>
          </cell>
          <cell r="S107">
            <v>-3.28</v>
          </cell>
          <cell r="T107">
            <v>-3.08</v>
          </cell>
          <cell r="U107">
            <v>-4.3</v>
          </cell>
          <cell r="V107">
            <v>-3.98</v>
          </cell>
          <cell r="W107">
            <v>-5.14</v>
          </cell>
          <cell r="X107">
            <v>-4.2699999999999996</v>
          </cell>
          <cell r="Y107">
            <v>-2.9</v>
          </cell>
          <cell r="Z107">
            <v>-2.83</v>
          </cell>
          <cell r="AA107">
            <v>-3.21</v>
          </cell>
          <cell r="AB107">
            <v>-3.65</v>
          </cell>
          <cell r="AC107">
            <v>-3.29</v>
          </cell>
          <cell r="AD107">
            <v>-4.63</v>
          </cell>
          <cell r="AE107">
            <v>-4.3099999999999996</v>
          </cell>
          <cell r="AF107">
            <v>-4.3941699999999999</v>
          </cell>
        </row>
        <row r="108">
          <cell r="A108" t="str">
            <v>CBTG</v>
          </cell>
          <cell r="B108">
            <v>2.61</v>
          </cell>
          <cell r="C108">
            <v>2.7</v>
          </cell>
          <cell r="D108">
            <v>3.21</v>
          </cell>
          <cell r="E108">
            <v>3.54</v>
          </cell>
          <cell r="F108">
            <v>3.72</v>
          </cell>
          <cell r="G108">
            <v>3.8</v>
          </cell>
          <cell r="H108">
            <v>3.59</v>
          </cell>
          <cell r="I108">
            <v>3.22</v>
          </cell>
          <cell r="J108">
            <v>2.52</v>
          </cell>
          <cell r="K108">
            <v>3.14</v>
          </cell>
          <cell r="L108">
            <v>2.83</v>
          </cell>
          <cell r="M108">
            <v>2.38</v>
          </cell>
          <cell r="N108">
            <v>2.0099999999999998</v>
          </cell>
          <cell r="O108">
            <v>1.78</v>
          </cell>
          <cell r="P108">
            <v>1.59</v>
          </cell>
          <cell r="Q108">
            <v>1.41</v>
          </cell>
          <cell r="R108">
            <v>1.25</v>
          </cell>
          <cell r="S108">
            <v>1.19</v>
          </cell>
          <cell r="T108">
            <v>1.25</v>
          </cell>
          <cell r="U108">
            <v>1.34</v>
          </cell>
          <cell r="V108">
            <v>1.33</v>
          </cell>
          <cell r="W108">
            <v>1.26</v>
          </cell>
          <cell r="X108">
            <v>1.23</v>
          </cell>
          <cell r="Y108">
            <v>1.24</v>
          </cell>
          <cell r="Z108">
            <v>1.29</v>
          </cell>
          <cell r="AA108">
            <v>1.31</v>
          </cell>
          <cell r="AB108">
            <v>1.38</v>
          </cell>
          <cell r="AC108">
            <v>1.57</v>
          </cell>
          <cell r="AD108">
            <v>1.69</v>
          </cell>
          <cell r="AE108">
            <v>2.86</v>
          </cell>
          <cell r="AF108">
            <v>2.2806461929999999</v>
          </cell>
        </row>
        <row r="109">
          <cell r="A109" t="str">
            <v>CBTGI</v>
          </cell>
          <cell r="B109">
            <v>1.26</v>
          </cell>
          <cell r="C109">
            <v>1.1399999999999999</v>
          </cell>
          <cell r="D109">
            <v>1.26</v>
          </cell>
          <cell r="E109">
            <v>1.46</v>
          </cell>
          <cell r="F109">
            <v>1.51</v>
          </cell>
          <cell r="G109">
            <v>1.26</v>
          </cell>
          <cell r="H109">
            <v>1.41</v>
          </cell>
          <cell r="I109">
            <v>1.28</v>
          </cell>
          <cell r="J109">
            <v>1.25</v>
          </cell>
          <cell r="K109">
            <v>1.44</v>
          </cell>
          <cell r="L109">
            <v>1.55</v>
          </cell>
          <cell r="M109">
            <v>1.37</v>
          </cell>
          <cell r="N109">
            <v>1.01</v>
          </cell>
          <cell r="O109">
            <v>0.89</v>
          </cell>
          <cell r="P109">
            <v>0.93</v>
          </cell>
          <cell r="Q109">
            <v>0.91</v>
          </cell>
          <cell r="R109">
            <v>0.83</v>
          </cell>
          <cell r="S109">
            <v>0.88</v>
          </cell>
          <cell r="T109">
            <v>0.94</v>
          </cell>
          <cell r="U109">
            <v>0.97</v>
          </cell>
          <cell r="V109">
            <v>0.96</v>
          </cell>
          <cell r="W109">
            <v>0.86</v>
          </cell>
          <cell r="X109">
            <v>0.82</v>
          </cell>
          <cell r="Y109">
            <v>0.78</v>
          </cell>
          <cell r="Z109">
            <v>0.8</v>
          </cell>
          <cell r="AA109">
            <v>0.77</v>
          </cell>
          <cell r="AB109">
            <v>0.77</v>
          </cell>
          <cell r="AC109">
            <v>0.89</v>
          </cell>
          <cell r="AD109">
            <v>0.96</v>
          </cell>
          <cell r="AE109">
            <v>0.97</v>
          </cell>
          <cell r="AF109">
            <v>0.91472322800000005</v>
          </cell>
        </row>
        <row r="110">
          <cell r="A110" t="str">
            <v>CBTGN</v>
          </cell>
          <cell r="B110">
            <v>1.35</v>
          </cell>
          <cell r="C110">
            <v>1.56</v>
          </cell>
          <cell r="D110">
            <v>1.95</v>
          </cell>
          <cell r="E110">
            <v>2.08</v>
          </cell>
          <cell r="F110">
            <v>2.21</v>
          </cell>
          <cell r="G110">
            <v>2.54</v>
          </cell>
          <cell r="H110">
            <v>2.1800000000000002</v>
          </cell>
          <cell r="I110">
            <v>1.94</v>
          </cell>
          <cell r="J110">
            <v>1.27</v>
          </cell>
          <cell r="K110">
            <v>1.7</v>
          </cell>
          <cell r="L110">
            <v>1.28</v>
          </cell>
          <cell r="M110">
            <v>1.01</v>
          </cell>
          <cell r="N110">
            <v>1</v>
          </cell>
          <cell r="O110">
            <v>0.89</v>
          </cell>
          <cell r="P110">
            <v>0.66</v>
          </cell>
          <cell r="Q110">
            <v>0.5</v>
          </cell>
          <cell r="R110">
            <v>0.42</v>
          </cell>
          <cell r="S110">
            <v>0.31</v>
          </cell>
          <cell r="T110">
            <v>0.31</v>
          </cell>
          <cell r="U110">
            <v>0.37</v>
          </cell>
          <cell r="V110">
            <v>0.37</v>
          </cell>
          <cell r="W110">
            <v>0.4</v>
          </cell>
          <cell r="X110">
            <v>0.41</v>
          </cell>
          <cell r="Y110">
            <v>0.46</v>
          </cell>
          <cell r="Z110">
            <v>0.49</v>
          </cell>
          <cell r="AA110">
            <v>0.54</v>
          </cell>
          <cell r="AB110">
            <v>0.61</v>
          </cell>
          <cell r="AC110">
            <v>0.68</v>
          </cell>
          <cell r="AD110">
            <v>0.73</v>
          </cell>
          <cell r="AE110">
            <v>1.89</v>
          </cell>
          <cell r="AF110">
            <v>1.365922965</v>
          </cell>
        </row>
        <row r="111">
          <cell r="A111" t="str">
            <v>CBTP</v>
          </cell>
          <cell r="B111">
            <v>6.49</v>
          </cell>
          <cell r="C111">
            <v>8.8000000000000007</v>
          </cell>
          <cell r="D111">
            <v>11.82</v>
          </cell>
          <cell r="E111">
            <v>14.79</v>
          </cell>
          <cell r="F111">
            <v>14.02</v>
          </cell>
          <cell r="G111">
            <v>11.26</v>
          </cell>
          <cell r="H111">
            <v>14.48</v>
          </cell>
          <cell r="I111">
            <v>9.9</v>
          </cell>
          <cell r="J111">
            <v>11.28</v>
          </cell>
          <cell r="K111">
            <v>11.34</v>
          </cell>
          <cell r="L111">
            <v>10.28</v>
          </cell>
          <cell r="M111">
            <v>6.79</v>
          </cell>
          <cell r="N111">
            <v>5.68</v>
          </cell>
          <cell r="O111">
            <v>3.35</v>
          </cell>
          <cell r="P111">
            <v>1.72</v>
          </cell>
          <cell r="Q111">
            <v>1.27</v>
          </cell>
          <cell r="R111">
            <v>0.81</v>
          </cell>
          <cell r="S111">
            <v>0.98</v>
          </cell>
          <cell r="T111">
            <v>0.9</v>
          </cell>
          <cell r="U111">
            <v>2.19</v>
          </cell>
          <cell r="V111">
            <v>1.45</v>
          </cell>
          <cell r="W111">
            <v>2.62</v>
          </cell>
          <cell r="X111">
            <v>1.57</v>
          </cell>
          <cell r="Y111">
            <v>0.8</v>
          </cell>
          <cell r="Z111">
            <v>0.66</v>
          </cell>
          <cell r="AA111">
            <v>1.0900000000000001</v>
          </cell>
          <cell r="AB111">
            <v>1.1200000000000001</v>
          </cell>
          <cell r="AC111">
            <v>1.01</v>
          </cell>
          <cell r="AD111">
            <v>1.83</v>
          </cell>
          <cell r="AE111">
            <v>1.48</v>
          </cell>
          <cell r="AF111">
            <v>1.55</v>
          </cell>
        </row>
        <row r="112">
          <cell r="A112" t="str">
            <v>CBTPB</v>
          </cell>
          <cell r="B112">
            <v>0</v>
          </cell>
          <cell r="C112">
            <v>0</v>
          </cell>
          <cell r="D112">
            <v>0</v>
          </cell>
          <cell r="E112">
            <v>0</v>
          </cell>
          <cell r="F112">
            <v>0</v>
          </cell>
          <cell r="G112">
            <v>0</v>
          </cell>
          <cell r="H112">
            <v>0</v>
          </cell>
          <cell r="I112">
            <v>0</v>
          </cell>
          <cell r="J112">
            <v>0</v>
          </cell>
          <cell r="K112">
            <v>0</v>
          </cell>
          <cell r="L112">
            <v>0</v>
          </cell>
          <cell r="M112">
            <v>0</v>
          </cell>
          <cell r="N112">
            <v>0</v>
          </cell>
          <cell r="O112">
            <v>0</v>
          </cell>
          <cell r="P112">
            <v>0</v>
          </cell>
          <cell r="Q112">
            <v>0</v>
          </cell>
          <cell r="R112">
            <v>0</v>
          </cell>
          <cell r="S112">
            <v>0</v>
          </cell>
          <cell r="T112">
            <v>0</v>
          </cell>
          <cell r="U112">
            <v>0</v>
          </cell>
          <cell r="V112">
            <v>0</v>
          </cell>
          <cell r="W112">
            <v>0</v>
          </cell>
          <cell r="X112">
            <v>0</v>
          </cell>
          <cell r="Y112">
            <v>0</v>
          </cell>
          <cell r="Z112">
            <v>0</v>
          </cell>
          <cell r="AA112">
            <v>0</v>
          </cell>
          <cell r="AB112">
            <v>0</v>
          </cell>
          <cell r="AC112">
            <v>0</v>
          </cell>
          <cell r="AD112">
            <v>0</v>
          </cell>
          <cell r="AE112">
            <v>0</v>
          </cell>
          <cell r="AF112">
            <v>0</v>
          </cell>
        </row>
        <row r="113">
          <cell r="A113" t="str">
            <v>CBTPR</v>
          </cell>
          <cell r="B113">
            <v>6.49</v>
          </cell>
          <cell r="C113">
            <v>8.8000000000000007</v>
          </cell>
          <cell r="D113">
            <v>11.82</v>
          </cell>
          <cell r="E113">
            <v>14.79</v>
          </cell>
          <cell r="F113">
            <v>14.02</v>
          </cell>
          <cell r="G113">
            <v>11.26</v>
          </cell>
          <cell r="H113">
            <v>14.48</v>
          </cell>
          <cell r="I113">
            <v>9.9</v>
          </cell>
          <cell r="J113">
            <v>11.28</v>
          </cell>
          <cell r="K113">
            <v>11.34</v>
          </cell>
          <cell r="L113">
            <v>10.28</v>
          </cell>
          <cell r="M113">
            <v>6.79</v>
          </cell>
          <cell r="N113">
            <v>5.68</v>
          </cell>
          <cell r="O113">
            <v>3.35</v>
          </cell>
          <cell r="P113">
            <v>1.72</v>
          </cell>
          <cell r="Q113">
            <v>1.27</v>
          </cell>
          <cell r="R113">
            <v>0.81</v>
          </cell>
          <cell r="S113">
            <v>0.98</v>
          </cell>
          <cell r="T113">
            <v>0.9</v>
          </cell>
          <cell r="U113">
            <v>2.19</v>
          </cell>
          <cell r="V113">
            <v>1.45</v>
          </cell>
          <cell r="W113">
            <v>2.62</v>
          </cell>
          <cell r="X113">
            <v>1.57</v>
          </cell>
          <cell r="Y113">
            <v>0.8</v>
          </cell>
          <cell r="Z113">
            <v>0.66</v>
          </cell>
          <cell r="AA113">
            <v>1.0900000000000001</v>
          </cell>
          <cell r="AB113">
            <v>1.1200000000000001</v>
          </cell>
          <cell r="AC113">
            <v>1.01</v>
          </cell>
          <cell r="AD113">
            <v>1.83</v>
          </cell>
          <cell r="AE113">
            <v>1.48</v>
          </cell>
          <cell r="AF113">
            <v>1.55</v>
          </cell>
        </row>
        <row r="114">
          <cell r="A114" t="str">
            <v>CBTR</v>
          </cell>
          <cell r="B114">
            <v>0.21</v>
          </cell>
          <cell r="C114">
            <v>0.22</v>
          </cell>
          <cell r="D114">
            <v>0.24</v>
          </cell>
          <cell r="E114">
            <v>0.24</v>
          </cell>
          <cell r="F114">
            <v>0.24</v>
          </cell>
          <cell r="G114">
            <v>0.22</v>
          </cell>
          <cell r="H114">
            <v>0.22</v>
          </cell>
          <cell r="I114">
            <v>0.22</v>
          </cell>
          <cell r="J114">
            <v>0.23</v>
          </cell>
          <cell r="K114">
            <v>0.24</v>
          </cell>
          <cell r="L114">
            <v>0.24</v>
          </cell>
          <cell r="M114">
            <v>0.33</v>
          </cell>
          <cell r="N114">
            <v>0.33</v>
          </cell>
          <cell r="O114">
            <v>0.32</v>
          </cell>
          <cell r="P114">
            <v>0.39</v>
          </cell>
          <cell r="Q114">
            <v>0.42</v>
          </cell>
          <cell r="R114">
            <v>0.52</v>
          </cell>
          <cell r="S114">
            <v>0.56999999999999995</v>
          </cell>
          <cell r="T114">
            <v>0.45</v>
          </cell>
          <cell r="U114">
            <v>0.42</v>
          </cell>
          <cell r="V114">
            <v>0.38</v>
          </cell>
          <cell r="W114">
            <v>0.4</v>
          </cell>
          <cell r="X114">
            <v>0.4</v>
          </cell>
          <cell r="Y114">
            <v>0.38</v>
          </cell>
          <cell r="Z114">
            <v>0.42</v>
          </cell>
          <cell r="AA114">
            <v>0.51</v>
          </cell>
          <cell r="AB114">
            <v>0.53</v>
          </cell>
          <cell r="AC114">
            <v>0.64</v>
          </cell>
          <cell r="AD114">
            <v>0.65</v>
          </cell>
          <cell r="AE114">
            <v>0.81</v>
          </cell>
          <cell r="AF114">
            <v>0.87234621800000001</v>
          </cell>
        </row>
        <row r="115">
          <cell r="A115" t="str">
            <v>CBT</v>
          </cell>
          <cell r="B115">
            <v>12.71</v>
          </cell>
          <cell r="C115">
            <v>14.77</v>
          </cell>
          <cell r="D115">
            <v>15.4</v>
          </cell>
          <cell r="E115">
            <v>17.079999999999998</v>
          </cell>
          <cell r="F115">
            <v>16.48</v>
          </cell>
          <cell r="G115">
            <v>15.04</v>
          </cell>
          <cell r="H115">
            <v>19.96</v>
          </cell>
          <cell r="I115">
            <v>17.010000000000002</v>
          </cell>
          <cell r="J115">
            <v>18.559999999999999</v>
          </cell>
          <cell r="K115">
            <v>20.420000000000002</v>
          </cell>
          <cell r="L115">
            <v>19.29</v>
          </cell>
          <cell r="M115">
            <v>15.27</v>
          </cell>
          <cell r="N115">
            <v>16.09</v>
          </cell>
          <cell r="O115">
            <v>12.87</v>
          </cell>
          <cell r="P115">
            <v>10.55</v>
          </cell>
          <cell r="Q115">
            <v>8.99</v>
          </cell>
          <cell r="R115">
            <v>6.92</v>
          </cell>
          <cell r="S115">
            <v>6.18</v>
          </cell>
          <cell r="T115">
            <v>5.74</v>
          </cell>
          <cell r="U115">
            <v>7.4</v>
          </cell>
          <cell r="V115">
            <v>6.74</v>
          </cell>
          <cell r="W115">
            <v>8.26</v>
          </cell>
          <cell r="X115">
            <v>6.52</v>
          </cell>
          <cell r="Y115">
            <v>4.42</v>
          </cell>
          <cell r="Z115">
            <v>4.46</v>
          </cell>
          <cell r="AA115">
            <v>5.41</v>
          </cell>
          <cell r="AB115">
            <v>5.84</v>
          </cell>
          <cell r="AC115">
            <v>5.17</v>
          </cell>
          <cell r="AD115">
            <v>7.39</v>
          </cell>
          <cell r="AE115">
            <v>7.45</v>
          </cell>
          <cell r="AF115">
            <v>6.5538914110000004</v>
          </cell>
        </row>
        <row r="116">
          <cell r="A116" t="str">
            <v>CBIC</v>
          </cell>
          <cell r="B116">
            <v>2.27</v>
          </cell>
          <cell r="C116">
            <v>2.0499999999999998</v>
          </cell>
          <cell r="D116">
            <v>1.85</v>
          </cell>
          <cell r="E116">
            <v>1.92</v>
          </cell>
          <cell r="F116">
            <v>1.84</v>
          </cell>
          <cell r="G116">
            <v>1.67</v>
          </cell>
          <cell r="H116">
            <v>1.74</v>
          </cell>
          <cell r="I116">
            <v>1.59</v>
          </cell>
          <cell r="J116">
            <v>1.52</v>
          </cell>
          <cell r="K116">
            <v>1.61</v>
          </cell>
          <cell r="L116">
            <v>1.59</v>
          </cell>
          <cell r="M116">
            <v>1.6</v>
          </cell>
          <cell r="N116">
            <v>0.92</v>
          </cell>
          <cell r="O116">
            <v>0.8</v>
          </cell>
          <cell r="P116">
            <v>0.92</v>
          </cell>
          <cell r="Q116">
            <v>1.06</v>
          </cell>
          <cell r="R116">
            <v>0.82</v>
          </cell>
          <cell r="S116">
            <v>0.81</v>
          </cell>
          <cell r="T116">
            <v>0.95</v>
          </cell>
          <cell r="U116">
            <v>0.93</v>
          </cell>
          <cell r="V116">
            <v>0.88</v>
          </cell>
          <cell r="W116">
            <v>0.81</v>
          </cell>
          <cell r="X116">
            <v>0.77</v>
          </cell>
          <cell r="Y116">
            <v>0.74</v>
          </cell>
          <cell r="Z116">
            <v>0.63</v>
          </cell>
          <cell r="AA116">
            <v>0.76</v>
          </cell>
          <cell r="AB116">
            <v>0.88</v>
          </cell>
          <cell r="AC116">
            <v>0.82</v>
          </cell>
          <cell r="AD116">
            <v>0.67</v>
          </cell>
          <cell r="AE116">
            <v>0.82</v>
          </cell>
          <cell r="AF116">
            <v>0.926288</v>
          </cell>
        </row>
        <row r="117">
          <cell r="A117" t="str">
            <v>CBICC</v>
          </cell>
          <cell r="B117">
            <v>-12.45</v>
          </cell>
          <cell r="C117">
            <v>-10.94</v>
          </cell>
          <cell r="D117">
            <v>-10.039999999999999</v>
          </cell>
          <cell r="E117">
            <v>-10.23</v>
          </cell>
          <cell r="F117">
            <v>-10.57</v>
          </cell>
          <cell r="G117">
            <v>-9.66</v>
          </cell>
          <cell r="H117">
            <v>-9.35</v>
          </cell>
          <cell r="I117">
            <v>-8.76</v>
          </cell>
          <cell r="J117">
            <v>-8.7100000000000009</v>
          </cell>
          <cell r="K117">
            <v>-9.35</v>
          </cell>
          <cell r="L117">
            <v>-8.74</v>
          </cell>
          <cell r="M117">
            <v>-8.32</v>
          </cell>
          <cell r="N117">
            <v>-7.78</v>
          </cell>
          <cell r="O117">
            <v>-6.79</v>
          </cell>
          <cell r="P117">
            <v>-7.05</v>
          </cell>
          <cell r="Q117">
            <v>-6.8</v>
          </cell>
          <cell r="R117">
            <v>-6.38</v>
          </cell>
          <cell r="S117">
            <v>-5.79</v>
          </cell>
          <cell r="T117">
            <v>-5.62</v>
          </cell>
          <cell r="U117">
            <v>-5.46</v>
          </cell>
          <cell r="V117">
            <v>-5.34</v>
          </cell>
          <cell r="W117">
            <v>-5.2</v>
          </cell>
          <cell r="X117">
            <v>-5.04</v>
          </cell>
          <cell r="Y117">
            <v>-4.58</v>
          </cell>
          <cell r="Z117">
            <v>-4.28</v>
          </cell>
          <cell r="AA117">
            <v>-4.17</v>
          </cell>
          <cell r="AB117">
            <v>-4.0199999999999996</v>
          </cell>
          <cell r="AC117">
            <v>-3.9</v>
          </cell>
          <cell r="AD117">
            <v>-3.91</v>
          </cell>
          <cell r="AE117">
            <v>-3.82</v>
          </cell>
          <cell r="AF117">
            <v>-3.6258379999999999</v>
          </cell>
        </row>
        <row r="118">
          <cell r="A118" t="str">
            <v>CBICH</v>
          </cell>
          <cell r="B118">
            <v>14.72</v>
          </cell>
          <cell r="C118">
            <v>12.99</v>
          </cell>
          <cell r="D118">
            <v>11.89</v>
          </cell>
          <cell r="E118">
            <v>12.15</v>
          </cell>
          <cell r="F118">
            <v>12.41</v>
          </cell>
          <cell r="G118">
            <v>11.33</v>
          </cell>
          <cell r="H118">
            <v>11.09</v>
          </cell>
          <cell r="I118">
            <v>10.35</v>
          </cell>
          <cell r="J118">
            <v>10.23</v>
          </cell>
          <cell r="K118">
            <v>10.96</v>
          </cell>
          <cell r="L118">
            <v>10.33</v>
          </cell>
          <cell r="M118">
            <v>9.92</v>
          </cell>
          <cell r="N118">
            <v>8.6999999999999993</v>
          </cell>
          <cell r="O118">
            <v>7.59</v>
          </cell>
          <cell r="P118">
            <v>7.97</v>
          </cell>
          <cell r="Q118">
            <v>7.86</v>
          </cell>
          <cell r="R118">
            <v>7.2</v>
          </cell>
          <cell r="S118">
            <v>6.6</v>
          </cell>
          <cell r="T118">
            <v>6.57</v>
          </cell>
          <cell r="U118">
            <v>6.39</v>
          </cell>
          <cell r="V118">
            <v>6.22</v>
          </cell>
          <cell r="W118">
            <v>6.01</v>
          </cell>
          <cell r="X118">
            <v>5.81</v>
          </cell>
          <cell r="Y118">
            <v>5.32</v>
          </cell>
          <cell r="Z118">
            <v>4.91</v>
          </cell>
          <cell r="AA118">
            <v>4.93</v>
          </cell>
          <cell r="AB118">
            <v>4.9000000000000004</v>
          </cell>
          <cell r="AC118">
            <v>4.72</v>
          </cell>
          <cell r="AD118">
            <v>4.58</v>
          </cell>
          <cell r="AE118">
            <v>4.6399999999999997</v>
          </cell>
          <cell r="AF118">
            <v>4.5521260000000003</v>
          </cell>
        </row>
        <row r="119">
          <cell r="A119" t="str">
            <v>CBIE</v>
          </cell>
          <cell r="B119">
            <v>1.01</v>
          </cell>
          <cell r="C119">
            <v>1.05</v>
          </cell>
          <cell r="D119">
            <v>1.0900000000000001</v>
          </cell>
          <cell r="E119">
            <v>1.1299999999999999</v>
          </cell>
          <cell r="F119">
            <v>1.1100000000000001</v>
          </cell>
          <cell r="G119">
            <v>1.01</v>
          </cell>
          <cell r="H119">
            <v>1.2</v>
          </cell>
          <cell r="I119">
            <v>1.19</v>
          </cell>
          <cell r="J119">
            <v>1.29</v>
          </cell>
          <cell r="K119">
            <v>1.72</v>
          </cell>
          <cell r="L119">
            <v>2.35</v>
          </cell>
          <cell r="M119">
            <v>3.14</v>
          </cell>
          <cell r="N119">
            <v>3.04</v>
          </cell>
          <cell r="O119">
            <v>2.57</v>
          </cell>
          <cell r="P119">
            <v>2.97</v>
          </cell>
          <cell r="Q119">
            <v>3.51</v>
          </cell>
          <cell r="R119">
            <v>3.97</v>
          </cell>
          <cell r="S119">
            <v>3.81</v>
          </cell>
          <cell r="T119">
            <v>3.89</v>
          </cell>
          <cell r="U119">
            <v>3.64</v>
          </cell>
          <cell r="V119">
            <v>3.66</v>
          </cell>
          <cell r="W119">
            <v>4.13</v>
          </cell>
          <cell r="X119">
            <v>4.13</v>
          </cell>
          <cell r="Y119">
            <v>3.94</v>
          </cell>
          <cell r="Z119">
            <v>3.96</v>
          </cell>
          <cell r="AA119">
            <v>4</v>
          </cell>
          <cell r="AB119">
            <v>4.46</v>
          </cell>
          <cell r="AC119">
            <v>4.2300000000000004</v>
          </cell>
          <cell r="AD119">
            <v>4.07</v>
          </cell>
          <cell r="AE119">
            <v>4.26</v>
          </cell>
          <cell r="AF119">
            <v>4.3804959999999999</v>
          </cell>
        </row>
        <row r="120">
          <cell r="A120" t="str">
            <v>CBIEC</v>
          </cell>
          <cell r="B120">
            <v>1.01</v>
          </cell>
          <cell r="C120">
            <v>1.05</v>
          </cell>
          <cell r="D120">
            <v>1.0900000000000001</v>
          </cell>
          <cell r="E120">
            <v>1.1299999999999999</v>
          </cell>
          <cell r="F120">
            <v>1.1100000000000001</v>
          </cell>
          <cell r="G120">
            <v>1.01</v>
          </cell>
          <cell r="H120">
            <v>1.2</v>
          </cell>
          <cell r="I120">
            <v>1.19</v>
          </cell>
          <cell r="J120">
            <v>1.29</v>
          </cell>
          <cell r="K120">
            <v>1.72</v>
          </cell>
          <cell r="L120">
            <v>2.35</v>
          </cell>
          <cell r="M120">
            <v>3.14</v>
          </cell>
          <cell r="N120">
            <v>3.04</v>
          </cell>
          <cell r="O120">
            <v>2.57</v>
          </cell>
          <cell r="P120">
            <v>2.97</v>
          </cell>
          <cell r="Q120">
            <v>3.51</v>
          </cell>
          <cell r="R120">
            <v>3.97</v>
          </cell>
          <cell r="S120">
            <v>3.81</v>
          </cell>
          <cell r="T120">
            <v>3.89</v>
          </cell>
          <cell r="U120">
            <v>3.64</v>
          </cell>
          <cell r="V120">
            <v>3.66</v>
          </cell>
          <cell r="W120">
            <v>4.13</v>
          </cell>
          <cell r="X120">
            <v>4.13</v>
          </cell>
          <cell r="Y120">
            <v>3.94</v>
          </cell>
          <cell r="Z120">
            <v>3.96</v>
          </cell>
          <cell r="AA120">
            <v>4</v>
          </cell>
          <cell r="AB120">
            <v>4.46</v>
          </cell>
          <cell r="AC120">
            <v>4.2300000000000004</v>
          </cell>
          <cell r="AD120">
            <v>4.07</v>
          </cell>
          <cell r="AE120">
            <v>4.26</v>
          </cell>
          <cell r="AF120">
            <v>4.3804959999999999</v>
          </cell>
        </row>
        <row r="121">
          <cell r="A121" t="str">
            <v>CBIECD</v>
          </cell>
          <cell r="B121">
            <v>0.55000000000000004</v>
          </cell>
          <cell r="C121">
            <v>0.6</v>
          </cell>
          <cell r="D121">
            <v>0.64</v>
          </cell>
          <cell r="E121">
            <v>0.7</v>
          </cell>
          <cell r="F121">
            <v>0.7</v>
          </cell>
          <cell r="G121">
            <v>0.61</v>
          </cell>
          <cell r="H121">
            <v>0.79</v>
          </cell>
          <cell r="I121">
            <v>0.77</v>
          </cell>
          <cell r="J121">
            <v>0.87</v>
          </cell>
          <cell r="K121">
            <v>0.98</v>
          </cell>
          <cell r="L121">
            <v>1.06</v>
          </cell>
          <cell r="M121">
            <v>1.1499999999999999</v>
          </cell>
          <cell r="N121">
            <v>1.2</v>
          </cell>
          <cell r="O121">
            <v>1.31</v>
          </cell>
          <cell r="P121">
            <v>1.5</v>
          </cell>
          <cell r="Q121">
            <v>1.57</v>
          </cell>
          <cell r="R121">
            <v>1.69</v>
          </cell>
          <cell r="S121">
            <v>1.74</v>
          </cell>
          <cell r="T121">
            <v>1.81</v>
          </cell>
          <cell r="U121">
            <v>2.06</v>
          </cell>
          <cell r="V121">
            <v>2.14</v>
          </cell>
          <cell r="W121">
            <v>2.2400000000000002</v>
          </cell>
          <cell r="X121">
            <v>2.21</v>
          </cell>
          <cell r="Y121">
            <v>2.2000000000000002</v>
          </cell>
          <cell r="Z121">
            <v>2.13</v>
          </cell>
          <cell r="AA121">
            <v>2.2400000000000002</v>
          </cell>
          <cell r="AB121">
            <v>2.44</v>
          </cell>
          <cell r="AC121">
            <v>2.41</v>
          </cell>
          <cell r="AD121">
            <v>2.46</v>
          </cell>
          <cell r="AE121">
            <v>2.58</v>
          </cell>
          <cell r="AF121">
            <v>2.641232</v>
          </cell>
        </row>
        <row r="122">
          <cell r="A122" t="str">
            <v>CBIECG</v>
          </cell>
          <cell r="B122">
            <v>0.46</v>
          </cell>
          <cell r="C122">
            <v>0.45</v>
          </cell>
          <cell r="D122">
            <v>0.45</v>
          </cell>
          <cell r="E122">
            <v>0.43</v>
          </cell>
          <cell r="F122">
            <v>0.41</v>
          </cell>
          <cell r="G122">
            <v>0.4</v>
          </cell>
          <cell r="H122">
            <v>0.41</v>
          </cell>
          <cell r="I122">
            <v>0.42</v>
          </cell>
          <cell r="J122">
            <v>0.42</v>
          </cell>
          <cell r="K122">
            <v>0.74</v>
          </cell>
          <cell r="L122">
            <v>1.29</v>
          </cell>
          <cell r="M122">
            <v>1.99</v>
          </cell>
          <cell r="N122">
            <v>1.84</v>
          </cell>
          <cell r="O122">
            <v>1.26</v>
          </cell>
          <cell r="P122">
            <v>1.47</v>
          </cell>
          <cell r="Q122">
            <v>1.94</v>
          </cell>
          <cell r="R122">
            <v>2.2799999999999998</v>
          </cell>
          <cell r="S122">
            <v>2.0699999999999998</v>
          </cell>
          <cell r="T122">
            <v>2.08</v>
          </cell>
          <cell r="U122">
            <v>1.58</v>
          </cell>
          <cell r="V122">
            <v>1.52</v>
          </cell>
          <cell r="W122">
            <v>1.89</v>
          </cell>
          <cell r="X122">
            <v>1.92</v>
          </cell>
          <cell r="Y122">
            <v>1.74</v>
          </cell>
          <cell r="Z122">
            <v>1.83</v>
          </cell>
          <cell r="AA122">
            <v>1.76</v>
          </cell>
          <cell r="AB122">
            <v>2.02</v>
          </cell>
          <cell r="AC122">
            <v>1.82</v>
          </cell>
          <cell r="AD122">
            <v>1.61</v>
          </cell>
          <cell r="AE122">
            <v>1.68</v>
          </cell>
          <cell r="AF122">
            <v>1.7392639999999999</v>
          </cell>
        </row>
        <row r="123">
          <cell r="A123" t="str">
            <v>CBIEP</v>
          </cell>
          <cell r="B123">
            <v>0</v>
          </cell>
          <cell r="C123">
            <v>0</v>
          </cell>
          <cell r="D123">
            <v>0</v>
          </cell>
          <cell r="E123">
            <v>0</v>
          </cell>
          <cell r="F123">
            <v>0</v>
          </cell>
          <cell r="G123">
            <v>0</v>
          </cell>
          <cell r="H123">
            <v>0</v>
          </cell>
          <cell r="I123">
            <v>0</v>
          </cell>
          <cell r="J123">
            <v>0</v>
          </cell>
          <cell r="K123">
            <v>0</v>
          </cell>
          <cell r="L123">
            <v>0</v>
          </cell>
          <cell r="M123">
            <v>0</v>
          </cell>
          <cell r="N123">
            <v>0</v>
          </cell>
          <cell r="O123">
            <v>0</v>
          </cell>
          <cell r="P123">
            <v>0</v>
          </cell>
          <cell r="Q123">
            <v>0</v>
          </cell>
          <cell r="R123">
            <v>0</v>
          </cell>
          <cell r="S123">
            <v>0</v>
          </cell>
          <cell r="T123">
            <v>0</v>
          </cell>
          <cell r="U123">
            <v>0</v>
          </cell>
          <cell r="V123">
            <v>0</v>
          </cell>
          <cell r="W123">
            <v>0</v>
          </cell>
          <cell r="X123">
            <v>0</v>
          </cell>
          <cell r="Y123">
            <v>0</v>
          </cell>
          <cell r="Z123">
            <v>0</v>
          </cell>
          <cell r="AA123">
            <v>0</v>
          </cell>
          <cell r="AB123">
            <v>0</v>
          </cell>
          <cell r="AC123">
            <v>0</v>
          </cell>
          <cell r="AD123">
            <v>0</v>
          </cell>
          <cell r="AE123">
            <v>0</v>
          </cell>
          <cell r="AF123">
            <v>0</v>
          </cell>
        </row>
        <row r="124">
          <cell r="A124" t="str">
            <v>CBIG</v>
          </cell>
          <cell r="B124">
            <v>-1.83</v>
          </cell>
          <cell r="C124">
            <v>-1.7</v>
          </cell>
          <cell r="D124">
            <v>-1.63</v>
          </cell>
          <cell r="E124">
            <v>-1.58</v>
          </cell>
          <cell r="F124">
            <v>-1.46</v>
          </cell>
          <cell r="G124">
            <v>-1.26</v>
          </cell>
          <cell r="H124">
            <v>-1.1599999999999999</v>
          </cell>
          <cell r="I124">
            <v>-1.06</v>
          </cell>
          <cell r="J124">
            <v>-1.05</v>
          </cell>
          <cell r="K124">
            <v>-1.04</v>
          </cell>
          <cell r="L124">
            <v>-0.91</v>
          </cell>
          <cell r="M124">
            <v>-0.89</v>
          </cell>
          <cell r="N124">
            <v>-0.88</v>
          </cell>
          <cell r="O124">
            <v>-0.77</v>
          </cell>
          <cell r="P124">
            <v>-0.86</v>
          </cell>
          <cell r="Q124">
            <v>-0.75</v>
          </cell>
          <cell r="R124">
            <v>-0.75</v>
          </cell>
          <cell r="S124">
            <v>-0.56999999999999995</v>
          </cell>
          <cell r="T124">
            <v>-0.63</v>
          </cell>
          <cell r="U124">
            <v>-0.56999999999999995</v>
          </cell>
          <cell r="V124">
            <v>-0.59</v>
          </cell>
          <cell r="W124">
            <v>-0.53</v>
          </cell>
          <cell r="X124">
            <v>-0.44</v>
          </cell>
          <cell r="Y124">
            <v>-0.46</v>
          </cell>
          <cell r="Z124">
            <v>-0.34</v>
          </cell>
          <cell r="AA124">
            <v>-0.44</v>
          </cell>
          <cell r="AB124">
            <v>-0.34</v>
          </cell>
          <cell r="AC124">
            <v>-0.35</v>
          </cell>
          <cell r="AD124">
            <v>-0.49</v>
          </cell>
          <cell r="AE124">
            <v>-0.31</v>
          </cell>
          <cell r="AF124">
            <v>-0.185267865</v>
          </cell>
        </row>
        <row r="125">
          <cell r="A125" t="str">
            <v>CBIGI</v>
          </cell>
          <cell r="B125">
            <v>-2.65</v>
          </cell>
          <cell r="C125">
            <v>-2.4300000000000002</v>
          </cell>
          <cell r="D125">
            <v>-2.2400000000000002</v>
          </cell>
          <cell r="E125">
            <v>-2.2599999999999998</v>
          </cell>
          <cell r="F125">
            <v>-2.06</v>
          </cell>
          <cell r="G125">
            <v>-1.92</v>
          </cell>
          <cell r="H125">
            <v>-1.75</v>
          </cell>
          <cell r="I125">
            <v>-1.52</v>
          </cell>
          <cell r="J125">
            <v>-1.46</v>
          </cell>
          <cell r="K125">
            <v>-1.41</v>
          </cell>
          <cell r="L125">
            <v>-1.31</v>
          </cell>
          <cell r="M125">
            <v>-1.27</v>
          </cell>
          <cell r="N125">
            <v>-1.1499999999999999</v>
          </cell>
          <cell r="O125">
            <v>-1.04</v>
          </cell>
          <cell r="P125">
            <v>-1.04</v>
          </cell>
          <cell r="Q125">
            <v>-0.98</v>
          </cell>
          <cell r="R125">
            <v>-0.94</v>
          </cell>
          <cell r="S125">
            <v>-0.78</v>
          </cell>
          <cell r="T125">
            <v>-0.81</v>
          </cell>
          <cell r="U125">
            <v>-0.77</v>
          </cell>
          <cell r="V125">
            <v>-0.81</v>
          </cell>
          <cell r="W125">
            <v>-0.77</v>
          </cell>
          <cell r="X125">
            <v>-0.65</v>
          </cell>
          <cell r="Y125">
            <v>-0.66</v>
          </cell>
          <cell r="Z125">
            <v>-0.64</v>
          </cell>
          <cell r="AA125">
            <v>-0.72</v>
          </cell>
          <cell r="AB125">
            <v>-0.7</v>
          </cell>
          <cell r="AC125">
            <v>-0.69</v>
          </cell>
          <cell r="AD125">
            <v>-0.7</v>
          </cell>
          <cell r="AE125">
            <v>-0.69</v>
          </cell>
          <cell r="AF125">
            <v>-0.482380527</v>
          </cell>
        </row>
        <row r="126">
          <cell r="A126" t="str">
            <v>CBIGN</v>
          </cell>
          <cell r="B126">
            <v>0.82</v>
          </cell>
          <cell r="C126">
            <v>0.73</v>
          </cell>
          <cell r="D126">
            <v>0.61</v>
          </cell>
          <cell r="E126">
            <v>0.68</v>
          </cell>
          <cell r="F126">
            <v>0.6</v>
          </cell>
          <cell r="G126">
            <v>0.66</v>
          </cell>
          <cell r="H126">
            <v>0.59</v>
          </cell>
          <cell r="I126">
            <v>0.46</v>
          </cell>
          <cell r="J126">
            <v>0.41</v>
          </cell>
          <cell r="K126">
            <v>0.37</v>
          </cell>
          <cell r="L126">
            <v>0.4</v>
          </cell>
          <cell r="M126">
            <v>0.38</v>
          </cell>
          <cell r="N126">
            <v>0.27</v>
          </cell>
          <cell r="O126">
            <v>0.27</v>
          </cell>
          <cell r="P126">
            <v>0.18</v>
          </cell>
          <cell r="Q126">
            <v>0.23</v>
          </cell>
          <cell r="R126">
            <v>0.19</v>
          </cell>
          <cell r="S126">
            <v>0.21</v>
          </cell>
          <cell r="T126">
            <v>0.18</v>
          </cell>
          <cell r="U126">
            <v>0.2</v>
          </cell>
          <cell r="V126">
            <v>0.22</v>
          </cell>
          <cell r="W126">
            <v>0.24</v>
          </cell>
          <cell r="X126">
            <v>0.21</v>
          </cell>
          <cell r="Y126">
            <v>0.2</v>
          </cell>
          <cell r="Z126">
            <v>0.3</v>
          </cell>
          <cell r="AA126">
            <v>0.28000000000000003</v>
          </cell>
          <cell r="AB126">
            <v>0.36</v>
          </cell>
          <cell r="AC126">
            <v>0.34</v>
          </cell>
          <cell r="AD126">
            <v>0.21</v>
          </cell>
          <cell r="AE126">
            <v>0.38</v>
          </cell>
          <cell r="AF126">
            <v>0.29711266200000003</v>
          </cell>
        </row>
        <row r="127">
          <cell r="A127" t="str">
            <v>CBIP</v>
          </cell>
          <cell r="B127">
            <v>0.59</v>
          </cell>
          <cell r="C127">
            <v>0.63</v>
          </cell>
          <cell r="D127">
            <v>0.71</v>
          </cell>
          <cell r="E127">
            <v>0.7</v>
          </cell>
          <cell r="F127">
            <v>0.64</v>
          </cell>
          <cell r="G127">
            <v>0.57999999999999996</v>
          </cell>
          <cell r="H127">
            <v>0.56000000000000005</v>
          </cell>
          <cell r="I127">
            <v>0.56999999999999995</v>
          </cell>
          <cell r="J127">
            <v>0.78</v>
          </cell>
          <cell r="K127">
            <v>0.99</v>
          </cell>
          <cell r="L127">
            <v>0.5</v>
          </cell>
          <cell r="M127">
            <v>0.4</v>
          </cell>
          <cell r="N127">
            <v>0.62</v>
          </cell>
          <cell r="O127">
            <v>0.67</v>
          </cell>
          <cell r="P127">
            <v>0.68</v>
          </cell>
          <cell r="Q127">
            <v>0.49</v>
          </cell>
          <cell r="R127">
            <v>0.48</v>
          </cell>
          <cell r="S127">
            <v>0.43</v>
          </cell>
          <cell r="T127">
            <v>0.24</v>
          </cell>
          <cell r="U127">
            <v>0.22</v>
          </cell>
          <cell r="V127">
            <v>0.24</v>
          </cell>
          <cell r="W127">
            <v>0.16</v>
          </cell>
          <cell r="X127">
            <v>0.25</v>
          </cell>
          <cell r="Y127">
            <v>0.19</v>
          </cell>
          <cell r="Z127">
            <v>0.15</v>
          </cell>
          <cell r="AA127">
            <v>0.14000000000000001</v>
          </cell>
          <cell r="AB127">
            <v>0.11</v>
          </cell>
          <cell r="AC127">
            <v>0.11</v>
          </cell>
          <cell r="AD127">
            <v>0.12</v>
          </cell>
          <cell r="AE127">
            <v>0.14000000000000001</v>
          </cell>
          <cell r="AF127">
            <v>0.15</v>
          </cell>
        </row>
        <row r="128">
          <cell r="A128" t="str">
            <v>CBIPB</v>
          </cell>
          <cell r="B128">
            <v>0</v>
          </cell>
          <cell r="C128">
            <v>0</v>
          </cell>
          <cell r="D128">
            <v>0</v>
          </cell>
          <cell r="E128">
            <v>0</v>
          </cell>
          <cell r="F128">
            <v>0</v>
          </cell>
          <cell r="G128">
            <v>0</v>
          </cell>
          <cell r="H128">
            <v>0</v>
          </cell>
          <cell r="I128">
            <v>0</v>
          </cell>
          <cell r="J128">
            <v>0</v>
          </cell>
          <cell r="K128">
            <v>-0.1</v>
          </cell>
          <cell r="L128">
            <v>-0.11</v>
          </cell>
          <cell r="M128">
            <v>-0.28000000000000003</v>
          </cell>
          <cell r="N128">
            <v>-0.56999999999999995</v>
          </cell>
          <cell r="O128">
            <v>-0.48</v>
          </cell>
          <cell r="P128">
            <v>-0.42</v>
          </cell>
          <cell r="Q128">
            <v>-0.35</v>
          </cell>
          <cell r="R128">
            <v>-0.2</v>
          </cell>
          <cell r="S128">
            <v>-0.21</v>
          </cell>
          <cell r="T128">
            <v>-0.32</v>
          </cell>
          <cell r="U128">
            <v>-0.22</v>
          </cell>
          <cell r="V128">
            <v>-0.09</v>
          </cell>
          <cell r="W128">
            <v>-0.06</v>
          </cell>
          <cell r="X128">
            <v>-0.05</v>
          </cell>
          <cell r="Y128">
            <v>-0.12</v>
          </cell>
          <cell r="Z128">
            <v>-0.1</v>
          </cell>
          <cell r="AA128">
            <v>-0.1</v>
          </cell>
          <cell r="AB128">
            <v>0</v>
          </cell>
          <cell r="AC128">
            <v>0</v>
          </cell>
          <cell r="AD128">
            <v>0</v>
          </cell>
          <cell r="AE128">
            <v>0</v>
          </cell>
          <cell r="AF128">
            <v>0</v>
          </cell>
        </row>
        <row r="129">
          <cell r="A129" t="str">
            <v>CBIPR</v>
          </cell>
          <cell r="B129">
            <v>0.59</v>
          </cell>
          <cell r="C129">
            <v>0.63</v>
          </cell>
          <cell r="D129">
            <v>0.71</v>
          </cell>
          <cell r="E129">
            <v>0.7</v>
          </cell>
          <cell r="F129">
            <v>0.64</v>
          </cell>
          <cell r="G129">
            <v>0.57999999999999996</v>
          </cell>
          <cell r="H129">
            <v>0.56000000000000005</v>
          </cell>
          <cell r="I129">
            <v>0.56999999999999995</v>
          </cell>
          <cell r="J129">
            <v>0.78</v>
          </cell>
          <cell r="K129">
            <v>1.0900000000000001</v>
          </cell>
          <cell r="L129">
            <v>0.61</v>
          </cell>
          <cell r="M129">
            <v>0.68</v>
          </cell>
          <cell r="N129">
            <v>1.19</v>
          </cell>
          <cell r="O129">
            <v>1.1499999999999999</v>
          </cell>
          <cell r="P129">
            <v>1.1000000000000001</v>
          </cell>
          <cell r="Q129">
            <v>0.84</v>
          </cell>
          <cell r="R129">
            <v>0.68</v>
          </cell>
          <cell r="S129">
            <v>0.64</v>
          </cell>
          <cell r="T129">
            <v>0.56000000000000005</v>
          </cell>
          <cell r="U129">
            <v>0.44</v>
          </cell>
          <cell r="V129">
            <v>0.33</v>
          </cell>
          <cell r="W129">
            <v>0.22</v>
          </cell>
          <cell r="X129">
            <v>0.3</v>
          </cell>
          <cell r="Y129">
            <v>0.31</v>
          </cell>
          <cell r="Z129">
            <v>0.25</v>
          </cell>
          <cell r="AA129">
            <v>0.24</v>
          </cell>
          <cell r="AB129">
            <v>0.11</v>
          </cell>
          <cell r="AC129">
            <v>0.11</v>
          </cell>
          <cell r="AD129">
            <v>0.12</v>
          </cell>
          <cell r="AE129">
            <v>0.14000000000000001</v>
          </cell>
          <cell r="AF129">
            <v>0.15</v>
          </cell>
        </row>
        <row r="130">
          <cell r="A130" t="str">
            <v>CBIPRD</v>
          </cell>
          <cell r="B130">
            <v>0</v>
          </cell>
          <cell r="C130">
            <v>0</v>
          </cell>
          <cell r="D130">
            <v>0</v>
          </cell>
          <cell r="E130">
            <v>0</v>
          </cell>
          <cell r="F130">
            <v>0</v>
          </cell>
          <cell r="G130">
            <v>0</v>
          </cell>
          <cell r="H130">
            <v>0</v>
          </cell>
          <cell r="I130">
            <v>0</v>
          </cell>
          <cell r="J130">
            <v>0</v>
          </cell>
          <cell r="K130">
            <v>0.11</v>
          </cell>
          <cell r="L130">
            <v>0.11</v>
          </cell>
          <cell r="M130">
            <v>0.28000000000000003</v>
          </cell>
          <cell r="N130">
            <v>0.56999999999999995</v>
          </cell>
          <cell r="O130">
            <v>0.48</v>
          </cell>
          <cell r="P130">
            <v>0.42</v>
          </cell>
          <cell r="Q130">
            <v>0.35</v>
          </cell>
          <cell r="R130">
            <v>0.2</v>
          </cell>
          <cell r="S130">
            <v>0.21</v>
          </cell>
          <cell r="T130">
            <v>0.32</v>
          </cell>
          <cell r="U130">
            <v>0.22</v>
          </cell>
          <cell r="V130">
            <v>0.09</v>
          </cell>
          <cell r="W130">
            <v>0.06</v>
          </cell>
          <cell r="X130">
            <v>0.05</v>
          </cell>
          <cell r="Y130">
            <v>0.12</v>
          </cell>
          <cell r="Z130">
            <v>0.1</v>
          </cell>
          <cell r="AA130">
            <v>0.1</v>
          </cell>
          <cell r="AB130">
            <v>0</v>
          </cell>
          <cell r="AC130">
            <v>0</v>
          </cell>
          <cell r="AD130">
            <v>0</v>
          </cell>
          <cell r="AE130">
            <v>0</v>
          </cell>
          <cell r="AF130">
            <v>0</v>
          </cell>
        </row>
        <row r="131">
          <cell r="A131" t="str">
            <v>CBIPRG</v>
          </cell>
          <cell r="B131">
            <v>0.59</v>
          </cell>
          <cell r="C131">
            <v>0.63</v>
          </cell>
          <cell r="D131">
            <v>0.71</v>
          </cell>
          <cell r="E131">
            <v>0.7</v>
          </cell>
          <cell r="F131">
            <v>0.64</v>
          </cell>
          <cell r="G131">
            <v>0.57999999999999996</v>
          </cell>
          <cell r="H131">
            <v>0.56000000000000005</v>
          </cell>
          <cell r="I131">
            <v>0.56999999999999995</v>
          </cell>
          <cell r="J131">
            <v>0.78</v>
          </cell>
          <cell r="K131">
            <v>0.98</v>
          </cell>
          <cell r="L131">
            <v>0.5</v>
          </cell>
          <cell r="M131">
            <v>0.4</v>
          </cell>
          <cell r="N131">
            <v>0.62</v>
          </cell>
          <cell r="O131">
            <v>0.67</v>
          </cell>
          <cell r="P131">
            <v>0.68</v>
          </cell>
          <cell r="Q131">
            <v>0.49</v>
          </cell>
          <cell r="R131">
            <v>0.48</v>
          </cell>
          <cell r="S131">
            <v>0.43</v>
          </cell>
          <cell r="T131">
            <v>0.24</v>
          </cell>
          <cell r="U131">
            <v>0.22</v>
          </cell>
          <cell r="V131">
            <v>0.24</v>
          </cell>
          <cell r="W131">
            <v>0.16</v>
          </cell>
          <cell r="X131">
            <v>0.25</v>
          </cell>
          <cell r="Y131">
            <v>0.19</v>
          </cell>
          <cell r="Z131">
            <v>0.15</v>
          </cell>
          <cell r="AA131">
            <v>0.14000000000000001</v>
          </cell>
          <cell r="AB131">
            <v>0.11</v>
          </cell>
          <cell r="AC131">
            <v>0.11</v>
          </cell>
          <cell r="AD131">
            <v>0.12</v>
          </cell>
          <cell r="AE131">
            <v>0.14000000000000001</v>
          </cell>
          <cell r="AF131">
            <v>0.15</v>
          </cell>
        </row>
        <row r="132">
          <cell r="A132" t="str">
            <v>CBIR</v>
          </cell>
          <cell r="B132">
            <v>0.04</v>
          </cell>
          <cell r="C132">
            <v>0.04</v>
          </cell>
          <cell r="D132">
            <v>0.04</v>
          </cell>
          <cell r="E132">
            <v>0.04</v>
          </cell>
          <cell r="F132">
            <v>0.03</v>
          </cell>
          <cell r="G132">
            <v>0.03</v>
          </cell>
          <cell r="H132">
            <v>0.03</v>
          </cell>
          <cell r="I132">
            <v>0.03</v>
          </cell>
          <cell r="J132">
            <v>0.03</v>
          </cell>
          <cell r="K132">
            <v>0.03</v>
          </cell>
          <cell r="L132">
            <v>0.04</v>
          </cell>
          <cell r="M132">
            <v>0.03</v>
          </cell>
          <cell r="N132">
            <v>0.03</v>
          </cell>
          <cell r="O132">
            <v>0.03</v>
          </cell>
          <cell r="P132">
            <v>0.04</v>
          </cell>
          <cell r="Q132">
            <v>0.05</v>
          </cell>
          <cell r="R132">
            <v>0.05</v>
          </cell>
          <cell r="S132">
            <v>0.06</v>
          </cell>
          <cell r="T132">
            <v>0.06</v>
          </cell>
          <cell r="U132">
            <v>0.06</v>
          </cell>
          <cell r="V132">
            <v>0.02</v>
          </cell>
          <cell r="W132">
            <v>0.05</v>
          </cell>
          <cell r="X132">
            <v>0.05</v>
          </cell>
          <cell r="Y132">
            <v>0.05</v>
          </cell>
          <cell r="Z132">
            <v>0.06</v>
          </cell>
          <cell r="AA132">
            <v>0.01</v>
          </cell>
          <cell r="AB132">
            <v>0.01</v>
          </cell>
          <cell r="AC132">
            <v>7.0000000000000007E-2</v>
          </cell>
          <cell r="AD132">
            <v>0.08</v>
          </cell>
          <cell r="AE132">
            <v>0.09</v>
          </cell>
          <cell r="AF132">
            <v>0.13106400000000001</v>
          </cell>
        </row>
        <row r="133">
          <cell r="A133" t="str">
            <v>CBI</v>
          </cell>
          <cell r="B133">
            <v>2.08</v>
          </cell>
          <cell r="C133">
            <v>2.0699999999999998</v>
          </cell>
          <cell r="D133">
            <v>2.06</v>
          </cell>
          <cell r="E133">
            <v>2.21</v>
          </cell>
          <cell r="F133">
            <v>2.16</v>
          </cell>
          <cell r="G133">
            <v>2.0299999999999998</v>
          </cell>
          <cell r="H133">
            <v>2.37</v>
          </cell>
          <cell r="I133">
            <v>2.3199999999999998</v>
          </cell>
          <cell r="J133">
            <v>2.57</v>
          </cell>
          <cell r="K133">
            <v>3.31</v>
          </cell>
          <cell r="L133">
            <v>3.57</v>
          </cell>
          <cell r="M133">
            <v>4.28</v>
          </cell>
          <cell r="N133">
            <v>3.73</v>
          </cell>
          <cell r="O133">
            <v>3.3</v>
          </cell>
          <cell r="P133">
            <v>3.75</v>
          </cell>
          <cell r="Q133">
            <v>4.3600000000000003</v>
          </cell>
          <cell r="R133">
            <v>4.57</v>
          </cell>
          <cell r="S133">
            <v>4.54</v>
          </cell>
          <cell r="T133">
            <v>4.51</v>
          </cell>
          <cell r="U133">
            <v>4.28</v>
          </cell>
          <cell r="V133">
            <v>4.21</v>
          </cell>
          <cell r="W133">
            <v>4.62</v>
          </cell>
          <cell r="X133">
            <v>4.76</v>
          </cell>
          <cell r="Y133">
            <v>4.46</v>
          </cell>
          <cell r="Z133">
            <v>4.46</v>
          </cell>
          <cell r="AA133">
            <v>4.47</v>
          </cell>
          <cell r="AB133">
            <v>5.12</v>
          </cell>
          <cell r="AC133">
            <v>4.88</v>
          </cell>
          <cell r="AD133">
            <v>4.45</v>
          </cell>
          <cell r="AE133">
            <v>5</v>
          </cell>
          <cell r="AF133">
            <v>5.402580135</v>
          </cell>
        </row>
        <row r="134">
          <cell r="A134" t="str">
            <v>CBPC</v>
          </cell>
          <cell r="B134">
            <v>-0.31</v>
          </cell>
          <cell r="C134">
            <v>-0.57999999999999996</v>
          </cell>
          <cell r="D134">
            <v>-0.59</v>
          </cell>
          <cell r="E134">
            <v>-0.56000000000000005</v>
          </cell>
          <cell r="F134">
            <v>-0.56000000000000005</v>
          </cell>
          <cell r="G134">
            <v>-0.44</v>
          </cell>
          <cell r="H134">
            <v>-0.59</v>
          </cell>
          <cell r="I134">
            <v>-0.8</v>
          </cell>
          <cell r="J134">
            <v>-0.89</v>
          </cell>
          <cell r="K134">
            <v>-0.95</v>
          </cell>
          <cell r="L134">
            <v>-0.61</v>
          </cell>
          <cell r="M134">
            <v>-0.57999999999999996</v>
          </cell>
          <cell r="N134">
            <v>-0.39</v>
          </cell>
          <cell r="O134">
            <v>0</v>
          </cell>
          <cell r="P134">
            <v>0.04</v>
          </cell>
          <cell r="Q134">
            <v>-0.1</v>
          </cell>
          <cell r="R134">
            <v>0.13</v>
          </cell>
          <cell r="S134">
            <v>0</v>
          </cell>
          <cell r="T134">
            <v>-0.04</v>
          </cell>
          <cell r="U134">
            <v>0.06</v>
          </cell>
          <cell r="V134">
            <v>0.25</v>
          </cell>
          <cell r="W134">
            <v>0.02</v>
          </cell>
          <cell r="X134">
            <v>-7.0000000000000007E-2</v>
          </cell>
          <cell r="Y134">
            <v>0.62</v>
          </cell>
          <cell r="Z134">
            <v>-0.03</v>
          </cell>
          <cell r="AA134">
            <v>-0.11</v>
          </cell>
          <cell r="AB134">
            <v>0.31</v>
          </cell>
          <cell r="AC134">
            <v>-0.37</v>
          </cell>
          <cell r="AD134">
            <v>-0.16</v>
          </cell>
          <cell r="AE134">
            <v>-0.35</v>
          </cell>
          <cell r="AF134">
            <v>-0.54518200000000006</v>
          </cell>
        </row>
        <row r="135">
          <cell r="A135" t="str">
            <v>CBPCC</v>
          </cell>
          <cell r="B135">
            <v>-0.23</v>
          </cell>
          <cell r="C135">
            <v>-0.15</v>
          </cell>
          <cell r="D135">
            <v>-0.12</v>
          </cell>
          <cell r="E135">
            <v>-0.08</v>
          </cell>
          <cell r="F135">
            <v>-0.06</v>
          </cell>
          <cell r="G135">
            <v>-0.03</v>
          </cell>
          <cell r="H135">
            <v>-0.02</v>
          </cell>
          <cell r="I135">
            <v>-0.03</v>
          </cell>
          <cell r="J135">
            <v>-0.03</v>
          </cell>
          <cell r="K135">
            <v>0.01</v>
          </cell>
          <cell r="L135">
            <v>0</v>
          </cell>
          <cell r="M135">
            <v>0.01</v>
          </cell>
          <cell r="N135">
            <v>0.23</v>
          </cell>
          <cell r="O135">
            <v>0.03</v>
          </cell>
          <cell r="P135">
            <v>0.03</v>
          </cell>
          <cell r="Q135">
            <v>0</v>
          </cell>
          <cell r="R135">
            <v>7.0000000000000007E-2</v>
          </cell>
          <cell r="S135">
            <v>-0.01</v>
          </cell>
          <cell r="T135">
            <v>-0.01</v>
          </cell>
          <cell r="U135">
            <v>-0.01</v>
          </cell>
          <cell r="V135">
            <v>0.04</v>
          </cell>
          <cell r="W135">
            <v>-0.13</v>
          </cell>
          <cell r="X135">
            <v>0</v>
          </cell>
          <cell r="Y135">
            <v>0.33</v>
          </cell>
          <cell r="Z135">
            <v>-0.34</v>
          </cell>
          <cell r="AA135">
            <v>-0.18</v>
          </cell>
          <cell r="AB135">
            <v>0.08</v>
          </cell>
          <cell r="AC135">
            <v>-0.04</v>
          </cell>
          <cell r="AD135">
            <v>0.04</v>
          </cell>
          <cell r="AE135">
            <v>0.08</v>
          </cell>
          <cell r="AF135">
            <v>3.0107999999999999E-2</v>
          </cell>
        </row>
        <row r="136">
          <cell r="A136" t="str">
            <v>CBPCH</v>
          </cell>
          <cell r="B136">
            <v>-0.08</v>
          </cell>
          <cell r="C136">
            <v>-0.43</v>
          </cell>
          <cell r="D136">
            <v>-0.47</v>
          </cell>
          <cell r="E136">
            <v>-0.48</v>
          </cell>
          <cell r="F136">
            <v>-0.5</v>
          </cell>
          <cell r="G136">
            <v>-0.41</v>
          </cell>
          <cell r="H136">
            <v>-0.56999999999999995</v>
          </cell>
          <cell r="I136">
            <v>-0.77</v>
          </cell>
          <cell r="J136">
            <v>-0.86</v>
          </cell>
          <cell r="K136">
            <v>-0.96</v>
          </cell>
          <cell r="L136">
            <v>-0.61</v>
          </cell>
          <cell r="M136">
            <v>-0.59</v>
          </cell>
          <cell r="N136">
            <v>-0.62</v>
          </cell>
          <cell r="O136">
            <v>-0.03</v>
          </cell>
          <cell r="P136">
            <v>0.01</v>
          </cell>
          <cell r="Q136">
            <v>-0.1</v>
          </cell>
          <cell r="R136">
            <v>0.06</v>
          </cell>
          <cell r="S136">
            <v>0.01</v>
          </cell>
          <cell r="T136">
            <v>-0.03</v>
          </cell>
          <cell r="U136">
            <v>7.0000000000000007E-2</v>
          </cell>
          <cell r="V136">
            <v>0.21</v>
          </cell>
          <cell r="W136">
            <v>0.15</v>
          </cell>
          <cell r="X136">
            <v>-7.0000000000000007E-2</v>
          </cell>
          <cell r="Y136">
            <v>0.28999999999999998</v>
          </cell>
          <cell r="Z136">
            <v>0.31</v>
          </cell>
          <cell r="AA136">
            <v>7.0000000000000007E-2</v>
          </cell>
          <cell r="AB136">
            <v>0.23</v>
          </cell>
          <cell r="AC136">
            <v>-0.33</v>
          </cell>
          <cell r="AD136">
            <v>-0.2</v>
          </cell>
          <cell r="AE136">
            <v>-0.43</v>
          </cell>
          <cell r="AF136">
            <v>-0.57528999999999997</v>
          </cell>
        </row>
        <row r="137">
          <cell r="A137" t="str">
            <v>CBPE</v>
          </cell>
          <cell r="B137">
            <v>1.8558079999999999</v>
          </cell>
          <cell r="C137">
            <v>2.5285500000000001</v>
          </cell>
          <cell r="D137">
            <v>3.4671940000000001</v>
          </cell>
          <cell r="E137">
            <v>3.5394700000000001</v>
          </cell>
          <cell r="F137">
            <v>3.5821260000000001</v>
          </cell>
          <cell r="G137">
            <v>4.246696</v>
          </cell>
          <cell r="H137">
            <v>3.9231919999999998</v>
          </cell>
          <cell r="I137">
            <v>4.4732320000000003</v>
          </cell>
          <cell r="J137">
            <v>6.68973</v>
          </cell>
          <cell r="K137">
            <v>8.3477440000000005</v>
          </cell>
          <cell r="L137">
            <v>12.11655</v>
          </cell>
          <cell r="M137">
            <v>19.950213999999999</v>
          </cell>
          <cell r="N137">
            <v>20.667729999999999</v>
          </cell>
          <cell r="O137">
            <v>26.968812</v>
          </cell>
          <cell r="P137">
            <v>35.258871999999997</v>
          </cell>
          <cell r="Q137">
            <v>40.857534000000001</v>
          </cell>
          <cell r="R137">
            <v>46.212142</v>
          </cell>
          <cell r="S137">
            <v>48.273443999999998</v>
          </cell>
          <cell r="T137">
            <v>50.488576000000002</v>
          </cell>
          <cell r="U137">
            <v>55.540584000000003</v>
          </cell>
          <cell r="V137">
            <v>57.42</v>
          </cell>
          <cell r="W137">
            <v>60.19</v>
          </cell>
          <cell r="X137">
            <v>61.56</v>
          </cell>
          <cell r="Y137">
            <v>66.87</v>
          </cell>
          <cell r="Z137">
            <v>65.849999999999994</v>
          </cell>
          <cell r="AA137">
            <v>68.64</v>
          </cell>
          <cell r="AB137">
            <v>71.94</v>
          </cell>
          <cell r="AC137">
            <v>71.88</v>
          </cell>
          <cell r="AD137">
            <v>70.45</v>
          </cell>
          <cell r="AE137">
            <v>71.67</v>
          </cell>
          <cell r="AF137">
            <v>75.069728363999999</v>
          </cell>
        </row>
        <row r="138">
          <cell r="A138" t="str">
            <v>CBPEC</v>
          </cell>
          <cell r="B138">
            <v>1.8558079999999999</v>
          </cell>
          <cell r="C138">
            <v>2.5285500000000001</v>
          </cell>
          <cell r="D138">
            <v>3.4671940000000001</v>
          </cell>
          <cell r="E138">
            <v>3.5394700000000001</v>
          </cell>
          <cell r="F138">
            <v>3.5821260000000001</v>
          </cell>
          <cell r="G138">
            <v>4.246696</v>
          </cell>
          <cell r="H138">
            <v>3.9231919999999998</v>
          </cell>
          <cell r="I138">
            <v>4.4732320000000003</v>
          </cell>
          <cell r="J138">
            <v>6.68973</v>
          </cell>
          <cell r="K138">
            <v>8.3477440000000005</v>
          </cell>
          <cell r="L138">
            <v>12.11655</v>
          </cell>
          <cell r="M138">
            <v>19.950213999999999</v>
          </cell>
          <cell r="N138">
            <v>20.667729999999999</v>
          </cell>
          <cell r="O138">
            <v>26.968812</v>
          </cell>
          <cell r="P138">
            <v>35.258871999999997</v>
          </cell>
          <cell r="Q138">
            <v>40.857534000000001</v>
          </cell>
          <cell r="R138">
            <v>46.212142</v>
          </cell>
          <cell r="S138">
            <v>48.273443999999998</v>
          </cell>
          <cell r="T138">
            <v>50.488576000000002</v>
          </cell>
          <cell r="U138">
            <v>55.540584000000003</v>
          </cell>
          <cell r="V138">
            <v>57.42</v>
          </cell>
          <cell r="W138">
            <v>60.19</v>
          </cell>
          <cell r="X138">
            <v>61.56</v>
          </cell>
          <cell r="Y138">
            <v>66.87</v>
          </cell>
          <cell r="Z138">
            <v>65.849999999999994</v>
          </cell>
          <cell r="AA138">
            <v>68.64</v>
          </cell>
          <cell r="AB138">
            <v>71.94</v>
          </cell>
          <cell r="AC138">
            <v>71.88</v>
          </cell>
          <cell r="AD138">
            <v>70.45</v>
          </cell>
          <cell r="AE138">
            <v>71.67</v>
          </cell>
          <cell r="AF138">
            <v>75.069728363999999</v>
          </cell>
        </row>
        <row r="139">
          <cell r="A139" t="str">
            <v>CBPEP</v>
          </cell>
        </row>
        <row r="140">
          <cell r="A140" t="str">
            <v>CBPG</v>
          </cell>
          <cell r="B140">
            <v>0.85</v>
          </cell>
          <cell r="C140">
            <v>0.86</v>
          </cell>
          <cell r="D140">
            <v>0.93</v>
          </cell>
          <cell r="E140">
            <v>0.91</v>
          </cell>
          <cell r="F140">
            <v>0.89</v>
          </cell>
          <cell r="G140">
            <v>0.83</v>
          </cell>
          <cell r="H140">
            <v>0.73</v>
          </cell>
          <cell r="I140">
            <v>0.39</v>
          </cell>
          <cell r="J140">
            <v>0.39</v>
          </cell>
          <cell r="K140">
            <v>0.56999999999999995</v>
          </cell>
          <cell r="L140">
            <v>0.45</v>
          </cell>
          <cell r="M140">
            <v>0.41</v>
          </cell>
          <cell r="N140">
            <v>0.35</v>
          </cell>
          <cell r="O140">
            <v>0.44</v>
          </cell>
          <cell r="P140">
            <v>0.35</v>
          </cell>
          <cell r="Q140">
            <v>0.21</v>
          </cell>
          <cell r="R140">
            <v>0.42</v>
          </cell>
          <cell r="S140">
            <v>0.39</v>
          </cell>
          <cell r="T140">
            <v>0.27</v>
          </cell>
          <cell r="U140">
            <v>0.27</v>
          </cell>
          <cell r="V140">
            <v>0.35</v>
          </cell>
          <cell r="W140">
            <v>0.32</v>
          </cell>
          <cell r="X140">
            <v>0.2</v>
          </cell>
          <cell r="Y140">
            <v>0.69</v>
          </cell>
          <cell r="Z140">
            <v>-0.37</v>
          </cell>
          <cell r="AA140">
            <v>0.97</v>
          </cell>
          <cell r="AB140">
            <v>0.61</v>
          </cell>
          <cell r="AC140">
            <v>-0.21</v>
          </cell>
          <cell r="AD140">
            <v>0.03</v>
          </cell>
          <cell r="AE140">
            <v>0.45</v>
          </cell>
          <cell r="AF140">
            <v>0.107611159</v>
          </cell>
        </row>
        <row r="141">
          <cell r="A141" t="str">
            <v>CBPGI</v>
          </cell>
          <cell r="B141">
            <v>0.45</v>
          </cell>
          <cell r="C141">
            <v>0.41</v>
          </cell>
          <cell r="D141">
            <v>0.34</v>
          </cell>
          <cell r="E141">
            <v>0.54</v>
          </cell>
          <cell r="F141">
            <v>0.22</v>
          </cell>
          <cell r="G141">
            <v>0.3</v>
          </cell>
          <cell r="H141">
            <v>0.27</v>
          </cell>
          <cell r="I141">
            <v>-0.18</v>
          </cell>
          <cell r="J141">
            <v>0.34</v>
          </cell>
          <cell r="K141">
            <v>0.36</v>
          </cell>
          <cell r="L141">
            <v>0.41</v>
          </cell>
          <cell r="M141">
            <v>-0.11</v>
          </cell>
          <cell r="N141">
            <v>-0.26</v>
          </cell>
          <cell r="O141">
            <v>-0.02</v>
          </cell>
          <cell r="P141">
            <v>-0.02</v>
          </cell>
          <cell r="Q141">
            <v>0.88</v>
          </cell>
          <cell r="R141">
            <v>0.61</v>
          </cell>
          <cell r="S141">
            <v>0.75</v>
          </cell>
          <cell r="T141">
            <v>-0.57999999999999996</v>
          </cell>
          <cell r="U141">
            <v>-0.51</v>
          </cell>
          <cell r="V141">
            <v>-0.83</v>
          </cell>
          <cell r="W141">
            <v>0.68</v>
          </cell>
          <cell r="X141">
            <v>-0.14000000000000001</v>
          </cell>
          <cell r="Y141">
            <v>-0.14000000000000001</v>
          </cell>
          <cell r="Z141">
            <v>-1.48</v>
          </cell>
          <cell r="AA141">
            <v>-0.52</v>
          </cell>
          <cell r="AB141">
            <v>0.5</v>
          </cell>
          <cell r="AC141">
            <v>-1.04</v>
          </cell>
          <cell r="AD141">
            <v>-0.43</v>
          </cell>
          <cell r="AE141">
            <v>-0.68</v>
          </cell>
          <cell r="AF141">
            <v>5.5417948000000002E-2</v>
          </cell>
        </row>
        <row r="142">
          <cell r="A142" t="str">
            <v>CBPGN</v>
          </cell>
          <cell r="B142">
            <v>0.4</v>
          </cell>
          <cell r="C142">
            <v>0.45</v>
          </cell>
          <cell r="D142">
            <v>0.59</v>
          </cell>
          <cell r="E142">
            <v>0.37</v>
          </cell>
          <cell r="F142">
            <v>0.67</v>
          </cell>
          <cell r="G142">
            <v>0.53</v>
          </cell>
          <cell r="H142">
            <v>0.46</v>
          </cell>
          <cell r="I142">
            <v>0.56999999999999995</v>
          </cell>
          <cell r="J142">
            <v>0.05</v>
          </cell>
          <cell r="K142">
            <v>0.21</v>
          </cell>
          <cell r="L142">
            <v>0.04</v>
          </cell>
          <cell r="M142">
            <v>0.52</v>
          </cell>
          <cell r="N142">
            <v>0.61</v>
          </cell>
          <cell r="O142">
            <v>0.46</v>
          </cell>
          <cell r="P142">
            <v>0.37</v>
          </cell>
          <cell r="Q142">
            <v>-0.67</v>
          </cell>
          <cell r="R142">
            <v>-0.19</v>
          </cell>
          <cell r="S142">
            <v>-0.36</v>
          </cell>
          <cell r="T142">
            <v>0.85</v>
          </cell>
          <cell r="U142">
            <v>0.78</v>
          </cell>
          <cell r="V142">
            <v>1.18</v>
          </cell>
          <cell r="W142">
            <v>-0.36</v>
          </cell>
          <cell r="X142">
            <v>0.34</v>
          </cell>
          <cell r="Y142">
            <v>0.83</v>
          </cell>
          <cell r="Z142">
            <v>1.1100000000000001</v>
          </cell>
          <cell r="AA142">
            <v>1.49</v>
          </cell>
          <cell r="AB142">
            <v>0.11</v>
          </cell>
          <cell r="AC142">
            <v>0.83</v>
          </cell>
          <cell r="AD142">
            <v>0.46</v>
          </cell>
          <cell r="AE142">
            <v>1.1299999999999999</v>
          </cell>
          <cell r="AF142">
            <v>5.2193211000000003E-2</v>
          </cell>
        </row>
        <row r="143">
          <cell r="A143" t="str">
            <v>CBPP</v>
          </cell>
          <cell r="B143">
            <v>1.98</v>
          </cell>
          <cell r="C143">
            <v>0.17</v>
          </cell>
          <cell r="D143">
            <v>2.5299999999999998</v>
          </cell>
          <cell r="E143">
            <v>2.89</v>
          </cell>
          <cell r="F143">
            <v>2.02</v>
          </cell>
          <cell r="G143">
            <v>2.66</v>
          </cell>
          <cell r="H143">
            <v>0.77</v>
          </cell>
          <cell r="I143">
            <v>0.81</v>
          </cell>
          <cell r="J143">
            <v>1.01</v>
          </cell>
          <cell r="K143">
            <v>2.02</v>
          </cell>
          <cell r="L143">
            <v>1.18</v>
          </cell>
          <cell r="M143">
            <v>0.92</v>
          </cell>
          <cell r="N143">
            <v>0.74</v>
          </cell>
          <cell r="O143">
            <v>1.2</v>
          </cell>
          <cell r="P143">
            <v>0.75</v>
          </cell>
          <cell r="Q143">
            <v>2.35</v>
          </cell>
          <cell r="R143">
            <v>0.54</v>
          </cell>
          <cell r="S143">
            <v>0.91</v>
          </cell>
          <cell r="T143">
            <v>0.14000000000000001</v>
          </cell>
          <cell r="U143">
            <v>0.11</v>
          </cell>
          <cell r="V143">
            <v>0.45</v>
          </cell>
          <cell r="W143">
            <v>-0.97</v>
          </cell>
          <cell r="X143">
            <v>1.78</v>
          </cell>
          <cell r="Y143">
            <v>0.62</v>
          </cell>
          <cell r="Z143">
            <v>0.26</v>
          </cell>
          <cell r="AA143">
            <v>0.5</v>
          </cell>
          <cell r="AB143">
            <v>0.55000000000000004</v>
          </cell>
          <cell r="AC143">
            <v>-0.09</v>
          </cell>
          <cell r="AD143">
            <v>-0.02</v>
          </cell>
          <cell r="AE143">
            <v>-0.31</v>
          </cell>
          <cell r="AF143">
            <v>-0.05</v>
          </cell>
        </row>
        <row r="144">
          <cell r="A144" t="str">
            <v>CBPPB</v>
          </cell>
          <cell r="B144">
            <v>0</v>
          </cell>
          <cell r="C144">
            <v>0</v>
          </cell>
          <cell r="D144">
            <v>0</v>
          </cell>
          <cell r="E144">
            <v>0</v>
          </cell>
          <cell r="F144">
            <v>0</v>
          </cell>
          <cell r="G144">
            <v>0</v>
          </cell>
          <cell r="H144">
            <v>0</v>
          </cell>
          <cell r="I144">
            <v>0</v>
          </cell>
          <cell r="J144">
            <v>0</v>
          </cell>
          <cell r="K144">
            <v>0</v>
          </cell>
          <cell r="L144">
            <v>0</v>
          </cell>
          <cell r="M144">
            <v>0</v>
          </cell>
          <cell r="N144">
            <v>0</v>
          </cell>
          <cell r="O144">
            <v>-0.03</v>
          </cell>
          <cell r="P144">
            <v>0.02</v>
          </cell>
          <cell r="Q144">
            <v>0.48</v>
          </cell>
          <cell r="R144">
            <v>-0.04</v>
          </cell>
          <cell r="S144">
            <v>0.01</v>
          </cell>
          <cell r="T144">
            <v>0.5</v>
          </cell>
          <cell r="U144">
            <v>0.38</v>
          </cell>
          <cell r="V144">
            <v>0.65</v>
          </cell>
          <cell r="W144">
            <v>-0.26</v>
          </cell>
          <cell r="X144">
            <v>0.93</v>
          </cell>
          <cell r="Y144">
            <v>0.86</v>
          </cell>
          <cell r="Z144">
            <v>0.43</v>
          </cell>
          <cell r="AA144">
            <v>0.65</v>
          </cell>
          <cell r="AB144">
            <v>1.23</v>
          </cell>
          <cell r="AC144">
            <v>0.22</v>
          </cell>
          <cell r="AD144">
            <v>0.14000000000000001</v>
          </cell>
          <cell r="AE144">
            <v>0.72</v>
          </cell>
          <cell r="AF144">
            <v>1.04</v>
          </cell>
        </row>
        <row r="145">
          <cell r="A145" t="str">
            <v>CBPPR</v>
          </cell>
          <cell r="B145">
            <v>1.98</v>
          </cell>
          <cell r="C145">
            <v>0.17</v>
          </cell>
          <cell r="D145">
            <v>2.5299999999999998</v>
          </cell>
          <cell r="E145">
            <v>2.89</v>
          </cell>
          <cell r="F145">
            <v>2.02</v>
          </cell>
          <cell r="G145">
            <v>2.66</v>
          </cell>
          <cell r="H145">
            <v>0.77</v>
          </cell>
          <cell r="I145">
            <v>0.81</v>
          </cell>
          <cell r="J145">
            <v>1.01</v>
          </cell>
          <cell r="K145">
            <v>2.02</v>
          </cell>
          <cell r="L145">
            <v>1.18</v>
          </cell>
          <cell r="M145">
            <v>0.92</v>
          </cell>
          <cell r="N145">
            <v>0.74</v>
          </cell>
          <cell r="O145">
            <v>1.23</v>
          </cell>
          <cell r="P145">
            <v>0.73</v>
          </cell>
          <cell r="Q145">
            <v>1.87</v>
          </cell>
          <cell r="R145">
            <v>0.57999999999999996</v>
          </cell>
          <cell r="S145">
            <v>0.9</v>
          </cell>
          <cell r="T145">
            <v>-0.36</v>
          </cell>
          <cell r="U145">
            <v>-0.27</v>
          </cell>
          <cell r="V145">
            <v>-0.2</v>
          </cell>
          <cell r="W145">
            <v>-0.71</v>
          </cell>
          <cell r="X145">
            <v>0.85</v>
          </cell>
          <cell r="Y145">
            <v>-0.24</v>
          </cell>
          <cell r="Z145">
            <v>-0.17</v>
          </cell>
          <cell r="AA145">
            <v>-0.15</v>
          </cell>
          <cell r="AB145">
            <v>-0.68</v>
          </cell>
          <cell r="AC145">
            <v>-0.31</v>
          </cell>
          <cell r="AD145">
            <v>-0.16</v>
          </cell>
          <cell r="AE145">
            <v>-1.03</v>
          </cell>
          <cell r="AF145">
            <v>-1.0900000000000001</v>
          </cell>
        </row>
        <row r="146">
          <cell r="A146" t="str">
            <v>CBPR</v>
          </cell>
          <cell r="B146">
            <v>0.22</v>
          </cell>
          <cell r="C146">
            <v>0.2</v>
          </cell>
          <cell r="D146">
            <v>0.27</v>
          </cell>
          <cell r="E146">
            <v>0.23</v>
          </cell>
          <cell r="F146">
            <v>0.15</v>
          </cell>
          <cell r="G146">
            <v>0.16</v>
          </cell>
          <cell r="H146">
            <v>0.13</v>
          </cell>
          <cell r="I146">
            <v>0.13</v>
          </cell>
          <cell r="J146">
            <v>0.18</v>
          </cell>
          <cell r="K146">
            <v>0.19</v>
          </cell>
          <cell r="L146">
            <v>0.21</v>
          </cell>
          <cell r="M146">
            <v>7.0000000000000007E-2</v>
          </cell>
          <cell r="N146">
            <v>7.0000000000000007E-2</v>
          </cell>
          <cell r="O146">
            <v>7.0000000000000007E-2</v>
          </cell>
          <cell r="P146">
            <v>0.08</v>
          </cell>
          <cell r="Q146">
            <v>0.17</v>
          </cell>
          <cell r="R146">
            <v>0.16</v>
          </cell>
          <cell r="S146">
            <v>0.14000000000000001</v>
          </cell>
          <cell r="T146">
            <v>0.21</v>
          </cell>
          <cell r="U146">
            <v>0.31</v>
          </cell>
          <cell r="V146">
            <v>0.51</v>
          </cell>
          <cell r="W146">
            <v>0.5</v>
          </cell>
          <cell r="X146">
            <v>0.95</v>
          </cell>
          <cell r="Y146">
            <v>0.51</v>
          </cell>
          <cell r="Z146">
            <v>0.49</v>
          </cell>
          <cell r="AA146">
            <v>0.18</v>
          </cell>
          <cell r="AB146">
            <v>0.25</v>
          </cell>
          <cell r="AC146">
            <v>0.84</v>
          </cell>
          <cell r="AD146">
            <v>0.86</v>
          </cell>
          <cell r="AE146">
            <v>0.97</v>
          </cell>
          <cell r="AF146">
            <v>0.59244185199999999</v>
          </cell>
        </row>
        <row r="147">
          <cell r="A147" t="str">
            <v>CBP</v>
          </cell>
          <cell r="B147">
            <v>4.5958079999999999</v>
          </cell>
          <cell r="C147">
            <v>3.17855</v>
          </cell>
          <cell r="D147">
            <v>6.6071939999999998</v>
          </cell>
          <cell r="E147">
            <v>7.0094700000000003</v>
          </cell>
          <cell r="F147">
            <v>6.0821259999999997</v>
          </cell>
          <cell r="G147">
            <v>7.456696</v>
          </cell>
          <cell r="H147">
            <v>4.9631920000000003</v>
          </cell>
          <cell r="I147">
            <v>5.0032319999999997</v>
          </cell>
          <cell r="J147">
            <v>7.3797300000000003</v>
          </cell>
          <cell r="K147">
            <v>10.177744000000001</v>
          </cell>
          <cell r="L147">
            <v>13.346550000000001</v>
          </cell>
          <cell r="M147">
            <v>20.770213999999999</v>
          </cell>
          <cell r="N147">
            <v>21.437729999999998</v>
          </cell>
          <cell r="O147">
            <v>28.678812000000001</v>
          </cell>
          <cell r="P147">
            <v>36.478872000000003</v>
          </cell>
          <cell r="Q147">
            <v>43.487533999999997</v>
          </cell>
          <cell r="R147">
            <v>47.462142</v>
          </cell>
          <cell r="S147">
            <v>49.713444000000003</v>
          </cell>
          <cell r="T147">
            <v>51.068576</v>
          </cell>
          <cell r="U147">
            <v>56.290584000000003</v>
          </cell>
          <cell r="V147">
            <v>58.98</v>
          </cell>
          <cell r="W147">
            <v>60.06</v>
          </cell>
          <cell r="X147">
            <v>64.42</v>
          </cell>
          <cell r="Y147">
            <v>69.31</v>
          </cell>
          <cell r="Z147">
            <v>66.2</v>
          </cell>
          <cell r="AA147">
            <v>70.180000000000007</v>
          </cell>
          <cell r="AB147">
            <v>73.66</v>
          </cell>
          <cell r="AC147">
            <v>72.05</v>
          </cell>
          <cell r="AD147">
            <v>71.16</v>
          </cell>
          <cell r="AE147">
            <v>72.430000000000007</v>
          </cell>
          <cell r="AF147">
            <v>75.174599375</v>
          </cell>
        </row>
        <row r="148">
          <cell r="A148" t="str">
            <v>CBEC</v>
          </cell>
          <cell r="B148">
            <v>12.45</v>
          </cell>
          <cell r="C148">
            <v>12.73</v>
          </cell>
          <cell r="D148">
            <v>10.41</v>
          </cell>
          <cell r="E148">
            <v>9.9600000000000009</v>
          </cell>
          <cell r="F148">
            <v>9.58</v>
          </cell>
          <cell r="G148">
            <v>10</v>
          </cell>
          <cell r="H148">
            <v>14.56</v>
          </cell>
          <cell r="I148">
            <v>14.24</v>
          </cell>
          <cell r="J148">
            <v>15.89</v>
          </cell>
          <cell r="K148">
            <v>17.66</v>
          </cell>
          <cell r="L148">
            <v>17.579999999999998</v>
          </cell>
          <cell r="M148">
            <v>15.02</v>
          </cell>
          <cell r="N148">
            <v>16.91</v>
          </cell>
          <cell r="O148">
            <v>15.04</v>
          </cell>
          <cell r="P148">
            <v>13.27</v>
          </cell>
          <cell r="Q148">
            <v>11.52</v>
          </cell>
          <cell r="R148">
            <v>8.8699999999999992</v>
          </cell>
          <cell r="S148">
            <v>7.53</v>
          </cell>
          <cell r="T148">
            <v>7.13</v>
          </cell>
          <cell r="U148">
            <v>8.74</v>
          </cell>
          <cell r="V148">
            <v>8.69</v>
          </cell>
          <cell r="W148">
            <v>9.9499999999999993</v>
          </cell>
          <cell r="X148">
            <v>8.2899999999999991</v>
          </cell>
          <cell r="Y148">
            <v>6.26</v>
          </cell>
          <cell r="Z148">
            <v>5.52</v>
          </cell>
          <cell r="AA148">
            <v>6.36</v>
          </cell>
          <cell r="AB148">
            <v>7.65</v>
          </cell>
          <cell r="AC148">
            <v>5.69</v>
          </cell>
          <cell r="AD148">
            <v>8.36</v>
          </cell>
          <cell r="AE148">
            <v>7.08</v>
          </cell>
          <cell r="AF148">
            <v>6.6261749999999999</v>
          </cell>
        </row>
        <row r="149">
          <cell r="A149" t="str">
            <v>CBECC</v>
          </cell>
          <cell r="B149">
            <v>-12.68</v>
          </cell>
          <cell r="C149">
            <v>-11.09</v>
          </cell>
          <cell r="D149">
            <v>-10.16</v>
          </cell>
          <cell r="E149">
            <v>-10.31</v>
          </cell>
          <cell r="F149">
            <v>-10.63</v>
          </cell>
          <cell r="G149">
            <v>-9.69</v>
          </cell>
          <cell r="H149">
            <v>-9.3699999999999992</v>
          </cell>
          <cell r="I149">
            <v>-8.7899999999999991</v>
          </cell>
          <cell r="J149">
            <v>-8.74</v>
          </cell>
          <cell r="K149">
            <v>-9.34</v>
          </cell>
          <cell r="L149">
            <v>-8.74</v>
          </cell>
          <cell r="M149">
            <v>-8.31</v>
          </cell>
          <cell r="N149">
            <v>-7.55</v>
          </cell>
          <cell r="O149">
            <v>-6.76</v>
          </cell>
          <cell r="P149">
            <v>-7.02</v>
          </cell>
          <cell r="Q149">
            <v>-6.8</v>
          </cell>
          <cell r="R149">
            <v>-6.31</v>
          </cell>
          <cell r="S149">
            <v>-5.8</v>
          </cell>
          <cell r="T149">
            <v>-5.63</v>
          </cell>
          <cell r="U149">
            <v>-5.47</v>
          </cell>
          <cell r="V149">
            <v>-5.3</v>
          </cell>
          <cell r="W149">
            <v>-5.33</v>
          </cell>
          <cell r="X149">
            <v>-5.04</v>
          </cell>
          <cell r="Y149">
            <v>-4.25</v>
          </cell>
          <cell r="Z149">
            <v>-4.62</v>
          </cell>
          <cell r="AA149">
            <v>-4.3499999999999996</v>
          </cell>
          <cell r="AB149">
            <v>-3.94</v>
          </cell>
          <cell r="AC149">
            <v>-3.94</v>
          </cell>
          <cell r="AD149">
            <v>-3.87</v>
          </cell>
          <cell r="AE149">
            <v>-3.74</v>
          </cell>
          <cell r="AF149">
            <v>-3.5957300000000001</v>
          </cell>
        </row>
        <row r="150">
          <cell r="A150" t="str">
            <v>CBECH</v>
          </cell>
          <cell r="B150">
            <v>25.13</v>
          </cell>
          <cell r="C150">
            <v>23.82</v>
          </cell>
          <cell r="D150">
            <v>20.57</v>
          </cell>
          <cell r="E150">
            <v>20.27</v>
          </cell>
          <cell r="F150">
            <v>20.21</v>
          </cell>
          <cell r="G150">
            <v>19.690000000000001</v>
          </cell>
          <cell r="H150">
            <v>23.93</v>
          </cell>
          <cell r="I150">
            <v>23.03</v>
          </cell>
          <cell r="J150">
            <v>24.63</v>
          </cell>
          <cell r="K150">
            <v>27</v>
          </cell>
          <cell r="L150">
            <v>26.32</v>
          </cell>
          <cell r="M150">
            <v>23.33</v>
          </cell>
          <cell r="N150">
            <v>24.46</v>
          </cell>
          <cell r="O150">
            <v>21.8</v>
          </cell>
          <cell r="P150">
            <v>20.29</v>
          </cell>
          <cell r="Q150">
            <v>18.32</v>
          </cell>
          <cell r="R150">
            <v>15.18</v>
          </cell>
          <cell r="S150">
            <v>13.33</v>
          </cell>
          <cell r="T150">
            <v>12.76</v>
          </cell>
          <cell r="U150">
            <v>14.21</v>
          </cell>
          <cell r="V150">
            <v>13.99</v>
          </cell>
          <cell r="W150">
            <v>15.28</v>
          </cell>
          <cell r="X150">
            <v>13.33</v>
          </cell>
          <cell r="Y150">
            <v>10.51</v>
          </cell>
          <cell r="Z150">
            <v>10.14</v>
          </cell>
          <cell r="AA150">
            <v>10.71</v>
          </cell>
          <cell r="AB150">
            <v>11.59</v>
          </cell>
          <cell r="AC150">
            <v>9.6300000000000008</v>
          </cell>
          <cell r="AD150">
            <v>12.23</v>
          </cell>
          <cell r="AE150">
            <v>10.82</v>
          </cell>
          <cell r="AF150">
            <v>10.221905</v>
          </cell>
        </row>
        <row r="151">
          <cell r="A151" t="str">
            <v>CBEE</v>
          </cell>
          <cell r="B151">
            <v>-4.0441919999999998</v>
          </cell>
          <cell r="C151">
            <v>-4.4514500000000004</v>
          </cell>
          <cell r="D151">
            <v>-4.2928059999999997</v>
          </cell>
          <cell r="E151">
            <v>-5.2405299999999997</v>
          </cell>
          <cell r="F151">
            <v>-4.9178740000000003</v>
          </cell>
          <cell r="G151">
            <v>-3.5733039999999998</v>
          </cell>
          <cell r="H151">
            <v>-6.4268080000000003</v>
          </cell>
          <cell r="I151">
            <v>-3.926768</v>
          </cell>
          <cell r="J151">
            <v>-2.56027</v>
          </cell>
          <cell r="K151">
            <v>-1.0222560000000001</v>
          </cell>
          <cell r="L151">
            <v>4.0265500000000003</v>
          </cell>
          <cell r="M151">
            <v>15.070214</v>
          </cell>
          <cell r="N151">
            <v>15.60773</v>
          </cell>
          <cell r="O151">
            <v>22.848811999999999</v>
          </cell>
          <cell r="P151">
            <v>32.928871999999998</v>
          </cell>
          <cell r="Q151">
            <v>39.867533999999999</v>
          </cell>
          <cell r="R151">
            <v>46.762141999999997</v>
          </cell>
          <cell r="S151">
            <v>48.953443999999998</v>
          </cell>
          <cell r="T151">
            <v>51.458576000000001</v>
          </cell>
          <cell r="U151">
            <v>55.030583999999998</v>
          </cell>
          <cell r="V151">
            <v>57.25</v>
          </cell>
          <cell r="W151">
            <v>59.32</v>
          </cell>
          <cell r="X151">
            <v>61.56</v>
          </cell>
          <cell r="Y151">
            <v>68.06</v>
          </cell>
          <cell r="Z151">
            <v>67.12</v>
          </cell>
          <cell r="AA151">
            <v>69.569999999999993</v>
          </cell>
          <cell r="AB151">
            <v>72.89</v>
          </cell>
          <cell r="AC151">
            <v>72.959999999999994</v>
          </cell>
          <cell r="AD151">
            <v>70.040000000000006</v>
          </cell>
          <cell r="AE151">
            <v>71.760000000000005</v>
          </cell>
          <cell r="AF151">
            <v>75.197524364000003</v>
          </cell>
        </row>
        <row r="152">
          <cell r="A152" t="str">
            <v>CBEEC</v>
          </cell>
          <cell r="B152">
            <v>3.1658080000000002</v>
          </cell>
          <cell r="C152">
            <v>3.8985500000000002</v>
          </cell>
          <cell r="D152">
            <v>4.8971939999999998</v>
          </cell>
          <cell r="E152">
            <v>5.0294699999999999</v>
          </cell>
          <cell r="F152">
            <v>5.0421259999999997</v>
          </cell>
          <cell r="G152">
            <v>5.5766960000000001</v>
          </cell>
          <cell r="H152">
            <v>5.4731920000000001</v>
          </cell>
          <cell r="I152">
            <v>6.0232320000000001</v>
          </cell>
          <cell r="J152">
            <v>8.3497299999999992</v>
          </cell>
          <cell r="K152">
            <v>10.467744</v>
          </cell>
          <cell r="L152">
            <v>14.86655</v>
          </cell>
          <cell r="M152">
            <v>23.460214000000001</v>
          </cell>
          <cell r="N152">
            <v>24.067730000000001</v>
          </cell>
          <cell r="O152">
            <v>29.818812000000001</v>
          </cell>
          <cell r="P152">
            <v>38.528872</v>
          </cell>
          <cell r="Q152">
            <v>44.677534000000001</v>
          </cell>
          <cell r="R152">
            <v>50.492142000000001</v>
          </cell>
          <cell r="S152">
            <v>52.383443999999997</v>
          </cell>
          <cell r="T152">
            <v>54.698576000000003</v>
          </cell>
          <cell r="U152">
            <v>59.480584</v>
          </cell>
          <cell r="V152">
            <v>61.39</v>
          </cell>
          <cell r="W152">
            <v>64.599999999999994</v>
          </cell>
          <cell r="X152">
            <v>65.97</v>
          </cell>
          <cell r="Y152">
            <v>71.099999999999994</v>
          </cell>
          <cell r="Z152">
            <v>70.099999999999994</v>
          </cell>
          <cell r="AA152">
            <v>72.94</v>
          </cell>
          <cell r="AB152">
            <v>76.7</v>
          </cell>
          <cell r="AC152">
            <v>76.42</v>
          </cell>
          <cell r="AD152">
            <v>74.84</v>
          </cell>
          <cell r="AE152">
            <v>76.239999999999995</v>
          </cell>
          <cell r="AF152">
            <v>79.764124363999997</v>
          </cell>
        </row>
        <row r="153">
          <cell r="A153" t="str">
            <v>CBEEP</v>
          </cell>
          <cell r="B153">
            <v>-7.21</v>
          </cell>
          <cell r="C153">
            <v>-8.35</v>
          </cell>
          <cell r="D153">
            <v>-9.19</v>
          </cell>
          <cell r="E153">
            <v>-10.27</v>
          </cell>
          <cell r="F153">
            <v>-9.9600000000000009</v>
          </cell>
          <cell r="G153">
            <v>-9.15</v>
          </cell>
          <cell r="H153">
            <v>-11.9</v>
          </cell>
          <cell r="I153">
            <v>-9.9499999999999993</v>
          </cell>
          <cell r="J153">
            <v>-10.91</v>
          </cell>
          <cell r="K153">
            <v>-11.49</v>
          </cell>
          <cell r="L153">
            <v>-10.84</v>
          </cell>
          <cell r="M153">
            <v>-8.39</v>
          </cell>
          <cell r="N153">
            <v>-8.4600000000000009</v>
          </cell>
          <cell r="O153">
            <v>-6.97</v>
          </cell>
          <cell r="P153">
            <v>-5.6</v>
          </cell>
          <cell r="Q153">
            <v>-4.8099999999999996</v>
          </cell>
          <cell r="R153">
            <v>-3.73</v>
          </cell>
          <cell r="S153">
            <v>-3.43</v>
          </cell>
          <cell r="T153">
            <v>-3.24</v>
          </cell>
          <cell r="U153">
            <v>-4.45</v>
          </cell>
          <cell r="V153">
            <v>-4.1399999999999997</v>
          </cell>
          <cell r="W153">
            <v>-5.28</v>
          </cell>
          <cell r="X153">
            <v>-4.41</v>
          </cell>
          <cell r="Y153">
            <v>-3.04</v>
          </cell>
          <cell r="Z153">
            <v>-2.98</v>
          </cell>
          <cell r="AA153">
            <v>-3.37</v>
          </cell>
          <cell r="AB153">
            <v>-3.81</v>
          </cell>
          <cell r="AC153">
            <v>-3.46</v>
          </cell>
          <cell r="AD153">
            <v>-4.8</v>
          </cell>
          <cell r="AE153">
            <v>-4.4800000000000004</v>
          </cell>
          <cell r="AF153">
            <v>-4.5666000000000002</v>
          </cell>
        </row>
        <row r="154">
          <cell r="A154" t="str">
            <v>CBEG</v>
          </cell>
          <cell r="B154">
            <v>1.63</v>
          </cell>
          <cell r="C154">
            <v>1.86</v>
          </cell>
          <cell r="D154">
            <v>2.5099999999999998</v>
          </cell>
          <cell r="E154">
            <v>2.87</v>
          </cell>
          <cell r="F154">
            <v>3.15</v>
          </cell>
          <cell r="G154">
            <v>3.37</v>
          </cell>
          <cell r="H154">
            <v>3.16</v>
          </cell>
          <cell r="I154">
            <v>2.5499999999999998</v>
          </cell>
          <cell r="J154">
            <v>1.86</v>
          </cell>
          <cell r="K154">
            <v>2.67</v>
          </cell>
          <cell r="L154">
            <v>2.37</v>
          </cell>
          <cell r="M154">
            <v>1.9</v>
          </cell>
          <cell r="N154">
            <v>1.48</v>
          </cell>
          <cell r="O154">
            <v>1.45</v>
          </cell>
          <cell r="P154">
            <v>1.08</v>
          </cell>
          <cell r="Q154">
            <v>0.87</v>
          </cell>
          <cell r="R154">
            <v>0.92</v>
          </cell>
          <cell r="S154">
            <v>1.01</v>
          </cell>
          <cell r="T154">
            <v>0.89</v>
          </cell>
          <cell r="U154">
            <v>1.04</v>
          </cell>
          <cell r="V154">
            <v>1.0900000000000001</v>
          </cell>
          <cell r="W154">
            <v>1.05</v>
          </cell>
          <cell r="X154">
            <v>0.99</v>
          </cell>
          <cell r="Y154">
            <v>1.47</v>
          </cell>
          <cell r="Z154">
            <v>0.57999999999999996</v>
          </cell>
          <cell r="AA154">
            <v>1.84</v>
          </cell>
          <cell r="AB154">
            <v>1.65</v>
          </cell>
          <cell r="AC154">
            <v>1.01</v>
          </cell>
          <cell r="AD154">
            <v>1.23</v>
          </cell>
          <cell r="AE154">
            <v>3</v>
          </cell>
          <cell r="AF154">
            <v>2.202989487</v>
          </cell>
        </row>
        <row r="155">
          <cell r="A155" t="str">
            <v>CBEGI</v>
          </cell>
          <cell r="B155">
            <v>-0.94</v>
          </cell>
          <cell r="C155">
            <v>-0.88</v>
          </cell>
          <cell r="D155">
            <v>-0.64</v>
          </cell>
          <cell r="E155">
            <v>-0.26</v>
          </cell>
          <cell r="F155">
            <v>-0.33</v>
          </cell>
          <cell r="G155">
            <v>-0.36</v>
          </cell>
          <cell r="H155">
            <v>-7.0000000000000007E-2</v>
          </cell>
          <cell r="I155">
            <v>-0.42</v>
          </cell>
          <cell r="J155">
            <v>0.13</v>
          </cell>
          <cell r="K155">
            <v>0.39</v>
          </cell>
          <cell r="L155">
            <v>0.65</v>
          </cell>
          <cell r="M155">
            <v>-0.01</v>
          </cell>
          <cell r="N155">
            <v>-0.4</v>
          </cell>
          <cell r="O155">
            <v>-0.17</v>
          </cell>
          <cell r="P155">
            <v>-0.13</v>
          </cell>
          <cell r="Q155">
            <v>0.81</v>
          </cell>
          <cell r="R155">
            <v>0.5</v>
          </cell>
          <cell r="S155">
            <v>0.85</v>
          </cell>
          <cell r="T155">
            <v>-0.45</v>
          </cell>
          <cell r="U155">
            <v>-0.31</v>
          </cell>
          <cell r="V155">
            <v>-0.68</v>
          </cell>
          <cell r="W155">
            <v>0.77</v>
          </cell>
          <cell r="X155">
            <v>0.03</v>
          </cell>
          <cell r="Y155">
            <v>-0.02</v>
          </cell>
          <cell r="Z155">
            <v>-1.32</v>
          </cell>
          <cell r="AA155">
            <v>-0.47</v>
          </cell>
          <cell r="AB155">
            <v>0.56999999999999995</v>
          </cell>
          <cell r="AC155">
            <v>-0.84</v>
          </cell>
          <cell r="AD155">
            <v>-0.17</v>
          </cell>
          <cell r="AE155">
            <v>-0.4</v>
          </cell>
          <cell r="AF155">
            <v>0.48776064899999999</v>
          </cell>
        </row>
        <row r="156">
          <cell r="A156" t="str">
            <v>CBEGN</v>
          </cell>
          <cell r="B156">
            <v>2.57</v>
          </cell>
          <cell r="C156">
            <v>2.74</v>
          </cell>
          <cell r="D156">
            <v>3.15</v>
          </cell>
          <cell r="E156">
            <v>3.13</v>
          </cell>
          <cell r="F156">
            <v>3.48</v>
          </cell>
          <cell r="G156">
            <v>3.73</v>
          </cell>
          <cell r="H156">
            <v>3.23</v>
          </cell>
          <cell r="I156">
            <v>2.97</v>
          </cell>
          <cell r="J156">
            <v>1.73</v>
          </cell>
          <cell r="K156">
            <v>2.2799999999999998</v>
          </cell>
          <cell r="L156">
            <v>1.72</v>
          </cell>
          <cell r="M156">
            <v>1.91</v>
          </cell>
          <cell r="N156">
            <v>1.88</v>
          </cell>
          <cell r="O156">
            <v>1.62</v>
          </cell>
          <cell r="P156">
            <v>1.21</v>
          </cell>
          <cell r="Q156">
            <v>0.06</v>
          </cell>
          <cell r="R156">
            <v>0.42</v>
          </cell>
          <cell r="S156">
            <v>0.16</v>
          </cell>
          <cell r="T156">
            <v>1.34</v>
          </cell>
          <cell r="U156">
            <v>1.35</v>
          </cell>
          <cell r="V156">
            <v>1.77</v>
          </cell>
          <cell r="W156">
            <v>0.28000000000000003</v>
          </cell>
          <cell r="X156">
            <v>0.96</v>
          </cell>
          <cell r="Y156">
            <v>1.49</v>
          </cell>
          <cell r="Z156">
            <v>1.9</v>
          </cell>
          <cell r="AA156">
            <v>2.31</v>
          </cell>
          <cell r="AB156">
            <v>1.08</v>
          </cell>
          <cell r="AC156">
            <v>1.85</v>
          </cell>
          <cell r="AD156">
            <v>1.4</v>
          </cell>
          <cell r="AE156">
            <v>3.4</v>
          </cell>
          <cell r="AF156">
            <v>1.715228838</v>
          </cell>
        </row>
        <row r="157">
          <cell r="A157" t="str">
            <v>CBEP</v>
          </cell>
          <cell r="B157">
            <v>15.8</v>
          </cell>
          <cell r="C157">
            <v>17.77</v>
          </cell>
          <cell r="D157">
            <v>22.71</v>
          </cell>
          <cell r="E157">
            <v>27.01</v>
          </cell>
          <cell r="F157">
            <v>24.79</v>
          </cell>
          <cell r="G157">
            <v>21.5</v>
          </cell>
          <cell r="H157">
            <v>23.27</v>
          </cell>
          <cell r="I157">
            <v>18.72</v>
          </cell>
          <cell r="J157">
            <v>20.239999999999998</v>
          </cell>
          <cell r="K157">
            <v>22.17</v>
          </cell>
          <cell r="L157">
            <v>19.489999999999998</v>
          </cell>
          <cell r="M157">
            <v>14.89</v>
          </cell>
          <cell r="N157">
            <v>12.98</v>
          </cell>
          <cell r="O157">
            <v>10.27</v>
          </cell>
          <cell r="P157">
            <v>8.3699999999999992</v>
          </cell>
          <cell r="Q157">
            <v>8.1199999999999992</v>
          </cell>
          <cell r="R157">
            <v>6.25</v>
          </cell>
          <cell r="S157">
            <v>6.37</v>
          </cell>
          <cell r="T157">
            <v>5.24</v>
          </cell>
          <cell r="U157">
            <v>7.41</v>
          </cell>
          <cell r="V157">
            <v>7.3</v>
          </cell>
          <cell r="W157">
            <v>7.15</v>
          </cell>
          <cell r="X157">
            <v>9.06</v>
          </cell>
          <cell r="Y157">
            <v>7.19</v>
          </cell>
          <cell r="Z157">
            <v>6.52</v>
          </cell>
          <cell r="AA157">
            <v>7.15</v>
          </cell>
          <cell r="AB157">
            <v>7.43</v>
          </cell>
          <cell r="AC157">
            <v>6.61</v>
          </cell>
          <cell r="AD157">
            <v>7.38</v>
          </cell>
          <cell r="AE157">
            <v>6.61</v>
          </cell>
          <cell r="AF157">
            <v>6.73</v>
          </cell>
        </row>
        <row r="158">
          <cell r="A158" t="str">
            <v>CBEPB</v>
          </cell>
          <cell r="B158">
            <v>102.48</v>
          </cell>
          <cell r="C158">
            <v>108.8</v>
          </cell>
          <cell r="D158">
            <v>119.96</v>
          </cell>
          <cell r="E158">
            <v>135.03</v>
          </cell>
          <cell r="F158">
            <v>128.08000000000001</v>
          </cell>
          <cell r="G158">
            <v>109.05</v>
          </cell>
          <cell r="H158">
            <v>121.9</v>
          </cell>
          <cell r="I158">
            <v>119.08</v>
          </cell>
          <cell r="J158">
            <v>118</v>
          </cell>
          <cell r="K158">
            <v>127.56</v>
          </cell>
          <cell r="L158">
            <v>113.93</v>
          </cell>
          <cell r="M158">
            <v>97.29</v>
          </cell>
          <cell r="N158">
            <v>82.85</v>
          </cell>
          <cell r="O158">
            <v>75.92</v>
          </cell>
          <cell r="P158">
            <v>76.260000000000005</v>
          </cell>
          <cell r="Q158">
            <v>77</v>
          </cell>
          <cell r="R158">
            <v>72.95</v>
          </cell>
          <cell r="S158">
            <v>69.34</v>
          </cell>
          <cell r="T158">
            <v>75.22</v>
          </cell>
          <cell r="U158">
            <v>74.64</v>
          </cell>
          <cell r="V158">
            <v>75.91</v>
          </cell>
          <cell r="W158">
            <v>78.430000000000007</v>
          </cell>
          <cell r="X158">
            <v>77.39</v>
          </cell>
          <cell r="Y158">
            <v>81.44</v>
          </cell>
          <cell r="Z158">
            <v>78.959999999999994</v>
          </cell>
          <cell r="AA158">
            <v>80.510000000000005</v>
          </cell>
          <cell r="AB158">
            <v>85.47</v>
          </cell>
          <cell r="AC158">
            <v>89.14</v>
          </cell>
          <cell r="AD158">
            <v>92.05</v>
          </cell>
          <cell r="AE158">
            <v>84.09</v>
          </cell>
          <cell r="AF158">
            <v>86.97</v>
          </cell>
        </row>
        <row r="159">
          <cell r="A159" t="str">
            <v>CBEPR</v>
          </cell>
          <cell r="B159">
            <v>-86.68</v>
          </cell>
          <cell r="C159">
            <v>-91.03</v>
          </cell>
          <cell r="D159">
            <v>-97.25</v>
          </cell>
          <cell r="E159">
            <v>-108.02</v>
          </cell>
          <cell r="F159">
            <v>-103.29</v>
          </cell>
          <cell r="G159">
            <v>-87.55</v>
          </cell>
          <cell r="H159">
            <v>-98.63</v>
          </cell>
          <cell r="I159">
            <v>-100.36</v>
          </cell>
          <cell r="J159">
            <v>-97.76</v>
          </cell>
          <cell r="K159">
            <v>-105.39</v>
          </cell>
          <cell r="L159">
            <v>-94.44</v>
          </cell>
          <cell r="M159">
            <v>-82.4</v>
          </cell>
          <cell r="N159">
            <v>-69.87</v>
          </cell>
          <cell r="O159">
            <v>-65.650000000000006</v>
          </cell>
          <cell r="P159">
            <v>-67.89</v>
          </cell>
          <cell r="Q159">
            <v>-68.88</v>
          </cell>
          <cell r="R159">
            <v>-66.7</v>
          </cell>
          <cell r="S159">
            <v>-62.97</v>
          </cell>
          <cell r="T159">
            <v>-69.98</v>
          </cell>
          <cell r="U159">
            <v>-67.23</v>
          </cell>
          <cell r="V159">
            <v>-68.61</v>
          </cell>
          <cell r="W159">
            <v>-71.28</v>
          </cell>
          <cell r="X159">
            <v>-68.33</v>
          </cell>
          <cell r="Y159">
            <v>-74.25</v>
          </cell>
          <cell r="Z159">
            <v>-72.44</v>
          </cell>
          <cell r="AA159">
            <v>-73.36</v>
          </cell>
          <cell r="AB159">
            <v>-78.040000000000006</v>
          </cell>
          <cell r="AC159">
            <v>-82.53</v>
          </cell>
          <cell r="AD159">
            <v>-84.67</v>
          </cell>
          <cell r="AE159">
            <v>-77.48</v>
          </cell>
          <cell r="AF159">
            <v>-80.239999999999995</v>
          </cell>
        </row>
        <row r="160">
          <cell r="A160" t="str">
            <v>CBER</v>
          </cell>
          <cell r="B160">
            <v>0.47</v>
          </cell>
          <cell r="C160">
            <v>0.46</v>
          </cell>
          <cell r="D160">
            <v>0.55000000000000004</v>
          </cell>
          <cell r="E160">
            <v>0.51</v>
          </cell>
          <cell r="F160">
            <v>0.42</v>
          </cell>
          <cell r="G160">
            <v>0.41</v>
          </cell>
          <cell r="H160">
            <v>0.38</v>
          </cell>
          <cell r="I160">
            <v>0.38</v>
          </cell>
          <cell r="J160">
            <v>0.44</v>
          </cell>
          <cell r="K160">
            <v>0.46</v>
          </cell>
          <cell r="L160">
            <v>0.49</v>
          </cell>
          <cell r="M160">
            <v>0.43</v>
          </cell>
          <cell r="N160">
            <v>0.43</v>
          </cell>
          <cell r="O160">
            <v>0.42</v>
          </cell>
          <cell r="P160">
            <v>0.51</v>
          </cell>
          <cell r="Q160">
            <v>0.64</v>
          </cell>
          <cell r="R160">
            <v>0.73</v>
          </cell>
          <cell r="S160">
            <v>0.77</v>
          </cell>
          <cell r="T160">
            <v>0.72</v>
          </cell>
          <cell r="U160">
            <v>0.79</v>
          </cell>
          <cell r="V160">
            <v>0.91</v>
          </cell>
          <cell r="W160">
            <v>0.95</v>
          </cell>
          <cell r="X160">
            <v>1.4</v>
          </cell>
          <cell r="Y160">
            <v>0.94</v>
          </cell>
          <cell r="Z160">
            <v>0.97</v>
          </cell>
          <cell r="AA160">
            <v>0.7</v>
          </cell>
          <cell r="AB160">
            <v>0.79</v>
          </cell>
          <cell r="AC160">
            <v>1.55</v>
          </cell>
          <cell r="AD160">
            <v>1.59</v>
          </cell>
          <cell r="AE160">
            <v>1.87</v>
          </cell>
          <cell r="AF160">
            <v>1.5958520700000001</v>
          </cell>
        </row>
        <row r="161">
          <cell r="A161" t="str">
            <v>CBE</v>
          </cell>
          <cell r="B161">
            <v>26.305807999999999</v>
          </cell>
          <cell r="C161">
            <v>28.368549999999999</v>
          </cell>
          <cell r="D161">
            <v>31.887194000000001</v>
          </cell>
          <cell r="E161">
            <v>35.109470000000002</v>
          </cell>
          <cell r="F161">
            <v>33.022126</v>
          </cell>
          <cell r="G161">
            <v>31.706696000000001</v>
          </cell>
          <cell r="H161">
            <v>34.943192000000003</v>
          </cell>
          <cell r="I161">
            <v>31.963232000000001</v>
          </cell>
          <cell r="J161">
            <v>35.869729999999997</v>
          </cell>
          <cell r="K161">
            <v>41.937744000000002</v>
          </cell>
          <cell r="L161">
            <v>43.95655</v>
          </cell>
          <cell r="M161">
            <v>47.310214000000002</v>
          </cell>
          <cell r="N161">
            <v>47.407730000000001</v>
          </cell>
          <cell r="O161">
            <v>50.028812000000002</v>
          </cell>
          <cell r="P161">
            <v>56.158872000000002</v>
          </cell>
          <cell r="Q161">
            <v>61.017533999999998</v>
          </cell>
          <cell r="R161">
            <v>63.532142</v>
          </cell>
          <cell r="S161">
            <v>64.633443999999997</v>
          </cell>
          <cell r="T161">
            <v>65.438575999999998</v>
          </cell>
          <cell r="U161">
            <v>73.010583999999994</v>
          </cell>
          <cell r="V161">
            <v>75.239999999999995</v>
          </cell>
          <cell r="W161">
            <v>78.42</v>
          </cell>
          <cell r="X161">
            <v>81.3</v>
          </cell>
          <cell r="Y161">
            <v>83.92</v>
          </cell>
          <cell r="Z161">
            <v>80.709999999999994</v>
          </cell>
          <cell r="AA161">
            <v>85.62</v>
          </cell>
          <cell r="AB161">
            <v>90.41</v>
          </cell>
          <cell r="AC161">
            <v>87.82</v>
          </cell>
          <cell r="AD161">
            <v>88.6</v>
          </cell>
          <cell r="AE161">
            <v>90.32</v>
          </cell>
          <cell r="AF161">
            <v>92.352540920999999</v>
          </cell>
        </row>
        <row r="162">
          <cell r="A162" t="str">
            <v>CFSC</v>
          </cell>
          <cell r="B162">
            <v>9.8699999999999992</v>
          </cell>
          <cell r="C162">
            <v>8.99</v>
          </cell>
          <cell r="D162">
            <v>9.02</v>
          </cell>
          <cell r="E162">
            <v>9.4700000000000006</v>
          </cell>
          <cell r="F162">
            <v>10.37</v>
          </cell>
          <cell r="G162">
            <v>8.06</v>
          </cell>
          <cell r="H162">
            <v>8.36</v>
          </cell>
          <cell r="I162">
            <v>7.9</v>
          </cell>
          <cell r="J162">
            <v>7.62</v>
          </cell>
          <cell r="K162">
            <v>8.35</v>
          </cell>
          <cell r="L162">
            <v>8.1999999999999993</v>
          </cell>
          <cell r="M162">
            <v>7.55</v>
          </cell>
          <cell r="N162">
            <v>6.29</v>
          </cell>
          <cell r="O162">
            <v>5.64</v>
          </cell>
          <cell r="P162">
            <v>6.2</v>
          </cell>
          <cell r="Q162">
            <v>6.38</v>
          </cell>
          <cell r="R162">
            <v>5.53</v>
          </cell>
          <cell r="S162">
            <v>5.32</v>
          </cell>
          <cell r="T162">
            <v>5.65</v>
          </cell>
          <cell r="U162">
            <v>5.71</v>
          </cell>
          <cell r="V162">
            <v>5.51</v>
          </cell>
          <cell r="W162">
            <v>5.37</v>
          </cell>
          <cell r="X162">
            <v>4.95</v>
          </cell>
          <cell r="Y162">
            <v>4.59</v>
          </cell>
          <cell r="Z162">
            <v>5.33</v>
          </cell>
          <cell r="AA162">
            <v>4.99</v>
          </cell>
          <cell r="AB162">
            <v>4.66</v>
          </cell>
          <cell r="AC162">
            <v>5.05</v>
          </cell>
          <cell r="AD162">
            <v>5.17</v>
          </cell>
          <cell r="AE162">
            <v>4.99</v>
          </cell>
          <cell r="AF162">
            <v>5.0770869999999997</v>
          </cell>
        </row>
        <row r="163">
          <cell r="A163" t="str">
            <v>CFSCC</v>
          </cell>
          <cell r="B163">
            <v>8.77</v>
          </cell>
          <cell r="C163">
            <v>7.91</v>
          </cell>
          <cell r="D163">
            <v>7.72</v>
          </cell>
          <cell r="E163">
            <v>8.2100000000000009</v>
          </cell>
          <cell r="F163">
            <v>9.07</v>
          </cell>
          <cell r="G163">
            <v>7.12</v>
          </cell>
          <cell r="H163">
            <v>7.44</v>
          </cell>
          <cell r="I163">
            <v>7.05</v>
          </cell>
          <cell r="J163">
            <v>6.87</v>
          </cell>
          <cell r="K163">
            <v>7.6</v>
          </cell>
          <cell r="L163">
            <v>7.6</v>
          </cell>
          <cell r="M163">
            <v>7.1</v>
          </cell>
          <cell r="N163">
            <v>5.86</v>
          </cell>
          <cell r="O163">
            <v>5.26</v>
          </cell>
          <cell r="P163">
            <v>5.84</v>
          </cell>
          <cell r="Q163">
            <v>5.94</v>
          </cell>
          <cell r="R163">
            <v>5.08</v>
          </cell>
          <cell r="S163">
            <v>4.82</v>
          </cell>
          <cell r="T163">
            <v>4.92</v>
          </cell>
          <cell r="U163">
            <v>4.91</v>
          </cell>
          <cell r="V163">
            <v>4.4400000000000004</v>
          </cell>
          <cell r="W163">
            <v>4.21</v>
          </cell>
          <cell r="X163">
            <v>3.84</v>
          </cell>
          <cell r="Y163">
            <v>3.45</v>
          </cell>
          <cell r="Z163">
            <v>3.94</v>
          </cell>
          <cell r="AA163">
            <v>3.65</v>
          </cell>
          <cell r="AB163">
            <v>3.34</v>
          </cell>
          <cell r="AC163">
            <v>3.65</v>
          </cell>
          <cell r="AD163">
            <v>3.78</v>
          </cell>
          <cell r="AE163">
            <v>3.51</v>
          </cell>
          <cell r="AF163">
            <v>3.5531090000000001</v>
          </cell>
        </row>
        <row r="164">
          <cell r="A164" t="str">
            <v>CFSCH</v>
          </cell>
          <cell r="B164">
            <v>1.1000000000000001</v>
          </cell>
          <cell r="C164">
            <v>1.08</v>
          </cell>
          <cell r="D164">
            <v>1.3</v>
          </cell>
          <cell r="E164">
            <v>1.26</v>
          </cell>
          <cell r="F164">
            <v>1.3</v>
          </cell>
          <cell r="G164">
            <v>0.94</v>
          </cell>
          <cell r="H164">
            <v>0.92</v>
          </cell>
          <cell r="I164">
            <v>0.85</v>
          </cell>
          <cell r="J164">
            <v>0.75</v>
          </cell>
          <cell r="K164">
            <v>0.75</v>
          </cell>
          <cell r="L164">
            <v>0.6</v>
          </cell>
          <cell r="M164">
            <v>0.45</v>
          </cell>
          <cell r="N164">
            <v>0.43</v>
          </cell>
          <cell r="O164">
            <v>0.38</v>
          </cell>
          <cell r="P164">
            <v>0.36</v>
          </cell>
          <cell r="Q164">
            <v>0.44</v>
          </cell>
          <cell r="R164">
            <v>0.45</v>
          </cell>
          <cell r="S164">
            <v>0.5</v>
          </cell>
          <cell r="T164">
            <v>0.73</v>
          </cell>
          <cell r="U164">
            <v>0.8</v>
          </cell>
          <cell r="V164">
            <v>1.07</v>
          </cell>
          <cell r="W164">
            <v>1.1599999999999999</v>
          </cell>
          <cell r="X164">
            <v>1.1100000000000001</v>
          </cell>
          <cell r="Y164">
            <v>1.1399999999999999</v>
          </cell>
          <cell r="Z164">
            <v>1.39</v>
          </cell>
          <cell r="AA164">
            <v>1.34</v>
          </cell>
          <cell r="AB164">
            <v>1.32</v>
          </cell>
          <cell r="AC164">
            <v>1.4</v>
          </cell>
          <cell r="AD164">
            <v>1.39</v>
          </cell>
          <cell r="AE164">
            <v>1.48</v>
          </cell>
          <cell r="AF164">
            <v>1.5239780000000001</v>
          </cell>
        </row>
        <row r="165">
          <cell r="A165" t="str">
            <v>CFSE</v>
          </cell>
          <cell r="B165">
            <v>0.89</v>
          </cell>
          <cell r="C165">
            <v>0.88</v>
          </cell>
          <cell r="D165">
            <v>0.92</v>
          </cell>
          <cell r="E165">
            <v>1</v>
          </cell>
          <cell r="F165">
            <v>1.1100000000000001</v>
          </cell>
          <cell r="G165">
            <v>0.98</v>
          </cell>
          <cell r="H165">
            <v>1.05</v>
          </cell>
          <cell r="I165">
            <v>1.02</v>
          </cell>
          <cell r="J165">
            <v>1.05</v>
          </cell>
          <cell r="K165">
            <v>1.08</v>
          </cell>
          <cell r="L165">
            <v>1.07</v>
          </cell>
          <cell r="M165">
            <v>0.97</v>
          </cell>
          <cell r="N165">
            <v>0.91</v>
          </cell>
          <cell r="O165">
            <v>0.81</v>
          </cell>
          <cell r="P165">
            <v>0.86</v>
          </cell>
          <cell r="Q165">
            <v>0.86</v>
          </cell>
          <cell r="R165">
            <v>0.83</v>
          </cell>
          <cell r="S165">
            <v>0.83</v>
          </cell>
          <cell r="T165">
            <v>0.86</v>
          </cell>
          <cell r="U165">
            <v>0.88</v>
          </cell>
          <cell r="V165">
            <v>0.9</v>
          </cell>
          <cell r="W165">
            <v>0.88</v>
          </cell>
          <cell r="X165">
            <v>0.87</v>
          </cell>
          <cell r="Y165">
            <v>0.84</v>
          </cell>
          <cell r="Z165">
            <v>0.89</v>
          </cell>
          <cell r="AA165">
            <v>0.9</v>
          </cell>
          <cell r="AB165">
            <v>0.87</v>
          </cell>
          <cell r="AC165">
            <v>0.96</v>
          </cell>
          <cell r="AD165">
            <v>0.98</v>
          </cell>
          <cell r="AE165">
            <v>0.92</v>
          </cell>
          <cell r="AF165">
            <v>0.95812600000000003</v>
          </cell>
        </row>
        <row r="166">
          <cell r="A166" t="str">
            <v>CFSEC</v>
          </cell>
          <cell r="B166">
            <v>0.89</v>
          </cell>
          <cell r="C166">
            <v>0.88</v>
          </cell>
          <cell r="D166">
            <v>0.92</v>
          </cell>
          <cell r="E166">
            <v>1</v>
          </cell>
          <cell r="F166">
            <v>1.1100000000000001</v>
          </cell>
          <cell r="G166">
            <v>0.98</v>
          </cell>
          <cell r="H166">
            <v>1.05</v>
          </cell>
          <cell r="I166">
            <v>1.02</v>
          </cell>
          <cell r="J166">
            <v>1.05</v>
          </cell>
          <cell r="K166">
            <v>1.08</v>
          </cell>
          <cell r="L166">
            <v>1.07</v>
          </cell>
          <cell r="M166">
            <v>0.97</v>
          </cell>
          <cell r="N166">
            <v>0.91</v>
          </cell>
          <cell r="O166">
            <v>0.81</v>
          </cell>
          <cell r="P166">
            <v>0.86</v>
          </cell>
          <cell r="Q166">
            <v>0.86</v>
          </cell>
          <cell r="R166">
            <v>0.83</v>
          </cell>
          <cell r="S166">
            <v>0.83</v>
          </cell>
          <cell r="T166">
            <v>0.86</v>
          </cell>
          <cell r="U166">
            <v>0.88</v>
          </cell>
          <cell r="V166">
            <v>0.9</v>
          </cell>
          <cell r="W166">
            <v>0.88</v>
          </cell>
          <cell r="X166">
            <v>0.87</v>
          </cell>
          <cell r="Y166">
            <v>0.84</v>
          </cell>
          <cell r="Z166">
            <v>0.89</v>
          </cell>
          <cell r="AA166">
            <v>0.9</v>
          </cell>
          <cell r="AB166">
            <v>0.87</v>
          </cell>
          <cell r="AC166">
            <v>0.96</v>
          </cell>
          <cell r="AD166">
            <v>0.98</v>
          </cell>
          <cell r="AE166">
            <v>0.92</v>
          </cell>
          <cell r="AF166">
            <v>0.95812600000000003</v>
          </cell>
        </row>
        <row r="167">
          <cell r="A167" t="str">
            <v>CFSEP</v>
          </cell>
          <cell r="B167">
            <v>0</v>
          </cell>
          <cell r="C167">
            <v>0</v>
          </cell>
          <cell r="D167">
            <v>0</v>
          </cell>
          <cell r="E167">
            <v>0</v>
          </cell>
          <cell r="F167">
            <v>0</v>
          </cell>
          <cell r="G167">
            <v>0</v>
          </cell>
          <cell r="H167">
            <v>0</v>
          </cell>
          <cell r="I167">
            <v>0</v>
          </cell>
          <cell r="J167">
            <v>0</v>
          </cell>
          <cell r="K167">
            <v>0</v>
          </cell>
          <cell r="L167">
            <v>0</v>
          </cell>
          <cell r="M167">
            <v>0</v>
          </cell>
          <cell r="N167">
            <v>0</v>
          </cell>
          <cell r="O167">
            <v>0</v>
          </cell>
          <cell r="P167">
            <v>0</v>
          </cell>
          <cell r="Q167">
            <v>0</v>
          </cell>
          <cell r="R167">
            <v>0</v>
          </cell>
          <cell r="S167">
            <v>0</v>
          </cell>
          <cell r="T167">
            <v>0</v>
          </cell>
          <cell r="U167">
            <v>0</v>
          </cell>
          <cell r="V167">
            <v>0</v>
          </cell>
          <cell r="W167">
            <v>0</v>
          </cell>
          <cell r="X167">
            <v>0</v>
          </cell>
          <cell r="Y167">
            <v>0</v>
          </cell>
          <cell r="Z167">
            <v>0</v>
          </cell>
          <cell r="AA167">
            <v>0</v>
          </cell>
          <cell r="AB167">
            <v>0</v>
          </cell>
          <cell r="AC167">
            <v>0</v>
          </cell>
          <cell r="AD167">
            <v>0</v>
          </cell>
          <cell r="AE167">
            <v>0</v>
          </cell>
          <cell r="AF167">
            <v>0</v>
          </cell>
        </row>
        <row r="168">
          <cell r="A168" t="str">
            <v>CFSG</v>
          </cell>
          <cell r="B168">
            <v>-0.55000000000000004</v>
          </cell>
          <cell r="C168">
            <v>-0.23</v>
          </cell>
          <cell r="D168">
            <v>-0.1</v>
          </cell>
          <cell r="E168">
            <v>-0.28000000000000003</v>
          </cell>
          <cell r="F168">
            <v>-0.28999999999999998</v>
          </cell>
          <cell r="G168">
            <v>0.11</v>
          </cell>
          <cell r="H168">
            <v>0.09</v>
          </cell>
          <cell r="I168">
            <v>0.27</v>
          </cell>
          <cell r="J168">
            <v>0.36</v>
          </cell>
          <cell r="K168">
            <v>0.32</v>
          </cell>
          <cell r="L168">
            <v>0.22</v>
          </cell>
          <cell r="M168">
            <v>0.28000000000000003</v>
          </cell>
          <cell r="N168">
            <v>0.38</v>
          </cell>
          <cell r="O168">
            <v>0.36</v>
          </cell>
          <cell r="P168">
            <v>0.34</v>
          </cell>
          <cell r="Q168">
            <v>0.34</v>
          </cell>
          <cell r="R168">
            <v>0.35</v>
          </cell>
          <cell r="S168">
            <v>0.21</v>
          </cell>
          <cell r="T168">
            <v>0.16</v>
          </cell>
          <cell r="U168">
            <v>0.19</v>
          </cell>
          <cell r="V168">
            <v>0.25</v>
          </cell>
          <cell r="W168">
            <v>0.25</v>
          </cell>
          <cell r="X168">
            <v>0.12</v>
          </cell>
          <cell r="Y168">
            <v>0.01</v>
          </cell>
          <cell r="Z168">
            <v>0.06</v>
          </cell>
          <cell r="AA168">
            <v>0.13</v>
          </cell>
          <cell r="AB168">
            <v>0.15</v>
          </cell>
          <cell r="AC168">
            <v>0.06</v>
          </cell>
          <cell r="AD168">
            <v>0.24</v>
          </cell>
          <cell r="AE168">
            <v>0.11</v>
          </cell>
          <cell r="AF168">
            <v>0.13522068400000001</v>
          </cell>
        </row>
        <row r="169">
          <cell r="A169" t="str">
            <v>CFSGI</v>
          </cell>
          <cell r="B169">
            <v>-0.97</v>
          </cell>
          <cell r="C169">
            <v>-0.8</v>
          </cell>
          <cell r="D169">
            <v>-0.84</v>
          </cell>
          <cell r="E169">
            <v>-0.95</v>
          </cell>
          <cell r="F169">
            <v>-1.04</v>
          </cell>
          <cell r="G169">
            <v>-0.63</v>
          </cell>
          <cell r="H169">
            <v>-0.8</v>
          </cell>
          <cell r="I169">
            <v>-0.64</v>
          </cell>
          <cell r="J169">
            <v>-0.59</v>
          </cell>
          <cell r="K169">
            <v>-0.66</v>
          </cell>
          <cell r="L169">
            <v>-0.71</v>
          </cell>
          <cell r="M169">
            <v>-0.55000000000000004</v>
          </cell>
          <cell r="N169">
            <v>-0.38</v>
          </cell>
          <cell r="O169">
            <v>-0.32</v>
          </cell>
          <cell r="P169">
            <v>-0.36</v>
          </cell>
          <cell r="Q169">
            <v>-0.34</v>
          </cell>
          <cell r="R169">
            <v>-0.28000000000000003</v>
          </cell>
          <cell r="S169">
            <v>-0.37</v>
          </cell>
          <cell r="T169">
            <v>-0.4</v>
          </cell>
          <cell r="U169">
            <v>-0.43</v>
          </cell>
          <cell r="V169">
            <v>-0.41</v>
          </cell>
          <cell r="W169">
            <v>-0.39</v>
          </cell>
          <cell r="X169">
            <v>-0.49</v>
          </cell>
          <cell r="Y169">
            <v>-0.45</v>
          </cell>
          <cell r="Z169">
            <v>-0.49</v>
          </cell>
          <cell r="AA169">
            <v>-0.44</v>
          </cell>
          <cell r="AB169">
            <v>-0.44</v>
          </cell>
          <cell r="AC169">
            <v>-0.55000000000000004</v>
          </cell>
          <cell r="AD169">
            <v>-0.36</v>
          </cell>
          <cell r="AE169">
            <v>-0.45</v>
          </cell>
          <cell r="AF169">
            <v>-0.51517264900000004</v>
          </cell>
        </row>
        <row r="170">
          <cell r="A170" t="str">
            <v>CFSGID</v>
          </cell>
          <cell r="B170">
            <v>-3.82</v>
          </cell>
          <cell r="C170">
            <v>-3.38</v>
          </cell>
          <cell r="D170">
            <v>-3.32</v>
          </cell>
          <cell r="E170">
            <v>-3.49</v>
          </cell>
          <cell r="F170">
            <v>-3.75</v>
          </cell>
          <cell r="G170">
            <v>-2.91</v>
          </cell>
          <cell r="H170">
            <v>-3.03</v>
          </cell>
          <cell r="I170">
            <v>-2.76</v>
          </cell>
          <cell r="J170">
            <v>-2.68</v>
          </cell>
          <cell r="K170">
            <v>-2.78</v>
          </cell>
          <cell r="L170">
            <v>-2.61</v>
          </cell>
          <cell r="M170">
            <v>-2.2200000000000002</v>
          </cell>
          <cell r="N170">
            <v>-1.89</v>
          </cell>
          <cell r="O170">
            <v>-1.73</v>
          </cell>
          <cell r="P170">
            <v>-1.93</v>
          </cell>
          <cell r="Q170">
            <v>-1.94</v>
          </cell>
          <cell r="R170">
            <v>-1.74</v>
          </cell>
          <cell r="S170">
            <v>-1.69</v>
          </cell>
          <cell r="T170">
            <v>-1.88</v>
          </cell>
          <cell r="U170">
            <v>-1.89</v>
          </cell>
          <cell r="V170">
            <v>-1.75</v>
          </cell>
          <cell r="W170">
            <v>-1.69</v>
          </cell>
          <cell r="X170">
            <v>-1.66</v>
          </cell>
          <cell r="Y170">
            <v>-1.55</v>
          </cell>
          <cell r="Z170">
            <v>-1.65</v>
          </cell>
          <cell r="AA170">
            <v>-1.56</v>
          </cell>
          <cell r="AB170">
            <v>-1.53</v>
          </cell>
          <cell r="AC170">
            <v>-1.57</v>
          </cell>
          <cell r="AD170">
            <v>-1.44</v>
          </cell>
          <cell r="AE170">
            <v>-1.46</v>
          </cell>
          <cell r="AF170">
            <v>-1.506367298</v>
          </cell>
        </row>
        <row r="171">
          <cell r="A171" t="str">
            <v>CFSGIG</v>
          </cell>
          <cell r="B171">
            <v>2.85</v>
          </cell>
          <cell r="C171">
            <v>2.58</v>
          </cell>
          <cell r="D171">
            <v>2.48</v>
          </cell>
          <cell r="E171">
            <v>2.54</v>
          </cell>
          <cell r="F171">
            <v>2.71</v>
          </cell>
          <cell r="G171">
            <v>2.2799999999999998</v>
          </cell>
          <cell r="H171">
            <v>2.23</v>
          </cell>
          <cell r="I171">
            <v>2.12</v>
          </cell>
          <cell r="J171">
            <v>2.09</v>
          </cell>
          <cell r="K171">
            <v>2.12</v>
          </cell>
          <cell r="L171">
            <v>1.9</v>
          </cell>
          <cell r="M171">
            <v>1.67</v>
          </cell>
          <cell r="N171">
            <v>1.51</v>
          </cell>
          <cell r="O171">
            <v>1.41</v>
          </cell>
          <cell r="P171">
            <v>1.57</v>
          </cell>
          <cell r="Q171">
            <v>1.6</v>
          </cell>
          <cell r="R171">
            <v>1.46</v>
          </cell>
          <cell r="S171">
            <v>1.32</v>
          </cell>
          <cell r="T171">
            <v>1.48</v>
          </cell>
          <cell r="U171">
            <v>1.46</v>
          </cell>
          <cell r="V171">
            <v>1.34</v>
          </cell>
          <cell r="W171">
            <v>1.3</v>
          </cell>
          <cell r="X171">
            <v>1.17</v>
          </cell>
          <cell r="Y171">
            <v>1.1000000000000001</v>
          </cell>
          <cell r="Z171">
            <v>1.1599999999999999</v>
          </cell>
          <cell r="AA171">
            <v>1.1200000000000001</v>
          </cell>
          <cell r="AB171">
            <v>1.0900000000000001</v>
          </cell>
          <cell r="AC171">
            <v>1.02</v>
          </cell>
          <cell r="AD171">
            <v>1.08</v>
          </cell>
          <cell r="AE171">
            <v>1.01</v>
          </cell>
          <cell r="AF171">
            <v>0.99119464899999998</v>
          </cell>
        </row>
        <row r="172">
          <cell r="A172" t="str">
            <v>CFSGN</v>
          </cell>
          <cell r="B172">
            <v>0.42</v>
          </cell>
          <cell r="C172">
            <v>0.56999999999999995</v>
          </cell>
          <cell r="D172">
            <v>0.74</v>
          </cell>
          <cell r="E172">
            <v>0.67</v>
          </cell>
          <cell r="F172">
            <v>0.75</v>
          </cell>
          <cell r="G172">
            <v>0.74</v>
          </cell>
          <cell r="H172">
            <v>0.89</v>
          </cell>
          <cell r="I172">
            <v>0.91</v>
          </cell>
          <cell r="J172">
            <v>0.95</v>
          </cell>
          <cell r="K172">
            <v>0.98</v>
          </cell>
          <cell r="L172">
            <v>0.93</v>
          </cell>
          <cell r="M172">
            <v>0.83</v>
          </cell>
          <cell r="N172">
            <v>0.76</v>
          </cell>
          <cell r="O172">
            <v>0.68</v>
          </cell>
          <cell r="P172">
            <v>0.7</v>
          </cell>
          <cell r="Q172">
            <v>0.68</v>
          </cell>
          <cell r="R172">
            <v>0.63</v>
          </cell>
          <cell r="S172">
            <v>0.57999999999999996</v>
          </cell>
          <cell r="T172">
            <v>0.56000000000000005</v>
          </cell>
          <cell r="U172">
            <v>0.62</v>
          </cell>
          <cell r="V172">
            <v>0.66</v>
          </cell>
          <cell r="W172">
            <v>0.64</v>
          </cell>
          <cell r="X172">
            <v>0.61</v>
          </cell>
          <cell r="Y172">
            <v>0.46</v>
          </cell>
          <cell r="Z172">
            <v>0.55000000000000004</v>
          </cell>
          <cell r="AA172">
            <v>0.56999999999999995</v>
          </cell>
          <cell r="AB172">
            <v>0.59</v>
          </cell>
          <cell r="AC172">
            <v>0.61</v>
          </cell>
          <cell r="AD172">
            <v>0.6</v>
          </cell>
          <cell r="AE172">
            <v>0.56000000000000005</v>
          </cell>
          <cell r="AF172">
            <v>0.65039333300000002</v>
          </cell>
        </row>
        <row r="173">
          <cell r="A173" t="str">
            <v>CFSP</v>
          </cell>
          <cell r="B173">
            <v>2.02</v>
          </cell>
          <cell r="C173">
            <v>2.0499999999999998</v>
          </cell>
          <cell r="D173">
            <v>2.25</v>
          </cell>
          <cell r="E173">
            <v>2.33</v>
          </cell>
          <cell r="F173">
            <v>2.5099999999999998</v>
          </cell>
          <cell r="G173">
            <v>1.93</v>
          </cell>
          <cell r="H173">
            <v>2.0499999999999998</v>
          </cell>
          <cell r="I173">
            <v>1.91</v>
          </cell>
          <cell r="J173">
            <v>1.93</v>
          </cell>
          <cell r="K173">
            <v>1.66</v>
          </cell>
          <cell r="L173">
            <v>1.25</v>
          </cell>
          <cell r="M173">
            <v>0.63</v>
          </cell>
          <cell r="N173">
            <v>0.61</v>
          </cell>
          <cell r="O173">
            <v>0.61</v>
          </cell>
          <cell r="P173">
            <v>0.56999999999999995</v>
          </cell>
          <cell r="Q173">
            <v>0.39</v>
          </cell>
          <cell r="R173">
            <v>0.34</v>
          </cell>
          <cell r="S173">
            <v>0.31</v>
          </cell>
          <cell r="T173">
            <v>0.53</v>
          </cell>
          <cell r="U173">
            <v>0.51</v>
          </cell>
          <cell r="V173">
            <v>0.3</v>
          </cell>
          <cell r="W173">
            <v>0.18</v>
          </cell>
          <cell r="X173">
            <v>0.19</v>
          </cell>
          <cell r="Y173">
            <v>0.15</v>
          </cell>
          <cell r="Z173">
            <v>0.15</v>
          </cell>
          <cell r="AA173">
            <v>0.12</v>
          </cell>
          <cell r="AB173">
            <v>0.11</v>
          </cell>
          <cell r="AC173">
            <v>0.14000000000000001</v>
          </cell>
          <cell r="AD173">
            <v>0.19</v>
          </cell>
          <cell r="AE173">
            <v>0.17</v>
          </cell>
          <cell r="AF173">
            <v>0.08</v>
          </cell>
        </row>
        <row r="174">
          <cell r="A174" t="str">
            <v>CFSPB</v>
          </cell>
          <cell r="B174">
            <v>0</v>
          </cell>
          <cell r="C174">
            <v>0</v>
          </cell>
          <cell r="D174">
            <v>0</v>
          </cell>
          <cell r="E174">
            <v>0</v>
          </cell>
          <cell r="F174">
            <v>0</v>
          </cell>
          <cell r="G174">
            <v>0</v>
          </cell>
          <cell r="H174">
            <v>0</v>
          </cell>
          <cell r="I174">
            <v>0</v>
          </cell>
          <cell r="J174">
            <v>0</v>
          </cell>
          <cell r="K174">
            <v>0</v>
          </cell>
          <cell r="L174">
            <v>0</v>
          </cell>
          <cell r="M174">
            <v>0</v>
          </cell>
          <cell r="N174">
            <v>0</v>
          </cell>
          <cell r="O174">
            <v>0</v>
          </cell>
          <cell r="P174">
            <v>0</v>
          </cell>
          <cell r="Q174">
            <v>0</v>
          </cell>
          <cell r="R174">
            <v>0</v>
          </cell>
          <cell r="S174">
            <v>0</v>
          </cell>
          <cell r="T174">
            <v>0</v>
          </cell>
          <cell r="U174">
            <v>0</v>
          </cell>
          <cell r="V174">
            <v>0</v>
          </cell>
          <cell r="W174">
            <v>0</v>
          </cell>
          <cell r="X174">
            <v>0</v>
          </cell>
          <cell r="Y174">
            <v>0</v>
          </cell>
          <cell r="Z174">
            <v>0</v>
          </cell>
          <cell r="AA174">
            <v>0</v>
          </cell>
          <cell r="AB174">
            <v>0</v>
          </cell>
          <cell r="AC174">
            <v>0</v>
          </cell>
          <cell r="AD174">
            <v>0</v>
          </cell>
          <cell r="AE174">
            <v>0</v>
          </cell>
          <cell r="AF174">
            <v>0</v>
          </cell>
        </row>
        <row r="175">
          <cell r="A175" t="str">
            <v>CFSPR</v>
          </cell>
          <cell r="B175">
            <v>2.02</v>
          </cell>
          <cell r="C175">
            <v>2.0499999999999998</v>
          </cell>
          <cell r="D175">
            <v>2.25</v>
          </cell>
          <cell r="E175">
            <v>2.33</v>
          </cell>
          <cell r="F175">
            <v>2.5099999999999998</v>
          </cell>
          <cell r="G175">
            <v>1.93</v>
          </cell>
          <cell r="H175">
            <v>2.0499999999999998</v>
          </cell>
          <cell r="I175">
            <v>1.91</v>
          </cell>
          <cell r="J175">
            <v>1.93</v>
          </cell>
          <cell r="K175">
            <v>1.66</v>
          </cell>
          <cell r="L175">
            <v>1.25</v>
          </cell>
          <cell r="M175">
            <v>0.63</v>
          </cell>
          <cell r="N175">
            <v>0.61</v>
          </cell>
          <cell r="O175">
            <v>0.61</v>
          </cell>
          <cell r="P175">
            <v>0.56999999999999995</v>
          </cell>
          <cell r="Q175">
            <v>0.39</v>
          </cell>
          <cell r="R175">
            <v>0.34</v>
          </cell>
          <cell r="S175">
            <v>0.31</v>
          </cell>
          <cell r="T175">
            <v>0.53</v>
          </cell>
          <cell r="U175">
            <v>0.51</v>
          </cell>
          <cell r="V175">
            <v>0.3</v>
          </cell>
          <cell r="W175">
            <v>0.18</v>
          </cell>
          <cell r="X175">
            <v>0.19</v>
          </cell>
          <cell r="Y175">
            <v>0.15</v>
          </cell>
          <cell r="Z175">
            <v>0.15</v>
          </cell>
          <cell r="AA175">
            <v>0.12</v>
          </cell>
          <cell r="AB175">
            <v>0.11</v>
          </cell>
          <cell r="AC175">
            <v>0.14000000000000001</v>
          </cell>
          <cell r="AD175">
            <v>0.19</v>
          </cell>
          <cell r="AE175">
            <v>0.17</v>
          </cell>
          <cell r="AF175">
            <v>0.08</v>
          </cell>
        </row>
        <row r="176">
          <cell r="A176" t="str">
            <v>CFSR</v>
          </cell>
          <cell r="B176">
            <v>0</v>
          </cell>
          <cell r="C176">
            <v>0</v>
          </cell>
          <cell r="D176">
            <v>0</v>
          </cell>
          <cell r="E176">
            <v>0</v>
          </cell>
          <cell r="F176">
            <v>0</v>
          </cell>
          <cell r="G176">
            <v>0</v>
          </cell>
          <cell r="H176">
            <v>0</v>
          </cell>
          <cell r="I176">
            <v>0</v>
          </cell>
          <cell r="J176">
            <v>0</v>
          </cell>
          <cell r="K176">
            <v>0</v>
          </cell>
          <cell r="L176">
            <v>0</v>
          </cell>
          <cell r="M176">
            <v>0</v>
          </cell>
          <cell r="N176">
            <v>0</v>
          </cell>
          <cell r="O176">
            <v>0</v>
          </cell>
          <cell r="P176">
            <v>0</v>
          </cell>
          <cell r="Q176">
            <v>0</v>
          </cell>
          <cell r="R176">
            <v>0</v>
          </cell>
          <cell r="S176">
            <v>0</v>
          </cell>
          <cell r="T176">
            <v>0</v>
          </cell>
          <cell r="U176">
            <v>0</v>
          </cell>
          <cell r="V176">
            <v>0</v>
          </cell>
          <cell r="W176">
            <v>0</v>
          </cell>
          <cell r="X176">
            <v>0</v>
          </cell>
          <cell r="Y176">
            <v>0</v>
          </cell>
          <cell r="Z176">
            <v>0</v>
          </cell>
          <cell r="AA176">
            <v>0</v>
          </cell>
          <cell r="AB176">
            <v>0</v>
          </cell>
          <cell r="AC176">
            <v>0</v>
          </cell>
          <cell r="AD176">
            <v>0</v>
          </cell>
          <cell r="AE176">
            <v>0</v>
          </cell>
          <cell r="AF176">
            <v>0</v>
          </cell>
        </row>
        <row r="177">
          <cell r="A177" t="str">
            <v>CFS</v>
          </cell>
          <cell r="B177">
            <v>12.23</v>
          </cell>
          <cell r="C177">
            <v>11.69</v>
          </cell>
          <cell r="D177">
            <v>12.09</v>
          </cell>
          <cell r="E177">
            <v>12.52</v>
          </cell>
          <cell r="F177">
            <v>13.7</v>
          </cell>
          <cell r="G177">
            <v>11.08</v>
          </cell>
          <cell r="H177">
            <v>11.55</v>
          </cell>
          <cell r="I177">
            <v>11.1</v>
          </cell>
          <cell r="J177">
            <v>10.96</v>
          </cell>
          <cell r="K177">
            <v>11.41</v>
          </cell>
          <cell r="L177">
            <v>10.74</v>
          </cell>
          <cell r="M177">
            <v>9.43</v>
          </cell>
          <cell r="N177">
            <v>8.19</v>
          </cell>
          <cell r="O177">
            <v>7.42</v>
          </cell>
          <cell r="P177">
            <v>7.97</v>
          </cell>
          <cell r="Q177">
            <v>7.97</v>
          </cell>
          <cell r="R177">
            <v>7.05</v>
          </cell>
          <cell r="S177">
            <v>6.67</v>
          </cell>
          <cell r="T177">
            <v>7.2</v>
          </cell>
          <cell r="U177">
            <v>7.29</v>
          </cell>
          <cell r="V177">
            <v>6.96</v>
          </cell>
          <cell r="W177">
            <v>6.68</v>
          </cell>
          <cell r="X177">
            <v>6.13</v>
          </cell>
          <cell r="Y177">
            <v>5.59</v>
          </cell>
          <cell r="Z177">
            <v>6.43</v>
          </cell>
          <cell r="AA177">
            <v>6.14</v>
          </cell>
          <cell r="AB177">
            <v>5.79</v>
          </cell>
          <cell r="AC177">
            <v>6.21</v>
          </cell>
          <cell r="AD177">
            <v>6.58</v>
          </cell>
          <cell r="AE177">
            <v>6.19</v>
          </cell>
          <cell r="AF177">
            <v>6.2504336839999999</v>
          </cell>
        </row>
        <row r="178">
          <cell r="A178" t="str">
            <v>CFIC</v>
          </cell>
          <cell r="B178">
            <v>4.3</v>
          </cell>
          <cell r="C178">
            <v>3.38</v>
          </cell>
          <cell r="D178">
            <v>2.81</v>
          </cell>
          <cell r="E178">
            <v>2.63</v>
          </cell>
          <cell r="F178">
            <v>2.66</v>
          </cell>
          <cell r="G178">
            <v>1.95</v>
          </cell>
          <cell r="H178">
            <v>1.69</v>
          </cell>
          <cell r="I178">
            <v>1.78</v>
          </cell>
          <cell r="J178">
            <v>1.66</v>
          </cell>
          <cell r="K178">
            <v>1.75</v>
          </cell>
          <cell r="L178">
            <v>1.79</v>
          </cell>
          <cell r="M178">
            <v>2.58</v>
          </cell>
          <cell r="N178">
            <v>3.09</v>
          </cell>
          <cell r="O178">
            <v>2.57</v>
          </cell>
          <cell r="P178">
            <v>2.71</v>
          </cell>
          <cell r="Q178">
            <v>3.46</v>
          </cell>
          <cell r="R178">
            <v>2.91</v>
          </cell>
          <cell r="S178">
            <v>2.95</v>
          </cell>
          <cell r="T178">
            <v>3.03</v>
          </cell>
          <cell r="U178">
            <v>3.03</v>
          </cell>
          <cell r="V178">
            <v>2.9</v>
          </cell>
          <cell r="W178">
            <v>2.85</v>
          </cell>
          <cell r="X178">
            <v>2.93</v>
          </cell>
          <cell r="Y178">
            <v>2.2000000000000002</v>
          </cell>
          <cell r="Z178">
            <v>2.2799999999999998</v>
          </cell>
          <cell r="AA178">
            <v>1.96</v>
          </cell>
          <cell r="AB178">
            <v>1.93</v>
          </cell>
          <cell r="AC178">
            <v>1.86</v>
          </cell>
          <cell r="AD178">
            <v>1.73</v>
          </cell>
          <cell r="AE178">
            <v>1.6</v>
          </cell>
          <cell r="AF178">
            <v>1.687014</v>
          </cell>
        </row>
        <row r="179">
          <cell r="A179" t="str">
            <v>CFICC</v>
          </cell>
          <cell r="B179">
            <v>1.26</v>
          </cell>
          <cell r="C179">
            <v>1.02</v>
          </cell>
          <cell r="D179">
            <v>0.93</v>
          </cell>
          <cell r="E179">
            <v>1</v>
          </cell>
          <cell r="F179">
            <v>1.08</v>
          </cell>
          <cell r="G179">
            <v>0.8</v>
          </cell>
          <cell r="H179">
            <v>0.73</v>
          </cell>
          <cell r="I179">
            <v>0.74</v>
          </cell>
          <cell r="J179">
            <v>0.67</v>
          </cell>
          <cell r="K179">
            <v>0.69</v>
          </cell>
          <cell r="L179">
            <v>0.67</v>
          </cell>
          <cell r="M179">
            <v>0.6</v>
          </cell>
          <cell r="N179">
            <v>0.56999999999999995</v>
          </cell>
          <cell r="O179">
            <v>0.54</v>
          </cell>
          <cell r="P179">
            <v>0.57999999999999996</v>
          </cell>
          <cell r="Q179">
            <v>0.56999999999999995</v>
          </cell>
          <cell r="R179">
            <v>0.5</v>
          </cell>
          <cell r="S179">
            <v>0.42</v>
          </cell>
          <cell r="T179">
            <v>0.44</v>
          </cell>
          <cell r="U179">
            <v>0.46</v>
          </cell>
          <cell r="V179">
            <v>0.45</v>
          </cell>
          <cell r="W179">
            <v>0.53</v>
          </cell>
          <cell r="X179">
            <v>0.53</v>
          </cell>
          <cell r="Y179">
            <v>0.47</v>
          </cell>
          <cell r="Z179">
            <v>0.45</v>
          </cell>
          <cell r="AA179">
            <v>0.46</v>
          </cell>
          <cell r="AB179">
            <v>0.44</v>
          </cell>
          <cell r="AC179">
            <v>0.45</v>
          </cell>
          <cell r="AD179">
            <v>0.41</v>
          </cell>
          <cell r="AE179">
            <v>0.41</v>
          </cell>
          <cell r="AF179">
            <v>0.39019500000000001</v>
          </cell>
        </row>
        <row r="180">
          <cell r="A180" t="str">
            <v>CFICH</v>
          </cell>
          <cell r="B180">
            <v>3.04</v>
          </cell>
          <cell r="C180">
            <v>2.36</v>
          </cell>
          <cell r="D180">
            <v>1.88</v>
          </cell>
          <cell r="E180">
            <v>1.63</v>
          </cell>
          <cell r="F180">
            <v>1.58</v>
          </cell>
          <cell r="G180">
            <v>1.1499999999999999</v>
          </cell>
          <cell r="H180">
            <v>0.96</v>
          </cell>
          <cell r="I180">
            <v>1.04</v>
          </cell>
          <cell r="J180">
            <v>0.99</v>
          </cell>
          <cell r="K180">
            <v>1.06</v>
          </cell>
          <cell r="L180">
            <v>1.1200000000000001</v>
          </cell>
          <cell r="M180">
            <v>1.98</v>
          </cell>
          <cell r="N180">
            <v>2.52</v>
          </cell>
          <cell r="O180">
            <v>2.0299999999999998</v>
          </cell>
          <cell r="P180">
            <v>2.13</v>
          </cell>
          <cell r="Q180">
            <v>2.89</v>
          </cell>
          <cell r="R180">
            <v>2.41</v>
          </cell>
          <cell r="S180">
            <v>2.5299999999999998</v>
          </cell>
          <cell r="T180">
            <v>2.59</v>
          </cell>
          <cell r="U180">
            <v>2.57</v>
          </cell>
          <cell r="V180">
            <v>2.4500000000000002</v>
          </cell>
          <cell r="W180">
            <v>2.3199999999999998</v>
          </cell>
          <cell r="X180">
            <v>2.4</v>
          </cell>
          <cell r="Y180">
            <v>1.73</v>
          </cell>
          <cell r="Z180">
            <v>1.83</v>
          </cell>
          <cell r="AA180">
            <v>1.5</v>
          </cell>
          <cell r="AB180">
            <v>1.49</v>
          </cell>
          <cell r="AC180">
            <v>1.41</v>
          </cell>
          <cell r="AD180">
            <v>1.32</v>
          </cell>
          <cell r="AE180">
            <v>1.19</v>
          </cell>
          <cell r="AF180">
            <v>1.2968189999999999</v>
          </cell>
        </row>
        <row r="181">
          <cell r="A181" t="str">
            <v>CFIE</v>
          </cell>
          <cell r="B181">
            <v>5.34</v>
          </cell>
          <cell r="C181">
            <v>5.54</v>
          </cell>
          <cell r="D181">
            <v>5.79</v>
          </cell>
          <cell r="E181">
            <v>6.22</v>
          </cell>
          <cell r="F181">
            <v>6.45</v>
          </cell>
          <cell r="G181">
            <v>6.03</v>
          </cell>
          <cell r="H181">
            <v>6.44</v>
          </cell>
          <cell r="I181">
            <v>6.65</v>
          </cell>
          <cell r="J181">
            <v>6.82</v>
          </cell>
          <cell r="K181">
            <v>7.1</v>
          </cell>
          <cell r="L181">
            <v>7.13</v>
          </cell>
          <cell r="M181">
            <v>6.98</v>
          </cell>
          <cell r="N181">
            <v>6.95</v>
          </cell>
          <cell r="O181">
            <v>7.04</v>
          </cell>
          <cell r="P181">
            <v>7.2</v>
          </cell>
          <cell r="Q181">
            <v>7.44</v>
          </cell>
          <cell r="R181">
            <v>7.79</v>
          </cell>
          <cell r="S181">
            <v>8.1300000000000008</v>
          </cell>
          <cell r="T181">
            <v>8.52</v>
          </cell>
          <cell r="U181">
            <v>8.8699999999999992</v>
          </cell>
          <cell r="V181">
            <v>9.0299999999999994</v>
          </cell>
          <cell r="W181">
            <v>9.26</v>
          </cell>
          <cell r="X181">
            <v>9.58</v>
          </cell>
          <cell r="Y181">
            <v>9.4499999999999993</v>
          </cell>
          <cell r="Z181">
            <v>9.59</v>
          </cell>
          <cell r="AA181">
            <v>9.81</v>
          </cell>
          <cell r="AB181">
            <v>9.9700000000000006</v>
          </cell>
          <cell r="AC181">
            <v>10.3</v>
          </cell>
          <cell r="AD181">
            <v>10.42</v>
          </cell>
          <cell r="AE181">
            <v>10.67</v>
          </cell>
          <cell r="AF181">
            <v>10.956142</v>
          </cell>
        </row>
        <row r="182">
          <cell r="A182" t="str">
            <v>CFIEC</v>
          </cell>
          <cell r="B182">
            <v>5.34</v>
          </cell>
          <cell r="C182">
            <v>5.54</v>
          </cell>
          <cell r="D182">
            <v>5.79</v>
          </cell>
          <cell r="E182">
            <v>6.22</v>
          </cell>
          <cell r="F182">
            <v>6.45</v>
          </cell>
          <cell r="G182">
            <v>6.03</v>
          </cell>
          <cell r="H182">
            <v>6.44</v>
          </cell>
          <cell r="I182">
            <v>6.65</v>
          </cell>
          <cell r="J182">
            <v>6.82</v>
          </cell>
          <cell r="K182">
            <v>7.1</v>
          </cell>
          <cell r="L182">
            <v>7.13</v>
          </cell>
          <cell r="M182">
            <v>6.98</v>
          </cell>
          <cell r="N182">
            <v>6.95</v>
          </cell>
          <cell r="O182">
            <v>7.04</v>
          </cell>
          <cell r="P182">
            <v>7.2</v>
          </cell>
          <cell r="Q182">
            <v>7.44</v>
          </cell>
          <cell r="R182">
            <v>7.79</v>
          </cell>
          <cell r="S182">
            <v>8.1300000000000008</v>
          </cell>
          <cell r="T182">
            <v>8.52</v>
          </cell>
          <cell r="U182">
            <v>8.8699999999999992</v>
          </cell>
          <cell r="V182">
            <v>9.0299999999999994</v>
          </cell>
          <cell r="W182">
            <v>9.26</v>
          </cell>
          <cell r="X182">
            <v>9.58</v>
          </cell>
          <cell r="Y182">
            <v>9.4499999999999993</v>
          </cell>
          <cell r="Z182">
            <v>9.59</v>
          </cell>
          <cell r="AA182">
            <v>9.81</v>
          </cell>
          <cell r="AB182">
            <v>9.9700000000000006</v>
          </cell>
          <cell r="AC182">
            <v>10.3</v>
          </cell>
          <cell r="AD182">
            <v>10.42</v>
          </cell>
          <cell r="AE182">
            <v>10.67</v>
          </cell>
          <cell r="AF182">
            <v>10.956142</v>
          </cell>
        </row>
        <row r="183">
          <cell r="A183" t="str">
            <v>CFIEP</v>
          </cell>
          <cell r="B183">
            <v>0</v>
          </cell>
          <cell r="C183">
            <v>0</v>
          </cell>
          <cell r="D183">
            <v>0</v>
          </cell>
          <cell r="E183">
            <v>0</v>
          </cell>
          <cell r="F183">
            <v>0</v>
          </cell>
          <cell r="G183">
            <v>0</v>
          </cell>
          <cell r="H183">
            <v>0</v>
          </cell>
          <cell r="I183">
            <v>0</v>
          </cell>
          <cell r="J183">
            <v>0</v>
          </cell>
          <cell r="K183">
            <v>0</v>
          </cell>
          <cell r="L183">
            <v>0</v>
          </cell>
          <cell r="M183">
            <v>0</v>
          </cell>
          <cell r="N183">
            <v>0</v>
          </cell>
          <cell r="O183">
            <v>0</v>
          </cell>
          <cell r="P183">
            <v>0</v>
          </cell>
          <cell r="Q183">
            <v>0</v>
          </cell>
          <cell r="R183">
            <v>0</v>
          </cell>
          <cell r="S183">
            <v>0</v>
          </cell>
          <cell r="T183">
            <v>0</v>
          </cell>
          <cell r="U183">
            <v>0</v>
          </cell>
          <cell r="V183">
            <v>0</v>
          </cell>
          <cell r="W183">
            <v>0</v>
          </cell>
          <cell r="X183">
            <v>0</v>
          </cell>
          <cell r="Y183">
            <v>0</v>
          </cell>
          <cell r="Z183">
            <v>0</v>
          </cell>
          <cell r="AA183">
            <v>0</v>
          </cell>
          <cell r="AB183">
            <v>0</v>
          </cell>
          <cell r="AC183">
            <v>0</v>
          </cell>
          <cell r="AD183">
            <v>0</v>
          </cell>
          <cell r="AE183">
            <v>0</v>
          </cell>
          <cell r="AF183">
            <v>0</v>
          </cell>
        </row>
        <row r="184">
          <cell r="A184" t="str">
            <v>CFIG</v>
          </cell>
          <cell r="B184">
            <v>2.2799999999999998</v>
          </cell>
          <cell r="C184">
            <v>2.69</v>
          </cell>
          <cell r="D184">
            <v>2.95</v>
          </cell>
          <cell r="E184">
            <v>3.45</v>
          </cell>
          <cell r="F184">
            <v>3.73</v>
          </cell>
          <cell r="G184">
            <v>4.04</v>
          </cell>
          <cell r="H184">
            <v>4.83</v>
          </cell>
          <cell r="I184">
            <v>5.12</v>
          </cell>
          <cell r="J184">
            <v>5.57</v>
          </cell>
          <cell r="K184">
            <v>6.36</v>
          </cell>
          <cell r="L184">
            <v>6.43</v>
          </cell>
          <cell r="M184">
            <v>7.1</v>
          </cell>
          <cell r="N184">
            <v>6.72</v>
          </cell>
          <cell r="O184">
            <v>7.08</v>
          </cell>
          <cell r="P184">
            <v>7.53</v>
          </cell>
          <cell r="Q184">
            <v>7.62</v>
          </cell>
          <cell r="R184">
            <v>7.65</v>
          </cell>
          <cell r="S184">
            <v>7.9</v>
          </cell>
          <cell r="T184">
            <v>8.27</v>
          </cell>
          <cell r="U184">
            <v>8.65</v>
          </cell>
          <cell r="V184">
            <v>9.0500000000000007</v>
          </cell>
          <cell r="W184">
            <v>9.31</v>
          </cell>
          <cell r="X184">
            <v>9.31</v>
          </cell>
          <cell r="Y184">
            <v>9.57</v>
          </cell>
          <cell r="Z184">
            <v>9.57</v>
          </cell>
          <cell r="AA184">
            <v>10.15</v>
          </cell>
          <cell r="AB184">
            <v>10.5</v>
          </cell>
          <cell r="AC184">
            <v>11.01</v>
          </cell>
          <cell r="AD184">
            <v>11.24</v>
          </cell>
          <cell r="AE184">
            <v>10.82</v>
          </cell>
          <cell r="AF184">
            <v>12.383908286</v>
          </cell>
        </row>
        <row r="185">
          <cell r="A185" t="str">
            <v>CFIGI</v>
          </cell>
          <cell r="B185">
            <v>0.28999999999999998</v>
          </cell>
          <cell r="C185">
            <v>0.21</v>
          </cell>
          <cell r="D185">
            <v>0.19</v>
          </cell>
          <cell r="E185">
            <v>0.17</v>
          </cell>
          <cell r="F185">
            <v>0.17</v>
          </cell>
          <cell r="G185">
            <v>0.13</v>
          </cell>
          <cell r="H185">
            <v>0.13</v>
          </cell>
          <cell r="I185">
            <v>0.11</v>
          </cell>
          <cell r="J185">
            <v>0.08</v>
          </cell>
          <cell r="K185">
            <v>0.08</v>
          </cell>
          <cell r="L185">
            <v>0.06</v>
          </cell>
          <cell r="M185">
            <v>0.04</v>
          </cell>
          <cell r="N185">
            <v>0.04</v>
          </cell>
          <cell r="O185">
            <v>0.04</v>
          </cell>
          <cell r="P185">
            <v>0.03</v>
          </cell>
          <cell r="Q185">
            <v>0.03</v>
          </cell>
          <cell r="R185">
            <v>0.03</v>
          </cell>
          <cell r="S185">
            <v>0.03</v>
          </cell>
          <cell r="T185">
            <v>0.02</v>
          </cell>
          <cell r="U185">
            <v>0.02</v>
          </cell>
          <cell r="V185">
            <v>0.02</v>
          </cell>
          <cell r="W185">
            <v>0.03</v>
          </cell>
          <cell r="X185">
            <v>7.0000000000000007E-2</v>
          </cell>
          <cell r="Y185">
            <v>7.0000000000000007E-2</v>
          </cell>
          <cell r="Z185">
            <v>7.0000000000000007E-2</v>
          </cell>
          <cell r="AA185">
            <v>0.11</v>
          </cell>
          <cell r="AB185">
            <v>0.12</v>
          </cell>
          <cell r="AC185">
            <v>0.14000000000000001</v>
          </cell>
          <cell r="AD185">
            <v>-0.04</v>
          </cell>
          <cell r="AE185">
            <v>-0.09</v>
          </cell>
          <cell r="AF185">
            <v>2.7411999999999999E-2</v>
          </cell>
        </row>
        <row r="186">
          <cell r="A186" t="str">
            <v>CFIGN</v>
          </cell>
          <cell r="B186">
            <v>1.99</v>
          </cell>
          <cell r="C186">
            <v>2.48</v>
          </cell>
          <cell r="D186">
            <v>2.76</v>
          </cell>
          <cell r="E186">
            <v>3.28</v>
          </cell>
          <cell r="F186">
            <v>3.56</v>
          </cell>
          <cell r="G186">
            <v>3.91</v>
          </cell>
          <cell r="H186">
            <v>4.7</v>
          </cell>
          <cell r="I186">
            <v>5.01</v>
          </cell>
          <cell r="J186">
            <v>5.49</v>
          </cell>
          <cell r="K186">
            <v>6.28</v>
          </cell>
          <cell r="L186">
            <v>6.37</v>
          </cell>
          <cell r="M186">
            <v>7.06</v>
          </cell>
          <cell r="N186">
            <v>6.68</v>
          </cell>
          <cell r="O186">
            <v>7.04</v>
          </cell>
          <cell r="P186">
            <v>7.5</v>
          </cell>
          <cell r="Q186">
            <v>7.59</v>
          </cell>
          <cell r="R186">
            <v>7.62</v>
          </cell>
          <cell r="S186">
            <v>7.87</v>
          </cell>
          <cell r="T186">
            <v>8.25</v>
          </cell>
          <cell r="U186">
            <v>8.6300000000000008</v>
          </cell>
          <cell r="V186">
            <v>9.0299999999999994</v>
          </cell>
          <cell r="W186">
            <v>9.2799999999999994</v>
          </cell>
          <cell r="X186">
            <v>9.24</v>
          </cell>
          <cell r="Y186">
            <v>9.5</v>
          </cell>
          <cell r="Z186">
            <v>9.5</v>
          </cell>
          <cell r="AA186">
            <v>10.039999999999999</v>
          </cell>
          <cell r="AB186">
            <v>10.38</v>
          </cell>
          <cell r="AC186">
            <v>10.87</v>
          </cell>
          <cell r="AD186">
            <v>11.28</v>
          </cell>
          <cell r="AE186">
            <v>10.91</v>
          </cell>
          <cell r="AF186">
            <v>12.356496286</v>
          </cell>
        </row>
        <row r="187">
          <cell r="A187" t="str">
            <v>CFIP</v>
          </cell>
          <cell r="B187">
            <v>18.38</v>
          </cell>
          <cell r="C187">
            <v>19.21</v>
          </cell>
          <cell r="D187">
            <v>21.05</v>
          </cell>
          <cell r="E187">
            <v>21.75</v>
          </cell>
          <cell r="F187">
            <v>22.34</v>
          </cell>
          <cell r="G187">
            <v>18.72</v>
          </cell>
          <cell r="H187">
            <v>19.41</v>
          </cell>
          <cell r="I187">
            <v>19.22</v>
          </cell>
          <cell r="J187">
            <v>19.010000000000002</v>
          </cell>
          <cell r="K187">
            <v>19.32</v>
          </cell>
          <cell r="L187">
            <v>17.309999999999999</v>
          </cell>
          <cell r="M187">
            <v>14</v>
          </cell>
          <cell r="N187">
            <v>12.37</v>
          </cell>
          <cell r="O187">
            <v>12.6</v>
          </cell>
          <cell r="P187">
            <v>11.26</v>
          </cell>
          <cell r="Q187">
            <v>9.56</v>
          </cell>
          <cell r="R187">
            <v>9.36</v>
          </cell>
          <cell r="S187">
            <v>9.1300000000000008</v>
          </cell>
          <cell r="T187">
            <v>9.1</v>
          </cell>
          <cell r="U187">
            <v>8.9499999999999993</v>
          </cell>
          <cell r="V187">
            <v>9.02</v>
          </cell>
          <cell r="W187">
            <v>8.66</v>
          </cell>
          <cell r="X187">
            <v>8.23</v>
          </cell>
          <cell r="Y187">
            <v>8.02</v>
          </cell>
          <cell r="Z187">
            <v>8.36</v>
          </cell>
          <cell r="AA187">
            <v>8.2100000000000009</v>
          </cell>
          <cell r="AB187">
            <v>8.14</v>
          </cell>
          <cell r="AC187">
            <v>8.19</v>
          </cell>
          <cell r="AD187">
            <v>8.09</v>
          </cell>
          <cell r="AE187">
            <v>7.36</v>
          </cell>
          <cell r="AF187">
            <v>6.95</v>
          </cell>
        </row>
        <row r="188">
          <cell r="A188" t="str">
            <v>CFIPB</v>
          </cell>
          <cell r="B188">
            <v>0</v>
          </cell>
          <cell r="C188">
            <v>0</v>
          </cell>
          <cell r="D188">
            <v>0</v>
          </cell>
          <cell r="E188">
            <v>0</v>
          </cell>
          <cell r="F188">
            <v>0</v>
          </cell>
          <cell r="G188">
            <v>0</v>
          </cell>
          <cell r="H188">
            <v>0</v>
          </cell>
          <cell r="I188">
            <v>0</v>
          </cell>
          <cell r="J188">
            <v>0</v>
          </cell>
          <cell r="K188">
            <v>0</v>
          </cell>
          <cell r="L188">
            <v>0</v>
          </cell>
          <cell r="M188">
            <v>0</v>
          </cell>
          <cell r="N188">
            <v>0</v>
          </cell>
          <cell r="O188">
            <v>0</v>
          </cell>
          <cell r="P188">
            <v>0</v>
          </cell>
          <cell r="Q188">
            <v>0</v>
          </cell>
          <cell r="R188">
            <v>0</v>
          </cell>
          <cell r="S188">
            <v>0</v>
          </cell>
          <cell r="T188">
            <v>0</v>
          </cell>
          <cell r="U188">
            <v>0</v>
          </cell>
          <cell r="V188">
            <v>0</v>
          </cell>
          <cell r="W188">
            <v>0</v>
          </cell>
          <cell r="X188">
            <v>0</v>
          </cell>
          <cell r="Y188">
            <v>0</v>
          </cell>
          <cell r="Z188">
            <v>0</v>
          </cell>
          <cell r="AA188">
            <v>0</v>
          </cell>
          <cell r="AB188">
            <v>0</v>
          </cell>
          <cell r="AC188">
            <v>0</v>
          </cell>
          <cell r="AD188">
            <v>0</v>
          </cell>
          <cell r="AE188">
            <v>0</v>
          </cell>
          <cell r="AF188">
            <v>0</v>
          </cell>
        </row>
        <row r="189">
          <cell r="A189" t="str">
            <v>CFIPR</v>
          </cell>
          <cell r="B189">
            <v>18.38</v>
          </cell>
          <cell r="C189">
            <v>19.21</v>
          </cell>
          <cell r="D189">
            <v>21.05</v>
          </cell>
          <cell r="E189">
            <v>21.75</v>
          </cell>
          <cell r="F189">
            <v>22.34</v>
          </cell>
          <cell r="G189">
            <v>18.72</v>
          </cell>
          <cell r="H189">
            <v>19.41</v>
          </cell>
          <cell r="I189">
            <v>19.22</v>
          </cell>
          <cell r="J189">
            <v>19.010000000000002</v>
          </cell>
          <cell r="K189">
            <v>19.32</v>
          </cell>
          <cell r="L189">
            <v>17.309999999999999</v>
          </cell>
          <cell r="M189">
            <v>14</v>
          </cell>
          <cell r="N189">
            <v>12.37</v>
          </cell>
          <cell r="O189">
            <v>12.6</v>
          </cell>
          <cell r="P189">
            <v>11.26</v>
          </cell>
          <cell r="Q189">
            <v>9.56</v>
          </cell>
          <cell r="R189">
            <v>9.36</v>
          </cell>
          <cell r="S189">
            <v>9.1300000000000008</v>
          </cell>
          <cell r="T189">
            <v>9.1</v>
          </cell>
          <cell r="U189">
            <v>8.9499999999999993</v>
          </cell>
          <cell r="V189">
            <v>9.02</v>
          </cell>
          <cell r="W189">
            <v>8.66</v>
          </cell>
          <cell r="X189">
            <v>8.23</v>
          </cell>
          <cell r="Y189">
            <v>8.02</v>
          </cell>
          <cell r="Z189">
            <v>8.36</v>
          </cell>
          <cell r="AA189">
            <v>8.2100000000000009</v>
          </cell>
          <cell r="AB189">
            <v>8.14</v>
          </cell>
          <cell r="AC189">
            <v>8.19</v>
          </cell>
          <cell r="AD189">
            <v>8.09</v>
          </cell>
          <cell r="AE189">
            <v>7.36</v>
          </cell>
          <cell r="AF189">
            <v>6.95</v>
          </cell>
        </row>
        <row r="190">
          <cell r="A190" t="str">
            <v>CFIR</v>
          </cell>
          <cell r="B190">
            <v>1.19</v>
          </cell>
          <cell r="C190">
            <v>1.23</v>
          </cell>
          <cell r="D190">
            <v>1.3</v>
          </cell>
          <cell r="E190">
            <v>1.36</v>
          </cell>
          <cell r="F190">
            <v>1.39</v>
          </cell>
          <cell r="G190">
            <v>1.3</v>
          </cell>
          <cell r="H190">
            <v>1.27</v>
          </cell>
          <cell r="I190">
            <v>1.28</v>
          </cell>
          <cell r="J190">
            <v>1.28</v>
          </cell>
          <cell r="K190">
            <v>1.35</v>
          </cell>
          <cell r="L190">
            <v>1.33</v>
          </cell>
          <cell r="M190">
            <v>1.26</v>
          </cell>
          <cell r="N190">
            <v>1.23</v>
          </cell>
          <cell r="O190">
            <v>1.29</v>
          </cell>
          <cell r="P190">
            <v>1.43</v>
          </cell>
          <cell r="Q190">
            <v>1.46</v>
          </cell>
          <cell r="R190">
            <v>1.4</v>
          </cell>
          <cell r="S190">
            <v>1.48</v>
          </cell>
          <cell r="T190">
            <v>1.52</v>
          </cell>
          <cell r="U190">
            <v>1.63</v>
          </cell>
          <cell r="V190">
            <v>1.21</v>
          </cell>
          <cell r="W190">
            <v>1.64</v>
          </cell>
          <cell r="X190">
            <v>1.67</v>
          </cell>
          <cell r="Y190">
            <v>1.58</v>
          </cell>
          <cell r="Z190">
            <v>1.68</v>
          </cell>
          <cell r="AA190">
            <v>1.25</v>
          </cell>
          <cell r="AB190">
            <v>1.22</v>
          </cell>
          <cell r="AC190">
            <v>1.34</v>
          </cell>
          <cell r="AD190">
            <v>1.33</v>
          </cell>
          <cell r="AE190">
            <v>1.27</v>
          </cell>
          <cell r="AF190">
            <v>1.6100653309999999</v>
          </cell>
        </row>
        <row r="191">
          <cell r="A191" t="str">
            <v>CFI</v>
          </cell>
          <cell r="B191">
            <v>31.49</v>
          </cell>
          <cell r="C191">
            <v>32.049999999999997</v>
          </cell>
          <cell r="D191">
            <v>33.9</v>
          </cell>
          <cell r="E191">
            <v>35.409999999999997</v>
          </cell>
          <cell r="F191">
            <v>36.57</v>
          </cell>
          <cell r="G191">
            <v>32.04</v>
          </cell>
          <cell r="H191">
            <v>33.64</v>
          </cell>
          <cell r="I191">
            <v>34.049999999999997</v>
          </cell>
          <cell r="J191">
            <v>34.340000000000003</v>
          </cell>
          <cell r="K191">
            <v>35.880000000000003</v>
          </cell>
          <cell r="L191">
            <v>33.99</v>
          </cell>
          <cell r="M191">
            <v>31.92</v>
          </cell>
          <cell r="N191">
            <v>30.36</v>
          </cell>
          <cell r="O191">
            <v>30.58</v>
          </cell>
          <cell r="P191">
            <v>30.13</v>
          </cell>
          <cell r="Q191">
            <v>29.54</v>
          </cell>
          <cell r="R191">
            <v>29.11</v>
          </cell>
          <cell r="S191">
            <v>29.59</v>
          </cell>
          <cell r="T191">
            <v>30.44</v>
          </cell>
          <cell r="U191">
            <v>31.13</v>
          </cell>
          <cell r="V191">
            <v>31.21</v>
          </cell>
          <cell r="W191">
            <v>31.72</v>
          </cell>
          <cell r="X191">
            <v>31.72</v>
          </cell>
          <cell r="Y191">
            <v>30.82</v>
          </cell>
          <cell r="Z191">
            <v>31.48</v>
          </cell>
          <cell r="AA191">
            <v>31.38</v>
          </cell>
          <cell r="AB191">
            <v>31.76</v>
          </cell>
          <cell r="AC191">
            <v>32.700000000000003</v>
          </cell>
          <cell r="AD191">
            <v>32.81</v>
          </cell>
          <cell r="AE191">
            <v>31.72</v>
          </cell>
          <cell r="AF191">
            <v>33.587129617000002</v>
          </cell>
        </row>
        <row r="192">
          <cell r="A192" t="str">
            <v>CFRC</v>
          </cell>
          <cell r="B192">
            <v>7.95</v>
          </cell>
          <cell r="C192">
            <v>6.59</v>
          </cell>
          <cell r="D192">
            <v>5.92</v>
          </cell>
          <cell r="E192">
            <v>5.6</v>
          </cell>
          <cell r="F192">
            <v>5.91</v>
          </cell>
          <cell r="G192">
            <v>4.5599999999999996</v>
          </cell>
          <cell r="H192">
            <v>4.3600000000000003</v>
          </cell>
          <cell r="I192">
            <v>4.17</v>
          </cell>
          <cell r="J192">
            <v>4.04</v>
          </cell>
          <cell r="K192">
            <v>3.91</v>
          </cell>
          <cell r="L192">
            <v>3.25</v>
          </cell>
          <cell r="M192">
            <v>3.12</v>
          </cell>
          <cell r="N192">
            <v>2.67</v>
          </cell>
          <cell r="O192">
            <v>2.87</v>
          </cell>
          <cell r="P192">
            <v>2.78</v>
          </cell>
          <cell r="Q192">
            <v>2.62</v>
          </cell>
          <cell r="R192">
            <v>2.5299999999999998</v>
          </cell>
          <cell r="S192">
            <v>2.23</v>
          </cell>
          <cell r="T192">
            <v>2.0499999999999998</v>
          </cell>
          <cell r="U192">
            <v>1.92</v>
          </cell>
          <cell r="V192">
            <v>1.81</v>
          </cell>
          <cell r="W192">
            <v>1.75</v>
          </cell>
          <cell r="X192">
            <v>1.46</v>
          </cell>
          <cell r="Y192">
            <v>1.34</v>
          </cell>
          <cell r="Z192">
            <v>1.1299999999999999</v>
          </cell>
          <cell r="AA192">
            <v>1.23</v>
          </cell>
          <cell r="AB192">
            <v>1.17</v>
          </cell>
          <cell r="AC192">
            <v>0.98</v>
          </cell>
          <cell r="AD192">
            <v>0.86</v>
          </cell>
          <cell r="AE192">
            <v>0.77</v>
          </cell>
          <cell r="AF192">
            <v>0.68601199999999996</v>
          </cell>
        </row>
        <row r="193">
          <cell r="A193" t="str">
            <v>CFRCC</v>
          </cell>
          <cell r="B193">
            <v>4.13</v>
          </cell>
          <cell r="C193">
            <v>3.4</v>
          </cell>
          <cell r="D193">
            <v>3.08</v>
          </cell>
          <cell r="E193">
            <v>2.93</v>
          </cell>
          <cell r="F193">
            <v>3.16</v>
          </cell>
          <cell r="G193">
            <v>2.42</v>
          </cell>
          <cell r="H193">
            <v>2.25</v>
          </cell>
          <cell r="I193">
            <v>2.13</v>
          </cell>
          <cell r="J193">
            <v>2.1</v>
          </cell>
          <cell r="K193">
            <v>2.08</v>
          </cell>
          <cell r="L193">
            <v>1.62</v>
          </cell>
          <cell r="M193">
            <v>1.63</v>
          </cell>
          <cell r="N193">
            <v>1.49</v>
          </cell>
          <cell r="O193">
            <v>1.51</v>
          </cell>
          <cell r="P193">
            <v>1.41</v>
          </cell>
          <cell r="Q193">
            <v>1.29</v>
          </cell>
          <cell r="R193">
            <v>1.1200000000000001</v>
          </cell>
          <cell r="S193">
            <v>1.03</v>
          </cell>
          <cell r="T193">
            <v>0.92</v>
          </cell>
          <cell r="U193">
            <v>0.83</v>
          </cell>
          <cell r="V193">
            <v>0.7</v>
          </cell>
          <cell r="W193">
            <v>0.67</v>
          </cell>
          <cell r="X193">
            <v>0.61</v>
          </cell>
          <cell r="Y193">
            <v>0.51</v>
          </cell>
          <cell r="Z193">
            <v>0.43</v>
          </cell>
          <cell r="AA193">
            <v>0.41</v>
          </cell>
          <cell r="AB193">
            <v>0.36</v>
          </cell>
          <cell r="AC193">
            <v>0.34</v>
          </cell>
          <cell r="AD193">
            <v>0.27</v>
          </cell>
          <cell r="AE193">
            <v>0.22</v>
          </cell>
          <cell r="AF193">
            <v>0.20061000000000001</v>
          </cell>
        </row>
        <row r="194">
          <cell r="A194" t="str">
            <v>CFRCH</v>
          </cell>
          <cell r="B194">
            <v>3.82</v>
          </cell>
          <cell r="C194">
            <v>3.19</v>
          </cell>
          <cell r="D194">
            <v>2.84</v>
          </cell>
          <cell r="E194">
            <v>2.67</v>
          </cell>
          <cell r="F194">
            <v>2.75</v>
          </cell>
          <cell r="G194">
            <v>2.14</v>
          </cell>
          <cell r="H194">
            <v>2.11</v>
          </cell>
          <cell r="I194">
            <v>2.04</v>
          </cell>
          <cell r="J194">
            <v>1.94</v>
          </cell>
          <cell r="K194">
            <v>1.83</v>
          </cell>
          <cell r="L194">
            <v>1.63</v>
          </cell>
          <cell r="M194">
            <v>1.49</v>
          </cell>
          <cell r="N194">
            <v>1.18</v>
          </cell>
          <cell r="O194">
            <v>1.36</v>
          </cell>
          <cell r="P194">
            <v>1.37</v>
          </cell>
          <cell r="Q194">
            <v>1.33</v>
          </cell>
          <cell r="R194">
            <v>1.41</v>
          </cell>
          <cell r="S194">
            <v>1.2</v>
          </cell>
          <cell r="T194">
            <v>1.1299999999999999</v>
          </cell>
          <cell r="U194">
            <v>1.0900000000000001</v>
          </cell>
          <cell r="V194">
            <v>1.1100000000000001</v>
          </cell>
          <cell r="W194">
            <v>1.08</v>
          </cell>
          <cell r="X194">
            <v>0.85</v>
          </cell>
          <cell r="Y194">
            <v>0.83</v>
          </cell>
          <cell r="Z194">
            <v>0.7</v>
          </cell>
          <cell r="AA194">
            <v>0.82</v>
          </cell>
          <cell r="AB194">
            <v>0.81</v>
          </cell>
          <cell r="AC194">
            <v>0.64</v>
          </cell>
          <cell r="AD194">
            <v>0.59</v>
          </cell>
          <cell r="AE194">
            <v>0.55000000000000004</v>
          </cell>
          <cell r="AF194">
            <v>0.485402</v>
          </cell>
        </row>
        <row r="195">
          <cell r="A195" t="str">
            <v>CFRE</v>
          </cell>
          <cell r="B195">
            <v>3.4775825973156889</v>
          </cell>
          <cell r="C195">
            <v>3.8508072441686378</v>
          </cell>
          <cell r="D195">
            <v>4.3297889265343201</v>
          </cell>
          <cell r="E195">
            <v>4.8925260689701018</v>
          </cell>
          <cell r="F195">
            <v>5.2660498100669679</v>
          </cell>
          <cell r="G195">
            <v>5.907004496758776</v>
          </cell>
          <cell r="H195">
            <v>6.5795337089111969</v>
          </cell>
          <cell r="I195">
            <v>7.1914719180786095</v>
          </cell>
          <cell r="J195">
            <v>8.0308707541919127</v>
          </cell>
          <cell r="K195">
            <v>8.5814903917506733</v>
          </cell>
          <cell r="L195">
            <v>9.0581953327503975</v>
          </cell>
          <cell r="M195">
            <v>9.4307317968723332</v>
          </cell>
          <cell r="N195">
            <v>9.8849551296206624</v>
          </cell>
          <cell r="O195">
            <v>11.039113158753384</v>
          </cell>
          <cell r="P195">
            <v>11.700291059567952</v>
          </cell>
          <cell r="Q195">
            <v>12.5266331348401</v>
          </cell>
          <cell r="R195">
            <v>13.127744034874549</v>
          </cell>
          <cell r="S195">
            <v>13.759210397110968</v>
          </cell>
          <cell r="T195">
            <v>13.795946288041339</v>
          </cell>
          <cell r="U195">
            <v>14.307625412930863</v>
          </cell>
          <cell r="V195">
            <v>14.873775321451371</v>
          </cell>
          <cell r="W195">
            <v>16.310387564786346</v>
          </cell>
          <cell r="X195">
            <v>16.768365999999997</v>
          </cell>
          <cell r="Y195">
            <v>17.147453999999996</v>
          </cell>
          <cell r="Z195">
            <v>17.134725999999997</v>
          </cell>
          <cell r="AA195">
            <v>17.635933999999999</v>
          </cell>
          <cell r="AB195">
            <v>18.526807999999996</v>
          </cell>
          <cell r="AC195">
            <v>18.087519999999998</v>
          </cell>
          <cell r="AD195">
            <v>19.121841999999997</v>
          </cell>
          <cell r="AE195">
            <v>19.545822000000001</v>
          </cell>
          <cell r="AF195">
            <v>20.34158</v>
          </cell>
        </row>
        <row r="196">
          <cell r="A196" t="str">
            <v>CFREC</v>
          </cell>
          <cell r="B196">
            <v>3.4775825973156889</v>
          </cell>
          <cell r="C196">
            <v>3.8508072441686378</v>
          </cell>
          <cell r="D196">
            <v>4.3297889265343201</v>
          </cell>
          <cell r="E196">
            <v>4.8925260689701018</v>
          </cell>
          <cell r="F196">
            <v>5.2660498100669679</v>
          </cell>
          <cell r="G196">
            <v>5.907004496758776</v>
          </cell>
          <cell r="H196">
            <v>6.5795337089111969</v>
          </cell>
          <cell r="I196">
            <v>7.1914719180786095</v>
          </cell>
          <cell r="J196">
            <v>8.0308707541919127</v>
          </cell>
          <cell r="K196">
            <v>8.5814903917506733</v>
          </cell>
          <cell r="L196">
            <v>9.0581953327503975</v>
          </cell>
          <cell r="M196">
            <v>9.4307317968723332</v>
          </cell>
          <cell r="N196">
            <v>9.8849551296206624</v>
          </cell>
          <cell r="O196">
            <v>11.039113158753384</v>
          </cell>
          <cell r="P196">
            <v>11.700291059567952</v>
          </cell>
          <cell r="Q196">
            <v>12.5266331348401</v>
          </cell>
          <cell r="R196">
            <v>13.127744034874549</v>
          </cell>
          <cell r="S196">
            <v>13.759210397110968</v>
          </cell>
          <cell r="T196">
            <v>13.795946288041339</v>
          </cell>
          <cell r="U196">
            <v>14.307625412930863</v>
          </cell>
          <cell r="V196">
            <v>14.873775321451371</v>
          </cell>
          <cell r="W196">
            <v>16.310387564786346</v>
          </cell>
          <cell r="X196">
            <v>16.768365999999997</v>
          </cell>
          <cell r="Y196">
            <v>17.147453999999996</v>
          </cell>
          <cell r="Z196">
            <v>17.134725999999997</v>
          </cell>
          <cell r="AA196">
            <v>17.635933999999999</v>
          </cell>
          <cell r="AB196">
            <v>18.526807999999996</v>
          </cell>
          <cell r="AC196">
            <v>18.087519999999998</v>
          </cell>
          <cell r="AD196">
            <v>19.121841999999997</v>
          </cell>
          <cell r="AE196">
            <v>19.545822000000001</v>
          </cell>
          <cell r="AF196">
            <v>20.34158</v>
          </cell>
        </row>
        <row r="197">
          <cell r="A197" t="str">
            <v>CFREP</v>
          </cell>
          <cell r="B197">
            <v>0</v>
          </cell>
          <cell r="C197">
            <v>0</v>
          </cell>
          <cell r="D197">
            <v>0</v>
          </cell>
          <cell r="E197">
            <v>0</v>
          </cell>
          <cell r="F197">
            <v>0</v>
          </cell>
          <cell r="G197">
            <v>0</v>
          </cell>
          <cell r="H197">
            <v>0</v>
          </cell>
          <cell r="I197">
            <v>0</v>
          </cell>
          <cell r="J197">
            <v>0</v>
          </cell>
          <cell r="K197">
            <v>0</v>
          </cell>
          <cell r="L197">
            <v>0</v>
          </cell>
          <cell r="M197">
            <v>0</v>
          </cell>
          <cell r="N197">
            <v>0</v>
          </cell>
          <cell r="O197">
            <v>0</v>
          </cell>
          <cell r="P197">
            <v>0</v>
          </cell>
          <cell r="Q197">
            <v>0</v>
          </cell>
          <cell r="R197">
            <v>0</v>
          </cell>
          <cell r="S197">
            <v>0</v>
          </cell>
          <cell r="T197">
            <v>0</v>
          </cell>
          <cell r="U197">
            <v>0</v>
          </cell>
          <cell r="V197">
            <v>0</v>
          </cell>
          <cell r="W197">
            <v>0</v>
          </cell>
          <cell r="X197">
            <v>0</v>
          </cell>
          <cell r="Y197">
            <v>0</v>
          </cell>
          <cell r="Z197">
            <v>0</v>
          </cell>
          <cell r="AA197">
            <v>0</v>
          </cell>
          <cell r="AB197">
            <v>0</v>
          </cell>
          <cell r="AC197">
            <v>0</v>
          </cell>
          <cell r="AD197">
            <v>0</v>
          </cell>
          <cell r="AE197">
            <v>0</v>
          </cell>
          <cell r="AF197">
            <v>0</v>
          </cell>
        </row>
        <row r="198">
          <cell r="A198" t="str">
            <v>CFRG</v>
          </cell>
          <cell r="B198">
            <v>3.48</v>
          </cell>
          <cell r="C198">
            <v>3.96</v>
          </cell>
          <cell r="D198">
            <v>4.74</v>
          </cell>
          <cell r="E198">
            <v>5.47</v>
          </cell>
          <cell r="F198">
            <v>5.92</v>
          </cell>
          <cell r="G198">
            <v>6.43</v>
          </cell>
          <cell r="H198">
            <v>7.05</v>
          </cell>
          <cell r="I198">
            <v>8.01</v>
          </cell>
          <cell r="J198">
            <v>8.6999999999999993</v>
          </cell>
          <cell r="K198">
            <v>9.19</v>
          </cell>
          <cell r="L198">
            <v>9.65</v>
          </cell>
          <cell r="M198">
            <v>10.17</v>
          </cell>
          <cell r="N198">
            <v>10.48</v>
          </cell>
          <cell r="O198">
            <v>11.07</v>
          </cell>
          <cell r="P198">
            <v>11.63</v>
          </cell>
          <cell r="Q198">
            <v>11.84</v>
          </cell>
          <cell r="R198">
            <v>12.29</v>
          </cell>
          <cell r="S198">
            <v>12.71</v>
          </cell>
          <cell r="T198">
            <v>13.08</v>
          </cell>
          <cell r="U198">
            <v>13.34</v>
          </cell>
          <cell r="V198">
            <v>13.82</v>
          </cell>
          <cell r="W198">
            <v>14.7</v>
          </cell>
          <cell r="X198">
            <v>15.53</v>
          </cell>
          <cell r="Y198">
            <v>15.78</v>
          </cell>
          <cell r="Z198">
            <v>16.989999999999998</v>
          </cell>
          <cell r="AA198">
            <v>15.88</v>
          </cell>
          <cell r="AB198">
            <v>17.14</v>
          </cell>
          <cell r="AC198">
            <v>17.88</v>
          </cell>
          <cell r="AD198">
            <v>18.53</v>
          </cell>
          <cell r="AE198">
            <v>18.809999999999999</v>
          </cell>
          <cell r="AF198">
            <v>20.032518760999999</v>
          </cell>
        </row>
        <row r="199">
          <cell r="A199" t="str">
            <v>CFRGI</v>
          </cell>
          <cell r="B199">
            <v>1.34</v>
          </cell>
          <cell r="C199">
            <v>1.2</v>
          </cell>
          <cell r="D199">
            <v>1.1299999999999999</v>
          </cell>
          <cell r="E199">
            <v>0.89</v>
          </cell>
          <cell r="F199">
            <v>1.06</v>
          </cell>
          <cell r="G199">
            <v>0.71</v>
          </cell>
          <cell r="H199">
            <v>0.59</v>
          </cell>
          <cell r="I199">
            <v>0.82</v>
          </cell>
          <cell r="J199">
            <v>0.26</v>
          </cell>
          <cell r="K199">
            <v>0.08</v>
          </cell>
          <cell r="L199">
            <v>-0.11</v>
          </cell>
          <cell r="M199">
            <v>0.39</v>
          </cell>
          <cell r="N199">
            <v>0.56999999999999995</v>
          </cell>
          <cell r="O199">
            <v>0.26</v>
          </cell>
          <cell r="P199">
            <v>0.26</v>
          </cell>
          <cell r="Q199">
            <v>-0.66</v>
          </cell>
          <cell r="R199">
            <v>-0.4</v>
          </cell>
          <cell r="S199">
            <v>-0.61</v>
          </cell>
          <cell r="T199">
            <v>0.76</v>
          </cell>
          <cell r="U199">
            <v>0.68</v>
          </cell>
          <cell r="V199">
            <v>1.03</v>
          </cell>
          <cell r="W199">
            <v>-0.44</v>
          </cell>
          <cell r="X199">
            <v>0.34</v>
          </cell>
          <cell r="Y199">
            <v>0.35</v>
          </cell>
          <cell r="Z199">
            <v>1.69</v>
          </cell>
          <cell r="AA199">
            <v>0.75</v>
          </cell>
          <cell r="AB199">
            <v>-0.3</v>
          </cell>
          <cell r="AC199">
            <v>1.19</v>
          </cell>
          <cell r="AD199">
            <v>0.52</v>
          </cell>
          <cell r="AE199">
            <v>0.88</v>
          </cell>
          <cell r="AF199">
            <v>0</v>
          </cell>
        </row>
        <row r="200">
          <cell r="A200" t="str">
            <v>CFRGN</v>
          </cell>
          <cell r="B200">
            <v>2.14</v>
          </cell>
          <cell r="C200">
            <v>2.76</v>
          </cell>
          <cell r="D200">
            <v>3.61</v>
          </cell>
          <cell r="E200">
            <v>4.58</v>
          </cell>
          <cell r="F200">
            <v>4.8600000000000003</v>
          </cell>
          <cell r="G200">
            <v>5.72</v>
          </cell>
          <cell r="H200">
            <v>6.46</v>
          </cell>
          <cell r="I200">
            <v>7.19</v>
          </cell>
          <cell r="J200">
            <v>8.44</v>
          </cell>
          <cell r="K200">
            <v>9.11</v>
          </cell>
          <cell r="L200">
            <v>9.76</v>
          </cell>
          <cell r="M200">
            <v>9.7799999999999994</v>
          </cell>
          <cell r="N200">
            <v>9.91</v>
          </cell>
          <cell r="O200">
            <v>10.81</v>
          </cell>
          <cell r="P200">
            <v>11.37</v>
          </cell>
          <cell r="Q200">
            <v>12.5</v>
          </cell>
          <cell r="R200">
            <v>12.69</v>
          </cell>
          <cell r="S200">
            <v>13.32</v>
          </cell>
          <cell r="T200">
            <v>12.32</v>
          </cell>
          <cell r="U200">
            <v>12.66</v>
          </cell>
          <cell r="V200">
            <v>12.79</v>
          </cell>
          <cell r="W200">
            <v>15.14</v>
          </cell>
          <cell r="X200">
            <v>15.19</v>
          </cell>
          <cell r="Y200">
            <v>15.43</v>
          </cell>
          <cell r="Z200">
            <v>15.3</v>
          </cell>
          <cell r="AA200">
            <v>15.13</v>
          </cell>
          <cell r="AB200">
            <v>17.440000000000001</v>
          </cell>
          <cell r="AC200">
            <v>16.690000000000001</v>
          </cell>
          <cell r="AD200">
            <v>18.010000000000002</v>
          </cell>
          <cell r="AE200">
            <v>17.93</v>
          </cell>
          <cell r="AF200">
            <v>20.032518760999999</v>
          </cell>
        </row>
        <row r="201">
          <cell r="A201" t="str">
            <v>CFRP</v>
          </cell>
          <cell r="B201">
            <v>25.11</v>
          </cell>
          <cell r="C201">
            <v>28.48</v>
          </cell>
          <cell r="D201">
            <v>30.02</v>
          </cell>
          <cell r="E201">
            <v>32.71</v>
          </cell>
          <cell r="F201">
            <v>30.19</v>
          </cell>
          <cell r="G201">
            <v>27.8</v>
          </cell>
          <cell r="H201">
            <v>29.04</v>
          </cell>
          <cell r="I201">
            <v>29.78</v>
          </cell>
          <cell r="J201">
            <v>29.97</v>
          </cell>
          <cell r="K201">
            <v>27.71</v>
          </cell>
          <cell r="L201">
            <v>25.46</v>
          </cell>
          <cell r="M201">
            <v>23.46</v>
          </cell>
          <cell r="N201">
            <v>22.14</v>
          </cell>
          <cell r="O201">
            <v>20.8</v>
          </cell>
          <cell r="P201">
            <v>20.56</v>
          </cell>
          <cell r="Q201">
            <v>19.11</v>
          </cell>
          <cell r="R201">
            <v>19.809999999999999</v>
          </cell>
          <cell r="S201">
            <v>18.86</v>
          </cell>
          <cell r="T201">
            <v>18.64</v>
          </cell>
          <cell r="U201">
            <v>17.760000000000002</v>
          </cell>
          <cell r="V201">
            <v>17.989999999999998</v>
          </cell>
          <cell r="W201">
            <v>17.52</v>
          </cell>
          <cell r="X201">
            <v>18.39</v>
          </cell>
          <cell r="Y201">
            <v>17.43</v>
          </cell>
          <cell r="Z201">
            <v>17.239999999999998</v>
          </cell>
          <cell r="AA201">
            <v>16.920000000000002</v>
          </cell>
          <cell r="AB201">
            <v>16.8</v>
          </cell>
          <cell r="AC201">
            <v>16.95</v>
          </cell>
          <cell r="AD201">
            <v>16.57</v>
          </cell>
          <cell r="AE201">
            <v>16.489999999999998</v>
          </cell>
          <cell r="AF201">
            <v>15.49</v>
          </cell>
        </row>
        <row r="202">
          <cell r="A202" t="str">
            <v>CFRPB</v>
          </cell>
          <cell r="B202">
            <v>0</v>
          </cell>
          <cell r="C202">
            <v>0</v>
          </cell>
          <cell r="D202">
            <v>0</v>
          </cell>
          <cell r="E202">
            <v>0</v>
          </cell>
          <cell r="F202">
            <v>0</v>
          </cell>
          <cell r="G202">
            <v>0</v>
          </cell>
          <cell r="H202">
            <v>0</v>
          </cell>
          <cell r="I202">
            <v>0</v>
          </cell>
          <cell r="J202">
            <v>0</v>
          </cell>
          <cell r="K202">
            <v>0</v>
          </cell>
          <cell r="L202">
            <v>0</v>
          </cell>
          <cell r="M202">
            <v>0</v>
          </cell>
          <cell r="N202">
            <v>0</v>
          </cell>
          <cell r="O202">
            <v>0</v>
          </cell>
          <cell r="P202">
            <v>0</v>
          </cell>
          <cell r="Q202">
            <v>0</v>
          </cell>
          <cell r="R202">
            <v>0</v>
          </cell>
          <cell r="S202">
            <v>0</v>
          </cell>
          <cell r="T202">
            <v>0</v>
          </cell>
          <cell r="U202">
            <v>0</v>
          </cell>
          <cell r="V202">
            <v>0</v>
          </cell>
          <cell r="W202">
            <v>0</v>
          </cell>
          <cell r="X202">
            <v>0</v>
          </cell>
          <cell r="Y202">
            <v>0</v>
          </cell>
          <cell r="Z202">
            <v>0</v>
          </cell>
          <cell r="AA202">
            <v>0</v>
          </cell>
          <cell r="AB202">
            <v>0</v>
          </cell>
          <cell r="AC202">
            <v>0</v>
          </cell>
          <cell r="AD202">
            <v>0</v>
          </cell>
          <cell r="AE202">
            <v>0</v>
          </cell>
          <cell r="AF202">
            <v>0</v>
          </cell>
        </row>
        <row r="203">
          <cell r="A203" t="str">
            <v>CFRPR</v>
          </cell>
          <cell r="B203">
            <v>25.11</v>
          </cell>
          <cell r="C203">
            <v>28.48</v>
          </cell>
          <cell r="D203">
            <v>30.02</v>
          </cell>
          <cell r="E203">
            <v>32.71</v>
          </cell>
          <cell r="F203">
            <v>30.19</v>
          </cell>
          <cell r="G203">
            <v>27.8</v>
          </cell>
          <cell r="H203">
            <v>29.04</v>
          </cell>
          <cell r="I203">
            <v>29.78</v>
          </cell>
          <cell r="J203">
            <v>29.97</v>
          </cell>
          <cell r="K203">
            <v>27.71</v>
          </cell>
          <cell r="L203">
            <v>25.46</v>
          </cell>
          <cell r="M203">
            <v>23.46</v>
          </cell>
          <cell r="N203">
            <v>22.14</v>
          </cell>
          <cell r="O203">
            <v>20.8</v>
          </cell>
          <cell r="P203">
            <v>20.56</v>
          </cell>
          <cell r="Q203">
            <v>19.11</v>
          </cell>
          <cell r="R203">
            <v>19.809999999999999</v>
          </cell>
          <cell r="S203">
            <v>18.86</v>
          </cell>
          <cell r="T203">
            <v>18.64</v>
          </cell>
          <cell r="U203">
            <v>17.760000000000002</v>
          </cell>
          <cell r="V203">
            <v>17.989999999999998</v>
          </cell>
          <cell r="W203">
            <v>17.52</v>
          </cell>
          <cell r="X203">
            <v>18.39</v>
          </cell>
          <cell r="Y203">
            <v>17.43</v>
          </cell>
          <cell r="Z203">
            <v>17.239999999999998</v>
          </cell>
          <cell r="AA203">
            <v>16.920000000000002</v>
          </cell>
          <cell r="AB203">
            <v>16.8</v>
          </cell>
          <cell r="AC203">
            <v>16.95</v>
          </cell>
          <cell r="AD203">
            <v>16.57</v>
          </cell>
          <cell r="AE203">
            <v>16.489999999999998</v>
          </cell>
          <cell r="AF203">
            <v>15.49</v>
          </cell>
        </row>
        <row r="204">
          <cell r="A204" t="str">
            <v>CFRR</v>
          </cell>
          <cell r="B204">
            <v>7.48</v>
          </cell>
          <cell r="C204">
            <v>7.46</v>
          </cell>
          <cell r="D204">
            <v>7.51</v>
          </cell>
          <cell r="E204">
            <v>7.49</v>
          </cell>
          <cell r="F204">
            <v>7.38</v>
          </cell>
          <cell r="G204">
            <v>7.41</v>
          </cell>
          <cell r="H204">
            <v>7.14</v>
          </cell>
          <cell r="I204">
            <v>7.72</v>
          </cell>
          <cell r="J204">
            <v>7.4</v>
          </cell>
          <cell r="K204">
            <v>7.54</v>
          </cell>
          <cell r="L204">
            <v>6.56</v>
          </cell>
          <cell r="M204">
            <v>6.82</v>
          </cell>
          <cell r="N204">
            <v>7.2</v>
          </cell>
          <cell r="O204">
            <v>7.9</v>
          </cell>
          <cell r="P204">
            <v>7.92</v>
          </cell>
          <cell r="Q204">
            <v>8.2899999999999991</v>
          </cell>
          <cell r="R204">
            <v>8.2899999999999991</v>
          </cell>
          <cell r="S204">
            <v>8.6199999999999992</v>
          </cell>
          <cell r="T204">
            <v>9</v>
          </cell>
          <cell r="U204">
            <v>9.1</v>
          </cell>
          <cell r="V204">
            <v>9.1999999999999993</v>
          </cell>
          <cell r="W204">
            <v>9.77</v>
          </cell>
          <cell r="X204">
            <v>9.94</v>
          </cell>
          <cell r="Y204">
            <v>9.59</v>
          </cell>
          <cell r="Z204">
            <v>9.23</v>
          </cell>
          <cell r="AA204">
            <v>8.58</v>
          </cell>
          <cell r="AB204">
            <v>8.52</v>
          </cell>
          <cell r="AC204">
            <v>8.68</v>
          </cell>
          <cell r="AD204">
            <v>8.44</v>
          </cell>
          <cell r="AE204">
            <v>8.2200000000000006</v>
          </cell>
          <cell r="AF204">
            <v>8.0420333460000002</v>
          </cell>
        </row>
        <row r="205">
          <cell r="A205" t="str">
            <v>CFR</v>
          </cell>
          <cell r="B205">
            <v>47.497582596999997</v>
          </cell>
          <cell r="C205">
            <v>50.340807243999997</v>
          </cell>
          <cell r="D205">
            <v>52.519788927</v>
          </cell>
          <cell r="E205">
            <v>56.162526069000002</v>
          </cell>
          <cell r="F205">
            <v>54.666049809999997</v>
          </cell>
          <cell r="G205">
            <v>52.107004496999998</v>
          </cell>
          <cell r="H205">
            <v>54.169533709</v>
          </cell>
          <cell r="I205">
            <v>56.871471917999997</v>
          </cell>
          <cell r="J205">
            <v>58.140870753999998</v>
          </cell>
          <cell r="K205">
            <v>56.931490392000001</v>
          </cell>
          <cell r="L205">
            <v>53.978195333000002</v>
          </cell>
          <cell r="M205">
            <v>53.000731797</v>
          </cell>
          <cell r="N205">
            <v>52.374955129999996</v>
          </cell>
          <cell r="O205">
            <v>53.679113159000003</v>
          </cell>
          <cell r="P205">
            <v>54.590291059999998</v>
          </cell>
          <cell r="Q205">
            <v>54.386633134999997</v>
          </cell>
          <cell r="R205">
            <v>56.047744035000001</v>
          </cell>
          <cell r="S205">
            <v>56.179210396999999</v>
          </cell>
          <cell r="T205">
            <v>56.565946287999999</v>
          </cell>
          <cell r="U205">
            <v>56.427625413000001</v>
          </cell>
          <cell r="V205">
            <v>57.69</v>
          </cell>
          <cell r="W205">
            <v>60.05</v>
          </cell>
          <cell r="X205">
            <v>62.09</v>
          </cell>
          <cell r="Y205">
            <v>61.29</v>
          </cell>
          <cell r="Z205">
            <v>61.72</v>
          </cell>
          <cell r="AA205">
            <v>60.25</v>
          </cell>
          <cell r="AB205">
            <v>62.16</v>
          </cell>
          <cell r="AC205">
            <v>62.58</v>
          </cell>
          <cell r="AD205">
            <v>63.52</v>
          </cell>
          <cell r="AE205">
            <v>63.84</v>
          </cell>
          <cell r="AF205">
            <v>64.592144106999996</v>
          </cell>
        </row>
        <row r="206">
          <cell r="A206" t="str">
            <v>CFAC</v>
          </cell>
          <cell r="B206">
            <v>0</v>
          </cell>
          <cell r="C206">
            <v>0</v>
          </cell>
          <cell r="D206">
            <v>0</v>
          </cell>
          <cell r="E206">
            <v>0</v>
          </cell>
          <cell r="F206">
            <v>0</v>
          </cell>
          <cell r="G206">
            <v>0</v>
          </cell>
          <cell r="H206">
            <v>0</v>
          </cell>
          <cell r="I206">
            <v>0</v>
          </cell>
          <cell r="J206">
            <v>0</v>
          </cell>
          <cell r="K206">
            <v>0</v>
          </cell>
          <cell r="L206">
            <v>0</v>
          </cell>
          <cell r="M206">
            <v>0</v>
          </cell>
          <cell r="N206">
            <v>0</v>
          </cell>
          <cell r="O206">
            <v>0</v>
          </cell>
          <cell r="P206">
            <v>0</v>
          </cell>
          <cell r="Q206">
            <v>0</v>
          </cell>
          <cell r="R206">
            <v>0</v>
          </cell>
          <cell r="S206">
            <v>0</v>
          </cell>
          <cell r="T206">
            <v>0</v>
          </cell>
          <cell r="U206">
            <v>0</v>
          </cell>
          <cell r="V206">
            <v>0</v>
          </cell>
          <cell r="W206">
            <v>0</v>
          </cell>
          <cell r="X206">
            <v>0</v>
          </cell>
          <cell r="Y206">
            <v>0</v>
          </cell>
          <cell r="Z206">
            <v>0</v>
          </cell>
          <cell r="AA206">
            <v>0</v>
          </cell>
          <cell r="AB206">
            <v>0</v>
          </cell>
          <cell r="AC206">
            <v>0</v>
          </cell>
          <cell r="AD206">
            <v>0</v>
          </cell>
          <cell r="AE206">
            <v>0</v>
          </cell>
          <cell r="AF206">
            <v>0</v>
          </cell>
        </row>
        <row r="207">
          <cell r="A207" t="str">
            <v>CFACC</v>
          </cell>
          <cell r="B207">
            <v>0</v>
          </cell>
          <cell r="C207">
            <v>0</v>
          </cell>
          <cell r="D207">
            <v>0</v>
          </cell>
          <cell r="E207">
            <v>0</v>
          </cell>
          <cell r="F207">
            <v>0</v>
          </cell>
          <cell r="G207">
            <v>0</v>
          </cell>
          <cell r="H207">
            <v>0</v>
          </cell>
          <cell r="I207">
            <v>0</v>
          </cell>
          <cell r="J207">
            <v>0</v>
          </cell>
          <cell r="K207">
            <v>0</v>
          </cell>
          <cell r="L207">
            <v>0</v>
          </cell>
          <cell r="M207">
            <v>0</v>
          </cell>
          <cell r="N207">
            <v>0</v>
          </cell>
          <cell r="O207">
            <v>0</v>
          </cell>
          <cell r="P207">
            <v>0</v>
          </cell>
          <cell r="Q207">
            <v>0</v>
          </cell>
          <cell r="R207">
            <v>0</v>
          </cell>
          <cell r="S207">
            <v>0</v>
          </cell>
          <cell r="T207">
            <v>0</v>
          </cell>
          <cell r="U207">
            <v>0</v>
          </cell>
          <cell r="V207">
            <v>0</v>
          </cell>
          <cell r="W207">
            <v>0</v>
          </cell>
          <cell r="X207">
            <v>0</v>
          </cell>
          <cell r="Y207">
            <v>0</v>
          </cell>
          <cell r="Z207">
            <v>0</v>
          </cell>
          <cell r="AA207">
            <v>0</v>
          </cell>
          <cell r="AB207">
            <v>0</v>
          </cell>
          <cell r="AC207">
            <v>0</v>
          </cell>
          <cell r="AD207">
            <v>0</v>
          </cell>
          <cell r="AE207">
            <v>0</v>
          </cell>
          <cell r="AF207">
            <v>0</v>
          </cell>
        </row>
        <row r="208">
          <cell r="A208" t="str">
            <v>CFACH</v>
          </cell>
          <cell r="B208">
            <v>0</v>
          </cell>
          <cell r="C208">
            <v>0</v>
          </cell>
          <cell r="D208">
            <v>0</v>
          </cell>
          <cell r="E208">
            <v>0</v>
          </cell>
          <cell r="F208">
            <v>0</v>
          </cell>
          <cell r="G208">
            <v>0</v>
          </cell>
          <cell r="H208">
            <v>0</v>
          </cell>
          <cell r="I208">
            <v>0</v>
          </cell>
          <cell r="J208">
            <v>0</v>
          </cell>
          <cell r="K208">
            <v>0</v>
          </cell>
          <cell r="L208">
            <v>0</v>
          </cell>
          <cell r="M208">
            <v>0</v>
          </cell>
          <cell r="N208">
            <v>0</v>
          </cell>
          <cell r="O208">
            <v>0</v>
          </cell>
          <cell r="P208">
            <v>0</v>
          </cell>
          <cell r="Q208">
            <v>0</v>
          </cell>
          <cell r="R208">
            <v>0</v>
          </cell>
          <cell r="S208">
            <v>0</v>
          </cell>
          <cell r="T208">
            <v>0</v>
          </cell>
          <cell r="U208">
            <v>0</v>
          </cell>
          <cell r="V208">
            <v>0</v>
          </cell>
          <cell r="W208">
            <v>0</v>
          </cell>
          <cell r="X208">
            <v>0</v>
          </cell>
          <cell r="Y208">
            <v>0</v>
          </cell>
          <cell r="Z208">
            <v>0</v>
          </cell>
          <cell r="AA208">
            <v>0</v>
          </cell>
          <cell r="AB208">
            <v>0</v>
          </cell>
          <cell r="AC208">
            <v>0</v>
          </cell>
          <cell r="AD208">
            <v>0</v>
          </cell>
          <cell r="AE208">
            <v>0</v>
          </cell>
          <cell r="AF208">
            <v>0</v>
          </cell>
        </row>
        <row r="209">
          <cell r="A209" t="str">
            <v>CFAE</v>
          </cell>
          <cell r="B209">
            <v>0.22660940268431076</v>
          </cell>
          <cell r="C209">
            <v>0.24064275583136202</v>
          </cell>
          <cell r="D209">
            <v>0.2730170734656796</v>
          </cell>
          <cell r="E209">
            <v>0.29800393102989764</v>
          </cell>
          <cell r="F209">
            <v>0.31182418993303185</v>
          </cell>
          <cell r="G209">
            <v>0.31629950324122319</v>
          </cell>
          <cell r="H209">
            <v>0.33727429108880258</v>
          </cell>
          <cell r="I209">
            <v>0.31529608192139019</v>
          </cell>
          <cell r="J209">
            <v>0.34939924580808746</v>
          </cell>
          <cell r="K209">
            <v>0.37076560824932531</v>
          </cell>
          <cell r="L209">
            <v>0.36525466724960237</v>
          </cell>
          <cell r="M209">
            <v>0.36905420312766657</v>
          </cell>
          <cell r="N209">
            <v>0.38731487037933682</v>
          </cell>
          <cell r="O209">
            <v>0.29207484124661459</v>
          </cell>
          <cell r="P209">
            <v>0.30083694043204584</v>
          </cell>
          <cell r="Q209">
            <v>0.31583286515989939</v>
          </cell>
          <cell r="R209">
            <v>0.34011396512544928</v>
          </cell>
          <cell r="S209">
            <v>0.35734560288903156</v>
          </cell>
          <cell r="T209">
            <v>0.37547771195866114</v>
          </cell>
          <cell r="U209">
            <v>0.41179058706913774</v>
          </cell>
          <cell r="V209">
            <v>0.42768867854862846</v>
          </cell>
          <cell r="W209">
            <v>0.45729043521364993</v>
          </cell>
          <cell r="X209">
            <v>0.46200000000000008</v>
          </cell>
          <cell r="Y209">
            <v>0.45089799999999997</v>
          </cell>
          <cell r="Z209">
            <v>0.46672199999999997</v>
          </cell>
          <cell r="AA209">
            <v>0.49243599999999998</v>
          </cell>
          <cell r="AB209">
            <v>0.53672600000000004</v>
          </cell>
          <cell r="AC209">
            <v>0.50481999999999994</v>
          </cell>
          <cell r="AD209">
            <v>0.5125599999999999</v>
          </cell>
          <cell r="AE209">
            <v>0.49441399999999996</v>
          </cell>
          <cell r="AF209">
            <v>0.51178599999999996</v>
          </cell>
        </row>
        <row r="210">
          <cell r="A210" t="str">
            <v>CFAEC</v>
          </cell>
          <cell r="B210">
            <v>0.22660940268431076</v>
          </cell>
          <cell r="C210">
            <v>0.24064275583136202</v>
          </cell>
          <cell r="D210">
            <v>0.2730170734656796</v>
          </cell>
          <cell r="E210">
            <v>0.29800393102989764</v>
          </cell>
          <cell r="F210">
            <v>0.31182418993303185</v>
          </cell>
          <cell r="G210">
            <v>0.31629950324122319</v>
          </cell>
          <cell r="H210">
            <v>0.33727429108880258</v>
          </cell>
          <cell r="I210">
            <v>0.31529608192139019</v>
          </cell>
          <cell r="J210">
            <v>0.34939924580808746</v>
          </cell>
          <cell r="K210">
            <v>0.37076560824932531</v>
          </cell>
          <cell r="L210">
            <v>0.36525466724960237</v>
          </cell>
          <cell r="M210">
            <v>0.36905420312766657</v>
          </cell>
          <cell r="N210">
            <v>0.38731487037933682</v>
          </cell>
          <cell r="O210">
            <v>0.29207484124661459</v>
          </cell>
          <cell r="P210">
            <v>0.30083694043204584</v>
          </cell>
          <cell r="Q210">
            <v>0.31583286515989939</v>
          </cell>
          <cell r="R210">
            <v>0.34011396512544928</v>
          </cell>
          <cell r="S210">
            <v>0.35734560288903156</v>
          </cell>
          <cell r="T210">
            <v>0.37547771195866114</v>
          </cell>
          <cell r="U210">
            <v>0.41179058706913774</v>
          </cell>
          <cell r="V210">
            <v>0.42768867854862846</v>
          </cell>
          <cell r="W210">
            <v>0.45729043521364993</v>
          </cell>
          <cell r="X210">
            <v>0.46200000000000008</v>
          </cell>
          <cell r="Y210">
            <v>0.45089799999999997</v>
          </cell>
          <cell r="Z210">
            <v>0.46672199999999997</v>
          </cell>
          <cell r="AA210">
            <v>0.49243599999999998</v>
          </cell>
          <cell r="AB210">
            <v>0.53672600000000004</v>
          </cell>
          <cell r="AC210">
            <v>0.50481999999999994</v>
          </cell>
          <cell r="AD210">
            <v>0.5125599999999999</v>
          </cell>
          <cell r="AE210">
            <v>0.49441399999999996</v>
          </cell>
          <cell r="AF210">
            <v>0.51178599999999996</v>
          </cell>
        </row>
        <row r="211">
          <cell r="A211" t="str">
            <v>CFAEP</v>
          </cell>
          <cell r="B211">
            <v>0</v>
          </cell>
          <cell r="C211">
            <v>0</v>
          </cell>
          <cell r="D211">
            <v>0</v>
          </cell>
          <cell r="E211">
            <v>0</v>
          </cell>
          <cell r="F211">
            <v>0</v>
          </cell>
          <cell r="G211">
            <v>0</v>
          </cell>
          <cell r="H211">
            <v>0</v>
          </cell>
          <cell r="I211">
            <v>0</v>
          </cell>
          <cell r="J211">
            <v>0</v>
          </cell>
          <cell r="K211">
            <v>0</v>
          </cell>
          <cell r="L211">
            <v>0</v>
          </cell>
          <cell r="M211">
            <v>0</v>
          </cell>
          <cell r="N211">
            <v>0</v>
          </cell>
          <cell r="O211">
            <v>0</v>
          </cell>
          <cell r="P211">
            <v>0</v>
          </cell>
          <cell r="Q211">
            <v>0</v>
          </cell>
          <cell r="R211">
            <v>0</v>
          </cell>
          <cell r="S211">
            <v>0</v>
          </cell>
          <cell r="T211">
            <v>0</v>
          </cell>
          <cell r="U211">
            <v>0</v>
          </cell>
          <cell r="V211">
            <v>0</v>
          </cell>
          <cell r="W211">
            <v>0</v>
          </cell>
          <cell r="X211">
            <v>0</v>
          </cell>
          <cell r="Y211">
            <v>0</v>
          </cell>
          <cell r="Z211">
            <v>0</v>
          </cell>
          <cell r="AA211">
            <v>0</v>
          </cell>
          <cell r="AB211">
            <v>0</v>
          </cell>
          <cell r="AC211">
            <v>0</v>
          </cell>
          <cell r="AD211">
            <v>0</v>
          </cell>
          <cell r="AE211">
            <v>0</v>
          </cell>
          <cell r="AF211">
            <v>0</v>
          </cell>
        </row>
        <row r="212">
          <cell r="A212" t="str">
            <v>CFAG</v>
          </cell>
          <cell r="B212">
            <v>0.01</v>
          </cell>
          <cell r="C212">
            <v>0.01</v>
          </cell>
          <cell r="D212">
            <v>0.03</v>
          </cell>
          <cell r="E212">
            <v>0.04</v>
          </cell>
          <cell r="F212">
            <v>0.03</v>
          </cell>
          <cell r="G212">
            <v>0.03</v>
          </cell>
          <cell r="H212">
            <v>0.03</v>
          </cell>
          <cell r="I212">
            <v>0.06</v>
          </cell>
          <cell r="J212">
            <v>0.06</v>
          </cell>
          <cell r="K212">
            <v>7.0000000000000007E-2</v>
          </cell>
          <cell r="L212">
            <v>0.13</v>
          </cell>
          <cell r="M212">
            <v>0.11</v>
          </cell>
          <cell r="N212">
            <v>0.13</v>
          </cell>
          <cell r="O212">
            <v>0.12</v>
          </cell>
          <cell r="P212">
            <v>0.13</v>
          </cell>
          <cell r="Q212">
            <v>0.11</v>
          </cell>
          <cell r="R212">
            <v>0.11</v>
          </cell>
          <cell r="S212">
            <v>0.14000000000000001</v>
          </cell>
          <cell r="T212">
            <v>0.14000000000000001</v>
          </cell>
          <cell r="U212">
            <v>0.13</v>
          </cell>
          <cell r="V212">
            <v>0.16</v>
          </cell>
          <cell r="W212">
            <v>0.2</v>
          </cell>
          <cell r="X212">
            <v>0.23</v>
          </cell>
          <cell r="Y212">
            <v>0.21</v>
          </cell>
          <cell r="Z212">
            <v>0.19</v>
          </cell>
          <cell r="AA212">
            <v>0.2</v>
          </cell>
          <cell r="AB212">
            <v>0.21</v>
          </cell>
          <cell r="AC212">
            <v>0.21</v>
          </cell>
          <cell r="AD212">
            <v>0.24</v>
          </cell>
          <cell r="AE212">
            <v>0.27</v>
          </cell>
          <cell r="AF212">
            <v>0.29508965199999998</v>
          </cell>
        </row>
        <row r="213">
          <cell r="A213" t="str">
            <v>CFAGI</v>
          </cell>
          <cell r="B213">
            <v>0</v>
          </cell>
          <cell r="C213">
            <v>0</v>
          </cell>
          <cell r="D213">
            <v>0</v>
          </cell>
          <cell r="E213">
            <v>0</v>
          </cell>
          <cell r="F213">
            <v>0</v>
          </cell>
          <cell r="G213">
            <v>0</v>
          </cell>
          <cell r="H213">
            <v>0</v>
          </cell>
          <cell r="I213">
            <v>0</v>
          </cell>
          <cell r="J213">
            <v>0</v>
          </cell>
          <cell r="K213">
            <v>0</v>
          </cell>
          <cell r="L213">
            <v>0</v>
          </cell>
          <cell r="M213">
            <v>0</v>
          </cell>
          <cell r="N213">
            <v>0</v>
          </cell>
          <cell r="O213">
            <v>0</v>
          </cell>
          <cell r="P213">
            <v>0</v>
          </cell>
          <cell r="Q213">
            <v>0</v>
          </cell>
          <cell r="R213">
            <v>0</v>
          </cell>
          <cell r="S213">
            <v>0</v>
          </cell>
          <cell r="T213">
            <v>0</v>
          </cell>
          <cell r="U213">
            <v>0</v>
          </cell>
          <cell r="V213">
            <v>0</v>
          </cell>
          <cell r="W213">
            <v>0</v>
          </cell>
          <cell r="X213">
            <v>0</v>
          </cell>
          <cell r="Y213">
            <v>0</v>
          </cell>
          <cell r="Z213">
            <v>0</v>
          </cell>
          <cell r="AA213">
            <v>0</v>
          </cell>
          <cell r="AB213">
            <v>0</v>
          </cell>
          <cell r="AC213">
            <v>0</v>
          </cell>
          <cell r="AD213">
            <v>0</v>
          </cell>
          <cell r="AE213">
            <v>0</v>
          </cell>
          <cell r="AF213">
            <v>0</v>
          </cell>
        </row>
        <row r="214">
          <cell r="A214" t="str">
            <v>CFAGN</v>
          </cell>
          <cell r="B214">
            <v>0.01</v>
          </cell>
          <cell r="C214">
            <v>0.01</v>
          </cell>
          <cell r="D214">
            <v>0.03</v>
          </cell>
          <cell r="E214">
            <v>0.04</v>
          </cell>
          <cell r="F214">
            <v>0.03</v>
          </cell>
          <cell r="G214">
            <v>0.03</v>
          </cell>
          <cell r="H214">
            <v>0.03</v>
          </cell>
          <cell r="I214">
            <v>0.06</v>
          </cell>
          <cell r="J214">
            <v>0.06</v>
          </cell>
          <cell r="K214">
            <v>7.0000000000000007E-2</v>
          </cell>
          <cell r="L214">
            <v>0.13</v>
          </cell>
          <cell r="M214">
            <v>0.11</v>
          </cell>
          <cell r="N214">
            <v>0.13</v>
          </cell>
          <cell r="O214">
            <v>0.12</v>
          </cell>
          <cell r="P214">
            <v>0.13</v>
          </cell>
          <cell r="Q214">
            <v>0.11</v>
          </cell>
          <cell r="R214">
            <v>0.11</v>
          </cell>
          <cell r="S214">
            <v>0.14000000000000001</v>
          </cell>
          <cell r="T214">
            <v>0.14000000000000001</v>
          </cell>
          <cell r="U214">
            <v>0.13</v>
          </cell>
          <cell r="V214">
            <v>0.16</v>
          </cell>
          <cell r="W214">
            <v>0.2</v>
          </cell>
          <cell r="X214">
            <v>0.23</v>
          </cell>
          <cell r="Y214">
            <v>0.21</v>
          </cell>
          <cell r="Z214">
            <v>0.19</v>
          </cell>
          <cell r="AA214">
            <v>0.2</v>
          </cell>
          <cell r="AB214">
            <v>0.21</v>
          </cell>
          <cell r="AC214">
            <v>0.21</v>
          </cell>
          <cell r="AD214">
            <v>0.24</v>
          </cell>
          <cell r="AE214">
            <v>0.27</v>
          </cell>
          <cell r="AF214">
            <v>0.29508965199999998</v>
          </cell>
        </row>
        <row r="215">
          <cell r="A215" t="str">
            <v>CFAP</v>
          </cell>
          <cell r="B215">
            <v>3.05</v>
          </cell>
          <cell r="C215">
            <v>2.65</v>
          </cell>
          <cell r="D215">
            <v>2.89</v>
          </cell>
          <cell r="E215">
            <v>3.27</v>
          </cell>
          <cell r="F215">
            <v>3.33</v>
          </cell>
          <cell r="G215">
            <v>3.18</v>
          </cell>
          <cell r="H215">
            <v>3.25</v>
          </cell>
          <cell r="I215">
            <v>3.31</v>
          </cell>
          <cell r="J215">
            <v>3.44</v>
          </cell>
          <cell r="K215">
            <v>3.39</v>
          </cell>
          <cell r="L215">
            <v>3.32</v>
          </cell>
          <cell r="M215">
            <v>3.12</v>
          </cell>
          <cell r="N215">
            <v>3.09</v>
          </cell>
          <cell r="O215">
            <v>3.1</v>
          </cell>
          <cell r="P215">
            <v>3.12</v>
          </cell>
          <cell r="Q215">
            <v>3.14</v>
          </cell>
          <cell r="R215">
            <v>3.18</v>
          </cell>
          <cell r="S215">
            <v>3.24</v>
          </cell>
          <cell r="T215">
            <v>3.3</v>
          </cell>
          <cell r="U215">
            <v>3.31</v>
          </cell>
          <cell r="V215">
            <v>3.33</v>
          </cell>
          <cell r="W215">
            <v>3.38</v>
          </cell>
          <cell r="X215">
            <v>3.39</v>
          </cell>
          <cell r="Y215">
            <v>3.47</v>
          </cell>
          <cell r="Z215">
            <v>3.41</v>
          </cell>
          <cell r="AA215">
            <v>3.44</v>
          </cell>
          <cell r="AB215">
            <v>3.47</v>
          </cell>
          <cell r="AC215">
            <v>3.46</v>
          </cell>
          <cell r="AD215">
            <v>3.5</v>
          </cell>
          <cell r="AE215">
            <v>3.49</v>
          </cell>
          <cell r="AF215">
            <v>3.48</v>
          </cell>
        </row>
        <row r="216">
          <cell r="A216" t="str">
            <v>CFAPB</v>
          </cell>
          <cell r="B216">
            <v>0</v>
          </cell>
          <cell r="C216">
            <v>0</v>
          </cell>
          <cell r="D216">
            <v>0</v>
          </cell>
          <cell r="E216">
            <v>0</v>
          </cell>
          <cell r="F216">
            <v>0</v>
          </cell>
          <cell r="G216">
            <v>0</v>
          </cell>
          <cell r="H216">
            <v>0</v>
          </cell>
          <cell r="I216">
            <v>0</v>
          </cell>
          <cell r="J216">
            <v>0</v>
          </cell>
          <cell r="K216">
            <v>0</v>
          </cell>
          <cell r="L216">
            <v>0</v>
          </cell>
          <cell r="M216">
            <v>0</v>
          </cell>
          <cell r="N216">
            <v>0</v>
          </cell>
          <cell r="O216">
            <v>0</v>
          </cell>
          <cell r="P216">
            <v>0</v>
          </cell>
          <cell r="Q216">
            <v>0</v>
          </cell>
          <cell r="R216">
            <v>0</v>
          </cell>
          <cell r="S216">
            <v>0</v>
          </cell>
          <cell r="T216">
            <v>0</v>
          </cell>
          <cell r="U216">
            <v>0</v>
          </cell>
          <cell r="V216">
            <v>0</v>
          </cell>
          <cell r="W216">
            <v>0</v>
          </cell>
          <cell r="X216">
            <v>0</v>
          </cell>
          <cell r="Y216">
            <v>0</v>
          </cell>
          <cell r="Z216">
            <v>0</v>
          </cell>
          <cell r="AA216">
            <v>0</v>
          </cell>
          <cell r="AB216">
            <v>0</v>
          </cell>
          <cell r="AC216">
            <v>0</v>
          </cell>
          <cell r="AD216">
            <v>0</v>
          </cell>
          <cell r="AE216">
            <v>0</v>
          </cell>
          <cell r="AF216">
            <v>0</v>
          </cell>
        </row>
        <row r="217">
          <cell r="A217" t="str">
            <v>CFAPR</v>
          </cell>
          <cell r="B217">
            <v>3.05</v>
          </cell>
          <cell r="C217">
            <v>2.65</v>
          </cell>
          <cell r="D217">
            <v>2.89</v>
          </cell>
          <cell r="E217">
            <v>3.27</v>
          </cell>
          <cell r="F217">
            <v>3.33</v>
          </cell>
          <cell r="G217">
            <v>3.18</v>
          </cell>
          <cell r="H217">
            <v>3.25</v>
          </cell>
          <cell r="I217">
            <v>3.31</v>
          </cell>
          <cell r="J217">
            <v>3.44</v>
          </cell>
          <cell r="K217">
            <v>3.39</v>
          </cell>
          <cell r="L217">
            <v>3.32</v>
          </cell>
          <cell r="M217">
            <v>3.12</v>
          </cell>
          <cell r="N217">
            <v>3.09</v>
          </cell>
          <cell r="O217">
            <v>3.1</v>
          </cell>
          <cell r="P217">
            <v>3.12</v>
          </cell>
          <cell r="Q217">
            <v>3.14</v>
          </cell>
          <cell r="R217">
            <v>3.18</v>
          </cell>
          <cell r="S217">
            <v>3.24</v>
          </cell>
          <cell r="T217">
            <v>3.3</v>
          </cell>
          <cell r="U217">
            <v>3.31</v>
          </cell>
          <cell r="V217">
            <v>3.33</v>
          </cell>
          <cell r="W217">
            <v>3.38</v>
          </cell>
          <cell r="X217">
            <v>3.39</v>
          </cell>
          <cell r="Y217">
            <v>3.47</v>
          </cell>
          <cell r="Z217">
            <v>3.41</v>
          </cell>
          <cell r="AA217">
            <v>3.44</v>
          </cell>
          <cell r="AB217">
            <v>3.47</v>
          </cell>
          <cell r="AC217">
            <v>3.46</v>
          </cell>
          <cell r="AD217">
            <v>3.5</v>
          </cell>
          <cell r="AE217">
            <v>3.49</v>
          </cell>
          <cell r="AF217">
            <v>3.48</v>
          </cell>
        </row>
        <row r="218">
          <cell r="A218" t="str">
            <v>CFAR</v>
          </cell>
          <cell r="B218">
            <v>0.04</v>
          </cell>
          <cell r="C218">
            <v>0.04</v>
          </cell>
          <cell r="D218">
            <v>0.04</v>
          </cell>
          <cell r="E218">
            <v>0.04</v>
          </cell>
          <cell r="F218">
            <v>0.04</v>
          </cell>
          <cell r="G218">
            <v>0.04</v>
          </cell>
          <cell r="H218">
            <v>0.04</v>
          </cell>
          <cell r="I218">
            <v>0.04</v>
          </cell>
          <cell r="J218">
            <v>0.04</v>
          </cell>
          <cell r="K218">
            <v>0.04</v>
          </cell>
          <cell r="L218">
            <v>0.04</v>
          </cell>
          <cell r="M218">
            <v>0.04</v>
          </cell>
          <cell r="N218">
            <v>0.04</v>
          </cell>
          <cell r="O218">
            <v>0.04</v>
          </cell>
          <cell r="P218">
            <v>0.04</v>
          </cell>
          <cell r="Q218">
            <v>0.04</v>
          </cell>
          <cell r="R218">
            <v>0.04</v>
          </cell>
          <cell r="S218">
            <v>0.04</v>
          </cell>
          <cell r="T218">
            <v>0.04</v>
          </cell>
          <cell r="U218">
            <v>0.04</v>
          </cell>
          <cell r="V218">
            <v>0.05</v>
          </cell>
          <cell r="W218">
            <v>0.04</v>
          </cell>
          <cell r="X218">
            <v>0.05</v>
          </cell>
          <cell r="Y218">
            <v>0.05</v>
          </cell>
          <cell r="Z218">
            <v>0.05</v>
          </cell>
          <cell r="AA218">
            <v>0.05</v>
          </cell>
          <cell r="AB218">
            <v>0.05</v>
          </cell>
          <cell r="AC218">
            <v>0.05</v>
          </cell>
          <cell r="AD218">
            <v>0.05</v>
          </cell>
          <cell r="AE218">
            <v>0.05</v>
          </cell>
          <cell r="AF218">
            <v>4.5039999999999997E-2</v>
          </cell>
        </row>
        <row r="219">
          <cell r="A219" t="str">
            <v>CFA</v>
          </cell>
          <cell r="B219">
            <v>3.326609403</v>
          </cell>
          <cell r="C219">
            <v>2.9406427559999999</v>
          </cell>
          <cell r="D219">
            <v>3.2330170730000001</v>
          </cell>
          <cell r="E219">
            <v>3.6480039309999999</v>
          </cell>
          <cell r="F219">
            <v>3.7118241900000002</v>
          </cell>
          <cell r="G219">
            <v>3.5662995030000002</v>
          </cell>
          <cell r="H219">
            <v>3.6572742909999998</v>
          </cell>
          <cell r="I219">
            <v>3.7252960819999998</v>
          </cell>
          <cell r="J219">
            <v>3.889399246</v>
          </cell>
          <cell r="K219">
            <v>3.8707656080000001</v>
          </cell>
          <cell r="L219">
            <v>3.8552546670000001</v>
          </cell>
          <cell r="M219">
            <v>3.6390542030000002</v>
          </cell>
          <cell r="N219">
            <v>3.6473148700000002</v>
          </cell>
          <cell r="O219">
            <v>3.552074841</v>
          </cell>
          <cell r="P219">
            <v>3.59083694</v>
          </cell>
          <cell r="Q219">
            <v>3.605832865</v>
          </cell>
          <cell r="R219">
            <v>3.6701139650000001</v>
          </cell>
          <cell r="S219">
            <v>3.7773456030000001</v>
          </cell>
          <cell r="T219">
            <v>3.8554777119999999</v>
          </cell>
          <cell r="U219">
            <v>3.891790587</v>
          </cell>
          <cell r="V219">
            <v>3.97</v>
          </cell>
          <cell r="W219">
            <v>4.08</v>
          </cell>
          <cell r="X219">
            <v>4.13</v>
          </cell>
          <cell r="Y219">
            <v>4.18</v>
          </cell>
          <cell r="Z219">
            <v>4.12</v>
          </cell>
          <cell r="AA219">
            <v>4.18</v>
          </cell>
          <cell r="AB219">
            <v>4.2699999999999996</v>
          </cell>
          <cell r="AC219">
            <v>4.22</v>
          </cell>
          <cell r="AD219">
            <v>4.3</v>
          </cell>
          <cell r="AE219">
            <v>4.3</v>
          </cell>
          <cell r="AF219">
            <v>4.3319156520000002</v>
          </cell>
        </row>
        <row r="220">
          <cell r="A220" t="str">
            <v>CFTC</v>
          </cell>
          <cell r="B220">
            <v>0.22</v>
          </cell>
          <cell r="C220">
            <v>0.09</v>
          </cell>
          <cell r="D220">
            <v>0.05</v>
          </cell>
          <cell r="E220">
            <v>0.03</v>
          </cell>
          <cell r="F220">
            <v>0.03</v>
          </cell>
          <cell r="G220">
            <v>0.02</v>
          </cell>
          <cell r="H220">
            <v>0.02</v>
          </cell>
          <cell r="I220">
            <v>0.02</v>
          </cell>
          <cell r="J220">
            <v>0.02</v>
          </cell>
          <cell r="K220">
            <v>0</v>
          </cell>
          <cell r="L220">
            <v>0.02</v>
          </cell>
          <cell r="M220">
            <v>0.01</v>
          </cell>
          <cell r="N220">
            <v>0</v>
          </cell>
          <cell r="O220">
            <v>0</v>
          </cell>
          <cell r="P220">
            <v>0</v>
          </cell>
          <cell r="Q220">
            <v>0</v>
          </cell>
          <cell r="R220">
            <v>0</v>
          </cell>
          <cell r="S220">
            <v>0</v>
          </cell>
          <cell r="T220">
            <v>0</v>
          </cell>
          <cell r="U220">
            <v>0</v>
          </cell>
          <cell r="V220">
            <v>0</v>
          </cell>
          <cell r="W220">
            <v>0</v>
          </cell>
          <cell r="X220">
            <v>0</v>
          </cell>
          <cell r="Y220">
            <v>0</v>
          </cell>
          <cell r="Z220">
            <v>0</v>
          </cell>
          <cell r="AA220">
            <v>0</v>
          </cell>
          <cell r="AB220">
            <v>0</v>
          </cell>
          <cell r="AC220">
            <v>0</v>
          </cell>
          <cell r="AD220">
            <v>0</v>
          </cell>
          <cell r="AE220">
            <v>0</v>
          </cell>
          <cell r="AF220">
            <v>0</v>
          </cell>
        </row>
        <row r="221">
          <cell r="A221" t="str">
            <v>CFTCC</v>
          </cell>
          <cell r="B221">
            <v>0.06</v>
          </cell>
          <cell r="C221">
            <v>0.04</v>
          </cell>
          <cell r="D221">
            <v>0.03</v>
          </cell>
          <cell r="E221">
            <v>0.02</v>
          </cell>
          <cell r="F221">
            <v>0.02</v>
          </cell>
          <cell r="G221">
            <v>0.01</v>
          </cell>
          <cell r="H221">
            <v>0.01</v>
          </cell>
          <cell r="I221">
            <v>0.01</v>
          </cell>
          <cell r="J221">
            <v>0.01</v>
          </cell>
          <cell r="K221">
            <v>0</v>
          </cell>
          <cell r="L221">
            <v>0.01</v>
          </cell>
          <cell r="M221">
            <v>0</v>
          </cell>
          <cell r="N221">
            <v>0</v>
          </cell>
          <cell r="O221">
            <v>0</v>
          </cell>
          <cell r="P221">
            <v>0</v>
          </cell>
          <cell r="Q221">
            <v>0</v>
          </cell>
          <cell r="R221">
            <v>0</v>
          </cell>
          <cell r="S221">
            <v>0</v>
          </cell>
          <cell r="T221">
            <v>0</v>
          </cell>
          <cell r="U221">
            <v>0</v>
          </cell>
          <cell r="V221">
            <v>0</v>
          </cell>
          <cell r="W221">
            <v>0</v>
          </cell>
          <cell r="X221">
            <v>0</v>
          </cell>
          <cell r="Y221">
            <v>0</v>
          </cell>
          <cell r="Z221">
            <v>0</v>
          </cell>
          <cell r="AA221">
            <v>0</v>
          </cell>
          <cell r="AB221">
            <v>0</v>
          </cell>
          <cell r="AC221">
            <v>0</v>
          </cell>
          <cell r="AD221">
            <v>0</v>
          </cell>
          <cell r="AE221">
            <v>0</v>
          </cell>
          <cell r="AF221">
            <v>0</v>
          </cell>
        </row>
        <row r="222">
          <cell r="A222" t="str">
            <v>CFTCH</v>
          </cell>
          <cell r="B222">
            <v>0.16</v>
          </cell>
          <cell r="C222">
            <v>0.05</v>
          </cell>
          <cell r="D222">
            <v>0.02</v>
          </cell>
          <cell r="E222">
            <v>0.01</v>
          </cell>
          <cell r="F222">
            <v>0.01</v>
          </cell>
          <cell r="G222">
            <v>0.01</v>
          </cell>
          <cell r="H222">
            <v>0.01</v>
          </cell>
          <cell r="I222">
            <v>0.01</v>
          </cell>
          <cell r="J222">
            <v>0.01</v>
          </cell>
          <cell r="K222">
            <v>0</v>
          </cell>
          <cell r="L222">
            <v>0.01</v>
          </cell>
          <cell r="M222">
            <v>0.01</v>
          </cell>
          <cell r="N222">
            <v>0</v>
          </cell>
          <cell r="O222">
            <v>0</v>
          </cell>
          <cell r="P222">
            <v>0</v>
          </cell>
          <cell r="Q222">
            <v>0</v>
          </cell>
          <cell r="R222">
            <v>0</v>
          </cell>
          <cell r="S222">
            <v>0</v>
          </cell>
          <cell r="T222">
            <v>0</v>
          </cell>
          <cell r="U222">
            <v>0</v>
          </cell>
          <cell r="V222">
            <v>0</v>
          </cell>
          <cell r="W222">
            <v>0</v>
          </cell>
          <cell r="X222">
            <v>0</v>
          </cell>
          <cell r="Y222">
            <v>0</v>
          </cell>
          <cell r="Z222">
            <v>0</v>
          </cell>
          <cell r="AA222">
            <v>0</v>
          </cell>
          <cell r="AB222">
            <v>0</v>
          </cell>
          <cell r="AC222">
            <v>0</v>
          </cell>
          <cell r="AD222">
            <v>0</v>
          </cell>
          <cell r="AE222">
            <v>0</v>
          </cell>
          <cell r="AF222">
            <v>0</v>
          </cell>
        </row>
        <row r="223">
          <cell r="A223" t="str">
            <v>CFTE</v>
          </cell>
          <cell r="B223">
            <v>0.5</v>
          </cell>
          <cell r="C223">
            <v>0.5</v>
          </cell>
          <cell r="D223">
            <v>0.52</v>
          </cell>
          <cell r="E223">
            <v>0.55000000000000004</v>
          </cell>
          <cell r="F223">
            <v>0.55000000000000004</v>
          </cell>
          <cell r="G223">
            <v>0.53</v>
          </cell>
          <cell r="H223">
            <v>0.56000000000000005</v>
          </cell>
          <cell r="I223">
            <v>0.56000000000000005</v>
          </cell>
          <cell r="J223">
            <v>0.56999999999999995</v>
          </cell>
          <cell r="K223">
            <v>0.59</v>
          </cell>
          <cell r="L223">
            <v>0.59</v>
          </cell>
          <cell r="M223">
            <v>0.59</v>
          </cell>
          <cell r="N223">
            <v>0.6</v>
          </cell>
          <cell r="O223">
            <v>0.61</v>
          </cell>
          <cell r="P223">
            <v>0.63</v>
          </cell>
          <cell r="Q223">
            <v>0.64</v>
          </cell>
          <cell r="R223">
            <v>0.62</v>
          </cell>
          <cell r="S223">
            <v>0.64</v>
          </cell>
          <cell r="T223">
            <v>0.65</v>
          </cell>
          <cell r="U223">
            <v>0.73</v>
          </cell>
          <cell r="V223">
            <v>0.71</v>
          </cell>
          <cell r="W223">
            <v>0.72</v>
          </cell>
          <cell r="X223">
            <v>0.73</v>
          </cell>
          <cell r="Y223">
            <v>0.72</v>
          </cell>
          <cell r="Z223">
            <v>0.74</v>
          </cell>
          <cell r="AA223">
            <v>0.74</v>
          </cell>
          <cell r="AB223">
            <v>0.82</v>
          </cell>
          <cell r="AC223">
            <v>0.84</v>
          </cell>
          <cell r="AD223">
            <v>0.86</v>
          </cell>
          <cell r="AE223">
            <v>0.87</v>
          </cell>
          <cell r="AF223">
            <v>0.89818399999999998</v>
          </cell>
        </row>
        <row r="224">
          <cell r="A224" t="str">
            <v>CFTEC</v>
          </cell>
          <cell r="B224">
            <v>0.5</v>
          </cell>
          <cell r="C224">
            <v>0.5</v>
          </cell>
          <cell r="D224">
            <v>0.52</v>
          </cell>
          <cell r="E224">
            <v>0.55000000000000004</v>
          </cell>
          <cell r="F224">
            <v>0.55000000000000004</v>
          </cell>
          <cell r="G224">
            <v>0.53</v>
          </cell>
          <cell r="H224">
            <v>0.56000000000000005</v>
          </cell>
          <cell r="I224">
            <v>0.56000000000000005</v>
          </cell>
          <cell r="J224">
            <v>0.56999999999999995</v>
          </cell>
          <cell r="K224">
            <v>0.59</v>
          </cell>
          <cell r="L224">
            <v>0.59</v>
          </cell>
          <cell r="M224">
            <v>0.59</v>
          </cell>
          <cell r="N224">
            <v>0.6</v>
          </cell>
          <cell r="O224">
            <v>0.61</v>
          </cell>
          <cell r="P224">
            <v>0.63</v>
          </cell>
          <cell r="Q224">
            <v>0.64</v>
          </cell>
          <cell r="R224">
            <v>0.62</v>
          </cell>
          <cell r="S224">
            <v>0.64</v>
          </cell>
          <cell r="T224">
            <v>0.65</v>
          </cell>
          <cell r="U224">
            <v>0.73</v>
          </cell>
          <cell r="V224">
            <v>0.71</v>
          </cell>
          <cell r="W224">
            <v>0.72</v>
          </cell>
          <cell r="X224">
            <v>0.73</v>
          </cell>
          <cell r="Y224">
            <v>0.72</v>
          </cell>
          <cell r="Z224">
            <v>0.74</v>
          </cell>
          <cell r="AA224">
            <v>0.74</v>
          </cell>
          <cell r="AB224">
            <v>0.82</v>
          </cell>
          <cell r="AC224">
            <v>0.84</v>
          </cell>
          <cell r="AD224">
            <v>0.86</v>
          </cell>
          <cell r="AE224">
            <v>0.87</v>
          </cell>
          <cell r="AF224">
            <v>0.89818399999999998</v>
          </cell>
        </row>
        <row r="225">
          <cell r="A225" t="str">
            <v>CFTEP</v>
          </cell>
          <cell r="B225">
            <v>0</v>
          </cell>
          <cell r="C225">
            <v>0</v>
          </cell>
          <cell r="D225">
            <v>0</v>
          </cell>
          <cell r="E225">
            <v>0</v>
          </cell>
          <cell r="F225">
            <v>0</v>
          </cell>
          <cell r="G225">
            <v>0</v>
          </cell>
          <cell r="H225">
            <v>0</v>
          </cell>
          <cell r="I225">
            <v>0</v>
          </cell>
          <cell r="J225">
            <v>0</v>
          </cell>
          <cell r="K225">
            <v>0</v>
          </cell>
          <cell r="L225">
            <v>0</v>
          </cell>
          <cell r="M225">
            <v>0</v>
          </cell>
          <cell r="N225">
            <v>0</v>
          </cell>
          <cell r="O225">
            <v>0</v>
          </cell>
          <cell r="P225">
            <v>0</v>
          </cell>
          <cell r="Q225">
            <v>0</v>
          </cell>
          <cell r="R225">
            <v>0</v>
          </cell>
          <cell r="S225">
            <v>0</v>
          </cell>
          <cell r="T225">
            <v>0</v>
          </cell>
          <cell r="U225">
            <v>0</v>
          </cell>
          <cell r="V225">
            <v>0</v>
          </cell>
          <cell r="W225">
            <v>0</v>
          </cell>
          <cell r="X225">
            <v>0</v>
          </cell>
          <cell r="Y225">
            <v>0</v>
          </cell>
          <cell r="Z225">
            <v>0</v>
          </cell>
          <cell r="AA225">
            <v>0</v>
          </cell>
          <cell r="AB225">
            <v>0</v>
          </cell>
          <cell r="AC225">
            <v>0</v>
          </cell>
          <cell r="AD225">
            <v>0</v>
          </cell>
          <cell r="AE225">
            <v>0</v>
          </cell>
          <cell r="AF225">
            <v>0</v>
          </cell>
        </row>
        <row r="226">
          <cell r="A226" t="str">
            <v>CFTG</v>
          </cell>
          <cell r="B226">
            <v>0.02</v>
          </cell>
          <cell r="C226">
            <v>0.02</v>
          </cell>
          <cell r="D226">
            <v>0.01</v>
          </cell>
          <cell r="E226">
            <v>0.01</v>
          </cell>
          <cell r="F226">
            <v>0.01</v>
          </cell>
          <cell r="G226">
            <v>0.01</v>
          </cell>
          <cell r="H226">
            <v>0</v>
          </cell>
          <cell r="I226">
            <v>0</v>
          </cell>
          <cell r="J226">
            <v>0</v>
          </cell>
          <cell r="K226">
            <v>0</v>
          </cell>
          <cell r="L226">
            <v>0.01</v>
          </cell>
          <cell r="M226">
            <v>0</v>
          </cell>
          <cell r="N226">
            <v>0</v>
          </cell>
          <cell r="O226">
            <v>0</v>
          </cell>
          <cell r="P226">
            <v>0</v>
          </cell>
          <cell r="Q226">
            <v>0</v>
          </cell>
          <cell r="R226">
            <v>0</v>
          </cell>
          <cell r="S226">
            <v>0</v>
          </cell>
          <cell r="T226">
            <v>0</v>
          </cell>
          <cell r="U226">
            <v>0</v>
          </cell>
          <cell r="V226">
            <v>0</v>
          </cell>
          <cell r="W226">
            <v>0</v>
          </cell>
          <cell r="X226">
            <v>0</v>
          </cell>
          <cell r="Y226">
            <v>0</v>
          </cell>
          <cell r="Z226">
            <v>0</v>
          </cell>
          <cell r="AA226">
            <v>0</v>
          </cell>
          <cell r="AB226">
            <v>0</v>
          </cell>
          <cell r="AC226">
            <v>0</v>
          </cell>
          <cell r="AD226">
            <v>0</v>
          </cell>
          <cell r="AE226">
            <v>0.01</v>
          </cell>
          <cell r="AF226">
            <v>1.848E-3</v>
          </cell>
        </row>
        <row r="227">
          <cell r="A227" t="str">
            <v>CFTGI</v>
          </cell>
          <cell r="B227">
            <v>0</v>
          </cell>
          <cell r="C227">
            <v>0</v>
          </cell>
          <cell r="D227">
            <v>0</v>
          </cell>
          <cell r="E227">
            <v>0</v>
          </cell>
          <cell r="F227">
            <v>0</v>
          </cell>
          <cell r="G227">
            <v>0</v>
          </cell>
          <cell r="H227">
            <v>0</v>
          </cell>
          <cell r="I227">
            <v>0</v>
          </cell>
          <cell r="J227">
            <v>0</v>
          </cell>
          <cell r="K227">
            <v>0</v>
          </cell>
          <cell r="L227">
            <v>0</v>
          </cell>
          <cell r="M227">
            <v>0</v>
          </cell>
          <cell r="N227">
            <v>0</v>
          </cell>
          <cell r="O227">
            <v>0</v>
          </cell>
          <cell r="P227">
            <v>0</v>
          </cell>
          <cell r="Q227">
            <v>0</v>
          </cell>
          <cell r="R227">
            <v>0</v>
          </cell>
          <cell r="S227">
            <v>0</v>
          </cell>
          <cell r="T227">
            <v>0</v>
          </cell>
          <cell r="U227">
            <v>0</v>
          </cell>
          <cell r="V227">
            <v>0</v>
          </cell>
          <cell r="W227">
            <v>0</v>
          </cell>
          <cell r="X227">
            <v>0</v>
          </cell>
          <cell r="Y227">
            <v>0</v>
          </cell>
          <cell r="Z227">
            <v>0</v>
          </cell>
          <cell r="AA227">
            <v>0</v>
          </cell>
          <cell r="AB227">
            <v>0</v>
          </cell>
          <cell r="AC227">
            <v>0</v>
          </cell>
          <cell r="AD227">
            <v>0</v>
          </cell>
          <cell r="AE227">
            <v>0</v>
          </cell>
          <cell r="AF227">
            <v>0</v>
          </cell>
        </row>
        <row r="228">
          <cell r="A228" t="str">
            <v>CFTGN</v>
          </cell>
          <cell r="B228">
            <v>0.02</v>
          </cell>
          <cell r="C228">
            <v>0.02</v>
          </cell>
          <cell r="D228">
            <v>0.01</v>
          </cell>
          <cell r="E228">
            <v>0.01</v>
          </cell>
          <cell r="F228">
            <v>0.01</v>
          </cell>
          <cell r="G228">
            <v>0.01</v>
          </cell>
          <cell r="H228">
            <v>0</v>
          </cell>
          <cell r="I228">
            <v>0</v>
          </cell>
          <cell r="J228">
            <v>0</v>
          </cell>
          <cell r="K228">
            <v>0</v>
          </cell>
          <cell r="L228">
            <v>0.01</v>
          </cell>
          <cell r="M228">
            <v>0</v>
          </cell>
          <cell r="N228">
            <v>0</v>
          </cell>
          <cell r="O228">
            <v>0</v>
          </cell>
          <cell r="P228">
            <v>0</v>
          </cell>
          <cell r="Q228">
            <v>0</v>
          </cell>
          <cell r="R228">
            <v>0</v>
          </cell>
          <cell r="S228">
            <v>0</v>
          </cell>
          <cell r="T228">
            <v>0</v>
          </cell>
          <cell r="U228">
            <v>0</v>
          </cell>
          <cell r="V228">
            <v>0</v>
          </cell>
          <cell r="W228">
            <v>0</v>
          </cell>
          <cell r="X228">
            <v>0</v>
          </cell>
          <cell r="Y228">
            <v>0</v>
          </cell>
          <cell r="Z228">
            <v>0</v>
          </cell>
          <cell r="AA228">
            <v>0</v>
          </cell>
          <cell r="AB228">
            <v>0</v>
          </cell>
          <cell r="AC228">
            <v>0</v>
          </cell>
          <cell r="AD228">
            <v>0</v>
          </cell>
          <cell r="AE228">
            <v>0.01</v>
          </cell>
          <cell r="AF228">
            <v>1.848E-3</v>
          </cell>
        </row>
        <row r="229">
          <cell r="A229" t="str">
            <v>CFTPHS</v>
          </cell>
          <cell r="B229">
            <v>19.77</v>
          </cell>
          <cell r="C229">
            <v>21.3</v>
          </cell>
          <cell r="D229">
            <v>23.24</v>
          </cell>
          <cell r="E229">
            <v>25.29</v>
          </cell>
          <cell r="F229">
            <v>24.88</v>
          </cell>
          <cell r="G229">
            <v>24.89</v>
          </cell>
          <cell r="H229">
            <v>27.589999999999996</v>
          </cell>
          <cell r="I229">
            <v>28.369999999999997</v>
          </cell>
          <cell r="J229">
            <v>29.830000000000002</v>
          </cell>
          <cell r="K229">
            <v>30.5</v>
          </cell>
          <cell r="L229">
            <v>31.05</v>
          </cell>
          <cell r="M229">
            <v>31.540000000000003</v>
          </cell>
          <cell r="N229">
            <v>31.700000000000003</v>
          </cell>
          <cell r="O229">
            <v>32.01</v>
          </cell>
          <cell r="P229">
            <v>32.599999999999994</v>
          </cell>
          <cell r="Q229">
            <v>32.730000000000004</v>
          </cell>
          <cell r="R229">
            <v>34.339999999999996</v>
          </cell>
          <cell r="S229">
            <v>35.53</v>
          </cell>
          <cell r="T229">
            <v>37.800000000000004</v>
          </cell>
          <cell r="U229">
            <v>39.229999999999997</v>
          </cell>
          <cell r="V229">
            <v>40.119999999999997</v>
          </cell>
          <cell r="W229">
            <v>40.93</v>
          </cell>
          <cell r="X229">
            <v>42.24</v>
          </cell>
          <cell r="Y229">
            <v>42.61</v>
          </cell>
          <cell r="Z229">
            <v>43.16</v>
          </cell>
          <cell r="AA229">
            <v>43.49</v>
          </cell>
          <cell r="AB229">
            <v>43.7</v>
          </cell>
          <cell r="AC229">
            <v>44.53</v>
          </cell>
          <cell r="AD229">
            <v>45.97</v>
          </cell>
          <cell r="AE229">
            <v>47.41</v>
          </cell>
          <cell r="AF229">
            <v>47.317928000000002</v>
          </cell>
        </row>
        <row r="230">
          <cell r="A230" t="str">
            <v>CFTPB</v>
          </cell>
          <cell r="B230">
            <v>0</v>
          </cell>
          <cell r="C230">
            <v>0</v>
          </cell>
          <cell r="D230">
            <v>0</v>
          </cell>
          <cell r="E230">
            <v>0</v>
          </cell>
          <cell r="F230">
            <v>0</v>
          </cell>
          <cell r="G230">
            <v>0</v>
          </cell>
          <cell r="H230">
            <v>0</v>
          </cell>
          <cell r="I230">
            <v>0</v>
          </cell>
          <cell r="J230">
            <v>0</v>
          </cell>
          <cell r="K230">
            <v>0</v>
          </cell>
          <cell r="L230">
            <v>0</v>
          </cell>
          <cell r="M230">
            <v>0</v>
          </cell>
          <cell r="N230">
            <v>0</v>
          </cell>
          <cell r="O230">
            <v>0</v>
          </cell>
          <cell r="P230">
            <v>0</v>
          </cell>
          <cell r="Q230">
            <v>0</v>
          </cell>
          <cell r="R230">
            <v>0</v>
          </cell>
          <cell r="S230">
            <v>0</v>
          </cell>
          <cell r="T230">
            <v>0</v>
          </cell>
          <cell r="U230">
            <v>0</v>
          </cell>
          <cell r="V230">
            <v>0</v>
          </cell>
          <cell r="W230">
            <v>0</v>
          </cell>
          <cell r="X230">
            <v>0</v>
          </cell>
          <cell r="Y230">
            <v>0</v>
          </cell>
          <cell r="Z230">
            <v>0</v>
          </cell>
          <cell r="AA230">
            <v>0</v>
          </cell>
          <cell r="AB230">
            <v>0</v>
          </cell>
          <cell r="AC230">
            <v>0</v>
          </cell>
          <cell r="AD230">
            <v>0</v>
          </cell>
          <cell r="AE230">
            <v>0</v>
          </cell>
          <cell r="AF230">
            <v>0</v>
          </cell>
        </row>
        <row r="231">
          <cell r="A231" t="str">
            <v>CFTPRHS</v>
          </cell>
          <cell r="B231">
            <v>19.77</v>
          </cell>
          <cell r="C231">
            <v>21.3</v>
          </cell>
          <cell r="D231">
            <v>23.24</v>
          </cell>
          <cell r="E231">
            <v>25.29</v>
          </cell>
          <cell r="F231">
            <v>24.88</v>
          </cell>
          <cell r="G231">
            <v>24.89</v>
          </cell>
          <cell r="H231">
            <v>27.589999999999996</v>
          </cell>
          <cell r="I231">
            <v>28.369999999999997</v>
          </cell>
          <cell r="J231">
            <v>29.830000000000002</v>
          </cell>
          <cell r="K231">
            <v>30.5</v>
          </cell>
          <cell r="L231">
            <v>31.05</v>
          </cell>
          <cell r="M231">
            <v>31.540000000000003</v>
          </cell>
          <cell r="N231">
            <v>31.700000000000003</v>
          </cell>
          <cell r="O231">
            <v>32.01</v>
          </cell>
          <cell r="P231">
            <v>32.599999999999994</v>
          </cell>
          <cell r="Q231">
            <v>32.730000000000004</v>
          </cell>
          <cell r="R231">
            <v>34.339999999999996</v>
          </cell>
          <cell r="S231">
            <v>35.53</v>
          </cell>
          <cell r="T231">
            <v>37.800000000000004</v>
          </cell>
          <cell r="U231">
            <v>39.229999999999997</v>
          </cell>
          <cell r="V231">
            <v>40.119999999999997</v>
          </cell>
          <cell r="W231">
            <v>40.93</v>
          </cell>
          <cell r="X231">
            <v>42.24</v>
          </cell>
          <cell r="Y231">
            <v>42.61</v>
          </cell>
          <cell r="Z231">
            <v>43.16</v>
          </cell>
          <cell r="AA231">
            <v>43.49</v>
          </cell>
          <cell r="AB231">
            <v>43.7</v>
          </cell>
          <cell r="AC231">
            <v>44.53</v>
          </cell>
          <cell r="AD231">
            <v>45.97</v>
          </cell>
          <cell r="AE231">
            <v>47.41</v>
          </cell>
          <cell r="AF231">
            <v>47.317928000000002</v>
          </cell>
        </row>
        <row r="232">
          <cell r="A232" t="str">
            <v>CFTR</v>
          </cell>
          <cell r="B232">
            <v>0</v>
          </cell>
          <cell r="C232">
            <v>0</v>
          </cell>
          <cell r="D232">
            <v>0</v>
          </cell>
          <cell r="E232">
            <v>0</v>
          </cell>
          <cell r="F232">
            <v>0</v>
          </cell>
          <cell r="G232">
            <v>0</v>
          </cell>
          <cell r="H232">
            <v>0</v>
          </cell>
          <cell r="I232">
            <v>0</v>
          </cell>
          <cell r="J232">
            <v>0</v>
          </cell>
          <cell r="K232">
            <v>0</v>
          </cell>
          <cell r="L232">
            <v>0</v>
          </cell>
          <cell r="M232">
            <v>0</v>
          </cell>
          <cell r="N232">
            <v>0</v>
          </cell>
          <cell r="O232">
            <v>0</v>
          </cell>
          <cell r="P232">
            <v>0</v>
          </cell>
          <cell r="Q232">
            <v>0</v>
          </cell>
          <cell r="R232">
            <v>0</v>
          </cell>
          <cell r="S232">
            <v>0</v>
          </cell>
          <cell r="T232">
            <v>0</v>
          </cell>
          <cell r="U232">
            <v>0</v>
          </cell>
          <cell r="V232">
            <v>0</v>
          </cell>
          <cell r="W232">
            <v>0</v>
          </cell>
          <cell r="X232">
            <v>0</v>
          </cell>
          <cell r="Y232">
            <v>0.02</v>
          </cell>
          <cell r="Z232">
            <v>0.08</v>
          </cell>
          <cell r="AA232">
            <v>0.17</v>
          </cell>
          <cell r="AB232">
            <v>0.23</v>
          </cell>
          <cell r="AC232">
            <v>0.28000000000000003</v>
          </cell>
          <cell r="AD232">
            <v>0.26</v>
          </cell>
          <cell r="AE232">
            <v>0.28000000000000003</v>
          </cell>
          <cell r="AF232">
            <v>0.333611304</v>
          </cell>
        </row>
        <row r="233">
          <cell r="A233" t="str">
            <v>CFTHS</v>
          </cell>
          <cell r="B233">
            <v>20.51</v>
          </cell>
          <cell r="C233">
            <v>21.91</v>
          </cell>
          <cell r="D233">
            <v>23.82</v>
          </cell>
          <cell r="E233">
            <v>25.88</v>
          </cell>
          <cell r="F233">
            <v>25.47</v>
          </cell>
          <cell r="G233">
            <v>25.45</v>
          </cell>
          <cell r="H233">
            <v>28.17</v>
          </cell>
          <cell r="I233">
            <v>28.95</v>
          </cell>
          <cell r="J233">
            <v>30.42</v>
          </cell>
          <cell r="K233">
            <v>31.09</v>
          </cell>
          <cell r="L233">
            <v>31.67</v>
          </cell>
          <cell r="M233">
            <v>32.14</v>
          </cell>
          <cell r="N233">
            <v>32.299999999999997</v>
          </cell>
          <cell r="O233">
            <v>32.619999999999997</v>
          </cell>
          <cell r="P233">
            <v>33.229999999999997</v>
          </cell>
          <cell r="Q233">
            <v>33.369999999999997</v>
          </cell>
          <cell r="R233">
            <v>34.96</v>
          </cell>
          <cell r="S233">
            <v>36.17</v>
          </cell>
          <cell r="T233">
            <v>38.450000000000003</v>
          </cell>
          <cell r="U233">
            <v>39.96</v>
          </cell>
          <cell r="V233">
            <v>40.83</v>
          </cell>
          <cell r="W233">
            <v>41.65</v>
          </cell>
          <cell r="X233">
            <v>42.97</v>
          </cell>
          <cell r="Y233">
            <v>43.35</v>
          </cell>
          <cell r="Z233">
            <v>43.98</v>
          </cell>
          <cell r="AA233">
            <v>44.4</v>
          </cell>
          <cell r="AB233">
            <v>44.75</v>
          </cell>
          <cell r="AC233">
            <v>45.65</v>
          </cell>
          <cell r="AD233">
            <v>47.09</v>
          </cell>
          <cell r="AE233">
            <v>48.57</v>
          </cell>
          <cell r="AF233">
            <v>48.551571303999999</v>
          </cell>
        </row>
        <row r="234">
          <cell r="A234" t="str">
            <v>CFEC</v>
          </cell>
          <cell r="B234">
            <v>22.34</v>
          </cell>
          <cell r="C234">
            <v>19.05</v>
          </cell>
          <cell r="D234">
            <v>17.8</v>
          </cell>
          <cell r="E234">
            <v>17.73</v>
          </cell>
          <cell r="F234">
            <v>18.97</v>
          </cell>
          <cell r="G234">
            <v>14.59</v>
          </cell>
          <cell r="H234">
            <v>14.43</v>
          </cell>
          <cell r="I234">
            <v>13.87</v>
          </cell>
          <cell r="J234">
            <v>13.34</v>
          </cell>
          <cell r="K234">
            <v>14.01</v>
          </cell>
          <cell r="L234">
            <v>13.26</v>
          </cell>
          <cell r="M234">
            <v>13.26</v>
          </cell>
          <cell r="N234">
            <v>12.05</v>
          </cell>
          <cell r="O234">
            <v>11.08</v>
          </cell>
          <cell r="P234">
            <v>11.69</v>
          </cell>
          <cell r="Q234">
            <v>12.46</v>
          </cell>
          <cell r="R234">
            <v>10.97</v>
          </cell>
          <cell r="S234">
            <v>10.5</v>
          </cell>
          <cell r="T234">
            <v>10.73</v>
          </cell>
          <cell r="U234">
            <v>10.66</v>
          </cell>
          <cell r="V234">
            <v>10.220000000000001</v>
          </cell>
          <cell r="W234">
            <v>9.9700000000000006</v>
          </cell>
          <cell r="X234">
            <v>9.34</v>
          </cell>
          <cell r="Y234">
            <v>8.1300000000000008</v>
          </cell>
          <cell r="Z234">
            <v>8.74</v>
          </cell>
          <cell r="AA234">
            <v>8.18</v>
          </cell>
          <cell r="AB234">
            <v>7.76</v>
          </cell>
          <cell r="AC234">
            <v>7.89</v>
          </cell>
          <cell r="AD234">
            <v>7.76</v>
          </cell>
          <cell r="AE234">
            <v>7.36</v>
          </cell>
          <cell r="AF234">
            <v>7.450113</v>
          </cell>
        </row>
        <row r="235">
          <cell r="A235" t="str">
            <v>CFECC</v>
          </cell>
          <cell r="B235">
            <v>14.22</v>
          </cell>
          <cell r="C235">
            <v>12.37</v>
          </cell>
          <cell r="D235">
            <v>11.76</v>
          </cell>
          <cell r="E235">
            <v>12.16</v>
          </cell>
          <cell r="F235">
            <v>13.33</v>
          </cell>
          <cell r="G235">
            <v>10.35</v>
          </cell>
          <cell r="H235">
            <v>10.43</v>
          </cell>
          <cell r="I235">
            <v>9.93</v>
          </cell>
          <cell r="J235">
            <v>9.65</v>
          </cell>
          <cell r="K235">
            <v>10.37</v>
          </cell>
          <cell r="L235">
            <v>9.9</v>
          </cell>
          <cell r="M235">
            <v>9.33</v>
          </cell>
          <cell r="N235">
            <v>7.92</v>
          </cell>
          <cell r="O235">
            <v>7.31</v>
          </cell>
          <cell r="P235">
            <v>7.83</v>
          </cell>
          <cell r="Q235">
            <v>7.8</v>
          </cell>
          <cell r="R235">
            <v>6.7</v>
          </cell>
          <cell r="S235">
            <v>6.27</v>
          </cell>
          <cell r="T235">
            <v>6.28</v>
          </cell>
          <cell r="U235">
            <v>6.2</v>
          </cell>
          <cell r="V235">
            <v>5.59</v>
          </cell>
          <cell r="W235">
            <v>5.41</v>
          </cell>
          <cell r="X235">
            <v>4.9800000000000004</v>
          </cell>
          <cell r="Y235">
            <v>4.43</v>
          </cell>
          <cell r="Z235">
            <v>4.82</v>
          </cell>
          <cell r="AA235">
            <v>4.5199999999999996</v>
          </cell>
          <cell r="AB235">
            <v>4.1399999999999997</v>
          </cell>
          <cell r="AC235">
            <v>4.4400000000000004</v>
          </cell>
          <cell r="AD235">
            <v>4.46</v>
          </cell>
          <cell r="AE235">
            <v>4.1399999999999997</v>
          </cell>
          <cell r="AF235">
            <v>4.1439139999999997</v>
          </cell>
        </row>
        <row r="236">
          <cell r="A236" t="str">
            <v>CFECH</v>
          </cell>
          <cell r="B236">
            <v>8.1199999999999992</v>
          </cell>
          <cell r="C236">
            <v>6.68</v>
          </cell>
          <cell r="D236">
            <v>6.04</v>
          </cell>
          <cell r="E236">
            <v>5.57</v>
          </cell>
          <cell r="F236">
            <v>5.64</v>
          </cell>
          <cell r="G236">
            <v>4.24</v>
          </cell>
          <cell r="H236">
            <v>4</v>
          </cell>
          <cell r="I236">
            <v>3.94</v>
          </cell>
          <cell r="J236">
            <v>3.69</v>
          </cell>
          <cell r="K236">
            <v>3.64</v>
          </cell>
          <cell r="L236">
            <v>3.36</v>
          </cell>
          <cell r="M236">
            <v>3.93</v>
          </cell>
          <cell r="N236">
            <v>4.13</v>
          </cell>
          <cell r="O236">
            <v>3.77</v>
          </cell>
          <cell r="P236">
            <v>3.86</v>
          </cell>
          <cell r="Q236">
            <v>4.66</v>
          </cell>
          <cell r="R236">
            <v>4.2699999999999996</v>
          </cell>
          <cell r="S236">
            <v>4.2300000000000004</v>
          </cell>
          <cell r="T236">
            <v>4.45</v>
          </cell>
          <cell r="U236">
            <v>4.46</v>
          </cell>
          <cell r="V236">
            <v>4.63</v>
          </cell>
          <cell r="W236">
            <v>4.5599999999999996</v>
          </cell>
          <cell r="X236">
            <v>4.3600000000000003</v>
          </cell>
          <cell r="Y236">
            <v>3.7</v>
          </cell>
          <cell r="Z236">
            <v>3.92</v>
          </cell>
          <cell r="AA236">
            <v>3.66</v>
          </cell>
          <cell r="AB236">
            <v>3.62</v>
          </cell>
          <cell r="AC236">
            <v>3.45</v>
          </cell>
          <cell r="AD236">
            <v>3.3</v>
          </cell>
          <cell r="AE236">
            <v>3.22</v>
          </cell>
          <cell r="AF236">
            <v>3.3061989999999999</v>
          </cell>
        </row>
        <row r="237">
          <cell r="A237" t="str">
            <v>CFEE</v>
          </cell>
          <cell r="B237">
            <v>10.434191999999999</v>
          </cell>
          <cell r="C237">
            <v>11.01145</v>
          </cell>
          <cell r="D237">
            <v>11.832806</v>
          </cell>
          <cell r="E237">
            <v>12.96053</v>
          </cell>
          <cell r="F237">
            <v>13.687874000000001</v>
          </cell>
          <cell r="G237">
            <v>13.763304</v>
          </cell>
          <cell r="H237">
            <v>14.966808</v>
          </cell>
          <cell r="I237">
            <v>15.736768</v>
          </cell>
          <cell r="J237">
            <v>16.820270000000001</v>
          </cell>
          <cell r="K237">
            <v>17.722256000000002</v>
          </cell>
          <cell r="L237">
            <v>18.213450000000002</v>
          </cell>
          <cell r="M237">
            <v>18.339786</v>
          </cell>
          <cell r="N237">
            <v>18.73227</v>
          </cell>
          <cell r="O237">
            <v>19.791187999999998</v>
          </cell>
          <cell r="P237">
            <v>20.691127999999999</v>
          </cell>
          <cell r="Q237">
            <v>21.782465999999999</v>
          </cell>
          <cell r="R237">
            <v>22.707858000000002</v>
          </cell>
          <cell r="S237">
            <v>23.716556000000001</v>
          </cell>
          <cell r="T237">
            <v>24.201423999999999</v>
          </cell>
          <cell r="U237">
            <v>25.199415999999999</v>
          </cell>
          <cell r="V237">
            <v>25.94</v>
          </cell>
          <cell r="W237">
            <v>27.63</v>
          </cell>
          <cell r="X237">
            <v>28.41</v>
          </cell>
          <cell r="Y237">
            <v>28.61</v>
          </cell>
          <cell r="Z237">
            <v>28.82</v>
          </cell>
          <cell r="AA237">
            <v>29.58</v>
          </cell>
          <cell r="AB237">
            <v>30.72</v>
          </cell>
          <cell r="AC237">
            <v>30.69</v>
          </cell>
          <cell r="AD237">
            <v>31.89</v>
          </cell>
          <cell r="AE237">
            <v>32.5</v>
          </cell>
          <cell r="AF237">
            <v>33.665818000000002</v>
          </cell>
        </row>
        <row r="238">
          <cell r="A238" t="str">
            <v>CFEEC</v>
          </cell>
          <cell r="B238">
            <v>10.434191999999999</v>
          </cell>
          <cell r="C238">
            <v>11.01145</v>
          </cell>
          <cell r="D238">
            <v>11.832806</v>
          </cell>
          <cell r="E238">
            <v>12.96053</v>
          </cell>
          <cell r="F238">
            <v>13.687874000000001</v>
          </cell>
          <cell r="G238">
            <v>13.763304</v>
          </cell>
          <cell r="H238">
            <v>14.966808</v>
          </cell>
          <cell r="I238">
            <v>15.736768</v>
          </cell>
          <cell r="J238">
            <v>16.820270000000001</v>
          </cell>
          <cell r="K238">
            <v>17.722256000000002</v>
          </cell>
          <cell r="L238">
            <v>18.213450000000002</v>
          </cell>
          <cell r="M238">
            <v>18.339786</v>
          </cell>
          <cell r="N238">
            <v>18.73227</v>
          </cell>
          <cell r="O238">
            <v>19.791187999999998</v>
          </cell>
          <cell r="P238">
            <v>20.691127999999999</v>
          </cell>
          <cell r="Q238">
            <v>21.782465999999999</v>
          </cell>
          <cell r="R238">
            <v>22.707858000000002</v>
          </cell>
          <cell r="S238">
            <v>23.716556000000001</v>
          </cell>
          <cell r="T238">
            <v>24.201423999999999</v>
          </cell>
          <cell r="U238">
            <v>25.199415999999999</v>
          </cell>
          <cell r="V238">
            <v>25.94</v>
          </cell>
          <cell r="W238">
            <v>27.63</v>
          </cell>
          <cell r="X238">
            <v>28.41</v>
          </cell>
          <cell r="Y238">
            <v>28.61</v>
          </cell>
          <cell r="Z238">
            <v>28.82</v>
          </cell>
          <cell r="AA238">
            <v>29.58</v>
          </cell>
          <cell r="AB238">
            <v>30.72</v>
          </cell>
          <cell r="AC238">
            <v>30.69</v>
          </cell>
          <cell r="AD238">
            <v>31.89</v>
          </cell>
          <cell r="AE238">
            <v>32.5</v>
          </cell>
          <cell r="AF238">
            <v>33.665818000000002</v>
          </cell>
        </row>
        <row r="239">
          <cell r="A239" t="str">
            <v>CFEEP</v>
          </cell>
          <cell r="B239">
            <v>0</v>
          </cell>
          <cell r="C239">
            <v>0</v>
          </cell>
          <cell r="D239">
            <v>0</v>
          </cell>
          <cell r="E239">
            <v>0</v>
          </cell>
          <cell r="F239">
            <v>0</v>
          </cell>
          <cell r="G239">
            <v>0</v>
          </cell>
          <cell r="H239">
            <v>0</v>
          </cell>
          <cell r="I239">
            <v>0</v>
          </cell>
          <cell r="J239">
            <v>0</v>
          </cell>
          <cell r="K239">
            <v>0</v>
          </cell>
          <cell r="L239">
            <v>0</v>
          </cell>
          <cell r="M239">
            <v>0</v>
          </cell>
          <cell r="N239">
            <v>0</v>
          </cell>
          <cell r="O239">
            <v>0</v>
          </cell>
          <cell r="P239">
            <v>0</v>
          </cell>
          <cell r="Q239">
            <v>0</v>
          </cell>
          <cell r="R239">
            <v>0</v>
          </cell>
          <cell r="S239">
            <v>0</v>
          </cell>
          <cell r="T239">
            <v>0</v>
          </cell>
          <cell r="U239">
            <v>0</v>
          </cell>
          <cell r="V239">
            <v>0</v>
          </cell>
          <cell r="W239">
            <v>0</v>
          </cell>
          <cell r="X239">
            <v>0</v>
          </cell>
          <cell r="Y239">
            <v>0</v>
          </cell>
          <cell r="Z239">
            <v>0</v>
          </cell>
          <cell r="AA239">
            <v>0</v>
          </cell>
          <cell r="AB239">
            <v>0</v>
          </cell>
          <cell r="AC239">
            <v>0</v>
          </cell>
          <cell r="AD239">
            <v>0</v>
          </cell>
          <cell r="AE239">
            <v>0</v>
          </cell>
          <cell r="AF239">
            <v>0</v>
          </cell>
        </row>
        <row r="240">
          <cell r="A240" t="str">
            <v>CFEG</v>
          </cell>
          <cell r="B240">
            <v>5.24</v>
          </cell>
          <cell r="C240">
            <v>6.45</v>
          </cell>
          <cell r="D240">
            <v>7.63</v>
          </cell>
          <cell r="E240">
            <v>8.69</v>
          </cell>
          <cell r="F240">
            <v>9.4</v>
          </cell>
          <cell r="G240">
            <v>10.62</v>
          </cell>
          <cell r="H240">
            <v>12</v>
          </cell>
          <cell r="I240">
            <v>13.46</v>
          </cell>
          <cell r="J240">
            <v>14.69</v>
          </cell>
          <cell r="K240">
            <v>15.94</v>
          </cell>
          <cell r="L240">
            <v>16.440000000000001</v>
          </cell>
          <cell r="M240">
            <v>17.66</v>
          </cell>
          <cell r="N240">
            <v>17.71</v>
          </cell>
          <cell r="O240">
            <v>18.63</v>
          </cell>
          <cell r="P240">
            <v>19.63</v>
          </cell>
          <cell r="Q240">
            <v>19.91</v>
          </cell>
          <cell r="R240">
            <v>20.399999999999999</v>
          </cell>
          <cell r="S240">
            <v>20.96</v>
          </cell>
          <cell r="T240">
            <v>21.65</v>
          </cell>
          <cell r="U240">
            <v>22.31</v>
          </cell>
          <cell r="V240">
            <v>23.28</v>
          </cell>
          <cell r="W240">
            <v>24.46</v>
          </cell>
          <cell r="X240">
            <v>25.19</v>
          </cell>
          <cell r="Y240">
            <v>25.57</v>
          </cell>
          <cell r="Z240">
            <v>26.81</v>
          </cell>
          <cell r="AA240">
            <v>26.36</v>
          </cell>
          <cell r="AB240">
            <v>28</v>
          </cell>
          <cell r="AC240">
            <v>29.16</v>
          </cell>
          <cell r="AD240">
            <v>30.25</v>
          </cell>
          <cell r="AE240">
            <v>30.02</v>
          </cell>
          <cell r="AF240">
            <v>32.848585383</v>
          </cell>
        </row>
        <row r="241">
          <cell r="A241" t="str">
            <v>CFEGI</v>
          </cell>
          <cell r="B241">
            <v>0.66</v>
          </cell>
          <cell r="C241">
            <v>0.61</v>
          </cell>
          <cell r="D241">
            <v>0.48</v>
          </cell>
          <cell r="E241">
            <v>0.11</v>
          </cell>
          <cell r="F241">
            <v>0.19</v>
          </cell>
          <cell r="G241">
            <v>0.21</v>
          </cell>
          <cell r="H241">
            <v>-0.08</v>
          </cell>
          <cell r="I241">
            <v>0.28999999999999998</v>
          </cell>
          <cell r="J241">
            <v>-0.25</v>
          </cell>
          <cell r="K241">
            <v>-0.5</v>
          </cell>
          <cell r="L241">
            <v>-0.76</v>
          </cell>
          <cell r="M241">
            <v>-0.12</v>
          </cell>
          <cell r="N241">
            <v>0.23</v>
          </cell>
          <cell r="O241">
            <v>-0.02</v>
          </cell>
          <cell r="P241">
            <v>-7.0000000000000007E-2</v>
          </cell>
          <cell r="Q241">
            <v>-0.97</v>
          </cell>
          <cell r="R241">
            <v>-0.65</v>
          </cell>
          <cell r="S241">
            <v>-0.95</v>
          </cell>
          <cell r="T241">
            <v>0.38</v>
          </cell>
          <cell r="U241">
            <v>0.27</v>
          </cell>
          <cell r="V241">
            <v>0.64</v>
          </cell>
          <cell r="W241">
            <v>-0.8</v>
          </cell>
          <cell r="X241">
            <v>-0.08</v>
          </cell>
          <cell r="Y241">
            <v>-0.03</v>
          </cell>
          <cell r="Z241">
            <v>1.27</v>
          </cell>
          <cell r="AA241">
            <v>0.42</v>
          </cell>
          <cell r="AB241">
            <v>-0.62</v>
          </cell>
          <cell r="AC241">
            <v>0.78</v>
          </cell>
          <cell r="AD241">
            <v>0.12</v>
          </cell>
          <cell r="AE241">
            <v>0.34</v>
          </cell>
          <cell r="AF241">
            <v>-0.48776064899999999</v>
          </cell>
        </row>
        <row r="242">
          <cell r="A242" t="str">
            <v>CFEGN</v>
          </cell>
          <cell r="B242">
            <v>4.58</v>
          </cell>
          <cell r="C242">
            <v>5.84</v>
          </cell>
          <cell r="D242">
            <v>7.15</v>
          </cell>
          <cell r="E242">
            <v>8.58</v>
          </cell>
          <cell r="F242">
            <v>9.2100000000000009</v>
          </cell>
          <cell r="G242">
            <v>10.41</v>
          </cell>
          <cell r="H242">
            <v>12.08</v>
          </cell>
          <cell r="I242">
            <v>13.17</v>
          </cell>
          <cell r="J242">
            <v>14.94</v>
          </cell>
          <cell r="K242">
            <v>16.440000000000001</v>
          </cell>
          <cell r="L242">
            <v>17.2</v>
          </cell>
          <cell r="M242">
            <v>17.78</v>
          </cell>
          <cell r="N242">
            <v>17.48</v>
          </cell>
          <cell r="O242">
            <v>18.649999999999999</v>
          </cell>
          <cell r="P242">
            <v>19.7</v>
          </cell>
          <cell r="Q242">
            <v>20.88</v>
          </cell>
          <cell r="R242">
            <v>21.05</v>
          </cell>
          <cell r="S242">
            <v>21.91</v>
          </cell>
          <cell r="T242">
            <v>21.27</v>
          </cell>
          <cell r="U242">
            <v>22.04</v>
          </cell>
          <cell r="V242">
            <v>22.64</v>
          </cell>
          <cell r="W242">
            <v>25.26</v>
          </cell>
          <cell r="X242">
            <v>25.27</v>
          </cell>
          <cell r="Y242">
            <v>25.6</v>
          </cell>
          <cell r="Z242">
            <v>25.54</v>
          </cell>
          <cell r="AA242">
            <v>25.94</v>
          </cell>
          <cell r="AB242">
            <v>28.62</v>
          </cell>
          <cell r="AC242">
            <v>28.38</v>
          </cell>
          <cell r="AD242">
            <v>30.13</v>
          </cell>
          <cell r="AE242">
            <v>29.68</v>
          </cell>
          <cell r="AF242">
            <v>33.336346032000002</v>
          </cell>
        </row>
        <row r="243">
          <cell r="A243" t="str">
            <v>CFEPHS</v>
          </cell>
          <cell r="B243">
            <v>68.33</v>
          </cell>
          <cell r="C243">
            <v>73.69</v>
          </cell>
          <cell r="D243">
            <v>79.45</v>
          </cell>
          <cell r="E243">
            <v>85.35</v>
          </cell>
          <cell r="F243">
            <v>83.25</v>
          </cell>
          <cell r="G243">
            <v>76.52</v>
          </cell>
          <cell r="H243">
            <v>81.34</v>
          </cell>
          <cell r="I243">
            <v>82.59</v>
          </cell>
          <cell r="J243">
            <v>84.18</v>
          </cell>
          <cell r="K243">
            <v>82.58</v>
          </cell>
          <cell r="L243">
            <v>78.39</v>
          </cell>
          <cell r="M243">
            <v>72.75</v>
          </cell>
          <cell r="N243">
            <v>69.91</v>
          </cell>
          <cell r="O243">
            <v>69.12</v>
          </cell>
          <cell r="P243">
            <v>68.11</v>
          </cell>
          <cell r="Q243">
            <v>64.930000000000007</v>
          </cell>
          <cell r="R243">
            <v>67.03</v>
          </cell>
          <cell r="S243">
            <v>67.069999999999993</v>
          </cell>
          <cell r="T243">
            <v>69.37</v>
          </cell>
          <cell r="U243">
            <v>69.760000000000005</v>
          </cell>
          <cell r="V243">
            <v>70.760000000000005</v>
          </cell>
          <cell r="W243">
            <v>70.67</v>
          </cell>
          <cell r="X243">
            <v>72.44</v>
          </cell>
          <cell r="Y243">
            <v>71.680000000000007</v>
          </cell>
          <cell r="Z243">
            <v>72.319999999999993</v>
          </cell>
          <cell r="AA243">
            <v>72.180000000000007</v>
          </cell>
          <cell r="AB243">
            <v>72.22</v>
          </cell>
          <cell r="AC243">
            <v>73.27</v>
          </cell>
          <cell r="AD243">
            <v>74.319999999999993</v>
          </cell>
          <cell r="AE243">
            <v>74.92</v>
          </cell>
          <cell r="AF243">
            <v>73.317927999999995</v>
          </cell>
        </row>
        <row r="244">
          <cell r="A244" t="str">
            <v>CFEPB</v>
          </cell>
          <cell r="B244">
            <v>0</v>
          </cell>
          <cell r="C244">
            <v>0</v>
          </cell>
          <cell r="D244">
            <v>0</v>
          </cell>
          <cell r="E244">
            <v>0</v>
          </cell>
          <cell r="F244">
            <v>0</v>
          </cell>
          <cell r="G244">
            <v>0</v>
          </cell>
          <cell r="H244">
            <v>0</v>
          </cell>
          <cell r="I244">
            <v>0</v>
          </cell>
          <cell r="J244">
            <v>0</v>
          </cell>
          <cell r="K244">
            <v>0</v>
          </cell>
          <cell r="L244">
            <v>0</v>
          </cell>
          <cell r="M244">
            <v>0</v>
          </cell>
          <cell r="N244">
            <v>0</v>
          </cell>
          <cell r="O244">
            <v>0</v>
          </cell>
          <cell r="P244">
            <v>0</v>
          </cell>
          <cell r="Q244">
            <v>0</v>
          </cell>
          <cell r="R244">
            <v>0</v>
          </cell>
          <cell r="S244">
            <v>0</v>
          </cell>
          <cell r="T244">
            <v>0</v>
          </cell>
          <cell r="U244">
            <v>0</v>
          </cell>
          <cell r="V244">
            <v>0</v>
          </cell>
          <cell r="W244">
            <v>0</v>
          </cell>
          <cell r="X244">
            <v>0</v>
          </cell>
          <cell r="Y244">
            <v>0</v>
          </cell>
          <cell r="Z244">
            <v>0</v>
          </cell>
          <cell r="AA244">
            <v>0</v>
          </cell>
          <cell r="AB244">
            <v>0</v>
          </cell>
          <cell r="AC244">
            <v>0</v>
          </cell>
          <cell r="AD244">
            <v>0</v>
          </cell>
          <cell r="AE244">
            <v>0</v>
          </cell>
          <cell r="AF244">
            <v>0</v>
          </cell>
        </row>
        <row r="245">
          <cell r="A245" t="str">
            <v>CFEPRHS</v>
          </cell>
          <cell r="B245">
            <v>68.33</v>
          </cell>
          <cell r="C245">
            <v>73.69</v>
          </cell>
          <cell r="D245">
            <v>79.45</v>
          </cell>
          <cell r="E245">
            <v>85.35</v>
          </cell>
          <cell r="F245">
            <v>83.25</v>
          </cell>
          <cell r="G245">
            <v>76.52</v>
          </cell>
          <cell r="H245">
            <v>81.34</v>
          </cell>
          <cell r="I245">
            <v>82.59</v>
          </cell>
          <cell r="J245">
            <v>84.18</v>
          </cell>
          <cell r="K245">
            <v>82.58</v>
          </cell>
          <cell r="L245">
            <v>78.39</v>
          </cell>
          <cell r="M245">
            <v>72.75</v>
          </cell>
          <cell r="N245">
            <v>69.91</v>
          </cell>
          <cell r="O245">
            <v>69.12</v>
          </cell>
          <cell r="P245">
            <v>68.11</v>
          </cell>
          <cell r="Q245">
            <v>64.930000000000007</v>
          </cell>
          <cell r="R245">
            <v>67.03</v>
          </cell>
          <cell r="S245">
            <v>67.069999999999993</v>
          </cell>
          <cell r="T245">
            <v>69.37</v>
          </cell>
          <cell r="U245">
            <v>69.760000000000005</v>
          </cell>
          <cell r="V245">
            <v>70.760000000000005</v>
          </cell>
          <cell r="W245">
            <v>70.67</v>
          </cell>
          <cell r="X245">
            <v>72.44</v>
          </cell>
          <cell r="Y245">
            <v>71.680000000000007</v>
          </cell>
          <cell r="Z245">
            <v>72.319999999999993</v>
          </cell>
          <cell r="AA245">
            <v>72.180000000000007</v>
          </cell>
          <cell r="AB245">
            <v>72.22</v>
          </cell>
          <cell r="AC245">
            <v>73.27</v>
          </cell>
          <cell r="AD245">
            <v>74.319999999999993</v>
          </cell>
          <cell r="AE245">
            <v>74.92</v>
          </cell>
          <cell r="AF245">
            <v>73.317927999999995</v>
          </cell>
        </row>
        <row r="246">
          <cell r="A246" t="str">
            <v>CFER</v>
          </cell>
          <cell r="B246">
            <v>8.7100000000000009</v>
          </cell>
          <cell r="C246">
            <v>8.73</v>
          </cell>
          <cell r="D246">
            <v>8.85</v>
          </cell>
          <cell r="E246">
            <v>8.89</v>
          </cell>
          <cell r="F246">
            <v>8.81</v>
          </cell>
          <cell r="G246">
            <v>8.75</v>
          </cell>
          <cell r="H246">
            <v>8.4499999999999993</v>
          </cell>
          <cell r="I246">
            <v>9.0399999999999991</v>
          </cell>
          <cell r="J246">
            <v>8.7200000000000006</v>
          </cell>
          <cell r="K246">
            <v>8.93</v>
          </cell>
          <cell r="L246">
            <v>7.93</v>
          </cell>
          <cell r="M246">
            <v>8.1199999999999992</v>
          </cell>
          <cell r="N246">
            <v>8.4700000000000006</v>
          </cell>
          <cell r="O246">
            <v>9.23</v>
          </cell>
          <cell r="P246">
            <v>9.39</v>
          </cell>
          <cell r="Q246">
            <v>9.7899999999999991</v>
          </cell>
          <cell r="R246">
            <v>9.73</v>
          </cell>
          <cell r="S246">
            <v>10.14</v>
          </cell>
          <cell r="T246">
            <v>10.56</v>
          </cell>
          <cell r="U246">
            <v>10.77</v>
          </cell>
          <cell r="V246">
            <v>10.46</v>
          </cell>
          <cell r="W246">
            <v>11.45</v>
          </cell>
          <cell r="X246">
            <v>11.66</v>
          </cell>
          <cell r="Y246">
            <v>11.24</v>
          </cell>
          <cell r="Z246">
            <v>11.04</v>
          </cell>
          <cell r="AA246">
            <v>10.050000000000001</v>
          </cell>
          <cell r="AB246">
            <v>10.02</v>
          </cell>
          <cell r="AC246">
            <v>10.35</v>
          </cell>
          <cell r="AD246">
            <v>10.08</v>
          </cell>
          <cell r="AE246">
            <v>9.82</v>
          </cell>
          <cell r="AF246">
            <v>10.030749981</v>
          </cell>
        </row>
        <row r="247">
          <cell r="A247" t="str">
            <v>CFEHS</v>
          </cell>
          <cell r="B247">
            <v>115.054192</v>
          </cell>
          <cell r="C247">
            <v>118.93145</v>
          </cell>
          <cell r="D247">
            <v>125.56280599999999</v>
          </cell>
          <cell r="E247">
            <v>133.62053</v>
          </cell>
          <cell r="F247">
            <v>134.117874</v>
          </cell>
          <cell r="G247">
            <v>124.24330399999999</v>
          </cell>
          <cell r="H247">
            <v>131.18680800000001</v>
          </cell>
          <cell r="I247">
            <v>134.69676799999999</v>
          </cell>
          <cell r="J247">
            <v>137.75027</v>
          </cell>
          <cell r="K247">
            <v>139.182256</v>
          </cell>
          <cell r="L247">
            <v>134.23345</v>
          </cell>
          <cell r="M247">
            <v>130.129786</v>
          </cell>
          <cell r="N247">
            <v>126.87227</v>
          </cell>
          <cell r="O247">
            <v>127.85118799999999</v>
          </cell>
          <cell r="P247">
            <v>129.51112800000001</v>
          </cell>
          <cell r="Q247">
            <v>128.872466</v>
          </cell>
          <cell r="R247">
            <v>130.83785800000001</v>
          </cell>
          <cell r="S247">
            <v>132.38655600000001</v>
          </cell>
          <cell r="T247">
            <v>136.51142400000001</v>
          </cell>
          <cell r="U247">
            <v>138.69941600000001</v>
          </cell>
          <cell r="V247">
            <v>140.66</v>
          </cell>
          <cell r="W247">
            <v>144.18</v>
          </cell>
          <cell r="X247">
            <v>147.04</v>
          </cell>
          <cell r="Y247">
            <v>145.22999999999999</v>
          </cell>
          <cell r="Z247">
            <v>147.72999999999999</v>
          </cell>
          <cell r="AA247">
            <v>146.35</v>
          </cell>
          <cell r="AB247">
            <v>148.72</v>
          </cell>
          <cell r="AC247">
            <v>151.36000000000001</v>
          </cell>
          <cell r="AD247">
            <v>154.30000000000001</v>
          </cell>
          <cell r="AE247">
            <v>154.62</v>
          </cell>
          <cell r="AF247">
            <v>157.313194364</v>
          </cell>
        </row>
        <row r="248">
          <cell r="A248" t="str">
            <v>CNEC</v>
          </cell>
          <cell r="B248">
            <v>0.2</v>
          </cell>
          <cell r="C248">
            <v>0.17</v>
          </cell>
          <cell r="D248">
            <v>0.17</v>
          </cell>
          <cell r="E248">
            <v>0.15</v>
          </cell>
          <cell r="F248">
            <v>0.14000000000000001</v>
          </cell>
          <cell r="G248">
            <v>0.19</v>
          </cell>
          <cell r="H248">
            <v>0.19</v>
          </cell>
          <cell r="I248">
            <v>0.19</v>
          </cell>
          <cell r="J248">
            <v>0.2</v>
          </cell>
          <cell r="K248">
            <v>0.2</v>
          </cell>
          <cell r="L248">
            <v>0.24</v>
          </cell>
          <cell r="M248">
            <v>0.21</v>
          </cell>
          <cell r="N248">
            <v>0.22</v>
          </cell>
          <cell r="O248">
            <v>0.2</v>
          </cell>
          <cell r="P248">
            <v>0.21</v>
          </cell>
          <cell r="Q248">
            <v>0.19</v>
          </cell>
          <cell r="R248">
            <v>0.19</v>
          </cell>
          <cell r="S248">
            <v>0.17</v>
          </cell>
          <cell r="T248">
            <v>0.2</v>
          </cell>
          <cell r="U248">
            <v>0.23</v>
          </cell>
          <cell r="V248">
            <v>0.24</v>
          </cell>
          <cell r="W248">
            <v>0.23</v>
          </cell>
          <cell r="X248">
            <v>0.22</v>
          </cell>
          <cell r="Y248">
            <v>0.2</v>
          </cell>
          <cell r="Z248">
            <v>0.19</v>
          </cell>
          <cell r="AA248">
            <v>0.18</v>
          </cell>
          <cell r="AB248">
            <v>0.18</v>
          </cell>
          <cell r="AC248">
            <v>0.18</v>
          </cell>
          <cell r="AD248">
            <v>0.18</v>
          </cell>
          <cell r="AE248">
            <v>0.17</v>
          </cell>
          <cell r="AF248">
            <v>0.14660999999999999</v>
          </cell>
        </row>
        <row r="249">
          <cell r="A249" t="str">
            <v>CNECC</v>
          </cell>
          <cell r="B249">
            <v>0.2</v>
          </cell>
          <cell r="C249">
            <v>0.17</v>
          </cell>
          <cell r="D249">
            <v>0.17</v>
          </cell>
          <cell r="E249">
            <v>0.15</v>
          </cell>
          <cell r="F249">
            <v>0.14000000000000001</v>
          </cell>
          <cell r="G249">
            <v>0.19</v>
          </cell>
          <cell r="H249">
            <v>0.19</v>
          </cell>
          <cell r="I249">
            <v>0.19</v>
          </cell>
          <cell r="J249">
            <v>0.2</v>
          </cell>
          <cell r="K249">
            <v>0.2</v>
          </cell>
          <cell r="L249">
            <v>0.24</v>
          </cell>
          <cell r="M249">
            <v>0.21</v>
          </cell>
          <cell r="N249">
            <v>0.22</v>
          </cell>
          <cell r="O249">
            <v>0.2</v>
          </cell>
          <cell r="P249">
            <v>0.21</v>
          </cell>
          <cell r="Q249">
            <v>0.19</v>
          </cell>
          <cell r="R249">
            <v>0.19</v>
          </cell>
          <cell r="S249">
            <v>0.17</v>
          </cell>
          <cell r="T249">
            <v>0.2</v>
          </cell>
          <cell r="U249">
            <v>0.23</v>
          </cell>
          <cell r="V249">
            <v>0.24</v>
          </cell>
          <cell r="W249">
            <v>0.23</v>
          </cell>
          <cell r="X249">
            <v>0.22</v>
          </cell>
          <cell r="Y249">
            <v>0.2</v>
          </cell>
          <cell r="Z249">
            <v>0.19</v>
          </cell>
          <cell r="AA249">
            <v>0.18</v>
          </cell>
          <cell r="AB249">
            <v>0.18</v>
          </cell>
          <cell r="AC249">
            <v>0.18</v>
          </cell>
          <cell r="AD249">
            <v>0.18</v>
          </cell>
          <cell r="AE249">
            <v>0.17</v>
          </cell>
          <cell r="AF249">
            <v>0.14660999999999999</v>
          </cell>
        </row>
        <row r="250">
          <cell r="A250" t="str">
            <v>CNECH</v>
          </cell>
          <cell r="B250">
            <v>0</v>
          </cell>
          <cell r="C250">
            <v>0</v>
          </cell>
          <cell r="D250">
            <v>0</v>
          </cell>
          <cell r="E250">
            <v>0</v>
          </cell>
          <cell r="F250">
            <v>0</v>
          </cell>
          <cell r="G250">
            <v>0</v>
          </cell>
          <cell r="H250">
            <v>0</v>
          </cell>
          <cell r="I250">
            <v>0</v>
          </cell>
          <cell r="J250">
            <v>0</v>
          </cell>
          <cell r="K250">
            <v>0</v>
          </cell>
          <cell r="L250">
            <v>0</v>
          </cell>
          <cell r="M250">
            <v>0</v>
          </cell>
          <cell r="N250">
            <v>0</v>
          </cell>
          <cell r="O250">
            <v>0</v>
          </cell>
          <cell r="P250">
            <v>0</v>
          </cell>
          <cell r="Q250">
            <v>0</v>
          </cell>
          <cell r="R250">
            <v>0</v>
          </cell>
          <cell r="S250">
            <v>0</v>
          </cell>
          <cell r="T250">
            <v>0</v>
          </cell>
          <cell r="U250">
            <v>0</v>
          </cell>
          <cell r="V250">
            <v>0</v>
          </cell>
          <cell r="W250">
            <v>0</v>
          </cell>
          <cell r="X250">
            <v>0</v>
          </cell>
          <cell r="Y250">
            <v>0</v>
          </cell>
          <cell r="Z250">
            <v>0</v>
          </cell>
          <cell r="AA250">
            <v>0</v>
          </cell>
          <cell r="AB250">
            <v>0</v>
          </cell>
          <cell r="AC250">
            <v>0</v>
          </cell>
          <cell r="AD250">
            <v>0</v>
          </cell>
          <cell r="AE250">
            <v>0</v>
          </cell>
          <cell r="AF250">
            <v>0</v>
          </cell>
        </row>
        <row r="251">
          <cell r="A251" t="str">
            <v>CNEE</v>
          </cell>
          <cell r="B251">
            <v>0</v>
          </cell>
          <cell r="C251">
            <v>0</v>
          </cell>
          <cell r="D251">
            <v>0</v>
          </cell>
          <cell r="E251">
            <v>0</v>
          </cell>
          <cell r="F251">
            <v>0</v>
          </cell>
          <cell r="G251">
            <v>0</v>
          </cell>
          <cell r="H251">
            <v>0</v>
          </cell>
          <cell r="I251">
            <v>0</v>
          </cell>
          <cell r="J251">
            <v>0</v>
          </cell>
          <cell r="K251">
            <v>0</v>
          </cell>
          <cell r="L251">
            <v>0</v>
          </cell>
          <cell r="M251">
            <v>0</v>
          </cell>
          <cell r="N251">
            <v>0</v>
          </cell>
          <cell r="O251">
            <v>0</v>
          </cell>
          <cell r="P251">
            <v>0</v>
          </cell>
          <cell r="Q251">
            <v>0</v>
          </cell>
          <cell r="R251">
            <v>0</v>
          </cell>
          <cell r="S251">
            <v>0</v>
          </cell>
          <cell r="T251">
            <v>0</v>
          </cell>
          <cell r="U251">
            <v>0</v>
          </cell>
          <cell r="V251">
            <v>0</v>
          </cell>
          <cell r="W251">
            <v>0</v>
          </cell>
          <cell r="X251">
            <v>0</v>
          </cell>
          <cell r="Y251">
            <v>0</v>
          </cell>
          <cell r="Z251">
            <v>0</v>
          </cell>
          <cell r="AA251">
            <v>0</v>
          </cell>
          <cell r="AB251">
            <v>0</v>
          </cell>
          <cell r="AC251">
            <v>0</v>
          </cell>
          <cell r="AD251">
            <v>0</v>
          </cell>
          <cell r="AE251">
            <v>0</v>
          </cell>
          <cell r="AF251">
            <v>0</v>
          </cell>
        </row>
        <row r="252">
          <cell r="A252" t="str">
            <v>CNEEC</v>
          </cell>
          <cell r="B252">
            <v>0</v>
          </cell>
          <cell r="C252">
            <v>0</v>
          </cell>
          <cell r="D252">
            <v>0</v>
          </cell>
          <cell r="E252">
            <v>0</v>
          </cell>
          <cell r="F252">
            <v>0</v>
          </cell>
          <cell r="G252">
            <v>0</v>
          </cell>
          <cell r="H252">
            <v>0</v>
          </cell>
          <cell r="I252">
            <v>0</v>
          </cell>
          <cell r="J252">
            <v>0</v>
          </cell>
          <cell r="K252">
            <v>0</v>
          </cell>
          <cell r="L252">
            <v>0</v>
          </cell>
          <cell r="M252">
            <v>0</v>
          </cell>
          <cell r="N252">
            <v>0</v>
          </cell>
          <cell r="O252">
            <v>0</v>
          </cell>
          <cell r="P252">
            <v>0</v>
          </cell>
          <cell r="Q252">
            <v>0</v>
          </cell>
          <cell r="R252">
            <v>0</v>
          </cell>
          <cell r="S252">
            <v>0</v>
          </cell>
          <cell r="T252">
            <v>0</v>
          </cell>
          <cell r="U252">
            <v>0</v>
          </cell>
          <cell r="V252">
            <v>0</v>
          </cell>
          <cell r="W252">
            <v>0</v>
          </cell>
          <cell r="X252">
            <v>0</v>
          </cell>
          <cell r="Y252">
            <v>0</v>
          </cell>
          <cell r="Z252">
            <v>0</v>
          </cell>
          <cell r="AA252">
            <v>0</v>
          </cell>
          <cell r="AB252">
            <v>0</v>
          </cell>
          <cell r="AC252">
            <v>0</v>
          </cell>
          <cell r="AD252">
            <v>0</v>
          </cell>
          <cell r="AE252">
            <v>0</v>
          </cell>
          <cell r="AF252">
            <v>0</v>
          </cell>
        </row>
        <row r="253">
          <cell r="A253" t="str">
            <v>CNEEP</v>
          </cell>
          <cell r="B253">
            <v>0</v>
          </cell>
          <cell r="C253">
            <v>0</v>
          </cell>
          <cell r="D253">
            <v>0</v>
          </cell>
          <cell r="E253">
            <v>0</v>
          </cell>
          <cell r="F253">
            <v>0</v>
          </cell>
          <cell r="G253">
            <v>0</v>
          </cell>
          <cell r="H253">
            <v>0</v>
          </cell>
          <cell r="I253">
            <v>0</v>
          </cell>
          <cell r="J253">
            <v>0</v>
          </cell>
          <cell r="K253">
            <v>0</v>
          </cell>
          <cell r="L253">
            <v>0</v>
          </cell>
          <cell r="M253">
            <v>0</v>
          </cell>
          <cell r="N253">
            <v>0</v>
          </cell>
          <cell r="O253">
            <v>0</v>
          </cell>
          <cell r="P253">
            <v>0</v>
          </cell>
          <cell r="Q253">
            <v>0</v>
          </cell>
          <cell r="R253">
            <v>0</v>
          </cell>
          <cell r="S253">
            <v>0</v>
          </cell>
          <cell r="T253">
            <v>0</v>
          </cell>
          <cell r="U253">
            <v>0</v>
          </cell>
          <cell r="V253">
            <v>0</v>
          </cell>
          <cell r="W253">
            <v>0</v>
          </cell>
          <cell r="X253">
            <v>0</v>
          </cell>
          <cell r="Y253">
            <v>0</v>
          </cell>
          <cell r="Z253">
            <v>0</v>
          </cell>
          <cell r="AA253">
            <v>0</v>
          </cell>
          <cell r="AB253">
            <v>0</v>
          </cell>
          <cell r="AC253">
            <v>0</v>
          </cell>
          <cell r="AD253">
            <v>0</v>
          </cell>
          <cell r="AE253">
            <v>0</v>
          </cell>
          <cell r="AF253">
            <v>0</v>
          </cell>
        </row>
        <row r="254">
          <cell r="A254" t="str">
            <v>CNEG</v>
          </cell>
          <cell r="B254">
            <v>1.26</v>
          </cell>
          <cell r="C254">
            <v>1.26</v>
          </cell>
          <cell r="D254">
            <v>1.28</v>
          </cell>
          <cell r="E254">
            <v>1.66</v>
          </cell>
          <cell r="F254">
            <v>1.82</v>
          </cell>
          <cell r="G254">
            <v>1.66</v>
          </cell>
          <cell r="H254">
            <v>1.69</v>
          </cell>
          <cell r="I254">
            <v>2.04</v>
          </cell>
          <cell r="J254">
            <v>2.12</v>
          </cell>
          <cell r="K254">
            <v>2.36</v>
          </cell>
          <cell r="L254">
            <v>2.3199999999999998</v>
          </cell>
          <cell r="M254">
            <v>2.5</v>
          </cell>
          <cell r="N254">
            <v>2.34</v>
          </cell>
          <cell r="O254">
            <v>2.37</v>
          </cell>
          <cell r="P254">
            <v>2.78</v>
          </cell>
          <cell r="Q254">
            <v>2.4500000000000002</v>
          </cell>
          <cell r="R254">
            <v>2.29</v>
          </cell>
          <cell r="S254">
            <v>2.2200000000000002</v>
          </cell>
          <cell r="T254">
            <v>2.0099999999999998</v>
          </cell>
          <cell r="U254">
            <v>1.74</v>
          </cell>
          <cell r="V254">
            <v>1.94</v>
          </cell>
          <cell r="W254">
            <v>1.94</v>
          </cell>
          <cell r="X254">
            <v>2.1</v>
          </cell>
          <cell r="Y254">
            <v>2.13</v>
          </cell>
          <cell r="Z254">
            <v>2.1800000000000002</v>
          </cell>
          <cell r="AA254">
            <v>2.16</v>
          </cell>
          <cell r="AB254">
            <v>2.2599999999999998</v>
          </cell>
          <cell r="AC254">
            <v>2.35</v>
          </cell>
          <cell r="AD254">
            <v>2.33</v>
          </cell>
          <cell r="AE254">
            <v>2.27</v>
          </cell>
          <cell r="AF254">
            <v>2.31</v>
          </cell>
        </row>
        <row r="255">
          <cell r="A255" t="str">
            <v>CNEGI</v>
          </cell>
          <cell r="B255">
            <v>0.28999999999999998</v>
          </cell>
          <cell r="C255">
            <v>0.24</v>
          </cell>
          <cell r="D255">
            <v>0.17</v>
          </cell>
          <cell r="E255">
            <v>0.17</v>
          </cell>
          <cell r="F255">
            <v>0.2</v>
          </cell>
          <cell r="G255">
            <v>0.15</v>
          </cell>
          <cell r="H255">
            <v>0.15</v>
          </cell>
          <cell r="I255">
            <v>0.15</v>
          </cell>
          <cell r="J255">
            <v>0.12</v>
          </cell>
          <cell r="K255">
            <v>0.11</v>
          </cell>
          <cell r="L255">
            <v>0.11</v>
          </cell>
          <cell r="M255">
            <v>0.13</v>
          </cell>
          <cell r="N255">
            <v>0.18</v>
          </cell>
          <cell r="O255">
            <v>0.19</v>
          </cell>
          <cell r="P255">
            <v>0.2</v>
          </cell>
          <cell r="Q255">
            <v>0.15</v>
          </cell>
          <cell r="R255">
            <v>0.15</v>
          </cell>
          <cell r="S255">
            <v>0.1</v>
          </cell>
          <cell r="T255">
            <v>7.0000000000000007E-2</v>
          </cell>
          <cell r="U255">
            <v>0.04</v>
          </cell>
          <cell r="V255">
            <v>0.04</v>
          </cell>
          <cell r="W255">
            <v>0.03</v>
          </cell>
          <cell r="X255">
            <v>0.05</v>
          </cell>
          <cell r="Y255">
            <v>0.05</v>
          </cell>
          <cell r="Z255">
            <v>0.05</v>
          </cell>
          <cell r="AA255">
            <v>0.05</v>
          </cell>
          <cell r="AB255">
            <v>0.05</v>
          </cell>
          <cell r="AC255">
            <v>0.06</v>
          </cell>
          <cell r="AD255">
            <v>0.05</v>
          </cell>
          <cell r="AE255">
            <v>0.06</v>
          </cell>
          <cell r="AF255">
            <v>0</v>
          </cell>
        </row>
        <row r="256">
          <cell r="A256" t="str">
            <v>CNEGN</v>
          </cell>
          <cell r="B256">
            <v>0.97</v>
          </cell>
          <cell r="C256">
            <v>1.02</v>
          </cell>
          <cell r="D256">
            <v>1.1100000000000001</v>
          </cell>
          <cell r="E256">
            <v>1.49</v>
          </cell>
          <cell r="F256">
            <v>1.62</v>
          </cell>
          <cell r="G256">
            <v>1.51</v>
          </cell>
          <cell r="H256">
            <v>1.54</v>
          </cell>
          <cell r="I256">
            <v>1.89</v>
          </cell>
          <cell r="J256">
            <v>2</v>
          </cell>
          <cell r="K256">
            <v>2.25</v>
          </cell>
          <cell r="L256">
            <v>2.21</v>
          </cell>
          <cell r="M256">
            <v>2.37</v>
          </cell>
          <cell r="N256">
            <v>2.16</v>
          </cell>
          <cell r="O256">
            <v>2.1800000000000002</v>
          </cell>
          <cell r="P256">
            <v>2.58</v>
          </cell>
          <cell r="Q256">
            <v>2.2999999999999998</v>
          </cell>
          <cell r="R256">
            <v>2.14</v>
          </cell>
          <cell r="S256">
            <v>2.12</v>
          </cell>
          <cell r="T256">
            <v>1.94</v>
          </cell>
          <cell r="U256">
            <v>1.7</v>
          </cell>
          <cell r="V256">
            <v>1.9</v>
          </cell>
          <cell r="W256">
            <v>1.91</v>
          </cell>
          <cell r="X256">
            <v>2.0499999999999998</v>
          </cell>
          <cell r="Y256">
            <v>2.08</v>
          </cell>
          <cell r="Z256">
            <v>2.13</v>
          </cell>
          <cell r="AA256">
            <v>2.11</v>
          </cell>
          <cell r="AB256">
            <v>2.21</v>
          </cell>
          <cell r="AC256">
            <v>2.29</v>
          </cell>
          <cell r="AD256">
            <v>2.2799999999999998</v>
          </cell>
          <cell r="AE256">
            <v>2.21</v>
          </cell>
          <cell r="AF256">
            <v>2.31</v>
          </cell>
        </row>
        <row r="257">
          <cell r="A257" t="str">
            <v>CNEPHS</v>
          </cell>
          <cell r="B257">
            <v>6.79</v>
          </cell>
          <cell r="C257">
            <v>6.87</v>
          </cell>
          <cell r="D257">
            <v>7.73</v>
          </cell>
          <cell r="E257">
            <v>9.1300000000000008</v>
          </cell>
          <cell r="F257">
            <v>9.1</v>
          </cell>
          <cell r="G257">
            <v>7.55</v>
          </cell>
          <cell r="H257">
            <v>8.94</v>
          </cell>
          <cell r="I257">
            <v>8.73</v>
          </cell>
          <cell r="J257">
            <v>9.0399999999999991</v>
          </cell>
          <cell r="K257">
            <v>9.4499999999999993</v>
          </cell>
          <cell r="L257">
            <v>9.2100000000000009</v>
          </cell>
          <cell r="M257">
            <v>9</v>
          </cell>
          <cell r="N257">
            <v>8.3000000000000007</v>
          </cell>
          <cell r="O257">
            <v>8.56</v>
          </cell>
          <cell r="P257">
            <v>8.67</v>
          </cell>
          <cell r="Q257">
            <v>9.1</v>
          </cell>
          <cell r="R257">
            <v>9.4499999999999993</v>
          </cell>
          <cell r="S257">
            <v>9.75</v>
          </cell>
          <cell r="T257">
            <v>10.29</v>
          </cell>
          <cell r="U257">
            <v>10.72</v>
          </cell>
          <cell r="V257">
            <v>10.26</v>
          </cell>
          <cell r="W257">
            <v>10.98</v>
          </cell>
          <cell r="X257">
            <v>12.04</v>
          </cell>
          <cell r="Y257">
            <v>12.12</v>
          </cell>
          <cell r="Z257">
            <v>13.13</v>
          </cell>
          <cell r="AA257">
            <v>13.04</v>
          </cell>
          <cell r="AB257">
            <v>13.31</v>
          </cell>
          <cell r="AC257">
            <v>14.53</v>
          </cell>
          <cell r="AD257">
            <v>14.45</v>
          </cell>
          <cell r="AE257">
            <v>14.73</v>
          </cell>
          <cell r="AF257">
            <v>14.908999999999999</v>
          </cell>
        </row>
        <row r="258">
          <cell r="A258" t="str">
            <v>CNEPB</v>
          </cell>
          <cell r="B258">
            <v>0</v>
          </cell>
          <cell r="C258">
            <v>0</v>
          </cell>
          <cell r="D258">
            <v>0</v>
          </cell>
          <cell r="E258">
            <v>0</v>
          </cell>
          <cell r="F258">
            <v>0</v>
          </cell>
          <cell r="G258">
            <v>0</v>
          </cell>
          <cell r="H258">
            <v>0</v>
          </cell>
          <cell r="I258">
            <v>0</v>
          </cell>
          <cell r="J258">
            <v>0</v>
          </cell>
          <cell r="K258">
            <v>0</v>
          </cell>
          <cell r="L258">
            <v>0</v>
          </cell>
          <cell r="M258">
            <v>0</v>
          </cell>
          <cell r="N258">
            <v>0</v>
          </cell>
          <cell r="O258">
            <v>0</v>
          </cell>
          <cell r="P258">
            <v>0</v>
          </cell>
          <cell r="Q258">
            <v>0</v>
          </cell>
          <cell r="R258">
            <v>0</v>
          </cell>
          <cell r="S258">
            <v>0</v>
          </cell>
          <cell r="T258">
            <v>0</v>
          </cell>
          <cell r="U258">
            <v>0</v>
          </cell>
          <cell r="V258">
            <v>0</v>
          </cell>
          <cell r="W258">
            <v>0</v>
          </cell>
          <cell r="X258">
            <v>0</v>
          </cell>
          <cell r="Y258">
            <v>0</v>
          </cell>
          <cell r="Z258">
            <v>0</v>
          </cell>
          <cell r="AA258">
            <v>0</v>
          </cell>
          <cell r="AB258">
            <v>0</v>
          </cell>
          <cell r="AC258">
            <v>0</v>
          </cell>
          <cell r="AD258">
            <v>0</v>
          </cell>
          <cell r="AE258">
            <v>0</v>
          </cell>
          <cell r="AF258">
            <v>0</v>
          </cell>
        </row>
        <row r="259">
          <cell r="A259" t="str">
            <v>CNEPRHS</v>
          </cell>
          <cell r="B259">
            <v>6.79</v>
          </cell>
          <cell r="C259">
            <v>6.87</v>
          </cell>
          <cell r="D259">
            <v>7.73</v>
          </cell>
          <cell r="E259">
            <v>9.1300000000000008</v>
          </cell>
          <cell r="F259">
            <v>9.1</v>
          </cell>
          <cell r="G259">
            <v>7.55</v>
          </cell>
          <cell r="H259">
            <v>8.94</v>
          </cell>
          <cell r="I259">
            <v>8.73</v>
          </cell>
          <cell r="J259">
            <v>9.0399999999999991</v>
          </cell>
          <cell r="K259">
            <v>9.4499999999999993</v>
          </cell>
          <cell r="L259">
            <v>9.2100000000000009</v>
          </cell>
          <cell r="M259">
            <v>9</v>
          </cell>
          <cell r="N259">
            <v>8.3000000000000007</v>
          </cell>
          <cell r="O259">
            <v>8.56</v>
          </cell>
          <cell r="P259">
            <v>8.67</v>
          </cell>
          <cell r="Q259">
            <v>9.1</v>
          </cell>
          <cell r="R259">
            <v>9.4499999999999993</v>
          </cell>
          <cell r="S259">
            <v>9.75</v>
          </cell>
          <cell r="T259">
            <v>10.29</v>
          </cell>
          <cell r="U259">
            <v>10.72</v>
          </cell>
          <cell r="V259">
            <v>10.26</v>
          </cell>
          <cell r="W259">
            <v>10.98</v>
          </cell>
          <cell r="X259">
            <v>12.04</v>
          </cell>
          <cell r="Y259">
            <v>12.12</v>
          </cell>
          <cell r="Z259">
            <v>13.13</v>
          </cell>
          <cell r="AA259">
            <v>13.04</v>
          </cell>
          <cell r="AB259">
            <v>13.31</v>
          </cell>
          <cell r="AC259">
            <v>14.53</v>
          </cell>
          <cell r="AD259">
            <v>14.45</v>
          </cell>
          <cell r="AE259">
            <v>14.73</v>
          </cell>
          <cell r="AF259">
            <v>14.908999999999999</v>
          </cell>
        </row>
        <row r="260">
          <cell r="A260" t="str">
            <v>CNER</v>
          </cell>
          <cell r="B260">
            <v>0</v>
          </cell>
          <cell r="C260">
            <v>0</v>
          </cell>
          <cell r="D260">
            <v>0</v>
          </cell>
          <cell r="E260">
            <v>0</v>
          </cell>
          <cell r="F260">
            <v>0</v>
          </cell>
          <cell r="G260">
            <v>0</v>
          </cell>
          <cell r="H260">
            <v>0</v>
          </cell>
          <cell r="I260">
            <v>0</v>
          </cell>
          <cell r="J260">
            <v>0</v>
          </cell>
          <cell r="K260">
            <v>0</v>
          </cell>
          <cell r="L260">
            <v>0</v>
          </cell>
          <cell r="M260">
            <v>0</v>
          </cell>
          <cell r="N260">
            <v>0</v>
          </cell>
          <cell r="O260">
            <v>0</v>
          </cell>
          <cell r="P260">
            <v>0</v>
          </cell>
          <cell r="Q260">
            <v>0</v>
          </cell>
          <cell r="R260">
            <v>0</v>
          </cell>
          <cell r="S260">
            <v>0</v>
          </cell>
          <cell r="T260">
            <v>0</v>
          </cell>
          <cell r="U260">
            <v>0</v>
          </cell>
          <cell r="V260">
            <v>0</v>
          </cell>
          <cell r="W260">
            <v>0</v>
          </cell>
          <cell r="X260">
            <v>0</v>
          </cell>
          <cell r="Y260">
            <v>0</v>
          </cell>
          <cell r="Z260">
            <v>0</v>
          </cell>
          <cell r="AA260">
            <v>0</v>
          </cell>
          <cell r="AB260">
            <v>0</v>
          </cell>
          <cell r="AC260">
            <v>0</v>
          </cell>
          <cell r="AD260">
            <v>0</v>
          </cell>
          <cell r="AE260">
            <v>0</v>
          </cell>
          <cell r="AF260">
            <v>0</v>
          </cell>
        </row>
        <row r="261">
          <cell r="A261" t="str">
            <v>CNEHS</v>
          </cell>
          <cell r="B261">
            <v>8.25</v>
          </cell>
          <cell r="C261">
            <v>8.3000000000000007</v>
          </cell>
          <cell r="D261">
            <v>9.18</v>
          </cell>
          <cell r="E261">
            <v>10.94</v>
          </cell>
          <cell r="F261">
            <v>11.06</v>
          </cell>
          <cell r="G261">
            <v>9.4</v>
          </cell>
          <cell r="H261">
            <v>10.82</v>
          </cell>
          <cell r="I261">
            <v>10.96</v>
          </cell>
          <cell r="J261">
            <v>11.36</v>
          </cell>
          <cell r="K261">
            <v>12.01</v>
          </cell>
          <cell r="L261">
            <v>11.77</v>
          </cell>
          <cell r="M261">
            <v>11.71</v>
          </cell>
          <cell r="N261">
            <v>10.86</v>
          </cell>
          <cell r="O261">
            <v>11.13</v>
          </cell>
          <cell r="P261">
            <v>11.66</v>
          </cell>
          <cell r="Q261">
            <v>11.74</v>
          </cell>
          <cell r="R261">
            <v>11.93</v>
          </cell>
          <cell r="S261">
            <v>12.14</v>
          </cell>
          <cell r="T261">
            <v>12.5</v>
          </cell>
          <cell r="U261">
            <v>12.69</v>
          </cell>
          <cell r="V261">
            <v>12.44</v>
          </cell>
          <cell r="W261">
            <v>13.15</v>
          </cell>
          <cell r="X261">
            <v>14.36</v>
          </cell>
          <cell r="Y261">
            <v>14.45</v>
          </cell>
          <cell r="Z261">
            <v>15.5</v>
          </cell>
          <cell r="AA261">
            <v>15.38</v>
          </cell>
          <cell r="AB261">
            <v>15.75</v>
          </cell>
          <cell r="AC261">
            <v>17.059999999999999</v>
          </cell>
          <cell r="AD261">
            <v>16.96</v>
          </cell>
          <cell r="AE261">
            <v>17.170000000000002</v>
          </cell>
          <cell r="AF261">
            <v>17.36561</v>
          </cell>
        </row>
        <row r="262">
          <cell r="A262" t="str">
            <v>CEPC</v>
          </cell>
          <cell r="B262">
            <v>34.99</v>
          </cell>
          <cell r="C262">
            <v>31.95</v>
          </cell>
          <cell r="D262">
            <v>28.38</v>
          </cell>
          <cell r="E262">
            <v>27.84</v>
          </cell>
          <cell r="F262">
            <v>28.69</v>
          </cell>
          <cell r="G262">
            <v>24.78</v>
          </cell>
          <cell r="H262">
            <v>29.18</v>
          </cell>
          <cell r="I262">
            <v>28.3</v>
          </cell>
          <cell r="J262">
            <v>29.43</v>
          </cell>
          <cell r="K262">
            <v>31.87</v>
          </cell>
          <cell r="L262">
            <v>31.08</v>
          </cell>
          <cell r="M262">
            <v>28.49</v>
          </cell>
          <cell r="N262">
            <v>29.18</v>
          </cell>
          <cell r="O262">
            <v>26.32</v>
          </cell>
          <cell r="P262">
            <v>25.17</v>
          </cell>
          <cell r="Q262">
            <v>24.17</v>
          </cell>
          <cell r="R262">
            <v>20.03</v>
          </cell>
          <cell r="S262">
            <v>18.2</v>
          </cell>
          <cell r="T262">
            <v>18.059999999999999</v>
          </cell>
          <cell r="U262">
            <v>19.63</v>
          </cell>
          <cell r="V262">
            <v>19.149999999999999</v>
          </cell>
          <cell r="W262">
            <v>20.149999999999999</v>
          </cell>
          <cell r="X262">
            <v>17.850000000000001</v>
          </cell>
          <cell r="Y262">
            <v>14.59</v>
          </cell>
          <cell r="Z262">
            <v>14.45</v>
          </cell>
          <cell r="AA262">
            <v>14.72</v>
          </cell>
          <cell r="AB262">
            <v>15.59</v>
          </cell>
          <cell r="AC262">
            <v>13.76</v>
          </cell>
          <cell r="AD262">
            <v>16.3</v>
          </cell>
          <cell r="AE262">
            <v>14.61</v>
          </cell>
          <cell r="AF262">
            <v>14.222898000000001</v>
          </cell>
        </row>
        <row r="263">
          <cell r="A263" t="str">
            <v>CEPCC</v>
          </cell>
          <cell r="B263">
            <v>1.74</v>
          </cell>
          <cell r="C263">
            <v>1.45</v>
          </cell>
          <cell r="D263">
            <v>1.77</v>
          </cell>
          <cell r="E263">
            <v>2</v>
          </cell>
          <cell r="F263">
            <v>2.84</v>
          </cell>
          <cell r="G263">
            <v>0.85</v>
          </cell>
          <cell r="H263">
            <v>1.25</v>
          </cell>
          <cell r="I263">
            <v>1.33</v>
          </cell>
          <cell r="J263">
            <v>1.1100000000000001</v>
          </cell>
          <cell r="K263">
            <v>1.23</v>
          </cell>
          <cell r="L263">
            <v>1.4</v>
          </cell>
          <cell r="M263">
            <v>1.23</v>
          </cell>
          <cell r="N263">
            <v>0.59</v>
          </cell>
          <cell r="O263">
            <v>0.75</v>
          </cell>
          <cell r="P263">
            <v>1.02</v>
          </cell>
          <cell r="Q263">
            <v>1.19</v>
          </cell>
          <cell r="R263">
            <v>0.57999999999999996</v>
          </cell>
          <cell r="S263">
            <v>0.64</v>
          </cell>
          <cell r="T263">
            <v>0.85</v>
          </cell>
          <cell r="U263">
            <v>0.96</v>
          </cell>
          <cell r="V263">
            <v>0.53</v>
          </cell>
          <cell r="W263">
            <v>0.31</v>
          </cell>
          <cell r="X263">
            <v>0.16</v>
          </cell>
          <cell r="Y263">
            <v>0.38</v>
          </cell>
          <cell r="Z263">
            <v>0.39</v>
          </cell>
          <cell r="AA263">
            <v>0.35</v>
          </cell>
          <cell r="AB263">
            <v>0.38</v>
          </cell>
          <cell r="AC263">
            <v>0.68</v>
          </cell>
          <cell r="AD263">
            <v>0.77</v>
          </cell>
          <cell r="AE263">
            <v>0.56999999999999995</v>
          </cell>
          <cell r="AF263">
            <v>0.69479400000000002</v>
          </cell>
        </row>
        <row r="264">
          <cell r="A264" t="str">
            <v>CEPCH</v>
          </cell>
          <cell r="B264">
            <v>33.25</v>
          </cell>
          <cell r="C264">
            <v>30.5</v>
          </cell>
          <cell r="D264">
            <v>26.61</v>
          </cell>
          <cell r="E264">
            <v>25.84</v>
          </cell>
          <cell r="F264">
            <v>25.85</v>
          </cell>
          <cell r="G264">
            <v>23.93</v>
          </cell>
          <cell r="H264">
            <v>27.93</v>
          </cell>
          <cell r="I264">
            <v>26.97</v>
          </cell>
          <cell r="J264">
            <v>28.32</v>
          </cell>
          <cell r="K264">
            <v>30.64</v>
          </cell>
          <cell r="L264">
            <v>29.68</v>
          </cell>
          <cell r="M264">
            <v>27.26</v>
          </cell>
          <cell r="N264">
            <v>28.59</v>
          </cell>
          <cell r="O264">
            <v>25.57</v>
          </cell>
          <cell r="P264">
            <v>24.15</v>
          </cell>
          <cell r="Q264">
            <v>22.98</v>
          </cell>
          <cell r="R264">
            <v>19.45</v>
          </cell>
          <cell r="S264">
            <v>17.559999999999999</v>
          </cell>
          <cell r="T264">
            <v>17.21</v>
          </cell>
          <cell r="U264">
            <v>18.670000000000002</v>
          </cell>
          <cell r="V264">
            <v>18.62</v>
          </cell>
          <cell r="W264">
            <v>19.84</v>
          </cell>
          <cell r="X264">
            <v>17.690000000000001</v>
          </cell>
          <cell r="Y264">
            <v>14.21</v>
          </cell>
          <cell r="Z264">
            <v>14.06</v>
          </cell>
          <cell r="AA264">
            <v>14.37</v>
          </cell>
          <cell r="AB264">
            <v>15.21</v>
          </cell>
          <cell r="AC264">
            <v>13.08</v>
          </cell>
          <cell r="AD264">
            <v>15.53</v>
          </cell>
          <cell r="AE264">
            <v>14.04</v>
          </cell>
          <cell r="AF264">
            <v>13.528104000000001</v>
          </cell>
        </row>
        <row r="265">
          <cell r="A265" t="str">
            <v>CEPE</v>
          </cell>
          <cell r="B265">
            <v>6.39</v>
          </cell>
          <cell r="C265">
            <v>6.56</v>
          </cell>
          <cell r="D265">
            <v>7.54</v>
          </cell>
          <cell r="E265">
            <v>7.72</v>
          </cell>
          <cell r="F265">
            <v>8.77</v>
          </cell>
          <cell r="G265">
            <v>10.19</v>
          </cell>
          <cell r="H265">
            <v>8.5399999999999991</v>
          </cell>
          <cell r="I265">
            <v>11.81</v>
          </cell>
          <cell r="J265">
            <v>14.26</v>
          </cell>
          <cell r="K265">
            <v>16.7</v>
          </cell>
          <cell r="L265">
            <v>22.24</v>
          </cell>
          <cell r="M265">
            <v>33.409999999999997</v>
          </cell>
          <cell r="N265">
            <v>34.340000000000003</v>
          </cell>
          <cell r="O265">
            <v>42.64</v>
          </cell>
          <cell r="P265">
            <v>53.62</v>
          </cell>
          <cell r="Q265">
            <v>61.65</v>
          </cell>
          <cell r="R265">
            <v>69.47</v>
          </cell>
          <cell r="S265">
            <v>72.67</v>
          </cell>
          <cell r="T265">
            <v>75.66</v>
          </cell>
          <cell r="U265">
            <v>80.23</v>
          </cell>
          <cell r="V265">
            <v>83.19</v>
          </cell>
          <cell r="W265">
            <v>86.95</v>
          </cell>
          <cell r="X265">
            <v>89.97</v>
          </cell>
          <cell r="Y265">
            <v>96.67</v>
          </cell>
          <cell r="Z265">
            <v>95.94</v>
          </cell>
          <cell r="AA265">
            <v>99.15</v>
          </cell>
          <cell r="AB265">
            <v>103.61</v>
          </cell>
          <cell r="AC265">
            <v>103.65</v>
          </cell>
          <cell r="AD265">
            <v>101.93</v>
          </cell>
          <cell r="AE265">
            <v>104.26</v>
          </cell>
          <cell r="AF265">
            <v>108.863342364</v>
          </cell>
        </row>
        <row r="266">
          <cell r="A266" t="str">
            <v>CEPEC</v>
          </cell>
          <cell r="B266">
            <v>13.6</v>
          </cell>
          <cell r="C266">
            <v>14.91</v>
          </cell>
          <cell r="D266">
            <v>16.73</v>
          </cell>
          <cell r="E266">
            <v>17.989999999999998</v>
          </cell>
          <cell r="F266">
            <v>18.73</v>
          </cell>
          <cell r="G266">
            <v>19.34</v>
          </cell>
          <cell r="H266">
            <v>20.440000000000001</v>
          </cell>
          <cell r="I266">
            <v>21.76</v>
          </cell>
          <cell r="J266">
            <v>25.17</v>
          </cell>
          <cell r="K266">
            <v>28.19</v>
          </cell>
          <cell r="L266">
            <v>33.08</v>
          </cell>
          <cell r="M266">
            <v>41.8</v>
          </cell>
          <cell r="N266">
            <v>42.8</v>
          </cell>
          <cell r="O266">
            <v>49.61</v>
          </cell>
          <cell r="P266">
            <v>59.22</v>
          </cell>
          <cell r="Q266">
            <v>66.459999999999994</v>
          </cell>
          <cell r="R266">
            <v>73.2</v>
          </cell>
          <cell r="S266">
            <v>76.099999999999994</v>
          </cell>
          <cell r="T266">
            <v>78.900000000000006</v>
          </cell>
          <cell r="U266">
            <v>84.68</v>
          </cell>
          <cell r="V266">
            <v>87.33</v>
          </cell>
          <cell r="W266">
            <v>92.23</v>
          </cell>
          <cell r="X266">
            <v>94.38</v>
          </cell>
          <cell r="Y266">
            <v>99.71</v>
          </cell>
          <cell r="Z266">
            <v>98.92</v>
          </cell>
          <cell r="AA266">
            <v>102.52</v>
          </cell>
          <cell r="AB266">
            <v>107.42</v>
          </cell>
          <cell r="AC266">
            <v>107.11</v>
          </cell>
          <cell r="AD266">
            <v>106.73</v>
          </cell>
          <cell r="AE266">
            <v>108.74</v>
          </cell>
          <cell r="AF266">
            <v>113.429942364</v>
          </cell>
        </row>
        <row r="267">
          <cell r="A267" t="str">
            <v>CEPEP</v>
          </cell>
          <cell r="B267">
            <v>-7.21</v>
          </cell>
          <cell r="C267">
            <v>-8.35</v>
          </cell>
          <cell r="D267">
            <v>-9.19</v>
          </cell>
          <cell r="E267">
            <v>-10.27</v>
          </cell>
          <cell r="F267">
            <v>-9.9600000000000009</v>
          </cell>
          <cell r="G267">
            <v>-9.15</v>
          </cell>
          <cell r="H267">
            <v>-11.9</v>
          </cell>
          <cell r="I267">
            <v>-9.9499999999999993</v>
          </cell>
          <cell r="J267">
            <v>-10.91</v>
          </cell>
          <cell r="K267">
            <v>-11.49</v>
          </cell>
          <cell r="L267">
            <v>-10.84</v>
          </cell>
          <cell r="M267">
            <v>-8.39</v>
          </cell>
          <cell r="N267">
            <v>-8.4600000000000009</v>
          </cell>
          <cell r="O267">
            <v>-6.97</v>
          </cell>
          <cell r="P267">
            <v>-5.6</v>
          </cell>
          <cell r="Q267">
            <v>-4.8099999999999996</v>
          </cell>
          <cell r="R267">
            <v>-3.73</v>
          </cell>
          <cell r="S267">
            <v>-3.43</v>
          </cell>
          <cell r="T267">
            <v>-3.24</v>
          </cell>
          <cell r="U267">
            <v>-4.45</v>
          </cell>
          <cell r="V267">
            <v>-4.1399999999999997</v>
          </cell>
          <cell r="W267">
            <v>-5.28</v>
          </cell>
          <cell r="X267">
            <v>-4.41</v>
          </cell>
          <cell r="Y267">
            <v>-3.04</v>
          </cell>
          <cell r="Z267">
            <v>-2.98</v>
          </cell>
          <cell r="AA267">
            <v>-3.37</v>
          </cell>
          <cell r="AB267">
            <v>-3.81</v>
          </cell>
          <cell r="AC267">
            <v>-3.46</v>
          </cell>
          <cell r="AD267">
            <v>-4.8</v>
          </cell>
          <cell r="AE267">
            <v>-4.4800000000000004</v>
          </cell>
          <cell r="AF267">
            <v>-4.5666000000000002</v>
          </cell>
        </row>
        <row r="268">
          <cell r="A268" t="str">
            <v>CEPG</v>
          </cell>
          <cell r="B268">
            <v>8.1300000000000008</v>
          </cell>
          <cell r="C268">
            <v>9.57</v>
          </cell>
          <cell r="D268">
            <v>11.42</v>
          </cell>
          <cell r="E268">
            <v>13.22</v>
          </cell>
          <cell r="F268">
            <v>14.37</v>
          </cell>
          <cell r="G268">
            <v>15.65</v>
          </cell>
          <cell r="H268">
            <v>16.850000000000001</v>
          </cell>
          <cell r="I268">
            <v>18.05</v>
          </cell>
          <cell r="J268">
            <v>18.670000000000002</v>
          </cell>
          <cell r="K268">
            <v>20.97</v>
          </cell>
          <cell r="L268">
            <v>21.13</v>
          </cell>
          <cell r="M268">
            <v>22.06</v>
          </cell>
          <cell r="N268">
            <v>21.53</v>
          </cell>
          <cell r="O268">
            <v>22.45</v>
          </cell>
          <cell r="P268">
            <v>23.49</v>
          </cell>
          <cell r="Q268">
            <v>23.23</v>
          </cell>
          <cell r="R268">
            <v>23.61</v>
          </cell>
          <cell r="S268">
            <v>24.19</v>
          </cell>
          <cell r="T268">
            <v>24.55</v>
          </cell>
          <cell r="U268">
            <v>25.09</v>
          </cell>
          <cell r="V268">
            <v>26.31</v>
          </cell>
          <cell r="W268">
            <v>27.45</v>
          </cell>
          <cell r="X268">
            <v>28.28</v>
          </cell>
          <cell r="Y268">
            <v>29.17</v>
          </cell>
          <cell r="Z268">
            <v>29.57</v>
          </cell>
          <cell r="AA268">
            <v>30.36</v>
          </cell>
          <cell r="AB268">
            <v>31.91</v>
          </cell>
          <cell r="AC268">
            <v>32.520000000000003</v>
          </cell>
          <cell r="AD268">
            <v>33.81</v>
          </cell>
          <cell r="AE268">
            <v>35.29</v>
          </cell>
          <cell r="AF268">
            <v>37.361574869999998</v>
          </cell>
        </row>
        <row r="269">
          <cell r="A269" t="str">
            <v>CEPGI</v>
          </cell>
          <cell r="B269">
            <v>0.01</v>
          </cell>
          <cell r="C269">
            <v>-0.03</v>
          </cell>
          <cell r="D269">
            <v>0.01</v>
          </cell>
          <cell r="E269">
            <v>0.02</v>
          </cell>
          <cell r="F269">
            <v>0.06</v>
          </cell>
          <cell r="G269">
            <v>0</v>
          </cell>
          <cell r="H269">
            <v>0</v>
          </cell>
          <cell r="I269">
            <v>0.02</v>
          </cell>
          <cell r="J269">
            <v>0</v>
          </cell>
          <cell r="K269">
            <v>0</v>
          </cell>
          <cell r="L269">
            <v>0</v>
          </cell>
          <cell r="M269">
            <v>0</v>
          </cell>
          <cell r="N269">
            <v>0.01</v>
          </cell>
          <cell r="O269">
            <v>0</v>
          </cell>
          <cell r="P269">
            <v>0</v>
          </cell>
          <cell r="Q269">
            <v>-0.01</v>
          </cell>
          <cell r="R269">
            <v>0</v>
          </cell>
          <cell r="S269">
            <v>0</v>
          </cell>
          <cell r="T269">
            <v>0</v>
          </cell>
          <cell r="U269">
            <v>0</v>
          </cell>
          <cell r="V269">
            <v>0</v>
          </cell>
          <cell r="W269">
            <v>0</v>
          </cell>
          <cell r="X269">
            <v>0</v>
          </cell>
          <cell r="Y269">
            <v>0</v>
          </cell>
          <cell r="Z269">
            <v>0</v>
          </cell>
          <cell r="AA269">
            <v>0</v>
          </cell>
          <cell r="AB269">
            <v>0</v>
          </cell>
          <cell r="AC269">
            <v>0</v>
          </cell>
          <cell r="AD269">
            <v>0</v>
          </cell>
          <cell r="AE269">
            <v>0</v>
          </cell>
          <cell r="AF269">
            <v>0</v>
          </cell>
        </row>
        <row r="270">
          <cell r="A270" t="str">
            <v>CEPGN</v>
          </cell>
          <cell r="B270">
            <v>8.1199999999999992</v>
          </cell>
          <cell r="C270">
            <v>9.6</v>
          </cell>
          <cell r="D270">
            <v>11.41</v>
          </cell>
          <cell r="E270">
            <v>13.2</v>
          </cell>
          <cell r="F270">
            <v>14.31</v>
          </cell>
          <cell r="G270">
            <v>15.65</v>
          </cell>
          <cell r="H270">
            <v>16.850000000000001</v>
          </cell>
          <cell r="I270">
            <v>18.03</v>
          </cell>
          <cell r="J270">
            <v>18.670000000000002</v>
          </cell>
          <cell r="K270">
            <v>20.97</v>
          </cell>
          <cell r="L270">
            <v>21.13</v>
          </cell>
          <cell r="M270">
            <v>22.06</v>
          </cell>
          <cell r="N270">
            <v>21.52</v>
          </cell>
          <cell r="O270">
            <v>22.45</v>
          </cell>
          <cell r="P270">
            <v>23.49</v>
          </cell>
          <cell r="Q270">
            <v>23.24</v>
          </cell>
          <cell r="R270">
            <v>23.61</v>
          </cell>
          <cell r="S270">
            <v>24.19</v>
          </cell>
          <cell r="T270">
            <v>24.55</v>
          </cell>
          <cell r="U270">
            <v>25.09</v>
          </cell>
          <cell r="V270">
            <v>26.31</v>
          </cell>
          <cell r="W270">
            <v>27.45</v>
          </cell>
          <cell r="X270">
            <v>28.28</v>
          </cell>
          <cell r="Y270">
            <v>29.17</v>
          </cell>
          <cell r="Z270">
            <v>29.57</v>
          </cell>
          <cell r="AA270">
            <v>30.36</v>
          </cell>
          <cell r="AB270">
            <v>31.91</v>
          </cell>
          <cell r="AC270">
            <v>32.520000000000003</v>
          </cell>
          <cell r="AD270">
            <v>33.81</v>
          </cell>
          <cell r="AE270">
            <v>35.29</v>
          </cell>
          <cell r="AF270">
            <v>37.361574869999998</v>
          </cell>
        </row>
        <row r="271">
          <cell r="A271" t="str">
            <v>CEPPHS</v>
          </cell>
          <cell r="B271">
            <v>90.92</v>
          </cell>
          <cell r="C271">
            <v>98.33</v>
          </cell>
          <cell r="D271">
            <v>109.89</v>
          </cell>
          <cell r="E271">
            <v>121.49</v>
          </cell>
          <cell r="F271">
            <v>117.14</v>
          </cell>
          <cell r="G271">
            <v>105.57</v>
          </cell>
          <cell r="H271">
            <v>113.55</v>
          </cell>
          <cell r="I271">
            <v>110.04</v>
          </cell>
          <cell r="J271">
            <v>113.46</v>
          </cell>
          <cell r="K271">
            <v>114.2</v>
          </cell>
          <cell r="L271">
            <v>107.09</v>
          </cell>
          <cell r="M271">
            <v>96.64</v>
          </cell>
          <cell r="N271">
            <v>91.19</v>
          </cell>
          <cell r="O271">
            <v>87.95</v>
          </cell>
          <cell r="P271">
            <v>85.15</v>
          </cell>
          <cell r="Q271">
            <v>82.15</v>
          </cell>
          <cell r="R271">
            <v>82.73</v>
          </cell>
          <cell r="S271">
            <v>83.19</v>
          </cell>
          <cell r="T271">
            <v>84.9</v>
          </cell>
          <cell r="U271">
            <v>87.89</v>
          </cell>
          <cell r="V271">
            <v>88.32</v>
          </cell>
          <cell r="W271">
            <v>88.8</v>
          </cell>
          <cell r="X271">
            <v>93.54</v>
          </cell>
          <cell r="Y271">
            <v>90.99</v>
          </cell>
          <cell r="Z271">
            <v>91.97</v>
          </cell>
          <cell r="AA271">
            <v>92.37</v>
          </cell>
          <cell r="AB271">
            <v>92.96</v>
          </cell>
          <cell r="AC271">
            <v>94.41</v>
          </cell>
          <cell r="AD271">
            <v>96.15</v>
          </cell>
          <cell r="AE271">
            <v>96.26</v>
          </cell>
          <cell r="AF271">
            <v>94.956928000000005</v>
          </cell>
        </row>
        <row r="272">
          <cell r="A272" t="str">
            <v>CEPPB</v>
          </cell>
          <cell r="B272">
            <v>102.48</v>
          </cell>
          <cell r="C272">
            <v>108.8</v>
          </cell>
          <cell r="D272">
            <v>119.96</v>
          </cell>
          <cell r="E272">
            <v>135.03</v>
          </cell>
          <cell r="F272">
            <v>128.08000000000001</v>
          </cell>
          <cell r="G272">
            <v>109.05</v>
          </cell>
          <cell r="H272">
            <v>121.9</v>
          </cell>
          <cell r="I272">
            <v>119.08</v>
          </cell>
          <cell r="J272">
            <v>118</v>
          </cell>
          <cell r="K272">
            <v>127.56</v>
          </cell>
          <cell r="L272">
            <v>113.93</v>
          </cell>
          <cell r="M272">
            <v>97.29</v>
          </cell>
          <cell r="N272">
            <v>82.85</v>
          </cell>
          <cell r="O272">
            <v>75.92</v>
          </cell>
          <cell r="P272">
            <v>76.260000000000005</v>
          </cell>
          <cell r="Q272">
            <v>77</v>
          </cell>
          <cell r="R272">
            <v>72.95</v>
          </cell>
          <cell r="S272">
            <v>69.34</v>
          </cell>
          <cell r="T272">
            <v>75.22</v>
          </cell>
          <cell r="U272">
            <v>74.64</v>
          </cell>
          <cell r="V272">
            <v>75.91</v>
          </cell>
          <cell r="W272">
            <v>78.430000000000007</v>
          </cell>
          <cell r="X272">
            <v>77.39</v>
          </cell>
          <cell r="Y272">
            <v>81.44</v>
          </cell>
          <cell r="Z272">
            <v>78.959999999999994</v>
          </cell>
          <cell r="AA272">
            <v>80.510000000000005</v>
          </cell>
          <cell r="AB272">
            <v>85.47</v>
          </cell>
          <cell r="AC272">
            <v>89.14</v>
          </cell>
          <cell r="AD272">
            <v>92.05</v>
          </cell>
          <cell r="AE272">
            <v>84.09</v>
          </cell>
          <cell r="AF272">
            <v>86.97</v>
          </cell>
        </row>
        <row r="273">
          <cell r="A273" t="str">
            <v>CEPPRHS</v>
          </cell>
          <cell r="B273">
            <v>-11.56</v>
          </cell>
          <cell r="C273">
            <v>-10.47</v>
          </cell>
          <cell r="D273">
            <v>-10.07</v>
          </cell>
          <cell r="E273">
            <v>-13.54</v>
          </cell>
          <cell r="F273">
            <v>-10.94</v>
          </cell>
          <cell r="G273">
            <v>-3.48</v>
          </cell>
          <cell r="H273">
            <v>-8.35</v>
          </cell>
          <cell r="I273">
            <v>-9.0399999999999991</v>
          </cell>
          <cell r="J273">
            <v>-4.54</v>
          </cell>
          <cell r="K273">
            <v>-13.36</v>
          </cell>
          <cell r="L273">
            <v>-6.84</v>
          </cell>
          <cell r="M273">
            <v>-0.65</v>
          </cell>
          <cell r="N273">
            <v>8.34</v>
          </cell>
          <cell r="O273">
            <v>12.03</v>
          </cell>
          <cell r="P273">
            <v>8.89</v>
          </cell>
          <cell r="Q273">
            <v>5.15</v>
          </cell>
          <cell r="R273">
            <v>9.7799999999999994</v>
          </cell>
          <cell r="S273">
            <v>13.85</v>
          </cell>
          <cell r="T273">
            <v>9.68</v>
          </cell>
          <cell r="U273">
            <v>13.25</v>
          </cell>
          <cell r="V273">
            <v>12.41</v>
          </cell>
          <cell r="W273">
            <v>10.37</v>
          </cell>
          <cell r="X273">
            <v>16.149999999999999</v>
          </cell>
          <cell r="Y273">
            <v>9.5500000000000007</v>
          </cell>
          <cell r="Z273">
            <v>13.01</v>
          </cell>
          <cell r="AA273">
            <v>11.86</v>
          </cell>
          <cell r="AB273">
            <v>7.49</v>
          </cell>
          <cell r="AC273">
            <v>5.27</v>
          </cell>
          <cell r="AD273">
            <v>4.0999999999999996</v>
          </cell>
          <cell r="AE273">
            <v>12.17</v>
          </cell>
          <cell r="AF273">
            <v>7.9869279999999998</v>
          </cell>
        </row>
        <row r="274">
          <cell r="A274" t="str">
            <v>CEPR</v>
          </cell>
          <cell r="B274">
            <v>9.18</v>
          </cell>
          <cell r="C274">
            <v>9.19</v>
          </cell>
          <cell r="D274">
            <v>9.4</v>
          </cell>
          <cell r="E274">
            <v>9.4</v>
          </cell>
          <cell r="F274">
            <v>9.23</v>
          </cell>
          <cell r="G274">
            <v>9.16</v>
          </cell>
          <cell r="H274">
            <v>8.83</v>
          </cell>
          <cell r="I274">
            <v>9.42</v>
          </cell>
          <cell r="J274">
            <v>9.16</v>
          </cell>
          <cell r="K274">
            <v>9.39</v>
          </cell>
          <cell r="L274">
            <v>8.42</v>
          </cell>
          <cell r="M274">
            <v>8.5500000000000007</v>
          </cell>
          <cell r="N274">
            <v>8.9</v>
          </cell>
          <cell r="O274">
            <v>9.65</v>
          </cell>
          <cell r="P274">
            <v>9.9</v>
          </cell>
          <cell r="Q274">
            <v>10.43</v>
          </cell>
          <cell r="R274">
            <v>10.46</v>
          </cell>
          <cell r="S274">
            <v>10.91</v>
          </cell>
          <cell r="T274">
            <v>11.28</v>
          </cell>
          <cell r="U274">
            <v>11.56</v>
          </cell>
          <cell r="V274">
            <v>11.37</v>
          </cell>
          <cell r="W274">
            <v>12.4</v>
          </cell>
          <cell r="X274">
            <v>13.06</v>
          </cell>
          <cell r="Y274">
            <v>12.18</v>
          </cell>
          <cell r="Z274">
            <v>12.01</v>
          </cell>
          <cell r="AA274">
            <v>10.75</v>
          </cell>
          <cell r="AB274">
            <v>10.81</v>
          </cell>
          <cell r="AC274">
            <v>11.9</v>
          </cell>
          <cell r="AD274">
            <v>11.67</v>
          </cell>
          <cell r="AE274">
            <v>11.69</v>
          </cell>
          <cell r="AF274">
            <v>11.626602051000001</v>
          </cell>
        </row>
        <row r="275">
          <cell r="A275" t="str">
            <v>CEPHS</v>
          </cell>
          <cell r="B275">
            <v>149.61000000000001</v>
          </cell>
          <cell r="C275">
            <v>155.6</v>
          </cell>
          <cell r="D275">
            <v>166.63</v>
          </cell>
          <cell r="E275">
            <v>179.67</v>
          </cell>
          <cell r="F275">
            <v>178.2</v>
          </cell>
          <cell r="G275">
            <v>165.35</v>
          </cell>
          <cell r="H275">
            <v>176.95</v>
          </cell>
          <cell r="I275">
            <v>177.62</v>
          </cell>
          <cell r="J275">
            <v>184.98</v>
          </cell>
          <cell r="K275">
            <v>193.13</v>
          </cell>
          <cell r="L275">
            <v>189.96</v>
          </cell>
          <cell r="M275">
            <v>189.15</v>
          </cell>
          <cell r="N275">
            <v>185.14</v>
          </cell>
          <cell r="O275">
            <v>189.01</v>
          </cell>
          <cell r="P275">
            <v>197.33</v>
          </cell>
          <cell r="Q275">
            <v>201.63</v>
          </cell>
          <cell r="R275">
            <v>206.3</v>
          </cell>
          <cell r="S275">
            <v>209.16</v>
          </cell>
          <cell r="T275">
            <v>214.45</v>
          </cell>
          <cell r="U275">
            <v>224.4</v>
          </cell>
          <cell r="V275">
            <v>228.34</v>
          </cell>
          <cell r="W275">
            <v>235.75</v>
          </cell>
          <cell r="X275">
            <v>242.7</v>
          </cell>
          <cell r="Y275">
            <v>243.6</v>
          </cell>
          <cell r="Z275">
            <v>243.94</v>
          </cell>
          <cell r="AA275">
            <v>247.35</v>
          </cell>
          <cell r="AB275">
            <v>254.88</v>
          </cell>
          <cell r="AC275">
            <v>256.24</v>
          </cell>
          <cell r="AD275">
            <v>259.86</v>
          </cell>
          <cell r="AE275">
            <v>262.11</v>
          </cell>
          <cell r="AF275">
            <v>267.03134528499999</v>
          </cell>
        </row>
        <row r="276">
          <cell r="A276" t="str">
            <v>CCLC</v>
          </cell>
          <cell r="B276">
            <v>-0.18</v>
          </cell>
          <cell r="C276">
            <v>-0.2</v>
          </cell>
          <cell r="D276">
            <v>-0.09</v>
          </cell>
          <cell r="E276">
            <v>-0.28999999999999998</v>
          </cell>
          <cell r="F276">
            <v>0.35</v>
          </cell>
          <cell r="G276">
            <v>0</v>
          </cell>
          <cell r="H276">
            <v>0.04</v>
          </cell>
          <cell r="I276">
            <v>0.28000000000000003</v>
          </cell>
          <cell r="J276">
            <v>-0.03</v>
          </cell>
          <cell r="K276">
            <v>-0.06</v>
          </cell>
          <cell r="L276">
            <v>-0.12</v>
          </cell>
          <cell r="M276">
            <v>0.09</v>
          </cell>
          <cell r="N276">
            <v>0.14000000000000001</v>
          </cell>
          <cell r="O276">
            <v>0.04</v>
          </cell>
          <cell r="P276">
            <v>0.04</v>
          </cell>
          <cell r="Q276">
            <v>-0.22</v>
          </cell>
          <cell r="R276">
            <v>-0.13</v>
          </cell>
          <cell r="S276">
            <v>-0.15</v>
          </cell>
          <cell r="T276">
            <v>0.14000000000000001</v>
          </cell>
          <cell r="U276">
            <v>0.12</v>
          </cell>
          <cell r="V276">
            <v>0.16</v>
          </cell>
          <cell r="W276">
            <v>-0.06</v>
          </cell>
          <cell r="X276">
            <v>0.03</v>
          </cell>
          <cell r="Y276">
            <v>0.03</v>
          </cell>
          <cell r="Z276">
            <v>0.13</v>
          </cell>
          <cell r="AA276">
            <v>0.06</v>
          </cell>
          <cell r="AB276">
            <v>-0.03</v>
          </cell>
          <cell r="AC276">
            <v>0.08</v>
          </cell>
          <cell r="AD276">
            <v>0.03</v>
          </cell>
          <cell r="AE276">
            <v>0.04</v>
          </cell>
          <cell r="AF276">
            <v>5.5976999999999999E-2</v>
          </cell>
        </row>
        <row r="277">
          <cell r="A277" t="str">
            <v>CCLCC</v>
          </cell>
          <cell r="B277">
            <v>-0.09</v>
          </cell>
          <cell r="C277">
            <v>-0.1</v>
          </cell>
          <cell r="D277">
            <v>-0.05</v>
          </cell>
          <cell r="E277">
            <v>-0.15</v>
          </cell>
          <cell r="F277">
            <v>0.19</v>
          </cell>
          <cell r="G277">
            <v>0</v>
          </cell>
          <cell r="H277">
            <v>0.02</v>
          </cell>
          <cell r="I277">
            <v>0.14000000000000001</v>
          </cell>
          <cell r="J277">
            <v>-0.02</v>
          </cell>
          <cell r="K277">
            <v>-0.03</v>
          </cell>
          <cell r="L277">
            <v>-0.06</v>
          </cell>
          <cell r="M277">
            <v>0.05</v>
          </cell>
          <cell r="N277">
            <v>0.08</v>
          </cell>
          <cell r="O277">
            <v>0.02</v>
          </cell>
          <cell r="P277">
            <v>0.02</v>
          </cell>
          <cell r="Q277">
            <v>-0.11</v>
          </cell>
          <cell r="R277">
            <v>-0.06</v>
          </cell>
          <cell r="S277">
            <v>-7.0000000000000007E-2</v>
          </cell>
          <cell r="T277">
            <v>0.06</v>
          </cell>
          <cell r="U277">
            <v>0.05</v>
          </cell>
          <cell r="V277">
            <v>0.06</v>
          </cell>
          <cell r="W277">
            <v>-0.02</v>
          </cell>
          <cell r="X277">
            <v>0.01</v>
          </cell>
          <cell r="Y277">
            <v>0.01</v>
          </cell>
          <cell r="Z277">
            <v>0.05</v>
          </cell>
          <cell r="AA277">
            <v>0.02</v>
          </cell>
          <cell r="AB277">
            <v>-0.01</v>
          </cell>
          <cell r="AC277">
            <v>0.03</v>
          </cell>
          <cell r="AD277">
            <v>0.01</v>
          </cell>
          <cell r="AE277">
            <v>0.01</v>
          </cell>
          <cell r="AF277">
            <v>1.6383999999999999E-2</v>
          </cell>
        </row>
        <row r="278">
          <cell r="A278" t="str">
            <v>CCLCH</v>
          </cell>
          <cell r="B278">
            <v>-0.09</v>
          </cell>
          <cell r="C278">
            <v>-0.1</v>
          </cell>
          <cell r="D278">
            <v>-0.04</v>
          </cell>
          <cell r="E278">
            <v>-0.14000000000000001</v>
          </cell>
          <cell r="F278">
            <v>0.16</v>
          </cell>
          <cell r="G278">
            <v>0</v>
          </cell>
          <cell r="H278">
            <v>0.02</v>
          </cell>
          <cell r="I278">
            <v>0.14000000000000001</v>
          </cell>
          <cell r="J278">
            <v>-0.01</v>
          </cell>
          <cell r="K278">
            <v>-0.03</v>
          </cell>
          <cell r="L278">
            <v>-0.06</v>
          </cell>
          <cell r="M278">
            <v>0.04</v>
          </cell>
          <cell r="N278">
            <v>0.06</v>
          </cell>
          <cell r="O278">
            <v>0.02</v>
          </cell>
          <cell r="P278">
            <v>0.02</v>
          </cell>
          <cell r="Q278">
            <v>-0.11</v>
          </cell>
          <cell r="R278">
            <v>-7.0000000000000007E-2</v>
          </cell>
          <cell r="S278">
            <v>-0.08</v>
          </cell>
          <cell r="T278">
            <v>0.08</v>
          </cell>
          <cell r="U278">
            <v>7.0000000000000007E-2</v>
          </cell>
          <cell r="V278">
            <v>0.1</v>
          </cell>
          <cell r="W278">
            <v>-0.04</v>
          </cell>
          <cell r="X278">
            <v>0.02</v>
          </cell>
          <cell r="Y278">
            <v>0.02</v>
          </cell>
          <cell r="Z278">
            <v>0.08</v>
          </cell>
          <cell r="AA278">
            <v>0.04</v>
          </cell>
          <cell r="AB278">
            <v>-0.02</v>
          </cell>
          <cell r="AC278">
            <v>0.05</v>
          </cell>
          <cell r="AD278">
            <v>0.02</v>
          </cell>
          <cell r="AE278">
            <v>0.03</v>
          </cell>
          <cell r="AF278">
            <v>3.9593000000000003E-2</v>
          </cell>
        </row>
        <row r="279">
          <cell r="A279" t="str">
            <v>CCLE</v>
          </cell>
          <cell r="B279">
            <v>0</v>
          </cell>
          <cell r="C279">
            <v>0</v>
          </cell>
          <cell r="D279">
            <v>0</v>
          </cell>
          <cell r="E279">
            <v>0</v>
          </cell>
          <cell r="F279">
            <v>0</v>
          </cell>
          <cell r="G279">
            <v>0</v>
          </cell>
          <cell r="H279">
            <v>0.01</v>
          </cell>
          <cell r="I279">
            <v>7.0000000000000007E-2</v>
          </cell>
          <cell r="J279">
            <v>-0.01</v>
          </cell>
          <cell r="K279">
            <v>-0.02</v>
          </cell>
          <cell r="L279">
            <v>-0.06</v>
          </cell>
          <cell r="M279">
            <v>0.05</v>
          </cell>
          <cell r="N279">
            <v>0.11</v>
          </cell>
          <cell r="O279">
            <v>0.04</v>
          </cell>
          <cell r="P279">
            <v>0.05</v>
          </cell>
          <cell r="Q279">
            <v>-0.27</v>
          </cell>
          <cell r="R279">
            <v>-0.18</v>
          </cell>
          <cell r="S279">
            <v>-0.25</v>
          </cell>
          <cell r="T279">
            <v>0.26</v>
          </cell>
          <cell r="U279">
            <v>0.24</v>
          </cell>
          <cell r="V279">
            <v>0.37</v>
          </cell>
          <cell r="W279">
            <v>-0.16</v>
          </cell>
          <cell r="X279">
            <v>0.1</v>
          </cell>
          <cell r="Y279">
            <v>0.11</v>
          </cell>
          <cell r="Z279">
            <v>0.54</v>
          </cell>
          <cell r="AA279">
            <v>0.24</v>
          </cell>
          <cell r="AB279">
            <v>-0.11</v>
          </cell>
          <cell r="AC279">
            <v>0.36</v>
          </cell>
          <cell r="AD279">
            <v>0.15</v>
          </cell>
          <cell r="AE279">
            <v>0.25</v>
          </cell>
          <cell r="AF279">
            <v>0.40161999999999998</v>
          </cell>
        </row>
        <row r="280">
          <cell r="A280" t="str">
            <v>CCLEC</v>
          </cell>
          <cell r="B280">
            <v>0</v>
          </cell>
          <cell r="C280">
            <v>0</v>
          </cell>
          <cell r="D280">
            <v>0</v>
          </cell>
          <cell r="E280">
            <v>0</v>
          </cell>
          <cell r="F280">
            <v>0</v>
          </cell>
          <cell r="G280">
            <v>0</v>
          </cell>
          <cell r="H280">
            <v>0.01</v>
          </cell>
          <cell r="I280">
            <v>7.0000000000000007E-2</v>
          </cell>
          <cell r="J280">
            <v>-0.01</v>
          </cell>
          <cell r="K280">
            <v>-0.02</v>
          </cell>
          <cell r="L280">
            <v>-0.06</v>
          </cell>
          <cell r="M280">
            <v>0.05</v>
          </cell>
          <cell r="N280">
            <v>0.11</v>
          </cell>
          <cell r="O280">
            <v>0.04</v>
          </cell>
          <cell r="P280">
            <v>0.05</v>
          </cell>
          <cell r="Q280">
            <v>-0.27</v>
          </cell>
          <cell r="R280">
            <v>-0.18</v>
          </cell>
          <cell r="S280">
            <v>-0.25</v>
          </cell>
          <cell r="T280">
            <v>0.26</v>
          </cell>
          <cell r="U280">
            <v>0.24</v>
          </cell>
          <cell r="V280">
            <v>0.37</v>
          </cell>
          <cell r="W280">
            <v>-0.16</v>
          </cell>
          <cell r="X280">
            <v>0.1</v>
          </cell>
          <cell r="Y280">
            <v>0.11</v>
          </cell>
          <cell r="Z280">
            <v>0.54</v>
          </cell>
          <cell r="AA280">
            <v>0.24</v>
          </cell>
          <cell r="AB280">
            <v>-0.11</v>
          </cell>
          <cell r="AC280">
            <v>0.36</v>
          </cell>
          <cell r="AD280">
            <v>0.15</v>
          </cell>
          <cell r="AE280">
            <v>0.25</v>
          </cell>
          <cell r="AF280">
            <v>0.40161999999999998</v>
          </cell>
        </row>
        <row r="281">
          <cell r="A281" t="str">
            <v>CCLEP</v>
          </cell>
          <cell r="B281">
            <v>0</v>
          </cell>
          <cell r="C281">
            <v>0</v>
          </cell>
          <cell r="D281">
            <v>0</v>
          </cell>
          <cell r="E281">
            <v>0</v>
          </cell>
          <cell r="F281">
            <v>0</v>
          </cell>
          <cell r="G281">
            <v>0</v>
          </cell>
          <cell r="H281">
            <v>0</v>
          </cell>
          <cell r="I281">
            <v>0</v>
          </cell>
          <cell r="J281">
            <v>0</v>
          </cell>
          <cell r="K281">
            <v>0</v>
          </cell>
          <cell r="L281">
            <v>0</v>
          </cell>
          <cell r="M281">
            <v>0</v>
          </cell>
          <cell r="N281">
            <v>0</v>
          </cell>
          <cell r="O281">
            <v>0</v>
          </cell>
          <cell r="P281">
            <v>0</v>
          </cell>
          <cell r="Q281">
            <v>0</v>
          </cell>
          <cell r="R281">
            <v>0</v>
          </cell>
          <cell r="S281">
            <v>0</v>
          </cell>
          <cell r="T281">
            <v>0</v>
          </cell>
          <cell r="U281">
            <v>0</v>
          </cell>
          <cell r="V281">
            <v>0</v>
          </cell>
          <cell r="W281">
            <v>0</v>
          </cell>
          <cell r="X281">
            <v>0</v>
          </cell>
          <cell r="Y281">
            <v>0</v>
          </cell>
          <cell r="Z281">
            <v>0</v>
          </cell>
          <cell r="AA281">
            <v>0</v>
          </cell>
          <cell r="AB281">
            <v>0</v>
          </cell>
          <cell r="AC281">
            <v>0</v>
          </cell>
          <cell r="AD281">
            <v>0</v>
          </cell>
          <cell r="AE281">
            <v>0</v>
          </cell>
          <cell r="AF281">
            <v>0</v>
          </cell>
        </row>
        <row r="282">
          <cell r="A282" t="str">
            <v>CCLG</v>
          </cell>
          <cell r="B282">
            <v>-7.0000000000000007E-2</v>
          </cell>
          <cell r="C282">
            <v>-0.12</v>
          </cell>
          <cell r="D282">
            <v>-0.06</v>
          </cell>
          <cell r="E282">
            <v>-0.27</v>
          </cell>
          <cell r="F282">
            <v>0.33</v>
          </cell>
          <cell r="G282">
            <v>0</v>
          </cell>
          <cell r="H282">
            <v>0.05</v>
          </cell>
          <cell r="I282">
            <v>0.51</v>
          </cell>
          <cell r="J282">
            <v>-0.06</v>
          </cell>
          <cell r="K282">
            <v>-0.13</v>
          </cell>
          <cell r="L282">
            <v>-0.33</v>
          </cell>
          <cell r="M282">
            <v>0.28999999999999998</v>
          </cell>
          <cell r="N282">
            <v>0.52</v>
          </cell>
          <cell r="O282">
            <v>0.15</v>
          </cell>
          <cell r="P282">
            <v>0.17</v>
          </cell>
          <cell r="Q282">
            <v>-0.92</v>
          </cell>
          <cell r="R282">
            <v>-0.6</v>
          </cell>
          <cell r="S282">
            <v>-0.8</v>
          </cell>
          <cell r="T282">
            <v>0.83</v>
          </cell>
          <cell r="U282">
            <v>0.76</v>
          </cell>
          <cell r="V282">
            <v>1.17</v>
          </cell>
          <cell r="W282">
            <v>-0.56000000000000005</v>
          </cell>
          <cell r="X282">
            <v>0.35</v>
          </cell>
          <cell r="Y282">
            <v>0.36</v>
          </cell>
          <cell r="Z282">
            <v>1.89</v>
          </cell>
          <cell r="AA282">
            <v>0.84</v>
          </cell>
          <cell r="AB282">
            <v>-0.38</v>
          </cell>
          <cell r="AC282">
            <v>1.34</v>
          </cell>
          <cell r="AD282">
            <v>0.56000000000000005</v>
          </cell>
          <cell r="AE282">
            <v>0.98</v>
          </cell>
          <cell r="AF282">
            <v>1.773570425</v>
          </cell>
        </row>
        <row r="283">
          <cell r="A283" t="str">
            <v>CCLGI</v>
          </cell>
          <cell r="B283">
            <v>-0.02</v>
          </cell>
          <cell r="C283">
            <v>-0.03</v>
          </cell>
          <cell r="D283">
            <v>-0.01</v>
          </cell>
          <cell r="E283">
            <v>-0.04</v>
          </cell>
          <cell r="F283">
            <v>0.04</v>
          </cell>
          <cell r="G283">
            <v>0</v>
          </cell>
          <cell r="H283">
            <v>0</v>
          </cell>
          <cell r="I283">
            <v>0.02</v>
          </cell>
          <cell r="J283">
            <v>0</v>
          </cell>
          <cell r="K283">
            <v>0</v>
          </cell>
          <cell r="L283">
            <v>0</v>
          </cell>
          <cell r="M283">
            <v>0</v>
          </cell>
          <cell r="N283">
            <v>0.01</v>
          </cell>
          <cell r="O283">
            <v>0</v>
          </cell>
          <cell r="P283">
            <v>0</v>
          </cell>
          <cell r="Q283">
            <v>-0.01</v>
          </cell>
          <cell r="R283">
            <v>0</v>
          </cell>
          <cell r="S283">
            <v>0</v>
          </cell>
          <cell r="T283">
            <v>0</v>
          </cell>
          <cell r="U283">
            <v>0</v>
          </cell>
          <cell r="V283">
            <v>0</v>
          </cell>
          <cell r="W283">
            <v>0</v>
          </cell>
          <cell r="X283">
            <v>0</v>
          </cell>
          <cell r="Y283">
            <v>0</v>
          </cell>
          <cell r="Z283">
            <v>0</v>
          </cell>
          <cell r="AA283">
            <v>0</v>
          </cell>
          <cell r="AB283">
            <v>0</v>
          </cell>
          <cell r="AC283">
            <v>0</v>
          </cell>
          <cell r="AD283">
            <v>0</v>
          </cell>
          <cell r="AE283">
            <v>0</v>
          </cell>
          <cell r="AF283">
            <v>0</v>
          </cell>
        </row>
        <row r="284">
          <cell r="A284" t="str">
            <v>CCLGN</v>
          </cell>
          <cell r="B284">
            <v>-0.05</v>
          </cell>
          <cell r="C284">
            <v>-0.09</v>
          </cell>
          <cell r="D284">
            <v>-0.05</v>
          </cell>
          <cell r="E284">
            <v>-0.23</v>
          </cell>
          <cell r="F284">
            <v>0.28999999999999998</v>
          </cell>
          <cell r="G284">
            <v>0</v>
          </cell>
          <cell r="H284">
            <v>0.05</v>
          </cell>
          <cell r="I284">
            <v>0.49</v>
          </cell>
          <cell r="J284">
            <v>-0.06</v>
          </cell>
          <cell r="K284">
            <v>-0.13</v>
          </cell>
          <cell r="L284">
            <v>-0.33</v>
          </cell>
          <cell r="M284">
            <v>0.28999999999999998</v>
          </cell>
          <cell r="N284">
            <v>0.51</v>
          </cell>
          <cell r="O284">
            <v>0.15</v>
          </cell>
          <cell r="P284">
            <v>0.17</v>
          </cell>
          <cell r="Q284">
            <v>-0.91</v>
          </cell>
          <cell r="R284">
            <v>-0.6</v>
          </cell>
          <cell r="S284">
            <v>-0.8</v>
          </cell>
          <cell r="T284">
            <v>0.83</v>
          </cell>
          <cell r="U284">
            <v>0.76</v>
          </cell>
          <cell r="V284">
            <v>1.17</v>
          </cell>
          <cell r="W284">
            <v>-0.56000000000000005</v>
          </cell>
          <cell r="X284">
            <v>0.35</v>
          </cell>
          <cell r="Y284">
            <v>0.36</v>
          </cell>
          <cell r="Z284">
            <v>1.89</v>
          </cell>
          <cell r="AA284">
            <v>0.84</v>
          </cell>
          <cell r="AB284">
            <v>-0.38</v>
          </cell>
          <cell r="AC284">
            <v>1.34</v>
          </cell>
          <cell r="AD284">
            <v>0.56000000000000005</v>
          </cell>
          <cell r="AE284">
            <v>0.98</v>
          </cell>
          <cell r="AF284">
            <v>1.773570425</v>
          </cell>
        </row>
        <row r="285">
          <cell r="A285" t="str">
            <v>CCLP</v>
          </cell>
          <cell r="B285">
            <v>-0.59</v>
          </cell>
          <cell r="C285">
            <v>-0.87</v>
          </cell>
          <cell r="D285">
            <v>-0.47</v>
          </cell>
          <cell r="E285">
            <v>-1.75</v>
          </cell>
          <cell r="F285">
            <v>1.9</v>
          </cell>
          <cell r="G285">
            <v>0</v>
          </cell>
          <cell r="H285">
            <v>0.22</v>
          </cell>
          <cell r="I285">
            <v>2.04</v>
          </cell>
          <cell r="J285">
            <v>-0.23</v>
          </cell>
          <cell r="K285">
            <v>-0.43</v>
          </cell>
          <cell r="L285">
            <v>-0.98</v>
          </cell>
          <cell r="M285">
            <v>0.7</v>
          </cell>
          <cell r="N285">
            <v>1.1499999999999999</v>
          </cell>
          <cell r="O285">
            <v>0.31</v>
          </cell>
          <cell r="P285">
            <v>0.31</v>
          </cell>
          <cell r="Q285">
            <v>-1.53</v>
          </cell>
          <cell r="R285">
            <v>-1</v>
          </cell>
          <cell r="S285">
            <v>-1.23</v>
          </cell>
          <cell r="T285">
            <v>1.1599999999999999</v>
          </cell>
          <cell r="U285">
            <v>0.99</v>
          </cell>
          <cell r="V285">
            <v>1.44</v>
          </cell>
          <cell r="W285">
            <v>-0.57999999999999996</v>
          </cell>
          <cell r="X285">
            <v>0.36</v>
          </cell>
          <cell r="Y285">
            <v>0.35</v>
          </cell>
          <cell r="Z285">
            <v>1.73</v>
          </cell>
          <cell r="AA285">
            <v>0.79</v>
          </cell>
          <cell r="AB285">
            <v>-0.34</v>
          </cell>
          <cell r="AC285">
            <v>1.1200000000000001</v>
          </cell>
          <cell r="AD285">
            <v>0.44</v>
          </cell>
          <cell r="AE285">
            <v>0.76</v>
          </cell>
          <cell r="AF285">
            <v>1.0900000000000001</v>
          </cell>
        </row>
        <row r="286">
          <cell r="A286" t="str">
            <v>CCLPB</v>
          </cell>
          <cell r="B286">
            <v>0</v>
          </cell>
          <cell r="C286">
            <v>0</v>
          </cell>
          <cell r="D286">
            <v>0</v>
          </cell>
          <cell r="E286">
            <v>0</v>
          </cell>
          <cell r="F286">
            <v>0</v>
          </cell>
          <cell r="G286">
            <v>0</v>
          </cell>
          <cell r="H286">
            <v>0</v>
          </cell>
          <cell r="I286">
            <v>0</v>
          </cell>
          <cell r="J286">
            <v>0</v>
          </cell>
          <cell r="K286">
            <v>0</v>
          </cell>
          <cell r="L286">
            <v>0</v>
          </cell>
          <cell r="M286">
            <v>0</v>
          </cell>
          <cell r="N286">
            <v>0</v>
          </cell>
          <cell r="O286">
            <v>0</v>
          </cell>
          <cell r="P286">
            <v>0</v>
          </cell>
          <cell r="Q286">
            <v>0</v>
          </cell>
          <cell r="R286">
            <v>0</v>
          </cell>
          <cell r="S286">
            <v>0</v>
          </cell>
          <cell r="T286">
            <v>-0.01</v>
          </cell>
          <cell r="U286">
            <v>0</v>
          </cell>
          <cell r="V286">
            <v>0</v>
          </cell>
          <cell r="W286">
            <v>0</v>
          </cell>
          <cell r="X286">
            <v>0</v>
          </cell>
          <cell r="Y286">
            <v>0</v>
          </cell>
          <cell r="Z286">
            <v>0</v>
          </cell>
          <cell r="AA286">
            <v>0</v>
          </cell>
          <cell r="AB286">
            <v>0</v>
          </cell>
          <cell r="AC286">
            <v>0</v>
          </cell>
          <cell r="AD286">
            <v>0</v>
          </cell>
          <cell r="AE286">
            <v>0</v>
          </cell>
          <cell r="AF286">
            <v>0</v>
          </cell>
        </row>
        <row r="287">
          <cell r="A287" t="str">
            <v>CCLPR</v>
          </cell>
          <cell r="B287">
            <v>-0.59</v>
          </cell>
          <cell r="C287">
            <v>-0.87</v>
          </cell>
          <cell r="D287">
            <v>-0.47</v>
          </cell>
          <cell r="E287">
            <v>-1.75</v>
          </cell>
          <cell r="F287">
            <v>1.9</v>
          </cell>
          <cell r="G287">
            <v>0</v>
          </cell>
          <cell r="H287">
            <v>0.22</v>
          </cell>
          <cell r="I287">
            <v>2.04</v>
          </cell>
          <cell r="J287">
            <v>-0.23</v>
          </cell>
          <cell r="K287">
            <v>-0.43</v>
          </cell>
          <cell r="L287">
            <v>-0.98</v>
          </cell>
          <cell r="M287">
            <v>0.7</v>
          </cell>
          <cell r="N287">
            <v>1.1499999999999999</v>
          </cell>
          <cell r="O287">
            <v>0.31</v>
          </cell>
          <cell r="P287">
            <v>0.31</v>
          </cell>
          <cell r="Q287">
            <v>-1.53</v>
          </cell>
          <cell r="R287">
            <v>-1</v>
          </cell>
          <cell r="S287">
            <v>-1.23</v>
          </cell>
          <cell r="T287">
            <v>1.17</v>
          </cell>
          <cell r="U287">
            <v>0.99</v>
          </cell>
          <cell r="V287">
            <v>1.44</v>
          </cell>
          <cell r="W287">
            <v>-0.57999999999999996</v>
          </cell>
          <cell r="X287">
            <v>0.36</v>
          </cell>
          <cell r="Y287">
            <v>0.35</v>
          </cell>
          <cell r="Z287">
            <v>1.73</v>
          </cell>
          <cell r="AA287">
            <v>0.79</v>
          </cell>
          <cell r="AB287">
            <v>-0.34</v>
          </cell>
          <cell r="AC287">
            <v>1.1200000000000001</v>
          </cell>
          <cell r="AD287">
            <v>0.44</v>
          </cell>
          <cell r="AE287">
            <v>0.76</v>
          </cell>
          <cell r="AF287">
            <v>1.0900000000000001</v>
          </cell>
        </row>
        <row r="288">
          <cell r="A288" t="str">
            <v>CCLR</v>
          </cell>
          <cell r="B288">
            <v>-0.16</v>
          </cell>
          <cell r="C288">
            <v>-0.21</v>
          </cell>
          <cell r="D288">
            <v>-0.11</v>
          </cell>
          <cell r="E288">
            <v>-0.37</v>
          </cell>
          <cell r="F288">
            <v>0.41</v>
          </cell>
          <cell r="G288">
            <v>0</v>
          </cell>
          <cell r="H288">
            <v>0.05</v>
          </cell>
          <cell r="I288">
            <v>0.49</v>
          </cell>
          <cell r="J288">
            <v>-0.05</v>
          </cell>
          <cell r="K288">
            <v>-0.11</v>
          </cell>
          <cell r="L288">
            <v>-0.23</v>
          </cell>
          <cell r="M288">
            <v>0.19</v>
          </cell>
          <cell r="N288">
            <v>0.35</v>
          </cell>
          <cell r="O288">
            <v>0.11</v>
          </cell>
          <cell r="P288">
            <v>0.11</v>
          </cell>
          <cell r="Q288">
            <v>-0.64</v>
          </cell>
          <cell r="R288">
            <v>-0.41</v>
          </cell>
          <cell r="S288">
            <v>-0.54</v>
          </cell>
          <cell r="T288">
            <v>0.56999999999999995</v>
          </cell>
          <cell r="U288">
            <v>0.51</v>
          </cell>
          <cell r="V288">
            <v>0.64</v>
          </cell>
          <cell r="W288">
            <v>-0.56000000000000005</v>
          </cell>
          <cell r="X288">
            <v>-0.03</v>
          </cell>
          <cell r="Y288">
            <v>-0.03</v>
          </cell>
          <cell r="Z288">
            <v>0.84</v>
          </cell>
          <cell r="AA288">
            <v>0.47</v>
          </cell>
          <cell r="AB288">
            <v>-0.36</v>
          </cell>
          <cell r="AC288">
            <v>0.46</v>
          </cell>
          <cell r="AD288">
            <v>0.13</v>
          </cell>
          <cell r="AE288">
            <v>0.37</v>
          </cell>
          <cell r="AF288">
            <v>0.55814307200000002</v>
          </cell>
        </row>
        <row r="289">
          <cell r="A289" t="str">
            <v>CCL</v>
          </cell>
          <cell r="B289">
            <v>-1</v>
          </cell>
          <cell r="C289">
            <v>-1.4</v>
          </cell>
          <cell r="D289">
            <v>-0.73</v>
          </cell>
          <cell r="E289">
            <v>-2.68</v>
          </cell>
          <cell r="F289">
            <v>2.99</v>
          </cell>
          <cell r="G289">
            <v>0</v>
          </cell>
          <cell r="H289">
            <v>0.37</v>
          </cell>
          <cell r="I289">
            <v>3.39</v>
          </cell>
          <cell r="J289">
            <v>-0.38</v>
          </cell>
          <cell r="K289">
            <v>-0.75</v>
          </cell>
          <cell r="L289">
            <v>-1.72</v>
          </cell>
          <cell r="M289">
            <v>1.32</v>
          </cell>
          <cell r="N289">
            <v>2.27</v>
          </cell>
          <cell r="O289">
            <v>0.65</v>
          </cell>
          <cell r="P289">
            <v>0.68</v>
          </cell>
          <cell r="Q289">
            <v>-3.58</v>
          </cell>
          <cell r="R289">
            <v>-2.3199999999999998</v>
          </cell>
          <cell r="S289">
            <v>-2.97</v>
          </cell>
          <cell r="T289">
            <v>2.96</v>
          </cell>
          <cell r="U289">
            <v>2.62</v>
          </cell>
          <cell r="V289">
            <v>3.78</v>
          </cell>
          <cell r="W289">
            <v>-1.92</v>
          </cell>
          <cell r="X289">
            <v>0.81</v>
          </cell>
          <cell r="Y289">
            <v>0.82</v>
          </cell>
          <cell r="Z289">
            <v>5.13</v>
          </cell>
          <cell r="AA289">
            <v>2.4</v>
          </cell>
          <cell r="AB289">
            <v>-1.22</v>
          </cell>
          <cell r="AC289">
            <v>3.36</v>
          </cell>
          <cell r="AD289">
            <v>1.31</v>
          </cell>
          <cell r="AE289">
            <v>2.4</v>
          </cell>
          <cell r="AF289">
            <v>3.8793104970000001</v>
          </cell>
        </row>
        <row r="290">
          <cell r="A290" t="str">
            <v>INDHYD</v>
          </cell>
          <cell r="B290">
            <v>1.1100000000000001</v>
          </cell>
          <cell r="C290">
            <v>0.9</v>
          </cell>
          <cell r="D290">
            <v>0.9</v>
          </cell>
          <cell r="E290">
            <v>0.85</v>
          </cell>
          <cell r="F290">
            <v>0.99</v>
          </cell>
          <cell r="G290">
            <v>1.01</v>
          </cell>
          <cell r="H290">
            <v>0.83</v>
          </cell>
          <cell r="I290">
            <v>1.28</v>
          </cell>
          <cell r="J290">
            <v>1.0900000000000001</v>
          </cell>
          <cell r="K290">
            <v>1.1299999999999999</v>
          </cell>
          <cell r="L290">
            <v>1.1200000000000001</v>
          </cell>
          <cell r="M290">
            <v>1.1499999999999999</v>
          </cell>
          <cell r="N290">
            <v>1.1200000000000001</v>
          </cell>
          <cell r="O290">
            <v>1.03</v>
          </cell>
          <cell r="P290">
            <v>1.03</v>
          </cell>
          <cell r="Q290">
            <v>0.87</v>
          </cell>
          <cell r="R290">
            <v>0.95</v>
          </cell>
          <cell r="S290">
            <v>1.05</v>
          </cell>
          <cell r="T290">
            <v>1.06</v>
          </cell>
          <cell r="U290">
            <v>0.69</v>
          </cell>
          <cell r="V290">
            <v>0.8</v>
          </cell>
          <cell r="W290">
            <v>0.85</v>
          </cell>
          <cell r="X290">
            <v>1.01</v>
          </cell>
          <cell r="Y290">
            <v>0.93</v>
          </cell>
          <cell r="Z290">
            <v>1.1599999999999999</v>
          </cell>
          <cell r="AA290">
            <v>1.04</v>
          </cell>
          <cell r="AB290">
            <v>0.97</v>
          </cell>
          <cell r="AC290">
            <v>0.9</v>
          </cell>
          <cell r="AD290">
            <v>0.9</v>
          </cell>
          <cell r="AE290">
            <v>1.1000000000000001</v>
          </cell>
          <cell r="AF290">
            <v>1.03</v>
          </cell>
        </row>
        <row r="291">
          <cell r="A291" t="str">
            <v>INDRIG</v>
          </cell>
          <cell r="B291">
            <v>1.03</v>
          </cell>
          <cell r="C291">
            <v>1.04</v>
          </cell>
          <cell r="D291">
            <v>1.02</v>
          </cell>
          <cell r="E291">
            <v>1.07</v>
          </cell>
          <cell r="F291">
            <v>0.92</v>
          </cell>
          <cell r="G291">
            <v>1</v>
          </cell>
          <cell r="H291">
            <v>0.99</v>
          </cell>
          <cell r="I291">
            <v>0.91</v>
          </cell>
          <cell r="J291">
            <v>1.01</v>
          </cell>
          <cell r="K291">
            <v>1.02</v>
          </cell>
          <cell r="L291">
            <v>1.05</v>
          </cell>
          <cell r="M291">
            <v>0.96</v>
          </cell>
          <cell r="N291">
            <v>0.93</v>
          </cell>
          <cell r="O291">
            <v>0.98</v>
          </cell>
          <cell r="P291">
            <v>0.98</v>
          </cell>
          <cell r="Q291">
            <v>1.1100000000000001</v>
          </cell>
          <cell r="R291">
            <v>1.07</v>
          </cell>
          <cell r="S291">
            <v>1.0900000000000001</v>
          </cell>
          <cell r="T291">
            <v>0.91</v>
          </cell>
          <cell r="U291">
            <v>0.92</v>
          </cell>
          <cell r="V291">
            <v>0.88</v>
          </cell>
          <cell r="W291">
            <v>1.05</v>
          </cell>
          <cell r="X291">
            <v>0.97</v>
          </cell>
          <cell r="Y291">
            <v>0.97</v>
          </cell>
          <cell r="Z291">
            <v>0.85</v>
          </cell>
          <cell r="AA291">
            <v>0.93</v>
          </cell>
          <cell r="AB291">
            <v>1.03</v>
          </cell>
          <cell r="AC291">
            <v>0.9</v>
          </cell>
          <cell r="AD291">
            <v>0.96</v>
          </cell>
          <cell r="AE291">
            <v>0.93</v>
          </cell>
          <cell r="AF291">
            <v>0.89032321748045307</v>
          </cell>
        </row>
        <row r="292">
          <cell r="A292" t="str">
            <v>CCLIP</v>
          </cell>
          <cell r="B292">
            <v>-0.14000000000000001</v>
          </cell>
          <cell r="C292">
            <v>-0.19</v>
          </cell>
          <cell r="D292">
            <v>-0.11</v>
          </cell>
          <cell r="E292">
            <v>-0.38</v>
          </cell>
          <cell r="F292">
            <v>0.45</v>
          </cell>
          <cell r="G292">
            <v>0</v>
          </cell>
          <cell r="H292">
            <v>0.05</v>
          </cell>
          <cell r="I292">
            <v>0.43</v>
          </cell>
          <cell r="J292">
            <v>-0.05</v>
          </cell>
          <cell r="K292">
            <v>-0.1</v>
          </cell>
          <cell r="L292">
            <v>-0.22</v>
          </cell>
          <cell r="M292">
            <v>0.14000000000000001</v>
          </cell>
          <cell r="N292">
            <v>0.22</v>
          </cell>
          <cell r="O292">
            <v>0.06</v>
          </cell>
          <cell r="P292">
            <v>0.06</v>
          </cell>
          <cell r="Q292">
            <v>-0.26</v>
          </cell>
          <cell r="R292">
            <v>-0.16</v>
          </cell>
          <cell r="S292">
            <v>-0.21</v>
          </cell>
          <cell r="T292">
            <v>0.16</v>
          </cell>
          <cell r="U292">
            <v>0.13</v>
          </cell>
          <cell r="V292">
            <v>0.16</v>
          </cell>
          <cell r="W292">
            <v>-0.06</v>
          </cell>
          <cell r="X292">
            <v>0.03</v>
          </cell>
          <cell r="Y292">
            <v>0.03</v>
          </cell>
          <cell r="Z292">
            <v>0.15</v>
          </cell>
          <cell r="AA292">
            <v>7.0000000000000007E-2</v>
          </cell>
          <cell r="AB292">
            <v>-0.03</v>
          </cell>
          <cell r="AC292">
            <v>0.1</v>
          </cell>
          <cell r="AD292">
            <v>0.04</v>
          </cell>
          <cell r="AE292">
            <v>0.06</v>
          </cell>
          <cell r="AF292">
            <v>0.08</v>
          </cell>
        </row>
        <row r="293">
          <cell r="A293" t="str">
            <v>CCLRP</v>
          </cell>
          <cell r="B293">
            <v>-0.45</v>
          </cell>
          <cell r="C293">
            <v>-0.68</v>
          </cell>
          <cell r="D293">
            <v>-0.36</v>
          </cell>
          <cell r="E293">
            <v>-1.37</v>
          </cell>
          <cell r="F293">
            <v>1.45</v>
          </cell>
          <cell r="G293">
            <v>0</v>
          </cell>
          <cell r="H293">
            <v>0.17</v>
          </cell>
          <cell r="I293">
            <v>1.61</v>
          </cell>
          <cell r="J293">
            <v>-0.18</v>
          </cell>
          <cell r="K293">
            <v>-0.33</v>
          </cell>
          <cell r="L293">
            <v>-0.76</v>
          </cell>
          <cell r="M293">
            <v>0.56000000000000005</v>
          </cell>
          <cell r="N293">
            <v>0.93</v>
          </cell>
          <cell r="O293">
            <v>0.25</v>
          </cell>
          <cell r="P293">
            <v>0.25</v>
          </cell>
          <cell r="Q293">
            <v>-1.27</v>
          </cell>
          <cell r="R293">
            <v>-0.84</v>
          </cell>
          <cell r="S293">
            <v>-1.02</v>
          </cell>
          <cell r="T293">
            <v>1.01</v>
          </cell>
          <cell r="U293">
            <v>0.86</v>
          </cell>
          <cell r="V293">
            <v>1.28</v>
          </cell>
          <cell r="W293">
            <v>-0.52</v>
          </cell>
          <cell r="X293">
            <v>0.33</v>
          </cell>
          <cell r="Y293">
            <v>0.32</v>
          </cell>
          <cell r="Z293">
            <v>1.58</v>
          </cell>
          <cell r="AA293">
            <v>0.72</v>
          </cell>
          <cell r="AB293">
            <v>-0.31</v>
          </cell>
          <cell r="AC293">
            <v>1.02</v>
          </cell>
          <cell r="AD293">
            <v>0.4</v>
          </cell>
          <cell r="AE293">
            <v>0.7</v>
          </cell>
          <cell r="AF293">
            <v>1.01</v>
          </cell>
        </row>
        <row r="294">
          <cell r="A294" t="str">
            <v>Soutes incluses dans CFTPR (Transport)</v>
          </cell>
          <cell r="B294">
            <v>3.73</v>
          </cell>
          <cell r="C294">
            <v>3.95</v>
          </cell>
          <cell r="D294">
            <v>4.62</v>
          </cell>
          <cell r="E294">
            <v>5.25</v>
          </cell>
          <cell r="F294">
            <v>4.84</v>
          </cell>
          <cell r="G294">
            <v>4.51</v>
          </cell>
          <cell r="H294">
            <v>4.99</v>
          </cell>
          <cell r="I294">
            <v>5.03</v>
          </cell>
          <cell r="J294">
            <v>4.4800000000000004</v>
          </cell>
          <cell r="K294">
            <v>4.6500000000000004</v>
          </cell>
          <cell r="L294">
            <v>3.81</v>
          </cell>
          <cell r="M294">
            <v>3.66</v>
          </cell>
          <cell r="N294">
            <v>2.82</v>
          </cell>
          <cell r="O294">
            <v>2.5</v>
          </cell>
          <cell r="P294">
            <v>2.27</v>
          </cell>
          <cell r="Q294">
            <v>2.33</v>
          </cell>
          <cell r="R294">
            <v>2.35</v>
          </cell>
          <cell r="S294">
            <v>2.19</v>
          </cell>
          <cell r="T294">
            <v>2.19</v>
          </cell>
          <cell r="U294">
            <v>2.25</v>
          </cell>
          <cell r="V294">
            <v>2.46</v>
          </cell>
          <cell r="W294">
            <v>2.56</v>
          </cell>
          <cell r="X294">
            <v>2.4700000000000002</v>
          </cell>
          <cell r="Y294">
            <v>2.4</v>
          </cell>
          <cell r="Z294">
            <v>2.14</v>
          </cell>
          <cell r="AA294">
            <v>2.2000000000000002</v>
          </cell>
          <cell r="AB294">
            <v>2.31</v>
          </cell>
          <cell r="AC294">
            <v>2.54</v>
          </cell>
          <cell r="AD294">
            <v>2.79</v>
          </cell>
          <cell r="AE294">
            <v>2.82</v>
          </cell>
          <cell r="AF294">
            <v>2.922072</v>
          </cell>
        </row>
        <row r="295">
          <cell r="A295" t="str">
            <v>Soutes incluses dans CNEPR (Non énergétique)</v>
          </cell>
          <cell r="B295">
            <v>0.03</v>
          </cell>
          <cell r="C295">
            <v>0.04</v>
          </cell>
          <cell r="D295">
            <v>0.04</v>
          </cell>
          <cell r="E295">
            <v>0.04</v>
          </cell>
          <cell r="F295">
            <v>0.04</v>
          </cell>
          <cell r="G295">
            <v>0.04</v>
          </cell>
          <cell r="H295">
            <v>0.04</v>
          </cell>
          <cell r="I295">
            <v>0.05</v>
          </cell>
          <cell r="J295">
            <v>0.04</v>
          </cell>
          <cell r="K295">
            <v>0.05</v>
          </cell>
          <cell r="L295">
            <v>0.05</v>
          </cell>
          <cell r="M295">
            <v>0.04</v>
          </cell>
          <cell r="N295">
            <v>0.04</v>
          </cell>
          <cell r="O295">
            <v>0.04</v>
          </cell>
          <cell r="P295">
            <v>0.04</v>
          </cell>
          <cell r="Q295">
            <v>0.04</v>
          </cell>
          <cell r="R295">
            <v>0.04</v>
          </cell>
          <cell r="S295">
            <v>0.04</v>
          </cell>
          <cell r="T295">
            <v>0.04</v>
          </cell>
          <cell r="U295">
            <v>0.04</v>
          </cell>
          <cell r="V295">
            <v>0.04</v>
          </cell>
          <cell r="W295">
            <v>0.05</v>
          </cell>
          <cell r="X295">
            <v>0.05</v>
          </cell>
          <cell r="Y295">
            <v>0.04</v>
          </cell>
          <cell r="Z295">
            <v>0.04</v>
          </cell>
          <cell r="AA295">
            <v>0.05</v>
          </cell>
          <cell r="AB295">
            <v>0.05</v>
          </cell>
          <cell r="AC295">
            <v>0.04</v>
          </cell>
          <cell r="AD295">
            <v>0.05</v>
          </cell>
          <cell r="AE295">
            <v>0.04</v>
          </cell>
          <cell r="AF295">
            <v>4.1000000000000002E-2</v>
          </cell>
        </row>
      </sheetData>
      <sheetData sheetId="63"/>
      <sheetData sheetId="64"/>
      <sheetData sheetId="65"/>
      <sheetData sheetId="66"/>
      <sheetData sheetId="67" refreshError="1"/>
      <sheetData sheetId="68" refreshError="1"/>
      <sheetData sheetId="69" refreshError="1"/>
      <sheetData sheetId="70" refreshError="1"/>
      <sheetData sheetId="71" refreshError="1"/>
      <sheetData sheetId="72" refreshError="1"/>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aph13-1"/>
      <sheetName val="Graph13-2"/>
      <sheetName val="Graph14-1"/>
      <sheetName val="Graph14-2"/>
      <sheetName val="Graph14-3"/>
      <sheetName val="Graph14-4"/>
      <sheetName val="Graph14-5"/>
      <sheetName val="Graph2"/>
      <sheetName val="Graph3-1-"/>
      <sheetName val="Graph3-2 et 3-3"/>
      <sheetName val="Graph3.1"/>
      <sheetName val="Graph32-1"/>
      <sheetName val="Graph32-2"/>
      <sheetName val="Graph34-1"/>
      <sheetName val="Graph34-3 et 34-4"/>
      <sheetName val="Graph34-5"/>
      <sheetName val="Graph35-1"/>
      <sheetName val="Graph35-2"/>
      <sheetName val="Graph5-1 et 5-2"/>
      <sheetName val="Graph 52-1"/>
      <sheetName val="Graph52-2"/>
      <sheetName val="Graph53"/>
      <sheetName val="Graph54"/>
      <sheetName val="Graph55-1"/>
      <sheetName val="Graph55-2"/>
      <sheetName val="Graph 6"/>
      <sheetName val="Graph61"/>
      <sheetName val="Graph62"/>
      <sheetName val="Graph63"/>
      <sheetName val="Graph7"/>
      <sheetName val="Graph8"/>
      <sheetName val="Graph9-1"/>
      <sheetName val="Graph9-2"/>
      <sheetName val="Feuil3"/>
      <sheetName val="Tableaux"/>
      <sheetName val="PourTableaux"/>
      <sheetName val="Tab11.1"/>
      <sheetName val="Tab11.2"/>
      <sheetName val="Tab12"/>
      <sheetName val="Tab14pp"/>
      <sheetName val="Tab14"/>
      <sheetName val="Tab 2"/>
      <sheetName val="Tab301"/>
      <sheetName val="Tab302"/>
      <sheetName val="Tab32"/>
      <sheetName val="Tab32bis"/>
      <sheetName val="Tab33"/>
      <sheetName val="Tab34"/>
      <sheetName val="Tab35-1&amp;2"/>
      <sheetName val="Tab55-1"/>
      <sheetName val="Tab55-2"/>
      <sheetName val="Tab62"/>
      <sheetName val="Tab6.2"/>
      <sheetName val="Tab8"/>
      <sheetName val="Tab9-1"/>
      <sheetName val="Tab9-2"/>
      <sheetName val="Tab9-3&amp;4"/>
      <sheetName val="Tab10"/>
      <sheetName val="Annx4-1"/>
      <sheetName val="Annx4-2"/>
      <sheetName val="Feuil2"/>
      <sheetName val="Sources"/>
      <sheetName val="Mtep"/>
      <sheetName val="Feuil1"/>
      <sheetName val="Calcul"/>
      <sheetName val="Changements"/>
      <sheetName val="Info"/>
      <sheetName val="France"/>
      <sheetName val="Prod"/>
      <sheetName val="Cons_fix"/>
      <sheetName val="Elec1"/>
      <sheetName val="Intens2"/>
      <sheetName val="CO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row r="1">
          <cell r="A1" t="str">
            <v>En Mtep OE</v>
          </cell>
          <cell r="B1">
            <v>1970</v>
          </cell>
          <cell r="C1">
            <v>1971</v>
          </cell>
          <cell r="D1">
            <v>1972</v>
          </cell>
          <cell r="E1">
            <v>1973</v>
          </cell>
          <cell r="F1">
            <v>1974</v>
          </cell>
          <cell r="G1">
            <v>1975</v>
          </cell>
          <cell r="H1">
            <v>1976</v>
          </cell>
          <cell r="I1">
            <v>1977</v>
          </cell>
          <cell r="J1">
            <v>1978</v>
          </cell>
          <cell r="K1">
            <v>1979</v>
          </cell>
          <cell r="L1">
            <v>1980</v>
          </cell>
          <cell r="M1">
            <v>1981</v>
          </cell>
          <cell r="N1">
            <v>1982</v>
          </cell>
          <cell r="O1">
            <v>1983</v>
          </cell>
          <cell r="P1">
            <v>1984</v>
          </cell>
          <cell r="Q1">
            <v>1985</v>
          </cell>
          <cell r="R1">
            <v>1986</v>
          </cell>
          <cell r="S1">
            <v>1987</v>
          </cell>
          <cell r="T1">
            <v>1988</v>
          </cell>
          <cell r="U1">
            <v>1989</v>
          </cell>
          <cell r="V1">
            <v>1990</v>
          </cell>
          <cell r="W1">
            <v>1991</v>
          </cell>
          <cell r="X1">
            <v>1992</v>
          </cell>
          <cell r="Y1">
            <v>1993</v>
          </cell>
          <cell r="Z1">
            <v>1994</v>
          </cell>
          <cell r="AA1">
            <v>1995</v>
          </cell>
          <cell r="AB1">
            <v>1996</v>
          </cell>
          <cell r="AC1">
            <v>1997</v>
          </cell>
          <cell r="AD1">
            <v>1998</v>
          </cell>
          <cell r="AE1">
            <v>1999</v>
          </cell>
          <cell r="AF1">
            <v>2000</v>
          </cell>
        </row>
        <row r="2">
          <cell r="A2" t="str">
            <v>PEPC</v>
          </cell>
          <cell r="B2">
            <v>24.44</v>
          </cell>
          <cell r="C2">
            <v>21.91</v>
          </cell>
          <cell r="D2">
            <v>19.95</v>
          </cell>
          <cell r="E2">
            <v>17.29</v>
          </cell>
          <cell r="F2">
            <v>15.75</v>
          </cell>
          <cell r="G2">
            <v>15.66</v>
          </cell>
          <cell r="H2">
            <v>15.41</v>
          </cell>
          <cell r="I2">
            <v>15.12</v>
          </cell>
          <cell r="J2">
            <v>13.88</v>
          </cell>
          <cell r="K2">
            <v>13.33</v>
          </cell>
          <cell r="L2">
            <v>13.11</v>
          </cell>
          <cell r="M2">
            <v>13.39</v>
          </cell>
          <cell r="N2">
            <v>12.43</v>
          </cell>
          <cell r="O2">
            <v>12.25</v>
          </cell>
          <cell r="P2">
            <v>11.94</v>
          </cell>
          <cell r="Q2">
            <v>10.91</v>
          </cell>
          <cell r="R2">
            <v>10.57</v>
          </cell>
          <cell r="S2">
            <v>9.7100000000000009</v>
          </cell>
          <cell r="T2">
            <v>8.48</v>
          </cell>
          <cell r="U2">
            <v>8.31</v>
          </cell>
          <cell r="V2">
            <v>7.73</v>
          </cell>
          <cell r="W2">
            <v>7.38</v>
          </cell>
          <cell r="X2">
            <v>6.82</v>
          </cell>
          <cell r="Y2">
            <v>6.16</v>
          </cell>
          <cell r="Z2">
            <v>5.43</v>
          </cell>
          <cell r="AA2">
            <v>5.1100000000000003</v>
          </cell>
          <cell r="AB2">
            <v>5.03</v>
          </cell>
          <cell r="AC2">
            <v>4.2</v>
          </cell>
          <cell r="AD2">
            <v>3.52</v>
          </cell>
          <cell r="AE2">
            <v>3.27</v>
          </cell>
          <cell r="AF2">
            <v>2.3382149999999999</v>
          </cell>
        </row>
        <row r="3">
          <cell r="A3" t="str">
            <v>PEPCC</v>
          </cell>
          <cell r="B3">
            <v>0</v>
          </cell>
          <cell r="C3">
            <v>0</v>
          </cell>
          <cell r="D3">
            <v>0</v>
          </cell>
          <cell r="E3">
            <v>0</v>
          </cell>
          <cell r="F3">
            <v>0</v>
          </cell>
          <cell r="G3">
            <v>0</v>
          </cell>
          <cell r="H3">
            <v>0</v>
          </cell>
          <cell r="I3">
            <v>0</v>
          </cell>
          <cell r="J3">
            <v>0</v>
          </cell>
          <cell r="K3">
            <v>0</v>
          </cell>
          <cell r="L3">
            <v>0</v>
          </cell>
          <cell r="M3">
            <v>0</v>
          </cell>
          <cell r="N3">
            <v>0</v>
          </cell>
          <cell r="O3">
            <v>0</v>
          </cell>
          <cell r="P3">
            <v>0</v>
          </cell>
          <cell r="Q3">
            <v>0</v>
          </cell>
          <cell r="R3">
            <v>0</v>
          </cell>
          <cell r="S3">
            <v>0</v>
          </cell>
          <cell r="T3">
            <v>0</v>
          </cell>
          <cell r="U3">
            <v>0</v>
          </cell>
          <cell r="V3">
            <v>0</v>
          </cell>
          <cell r="W3">
            <v>0</v>
          </cell>
          <cell r="X3">
            <v>0</v>
          </cell>
          <cell r="Y3">
            <v>0</v>
          </cell>
          <cell r="Z3">
            <v>0</v>
          </cell>
          <cell r="AA3">
            <v>0</v>
          </cell>
          <cell r="AB3">
            <v>0</v>
          </cell>
          <cell r="AC3">
            <v>0</v>
          </cell>
          <cell r="AD3">
            <v>0</v>
          </cell>
          <cell r="AE3">
            <v>0</v>
          </cell>
          <cell r="AF3">
            <v>0</v>
          </cell>
        </row>
        <row r="4">
          <cell r="A4" t="str">
            <v>PEPCH</v>
          </cell>
          <cell r="B4">
            <v>24.44</v>
          </cell>
          <cell r="C4">
            <v>21.91</v>
          </cell>
          <cell r="D4">
            <v>19.95</v>
          </cell>
          <cell r="E4">
            <v>17.29</v>
          </cell>
          <cell r="F4">
            <v>15.75</v>
          </cell>
          <cell r="G4">
            <v>15.66</v>
          </cell>
          <cell r="H4">
            <v>15.41</v>
          </cell>
          <cell r="I4">
            <v>15.12</v>
          </cell>
          <cell r="J4">
            <v>13.88</v>
          </cell>
          <cell r="K4">
            <v>13.33</v>
          </cell>
          <cell r="L4">
            <v>13.11</v>
          </cell>
          <cell r="M4">
            <v>13.39</v>
          </cell>
          <cell r="N4">
            <v>12.43</v>
          </cell>
          <cell r="O4">
            <v>12.25</v>
          </cell>
          <cell r="P4">
            <v>11.94</v>
          </cell>
          <cell r="Q4">
            <v>10.91</v>
          </cell>
          <cell r="R4">
            <v>10.57</v>
          </cell>
          <cell r="S4">
            <v>9.7100000000000009</v>
          </cell>
          <cell r="T4">
            <v>8.48</v>
          </cell>
          <cell r="U4">
            <v>8.31</v>
          </cell>
          <cell r="V4">
            <v>7.73</v>
          </cell>
          <cell r="W4">
            <v>7.38</v>
          </cell>
          <cell r="X4">
            <v>6.82</v>
          </cell>
          <cell r="Y4">
            <v>6.16</v>
          </cell>
          <cell r="Z4">
            <v>5.43</v>
          </cell>
          <cell r="AA4">
            <v>5.1100000000000003</v>
          </cell>
          <cell r="AB4">
            <v>5.03</v>
          </cell>
          <cell r="AC4">
            <v>4.2</v>
          </cell>
          <cell r="AD4">
            <v>3.52</v>
          </cell>
          <cell r="AE4">
            <v>3.27</v>
          </cell>
          <cell r="AF4">
            <v>2.3382149999999999</v>
          </cell>
        </row>
        <row r="5">
          <cell r="A5" t="str">
            <v>PEPE</v>
          </cell>
          <cell r="B5">
            <v>6.43</v>
          </cell>
          <cell r="C5">
            <v>6.68</v>
          </cell>
          <cell r="D5">
            <v>8.0500000000000007</v>
          </cell>
          <cell r="E5">
            <v>7.98</v>
          </cell>
          <cell r="F5">
            <v>8.7899999999999991</v>
          </cell>
          <cell r="G5">
            <v>9.9700000000000006</v>
          </cell>
          <cell r="H5">
            <v>8.35</v>
          </cell>
          <cell r="I5">
            <v>11.31</v>
          </cell>
          <cell r="J5">
            <v>13.9</v>
          </cell>
          <cell r="K5">
            <v>16.239999999999998</v>
          </cell>
          <cell r="L5">
            <v>22.04</v>
          </cell>
          <cell r="M5">
            <v>33.78</v>
          </cell>
          <cell r="N5">
            <v>34.56</v>
          </cell>
          <cell r="O5">
            <v>43.75</v>
          </cell>
          <cell r="P5">
            <v>55.7</v>
          </cell>
          <cell r="Q5">
            <v>63.93</v>
          </cell>
          <cell r="R5">
            <v>71.84</v>
          </cell>
          <cell r="S5">
            <v>75.47</v>
          </cell>
          <cell r="T5">
            <v>78.58</v>
          </cell>
          <cell r="U5">
            <v>83.61</v>
          </cell>
          <cell r="V5">
            <v>86.76</v>
          </cell>
          <cell r="W5">
            <v>91.69</v>
          </cell>
          <cell r="X5">
            <v>94.49</v>
          </cell>
          <cell r="Y5">
            <v>101.84</v>
          </cell>
          <cell r="Z5">
            <v>100.83</v>
          </cell>
          <cell r="AA5">
            <v>104.91</v>
          </cell>
          <cell r="AB5">
            <v>109.64</v>
          </cell>
          <cell r="AC5">
            <v>108.92</v>
          </cell>
          <cell r="AD5">
            <v>106.74</v>
          </cell>
          <cell r="AE5">
            <v>109.44</v>
          </cell>
          <cell r="AF5">
            <v>114.436916364</v>
          </cell>
        </row>
        <row r="6">
          <cell r="A6" t="str">
            <v>PEPEC</v>
          </cell>
          <cell r="B6">
            <v>0</v>
          </cell>
          <cell r="C6">
            <v>0</v>
          </cell>
          <cell r="D6">
            <v>0</v>
          </cell>
          <cell r="E6">
            <v>0</v>
          </cell>
          <cell r="F6">
            <v>0</v>
          </cell>
          <cell r="G6">
            <v>0</v>
          </cell>
          <cell r="H6">
            <v>0</v>
          </cell>
          <cell r="I6">
            <v>0</v>
          </cell>
          <cell r="J6">
            <v>0</v>
          </cell>
          <cell r="K6">
            <v>0</v>
          </cell>
          <cell r="L6">
            <v>0</v>
          </cell>
          <cell r="M6">
            <v>0</v>
          </cell>
          <cell r="N6">
            <v>0</v>
          </cell>
          <cell r="O6">
            <v>0</v>
          </cell>
          <cell r="P6">
            <v>0</v>
          </cell>
          <cell r="Q6">
            <v>0</v>
          </cell>
          <cell r="R6">
            <v>0</v>
          </cell>
          <cell r="S6">
            <v>0</v>
          </cell>
          <cell r="T6">
            <v>0</v>
          </cell>
          <cell r="U6">
            <v>0</v>
          </cell>
          <cell r="V6">
            <v>0</v>
          </cell>
          <cell r="W6">
            <v>0</v>
          </cell>
          <cell r="X6">
            <v>0</v>
          </cell>
          <cell r="Y6">
            <v>0</v>
          </cell>
          <cell r="Z6">
            <v>0</v>
          </cell>
          <cell r="AA6">
            <v>0</v>
          </cell>
          <cell r="AB6">
            <v>0</v>
          </cell>
          <cell r="AC6">
            <v>0</v>
          </cell>
          <cell r="AD6">
            <v>0</v>
          </cell>
          <cell r="AE6">
            <v>0</v>
          </cell>
          <cell r="AF6">
            <v>0</v>
          </cell>
        </row>
        <row r="7">
          <cell r="A7" t="str">
            <v>PEPEP</v>
          </cell>
          <cell r="B7">
            <v>6.43</v>
          </cell>
          <cell r="C7">
            <v>6.68</v>
          </cell>
          <cell r="D7">
            <v>8.0500000000000007</v>
          </cell>
          <cell r="E7">
            <v>7.98</v>
          </cell>
          <cell r="F7">
            <v>8.7899999999999991</v>
          </cell>
          <cell r="G7">
            <v>9.9700000000000006</v>
          </cell>
          <cell r="H7">
            <v>8.35</v>
          </cell>
          <cell r="I7">
            <v>11.31</v>
          </cell>
          <cell r="J7">
            <v>13.9</v>
          </cell>
          <cell r="K7">
            <v>16.239999999999998</v>
          </cell>
          <cell r="L7">
            <v>22.04</v>
          </cell>
          <cell r="M7">
            <v>33.78</v>
          </cell>
          <cell r="N7">
            <v>34.56</v>
          </cell>
          <cell r="O7">
            <v>43.75</v>
          </cell>
          <cell r="P7">
            <v>55.7</v>
          </cell>
          <cell r="Q7">
            <v>63.93</v>
          </cell>
          <cell r="R7">
            <v>71.84</v>
          </cell>
          <cell r="S7">
            <v>75.47</v>
          </cell>
          <cell r="T7">
            <v>78.58</v>
          </cell>
          <cell r="U7">
            <v>83.61</v>
          </cell>
          <cell r="V7">
            <v>86.76</v>
          </cell>
          <cell r="W7">
            <v>91.69</v>
          </cell>
          <cell r="X7">
            <v>94.49</v>
          </cell>
          <cell r="Y7">
            <v>101.84</v>
          </cell>
          <cell r="Z7">
            <v>100.83</v>
          </cell>
          <cell r="AA7">
            <v>104.91</v>
          </cell>
          <cell r="AB7">
            <v>109.64</v>
          </cell>
          <cell r="AC7">
            <v>108.92</v>
          </cell>
          <cell r="AD7">
            <v>106.74</v>
          </cell>
          <cell r="AE7">
            <v>109.44</v>
          </cell>
          <cell r="AF7">
            <v>114.436916364</v>
          </cell>
        </row>
        <row r="8">
          <cell r="A8" t="str">
            <v>PEPEPH</v>
          </cell>
          <cell r="B8">
            <v>4.9400000000000004</v>
          </cell>
          <cell r="C8">
            <v>4.25</v>
          </cell>
          <cell r="D8">
            <v>4.25</v>
          </cell>
          <cell r="E8">
            <v>4.1399999999999997</v>
          </cell>
          <cell r="F8">
            <v>4.96</v>
          </cell>
          <cell r="G8">
            <v>5.21</v>
          </cell>
          <cell r="H8">
            <v>4.24</v>
          </cell>
          <cell r="I8">
            <v>6.63</v>
          </cell>
          <cell r="J8">
            <v>5.96</v>
          </cell>
          <cell r="K8">
            <v>5.83</v>
          </cell>
          <cell r="L8">
            <v>6.08</v>
          </cell>
          <cell r="M8">
            <v>6.33</v>
          </cell>
          <cell r="N8">
            <v>6.18</v>
          </cell>
          <cell r="O8">
            <v>6.15</v>
          </cell>
          <cell r="P8">
            <v>5.86</v>
          </cell>
          <cell r="Q8">
            <v>5.53</v>
          </cell>
          <cell r="R8">
            <v>5.61</v>
          </cell>
          <cell r="S8">
            <v>6.27</v>
          </cell>
          <cell r="T8">
            <v>6.78</v>
          </cell>
          <cell r="U8">
            <v>4.4000000000000004</v>
          </cell>
          <cell r="V8">
            <v>5.0199999999999996</v>
          </cell>
          <cell r="W8">
            <v>5.34</v>
          </cell>
          <cell r="X8">
            <v>6.29</v>
          </cell>
          <cell r="Y8">
            <v>5.89</v>
          </cell>
          <cell r="Z8">
            <v>7.02</v>
          </cell>
          <cell r="AA8">
            <v>6.6</v>
          </cell>
          <cell r="AB8">
            <v>6.09</v>
          </cell>
          <cell r="AC8">
            <v>5.85</v>
          </cell>
          <cell r="AD8">
            <v>5.73</v>
          </cell>
          <cell r="AE8">
            <v>6.68</v>
          </cell>
          <cell r="AF8">
            <v>6.2332799999999997</v>
          </cell>
        </row>
        <row r="9">
          <cell r="A9" t="str">
            <v>PEPEPN</v>
          </cell>
          <cell r="B9">
            <v>1.49</v>
          </cell>
          <cell r="C9">
            <v>2.4300000000000002</v>
          </cell>
          <cell r="D9">
            <v>3.8</v>
          </cell>
          <cell r="E9">
            <v>3.84</v>
          </cell>
          <cell r="F9">
            <v>3.83</v>
          </cell>
          <cell r="G9">
            <v>4.76</v>
          </cell>
          <cell r="H9">
            <v>4.1100000000000003</v>
          </cell>
          <cell r="I9">
            <v>4.68</v>
          </cell>
          <cell r="J9">
            <v>7.94</v>
          </cell>
          <cell r="K9">
            <v>10.41</v>
          </cell>
          <cell r="L9">
            <v>15.96</v>
          </cell>
          <cell r="M9">
            <v>27.45</v>
          </cell>
          <cell r="N9">
            <v>28.38</v>
          </cell>
          <cell r="O9">
            <v>37.6</v>
          </cell>
          <cell r="P9">
            <v>49.84</v>
          </cell>
          <cell r="Q9">
            <v>58.4</v>
          </cell>
          <cell r="R9">
            <v>66.23</v>
          </cell>
          <cell r="S9">
            <v>69.2</v>
          </cell>
          <cell r="T9">
            <v>71.8</v>
          </cell>
          <cell r="U9">
            <v>79.209999999999994</v>
          </cell>
          <cell r="V9">
            <v>81.739999999999995</v>
          </cell>
          <cell r="W9">
            <v>86.35</v>
          </cell>
          <cell r="X9">
            <v>88.2</v>
          </cell>
          <cell r="Y9">
            <v>95.95</v>
          </cell>
          <cell r="Z9">
            <v>93.81</v>
          </cell>
          <cell r="AA9">
            <v>98.31</v>
          </cell>
          <cell r="AB9">
            <v>103.55</v>
          </cell>
          <cell r="AC9">
            <v>103.07</v>
          </cell>
          <cell r="AD9">
            <v>101.01</v>
          </cell>
          <cell r="AE9">
            <v>102.76</v>
          </cell>
          <cell r="AF9">
            <v>108.203636364</v>
          </cell>
        </row>
        <row r="10">
          <cell r="A10" t="str">
            <v>PEPG</v>
          </cell>
          <cell r="B10">
            <v>5.79</v>
          </cell>
          <cell r="C10">
            <v>6.02</v>
          </cell>
          <cell r="D10">
            <v>6.23</v>
          </cell>
          <cell r="E10">
            <v>6.26</v>
          </cell>
          <cell r="F10">
            <v>6.31</v>
          </cell>
          <cell r="G10">
            <v>6.14</v>
          </cell>
          <cell r="H10">
            <v>5.91</v>
          </cell>
          <cell r="I10">
            <v>6.39</v>
          </cell>
          <cell r="J10">
            <v>6.57</v>
          </cell>
          <cell r="K10">
            <v>6.47</v>
          </cell>
          <cell r="L10">
            <v>6.29</v>
          </cell>
          <cell r="M10">
            <v>5.92</v>
          </cell>
          <cell r="N10">
            <v>5.5</v>
          </cell>
          <cell r="O10">
            <v>5.56</v>
          </cell>
          <cell r="P10">
            <v>5.28</v>
          </cell>
          <cell r="Q10">
            <v>4.51</v>
          </cell>
          <cell r="R10">
            <v>3.52</v>
          </cell>
          <cell r="S10">
            <v>3.26</v>
          </cell>
          <cell r="T10">
            <v>2.68</v>
          </cell>
          <cell r="U10">
            <v>2.6</v>
          </cell>
          <cell r="V10">
            <v>2.5</v>
          </cell>
          <cell r="W10">
            <v>2.87</v>
          </cell>
          <cell r="X10">
            <v>2.77</v>
          </cell>
          <cell r="Y10">
            <v>2.87</v>
          </cell>
          <cell r="Z10">
            <v>2.87</v>
          </cell>
          <cell r="AA10">
            <v>2.78</v>
          </cell>
          <cell r="AB10">
            <v>2.39</v>
          </cell>
          <cell r="AC10">
            <v>2.12</v>
          </cell>
          <cell r="AD10">
            <v>1.83</v>
          </cell>
          <cell r="AE10">
            <v>1.66</v>
          </cell>
          <cell r="AF10">
            <v>1.4971982340000001</v>
          </cell>
        </row>
        <row r="11">
          <cell r="A11" t="str">
            <v>PEPGI</v>
          </cell>
          <cell r="B11">
            <v>0</v>
          </cell>
          <cell r="C11">
            <v>0</v>
          </cell>
          <cell r="D11">
            <v>0</v>
          </cell>
          <cell r="E11">
            <v>0</v>
          </cell>
          <cell r="F11">
            <v>0</v>
          </cell>
          <cell r="G11">
            <v>0</v>
          </cell>
          <cell r="H11">
            <v>0</v>
          </cell>
          <cell r="I11">
            <v>0</v>
          </cell>
          <cell r="J11">
            <v>0</v>
          </cell>
          <cell r="K11">
            <v>0</v>
          </cell>
          <cell r="L11">
            <v>0</v>
          </cell>
          <cell r="M11">
            <v>0</v>
          </cell>
          <cell r="N11">
            <v>0</v>
          </cell>
          <cell r="O11">
            <v>0</v>
          </cell>
          <cell r="P11">
            <v>0</v>
          </cell>
          <cell r="Q11">
            <v>0</v>
          </cell>
          <cell r="R11">
            <v>0</v>
          </cell>
          <cell r="S11">
            <v>0</v>
          </cell>
          <cell r="T11">
            <v>0</v>
          </cell>
          <cell r="U11">
            <v>0</v>
          </cell>
          <cell r="V11">
            <v>0</v>
          </cell>
          <cell r="W11">
            <v>0</v>
          </cell>
          <cell r="X11">
            <v>0</v>
          </cell>
          <cell r="Y11">
            <v>0</v>
          </cell>
          <cell r="Z11">
            <v>0</v>
          </cell>
          <cell r="AA11">
            <v>0</v>
          </cell>
          <cell r="AB11">
            <v>0</v>
          </cell>
          <cell r="AC11">
            <v>0</v>
          </cell>
          <cell r="AD11">
            <v>0</v>
          </cell>
          <cell r="AE11">
            <v>0</v>
          </cell>
          <cell r="AF11">
            <v>0</v>
          </cell>
        </row>
        <row r="12">
          <cell r="A12" t="str">
            <v>PEPGN</v>
          </cell>
          <cell r="B12">
            <v>5.79</v>
          </cell>
          <cell r="C12">
            <v>6.02</v>
          </cell>
          <cell r="D12">
            <v>6.23</v>
          </cell>
          <cell r="E12">
            <v>6.26</v>
          </cell>
          <cell r="F12">
            <v>6.31</v>
          </cell>
          <cell r="G12">
            <v>6.14</v>
          </cell>
          <cell r="H12">
            <v>5.91</v>
          </cell>
          <cell r="I12">
            <v>6.39</v>
          </cell>
          <cell r="J12">
            <v>6.57</v>
          </cell>
          <cell r="K12">
            <v>6.47</v>
          </cell>
          <cell r="L12">
            <v>6.29</v>
          </cell>
          <cell r="M12">
            <v>5.92</v>
          </cell>
          <cell r="N12">
            <v>5.5</v>
          </cell>
          <cell r="O12">
            <v>5.56</v>
          </cell>
          <cell r="P12">
            <v>5.28</v>
          </cell>
          <cell r="Q12">
            <v>4.51</v>
          </cell>
          <cell r="R12">
            <v>3.52</v>
          </cell>
          <cell r="S12">
            <v>3.26</v>
          </cell>
          <cell r="T12">
            <v>2.68</v>
          </cell>
          <cell r="U12">
            <v>2.6</v>
          </cell>
          <cell r="V12">
            <v>2.5</v>
          </cell>
          <cell r="W12">
            <v>2.87</v>
          </cell>
          <cell r="X12">
            <v>2.77</v>
          </cell>
          <cell r="Y12">
            <v>2.87</v>
          </cell>
          <cell r="Z12">
            <v>2.87</v>
          </cell>
          <cell r="AA12">
            <v>2.78</v>
          </cell>
          <cell r="AB12">
            <v>2.39</v>
          </cell>
          <cell r="AC12">
            <v>2.12</v>
          </cell>
          <cell r="AD12">
            <v>1.83</v>
          </cell>
          <cell r="AE12">
            <v>1.66</v>
          </cell>
          <cell r="AF12">
            <v>1.4971982340000001</v>
          </cell>
        </row>
        <row r="13">
          <cell r="A13" t="str">
            <v>PEPP</v>
          </cell>
          <cell r="B13">
            <v>3.21</v>
          </cell>
          <cell r="C13">
            <v>2.8</v>
          </cell>
          <cell r="D13">
            <v>2.4700000000000002</v>
          </cell>
          <cell r="E13">
            <v>2.2200000000000002</v>
          </cell>
          <cell r="F13">
            <v>2.06</v>
          </cell>
          <cell r="G13">
            <v>2</v>
          </cell>
          <cell r="H13">
            <v>1.96</v>
          </cell>
          <cell r="I13">
            <v>2.0299999999999998</v>
          </cell>
          <cell r="J13">
            <v>2.09</v>
          </cell>
          <cell r="K13">
            <v>2.15</v>
          </cell>
          <cell r="L13">
            <v>2.38</v>
          </cell>
          <cell r="M13">
            <v>2.67</v>
          </cell>
          <cell r="N13">
            <v>2.4500000000000002</v>
          </cell>
          <cell r="O13">
            <v>2.41</v>
          </cell>
          <cell r="P13">
            <v>2.8</v>
          </cell>
          <cell r="Q13">
            <v>3.34</v>
          </cell>
          <cell r="R13">
            <v>3.54</v>
          </cell>
          <cell r="S13">
            <v>3.73</v>
          </cell>
          <cell r="T13">
            <v>3.82</v>
          </cell>
          <cell r="U13">
            <v>3.71</v>
          </cell>
          <cell r="V13">
            <v>3.46</v>
          </cell>
          <cell r="W13">
            <v>3.47</v>
          </cell>
          <cell r="X13">
            <v>3.39</v>
          </cell>
          <cell r="Y13">
            <v>3.28</v>
          </cell>
          <cell r="Z13">
            <v>3.42</v>
          </cell>
          <cell r="AA13">
            <v>3.1</v>
          </cell>
          <cell r="AB13">
            <v>2.7</v>
          </cell>
          <cell r="AC13">
            <v>2.31</v>
          </cell>
          <cell r="AD13">
            <v>2.19</v>
          </cell>
          <cell r="AE13">
            <v>2.04</v>
          </cell>
          <cell r="AF13">
            <v>1.74</v>
          </cell>
        </row>
        <row r="14">
          <cell r="A14" t="str">
            <v>PEPPB</v>
          </cell>
          <cell r="B14">
            <v>2.31</v>
          </cell>
          <cell r="C14">
            <v>1.86</v>
          </cell>
          <cell r="D14">
            <v>1.48</v>
          </cell>
          <cell r="E14">
            <v>1.25</v>
          </cell>
          <cell r="F14">
            <v>1.07</v>
          </cell>
          <cell r="G14">
            <v>1.03</v>
          </cell>
          <cell r="H14">
            <v>1.06</v>
          </cell>
          <cell r="I14">
            <v>1.04</v>
          </cell>
          <cell r="J14">
            <v>1.1100000000000001</v>
          </cell>
          <cell r="K14">
            <v>1.19</v>
          </cell>
          <cell r="L14">
            <v>1.41</v>
          </cell>
          <cell r="M14">
            <v>1.68</v>
          </cell>
          <cell r="N14">
            <v>1.65</v>
          </cell>
          <cell r="O14">
            <v>1.66</v>
          </cell>
          <cell r="P14">
            <v>2.06</v>
          </cell>
          <cell r="Q14">
            <v>2.64</v>
          </cell>
          <cell r="R14">
            <v>2.94</v>
          </cell>
          <cell r="S14">
            <v>3.24</v>
          </cell>
          <cell r="T14">
            <v>3.36</v>
          </cell>
          <cell r="U14">
            <v>3.24</v>
          </cell>
          <cell r="V14">
            <v>3.02</v>
          </cell>
          <cell r="W14">
            <v>2.95</v>
          </cell>
          <cell r="X14">
            <v>2.87</v>
          </cell>
          <cell r="Y14">
            <v>2.75</v>
          </cell>
          <cell r="Z14">
            <v>2.77</v>
          </cell>
          <cell r="AA14">
            <v>2.4900000000000002</v>
          </cell>
          <cell r="AB14">
            <v>2.11</v>
          </cell>
          <cell r="AC14">
            <v>1.78</v>
          </cell>
          <cell r="AD14">
            <v>1.68</v>
          </cell>
          <cell r="AE14">
            <v>1.54</v>
          </cell>
          <cell r="AF14">
            <v>1.42</v>
          </cell>
        </row>
        <row r="15">
          <cell r="A15" t="str">
            <v>PEPPR</v>
          </cell>
          <cell r="B15">
            <v>0.9</v>
          </cell>
          <cell r="C15">
            <v>0.94</v>
          </cell>
          <cell r="D15">
            <v>0.99</v>
          </cell>
          <cell r="E15">
            <v>0.97</v>
          </cell>
          <cell r="F15">
            <v>0.99</v>
          </cell>
          <cell r="G15">
            <v>0.97</v>
          </cell>
          <cell r="H15">
            <v>0.9</v>
          </cell>
          <cell r="I15">
            <v>0.99</v>
          </cell>
          <cell r="J15">
            <v>0.98</v>
          </cell>
          <cell r="K15">
            <v>0.96</v>
          </cell>
          <cell r="L15">
            <v>0.97</v>
          </cell>
          <cell r="M15">
            <v>0.99</v>
          </cell>
          <cell r="N15">
            <v>0.8</v>
          </cell>
          <cell r="O15">
            <v>0.75</v>
          </cell>
          <cell r="P15">
            <v>0.74</v>
          </cell>
          <cell r="Q15">
            <v>0.7</v>
          </cell>
          <cell r="R15">
            <v>0.6</v>
          </cell>
          <cell r="S15">
            <v>0.49</v>
          </cell>
          <cell r="T15">
            <v>0.46</v>
          </cell>
          <cell r="U15">
            <v>0.47</v>
          </cell>
          <cell r="V15">
            <v>0.44</v>
          </cell>
          <cell r="W15">
            <v>0.52</v>
          </cell>
          <cell r="X15">
            <v>0.52</v>
          </cell>
          <cell r="Y15">
            <v>0.53</v>
          </cell>
          <cell r="Z15">
            <v>0.65</v>
          </cell>
          <cell r="AA15">
            <v>0.61</v>
          </cell>
          <cell r="AB15">
            <v>0.59</v>
          </cell>
          <cell r="AC15">
            <v>0.53</v>
          </cell>
          <cell r="AD15">
            <v>0.51</v>
          </cell>
          <cell r="AE15">
            <v>0.5</v>
          </cell>
          <cell r="AF15">
            <v>0.32</v>
          </cell>
        </row>
        <row r="16">
          <cell r="A16" t="str">
            <v>PEPR</v>
          </cell>
          <cell r="B16">
            <v>9.34</v>
          </cell>
          <cell r="C16">
            <v>9.4</v>
          </cell>
          <cell r="D16">
            <v>9.51</v>
          </cell>
          <cell r="E16">
            <v>9.77</v>
          </cell>
          <cell r="F16">
            <v>8.82</v>
          </cell>
          <cell r="G16">
            <v>9.16</v>
          </cell>
          <cell r="H16">
            <v>8.7799999999999994</v>
          </cell>
          <cell r="I16">
            <v>8.93</v>
          </cell>
          <cell r="J16">
            <v>9.2100000000000009</v>
          </cell>
          <cell r="K16">
            <v>9.5</v>
          </cell>
          <cell r="L16">
            <v>8.65</v>
          </cell>
          <cell r="M16">
            <v>8.36</v>
          </cell>
          <cell r="N16">
            <v>8.5500000000000007</v>
          </cell>
          <cell r="O16">
            <v>9.5399999999999991</v>
          </cell>
          <cell r="P16">
            <v>9.7899999999999991</v>
          </cell>
          <cell r="Q16">
            <v>11.07</v>
          </cell>
          <cell r="R16">
            <v>10.87</v>
          </cell>
          <cell r="S16">
            <v>11.45</v>
          </cell>
          <cell r="T16">
            <v>10.71</v>
          </cell>
          <cell r="U16">
            <v>11.05</v>
          </cell>
          <cell r="V16">
            <v>10.73</v>
          </cell>
          <cell r="W16">
            <v>12.96</v>
          </cell>
          <cell r="X16">
            <v>13.09</v>
          </cell>
          <cell r="Y16">
            <v>12.21</v>
          </cell>
          <cell r="Z16">
            <v>11.17</v>
          </cell>
          <cell r="AA16">
            <v>10.28</v>
          </cell>
          <cell r="AB16">
            <v>11.17</v>
          </cell>
          <cell r="AC16">
            <v>11.44</v>
          </cell>
          <cell r="AD16">
            <v>11.53</v>
          </cell>
          <cell r="AE16">
            <v>11.31</v>
          </cell>
          <cell r="AF16">
            <v>11.060984423000001</v>
          </cell>
        </row>
        <row r="17">
          <cell r="A17" t="str">
            <v>PEP</v>
          </cell>
          <cell r="B17">
            <v>49.21</v>
          </cell>
          <cell r="C17">
            <v>46.81</v>
          </cell>
          <cell r="D17">
            <v>46.21</v>
          </cell>
          <cell r="E17">
            <v>43.52</v>
          </cell>
          <cell r="F17">
            <v>41.73</v>
          </cell>
          <cell r="G17">
            <v>42.93</v>
          </cell>
          <cell r="H17">
            <v>40.409999999999997</v>
          </cell>
          <cell r="I17">
            <v>43.78</v>
          </cell>
          <cell r="J17">
            <v>45.65</v>
          </cell>
          <cell r="K17">
            <v>47.69</v>
          </cell>
          <cell r="L17">
            <v>52.47</v>
          </cell>
          <cell r="M17">
            <v>64.12</v>
          </cell>
          <cell r="N17">
            <v>63.49</v>
          </cell>
          <cell r="O17">
            <v>73.510000000000005</v>
          </cell>
          <cell r="P17">
            <v>85.51</v>
          </cell>
          <cell r="Q17">
            <v>93.76</v>
          </cell>
          <cell r="R17">
            <v>100.34</v>
          </cell>
          <cell r="S17">
            <v>103.62</v>
          </cell>
          <cell r="T17">
            <v>104.27</v>
          </cell>
          <cell r="U17">
            <v>109.28</v>
          </cell>
          <cell r="V17">
            <v>111.18</v>
          </cell>
          <cell r="W17">
            <v>118.37</v>
          </cell>
          <cell r="X17">
            <v>120.56</v>
          </cell>
          <cell r="Y17">
            <v>126.36</v>
          </cell>
          <cell r="Z17">
            <v>123.72</v>
          </cell>
          <cell r="AA17">
            <v>126.18</v>
          </cell>
          <cell r="AB17">
            <v>130.93</v>
          </cell>
          <cell r="AC17">
            <v>128.99</v>
          </cell>
          <cell r="AD17">
            <v>125.81</v>
          </cell>
          <cell r="AE17">
            <v>127.72</v>
          </cell>
          <cell r="AF17">
            <v>131.07331402099999</v>
          </cell>
        </row>
        <row r="18">
          <cell r="A18" t="str">
            <v>IMPC</v>
          </cell>
          <cell r="B18">
            <v>11.13</v>
          </cell>
          <cell r="C18">
            <v>10.61</v>
          </cell>
          <cell r="D18">
            <v>9.59</v>
          </cell>
          <cell r="E18">
            <v>10.41</v>
          </cell>
          <cell r="F18">
            <v>13.46</v>
          </cell>
          <cell r="G18">
            <v>12.8</v>
          </cell>
          <cell r="H18">
            <v>13.64</v>
          </cell>
          <cell r="I18">
            <v>14.86</v>
          </cell>
          <cell r="J18">
            <v>15.98</v>
          </cell>
          <cell r="K18">
            <v>18.7</v>
          </cell>
          <cell r="L18">
            <v>20.45</v>
          </cell>
          <cell r="M18">
            <v>18.809999999999999</v>
          </cell>
          <cell r="N18">
            <v>15.47</v>
          </cell>
          <cell r="O18">
            <v>12.64</v>
          </cell>
          <cell r="P18">
            <v>14.87</v>
          </cell>
          <cell r="Q18">
            <v>13.31</v>
          </cell>
          <cell r="R18">
            <v>11.61</v>
          </cell>
          <cell r="S18">
            <v>9.23</v>
          </cell>
          <cell r="T18">
            <v>8.65</v>
          </cell>
          <cell r="U18">
            <v>11.05</v>
          </cell>
          <cell r="V18">
            <v>12.91</v>
          </cell>
          <cell r="W18">
            <v>14.1</v>
          </cell>
          <cell r="X18">
            <v>14.12</v>
          </cell>
          <cell r="Y18">
            <v>9.35</v>
          </cell>
          <cell r="Z18">
            <v>8.26</v>
          </cell>
          <cell r="AA18">
            <v>9</v>
          </cell>
          <cell r="AB18">
            <v>10.41</v>
          </cell>
          <cell r="AC18">
            <v>9.43</v>
          </cell>
          <cell r="AD18">
            <v>12.51</v>
          </cell>
          <cell r="AE18">
            <v>11.88</v>
          </cell>
          <cell r="AF18">
            <v>12.826471</v>
          </cell>
        </row>
        <row r="19">
          <cell r="A19" t="str">
            <v>IMPCC</v>
          </cell>
          <cell r="B19">
            <v>2.64</v>
          </cell>
          <cell r="C19">
            <v>2.17</v>
          </cell>
          <cell r="D19">
            <v>2.35</v>
          </cell>
          <cell r="E19">
            <v>2.67</v>
          </cell>
          <cell r="F19">
            <v>3.28</v>
          </cell>
          <cell r="G19">
            <v>2.02</v>
          </cell>
          <cell r="H19">
            <v>1.97</v>
          </cell>
          <cell r="I19">
            <v>1.61</v>
          </cell>
          <cell r="J19">
            <v>1.46</v>
          </cell>
          <cell r="K19">
            <v>1.86</v>
          </cell>
          <cell r="L19">
            <v>2.23</v>
          </cell>
          <cell r="M19">
            <v>1.79</v>
          </cell>
          <cell r="N19">
            <v>1.28</v>
          </cell>
          <cell r="O19">
            <v>1.1599999999999999</v>
          </cell>
          <cell r="P19">
            <v>1.49</v>
          </cell>
          <cell r="Q19">
            <v>1.72</v>
          </cell>
          <cell r="R19">
            <v>1.1399999999999999</v>
          </cell>
          <cell r="S19">
            <v>0.97</v>
          </cell>
          <cell r="T19">
            <v>1.1299999999999999</v>
          </cell>
          <cell r="U19">
            <v>1.1599999999999999</v>
          </cell>
          <cell r="V19">
            <v>0.88</v>
          </cell>
          <cell r="W19">
            <v>0.61</v>
          </cell>
          <cell r="X19">
            <v>0.51</v>
          </cell>
          <cell r="Y19">
            <v>0.54</v>
          </cell>
          <cell r="Z19">
            <v>0.59</v>
          </cell>
          <cell r="AA19">
            <v>0.66</v>
          </cell>
          <cell r="AB19">
            <v>0.64</v>
          </cell>
          <cell r="AC19">
            <v>0.99</v>
          </cell>
          <cell r="AD19">
            <v>1.0900000000000001</v>
          </cell>
          <cell r="AE19">
            <v>0.82</v>
          </cell>
          <cell r="AF19">
            <v>1.056791</v>
          </cell>
        </row>
        <row r="20">
          <cell r="A20" t="str">
            <v>IMPCH</v>
          </cell>
          <cell r="B20">
            <v>8.49</v>
          </cell>
          <cell r="C20">
            <v>8.44</v>
          </cell>
          <cell r="D20">
            <v>7.24</v>
          </cell>
          <cell r="E20">
            <v>7.74</v>
          </cell>
          <cell r="F20">
            <v>10.18</v>
          </cell>
          <cell r="G20">
            <v>10.78</v>
          </cell>
          <cell r="H20">
            <v>11.67</v>
          </cell>
          <cell r="I20">
            <v>13.25</v>
          </cell>
          <cell r="J20">
            <v>14.52</v>
          </cell>
          <cell r="K20">
            <v>16.84</v>
          </cell>
          <cell r="L20">
            <v>18.22</v>
          </cell>
          <cell r="M20">
            <v>17.02</v>
          </cell>
          <cell r="N20">
            <v>14.19</v>
          </cell>
          <cell r="O20">
            <v>11.48</v>
          </cell>
          <cell r="P20">
            <v>13.38</v>
          </cell>
          <cell r="Q20">
            <v>11.59</v>
          </cell>
          <cell r="R20">
            <v>10.47</v>
          </cell>
          <cell r="S20">
            <v>8.26</v>
          </cell>
          <cell r="T20">
            <v>7.52</v>
          </cell>
          <cell r="U20">
            <v>9.89</v>
          </cell>
          <cell r="V20">
            <v>12.03</v>
          </cell>
          <cell r="W20">
            <v>13.49</v>
          </cell>
          <cell r="X20">
            <v>13.61</v>
          </cell>
          <cell r="Y20">
            <v>8.81</v>
          </cell>
          <cell r="Z20">
            <v>7.67</v>
          </cell>
          <cell r="AA20">
            <v>8.34</v>
          </cell>
          <cell r="AB20">
            <v>9.77</v>
          </cell>
          <cell r="AC20">
            <v>8.44</v>
          </cell>
          <cell r="AD20">
            <v>11.42</v>
          </cell>
          <cell r="AE20">
            <v>11.06</v>
          </cell>
          <cell r="AF20">
            <v>11.769679999999999</v>
          </cell>
        </row>
        <row r="21">
          <cell r="A21" t="str">
            <v>IMPE</v>
          </cell>
          <cell r="B21">
            <v>0.38</v>
          </cell>
          <cell r="C21">
            <v>0.36</v>
          </cell>
          <cell r="D21">
            <v>0.26</v>
          </cell>
          <cell r="E21">
            <v>0.4</v>
          </cell>
          <cell r="F21">
            <v>0.55000000000000004</v>
          </cell>
          <cell r="G21">
            <v>0.76</v>
          </cell>
          <cell r="H21">
            <v>0.84</v>
          </cell>
          <cell r="I21">
            <v>1.0900000000000001</v>
          </cell>
          <cell r="J21">
            <v>1.36</v>
          </cell>
          <cell r="K21">
            <v>1.41</v>
          </cell>
          <cell r="L21">
            <v>1.34</v>
          </cell>
          <cell r="M21">
            <v>0.94</v>
          </cell>
          <cell r="N21">
            <v>0.81</v>
          </cell>
          <cell r="O21">
            <v>0.63</v>
          </cell>
          <cell r="P21">
            <v>0.47</v>
          </cell>
          <cell r="Q21">
            <v>0.47</v>
          </cell>
          <cell r="R21">
            <v>0.68</v>
          </cell>
          <cell r="S21">
            <v>0.76</v>
          </cell>
          <cell r="T21">
            <v>0.66</v>
          </cell>
          <cell r="U21">
            <v>0.7</v>
          </cell>
          <cell r="V21">
            <v>0.56999999999999995</v>
          </cell>
          <cell r="W21">
            <v>0.47</v>
          </cell>
          <cell r="X21">
            <v>0.41</v>
          </cell>
          <cell r="Y21">
            <v>0.32</v>
          </cell>
          <cell r="Z21">
            <v>0.32</v>
          </cell>
          <cell r="AA21">
            <v>0.25</v>
          </cell>
          <cell r="AB21">
            <v>0.31</v>
          </cell>
          <cell r="AC21">
            <v>0.36</v>
          </cell>
          <cell r="AD21">
            <v>0.39</v>
          </cell>
          <cell r="AE21">
            <v>0.43</v>
          </cell>
          <cell r="AF21">
            <v>0.31777</v>
          </cell>
        </row>
        <row r="22">
          <cell r="A22" t="str">
            <v>IMPEC</v>
          </cell>
          <cell r="B22">
            <v>0</v>
          </cell>
          <cell r="C22">
            <v>0</v>
          </cell>
          <cell r="D22">
            <v>0</v>
          </cell>
          <cell r="E22">
            <v>0</v>
          </cell>
          <cell r="F22">
            <v>0</v>
          </cell>
          <cell r="G22">
            <v>0</v>
          </cell>
          <cell r="H22">
            <v>0</v>
          </cell>
          <cell r="I22">
            <v>0</v>
          </cell>
          <cell r="J22">
            <v>0</v>
          </cell>
          <cell r="K22">
            <v>0</v>
          </cell>
          <cell r="L22">
            <v>0</v>
          </cell>
          <cell r="M22">
            <v>0</v>
          </cell>
          <cell r="N22">
            <v>0</v>
          </cell>
          <cell r="O22">
            <v>0</v>
          </cell>
          <cell r="P22">
            <v>0</v>
          </cell>
          <cell r="Q22">
            <v>0</v>
          </cell>
          <cell r="R22">
            <v>0</v>
          </cell>
          <cell r="S22">
            <v>0</v>
          </cell>
          <cell r="T22">
            <v>0</v>
          </cell>
          <cell r="U22">
            <v>0</v>
          </cell>
          <cell r="V22">
            <v>0</v>
          </cell>
          <cell r="W22">
            <v>0</v>
          </cell>
          <cell r="X22">
            <v>0</v>
          </cell>
          <cell r="Y22">
            <v>0</v>
          </cell>
          <cell r="Z22">
            <v>0</v>
          </cell>
          <cell r="AA22">
            <v>0</v>
          </cell>
          <cell r="AB22">
            <v>0</v>
          </cell>
          <cell r="AC22">
            <v>0</v>
          </cell>
          <cell r="AD22">
            <v>0</v>
          </cell>
          <cell r="AE22">
            <v>0</v>
          </cell>
          <cell r="AF22">
            <v>0</v>
          </cell>
        </row>
        <row r="23">
          <cell r="A23" t="str">
            <v>IMPEP</v>
          </cell>
          <cell r="B23">
            <v>0.38</v>
          </cell>
          <cell r="C23">
            <v>0.36</v>
          </cell>
          <cell r="D23">
            <v>0.26</v>
          </cell>
          <cell r="E23">
            <v>0.4</v>
          </cell>
          <cell r="F23">
            <v>0.55000000000000004</v>
          </cell>
          <cell r="G23">
            <v>0.76</v>
          </cell>
          <cell r="H23">
            <v>0.84</v>
          </cell>
          <cell r="I23">
            <v>1.0900000000000001</v>
          </cell>
          <cell r="J23">
            <v>1.36</v>
          </cell>
          <cell r="K23">
            <v>1.41</v>
          </cell>
          <cell r="L23">
            <v>1.34</v>
          </cell>
          <cell r="M23">
            <v>0.94</v>
          </cell>
          <cell r="N23">
            <v>0.81</v>
          </cell>
          <cell r="O23">
            <v>0.63</v>
          </cell>
          <cell r="P23">
            <v>0.47</v>
          </cell>
          <cell r="Q23">
            <v>0.47</v>
          </cell>
          <cell r="R23">
            <v>0.68</v>
          </cell>
          <cell r="S23">
            <v>0.76</v>
          </cell>
          <cell r="T23">
            <v>0.66</v>
          </cell>
          <cell r="U23">
            <v>0.7</v>
          </cell>
          <cell r="V23">
            <v>0.56999999999999995</v>
          </cell>
          <cell r="W23">
            <v>0.47</v>
          </cell>
          <cell r="X23">
            <v>0.41</v>
          </cell>
          <cell r="Y23">
            <v>0.32</v>
          </cell>
          <cell r="Z23">
            <v>0.32</v>
          </cell>
          <cell r="AA23">
            <v>0.25</v>
          </cell>
          <cell r="AB23">
            <v>0.31</v>
          </cell>
          <cell r="AC23">
            <v>0.36</v>
          </cell>
          <cell r="AD23">
            <v>0.39</v>
          </cell>
          <cell r="AE23">
            <v>0.43</v>
          </cell>
          <cell r="AF23">
            <v>0.31777</v>
          </cell>
        </row>
        <row r="24">
          <cell r="A24" t="str">
            <v>IMPG</v>
          </cell>
          <cell r="B24">
            <v>2.85</v>
          </cell>
          <cell r="C24">
            <v>4</v>
          </cell>
          <cell r="D24">
            <v>5.53</v>
          </cell>
          <cell r="E24">
            <v>7.6</v>
          </cell>
          <cell r="F24">
            <v>9.08</v>
          </cell>
          <cell r="G24">
            <v>9.4600000000000009</v>
          </cell>
          <cell r="H24">
            <v>11.72</v>
          </cell>
          <cell r="I24">
            <v>12.54</v>
          </cell>
          <cell r="J24">
            <v>13.77</v>
          </cell>
          <cell r="K24">
            <v>14.79</v>
          </cell>
          <cell r="L24">
            <v>16.2</v>
          </cell>
          <cell r="M24">
            <v>17.440000000000001</v>
          </cell>
          <cell r="N24">
            <v>16.28</v>
          </cell>
          <cell r="O24">
            <v>18.87</v>
          </cell>
          <cell r="P24">
            <v>18.23</v>
          </cell>
          <cell r="Q24">
            <v>20.309999999999999</v>
          </cell>
          <cell r="R24">
            <v>21.68</v>
          </cell>
          <cell r="S24">
            <v>22.87</v>
          </cell>
          <cell r="T24">
            <v>21.72</v>
          </cell>
          <cell r="U24">
            <v>22.75</v>
          </cell>
          <cell r="V24">
            <v>24.54</v>
          </cell>
          <cell r="W24">
            <v>26.05</v>
          </cell>
          <cell r="X24">
            <v>27.4</v>
          </cell>
          <cell r="Y24">
            <v>25.68</v>
          </cell>
          <cell r="Z24">
            <v>26.73</v>
          </cell>
          <cell r="AA24">
            <v>27.97</v>
          </cell>
          <cell r="AB24">
            <v>30.16</v>
          </cell>
          <cell r="AC24">
            <v>30.36</v>
          </cell>
          <cell r="AD24">
            <v>30.68</v>
          </cell>
          <cell r="AE24">
            <v>35.29</v>
          </cell>
          <cell r="AF24">
            <v>36.277606210999998</v>
          </cell>
        </row>
        <row r="25">
          <cell r="A25" t="str">
            <v>IMPGI</v>
          </cell>
          <cell r="B25">
            <v>0.03</v>
          </cell>
          <cell r="C25">
            <v>0.02</v>
          </cell>
          <cell r="D25">
            <v>0.01</v>
          </cell>
          <cell r="E25">
            <v>0</v>
          </cell>
          <cell r="F25">
            <v>0</v>
          </cell>
          <cell r="G25">
            <v>0</v>
          </cell>
          <cell r="H25">
            <v>0</v>
          </cell>
          <cell r="I25">
            <v>0</v>
          </cell>
          <cell r="J25">
            <v>0</v>
          </cell>
          <cell r="K25">
            <v>0</v>
          </cell>
          <cell r="L25">
            <v>0</v>
          </cell>
          <cell r="M25">
            <v>0</v>
          </cell>
          <cell r="N25">
            <v>0</v>
          </cell>
          <cell r="O25">
            <v>0</v>
          </cell>
          <cell r="P25">
            <v>0</v>
          </cell>
          <cell r="Q25">
            <v>0</v>
          </cell>
          <cell r="R25">
            <v>0</v>
          </cell>
          <cell r="S25">
            <v>0</v>
          </cell>
          <cell r="T25">
            <v>0</v>
          </cell>
          <cell r="U25">
            <v>0</v>
          </cell>
          <cell r="V25">
            <v>0</v>
          </cell>
          <cell r="W25">
            <v>0</v>
          </cell>
          <cell r="X25">
            <v>0</v>
          </cell>
          <cell r="Y25">
            <v>0</v>
          </cell>
          <cell r="Z25">
            <v>0</v>
          </cell>
          <cell r="AA25">
            <v>0</v>
          </cell>
          <cell r="AB25">
            <v>0</v>
          </cell>
          <cell r="AC25">
            <v>0</v>
          </cell>
          <cell r="AD25">
            <v>0</v>
          </cell>
          <cell r="AE25">
            <v>0</v>
          </cell>
          <cell r="AF25">
            <v>0</v>
          </cell>
        </row>
        <row r="26">
          <cell r="A26" t="str">
            <v>IMPGN</v>
          </cell>
          <cell r="B26">
            <v>2.82</v>
          </cell>
          <cell r="C26">
            <v>3.98</v>
          </cell>
          <cell r="D26">
            <v>5.52</v>
          </cell>
          <cell r="E26">
            <v>7.6</v>
          </cell>
          <cell r="F26">
            <v>9.08</v>
          </cell>
          <cell r="G26">
            <v>9.4600000000000009</v>
          </cell>
          <cell r="H26">
            <v>11.72</v>
          </cell>
          <cell r="I26">
            <v>12.54</v>
          </cell>
          <cell r="J26">
            <v>13.77</v>
          </cell>
          <cell r="K26">
            <v>14.79</v>
          </cell>
          <cell r="L26">
            <v>16.2</v>
          </cell>
          <cell r="M26">
            <v>17.440000000000001</v>
          </cell>
          <cell r="N26">
            <v>16.28</v>
          </cell>
          <cell r="O26">
            <v>18.87</v>
          </cell>
          <cell r="P26">
            <v>18.23</v>
          </cell>
          <cell r="Q26">
            <v>20.309999999999999</v>
          </cell>
          <cell r="R26">
            <v>21.68</v>
          </cell>
          <cell r="S26">
            <v>22.87</v>
          </cell>
          <cell r="T26">
            <v>21.72</v>
          </cell>
          <cell r="U26">
            <v>22.75</v>
          </cell>
          <cell r="V26">
            <v>24.54</v>
          </cell>
          <cell r="W26">
            <v>26.05</v>
          </cell>
          <cell r="X26">
            <v>27.4</v>
          </cell>
          <cell r="Y26">
            <v>25.68</v>
          </cell>
          <cell r="Z26">
            <v>26.73</v>
          </cell>
          <cell r="AA26">
            <v>27.97</v>
          </cell>
          <cell r="AB26">
            <v>30.16</v>
          </cell>
          <cell r="AC26">
            <v>30.36</v>
          </cell>
          <cell r="AD26">
            <v>30.68</v>
          </cell>
          <cell r="AE26">
            <v>35.29</v>
          </cell>
          <cell r="AF26">
            <v>36.277606210999998</v>
          </cell>
        </row>
        <row r="27">
          <cell r="A27" t="str">
            <v>IMPP</v>
          </cell>
          <cell r="B27">
            <v>107.03</v>
          </cell>
          <cell r="C27">
            <v>115.21</v>
          </cell>
          <cell r="D27">
            <v>126</v>
          </cell>
          <cell r="E27">
            <v>141.24</v>
          </cell>
          <cell r="F27">
            <v>136.36000000000001</v>
          </cell>
          <cell r="G27">
            <v>113.77</v>
          </cell>
          <cell r="H27">
            <v>129.97999999999999</v>
          </cell>
          <cell r="I27">
            <v>125.34</v>
          </cell>
          <cell r="J27">
            <v>124.58</v>
          </cell>
          <cell r="K27">
            <v>136.93</v>
          </cell>
          <cell r="L27">
            <v>125.81</v>
          </cell>
          <cell r="M27">
            <v>108.44</v>
          </cell>
          <cell r="N27">
            <v>99.42</v>
          </cell>
          <cell r="O27">
            <v>93.13</v>
          </cell>
          <cell r="P27">
            <v>94.94</v>
          </cell>
          <cell r="Q27">
            <v>92.23</v>
          </cell>
          <cell r="R27">
            <v>93.07</v>
          </cell>
          <cell r="S27">
            <v>93.99</v>
          </cell>
          <cell r="T27">
            <v>96.59</v>
          </cell>
          <cell r="U27">
            <v>97.66</v>
          </cell>
          <cell r="V27">
            <v>100.14</v>
          </cell>
          <cell r="W27">
            <v>104.89</v>
          </cell>
          <cell r="X27">
            <v>106.8</v>
          </cell>
          <cell r="Y27">
            <v>105</v>
          </cell>
          <cell r="Z27">
            <v>104.81</v>
          </cell>
          <cell r="AA27">
            <v>105.46</v>
          </cell>
          <cell r="AB27">
            <v>109.99</v>
          </cell>
          <cell r="AC27">
            <v>112.76</v>
          </cell>
          <cell r="AD27">
            <v>115.74</v>
          </cell>
          <cell r="AE27">
            <v>111.19</v>
          </cell>
          <cell r="AF27">
            <v>115.7</v>
          </cell>
        </row>
        <row r="28">
          <cell r="A28" t="str">
            <v>IMPPB</v>
          </cell>
          <cell r="B28">
            <v>101.34</v>
          </cell>
          <cell r="C28">
            <v>107.58</v>
          </cell>
          <cell r="D28">
            <v>117.79</v>
          </cell>
          <cell r="E28">
            <v>134.91999999999999</v>
          </cell>
          <cell r="F28">
            <v>130.66</v>
          </cell>
          <cell r="G28">
            <v>106.07</v>
          </cell>
          <cell r="H28">
            <v>121.13</v>
          </cell>
          <cell r="I28">
            <v>117.4</v>
          </cell>
          <cell r="J28">
            <v>115.63</v>
          </cell>
          <cell r="K28">
            <v>127.12</v>
          </cell>
          <cell r="L28">
            <v>113.56</v>
          </cell>
          <cell r="M28">
            <v>95.04</v>
          </cell>
          <cell r="N28">
            <v>80.81</v>
          </cell>
          <cell r="O28">
            <v>72.400000000000006</v>
          </cell>
          <cell r="P28">
            <v>73.61</v>
          </cell>
          <cell r="Q28">
            <v>73.900000000000006</v>
          </cell>
          <cell r="R28">
            <v>69.47</v>
          </cell>
          <cell r="S28">
            <v>66.37</v>
          </cell>
          <cell r="T28">
            <v>72.47</v>
          </cell>
          <cell r="U28">
            <v>70.67</v>
          </cell>
          <cell r="V28">
            <v>73.31</v>
          </cell>
          <cell r="W28">
            <v>75.55</v>
          </cell>
          <cell r="X28">
            <v>74.36</v>
          </cell>
          <cell r="Y28">
            <v>78.28</v>
          </cell>
          <cell r="Z28">
            <v>76.540000000000006</v>
          </cell>
          <cell r="AA28">
            <v>78.02</v>
          </cell>
          <cell r="AB28">
            <v>83.72</v>
          </cell>
          <cell r="AC28">
            <v>87.44</v>
          </cell>
          <cell r="AD28">
            <v>90.42</v>
          </cell>
          <cell r="AE28">
            <v>82.11</v>
          </cell>
          <cell r="AF28">
            <v>85.63</v>
          </cell>
        </row>
        <row r="29">
          <cell r="A29" t="str">
            <v>IMPPR</v>
          </cell>
          <cell r="B29">
            <v>5.69</v>
          </cell>
          <cell r="C29">
            <v>7.63</v>
          </cell>
          <cell r="D29">
            <v>8.2100000000000009</v>
          </cell>
          <cell r="E29">
            <v>6.32</v>
          </cell>
          <cell r="F29">
            <v>5.7</v>
          </cell>
          <cell r="G29">
            <v>7.7</v>
          </cell>
          <cell r="H29">
            <v>8.85</v>
          </cell>
          <cell r="I29">
            <v>7.94</v>
          </cell>
          <cell r="J29">
            <v>8.9499999999999993</v>
          </cell>
          <cell r="K29">
            <v>9.81</v>
          </cell>
          <cell r="L29">
            <v>12.25</v>
          </cell>
          <cell r="M29">
            <v>13.4</v>
          </cell>
          <cell r="N29">
            <v>18.61</v>
          </cell>
          <cell r="O29">
            <v>20.73</v>
          </cell>
          <cell r="P29">
            <v>21.33</v>
          </cell>
          <cell r="Q29">
            <v>18.329999999999998</v>
          </cell>
          <cell r="R29">
            <v>23.6</v>
          </cell>
          <cell r="S29">
            <v>27.62</v>
          </cell>
          <cell r="T29">
            <v>24.12</v>
          </cell>
          <cell r="U29">
            <v>26.99</v>
          </cell>
          <cell r="V29">
            <v>26.83</v>
          </cell>
          <cell r="W29">
            <v>29.34</v>
          </cell>
          <cell r="X29">
            <v>32.44</v>
          </cell>
          <cell r="Y29">
            <v>26.72</v>
          </cell>
          <cell r="Z29">
            <v>28.27</v>
          </cell>
          <cell r="AA29">
            <v>27.44</v>
          </cell>
          <cell r="AB29">
            <v>26.27</v>
          </cell>
          <cell r="AC29">
            <v>25.32</v>
          </cell>
          <cell r="AD29">
            <v>25.32</v>
          </cell>
          <cell r="AE29">
            <v>29.08</v>
          </cell>
          <cell r="AF29">
            <v>30.07</v>
          </cell>
        </row>
        <row r="30">
          <cell r="A30" t="str">
            <v>IMPR</v>
          </cell>
          <cell r="B30">
            <v>0</v>
          </cell>
          <cell r="C30">
            <v>0</v>
          </cell>
          <cell r="D30">
            <v>0</v>
          </cell>
          <cell r="E30">
            <v>0</v>
          </cell>
          <cell r="F30">
            <v>0</v>
          </cell>
          <cell r="G30">
            <v>0</v>
          </cell>
          <cell r="H30">
            <v>0</v>
          </cell>
          <cell r="I30">
            <v>0</v>
          </cell>
          <cell r="J30">
            <v>0</v>
          </cell>
          <cell r="K30">
            <v>0</v>
          </cell>
          <cell r="L30">
            <v>0</v>
          </cell>
          <cell r="M30">
            <v>0</v>
          </cell>
          <cell r="N30">
            <v>0</v>
          </cell>
          <cell r="O30">
            <v>0</v>
          </cell>
          <cell r="P30">
            <v>0</v>
          </cell>
          <cell r="Q30">
            <v>0</v>
          </cell>
          <cell r="R30">
            <v>0</v>
          </cell>
          <cell r="S30">
            <v>0</v>
          </cell>
          <cell r="T30">
            <v>0</v>
          </cell>
          <cell r="U30">
            <v>0</v>
          </cell>
          <cell r="V30">
            <v>0</v>
          </cell>
          <cell r="W30">
            <v>0</v>
          </cell>
          <cell r="X30">
            <v>0</v>
          </cell>
          <cell r="Y30">
            <v>0</v>
          </cell>
          <cell r="Z30">
            <v>0</v>
          </cell>
          <cell r="AA30">
            <v>0</v>
          </cell>
          <cell r="AB30">
            <v>0</v>
          </cell>
          <cell r="AC30">
            <v>0</v>
          </cell>
          <cell r="AD30">
            <v>0.01</v>
          </cell>
          <cell r="AE30">
            <v>0.01</v>
          </cell>
          <cell r="AF30">
            <v>7.4745560000000003E-3</v>
          </cell>
        </row>
        <row r="31">
          <cell r="A31" t="str">
            <v>IMP</v>
          </cell>
          <cell r="B31">
            <v>121.39</v>
          </cell>
          <cell r="C31">
            <v>130.18</v>
          </cell>
          <cell r="D31">
            <v>141.38</v>
          </cell>
          <cell r="E31">
            <v>159.65</v>
          </cell>
          <cell r="F31">
            <v>159.44999999999999</v>
          </cell>
          <cell r="G31">
            <v>136.79</v>
          </cell>
          <cell r="H31">
            <v>156.18</v>
          </cell>
          <cell r="I31">
            <v>153.83000000000001</v>
          </cell>
          <cell r="J31">
            <v>155.69</v>
          </cell>
          <cell r="K31">
            <v>171.83</v>
          </cell>
          <cell r="L31">
            <v>163.80000000000001</v>
          </cell>
          <cell r="M31">
            <v>145.63</v>
          </cell>
          <cell r="N31">
            <v>131.97999999999999</v>
          </cell>
          <cell r="O31">
            <v>125.27</v>
          </cell>
          <cell r="P31">
            <v>128.51</v>
          </cell>
          <cell r="Q31">
            <v>126.32</v>
          </cell>
          <cell r="R31">
            <v>127.04</v>
          </cell>
          <cell r="S31">
            <v>126.85</v>
          </cell>
          <cell r="T31">
            <v>127.62</v>
          </cell>
          <cell r="U31">
            <v>132.16</v>
          </cell>
          <cell r="V31">
            <v>138.16</v>
          </cell>
          <cell r="W31">
            <v>145.51</v>
          </cell>
          <cell r="X31">
            <v>148.72999999999999</v>
          </cell>
          <cell r="Y31">
            <v>140.35</v>
          </cell>
          <cell r="Z31">
            <v>140.12</v>
          </cell>
          <cell r="AA31">
            <v>142.68</v>
          </cell>
          <cell r="AB31">
            <v>150.87</v>
          </cell>
          <cell r="AC31">
            <v>152.91</v>
          </cell>
          <cell r="AD31">
            <v>159.33000000000001</v>
          </cell>
          <cell r="AE31">
            <v>158.80000000000001</v>
          </cell>
          <cell r="AF31">
            <v>165.12932176699999</v>
          </cell>
        </row>
        <row r="32">
          <cell r="A32" t="str">
            <v>EXPC</v>
          </cell>
          <cell r="B32">
            <v>-1.35</v>
          </cell>
          <cell r="C32">
            <v>-0.98</v>
          </cell>
          <cell r="D32">
            <v>-1.04</v>
          </cell>
          <cell r="E32">
            <v>-1.25</v>
          </cell>
          <cell r="F32">
            <v>-1.1599999999999999</v>
          </cell>
          <cell r="G32">
            <v>-0.84</v>
          </cell>
          <cell r="H32">
            <v>-1.07</v>
          </cell>
          <cell r="I32">
            <v>-0.93</v>
          </cell>
          <cell r="J32">
            <v>-0.86</v>
          </cell>
          <cell r="K32">
            <v>-1.39</v>
          </cell>
          <cell r="L32">
            <v>-0.85</v>
          </cell>
          <cell r="M32">
            <v>-1.0900000000000001</v>
          </cell>
          <cell r="N32">
            <v>-1.04</v>
          </cell>
          <cell r="O32">
            <v>-0.97</v>
          </cell>
          <cell r="P32">
            <v>-1.2</v>
          </cell>
          <cell r="Q32">
            <v>-1.0900000000000001</v>
          </cell>
          <cell r="R32">
            <v>-0.79</v>
          </cell>
          <cell r="S32">
            <v>-0.85</v>
          </cell>
          <cell r="T32">
            <v>-1.38</v>
          </cell>
          <cell r="U32">
            <v>-0.77</v>
          </cell>
          <cell r="V32">
            <v>-0.63</v>
          </cell>
          <cell r="W32">
            <v>-0.69</v>
          </cell>
          <cell r="X32">
            <v>-0.61</v>
          </cell>
          <cell r="Y32">
            <v>-0.73</v>
          </cell>
          <cell r="Z32">
            <v>-0.64</v>
          </cell>
          <cell r="AA32">
            <v>-0.51</v>
          </cell>
          <cell r="AB32">
            <v>-0.44</v>
          </cell>
          <cell r="AC32">
            <v>-0.4</v>
          </cell>
          <cell r="AD32">
            <v>-0.36</v>
          </cell>
          <cell r="AE32">
            <v>-0.37</v>
          </cell>
          <cell r="AF32">
            <v>-0.54514200000000002</v>
          </cell>
        </row>
        <row r="33">
          <cell r="A33" t="str">
            <v>EXPCC</v>
          </cell>
          <cell r="B33">
            <v>-0.63</v>
          </cell>
          <cell r="C33">
            <v>-0.45</v>
          </cell>
          <cell r="D33">
            <v>-0.49</v>
          </cell>
          <cell r="E33">
            <v>-0.7</v>
          </cell>
          <cell r="F33">
            <v>-0.78</v>
          </cell>
          <cell r="G33">
            <v>-0.52</v>
          </cell>
          <cell r="H33">
            <v>-0.7</v>
          </cell>
          <cell r="I33">
            <v>-0.57999999999999996</v>
          </cell>
          <cell r="J33">
            <v>-0.55000000000000004</v>
          </cell>
          <cell r="K33">
            <v>-1.07</v>
          </cell>
          <cell r="L33">
            <v>-0.59</v>
          </cell>
          <cell r="M33">
            <v>-0.66</v>
          </cell>
          <cell r="N33">
            <v>-0.57999999999999996</v>
          </cell>
          <cell r="O33">
            <v>-0.63</v>
          </cell>
          <cell r="P33">
            <v>-0.76</v>
          </cell>
          <cell r="Q33">
            <v>-0.47</v>
          </cell>
          <cell r="R33">
            <v>-0.37</v>
          </cell>
          <cell r="S33">
            <v>-0.32</v>
          </cell>
          <cell r="T33">
            <v>-0.43</v>
          </cell>
          <cell r="U33">
            <v>-0.33</v>
          </cell>
          <cell r="V33">
            <v>-0.27</v>
          </cell>
          <cell r="W33">
            <v>-0.31</v>
          </cell>
          <cell r="X33">
            <v>-0.3</v>
          </cell>
          <cell r="Y33">
            <v>-0.35</v>
          </cell>
          <cell r="Z33">
            <v>-0.3</v>
          </cell>
          <cell r="AA33">
            <v>-0.24</v>
          </cell>
          <cell r="AB33">
            <v>-0.26</v>
          </cell>
          <cell r="AC33">
            <v>-0.26</v>
          </cell>
          <cell r="AD33">
            <v>-0.32</v>
          </cell>
          <cell r="AE33">
            <v>-0.32</v>
          </cell>
          <cell r="AF33">
            <v>-0.49005100000000001</v>
          </cell>
        </row>
        <row r="34">
          <cell r="A34" t="str">
            <v>EXPCH</v>
          </cell>
          <cell r="B34">
            <v>-0.72</v>
          </cell>
          <cell r="C34">
            <v>-0.53</v>
          </cell>
          <cell r="D34">
            <v>-0.55000000000000004</v>
          </cell>
          <cell r="E34">
            <v>-0.55000000000000004</v>
          </cell>
          <cell r="F34">
            <v>-0.38</v>
          </cell>
          <cell r="G34">
            <v>-0.32</v>
          </cell>
          <cell r="H34">
            <v>-0.37</v>
          </cell>
          <cell r="I34">
            <v>-0.35</v>
          </cell>
          <cell r="J34">
            <v>-0.31</v>
          </cell>
          <cell r="K34">
            <v>-0.32</v>
          </cell>
          <cell r="L34">
            <v>-0.26</v>
          </cell>
          <cell r="M34">
            <v>-0.43</v>
          </cell>
          <cell r="N34">
            <v>-0.46</v>
          </cell>
          <cell r="O34">
            <v>-0.34</v>
          </cell>
          <cell r="P34">
            <v>-0.44</v>
          </cell>
          <cell r="Q34">
            <v>-0.62</v>
          </cell>
          <cell r="R34">
            <v>-0.42</v>
          </cell>
          <cell r="S34">
            <v>-0.53</v>
          </cell>
          <cell r="T34">
            <v>-0.95</v>
          </cell>
          <cell r="U34">
            <v>-0.44</v>
          </cell>
          <cell r="V34">
            <v>-0.36</v>
          </cell>
          <cell r="W34">
            <v>-0.38</v>
          </cell>
          <cell r="X34">
            <v>-0.31</v>
          </cell>
          <cell r="Y34">
            <v>-0.38</v>
          </cell>
          <cell r="Z34">
            <v>-0.34</v>
          </cell>
          <cell r="AA34">
            <v>-0.27</v>
          </cell>
          <cell r="AB34">
            <v>-0.18</v>
          </cell>
          <cell r="AC34">
            <v>-0.14000000000000001</v>
          </cell>
          <cell r="AD34">
            <v>-0.04</v>
          </cell>
          <cell r="AE34">
            <v>-0.05</v>
          </cell>
          <cell r="AF34">
            <v>-5.5091000000000001E-2</v>
          </cell>
        </row>
        <row r="35">
          <cell r="A35" t="str">
            <v>EXPE</v>
          </cell>
          <cell r="B35">
            <v>-0.42</v>
          </cell>
          <cell r="C35">
            <v>-0.48</v>
          </cell>
          <cell r="D35">
            <v>-0.77</v>
          </cell>
          <cell r="E35">
            <v>-0.66</v>
          </cell>
          <cell r="F35">
            <v>-0.56999999999999995</v>
          </cell>
          <cell r="G35">
            <v>-0.54</v>
          </cell>
          <cell r="H35">
            <v>-0.66</v>
          </cell>
          <cell r="I35">
            <v>-0.66</v>
          </cell>
          <cell r="J35">
            <v>-0.99</v>
          </cell>
          <cell r="K35">
            <v>-0.93</v>
          </cell>
          <cell r="L35">
            <v>-1.08</v>
          </cell>
          <cell r="M35">
            <v>-1.36</v>
          </cell>
          <cell r="N35">
            <v>-1.1399999999999999</v>
          </cell>
          <cell r="O35">
            <v>-1.78</v>
          </cell>
          <cell r="P35">
            <v>-2.6</v>
          </cell>
          <cell r="Q35">
            <v>-2.48</v>
          </cell>
          <cell r="R35">
            <v>-2.87</v>
          </cell>
          <cell r="S35">
            <v>-3.31</v>
          </cell>
          <cell r="T35">
            <v>-3.84</v>
          </cell>
          <cell r="U35">
            <v>-4.32</v>
          </cell>
          <cell r="V35">
            <v>-4.51</v>
          </cell>
          <cell r="W35">
            <v>-5.05</v>
          </cell>
          <cell r="X35">
            <v>-5.03</v>
          </cell>
          <cell r="Y35">
            <v>-5.6</v>
          </cell>
          <cell r="Z35">
            <v>-5.75</v>
          </cell>
          <cell r="AA35">
            <v>-6.25</v>
          </cell>
          <cell r="AB35">
            <v>-6.23</v>
          </cell>
          <cell r="AC35">
            <v>-5.99</v>
          </cell>
          <cell r="AD35">
            <v>-5.35</v>
          </cell>
          <cell r="AE35">
            <v>-5.86</v>
          </cell>
          <cell r="AF35">
            <v>-6.2929639999999996</v>
          </cell>
        </row>
        <row r="36">
          <cell r="A36" t="str">
            <v>EXPEC</v>
          </cell>
          <cell r="B36">
            <v>0</v>
          </cell>
          <cell r="C36">
            <v>0</v>
          </cell>
          <cell r="D36">
            <v>0</v>
          </cell>
          <cell r="E36">
            <v>0</v>
          </cell>
          <cell r="F36">
            <v>0</v>
          </cell>
          <cell r="G36">
            <v>0</v>
          </cell>
          <cell r="H36">
            <v>0</v>
          </cell>
          <cell r="I36">
            <v>0</v>
          </cell>
          <cell r="J36">
            <v>0</v>
          </cell>
          <cell r="K36">
            <v>0</v>
          </cell>
          <cell r="L36">
            <v>0</v>
          </cell>
          <cell r="M36">
            <v>0</v>
          </cell>
          <cell r="N36">
            <v>0</v>
          </cell>
          <cell r="O36">
            <v>0</v>
          </cell>
          <cell r="P36">
            <v>0</v>
          </cell>
          <cell r="Q36">
            <v>0</v>
          </cell>
          <cell r="R36">
            <v>0</v>
          </cell>
          <cell r="S36">
            <v>0</v>
          </cell>
          <cell r="T36">
            <v>0</v>
          </cell>
          <cell r="U36">
            <v>0</v>
          </cell>
          <cell r="V36">
            <v>0</v>
          </cell>
          <cell r="W36">
            <v>0</v>
          </cell>
          <cell r="X36">
            <v>0</v>
          </cell>
          <cell r="Y36">
            <v>0</v>
          </cell>
          <cell r="Z36">
            <v>0</v>
          </cell>
          <cell r="AA36">
            <v>0</v>
          </cell>
          <cell r="AB36">
            <v>0</v>
          </cell>
          <cell r="AC36">
            <v>0</v>
          </cell>
          <cell r="AD36">
            <v>0</v>
          </cell>
          <cell r="AE36">
            <v>0</v>
          </cell>
          <cell r="AF36">
            <v>0</v>
          </cell>
        </row>
        <row r="37">
          <cell r="A37" t="str">
            <v>EXPEP</v>
          </cell>
          <cell r="B37">
            <v>-0.42</v>
          </cell>
          <cell r="C37">
            <v>-0.48</v>
          </cell>
          <cell r="D37">
            <v>-0.77</v>
          </cell>
          <cell r="E37">
            <v>-0.66</v>
          </cell>
          <cell r="F37">
            <v>-0.56999999999999995</v>
          </cell>
          <cell r="G37">
            <v>-0.54</v>
          </cell>
          <cell r="H37">
            <v>-0.66</v>
          </cell>
          <cell r="I37">
            <v>-0.66</v>
          </cell>
          <cell r="J37">
            <v>-0.99</v>
          </cell>
          <cell r="K37">
            <v>-0.93</v>
          </cell>
          <cell r="L37">
            <v>-1.08</v>
          </cell>
          <cell r="M37">
            <v>-1.36</v>
          </cell>
          <cell r="N37">
            <v>-1.1399999999999999</v>
          </cell>
          <cell r="O37">
            <v>-1.78</v>
          </cell>
          <cell r="P37">
            <v>-2.6</v>
          </cell>
          <cell r="Q37">
            <v>-2.48</v>
          </cell>
          <cell r="R37">
            <v>-2.87</v>
          </cell>
          <cell r="S37">
            <v>-3.31</v>
          </cell>
          <cell r="T37">
            <v>-3.84</v>
          </cell>
          <cell r="U37">
            <v>-4.32</v>
          </cell>
          <cell r="V37">
            <v>-4.51</v>
          </cell>
          <cell r="W37">
            <v>-5.05</v>
          </cell>
          <cell r="X37">
            <v>-5.03</v>
          </cell>
          <cell r="Y37">
            <v>-5.6</v>
          </cell>
          <cell r="Z37">
            <v>-5.75</v>
          </cell>
          <cell r="AA37">
            <v>-6.25</v>
          </cell>
          <cell r="AB37">
            <v>-6.23</v>
          </cell>
          <cell r="AC37">
            <v>-5.99</v>
          </cell>
          <cell r="AD37">
            <v>-5.35</v>
          </cell>
          <cell r="AE37">
            <v>-5.86</v>
          </cell>
          <cell r="AF37">
            <v>-6.2929639999999996</v>
          </cell>
        </row>
        <row r="38">
          <cell r="A38" t="str">
            <v>EXPG</v>
          </cell>
          <cell r="B38">
            <v>0</v>
          </cell>
          <cell r="C38">
            <v>-0.02</v>
          </cell>
          <cell r="D38">
            <v>-7.0000000000000007E-2</v>
          </cell>
          <cell r="E38">
            <v>-0.08</v>
          </cell>
          <cell r="F38">
            <v>-0.12</v>
          </cell>
          <cell r="G38">
            <v>-0.11</v>
          </cell>
          <cell r="H38">
            <v>-0.11</v>
          </cell>
          <cell r="I38">
            <v>-0.14000000000000001</v>
          </cell>
          <cell r="J38">
            <v>-0.14000000000000001</v>
          </cell>
          <cell r="K38">
            <v>-0.15</v>
          </cell>
          <cell r="L38">
            <v>-0.13</v>
          </cell>
          <cell r="M38">
            <v>-0.13</v>
          </cell>
          <cell r="N38">
            <v>-0.11</v>
          </cell>
          <cell r="O38">
            <v>-0.13</v>
          </cell>
          <cell r="P38">
            <v>-0.13</v>
          </cell>
          <cell r="Q38">
            <v>-0.22</v>
          </cell>
          <cell r="R38">
            <v>-0.27</v>
          </cell>
          <cell r="S38">
            <v>-0.4</v>
          </cell>
          <cell r="T38">
            <v>-0.44</v>
          </cell>
          <cell r="U38">
            <v>-0.65</v>
          </cell>
          <cell r="V38">
            <v>-0.28999999999999998</v>
          </cell>
          <cell r="W38">
            <v>-0.45</v>
          </cell>
          <cell r="X38">
            <v>-0.92</v>
          </cell>
          <cell r="Y38">
            <v>-0.5</v>
          </cell>
          <cell r="Z38">
            <v>-0.63</v>
          </cell>
          <cell r="AA38">
            <v>-0.61</v>
          </cell>
          <cell r="AB38">
            <v>-0.69</v>
          </cell>
          <cell r="AC38">
            <v>-1.1599999999999999</v>
          </cell>
          <cell r="AD38">
            <v>-0.7</v>
          </cell>
          <cell r="AE38">
            <v>-0.65</v>
          </cell>
          <cell r="AF38">
            <v>-0.67759999999999998</v>
          </cell>
        </row>
        <row r="39">
          <cell r="A39" t="str">
            <v>EXPGI</v>
          </cell>
          <cell r="B39">
            <v>0</v>
          </cell>
          <cell r="C39">
            <v>-0.01</v>
          </cell>
          <cell r="D39">
            <v>0</v>
          </cell>
          <cell r="E39">
            <v>0</v>
          </cell>
          <cell r="F39">
            <v>0</v>
          </cell>
          <cell r="G39">
            <v>0</v>
          </cell>
          <cell r="H39">
            <v>0</v>
          </cell>
          <cell r="I39">
            <v>0</v>
          </cell>
          <cell r="J39">
            <v>0</v>
          </cell>
          <cell r="K39">
            <v>0</v>
          </cell>
          <cell r="L39">
            <v>0</v>
          </cell>
          <cell r="M39">
            <v>0</v>
          </cell>
          <cell r="N39">
            <v>0</v>
          </cell>
          <cell r="O39">
            <v>0</v>
          </cell>
          <cell r="P39">
            <v>0</v>
          </cell>
          <cell r="Q39">
            <v>0</v>
          </cell>
          <cell r="R39">
            <v>0</v>
          </cell>
          <cell r="S39">
            <v>0</v>
          </cell>
          <cell r="T39">
            <v>0</v>
          </cell>
          <cell r="U39">
            <v>0</v>
          </cell>
          <cell r="V39">
            <v>0</v>
          </cell>
          <cell r="W39">
            <v>0</v>
          </cell>
          <cell r="X39">
            <v>0</v>
          </cell>
          <cell r="Y39">
            <v>0</v>
          </cell>
          <cell r="Z39">
            <v>0</v>
          </cell>
          <cell r="AA39">
            <v>0</v>
          </cell>
          <cell r="AB39">
            <v>0</v>
          </cell>
          <cell r="AC39">
            <v>0</v>
          </cell>
          <cell r="AD39">
            <v>0</v>
          </cell>
          <cell r="AE39">
            <v>0</v>
          </cell>
          <cell r="AF39">
            <v>0</v>
          </cell>
        </row>
        <row r="40">
          <cell r="A40" t="str">
            <v>EXPGN</v>
          </cell>
          <cell r="B40">
            <v>0</v>
          </cell>
          <cell r="C40">
            <v>-0.01</v>
          </cell>
          <cell r="D40">
            <v>-7.0000000000000007E-2</v>
          </cell>
          <cell r="E40">
            <v>-0.08</v>
          </cell>
          <cell r="F40">
            <v>-0.12</v>
          </cell>
          <cell r="G40">
            <v>-0.11</v>
          </cell>
          <cell r="H40">
            <v>-0.11</v>
          </cell>
          <cell r="I40">
            <v>-0.14000000000000001</v>
          </cell>
          <cell r="J40">
            <v>-0.14000000000000001</v>
          </cell>
          <cell r="K40">
            <v>-0.15</v>
          </cell>
          <cell r="L40">
            <v>-0.13</v>
          </cell>
          <cell r="M40">
            <v>-0.13</v>
          </cell>
          <cell r="N40">
            <v>-0.11</v>
          </cell>
          <cell r="O40">
            <v>-0.13</v>
          </cell>
          <cell r="P40">
            <v>-0.13</v>
          </cell>
          <cell r="Q40">
            <v>-0.22</v>
          </cell>
          <cell r="R40">
            <v>-0.27</v>
          </cell>
          <cell r="S40">
            <v>-0.4</v>
          </cell>
          <cell r="T40">
            <v>-0.44</v>
          </cell>
          <cell r="U40">
            <v>-0.65</v>
          </cell>
          <cell r="V40">
            <v>-0.28999999999999998</v>
          </cell>
          <cell r="W40">
            <v>-0.45</v>
          </cell>
          <cell r="X40">
            <v>-0.92</v>
          </cell>
          <cell r="Y40">
            <v>-0.5</v>
          </cell>
          <cell r="Z40">
            <v>-0.63</v>
          </cell>
          <cell r="AA40">
            <v>-0.61</v>
          </cell>
          <cell r="AB40">
            <v>-0.69</v>
          </cell>
          <cell r="AC40">
            <v>-1.1599999999999999</v>
          </cell>
          <cell r="AD40">
            <v>-0.7</v>
          </cell>
          <cell r="AE40">
            <v>-0.65</v>
          </cell>
          <cell r="AF40">
            <v>-0.67759999999999998</v>
          </cell>
        </row>
        <row r="41">
          <cell r="A41" t="str">
            <v>EXPP</v>
          </cell>
          <cell r="B41">
            <v>-10.34</v>
          </cell>
          <cell r="C41">
            <v>-11</v>
          </cell>
          <cell r="D41">
            <v>-11.95</v>
          </cell>
          <cell r="E41">
            <v>-12.85</v>
          </cell>
          <cell r="F41">
            <v>-10.130000000000001</v>
          </cell>
          <cell r="G41">
            <v>-11.37</v>
          </cell>
          <cell r="H41">
            <v>-12.52</v>
          </cell>
          <cell r="I41">
            <v>-14.67</v>
          </cell>
          <cell r="J41">
            <v>-13.12</v>
          </cell>
          <cell r="K41">
            <v>-16.05</v>
          </cell>
          <cell r="L41">
            <v>-13.62</v>
          </cell>
          <cell r="M41">
            <v>-15.22</v>
          </cell>
          <cell r="N41">
            <v>-12.48</v>
          </cell>
          <cell r="O41">
            <v>-11.25</v>
          </cell>
          <cell r="P41">
            <v>-11.07</v>
          </cell>
          <cell r="Q41">
            <v>-11.87</v>
          </cell>
          <cell r="R41">
            <v>-12.28</v>
          </cell>
          <cell r="S41">
            <v>-11.02</v>
          </cell>
          <cell r="T41">
            <v>-12.77</v>
          </cell>
          <cell r="U41">
            <v>-12.19</v>
          </cell>
          <cell r="V41">
            <v>-14.53</v>
          </cell>
          <cell r="W41">
            <v>-14.34</v>
          </cell>
          <cell r="X41">
            <v>-15.15</v>
          </cell>
          <cell r="Y41">
            <v>-15.62</v>
          </cell>
          <cell r="Z41">
            <v>-15.88</v>
          </cell>
          <cell r="AA41">
            <v>-14.48</v>
          </cell>
          <cell r="AB41">
            <v>-16.96</v>
          </cell>
          <cell r="AC41">
            <v>-18.45</v>
          </cell>
          <cell r="AD41">
            <v>-19.79</v>
          </cell>
          <cell r="AE41">
            <v>-16.46</v>
          </cell>
          <cell r="AF41">
            <v>-19.5</v>
          </cell>
        </row>
        <row r="42">
          <cell r="A42" t="str">
            <v>EXPPB</v>
          </cell>
          <cell r="B42">
            <v>0</v>
          </cell>
          <cell r="C42">
            <v>0</v>
          </cell>
          <cell r="D42">
            <v>0</v>
          </cell>
          <cell r="E42">
            <v>0</v>
          </cell>
          <cell r="F42">
            <v>0</v>
          </cell>
          <cell r="G42">
            <v>0</v>
          </cell>
          <cell r="H42">
            <v>0</v>
          </cell>
          <cell r="I42">
            <v>0</v>
          </cell>
          <cell r="J42">
            <v>0</v>
          </cell>
          <cell r="K42">
            <v>0</v>
          </cell>
          <cell r="L42">
            <v>0</v>
          </cell>
          <cell r="M42">
            <v>0</v>
          </cell>
          <cell r="N42">
            <v>-0.62</v>
          </cell>
          <cell r="O42">
            <v>-0.36</v>
          </cell>
          <cell r="P42">
            <v>-7.0000000000000007E-2</v>
          </cell>
          <cell r="Q42">
            <v>0</v>
          </cell>
          <cell r="R42">
            <v>0</v>
          </cell>
          <cell r="S42">
            <v>0</v>
          </cell>
          <cell r="T42">
            <v>0</v>
          </cell>
          <cell r="U42">
            <v>0</v>
          </cell>
          <cell r="V42">
            <v>0</v>
          </cell>
          <cell r="W42">
            <v>0</v>
          </cell>
          <cell r="X42">
            <v>0</v>
          </cell>
          <cell r="Y42">
            <v>0</v>
          </cell>
          <cell r="Z42">
            <v>0</v>
          </cell>
          <cell r="AA42">
            <v>0</v>
          </cell>
          <cell r="AB42">
            <v>0</v>
          </cell>
          <cell r="AC42">
            <v>0</v>
          </cell>
          <cell r="AD42">
            <v>0</v>
          </cell>
          <cell r="AE42">
            <v>0</v>
          </cell>
          <cell r="AF42">
            <v>0</v>
          </cell>
        </row>
        <row r="43">
          <cell r="A43" t="str">
            <v>EXPPR</v>
          </cell>
          <cell r="B43">
            <v>-10.34</v>
          </cell>
          <cell r="C43">
            <v>-11</v>
          </cell>
          <cell r="D43">
            <v>-11.95</v>
          </cell>
          <cell r="E43">
            <v>-12.85</v>
          </cell>
          <cell r="F43">
            <v>-10.130000000000001</v>
          </cell>
          <cell r="G43">
            <v>-11.37</v>
          </cell>
          <cell r="H43">
            <v>-12.52</v>
          </cell>
          <cell r="I43">
            <v>-14.67</v>
          </cell>
          <cell r="J43">
            <v>-13.12</v>
          </cell>
          <cell r="K43">
            <v>-16.05</v>
          </cell>
          <cell r="L43">
            <v>-13.62</v>
          </cell>
          <cell r="M43">
            <v>-15.22</v>
          </cell>
          <cell r="N43">
            <v>-11.86</v>
          </cell>
          <cell r="O43">
            <v>-10.89</v>
          </cell>
          <cell r="P43">
            <v>-11</v>
          </cell>
          <cell r="Q43">
            <v>-11.87</v>
          </cell>
          <cell r="R43">
            <v>-12.28</v>
          </cell>
          <cell r="S43">
            <v>-11.02</v>
          </cell>
          <cell r="T43">
            <v>-12.77</v>
          </cell>
          <cell r="U43">
            <v>-12.19</v>
          </cell>
          <cell r="V43">
            <v>-14.53</v>
          </cell>
          <cell r="W43">
            <v>-14.34</v>
          </cell>
          <cell r="X43">
            <v>-15.15</v>
          </cell>
          <cell r="Y43">
            <v>-15.62</v>
          </cell>
          <cell r="Z43">
            <v>-15.88</v>
          </cell>
          <cell r="AA43">
            <v>-14.48</v>
          </cell>
          <cell r="AB43">
            <v>-16.96</v>
          </cell>
          <cell r="AC43">
            <v>-18.45</v>
          </cell>
          <cell r="AD43">
            <v>-19.79</v>
          </cell>
          <cell r="AE43">
            <v>-16.46</v>
          </cell>
          <cell r="AF43">
            <v>-19.5</v>
          </cell>
        </row>
        <row r="44">
          <cell r="A44" t="str">
            <v>EXPR</v>
          </cell>
          <cell r="B44">
            <v>0</v>
          </cell>
          <cell r="C44">
            <v>0</v>
          </cell>
          <cell r="D44">
            <v>0</v>
          </cell>
          <cell r="E44">
            <v>0</v>
          </cell>
          <cell r="F44">
            <v>0</v>
          </cell>
          <cell r="G44">
            <v>0</v>
          </cell>
          <cell r="H44">
            <v>0</v>
          </cell>
          <cell r="I44">
            <v>0</v>
          </cell>
          <cell r="J44">
            <v>0</v>
          </cell>
          <cell r="K44">
            <v>0</v>
          </cell>
          <cell r="L44">
            <v>0</v>
          </cell>
          <cell r="M44">
            <v>0</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cell r="AD44">
            <v>0</v>
          </cell>
          <cell r="AE44">
            <v>0</v>
          </cell>
          <cell r="AF44">
            <v>0</v>
          </cell>
        </row>
        <row r="45">
          <cell r="A45" t="str">
            <v>EXP</v>
          </cell>
          <cell r="B45">
            <v>-12.11</v>
          </cell>
          <cell r="C45">
            <v>-12.48</v>
          </cell>
          <cell r="D45">
            <v>-13.83</v>
          </cell>
          <cell r="E45">
            <v>-14.84</v>
          </cell>
          <cell r="F45">
            <v>-11.98</v>
          </cell>
          <cell r="G45">
            <v>-12.86</v>
          </cell>
          <cell r="H45">
            <v>-14.36</v>
          </cell>
          <cell r="I45">
            <v>-16.399999999999999</v>
          </cell>
          <cell r="J45">
            <v>-15.11</v>
          </cell>
          <cell r="K45">
            <v>-18.52</v>
          </cell>
          <cell r="L45">
            <v>-15.68</v>
          </cell>
          <cell r="M45">
            <v>-17.8</v>
          </cell>
          <cell r="N45">
            <v>-14.77</v>
          </cell>
          <cell r="O45">
            <v>-14.13</v>
          </cell>
          <cell r="P45">
            <v>-15</v>
          </cell>
          <cell r="Q45">
            <v>-15.66</v>
          </cell>
          <cell r="R45">
            <v>-16.21</v>
          </cell>
          <cell r="S45">
            <v>-15.58</v>
          </cell>
          <cell r="T45">
            <v>-18.43</v>
          </cell>
          <cell r="U45">
            <v>-17.93</v>
          </cell>
          <cell r="V45">
            <v>-19.96</v>
          </cell>
          <cell r="W45">
            <v>-20.53</v>
          </cell>
          <cell r="X45">
            <v>-21.71</v>
          </cell>
          <cell r="Y45">
            <v>-22.45</v>
          </cell>
          <cell r="Z45">
            <v>-22.9</v>
          </cell>
          <cell r="AA45">
            <v>-21.85</v>
          </cell>
          <cell r="AB45">
            <v>-24.32</v>
          </cell>
          <cell r="AC45">
            <v>-26</v>
          </cell>
          <cell r="AD45">
            <v>-26.2</v>
          </cell>
          <cell r="AE45">
            <v>-23.34</v>
          </cell>
          <cell r="AF45">
            <v>-27.015706000000002</v>
          </cell>
        </row>
        <row r="46">
          <cell r="A46" t="str">
            <v>DSTC</v>
          </cell>
          <cell r="B46">
            <v>0.95</v>
          </cell>
          <cell r="C46">
            <v>0.61</v>
          </cell>
          <cell r="D46">
            <v>-0.03</v>
          </cell>
          <cell r="E46">
            <v>1.68</v>
          </cell>
          <cell r="F46">
            <v>0.28999999999999998</v>
          </cell>
          <cell r="G46">
            <v>-2.84</v>
          </cell>
          <cell r="H46">
            <v>1.1599999999999999</v>
          </cell>
          <cell r="I46">
            <v>-1.03</v>
          </cell>
          <cell r="J46">
            <v>0.46</v>
          </cell>
          <cell r="K46">
            <v>1.29</v>
          </cell>
          <cell r="L46">
            <v>-1.51</v>
          </cell>
          <cell r="M46">
            <v>-2.71</v>
          </cell>
          <cell r="N46">
            <v>2.1800000000000002</v>
          </cell>
          <cell r="O46">
            <v>2.36</v>
          </cell>
          <cell r="P46">
            <v>-0.48</v>
          </cell>
          <cell r="Q46">
            <v>1.26</v>
          </cell>
          <cell r="R46">
            <v>-1.23</v>
          </cell>
          <cell r="S46">
            <v>0.26</v>
          </cell>
          <cell r="T46">
            <v>2.17</v>
          </cell>
          <cell r="U46">
            <v>0.92</v>
          </cell>
          <cell r="V46">
            <v>-1.02</v>
          </cell>
          <cell r="W46">
            <v>-0.57999999999999996</v>
          </cell>
          <cell r="X46">
            <v>-2.5099999999999998</v>
          </cell>
          <cell r="Y46">
            <v>-0.22</v>
          </cell>
          <cell r="Z46">
            <v>1.27</v>
          </cell>
          <cell r="AA46">
            <v>1.06</v>
          </cell>
          <cell r="AB46">
            <v>0.62</v>
          </cell>
          <cell r="AC46">
            <v>0.45</v>
          </cell>
          <cell r="AD46">
            <v>0.6</v>
          </cell>
          <cell r="AE46">
            <v>-0.21</v>
          </cell>
          <cell r="AF46">
            <v>-0.452623</v>
          </cell>
        </row>
        <row r="47">
          <cell r="A47" t="str">
            <v>DSTCC</v>
          </cell>
          <cell r="B47">
            <v>-0.18</v>
          </cell>
          <cell r="C47">
            <v>-0.17</v>
          </cell>
          <cell r="D47">
            <v>-0.04</v>
          </cell>
          <cell r="E47">
            <v>0.18</v>
          </cell>
          <cell r="F47">
            <v>0.15</v>
          </cell>
          <cell r="G47">
            <v>-0.65</v>
          </cell>
          <cell r="H47">
            <v>-0.04</v>
          </cell>
          <cell r="I47">
            <v>0.16</v>
          </cell>
          <cell r="J47">
            <v>0.22</v>
          </cell>
          <cell r="K47">
            <v>0.47</v>
          </cell>
          <cell r="L47">
            <v>-0.18</v>
          </cell>
          <cell r="M47">
            <v>0.05</v>
          </cell>
          <cell r="N47">
            <v>-0.19</v>
          </cell>
          <cell r="O47">
            <v>0.2</v>
          </cell>
          <cell r="P47">
            <v>0.27</v>
          </cell>
          <cell r="Q47">
            <v>0.05</v>
          </cell>
          <cell r="R47">
            <v>-0.13</v>
          </cell>
          <cell r="S47">
            <v>0.06</v>
          </cell>
          <cell r="T47">
            <v>0.09</v>
          </cell>
          <cell r="U47">
            <v>0.08</v>
          </cell>
          <cell r="V47">
            <v>-0.14000000000000001</v>
          </cell>
          <cell r="W47">
            <v>0.03</v>
          </cell>
          <cell r="X47">
            <v>-0.06</v>
          </cell>
          <cell r="Y47">
            <v>0.18</v>
          </cell>
          <cell r="Z47">
            <v>0.05</v>
          </cell>
          <cell r="AA47">
            <v>-0.09</v>
          </cell>
          <cell r="AB47">
            <v>0.01</v>
          </cell>
          <cell r="AC47">
            <v>-0.08</v>
          </cell>
          <cell r="AD47">
            <v>-0.01</v>
          </cell>
          <cell r="AE47">
            <v>0.06</v>
          </cell>
          <cell r="AF47">
            <v>0.11167000000000001</v>
          </cell>
        </row>
        <row r="48">
          <cell r="A48" t="str">
            <v>DSTCH</v>
          </cell>
          <cell r="B48">
            <v>1.1299999999999999</v>
          </cell>
          <cell r="C48">
            <v>0.78</v>
          </cell>
          <cell r="D48">
            <v>0.01</v>
          </cell>
          <cell r="E48">
            <v>1.5</v>
          </cell>
          <cell r="F48">
            <v>0.14000000000000001</v>
          </cell>
          <cell r="G48">
            <v>-2.19</v>
          </cell>
          <cell r="H48">
            <v>1.2</v>
          </cell>
          <cell r="I48">
            <v>-1.19</v>
          </cell>
          <cell r="J48">
            <v>0.24</v>
          </cell>
          <cell r="K48">
            <v>0.82</v>
          </cell>
          <cell r="L48">
            <v>-1.33</v>
          </cell>
          <cell r="M48">
            <v>-2.76</v>
          </cell>
          <cell r="N48">
            <v>2.37</v>
          </cell>
          <cell r="O48">
            <v>2.16</v>
          </cell>
          <cell r="P48">
            <v>-0.75</v>
          </cell>
          <cell r="Q48">
            <v>1.21</v>
          </cell>
          <cell r="R48">
            <v>-1.1000000000000001</v>
          </cell>
          <cell r="S48">
            <v>0.2</v>
          </cell>
          <cell r="T48">
            <v>2.08</v>
          </cell>
          <cell r="U48">
            <v>0.84</v>
          </cell>
          <cell r="V48">
            <v>-0.88</v>
          </cell>
          <cell r="W48">
            <v>-0.61</v>
          </cell>
          <cell r="X48">
            <v>-2.4500000000000002</v>
          </cell>
          <cell r="Y48">
            <v>-0.4</v>
          </cell>
          <cell r="Z48">
            <v>1.22</v>
          </cell>
          <cell r="AA48">
            <v>1.1499999999999999</v>
          </cell>
          <cell r="AB48">
            <v>0.61</v>
          </cell>
          <cell r="AC48">
            <v>0.53</v>
          </cell>
          <cell r="AD48">
            <v>0.61</v>
          </cell>
          <cell r="AE48">
            <v>-0.27</v>
          </cell>
          <cell r="AF48">
            <v>-0.56429300000000004</v>
          </cell>
        </row>
        <row r="49">
          <cell r="A49" t="str">
            <v>DSTE</v>
          </cell>
          <cell r="B49">
            <v>0</v>
          </cell>
          <cell r="C49">
            <v>0</v>
          </cell>
          <cell r="D49">
            <v>0</v>
          </cell>
          <cell r="E49">
            <v>0</v>
          </cell>
          <cell r="F49">
            <v>0</v>
          </cell>
          <cell r="G49">
            <v>0</v>
          </cell>
          <cell r="H49">
            <v>0</v>
          </cell>
          <cell r="I49">
            <v>0</v>
          </cell>
          <cell r="J49">
            <v>0</v>
          </cell>
          <cell r="K49">
            <v>0</v>
          </cell>
          <cell r="L49">
            <v>0</v>
          </cell>
          <cell r="M49">
            <v>0</v>
          </cell>
          <cell r="N49">
            <v>0</v>
          </cell>
          <cell r="O49">
            <v>0</v>
          </cell>
          <cell r="P49">
            <v>0</v>
          </cell>
          <cell r="Q49">
            <v>0</v>
          </cell>
          <cell r="R49">
            <v>0</v>
          </cell>
          <cell r="S49">
            <v>0</v>
          </cell>
          <cell r="T49">
            <v>0</v>
          </cell>
          <cell r="U49">
            <v>0</v>
          </cell>
          <cell r="V49">
            <v>0</v>
          </cell>
          <cell r="W49">
            <v>0</v>
          </cell>
          <cell r="X49">
            <v>0</v>
          </cell>
          <cell r="Y49">
            <v>0</v>
          </cell>
          <cell r="Z49">
            <v>0</v>
          </cell>
          <cell r="AA49">
            <v>0</v>
          </cell>
          <cell r="AB49">
            <v>0</v>
          </cell>
          <cell r="AC49">
            <v>0</v>
          </cell>
          <cell r="AD49">
            <v>0</v>
          </cell>
          <cell r="AE49">
            <v>0</v>
          </cell>
          <cell r="AF49">
            <v>0</v>
          </cell>
        </row>
        <row r="50">
          <cell r="A50" t="str">
            <v>DSTEC</v>
          </cell>
          <cell r="B50">
            <v>0</v>
          </cell>
          <cell r="C50">
            <v>0</v>
          </cell>
          <cell r="D50">
            <v>0</v>
          </cell>
          <cell r="E50">
            <v>0</v>
          </cell>
          <cell r="F50">
            <v>0</v>
          </cell>
          <cell r="G50">
            <v>0</v>
          </cell>
          <cell r="H50">
            <v>0</v>
          </cell>
          <cell r="I50">
            <v>0</v>
          </cell>
          <cell r="J50">
            <v>0</v>
          </cell>
          <cell r="K50">
            <v>0</v>
          </cell>
          <cell r="L50">
            <v>0</v>
          </cell>
          <cell r="M50">
            <v>0</v>
          </cell>
          <cell r="N50">
            <v>0</v>
          </cell>
          <cell r="O50">
            <v>0</v>
          </cell>
          <cell r="P50">
            <v>0</v>
          </cell>
          <cell r="Q50">
            <v>0</v>
          </cell>
          <cell r="R50">
            <v>0</v>
          </cell>
          <cell r="S50">
            <v>0</v>
          </cell>
          <cell r="T50">
            <v>0</v>
          </cell>
          <cell r="U50">
            <v>0</v>
          </cell>
          <cell r="V50">
            <v>0</v>
          </cell>
          <cell r="W50">
            <v>0</v>
          </cell>
          <cell r="X50">
            <v>0</v>
          </cell>
          <cell r="Y50">
            <v>0</v>
          </cell>
          <cell r="Z50">
            <v>0</v>
          </cell>
          <cell r="AA50">
            <v>0</v>
          </cell>
          <cell r="AB50">
            <v>0</v>
          </cell>
          <cell r="AC50">
            <v>0</v>
          </cell>
          <cell r="AD50">
            <v>0</v>
          </cell>
          <cell r="AE50">
            <v>0</v>
          </cell>
          <cell r="AF50">
            <v>0</v>
          </cell>
        </row>
        <row r="51">
          <cell r="A51" t="str">
            <v>DSTEP</v>
          </cell>
          <cell r="B51">
            <v>0</v>
          </cell>
          <cell r="C51">
            <v>0</v>
          </cell>
          <cell r="D51">
            <v>0</v>
          </cell>
          <cell r="E51">
            <v>0</v>
          </cell>
          <cell r="F51">
            <v>0</v>
          </cell>
          <cell r="G51">
            <v>0</v>
          </cell>
          <cell r="H51">
            <v>0</v>
          </cell>
          <cell r="I51">
            <v>0</v>
          </cell>
          <cell r="J51">
            <v>0</v>
          </cell>
          <cell r="K51">
            <v>0</v>
          </cell>
          <cell r="L51">
            <v>0</v>
          </cell>
          <cell r="M51">
            <v>0</v>
          </cell>
          <cell r="N51">
            <v>0</v>
          </cell>
          <cell r="O51">
            <v>0</v>
          </cell>
          <cell r="P51">
            <v>0</v>
          </cell>
          <cell r="Q51">
            <v>0</v>
          </cell>
          <cell r="R51">
            <v>0</v>
          </cell>
          <cell r="S51">
            <v>0</v>
          </cell>
          <cell r="T51">
            <v>0</v>
          </cell>
          <cell r="U51">
            <v>0</v>
          </cell>
          <cell r="V51">
            <v>0</v>
          </cell>
          <cell r="W51">
            <v>0</v>
          </cell>
          <cell r="X51">
            <v>0</v>
          </cell>
          <cell r="Y51">
            <v>0</v>
          </cell>
          <cell r="Z51">
            <v>0</v>
          </cell>
          <cell r="AA51">
            <v>0</v>
          </cell>
          <cell r="AB51">
            <v>0</v>
          </cell>
          <cell r="AC51">
            <v>0</v>
          </cell>
          <cell r="AD51">
            <v>0</v>
          </cell>
          <cell r="AE51">
            <v>0</v>
          </cell>
          <cell r="AF51">
            <v>0</v>
          </cell>
        </row>
        <row r="52">
          <cell r="A52" t="str">
            <v>DSTG</v>
          </cell>
          <cell r="B52">
            <v>-0.44</v>
          </cell>
          <cell r="C52">
            <v>-0.31</v>
          </cell>
          <cell r="D52">
            <v>-0.21</v>
          </cell>
          <cell r="E52">
            <v>-0.28999999999999998</v>
          </cell>
          <cell r="F52">
            <v>-1.23</v>
          </cell>
          <cell r="G52">
            <v>0.16</v>
          </cell>
          <cell r="H52">
            <v>-0.72</v>
          </cell>
          <cell r="I52">
            <v>-1.25</v>
          </cell>
          <cell r="J52">
            <v>-1.47</v>
          </cell>
          <cell r="K52">
            <v>-0.01</v>
          </cell>
          <cell r="L52">
            <v>-0.9</v>
          </cell>
          <cell r="M52">
            <v>-1.46</v>
          </cell>
          <cell r="N52">
            <v>-0.66</v>
          </cell>
          <cell r="O52">
            <v>-2</v>
          </cell>
          <cell r="P52">
            <v>-0.06</v>
          </cell>
          <cell r="Q52">
            <v>-0.45</v>
          </cell>
          <cell r="R52">
            <v>-0.72</v>
          </cell>
          <cell r="S52">
            <v>-0.74</v>
          </cell>
          <cell r="T52">
            <v>-0.24</v>
          </cell>
          <cell r="U52">
            <v>-0.37</v>
          </cell>
          <cell r="V52">
            <v>-1.61</v>
          </cell>
          <cell r="W52">
            <v>-0.46</v>
          </cell>
          <cell r="X52">
            <v>-1.32</v>
          </cell>
          <cell r="Y52">
            <v>0.76</v>
          </cell>
          <cell r="Z52">
            <v>-1.29</v>
          </cell>
          <cell r="AA52">
            <v>-0.62</v>
          </cell>
          <cell r="AB52">
            <v>0.43</v>
          </cell>
          <cell r="AC52">
            <v>-0.14000000000000001</v>
          </cell>
          <cell r="AD52">
            <v>1.44</v>
          </cell>
          <cell r="AE52">
            <v>-1.99</v>
          </cell>
          <cell r="AF52">
            <v>-1.5092000000000001</v>
          </cell>
        </row>
        <row r="53">
          <cell r="A53" t="str">
            <v>DSTGI</v>
          </cell>
          <cell r="B53">
            <v>0</v>
          </cell>
          <cell r="C53">
            <v>-0.01</v>
          </cell>
          <cell r="D53">
            <v>0.01</v>
          </cell>
          <cell r="E53">
            <v>0.06</v>
          </cell>
          <cell r="F53">
            <v>0.02</v>
          </cell>
          <cell r="G53">
            <v>0</v>
          </cell>
          <cell r="H53">
            <v>0</v>
          </cell>
          <cell r="I53">
            <v>0</v>
          </cell>
          <cell r="J53">
            <v>0</v>
          </cell>
          <cell r="K53">
            <v>0</v>
          </cell>
          <cell r="L53">
            <v>0</v>
          </cell>
          <cell r="M53">
            <v>0</v>
          </cell>
          <cell r="N53">
            <v>0</v>
          </cell>
          <cell r="O53">
            <v>0</v>
          </cell>
          <cell r="P53">
            <v>0</v>
          </cell>
          <cell r="Q53">
            <v>0</v>
          </cell>
          <cell r="R53">
            <v>0</v>
          </cell>
          <cell r="S53">
            <v>0</v>
          </cell>
          <cell r="T53">
            <v>0</v>
          </cell>
          <cell r="U53">
            <v>0</v>
          </cell>
          <cell r="V53">
            <v>0</v>
          </cell>
          <cell r="W53">
            <v>0</v>
          </cell>
          <cell r="X53">
            <v>0</v>
          </cell>
          <cell r="Y53">
            <v>0</v>
          </cell>
          <cell r="Z53">
            <v>0</v>
          </cell>
          <cell r="AA53">
            <v>0</v>
          </cell>
          <cell r="AB53">
            <v>0</v>
          </cell>
          <cell r="AC53">
            <v>0</v>
          </cell>
          <cell r="AD53">
            <v>0</v>
          </cell>
          <cell r="AE53">
            <v>0</v>
          </cell>
          <cell r="AF53">
            <v>0</v>
          </cell>
        </row>
        <row r="54">
          <cell r="A54" t="str">
            <v>DSTGN</v>
          </cell>
          <cell r="B54">
            <v>-0.44</v>
          </cell>
          <cell r="C54">
            <v>-0.3</v>
          </cell>
          <cell r="D54">
            <v>-0.22</v>
          </cell>
          <cell r="E54">
            <v>-0.35</v>
          </cell>
          <cell r="F54">
            <v>-1.25</v>
          </cell>
          <cell r="G54">
            <v>0.16</v>
          </cell>
          <cell r="H54">
            <v>-0.72</v>
          </cell>
          <cell r="I54">
            <v>-1.25</v>
          </cell>
          <cell r="J54">
            <v>-1.47</v>
          </cell>
          <cell r="K54">
            <v>-0.01</v>
          </cell>
          <cell r="L54">
            <v>-0.9</v>
          </cell>
          <cell r="M54">
            <v>-1.46</v>
          </cell>
          <cell r="N54">
            <v>-0.66</v>
          </cell>
          <cell r="O54">
            <v>-2</v>
          </cell>
          <cell r="P54">
            <v>-0.06</v>
          </cell>
          <cell r="Q54">
            <v>-0.45</v>
          </cell>
          <cell r="R54">
            <v>-0.72</v>
          </cell>
          <cell r="S54">
            <v>-0.74</v>
          </cell>
          <cell r="T54">
            <v>-0.24</v>
          </cell>
          <cell r="U54">
            <v>-0.37</v>
          </cell>
          <cell r="V54">
            <v>-1.61</v>
          </cell>
          <cell r="W54">
            <v>-0.46</v>
          </cell>
          <cell r="X54">
            <v>-1.32</v>
          </cell>
          <cell r="Y54">
            <v>0.76</v>
          </cell>
          <cell r="Z54">
            <v>-1.29</v>
          </cell>
          <cell r="AA54">
            <v>-0.62</v>
          </cell>
          <cell r="AB54">
            <v>0.43</v>
          </cell>
          <cell r="AC54">
            <v>-0.14000000000000001</v>
          </cell>
          <cell r="AD54">
            <v>1.44</v>
          </cell>
          <cell r="AE54">
            <v>-1.99</v>
          </cell>
          <cell r="AF54">
            <v>-1.5092000000000001</v>
          </cell>
        </row>
        <row r="55">
          <cell r="A55" t="str">
            <v>DSTP</v>
          </cell>
          <cell r="B55">
            <v>-4.63</v>
          </cell>
          <cell r="C55">
            <v>-3.82</v>
          </cell>
          <cell r="D55">
            <v>-1.5</v>
          </cell>
          <cell r="E55">
            <v>-2.08</v>
          </cell>
          <cell r="F55">
            <v>-8.17</v>
          </cell>
          <cell r="G55">
            <v>5.72</v>
          </cell>
          <cell r="H55">
            <v>-1.06</v>
          </cell>
          <cell r="I55">
            <v>0.38</v>
          </cell>
          <cell r="J55">
            <v>4.66</v>
          </cell>
          <cell r="K55">
            <v>-3.7</v>
          </cell>
          <cell r="L55">
            <v>-2.64</v>
          </cell>
          <cell r="M55">
            <v>3.75</v>
          </cell>
          <cell r="N55">
            <v>3.51</v>
          </cell>
          <cell r="O55">
            <v>5.89</v>
          </cell>
          <cell r="P55">
            <v>0.48</v>
          </cell>
          <cell r="Q55">
            <v>2.35</v>
          </cell>
          <cell r="R55">
            <v>1.79</v>
          </cell>
          <cell r="S55">
            <v>-0.05</v>
          </cell>
          <cell r="T55">
            <v>-1.67</v>
          </cell>
          <cell r="U55">
            <v>0.01</v>
          </cell>
          <cell r="V55">
            <v>0.31</v>
          </cell>
          <cell r="W55">
            <v>-2.0299999999999998</v>
          </cell>
          <cell r="X55">
            <v>0.66</v>
          </cell>
          <cell r="Y55">
            <v>0.42</v>
          </cell>
          <cell r="Z55">
            <v>7.0000000000000007E-2</v>
          </cell>
          <cell r="AA55">
            <v>-0.25</v>
          </cell>
          <cell r="AB55">
            <v>-7.0000000000000007E-2</v>
          </cell>
          <cell r="AC55">
            <v>-0.75</v>
          </cell>
          <cell r="AD55">
            <v>0.41</v>
          </cell>
          <cell r="AE55">
            <v>1.59</v>
          </cell>
          <cell r="AF55">
            <v>-1.1100000000000001</v>
          </cell>
        </row>
        <row r="56">
          <cell r="A56" t="str">
            <v>DSTPB</v>
          </cell>
          <cell r="B56">
            <v>-1.17</v>
          </cell>
          <cell r="C56">
            <v>-0.64</v>
          </cell>
          <cell r="D56">
            <v>0.69</v>
          </cell>
          <cell r="E56">
            <v>-1.1399999999999999</v>
          </cell>
          <cell r="F56">
            <v>-3.65</v>
          </cell>
          <cell r="G56">
            <v>1.95</v>
          </cell>
          <cell r="H56">
            <v>-0.28999999999999998</v>
          </cell>
          <cell r="I56">
            <v>0.64</v>
          </cell>
          <cell r="J56">
            <v>1.26</v>
          </cell>
          <cell r="K56">
            <v>-0.75</v>
          </cell>
          <cell r="L56">
            <v>-1.04</v>
          </cell>
          <cell r="M56">
            <v>0.56999999999999995</v>
          </cell>
          <cell r="N56">
            <v>1.01</v>
          </cell>
          <cell r="O56">
            <v>2.2200000000000002</v>
          </cell>
          <cell r="P56">
            <v>0.66</v>
          </cell>
          <cell r="Q56">
            <v>0.46</v>
          </cell>
          <cell r="R56">
            <v>0.54</v>
          </cell>
          <cell r="S56">
            <v>-0.27</v>
          </cell>
          <cell r="T56">
            <v>-0.6</v>
          </cell>
          <cell r="U56">
            <v>0.73</v>
          </cell>
          <cell r="V56">
            <v>-0.42</v>
          </cell>
          <cell r="W56">
            <v>-7.0000000000000007E-2</v>
          </cell>
          <cell r="X56">
            <v>0.16</v>
          </cell>
          <cell r="Y56">
            <v>0.41</v>
          </cell>
          <cell r="Z56">
            <v>-0.35</v>
          </cell>
          <cell r="AA56">
            <v>0</v>
          </cell>
          <cell r="AB56">
            <v>-0.36</v>
          </cell>
          <cell r="AC56">
            <v>-0.08</v>
          </cell>
          <cell r="AD56">
            <v>-0.05</v>
          </cell>
          <cell r="AE56">
            <v>0.44</v>
          </cell>
          <cell r="AF56">
            <v>-0.08</v>
          </cell>
        </row>
        <row r="57">
          <cell r="A57" t="str">
            <v>DSTPR</v>
          </cell>
          <cell r="B57">
            <v>-3.46</v>
          </cell>
          <cell r="C57">
            <v>-3.18</v>
          </cell>
          <cell r="D57">
            <v>-2.19</v>
          </cell>
          <cell r="E57">
            <v>-0.94</v>
          </cell>
          <cell r="F57">
            <v>-4.5199999999999996</v>
          </cell>
          <cell r="G57">
            <v>3.77</v>
          </cell>
          <cell r="H57">
            <v>-0.77</v>
          </cell>
          <cell r="I57">
            <v>-0.26</v>
          </cell>
          <cell r="J57">
            <v>3.4</v>
          </cell>
          <cell r="K57">
            <v>-2.95</v>
          </cell>
          <cell r="L57">
            <v>-1.6</v>
          </cell>
          <cell r="M57">
            <v>3.18</v>
          </cell>
          <cell r="N57">
            <v>2.5</v>
          </cell>
          <cell r="O57">
            <v>3.67</v>
          </cell>
          <cell r="P57">
            <v>-0.18</v>
          </cell>
          <cell r="Q57">
            <v>1.89</v>
          </cell>
          <cell r="R57">
            <v>1.25</v>
          </cell>
          <cell r="S57">
            <v>0.22</v>
          </cell>
          <cell r="T57">
            <v>-1.07</v>
          </cell>
          <cell r="U57">
            <v>-0.72</v>
          </cell>
          <cell r="V57">
            <v>0.73</v>
          </cell>
          <cell r="W57">
            <v>-1.96</v>
          </cell>
          <cell r="X57">
            <v>0.5</v>
          </cell>
          <cell r="Y57">
            <v>0.01</v>
          </cell>
          <cell r="Z57">
            <v>0.42</v>
          </cell>
          <cell r="AA57">
            <v>-0.25</v>
          </cell>
          <cell r="AB57">
            <v>0.28999999999999998</v>
          </cell>
          <cell r="AC57">
            <v>-0.67</v>
          </cell>
          <cell r="AD57">
            <v>0.46</v>
          </cell>
          <cell r="AE57">
            <v>1.1499999999999999</v>
          </cell>
          <cell r="AF57">
            <v>-1.03</v>
          </cell>
        </row>
        <row r="58">
          <cell r="A58" t="str">
            <v>DSTR</v>
          </cell>
          <cell r="B58">
            <v>0</v>
          </cell>
          <cell r="C58">
            <v>0</v>
          </cell>
          <cell r="D58">
            <v>0</v>
          </cell>
          <cell r="E58">
            <v>0</v>
          </cell>
          <cell r="F58">
            <v>0</v>
          </cell>
          <cell r="G58">
            <v>0</v>
          </cell>
          <cell r="H58">
            <v>0</v>
          </cell>
          <cell r="I58">
            <v>0</v>
          </cell>
          <cell r="J58">
            <v>0</v>
          </cell>
          <cell r="K58">
            <v>0</v>
          </cell>
          <cell r="L58">
            <v>0</v>
          </cell>
          <cell r="M58">
            <v>0</v>
          </cell>
          <cell r="N58">
            <v>0</v>
          </cell>
          <cell r="O58">
            <v>0</v>
          </cell>
          <cell r="P58">
            <v>0</v>
          </cell>
          <cell r="Q58">
            <v>0</v>
          </cell>
          <cell r="R58">
            <v>0</v>
          </cell>
          <cell r="S58">
            <v>0</v>
          </cell>
          <cell r="T58">
            <v>0</v>
          </cell>
          <cell r="U58">
            <v>0</v>
          </cell>
          <cell r="V58">
            <v>0</v>
          </cell>
          <cell r="W58">
            <v>0</v>
          </cell>
          <cell r="X58">
            <v>0</v>
          </cell>
          <cell r="Y58">
            <v>0</v>
          </cell>
          <cell r="Z58">
            <v>0</v>
          </cell>
          <cell r="AA58">
            <v>0</v>
          </cell>
          <cell r="AB58">
            <v>0</v>
          </cell>
          <cell r="AC58">
            <v>0</v>
          </cell>
          <cell r="AD58">
            <v>0</v>
          </cell>
          <cell r="AE58">
            <v>0</v>
          </cell>
          <cell r="AF58">
            <v>0</v>
          </cell>
        </row>
        <row r="59">
          <cell r="A59" t="str">
            <v>DST</v>
          </cell>
          <cell r="B59">
            <v>-4.12</v>
          </cell>
          <cell r="C59">
            <v>-3.52</v>
          </cell>
          <cell r="D59">
            <v>-1.74</v>
          </cell>
          <cell r="E59">
            <v>-0.69</v>
          </cell>
          <cell r="F59">
            <v>-9.11</v>
          </cell>
          <cell r="G59">
            <v>3.04</v>
          </cell>
          <cell r="H59">
            <v>-0.62</v>
          </cell>
          <cell r="I59">
            <v>-1.9</v>
          </cell>
          <cell r="J59">
            <v>3.65</v>
          </cell>
          <cell r="K59">
            <v>-2.42</v>
          </cell>
          <cell r="L59">
            <v>-5.05</v>
          </cell>
          <cell r="M59">
            <v>-0.42</v>
          </cell>
          <cell r="N59">
            <v>5.03</v>
          </cell>
          <cell r="O59">
            <v>6.25</v>
          </cell>
          <cell r="P59">
            <v>-0.06</v>
          </cell>
          <cell r="Q59">
            <v>3.16</v>
          </cell>
          <cell r="R59">
            <v>-0.16</v>
          </cell>
          <cell r="S59">
            <v>-0.53</v>
          </cell>
          <cell r="T59">
            <v>0.26</v>
          </cell>
          <cell r="U59">
            <v>0.56000000000000005</v>
          </cell>
          <cell r="V59">
            <v>-2.3199999999999998</v>
          </cell>
          <cell r="W59">
            <v>-3.07</v>
          </cell>
          <cell r="X59">
            <v>-3.17</v>
          </cell>
          <cell r="Y59">
            <v>0.96</v>
          </cell>
          <cell r="Z59">
            <v>0.05</v>
          </cell>
          <cell r="AA59">
            <v>0.19</v>
          </cell>
          <cell r="AB59">
            <v>0.98</v>
          </cell>
          <cell r="AC59">
            <v>-0.44</v>
          </cell>
          <cell r="AD59">
            <v>2.4500000000000002</v>
          </cell>
          <cell r="AE59">
            <v>-0.61</v>
          </cell>
          <cell r="AF59">
            <v>-3.0718230000000002</v>
          </cell>
        </row>
        <row r="60">
          <cell r="A60" t="str">
            <v>DISC</v>
          </cell>
          <cell r="B60">
            <v>35.17</v>
          </cell>
          <cell r="C60">
            <v>32.15</v>
          </cell>
          <cell r="D60">
            <v>28.47</v>
          </cell>
          <cell r="E60">
            <v>28.13</v>
          </cell>
          <cell r="F60">
            <v>28.34</v>
          </cell>
          <cell r="G60">
            <v>24.78</v>
          </cell>
          <cell r="H60">
            <v>29.14</v>
          </cell>
          <cell r="I60">
            <v>28.02</v>
          </cell>
          <cell r="J60">
            <v>29.46</v>
          </cell>
          <cell r="K60">
            <v>31.93</v>
          </cell>
          <cell r="L60">
            <v>31.2</v>
          </cell>
          <cell r="M60">
            <v>28.4</v>
          </cell>
          <cell r="N60">
            <v>29.04</v>
          </cell>
          <cell r="O60">
            <v>26.28</v>
          </cell>
          <cell r="P60">
            <v>25.13</v>
          </cell>
          <cell r="Q60">
            <v>24.39</v>
          </cell>
          <cell r="R60">
            <v>20.16</v>
          </cell>
          <cell r="S60">
            <v>18.350000000000001</v>
          </cell>
          <cell r="T60">
            <v>17.920000000000002</v>
          </cell>
          <cell r="U60">
            <v>19.510000000000002</v>
          </cell>
          <cell r="V60">
            <v>18.989999999999998</v>
          </cell>
          <cell r="W60">
            <v>20.21</v>
          </cell>
          <cell r="X60">
            <v>17.82</v>
          </cell>
          <cell r="Y60">
            <v>14.56</v>
          </cell>
          <cell r="Z60">
            <v>14.32</v>
          </cell>
          <cell r="AA60">
            <v>14.66</v>
          </cell>
          <cell r="AB60">
            <v>15.62</v>
          </cell>
          <cell r="AC60">
            <v>13.68</v>
          </cell>
          <cell r="AD60">
            <v>16.27</v>
          </cell>
          <cell r="AE60">
            <v>14.57</v>
          </cell>
          <cell r="AF60">
            <v>14.166921</v>
          </cell>
        </row>
        <row r="61">
          <cell r="A61" t="str">
            <v>DISCC</v>
          </cell>
          <cell r="B61">
            <v>1.83</v>
          </cell>
          <cell r="C61">
            <v>1.55</v>
          </cell>
          <cell r="D61">
            <v>1.82</v>
          </cell>
          <cell r="E61">
            <v>2.15</v>
          </cell>
          <cell r="F61">
            <v>2.65</v>
          </cell>
          <cell r="G61">
            <v>0.85</v>
          </cell>
          <cell r="H61">
            <v>1.23</v>
          </cell>
          <cell r="I61">
            <v>1.19</v>
          </cell>
          <cell r="J61">
            <v>1.1299999999999999</v>
          </cell>
          <cell r="K61">
            <v>1.26</v>
          </cell>
          <cell r="L61">
            <v>1.46</v>
          </cell>
          <cell r="M61">
            <v>1.18</v>
          </cell>
          <cell r="N61">
            <v>0.51</v>
          </cell>
          <cell r="O61">
            <v>0.73</v>
          </cell>
          <cell r="P61">
            <v>1</v>
          </cell>
          <cell r="Q61">
            <v>1.3</v>
          </cell>
          <cell r="R61">
            <v>0.64</v>
          </cell>
          <cell r="S61">
            <v>0.71</v>
          </cell>
          <cell r="T61">
            <v>0.79</v>
          </cell>
          <cell r="U61">
            <v>0.91</v>
          </cell>
          <cell r="V61">
            <v>0.47</v>
          </cell>
          <cell r="W61">
            <v>0.33</v>
          </cell>
          <cell r="X61">
            <v>0.15</v>
          </cell>
          <cell r="Y61">
            <v>0.37</v>
          </cell>
          <cell r="Z61">
            <v>0.34</v>
          </cell>
          <cell r="AA61">
            <v>0.33</v>
          </cell>
          <cell r="AB61">
            <v>0.39</v>
          </cell>
          <cell r="AC61">
            <v>0.65</v>
          </cell>
          <cell r="AD61">
            <v>0.76</v>
          </cell>
          <cell r="AE61">
            <v>0.56000000000000005</v>
          </cell>
          <cell r="AF61">
            <v>0.67840999999999996</v>
          </cell>
        </row>
        <row r="62">
          <cell r="A62" t="str">
            <v>DISCH</v>
          </cell>
          <cell r="B62">
            <v>33.340000000000003</v>
          </cell>
          <cell r="C62">
            <v>30.6</v>
          </cell>
          <cell r="D62">
            <v>26.65</v>
          </cell>
          <cell r="E62">
            <v>25.98</v>
          </cell>
          <cell r="F62">
            <v>25.69</v>
          </cell>
          <cell r="G62">
            <v>23.93</v>
          </cell>
          <cell r="H62">
            <v>27.91</v>
          </cell>
          <cell r="I62">
            <v>26.83</v>
          </cell>
          <cell r="J62">
            <v>28.33</v>
          </cell>
          <cell r="K62">
            <v>30.67</v>
          </cell>
          <cell r="L62">
            <v>29.74</v>
          </cell>
          <cell r="M62">
            <v>27.22</v>
          </cell>
          <cell r="N62">
            <v>28.53</v>
          </cell>
          <cell r="O62">
            <v>25.55</v>
          </cell>
          <cell r="P62">
            <v>24.13</v>
          </cell>
          <cell r="Q62">
            <v>23.09</v>
          </cell>
          <cell r="R62">
            <v>19.52</v>
          </cell>
          <cell r="S62">
            <v>17.64</v>
          </cell>
          <cell r="T62">
            <v>17.13</v>
          </cell>
          <cell r="U62">
            <v>18.600000000000001</v>
          </cell>
          <cell r="V62">
            <v>18.52</v>
          </cell>
          <cell r="W62">
            <v>19.88</v>
          </cell>
          <cell r="X62">
            <v>17.670000000000002</v>
          </cell>
          <cell r="Y62">
            <v>14.19</v>
          </cell>
          <cell r="Z62">
            <v>13.98</v>
          </cell>
          <cell r="AA62">
            <v>14.33</v>
          </cell>
          <cell r="AB62">
            <v>15.23</v>
          </cell>
          <cell r="AC62">
            <v>13.03</v>
          </cell>
          <cell r="AD62">
            <v>15.51</v>
          </cell>
          <cell r="AE62">
            <v>14.01</v>
          </cell>
          <cell r="AF62">
            <v>13.488511000000001</v>
          </cell>
        </row>
        <row r="63">
          <cell r="A63" t="str">
            <v>DISE</v>
          </cell>
          <cell r="B63">
            <v>6.39</v>
          </cell>
          <cell r="C63">
            <v>6.56</v>
          </cell>
          <cell r="D63">
            <v>7.54</v>
          </cell>
          <cell r="E63">
            <v>7.72</v>
          </cell>
          <cell r="F63">
            <v>8.77</v>
          </cell>
          <cell r="G63">
            <v>10.19</v>
          </cell>
          <cell r="H63">
            <v>8.5299999999999994</v>
          </cell>
          <cell r="I63">
            <v>11.74</v>
          </cell>
          <cell r="J63">
            <v>14.27</v>
          </cell>
          <cell r="K63">
            <v>16.72</v>
          </cell>
          <cell r="L63">
            <v>22.3</v>
          </cell>
          <cell r="M63">
            <v>33.36</v>
          </cell>
          <cell r="N63">
            <v>34.229999999999997</v>
          </cell>
          <cell r="O63">
            <v>42.6</v>
          </cell>
          <cell r="P63">
            <v>53.57</v>
          </cell>
          <cell r="Q63">
            <v>61.92</v>
          </cell>
          <cell r="R63">
            <v>69.650000000000006</v>
          </cell>
          <cell r="S63">
            <v>72.92</v>
          </cell>
          <cell r="T63">
            <v>75.400000000000006</v>
          </cell>
          <cell r="U63">
            <v>79.989999999999995</v>
          </cell>
          <cell r="V63">
            <v>82.82</v>
          </cell>
          <cell r="W63">
            <v>87.11</v>
          </cell>
          <cell r="X63">
            <v>89.87</v>
          </cell>
          <cell r="Y63">
            <v>96.56</v>
          </cell>
          <cell r="Z63">
            <v>95.4</v>
          </cell>
          <cell r="AA63">
            <v>98.91</v>
          </cell>
          <cell r="AB63">
            <v>103.72</v>
          </cell>
          <cell r="AC63">
            <v>103.29</v>
          </cell>
          <cell r="AD63">
            <v>101.78</v>
          </cell>
          <cell r="AE63">
            <v>104.01</v>
          </cell>
          <cell r="AF63">
            <v>108.461722364</v>
          </cell>
        </row>
        <row r="64">
          <cell r="A64" t="str">
            <v>DISEC</v>
          </cell>
          <cell r="B64">
            <v>0</v>
          </cell>
          <cell r="C64">
            <v>0</v>
          </cell>
          <cell r="D64">
            <v>0</v>
          </cell>
          <cell r="E64">
            <v>0</v>
          </cell>
          <cell r="F64">
            <v>0</v>
          </cell>
          <cell r="G64">
            <v>0</v>
          </cell>
          <cell r="H64">
            <v>0</v>
          </cell>
          <cell r="I64">
            <v>0</v>
          </cell>
          <cell r="J64">
            <v>0</v>
          </cell>
          <cell r="K64">
            <v>0</v>
          </cell>
          <cell r="L64">
            <v>0</v>
          </cell>
          <cell r="M64">
            <v>0</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cell r="AD64">
            <v>0</v>
          </cell>
          <cell r="AE64">
            <v>0</v>
          </cell>
          <cell r="AF64">
            <v>0</v>
          </cell>
        </row>
        <row r="65">
          <cell r="A65" t="str">
            <v>DISEP</v>
          </cell>
          <cell r="B65">
            <v>6.39</v>
          </cell>
          <cell r="C65">
            <v>6.56</v>
          </cell>
          <cell r="D65">
            <v>7.54</v>
          </cell>
          <cell r="E65">
            <v>7.72</v>
          </cell>
          <cell r="F65">
            <v>8.77</v>
          </cell>
          <cell r="G65">
            <v>10.19</v>
          </cell>
          <cell r="H65">
            <v>8.5299999999999994</v>
          </cell>
          <cell r="I65">
            <v>11.74</v>
          </cell>
          <cell r="J65">
            <v>14.27</v>
          </cell>
          <cell r="K65">
            <v>16.72</v>
          </cell>
          <cell r="L65">
            <v>22.3</v>
          </cell>
          <cell r="M65">
            <v>33.36</v>
          </cell>
          <cell r="N65">
            <v>34.229999999999997</v>
          </cell>
          <cell r="O65">
            <v>42.6</v>
          </cell>
          <cell r="P65">
            <v>53.57</v>
          </cell>
          <cell r="Q65">
            <v>61.92</v>
          </cell>
          <cell r="R65">
            <v>69.650000000000006</v>
          </cell>
          <cell r="S65">
            <v>72.92</v>
          </cell>
          <cell r="T65">
            <v>75.400000000000006</v>
          </cell>
          <cell r="U65">
            <v>79.989999999999995</v>
          </cell>
          <cell r="V65">
            <v>82.82</v>
          </cell>
          <cell r="W65">
            <v>87.11</v>
          </cell>
          <cell r="X65">
            <v>89.87</v>
          </cell>
          <cell r="Y65">
            <v>96.56</v>
          </cell>
          <cell r="Z65">
            <v>95.4</v>
          </cell>
          <cell r="AA65">
            <v>98.91</v>
          </cell>
          <cell r="AB65">
            <v>103.72</v>
          </cell>
          <cell r="AC65">
            <v>103.29</v>
          </cell>
          <cell r="AD65">
            <v>101.78</v>
          </cell>
          <cell r="AE65">
            <v>104.01</v>
          </cell>
          <cell r="AF65">
            <v>108.461722364</v>
          </cell>
        </row>
        <row r="66">
          <cell r="A66" t="str">
            <v>DISG</v>
          </cell>
          <cell r="B66">
            <v>8.1999999999999993</v>
          </cell>
          <cell r="C66">
            <v>9.69</v>
          </cell>
          <cell r="D66">
            <v>11.48</v>
          </cell>
          <cell r="E66">
            <v>13.49</v>
          </cell>
          <cell r="F66">
            <v>14.04</v>
          </cell>
          <cell r="G66">
            <v>15.65</v>
          </cell>
          <cell r="H66">
            <v>16.8</v>
          </cell>
          <cell r="I66">
            <v>17.54</v>
          </cell>
          <cell r="J66">
            <v>18.73</v>
          </cell>
          <cell r="K66">
            <v>21.1</v>
          </cell>
          <cell r="L66">
            <v>21.46</v>
          </cell>
          <cell r="M66">
            <v>21.77</v>
          </cell>
          <cell r="N66">
            <v>21.01</v>
          </cell>
          <cell r="O66">
            <v>22.3</v>
          </cell>
          <cell r="P66">
            <v>23.32</v>
          </cell>
          <cell r="Q66">
            <v>24.15</v>
          </cell>
          <cell r="R66">
            <v>24.21</v>
          </cell>
          <cell r="S66">
            <v>24.99</v>
          </cell>
          <cell r="T66">
            <v>23.72</v>
          </cell>
          <cell r="U66">
            <v>24.33</v>
          </cell>
          <cell r="V66">
            <v>25.14</v>
          </cell>
          <cell r="W66">
            <v>28.01</v>
          </cell>
          <cell r="X66">
            <v>27.93</v>
          </cell>
          <cell r="Y66">
            <v>28.81</v>
          </cell>
          <cell r="Z66">
            <v>27.68</v>
          </cell>
          <cell r="AA66">
            <v>29.52</v>
          </cell>
          <cell r="AB66">
            <v>32.29</v>
          </cell>
          <cell r="AC66">
            <v>31.18</v>
          </cell>
          <cell r="AD66">
            <v>33.25</v>
          </cell>
          <cell r="AE66">
            <v>34.31</v>
          </cell>
          <cell r="AF66">
            <v>35.588004445000003</v>
          </cell>
        </row>
        <row r="67">
          <cell r="A67" t="str">
            <v>DISGI</v>
          </cell>
          <cell r="B67">
            <v>0.03</v>
          </cell>
          <cell r="C67">
            <v>0</v>
          </cell>
          <cell r="D67">
            <v>0.02</v>
          </cell>
          <cell r="E67">
            <v>0.06</v>
          </cell>
          <cell r="F67">
            <v>0.02</v>
          </cell>
          <cell r="G67">
            <v>0</v>
          </cell>
          <cell r="H67">
            <v>0</v>
          </cell>
          <cell r="I67">
            <v>0</v>
          </cell>
          <cell r="J67">
            <v>0</v>
          </cell>
          <cell r="K67">
            <v>0</v>
          </cell>
          <cell r="L67">
            <v>0</v>
          </cell>
          <cell r="M67">
            <v>0</v>
          </cell>
          <cell r="N67">
            <v>0</v>
          </cell>
          <cell r="O67">
            <v>0</v>
          </cell>
          <cell r="P67">
            <v>0</v>
          </cell>
          <cell r="Q67">
            <v>0</v>
          </cell>
          <cell r="R67">
            <v>0</v>
          </cell>
          <cell r="S67">
            <v>0</v>
          </cell>
          <cell r="T67">
            <v>0</v>
          </cell>
          <cell r="U67">
            <v>0</v>
          </cell>
          <cell r="V67">
            <v>0</v>
          </cell>
          <cell r="W67">
            <v>0</v>
          </cell>
          <cell r="X67">
            <v>0</v>
          </cell>
          <cell r="Y67">
            <v>0</v>
          </cell>
          <cell r="Z67">
            <v>0</v>
          </cell>
          <cell r="AA67">
            <v>0</v>
          </cell>
          <cell r="AB67">
            <v>0</v>
          </cell>
          <cell r="AC67">
            <v>0</v>
          </cell>
          <cell r="AD67">
            <v>0</v>
          </cell>
          <cell r="AE67">
            <v>0</v>
          </cell>
          <cell r="AF67">
            <v>0</v>
          </cell>
        </row>
        <row r="68">
          <cell r="A68" t="str">
            <v>DISGN</v>
          </cell>
          <cell r="B68">
            <v>8.17</v>
          </cell>
          <cell r="C68">
            <v>9.69</v>
          </cell>
          <cell r="D68">
            <v>11.46</v>
          </cell>
          <cell r="E68">
            <v>13.43</v>
          </cell>
          <cell r="F68">
            <v>14.02</v>
          </cell>
          <cell r="G68">
            <v>15.65</v>
          </cell>
          <cell r="H68">
            <v>16.8</v>
          </cell>
          <cell r="I68">
            <v>17.54</v>
          </cell>
          <cell r="J68">
            <v>18.73</v>
          </cell>
          <cell r="K68">
            <v>21.1</v>
          </cell>
          <cell r="L68">
            <v>21.46</v>
          </cell>
          <cell r="M68">
            <v>21.77</v>
          </cell>
          <cell r="N68">
            <v>21.01</v>
          </cell>
          <cell r="O68">
            <v>22.3</v>
          </cell>
          <cell r="P68">
            <v>23.32</v>
          </cell>
          <cell r="Q68">
            <v>24.15</v>
          </cell>
          <cell r="R68">
            <v>24.21</v>
          </cell>
          <cell r="S68">
            <v>24.99</v>
          </cell>
          <cell r="T68">
            <v>23.72</v>
          </cell>
          <cell r="U68">
            <v>24.33</v>
          </cell>
          <cell r="V68">
            <v>25.14</v>
          </cell>
          <cell r="W68">
            <v>28.01</v>
          </cell>
          <cell r="X68">
            <v>27.93</v>
          </cell>
          <cell r="Y68">
            <v>28.81</v>
          </cell>
          <cell r="Z68">
            <v>27.68</v>
          </cell>
          <cell r="AA68">
            <v>29.52</v>
          </cell>
          <cell r="AB68">
            <v>32.29</v>
          </cell>
          <cell r="AC68">
            <v>31.18</v>
          </cell>
          <cell r="AD68">
            <v>33.25</v>
          </cell>
          <cell r="AE68">
            <v>34.31</v>
          </cell>
          <cell r="AF68">
            <v>35.588004445000003</v>
          </cell>
        </row>
        <row r="69">
          <cell r="A69" t="str">
            <v>DISPHS</v>
          </cell>
          <cell r="B69">
            <v>91.51</v>
          </cell>
          <cell r="C69">
            <v>99.2</v>
          </cell>
          <cell r="D69">
            <v>110.36</v>
          </cell>
          <cell r="E69">
            <v>123.24</v>
          </cell>
          <cell r="F69">
            <v>115.24</v>
          </cell>
          <cell r="G69">
            <v>105.57</v>
          </cell>
          <cell r="H69">
            <v>113.33</v>
          </cell>
          <cell r="I69">
            <v>108</v>
          </cell>
          <cell r="J69">
            <v>113.69</v>
          </cell>
          <cell r="K69">
            <v>114.63</v>
          </cell>
          <cell r="L69">
            <v>108.07</v>
          </cell>
          <cell r="M69">
            <v>95.94</v>
          </cell>
          <cell r="N69">
            <v>90.04</v>
          </cell>
          <cell r="O69">
            <v>87.64</v>
          </cell>
          <cell r="P69">
            <v>84.84</v>
          </cell>
          <cell r="Q69">
            <v>83.68</v>
          </cell>
          <cell r="R69">
            <v>83.73</v>
          </cell>
          <cell r="S69">
            <v>84.42</v>
          </cell>
          <cell r="T69">
            <v>83.74</v>
          </cell>
          <cell r="U69">
            <v>86.9</v>
          </cell>
          <cell r="V69">
            <v>86.88</v>
          </cell>
          <cell r="W69">
            <v>89.38</v>
          </cell>
          <cell r="X69">
            <v>93.18</v>
          </cell>
          <cell r="Y69">
            <v>90.64</v>
          </cell>
          <cell r="Z69">
            <v>90.24</v>
          </cell>
          <cell r="AA69">
            <v>91.58</v>
          </cell>
          <cell r="AB69">
            <v>93.3</v>
          </cell>
          <cell r="AC69">
            <v>93.29</v>
          </cell>
          <cell r="AD69">
            <v>95.71</v>
          </cell>
          <cell r="AE69">
            <v>95.5</v>
          </cell>
          <cell r="AF69">
            <v>93.866928000000001</v>
          </cell>
        </row>
        <row r="70">
          <cell r="A70" t="str">
            <v>DISPB</v>
          </cell>
          <cell r="B70">
            <v>102.48</v>
          </cell>
          <cell r="C70">
            <v>108.8</v>
          </cell>
          <cell r="D70">
            <v>119.96</v>
          </cell>
          <cell r="E70">
            <v>135.03</v>
          </cell>
          <cell r="F70">
            <v>128.08000000000001</v>
          </cell>
          <cell r="G70">
            <v>109.05</v>
          </cell>
          <cell r="H70">
            <v>121.9</v>
          </cell>
          <cell r="I70">
            <v>119.08</v>
          </cell>
          <cell r="J70">
            <v>118</v>
          </cell>
          <cell r="K70">
            <v>127.56</v>
          </cell>
          <cell r="L70">
            <v>113.93</v>
          </cell>
          <cell r="M70">
            <v>97.29</v>
          </cell>
          <cell r="N70">
            <v>82.85</v>
          </cell>
          <cell r="O70">
            <v>75.92</v>
          </cell>
          <cell r="P70">
            <v>76.260000000000005</v>
          </cell>
          <cell r="Q70">
            <v>77</v>
          </cell>
          <cell r="R70">
            <v>72.95</v>
          </cell>
          <cell r="S70">
            <v>69.34</v>
          </cell>
          <cell r="T70">
            <v>75.23</v>
          </cell>
          <cell r="U70">
            <v>74.64</v>
          </cell>
          <cell r="V70">
            <v>75.91</v>
          </cell>
          <cell r="W70">
            <v>78.430000000000007</v>
          </cell>
          <cell r="X70">
            <v>77.39</v>
          </cell>
          <cell r="Y70">
            <v>81.44</v>
          </cell>
          <cell r="Z70">
            <v>78.959999999999994</v>
          </cell>
          <cell r="AA70">
            <v>80.510000000000005</v>
          </cell>
          <cell r="AB70">
            <v>85.47</v>
          </cell>
          <cell r="AC70">
            <v>89.14</v>
          </cell>
          <cell r="AD70">
            <v>92.05</v>
          </cell>
          <cell r="AE70">
            <v>84.09</v>
          </cell>
          <cell r="AF70">
            <v>86.97</v>
          </cell>
        </row>
        <row r="71">
          <cell r="A71" t="str">
            <v>DISPRHS</v>
          </cell>
          <cell r="B71">
            <v>-10.97</v>
          </cell>
          <cell r="C71">
            <v>-9.6</v>
          </cell>
          <cell r="D71">
            <v>-9.6</v>
          </cell>
          <cell r="E71">
            <v>-11.79</v>
          </cell>
          <cell r="F71">
            <v>-12.84</v>
          </cell>
          <cell r="G71">
            <v>-3.48</v>
          </cell>
          <cell r="H71">
            <v>-8.57</v>
          </cell>
          <cell r="I71">
            <v>-11.08</v>
          </cell>
          <cell r="J71">
            <v>-4.3099999999999996</v>
          </cell>
          <cell r="K71">
            <v>-12.93</v>
          </cell>
          <cell r="L71">
            <v>-5.86</v>
          </cell>
          <cell r="M71">
            <v>-1.35</v>
          </cell>
          <cell r="N71">
            <v>7.19</v>
          </cell>
          <cell r="O71">
            <v>11.72</v>
          </cell>
          <cell r="P71">
            <v>8.58</v>
          </cell>
          <cell r="Q71">
            <v>6.68</v>
          </cell>
          <cell r="R71">
            <v>10.78</v>
          </cell>
          <cell r="S71">
            <v>15.08</v>
          </cell>
          <cell r="T71">
            <v>8.51</v>
          </cell>
          <cell r="U71">
            <v>12.26</v>
          </cell>
          <cell r="V71">
            <v>10.97</v>
          </cell>
          <cell r="W71">
            <v>10.95</v>
          </cell>
          <cell r="X71">
            <v>15.79</v>
          </cell>
          <cell r="Y71">
            <v>9.1999999999999993</v>
          </cell>
          <cell r="Z71">
            <v>11.28</v>
          </cell>
          <cell r="AA71">
            <v>11.07</v>
          </cell>
          <cell r="AB71">
            <v>7.83</v>
          </cell>
          <cell r="AC71">
            <v>4.1500000000000004</v>
          </cell>
          <cell r="AD71">
            <v>3.66</v>
          </cell>
          <cell r="AE71">
            <v>11.41</v>
          </cell>
          <cell r="AF71">
            <v>6.8969279999999999</v>
          </cell>
        </row>
        <row r="72">
          <cell r="A72" t="str">
            <v>DISR</v>
          </cell>
          <cell r="B72">
            <v>9.34</v>
          </cell>
          <cell r="C72">
            <v>9.4</v>
          </cell>
          <cell r="D72">
            <v>9.51</v>
          </cell>
          <cell r="E72">
            <v>9.77</v>
          </cell>
          <cell r="F72">
            <v>8.82</v>
          </cell>
          <cell r="G72">
            <v>9.16</v>
          </cell>
          <cell r="H72">
            <v>8.7799999999999994</v>
          </cell>
          <cell r="I72">
            <v>8.93</v>
          </cell>
          <cell r="J72">
            <v>9.2100000000000009</v>
          </cell>
          <cell r="K72">
            <v>9.5</v>
          </cell>
          <cell r="L72">
            <v>8.65</v>
          </cell>
          <cell r="M72">
            <v>8.36</v>
          </cell>
          <cell r="N72">
            <v>8.5500000000000007</v>
          </cell>
          <cell r="O72">
            <v>9.5399999999999991</v>
          </cell>
          <cell r="P72">
            <v>9.7899999999999991</v>
          </cell>
          <cell r="Q72">
            <v>11.07</v>
          </cell>
          <cell r="R72">
            <v>10.87</v>
          </cell>
          <cell r="S72">
            <v>11.45</v>
          </cell>
          <cell r="T72">
            <v>10.71</v>
          </cell>
          <cell r="U72">
            <v>11.05</v>
          </cell>
          <cell r="V72">
            <v>10.73</v>
          </cell>
          <cell r="W72">
            <v>12.96</v>
          </cell>
          <cell r="X72">
            <v>13.09</v>
          </cell>
          <cell r="Y72">
            <v>12.21</v>
          </cell>
          <cell r="Z72">
            <v>11.17</v>
          </cell>
          <cell r="AA72">
            <v>10.28</v>
          </cell>
          <cell r="AB72">
            <v>11.17</v>
          </cell>
          <cell r="AC72">
            <v>11.44</v>
          </cell>
          <cell r="AD72">
            <v>11.54</v>
          </cell>
          <cell r="AE72">
            <v>11.32</v>
          </cell>
          <cell r="AF72">
            <v>11.068458979000001</v>
          </cell>
        </row>
        <row r="73">
          <cell r="A73" t="str">
            <v>DISHS</v>
          </cell>
          <cell r="B73">
            <v>150.61000000000001</v>
          </cell>
          <cell r="C73">
            <v>157</v>
          </cell>
          <cell r="D73">
            <v>167.36</v>
          </cell>
          <cell r="E73">
            <v>182.35</v>
          </cell>
          <cell r="F73">
            <v>175.21</v>
          </cell>
          <cell r="G73">
            <v>165.35</v>
          </cell>
          <cell r="H73">
            <v>176.58</v>
          </cell>
          <cell r="I73">
            <v>174.23</v>
          </cell>
          <cell r="J73">
            <v>185.36</v>
          </cell>
          <cell r="K73">
            <v>193.88</v>
          </cell>
          <cell r="L73">
            <v>191.68</v>
          </cell>
          <cell r="M73">
            <v>187.83</v>
          </cell>
          <cell r="N73">
            <v>182.87</v>
          </cell>
          <cell r="O73">
            <v>188.36</v>
          </cell>
          <cell r="P73">
            <v>196.65</v>
          </cell>
          <cell r="Q73">
            <v>205.21</v>
          </cell>
          <cell r="R73">
            <v>208.62</v>
          </cell>
          <cell r="S73">
            <v>212.13</v>
          </cell>
          <cell r="T73">
            <v>211.49</v>
          </cell>
          <cell r="U73">
            <v>221.78</v>
          </cell>
          <cell r="V73">
            <v>224.56</v>
          </cell>
          <cell r="W73">
            <v>237.67</v>
          </cell>
          <cell r="X73">
            <v>241.89</v>
          </cell>
          <cell r="Y73">
            <v>242.78</v>
          </cell>
          <cell r="Z73">
            <v>238.81</v>
          </cell>
          <cell r="AA73">
            <v>244.95</v>
          </cell>
          <cell r="AB73">
            <v>256.10000000000002</v>
          </cell>
          <cell r="AC73">
            <v>252.88</v>
          </cell>
          <cell r="AD73">
            <v>258.55</v>
          </cell>
          <cell r="AE73">
            <v>259.70999999999998</v>
          </cell>
          <cell r="AF73">
            <v>263.15203478799998</v>
          </cell>
        </row>
        <row r="74">
          <cell r="A74" t="str">
            <v>INEC</v>
          </cell>
          <cell r="B74">
            <v>0.69491043502985494</v>
          </cell>
          <cell r="C74">
            <v>0.68149300155520998</v>
          </cell>
          <cell r="D74">
            <v>0.70073761854583771</v>
          </cell>
          <cell r="E74">
            <v>0.61464628510487018</v>
          </cell>
          <cell r="F74">
            <v>0.55575158786167955</v>
          </cell>
          <cell r="G74">
            <v>0.63196125907990308</v>
          </cell>
          <cell r="H74">
            <v>0.52882635552505142</v>
          </cell>
          <cell r="I74">
            <v>0.53961456102783723</v>
          </cell>
          <cell r="J74">
            <v>0.47114731839782759</v>
          </cell>
          <cell r="K74">
            <v>0.41747572815533979</v>
          </cell>
          <cell r="L74">
            <v>0.4201923076923077</v>
          </cell>
          <cell r="M74">
            <v>0.47147887323943666</v>
          </cell>
          <cell r="N74">
            <v>0.42803030303030304</v>
          </cell>
          <cell r="O74">
            <v>0.46613394216133941</v>
          </cell>
          <cell r="P74">
            <v>0.47512932749701553</v>
          </cell>
          <cell r="Q74">
            <v>0.44731447314473144</v>
          </cell>
          <cell r="R74">
            <v>0.52430555555555558</v>
          </cell>
          <cell r="S74">
            <v>0.52915531335149868</v>
          </cell>
          <cell r="T74">
            <v>0.4732142857142857</v>
          </cell>
          <cell r="U74">
            <v>0.42593541773449511</v>
          </cell>
          <cell r="V74">
            <v>0.4070563454449711</v>
          </cell>
          <cell r="W74">
            <v>0.36516575952498759</v>
          </cell>
          <cell r="X74">
            <v>0.38271604938271608</v>
          </cell>
          <cell r="Y74">
            <v>0.42307692307692307</v>
          </cell>
          <cell r="Z74">
            <v>0.37918994413407819</v>
          </cell>
          <cell r="AA74">
            <v>0.34856753069577084</v>
          </cell>
          <cell r="AB74">
            <v>0.32202304737516008</v>
          </cell>
          <cell r="AC74">
            <v>0.30701754385964913</v>
          </cell>
          <cell r="AD74">
            <v>0.21634910878918256</v>
          </cell>
          <cell r="AE74">
            <v>0.22443376801647219</v>
          </cell>
          <cell r="AF74">
            <v>0.16504750750004182</v>
          </cell>
        </row>
        <row r="75">
          <cell r="A75" t="str">
            <v>INECC</v>
          </cell>
          <cell r="B75">
            <v>0</v>
          </cell>
          <cell r="C75">
            <v>0</v>
          </cell>
          <cell r="D75">
            <v>0</v>
          </cell>
          <cell r="E75">
            <v>0</v>
          </cell>
          <cell r="F75">
            <v>0</v>
          </cell>
          <cell r="G75">
            <v>0</v>
          </cell>
          <cell r="H75">
            <v>0</v>
          </cell>
          <cell r="I75">
            <v>0</v>
          </cell>
          <cell r="J75">
            <v>0</v>
          </cell>
          <cell r="K75">
            <v>0</v>
          </cell>
          <cell r="L75">
            <v>0</v>
          </cell>
          <cell r="M75">
            <v>0</v>
          </cell>
          <cell r="N75">
            <v>0</v>
          </cell>
          <cell r="O75">
            <v>0</v>
          </cell>
          <cell r="P75">
            <v>0</v>
          </cell>
          <cell r="Q75">
            <v>0</v>
          </cell>
          <cell r="R75">
            <v>0</v>
          </cell>
          <cell r="S75">
            <v>0</v>
          </cell>
          <cell r="T75">
            <v>0</v>
          </cell>
          <cell r="U75">
            <v>0</v>
          </cell>
          <cell r="V75">
            <v>0</v>
          </cell>
          <cell r="W75">
            <v>0</v>
          </cell>
          <cell r="X75">
            <v>0</v>
          </cell>
          <cell r="Y75">
            <v>0</v>
          </cell>
          <cell r="Z75">
            <v>0</v>
          </cell>
          <cell r="AA75">
            <v>0</v>
          </cell>
          <cell r="AB75">
            <v>0</v>
          </cell>
          <cell r="AC75">
            <v>0</v>
          </cell>
          <cell r="AD75">
            <v>0</v>
          </cell>
          <cell r="AE75">
            <v>0</v>
          </cell>
          <cell r="AF75">
            <v>0</v>
          </cell>
        </row>
        <row r="76">
          <cell r="A76" t="str">
            <v>INECH</v>
          </cell>
          <cell r="B76">
            <v>0.73305338932213548</v>
          </cell>
          <cell r="C76">
            <v>0.71601307189542485</v>
          </cell>
          <cell r="D76">
            <v>0.74859287054409007</v>
          </cell>
          <cell r="E76">
            <v>0.66551193225558114</v>
          </cell>
          <cell r="F76">
            <v>0.61307901907356943</v>
          </cell>
          <cell r="G76">
            <v>0.65440869201838703</v>
          </cell>
          <cell r="H76">
            <v>0.55213185238265849</v>
          </cell>
          <cell r="I76">
            <v>0.56354826686544912</v>
          </cell>
          <cell r="J76">
            <v>0.48993999294034596</v>
          </cell>
          <cell r="K76">
            <v>0.43462667101402019</v>
          </cell>
          <cell r="L76">
            <v>0.44082044384667113</v>
          </cell>
          <cell r="M76">
            <v>0.49191770756796477</v>
          </cell>
          <cell r="N76">
            <v>0.43568173852085523</v>
          </cell>
          <cell r="O76">
            <v>0.47945205479452052</v>
          </cell>
          <cell r="P76">
            <v>0.49481972648155825</v>
          </cell>
          <cell r="Q76">
            <v>0.47249891728020788</v>
          </cell>
          <cell r="R76">
            <v>0.54149590163934425</v>
          </cell>
          <cell r="S76">
            <v>0.5504535147392291</v>
          </cell>
          <cell r="T76">
            <v>0.49503794512551086</v>
          </cell>
          <cell r="U76">
            <v>0.4467741935483871</v>
          </cell>
          <cell r="V76">
            <v>0.41738660907127434</v>
          </cell>
          <cell r="W76">
            <v>0.37122736418511065</v>
          </cell>
          <cell r="X76">
            <v>0.38596491228070173</v>
          </cell>
          <cell r="Y76">
            <v>0.434108527131783</v>
          </cell>
          <cell r="Z76">
            <v>0.38841201716738194</v>
          </cell>
          <cell r="AA76">
            <v>0.35659455687369157</v>
          </cell>
          <cell r="AB76">
            <v>0.3302692055154301</v>
          </cell>
          <cell r="AC76">
            <v>0.3223330775134306</v>
          </cell>
          <cell r="AD76">
            <v>0.22695035460992907</v>
          </cell>
          <cell r="AE76">
            <v>0.23340471092077089</v>
          </cell>
          <cell r="AF76">
            <v>0.17334863722170665</v>
          </cell>
        </row>
        <row r="77">
          <cell r="A77" t="str">
            <v>INEE</v>
          </cell>
          <cell r="B77">
            <v>1.0062597809076683</v>
          </cell>
          <cell r="C77">
            <v>1.0182926829268293</v>
          </cell>
          <cell r="D77">
            <v>1.0676392572944298</v>
          </cell>
          <cell r="E77">
            <v>1.0336787564766841</v>
          </cell>
          <cell r="F77">
            <v>1.0022805017103762</v>
          </cell>
          <cell r="G77">
            <v>0.97841020608439655</v>
          </cell>
          <cell r="H77">
            <v>0.97889800703399765</v>
          </cell>
          <cell r="I77">
            <v>0.96337308347529815</v>
          </cell>
          <cell r="J77">
            <v>0.97407147862648924</v>
          </cell>
          <cell r="K77">
            <v>0.9712918660287081</v>
          </cell>
          <cell r="L77">
            <v>0.98834080717488781</v>
          </cell>
          <cell r="M77">
            <v>1.0125899280575541</v>
          </cell>
          <cell r="N77">
            <v>1.009640666082384</v>
          </cell>
          <cell r="O77">
            <v>1.0269953051643192</v>
          </cell>
          <cell r="P77">
            <v>1.0397610602949412</v>
          </cell>
          <cell r="Q77">
            <v>1.0324612403100775</v>
          </cell>
          <cell r="R77">
            <v>1.0314429289303662</v>
          </cell>
          <cell r="S77">
            <v>1.0349698299506307</v>
          </cell>
          <cell r="T77">
            <v>1.0421750663129972</v>
          </cell>
          <cell r="U77">
            <v>1.0452556569571196</v>
          </cell>
          <cell r="V77">
            <v>1.0475730499879257</v>
          </cell>
          <cell r="W77">
            <v>1.0525772012398118</v>
          </cell>
          <cell r="X77">
            <v>1.05140758873929</v>
          </cell>
          <cell r="Y77">
            <v>1.0546810273405136</v>
          </cell>
          <cell r="Z77">
            <v>1.0569182389937106</v>
          </cell>
          <cell r="AA77">
            <v>1.0606612071580224</v>
          </cell>
          <cell r="AB77">
            <v>1.0570767450829155</v>
          </cell>
          <cell r="AC77">
            <v>1.0545067286281344</v>
          </cell>
          <cell r="AD77">
            <v>1.0487325604244448</v>
          </cell>
          <cell r="AE77">
            <v>1.0522065186039804</v>
          </cell>
          <cell r="AF77">
            <v>1.0550903477260587</v>
          </cell>
        </row>
        <row r="78">
          <cell r="A78" t="str">
            <v>INEEC</v>
          </cell>
        </row>
        <row r="79">
          <cell r="A79" t="str">
            <v>INEEP</v>
          </cell>
          <cell r="B79">
            <v>1.0062597809076683</v>
          </cell>
          <cell r="C79">
            <v>1.0182926829268293</v>
          </cell>
          <cell r="D79">
            <v>1.0676392572944298</v>
          </cell>
          <cell r="E79">
            <v>1.0336787564766841</v>
          </cell>
          <cell r="F79">
            <v>1.0022805017103762</v>
          </cell>
          <cell r="G79">
            <v>0.97841020608439655</v>
          </cell>
          <cell r="H79">
            <v>0.97889800703399765</v>
          </cell>
          <cell r="I79">
            <v>0.96337308347529815</v>
          </cell>
          <cell r="J79">
            <v>0.97407147862648924</v>
          </cell>
          <cell r="K79">
            <v>0.9712918660287081</v>
          </cell>
          <cell r="L79">
            <v>0.98834080717488781</v>
          </cell>
          <cell r="M79">
            <v>1.0125899280575541</v>
          </cell>
          <cell r="N79">
            <v>1.009640666082384</v>
          </cell>
          <cell r="O79">
            <v>1.0269953051643192</v>
          </cell>
          <cell r="P79">
            <v>1.0397610602949412</v>
          </cell>
          <cell r="Q79">
            <v>1.0324612403100775</v>
          </cell>
          <cell r="R79">
            <v>1.0314429289303662</v>
          </cell>
          <cell r="S79">
            <v>1.0349698299506307</v>
          </cell>
          <cell r="T79">
            <v>1.0421750663129972</v>
          </cell>
          <cell r="U79">
            <v>1.0452556569571196</v>
          </cell>
          <cell r="V79">
            <v>1.0475730499879257</v>
          </cell>
          <cell r="W79">
            <v>1.0525772012398118</v>
          </cell>
          <cell r="X79">
            <v>1.05140758873929</v>
          </cell>
          <cell r="Y79">
            <v>1.0546810273405136</v>
          </cell>
          <cell r="Z79">
            <v>1.0569182389937106</v>
          </cell>
          <cell r="AA79">
            <v>1.0606612071580224</v>
          </cell>
          <cell r="AB79">
            <v>1.0570767450829155</v>
          </cell>
          <cell r="AC79">
            <v>1.0545067286281344</v>
          </cell>
          <cell r="AD79">
            <v>1.0487325604244448</v>
          </cell>
          <cell r="AE79">
            <v>1.0522065186039804</v>
          </cell>
          <cell r="AF79">
            <v>1.0550903477260587</v>
          </cell>
        </row>
        <row r="80">
          <cell r="A80" t="str">
            <v>INEG</v>
          </cell>
          <cell r="B80">
            <v>0.70609756097560983</v>
          </cell>
          <cell r="C80">
            <v>0.62125902992776061</v>
          </cell>
          <cell r="D80">
            <v>0.54268292682926833</v>
          </cell>
          <cell r="E80">
            <v>0.46404744255003705</v>
          </cell>
          <cell r="F80">
            <v>0.44943019943019941</v>
          </cell>
          <cell r="G80">
            <v>0.39233226837060697</v>
          </cell>
          <cell r="H80">
            <v>0.35178571428571426</v>
          </cell>
          <cell r="I80">
            <v>0.36431014823261115</v>
          </cell>
          <cell r="J80">
            <v>0.35077415910304327</v>
          </cell>
          <cell r="K80">
            <v>0.30663507109004734</v>
          </cell>
          <cell r="L80">
            <v>0.29310344827586204</v>
          </cell>
          <cell r="M80">
            <v>0.27193385392742309</v>
          </cell>
          <cell r="N80">
            <v>0.26178010471204188</v>
          </cell>
          <cell r="O80">
            <v>0.24932735426008967</v>
          </cell>
          <cell r="P80">
            <v>0.22641509433962265</v>
          </cell>
          <cell r="Q80">
            <v>0.18674948240165631</v>
          </cell>
          <cell r="R80">
            <v>0.14539446509706733</v>
          </cell>
          <cell r="S80">
            <v>0.13045218087234894</v>
          </cell>
          <cell r="T80">
            <v>0.11298482293423273</v>
          </cell>
          <cell r="U80">
            <v>0.10686395396629676</v>
          </cell>
          <cell r="V80">
            <v>9.9443118536197292E-2</v>
          </cell>
          <cell r="W80">
            <v>0.10246340592645484</v>
          </cell>
          <cell r="X80">
            <v>9.9176512710347303E-2</v>
          </cell>
          <cell r="Y80">
            <v>9.9618188129121835E-2</v>
          </cell>
          <cell r="Z80">
            <v>0.1036849710982659</v>
          </cell>
          <cell r="AA80">
            <v>9.4173441734417343E-2</v>
          </cell>
          <cell r="AB80">
            <v>7.401672344379065E-2</v>
          </cell>
          <cell r="AC80">
            <v>6.799230275817833E-2</v>
          </cell>
          <cell r="AD80">
            <v>5.5037593984962406E-2</v>
          </cell>
          <cell r="AE80">
            <v>4.8382395802972891E-2</v>
          </cell>
          <cell r="AF80">
            <v>4.2070305917654552E-2</v>
          </cell>
        </row>
        <row r="81">
          <cell r="A81" t="str">
            <v>INEGI</v>
          </cell>
          <cell r="B81">
            <v>0</v>
          </cell>
          <cell r="C81" t="e">
            <v>#DIV/0!</v>
          </cell>
          <cell r="D81">
            <v>0</v>
          </cell>
          <cell r="E81">
            <v>0</v>
          </cell>
          <cell r="F81">
            <v>0</v>
          </cell>
          <cell r="G81" t="e">
            <v>#DIV/0!</v>
          </cell>
          <cell r="H81" t="e">
            <v>#DIV/0!</v>
          </cell>
          <cell r="I81" t="e">
            <v>#DIV/0!</v>
          </cell>
          <cell r="J81" t="e">
            <v>#DIV/0!</v>
          </cell>
          <cell r="K81" t="e">
            <v>#DIV/0!</v>
          </cell>
          <cell r="L81" t="e">
            <v>#DIV/0!</v>
          </cell>
          <cell r="M81" t="e">
            <v>#DIV/0!</v>
          </cell>
          <cell r="N81" t="e">
            <v>#DIV/0!</v>
          </cell>
          <cell r="O81" t="e">
            <v>#DIV/0!</v>
          </cell>
          <cell r="P81" t="e">
            <v>#DIV/0!</v>
          </cell>
          <cell r="Q81" t="e">
            <v>#DIV/0!</v>
          </cell>
          <cell r="R81" t="e">
            <v>#DIV/0!</v>
          </cell>
          <cell r="S81" t="e">
            <v>#DIV/0!</v>
          </cell>
          <cell r="T81" t="e">
            <v>#DIV/0!</v>
          </cell>
          <cell r="U81" t="e">
            <v>#DIV/0!</v>
          </cell>
          <cell r="V81" t="e">
            <v>#DIV/0!</v>
          </cell>
          <cell r="W81" t="e">
            <v>#DIV/0!</v>
          </cell>
          <cell r="X81" t="e">
            <v>#DIV/0!</v>
          </cell>
          <cell r="Y81" t="e">
            <v>#DIV/0!</v>
          </cell>
          <cell r="Z81" t="e">
            <v>#DIV/0!</v>
          </cell>
          <cell r="AA81" t="e">
            <v>#DIV/0!</v>
          </cell>
          <cell r="AB81" t="e">
            <v>#DIV/0!</v>
          </cell>
          <cell r="AC81" t="e">
            <v>#DIV/0!</v>
          </cell>
          <cell r="AD81" t="e">
            <v>#DIV/0!</v>
          </cell>
          <cell r="AE81" t="e">
            <v>#DIV/0!</v>
          </cell>
          <cell r="AF81" t="e">
            <v>#DIV/0!</v>
          </cell>
        </row>
        <row r="82">
          <cell r="A82" t="str">
            <v>INEGN</v>
          </cell>
          <cell r="B82">
            <v>0.70869033047735619</v>
          </cell>
          <cell r="C82">
            <v>0.62125902992776061</v>
          </cell>
          <cell r="D82">
            <v>0.54363001745200701</v>
          </cell>
          <cell r="E82">
            <v>0.46612062546537603</v>
          </cell>
          <cell r="F82">
            <v>0.45007132667617689</v>
          </cell>
          <cell r="G82">
            <v>0.39233226837060697</v>
          </cell>
          <cell r="H82">
            <v>0.35178571428571426</v>
          </cell>
          <cell r="I82">
            <v>0.36431014823261115</v>
          </cell>
          <cell r="J82">
            <v>0.35077415910304327</v>
          </cell>
          <cell r="K82">
            <v>0.30663507109004734</v>
          </cell>
          <cell r="L82">
            <v>0.29310344827586204</v>
          </cell>
          <cell r="M82">
            <v>0.27193385392742309</v>
          </cell>
          <cell r="N82">
            <v>0.26178010471204188</v>
          </cell>
          <cell r="O82">
            <v>0.24932735426008967</v>
          </cell>
          <cell r="P82">
            <v>0.22641509433962265</v>
          </cell>
          <cell r="Q82">
            <v>0.18674948240165631</v>
          </cell>
          <cell r="R82">
            <v>0.14539446509706733</v>
          </cell>
          <cell r="S82">
            <v>0.13045218087234894</v>
          </cell>
          <cell r="T82">
            <v>0.11298482293423273</v>
          </cell>
          <cell r="U82">
            <v>0.10686395396629676</v>
          </cell>
          <cell r="V82">
            <v>9.9443118536197292E-2</v>
          </cell>
          <cell r="W82">
            <v>0.10246340592645484</v>
          </cell>
          <cell r="X82">
            <v>9.9176512710347303E-2</v>
          </cell>
          <cell r="Y82">
            <v>9.9618188129121835E-2</v>
          </cell>
          <cell r="Z82">
            <v>0.1036849710982659</v>
          </cell>
          <cell r="AA82">
            <v>9.4173441734417343E-2</v>
          </cell>
          <cell r="AB82">
            <v>7.401672344379065E-2</v>
          </cell>
          <cell r="AC82">
            <v>6.799230275817833E-2</v>
          </cell>
          <cell r="AD82">
            <v>5.5037593984962406E-2</v>
          </cell>
          <cell r="AE82">
            <v>4.8382395802972891E-2</v>
          </cell>
          <cell r="AF82">
            <v>4.2070305917654552E-2</v>
          </cell>
        </row>
        <row r="83">
          <cell r="A83" t="str">
            <v>INEP</v>
          </cell>
          <cell r="B83">
            <v>3.5078133537318326E-2</v>
          </cell>
          <cell r="C83">
            <v>2.8225806451612899E-2</v>
          </cell>
          <cell r="D83">
            <v>2.238129757158391E-2</v>
          </cell>
          <cell r="E83">
            <v>1.8013631937682573E-2</v>
          </cell>
          <cell r="F83">
            <v>1.7875737591114198E-2</v>
          </cell>
          <cell r="G83">
            <v>1.8944775978024062E-2</v>
          </cell>
          <cell r="H83">
            <v>1.7294626312538603E-2</v>
          </cell>
          <cell r="I83">
            <v>1.8796296296296294E-2</v>
          </cell>
          <cell r="J83">
            <v>1.8383323071510246E-2</v>
          </cell>
          <cell r="K83">
            <v>1.8755997557358458E-2</v>
          </cell>
          <cell r="L83">
            <v>2.2022763023965948E-2</v>
          </cell>
          <cell r="M83">
            <v>2.782989368355222E-2</v>
          </cell>
          <cell r="N83">
            <v>2.7210128831630386E-2</v>
          </cell>
          <cell r="O83">
            <v>2.7498858968507532E-2</v>
          </cell>
          <cell r="P83">
            <v>3.3003300330033E-2</v>
          </cell>
          <cell r="Q83">
            <v>3.9913957934990432E-2</v>
          </cell>
          <cell r="R83">
            <v>4.2278753135077035E-2</v>
          </cell>
          <cell r="S83">
            <v>4.4183842691305375E-2</v>
          </cell>
          <cell r="T83">
            <v>4.5617387150704562E-2</v>
          </cell>
          <cell r="U83">
            <v>4.2692750287686994E-2</v>
          </cell>
          <cell r="V83">
            <v>3.9825046040515656E-2</v>
          </cell>
          <cell r="W83">
            <v>3.8823002908928178E-2</v>
          </cell>
          <cell r="X83">
            <v>3.6381197681905987E-2</v>
          </cell>
          <cell r="Y83">
            <v>3.618711385701677E-2</v>
          </cell>
          <cell r="Z83">
            <v>3.7898936170212769E-2</v>
          </cell>
          <cell r="AA83">
            <v>3.3850185630050232E-2</v>
          </cell>
          <cell r="AB83">
            <v>2.8938906752411578E-2</v>
          </cell>
          <cell r="AC83">
            <v>2.4761496409047058E-2</v>
          </cell>
          <cell r="AD83">
            <v>2.288162156514471E-2</v>
          </cell>
          <cell r="AE83">
            <v>2.1361256544502619E-2</v>
          </cell>
          <cell r="AF83">
            <v>1.8536880209822144E-2</v>
          </cell>
        </row>
        <row r="84">
          <cell r="A84" t="str">
            <v>INEPB</v>
          </cell>
          <cell r="B84">
            <v>2.2540983606557378E-2</v>
          </cell>
          <cell r="C84">
            <v>1.7095588235294119E-2</v>
          </cell>
          <cell r="D84">
            <v>1.2337445815271757E-2</v>
          </cell>
          <cell r="E84">
            <v>9.2572021032363179E-3</v>
          </cell>
          <cell r="F84">
            <v>8.3541536539662713E-3</v>
          </cell>
          <cell r="G84">
            <v>9.4452086198991286E-3</v>
          </cell>
          <cell r="H84">
            <v>8.6956521739130436E-3</v>
          </cell>
          <cell r="I84">
            <v>8.7336244541484729E-3</v>
          </cell>
          <cell r="J84">
            <v>9.40677966101695E-3</v>
          </cell>
          <cell r="K84">
            <v>9.3289432423957347E-3</v>
          </cell>
          <cell r="L84">
            <v>1.2376020363381021E-2</v>
          </cell>
          <cell r="M84">
            <v>1.726796176379895E-2</v>
          </cell>
          <cell r="N84">
            <v>1.9915509957754981E-2</v>
          </cell>
          <cell r="O84">
            <v>2.1865121180189673E-2</v>
          </cell>
          <cell r="P84">
            <v>2.7012850773669026E-2</v>
          </cell>
          <cell r="Q84">
            <v>3.4285714285714287E-2</v>
          </cell>
          <cell r="R84">
            <v>4.030157642220699E-2</v>
          </cell>
          <cell r="S84">
            <v>4.6726276319584654E-2</v>
          </cell>
          <cell r="T84">
            <v>4.4663033364349326E-2</v>
          </cell>
          <cell r="U84">
            <v>4.3408360128617367E-2</v>
          </cell>
          <cell r="V84">
            <v>3.9783954683177448E-2</v>
          </cell>
          <cell r="W84">
            <v>3.7613158230269027E-2</v>
          </cell>
          <cell r="X84">
            <v>3.7084894689236335E-2</v>
          </cell>
          <cell r="Y84">
            <v>3.3767190569744601E-2</v>
          </cell>
          <cell r="Z84">
            <v>3.5081053698074981E-2</v>
          </cell>
          <cell r="AA84">
            <v>3.0927835051546393E-2</v>
          </cell>
          <cell r="AB84">
            <v>2.4687024687024686E-2</v>
          </cell>
          <cell r="AC84">
            <v>1.9968588736818487E-2</v>
          </cell>
          <cell r="AD84">
            <v>1.8250950570342206E-2</v>
          </cell>
          <cell r="AE84">
            <v>1.831371149958378E-2</v>
          </cell>
          <cell r="AF84">
            <v>1.6327469242267446E-2</v>
          </cell>
        </row>
        <row r="85">
          <cell r="A85" t="str">
            <v>INEPR</v>
          </cell>
          <cell r="B85">
            <v>-8.2041932543299903E-2</v>
          </cell>
          <cell r="C85">
            <v>-9.7916666666666666E-2</v>
          </cell>
          <cell r="D85">
            <v>-0.10312500000000001</v>
          </cell>
          <cell r="E85">
            <v>-8.2273112807463952E-2</v>
          </cell>
          <cell r="F85">
            <v>-7.7102803738317752E-2</v>
          </cell>
          <cell r="G85">
            <v>-0.27873563218390807</v>
          </cell>
          <cell r="H85">
            <v>-0.10501750291715285</v>
          </cell>
          <cell r="I85">
            <v>-8.9350180505415155E-2</v>
          </cell>
          <cell r="J85">
            <v>-0.22737819025522044</v>
          </cell>
          <cell r="K85">
            <v>-7.4245939675174011E-2</v>
          </cell>
          <cell r="L85">
            <v>-0.16552901023890784</v>
          </cell>
          <cell r="M85">
            <v>-0.73333333333333328</v>
          </cell>
          <cell r="N85">
            <v>0.11126564673157163</v>
          </cell>
          <cell r="O85">
            <v>6.3993174061433442E-2</v>
          </cell>
          <cell r="P85">
            <v>8.6247086247086241E-2</v>
          </cell>
          <cell r="Q85">
            <v>0.10479041916167664</v>
          </cell>
          <cell r="R85">
            <v>5.5658627087198514E-2</v>
          </cell>
          <cell r="S85">
            <v>3.249336870026525E-2</v>
          </cell>
          <cell r="T85">
            <v>5.4054054054054057E-2</v>
          </cell>
          <cell r="U85">
            <v>3.8336052202283852E-2</v>
          </cell>
          <cell r="V85">
            <v>4.0109389243391066E-2</v>
          </cell>
          <cell r="W85">
            <v>4.7488584474885846E-2</v>
          </cell>
          <cell r="X85">
            <v>3.2932235592146933E-2</v>
          </cell>
          <cell r="Y85">
            <v>5.760869565217392E-2</v>
          </cell>
          <cell r="Z85">
            <v>5.7624113475177312E-2</v>
          </cell>
          <cell r="AA85">
            <v>5.5103884372177052E-2</v>
          </cell>
          <cell r="AB85">
            <v>7.5351213282247767E-2</v>
          </cell>
          <cell r="AC85">
            <v>0.12771084337349398</v>
          </cell>
          <cell r="AD85">
            <v>0.13934426229508196</v>
          </cell>
          <cell r="AE85">
            <v>4.3821209465381247E-2</v>
          </cell>
          <cell r="AF85">
            <v>4.6397468554115688E-2</v>
          </cell>
        </row>
        <row r="86">
          <cell r="A86" t="str">
            <v>INER</v>
          </cell>
          <cell r="B86">
            <v>1</v>
          </cell>
          <cell r="C86">
            <v>1</v>
          </cell>
          <cell r="D86">
            <v>1</v>
          </cell>
          <cell r="E86">
            <v>1</v>
          </cell>
          <cell r="F86">
            <v>1</v>
          </cell>
          <cell r="G86">
            <v>1</v>
          </cell>
          <cell r="H86">
            <v>1</v>
          </cell>
          <cell r="I86">
            <v>1</v>
          </cell>
          <cell r="J86">
            <v>1</v>
          </cell>
          <cell r="K86">
            <v>1</v>
          </cell>
          <cell r="L86">
            <v>1</v>
          </cell>
          <cell r="M86">
            <v>1</v>
          </cell>
          <cell r="N86">
            <v>1</v>
          </cell>
          <cell r="O86">
            <v>1</v>
          </cell>
          <cell r="P86">
            <v>1</v>
          </cell>
          <cell r="Q86">
            <v>1</v>
          </cell>
          <cell r="R86">
            <v>1</v>
          </cell>
          <cell r="S86">
            <v>1</v>
          </cell>
          <cell r="T86">
            <v>1</v>
          </cell>
          <cell r="U86">
            <v>1</v>
          </cell>
          <cell r="V86">
            <v>1</v>
          </cell>
          <cell r="W86">
            <v>1</v>
          </cell>
          <cell r="X86">
            <v>1</v>
          </cell>
          <cell r="Y86">
            <v>1</v>
          </cell>
          <cell r="Z86">
            <v>1</v>
          </cell>
          <cell r="AA86">
            <v>1</v>
          </cell>
          <cell r="AB86">
            <v>1</v>
          </cell>
          <cell r="AC86">
            <v>1</v>
          </cell>
          <cell r="AD86">
            <v>0.99913344887348354</v>
          </cell>
          <cell r="AE86">
            <v>0.99911660777385158</v>
          </cell>
          <cell r="AF86">
            <v>0.99932469768247045</v>
          </cell>
        </row>
        <row r="87">
          <cell r="A87" t="str">
            <v>INE</v>
          </cell>
          <cell r="B87">
            <v>0.32673793240820659</v>
          </cell>
          <cell r="C87">
            <v>0.29815286624203824</v>
          </cell>
          <cell r="D87">
            <v>0.27611137667304014</v>
          </cell>
          <cell r="E87">
            <v>0.23866191390183716</v>
          </cell>
          <cell r="F87">
            <v>0.23817133725243991</v>
          </cell>
          <cell r="G87">
            <v>0.2596310855760508</v>
          </cell>
          <cell r="H87">
            <v>0.22884811416921505</v>
          </cell>
          <cell r="I87">
            <v>0.25127704758078406</v>
          </cell>
          <cell r="J87">
            <v>0.24627751402675871</v>
          </cell>
          <cell r="K87">
            <v>0.24597689292345781</v>
          </cell>
          <cell r="L87">
            <v>0.27373747913188645</v>
          </cell>
          <cell r="M87">
            <v>0.34137251770217752</v>
          </cell>
          <cell r="N87">
            <v>0.34718652594739435</v>
          </cell>
          <cell r="O87">
            <v>0.39026332554682525</v>
          </cell>
          <cell r="P87">
            <v>0.43483346046275112</v>
          </cell>
          <cell r="Q87">
            <v>0.45689781199746604</v>
          </cell>
          <cell r="R87">
            <v>0.48097018502540506</v>
          </cell>
          <cell r="S87">
            <v>0.48847404893225854</v>
          </cell>
          <cell r="T87">
            <v>0.49302567497281191</v>
          </cell>
          <cell r="U87">
            <v>0.4927405537018667</v>
          </cell>
          <cell r="V87">
            <v>0.49510153188457429</v>
          </cell>
          <cell r="W87">
            <v>0.49804350570118233</v>
          </cell>
          <cell r="X87">
            <v>0.49840836743974537</v>
          </cell>
          <cell r="Y87">
            <v>0.52047120850152406</v>
          </cell>
          <cell r="Z87">
            <v>0.51806875758971571</v>
          </cell>
          <cell r="AA87">
            <v>0.51512553582363751</v>
          </cell>
          <cell r="AB87">
            <v>0.51124560718469347</v>
          </cell>
          <cell r="AC87">
            <v>0.51008383422967418</v>
          </cell>
          <cell r="AD87">
            <v>0.48659833687874682</v>
          </cell>
          <cell r="AE87">
            <v>0.49177929228755152</v>
          </cell>
          <cell r="AF87">
            <v>0.498089684644069</v>
          </cell>
        </row>
        <row r="88">
          <cell r="A88" t="str">
            <v>CBRC</v>
          </cell>
          <cell r="B88">
            <v>0</v>
          </cell>
          <cell r="C88">
            <v>0</v>
          </cell>
          <cell r="D88">
            <v>0</v>
          </cell>
          <cell r="E88">
            <v>0</v>
          </cell>
          <cell r="F88">
            <v>0</v>
          </cell>
          <cell r="G88">
            <v>0</v>
          </cell>
          <cell r="H88">
            <v>0</v>
          </cell>
          <cell r="I88">
            <v>0</v>
          </cell>
          <cell r="J88">
            <v>0</v>
          </cell>
          <cell r="K88">
            <v>0</v>
          </cell>
          <cell r="L88">
            <v>0</v>
          </cell>
          <cell r="M88">
            <v>0</v>
          </cell>
          <cell r="N88">
            <v>0</v>
          </cell>
          <cell r="O88">
            <v>0</v>
          </cell>
          <cell r="P88">
            <v>0</v>
          </cell>
          <cell r="Q88">
            <v>0</v>
          </cell>
          <cell r="R88">
            <v>0</v>
          </cell>
          <cell r="S88">
            <v>0</v>
          </cell>
          <cell r="T88">
            <v>0</v>
          </cell>
          <cell r="U88">
            <v>0</v>
          </cell>
          <cell r="V88">
            <v>0</v>
          </cell>
          <cell r="W88">
            <v>0</v>
          </cell>
          <cell r="X88">
            <v>0</v>
          </cell>
          <cell r="Y88">
            <v>0</v>
          </cell>
          <cell r="Z88">
            <v>0</v>
          </cell>
          <cell r="AA88">
            <v>0</v>
          </cell>
          <cell r="AB88">
            <v>0</v>
          </cell>
          <cell r="AC88">
            <v>0</v>
          </cell>
          <cell r="AD88">
            <v>0</v>
          </cell>
          <cell r="AE88">
            <v>0</v>
          </cell>
          <cell r="AF88">
            <v>0</v>
          </cell>
        </row>
        <row r="89">
          <cell r="A89" t="str">
            <v>CBRCC</v>
          </cell>
          <cell r="B89">
            <v>0</v>
          </cell>
          <cell r="C89">
            <v>0</v>
          </cell>
          <cell r="D89">
            <v>0</v>
          </cell>
          <cell r="E89">
            <v>0</v>
          </cell>
          <cell r="F89">
            <v>0</v>
          </cell>
          <cell r="G89">
            <v>0</v>
          </cell>
          <cell r="H89">
            <v>0</v>
          </cell>
          <cell r="I89">
            <v>0</v>
          </cell>
          <cell r="J89">
            <v>0</v>
          </cell>
          <cell r="K89">
            <v>0</v>
          </cell>
          <cell r="L89">
            <v>0</v>
          </cell>
          <cell r="M89">
            <v>0</v>
          </cell>
          <cell r="N89">
            <v>0</v>
          </cell>
          <cell r="O89">
            <v>0</v>
          </cell>
          <cell r="P89">
            <v>0</v>
          </cell>
          <cell r="Q89">
            <v>0</v>
          </cell>
          <cell r="R89">
            <v>0</v>
          </cell>
          <cell r="S89">
            <v>0</v>
          </cell>
          <cell r="T89">
            <v>0</v>
          </cell>
          <cell r="U89">
            <v>0</v>
          </cell>
          <cell r="V89">
            <v>0</v>
          </cell>
          <cell r="W89">
            <v>0</v>
          </cell>
          <cell r="X89">
            <v>0</v>
          </cell>
          <cell r="Y89">
            <v>0</v>
          </cell>
          <cell r="Z89">
            <v>0</v>
          </cell>
          <cell r="AA89">
            <v>0</v>
          </cell>
          <cell r="AB89">
            <v>0</v>
          </cell>
          <cell r="AC89">
            <v>0</v>
          </cell>
          <cell r="AD89">
            <v>0</v>
          </cell>
          <cell r="AE89">
            <v>0</v>
          </cell>
          <cell r="AF89">
            <v>0</v>
          </cell>
        </row>
        <row r="90">
          <cell r="A90" t="str">
            <v>CBRCH</v>
          </cell>
          <cell r="B90">
            <v>0</v>
          </cell>
          <cell r="C90">
            <v>0</v>
          </cell>
          <cell r="D90">
            <v>0</v>
          </cell>
          <cell r="E90">
            <v>0</v>
          </cell>
          <cell r="F90">
            <v>0</v>
          </cell>
          <cell r="G90">
            <v>0</v>
          </cell>
          <cell r="H90">
            <v>0</v>
          </cell>
          <cell r="I90">
            <v>0</v>
          </cell>
          <cell r="J90">
            <v>0</v>
          </cell>
          <cell r="K90">
            <v>0</v>
          </cell>
          <cell r="L90">
            <v>0</v>
          </cell>
          <cell r="M90">
            <v>0</v>
          </cell>
          <cell r="N90">
            <v>0</v>
          </cell>
          <cell r="O90">
            <v>0</v>
          </cell>
          <cell r="P90">
            <v>0</v>
          </cell>
          <cell r="Q90">
            <v>0</v>
          </cell>
          <cell r="R90">
            <v>0</v>
          </cell>
          <cell r="S90">
            <v>0</v>
          </cell>
          <cell r="T90">
            <v>0</v>
          </cell>
          <cell r="U90">
            <v>0</v>
          </cell>
          <cell r="V90">
            <v>0</v>
          </cell>
          <cell r="W90">
            <v>0</v>
          </cell>
          <cell r="X90">
            <v>0</v>
          </cell>
          <cell r="Y90">
            <v>0</v>
          </cell>
          <cell r="Z90">
            <v>0</v>
          </cell>
          <cell r="AA90">
            <v>0</v>
          </cell>
          <cell r="AB90">
            <v>0</v>
          </cell>
          <cell r="AC90">
            <v>0</v>
          </cell>
          <cell r="AD90">
            <v>0</v>
          </cell>
          <cell r="AE90">
            <v>0</v>
          </cell>
          <cell r="AF90">
            <v>0</v>
          </cell>
        </row>
        <row r="91">
          <cell r="A91" t="str">
            <v>CBRE</v>
          </cell>
          <cell r="B91">
            <v>0.18</v>
          </cell>
          <cell r="C91">
            <v>0.18</v>
          </cell>
          <cell r="D91">
            <v>0.17</v>
          </cell>
          <cell r="E91">
            <v>0.18</v>
          </cell>
          <cell r="F91">
            <v>0.19</v>
          </cell>
          <cell r="G91">
            <v>0.18</v>
          </cell>
          <cell r="H91">
            <v>0.19</v>
          </cell>
          <cell r="I91">
            <v>0.19</v>
          </cell>
          <cell r="J91">
            <v>0.19</v>
          </cell>
          <cell r="K91">
            <v>0.21</v>
          </cell>
          <cell r="L91">
            <v>0.22</v>
          </cell>
          <cell r="M91">
            <v>0.21</v>
          </cell>
          <cell r="N91">
            <v>0.21</v>
          </cell>
          <cell r="O91">
            <v>0.13</v>
          </cell>
          <cell r="P91">
            <v>0.16</v>
          </cell>
          <cell r="Q91">
            <v>0.17</v>
          </cell>
          <cell r="R91">
            <v>0.16</v>
          </cell>
          <cell r="S91">
            <v>0.15</v>
          </cell>
          <cell r="T91">
            <v>0.16</v>
          </cell>
          <cell r="U91">
            <v>0.15</v>
          </cell>
          <cell r="V91">
            <v>0.15</v>
          </cell>
          <cell r="W91">
            <v>0.14000000000000001</v>
          </cell>
          <cell r="X91">
            <v>0.14000000000000001</v>
          </cell>
          <cell r="Y91">
            <v>0.15</v>
          </cell>
          <cell r="Z91">
            <v>0.14000000000000001</v>
          </cell>
          <cell r="AA91">
            <v>0.14000000000000001</v>
          </cell>
          <cell r="AB91">
            <v>0.14000000000000001</v>
          </cell>
          <cell r="AC91">
            <v>0.14000000000000001</v>
          </cell>
          <cell r="AD91">
            <v>0.15</v>
          </cell>
          <cell r="AE91">
            <v>0.14000000000000001</v>
          </cell>
          <cell r="AF91">
            <v>0.14147000000000001</v>
          </cell>
        </row>
        <row r="92">
          <cell r="A92" t="str">
            <v>CBREC</v>
          </cell>
          <cell r="B92">
            <v>0.3</v>
          </cell>
          <cell r="C92">
            <v>0.32</v>
          </cell>
          <cell r="D92">
            <v>0.34</v>
          </cell>
          <cell r="E92">
            <v>0.36</v>
          </cell>
          <cell r="F92">
            <v>0.35</v>
          </cell>
          <cell r="G92">
            <v>0.32</v>
          </cell>
          <cell r="H92">
            <v>0.35</v>
          </cell>
          <cell r="I92">
            <v>0.36</v>
          </cell>
          <cell r="J92">
            <v>0.37</v>
          </cell>
          <cell r="K92">
            <v>0.4</v>
          </cell>
          <cell r="L92">
            <v>0.4</v>
          </cell>
          <cell r="M92">
            <v>0.37</v>
          </cell>
          <cell r="N92">
            <v>0.36</v>
          </cell>
          <cell r="O92">
            <v>0.28000000000000003</v>
          </cell>
          <cell r="P92">
            <v>0.3</v>
          </cell>
          <cell r="Q92">
            <v>0.31</v>
          </cell>
          <cell r="R92">
            <v>0.31</v>
          </cell>
          <cell r="S92">
            <v>0.3</v>
          </cell>
          <cell r="T92">
            <v>0.32</v>
          </cell>
          <cell r="U92">
            <v>0.3</v>
          </cell>
          <cell r="V92">
            <v>0.31</v>
          </cell>
          <cell r="W92">
            <v>0.28000000000000003</v>
          </cell>
          <cell r="X92">
            <v>0.28000000000000003</v>
          </cell>
          <cell r="Y92">
            <v>0.28999999999999998</v>
          </cell>
          <cell r="Z92">
            <v>0.28999999999999998</v>
          </cell>
          <cell r="AA92">
            <v>0.3</v>
          </cell>
          <cell r="AB92">
            <v>0.3</v>
          </cell>
          <cell r="AC92">
            <v>0.31</v>
          </cell>
          <cell r="AD92">
            <v>0.32</v>
          </cell>
          <cell r="AE92">
            <v>0.31</v>
          </cell>
          <cell r="AF92">
            <v>0.31390000000000001</v>
          </cell>
        </row>
        <row r="93">
          <cell r="A93" t="str">
            <v>CBREP</v>
          </cell>
          <cell r="B93">
            <v>-0.12</v>
          </cell>
          <cell r="C93">
            <v>-0.14000000000000001</v>
          </cell>
          <cell r="D93">
            <v>-0.17</v>
          </cell>
          <cell r="E93">
            <v>-0.18</v>
          </cell>
          <cell r="F93">
            <v>-0.16</v>
          </cell>
          <cell r="G93">
            <v>-0.14000000000000001</v>
          </cell>
          <cell r="H93">
            <v>-0.16</v>
          </cell>
          <cell r="I93">
            <v>-0.17</v>
          </cell>
          <cell r="J93">
            <v>-0.18</v>
          </cell>
          <cell r="K93">
            <v>-0.19</v>
          </cell>
          <cell r="L93">
            <v>-0.18</v>
          </cell>
          <cell r="M93">
            <v>-0.16</v>
          </cell>
          <cell r="N93">
            <v>-0.15</v>
          </cell>
          <cell r="O93">
            <v>-0.15</v>
          </cell>
          <cell r="P93">
            <v>-0.14000000000000001</v>
          </cell>
          <cell r="Q93">
            <v>-0.14000000000000001</v>
          </cell>
          <cell r="R93">
            <v>-0.15</v>
          </cell>
          <cell r="S93">
            <v>-0.15</v>
          </cell>
          <cell r="T93">
            <v>-0.16</v>
          </cell>
          <cell r="U93">
            <v>-0.15</v>
          </cell>
          <cell r="V93">
            <v>-0.16</v>
          </cell>
          <cell r="W93">
            <v>-0.14000000000000001</v>
          </cell>
          <cell r="X93">
            <v>-0.14000000000000001</v>
          </cell>
          <cell r="Y93">
            <v>-0.14000000000000001</v>
          </cell>
          <cell r="Z93">
            <v>-0.15</v>
          </cell>
          <cell r="AA93">
            <v>-0.16</v>
          </cell>
          <cell r="AB93">
            <v>-0.16</v>
          </cell>
          <cell r="AC93">
            <v>-0.17</v>
          </cell>
          <cell r="AD93">
            <v>-0.17</v>
          </cell>
          <cell r="AE93">
            <v>-0.17</v>
          </cell>
          <cell r="AF93">
            <v>-0.17243</v>
          </cell>
        </row>
        <row r="94">
          <cell r="A94" t="str">
            <v>CBRG</v>
          </cell>
          <cell r="B94">
            <v>0</v>
          </cell>
          <cell r="C94">
            <v>0</v>
          </cell>
          <cell r="D94">
            <v>0</v>
          </cell>
          <cell r="E94">
            <v>0</v>
          </cell>
          <cell r="F94">
            <v>0</v>
          </cell>
          <cell r="G94">
            <v>0</v>
          </cell>
          <cell r="H94">
            <v>0</v>
          </cell>
          <cell r="I94">
            <v>0</v>
          </cell>
          <cell r="J94">
            <v>0</v>
          </cell>
          <cell r="K94">
            <v>0</v>
          </cell>
          <cell r="L94">
            <v>0</v>
          </cell>
          <cell r="M94">
            <v>0</v>
          </cell>
          <cell r="N94">
            <v>0</v>
          </cell>
          <cell r="O94">
            <v>0</v>
          </cell>
          <cell r="P94">
            <v>0</v>
          </cell>
          <cell r="Q94">
            <v>0</v>
          </cell>
          <cell r="R94">
            <v>0</v>
          </cell>
          <cell r="S94">
            <v>0</v>
          </cell>
          <cell r="T94">
            <v>0</v>
          </cell>
          <cell r="U94">
            <v>0</v>
          </cell>
          <cell r="V94">
            <v>0</v>
          </cell>
          <cell r="W94">
            <v>0</v>
          </cell>
          <cell r="X94">
            <v>0</v>
          </cell>
          <cell r="Y94">
            <v>0</v>
          </cell>
          <cell r="Z94">
            <v>0</v>
          </cell>
          <cell r="AA94">
            <v>0</v>
          </cell>
          <cell r="AB94">
            <v>0</v>
          </cell>
          <cell r="AC94">
            <v>0</v>
          </cell>
          <cell r="AD94">
            <v>0</v>
          </cell>
          <cell r="AE94">
            <v>0</v>
          </cell>
          <cell r="AF94">
            <v>0</v>
          </cell>
        </row>
        <row r="95">
          <cell r="A95" t="str">
            <v>CBRGI</v>
          </cell>
          <cell r="B95">
            <v>0</v>
          </cell>
          <cell r="C95">
            <v>0</v>
          </cell>
          <cell r="D95">
            <v>0</v>
          </cell>
          <cell r="E95">
            <v>0</v>
          </cell>
          <cell r="F95">
            <v>0</v>
          </cell>
          <cell r="G95">
            <v>0</v>
          </cell>
          <cell r="H95">
            <v>0</v>
          </cell>
          <cell r="I95">
            <v>0</v>
          </cell>
          <cell r="J95">
            <v>0</v>
          </cell>
          <cell r="K95">
            <v>0</v>
          </cell>
          <cell r="L95">
            <v>0</v>
          </cell>
          <cell r="M95">
            <v>0</v>
          </cell>
          <cell r="N95">
            <v>0</v>
          </cell>
          <cell r="O95">
            <v>0</v>
          </cell>
          <cell r="P95">
            <v>0</v>
          </cell>
          <cell r="Q95">
            <v>0</v>
          </cell>
          <cell r="R95">
            <v>0</v>
          </cell>
          <cell r="S95">
            <v>0</v>
          </cell>
          <cell r="T95">
            <v>0</v>
          </cell>
          <cell r="U95">
            <v>0</v>
          </cell>
          <cell r="V95">
            <v>0</v>
          </cell>
          <cell r="W95">
            <v>0</v>
          </cell>
          <cell r="X95">
            <v>0</v>
          </cell>
          <cell r="Y95">
            <v>0</v>
          </cell>
          <cell r="Z95">
            <v>0</v>
          </cell>
          <cell r="AA95">
            <v>0</v>
          </cell>
          <cell r="AB95">
            <v>0</v>
          </cell>
          <cell r="AC95">
            <v>0</v>
          </cell>
          <cell r="AD95">
            <v>0</v>
          </cell>
          <cell r="AE95">
            <v>0</v>
          </cell>
          <cell r="AF95">
            <v>0</v>
          </cell>
        </row>
        <row r="96">
          <cell r="A96" t="str">
            <v>CBRGN</v>
          </cell>
          <cell r="B96">
            <v>0</v>
          </cell>
          <cell r="C96">
            <v>0</v>
          </cell>
          <cell r="D96">
            <v>0</v>
          </cell>
          <cell r="E96">
            <v>0</v>
          </cell>
          <cell r="F96">
            <v>0</v>
          </cell>
          <cell r="G96">
            <v>0</v>
          </cell>
          <cell r="H96">
            <v>0</v>
          </cell>
          <cell r="I96">
            <v>0</v>
          </cell>
          <cell r="J96">
            <v>0</v>
          </cell>
          <cell r="K96">
            <v>0</v>
          </cell>
          <cell r="L96">
            <v>0</v>
          </cell>
          <cell r="M96">
            <v>0</v>
          </cell>
          <cell r="N96">
            <v>0</v>
          </cell>
          <cell r="O96">
            <v>0</v>
          </cell>
          <cell r="P96">
            <v>0</v>
          </cell>
          <cell r="Q96">
            <v>0</v>
          </cell>
          <cell r="R96">
            <v>0</v>
          </cell>
          <cell r="S96">
            <v>0</v>
          </cell>
          <cell r="T96">
            <v>0</v>
          </cell>
          <cell r="U96">
            <v>0</v>
          </cell>
          <cell r="V96">
            <v>0</v>
          </cell>
          <cell r="W96">
            <v>0</v>
          </cell>
          <cell r="X96">
            <v>0</v>
          </cell>
          <cell r="Y96">
            <v>0</v>
          </cell>
          <cell r="Z96">
            <v>0</v>
          </cell>
          <cell r="AA96">
            <v>0</v>
          </cell>
          <cell r="AB96">
            <v>0</v>
          </cell>
          <cell r="AC96">
            <v>0</v>
          </cell>
          <cell r="AD96">
            <v>0</v>
          </cell>
          <cell r="AE96">
            <v>0</v>
          </cell>
          <cell r="AF96">
            <v>0</v>
          </cell>
        </row>
        <row r="97">
          <cell r="A97" t="str">
            <v>CBRP</v>
          </cell>
          <cell r="B97">
            <v>6.74</v>
          </cell>
          <cell r="C97">
            <v>8.17</v>
          </cell>
          <cell r="D97">
            <v>7.65</v>
          </cell>
          <cell r="E97">
            <v>8.6300000000000008</v>
          </cell>
          <cell r="F97">
            <v>8.11</v>
          </cell>
          <cell r="G97">
            <v>7</v>
          </cell>
          <cell r="H97">
            <v>7.46</v>
          </cell>
          <cell r="I97">
            <v>7.44</v>
          </cell>
          <cell r="J97">
            <v>7.17</v>
          </cell>
          <cell r="K97">
            <v>7.82</v>
          </cell>
          <cell r="L97">
            <v>7.53</v>
          </cell>
          <cell r="M97">
            <v>6.78</v>
          </cell>
          <cell r="N97">
            <v>5.94</v>
          </cell>
          <cell r="O97">
            <v>5.05</v>
          </cell>
          <cell r="P97">
            <v>5.22</v>
          </cell>
          <cell r="Q97">
            <v>4.01</v>
          </cell>
          <cell r="R97">
            <v>4.42</v>
          </cell>
          <cell r="S97">
            <v>4.05</v>
          </cell>
          <cell r="T97">
            <v>3.96</v>
          </cell>
          <cell r="U97">
            <v>4.8899999999999997</v>
          </cell>
          <cell r="V97">
            <v>5.16</v>
          </cell>
          <cell r="W97">
            <v>5.34</v>
          </cell>
          <cell r="X97">
            <v>5.46</v>
          </cell>
          <cell r="Y97">
            <v>5.58</v>
          </cell>
          <cell r="Z97">
            <v>5.45</v>
          </cell>
          <cell r="AA97">
            <v>5.42</v>
          </cell>
          <cell r="AB97">
            <v>5.65</v>
          </cell>
          <cell r="AC97">
            <v>5.58</v>
          </cell>
          <cell r="AD97">
            <v>5.45</v>
          </cell>
          <cell r="AE97">
            <v>5.3</v>
          </cell>
          <cell r="AF97">
            <v>5.08</v>
          </cell>
        </row>
        <row r="98">
          <cell r="A98" t="str">
            <v>CBRPB</v>
          </cell>
          <cell r="B98">
            <v>102.48</v>
          </cell>
          <cell r="C98">
            <v>108.8</v>
          </cell>
          <cell r="D98">
            <v>119.96</v>
          </cell>
          <cell r="E98">
            <v>135.03</v>
          </cell>
          <cell r="F98">
            <v>128.08000000000001</v>
          </cell>
          <cell r="G98">
            <v>109.05</v>
          </cell>
          <cell r="H98">
            <v>121.9</v>
          </cell>
          <cell r="I98">
            <v>119.08</v>
          </cell>
          <cell r="J98">
            <v>118</v>
          </cell>
          <cell r="K98">
            <v>127.66</v>
          </cell>
          <cell r="L98">
            <v>114.04</v>
          </cell>
          <cell r="M98">
            <v>97.57</v>
          </cell>
          <cell r="N98">
            <v>83.42</v>
          </cell>
          <cell r="O98">
            <v>76.430000000000007</v>
          </cell>
          <cell r="P98">
            <v>76.66</v>
          </cell>
          <cell r="Q98">
            <v>76.87</v>
          </cell>
          <cell r="R98">
            <v>73.19</v>
          </cell>
          <cell r="S98">
            <v>69.540000000000006</v>
          </cell>
          <cell r="T98">
            <v>75.040000000000006</v>
          </cell>
          <cell r="U98">
            <v>74.48</v>
          </cell>
          <cell r="V98">
            <v>75.349999999999994</v>
          </cell>
          <cell r="W98">
            <v>78.75</v>
          </cell>
          <cell r="X98">
            <v>76.510000000000005</v>
          </cell>
          <cell r="Y98">
            <v>80.7</v>
          </cell>
          <cell r="Z98">
            <v>78.63</v>
          </cell>
          <cell r="AA98">
            <v>79.959999999999994</v>
          </cell>
          <cell r="AB98">
            <v>84.24</v>
          </cell>
          <cell r="AC98">
            <v>88.92</v>
          </cell>
          <cell r="AD98">
            <v>91.91</v>
          </cell>
          <cell r="AE98">
            <v>83.37</v>
          </cell>
          <cell r="AF98">
            <v>85.929999999999993</v>
          </cell>
        </row>
        <row r="99">
          <cell r="A99" t="str">
            <v>CBRPR</v>
          </cell>
          <cell r="B99">
            <v>-95.74</v>
          </cell>
          <cell r="C99">
            <v>-100.63</v>
          </cell>
          <cell r="D99">
            <v>-112.31</v>
          </cell>
          <cell r="E99">
            <v>-126.4</v>
          </cell>
          <cell r="F99">
            <v>-119.97</v>
          </cell>
          <cell r="G99">
            <v>-102.05</v>
          </cell>
          <cell r="H99">
            <v>-114.44</v>
          </cell>
          <cell r="I99">
            <v>-111.64</v>
          </cell>
          <cell r="J99">
            <v>-110.83</v>
          </cell>
          <cell r="K99">
            <v>-119.84</v>
          </cell>
          <cell r="L99">
            <v>-106.51</v>
          </cell>
          <cell r="M99">
            <v>-90.79</v>
          </cell>
          <cell r="N99">
            <v>-77.48</v>
          </cell>
          <cell r="O99">
            <v>-71.38</v>
          </cell>
          <cell r="P99">
            <v>-71.44</v>
          </cell>
          <cell r="Q99">
            <v>-72.86</v>
          </cell>
          <cell r="R99">
            <v>-68.77</v>
          </cell>
          <cell r="S99">
            <v>-65.489999999999995</v>
          </cell>
          <cell r="T99">
            <v>-71.08</v>
          </cell>
          <cell r="U99">
            <v>-69.59</v>
          </cell>
          <cell r="V99">
            <v>-70.19</v>
          </cell>
          <cell r="W99">
            <v>-73.41</v>
          </cell>
          <cell r="X99">
            <v>-71.05</v>
          </cell>
          <cell r="Y99">
            <v>-75.12</v>
          </cell>
          <cell r="Z99">
            <v>-73.180000000000007</v>
          </cell>
          <cell r="AA99">
            <v>-74.540000000000006</v>
          </cell>
          <cell r="AB99">
            <v>-78.59</v>
          </cell>
          <cell r="AC99">
            <v>-83.34</v>
          </cell>
          <cell r="AD99">
            <v>-86.46</v>
          </cell>
          <cell r="AE99">
            <v>-78.069999999999993</v>
          </cell>
          <cell r="AF99">
            <v>-80.849999999999994</v>
          </cell>
        </row>
        <row r="100">
          <cell r="A100" t="str">
            <v>CBRR</v>
          </cell>
          <cell r="B100">
            <v>0</v>
          </cell>
          <cell r="C100">
            <v>0</v>
          </cell>
          <cell r="D100">
            <v>0</v>
          </cell>
          <cell r="E100">
            <v>0</v>
          </cell>
          <cell r="F100">
            <v>0</v>
          </cell>
          <cell r="G100">
            <v>0</v>
          </cell>
          <cell r="H100">
            <v>0</v>
          </cell>
          <cell r="I100">
            <v>0</v>
          </cell>
          <cell r="J100">
            <v>0</v>
          </cell>
          <cell r="K100">
            <v>0</v>
          </cell>
          <cell r="L100">
            <v>0</v>
          </cell>
          <cell r="M100">
            <v>0</v>
          </cell>
          <cell r="N100">
            <v>0</v>
          </cell>
          <cell r="O100">
            <v>0</v>
          </cell>
          <cell r="P100">
            <v>0</v>
          </cell>
          <cell r="Q100">
            <v>0</v>
          </cell>
          <cell r="R100">
            <v>0</v>
          </cell>
          <cell r="S100">
            <v>0</v>
          </cell>
          <cell r="T100">
            <v>0</v>
          </cell>
          <cell r="U100">
            <v>0</v>
          </cell>
          <cell r="V100">
            <v>0</v>
          </cell>
          <cell r="W100">
            <v>0</v>
          </cell>
          <cell r="X100">
            <v>0</v>
          </cell>
          <cell r="Y100">
            <v>0</v>
          </cell>
          <cell r="Z100">
            <v>0</v>
          </cell>
          <cell r="AA100">
            <v>0</v>
          </cell>
          <cell r="AB100">
            <v>0</v>
          </cell>
          <cell r="AC100">
            <v>0</v>
          </cell>
          <cell r="AD100">
            <v>0</v>
          </cell>
          <cell r="AE100">
            <v>0</v>
          </cell>
          <cell r="AF100">
            <v>0</v>
          </cell>
        </row>
        <row r="101">
          <cell r="A101" t="str">
            <v>CBR</v>
          </cell>
          <cell r="B101">
            <v>6.92</v>
          </cell>
          <cell r="C101">
            <v>8.35</v>
          </cell>
          <cell r="D101">
            <v>7.82</v>
          </cell>
          <cell r="E101">
            <v>8.81</v>
          </cell>
          <cell r="F101">
            <v>8.3000000000000007</v>
          </cell>
          <cell r="G101">
            <v>7.18</v>
          </cell>
          <cell r="H101">
            <v>7.65</v>
          </cell>
          <cell r="I101">
            <v>7.63</v>
          </cell>
          <cell r="J101">
            <v>7.36</v>
          </cell>
          <cell r="K101">
            <v>8.0299999999999994</v>
          </cell>
          <cell r="L101">
            <v>7.75</v>
          </cell>
          <cell r="M101">
            <v>6.99</v>
          </cell>
          <cell r="N101">
            <v>6.15</v>
          </cell>
          <cell r="O101">
            <v>5.18</v>
          </cell>
          <cell r="P101">
            <v>5.38</v>
          </cell>
          <cell r="Q101">
            <v>4.18</v>
          </cell>
          <cell r="R101">
            <v>4.58</v>
          </cell>
          <cell r="S101">
            <v>4.2</v>
          </cell>
          <cell r="T101">
            <v>4.12</v>
          </cell>
          <cell r="U101">
            <v>5.04</v>
          </cell>
          <cell r="V101">
            <v>5.31</v>
          </cell>
          <cell r="W101">
            <v>5.48</v>
          </cell>
          <cell r="X101">
            <v>5.6</v>
          </cell>
          <cell r="Y101">
            <v>5.73</v>
          </cell>
          <cell r="Z101">
            <v>5.59</v>
          </cell>
          <cell r="AA101">
            <v>5.56</v>
          </cell>
          <cell r="AB101">
            <v>5.79</v>
          </cell>
          <cell r="AC101">
            <v>5.72</v>
          </cell>
          <cell r="AD101">
            <v>5.6</v>
          </cell>
          <cell r="AE101">
            <v>5.44</v>
          </cell>
          <cell r="AF101">
            <v>5.2214700000000001</v>
          </cell>
        </row>
        <row r="102">
          <cell r="A102" t="str">
            <v>CBTC</v>
          </cell>
          <cell r="B102">
            <v>10.49</v>
          </cell>
          <cell r="C102">
            <v>11.26</v>
          </cell>
          <cell r="D102">
            <v>9.15</v>
          </cell>
          <cell r="E102">
            <v>8.6</v>
          </cell>
          <cell r="F102">
            <v>8.3000000000000007</v>
          </cell>
          <cell r="G102">
            <v>8.77</v>
          </cell>
          <cell r="H102">
            <v>13.41</v>
          </cell>
          <cell r="I102">
            <v>13.45</v>
          </cell>
          <cell r="J102">
            <v>15.26</v>
          </cell>
          <cell r="K102">
            <v>17</v>
          </cell>
          <cell r="L102">
            <v>16.600000000000001</v>
          </cell>
          <cell r="M102">
            <v>14</v>
          </cell>
          <cell r="N102">
            <v>16.38</v>
          </cell>
          <cell r="O102">
            <v>14.24</v>
          </cell>
          <cell r="P102">
            <v>12.31</v>
          </cell>
          <cell r="Q102">
            <v>10.56</v>
          </cell>
          <cell r="R102">
            <v>7.92</v>
          </cell>
          <cell r="S102">
            <v>6.72</v>
          </cell>
          <cell r="T102">
            <v>6.22</v>
          </cell>
          <cell r="U102">
            <v>7.75</v>
          </cell>
          <cell r="V102">
            <v>7.56</v>
          </cell>
          <cell r="W102">
            <v>9.1199999999999992</v>
          </cell>
          <cell r="X102">
            <v>7.59</v>
          </cell>
          <cell r="Y102">
            <v>4.9000000000000004</v>
          </cell>
          <cell r="Z102">
            <v>4.92</v>
          </cell>
          <cell r="AA102">
            <v>5.71</v>
          </cell>
          <cell r="AB102">
            <v>6.46</v>
          </cell>
          <cell r="AC102">
            <v>5.24</v>
          </cell>
          <cell r="AD102">
            <v>7.85</v>
          </cell>
          <cell r="AE102">
            <v>6.61</v>
          </cell>
          <cell r="AF102">
            <v>6.245069</v>
          </cell>
        </row>
        <row r="103">
          <cell r="A103" t="str">
            <v>CBTCC</v>
          </cell>
          <cell r="B103">
            <v>0</v>
          </cell>
          <cell r="C103">
            <v>0</v>
          </cell>
          <cell r="D103">
            <v>0</v>
          </cell>
          <cell r="E103">
            <v>0</v>
          </cell>
          <cell r="F103">
            <v>0</v>
          </cell>
          <cell r="G103">
            <v>0</v>
          </cell>
          <cell r="H103">
            <v>0</v>
          </cell>
          <cell r="I103">
            <v>0</v>
          </cell>
          <cell r="J103">
            <v>0</v>
          </cell>
          <cell r="K103">
            <v>0</v>
          </cell>
          <cell r="L103">
            <v>0</v>
          </cell>
          <cell r="M103">
            <v>0</v>
          </cell>
          <cell r="N103">
            <v>0</v>
          </cell>
          <cell r="O103">
            <v>0</v>
          </cell>
          <cell r="P103">
            <v>0</v>
          </cell>
          <cell r="Q103">
            <v>0</v>
          </cell>
          <cell r="R103">
            <v>0</v>
          </cell>
          <cell r="S103">
            <v>0</v>
          </cell>
          <cell r="T103">
            <v>0</v>
          </cell>
          <cell r="U103">
            <v>0</v>
          </cell>
          <cell r="V103">
            <v>0</v>
          </cell>
          <cell r="W103">
            <v>0</v>
          </cell>
          <cell r="X103">
            <v>0</v>
          </cell>
          <cell r="Y103">
            <v>0</v>
          </cell>
          <cell r="Z103">
            <v>0</v>
          </cell>
          <cell r="AA103">
            <v>0</v>
          </cell>
          <cell r="AB103">
            <v>0</v>
          </cell>
          <cell r="AC103">
            <v>0</v>
          </cell>
          <cell r="AD103">
            <v>0</v>
          </cell>
          <cell r="AE103">
            <v>0</v>
          </cell>
          <cell r="AF103">
            <v>0</v>
          </cell>
        </row>
        <row r="104">
          <cell r="A104" t="str">
            <v>CBTCH</v>
          </cell>
          <cell r="B104">
            <v>10.49</v>
          </cell>
          <cell r="C104">
            <v>11.26</v>
          </cell>
          <cell r="D104">
            <v>9.15</v>
          </cell>
          <cell r="E104">
            <v>8.6</v>
          </cell>
          <cell r="F104">
            <v>8.3000000000000007</v>
          </cell>
          <cell r="G104">
            <v>8.77</v>
          </cell>
          <cell r="H104">
            <v>13.41</v>
          </cell>
          <cell r="I104">
            <v>13.45</v>
          </cell>
          <cell r="J104">
            <v>15.26</v>
          </cell>
          <cell r="K104">
            <v>17</v>
          </cell>
          <cell r="L104">
            <v>16.600000000000001</v>
          </cell>
          <cell r="M104">
            <v>14</v>
          </cell>
          <cell r="N104">
            <v>16.38</v>
          </cell>
          <cell r="O104">
            <v>14.24</v>
          </cell>
          <cell r="P104">
            <v>12.31</v>
          </cell>
          <cell r="Q104">
            <v>10.56</v>
          </cell>
          <cell r="R104">
            <v>7.92</v>
          </cell>
          <cell r="S104">
            <v>6.72</v>
          </cell>
          <cell r="T104">
            <v>6.22</v>
          </cell>
          <cell r="U104">
            <v>7.75</v>
          </cell>
          <cell r="V104">
            <v>7.56</v>
          </cell>
          <cell r="W104">
            <v>9.1199999999999992</v>
          </cell>
          <cell r="X104">
            <v>7.59</v>
          </cell>
          <cell r="Y104">
            <v>4.9000000000000004</v>
          </cell>
          <cell r="Z104">
            <v>4.92</v>
          </cell>
          <cell r="AA104">
            <v>5.71</v>
          </cell>
          <cell r="AB104">
            <v>6.46</v>
          </cell>
          <cell r="AC104">
            <v>5.24</v>
          </cell>
          <cell r="AD104">
            <v>7.85</v>
          </cell>
          <cell r="AE104">
            <v>6.61</v>
          </cell>
          <cell r="AF104">
            <v>6.245069</v>
          </cell>
        </row>
        <row r="105">
          <cell r="A105" t="str">
            <v>CBTE</v>
          </cell>
          <cell r="B105">
            <v>-7.09</v>
          </cell>
          <cell r="C105">
            <v>-8.2100000000000009</v>
          </cell>
          <cell r="D105">
            <v>-9.02</v>
          </cell>
          <cell r="E105">
            <v>-10.09</v>
          </cell>
          <cell r="F105">
            <v>-9.8000000000000007</v>
          </cell>
          <cell r="G105">
            <v>-9.01</v>
          </cell>
          <cell r="H105">
            <v>-11.74</v>
          </cell>
          <cell r="I105">
            <v>-9.7799999999999994</v>
          </cell>
          <cell r="J105">
            <v>-10.73</v>
          </cell>
          <cell r="K105">
            <v>-11.3</v>
          </cell>
          <cell r="L105">
            <v>-10.66</v>
          </cell>
          <cell r="M105">
            <v>-8.23</v>
          </cell>
          <cell r="N105">
            <v>-8.31</v>
          </cell>
          <cell r="O105">
            <v>-6.82</v>
          </cell>
          <cell r="P105">
            <v>-5.46</v>
          </cell>
          <cell r="Q105">
            <v>-4.67</v>
          </cell>
          <cell r="R105">
            <v>-3.58</v>
          </cell>
          <cell r="S105">
            <v>-3.28</v>
          </cell>
          <cell r="T105">
            <v>-3.08</v>
          </cell>
          <cell r="U105">
            <v>-4.3</v>
          </cell>
          <cell r="V105">
            <v>-3.98</v>
          </cell>
          <cell r="W105">
            <v>-5.14</v>
          </cell>
          <cell r="X105">
            <v>-4.2699999999999996</v>
          </cell>
          <cell r="Y105">
            <v>-2.9</v>
          </cell>
          <cell r="Z105">
            <v>-2.83</v>
          </cell>
          <cell r="AA105">
            <v>-3.21</v>
          </cell>
          <cell r="AB105">
            <v>-3.65</v>
          </cell>
          <cell r="AC105">
            <v>-3.29</v>
          </cell>
          <cell r="AD105">
            <v>-4.63</v>
          </cell>
          <cell r="AE105">
            <v>-4.3099999999999996</v>
          </cell>
          <cell r="AF105">
            <v>-4.3941699999999999</v>
          </cell>
        </row>
        <row r="106">
          <cell r="A106" t="str">
            <v>CBTEC</v>
          </cell>
          <cell r="B106">
            <v>0</v>
          </cell>
          <cell r="C106">
            <v>0</v>
          </cell>
          <cell r="D106">
            <v>0</v>
          </cell>
          <cell r="E106">
            <v>0</v>
          </cell>
          <cell r="F106">
            <v>0</v>
          </cell>
          <cell r="G106">
            <v>0</v>
          </cell>
          <cell r="H106">
            <v>0</v>
          </cell>
          <cell r="I106">
            <v>0</v>
          </cell>
          <cell r="J106">
            <v>0</v>
          </cell>
          <cell r="K106">
            <v>0</v>
          </cell>
          <cell r="L106">
            <v>0</v>
          </cell>
          <cell r="M106">
            <v>0</v>
          </cell>
          <cell r="N106">
            <v>0</v>
          </cell>
          <cell r="O106">
            <v>0</v>
          </cell>
          <cell r="P106">
            <v>0</v>
          </cell>
          <cell r="Q106">
            <v>0</v>
          </cell>
          <cell r="R106">
            <v>0</v>
          </cell>
          <cell r="S106">
            <v>0</v>
          </cell>
          <cell r="T106">
            <v>0</v>
          </cell>
          <cell r="U106">
            <v>0</v>
          </cell>
          <cell r="V106">
            <v>0</v>
          </cell>
          <cell r="W106">
            <v>0</v>
          </cell>
          <cell r="X106">
            <v>0</v>
          </cell>
          <cell r="Y106">
            <v>0</v>
          </cell>
          <cell r="Z106">
            <v>0</v>
          </cell>
          <cell r="AA106">
            <v>0</v>
          </cell>
          <cell r="AB106">
            <v>0</v>
          </cell>
          <cell r="AC106">
            <v>0</v>
          </cell>
          <cell r="AD106">
            <v>0</v>
          </cell>
          <cell r="AE106">
            <v>0</v>
          </cell>
          <cell r="AF106">
            <v>0</v>
          </cell>
        </row>
        <row r="107">
          <cell r="A107" t="str">
            <v>CBTEP</v>
          </cell>
          <cell r="B107">
            <v>-7.09</v>
          </cell>
          <cell r="C107">
            <v>-8.2100000000000009</v>
          </cell>
          <cell r="D107">
            <v>-9.02</v>
          </cell>
          <cell r="E107">
            <v>-10.09</v>
          </cell>
          <cell r="F107">
            <v>-9.8000000000000007</v>
          </cell>
          <cell r="G107">
            <v>-9.01</v>
          </cell>
          <cell r="H107">
            <v>-11.74</v>
          </cell>
          <cell r="I107">
            <v>-9.7799999999999994</v>
          </cell>
          <cell r="J107">
            <v>-10.73</v>
          </cell>
          <cell r="K107">
            <v>-11.3</v>
          </cell>
          <cell r="L107">
            <v>-10.66</v>
          </cell>
          <cell r="M107">
            <v>-8.23</v>
          </cell>
          <cell r="N107">
            <v>-8.31</v>
          </cell>
          <cell r="O107">
            <v>-6.82</v>
          </cell>
          <cell r="P107">
            <v>-5.46</v>
          </cell>
          <cell r="Q107">
            <v>-4.67</v>
          </cell>
          <cell r="R107">
            <v>-3.58</v>
          </cell>
          <cell r="S107">
            <v>-3.28</v>
          </cell>
          <cell r="T107">
            <v>-3.08</v>
          </cell>
          <cell r="U107">
            <v>-4.3</v>
          </cell>
          <cell r="V107">
            <v>-3.98</v>
          </cell>
          <cell r="W107">
            <v>-5.14</v>
          </cell>
          <cell r="X107">
            <v>-4.2699999999999996</v>
          </cell>
          <cell r="Y107">
            <v>-2.9</v>
          </cell>
          <cell r="Z107">
            <v>-2.83</v>
          </cell>
          <cell r="AA107">
            <v>-3.21</v>
          </cell>
          <cell r="AB107">
            <v>-3.65</v>
          </cell>
          <cell r="AC107">
            <v>-3.29</v>
          </cell>
          <cell r="AD107">
            <v>-4.63</v>
          </cell>
          <cell r="AE107">
            <v>-4.3099999999999996</v>
          </cell>
          <cell r="AF107">
            <v>-4.3941699999999999</v>
          </cell>
        </row>
        <row r="108">
          <cell r="A108" t="str">
            <v>CBTG</v>
          </cell>
          <cell r="B108">
            <v>2.61</v>
          </cell>
          <cell r="C108">
            <v>2.7</v>
          </cell>
          <cell r="D108">
            <v>3.21</v>
          </cell>
          <cell r="E108">
            <v>3.54</v>
          </cell>
          <cell r="F108">
            <v>3.72</v>
          </cell>
          <cell r="G108">
            <v>3.8</v>
          </cell>
          <cell r="H108">
            <v>3.59</v>
          </cell>
          <cell r="I108">
            <v>3.22</v>
          </cell>
          <cell r="J108">
            <v>2.52</v>
          </cell>
          <cell r="K108">
            <v>3.14</v>
          </cell>
          <cell r="L108">
            <v>2.83</v>
          </cell>
          <cell r="M108">
            <v>2.38</v>
          </cell>
          <cell r="N108">
            <v>2.0099999999999998</v>
          </cell>
          <cell r="O108">
            <v>1.78</v>
          </cell>
          <cell r="P108">
            <v>1.59</v>
          </cell>
          <cell r="Q108">
            <v>1.41</v>
          </cell>
          <cell r="R108">
            <v>1.25</v>
          </cell>
          <cell r="S108">
            <v>1.19</v>
          </cell>
          <cell r="T108">
            <v>1.25</v>
          </cell>
          <cell r="U108">
            <v>1.34</v>
          </cell>
          <cell r="V108">
            <v>1.33</v>
          </cell>
          <cell r="W108">
            <v>1.26</v>
          </cell>
          <cell r="X108">
            <v>1.23</v>
          </cell>
          <cell r="Y108">
            <v>1.24</v>
          </cell>
          <cell r="Z108">
            <v>1.29</v>
          </cell>
          <cell r="AA108">
            <v>1.31</v>
          </cell>
          <cell r="AB108">
            <v>1.38</v>
          </cell>
          <cell r="AC108">
            <v>1.57</v>
          </cell>
          <cell r="AD108">
            <v>1.69</v>
          </cell>
          <cell r="AE108">
            <v>2.86</v>
          </cell>
          <cell r="AF108">
            <v>2.2806461929999999</v>
          </cell>
        </row>
        <row r="109">
          <cell r="A109" t="str">
            <v>CBTGI</v>
          </cell>
          <cell r="B109">
            <v>1.26</v>
          </cell>
          <cell r="C109">
            <v>1.1399999999999999</v>
          </cell>
          <cell r="D109">
            <v>1.26</v>
          </cell>
          <cell r="E109">
            <v>1.46</v>
          </cell>
          <cell r="F109">
            <v>1.51</v>
          </cell>
          <cell r="G109">
            <v>1.26</v>
          </cell>
          <cell r="H109">
            <v>1.41</v>
          </cell>
          <cell r="I109">
            <v>1.28</v>
          </cell>
          <cell r="J109">
            <v>1.25</v>
          </cell>
          <cell r="K109">
            <v>1.44</v>
          </cell>
          <cell r="L109">
            <v>1.55</v>
          </cell>
          <cell r="M109">
            <v>1.37</v>
          </cell>
          <cell r="N109">
            <v>1.01</v>
          </cell>
          <cell r="O109">
            <v>0.89</v>
          </cell>
          <cell r="P109">
            <v>0.93</v>
          </cell>
          <cell r="Q109">
            <v>0.91</v>
          </cell>
          <cell r="R109">
            <v>0.83</v>
          </cell>
          <cell r="S109">
            <v>0.88</v>
          </cell>
          <cell r="T109">
            <v>0.94</v>
          </cell>
          <cell r="U109">
            <v>0.97</v>
          </cell>
          <cell r="V109">
            <v>0.96</v>
          </cell>
          <cell r="W109">
            <v>0.86</v>
          </cell>
          <cell r="X109">
            <v>0.82</v>
          </cell>
          <cell r="Y109">
            <v>0.78</v>
          </cell>
          <cell r="Z109">
            <v>0.8</v>
          </cell>
          <cell r="AA109">
            <v>0.77</v>
          </cell>
          <cell r="AB109">
            <v>0.77</v>
          </cell>
          <cell r="AC109">
            <v>0.89</v>
          </cell>
          <cell r="AD109">
            <v>0.96</v>
          </cell>
          <cell r="AE109">
            <v>0.97</v>
          </cell>
          <cell r="AF109">
            <v>0.91472322800000005</v>
          </cell>
        </row>
        <row r="110">
          <cell r="A110" t="str">
            <v>CBTGN</v>
          </cell>
          <cell r="B110">
            <v>1.35</v>
          </cell>
          <cell r="C110">
            <v>1.56</v>
          </cell>
          <cell r="D110">
            <v>1.95</v>
          </cell>
          <cell r="E110">
            <v>2.08</v>
          </cell>
          <cell r="F110">
            <v>2.21</v>
          </cell>
          <cell r="G110">
            <v>2.54</v>
          </cell>
          <cell r="H110">
            <v>2.1800000000000002</v>
          </cell>
          <cell r="I110">
            <v>1.94</v>
          </cell>
          <cell r="J110">
            <v>1.27</v>
          </cell>
          <cell r="K110">
            <v>1.7</v>
          </cell>
          <cell r="L110">
            <v>1.28</v>
          </cell>
          <cell r="M110">
            <v>1.01</v>
          </cell>
          <cell r="N110">
            <v>1</v>
          </cell>
          <cell r="O110">
            <v>0.89</v>
          </cell>
          <cell r="P110">
            <v>0.66</v>
          </cell>
          <cell r="Q110">
            <v>0.5</v>
          </cell>
          <cell r="R110">
            <v>0.42</v>
          </cell>
          <cell r="S110">
            <v>0.31</v>
          </cell>
          <cell r="T110">
            <v>0.31</v>
          </cell>
          <cell r="U110">
            <v>0.37</v>
          </cell>
          <cell r="V110">
            <v>0.37</v>
          </cell>
          <cell r="W110">
            <v>0.4</v>
          </cell>
          <cell r="X110">
            <v>0.41</v>
          </cell>
          <cell r="Y110">
            <v>0.46</v>
          </cell>
          <cell r="Z110">
            <v>0.49</v>
          </cell>
          <cell r="AA110">
            <v>0.54</v>
          </cell>
          <cell r="AB110">
            <v>0.61</v>
          </cell>
          <cell r="AC110">
            <v>0.68</v>
          </cell>
          <cell r="AD110">
            <v>0.73</v>
          </cell>
          <cell r="AE110">
            <v>1.89</v>
          </cell>
          <cell r="AF110">
            <v>1.365922965</v>
          </cell>
        </row>
        <row r="111">
          <cell r="A111" t="str">
            <v>CBTP</v>
          </cell>
          <cell r="B111">
            <v>6.49</v>
          </cell>
          <cell r="C111">
            <v>8.8000000000000007</v>
          </cell>
          <cell r="D111">
            <v>11.82</v>
          </cell>
          <cell r="E111">
            <v>14.79</v>
          </cell>
          <cell r="F111">
            <v>14.02</v>
          </cell>
          <cell r="G111">
            <v>11.26</v>
          </cell>
          <cell r="H111">
            <v>14.48</v>
          </cell>
          <cell r="I111">
            <v>9.9</v>
          </cell>
          <cell r="J111">
            <v>11.28</v>
          </cell>
          <cell r="K111">
            <v>11.34</v>
          </cell>
          <cell r="L111">
            <v>10.28</v>
          </cell>
          <cell r="M111">
            <v>6.79</v>
          </cell>
          <cell r="N111">
            <v>5.68</v>
          </cell>
          <cell r="O111">
            <v>3.35</v>
          </cell>
          <cell r="P111">
            <v>1.72</v>
          </cell>
          <cell r="Q111">
            <v>1.27</v>
          </cell>
          <cell r="R111">
            <v>0.81</v>
          </cell>
          <cell r="S111">
            <v>0.98</v>
          </cell>
          <cell r="T111">
            <v>0.9</v>
          </cell>
          <cell r="U111">
            <v>2.19</v>
          </cell>
          <cell r="V111">
            <v>1.45</v>
          </cell>
          <cell r="W111">
            <v>2.62</v>
          </cell>
          <cell r="X111">
            <v>1.57</v>
          </cell>
          <cell r="Y111">
            <v>0.8</v>
          </cell>
          <cell r="Z111">
            <v>0.66</v>
          </cell>
          <cell r="AA111">
            <v>1.0900000000000001</v>
          </cell>
          <cell r="AB111">
            <v>1.1200000000000001</v>
          </cell>
          <cell r="AC111">
            <v>1.01</v>
          </cell>
          <cell r="AD111">
            <v>1.83</v>
          </cell>
          <cell r="AE111">
            <v>1.48</v>
          </cell>
          <cell r="AF111">
            <v>1.55</v>
          </cell>
        </row>
        <row r="112">
          <cell r="A112" t="str">
            <v>CBTPB</v>
          </cell>
          <cell r="B112">
            <v>0</v>
          </cell>
          <cell r="C112">
            <v>0</v>
          </cell>
          <cell r="D112">
            <v>0</v>
          </cell>
          <cell r="E112">
            <v>0</v>
          </cell>
          <cell r="F112">
            <v>0</v>
          </cell>
          <cell r="G112">
            <v>0</v>
          </cell>
          <cell r="H112">
            <v>0</v>
          </cell>
          <cell r="I112">
            <v>0</v>
          </cell>
          <cell r="J112">
            <v>0</v>
          </cell>
          <cell r="K112">
            <v>0</v>
          </cell>
          <cell r="L112">
            <v>0</v>
          </cell>
          <cell r="M112">
            <v>0</v>
          </cell>
          <cell r="N112">
            <v>0</v>
          </cell>
          <cell r="O112">
            <v>0</v>
          </cell>
          <cell r="P112">
            <v>0</v>
          </cell>
          <cell r="Q112">
            <v>0</v>
          </cell>
          <cell r="R112">
            <v>0</v>
          </cell>
          <cell r="S112">
            <v>0</v>
          </cell>
          <cell r="T112">
            <v>0</v>
          </cell>
          <cell r="U112">
            <v>0</v>
          </cell>
          <cell r="V112">
            <v>0</v>
          </cell>
          <cell r="W112">
            <v>0</v>
          </cell>
          <cell r="X112">
            <v>0</v>
          </cell>
          <cell r="Y112">
            <v>0</v>
          </cell>
          <cell r="Z112">
            <v>0</v>
          </cell>
          <cell r="AA112">
            <v>0</v>
          </cell>
          <cell r="AB112">
            <v>0</v>
          </cell>
          <cell r="AC112">
            <v>0</v>
          </cell>
          <cell r="AD112">
            <v>0</v>
          </cell>
          <cell r="AE112">
            <v>0</v>
          </cell>
          <cell r="AF112">
            <v>0</v>
          </cell>
        </row>
        <row r="113">
          <cell r="A113" t="str">
            <v>CBTPR</v>
          </cell>
          <cell r="B113">
            <v>6.49</v>
          </cell>
          <cell r="C113">
            <v>8.8000000000000007</v>
          </cell>
          <cell r="D113">
            <v>11.82</v>
          </cell>
          <cell r="E113">
            <v>14.79</v>
          </cell>
          <cell r="F113">
            <v>14.02</v>
          </cell>
          <cell r="G113">
            <v>11.26</v>
          </cell>
          <cell r="H113">
            <v>14.48</v>
          </cell>
          <cell r="I113">
            <v>9.9</v>
          </cell>
          <cell r="J113">
            <v>11.28</v>
          </cell>
          <cell r="K113">
            <v>11.34</v>
          </cell>
          <cell r="L113">
            <v>10.28</v>
          </cell>
          <cell r="M113">
            <v>6.79</v>
          </cell>
          <cell r="N113">
            <v>5.68</v>
          </cell>
          <cell r="O113">
            <v>3.35</v>
          </cell>
          <cell r="P113">
            <v>1.72</v>
          </cell>
          <cell r="Q113">
            <v>1.27</v>
          </cell>
          <cell r="R113">
            <v>0.81</v>
          </cell>
          <cell r="S113">
            <v>0.98</v>
          </cell>
          <cell r="T113">
            <v>0.9</v>
          </cell>
          <cell r="U113">
            <v>2.19</v>
          </cell>
          <cell r="V113">
            <v>1.45</v>
          </cell>
          <cell r="W113">
            <v>2.62</v>
          </cell>
          <cell r="X113">
            <v>1.57</v>
          </cell>
          <cell r="Y113">
            <v>0.8</v>
          </cell>
          <cell r="Z113">
            <v>0.66</v>
          </cell>
          <cell r="AA113">
            <v>1.0900000000000001</v>
          </cell>
          <cell r="AB113">
            <v>1.1200000000000001</v>
          </cell>
          <cell r="AC113">
            <v>1.01</v>
          </cell>
          <cell r="AD113">
            <v>1.83</v>
          </cell>
          <cell r="AE113">
            <v>1.48</v>
          </cell>
          <cell r="AF113">
            <v>1.55</v>
          </cell>
        </row>
        <row r="114">
          <cell r="A114" t="str">
            <v>CBTR</v>
          </cell>
          <cell r="B114">
            <v>0.21</v>
          </cell>
          <cell r="C114">
            <v>0.22</v>
          </cell>
          <cell r="D114">
            <v>0.24</v>
          </cell>
          <cell r="E114">
            <v>0.24</v>
          </cell>
          <cell r="F114">
            <v>0.24</v>
          </cell>
          <cell r="G114">
            <v>0.22</v>
          </cell>
          <cell r="H114">
            <v>0.22</v>
          </cell>
          <cell r="I114">
            <v>0.22</v>
          </cell>
          <cell r="J114">
            <v>0.23</v>
          </cell>
          <cell r="K114">
            <v>0.24</v>
          </cell>
          <cell r="L114">
            <v>0.24</v>
          </cell>
          <cell r="M114">
            <v>0.33</v>
          </cell>
          <cell r="N114">
            <v>0.33</v>
          </cell>
          <cell r="O114">
            <v>0.32</v>
          </cell>
          <cell r="P114">
            <v>0.39</v>
          </cell>
          <cell r="Q114">
            <v>0.42</v>
          </cell>
          <cell r="R114">
            <v>0.52</v>
          </cell>
          <cell r="S114">
            <v>0.56999999999999995</v>
          </cell>
          <cell r="T114">
            <v>0.45</v>
          </cell>
          <cell r="U114">
            <v>0.42</v>
          </cell>
          <cell r="V114">
            <v>0.38</v>
          </cell>
          <cell r="W114">
            <v>0.4</v>
          </cell>
          <cell r="X114">
            <v>0.4</v>
          </cell>
          <cell r="Y114">
            <v>0.38</v>
          </cell>
          <cell r="Z114">
            <v>0.42</v>
          </cell>
          <cell r="AA114">
            <v>0.51</v>
          </cell>
          <cell r="AB114">
            <v>0.53</v>
          </cell>
          <cell r="AC114">
            <v>0.64</v>
          </cell>
          <cell r="AD114">
            <v>0.65</v>
          </cell>
          <cell r="AE114">
            <v>0.81</v>
          </cell>
          <cell r="AF114">
            <v>0.87234621800000001</v>
          </cell>
        </row>
        <row r="115">
          <cell r="A115" t="str">
            <v>CBT</v>
          </cell>
          <cell r="B115">
            <v>12.71</v>
          </cell>
          <cell r="C115">
            <v>14.77</v>
          </cell>
          <cell r="D115">
            <v>15.4</v>
          </cell>
          <cell r="E115">
            <v>17.079999999999998</v>
          </cell>
          <cell r="F115">
            <v>16.48</v>
          </cell>
          <cell r="G115">
            <v>15.04</v>
          </cell>
          <cell r="H115">
            <v>19.96</v>
          </cell>
          <cell r="I115">
            <v>17.010000000000002</v>
          </cell>
          <cell r="J115">
            <v>18.559999999999999</v>
          </cell>
          <cell r="K115">
            <v>20.420000000000002</v>
          </cell>
          <cell r="L115">
            <v>19.29</v>
          </cell>
          <cell r="M115">
            <v>15.27</v>
          </cell>
          <cell r="N115">
            <v>16.09</v>
          </cell>
          <cell r="O115">
            <v>12.87</v>
          </cell>
          <cell r="P115">
            <v>10.55</v>
          </cell>
          <cell r="Q115">
            <v>8.99</v>
          </cell>
          <cell r="R115">
            <v>6.92</v>
          </cell>
          <cell r="S115">
            <v>6.18</v>
          </cell>
          <cell r="T115">
            <v>5.74</v>
          </cell>
          <cell r="U115">
            <v>7.4</v>
          </cell>
          <cell r="V115">
            <v>6.74</v>
          </cell>
          <cell r="W115">
            <v>8.26</v>
          </cell>
          <cell r="X115">
            <v>6.52</v>
          </cell>
          <cell r="Y115">
            <v>4.42</v>
          </cell>
          <cell r="Z115">
            <v>4.46</v>
          </cell>
          <cell r="AA115">
            <v>5.41</v>
          </cell>
          <cell r="AB115">
            <v>5.84</v>
          </cell>
          <cell r="AC115">
            <v>5.17</v>
          </cell>
          <cell r="AD115">
            <v>7.39</v>
          </cell>
          <cell r="AE115">
            <v>7.45</v>
          </cell>
          <cell r="AF115">
            <v>6.5538914110000004</v>
          </cell>
        </row>
        <row r="116">
          <cell r="A116" t="str">
            <v>CBIC</v>
          </cell>
          <cell r="B116">
            <v>2.27</v>
          </cell>
          <cell r="C116">
            <v>2.0499999999999998</v>
          </cell>
          <cell r="D116">
            <v>1.85</v>
          </cell>
          <cell r="E116">
            <v>1.92</v>
          </cell>
          <cell r="F116">
            <v>1.84</v>
          </cell>
          <cell r="G116">
            <v>1.67</v>
          </cell>
          <cell r="H116">
            <v>1.74</v>
          </cell>
          <cell r="I116">
            <v>1.59</v>
          </cell>
          <cell r="J116">
            <v>1.52</v>
          </cell>
          <cell r="K116">
            <v>1.61</v>
          </cell>
          <cell r="L116">
            <v>1.59</v>
          </cell>
          <cell r="M116">
            <v>1.6</v>
          </cell>
          <cell r="N116">
            <v>0.92</v>
          </cell>
          <cell r="O116">
            <v>0.8</v>
          </cell>
          <cell r="P116">
            <v>0.92</v>
          </cell>
          <cell r="Q116">
            <v>1.06</v>
          </cell>
          <cell r="R116">
            <v>0.82</v>
          </cell>
          <cell r="S116">
            <v>0.81</v>
          </cell>
          <cell r="T116">
            <v>0.95</v>
          </cell>
          <cell r="U116">
            <v>0.93</v>
          </cell>
          <cell r="V116">
            <v>0.88</v>
          </cell>
          <cell r="W116">
            <v>0.81</v>
          </cell>
          <cell r="X116">
            <v>0.77</v>
          </cell>
          <cell r="Y116">
            <v>0.74</v>
          </cell>
          <cell r="Z116">
            <v>0.63</v>
          </cell>
          <cell r="AA116">
            <v>0.76</v>
          </cell>
          <cell r="AB116">
            <v>0.88</v>
          </cell>
          <cell r="AC116">
            <v>0.82</v>
          </cell>
          <cell r="AD116">
            <v>0.67</v>
          </cell>
          <cell r="AE116">
            <v>0.82</v>
          </cell>
          <cell r="AF116">
            <v>0.926288</v>
          </cell>
        </row>
        <row r="117">
          <cell r="A117" t="str">
            <v>CBICC</v>
          </cell>
          <cell r="B117">
            <v>-12.45</v>
          </cell>
          <cell r="C117">
            <v>-10.94</v>
          </cell>
          <cell r="D117">
            <v>-10.039999999999999</v>
          </cell>
          <cell r="E117">
            <v>-10.23</v>
          </cell>
          <cell r="F117">
            <v>-10.57</v>
          </cell>
          <cell r="G117">
            <v>-9.66</v>
          </cell>
          <cell r="H117">
            <v>-9.35</v>
          </cell>
          <cell r="I117">
            <v>-8.76</v>
          </cell>
          <cell r="J117">
            <v>-8.7100000000000009</v>
          </cell>
          <cell r="K117">
            <v>-9.35</v>
          </cell>
          <cell r="L117">
            <v>-8.74</v>
          </cell>
          <cell r="M117">
            <v>-8.32</v>
          </cell>
          <cell r="N117">
            <v>-7.78</v>
          </cell>
          <cell r="O117">
            <v>-6.79</v>
          </cell>
          <cell r="P117">
            <v>-7.05</v>
          </cell>
          <cell r="Q117">
            <v>-6.8</v>
          </cell>
          <cell r="R117">
            <v>-6.38</v>
          </cell>
          <cell r="S117">
            <v>-5.79</v>
          </cell>
          <cell r="T117">
            <v>-5.62</v>
          </cell>
          <cell r="U117">
            <v>-5.46</v>
          </cell>
          <cell r="V117">
            <v>-5.34</v>
          </cell>
          <cell r="W117">
            <v>-5.2</v>
          </cell>
          <cell r="X117">
            <v>-5.04</v>
          </cell>
          <cell r="Y117">
            <v>-4.58</v>
          </cell>
          <cell r="Z117">
            <v>-4.28</v>
          </cell>
          <cell r="AA117">
            <v>-4.17</v>
          </cell>
          <cell r="AB117">
            <v>-4.0199999999999996</v>
          </cell>
          <cell r="AC117">
            <v>-3.9</v>
          </cell>
          <cell r="AD117">
            <v>-3.91</v>
          </cell>
          <cell r="AE117">
            <v>-3.82</v>
          </cell>
          <cell r="AF117">
            <v>-3.6258379999999999</v>
          </cell>
        </row>
        <row r="118">
          <cell r="A118" t="str">
            <v>CBICH</v>
          </cell>
          <cell r="B118">
            <v>14.72</v>
          </cell>
          <cell r="C118">
            <v>12.99</v>
          </cell>
          <cell r="D118">
            <v>11.89</v>
          </cell>
          <cell r="E118">
            <v>12.15</v>
          </cell>
          <cell r="F118">
            <v>12.41</v>
          </cell>
          <cell r="G118">
            <v>11.33</v>
          </cell>
          <cell r="H118">
            <v>11.09</v>
          </cell>
          <cell r="I118">
            <v>10.35</v>
          </cell>
          <cell r="J118">
            <v>10.23</v>
          </cell>
          <cell r="K118">
            <v>10.96</v>
          </cell>
          <cell r="L118">
            <v>10.33</v>
          </cell>
          <cell r="M118">
            <v>9.92</v>
          </cell>
          <cell r="N118">
            <v>8.6999999999999993</v>
          </cell>
          <cell r="O118">
            <v>7.59</v>
          </cell>
          <cell r="P118">
            <v>7.97</v>
          </cell>
          <cell r="Q118">
            <v>7.86</v>
          </cell>
          <cell r="R118">
            <v>7.2</v>
          </cell>
          <cell r="S118">
            <v>6.6</v>
          </cell>
          <cell r="T118">
            <v>6.57</v>
          </cell>
          <cell r="U118">
            <v>6.39</v>
          </cell>
          <cell r="V118">
            <v>6.22</v>
          </cell>
          <cell r="W118">
            <v>6.01</v>
          </cell>
          <cell r="X118">
            <v>5.81</v>
          </cell>
          <cell r="Y118">
            <v>5.32</v>
          </cell>
          <cell r="Z118">
            <v>4.91</v>
          </cell>
          <cell r="AA118">
            <v>4.93</v>
          </cell>
          <cell r="AB118">
            <v>4.9000000000000004</v>
          </cell>
          <cell r="AC118">
            <v>4.72</v>
          </cell>
          <cell r="AD118">
            <v>4.58</v>
          </cell>
          <cell r="AE118">
            <v>4.6399999999999997</v>
          </cell>
          <cell r="AF118">
            <v>4.5521260000000003</v>
          </cell>
        </row>
        <row r="119">
          <cell r="A119" t="str">
            <v>CBIE</v>
          </cell>
          <cell r="B119">
            <v>1.01</v>
          </cell>
          <cell r="C119">
            <v>1.05</v>
          </cell>
          <cell r="D119">
            <v>1.0900000000000001</v>
          </cell>
          <cell r="E119">
            <v>1.1299999999999999</v>
          </cell>
          <cell r="F119">
            <v>1.1100000000000001</v>
          </cell>
          <cell r="G119">
            <v>1.01</v>
          </cell>
          <cell r="H119">
            <v>1.2</v>
          </cell>
          <cell r="I119">
            <v>1.19</v>
          </cell>
          <cell r="J119">
            <v>1.29</v>
          </cell>
          <cell r="K119">
            <v>1.72</v>
          </cell>
          <cell r="L119">
            <v>2.35</v>
          </cell>
          <cell r="M119">
            <v>3.14</v>
          </cell>
          <cell r="N119">
            <v>3.04</v>
          </cell>
          <cell r="O119">
            <v>2.57</v>
          </cell>
          <cell r="P119">
            <v>2.97</v>
          </cell>
          <cell r="Q119">
            <v>3.51</v>
          </cell>
          <cell r="R119">
            <v>3.97</v>
          </cell>
          <cell r="S119">
            <v>3.81</v>
          </cell>
          <cell r="T119">
            <v>3.89</v>
          </cell>
          <cell r="U119">
            <v>3.64</v>
          </cell>
          <cell r="V119">
            <v>3.66</v>
          </cell>
          <cell r="W119">
            <v>4.13</v>
          </cell>
          <cell r="X119">
            <v>4.13</v>
          </cell>
          <cell r="Y119">
            <v>3.94</v>
          </cell>
          <cell r="Z119">
            <v>3.96</v>
          </cell>
          <cell r="AA119">
            <v>4</v>
          </cell>
          <cell r="AB119">
            <v>4.46</v>
          </cell>
          <cell r="AC119">
            <v>4.2300000000000004</v>
          </cell>
          <cell r="AD119">
            <v>4.07</v>
          </cell>
          <cell r="AE119">
            <v>4.26</v>
          </cell>
          <cell r="AF119">
            <v>4.3804959999999999</v>
          </cell>
        </row>
        <row r="120">
          <cell r="A120" t="str">
            <v>CBIEC</v>
          </cell>
          <cell r="B120">
            <v>1.01</v>
          </cell>
          <cell r="C120">
            <v>1.05</v>
          </cell>
          <cell r="D120">
            <v>1.0900000000000001</v>
          </cell>
          <cell r="E120">
            <v>1.1299999999999999</v>
          </cell>
          <cell r="F120">
            <v>1.1100000000000001</v>
          </cell>
          <cell r="G120">
            <v>1.01</v>
          </cell>
          <cell r="H120">
            <v>1.2</v>
          </cell>
          <cell r="I120">
            <v>1.19</v>
          </cell>
          <cell r="J120">
            <v>1.29</v>
          </cell>
          <cell r="K120">
            <v>1.72</v>
          </cell>
          <cell r="L120">
            <v>2.35</v>
          </cell>
          <cell r="M120">
            <v>3.14</v>
          </cell>
          <cell r="N120">
            <v>3.04</v>
          </cell>
          <cell r="O120">
            <v>2.57</v>
          </cell>
          <cell r="P120">
            <v>2.97</v>
          </cell>
          <cell r="Q120">
            <v>3.51</v>
          </cell>
          <cell r="R120">
            <v>3.97</v>
          </cell>
          <cell r="S120">
            <v>3.81</v>
          </cell>
          <cell r="T120">
            <v>3.89</v>
          </cell>
          <cell r="U120">
            <v>3.64</v>
          </cell>
          <cell r="V120">
            <v>3.66</v>
          </cell>
          <cell r="W120">
            <v>4.13</v>
          </cell>
          <cell r="X120">
            <v>4.13</v>
          </cell>
          <cell r="Y120">
            <v>3.94</v>
          </cell>
          <cell r="Z120">
            <v>3.96</v>
          </cell>
          <cell r="AA120">
            <v>4</v>
          </cell>
          <cell r="AB120">
            <v>4.46</v>
          </cell>
          <cell r="AC120">
            <v>4.2300000000000004</v>
          </cell>
          <cell r="AD120">
            <v>4.07</v>
          </cell>
          <cell r="AE120">
            <v>4.26</v>
          </cell>
          <cell r="AF120">
            <v>4.3804959999999999</v>
          </cell>
        </row>
        <row r="121">
          <cell r="A121" t="str">
            <v>CBIECD</v>
          </cell>
          <cell r="B121">
            <v>0.55000000000000004</v>
          </cell>
          <cell r="C121">
            <v>0.6</v>
          </cell>
          <cell r="D121">
            <v>0.64</v>
          </cell>
          <cell r="E121">
            <v>0.7</v>
          </cell>
          <cell r="F121">
            <v>0.7</v>
          </cell>
          <cell r="G121">
            <v>0.61</v>
          </cell>
          <cell r="H121">
            <v>0.79</v>
          </cell>
          <cell r="I121">
            <v>0.77</v>
          </cell>
          <cell r="J121">
            <v>0.87</v>
          </cell>
          <cell r="K121">
            <v>0.98</v>
          </cell>
          <cell r="L121">
            <v>1.06</v>
          </cell>
          <cell r="M121">
            <v>1.1499999999999999</v>
          </cell>
          <cell r="N121">
            <v>1.2</v>
          </cell>
          <cell r="O121">
            <v>1.31</v>
          </cell>
          <cell r="P121">
            <v>1.5</v>
          </cell>
          <cell r="Q121">
            <v>1.57</v>
          </cell>
          <cell r="R121">
            <v>1.69</v>
          </cell>
          <cell r="S121">
            <v>1.74</v>
          </cell>
          <cell r="T121">
            <v>1.81</v>
          </cell>
          <cell r="U121">
            <v>2.06</v>
          </cell>
          <cell r="V121">
            <v>2.14</v>
          </cell>
          <cell r="W121">
            <v>2.2400000000000002</v>
          </cell>
          <cell r="X121">
            <v>2.21</v>
          </cell>
          <cell r="Y121">
            <v>2.2000000000000002</v>
          </cell>
          <cell r="Z121">
            <v>2.13</v>
          </cell>
          <cell r="AA121">
            <v>2.2400000000000002</v>
          </cell>
          <cell r="AB121">
            <v>2.44</v>
          </cell>
          <cell r="AC121">
            <v>2.41</v>
          </cell>
          <cell r="AD121">
            <v>2.46</v>
          </cell>
          <cell r="AE121">
            <v>2.58</v>
          </cell>
          <cell r="AF121">
            <v>2.641232</v>
          </cell>
        </row>
        <row r="122">
          <cell r="A122" t="str">
            <v>CBIECG</v>
          </cell>
          <cell r="B122">
            <v>0.46</v>
          </cell>
          <cell r="C122">
            <v>0.45</v>
          </cell>
          <cell r="D122">
            <v>0.45</v>
          </cell>
          <cell r="E122">
            <v>0.43</v>
          </cell>
          <cell r="F122">
            <v>0.41</v>
          </cell>
          <cell r="G122">
            <v>0.4</v>
          </cell>
          <cell r="H122">
            <v>0.41</v>
          </cell>
          <cell r="I122">
            <v>0.42</v>
          </cell>
          <cell r="J122">
            <v>0.42</v>
          </cell>
          <cell r="K122">
            <v>0.74</v>
          </cell>
          <cell r="L122">
            <v>1.29</v>
          </cell>
          <cell r="M122">
            <v>1.99</v>
          </cell>
          <cell r="N122">
            <v>1.84</v>
          </cell>
          <cell r="O122">
            <v>1.26</v>
          </cell>
          <cell r="P122">
            <v>1.47</v>
          </cell>
          <cell r="Q122">
            <v>1.94</v>
          </cell>
          <cell r="R122">
            <v>2.2799999999999998</v>
          </cell>
          <cell r="S122">
            <v>2.0699999999999998</v>
          </cell>
          <cell r="T122">
            <v>2.08</v>
          </cell>
          <cell r="U122">
            <v>1.58</v>
          </cell>
          <cell r="V122">
            <v>1.52</v>
          </cell>
          <cell r="W122">
            <v>1.89</v>
          </cell>
          <cell r="X122">
            <v>1.92</v>
          </cell>
          <cell r="Y122">
            <v>1.74</v>
          </cell>
          <cell r="Z122">
            <v>1.83</v>
          </cell>
          <cell r="AA122">
            <v>1.76</v>
          </cell>
          <cell r="AB122">
            <v>2.02</v>
          </cell>
          <cell r="AC122">
            <v>1.82</v>
          </cell>
          <cell r="AD122">
            <v>1.61</v>
          </cell>
          <cell r="AE122">
            <v>1.68</v>
          </cell>
          <cell r="AF122">
            <v>1.7392639999999999</v>
          </cell>
        </row>
        <row r="123">
          <cell r="A123" t="str">
            <v>CBIEP</v>
          </cell>
          <cell r="B123">
            <v>0</v>
          </cell>
          <cell r="C123">
            <v>0</v>
          </cell>
          <cell r="D123">
            <v>0</v>
          </cell>
          <cell r="E123">
            <v>0</v>
          </cell>
          <cell r="F123">
            <v>0</v>
          </cell>
          <cell r="G123">
            <v>0</v>
          </cell>
          <cell r="H123">
            <v>0</v>
          </cell>
          <cell r="I123">
            <v>0</v>
          </cell>
          <cell r="J123">
            <v>0</v>
          </cell>
          <cell r="K123">
            <v>0</v>
          </cell>
          <cell r="L123">
            <v>0</v>
          </cell>
          <cell r="M123">
            <v>0</v>
          </cell>
          <cell r="N123">
            <v>0</v>
          </cell>
          <cell r="O123">
            <v>0</v>
          </cell>
          <cell r="P123">
            <v>0</v>
          </cell>
          <cell r="Q123">
            <v>0</v>
          </cell>
          <cell r="R123">
            <v>0</v>
          </cell>
          <cell r="S123">
            <v>0</v>
          </cell>
          <cell r="T123">
            <v>0</v>
          </cell>
          <cell r="U123">
            <v>0</v>
          </cell>
          <cell r="V123">
            <v>0</v>
          </cell>
          <cell r="W123">
            <v>0</v>
          </cell>
          <cell r="X123">
            <v>0</v>
          </cell>
          <cell r="Y123">
            <v>0</v>
          </cell>
          <cell r="Z123">
            <v>0</v>
          </cell>
          <cell r="AA123">
            <v>0</v>
          </cell>
          <cell r="AB123">
            <v>0</v>
          </cell>
          <cell r="AC123">
            <v>0</v>
          </cell>
          <cell r="AD123">
            <v>0</v>
          </cell>
          <cell r="AE123">
            <v>0</v>
          </cell>
          <cell r="AF123">
            <v>0</v>
          </cell>
        </row>
        <row r="124">
          <cell r="A124" t="str">
            <v>CBIG</v>
          </cell>
          <cell r="B124">
            <v>-1.83</v>
          </cell>
          <cell r="C124">
            <v>-1.7</v>
          </cell>
          <cell r="D124">
            <v>-1.63</v>
          </cell>
          <cell r="E124">
            <v>-1.58</v>
          </cell>
          <cell r="F124">
            <v>-1.46</v>
          </cell>
          <cell r="G124">
            <v>-1.26</v>
          </cell>
          <cell r="H124">
            <v>-1.1599999999999999</v>
          </cell>
          <cell r="I124">
            <v>-1.06</v>
          </cell>
          <cell r="J124">
            <v>-1.05</v>
          </cell>
          <cell r="K124">
            <v>-1.04</v>
          </cell>
          <cell r="L124">
            <v>-0.91</v>
          </cell>
          <cell r="M124">
            <v>-0.89</v>
          </cell>
          <cell r="N124">
            <v>-0.88</v>
          </cell>
          <cell r="O124">
            <v>-0.77</v>
          </cell>
          <cell r="P124">
            <v>-0.86</v>
          </cell>
          <cell r="Q124">
            <v>-0.75</v>
          </cell>
          <cell r="R124">
            <v>-0.75</v>
          </cell>
          <cell r="S124">
            <v>-0.56999999999999995</v>
          </cell>
          <cell r="T124">
            <v>-0.63</v>
          </cell>
          <cell r="U124">
            <v>-0.56999999999999995</v>
          </cell>
          <cell r="V124">
            <v>-0.59</v>
          </cell>
          <cell r="W124">
            <v>-0.53</v>
          </cell>
          <cell r="X124">
            <v>-0.44</v>
          </cell>
          <cell r="Y124">
            <v>-0.46</v>
          </cell>
          <cell r="Z124">
            <v>-0.34</v>
          </cell>
          <cell r="AA124">
            <v>-0.44</v>
          </cell>
          <cell r="AB124">
            <v>-0.34</v>
          </cell>
          <cell r="AC124">
            <v>-0.35</v>
          </cell>
          <cell r="AD124">
            <v>-0.49</v>
          </cell>
          <cell r="AE124">
            <v>-0.31</v>
          </cell>
          <cell r="AF124">
            <v>-0.185267865</v>
          </cell>
        </row>
        <row r="125">
          <cell r="A125" t="str">
            <v>CBIGI</v>
          </cell>
          <cell r="B125">
            <v>-2.65</v>
          </cell>
          <cell r="C125">
            <v>-2.4300000000000002</v>
          </cell>
          <cell r="D125">
            <v>-2.2400000000000002</v>
          </cell>
          <cell r="E125">
            <v>-2.2599999999999998</v>
          </cell>
          <cell r="F125">
            <v>-2.06</v>
          </cell>
          <cell r="G125">
            <v>-1.92</v>
          </cell>
          <cell r="H125">
            <v>-1.75</v>
          </cell>
          <cell r="I125">
            <v>-1.52</v>
          </cell>
          <cell r="J125">
            <v>-1.46</v>
          </cell>
          <cell r="K125">
            <v>-1.41</v>
          </cell>
          <cell r="L125">
            <v>-1.31</v>
          </cell>
          <cell r="M125">
            <v>-1.27</v>
          </cell>
          <cell r="N125">
            <v>-1.1499999999999999</v>
          </cell>
          <cell r="O125">
            <v>-1.04</v>
          </cell>
          <cell r="P125">
            <v>-1.04</v>
          </cell>
          <cell r="Q125">
            <v>-0.98</v>
          </cell>
          <cell r="R125">
            <v>-0.94</v>
          </cell>
          <cell r="S125">
            <v>-0.78</v>
          </cell>
          <cell r="T125">
            <v>-0.81</v>
          </cell>
          <cell r="U125">
            <v>-0.77</v>
          </cell>
          <cell r="V125">
            <v>-0.81</v>
          </cell>
          <cell r="W125">
            <v>-0.77</v>
          </cell>
          <cell r="X125">
            <v>-0.65</v>
          </cell>
          <cell r="Y125">
            <v>-0.66</v>
          </cell>
          <cell r="Z125">
            <v>-0.64</v>
          </cell>
          <cell r="AA125">
            <v>-0.72</v>
          </cell>
          <cell r="AB125">
            <v>-0.7</v>
          </cell>
          <cell r="AC125">
            <v>-0.69</v>
          </cell>
          <cell r="AD125">
            <v>-0.7</v>
          </cell>
          <cell r="AE125">
            <v>-0.69</v>
          </cell>
          <cell r="AF125">
            <v>-0.482380527</v>
          </cell>
        </row>
        <row r="126">
          <cell r="A126" t="str">
            <v>CBIGN</v>
          </cell>
          <cell r="B126">
            <v>0.82</v>
          </cell>
          <cell r="C126">
            <v>0.73</v>
          </cell>
          <cell r="D126">
            <v>0.61</v>
          </cell>
          <cell r="E126">
            <v>0.68</v>
          </cell>
          <cell r="F126">
            <v>0.6</v>
          </cell>
          <cell r="G126">
            <v>0.66</v>
          </cell>
          <cell r="H126">
            <v>0.59</v>
          </cell>
          <cell r="I126">
            <v>0.46</v>
          </cell>
          <cell r="J126">
            <v>0.41</v>
          </cell>
          <cell r="K126">
            <v>0.37</v>
          </cell>
          <cell r="L126">
            <v>0.4</v>
          </cell>
          <cell r="M126">
            <v>0.38</v>
          </cell>
          <cell r="N126">
            <v>0.27</v>
          </cell>
          <cell r="O126">
            <v>0.27</v>
          </cell>
          <cell r="P126">
            <v>0.18</v>
          </cell>
          <cell r="Q126">
            <v>0.23</v>
          </cell>
          <cell r="R126">
            <v>0.19</v>
          </cell>
          <cell r="S126">
            <v>0.21</v>
          </cell>
          <cell r="T126">
            <v>0.18</v>
          </cell>
          <cell r="U126">
            <v>0.2</v>
          </cell>
          <cell r="V126">
            <v>0.22</v>
          </cell>
          <cell r="W126">
            <v>0.24</v>
          </cell>
          <cell r="X126">
            <v>0.21</v>
          </cell>
          <cell r="Y126">
            <v>0.2</v>
          </cell>
          <cell r="Z126">
            <v>0.3</v>
          </cell>
          <cell r="AA126">
            <v>0.28000000000000003</v>
          </cell>
          <cell r="AB126">
            <v>0.36</v>
          </cell>
          <cell r="AC126">
            <v>0.34</v>
          </cell>
          <cell r="AD126">
            <v>0.21</v>
          </cell>
          <cell r="AE126">
            <v>0.38</v>
          </cell>
          <cell r="AF126">
            <v>0.29711266200000003</v>
          </cell>
        </row>
        <row r="127">
          <cell r="A127" t="str">
            <v>CBIP</v>
          </cell>
          <cell r="B127">
            <v>0.59</v>
          </cell>
          <cell r="C127">
            <v>0.63</v>
          </cell>
          <cell r="D127">
            <v>0.71</v>
          </cell>
          <cell r="E127">
            <v>0.7</v>
          </cell>
          <cell r="F127">
            <v>0.64</v>
          </cell>
          <cell r="G127">
            <v>0.57999999999999996</v>
          </cell>
          <cell r="H127">
            <v>0.56000000000000005</v>
          </cell>
          <cell r="I127">
            <v>0.56999999999999995</v>
          </cell>
          <cell r="J127">
            <v>0.78</v>
          </cell>
          <cell r="K127">
            <v>0.99</v>
          </cell>
          <cell r="L127">
            <v>0.5</v>
          </cell>
          <cell r="M127">
            <v>0.4</v>
          </cell>
          <cell r="N127">
            <v>0.62</v>
          </cell>
          <cell r="O127">
            <v>0.67</v>
          </cell>
          <cell r="P127">
            <v>0.68</v>
          </cell>
          <cell r="Q127">
            <v>0.49</v>
          </cell>
          <cell r="R127">
            <v>0.48</v>
          </cell>
          <cell r="S127">
            <v>0.43</v>
          </cell>
          <cell r="T127">
            <v>0.24</v>
          </cell>
          <cell r="U127">
            <v>0.22</v>
          </cell>
          <cell r="V127">
            <v>0.24</v>
          </cell>
          <cell r="W127">
            <v>0.16</v>
          </cell>
          <cell r="X127">
            <v>0.25</v>
          </cell>
          <cell r="Y127">
            <v>0.19</v>
          </cell>
          <cell r="Z127">
            <v>0.15</v>
          </cell>
          <cell r="AA127">
            <v>0.14000000000000001</v>
          </cell>
          <cell r="AB127">
            <v>0.11</v>
          </cell>
          <cell r="AC127">
            <v>0.11</v>
          </cell>
          <cell r="AD127">
            <v>0.12</v>
          </cell>
          <cell r="AE127">
            <v>0.14000000000000001</v>
          </cell>
          <cell r="AF127">
            <v>0.15</v>
          </cell>
        </row>
        <row r="128">
          <cell r="A128" t="str">
            <v>CBIPB</v>
          </cell>
          <cell r="B128">
            <v>0</v>
          </cell>
          <cell r="C128">
            <v>0</v>
          </cell>
          <cell r="D128">
            <v>0</v>
          </cell>
          <cell r="E128">
            <v>0</v>
          </cell>
          <cell r="F128">
            <v>0</v>
          </cell>
          <cell r="G128">
            <v>0</v>
          </cell>
          <cell r="H128">
            <v>0</v>
          </cell>
          <cell r="I128">
            <v>0</v>
          </cell>
          <cell r="J128">
            <v>0</v>
          </cell>
          <cell r="K128">
            <v>-0.1</v>
          </cell>
          <cell r="L128">
            <v>-0.11</v>
          </cell>
          <cell r="M128">
            <v>-0.28000000000000003</v>
          </cell>
          <cell r="N128">
            <v>-0.56999999999999995</v>
          </cell>
          <cell r="O128">
            <v>-0.48</v>
          </cell>
          <cell r="P128">
            <v>-0.42</v>
          </cell>
          <cell r="Q128">
            <v>-0.35</v>
          </cell>
          <cell r="R128">
            <v>-0.2</v>
          </cell>
          <cell r="S128">
            <v>-0.21</v>
          </cell>
          <cell r="T128">
            <v>-0.32</v>
          </cell>
          <cell r="U128">
            <v>-0.22</v>
          </cell>
          <cell r="V128">
            <v>-0.09</v>
          </cell>
          <cell r="W128">
            <v>-0.06</v>
          </cell>
          <cell r="X128">
            <v>-0.05</v>
          </cell>
          <cell r="Y128">
            <v>-0.12</v>
          </cell>
          <cell r="Z128">
            <v>-0.1</v>
          </cell>
          <cell r="AA128">
            <v>-0.1</v>
          </cell>
          <cell r="AB128">
            <v>0</v>
          </cell>
          <cell r="AC128">
            <v>0</v>
          </cell>
          <cell r="AD128">
            <v>0</v>
          </cell>
          <cell r="AE128">
            <v>0</v>
          </cell>
          <cell r="AF128">
            <v>0</v>
          </cell>
        </row>
        <row r="129">
          <cell r="A129" t="str">
            <v>CBIPR</v>
          </cell>
          <cell r="B129">
            <v>0.59</v>
          </cell>
          <cell r="C129">
            <v>0.63</v>
          </cell>
          <cell r="D129">
            <v>0.71</v>
          </cell>
          <cell r="E129">
            <v>0.7</v>
          </cell>
          <cell r="F129">
            <v>0.64</v>
          </cell>
          <cell r="G129">
            <v>0.57999999999999996</v>
          </cell>
          <cell r="H129">
            <v>0.56000000000000005</v>
          </cell>
          <cell r="I129">
            <v>0.56999999999999995</v>
          </cell>
          <cell r="J129">
            <v>0.78</v>
          </cell>
          <cell r="K129">
            <v>1.0900000000000001</v>
          </cell>
          <cell r="L129">
            <v>0.61</v>
          </cell>
          <cell r="M129">
            <v>0.68</v>
          </cell>
          <cell r="N129">
            <v>1.19</v>
          </cell>
          <cell r="O129">
            <v>1.1499999999999999</v>
          </cell>
          <cell r="P129">
            <v>1.1000000000000001</v>
          </cell>
          <cell r="Q129">
            <v>0.84</v>
          </cell>
          <cell r="R129">
            <v>0.68</v>
          </cell>
          <cell r="S129">
            <v>0.64</v>
          </cell>
          <cell r="T129">
            <v>0.56000000000000005</v>
          </cell>
          <cell r="U129">
            <v>0.44</v>
          </cell>
          <cell r="V129">
            <v>0.33</v>
          </cell>
          <cell r="W129">
            <v>0.22</v>
          </cell>
          <cell r="X129">
            <v>0.3</v>
          </cell>
          <cell r="Y129">
            <v>0.31</v>
          </cell>
          <cell r="Z129">
            <v>0.25</v>
          </cell>
          <cell r="AA129">
            <v>0.24</v>
          </cell>
          <cell r="AB129">
            <v>0.11</v>
          </cell>
          <cell r="AC129">
            <v>0.11</v>
          </cell>
          <cell r="AD129">
            <v>0.12</v>
          </cell>
          <cell r="AE129">
            <v>0.14000000000000001</v>
          </cell>
          <cell r="AF129">
            <v>0.15</v>
          </cell>
        </row>
        <row r="130">
          <cell r="A130" t="str">
            <v>CBIPRD</v>
          </cell>
          <cell r="B130">
            <v>0</v>
          </cell>
          <cell r="C130">
            <v>0</v>
          </cell>
          <cell r="D130">
            <v>0</v>
          </cell>
          <cell r="E130">
            <v>0</v>
          </cell>
          <cell r="F130">
            <v>0</v>
          </cell>
          <cell r="G130">
            <v>0</v>
          </cell>
          <cell r="H130">
            <v>0</v>
          </cell>
          <cell r="I130">
            <v>0</v>
          </cell>
          <cell r="J130">
            <v>0</v>
          </cell>
          <cell r="K130">
            <v>0.11</v>
          </cell>
          <cell r="L130">
            <v>0.11</v>
          </cell>
          <cell r="M130">
            <v>0.28000000000000003</v>
          </cell>
          <cell r="N130">
            <v>0.56999999999999995</v>
          </cell>
          <cell r="O130">
            <v>0.48</v>
          </cell>
          <cell r="P130">
            <v>0.42</v>
          </cell>
          <cell r="Q130">
            <v>0.35</v>
          </cell>
          <cell r="R130">
            <v>0.2</v>
          </cell>
          <cell r="S130">
            <v>0.21</v>
          </cell>
          <cell r="T130">
            <v>0.32</v>
          </cell>
          <cell r="U130">
            <v>0.22</v>
          </cell>
          <cell r="V130">
            <v>0.09</v>
          </cell>
          <cell r="W130">
            <v>0.06</v>
          </cell>
          <cell r="X130">
            <v>0.05</v>
          </cell>
          <cell r="Y130">
            <v>0.12</v>
          </cell>
          <cell r="Z130">
            <v>0.1</v>
          </cell>
          <cell r="AA130">
            <v>0.1</v>
          </cell>
          <cell r="AB130">
            <v>0</v>
          </cell>
          <cell r="AC130">
            <v>0</v>
          </cell>
          <cell r="AD130">
            <v>0</v>
          </cell>
          <cell r="AE130">
            <v>0</v>
          </cell>
          <cell r="AF130">
            <v>0</v>
          </cell>
        </row>
        <row r="131">
          <cell r="A131" t="str">
            <v>CBIPRG</v>
          </cell>
          <cell r="B131">
            <v>0.59</v>
          </cell>
          <cell r="C131">
            <v>0.63</v>
          </cell>
          <cell r="D131">
            <v>0.71</v>
          </cell>
          <cell r="E131">
            <v>0.7</v>
          </cell>
          <cell r="F131">
            <v>0.64</v>
          </cell>
          <cell r="G131">
            <v>0.57999999999999996</v>
          </cell>
          <cell r="H131">
            <v>0.56000000000000005</v>
          </cell>
          <cell r="I131">
            <v>0.56999999999999995</v>
          </cell>
          <cell r="J131">
            <v>0.78</v>
          </cell>
          <cell r="K131">
            <v>0.98</v>
          </cell>
          <cell r="L131">
            <v>0.5</v>
          </cell>
          <cell r="M131">
            <v>0.4</v>
          </cell>
          <cell r="N131">
            <v>0.62</v>
          </cell>
          <cell r="O131">
            <v>0.67</v>
          </cell>
          <cell r="P131">
            <v>0.68</v>
          </cell>
          <cell r="Q131">
            <v>0.49</v>
          </cell>
          <cell r="R131">
            <v>0.48</v>
          </cell>
          <cell r="S131">
            <v>0.43</v>
          </cell>
          <cell r="T131">
            <v>0.24</v>
          </cell>
          <cell r="U131">
            <v>0.22</v>
          </cell>
          <cell r="V131">
            <v>0.24</v>
          </cell>
          <cell r="W131">
            <v>0.16</v>
          </cell>
          <cell r="X131">
            <v>0.25</v>
          </cell>
          <cell r="Y131">
            <v>0.19</v>
          </cell>
          <cell r="Z131">
            <v>0.15</v>
          </cell>
          <cell r="AA131">
            <v>0.14000000000000001</v>
          </cell>
          <cell r="AB131">
            <v>0.11</v>
          </cell>
          <cell r="AC131">
            <v>0.11</v>
          </cell>
          <cell r="AD131">
            <v>0.12</v>
          </cell>
          <cell r="AE131">
            <v>0.14000000000000001</v>
          </cell>
          <cell r="AF131">
            <v>0.15</v>
          </cell>
        </row>
        <row r="132">
          <cell r="A132" t="str">
            <v>CBIR</v>
          </cell>
          <cell r="B132">
            <v>0.04</v>
          </cell>
          <cell r="C132">
            <v>0.04</v>
          </cell>
          <cell r="D132">
            <v>0.04</v>
          </cell>
          <cell r="E132">
            <v>0.04</v>
          </cell>
          <cell r="F132">
            <v>0.03</v>
          </cell>
          <cell r="G132">
            <v>0.03</v>
          </cell>
          <cell r="H132">
            <v>0.03</v>
          </cell>
          <cell r="I132">
            <v>0.03</v>
          </cell>
          <cell r="J132">
            <v>0.03</v>
          </cell>
          <cell r="K132">
            <v>0.03</v>
          </cell>
          <cell r="L132">
            <v>0.04</v>
          </cell>
          <cell r="M132">
            <v>0.03</v>
          </cell>
          <cell r="N132">
            <v>0.03</v>
          </cell>
          <cell r="O132">
            <v>0.03</v>
          </cell>
          <cell r="P132">
            <v>0.04</v>
          </cell>
          <cell r="Q132">
            <v>0.05</v>
          </cell>
          <cell r="R132">
            <v>0.05</v>
          </cell>
          <cell r="S132">
            <v>0.06</v>
          </cell>
          <cell r="T132">
            <v>0.06</v>
          </cell>
          <cell r="U132">
            <v>0.06</v>
          </cell>
          <cell r="V132">
            <v>0.02</v>
          </cell>
          <cell r="W132">
            <v>0.05</v>
          </cell>
          <cell r="X132">
            <v>0.05</v>
          </cell>
          <cell r="Y132">
            <v>0.05</v>
          </cell>
          <cell r="Z132">
            <v>0.06</v>
          </cell>
          <cell r="AA132">
            <v>0.01</v>
          </cell>
          <cell r="AB132">
            <v>0.01</v>
          </cell>
          <cell r="AC132">
            <v>7.0000000000000007E-2</v>
          </cell>
          <cell r="AD132">
            <v>0.08</v>
          </cell>
          <cell r="AE132">
            <v>0.09</v>
          </cell>
          <cell r="AF132">
            <v>0.13106400000000001</v>
          </cell>
        </row>
        <row r="133">
          <cell r="A133" t="str">
            <v>CBI</v>
          </cell>
          <cell r="B133">
            <v>2.08</v>
          </cell>
          <cell r="C133">
            <v>2.0699999999999998</v>
          </cell>
          <cell r="D133">
            <v>2.06</v>
          </cell>
          <cell r="E133">
            <v>2.21</v>
          </cell>
          <cell r="F133">
            <v>2.16</v>
          </cell>
          <cell r="G133">
            <v>2.0299999999999998</v>
          </cell>
          <cell r="H133">
            <v>2.37</v>
          </cell>
          <cell r="I133">
            <v>2.3199999999999998</v>
          </cell>
          <cell r="J133">
            <v>2.57</v>
          </cell>
          <cell r="K133">
            <v>3.31</v>
          </cell>
          <cell r="L133">
            <v>3.57</v>
          </cell>
          <cell r="M133">
            <v>4.28</v>
          </cell>
          <cell r="N133">
            <v>3.73</v>
          </cell>
          <cell r="O133">
            <v>3.3</v>
          </cell>
          <cell r="P133">
            <v>3.75</v>
          </cell>
          <cell r="Q133">
            <v>4.3600000000000003</v>
          </cell>
          <cell r="R133">
            <v>4.57</v>
          </cell>
          <cell r="S133">
            <v>4.54</v>
          </cell>
          <cell r="T133">
            <v>4.51</v>
          </cell>
          <cell r="U133">
            <v>4.28</v>
          </cell>
          <cell r="V133">
            <v>4.21</v>
          </cell>
          <cell r="W133">
            <v>4.62</v>
          </cell>
          <cell r="X133">
            <v>4.76</v>
          </cell>
          <cell r="Y133">
            <v>4.46</v>
          </cell>
          <cell r="Z133">
            <v>4.46</v>
          </cell>
          <cell r="AA133">
            <v>4.47</v>
          </cell>
          <cell r="AB133">
            <v>5.12</v>
          </cell>
          <cell r="AC133">
            <v>4.88</v>
          </cell>
          <cell r="AD133">
            <v>4.45</v>
          </cell>
          <cell r="AE133">
            <v>5</v>
          </cell>
          <cell r="AF133">
            <v>5.402580135</v>
          </cell>
        </row>
        <row r="134">
          <cell r="A134" t="str">
            <v>CBPC</v>
          </cell>
          <cell r="B134">
            <v>-0.31</v>
          </cell>
          <cell r="C134">
            <v>-0.57999999999999996</v>
          </cell>
          <cell r="D134">
            <v>-0.59</v>
          </cell>
          <cell r="E134">
            <v>-0.56000000000000005</v>
          </cell>
          <cell r="F134">
            <v>-0.56000000000000005</v>
          </cell>
          <cell r="G134">
            <v>-0.44</v>
          </cell>
          <cell r="H134">
            <v>-0.59</v>
          </cell>
          <cell r="I134">
            <v>-0.8</v>
          </cell>
          <cell r="J134">
            <v>-0.89</v>
          </cell>
          <cell r="K134">
            <v>-0.95</v>
          </cell>
          <cell r="L134">
            <v>-0.61</v>
          </cell>
          <cell r="M134">
            <v>-0.57999999999999996</v>
          </cell>
          <cell r="N134">
            <v>-0.39</v>
          </cell>
          <cell r="O134">
            <v>0</v>
          </cell>
          <cell r="P134">
            <v>0.04</v>
          </cell>
          <cell r="Q134">
            <v>-0.1</v>
          </cell>
          <cell r="R134">
            <v>0.13</v>
          </cell>
          <cell r="S134">
            <v>0</v>
          </cell>
          <cell r="T134">
            <v>-0.04</v>
          </cell>
          <cell r="U134">
            <v>0.06</v>
          </cell>
          <cell r="V134">
            <v>0.25</v>
          </cell>
          <cell r="W134">
            <v>0.02</v>
          </cell>
          <cell r="X134">
            <v>-7.0000000000000007E-2</v>
          </cell>
          <cell r="Y134">
            <v>0.62</v>
          </cell>
          <cell r="Z134">
            <v>-0.03</v>
          </cell>
          <cell r="AA134">
            <v>-0.11</v>
          </cell>
          <cell r="AB134">
            <v>0.31</v>
          </cell>
          <cell r="AC134">
            <v>-0.37</v>
          </cell>
          <cell r="AD134">
            <v>-0.16</v>
          </cell>
          <cell r="AE134">
            <v>-0.35</v>
          </cell>
          <cell r="AF134">
            <v>-0.54518200000000006</v>
          </cell>
        </row>
        <row r="135">
          <cell r="A135" t="str">
            <v>CBPCC</v>
          </cell>
          <cell r="B135">
            <v>-0.23</v>
          </cell>
          <cell r="C135">
            <v>-0.15</v>
          </cell>
          <cell r="D135">
            <v>-0.12</v>
          </cell>
          <cell r="E135">
            <v>-0.08</v>
          </cell>
          <cell r="F135">
            <v>-0.06</v>
          </cell>
          <cell r="G135">
            <v>-0.03</v>
          </cell>
          <cell r="H135">
            <v>-0.02</v>
          </cell>
          <cell r="I135">
            <v>-0.03</v>
          </cell>
          <cell r="J135">
            <v>-0.03</v>
          </cell>
          <cell r="K135">
            <v>0.01</v>
          </cell>
          <cell r="L135">
            <v>0</v>
          </cell>
          <cell r="M135">
            <v>0.01</v>
          </cell>
          <cell r="N135">
            <v>0.23</v>
          </cell>
          <cell r="O135">
            <v>0.03</v>
          </cell>
          <cell r="P135">
            <v>0.03</v>
          </cell>
          <cell r="Q135">
            <v>0</v>
          </cell>
          <cell r="R135">
            <v>7.0000000000000007E-2</v>
          </cell>
          <cell r="S135">
            <v>-0.01</v>
          </cell>
          <cell r="T135">
            <v>-0.01</v>
          </cell>
          <cell r="U135">
            <v>-0.01</v>
          </cell>
          <cell r="V135">
            <v>0.04</v>
          </cell>
          <cell r="W135">
            <v>-0.13</v>
          </cell>
          <cell r="X135">
            <v>0</v>
          </cell>
          <cell r="Y135">
            <v>0.33</v>
          </cell>
          <cell r="Z135">
            <v>-0.34</v>
          </cell>
          <cell r="AA135">
            <v>-0.18</v>
          </cell>
          <cell r="AB135">
            <v>0.08</v>
          </cell>
          <cell r="AC135">
            <v>-0.04</v>
          </cell>
          <cell r="AD135">
            <v>0.04</v>
          </cell>
          <cell r="AE135">
            <v>0.08</v>
          </cell>
          <cell r="AF135">
            <v>3.0107999999999999E-2</v>
          </cell>
        </row>
        <row r="136">
          <cell r="A136" t="str">
            <v>CBPCH</v>
          </cell>
          <cell r="B136">
            <v>-0.08</v>
          </cell>
          <cell r="C136">
            <v>-0.43</v>
          </cell>
          <cell r="D136">
            <v>-0.47</v>
          </cell>
          <cell r="E136">
            <v>-0.48</v>
          </cell>
          <cell r="F136">
            <v>-0.5</v>
          </cell>
          <cell r="G136">
            <v>-0.41</v>
          </cell>
          <cell r="H136">
            <v>-0.56999999999999995</v>
          </cell>
          <cell r="I136">
            <v>-0.77</v>
          </cell>
          <cell r="J136">
            <v>-0.86</v>
          </cell>
          <cell r="K136">
            <v>-0.96</v>
          </cell>
          <cell r="L136">
            <v>-0.61</v>
          </cell>
          <cell r="M136">
            <v>-0.59</v>
          </cell>
          <cell r="N136">
            <v>-0.62</v>
          </cell>
          <cell r="O136">
            <v>-0.03</v>
          </cell>
          <cell r="P136">
            <v>0.01</v>
          </cell>
          <cell r="Q136">
            <v>-0.1</v>
          </cell>
          <cell r="R136">
            <v>0.06</v>
          </cell>
          <cell r="S136">
            <v>0.01</v>
          </cell>
          <cell r="T136">
            <v>-0.03</v>
          </cell>
          <cell r="U136">
            <v>7.0000000000000007E-2</v>
          </cell>
          <cell r="V136">
            <v>0.21</v>
          </cell>
          <cell r="W136">
            <v>0.15</v>
          </cell>
          <cell r="X136">
            <v>-7.0000000000000007E-2</v>
          </cell>
          <cell r="Y136">
            <v>0.28999999999999998</v>
          </cell>
          <cell r="Z136">
            <v>0.31</v>
          </cell>
          <cell r="AA136">
            <v>7.0000000000000007E-2</v>
          </cell>
          <cell r="AB136">
            <v>0.23</v>
          </cell>
          <cell r="AC136">
            <v>-0.33</v>
          </cell>
          <cell r="AD136">
            <v>-0.2</v>
          </cell>
          <cell r="AE136">
            <v>-0.43</v>
          </cell>
          <cell r="AF136">
            <v>-0.57528999999999997</v>
          </cell>
        </row>
        <row r="137">
          <cell r="A137" t="str">
            <v>CBPE</v>
          </cell>
          <cell r="B137">
            <v>1.8558079999999999</v>
          </cell>
          <cell r="C137">
            <v>2.5285500000000001</v>
          </cell>
          <cell r="D137">
            <v>3.4671940000000001</v>
          </cell>
          <cell r="E137">
            <v>3.5394700000000001</v>
          </cell>
          <cell r="F137">
            <v>3.5821260000000001</v>
          </cell>
          <cell r="G137">
            <v>4.246696</v>
          </cell>
          <cell r="H137">
            <v>3.9231919999999998</v>
          </cell>
          <cell r="I137">
            <v>4.4732320000000003</v>
          </cell>
          <cell r="J137">
            <v>6.68973</v>
          </cell>
          <cell r="K137">
            <v>8.3477440000000005</v>
          </cell>
          <cell r="L137">
            <v>12.11655</v>
          </cell>
          <cell r="M137">
            <v>19.950213999999999</v>
          </cell>
          <cell r="N137">
            <v>20.667729999999999</v>
          </cell>
          <cell r="O137">
            <v>26.968812</v>
          </cell>
          <cell r="P137">
            <v>35.258871999999997</v>
          </cell>
          <cell r="Q137">
            <v>40.857534000000001</v>
          </cell>
          <cell r="R137">
            <v>46.212142</v>
          </cell>
          <cell r="S137">
            <v>48.273443999999998</v>
          </cell>
          <cell r="T137">
            <v>50.488576000000002</v>
          </cell>
          <cell r="U137">
            <v>55.540584000000003</v>
          </cell>
          <cell r="V137">
            <v>57.42</v>
          </cell>
          <cell r="W137">
            <v>60.19</v>
          </cell>
          <cell r="X137">
            <v>61.56</v>
          </cell>
          <cell r="Y137">
            <v>66.87</v>
          </cell>
          <cell r="Z137">
            <v>65.849999999999994</v>
          </cell>
          <cell r="AA137">
            <v>68.64</v>
          </cell>
          <cell r="AB137">
            <v>71.94</v>
          </cell>
          <cell r="AC137">
            <v>71.88</v>
          </cell>
          <cell r="AD137">
            <v>70.45</v>
          </cell>
          <cell r="AE137">
            <v>71.67</v>
          </cell>
          <cell r="AF137">
            <v>75.069728363999999</v>
          </cell>
        </row>
        <row r="138">
          <cell r="A138" t="str">
            <v>CBPEC</v>
          </cell>
          <cell r="B138">
            <v>1.8558079999999999</v>
          </cell>
          <cell r="C138">
            <v>2.5285500000000001</v>
          </cell>
          <cell r="D138">
            <v>3.4671940000000001</v>
          </cell>
          <cell r="E138">
            <v>3.5394700000000001</v>
          </cell>
          <cell r="F138">
            <v>3.5821260000000001</v>
          </cell>
          <cell r="G138">
            <v>4.246696</v>
          </cell>
          <cell r="H138">
            <v>3.9231919999999998</v>
          </cell>
          <cell r="I138">
            <v>4.4732320000000003</v>
          </cell>
          <cell r="J138">
            <v>6.68973</v>
          </cell>
          <cell r="K138">
            <v>8.3477440000000005</v>
          </cell>
          <cell r="L138">
            <v>12.11655</v>
          </cell>
          <cell r="M138">
            <v>19.950213999999999</v>
          </cell>
          <cell r="N138">
            <v>20.667729999999999</v>
          </cell>
          <cell r="O138">
            <v>26.968812</v>
          </cell>
          <cell r="P138">
            <v>35.258871999999997</v>
          </cell>
          <cell r="Q138">
            <v>40.857534000000001</v>
          </cell>
          <cell r="R138">
            <v>46.212142</v>
          </cell>
          <cell r="S138">
            <v>48.273443999999998</v>
          </cell>
          <cell r="T138">
            <v>50.488576000000002</v>
          </cell>
          <cell r="U138">
            <v>55.540584000000003</v>
          </cell>
          <cell r="V138">
            <v>57.42</v>
          </cell>
          <cell r="W138">
            <v>60.19</v>
          </cell>
          <cell r="X138">
            <v>61.56</v>
          </cell>
          <cell r="Y138">
            <v>66.87</v>
          </cell>
          <cell r="Z138">
            <v>65.849999999999994</v>
          </cell>
          <cell r="AA138">
            <v>68.64</v>
          </cell>
          <cell r="AB138">
            <v>71.94</v>
          </cell>
          <cell r="AC138">
            <v>71.88</v>
          </cell>
          <cell r="AD138">
            <v>70.45</v>
          </cell>
          <cell r="AE138">
            <v>71.67</v>
          </cell>
          <cell r="AF138">
            <v>75.069728363999999</v>
          </cell>
        </row>
        <row r="139">
          <cell r="A139" t="str">
            <v>CBPEP</v>
          </cell>
        </row>
        <row r="140">
          <cell r="A140" t="str">
            <v>CBPG</v>
          </cell>
          <cell r="B140">
            <v>0.85</v>
          </cell>
          <cell r="C140">
            <v>0.86</v>
          </cell>
          <cell r="D140">
            <v>0.93</v>
          </cell>
          <cell r="E140">
            <v>0.91</v>
          </cell>
          <cell r="F140">
            <v>0.89</v>
          </cell>
          <cell r="G140">
            <v>0.83</v>
          </cell>
          <cell r="H140">
            <v>0.73</v>
          </cell>
          <cell r="I140">
            <v>0.39</v>
          </cell>
          <cell r="J140">
            <v>0.39</v>
          </cell>
          <cell r="K140">
            <v>0.56999999999999995</v>
          </cell>
          <cell r="L140">
            <v>0.45</v>
          </cell>
          <cell r="M140">
            <v>0.41</v>
          </cell>
          <cell r="N140">
            <v>0.35</v>
          </cell>
          <cell r="O140">
            <v>0.44</v>
          </cell>
          <cell r="P140">
            <v>0.35</v>
          </cell>
          <cell r="Q140">
            <v>0.21</v>
          </cell>
          <cell r="R140">
            <v>0.42</v>
          </cell>
          <cell r="S140">
            <v>0.39</v>
          </cell>
          <cell r="T140">
            <v>0.27</v>
          </cell>
          <cell r="U140">
            <v>0.27</v>
          </cell>
          <cell r="V140">
            <v>0.35</v>
          </cell>
          <cell r="W140">
            <v>0.32</v>
          </cell>
          <cell r="X140">
            <v>0.2</v>
          </cell>
          <cell r="Y140">
            <v>0.69</v>
          </cell>
          <cell r="Z140">
            <v>-0.37</v>
          </cell>
          <cell r="AA140">
            <v>0.97</v>
          </cell>
          <cell r="AB140">
            <v>0.61</v>
          </cell>
          <cell r="AC140">
            <v>-0.21</v>
          </cell>
          <cell r="AD140">
            <v>0.03</v>
          </cell>
          <cell r="AE140">
            <v>0.45</v>
          </cell>
          <cell r="AF140">
            <v>0.107611159</v>
          </cell>
        </row>
        <row r="141">
          <cell r="A141" t="str">
            <v>CBPGI</v>
          </cell>
          <cell r="B141">
            <v>0.45</v>
          </cell>
          <cell r="C141">
            <v>0.41</v>
          </cell>
          <cell r="D141">
            <v>0.34</v>
          </cell>
          <cell r="E141">
            <v>0.54</v>
          </cell>
          <cell r="F141">
            <v>0.22</v>
          </cell>
          <cell r="G141">
            <v>0.3</v>
          </cell>
          <cell r="H141">
            <v>0.27</v>
          </cell>
          <cell r="I141">
            <v>-0.18</v>
          </cell>
          <cell r="J141">
            <v>0.34</v>
          </cell>
          <cell r="K141">
            <v>0.36</v>
          </cell>
          <cell r="L141">
            <v>0.41</v>
          </cell>
          <cell r="M141">
            <v>-0.11</v>
          </cell>
          <cell r="N141">
            <v>-0.26</v>
          </cell>
          <cell r="O141">
            <v>-0.02</v>
          </cell>
          <cell r="P141">
            <v>-0.02</v>
          </cell>
          <cell r="Q141">
            <v>0.88</v>
          </cell>
          <cell r="R141">
            <v>0.61</v>
          </cell>
          <cell r="S141">
            <v>0.75</v>
          </cell>
          <cell r="T141">
            <v>-0.57999999999999996</v>
          </cell>
          <cell r="U141">
            <v>-0.51</v>
          </cell>
          <cell r="V141">
            <v>-0.83</v>
          </cell>
          <cell r="W141">
            <v>0.68</v>
          </cell>
          <cell r="X141">
            <v>-0.14000000000000001</v>
          </cell>
          <cell r="Y141">
            <v>-0.14000000000000001</v>
          </cell>
          <cell r="Z141">
            <v>-1.48</v>
          </cell>
          <cell r="AA141">
            <v>-0.52</v>
          </cell>
          <cell r="AB141">
            <v>0.5</v>
          </cell>
          <cell r="AC141">
            <v>-1.04</v>
          </cell>
          <cell r="AD141">
            <v>-0.43</v>
          </cell>
          <cell r="AE141">
            <v>-0.68</v>
          </cell>
          <cell r="AF141">
            <v>5.5417948000000002E-2</v>
          </cell>
        </row>
        <row r="142">
          <cell r="A142" t="str">
            <v>CBPGN</v>
          </cell>
          <cell r="B142">
            <v>0.4</v>
          </cell>
          <cell r="C142">
            <v>0.45</v>
          </cell>
          <cell r="D142">
            <v>0.59</v>
          </cell>
          <cell r="E142">
            <v>0.37</v>
          </cell>
          <cell r="F142">
            <v>0.67</v>
          </cell>
          <cell r="G142">
            <v>0.53</v>
          </cell>
          <cell r="H142">
            <v>0.46</v>
          </cell>
          <cell r="I142">
            <v>0.56999999999999995</v>
          </cell>
          <cell r="J142">
            <v>0.05</v>
          </cell>
          <cell r="K142">
            <v>0.21</v>
          </cell>
          <cell r="L142">
            <v>0.04</v>
          </cell>
          <cell r="M142">
            <v>0.52</v>
          </cell>
          <cell r="N142">
            <v>0.61</v>
          </cell>
          <cell r="O142">
            <v>0.46</v>
          </cell>
          <cell r="P142">
            <v>0.37</v>
          </cell>
          <cell r="Q142">
            <v>-0.67</v>
          </cell>
          <cell r="R142">
            <v>-0.19</v>
          </cell>
          <cell r="S142">
            <v>-0.36</v>
          </cell>
          <cell r="T142">
            <v>0.85</v>
          </cell>
          <cell r="U142">
            <v>0.78</v>
          </cell>
          <cell r="V142">
            <v>1.18</v>
          </cell>
          <cell r="W142">
            <v>-0.36</v>
          </cell>
          <cell r="X142">
            <v>0.34</v>
          </cell>
          <cell r="Y142">
            <v>0.83</v>
          </cell>
          <cell r="Z142">
            <v>1.1100000000000001</v>
          </cell>
          <cell r="AA142">
            <v>1.49</v>
          </cell>
          <cell r="AB142">
            <v>0.11</v>
          </cell>
          <cell r="AC142">
            <v>0.83</v>
          </cell>
          <cell r="AD142">
            <v>0.46</v>
          </cell>
          <cell r="AE142">
            <v>1.1299999999999999</v>
          </cell>
          <cell r="AF142">
            <v>5.2193211000000003E-2</v>
          </cell>
        </row>
        <row r="143">
          <cell r="A143" t="str">
            <v>CBPP</v>
          </cell>
          <cell r="B143">
            <v>1.98</v>
          </cell>
          <cell r="C143">
            <v>0.17</v>
          </cell>
          <cell r="D143">
            <v>2.5299999999999998</v>
          </cell>
          <cell r="E143">
            <v>2.89</v>
          </cell>
          <cell r="F143">
            <v>2.02</v>
          </cell>
          <cell r="G143">
            <v>2.66</v>
          </cell>
          <cell r="H143">
            <v>0.77</v>
          </cell>
          <cell r="I143">
            <v>0.81</v>
          </cell>
          <cell r="J143">
            <v>1.01</v>
          </cell>
          <cell r="K143">
            <v>2.02</v>
          </cell>
          <cell r="L143">
            <v>1.18</v>
          </cell>
          <cell r="M143">
            <v>0.92</v>
          </cell>
          <cell r="N143">
            <v>0.74</v>
          </cell>
          <cell r="O143">
            <v>1.2</v>
          </cell>
          <cell r="P143">
            <v>0.75</v>
          </cell>
          <cell r="Q143">
            <v>2.35</v>
          </cell>
          <cell r="R143">
            <v>0.54</v>
          </cell>
          <cell r="S143">
            <v>0.91</v>
          </cell>
          <cell r="T143">
            <v>0.14000000000000001</v>
          </cell>
          <cell r="U143">
            <v>0.11</v>
          </cell>
          <cell r="V143">
            <v>0.45</v>
          </cell>
          <cell r="W143">
            <v>-0.97</v>
          </cell>
          <cell r="X143">
            <v>1.78</v>
          </cell>
          <cell r="Y143">
            <v>0.62</v>
          </cell>
          <cell r="Z143">
            <v>0.26</v>
          </cell>
          <cell r="AA143">
            <v>0.5</v>
          </cell>
          <cell r="AB143">
            <v>0.55000000000000004</v>
          </cell>
          <cell r="AC143">
            <v>-0.09</v>
          </cell>
          <cell r="AD143">
            <v>-0.02</v>
          </cell>
          <cell r="AE143">
            <v>-0.31</v>
          </cell>
          <cell r="AF143">
            <v>-0.05</v>
          </cell>
        </row>
        <row r="144">
          <cell r="A144" t="str">
            <v>CBPPB</v>
          </cell>
          <cell r="B144">
            <v>0</v>
          </cell>
          <cell r="C144">
            <v>0</v>
          </cell>
          <cell r="D144">
            <v>0</v>
          </cell>
          <cell r="E144">
            <v>0</v>
          </cell>
          <cell r="F144">
            <v>0</v>
          </cell>
          <cell r="G144">
            <v>0</v>
          </cell>
          <cell r="H144">
            <v>0</v>
          </cell>
          <cell r="I144">
            <v>0</v>
          </cell>
          <cell r="J144">
            <v>0</v>
          </cell>
          <cell r="K144">
            <v>0</v>
          </cell>
          <cell r="L144">
            <v>0</v>
          </cell>
          <cell r="M144">
            <v>0</v>
          </cell>
          <cell r="N144">
            <v>0</v>
          </cell>
          <cell r="O144">
            <v>-0.03</v>
          </cell>
          <cell r="P144">
            <v>0.02</v>
          </cell>
          <cell r="Q144">
            <v>0.48</v>
          </cell>
          <cell r="R144">
            <v>-0.04</v>
          </cell>
          <cell r="S144">
            <v>0.01</v>
          </cell>
          <cell r="T144">
            <v>0.5</v>
          </cell>
          <cell r="U144">
            <v>0.38</v>
          </cell>
          <cell r="V144">
            <v>0.65</v>
          </cell>
          <cell r="W144">
            <v>-0.26</v>
          </cell>
          <cell r="X144">
            <v>0.93</v>
          </cell>
          <cell r="Y144">
            <v>0.86</v>
          </cell>
          <cell r="Z144">
            <v>0.43</v>
          </cell>
          <cell r="AA144">
            <v>0.65</v>
          </cell>
          <cell r="AB144">
            <v>1.23</v>
          </cell>
          <cell r="AC144">
            <v>0.22</v>
          </cell>
          <cell r="AD144">
            <v>0.14000000000000001</v>
          </cell>
          <cell r="AE144">
            <v>0.72</v>
          </cell>
          <cell r="AF144">
            <v>1.04</v>
          </cell>
        </row>
        <row r="145">
          <cell r="A145" t="str">
            <v>CBPPR</v>
          </cell>
          <cell r="B145">
            <v>1.98</v>
          </cell>
          <cell r="C145">
            <v>0.17</v>
          </cell>
          <cell r="D145">
            <v>2.5299999999999998</v>
          </cell>
          <cell r="E145">
            <v>2.89</v>
          </cell>
          <cell r="F145">
            <v>2.02</v>
          </cell>
          <cell r="G145">
            <v>2.66</v>
          </cell>
          <cell r="H145">
            <v>0.77</v>
          </cell>
          <cell r="I145">
            <v>0.81</v>
          </cell>
          <cell r="J145">
            <v>1.01</v>
          </cell>
          <cell r="K145">
            <v>2.02</v>
          </cell>
          <cell r="L145">
            <v>1.18</v>
          </cell>
          <cell r="M145">
            <v>0.92</v>
          </cell>
          <cell r="N145">
            <v>0.74</v>
          </cell>
          <cell r="O145">
            <v>1.23</v>
          </cell>
          <cell r="P145">
            <v>0.73</v>
          </cell>
          <cell r="Q145">
            <v>1.87</v>
          </cell>
          <cell r="R145">
            <v>0.57999999999999996</v>
          </cell>
          <cell r="S145">
            <v>0.9</v>
          </cell>
          <cell r="T145">
            <v>-0.36</v>
          </cell>
          <cell r="U145">
            <v>-0.27</v>
          </cell>
          <cell r="V145">
            <v>-0.2</v>
          </cell>
          <cell r="W145">
            <v>-0.71</v>
          </cell>
          <cell r="X145">
            <v>0.85</v>
          </cell>
          <cell r="Y145">
            <v>-0.24</v>
          </cell>
          <cell r="Z145">
            <v>-0.17</v>
          </cell>
          <cell r="AA145">
            <v>-0.15</v>
          </cell>
          <cell r="AB145">
            <v>-0.68</v>
          </cell>
          <cell r="AC145">
            <v>-0.31</v>
          </cell>
          <cell r="AD145">
            <v>-0.16</v>
          </cell>
          <cell r="AE145">
            <v>-1.03</v>
          </cell>
          <cell r="AF145">
            <v>-1.0900000000000001</v>
          </cell>
        </row>
        <row r="146">
          <cell r="A146" t="str">
            <v>CBPR</v>
          </cell>
          <cell r="B146">
            <v>0.22</v>
          </cell>
          <cell r="C146">
            <v>0.2</v>
          </cell>
          <cell r="D146">
            <v>0.27</v>
          </cell>
          <cell r="E146">
            <v>0.23</v>
          </cell>
          <cell r="F146">
            <v>0.15</v>
          </cell>
          <cell r="G146">
            <v>0.16</v>
          </cell>
          <cell r="H146">
            <v>0.13</v>
          </cell>
          <cell r="I146">
            <v>0.13</v>
          </cell>
          <cell r="J146">
            <v>0.18</v>
          </cell>
          <cell r="K146">
            <v>0.19</v>
          </cell>
          <cell r="L146">
            <v>0.21</v>
          </cell>
          <cell r="M146">
            <v>7.0000000000000007E-2</v>
          </cell>
          <cell r="N146">
            <v>7.0000000000000007E-2</v>
          </cell>
          <cell r="O146">
            <v>7.0000000000000007E-2</v>
          </cell>
          <cell r="P146">
            <v>0.08</v>
          </cell>
          <cell r="Q146">
            <v>0.17</v>
          </cell>
          <cell r="R146">
            <v>0.16</v>
          </cell>
          <cell r="S146">
            <v>0.14000000000000001</v>
          </cell>
          <cell r="T146">
            <v>0.21</v>
          </cell>
          <cell r="U146">
            <v>0.31</v>
          </cell>
          <cell r="V146">
            <v>0.51</v>
          </cell>
          <cell r="W146">
            <v>0.5</v>
          </cell>
          <cell r="X146">
            <v>0.95</v>
          </cell>
          <cell r="Y146">
            <v>0.51</v>
          </cell>
          <cell r="Z146">
            <v>0.49</v>
          </cell>
          <cell r="AA146">
            <v>0.18</v>
          </cell>
          <cell r="AB146">
            <v>0.25</v>
          </cell>
          <cell r="AC146">
            <v>0.84</v>
          </cell>
          <cell r="AD146">
            <v>0.86</v>
          </cell>
          <cell r="AE146">
            <v>0.97</v>
          </cell>
          <cell r="AF146">
            <v>0.59244185199999999</v>
          </cell>
        </row>
        <row r="147">
          <cell r="A147" t="str">
            <v>CBP</v>
          </cell>
          <cell r="B147">
            <v>4.5958079999999999</v>
          </cell>
          <cell r="C147">
            <v>3.17855</v>
          </cell>
          <cell r="D147">
            <v>6.6071939999999998</v>
          </cell>
          <cell r="E147">
            <v>7.0094700000000003</v>
          </cell>
          <cell r="F147">
            <v>6.0821259999999997</v>
          </cell>
          <cell r="G147">
            <v>7.456696</v>
          </cell>
          <cell r="H147">
            <v>4.9631920000000003</v>
          </cell>
          <cell r="I147">
            <v>5.0032319999999997</v>
          </cell>
          <cell r="J147">
            <v>7.3797300000000003</v>
          </cell>
          <cell r="K147">
            <v>10.177744000000001</v>
          </cell>
          <cell r="L147">
            <v>13.346550000000001</v>
          </cell>
          <cell r="M147">
            <v>20.770213999999999</v>
          </cell>
          <cell r="N147">
            <v>21.437729999999998</v>
          </cell>
          <cell r="O147">
            <v>28.678812000000001</v>
          </cell>
          <cell r="P147">
            <v>36.478872000000003</v>
          </cell>
          <cell r="Q147">
            <v>43.487533999999997</v>
          </cell>
          <cell r="R147">
            <v>47.462142</v>
          </cell>
          <cell r="S147">
            <v>49.713444000000003</v>
          </cell>
          <cell r="T147">
            <v>51.068576</v>
          </cell>
          <cell r="U147">
            <v>56.290584000000003</v>
          </cell>
          <cell r="V147">
            <v>58.98</v>
          </cell>
          <cell r="W147">
            <v>60.06</v>
          </cell>
          <cell r="X147">
            <v>64.42</v>
          </cell>
          <cell r="Y147">
            <v>69.31</v>
          </cell>
          <cell r="Z147">
            <v>66.2</v>
          </cell>
          <cell r="AA147">
            <v>70.180000000000007</v>
          </cell>
          <cell r="AB147">
            <v>73.66</v>
          </cell>
          <cell r="AC147">
            <v>72.05</v>
          </cell>
          <cell r="AD147">
            <v>71.16</v>
          </cell>
          <cell r="AE147">
            <v>72.430000000000007</v>
          </cell>
          <cell r="AF147">
            <v>75.174599375</v>
          </cell>
        </row>
        <row r="148">
          <cell r="A148" t="str">
            <v>CBEC</v>
          </cell>
          <cell r="B148">
            <v>12.45</v>
          </cell>
          <cell r="C148">
            <v>12.73</v>
          </cell>
          <cell r="D148">
            <v>10.41</v>
          </cell>
          <cell r="E148">
            <v>9.9600000000000009</v>
          </cell>
          <cell r="F148">
            <v>9.58</v>
          </cell>
          <cell r="G148">
            <v>10</v>
          </cell>
          <cell r="H148">
            <v>14.56</v>
          </cell>
          <cell r="I148">
            <v>14.24</v>
          </cell>
          <cell r="J148">
            <v>15.89</v>
          </cell>
          <cell r="K148">
            <v>17.66</v>
          </cell>
          <cell r="L148">
            <v>17.579999999999998</v>
          </cell>
          <cell r="M148">
            <v>15.02</v>
          </cell>
          <cell r="N148">
            <v>16.91</v>
          </cell>
          <cell r="O148">
            <v>15.04</v>
          </cell>
          <cell r="P148">
            <v>13.27</v>
          </cell>
          <cell r="Q148">
            <v>11.52</v>
          </cell>
          <cell r="R148">
            <v>8.8699999999999992</v>
          </cell>
          <cell r="S148">
            <v>7.53</v>
          </cell>
          <cell r="T148">
            <v>7.13</v>
          </cell>
          <cell r="U148">
            <v>8.74</v>
          </cell>
          <cell r="V148">
            <v>8.69</v>
          </cell>
          <cell r="W148">
            <v>9.9499999999999993</v>
          </cell>
          <cell r="X148">
            <v>8.2899999999999991</v>
          </cell>
          <cell r="Y148">
            <v>6.26</v>
          </cell>
          <cell r="Z148">
            <v>5.52</v>
          </cell>
          <cell r="AA148">
            <v>6.36</v>
          </cell>
          <cell r="AB148">
            <v>7.65</v>
          </cell>
          <cell r="AC148">
            <v>5.69</v>
          </cell>
          <cell r="AD148">
            <v>8.36</v>
          </cell>
          <cell r="AE148">
            <v>7.08</v>
          </cell>
          <cell r="AF148">
            <v>6.6261749999999999</v>
          </cell>
        </row>
        <row r="149">
          <cell r="A149" t="str">
            <v>CBECC</v>
          </cell>
          <cell r="B149">
            <v>-12.68</v>
          </cell>
          <cell r="C149">
            <v>-11.09</v>
          </cell>
          <cell r="D149">
            <v>-10.16</v>
          </cell>
          <cell r="E149">
            <v>-10.31</v>
          </cell>
          <cell r="F149">
            <v>-10.63</v>
          </cell>
          <cell r="G149">
            <v>-9.69</v>
          </cell>
          <cell r="H149">
            <v>-9.3699999999999992</v>
          </cell>
          <cell r="I149">
            <v>-8.7899999999999991</v>
          </cell>
          <cell r="J149">
            <v>-8.74</v>
          </cell>
          <cell r="K149">
            <v>-9.34</v>
          </cell>
          <cell r="L149">
            <v>-8.74</v>
          </cell>
          <cell r="M149">
            <v>-8.31</v>
          </cell>
          <cell r="N149">
            <v>-7.55</v>
          </cell>
          <cell r="O149">
            <v>-6.76</v>
          </cell>
          <cell r="P149">
            <v>-7.02</v>
          </cell>
          <cell r="Q149">
            <v>-6.8</v>
          </cell>
          <cell r="R149">
            <v>-6.31</v>
          </cell>
          <cell r="S149">
            <v>-5.8</v>
          </cell>
          <cell r="T149">
            <v>-5.63</v>
          </cell>
          <cell r="U149">
            <v>-5.47</v>
          </cell>
          <cell r="V149">
            <v>-5.3</v>
          </cell>
          <cell r="W149">
            <v>-5.33</v>
          </cell>
          <cell r="X149">
            <v>-5.04</v>
          </cell>
          <cell r="Y149">
            <v>-4.25</v>
          </cell>
          <cell r="Z149">
            <v>-4.62</v>
          </cell>
          <cell r="AA149">
            <v>-4.3499999999999996</v>
          </cell>
          <cell r="AB149">
            <v>-3.94</v>
          </cell>
          <cell r="AC149">
            <v>-3.94</v>
          </cell>
          <cell r="AD149">
            <v>-3.87</v>
          </cell>
          <cell r="AE149">
            <v>-3.74</v>
          </cell>
          <cell r="AF149">
            <v>-3.5957300000000001</v>
          </cell>
        </row>
        <row r="150">
          <cell r="A150" t="str">
            <v>CBECH</v>
          </cell>
          <cell r="B150">
            <v>25.13</v>
          </cell>
          <cell r="C150">
            <v>23.82</v>
          </cell>
          <cell r="D150">
            <v>20.57</v>
          </cell>
          <cell r="E150">
            <v>20.27</v>
          </cell>
          <cell r="F150">
            <v>20.21</v>
          </cell>
          <cell r="G150">
            <v>19.690000000000001</v>
          </cell>
          <cell r="H150">
            <v>23.93</v>
          </cell>
          <cell r="I150">
            <v>23.03</v>
          </cell>
          <cell r="J150">
            <v>24.63</v>
          </cell>
          <cell r="K150">
            <v>27</v>
          </cell>
          <cell r="L150">
            <v>26.32</v>
          </cell>
          <cell r="M150">
            <v>23.33</v>
          </cell>
          <cell r="N150">
            <v>24.46</v>
          </cell>
          <cell r="O150">
            <v>21.8</v>
          </cell>
          <cell r="P150">
            <v>20.29</v>
          </cell>
          <cell r="Q150">
            <v>18.32</v>
          </cell>
          <cell r="R150">
            <v>15.18</v>
          </cell>
          <cell r="S150">
            <v>13.33</v>
          </cell>
          <cell r="T150">
            <v>12.76</v>
          </cell>
          <cell r="U150">
            <v>14.21</v>
          </cell>
          <cell r="V150">
            <v>13.99</v>
          </cell>
          <cell r="W150">
            <v>15.28</v>
          </cell>
          <cell r="X150">
            <v>13.33</v>
          </cell>
          <cell r="Y150">
            <v>10.51</v>
          </cell>
          <cell r="Z150">
            <v>10.14</v>
          </cell>
          <cell r="AA150">
            <v>10.71</v>
          </cell>
          <cell r="AB150">
            <v>11.59</v>
          </cell>
          <cell r="AC150">
            <v>9.6300000000000008</v>
          </cell>
          <cell r="AD150">
            <v>12.23</v>
          </cell>
          <cell r="AE150">
            <v>10.82</v>
          </cell>
          <cell r="AF150">
            <v>10.221905</v>
          </cell>
        </row>
        <row r="151">
          <cell r="A151" t="str">
            <v>CBEE</v>
          </cell>
          <cell r="B151">
            <v>-4.0441919999999998</v>
          </cell>
          <cell r="C151">
            <v>-4.4514500000000004</v>
          </cell>
          <cell r="D151">
            <v>-4.2928059999999997</v>
          </cell>
          <cell r="E151">
            <v>-5.2405299999999997</v>
          </cell>
          <cell r="F151">
            <v>-4.9178740000000003</v>
          </cell>
          <cell r="G151">
            <v>-3.5733039999999998</v>
          </cell>
          <cell r="H151">
            <v>-6.4268080000000003</v>
          </cell>
          <cell r="I151">
            <v>-3.926768</v>
          </cell>
          <cell r="J151">
            <v>-2.56027</v>
          </cell>
          <cell r="K151">
            <v>-1.0222560000000001</v>
          </cell>
          <cell r="L151">
            <v>4.0265500000000003</v>
          </cell>
          <cell r="M151">
            <v>15.070214</v>
          </cell>
          <cell r="N151">
            <v>15.60773</v>
          </cell>
          <cell r="O151">
            <v>22.848811999999999</v>
          </cell>
          <cell r="P151">
            <v>32.928871999999998</v>
          </cell>
          <cell r="Q151">
            <v>39.867533999999999</v>
          </cell>
          <cell r="R151">
            <v>46.762141999999997</v>
          </cell>
          <cell r="S151">
            <v>48.953443999999998</v>
          </cell>
          <cell r="T151">
            <v>51.458576000000001</v>
          </cell>
          <cell r="U151">
            <v>55.030583999999998</v>
          </cell>
          <cell r="V151">
            <v>57.25</v>
          </cell>
          <cell r="W151">
            <v>59.32</v>
          </cell>
          <cell r="X151">
            <v>61.56</v>
          </cell>
          <cell r="Y151">
            <v>68.06</v>
          </cell>
          <cell r="Z151">
            <v>67.12</v>
          </cell>
          <cell r="AA151">
            <v>69.569999999999993</v>
          </cell>
          <cell r="AB151">
            <v>72.89</v>
          </cell>
          <cell r="AC151">
            <v>72.959999999999994</v>
          </cell>
          <cell r="AD151">
            <v>70.040000000000006</v>
          </cell>
          <cell r="AE151">
            <v>71.760000000000005</v>
          </cell>
          <cell r="AF151">
            <v>75.197524364000003</v>
          </cell>
        </row>
        <row r="152">
          <cell r="A152" t="str">
            <v>CBEEC</v>
          </cell>
          <cell r="B152">
            <v>3.1658080000000002</v>
          </cell>
          <cell r="C152">
            <v>3.8985500000000002</v>
          </cell>
          <cell r="D152">
            <v>4.8971939999999998</v>
          </cell>
          <cell r="E152">
            <v>5.0294699999999999</v>
          </cell>
          <cell r="F152">
            <v>5.0421259999999997</v>
          </cell>
          <cell r="G152">
            <v>5.5766960000000001</v>
          </cell>
          <cell r="H152">
            <v>5.4731920000000001</v>
          </cell>
          <cell r="I152">
            <v>6.0232320000000001</v>
          </cell>
          <cell r="J152">
            <v>8.3497299999999992</v>
          </cell>
          <cell r="K152">
            <v>10.467744</v>
          </cell>
          <cell r="L152">
            <v>14.86655</v>
          </cell>
          <cell r="M152">
            <v>23.460214000000001</v>
          </cell>
          <cell r="N152">
            <v>24.067730000000001</v>
          </cell>
          <cell r="O152">
            <v>29.818812000000001</v>
          </cell>
          <cell r="P152">
            <v>38.528872</v>
          </cell>
          <cell r="Q152">
            <v>44.677534000000001</v>
          </cell>
          <cell r="R152">
            <v>50.492142000000001</v>
          </cell>
          <cell r="S152">
            <v>52.383443999999997</v>
          </cell>
          <cell r="T152">
            <v>54.698576000000003</v>
          </cell>
          <cell r="U152">
            <v>59.480584</v>
          </cell>
          <cell r="V152">
            <v>61.39</v>
          </cell>
          <cell r="W152">
            <v>64.599999999999994</v>
          </cell>
          <cell r="X152">
            <v>65.97</v>
          </cell>
          <cell r="Y152">
            <v>71.099999999999994</v>
          </cell>
          <cell r="Z152">
            <v>70.099999999999994</v>
          </cell>
          <cell r="AA152">
            <v>72.94</v>
          </cell>
          <cell r="AB152">
            <v>76.7</v>
          </cell>
          <cell r="AC152">
            <v>76.42</v>
          </cell>
          <cell r="AD152">
            <v>74.84</v>
          </cell>
          <cell r="AE152">
            <v>76.239999999999995</v>
          </cell>
          <cell r="AF152">
            <v>79.764124363999997</v>
          </cell>
        </row>
        <row r="153">
          <cell r="A153" t="str">
            <v>CBEEP</v>
          </cell>
          <cell r="B153">
            <v>-7.21</v>
          </cell>
          <cell r="C153">
            <v>-8.35</v>
          </cell>
          <cell r="D153">
            <v>-9.19</v>
          </cell>
          <cell r="E153">
            <v>-10.27</v>
          </cell>
          <cell r="F153">
            <v>-9.9600000000000009</v>
          </cell>
          <cell r="G153">
            <v>-9.15</v>
          </cell>
          <cell r="H153">
            <v>-11.9</v>
          </cell>
          <cell r="I153">
            <v>-9.9499999999999993</v>
          </cell>
          <cell r="J153">
            <v>-10.91</v>
          </cell>
          <cell r="K153">
            <v>-11.49</v>
          </cell>
          <cell r="L153">
            <v>-10.84</v>
          </cell>
          <cell r="M153">
            <v>-8.39</v>
          </cell>
          <cell r="N153">
            <v>-8.4600000000000009</v>
          </cell>
          <cell r="O153">
            <v>-6.97</v>
          </cell>
          <cell r="P153">
            <v>-5.6</v>
          </cell>
          <cell r="Q153">
            <v>-4.8099999999999996</v>
          </cell>
          <cell r="R153">
            <v>-3.73</v>
          </cell>
          <cell r="S153">
            <v>-3.43</v>
          </cell>
          <cell r="T153">
            <v>-3.24</v>
          </cell>
          <cell r="U153">
            <v>-4.45</v>
          </cell>
          <cell r="V153">
            <v>-4.1399999999999997</v>
          </cell>
          <cell r="W153">
            <v>-5.28</v>
          </cell>
          <cell r="X153">
            <v>-4.41</v>
          </cell>
          <cell r="Y153">
            <v>-3.04</v>
          </cell>
          <cell r="Z153">
            <v>-2.98</v>
          </cell>
          <cell r="AA153">
            <v>-3.37</v>
          </cell>
          <cell r="AB153">
            <v>-3.81</v>
          </cell>
          <cell r="AC153">
            <v>-3.46</v>
          </cell>
          <cell r="AD153">
            <v>-4.8</v>
          </cell>
          <cell r="AE153">
            <v>-4.4800000000000004</v>
          </cell>
          <cell r="AF153">
            <v>-4.5666000000000002</v>
          </cell>
        </row>
        <row r="154">
          <cell r="A154" t="str">
            <v>CBEG</v>
          </cell>
          <cell r="B154">
            <v>1.63</v>
          </cell>
          <cell r="C154">
            <v>1.86</v>
          </cell>
          <cell r="D154">
            <v>2.5099999999999998</v>
          </cell>
          <cell r="E154">
            <v>2.87</v>
          </cell>
          <cell r="F154">
            <v>3.15</v>
          </cell>
          <cell r="G154">
            <v>3.37</v>
          </cell>
          <cell r="H154">
            <v>3.16</v>
          </cell>
          <cell r="I154">
            <v>2.5499999999999998</v>
          </cell>
          <cell r="J154">
            <v>1.86</v>
          </cell>
          <cell r="K154">
            <v>2.67</v>
          </cell>
          <cell r="L154">
            <v>2.37</v>
          </cell>
          <cell r="M154">
            <v>1.9</v>
          </cell>
          <cell r="N154">
            <v>1.48</v>
          </cell>
          <cell r="O154">
            <v>1.45</v>
          </cell>
          <cell r="P154">
            <v>1.08</v>
          </cell>
          <cell r="Q154">
            <v>0.87</v>
          </cell>
          <cell r="R154">
            <v>0.92</v>
          </cell>
          <cell r="S154">
            <v>1.01</v>
          </cell>
          <cell r="T154">
            <v>0.89</v>
          </cell>
          <cell r="U154">
            <v>1.04</v>
          </cell>
          <cell r="V154">
            <v>1.0900000000000001</v>
          </cell>
          <cell r="W154">
            <v>1.05</v>
          </cell>
          <cell r="X154">
            <v>0.99</v>
          </cell>
          <cell r="Y154">
            <v>1.47</v>
          </cell>
          <cell r="Z154">
            <v>0.57999999999999996</v>
          </cell>
          <cell r="AA154">
            <v>1.84</v>
          </cell>
          <cell r="AB154">
            <v>1.65</v>
          </cell>
          <cell r="AC154">
            <v>1.01</v>
          </cell>
          <cell r="AD154">
            <v>1.23</v>
          </cell>
          <cell r="AE154">
            <v>3</v>
          </cell>
          <cell r="AF154">
            <v>2.202989487</v>
          </cell>
        </row>
        <row r="155">
          <cell r="A155" t="str">
            <v>CBEGI</v>
          </cell>
          <cell r="B155">
            <v>-0.94</v>
          </cell>
          <cell r="C155">
            <v>-0.88</v>
          </cell>
          <cell r="D155">
            <v>-0.64</v>
          </cell>
          <cell r="E155">
            <v>-0.26</v>
          </cell>
          <cell r="F155">
            <v>-0.33</v>
          </cell>
          <cell r="G155">
            <v>-0.36</v>
          </cell>
          <cell r="H155">
            <v>-7.0000000000000007E-2</v>
          </cell>
          <cell r="I155">
            <v>-0.42</v>
          </cell>
          <cell r="J155">
            <v>0.13</v>
          </cell>
          <cell r="K155">
            <v>0.39</v>
          </cell>
          <cell r="L155">
            <v>0.65</v>
          </cell>
          <cell r="M155">
            <v>-0.01</v>
          </cell>
          <cell r="N155">
            <v>-0.4</v>
          </cell>
          <cell r="O155">
            <v>-0.17</v>
          </cell>
          <cell r="P155">
            <v>-0.13</v>
          </cell>
          <cell r="Q155">
            <v>0.81</v>
          </cell>
          <cell r="R155">
            <v>0.5</v>
          </cell>
          <cell r="S155">
            <v>0.85</v>
          </cell>
          <cell r="T155">
            <v>-0.45</v>
          </cell>
          <cell r="U155">
            <v>-0.31</v>
          </cell>
          <cell r="V155">
            <v>-0.68</v>
          </cell>
          <cell r="W155">
            <v>0.77</v>
          </cell>
          <cell r="X155">
            <v>0.03</v>
          </cell>
          <cell r="Y155">
            <v>-0.02</v>
          </cell>
          <cell r="Z155">
            <v>-1.32</v>
          </cell>
          <cell r="AA155">
            <v>-0.47</v>
          </cell>
          <cell r="AB155">
            <v>0.56999999999999995</v>
          </cell>
          <cell r="AC155">
            <v>-0.84</v>
          </cell>
          <cell r="AD155">
            <v>-0.17</v>
          </cell>
          <cell r="AE155">
            <v>-0.4</v>
          </cell>
          <cell r="AF155">
            <v>0.48776064899999999</v>
          </cell>
        </row>
        <row r="156">
          <cell r="A156" t="str">
            <v>CBEGN</v>
          </cell>
          <cell r="B156">
            <v>2.57</v>
          </cell>
          <cell r="C156">
            <v>2.74</v>
          </cell>
          <cell r="D156">
            <v>3.15</v>
          </cell>
          <cell r="E156">
            <v>3.13</v>
          </cell>
          <cell r="F156">
            <v>3.48</v>
          </cell>
          <cell r="G156">
            <v>3.73</v>
          </cell>
          <cell r="H156">
            <v>3.23</v>
          </cell>
          <cell r="I156">
            <v>2.97</v>
          </cell>
          <cell r="J156">
            <v>1.73</v>
          </cell>
          <cell r="K156">
            <v>2.2799999999999998</v>
          </cell>
          <cell r="L156">
            <v>1.72</v>
          </cell>
          <cell r="M156">
            <v>1.91</v>
          </cell>
          <cell r="N156">
            <v>1.88</v>
          </cell>
          <cell r="O156">
            <v>1.62</v>
          </cell>
          <cell r="P156">
            <v>1.21</v>
          </cell>
          <cell r="Q156">
            <v>0.06</v>
          </cell>
          <cell r="R156">
            <v>0.42</v>
          </cell>
          <cell r="S156">
            <v>0.16</v>
          </cell>
          <cell r="T156">
            <v>1.34</v>
          </cell>
          <cell r="U156">
            <v>1.35</v>
          </cell>
          <cell r="V156">
            <v>1.77</v>
          </cell>
          <cell r="W156">
            <v>0.28000000000000003</v>
          </cell>
          <cell r="X156">
            <v>0.96</v>
          </cell>
          <cell r="Y156">
            <v>1.49</v>
          </cell>
          <cell r="Z156">
            <v>1.9</v>
          </cell>
          <cell r="AA156">
            <v>2.31</v>
          </cell>
          <cell r="AB156">
            <v>1.08</v>
          </cell>
          <cell r="AC156">
            <v>1.85</v>
          </cell>
          <cell r="AD156">
            <v>1.4</v>
          </cell>
          <cell r="AE156">
            <v>3.4</v>
          </cell>
          <cell r="AF156">
            <v>1.715228838</v>
          </cell>
        </row>
        <row r="157">
          <cell r="A157" t="str">
            <v>CBEP</v>
          </cell>
          <cell r="B157">
            <v>15.8</v>
          </cell>
          <cell r="C157">
            <v>17.77</v>
          </cell>
          <cell r="D157">
            <v>22.71</v>
          </cell>
          <cell r="E157">
            <v>27.01</v>
          </cell>
          <cell r="F157">
            <v>24.79</v>
          </cell>
          <cell r="G157">
            <v>21.5</v>
          </cell>
          <cell r="H157">
            <v>23.27</v>
          </cell>
          <cell r="I157">
            <v>18.72</v>
          </cell>
          <cell r="J157">
            <v>20.239999999999998</v>
          </cell>
          <cell r="K157">
            <v>22.17</v>
          </cell>
          <cell r="L157">
            <v>19.489999999999998</v>
          </cell>
          <cell r="M157">
            <v>14.89</v>
          </cell>
          <cell r="N157">
            <v>12.98</v>
          </cell>
          <cell r="O157">
            <v>10.27</v>
          </cell>
          <cell r="P157">
            <v>8.3699999999999992</v>
          </cell>
          <cell r="Q157">
            <v>8.1199999999999992</v>
          </cell>
          <cell r="R157">
            <v>6.25</v>
          </cell>
          <cell r="S157">
            <v>6.37</v>
          </cell>
          <cell r="T157">
            <v>5.24</v>
          </cell>
          <cell r="U157">
            <v>7.41</v>
          </cell>
          <cell r="V157">
            <v>7.3</v>
          </cell>
          <cell r="W157">
            <v>7.15</v>
          </cell>
          <cell r="X157">
            <v>9.06</v>
          </cell>
          <cell r="Y157">
            <v>7.19</v>
          </cell>
          <cell r="Z157">
            <v>6.52</v>
          </cell>
          <cell r="AA157">
            <v>7.15</v>
          </cell>
          <cell r="AB157">
            <v>7.43</v>
          </cell>
          <cell r="AC157">
            <v>6.61</v>
          </cell>
          <cell r="AD157">
            <v>7.38</v>
          </cell>
          <cell r="AE157">
            <v>6.61</v>
          </cell>
          <cell r="AF157">
            <v>6.73</v>
          </cell>
        </row>
        <row r="158">
          <cell r="A158" t="str">
            <v>CBEPB</v>
          </cell>
          <cell r="B158">
            <v>102.48</v>
          </cell>
          <cell r="C158">
            <v>108.8</v>
          </cell>
          <cell r="D158">
            <v>119.96</v>
          </cell>
          <cell r="E158">
            <v>135.03</v>
          </cell>
          <cell r="F158">
            <v>128.08000000000001</v>
          </cell>
          <cell r="G158">
            <v>109.05</v>
          </cell>
          <cell r="H158">
            <v>121.9</v>
          </cell>
          <cell r="I158">
            <v>119.08</v>
          </cell>
          <cell r="J158">
            <v>118</v>
          </cell>
          <cell r="K158">
            <v>127.56</v>
          </cell>
          <cell r="L158">
            <v>113.93</v>
          </cell>
          <cell r="M158">
            <v>97.29</v>
          </cell>
          <cell r="N158">
            <v>82.85</v>
          </cell>
          <cell r="O158">
            <v>75.92</v>
          </cell>
          <cell r="P158">
            <v>76.260000000000005</v>
          </cell>
          <cell r="Q158">
            <v>77</v>
          </cell>
          <cell r="R158">
            <v>72.95</v>
          </cell>
          <cell r="S158">
            <v>69.34</v>
          </cell>
          <cell r="T158">
            <v>75.22</v>
          </cell>
          <cell r="U158">
            <v>74.64</v>
          </cell>
          <cell r="V158">
            <v>75.91</v>
          </cell>
          <cell r="W158">
            <v>78.430000000000007</v>
          </cell>
          <cell r="X158">
            <v>77.39</v>
          </cell>
          <cell r="Y158">
            <v>81.44</v>
          </cell>
          <cell r="Z158">
            <v>78.959999999999994</v>
          </cell>
          <cell r="AA158">
            <v>80.510000000000005</v>
          </cell>
          <cell r="AB158">
            <v>85.47</v>
          </cell>
          <cell r="AC158">
            <v>89.14</v>
          </cell>
          <cell r="AD158">
            <v>92.05</v>
          </cell>
          <cell r="AE158">
            <v>84.09</v>
          </cell>
          <cell r="AF158">
            <v>86.97</v>
          </cell>
        </row>
        <row r="159">
          <cell r="A159" t="str">
            <v>CBEPR</v>
          </cell>
          <cell r="B159">
            <v>-86.68</v>
          </cell>
          <cell r="C159">
            <v>-91.03</v>
          </cell>
          <cell r="D159">
            <v>-97.25</v>
          </cell>
          <cell r="E159">
            <v>-108.02</v>
          </cell>
          <cell r="F159">
            <v>-103.29</v>
          </cell>
          <cell r="G159">
            <v>-87.55</v>
          </cell>
          <cell r="H159">
            <v>-98.63</v>
          </cell>
          <cell r="I159">
            <v>-100.36</v>
          </cell>
          <cell r="J159">
            <v>-97.76</v>
          </cell>
          <cell r="K159">
            <v>-105.39</v>
          </cell>
          <cell r="L159">
            <v>-94.44</v>
          </cell>
          <cell r="M159">
            <v>-82.4</v>
          </cell>
          <cell r="N159">
            <v>-69.87</v>
          </cell>
          <cell r="O159">
            <v>-65.650000000000006</v>
          </cell>
          <cell r="P159">
            <v>-67.89</v>
          </cell>
          <cell r="Q159">
            <v>-68.88</v>
          </cell>
          <cell r="R159">
            <v>-66.7</v>
          </cell>
          <cell r="S159">
            <v>-62.97</v>
          </cell>
          <cell r="T159">
            <v>-69.98</v>
          </cell>
          <cell r="U159">
            <v>-67.23</v>
          </cell>
          <cell r="V159">
            <v>-68.61</v>
          </cell>
          <cell r="W159">
            <v>-71.28</v>
          </cell>
          <cell r="X159">
            <v>-68.33</v>
          </cell>
          <cell r="Y159">
            <v>-74.25</v>
          </cell>
          <cell r="Z159">
            <v>-72.44</v>
          </cell>
          <cell r="AA159">
            <v>-73.36</v>
          </cell>
          <cell r="AB159">
            <v>-78.040000000000006</v>
          </cell>
          <cell r="AC159">
            <v>-82.53</v>
          </cell>
          <cell r="AD159">
            <v>-84.67</v>
          </cell>
          <cell r="AE159">
            <v>-77.48</v>
          </cell>
          <cell r="AF159">
            <v>-80.239999999999995</v>
          </cell>
        </row>
        <row r="160">
          <cell r="A160" t="str">
            <v>CBER</v>
          </cell>
          <cell r="B160">
            <v>0.47</v>
          </cell>
          <cell r="C160">
            <v>0.46</v>
          </cell>
          <cell r="D160">
            <v>0.55000000000000004</v>
          </cell>
          <cell r="E160">
            <v>0.51</v>
          </cell>
          <cell r="F160">
            <v>0.42</v>
          </cell>
          <cell r="G160">
            <v>0.41</v>
          </cell>
          <cell r="H160">
            <v>0.38</v>
          </cell>
          <cell r="I160">
            <v>0.38</v>
          </cell>
          <cell r="J160">
            <v>0.44</v>
          </cell>
          <cell r="K160">
            <v>0.46</v>
          </cell>
          <cell r="L160">
            <v>0.49</v>
          </cell>
          <cell r="M160">
            <v>0.43</v>
          </cell>
          <cell r="N160">
            <v>0.43</v>
          </cell>
          <cell r="O160">
            <v>0.42</v>
          </cell>
          <cell r="P160">
            <v>0.51</v>
          </cell>
          <cell r="Q160">
            <v>0.64</v>
          </cell>
          <cell r="R160">
            <v>0.73</v>
          </cell>
          <cell r="S160">
            <v>0.77</v>
          </cell>
          <cell r="T160">
            <v>0.72</v>
          </cell>
          <cell r="U160">
            <v>0.79</v>
          </cell>
          <cell r="V160">
            <v>0.91</v>
          </cell>
          <cell r="W160">
            <v>0.95</v>
          </cell>
          <cell r="X160">
            <v>1.4</v>
          </cell>
          <cell r="Y160">
            <v>0.94</v>
          </cell>
          <cell r="Z160">
            <v>0.97</v>
          </cell>
          <cell r="AA160">
            <v>0.7</v>
          </cell>
          <cell r="AB160">
            <v>0.79</v>
          </cell>
          <cell r="AC160">
            <v>1.55</v>
          </cell>
          <cell r="AD160">
            <v>1.59</v>
          </cell>
          <cell r="AE160">
            <v>1.87</v>
          </cell>
          <cell r="AF160">
            <v>1.5958520700000001</v>
          </cell>
        </row>
        <row r="161">
          <cell r="A161" t="str">
            <v>CBE</v>
          </cell>
          <cell r="B161">
            <v>26.305807999999999</v>
          </cell>
          <cell r="C161">
            <v>28.368549999999999</v>
          </cell>
          <cell r="D161">
            <v>31.887194000000001</v>
          </cell>
          <cell r="E161">
            <v>35.109470000000002</v>
          </cell>
          <cell r="F161">
            <v>33.022126</v>
          </cell>
          <cell r="G161">
            <v>31.706696000000001</v>
          </cell>
          <cell r="H161">
            <v>34.943192000000003</v>
          </cell>
          <cell r="I161">
            <v>31.963232000000001</v>
          </cell>
          <cell r="J161">
            <v>35.869729999999997</v>
          </cell>
          <cell r="K161">
            <v>41.937744000000002</v>
          </cell>
          <cell r="L161">
            <v>43.95655</v>
          </cell>
          <cell r="M161">
            <v>47.310214000000002</v>
          </cell>
          <cell r="N161">
            <v>47.407730000000001</v>
          </cell>
          <cell r="O161">
            <v>50.028812000000002</v>
          </cell>
          <cell r="P161">
            <v>56.158872000000002</v>
          </cell>
          <cell r="Q161">
            <v>61.017533999999998</v>
          </cell>
          <cell r="R161">
            <v>63.532142</v>
          </cell>
          <cell r="S161">
            <v>64.633443999999997</v>
          </cell>
          <cell r="T161">
            <v>65.438575999999998</v>
          </cell>
          <cell r="U161">
            <v>73.010583999999994</v>
          </cell>
          <cell r="V161">
            <v>75.239999999999995</v>
          </cell>
          <cell r="W161">
            <v>78.42</v>
          </cell>
          <cell r="X161">
            <v>81.3</v>
          </cell>
          <cell r="Y161">
            <v>83.92</v>
          </cell>
          <cell r="Z161">
            <v>80.709999999999994</v>
          </cell>
          <cell r="AA161">
            <v>85.62</v>
          </cell>
          <cell r="AB161">
            <v>90.41</v>
          </cell>
          <cell r="AC161">
            <v>87.82</v>
          </cell>
          <cell r="AD161">
            <v>88.6</v>
          </cell>
          <cell r="AE161">
            <v>90.32</v>
          </cell>
          <cell r="AF161">
            <v>92.352540920999999</v>
          </cell>
        </row>
        <row r="162">
          <cell r="A162" t="str">
            <v>CFSC</v>
          </cell>
          <cell r="B162">
            <v>9.8699999999999992</v>
          </cell>
          <cell r="C162">
            <v>8.99</v>
          </cell>
          <cell r="D162">
            <v>9.02</v>
          </cell>
          <cell r="E162">
            <v>9.4700000000000006</v>
          </cell>
          <cell r="F162">
            <v>10.37</v>
          </cell>
          <cell r="G162">
            <v>8.06</v>
          </cell>
          <cell r="H162">
            <v>8.36</v>
          </cell>
          <cell r="I162">
            <v>7.9</v>
          </cell>
          <cell r="J162">
            <v>7.62</v>
          </cell>
          <cell r="K162">
            <v>8.35</v>
          </cell>
          <cell r="L162">
            <v>8.1999999999999993</v>
          </cell>
          <cell r="M162">
            <v>7.55</v>
          </cell>
          <cell r="N162">
            <v>6.29</v>
          </cell>
          <cell r="O162">
            <v>5.64</v>
          </cell>
          <cell r="P162">
            <v>6.2</v>
          </cell>
          <cell r="Q162">
            <v>6.38</v>
          </cell>
          <cell r="R162">
            <v>5.53</v>
          </cell>
          <cell r="S162">
            <v>5.32</v>
          </cell>
          <cell r="T162">
            <v>5.65</v>
          </cell>
          <cell r="U162">
            <v>5.71</v>
          </cell>
          <cell r="V162">
            <v>5.51</v>
          </cell>
          <cell r="W162">
            <v>5.37</v>
          </cell>
          <cell r="X162">
            <v>4.95</v>
          </cell>
          <cell r="Y162">
            <v>4.59</v>
          </cell>
          <cell r="Z162">
            <v>5.33</v>
          </cell>
          <cell r="AA162">
            <v>4.99</v>
          </cell>
          <cell r="AB162">
            <v>4.66</v>
          </cell>
          <cell r="AC162">
            <v>5.05</v>
          </cell>
          <cell r="AD162">
            <v>5.17</v>
          </cell>
          <cell r="AE162">
            <v>4.99</v>
          </cell>
          <cell r="AF162">
            <v>5.0770869999999997</v>
          </cell>
        </row>
        <row r="163">
          <cell r="A163" t="str">
            <v>CFSCC</v>
          </cell>
          <cell r="B163">
            <v>8.77</v>
          </cell>
          <cell r="C163">
            <v>7.91</v>
          </cell>
          <cell r="D163">
            <v>7.72</v>
          </cell>
          <cell r="E163">
            <v>8.2100000000000009</v>
          </cell>
          <cell r="F163">
            <v>9.07</v>
          </cell>
          <cell r="G163">
            <v>7.12</v>
          </cell>
          <cell r="H163">
            <v>7.44</v>
          </cell>
          <cell r="I163">
            <v>7.05</v>
          </cell>
          <cell r="J163">
            <v>6.87</v>
          </cell>
          <cell r="K163">
            <v>7.6</v>
          </cell>
          <cell r="L163">
            <v>7.6</v>
          </cell>
          <cell r="M163">
            <v>7.1</v>
          </cell>
          <cell r="N163">
            <v>5.86</v>
          </cell>
          <cell r="O163">
            <v>5.26</v>
          </cell>
          <cell r="P163">
            <v>5.84</v>
          </cell>
          <cell r="Q163">
            <v>5.94</v>
          </cell>
          <cell r="R163">
            <v>5.08</v>
          </cell>
          <cell r="S163">
            <v>4.82</v>
          </cell>
          <cell r="T163">
            <v>4.92</v>
          </cell>
          <cell r="U163">
            <v>4.91</v>
          </cell>
          <cell r="V163">
            <v>4.4400000000000004</v>
          </cell>
          <cell r="W163">
            <v>4.21</v>
          </cell>
          <cell r="X163">
            <v>3.84</v>
          </cell>
          <cell r="Y163">
            <v>3.45</v>
          </cell>
          <cell r="Z163">
            <v>3.94</v>
          </cell>
          <cell r="AA163">
            <v>3.65</v>
          </cell>
          <cell r="AB163">
            <v>3.34</v>
          </cell>
          <cell r="AC163">
            <v>3.65</v>
          </cell>
          <cell r="AD163">
            <v>3.78</v>
          </cell>
          <cell r="AE163">
            <v>3.51</v>
          </cell>
          <cell r="AF163">
            <v>3.5531090000000001</v>
          </cell>
        </row>
        <row r="164">
          <cell r="A164" t="str">
            <v>CFSCH</v>
          </cell>
          <cell r="B164">
            <v>1.1000000000000001</v>
          </cell>
          <cell r="C164">
            <v>1.08</v>
          </cell>
          <cell r="D164">
            <v>1.3</v>
          </cell>
          <cell r="E164">
            <v>1.26</v>
          </cell>
          <cell r="F164">
            <v>1.3</v>
          </cell>
          <cell r="G164">
            <v>0.94</v>
          </cell>
          <cell r="H164">
            <v>0.92</v>
          </cell>
          <cell r="I164">
            <v>0.85</v>
          </cell>
          <cell r="J164">
            <v>0.75</v>
          </cell>
          <cell r="K164">
            <v>0.75</v>
          </cell>
          <cell r="L164">
            <v>0.6</v>
          </cell>
          <cell r="M164">
            <v>0.45</v>
          </cell>
          <cell r="N164">
            <v>0.43</v>
          </cell>
          <cell r="O164">
            <v>0.38</v>
          </cell>
          <cell r="P164">
            <v>0.36</v>
          </cell>
          <cell r="Q164">
            <v>0.44</v>
          </cell>
          <cell r="R164">
            <v>0.45</v>
          </cell>
          <cell r="S164">
            <v>0.5</v>
          </cell>
          <cell r="T164">
            <v>0.73</v>
          </cell>
          <cell r="U164">
            <v>0.8</v>
          </cell>
          <cell r="V164">
            <v>1.07</v>
          </cell>
          <cell r="W164">
            <v>1.1599999999999999</v>
          </cell>
          <cell r="X164">
            <v>1.1100000000000001</v>
          </cell>
          <cell r="Y164">
            <v>1.1399999999999999</v>
          </cell>
          <cell r="Z164">
            <v>1.39</v>
          </cell>
          <cell r="AA164">
            <v>1.34</v>
          </cell>
          <cell r="AB164">
            <v>1.32</v>
          </cell>
          <cell r="AC164">
            <v>1.4</v>
          </cell>
          <cell r="AD164">
            <v>1.39</v>
          </cell>
          <cell r="AE164">
            <v>1.48</v>
          </cell>
          <cell r="AF164">
            <v>1.5239780000000001</v>
          </cell>
        </row>
        <row r="165">
          <cell r="A165" t="str">
            <v>CFSE</v>
          </cell>
          <cell r="B165">
            <v>0.89</v>
          </cell>
          <cell r="C165">
            <v>0.88</v>
          </cell>
          <cell r="D165">
            <v>0.92</v>
          </cell>
          <cell r="E165">
            <v>1</v>
          </cell>
          <cell r="F165">
            <v>1.1100000000000001</v>
          </cell>
          <cell r="G165">
            <v>0.98</v>
          </cell>
          <cell r="H165">
            <v>1.05</v>
          </cell>
          <cell r="I165">
            <v>1.02</v>
          </cell>
          <cell r="J165">
            <v>1.05</v>
          </cell>
          <cell r="K165">
            <v>1.08</v>
          </cell>
          <cell r="L165">
            <v>1.07</v>
          </cell>
          <cell r="M165">
            <v>0.97</v>
          </cell>
          <cell r="N165">
            <v>0.91</v>
          </cell>
          <cell r="O165">
            <v>0.81</v>
          </cell>
          <cell r="P165">
            <v>0.86</v>
          </cell>
          <cell r="Q165">
            <v>0.86</v>
          </cell>
          <cell r="R165">
            <v>0.83</v>
          </cell>
          <cell r="S165">
            <v>0.83</v>
          </cell>
          <cell r="T165">
            <v>0.86</v>
          </cell>
          <cell r="U165">
            <v>0.88</v>
          </cell>
          <cell r="V165">
            <v>0.9</v>
          </cell>
          <cell r="W165">
            <v>0.88</v>
          </cell>
          <cell r="X165">
            <v>0.87</v>
          </cell>
          <cell r="Y165">
            <v>0.84</v>
          </cell>
          <cell r="Z165">
            <v>0.89</v>
          </cell>
          <cell r="AA165">
            <v>0.9</v>
          </cell>
          <cell r="AB165">
            <v>0.87</v>
          </cell>
          <cell r="AC165">
            <v>0.96</v>
          </cell>
          <cell r="AD165">
            <v>0.98</v>
          </cell>
          <cell r="AE165">
            <v>0.92</v>
          </cell>
          <cell r="AF165">
            <v>0.95812600000000003</v>
          </cell>
        </row>
        <row r="166">
          <cell r="A166" t="str">
            <v>CFSEC</v>
          </cell>
          <cell r="B166">
            <v>0.89</v>
          </cell>
          <cell r="C166">
            <v>0.88</v>
          </cell>
          <cell r="D166">
            <v>0.92</v>
          </cell>
          <cell r="E166">
            <v>1</v>
          </cell>
          <cell r="F166">
            <v>1.1100000000000001</v>
          </cell>
          <cell r="G166">
            <v>0.98</v>
          </cell>
          <cell r="H166">
            <v>1.05</v>
          </cell>
          <cell r="I166">
            <v>1.02</v>
          </cell>
          <cell r="J166">
            <v>1.05</v>
          </cell>
          <cell r="K166">
            <v>1.08</v>
          </cell>
          <cell r="L166">
            <v>1.07</v>
          </cell>
          <cell r="M166">
            <v>0.97</v>
          </cell>
          <cell r="N166">
            <v>0.91</v>
          </cell>
          <cell r="O166">
            <v>0.81</v>
          </cell>
          <cell r="P166">
            <v>0.86</v>
          </cell>
          <cell r="Q166">
            <v>0.86</v>
          </cell>
          <cell r="R166">
            <v>0.83</v>
          </cell>
          <cell r="S166">
            <v>0.83</v>
          </cell>
          <cell r="T166">
            <v>0.86</v>
          </cell>
          <cell r="U166">
            <v>0.88</v>
          </cell>
          <cell r="V166">
            <v>0.9</v>
          </cell>
          <cell r="W166">
            <v>0.88</v>
          </cell>
          <cell r="X166">
            <v>0.87</v>
          </cell>
          <cell r="Y166">
            <v>0.84</v>
          </cell>
          <cell r="Z166">
            <v>0.89</v>
          </cell>
          <cell r="AA166">
            <v>0.9</v>
          </cell>
          <cell r="AB166">
            <v>0.87</v>
          </cell>
          <cell r="AC166">
            <v>0.96</v>
          </cell>
          <cell r="AD166">
            <v>0.98</v>
          </cell>
          <cell r="AE166">
            <v>0.92</v>
          </cell>
          <cell r="AF166">
            <v>0.95812600000000003</v>
          </cell>
        </row>
        <row r="167">
          <cell r="A167" t="str">
            <v>CFSEP</v>
          </cell>
          <cell r="B167">
            <v>0</v>
          </cell>
          <cell r="C167">
            <v>0</v>
          </cell>
          <cell r="D167">
            <v>0</v>
          </cell>
          <cell r="E167">
            <v>0</v>
          </cell>
          <cell r="F167">
            <v>0</v>
          </cell>
          <cell r="G167">
            <v>0</v>
          </cell>
          <cell r="H167">
            <v>0</v>
          </cell>
          <cell r="I167">
            <v>0</v>
          </cell>
          <cell r="J167">
            <v>0</v>
          </cell>
          <cell r="K167">
            <v>0</v>
          </cell>
          <cell r="L167">
            <v>0</v>
          </cell>
          <cell r="M167">
            <v>0</v>
          </cell>
          <cell r="N167">
            <v>0</v>
          </cell>
          <cell r="O167">
            <v>0</v>
          </cell>
          <cell r="P167">
            <v>0</v>
          </cell>
          <cell r="Q167">
            <v>0</v>
          </cell>
          <cell r="R167">
            <v>0</v>
          </cell>
          <cell r="S167">
            <v>0</v>
          </cell>
          <cell r="T167">
            <v>0</v>
          </cell>
          <cell r="U167">
            <v>0</v>
          </cell>
          <cell r="V167">
            <v>0</v>
          </cell>
          <cell r="W167">
            <v>0</v>
          </cell>
          <cell r="X167">
            <v>0</v>
          </cell>
          <cell r="Y167">
            <v>0</v>
          </cell>
          <cell r="Z167">
            <v>0</v>
          </cell>
          <cell r="AA167">
            <v>0</v>
          </cell>
          <cell r="AB167">
            <v>0</v>
          </cell>
          <cell r="AC167">
            <v>0</v>
          </cell>
          <cell r="AD167">
            <v>0</v>
          </cell>
          <cell r="AE167">
            <v>0</v>
          </cell>
          <cell r="AF167">
            <v>0</v>
          </cell>
        </row>
        <row r="168">
          <cell r="A168" t="str">
            <v>CFSG</v>
          </cell>
          <cell r="B168">
            <v>-0.55000000000000004</v>
          </cell>
          <cell r="C168">
            <v>-0.23</v>
          </cell>
          <cell r="D168">
            <v>-0.1</v>
          </cell>
          <cell r="E168">
            <v>-0.28000000000000003</v>
          </cell>
          <cell r="F168">
            <v>-0.28999999999999998</v>
          </cell>
          <cell r="G168">
            <v>0.11</v>
          </cell>
          <cell r="H168">
            <v>0.09</v>
          </cell>
          <cell r="I168">
            <v>0.27</v>
          </cell>
          <cell r="J168">
            <v>0.36</v>
          </cell>
          <cell r="K168">
            <v>0.32</v>
          </cell>
          <cell r="L168">
            <v>0.22</v>
          </cell>
          <cell r="M168">
            <v>0.28000000000000003</v>
          </cell>
          <cell r="N168">
            <v>0.38</v>
          </cell>
          <cell r="O168">
            <v>0.36</v>
          </cell>
          <cell r="P168">
            <v>0.34</v>
          </cell>
          <cell r="Q168">
            <v>0.34</v>
          </cell>
          <cell r="R168">
            <v>0.35</v>
          </cell>
          <cell r="S168">
            <v>0.21</v>
          </cell>
          <cell r="T168">
            <v>0.16</v>
          </cell>
          <cell r="U168">
            <v>0.19</v>
          </cell>
          <cell r="V168">
            <v>0.25</v>
          </cell>
          <cell r="W168">
            <v>0.25</v>
          </cell>
          <cell r="X168">
            <v>0.12</v>
          </cell>
          <cell r="Y168">
            <v>0.01</v>
          </cell>
          <cell r="Z168">
            <v>0.06</v>
          </cell>
          <cell r="AA168">
            <v>0.13</v>
          </cell>
          <cell r="AB168">
            <v>0.15</v>
          </cell>
          <cell r="AC168">
            <v>0.06</v>
          </cell>
          <cell r="AD168">
            <v>0.24</v>
          </cell>
          <cell r="AE168">
            <v>0.11</v>
          </cell>
          <cell r="AF168">
            <v>0.13522068400000001</v>
          </cell>
        </row>
        <row r="169">
          <cell r="A169" t="str">
            <v>CFSGI</v>
          </cell>
          <cell r="B169">
            <v>-0.97</v>
          </cell>
          <cell r="C169">
            <v>-0.8</v>
          </cell>
          <cell r="D169">
            <v>-0.84</v>
          </cell>
          <cell r="E169">
            <v>-0.95</v>
          </cell>
          <cell r="F169">
            <v>-1.04</v>
          </cell>
          <cell r="G169">
            <v>-0.63</v>
          </cell>
          <cell r="H169">
            <v>-0.8</v>
          </cell>
          <cell r="I169">
            <v>-0.64</v>
          </cell>
          <cell r="J169">
            <v>-0.59</v>
          </cell>
          <cell r="K169">
            <v>-0.66</v>
          </cell>
          <cell r="L169">
            <v>-0.71</v>
          </cell>
          <cell r="M169">
            <v>-0.55000000000000004</v>
          </cell>
          <cell r="N169">
            <v>-0.38</v>
          </cell>
          <cell r="O169">
            <v>-0.32</v>
          </cell>
          <cell r="P169">
            <v>-0.36</v>
          </cell>
          <cell r="Q169">
            <v>-0.34</v>
          </cell>
          <cell r="R169">
            <v>-0.28000000000000003</v>
          </cell>
          <cell r="S169">
            <v>-0.37</v>
          </cell>
          <cell r="T169">
            <v>-0.4</v>
          </cell>
          <cell r="U169">
            <v>-0.43</v>
          </cell>
          <cell r="V169">
            <v>-0.41</v>
          </cell>
          <cell r="W169">
            <v>-0.39</v>
          </cell>
          <cell r="X169">
            <v>-0.49</v>
          </cell>
          <cell r="Y169">
            <v>-0.45</v>
          </cell>
          <cell r="Z169">
            <v>-0.49</v>
          </cell>
          <cell r="AA169">
            <v>-0.44</v>
          </cell>
          <cell r="AB169">
            <v>-0.44</v>
          </cell>
          <cell r="AC169">
            <v>-0.55000000000000004</v>
          </cell>
          <cell r="AD169">
            <v>-0.36</v>
          </cell>
          <cell r="AE169">
            <v>-0.45</v>
          </cell>
          <cell r="AF169">
            <v>-0.51517264900000004</v>
          </cell>
        </row>
        <row r="170">
          <cell r="A170" t="str">
            <v>CFSGID</v>
          </cell>
          <cell r="B170">
            <v>-3.82</v>
          </cell>
          <cell r="C170">
            <v>-3.38</v>
          </cell>
          <cell r="D170">
            <v>-3.32</v>
          </cell>
          <cell r="E170">
            <v>-3.49</v>
          </cell>
          <cell r="F170">
            <v>-3.75</v>
          </cell>
          <cell r="G170">
            <v>-2.91</v>
          </cell>
          <cell r="H170">
            <v>-3.03</v>
          </cell>
          <cell r="I170">
            <v>-2.76</v>
          </cell>
          <cell r="J170">
            <v>-2.68</v>
          </cell>
          <cell r="K170">
            <v>-2.78</v>
          </cell>
          <cell r="L170">
            <v>-2.61</v>
          </cell>
          <cell r="M170">
            <v>-2.2200000000000002</v>
          </cell>
          <cell r="N170">
            <v>-1.89</v>
          </cell>
          <cell r="O170">
            <v>-1.73</v>
          </cell>
          <cell r="P170">
            <v>-1.93</v>
          </cell>
          <cell r="Q170">
            <v>-1.94</v>
          </cell>
          <cell r="R170">
            <v>-1.74</v>
          </cell>
          <cell r="S170">
            <v>-1.69</v>
          </cell>
          <cell r="T170">
            <v>-1.88</v>
          </cell>
          <cell r="U170">
            <v>-1.89</v>
          </cell>
          <cell r="V170">
            <v>-1.75</v>
          </cell>
          <cell r="W170">
            <v>-1.69</v>
          </cell>
          <cell r="X170">
            <v>-1.66</v>
          </cell>
          <cell r="Y170">
            <v>-1.55</v>
          </cell>
          <cell r="Z170">
            <v>-1.65</v>
          </cell>
          <cell r="AA170">
            <v>-1.56</v>
          </cell>
          <cell r="AB170">
            <v>-1.53</v>
          </cell>
          <cell r="AC170">
            <v>-1.57</v>
          </cell>
          <cell r="AD170">
            <v>-1.44</v>
          </cell>
          <cell r="AE170">
            <v>-1.46</v>
          </cell>
          <cell r="AF170">
            <v>-1.506367298</v>
          </cell>
        </row>
        <row r="171">
          <cell r="A171" t="str">
            <v>CFSGIG</v>
          </cell>
          <cell r="B171">
            <v>2.85</v>
          </cell>
          <cell r="C171">
            <v>2.58</v>
          </cell>
          <cell r="D171">
            <v>2.48</v>
          </cell>
          <cell r="E171">
            <v>2.54</v>
          </cell>
          <cell r="F171">
            <v>2.71</v>
          </cell>
          <cell r="G171">
            <v>2.2799999999999998</v>
          </cell>
          <cell r="H171">
            <v>2.23</v>
          </cell>
          <cell r="I171">
            <v>2.12</v>
          </cell>
          <cell r="J171">
            <v>2.09</v>
          </cell>
          <cell r="K171">
            <v>2.12</v>
          </cell>
          <cell r="L171">
            <v>1.9</v>
          </cell>
          <cell r="M171">
            <v>1.67</v>
          </cell>
          <cell r="N171">
            <v>1.51</v>
          </cell>
          <cell r="O171">
            <v>1.41</v>
          </cell>
          <cell r="P171">
            <v>1.57</v>
          </cell>
          <cell r="Q171">
            <v>1.6</v>
          </cell>
          <cell r="R171">
            <v>1.46</v>
          </cell>
          <cell r="S171">
            <v>1.32</v>
          </cell>
          <cell r="T171">
            <v>1.48</v>
          </cell>
          <cell r="U171">
            <v>1.46</v>
          </cell>
          <cell r="V171">
            <v>1.34</v>
          </cell>
          <cell r="W171">
            <v>1.3</v>
          </cell>
          <cell r="X171">
            <v>1.17</v>
          </cell>
          <cell r="Y171">
            <v>1.1000000000000001</v>
          </cell>
          <cell r="Z171">
            <v>1.1599999999999999</v>
          </cell>
          <cell r="AA171">
            <v>1.1200000000000001</v>
          </cell>
          <cell r="AB171">
            <v>1.0900000000000001</v>
          </cell>
          <cell r="AC171">
            <v>1.02</v>
          </cell>
          <cell r="AD171">
            <v>1.08</v>
          </cell>
          <cell r="AE171">
            <v>1.01</v>
          </cell>
          <cell r="AF171">
            <v>0.99119464899999998</v>
          </cell>
        </row>
        <row r="172">
          <cell r="A172" t="str">
            <v>CFSGN</v>
          </cell>
          <cell r="B172">
            <v>0.42</v>
          </cell>
          <cell r="C172">
            <v>0.56999999999999995</v>
          </cell>
          <cell r="D172">
            <v>0.74</v>
          </cell>
          <cell r="E172">
            <v>0.67</v>
          </cell>
          <cell r="F172">
            <v>0.75</v>
          </cell>
          <cell r="G172">
            <v>0.74</v>
          </cell>
          <cell r="H172">
            <v>0.89</v>
          </cell>
          <cell r="I172">
            <v>0.91</v>
          </cell>
          <cell r="J172">
            <v>0.95</v>
          </cell>
          <cell r="K172">
            <v>0.98</v>
          </cell>
          <cell r="L172">
            <v>0.93</v>
          </cell>
          <cell r="M172">
            <v>0.83</v>
          </cell>
          <cell r="N172">
            <v>0.76</v>
          </cell>
          <cell r="O172">
            <v>0.68</v>
          </cell>
          <cell r="P172">
            <v>0.7</v>
          </cell>
          <cell r="Q172">
            <v>0.68</v>
          </cell>
          <cell r="R172">
            <v>0.63</v>
          </cell>
          <cell r="S172">
            <v>0.57999999999999996</v>
          </cell>
          <cell r="T172">
            <v>0.56000000000000005</v>
          </cell>
          <cell r="U172">
            <v>0.62</v>
          </cell>
          <cell r="V172">
            <v>0.66</v>
          </cell>
          <cell r="W172">
            <v>0.64</v>
          </cell>
          <cell r="X172">
            <v>0.61</v>
          </cell>
          <cell r="Y172">
            <v>0.46</v>
          </cell>
          <cell r="Z172">
            <v>0.55000000000000004</v>
          </cell>
          <cell r="AA172">
            <v>0.56999999999999995</v>
          </cell>
          <cell r="AB172">
            <v>0.59</v>
          </cell>
          <cell r="AC172">
            <v>0.61</v>
          </cell>
          <cell r="AD172">
            <v>0.6</v>
          </cell>
          <cell r="AE172">
            <v>0.56000000000000005</v>
          </cell>
          <cell r="AF172">
            <v>0.65039333300000002</v>
          </cell>
        </row>
        <row r="173">
          <cell r="A173" t="str">
            <v>CFSP</v>
          </cell>
          <cell r="B173">
            <v>2.02</v>
          </cell>
          <cell r="C173">
            <v>2.0499999999999998</v>
          </cell>
          <cell r="D173">
            <v>2.25</v>
          </cell>
          <cell r="E173">
            <v>2.33</v>
          </cell>
          <cell r="F173">
            <v>2.5099999999999998</v>
          </cell>
          <cell r="G173">
            <v>1.93</v>
          </cell>
          <cell r="H173">
            <v>2.0499999999999998</v>
          </cell>
          <cell r="I173">
            <v>1.91</v>
          </cell>
          <cell r="J173">
            <v>1.93</v>
          </cell>
          <cell r="K173">
            <v>1.66</v>
          </cell>
          <cell r="L173">
            <v>1.25</v>
          </cell>
          <cell r="M173">
            <v>0.63</v>
          </cell>
          <cell r="N173">
            <v>0.61</v>
          </cell>
          <cell r="O173">
            <v>0.61</v>
          </cell>
          <cell r="P173">
            <v>0.56999999999999995</v>
          </cell>
          <cell r="Q173">
            <v>0.39</v>
          </cell>
          <cell r="R173">
            <v>0.34</v>
          </cell>
          <cell r="S173">
            <v>0.31</v>
          </cell>
          <cell r="T173">
            <v>0.53</v>
          </cell>
          <cell r="U173">
            <v>0.51</v>
          </cell>
          <cell r="V173">
            <v>0.3</v>
          </cell>
          <cell r="W173">
            <v>0.18</v>
          </cell>
          <cell r="X173">
            <v>0.19</v>
          </cell>
          <cell r="Y173">
            <v>0.15</v>
          </cell>
          <cell r="Z173">
            <v>0.15</v>
          </cell>
          <cell r="AA173">
            <v>0.12</v>
          </cell>
          <cell r="AB173">
            <v>0.11</v>
          </cell>
          <cell r="AC173">
            <v>0.14000000000000001</v>
          </cell>
          <cell r="AD173">
            <v>0.19</v>
          </cell>
          <cell r="AE173">
            <v>0.17</v>
          </cell>
          <cell r="AF173">
            <v>0.08</v>
          </cell>
        </row>
        <row r="174">
          <cell r="A174" t="str">
            <v>CFSPB</v>
          </cell>
          <cell r="B174">
            <v>0</v>
          </cell>
          <cell r="C174">
            <v>0</v>
          </cell>
          <cell r="D174">
            <v>0</v>
          </cell>
          <cell r="E174">
            <v>0</v>
          </cell>
          <cell r="F174">
            <v>0</v>
          </cell>
          <cell r="G174">
            <v>0</v>
          </cell>
          <cell r="H174">
            <v>0</v>
          </cell>
          <cell r="I174">
            <v>0</v>
          </cell>
          <cell r="J174">
            <v>0</v>
          </cell>
          <cell r="K174">
            <v>0</v>
          </cell>
          <cell r="L174">
            <v>0</v>
          </cell>
          <cell r="M174">
            <v>0</v>
          </cell>
          <cell r="N174">
            <v>0</v>
          </cell>
          <cell r="O174">
            <v>0</v>
          </cell>
          <cell r="P174">
            <v>0</v>
          </cell>
          <cell r="Q174">
            <v>0</v>
          </cell>
          <cell r="R174">
            <v>0</v>
          </cell>
          <cell r="S174">
            <v>0</v>
          </cell>
          <cell r="T174">
            <v>0</v>
          </cell>
          <cell r="U174">
            <v>0</v>
          </cell>
          <cell r="V174">
            <v>0</v>
          </cell>
          <cell r="W174">
            <v>0</v>
          </cell>
          <cell r="X174">
            <v>0</v>
          </cell>
          <cell r="Y174">
            <v>0</v>
          </cell>
          <cell r="Z174">
            <v>0</v>
          </cell>
          <cell r="AA174">
            <v>0</v>
          </cell>
          <cell r="AB174">
            <v>0</v>
          </cell>
          <cell r="AC174">
            <v>0</v>
          </cell>
          <cell r="AD174">
            <v>0</v>
          </cell>
          <cell r="AE174">
            <v>0</v>
          </cell>
          <cell r="AF174">
            <v>0</v>
          </cell>
        </row>
        <row r="175">
          <cell r="A175" t="str">
            <v>CFSPR</v>
          </cell>
          <cell r="B175">
            <v>2.02</v>
          </cell>
          <cell r="C175">
            <v>2.0499999999999998</v>
          </cell>
          <cell r="D175">
            <v>2.25</v>
          </cell>
          <cell r="E175">
            <v>2.33</v>
          </cell>
          <cell r="F175">
            <v>2.5099999999999998</v>
          </cell>
          <cell r="G175">
            <v>1.93</v>
          </cell>
          <cell r="H175">
            <v>2.0499999999999998</v>
          </cell>
          <cell r="I175">
            <v>1.91</v>
          </cell>
          <cell r="J175">
            <v>1.93</v>
          </cell>
          <cell r="K175">
            <v>1.66</v>
          </cell>
          <cell r="L175">
            <v>1.25</v>
          </cell>
          <cell r="M175">
            <v>0.63</v>
          </cell>
          <cell r="N175">
            <v>0.61</v>
          </cell>
          <cell r="O175">
            <v>0.61</v>
          </cell>
          <cell r="P175">
            <v>0.56999999999999995</v>
          </cell>
          <cell r="Q175">
            <v>0.39</v>
          </cell>
          <cell r="R175">
            <v>0.34</v>
          </cell>
          <cell r="S175">
            <v>0.31</v>
          </cell>
          <cell r="T175">
            <v>0.53</v>
          </cell>
          <cell r="U175">
            <v>0.51</v>
          </cell>
          <cell r="V175">
            <v>0.3</v>
          </cell>
          <cell r="W175">
            <v>0.18</v>
          </cell>
          <cell r="X175">
            <v>0.19</v>
          </cell>
          <cell r="Y175">
            <v>0.15</v>
          </cell>
          <cell r="Z175">
            <v>0.15</v>
          </cell>
          <cell r="AA175">
            <v>0.12</v>
          </cell>
          <cell r="AB175">
            <v>0.11</v>
          </cell>
          <cell r="AC175">
            <v>0.14000000000000001</v>
          </cell>
          <cell r="AD175">
            <v>0.19</v>
          </cell>
          <cell r="AE175">
            <v>0.17</v>
          </cell>
          <cell r="AF175">
            <v>0.08</v>
          </cell>
        </row>
        <row r="176">
          <cell r="A176" t="str">
            <v>CFSR</v>
          </cell>
          <cell r="B176">
            <v>0</v>
          </cell>
          <cell r="C176">
            <v>0</v>
          </cell>
          <cell r="D176">
            <v>0</v>
          </cell>
          <cell r="E176">
            <v>0</v>
          </cell>
          <cell r="F176">
            <v>0</v>
          </cell>
          <cell r="G176">
            <v>0</v>
          </cell>
          <cell r="H176">
            <v>0</v>
          </cell>
          <cell r="I176">
            <v>0</v>
          </cell>
          <cell r="J176">
            <v>0</v>
          </cell>
          <cell r="K176">
            <v>0</v>
          </cell>
          <cell r="L176">
            <v>0</v>
          </cell>
          <cell r="M176">
            <v>0</v>
          </cell>
          <cell r="N176">
            <v>0</v>
          </cell>
          <cell r="O176">
            <v>0</v>
          </cell>
          <cell r="P176">
            <v>0</v>
          </cell>
          <cell r="Q176">
            <v>0</v>
          </cell>
          <cell r="R176">
            <v>0</v>
          </cell>
          <cell r="S176">
            <v>0</v>
          </cell>
          <cell r="T176">
            <v>0</v>
          </cell>
          <cell r="U176">
            <v>0</v>
          </cell>
          <cell r="V176">
            <v>0</v>
          </cell>
          <cell r="W176">
            <v>0</v>
          </cell>
          <cell r="X176">
            <v>0</v>
          </cell>
          <cell r="Y176">
            <v>0</v>
          </cell>
          <cell r="Z176">
            <v>0</v>
          </cell>
          <cell r="AA176">
            <v>0</v>
          </cell>
          <cell r="AB176">
            <v>0</v>
          </cell>
          <cell r="AC176">
            <v>0</v>
          </cell>
          <cell r="AD176">
            <v>0</v>
          </cell>
          <cell r="AE176">
            <v>0</v>
          </cell>
          <cell r="AF176">
            <v>0</v>
          </cell>
        </row>
        <row r="177">
          <cell r="A177" t="str">
            <v>CFS</v>
          </cell>
          <cell r="B177">
            <v>12.23</v>
          </cell>
          <cell r="C177">
            <v>11.69</v>
          </cell>
          <cell r="D177">
            <v>12.09</v>
          </cell>
          <cell r="E177">
            <v>12.52</v>
          </cell>
          <cell r="F177">
            <v>13.7</v>
          </cell>
          <cell r="G177">
            <v>11.08</v>
          </cell>
          <cell r="H177">
            <v>11.55</v>
          </cell>
          <cell r="I177">
            <v>11.1</v>
          </cell>
          <cell r="J177">
            <v>10.96</v>
          </cell>
          <cell r="K177">
            <v>11.41</v>
          </cell>
          <cell r="L177">
            <v>10.74</v>
          </cell>
          <cell r="M177">
            <v>9.43</v>
          </cell>
          <cell r="N177">
            <v>8.19</v>
          </cell>
          <cell r="O177">
            <v>7.42</v>
          </cell>
          <cell r="P177">
            <v>7.97</v>
          </cell>
          <cell r="Q177">
            <v>7.97</v>
          </cell>
          <cell r="R177">
            <v>7.05</v>
          </cell>
          <cell r="S177">
            <v>6.67</v>
          </cell>
          <cell r="T177">
            <v>7.2</v>
          </cell>
          <cell r="U177">
            <v>7.29</v>
          </cell>
          <cell r="V177">
            <v>6.96</v>
          </cell>
          <cell r="W177">
            <v>6.68</v>
          </cell>
          <cell r="X177">
            <v>6.13</v>
          </cell>
          <cell r="Y177">
            <v>5.59</v>
          </cell>
          <cell r="Z177">
            <v>6.43</v>
          </cell>
          <cell r="AA177">
            <v>6.14</v>
          </cell>
          <cell r="AB177">
            <v>5.79</v>
          </cell>
          <cell r="AC177">
            <v>6.21</v>
          </cell>
          <cell r="AD177">
            <v>6.58</v>
          </cell>
          <cell r="AE177">
            <v>6.19</v>
          </cell>
          <cell r="AF177">
            <v>6.2504336839999999</v>
          </cell>
        </row>
        <row r="178">
          <cell r="A178" t="str">
            <v>CFIC</v>
          </cell>
          <cell r="B178">
            <v>4.3</v>
          </cell>
          <cell r="C178">
            <v>3.38</v>
          </cell>
          <cell r="D178">
            <v>2.81</v>
          </cell>
          <cell r="E178">
            <v>2.63</v>
          </cell>
          <cell r="F178">
            <v>2.66</v>
          </cell>
          <cell r="G178">
            <v>1.95</v>
          </cell>
          <cell r="H178">
            <v>1.69</v>
          </cell>
          <cell r="I178">
            <v>1.78</v>
          </cell>
          <cell r="J178">
            <v>1.66</v>
          </cell>
          <cell r="K178">
            <v>1.75</v>
          </cell>
          <cell r="L178">
            <v>1.79</v>
          </cell>
          <cell r="M178">
            <v>2.58</v>
          </cell>
          <cell r="N178">
            <v>3.09</v>
          </cell>
          <cell r="O178">
            <v>2.57</v>
          </cell>
          <cell r="P178">
            <v>2.71</v>
          </cell>
          <cell r="Q178">
            <v>3.46</v>
          </cell>
          <cell r="R178">
            <v>2.91</v>
          </cell>
          <cell r="S178">
            <v>2.95</v>
          </cell>
          <cell r="T178">
            <v>3.03</v>
          </cell>
          <cell r="U178">
            <v>3.03</v>
          </cell>
          <cell r="V178">
            <v>2.9</v>
          </cell>
          <cell r="W178">
            <v>2.85</v>
          </cell>
          <cell r="X178">
            <v>2.93</v>
          </cell>
          <cell r="Y178">
            <v>2.2000000000000002</v>
          </cell>
          <cell r="Z178">
            <v>2.2799999999999998</v>
          </cell>
          <cell r="AA178">
            <v>1.96</v>
          </cell>
          <cell r="AB178">
            <v>1.93</v>
          </cell>
          <cell r="AC178">
            <v>1.86</v>
          </cell>
          <cell r="AD178">
            <v>1.73</v>
          </cell>
          <cell r="AE178">
            <v>1.6</v>
          </cell>
          <cell r="AF178">
            <v>1.687014</v>
          </cell>
        </row>
        <row r="179">
          <cell r="A179" t="str">
            <v>CFICC</v>
          </cell>
          <cell r="B179">
            <v>1.26</v>
          </cell>
          <cell r="C179">
            <v>1.02</v>
          </cell>
          <cell r="D179">
            <v>0.93</v>
          </cell>
          <cell r="E179">
            <v>1</v>
          </cell>
          <cell r="F179">
            <v>1.08</v>
          </cell>
          <cell r="G179">
            <v>0.8</v>
          </cell>
          <cell r="H179">
            <v>0.73</v>
          </cell>
          <cell r="I179">
            <v>0.74</v>
          </cell>
          <cell r="J179">
            <v>0.67</v>
          </cell>
          <cell r="K179">
            <v>0.69</v>
          </cell>
          <cell r="L179">
            <v>0.67</v>
          </cell>
          <cell r="M179">
            <v>0.6</v>
          </cell>
          <cell r="N179">
            <v>0.56999999999999995</v>
          </cell>
          <cell r="O179">
            <v>0.54</v>
          </cell>
          <cell r="P179">
            <v>0.57999999999999996</v>
          </cell>
          <cell r="Q179">
            <v>0.56999999999999995</v>
          </cell>
          <cell r="R179">
            <v>0.5</v>
          </cell>
          <cell r="S179">
            <v>0.42</v>
          </cell>
          <cell r="T179">
            <v>0.44</v>
          </cell>
          <cell r="U179">
            <v>0.46</v>
          </cell>
          <cell r="V179">
            <v>0.45</v>
          </cell>
          <cell r="W179">
            <v>0.53</v>
          </cell>
          <cell r="X179">
            <v>0.53</v>
          </cell>
          <cell r="Y179">
            <v>0.47</v>
          </cell>
          <cell r="Z179">
            <v>0.45</v>
          </cell>
          <cell r="AA179">
            <v>0.46</v>
          </cell>
          <cell r="AB179">
            <v>0.44</v>
          </cell>
          <cell r="AC179">
            <v>0.45</v>
          </cell>
          <cell r="AD179">
            <v>0.41</v>
          </cell>
          <cell r="AE179">
            <v>0.41</v>
          </cell>
          <cell r="AF179">
            <v>0.39019500000000001</v>
          </cell>
        </row>
        <row r="180">
          <cell r="A180" t="str">
            <v>CFICH</v>
          </cell>
          <cell r="B180">
            <v>3.04</v>
          </cell>
          <cell r="C180">
            <v>2.36</v>
          </cell>
          <cell r="D180">
            <v>1.88</v>
          </cell>
          <cell r="E180">
            <v>1.63</v>
          </cell>
          <cell r="F180">
            <v>1.58</v>
          </cell>
          <cell r="G180">
            <v>1.1499999999999999</v>
          </cell>
          <cell r="H180">
            <v>0.96</v>
          </cell>
          <cell r="I180">
            <v>1.04</v>
          </cell>
          <cell r="J180">
            <v>0.99</v>
          </cell>
          <cell r="K180">
            <v>1.06</v>
          </cell>
          <cell r="L180">
            <v>1.1200000000000001</v>
          </cell>
          <cell r="M180">
            <v>1.98</v>
          </cell>
          <cell r="N180">
            <v>2.52</v>
          </cell>
          <cell r="O180">
            <v>2.0299999999999998</v>
          </cell>
          <cell r="P180">
            <v>2.13</v>
          </cell>
          <cell r="Q180">
            <v>2.89</v>
          </cell>
          <cell r="R180">
            <v>2.41</v>
          </cell>
          <cell r="S180">
            <v>2.5299999999999998</v>
          </cell>
          <cell r="T180">
            <v>2.59</v>
          </cell>
          <cell r="U180">
            <v>2.57</v>
          </cell>
          <cell r="V180">
            <v>2.4500000000000002</v>
          </cell>
          <cell r="W180">
            <v>2.3199999999999998</v>
          </cell>
          <cell r="X180">
            <v>2.4</v>
          </cell>
          <cell r="Y180">
            <v>1.73</v>
          </cell>
          <cell r="Z180">
            <v>1.83</v>
          </cell>
          <cell r="AA180">
            <v>1.5</v>
          </cell>
          <cell r="AB180">
            <v>1.49</v>
          </cell>
          <cell r="AC180">
            <v>1.41</v>
          </cell>
          <cell r="AD180">
            <v>1.32</v>
          </cell>
          <cell r="AE180">
            <v>1.19</v>
          </cell>
          <cell r="AF180">
            <v>1.2968189999999999</v>
          </cell>
        </row>
        <row r="181">
          <cell r="A181" t="str">
            <v>CFIE</v>
          </cell>
          <cell r="B181">
            <v>5.34</v>
          </cell>
          <cell r="C181">
            <v>5.54</v>
          </cell>
          <cell r="D181">
            <v>5.79</v>
          </cell>
          <cell r="E181">
            <v>6.22</v>
          </cell>
          <cell r="F181">
            <v>6.45</v>
          </cell>
          <cell r="G181">
            <v>6.03</v>
          </cell>
          <cell r="H181">
            <v>6.44</v>
          </cell>
          <cell r="I181">
            <v>6.65</v>
          </cell>
          <cell r="J181">
            <v>6.82</v>
          </cell>
          <cell r="K181">
            <v>7.1</v>
          </cell>
          <cell r="L181">
            <v>7.13</v>
          </cell>
          <cell r="M181">
            <v>6.98</v>
          </cell>
          <cell r="N181">
            <v>6.95</v>
          </cell>
          <cell r="O181">
            <v>7.04</v>
          </cell>
          <cell r="P181">
            <v>7.2</v>
          </cell>
          <cell r="Q181">
            <v>7.44</v>
          </cell>
          <cell r="R181">
            <v>7.79</v>
          </cell>
          <cell r="S181">
            <v>8.1300000000000008</v>
          </cell>
          <cell r="T181">
            <v>8.52</v>
          </cell>
          <cell r="U181">
            <v>8.8699999999999992</v>
          </cell>
          <cell r="V181">
            <v>9.0299999999999994</v>
          </cell>
          <cell r="W181">
            <v>9.26</v>
          </cell>
          <cell r="X181">
            <v>9.58</v>
          </cell>
          <cell r="Y181">
            <v>9.4499999999999993</v>
          </cell>
          <cell r="Z181">
            <v>9.59</v>
          </cell>
          <cell r="AA181">
            <v>9.81</v>
          </cell>
          <cell r="AB181">
            <v>9.9700000000000006</v>
          </cell>
          <cell r="AC181">
            <v>10.3</v>
          </cell>
          <cell r="AD181">
            <v>10.42</v>
          </cell>
          <cell r="AE181">
            <v>10.67</v>
          </cell>
          <cell r="AF181">
            <v>10.956142</v>
          </cell>
        </row>
        <row r="182">
          <cell r="A182" t="str">
            <v>CFIEC</v>
          </cell>
          <cell r="B182">
            <v>5.34</v>
          </cell>
          <cell r="C182">
            <v>5.54</v>
          </cell>
          <cell r="D182">
            <v>5.79</v>
          </cell>
          <cell r="E182">
            <v>6.22</v>
          </cell>
          <cell r="F182">
            <v>6.45</v>
          </cell>
          <cell r="G182">
            <v>6.03</v>
          </cell>
          <cell r="H182">
            <v>6.44</v>
          </cell>
          <cell r="I182">
            <v>6.65</v>
          </cell>
          <cell r="J182">
            <v>6.82</v>
          </cell>
          <cell r="K182">
            <v>7.1</v>
          </cell>
          <cell r="L182">
            <v>7.13</v>
          </cell>
          <cell r="M182">
            <v>6.98</v>
          </cell>
          <cell r="N182">
            <v>6.95</v>
          </cell>
          <cell r="O182">
            <v>7.04</v>
          </cell>
          <cell r="P182">
            <v>7.2</v>
          </cell>
          <cell r="Q182">
            <v>7.44</v>
          </cell>
          <cell r="R182">
            <v>7.79</v>
          </cell>
          <cell r="S182">
            <v>8.1300000000000008</v>
          </cell>
          <cell r="T182">
            <v>8.52</v>
          </cell>
          <cell r="U182">
            <v>8.8699999999999992</v>
          </cell>
          <cell r="V182">
            <v>9.0299999999999994</v>
          </cell>
          <cell r="W182">
            <v>9.26</v>
          </cell>
          <cell r="X182">
            <v>9.58</v>
          </cell>
          <cell r="Y182">
            <v>9.4499999999999993</v>
          </cell>
          <cell r="Z182">
            <v>9.59</v>
          </cell>
          <cell r="AA182">
            <v>9.81</v>
          </cell>
          <cell r="AB182">
            <v>9.9700000000000006</v>
          </cell>
          <cell r="AC182">
            <v>10.3</v>
          </cell>
          <cell r="AD182">
            <v>10.42</v>
          </cell>
          <cell r="AE182">
            <v>10.67</v>
          </cell>
          <cell r="AF182">
            <v>10.956142</v>
          </cell>
        </row>
        <row r="183">
          <cell r="A183" t="str">
            <v>CFIEP</v>
          </cell>
          <cell r="B183">
            <v>0</v>
          </cell>
          <cell r="C183">
            <v>0</v>
          </cell>
          <cell r="D183">
            <v>0</v>
          </cell>
          <cell r="E183">
            <v>0</v>
          </cell>
          <cell r="F183">
            <v>0</v>
          </cell>
          <cell r="G183">
            <v>0</v>
          </cell>
          <cell r="H183">
            <v>0</v>
          </cell>
          <cell r="I183">
            <v>0</v>
          </cell>
          <cell r="J183">
            <v>0</v>
          </cell>
          <cell r="K183">
            <v>0</v>
          </cell>
          <cell r="L183">
            <v>0</v>
          </cell>
          <cell r="M183">
            <v>0</v>
          </cell>
          <cell r="N183">
            <v>0</v>
          </cell>
          <cell r="O183">
            <v>0</v>
          </cell>
          <cell r="P183">
            <v>0</v>
          </cell>
          <cell r="Q183">
            <v>0</v>
          </cell>
          <cell r="R183">
            <v>0</v>
          </cell>
          <cell r="S183">
            <v>0</v>
          </cell>
          <cell r="T183">
            <v>0</v>
          </cell>
          <cell r="U183">
            <v>0</v>
          </cell>
          <cell r="V183">
            <v>0</v>
          </cell>
          <cell r="W183">
            <v>0</v>
          </cell>
          <cell r="X183">
            <v>0</v>
          </cell>
          <cell r="Y183">
            <v>0</v>
          </cell>
          <cell r="Z183">
            <v>0</v>
          </cell>
          <cell r="AA183">
            <v>0</v>
          </cell>
          <cell r="AB183">
            <v>0</v>
          </cell>
          <cell r="AC183">
            <v>0</v>
          </cell>
          <cell r="AD183">
            <v>0</v>
          </cell>
          <cell r="AE183">
            <v>0</v>
          </cell>
          <cell r="AF183">
            <v>0</v>
          </cell>
        </row>
        <row r="184">
          <cell r="A184" t="str">
            <v>CFIG</v>
          </cell>
          <cell r="B184">
            <v>2.2799999999999998</v>
          </cell>
          <cell r="C184">
            <v>2.69</v>
          </cell>
          <cell r="D184">
            <v>2.95</v>
          </cell>
          <cell r="E184">
            <v>3.45</v>
          </cell>
          <cell r="F184">
            <v>3.73</v>
          </cell>
          <cell r="G184">
            <v>4.04</v>
          </cell>
          <cell r="H184">
            <v>4.83</v>
          </cell>
          <cell r="I184">
            <v>5.12</v>
          </cell>
          <cell r="J184">
            <v>5.57</v>
          </cell>
          <cell r="K184">
            <v>6.36</v>
          </cell>
          <cell r="L184">
            <v>6.43</v>
          </cell>
          <cell r="M184">
            <v>7.1</v>
          </cell>
          <cell r="N184">
            <v>6.72</v>
          </cell>
          <cell r="O184">
            <v>7.08</v>
          </cell>
          <cell r="P184">
            <v>7.53</v>
          </cell>
          <cell r="Q184">
            <v>7.62</v>
          </cell>
          <cell r="R184">
            <v>7.65</v>
          </cell>
          <cell r="S184">
            <v>7.9</v>
          </cell>
          <cell r="T184">
            <v>8.27</v>
          </cell>
          <cell r="U184">
            <v>8.65</v>
          </cell>
          <cell r="V184">
            <v>9.0500000000000007</v>
          </cell>
          <cell r="W184">
            <v>9.31</v>
          </cell>
          <cell r="X184">
            <v>9.31</v>
          </cell>
          <cell r="Y184">
            <v>9.57</v>
          </cell>
          <cell r="Z184">
            <v>9.57</v>
          </cell>
          <cell r="AA184">
            <v>10.15</v>
          </cell>
          <cell r="AB184">
            <v>10.5</v>
          </cell>
          <cell r="AC184">
            <v>11.01</v>
          </cell>
          <cell r="AD184">
            <v>11.24</v>
          </cell>
          <cell r="AE184">
            <v>10.82</v>
          </cell>
          <cell r="AF184">
            <v>12.383908286</v>
          </cell>
        </row>
        <row r="185">
          <cell r="A185" t="str">
            <v>CFIGI</v>
          </cell>
          <cell r="B185">
            <v>0.28999999999999998</v>
          </cell>
          <cell r="C185">
            <v>0.21</v>
          </cell>
          <cell r="D185">
            <v>0.19</v>
          </cell>
          <cell r="E185">
            <v>0.17</v>
          </cell>
          <cell r="F185">
            <v>0.17</v>
          </cell>
          <cell r="G185">
            <v>0.13</v>
          </cell>
          <cell r="H185">
            <v>0.13</v>
          </cell>
          <cell r="I185">
            <v>0.11</v>
          </cell>
          <cell r="J185">
            <v>0.08</v>
          </cell>
          <cell r="K185">
            <v>0.08</v>
          </cell>
          <cell r="L185">
            <v>0.06</v>
          </cell>
          <cell r="M185">
            <v>0.04</v>
          </cell>
          <cell r="N185">
            <v>0.04</v>
          </cell>
          <cell r="O185">
            <v>0.04</v>
          </cell>
          <cell r="P185">
            <v>0.03</v>
          </cell>
          <cell r="Q185">
            <v>0.03</v>
          </cell>
          <cell r="R185">
            <v>0.03</v>
          </cell>
          <cell r="S185">
            <v>0.03</v>
          </cell>
          <cell r="T185">
            <v>0.02</v>
          </cell>
          <cell r="U185">
            <v>0.02</v>
          </cell>
          <cell r="V185">
            <v>0.02</v>
          </cell>
          <cell r="W185">
            <v>0.03</v>
          </cell>
          <cell r="X185">
            <v>7.0000000000000007E-2</v>
          </cell>
          <cell r="Y185">
            <v>7.0000000000000007E-2</v>
          </cell>
          <cell r="Z185">
            <v>7.0000000000000007E-2</v>
          </cell>
          <cell r="AA185">
            <v>0.11</v>
          </cell>
          <cell r="AB185">
            <v>0.12</v>
          </cell>
          <cell r="AC185">
            <v>0.14000000000000001</v>
          </cell>
          <cell r="AD185">
            <v>-0.04</v>
          </cell>
          <cell r="AE185">
            <v>-0.09</v>
          </cell>
          <cell r="AF185">
            <v>2.7411999999999999E-2</v>
          </cell>
        </row>
        <row r="186">
          <cell r="A186" t="str">
            <v>CFIGN</v>
          </cell>
          <cell r="B186">
            <v>1.99</v>
          </cell>
          <cell r="C186">
            <v>2.48</v>
          </cell>
          <cell r="D186">
            <v>2.76</v>
          </cell>
          <cell r="E186">
            <v>3.28</v>
          </cell>
          <cell r="F186">
            <v>3.56</v>
          </cell>
          <cell r="G186">
            <v>3.91</v>
          </cell>
          <cell r="H186">
            <v>4.7</v>
          </cell>
          <cell r="I186">
            <v>5.01</v>
          </cell>
          <cell r="J186">
            <v>5.49</v>
          </cell>
          <cell r="K186">
            <v>6.28</v>
          </cell>
          <cell r="L186">
            <v>6.37</v>
          </cell>
          <cell r="M186">
            <v>7.06</v>
          </cell>
          <cell r="N186">
            <v>6.68</v>
          </cell>
          <cell r="O186">
            <v>7.04</v>
          </cell>
          <cell r="P186">
            <v>7.5</v>
          </cell>
          <cell r="Q186">
            <v>7.59</v>
          </cell>
          <cell r="R186">
            <v>7.62</v>
          </cell>
          <cell r="S186">
            <v>7.87</v>
          </cell>
          <cell r="T186">
            <v>8.25</v>
          </cell>
          <cell r="U186">
            <v>8.6300000000000008</v>
          </cell>
          <cell r="V186">
            <v>9.0299999999999994</v>
          </cell>
          <cell r="W186">
            <v>9.2799999999999994</v>
          </cell>
          <cell r="X186">
            <v>9.24</v>
          </cell>
          <cell r="Y186">
            <v>9.5</v>
          </cell>
          <cell r="Z186">
            <v>9.5</v>
          </cell>
          <cell r="AA186">
            <v>10.039999999999999</v>
          </cell>
          <cell r="AB186">
            <v>10.38</v>
          </cell>
          <cell r="AC186">
            <v>10.87</v>
          </cell>
          <cell r="AD186">
            <v>11.28</v>
          </cell>
          <cell r="AE186">
            <v>10.91</v>
          </cell>
          <cell r="AF186">
            <v>12.356496286</v>
          </cell>
        </row>
        <row r="187">
          <cell r="A187" t="str">
            <v>CFIP</v>
          </cell>
          <cell r="B187">
            <v>18.38</v>
          </cell>
          <cell r="C187">
            <v>19.21</v>
          </cell>
          <cell r="D187">
            <v>21.05</v>
          </cell>
          <cell r="E187">
            <v>21.75</v>
          </cell>
          <cell r="F187">
            <v>22.34</v>
          </cell>
          <cell r="G187">
            <v>18.72</v>
          </cell>
          <cell r="H187">
            <v>19.41</v>
          </cell>
          <cell r="I187">
            <v>19.22</v>
          </cell>
          <cell r="J187">
            <v>19.010000000000002</v>
          </cell>
          <cell r="K187">
            <v>19.32</v>
          </cell>
          <cell r="L187">
            <v>17.309999999999999</v>
          </cell>
          <cell r="M187">
            <v>14</v>
          </cell>
          <cell r="N187">
            <v>12.37</v>
          </cell>
          <cell r="O187">
            <v>12.6</v>
          </cell>
          <cell r="P187">
            <v>11.26</v>
          </cell>
          <cell r="Q187">
            <v>9.56</v>
          </cell>
          <cell r="R187">
            <v>9.36</v>
          </cell>
          <cell r="S187">
            <v>9.1300000000000008</v>
          </cell>
          <cell r="T187">
            <v>9.1</v>
          </cell>
          <cell r="U187">
            <v>8.9499999999999993</v>
          </cell>
          <cell r="V187">
            <v>9.02</v>
          </cell>
          <cell r="W187">
            <v>8.66</v>
          </cell>
          <cell r="X187">
            <v>8.23</v>
          </cell>
          <cell r="Y187">
            <v>8.02</v>
          </cell>
          <cell r="Z187">
            <v>8.36</v>
          </cell>
          <cell r="AA187">
            <v>8.2100000000000009</v>
          </cell>
          <cell r="AB187">
            <v>8.14</v>
          </cell>
          <cell r="AC187">
            <v>8.19</v>
          </cell>
          <cell r="AD187">
            <v>8.09</v>
          </cell>
          <cell r="AE187">
            <v>7.36</v>
          </cell>
          <cell r="AF187">
            <v>6.95</v>
          </cell>
        </row>
        <row r="188">
          <cell r="A188" t="str">
            <v>CFIPB</v>
          </cell>
          <cell r="B188">
            <v>0</v>
          </cell>
          <cell r="C188">
            <v>0</v>
          </cell>
          <cell r="D188">
            <v>0</v>
          </cell>
          <cell r="E188">
            <v>0</v>
          </cell>
          <cell r="F188">
            <v>0</v>
          </cell>
          <cell r="G188">
            <v>0</v>
          </cell>
          <cell r="H188">
            <v>0</v>
          </cell>
          <cell r="I188">
            <v>0</v>
          </cell>
          <cell r="J188">
            <v>0</v>
          </cell>
          <cell r="K188">
            <v>0</v>
          </cell>
          <cell r="L188">
            <v>0</v>
          </cell>
          <cell r="M188">
            <v>0</v>
          </cell>
          <cell r="N188">
            <v>0</v>
          </cell>
          <cell r="O188">
            <v>0</v>
          </cell>
          <cell r="P188">
            <v>0</v>
          </cell>
          <cell r="Q188">
            <v>0</v>
          </cell>
          <cell r="R188">
            <v>0</v>
          </cell>
          <cell r="S188">
            <v>0</v>
          </cell>
          <cell r="T188">
            <v>0</v>
          </cell>
          <cell r="U188">
            <v>0</v>
          </cell>
          <cell r="V188">
            <v>0</v>
          </cell>
          <cell r="W188">
            <v>0</v>
          </cell>
          <cell r="X188">
            <v>0</v>
          </cell>
          <cell r="Y188">
            <v>0</v>
          </cell>
          <cell r="Z188">
            <v>0</v>
          </cell>
          <cell r="AA188">
            <v>0</v>
          </cell>
          <cell r="AB188">
            <v>0</v>
          </cell>
          <cell r="AC188">
            <v>0</v>
          </cell>
          <cell r="AD188">
            <v>0</v>
          </cell>
          <cell r="AE188">
            <v>0</v>
          </cell>
          <cell r="AF188">
            <v>0</v>
          </cell>
        </row>
        <row r="189">
          <cell r="A189" t="str">
            <v>CFIPR</v>
          </cell>
          <cell r="B189">
            <v>18.38</v>
          </cell>
          <cell r="C189">
            <v>19.21</v>
          </cell>
          <cell r="D189">
            <v>21.05</v>
          </cell>
          <cell r="E189">
            <v>21.75</v>
          </cell>
          <cell r="F189">
            <v>22.34</v>
          </cell>
          <cell r="G189">
            <v>18.72</v>
          </cell>
          <cell r="H189">
            <v>19.41</v>
          </cell>
          <cell r="I189">
            <v>19.22</v>
          </cell>
          <cell r="J189">
            <v>19.010000000000002</v>
          </cell>
          <cell r="K189">
            <v>19.32</v>
          </cell>
          <cell r="L189">
            <v>17.309999999999999</v>
          </cell>
          <cell r="M189">
            <v>14</v>
          </cell>
          <cell r="N189">
            <v>12.37</v>
          </cell>
          <cell r="O189">
            <v>12.6</v>
          </cell>
          <cell r="P189">
            <v>11.26</v>
          </cell>
          <cell r="Q189">
            <v>9.56</v>
          </cell>
          <cell r="R189">
            <v>9.36</v>
          </cell>
          <cell r="S189">
            <v>9.1300000000000008</v>
          </cell>
          <cell r="T189">
            <v>9.1</v>
          </cell>
          <cell r="U189">
            <v>8.9499999999999993</v>
          </cell>
          <cell r="V189">
            <v>9.02</v>
          </cell>
          <cell r="W189">
            <v>8.66</v>
          </cell>
          <cell r="X189">
            <v>8.23</v>
          </cell>
          <cell r="Y189">
            <v>8.02</v>
          </cell>
          <cell r="Z189">
            <v>8.36</v>
          </cell>
          <cell r="AA189">
            <v>8.2100000000000009</v>
          </cell>
          <cell r="AB189">
            <v>8.14</v>
          </cell>
          <cell r="AC189">
            <v>8.19</v>
          </cell>
          <cell r="AD189">
            <v>8.09</v>
          </cell>
          <cell r="AE189">
            <v>7.36</v>
          </cell>
          <cell r="AF189">
            <v>6.95</v>
          </cell>
        </row>
        <row r="190">
          <cell r="A190" t="str">
            <v>CFIR</v>
          </cell>
          <cell r="B190">
            <v>1.19</v>
          </cell>
          <cell r="C190">
            <v>1.23</v>
          </cell>
          <cell r="D190">
            <v>1.3</v>
          </cell>
          <cell r="E190">
            <v>1.36</v>
          </cell>
          <cell r="F190">
            <v>1.39</v>
          </cell>
          <cell r="G190">
            <v>1.3</v>
          </cell>
          <cell r="H190">
            <v>1.27</v>
          </cell>
          <cell r="I190">
            <v>1.28</v>
          </cell>
          <cell r="J190">
            <v>1.28</v>
          </cell>
          <cell r="K190">
            <v>1.35</v>
          </cell>
          <cell r="L190">
            <v>1.33</v>
          </cell>
          <cell r="M190">
            <v>1.26</v>
          </cell>
          <cell r="N190">
            <v>1.23</v>
          </cell>
          <cell r="O190">
            <v>1.29</v>
          </cell>
          <cell r="P190">
            <v>1.43</v>
          </cell>
          <cell r="Q190">
            <v>1.46</v>
          </cell>
          <cell r="R190">
            <v>1.4</v>
          </cell>
          <cell r="S190">
            <v>1.48</v>
          </cell>
          <cell r="T190">
            <v>1.52</v>
          </cell>
          <cell r="U190">
            <v>1.63</v>
          </cell>
          <cell r="V190">
            <v>1.21</v>
          </cell>
          <cell r="W190">
            <v>1.64</v>
          </cell>
          <cell r="X190">
            <v>1.67</v>
          </cell>
          <cell r="Y190">
            <v>1.58</v>
          </cell>
          <cell r="Z190">
            <v>1.68</v>
          </cell>
          <cell r="AA190">
            <v>1.25</v>
          </cell>
          <cell r="AB190">
            <v>1.22</v>
          </cell>
          <cell r="AC190">
            <v>1.34</v>
          </cell>
          <cell r="AD190">
            <v>1.33</v>
          </cell>
          <cell r="AE190">
            <v>1.27</v>
          </cell>
          <cell r="AF190">
            <v>1.6100653309999999</v>
          </cell>
        </row>
        <row r="191">
          <cell r="A191" t="str">
            <v>CFI</v>
          </cell>
          <cell r="B191">
            <v>31.49</v>
          </cell>
          <cell r="C191">
            <v>32.049999999999997</v>
          </cell>
          <cell r="D191">
            <v>33.9</v>
          </cell>
          <cell r="E191">
            <v>35.409999999999997</v>
          </cell>
          <cell r="F191">
            <v>36.57</v>
          </cell>
          <cell r="G191">
            <v>32.04</v>
          </cell>
          <cell r="H191">
            <v>33.64</v>
          </cell>
          <cell r="I191">
            <v>34.049999999999997</v>
          </cell>
          <cell r="J191">
            <v>34.340000000000003</v>
          </cell>
          <cell r="K191">
            <v>35.880000000000003</v>
          </cell>
          <cell r="L191">
            <v>33.99</v>
          </cell>
          <cell r="M191">
            <v>31.92</v>
          </cell>
          <cell r="N191">
            <v>30.36</v>
          </cell>
          <cell r="O191">
            <v>30.58</v>
          </cell>
          <cell r="P191">
            <v>30.13</v>
          </cell>
          <cell r="Q191">
            <v>29.54</v>
          </cell>
          <cell r="R191">
            <v>29.11</v>
          </cell>
          <cell r="S191">
            <v>29.59</v>
          </cell>
          <cell r="T191">
            <v>30.44</v>
          </cell>
          <cell r="U191">
            <v>31.13</v>
          </cell>
          <cell r="V191">
            <v>31.21</v>
          </cell>
          <cell r="W191">
            <v>31.72</v>
          </cell>
          <cell r="X191">
            <v>31.72</v>
          </cell>
          <cell r="Y191">
            <v>30.82</v>
          </cell>
          <cell r="Z191">
            <v>31.48</v>
          </cell>
          <cell r="AA191">
            <v>31.38</v>
          </cell>
          <cell r="AB191">
            <v>31.76</v>
          </cell>
          <cell r="AC191">
            <v>32.700000000000003</v>
          </cell>
          <cell r="AD191">
            <v>32.81</v>
          </cell>
          <cell r="AE191">
            <v>31.72</v>
          </cell>
          <cell r="AF191">
            <v>33.587129617000002</v>
          </cell>
        </row>
        <row r="192">
          <cell r="A192" t="str">
            <v>CFRC</v>
          </cell>
          <cell r="B192">
            <v>7.95</v>
          </cell>
          <cell r="C192">
            <v>6.59</v>
          </cell>
          <cell r="D192">
            <v>5.92</v>
          </cell>
          <cell r="E192">
            <v>5.6</v>
          </cell>
          <cell r="F192">
            <v>5.91</v>
          </cell>
          <cell r="G192">
            <v>4.5599999999999996</v>
          </cell>
          <cell r="H192">
            <v>4.3600000000000003</v>
          </cell>
          <cell r="I192">
            <v>4.17</v>
          </cell>
          <cell r="J192">
            <v>4.04</v>
          </cell>
          <cell r="K192">
            <v>3.91</v>
          </cell>
          <cell r="L192">
            <v>3.25</v>
          </cell>
          <cell r="M192">
            <v>3.12</v>
          </cell>
          <cell r="N192">
            <v>2.67</v>
          </cell>
          <cell r="O192">
            <v>2.87</v>
          </cell>
          <cell r="P192">
            <v>2.78</v>
          </cell>
          <cell r="Q192">
            <v>2.62</v>
          </cell>
          <cell r="R192">
            <v>2.5299999999999998</v>
          </cell>
          <cell r="S192">
            <v>2.23</v>
          </cell>
          <cell r="T192">
            <v>2.0499999999999998</v>
          </cell>
          <cell r="U192">
            <v>1.92</v>
          </cell>
          <cell r="V192">
            <v>1.81</v>
          </cell>
          <cell r="W192">
            <v>1.75</v>
          </cell>
          <cell r="X192">
            <v>1.46</v>
          </cell>
          <cell r="Y192">
            <v>1.34</v>
          </cell>
          <cell r="Z192">
            <v>1.1299999999999999</v>
          </cell>
          <cell r="AA192">
            <v>1.23</v>
          </cell>
          <cell r="AB192">
            <v>1.17</v>
          </cell>
          <cell r="AC192">
            <v>0.98</v>
          </cell>
          <cell r="AD192">
            <v>0.86</v>
          </cell>
          <cell r="AE192">
            <v>0.77</v>
          </cell>
          <cell r="AF192">
            <v>0.68601199999999996</v>
          </cell>
        </row>
        <row r="193">
          <cell r="A193" t="str">
            <v>CFRCC</v>
          </cell>
          <cell r="B193">
            <v>4.13</v>
          </cell>
          <cell r="C193">
            <v>3.4</v>
          </cell>
          <cell r="D193">
            <v>3.08</v>
          </cell>
          <cell r="E193">
            <v>2.93</v>
          </cell>
          <cell r="F193">
            <v>3.16</v>
          </cell>
          <cell r="G193">
            <v>2.42</v>
          </cell>
          <cell r="H193">
            <v>2.25</v>
          </cell>
          <cell r="I193">
            <v>2.13</v>
          </cell>
          <cell r="J193">
            <v>2.1</v>
          </cell>
          <cell r="K193">
            <v>2.08</v>
          </cell>
          <cell r="L193">
            <v>1.62</v>
          </cell>
          <cell r="M193">
            <v>1.63</v>
          </cell>
          <cell r="N193">
            <v>1.49</v>
          </cell>
          <cell r="O193">
            <v>1.51</v>
          </cell>
          <cell r="P193">
            <v>1.41</v>
          </cell>
          <cell r="Q193">
            <v>1.29</v>
          </cell>
          <cell r="R193">
            <v>1.1200000000000001</v>
          </cell>
          <cell r="S193">
            <v>1.03</v>
          </cell>
          <cell r="T193">
            <v>0.92</v>
          </cell>
          <cell r="U193">
            <v>0.83</v>
          </cell>
          <cell r="V193">
            <v>0.7</v>
          </cell>
          <cell r="W193">
            <v>0.67</v>
          </cell>
          <cell r="X193">
            <v>0.61</v>
          </cell>
          <cell r="Y193">
            <v>0.51</v>
          </cell>
          <cell r="Z193">
            <v>0.43</v>
          </cell>
          <cell r="AA193">
            <v>0.41</v>
          </cell>
          <cell r="AB193">
            <v>0.36</v>
          </cell>
          <cell r="AC193">
            <v>0.34</v>
          </cell>
          <cell r="AD193">
            <v>0.27</v>
          </cell>
          <cell r="AE193">
            <v>0.22</v>
          </cell>
          <cell r="AF193">
            <v>0.20061000000000001</v>
          </cell>
        </row>
        <row r="194">
          <cell r="A194" t="str">
            <v>CFRCH</v>
          </cell>
          <cell r="B194">
            <v>3.82</v>
          </cell>
          <cell r="C194">
            <v>3.19</v>
          </cell>
          <cell r="D194">
            <v>2.84</v>
          </cell>
          <cell r="E194">
            <v>2.67</v>
          </cell>
          <cell r="F194">
            <v>2.75</v>
          </cell>
          <cell r="G194">
            <v>2.14</v>
          </cell>
          <cell r="H194">
            <v>2.11</v>
          </cell>
          <cell r="I194">
            <v>2.04</v>
          </cell>
          <cell r="J194">
            <v>1.94</v>
          </cell>
          <cell r="K194">
            <v>1.83</v>
          </cell>
          <cell r="L194">
            <v>1.63</v>
          </cell>
          <cell r="M194">
            <v>1.49</v>
          </cell>
          <cell r="N194">
            <v>1.18</v>
          </cell>
          <cell r="O194">
            <v>1.36</v>
          </cell>
          <cell r="P194">
            <v>1.37</v>
          </cell>
          <cell r="Q194">
            <v>1.33</v>
          </cell>
          <cell r="R194">
            <v>1.41</v>
          </cell>
          <cell r="S194">
            <v>1.2</v>
          </cell>
          <cell r="T194">
            <v>1.1299999999999999</v>
          </cell>
          <cell r="U194">
            <v>1.0900000000000001</v>
          </cell>
          <cell r="V194">
            <v>1.1100000000000001</v>
          </cell>
          <cell r="W194">
            <v>1.08</v>
          </cell>
          <cell r="X194">
            <v>0.85</v>
          </cell>
          <cell r="Y194">
            <v>0.83</v>
          </cell>
          <cell r="Z194">
            <v>0.7</v>
          </cell>
          <cell r="AA194">
            <v>0.82</v>
          </cell>
          <cell r="AB194">
            <v>0.81</v>
          </cell>
          <cell r="AC194">
            <v>0.64</v>
          </cell>
          <cell r="AD194">
            <v>0.59</v>
          </cell>
          <cell r="AE194">
            <v>0.55000000000000004</v>
          </cell>
          <cell r="AF194">
            <v>0.485402</v>
          </cell>
        </row>
        <row r="195">
          <cell r="A195" t="str">
            <v>CFRE</v>
          </cell>
          <cell r="B195">
            <v>3.4775825973156889</v>
          </cell>
          <cell r="C195">
            <v>3.8508072441686378</v>
          </cell>
          <cell r="D195">
            <v>4.3297889265343201</v>
          </cell>
          <cell r="E195">
            <v>4.8925260689701018</v>
          </cell>
          <cell r="F195">
            <v>5.2660498100669679</v>
          </cell>
          <cell r="G195">
            <v>5.907004496758776</v>
          </cell>
          <cell r="H195">
            <v>6.5795337089111969</v>
          </cell>
          <cell r="I195">
            <v>7.1914719180786095</v>
          </cell>
          <cell r="J195">
            <v>8.0308707541919127</v>
          </cell>
          <cell r="K195">
            <v>8.5814903917506733</v>
          </cell>
          <cell r="L195">
            <v>9.0581953327503975</v>
          </cell>
          <cell r="M195">
            <v>9.4307317968723332</v>
          </cell>
          <cell r="N195">
            <v>9.8849551296206624</v>
          </cell>
          <cell r="O195">
            <v>11.039113158753384</v>
          </cell>
          <cell r="P195">
            <v>11.700291059567952</v>
          </cell>
          <cell r="Q195">
            <v>12.5266331348401</v>
          </cell>
          <cell r="R195">
            <v>13.127744034874549</v>
          </cell>
          <cell r="S195">
            <v>13.759210397110968</v>
          </cell>
          <cell r="T195">
            <v>13.795946288041339</v>
          </cell>
          <cell r="U195">
            <v>14.307625412930863</v>
          </cell>
          <cell r="V195">
            <v>14.873775321451371</v>
          </cell>
          <cell r="W195">
            <v>16.310387564786346</v>
          </cell>
          <cell r="X195">
            <v>16.768365999999997</v>
          </cell>
          <cell r="Y195">
            <v>17.147453999999996</v>
          </cell>
          <cell r="Z195">
            <v>17.134725999999997</v>
          </cell>
          <cell r="AA195">
            <v>17.635933999999999</v>
          </cell>
          <cell r="AB195">
            <v>18.526807999999996</v>
          </cell>
          <cell r="AC195">
            <v>18.087519999999998</v>
          </cell>
          <cell r="AD195">
            <v>19.121841999999997</v>
          </cell>
          <cell r="AE195">
            <v>19.545822000000001</v>
          </cell>
          <cell r="AF195">
            <v>20.34158</v>
          </cell>
        </row>
        <row r="196">
          <cell r="A196" t="str">
            <v>CFREC</v>
          </cell>
          <cell r="B196">
            <v>3.4775825973156889</v>
          </cell>
          <cell r="C196">
            <v>3.8508072441686378</v>
          </cell>
          <cell r="D196">
            <v>4.3297889265343201</v>
          </cell>
          <cell r="E196">
            <v>4.8925260689701018</v>
          </cell>
          <cell r="F196">
            <v>5.2660498100669679</v>
          </cell>
          <cell r="G196">
            <v>5.907004496758776</v>
          </cell>
          <cell r="H196">
            <v>6.5795337089111969</v>
          </cell>
          <cell r="I196">
            <v>7.1914719180786095</v>
          </cell>
          <cell r="J196">
            <v>8.0308707541919127</v>
          </cell>
          <cell r="K196">
            <v>8.5814903917506733</v>
          </cell>
          <cell r="L196">
            <v>9.0581953327503975</v>
          </cell>
          <cell r="M196">
            <v>9.4307317968723332</v>
          </cell>
          <cell r="N196">
            <v>9.8849551296206624</v>
          </cell>
          <cell r="O196">
            <v>11.039113158753384</v>
          </cell>
          <cell r="P196">
            <v>11.700291059567952</v>
          </cell>
          <cell r="Q196">
            <v>12.5266331348401</v>
          </cell>
          <cell r="R196">
            <v>13.127744034874549</v>
          </cell>
          <cell r="S196">
            <v>13.759210397110968</v>
          </cell>
          <cell r="T196">
            <v>13.795946288041339</v>
          </cell>
          <cell r="U196">
            <v>14.307625412930863</v>
          </cell>
          <cell r="V196">
            <v>14.873775321451371</v>
          </cell>
          <cell r="W196">
            <v>16.310387564786346</v>
          </cell>
          <cell r="X196">
            <v>16.768365999999997</v>
          </cell>
          <cell r="Y196">
            <v>17.147453999999996</v>
          </cell>
          <cell r="Z196">
            <v>17.134725999999997</v>
          </cell>
          <cell r="AA196">
            <v>17.635933999999999</v>
          </cell>
          <cell r="AB196">
            <v>18.526807999999996</v>
          </cell>
          <cell r="AC196">
            <v>18.087519999999998</v>
          </cell>
          <cell r="AD196">
            <v>19.121841999999997</v>
          </cell>
          <cell r="AE196">
            <v>19.545822000000001</v>
          </cell>
          <cell r="AF196">
            <v>20.34158</v>
          </cell>
        </row>
        <row r="197">
          <cell r="A197" t="str">
            <v>CFREP</v>
          </cell>
          <cell r="B197">
            <v>0</v>
          </cell>
          <cell r="C197">
            <v>0</v>
          </cell>
          <cell r="D197">
            <v>0</v>
          </cell>
          <cell r="E197">
            <v>0</v>
          </cell>
          <cell r="F197">
            <v>0</v>
          </cell>
          <cell r="G197">
            <v>0</v>
          </cell>
          <cell r="H197">
            <v>0</v>
          </cell>
          <cell r="I197">
            <v>0</v>
          </cell>
          <cell r="J197">
            <v>0</v>
          </cell>
          <cell r="K197">
            <v>0</v>
          </cell>
          <cell r="L197">
            <v>0</v>
          </cell>
          <cell r="M197">
            <v>0</v>
          </cell>
          <cell r="N197">
            <v>0</v>
          </cell>
          <cell r="O197">
            <v>0</v>
          </cell>
          <cell r="P197">
            <v>0</v>
          </cell>
          <cell r="Q197">
            <v>0</v>
          </cell>
          <cell r="R197">
            <v>0</v>
          </cell>
          <cell r="S197">
            <v>0</v>
          </cell>
          <cell r="T197">
            <v>0</v>
          </cell>
          <cell r="U197">
            <v>0</v>
          </cell>
          <cell r="V197">
            <v>0</v>
          </cell>
          <cell r="W197">
            <v>0</v>
          </cell>
          <cell r="X197">
            <v>0</v>
          </cell>
          <cell r="Y197">
            <v>0</v>
          </cell>
          <cell r="Z197">
            <v>0</v>
          </cell>
          <cell r="AA197">
            <v>0</v>
          </cell>
          <cell r="AB197">
            <v>0</v>
          </cell>
          <cell r="AC197">
            <v>0</v>
          </cell>
          <cell r="AD197">
            <v>0</v>
          </cell>
          <cell r="AE197">
            <v>0</v>
          </cell>
          <cell r="AF197">
            <v>0</v>
          </cell>
        </row>
        <row r="198">
          <cell r="A198" t="str">
            <v>CFRG</v>
          </cell>
          <cell r="B198">
            <v>3.48</v>
          </cell>
          <cell r="C198">
            <v>3.96</v>
          </cell>
          <cell r="D198">
            <v>4.74</v>
          </cell>
          <cell r="E198">
            <v>5.47</v>
          </cell>
          <cell r="F198">
            <v>5.92</v>
          </cell>
          <cell r="G198">
            <v>6.43</v>
          </cell>
          <cell r="H198">
            <v>7.05</v>
          </cell>
          <cell r="I198">
            <v>8.01</v>
          </cell>
          <cell r="J198">
            <v>8.6999999999999993</v>
          </cell>
          <cell r="K198">
            <v>9.19</v>
          </cell>
          <cell r="L198">
            <v>9.65</v>
          </cell>
          <cell r="M198">
            <v>10.17</v>
          </cell>
          <cell r="N198">
            <v>10.48</v>
          </cell>
          <cell r="O198">
            <v>11.07</v>
          </cell>
          <cell r="P198">
            <v>11.63</v>
          </cell>
          <cell r="Q198">
            <v>11.84</v>
          </cell>
          <cell r="R198">
            <v>12.29</v>
          </cell>
          <cell r="S198">
            <v>12.71</v>
          </cell>
          <cell r="T198">
            <v>13.08</v>
          </cell>
          <cell r="U198">
            <v>13.34</v>
          </cell>
          <cell r="V198">
            <v>13.82</v>
          </cell>
          <cell r="W198">
            <v>14.7</v>
          </cell>
          <cell r="X198">
            <v>15.53</v>
          </cell>
          <cell r="Y198">
            <v>15.78</v>
          </cell>
          <cell r="Z198">
            <v>16.989999999999998</v>
          </cell>
          <cell r="AA198">
            <v>15.88</v>
          </cell>
          <cell r="AB198">
            <v>17.14</v>
          </cell>
          <cell r="AC198">
            <v>17.88</v>
          </cell>
          <cell r="AD198">
            <v>18.53</v>
          </cell>
          <cell r="AE198">
            <v>18.809999999999999</v>
          </cell>
          <cell r="AF198">
            <v>20.032518760999999</v>
          </cell>
        </row>
        <row r="199">
          <cell r="A199" t="str">
            <v>CFRGI</v>
          </cell>
          <cell r="B199">
            <v>1.34</v>
          </cell>
          <cell r="C199">
            <v>1.2</v>
          </cell>
          <cell r="D199">
            <v>1.1299999999999999</v>
          </cell>
          <cell r="E199">
            <v>0.89</v>
          </cell>
          <cell r="F199">
            <v>1.06</v>
          </cell>
          <cell r="G199">
            <v>0.71</v>
          </cell>
          <cell r="H199">
            <v>0.59</v>
          </cell>
          <cell r="I199">
            <v>0.82</v>
          </cell>
          <cell r="J199">
            <v>0.26</v>
          </cell>
          <cell r="K199">
            <v>0.08</v>
          </cell>
          <cell r="L199">
            <v>-0.11</v>
          </cell>
          <cell r="M199">
            <v>0.39</v>
          </cell>
          <cell r="N199">
            <v>0.56999999999999995</v>
          </cell>
          <cell r="O199">
            <v>0.26</v>
          </cell>
          <cell r="P199">
            <v>0.26</v>
          </cell>
          <cell r="Q199">
            <v>-0.66</v>
          </cell>
          <cell r="R199">
            <v>-0.4</v>
          </cell>
          <cell r="S199">
            <v>-0.61</v>
          </cell>
          <cell r="T199">
            <v>0.76</v>
          </cell>
          <cell r="U199">
            <v>0.68</v>
          </cell>
          <cell r="V199">
            <v>1.03</v>
          </cell>
          <cell r="W199">
            <v>-0.44</v>
          </cell>
          <cell r="X199">
            <v>0.34</v>
          </cell>
          <cell r="Y199">
            <v>0.35</v>
          </cell>
          <cell r="Z199">
            <v>1.69</v>
          </cell>
          <cell r="AA199">
            <v>0.75</v>
          </cell>
          <cell r="AB199">
            <v>-0.3</v>
          </cell>
          <cell r="AC199">
            <v>1.19</v>
          </cell>
          <cell r="AD199">
            <v>0.52</v>
          </cell>
          <cell r="AE199">
            <v>0.88</v>
          </cell>
          <cell r="AF199">
            <v>0</v>
          </cell>
        </row>
        <row r="200">
          <cell r="A200" t="str">
            <v>CFRGN</v>
          </cell>
          <cell r="B200">
            <v>2.14</v>
          </cell>
          <cell r="C200">
            <v>2.76</v>
          </cell>
          <cell r="D200">
            <v>3.61</v>
          </cell>
          <cell r="E200">
            <v>4.58</v>
          </cell>
          <cell r="F200">
            <v>4.8600000000000003</v>
          </cell>
          <cell r="G200">
            <v>5.72</v>
          </cell>
          <cell r="H200">
            <v>6.46</v>
          </cell>
          <cell r="I200">
            <v>7.19</v>
          </cell>
          <cell r="J200">
            <v>8.44</v>
          </cell>
          <cell r="K200">
            <v>9.11</v>
          </cell>
          <cell r="L200">
            <v>9.76</v>
          </cell>
          <cell r="M200">
            <v>9.7799999999999994</v>
          </cell>
          <cell r="N200">
            <v>9.91</v>
          </cell>
          <cell r="O200">
            <v>10.81</v>
          </cell>
          <cell r="P200">
            <v>11.37</v>
          </cell>
          <cell r="Q200">
            <v>12.5</v>
          </cell>
          <cell r="R200">
            <v>12.69</v>
          </cell>
          <cell r="S200">
            <v>13.32</v>
          </cell>
          <cell r="T200">
            <v>12.32</v>
          </cell>
          <cell r="U200">
            <v>12.66</v>
          </cell>
          <cell r="V200">
            <v>12.79</v>
          </cell>
          <cell r="W200">
            <v>15.14</v>
          </cell>
          <cell r="X200">
            <v>15.19</v>
          </cell>
          <cell r="Y200">
            <v>15.43</v>
          </cell>
          <cell r="Z200">
            <v>15.3</v>
          </cell>
          <cell r="AA200">
            <v>15.13</v>
          </cell>
          <cell r="AB200">
            <v>17.440000000000001</v>
          </cell>
          <cell r="AC200">
            <v>16.690000000000001</v>
          </cell>
          <cell r="AD200">
            <v>18.010000000000002</v>
          </cell>
          <cell r="AE200">
            <v>17.93</v>
          </cell>
          <cell r="AF200">
            <v>20.032518760999999</v>
          </cell>
        </row>
        <row r="201">
          <cell r="A201" t="str">
            <v>CFRP</v>
          </cell>
          <cell r="B201">
            <v>25.11</v>
          </cell>
          <cell r="C201">
            <v>28.48</v>
          </cell>
          <cell r="D201">
            <v>30.02</v>
          </cell>
          <cell r="E201">
            <v>32.71</v>
          </cell>
          <cell r="F201">
            <v>30.19</v>
          </cell>
          <cell r="G201">
            <v>27.8</v>
          </cell>
          <cell r="H201">
            <v>29.04</v>
          </cell>
          <cell r="I201">
            <v>29.78</v>
          </cell>
          <cell r="J201">
            <v>29.97</v>
          </cell>
          <cell r="K201">
            <v>27.71</v>
          </cell>
          <cell r="L201">
            <v>25.46</v>
          </cell>
          <cell r="M201">
            <v>23.46</v>
          </cell>
          <cell r="N201">
            <v>22.14</v>
          </cell>
          <cell r="O201">
            <v>20.8</v>
          </cell>
          <cell r="P201">
            <v>20.56</v>
          </cell>
          <cell r="Q201">
            <v>19.11</v>
          </cell>
          <cell r="R201">
            <v>19.809999999999999</v>
          </cell>
          <cell r="S201">
            <v>18.86</v>
          </cell>
          <cell r="T201">
            <v>18.64</v>
          </cell>
          <cell r="U201">
            <v>17.760000000000002</v>
          </cell>
          <cell r="V201">
            <v>17.989999999999998</v>
          </cell>
          <cell r="W201">
            <v>17.52</v>
          </cell>
          <cell r="X201">
            <v>18.39</v>
          </cell>
          <cell r="Y201">
            <v>17.43</v>
          </cell>
          <cell r="Z201">
            <v>17.239999999999998</v>
          </cell>
          <cell r="AA201">
            <v>16.920000000000002</v>
          </cell>
          <cell r="AB201">
            <v>16.8</v>
          </cell>
          <cell r="AC201">
            <v>16.95</v>
          </cell>
          <cell r="AD201">
            <v>16.57</v>
          </cell>
          <cell r="AE201">
            <v>16.489999999999998</v>
          </cell>
          <cell r="AF201">
            <v>15.49</v>
          </cell>
        </row>
        <row r="202">
          <cell r="A202" t="str">
            <v>CFRPB</v>
          </cell>
          <cell r="B202">
            <v>0</v>
          </cell>
          <cell r="C202">
            <v>0</v>
          </cell>
          <cell r="D202">
            <v>0</v>
          </cell>
          <cell r="E202">
            <v>0</v>
          </cell>
          <cell r="F202">
            <v>0</v>
          </cell>
          <cell r="G202">
            <v>0</v>
          </cell>
          <cell r="H202">
            <v>0</v>
          </cell>
          <cell r="I202">
            <v>0</v>
          </cell>
          <cell r="J202">
            <v>0</v>
          </cell>
          <cell r="K202">
            <v>0</v>
          </cell>
          <cell r="L202">
            <v>0</v>
          </cell>
          <cell r="M202">
            <v>0</v>
          </cell>
          <cell r="N202">
            <v>0</v>
          </cell>
          <cell r="O202">
            <v>0</v>
          </cell>
          <cell r="P202">
            <v>0</v>
          </cell>
          <cell r="Q202">
            <v>0</v>
          </cell>
          <cell r="R202">
            <v>0</v>
          </cell>
          <cell r="S202">
            <v>0</v>
          </cell>
          <cell r="T202">
            <v>0</v>
          </cell>
          <cell r="U202">
            <v>0</v>
          </cell>
          <cell r="V202">
            <v>0</v>
          </cell>
          <cell r="W202">
            <v>0</v>
          </cell>
          <cell r="X202">
            <v>0</v>
          </cell>
          <cell r="Y202">
            <v>0</v>
          </cell>
          <cell r="Z202">
            <v>0</v>
          </cell>
          <cell r="AA202">
            <v>0</v>
          </cell>
          <cell r="AB202">
            <v>0</v>
          </cell>
          <cell r="AC202">
            <v>0</v>
          </cell>
          <cell r="AD202">
            <v>0</v>
          </cell>
          <cell r="AE202">
            <v>0</v>
          </cell>
          <cell r="AF202">
            <v>0</v>
          </cell>
        </row>
        <row r="203">
          <cell r="A203" t="str">
            <v>CFRPR</v>
          </cell>
          <cell r="B203">
            <v>25.11</v>
          </cell>
          <cell r="C203">
            <v>28.48</v>
          </cell>
          <cell r="D203">
            <v>30.02</v>
          </cell>
          <cell r="E203">
            <v>32.71</v>
          </cell>
          <cell r="F203">
            <v>30.19</v>
          </cell>
          <cell r="G203">
            <v>27.8</v>
          </cell>
          <cell r="H203">
            <v>29.04</v>
          </cell>
          <cell r="I203">
            <v>29.78</v>
          </cell>
          <cell r="J203">
            <v>29.97</v>
          </cell>
          <cell r="K203">
            <v>27.71</v>
          </cell>
          <cell r="L203">
            <v>25.46</v>
          </cell>
          <cell r="M203">
            <v>23.46</v>
          </cell>
          <cell r="N203">
            <v>22.14</v>
          </cell>
          <cell r="O203">
            <v>20.8</v>
          </cell>
          <cell r="P203">
            <v>20.56</v>
          </cell>
          <cell r="Q203">
            <v>19.11</v>
          </cell>
          <cell r="R203">
            <v>19.809999999999999</v>
          </cell>
          <cell r="S203">
            <v>18.86</v>
          </cell>
          <cell r="T203">
            <v>18.64</v>
          </cell>
          <cell r="U203">
            <v>17.760000000000002</v>
          </cell>
          <cell r="V203">
            <v>17.989999999999998</v>
          </cell>
          <cell r="W203">
            <v>17.52</v>
          </cell>
          <cell r="X203">
            <v>18.39</v>
          </cell>
          <cell r="Y203">
            <v>17.43</v>
          </cell>
          <cell r="Z203">
            <v>17.239999999999998</v>
          </cell>
          <cell r="AA203">
            <v>16.920000000000002</v>
          </cell>
          <cell r="AB203">
            <v>16.8</v>
          </cell>
          <cell r="AC203">
            <v>16.95</v>
          </cell>
          <cell r="AD203">
            <v>16.57</v>
          </cell>
          <cell r="AE203">
            <v>16.489999999999998</v>
          </cell>
          <cell r="AF203">
            <v>15.49</v>
          </cell>
        </row>
        <row r="204">
          <cell r="A204" t="str">
            <v>CFRR</v>
          </cell>
          <cell r="B204">
            <v>7.48</v>
          </cell>
          <cell r="C204">
            <v>7.46</v>
          </cell>
          <cell r="D204">
            <v>7.51</v>
          </cell>
          <cell r="E204">
            <v>7.49</v>
          </cell>
          <cell r="F204">
            <v>7.38</v>
          </cell>
          <cell r="G204">
            <v>7.41</v>
          </cell>
          <cell r="H204">
            <v>7.14</v>
          </cell>
          <cell r="I204">
            <v>7.72</v>
          </cell>
          <cell r="J204">
            <v>7.4</v>
          </cell>
          <cell r="K204">
            <v>7.54</v>
          </cell>
          <cell r="L204">
            <v>6.56</v>
          </cell>
          <cell r="M204">
            <v>6.82</v>
          </cell>
          <cell r="N204">
            <v>7.2</v>
          </cell>
          <cell r="O204">
            <v>7.9</v>
          </cell>
          <cell r="P204">
            <v>7.92</v>
          </cell>
          <cell r="Q204">
            <v>8.2899999999999991</v>
          </cell>
          <cell r="R204">
            <v>8.2899999999999991</v>
          </cell>
          <cell r="S204">
            <v>8.6199999999999992</v>
          </cell>
          <cell r="T204">
            <v>9</v>
          </cell>
          <cell r="U204">
            <v>9.1</v>
          </cell>
          <cell r="V204">
            <v>9.1999999999999993</v>
          </cell>
          <cell r="W204">
            <v>9.77</v>
          </cell>
          <cell r="X204">
            <v>9.94</v>
          </cell>
          <cell r="Y204">
            <v>9.59</v>
          </cell>
          <cell r="Z204">
            <v>9.23</v>
          </cell>
          <cell r="AA204">
            <v>8.58</v>
          </cell>
          <cell r="AB204">
            <v>8.52</v>
          </cell>
          <cell r="AC204">
            <v>8.68</v>
          </cell>
          <cell r="AD204">
            <v>8.44</v>
          </cell>
          <cell r="AE204">
            <v>8.2200000000000006</v>
          </cell>
          <cell r="AF204">
            <v>8.0420333460000002</v>
          </cell>
        </row>
        <row r="205">
          <cell r="A205" t="str">
            <v>CFR</v>
          </cell>
          <cell r="B205">
            <v>47.497582596999997</v>
          </cell>
          <cell r="C205">
            <v>50.340807243999997</v>
          </cell>
          <cell r="D205">
            <v>52.519788927</v>
          </cell>
          <cell r="E205">
            <v>56.162526069000002</v>
          </cell>
          <cell r="F205">
            <v>54.666049809999997</v>
          </cell>
          <cell r="G205">
            <v>52.107004496999998</v>
          </cell>
          <cell r="H205">
            <v>54.169533709</v>
          </cell>
          <cell r="I205">
            <v>56.871471917999997</v>
          </cell>
          <cell r="J205">
            <v>58.140870753999998</v>
          </cell>
          <cell r="K205">
            <v>56.931490392000001</v>
          </cell>
          <cell r="L205">
            <v>53.978195333000002</v>
          </cell>
          <cell r="M205">
            <v>53.000731797</v>
          </cell>
          <cell r="N205">
            <v>52.374955129999996</v>
          </cell>
          <cell r="O205">
            <v>53.679113159000003</v>
          </cell>
          <cell r="P205">
            <v>54.590291059999998</v>
          </cell>
          <cell r="Q205">
            <v>54.386633134999997</v>
          </cell>
          <cell r="R205">
            <v>56.047744035000001</v>
          </cell>
          <cell r="S205">
            <v>56.179210396999999</v>
          </cell>
          <cell r="T205">
            <v>56.565946287999999</v>
          </cell>
          <cell r="U205">
            <v>56.427625413000001</v>
          </cell>
          <cell r="V205">
            <v>57.69</v>
          </cell>
          <cell r="W205">
            <v>60.05</v>
          </cell>
          <cell r="X205">
            <v>62.09</v>
          </cell>
          <cell r="Y205">
            <v>61.29</v>
          </cell>
          <cell r="Z205">
            <v>61.72</v>
          </cell>
          <cell r="AA205">
            <v>60.25</v>
          </cell>
          <cell r="AB205">
            <v>62.16</v>
          </cell>
          <cell r="AC205">
            <v>62.58</v>
          </cell>
          <cell r="AD205">
            <v>63.52</v>
          </cell>
          <cell r="AE205">
            <v>63.84</v>
          </cell>
          <cell r="AF205">
            <v>64.592144106999996</v>
          </cell>
        </row>
        <row r="206">
          <cell r="A206" t="str">
            <v>CFAC</v>
          </cell>
          <cell r="B206">
            <v>0</v>
          </cell>
          <cell r="C206">
            <v>0</v>
          </cell>
          <cell r="D206">
            <v>0</v>
          </cell>
          <cell r="E206">
            <v>0</v>
          </cell>
          <cell r="F206">
            <v>0</v>
          </cell>
          <cell r="G206">
            <v>0</v>
          </cell>
          <cell r="H206">
            <v>0</v>
          </cell>
          <cell r="I206">
            <v>0</v>
          </cell>
          <cell r="J206">
            <v>0</v>
          </cell>
          <cell r="K206">
            <v>0</v>
          </cell>
          <cell r="L206">
            <v>0</v>
          </cell>
          <cell r="M206">
            <v>0</v>
          </cell>
          <cell r="N206">
            <v>0</v>
          </cell>
          <cell r="O206">
            <v>0</v>
          </cell>
          <cell r="P206">
            <v>0</v>
          </cell>
          <cell r="Q206">
            <v>0</v>
          </cell>
          <cell r="R206">
            <v>0</v>
          </cell>
          <cell r="S206">
            <v>0</v>
          </cell>
          <cell r="T206">
            <v>0</v>
          </cell>
          <cell r="U206">
            <v>0</v>
          </cell>
          <cell r="V206">
            <v>0</v>
          </cell>
          <cell r="W206">
            <v>0</v>
          </cell>
          <cell r="X206">
            <v>0</v>
          </cell>
          <cell r="Y206">
            <v>0</v>
          </cell>
          <cell r="Z206">
            <v>0</v>
          </cell>
          <cell r="AA206">
            <v>0</v>
          </cell>
          <cell r="AB206">
            <v>0</v>
          </cell>
          <cell r="AC206">
            <v>0</v>
          </cell>
          <cell r="AD206">
            <v>0</v>
          </cell>
          <cell r="AE206">
            <v>0</v>
          </cell>
          <cell r="AF206">
            <v>0</v>
          </cell>
        </row>
        <row r="207">
          <cell r="A207" t="str">
            <v>CFACC</v>
          </cell>
          <cell r="B207">
            <v>0</v>
          </cell>
          <cell r="C207">
            <v>0</v>
          </cell>
          <cell r="D207">
            <v>0</v>
          </cell>
          <cell r="E207">
            <v>0</v>
          </cell>
          <cell r="F207">
            <v>0</v>
          </cell>
          <cell r="G207">
            <v>0</v>
          </cell>
          <cell r="H207">
            <v>0</v>
          </cell>
          <cell r="I207">
            <v>0</v>
          </cell>
          <cell r="J207">
            <v>0</v>
          </cell>
          <cell r="K207">
            <v>0</v>
          </cell>
          <cell r="L207">
            <v>0</v>
          </cell>
          <cell r="M207">
            <v>0</v>
          </cell>
          <cell r="N207">
            <v>0</v>
          </cell>
          <cell r="O207">
            <v>0</v>
          </cell>
          <cell r="P207">
            <v>0</v>
          </cell>
          <cell r="Q207">
            <v>0</v>
          </cell>
          <cell r="R207">
            <v>0</v>
          </cell>
          <cell r="S207">
            <v>0</v>
          </cell>
          <cell r="T207">
            <v>0</v>
          </cell>
          <cell r="U207">
            <v>0</v>
          </cell>
          <cell r="V207">
            <v>0</v>
          </cell>
          <cell r="W207">
            <v>0</v>
          </cell>
          <cell r="X207">
            <v>0</v>
          </cell>
          <cell r="Y207">
            <v>0</v>
          </cell>
          <cell r="Z207">
            <v>0</v>
          </cell>
          <cell r="AA207">
            <v>0</v>
          </cell>
          <cell r="AB207">
            <v>0</v>
          </cell>
          <cell r="AC207">
            <v>0</v>
          </cell>
          <cell r="AD207">
            <v>0</v>
          </cell>
          <cell r="AE207">
            <v>0</v>
          </cell>
          <cell r="AF207">
            <v>0</v>
          </cell>
        </row>
        <row r="208">
          <cell r="A208" t="str">
            <v>CFACH</v>
          </cell>
          <cell r="B208">
            <v>0</v>
          </cell>
          <cell r="C208">
            <v>0</v>
          </cell>
          <cell r="D208">
            <v>0</v>
          </cell>
          <cell r="E208">
            <v>0</v>
          </cell>
          <cell r="F208">
            <v>0</v>
          </cell>
          <cell r="G208">
            <v>0</v>
          </cell>
          <cell r="H208">
            <v>0</v>
          </cell>
          <cell r="I208">
            <v>0</v>
          </cell>
          <cell r="J208">
            <v>0</v>
          </cell>
          <cell r="K208">
            <v>0</v>
          </cell>
          <cell r="L208">
            <v>0</v>
          </cell>
          <cell r="M208">
            <v>0</v>
          </cell>
          <cell r="N208">
            <v>0</v>
          </cell>
          <cell r="O208">
            <v>0</v>
          </cell>
          <cell r="P208">
            <v>0</v>
          </cell>
          <cell r="Q208">
            <v>0</v>
          </cell>
          <cell r="R208">
            <v>0</v>
          </cell>
          <cell r="S208">
            <v>0</v>
          </cell>
          <cell r="T208">
            <v>0</v>
          </cell>
          <cell r="U208">
            <v>0</v>
          </cell>
          <cell r="V208">
            <v>0</v>
          </cell>
          <cell r="W208">
            <v>0</v>
          </cell>
          <cell r="X208">
            <v>0</v>
          </cell>
          <cell r="Y208">
            <v>0</v>
          </cell>
          <cell r="Z208">
            <v>0</v>
          </cell>
          <cell r="AA208">
            <v>0</v>
          </cell>
          <cell r="AB208">
            <v>0</v>
          </cell>
          <cell r="AC208">
            <v>0</v>
          </cell>
          <cell r="AD208">
            <v>0</v>
          </cell>
          <cell r="AE208">
            <v>0</v>
          </cell>
          <cell r="AF208">
            <v>0</v>
          </cell>
        </row>
        <row r="209">
          <cell r="A209" t="str">
            <v>CFAE</v>
          </cell>
          <cell r="B209">
            <v>0.22660940268431076</v>
          </cell>
          <cell r="C209">
            <v>0.24064275583136202</v>
          </cell>
          <cell r="D209">
            <v>0.2730170734656796</v>
          </cell>
          <cell r="E209">
            <v>0.29800393102989764</v>
          </cell>
          <cell r="F209">
            <v>0.31182418993303185</v>
          </cell>
          <cell r="G209">
            <v>0.31629950324122319</v>
          </cell>
          <cell r="H209">
            <v>0.33727429108880258</v>
          </cell>
          <cell r="I209">
            <v>0.31529608192139019</v>
          </cell>
          <cell r="J209">
            <v>0.34939924580808746</v>
          </cell>
          <cell r="K209">
            <v>0.37076560824932531</v>
          </cell>
          <cell r="L209">
            <v>0.36525466724960237</v>
          </cell>
          <cell r="M209">
            <v>0.36905420312766657</v>
          </cell>
          <cell r="N209">
            <v>0.38731487037933682</v>
          </cell>
          <cell r="O209">
            <v>0.29207484124661459</v>
          </cell>
          <cell r="P209">
            <v>0.30083694043204584</v>
          </cell>
          <cell r="Q209">
            <v>0.31583286515989939</v>
          </cell>
          <cell r="R209">
            <v>0.34011396512544928</v>
          </cell>
          <cell r="S209">
            <v>0.35734560288903156</v>
          </cell>
          <cell r="T209">
            <v>0.37547771195866114</v>
          </cell>
          <cell r="U209">
            <v>0.41179058706913774</v>
          </cell>
          <cell r="V209">
            <v>0.42768867854862846</v>
          </cell>
          <cell r="W209">
            <v>0.45729043521364993</v>
          </cell>
          <cell r="X209">
            <v>0.46200000000000008</v>
          </cell>
          <cell r="Y209">
            <v>0.45089799999999997</v>
          </cell>
          <cell r="Z209">
            <v>0.46672199999999997</v>
          </cell>
          <cell r="AA209">
            <v>0.49243599999999998</v>
          </cell>
          <cell r="AB209">
            <v>0.53672600000000004</v>
          </cell>
          <cell r="AC209">
            <v>0.50481999999999994</v>
          </cell>
          <cell r="AD209">
            <v>0.5125599999999999</v>
          </cell>
          <cell r="AE209">
            <v>0.49441399999999996</v>
          </cell>
          <cell r="AF209">
            <v>0.51178599999999996</v>
          </cell>
        </row>
        <row r="210">
          <cell r="A210" t="str">
            <v>CFAEC</v>
          </cell>
          <cell r="B210">
            <v>0.22660940268431076</v>
          </cell>
          <cell r="C210">
            <v>0.24064275583136202</v>
          </cell>
          <cell r="D210">
            <v>0.2730170734656796</v>
          </cell>
          <cell r="E210">
            <v>0.29800393102989764</v>
          </cell>
          <cell r="F210">
            <v>0.31182418993303185</v>
          </cell>
          <cell r="G210">
            <v>0.31629950324122319</v>
          </cell>
          <cell r="H210">
            <v>0.33727429108880258</v>
          </cell>
          <cell r="I210">
            <v>0.31529608192139019</v>
          </cell>
          <cell r="J210">
            <v>0.34939924580808746</v>
          </cell>
          <cell r="K210">
            <v>0.37076560824932531</v>
          </cell>
          <cell r="L210">
            <v>0.36525466724960237</v>
          </cell>
          <cell r="M210">
            <v>0.36905420312766657</v>
          </cell>
          <cell r="N210">
            <v>0.38731487037933682</v>
          </cell>
          <cell r="O210">
            <v>0.29207484124661459</v>
          </cell>
          <cell r="P210">
            <v>0.30083694043204584</v>
          </cell>
          <cell r="Q210">
            <v>0.31583286515989939</v>
          </cell>
          <cell r="R210">
            <v>0.34011396512544928</v>
          </cell>
          <cell r="S210">
            <v>0.35734560288903156</v>
          </cell>
          <cell r="T210">
            <v>0.37547771195866114</v>
          </cell>
          <cell r="U210">
            <v>0.41179058706913774</v>
          </cell>
          <cell r="V210">
            <v>0.42768867854862846</v>
          </cell>
          <cell r="W210">
            <v>0.45729043521364993</v>
          </cell>
          <cell r="X210">
            <v>0.46200000000000008</v>
          </cell>
          <cell r="Y210">
            <v>0.45089799999999997</v>
          </cell>
          <cell r="Z210">
            <v>0.46672199999999997</v>
          </cell>
          <cell r="AA210">
            <v>0.49243599999999998</v>
          </cell>
          <cell r="AB210">
            <v>0.53672600000000004</v>
          </cell>
          <cell r="AC210">
            <v>0.50481999999999994</v>
          </cell>
          <cell r="AD210">
            <v>0.5125599999999999</v>
          </cell>
          <cell r="AE210">
            <v>0.49441399999999996</v>
          </cell>
          <cell r="AF210">
            <v>0.51178599999999996</v>
          </cell>
        </row>
        <row r="211">
          <cell r="A211" t="str">
            <v>CFAEP</v>
          </cell>
          <cell r="B211">
            <v>0</v>
          </cell>
          <cell r="C211">
            <v>0</v>
          </cell>
          <cell r="D211">
            <v>0</v>
          </cell>
          <cell r="E211">
            <v>0</v>
          </cell>
          <cell r="F211">
            <v>0</v>
          </cell>
          <cell r="G211">
            <v>0</v>
          </cell>
          <cell r="H211">
            <v>0</v>
          </cell>
          <cell r="I211">
            <v>0</v>
          </cell>
          <cell r="J211">
            <v>0</v>
          </cell>
          <cell r="K211">
            <v>0</v>
          </cell>
          <cell r="L211">
            <v>0</v>
          </cell>
          <cell r="M211">
            <v>0</v>
          </cell>
          <cell r="N211">
            <v>0</v>
          </cell>
          <cell r="O211">
            <v>0</v>
          </cell>
          <cell r="P211">
            <v>0</v>
          </cell>
          <cell r="Q211">
            <v>0</v>
          </cell>
          <cell r="R211">
            <v>0</v>
          </cell>
          <cell r="S211">
            <v>0</v>
          </cell>
          <cell r="T211">
            <v>0</v>
          </cell>
          <cell r="U211">
            <v>0</v>
          </cell>
          <cell r="V211">
            <v>0</v>
          </cell>
          <cell r="W211">
            <v>0</v>
          </cell>
          <cell r="X211">
            <v>0</v>
          </cell>
          <cell r="Y211">
            <v>0</v>
          </cell>
          <cell r="Z211">
            <v>0</v>
          </cell>
          <cell r="AA211">
            <v>0</v>
          </cell>
          <cell r="AB211">
            <v>0</v>
          </cell>
          <cell r="AC211">
            <v>0</v>
          </cell>
          <cell r="AD211">
            <v>0</v>
          </cell>
          <cell r="AE211">
            <v>0</v>
          </cell>
          <cell r="AF211">
            <v>0</v>
          </cell>
        </row>
        <row r="212">
          <cell r="A212" t="str">
            <v>CFAG</v>
          </cell>
          <cell r="B212">
            <v>0.01</v>
          </cell>
          <cell r="C212">
            <v>0.01</v>
          </cell>
          <cell r="D212">
            <v>0.03</v>
          </cell>
          <cell r="E212">
            <v>0.04</v>
          </cell>
          <cell r="F212">
            <v>0.03</v>
          </cell>
          <cell r="G212">
            <v>0.03</v>
          </cell>
          <cell r="H212">
            <v>0.03</v>
          </cell>
          <cell r="I212">
            <v>0.06</v>
          </cell>
          <cell r="J212">
            <v>0.06</v>
          </cell>
          <cell r="K212">
            <v>7.0000000000000007E-2</v>
          </cell>
          <cell r="L212">
            <v>0.13</v>
          </cell>
          <cell r="M212">
            <v>0.11</v>
          </cell>
          <cell r="N212">
            <v>0.13</v>
          </cell>
          <cell r="O212">
            <v>0.12</v>
          </cell>
          <cell r="P212">
            <v>0.13</v>
          </cell>
          <cell r="Q212">
            <v>0.11</v>
          </cell>
          <cell r="R212">
            <v>0.11</v>
          </cell>
          <cell r="S212">
            <v>0.14000000000000001</v>
          </cell>
          <cell r="T212">
            <v>0.14000000000000001</v>
          </cell>
          <cell r="U212">
            <v>0.13</v>
          </cell>
          <cell r="V212">
            <v>0.16</v>
          </cell>
          <cell r="W212">
            <v>0.2</v>
          </cell>
          <cell r="X212">
            <v>0.23</v>
          </cell>
          <cell r="Y212">
            <v>0.21</v>
          </cell>
          <cell r="Z212">
            <v>0.19</v>
          </cell>
          <cell r="AA212">
            <v>0.2</v>
          </cell>
          <cell r="AB212">
            <v>0.21</v>
          </cell>
          <cell r="AC212">
            <v>0.21</v>
          </cell>
          <cell r="AD212">
            <v>0.24</v>
          </cell>
          <cell r="AE212">
            <v>0.27</v>
          </cell>
          <cell r="AF212">
            <v>0.29508965199999998</v>
          </cell>
        </row>
        <row r="213">
          <cell r="A213" t="str">
            <v>CFAGI</v>
          </cell>
          <cell r="B213">
            <v>0</v>
          </cell>
          <cell r="C213">
            <v>0</v>
          </cell>
          <cell r="D213">
            <v>0</v>
          </cell>
          <cell r="E213">
            <v>0</v>
          </cell>
          <cell r="F213">
            <v>0</v>
          </cell>
          <cell r="G213">
            <v>0</v>
          </cell>
          <cell r="H213">
            <v>0</v>
          </cell>
          <cell r="I213">
            <v>0</v>
          </cell>
          <cell r="J213">
            <v>0</v>
          </cell>
          <cell r="K213">
            <v>0</v>
          </cell>
          <cell r="L213">
            <v>0</v>
          </cell>
          <cell r="M213">
            <v>0</v>
          </cell>
          <cell r="N213">
            <v>0</v>
          </cell>
          <cell r="O213">
            <v>0</v>
          </cell>
          <cell r="P213">
            <v>0</v>
          </cell>
          <cell r="Q213">
            <v>0</v>
          </cell>
          <cell r="R213">
            <v>0</v>
          </cell>
          <cell r="S213">
            <v>0</v>
          </cell>
          <cell r="T213">
            <v>0</v>
          </cell>
          <cell r="U213">
            <v>0</v>
          </cell>
          <cell r="V213">
            <v>0</v>
          </cell>
          <cell r="W213">
            <v>0</v>
          </cell>
          <cell r="X213">
            <v>0</v>
          </cell>
          <cell r="Y213">
            <v>0</v>
          </cell>
          <cell r="Z213">
            <v>0</v>
          </cell>
          <cell r="AA213">
            <v>0</v>
          </cell>
          <cell r="AB213">
            <v>0</v>
          </cell>
          <cell r="AC213">
            <v>0</v>
          </cell>
          <cell r="AD213">
            <v>0</v>
          </cell>
          <cell r="AE213">
            <v>0</v>
          </cell>
          <cell r="AF213">
            <v>0</v>
          </cell>
        </row>
        <row r="214">
          <cell r="A214" t="str">
            <v>CFAGN</v>
          </cell>
          <cell r="B214">
            <v>0.01</v>
          </cell>
          <cell r="C214">
            <v>0.01</v>
          </cell>
          <cell r="D214">
            <v>0.03</v>
          </cell>
          <cell r="E214">
            <v>0.04</v>
          </cell>
          <cell r="F214">
            <v>0.03</v>
          </cell>
          <cell r="G214">
            <v>0.03</v>
          </cell>
          <cell r="H214">
            <v>0.03</v>
          </cell>
          <cell r="I214">
            <v>0.06</v>
          </cell>
          <cell r="J214">
            <v>0.06</v>
          </cell>
          <cell r="K214">
            <v>7.0000000000000007E-2</v>
          </cell>
          <cell r="L214">
            <v>0.13</v>
          </cell>
          <cell r="M214">
            <v>0.11</v>
          </cell>
          <cell r="N214">
            <v>0.13</v>
          </cell>
          <cell r="O214">
            <v>0.12</v>
          </cell>
          <cell r="P214">
            <v>0.13</v>
          </cell>
          <cell r="Q214">
            <v>0.11</v>
          </cell>
          <cell r="R214">
            <v>0.11</v>
          </cell>
          <cell r="S214">
            <v>0.14000000000000001</v>
          </cell>
          <cell r="T214">
            <v>0.14000000000000001</v>
          </cell>
          <cell r="U214">
            <v>0.13</v>
          </cell>
          <cell r="V214">
            <v>0.16</v>
          </cell>
          <cell r="W214">
            <v>0.2</v>
          </cell>
          <cell r="X214">
            <v>0.23</v>
          </cell>
          <cell r="Y214">
            <v>0.21</v>
          </cell>
          <cell r="Z214">
            <v>0.19</v>
          </cell>
          <cell r="AA214">
            <v>0.2</v>
          </cell>
          <cell r="AB214">
            <v>0.21</v>
          </cell>
          <cell r="AC214">
            <v>0.21</v>
          </cell>
          <cell r="AD214">
            <v>0.24</v>
          </cell>
          <cell r="AE214">
            <v>0.27</v>
          </cell>
          <cell r="AF214">
            <v>0.29508965199999998</v>
          </cell>
        </row>
        <row r="215">
          <cell r="A215" t="str">
            <v>CFAP</v>
          </cell>
          <cell r="B215">
            <v>3.05</v>
          </cell>
          <cell r="C215">
            <v>2.65</v>
          </cell>
          <cell r="D215">
            <v>2.89</v>
          </cell>
          <cell r="E215">
            <v>3.27</v>
          </cell>
          <cell r="F215">
            <v>3.33</v>
          </cell>
          <cell r="G215">
            <v>3.18</v>
          </cell>
          <cell r="H215">
            <v>3.25</v>
          </cell>
          <cell r="I215">
            <v>3.31</v>
          </cell>
          <cell r="J215">
            <v>3.44</v>
          </cell>
          <cell r="K215">
            <v>3.39</v>
          </cell>
          <cell r="L215">
            <v>3.32</v>
          </cell>
          <cell r="M215">
            <v>3.12</v>
          </cell>
          <cell r="N215">
            <v>3.09</v>
          </cell>
          <cell r="O215">
            <v>3.1</v>
          </cell>
          <cell r="P215">
            <v>3.12</v>
          </cell>
          <cell r="Q215">
            <v>3.14</v>
          </cell>
          <cell r="R215">
            <v>3.18</v>
          </cell>
          <cell r="S215">
            <v>3.24</v>
          </cell>
          <cell r="T215">
            <v>3.3</v>
          </cell>
          <cell r="U215">
            <v>3.31</v>
          </cell>
          <cell r="V215">
            <v>3.33</v>
          </cell>
          <cell r="W215">
            <v>3.38</v>
          </cell>
          <cell r="X215">
            <v>3.39</v>
          </cell>
          <cell r="Y215">
            <v>3.47</v>
          </cell>
          <cell r="Z215">
            <v>3.41</v>
          </cell>
          <cell r="AA215">
            <v>3.44</v>
          </cell>
          <cell r="AB215">
            <v>3.47</v>
          </cell>
          <cell r="AC215">
            <v>3.46</v>
          </cell>
          <cell r="AD215">
            <v>3.5</v>
          </cell>
          <cell r="AE215">
            <v>3.49</v>
          </cell>
          <cell r="AF215">
            <v>3.48</v>
          </cell>
        </row>
        <row r="216">
          <cell r="A216" t="str">
            <v>CFAPB</v>
          </cell>
          <cell r="B216">
            <v>0</v>
          </cell>
          <cell r="C216">
            <v>0</v>
          </cell>
          <cell r="D216">
            <v>0</v>
          </cell>
          <cell r="E216">
            <v>0</v>
          </cell>
          <cell r="F216">
            <v>0</v>
          </cell>
          <cell r="G216">
            <v>0</v>
          </cell>
          <cell r="H216">
            <v>0</v>
          </cell>
          <cell r="I216">
            <v>0</v>
          </cell>
          <cell r="J216">
            <v>0</v>
          </cell>
          <cell r="K216">
            <v>0</v>
          </cell>
          <cell r="L216">
            <v>0</v>
          </cell>
          <cell r="M216">
            <v>0</v>
          </cell>
          <cell r="N216">
            <v>0</v>
          </cell>
          <cell r="O216">
            <v>0</v>
          </cell>
          <cell r="P216">
            <v>0</v>
          </cell>
          <cell r="Q216">
            <v>0</v>
          </cell>
          <cell r="R216">
            <v>0</v>
          </cell>
          <cell r="S216">
            <v>0</v>
          </cell>
          <cell r="T216">
            <v>0</v>
          </cell>
          <cell r="U216">
            <v>0</v>
          </cell>
          <cell r="V216">
            <v>0</v>
          </cell>
          <cell r="W216">
            <v>0</v>
          </cell>
          <cell r="X216">
            <v>0</v>
          </cell>
          <cell r="Y216">
            <v>0</v>
          </cell>
          <cell r="Z216">
            <v>0</v>
          </cell>
          <cell r="AA216">
            <v>0</v>
          </cell>
          <cell r="AB216">
            <v>0</v>
          </cell>
          <cell r="AC216">
            <v>0</v>
          </cell>
          <cell r="AD216">
            <v>0</v>
          </cell>
          <cell r="AE216">
            <v>0</v>
          </cell>
          <cell r="AF216">
            <v>0</v>
          </cell>
        </row>
        <row r="217">
          <cell r="A217" t="str">
            <v>CFAPR</v>
          </cell>
          <cell r="B217">
            <v>3.05</v>
          </cell>
          <cell r="C217">
            <v>2.65</v>
          </cell>
          <cell r="D217">
            <v>2.89</v>
          </cell>
          <cell r="E217">
            <v>3.27</v>
          </cell>
          <cell r="F217">
            <v>3.33</v>
          </cell>
          <cell r="G217">
            <v>3.18</v>
          </cell>
          <cell r="H217">
            <v>3.25</v>
          </cell>
          <cell r="I217">
            <v>3.31</v>
          </cell>
          <cell r="J217">
            <v>3.44</v>
          </cell>
          <cell r="K217">
            <v>3.39</v>
          </cell>
          <cell r="L217">
            <v>3.32</v>
          </cell>
          <cell r="M217">
            <v>3.12</v>
          </cell>
          <cell r="N217">
            <v>3.09</v>
          </cell>
          <cell r="O217">
            <v>3.1</v>
          </cell>
          <cell r="P217">
            <v>3.12</v>
          </cell>
          <cell r="Q217">
            <v>3.14</v>
          </cell>
          <cell r="R217">
            <v>3.18</v>
          </cell>
          <cell r="S217">
            <v>3.24</v>
          </cell>
          <cell r="T217">
            <v>3.3</v>
          </cell>
          <cell r="U217">
            <v>3.31</v>
          </cell>
          <cell r="V217">
            <v>3.33</v>
          </cell>
          <cell r="W217">
            <v>3.38</v>
          </cell>
          <cell r="X217">
            <v>3.39</v>
          </cell>
          <cell r="Y217">
            <v>3.47</v>
          </cell>
          <cell r="Z217">
            <v>3.41</v>
          </cell>
          <cell r="AA217">
            <v>3.44</v>
          </cell>
          <cell r="AB217">
            <v>3.47</v>
          </cell>
          <cell r="AC217">
            <v>3.46</v>
          </cell>
          <cell r="AD217">
            <v>3.5</v>
          </cell>
          <cell r="AE217">
            <v>3.49</v>
          </cell>
          <cell r="AF217">
            <v>3.48</v>
          </cell>
        </row>
        <row r="218">
          <cell r="A218" t="str">
            <v>CFAR</v>
          </cell>
          <cell r="B218">
            <v>0.04</v>
          </cell>
          <cell r="C218">
            <v>0.04</v>
          </cell>
          <cell r="D218">
            <v>0.04</v>
          </cell>
          <cell r="E218">
            <v>0.04</v>
          </cell>
          <cell r="F218">
            <v>0.04</v>
          </cell>
          <cell r="G218">
            <v>0.04</v>
          </cell>
          <cell r="H218">
            <v>0.04</v>
          </cell>
          <cell r="I218">
            <v>0.04</v>
          </cell>
          <cell r="J218">
            <v>0.04</v>
          </cell>
          <cell r="K218">
            <v>0.04</v>
          </cell>
          <cell r="L218">
            <v>0.04</v>
          </cell>
          <cell r="M218">
            <v>0.04</v>
          </cell>
          <cell r="N218">
            <v>0.04</v>
          </cell>
          <cell r="O218">
            <v>0.04</v>
          </cell>
          <cell r="P218">
            <v>0.04</v>
          </cell>
          <cell r="Q218">
            <v>0.04</v>
          </cell>
          <cell r="R218">
            <v>0.04</v>
          </cell>
          <cell r="S218">
            <v>0.04</v>
          </cell>
          <cell r="T218">
            <v>0.04</v>
          </cell>
          <cell r="U218">
            <v>0.04</v>
          </cell>
          <cell r="V218">
            <v>0.05</v>
          </cell>
          <cell r="W218">
            <v>0.04</v>
          </cell>
          <cell r="X218">
            <v>0.05</v>
          </cell>
          <cell r="Y218">
            <v>0.05</v>
          </cell>
          <cell r="Z218">
            <v>0.05</v>
          </cell>
          <cell r="AA218">
            <v>0.05</v>
          </cell>
          <cell r="AB218">
            <v>0.05</v>
          </cell>
          <cell r="AC218">
            <v>0.05</v>
          </cell>
          <cell r="AD218">
            <v>0.05</v>
          </cell>
          <cell r="AE218">
            <v>0.05</v>
          </cell>
          <cell r="AF218">
            <v>4.5039999999999997E-2</v>
          </cell>
        </row>
        <row r="219">
          <cell r="A219" t="str">
            <v>CFA</v>
          </cell>
          <cell r="B219">
            <v>3.326609403</v>
          </cell>
          <cell r="C219">
            <v>2.9406427559999999</v>
          </cell>
          <cell r="D219">
            <v>3.2330170730000001</v>
          </cell>
          <cell r="E219">
            <v>3.6480039309999999</v>
          </cell>
          <cell r="F219">
            <v>3.7118241900000002</v>
          </cell>
          <cell r="G219">
            <v>3.5662995030000002</v>
          </cell>
          <cell r="H219">
            <v>3.6572742909999998</v>
          </cell>
          <cell r="I219">
            <v>3.7252960819999998</v>
          </cell>
          <cell r="J219">
            <v>3.889399246</v>
          </cell>
          <cell r="K219">
            <v>3.8707656080000001</v>
          </cell>
          <cell r="L219">
            <v>3.8552546670000001</v>
          </cell>
          <cell r="M219">
            <v>3.6390542030000002</v>
          </cell>
          <cell r="N219">
            <v>3.6473148700000002</v>
          </cell>
          <cell r="O219">
            <v>3.552074841</v>
          </cell>
          <cell r="P219">
            <v>3.59083694</v>
          </cell>
          <cell r="Q219">
            <v>3.605832865</v>
          </cell>
          <cell r="R219">
            <v>3.6701139650000001</v>
          </cell>
          <cell r="S219">
            <v>3.7773456030000001</v>
          </cell>
          <cell r="T219">
            <v>3.8554777119999999</v>
          </cell>
          <cell r="U219">
            <v>3.891790587</v>
          </cell>
          <cell r="V219">
            <v>3.97</v>
          </cell>
          <cell r="W219">
            <v>4.08</v>
          </cell>
          <cell r="X219">
            <v>4.13</v>
          </cell>
          <cell r="Y219">
            <v>4.18</v>
          </cell>
          <cell r="Z219">
            <v>4.12</v>
          </cell>
          <cell r="AA219">
            <v>4.18</v>
          </cell>
          <cell r="AB219">
            <v>4.2699999999999996</v>
          </cell>
          <cell r="AC219">
            <v>4.22</v>
          </cell>
          <cell r="AD219">
            <v>4.3</v>
          </cell>
          <cell r="AE219">
            <v>4.3</v>
          </cell>
          <cell r="AF219">
            <v>4.3319156520000002</v>
          </cell>
        </row>
        <row r="220">
          <cell r="A220" t="str">
            <v>CFTC</v>
          </cell>
          <cell r="B220">
            <v>0.22</v>
          </cell>
          <cell r="C220">
            <v>0.09</v>
          </cell>
          <cell r="D220">
            <v>0.05</v>
          </cell>
          <cell r="E220">
            <v>0.03</v>
          </cell>
          <cell r="F220">
            <v>0.03</v>
          </cell>
          <cell r="G220">
            <v>0.02</v>
          </cell>
          <cell r="H220">
            <v>0.02</v>
          </cell>
          <cell r="I220">
            <v>0.02</v>
          </cell>
          <cell r="J220">
            <v>0.02</v>
          </cell>
          <cell r="K220">
            <v>0</v>
          </cell>
          <cell r="L220">
            <v>0.02</v>
          </cell>
          <cell r="M220">
            <v>0.01</v>
          </cell>
          <cell r="N220">
            <v>0</v>
          </cell>
          <cell r="O220">
            <v>0</v>
          </cell>
          <cell r="P220">
            <v>0</v>
          </cell>
          <cell r="Q220">
            <v>0</v>
          </cell>
          <cell r="R220">
            <v>0</v>
          </cell>
          <cell r="S220">
            <v>0</v>
          </cell>
          <cell r="T220">
            <v>0</v>
          </cell>
          <cell r="U220">
            <v>0</v>
          </cell>
          <cell r="V220">
            <v>0</v>
          </cell>
          <cell r="W220">
            <v>0</v>
          </cell>
          <cell r="X220">
            <v>0</v>
          </cell>
          <cell r="Y220">
            <v>0</v>
          </cell>
          <cell r="Z220">
            <v>0</v>
          </cell>
          <cell r="AA220">
            <v>0</v>
          </cell>
          <cell r="AB220">
            <v>0</v>
          </cell>
          <cell r="AC220">
            <v>0</v>
          </cell>
          <cell r="AD220">
            <v>0</v>
          </cell>
          <cell r="AE220">
            <v>0</v>
          </cell>
          <cell r="AF220">
            <v>0</v>
          </cell>
        </row>
        <row r="221">
          <cell r="A221" t="str">
            <v>CFTCC</v>
          </cell>
          <cell r="B221">
            <v>0.06</v>
          </cell>
          <cell r="C221">
            <v>0.04</v>
          </cell>
          <cell r="D221">
            <v>0.03</v>
          </cell>
          <cell r="E221">
            <v>0.02</v>
          </cell>
          <cell r="F221">
            <v>0.02</v>
          </cell>
          <cell r="G221">
            <v>0.01</v>
          </cell>
          <cell r="H221">
            <v>0.01</v>
          </cell>
          <cell r="I221">
            <v>0.01</v>
          </cell>
          <cell r="J221">
            <v>0.01</v>
          </cell>
          <cell r="K221">
            <v>0</v>
          </cell>
          <cell r="L221">
            <v>0.01</v>
          </cell>
          <cell r="M221">
            <v>0</v>
          </cell>
          <cell r="N221">
            <v>0</v>
          </cell>
          <cell r="O221">
            <v>0</v>
          </cell>
          <cell r="P221">
            <v>0</v>
          </cell>
          <cell r="Q221">
            <v>0</v>
          </cell>
          <cell r="R221">
            <v>0</v>
          </cell>
          <cell r="S221">
            <v>0</v>
          </cell>
          <cell r="T221">
            <v>0</v>
          </cell>
          <cell r="U221">
            <v>0</v>
          </cell>
          <cell r="V221">
            <v>0</v>
          </cell>
          <cell r="W221">
            <v>0</v>
          </cell>
          <cell r="X221">
            <v>0</v>
          </cell>
          <cell r="Y221">
            <v>0</v>
          </cell>
          <cell r="Z221">
            <v>0</v>
          </cell>
          <cell r="AA221">
            <v>0</v>
          </cell>
          <cell r="AB221">
            <v>0</v>
          </cell>
          <cell r="AC221">
            <v>0</v>
          </cell>
          <cell r="AD221">
            <v>0</v>
          </cell>
          <cell r="AE221">
            <v>0</v>
          </cell>
          <cell r="AF221">
            <v>0</v>
          </cell>
        </row>
        <row r="222">
          <cell r="A222" t="str">
            <v>CFTCH</v>
          </cell>
          <cell r="B222">
            <v>0.16</v>
          </cell>
          <cell r="C222">
            <v>0.05</v>
          </cell>
          <cell r="D222">
            <v>0.02</v>
          </cell>
          <cell r="E222">
            <v>0.01</v>
          </cell>
          <cell r="F222">
            <v>0.01</v>
          </cell>
          <cell r="G222">
            <v>0.01</v>
          </cell>
          <cell r="H222">
            <v>0.01</v>
          </cell>
          <cell r="I222">
            <v>0.01</v>
          </cell>
          <cell r="J222">
            <v>0.01</v>
          </cell>
          <cell r="K222">
            <v>0</v>
          </cell>
          <cell r="L222">
            <v>0.01</v>
          </cell>
          <cell r="M222">
            <v>0.01</v>
          </cell>
          <cell r="N222">
            <v>0</v>
          </cell>
          <cell r="O222">
            <v>0</v>
          </cell>
          <cell r="P222">
            <v>0</v>
          </cell>
          <cell r="Q222">
            <v>0</v>
          </cell>
          <cell r="R222">
            <v>0</v>
          </cell>
          <cell r="S222">
            <v>0</v>
          </cell>
          <cell r="T222">
            <v>0</v>
          </cell>
          <cell r="U222">
            <v>0</v>
          </cell>
          <cell r="V222">
            <v>0</v>
          </cell>
          <cell r="W222">
            <v>0</v>
          </cell>
          <cell r="X222">
            <v>0</v>
          </cell>
          <cell r="Y222">
            <v>0</v>
          </cell>
          <cell r="Z222">
            <v>0</v>
          </cell>
          <cell r="AA222">
            <v>0</v>
          </cell>
          <cell r="AB222">
            <v>0</v>
          </cell>
          <cell r="AC222">
            <v>0</v>
          </cell>
          <cell r="AD222">
            <v>0</v>
          </cell>
          <cell r="AE222">
            <v>0</v>
          </cell>
          <cell r="AF222">
            <v>0</v>
          </cell>
        </row>
        <row r="223">
          <cell r="A223" t="str">
            <v>CFTE</v>
          </cell>
          <cell r="B223">
            <v>0.5</v>
          </cell>
          <cell r="C223">
            <v>0.5</v>
          </cell>
          <cell r="D223">
            <v>0.52</v>
          </cell>
          <cell r="E223">
            <v>0.55000000000000004</v>
          </cell>
          <cell r="F223">
            <v>0.55000000000000004</v>
          </cell>
          <cell r="G223">
            <v>0.53</v>
          </cell>
          <cell r="H223">
            <v>0.56000000000000005</v>
          </cell>
          <cell r="I223">
            <v>0.56000000000000005</v>
          </cell>
          <cell r="J223">
            <v>0.56999999999999995</v>
          </cell>
          <cell r="K223">
            <v>0.59</v>
          </cell>
          <cell r="L223">
            <v>0.59</v>
          </cell>
          <cell r="M223">
            <v>0.59</v>
          </cell>
          <cell r="N223">
            <v>0.6</v>
          </cell>
          <cell r="O223">
            <v>0.61</v>
          </cell>
          <cell r="P223">
            <v>0.63</v>
          </cell>
          <cell r="Q223">
            <v>0.64</v>
          </cell>
          <cell r="R223">
            <v>0.62</v>
          </cell>
          <cell r="S223">
            <v>0.64</v>
          </cell>
          <cell r="T223">
            <v>0.65</v>
          </cell>
          <cell r="U223">
            <v>0.73</v>
          </cell>
          <cell r="V223">
            <v>0.71</v>
          </cell>
          <cell r="W223">
            <v>0.72</v>
          </cell>
          <cell r="X223">
            <v>0.73</v>
          </cell>
          <cell r="Y223">
            <v>0.72</v>
          </cell>
          <cell r="Z223">
            <v>0.74</v>
          </cell>
          <cell r="AA223">
            <v>0.74</v>
          </cell>
          <cell r="AB223">
            <v>0.82</v>
          </cell>
          <cell r="AC223">
            <v>0.84</v>
          </cell>
          <cell r="AD223">
            <v>0.86</v>
          </cell>
          <cell r="AE223">
            <v>0.87</v>
          </cell>
          <cell r="AF223">
            <v>0.89818399999999998</v>
          </cell>
        </row>
        <row r="224">
          <cell r="A224" t="str">
            <v>CFTEC</v>
          </cell>
          <cell r="B224">
            <v>0.5</v>
          </cell>
          <cell r="C224">
            <v>0.5</v>
          </cell>
          <cell r="D224">
            <v>0.52</v>
          </cell>
          <cell r="E224">
            <v>0.55000000000000004</v>
          </cell>
          <cell r="F224">
            <v>0.55000000000000004</v>
          </cell>
          <cell r="G224">
            <v>0.53</v>
          </cell>
          <cell r="H224">
            <v>0.56000000000000005</v>
          </cell>
          <cell r="I224">
            <v>0.56000000000000005</v>
          </cell>
          <cell r="J224">
            <v>0.56999999999999995</v>
          </cell>
          <cell r="K224">
            <v>0.59</v>
          </cell>
          <cell r="L224">
            <v>0.59</v>
          </cell>
          <cell r="M224">
            <v>0.59</v>
          </cell>
          <cell r="N224">
            <v>0.6</v>
          </cell>
          <cell r="O224">
            <v>0.61</v>
          </cell>
          <cell r="P224">
            <v>0.63</v>
          </cell>
          <cell r="Q224">
            <v>0.64</v>
          </cell>
          <cell r="R224">
            <v>0.62</v>
          </cell>
          <cell r="S224">
            <v>0.64</v>
          </cell>
          <cell r="T224">
            <v>0.65</v>
          </cell>
          <cell r="U224">
            <v>0.73</v>
          </cell>
          <cell r="V224">
            <v>0.71</v>
          </cell>
          <cell r="W224">
            <v>0.72</v>
          </cell>
          <cell r="X224">
            <v>0.73</v>
          </cell>
          <cell r="Y224">
            <v>0.72</v>
          </cell>
          <cell r="Z224">
            <v>0.74</v>
          </cell>
          <cell r="AA224">
            <v>0.74</v>
          </cell>
          <cell r="AB224">
            <v>0.82</v>
          </cell>
          <cell r="AC224">
            <v>0.84</v>
          </cell>
          <cell r="AD224">
            <v>0.86</v>
          </cell>
          <cell r="AE224">
            <v>0.87</v>
          </cell>
          <cell r="AF224">
            <v>0.89818399999999998</v>
          </cell>
        </row>
        <row r="225">
          <cell r="A225" t="str">
            <v>CFTEP</v>
          </cell>
          <cell r="B225">
            <v>0</v>
          </cell>
          <cell r="C225">
            <v>0</v>
          </cell>
          <cell r="D225">
            <v>0</v>
          </cell>
          <cell r="E225">
            <v>0</v>
          </cell>
          <cell r="F225">
            <v>0</v>
          </cell>
          <cell r="G225">
            <v>0</v>
          </cell>
          <cell r="H225">
            <v>0</v>
          </cell>
          <cell r="I225">
            <v>0</v>
          </cell>
          <cell r="J225">
            <v>0</v>
          </cell>
          <cell r="K225">
            <v>0</v>
          </cell>
          <cell r="L225">
            <v>0</v>
          </cell>
          <cell r="M225">
            <v>0</v>
          </cell>
          <cell r="N225">
            <v>0</v>
          </cell>
          <cell r="O225">
            <v>0</v>
          </cell>
          <cell r="P225">
            <v>0</v>
          </cell>
          <cell r="Q225">
            <v>0</v>
          </cell>
          <cell r="R225">
            <v>0</v>
          </cell>
          <cell r="S225">
            <v>0</v>
          </cell>
          <cell r="T225">
            <v>0</v>
          </cell>
          <cell r="U225">
            <v>0</v>
          </cell>
          <cell r="V225">
            <v>0</v>
          </cell>
          <cell r="W225">
            <v>0</v>
          </cell>
          <cell r="X225">
            <v>0</v>
          </cell>
          <cell r="Y225">
            <v>0</v>
          </cell>
          <cell r="Z225">
            <v>0</v>
          </cell>
          <cell r="AA225">
            <v>0</v>
          </cell>
          <cell r="AB225">
            <v>0</v>
          </cell>
          <cell r="AC225">
            <v>0</v>
          </cell>
          <cell r="AD225">
            <v>0</v>
          </cell>
          <cell r="AE225">
            <v>0</v>
          </cell>
          <cell r="AF225">
            <v>0</v>
          </cell>
        </row>
        <row r="226">
          <cell r="A226" t="str">
            <v>CFTG</v>
          </cell>
          <cell r="B226">
            <v>0.02</v>
          </cell>
          <cell r="C226">
            <v>0.02</v>
          </cell>
          <cell r="D226">
            <v>0.01</v>
          </cell>
          <cell r="E226">
            <v>0.01</v>
          </cell>
          <cell r="F226">
            <v>0.01</v>
          </cell>
          <cell r="G226">
            <v>0.01</v>
          </cell>
          <cell r="H226">
            <v>0</v>
          </cell>
          <cell r="I226">
            <v>0</v>
          </cell>
          <cell r="J226">
            <v>0</v>
          </cell>
          <cell r="K226">
            <v>0</v>
          </cell>
          <cell r="L226">
            <v>0.01</v>
          </cell>
          <cell r="M226">
            <v>0</v>
          </cell>
          <cell r="N226">
            <v>0</v>
          </cell>
          <cell r="O226">
            <v>0</v>
          </cell>
          <cell r="P226">
            <v>0</v>
          </cell>
          <cell r="Q226">
            <v>0</v>
          </cell>
          <cell r="R226">
            <v>0</v>
          </cell>
          <cell r="S226">
            <v>0</v>
          </cell>
          <cell r="T226">
            <v>0</v>
          </cell>
          <cell r="U226">
            <v>0</v>
          </cell>
          <cell r="V226">
            <v>0</v>
          </cell>
          <cell r="W226">
            <v>0</v>
          </cell>
          <cell r="X226">
            <v>0</v>
          </cell>
          <cell r="Y226">
            <v>0</v>
          </cell>
          <cell r="Z226">
            <v>0</v>
          </cell>
          <cell r="AA226">
            <v>0</v>
          </cell>
          <cell r="AB226">
            <v>0</v>
          </cell>
          <cell r="AC226">
            <v>0</v>
          </cell>
          <cell r="AD226">
            <v>0</v>
          </cell>
          <cell r="AE226">
            <v>0.01</v>
          </cell>
          <cell r="AF226">
            <v>1.848E-3</v>
          </cell>
        </row>
        <row r="227">
          <cell r="A227" t="str">
            <v>CFTGI</v>
          </cell>
          <cell r="B227">
            <v>0</v>
          </cell>
          <cell r="C227">
            <v>0</v>
          </cell>
          <cell r="D227">
            <v>0</v>
          </cell>
          <cell r="E227">
            <v>0</v>
          </cell>
          <cell r="F227">
            <v>0</v>
          </cell>
          <cell r="G227">
            <v>0</v>
          </cell>
          <cell r="H227">
            <v>0</v>
          </cell>
          <cell r="I227">
            <v>0</v>
          </cell>
          <cell r="J227">
            <v>0</v>
          </cell>
          <cell r="K227">
            <v>0</v>
          </cell>
          <cell r="L227">
            <v>0</v>
          </cell>
          <cell r="M227">
            <v>0</v>
          </cell>
          <cell r="N227">
            <v>0</v>
          </cell>
          <cell r="O227">
            <v>0</v>
          </cell>
          <cell r="P227">
            <v>0</v>
          </cell>
          <cell r="Q227">
            <v>0</v>
          </cell>
          <cell r="R227">
            <v>0</v>
          </cell>
          <cell r="S227">
            <v>0</v>
          </cell>
          <cell r="T227">
            <v>0</v>
          </cell>
          <cell r="U227">
            <v>0</v>
          </cell>
          <cell r="V227">
            <v>0</v>
          </cell>
          <cell r="W227">
            <v>0</v>
          </cell>
          <cell r="X227">
            <v>0</v>
          </cell>
          <cell r="Y227">
            <v>0</v>
          </cell>
          <cell r="Z227">
            <v>0</v>
          </cell>
          <cell r="AA227">
            <v>0</v>
          </cell>
          <cell r="AB227">
            <v>0</v>
          </cell>
          <cell r="AC227">
            <v>0</v>
          </cell>
          <cell r="AD227">
            <v>0</v>
          </cell>
          <cell r="AE227">
            <v>0</v>
          </cell>
          <cell r="AF227">
            <v>0</v>
          </cell>
        </row>
        <row r="228">
          <cell r="A228" t="str">
            <v>CFTGN</v>
          </cell>
          <cell r="B228">
            <v>0.02</v>
          </cell>
          <cell r="C228">
            <v>0.02</v>
          </cell>
          <cell r="D228">
            <v>0.01</v>
          </cell>
          <cell r="E228">
            <v>0.01</v>
          </cell>
          <cell r="F228">
            <v>0.01</v>
          </cell>
          <cell r="G228">
            <v>0.01</v>
          </cell>
          <cell r="H228">
            <v>0</v>
          </cell>
          <cell r="I228">
            <v>0</v>
          </cell>
          <cell r="J228">
            <v>0</v>
          </cell>
          <cell r="K228">
            <v>0</v>
          </cell>
          <cell r="L228">
            <v>0.01</v>
          </cell>
          <cell r="M228">
            <v>0</v>
          </cell>
          <cell r="N228">
            <v>0</v>
          </cell>
          <cell r="O228">
            <v>0</v>
          </cell>
          <cell r="P228">
            <v>0</v>
          </cell>
          <cell r="Q228">
            <v>0</v>
          </cell>
          <cell r="R228">
            <v>0</v>
          </cell>
          <cell r="S228">
            <v>0</v>
          </cell>
          <cell r="T228">
            <v>0</v>
          </cell>
          <cell r="U228">
            <v>0</v>
          </cell>
          <cell r="V228">
            <v>0</v>
          </cell>
          <cell r="W228">
            <v>0</v>
          </cell>
          <cell r="X228">
            <v>0</v>
          </cell>
          <cell r="Y228">
            <v>0</v>
          </cell>
          <cell r="Z228">
            <v>0</v>
          </cell>
          <cell r="AA228">
            <v>0</v>
          </cell>
          <cell r="AB228">
            <v>0</v>
          </cell>
          <cell r="AC228">
            <v>0</v>
          </cell>
          <cell r="AD228">
            <v>0</v>
          </cell>
          <cell r="AE228">
            <v>0.01</v>
          </cell>
          <cell r="AF228">
            <v>1.848E-3</v>
          </cell>
        </row>
        <row r="229">
          <cell r="A229" t="str">
            <v>CFTPHS</v>
          </cell>
          <cell r="B229">
            <v>19.77</v>
          </cell>
          <cell r="C229">
            <v>21.3</v>
          </cell>
          <cell r="D229">
            <v>23.24</v>
          </cell>
          <cell r="E229">
            <v>25.29</v>
          </cell>
          <cell r="F229">
            <v>24.88</v>
          </cell>
          <cell r="G229">
            <v>24.89</v>
          </cell>
          <cell r="H229">
            <v>27.589999999999996</v>
          </cell>
          <cell r="I229">
            <v>28.369999999999997</v>
          </cell>
          <cell r="J229">
            <v>29.830000000000002</v>
          </cell>
          <cell r="K229">
            <v>30.5</v>
          </cell>
          <cell r="L229">
            <v>31.05</v>
          </cell>
          <cell r="M229">
            <v>31.540000000000003</v>
          </cell>
          <cell r="N229">
            <v>31.700000000000003</v>
          </cell>
          <cell r="O229">
            <v>32.01</v>
          </cell>
          <cell r="P229">
            <v>32.599999999999994</v>
          </cell>
          <cell r="Q229">
            <v>32.730000000000004</v>
          </cell>
          <cell r="R229">
            <v>34.339999999999996</v>
          </cell>
          <cell r="S229">
            <v>35.53</v>
          </cell>
          <cell r="T229">
            <v>37.800000000000004</v>
          </cell>
          <cell r="U229">
            <v>39.229999999999997</v>
          </cell>
          <cell r="V229">
            <v>40.119999999999997</v>
          </cell>
          <cell r="W229">
            <v>40.93</v>
          </cell>
          <cell r="X229">
            <v>42.24</v>
          </cell>
          <cell r="Y229">
            <v>42.61</v>
          </cell>
          <cell r="Z229">
            <v>43.16</v>
          </cell>
          <cell r="AA229">
            <v>43.49</v>
          </cell>
          <cell r="AB229">
            <v>43.7</v>
          </cell>
          <cell r="AC229">
            <v>44.53</v>
          </cell>
          <cell r="AD229">
            <v>45.97</v>
          </cell>
          <cell r="AE229">
            <v>47.41</v>
          </cell>
          <cell r="AF229">
            <v>47.317928000000002</v>
          </cell>
        </row>
        <row r="230">
          <cell r="A230" t="str">
            <v>CFTPB</v>
          </cell>
          <cell r="B230">
            <v>0</v>
          </cell>
          <cell r="C230">
            <v>0</v>
          </cell>
          <cell r="D230">
            <v>0</v>
          </cell>
          <cell r="E230">
            <v>0</v>
          </cell>
          <cell r="F230">
            <v>0</v>
          </cell>
          <cell r="G230">
            <v>0</v>
          </cell>
          <cell r="H230">
            <v>0</v>
          </cell>
          <cell r="I230">
            <v>0</v>
          </cell>
          <cell r="J230">
            <v>0</v>
          </cell>
          <cell r="K230">
            <v>0</v>
          </cell>
          <cell r="L230">
            <v>0</v>
          </cell>
          <cell r="M230">
            <v>0</v>
          </cell>
          <cell r="N230">
            <v>0</v>
          </cell>
          <cell r="O230">
            <v>0</v>
          </cell>
          <cell r="P230">
            <v>0</v>
          </cell>
          <cell r="Q230">
            <v>0</v>
          </cell>
          <cell r="R230">
            <v>0</v>
          </cell>
          <cell r="S230">
            <v>0</v>
          </cell>
          <cell r="T230">
            <v>0</v>
          </cell>
          <cell r="U230">
            <v>0</v>
          </cell>
          <cell r="V230">
            <v>0</v>
          </cell>
          <cell r="W230">
            <v>0</v>
          </cell>
          <cell r="X230">
            <v>0</v>
          </cell>
          <cell r="Y230">
            <v>0</v>
          </cell>
          <cell r="Z230">
            <v>0</v>
          </cell>
          <cell r="AA230">
            <v>0</v>
          </cell>
          <cell r="AB230">
            <v>0</v>
          </cell>
          <cell r="AC230">
            <v>0</v>
          </cell>
          <cell r="AD230">
            <v>0</v>
          </cell>
          <cell r="AE230">
            <v>0</v>
          </cell>
          <cell r="AF230">
            <v>0</v>
          </cell>
        </row>
        <row r="231">
          <cell r="A231" t="str">
            <v>CFTPRHS</v>
          </cell>
          <cell r="B231">
            <v>19.77</v>
          </cell>
          <cell r="C231">
            <v>21.3</v>
          </cell>
          <cell r="D231">
            <v>23.24</v>
          </cell>
          <cell r="E231">
            <v>25.29</v>
          </cell>
          <cell r="F231">
            <v>24.88</v>
          </cell>
          <cell r="G231">
            <v>24.89</v>
          </cell>
          <cell r="H231">
            <v>27.589999999999996</v>
          </cell>
          <cell r="I231">
            <v>28.369999999999997</v>
          </cell>
          <cell r="J231">
            <v>29.830000000000002</v>
          </cell>
          <cell r="K231">
            <v>30.5</v>
          </cell>
          <cell r="L231">
            <v>31.05</v>
          </cell>
          <cell r="M231">
            <v>31.540000000000003</v>
          </cell>
          <cell r="N231">
            <v>31.700000000000003</v>
          </cell>
          <cell r="O231">
            <v>32.01</v>
          </cell>
          <cell r="P231">
            <v>32.599999999999994</v>
          </cell>
          <cell r="Q231">
            <v>32.730000000000004</v>
          </cell>
          <cell r="R231">
            <v>34.339999999999996</v>
          </cell>
          <cell r="S231">
            <v>35.53</v>
          </cell>
          <cell r="T231">
            <v>37.800000000000004</v>
          </cell>
          <cell r="U231">
            <v>39.229999999999997</v>
          </cell>
          <cell r="V231">
            <v>40.119999999999997</v>
          </cell>
          <cell r="W231">
            <v>40.93</v>
          </cell>
          <cell r="X231">
            <v>42.24</v>
          </cell>
          <cell r="Y231">
            <v>42.61</v>
          </cell>
          <cell r="Z231">
            <v>43.16</v>
          </cell>
          <cell r="AA231">
            <v>43.49</v>
          </cell>
          <cell r="AB231">
            <v>43.7</v>
          </cell>
          <cell r="AC231">
            <v>44.53</v>
          </cell>
          <cell r="AD231">
            <v>45.97</v>
          </cell>
          <cell r="AE231">
            <v>47.41</v>
          </cell>
          <cell r="AF231">
            <v>47.317928000000002</v>
          </cell>
        </row>
        <row r="232">
          <cell r="A232" t="str">
            <v>CFTR</v>
          </cell>
          <cell r="B232">
            <v>0</v>
          </cell>
          <cell r="C232">
            <v>0</v>
          </cell>
          <cell r="D232">
            <v>0</v>
          </cell>
          <cell r="E232">
            <v>0</v>
          </cell>
          <cell r="F232">
            <v>0</v>
          </cell>
          <cell r="G232">
            <v>0</v>
          </cell>
          <cell r="H232">
            <v>0</v>
          </cell>
          <cell r="I232">
            <v>0</v>
          </cell>
          <cell r="J232">
            <v>0</v>
          </cell>
          <cell r="K232">
            <v>0</v>
          </cell>
          <cell r="L232">
            <v>0</v>
          </cell>
          <cell r="M232">
            <v>0</v>
          </cell>
          <cell r="N232">
            <v>0</v>
          </cell>
          <cell r="O232">
            <v>0</v>
          </cell>
          <cell r="P232">
            <v>0</v>
          </cell>
          <cell r="Q232">
            <v>0</v>
          </cell>
          <cell r="R232">
            <v>0</v>
          </cell>
          <cell r="S232">
            <v>0</v>
          </cell>
          <cell r="T232">
            <v>0</v>
          </cell>
          <cell r="U232">
            <v>0</v>
          </cell>
          <cell r="V232">
            <v>0</v>
          </cell>
          <cell r="W232">
            <v>0</v>
          </cell>
          <cell r="X232">
            <v>0</v>
          </cell>
          <cell r="Y232">
            <v>0.02</v>
          </cell>
          <cell r="Z232">
            <v>0.08</v>
          </cell>
          <cell r="AA232">
            <v>0.17</v>
          </cell>
          <cell r="AB232">
            <v>0.23</v>
          </cell>
          <cell r="AC232">
            <v>0.28000000000000003</v>
          </cell>
          <cell r="AD232">
            <v>0.26</v>
          </cell>
          <cell r="AE232">
            <v>0.28000000000000003</v>
          </cell>
          <cell r="AF232">
            <v>0.333611304</v>
          </cell>
        </row>
        <row r="233">
          <cell r="A233" t="str">
            <v>CFTHS</v>
          </cell>
          <cell r="B233">
            <v>20.51</v>
          </cell>
          <cell r="C233">
            <v>21.91</v>
          </cell>
          <cell r="D233">
            <v>23.82</v>
          </cell>
          <cell r="E233">
            <v>25.88</v>
          </cell>
          <cell r="F233">
            <v>25.47</v>
          </cell>
          <cell r="G233">
            <v>25.45</v>
          </cell>
          <cell r="H233">
            <v>28.17</v>
          </cell>
          <cell r="I233">
            <v>28.95</v>
          </cell>
          <cell r="J233">
            <v>30.42</v>
          </cell>
          <cell r="K233">
            <v>31.09</v>
          </cell>
          <cell r="L233">
            <v>31.67</v>
          </cell>
          <cell r="M233">
            <v>32.14</v>
          </cell>
          <cell r="N233">
            <v>32.299999999999997</v>
          </cell>
          <cell r="O233">
            <v>32.619999999999997</v>
          </cell>
          <cell r="P233">
            <v>33.229999999999997</v>
          </cell>
          <cell r="Q233">
            <v>33.369999999999997</v>
          </cell>
          <cell r="R233">
            <v>34.96</v>
          </cell>
          <cell r="S233">
            <v>36.17</v>
          </cell>
          <cell r="T233">
            <v>38.450000000000003</v>
          </cell>
          <cell r="U233">
            <v>39.96</v>
          </cell>
          <cell r="V233">
            <v>40.83</v>
          </cell>
          <cell r="W233">
            <v>41.65</v>
          </cell>
          <cell r="X233">
            <v>42.97</v>
          </cell>
          <cell r="Y233">
            <v>43.35</v>
          </cell>
          <cell r="Z233">
            <v>43.98</v>
          </cell>
          <cell r="AA233">
            <v>44.4</v>
          </cell>
          <cell r="AB233">
            <v>44.75</v>
          </cell>
          <cell r="AC233">
            <v>45.65</v>
          </cell>
          <cell r="AD233">
            <v>47.09</v>
          </cell>
          <cell r="AE233">
            <v>48.57</v>
          </cell>
          <cell r="AF233">
            <v>48.551571303999999</v>
          </cell>
        </row>
        <row r="234">
          <cell r="A234" t="str">
            <v>CFEC</v>
          </cell>
          <cell r="B234">
            <v>22.34</v>
          </cell>
          <cell r="C234">
            <v>19.05</v>
          </cell>
          <cell r="D234">
            <v>17.8</v>
          </cell>
          <cell r="E234">
            <v>17.73</v>
          </cell>
          <cell r="F234">
            <v>18.97</v>
          </cell>
          <cell r="G234">
            <v>14.59</v>
          </cell>
          <cell r="H234">
            <v>14.43</v>
          </cell>
          <cell r="I234">
            <v>13.87</v>
          </cell>
          <cell r="J234">
            <v>13.34</v>
          </cell>
          <cell r="K234">
            <v>14.01</v>
          </cell>
          <cell r="L234">
            <v>13.26</v>
          </cell>
          <cell r="M234">
            <v>13.26</v>
          </cell>
          <cell r="N234">
            <v>12.05</v>
          </cell>
          <cell r="O234">
            <v>11.08</v>
          </cell>
          <cell r="P234">
            <v>11.69</v>
          </cell>
          <cell r="Q234">
            <v>12.46</v>
          </cell>
          <cell r="R234">
            <v>10.97</v>
          </cell>
          <cell r="S234">
            <v>10.5</v>
          </cell>
          <cell r="T234">
            <v>10.73</v>
          </cell>
          <cell r="U234">
            <v>10.66</v>
          </cell>
          <cell r="V234">
            <v>10.220000000000001</v>
          </cell>
          <cell r="W234">
            <v>9.9700000000000006</v>
          </cell>
          <cell r="X234">
            <v>9.34</v>
          </cell>
          <cell r="Y234">
            <v>8.1300000000000008</v>
          </cell>
          <cell r="Z234">
            <v>8.74</v>
          </cell>
          <cell r="AA234">
            <v>8.18</v>
          </cell>
          <cell r="AB234">
            <v>7.76</v>
          </cell>
          <cell r="AC234">
            <v>7.89</v>
          </cell>
          <cell r="AD234">
            <v>7.76</v>
          </cell>
          <cell r="AE234">
            <v>7.36</v>
          </cell>
          <cell r="AF234">
            <v>7.450113</v>
          </cell>
        </row>
        <row r="235">
          <cell r="A235" t="str">
            <v>CFECC</v>
          </cell>
          <cell r="B235">
            <v>14.22</v>
          </cell>
          <cell r="C235">
            <v>12.37</v>
          </cell>
          <cell r="D235">
            <v>11.76</v>
          </cell>
          <cell r="E235">
            <v>12.16</v>
          </cell>
          <cell r="F235">
            <v>13.33</v>
          </cell>
          <cell r="G235">
            <v>10.35</v>
          </cell>
          <cell r="H235">
            <v>10.43</v>
          </cell>
          <cell r="I235">
            <v>9.93</v>
          </cell>
          <cell r="J235">
            <v>9.65</v>
          </cell>
          <cell r="K235">
            <v>10.37</v>
          </cell>
          <cell r="L235">
            <v>9.9</v>
          </cell>
          <cell r="M235">
            <v>9.33</v>
          </cell>
          <cell r="N235">
            <v>7.92</v>
          </cell>
          <cell r="O235">
            <v>7.31</v>
          </cell>
          <cell r="P235">
            <v>7.83</v>
          </cell>
          <cell r="Q235">
            <v>7.8</v>
          </cell>
          <cell r="R235">
            <v>6.7</v>
          </cell>
          <cell r="S235">
            <v>6.27</v>
          </cell>
          <cell r="T235">
            <v>6.28</v>
          </cell>
          <cell r="U235">
            <v>6.2</v>
          </cell>
          <cell r="V235">
            <v>5.59</v>
          </cell>
          <cell r="W235">
            <v>5.41</v>
          </cell>
          <cell r="X235">
            <v>4.9800000000000004</v>
          </cell>
          <cell r="Y235">
            <v>4.43</v>
          </cell>
          <cell r="Z235">
            <v>4.82</v>
          </cell>
          <cell r="AA235">
            <v>4.5199999999999996</v>
          </cell>
          <cell r="AB235">
            <v>4.1399999999999997</v>
          </cell>
          <cell r="AC235">
            <v>4.4400000000000004</v>
          </cell>
          <cell r="AD235">
            <v>4.46</v>
          </cell>
          <cell r="AE235">
            <v>4.1399999999999997</v>
          </cell>
          <cell r="AF235">
            <v>4.1439139999999997</v>
          </cell>
        </row>
        <row r="236">
          <cell r="A236" t="str">
            <v>CFECH</v>
          </cell>
          <cell r="B236">
            <v>8.1199999999999992</v>
          </cell>
          <cell r="C236">
            <v>6.68</v>
          </cell>
          <cell r="D236">
            <v>6.04</v>
          </cell>
          <cell r="E236">
            <v>5.57</v>
          </cell>
          <cell r="F236">
            <v>5.64</v>
          </cell>
          <cell r="G236">
            <v>4.24</v>
          </cell>
          <cell r="H236">
            <v>4</v>
          </cell>
          <cell r="I236">
            <v>3.94</v>
          </cell>
          <cell r="J236">
            <v>3.69</v>
          </cell>
          <cell r="K236">
            <v>3.64</v>
          </cell>
          <cell r="L236">
            <v>3.36</v>
          </cell>
          <cell r="M236">
            <v>3.93</v>
          </cell>
          <cell r="N236">
            <v>4.13</v>
          </cell>
          <cell r="O236">
            <v>3.77</v>
          </cell>
          <cell r="P236">
            <v>3.86</v>
          </cell>
          <cell r="Q236">
            <v>4.66</v>
          </cell>
          <cell r="R236">
            <v>4.2699999999999996</v>
          </cell>
          <cell r="S236">
            <v>4.2300000000000004</v>
          </cell>
          <cell r="T236">
            <v>4.45</v>
          </cell>
          <cell r="U236">
            <v>4.46</v>
          </cell>
          <cell r="V236">
            <v>4.63</v>
          </cell>
          <cell r="W236">
            <v>4.5599999999999996</v>
          </cell>
          <cell r="X236">
            <v>4.3600000000000003</v>
          </cell>
          <cell r="Y236">
            <v>3.7</v>
          </cell>
          <cell r="Z236">
            <v>3.92</v>
          </cell>
          <cell r="AA236">
            <v>3.66</v>
          </cell>
          <cell r="AB236">
            <v>3.62</v>
          </cell>
          <cell r="AC236">
            <v>3.45</v>
          </cell>
          <cell r="AD236">
            <v>3.3</v>
          </cell>
          <cell r="AE236">
            <v>3.22</v>
          </cell>
          <cell r="AF236">
            <v>3.3061989999999999</v>
          </cell>
        </row>
        <row r="237">
          <cell r="A237" t="str">
            <v>CFEE</v>
          </cell>
          <cell r="B237">
            <v>10.434191999999999</v>
          </cell>
          <cell r="C237">
            <v>11.01145</v>
          </cell>
          <cell r="D237">
            <v>11.832806</v>
          </cell>
          <cell r="E237">
            <v>12.96053</v>
          </cell>
          <cell r="F237">
            <v>13.687874000000001</v>
          </cell>
          <cell r="G237">
            <v>13.763304</v>
          </cell>
          <cell r="H237">
            <v>14.966808</v>
          </cell>
          <cell r="I237">
            <v>15.736768</v>
          </cell>
          <cell r="J237">
            <v>16.820270000000001</v>
          </cell>
          <cell r="K237">
            <v>17.722256000000002</v>
          </cell>
          <cell r="L237">
            <v>18.213450000000002</v>
          </cell>
          <cell r="M237">
            <v>18.339786</v>
          </cell>
          <cell r="N237">
            <v>18.73227</v>
          </cell>
          <cell r="O237">
            <v>19.791187999999998</v>
          </cell>
          <cell r="P237">
            <v>20.691127999999999</v>
          </cell>
          <cell r="Q237">
            <v>21.782465999999999</v>
          </cell>
          <cell r="R237">
            <v>22.707858000000002</v>
          </cell>
          <cell r="S237">
            <v>23.716556000000001</v>
          </cell>
          <cell r="T237">
            <v>24.201423999999999</v>
          </cell>
          <cell r="U237">
            <v>25.199415999999999</v>
          </cell>
          <cell r="V237">
            <v>25.94</v>
          </cell>
          <cell r="W237">
            <v>27.63</v>
          </cell>
          <cell r="X237">
            <v>28.41</v>
          </cell>
          <cell r="Y237">
            <v>28.61</v>
          </cell>
          <cell r="Z237">
            <v>28.82</v>
          </cell>
          <cell r="AA237">
            <v>29.58</v>
          </cell>
          <cell r="AB237">
            <v>30.72</v>
          </cell>
          <cell r="AC237">
            <v>30.69</v>
          </cell>
          <cell r="AD237">
            <v>31.89</v>
          </cell>
          <cell r="AE237">
            <v>32.5</v>
          </cell>
          <cell r="AF237">
            <v>33.665818000000002</v>
          </cell>
        </row>
        <row r="238">
          <cell r="A238" t="str">
            <v>CFEEC</v>
          </cell>
          <cell r="B238">
            <v>10.434191999999999</v>
          </cell>
          <cell r="C238">
            <v>11.01145</v>
          </cell>
          <cell r="D238">
            <v>11.832806</v>
          </cell>
          <cell r="E238">
            <v>12.96053</v>
          </cell>
          <cell r="F238">
            <v>13.687874000000001</v>
          </cell>
          <cell r="G238">
            <v>13.763304</v>
          </cell>
          <cell r="H238">
            <v>14.966808</v>
          </cell>
          <cell r="I238">
            <v>15.736768</v>
          </cell>
          <cell r="J238">
            <v>16.820270000000001</v>
          </cell>
          <cell r="K238">
            <v>17.722256000000002</v>
          </cell>
          <cell r="L238">
            <v>18.213450000000002</v>
          </cell>
          <cell r="M238">
            <v>18.339786</v>
          </cell>
          <cell r="N238">
            <v>18.73227</v>
          </cell>
          <cell r="O238">
            <v>19.791187999999998</v>
          </cell>
          <cell r="P238">
            <v>20.691127999999999</v>
          </cell>
          <cell r="Q238">
            <v>21.782465999999999</v>
          </cell>
          <cell r="R238">
            <v>22.707858000000002</v>
          </cell>
          <cell r="S238">
            <v>23.716556000000001</v>
          </cell>
          <cell r="T238">
            <v>24.201423999999999</v>
          </cell>
          <cell r="U238">
            <v>25.199415999999999</v>
          </cell>
          <cell r="V238">
            <v>25.94</v>
          </cell>
          <cell r="W238">
            <v>27.63</v>
          </cell>
          <cell r="X238">
            <v>28.41</v>
          </cell>
          <cell r="Y238">
            <v>28.61</v>
          </cell>
          <cell r="Z238">
            <v>28.82</v>
          </cell>
          <cell r="AA238">
            <v>29.58</v>
          </cell>
          <cell r="AB238">
            <v>30.72</v>
          </cell>
          <cell r="AC238">
            <v>30.69</v>
          </cell>
          <cell r="AD238">
            <v>31.89</v>
          </cell>
          <cell r="AE238">
            <v>32.5</v>
          </cell>
          <cell r="AF238">
            <v>33.665818000000002</v>
          </cell>
        </row>
        <row r="239">
          <cell r="A239" t="str">
            <v>CFEEP</v>
          </cell>
          <cell r="B239">
            <v>0</v>
          </cell>
          <cell r="C239">
            <v>0</v>
          </cell>
          <cell r="D239">
            <v>0</v>
          </cell>
          <cell r="E239">
            <v>0</v>
          </cell>
          <cell r="F239">
            <v>0</v>
          </cell>
          <cell r="G239">
            <v>0</v>
          </cell>
          <cell r="H239">
            <v>0</v>
          </cell>
          <cell r="I239">
            <v>0</v>
          </cell>
          <cell r="J239">
            <v>0</v>
          </cell>
          <cell r="K239">
            <v>0</v>
          </cell>
          <cell r="L239">
            <v>0</v>
          </cell>
          <cell r="M239">
            <v>0</v>
          </cell>
          <cell r="N239">
            <v>0</v>
          </cell>
          <cell r="O239">
            <v>0</v>
          </cell>
          <cell r="P239">
            <v>0</v>
          </cell>
          <cell r="Q239">
            <v>0</v>
          </cell>
          <cell r="R239">
            <v>0</v>
          </cell>
          <cell r="S239">
            <v>0</v>
          </cell>
          <cell r="T239">
            <v>0</v>
          </cell>
          <cell r="U239">
            <v>0</v>
          </cell>
          <cell r="V239">
            <v>0</v>
          </cell>
          <cell r="W239">
            <v>0</v>
          </cell>
          <cell r="X239">
            <v>0</v>
          </cell>
          <cell r="Y239">
            <v>0</v>
          </cell>
          <cell r="Z239">
            <v>0</v>
          </cell>
          <cell r="AA239">
            <v>0</v>
          </cell>
          <cell r="AB239">
            <v>0</v>
          </cell>
          <cell r="AC239">
            <v>0</v>
          </cell>
          <cell r="AD239">
            <v>0</v>
          </cell>
          <cell r="AE239">
            <v>0</v>
          </cell>
          <cell r="AF239">
            <v>0</v>
          </cell>
        </row>
        <row r="240">
          <cell r="A240" t="str">
            <v>CFEG</v>
          </cell>
          <cell r="B240">
            <v>5.24</v>
          </cell>
          <cell r="C240">
            <v>6.45</v>
          </cell>
          <cell r="D240">
            <v>7.63</v>
          </cell>
          <cell r="E240">
            <v>8.69</v>
          </cell>
          <cell r="F240">
            <v>9.4</v>
          </cell>
          <cell r="G240">
            <v>10.62</v>
          </cell>
          <cell r="H240">
            <v>12</v>
          </cell>
          <cell r="I240">
            <v>13.46</v>
          </cell>
          <cell r="J240">
            <v>14.69</v>
          </cell>
          <cell r="K240">
            <v>15.94</v>
          </cell>
          <cell r="L240">
            <v>16.440000000000001</v>
          </cell>
          <cell r="M240">
            <v>17.66</v>
          </cell>
          <cell r="N240">
            <v>17.71</v>
          </cell>
          <cell r="O240">
            <v>18.63</v>
          </cell>
          <cell r="P240">
            <v>19.63</v>
          </cell>
          <cell r="Q240">
            <v>19.91</v>
          </cell>
          <cell r="R240">
            <v>20.399999999999999</v>
          </cell>
          <cell r="S240">
            <v>20.96</v>
          </cell>
          <cell r="T240">
            <v>21.65</v>
          </cell>
          <cell r="U240">
            <v>22.31</v>
          </cell>
          <cell r="V240">
            <v>23.28</v>
          </cell>
          <cell r="W240">
            <v>24.46</v>
          </cell>
          <cell r="X240">
            <v>25.19</v>
          </cell>
          <cell r="Y240">
            <v>25.57</v>
          </cell>
          <cell r="Z240">
            <v>26.81</v>
          </cell>
          <cell r="AA240">
            <v>26.36</v>
          </cell>
          <cell r="AB240">
            <v>28</v>
          </cell>
          <cell r="AC240">
            <v>29.16</v>
          </cell>
          <cell r="AD240">
            <v>30.25</v>
          </cell>
          <cell r="AE240">
            <v>30.02</v>
          </cell>
          <cell r="AF240">
            <v>32.848585383</v>
          </cell>
        </row>
        <row r="241">
          <cell r="A241" t="str">
            <v>CFEGI</v>
          </cell>
          <cell r="B241">
            <v>0.66</v>
          </cell>
          <cell r="C241">
            <v>0.61</v>
          </cell>
          <cell r="D241">
            <v>0.48</v>
          </cell>
          <cell r="E241">
            <v>0.11</v>
          </cell>
          <cell r="F241">
            <v>0.19</v>
          </cell>
          <cell r="G241">
            <v>0.21</v>
          </cell>
          <cell r="H241">
            <v>-0.08</v>
          </cell>
          <cell r="I241">
            <v>0.28999999999999998</v>
          </cell>
          <cell r="J241">
            <v>-0.25</v>
          </cell>
          <cell r="K241">
            <v>-0.5</v>
          </cell>
          <cell r="L241">
            <v>-0.76</v>
          </cell>
          <cell r="M241">
            <v>-0.12</v>
          </cell>
          <cell r="N241">
            <v>0.23</v>
          </cell>
          <cell r="O241">
            <v>-0.02</v>
          </cell>
          <cell r="P241">
            <v>-7.0000000000000007E-2</v>
          </cell>
          <cell r="Q241">
            <v>-0.97</v>
          </cell>
          <cell r="R241">
            <v>-0.65</v>
          </cell>
          <cell r="S241">
            <v>-0.95</v>
          </cell>
          <cell r="T241">
            <v>0.38</v>
          </cell>
          <cell r="U241">
            <v>0.27</v>
          </cell>
          <cell r="V241">
            <v>0.64</v>
          </cell>
          <cell r="W241">
            <v>-0.8</v>
          </cell>
          <cell r="X241">
            <v>-0.08</v>
          </cell>
          <cell r="Y241">
            <v>-0.03</v>
          </cell>
          <cell r="Z241">
            <v>1.27</v>
          </cell>
          <cell r="AA241">
            <v>0.42</v>
          </cell>
          <cell r="AB241">
            <v>-0.62</v>
          </cell>
          <cell r="AC241">
            <v>0.78</v>
          </cell>
          <cell r="AD241">
            <v>0.12</v>
          </cell>
          <cell r="AE241">
            <v>0.34</v>
          </cell>
          <cell r="AF241">
            <v>-0.48776064899999999</v>
          </cell>
        </row>
        <row r="242">
          <cell r="A242" t="str">
            <v>CFEGN</v>
          </cell>
          <cell r="B242">
            <v>4.58</v>
          </cell>
          <cell r="C242">
            <v>5.84</v>
          </cell>
          <cell r="D242">
            <v>7.15</v>
          </cell>
          <cell r="E242">
            <v>8.58</v>
          </cell>
          <cell r="F242">
            <v>9.2100000000000009</v>
          </cell>
          <cell r="G242">
            <v>10.41</v>
          </cell>
          <cell r="H242">
            <v>12.08</v>
          </cell>
          <cell r="I242">
            <v>13.17</v>
          </cell>
          <cell r="J242">
            <v>14.94</v>
          </cell>
          <cell r="K242">
            <v>16.440000000000001</v>
          </cell>
          <cell r="L242">
            <v>17.2</v>
          </cell>
          <cell r="M242">
            <v>17.78</v>
          </cell>
          <cell r="N242">
            <v>17.48</v>
          </cell>
          <cell r="O242">
            <v>18.649999999999999</v>
          </cell>
          <cell r="P242">
            <v>19.7</v>
          </cell>
          <cell r="Q242">
            <v>20.88</v>
          </cell>
          <cell r="R242">
            <v>21.05</v>
          </cell>
          <cell r="S242">
            <v>21.91</v>
          </cell>
          <cell r="T242">
            <v>21.27</v>
          </cell>
          <cell r="U242">
            <v>22.04</v>
          </cell>
          <cell r="V242">
            <v>22.64</v>
          </cell>
          <cell r="W242">
            <v>25.26</v>
          </cell>
          <cell r="X242">
            <v>25.27</v>
          </cell>
          <cell r="Y242">
            <v>25.6</v>
          </cell>
          <cell r="Z242">
            <v>25.54</v>
          </cell>
          <cell r="AA242">
            <v>25.94</v>
          </cell>
          <cell r="AB242">
            <v>28.62</v>
          </cell>
          <cell r="AC242">
            <v>28.38</v>
          </cell>
          <cell r="AD242">
            <v>30.13</v>
          </cell>
          <cell r="AE242">
            <v>29.68</v>
          </cell>
          <cell r="AF242">
            <v>33.336346032000002</v>
          </cell>
        </row>
        <row r="243">
          <cell r="A243" t="str">
            <v>CFEPHS</v>
          </cell>
          <cell r="B243">
            <v>68.33</v>
          </cell>
          <cell r="C243">
            <v>73.69</v>
          </cell>
          <cell r="D243">
            <v>79.45</v>
          </cell>
          <cell r="E243">
            <v>85.35</v>
          </cell>
          <cell r="F243">
            <v>83.25</v>
          </cell>
          <cell r="G243">
            <v>76.52</v>
          </cell>
          <cell r="H243">
            <v>81.34</v>
          </cell>
          <cell r="I243">
            <v>82.59</v>
          </cell>
          <cell r="J243">
            <v>84.18</v>
          </cell>
          <cell r="K243">
            <v>82.58</v>
          </cell>
          <cell r="L243">
            <v>78.39</v>
          </cell>
          <cell r="M243">
            <v>72.75</v>
          </cell>
          <cell r="N243">
            <v>69.91</v>
          </cell>
          <cell r="O243">
            <v>69.12</v>
          </cell>
          <cell r="P243">
            <v>68.11</v>
          </cell>
          <cell r="Q243">
            <v>64.930000000000007</v>
          </cell>
          <cell r="R243">
            <v>67.03</v>
          </cell>
          <cell r="S243">
            <v>67.069999999999993</v>
          </cell>
          <cell r="T243">
            <v>69.37</v>
          </cell>
          <cell r="U243">
            <v>69.760000000000005</v>
          </cell>
          <cell r="V243">
            <v>70.760000000000005</v>
          </cell>
          <cell r="W243">
            <v>70.67</v>
          </cell>
          <cell r="X243">
            <v>72.44</v>
          </cell>
          <cell r="Y243">
            <v>71.680000000000007</v>
          </cell>
          <cell r="Z243">
            <v>72.319999999999993</v>
          </cell>
          <cell r="AA243">
            <v>72.180000000000007</v>
          </cell>
          <cell r="AB243">
            <v>72.22</v>
          </cell>
          <cell r="AC243">
            <v>73.27</v>
          </cell>
          <cell r="AD243">
            <v>74.319999999999993</v>
          </cell>
          <cell r="AE243">
            <v>74.92</v>
          </cell>
          <cell r="AF243">
            <v>73.317927999999995</v>
          </cell>
        </row>
        <row r="244">
          <cell r="A244" t="str">
            <v>CFEPB</v>
          </cell>
          <cell r="B244">
            <v>0</v>
          </cell>
          <cell r="C244">
            <v>0</v>
          </cell>
          <cell r="D244">
            <v>0</v>
          </cell>
          <cell r="E244">
            <v>0</v>
          </cell>
          <cell r="F244">
            <v>0</v>
          </cell>
          <cell r="G244">
            <v>0</v>
          </cell>
          <cell r="H244">
            <v>0</v>
          </cell>
          <cell r="I244">
            <v>0</v>
          </cell>
          <cell r="J244">
            <v>0</v>
          </cell>
          <cell r="K244">
            <v>0</v>
          </cell>
          <cell r="L244">
            <v>0</v>
          </cell>
          <cell r="M244">
            <v>0</v>
          </cell>
          <cell r="N244">
            <v>0</v>
          </cell>
          <cell r="O244">
            <v>0</v>
          </cell>
          <cell r="P244">
            <v>0</v>
          </cell>
          <cell r="Q244">
            <v>0</v>
          </cell>
          <cell r="R244">
            <v>0</v>
          </cell>
          <cell r="S244">
            <v>0</v>
          </cell>
          <cell r="T244">
            <v>0</v>
          </cell>
          <cell r="U244">
            <v>0</v>
          </cell>
          <cell r="V244">
            <v>0</v>
          </cell>
          <cell r="W244">
            <v>0</v>
          </cell>
          <cell r="X244">
            <v>0</v>
          </cell>
          <cell r="Y244">
            <v>0</v>
          </cell>
          <cell r="Z244">
            <v>0</v>
          </cell>
          <cell r="AA244">
            <v>0</v>
          </cell>
          <cell r="AB244">
            <v>0</v>
          </cell>
          <cell r="AC244">
            <v>0</v>
          </cell>
          <cell r="AD244">
            <v>0</v>
          </cell>
          <cell r="AE244">
            <v>0</v>
          </cell>
          <cell r="AF244">
            <v>0</v>
          </cell>
        </row>
        <row r="245">
          <cell r="A245" t="str">
            <v>CFEPRHS</v>
          </cell>
          <cell r="B245">
            <v>68.33</v>
          </cell>
          <cell r="C245">
            <v>73.69</v>
          </cell>
          <cell r="D245">
            <v>79.45</v>
          </cell>
          <cell r="E245">
            <v>85.35</v>
          </cell>
          <cell r="F245">
            <v>83.25</v>
          </cell>
          <cell r="G245">
            <v>76.52</v>
          </cell>
          <cell r="H245">
            <v>81.34</v>
          </cell>
          <cell r="I245">
            <v>82.59</v>
          </cell>
          <cell r="J245">
            <v>84.18</v>
          </cell>
          <cell r="K245">
            <v>82.58</v>
          </cell>
          <cell r="L245">
            <v>78.39</v>
          </cell>
          <cell r="M245">
            <v>72.75</v>
          </cell>
          <cell r="N245">
            <v>69.91</v>
          </cell>
          <cell r="O245">
            <v>69.12</v>
          </cell>
          <cell r="P245">
            <v>68.11</v>
          </cell>
          <cell r="Q245">
            <v>64.930000000000007</v>
          </cell>
          <cell r="R245">
            <v>67.03</v>
          </cell>
          <cell r="S245">
            <v>67.069999999999993</v>
          </cell>
          <cell r="T245">
            <v>69.37</v>
          </cell>
          <cell r="U245">
            <v>69.760000000000005</v>
          </cell>
          <cell r="V245">
            <v>70.760000000000005</v>
          </cell>
          <cell r="W245">
            <v>70.67</v>
          </cell>
          <cell r="X245">
            <v>72.44</v>
          </cell>
          <cell r="Y245">
            <v>71.680000000000007</v>
          </cell>
          <cell r="Z245">
            <v>72.319999999999993</v>
          </cell>
          <cell r="AA245">
            <v>72.180000000000007</v>
          </cell>
          <cell r="AB245">
            <v>72.22</v>
          </cell>
          <cell r="AC245">
            <v>73.27</v>
          </cell>
          <cell r="AD245">
            <v>74.319999999999993</v>
          </cell>
          <cell r="AE245">
            <v>74.92</v>
          </cell>
          <cell r="AF245">
            <v>73.317927999999995</v>
          </cell>
        </row>
        <row r="246">
          <cell r="A246" t="str">
            <v>CFER</v>
          </cell>
          <cell r="B246">
            <v>8.7100000000000009</v>
          </cell>
          <cell r="C246">
            <v>8.73</v>
          </cell>
          <cell r="D246">
            <v>8.85</v>
          </cell>
          <cell r="E246">
            <v>8.89</v>
          </cell>
          <cell r="F246">
            <v>8.81</v>
          </cell>
          <cell r="G246">
            <v>8.75</v>
          </cell>
          <cell r="H246">
            <v>8.4499999999999993</v>
          </cell>
          <cell r="I246">
            <v>9.0399999999999991</v>
          </cell>
          <cell r="J246">
            <v>8.7200000000000006</v>
          </cell>
          <cell r="K246">
            <v>8.93</v>
          </cell>
          <cell r="L246">
            <v>7.93</v>
          </cell>
          <cell r="M246">
            <v>8.1199999999999992</v>
          </cell>
          <cell r="N246">
            <v>8.4700000000000006</v>
          </cell>
          <cell r="O246">
            <v>9.23</v>
          </cell>
          <cell r="P246">
            <v>9.39</v>
          </cell>
          <cell r="Q246">
            <v>9.7899999999999991</v>
          </cell>
          <cell r="R246">
            <v>9.73</v>
          </cell>
          <cell r="S246">
            <v>10.14</v>
          </cell>
          <cell r="T246">
            <v>10.56</v>
          </cell>
          <cell r="U246">
            <v>10.77</v>
          </cell>
          <cell r="V246">
            <v>10.46</v>
          </cell>
          <cell r="W246">
            <v>11.45</v>
          </cell>
          <cell r="X246">
            <v>11.66</v>
          </cell>
          <cell r="Y246">
            <v>11.24</v>
          </cell>
          <cell r="Z246">
            <v>11.04</v>
          </cell>
          <cell r="AA246">
            <v>10.050000000000001</v>
          </cell>
          <cell r="AB246">
            <v>10.02</v>
          </cell>
          <cell r="AC246">
            <v>10.35</v>
          </cell>
          <cell r="AD246">
            <v>10.08</v>
          </cell>
          <cell r="AE246">
            <v>9.82</v>
          </cell>
          <cell r="AF246">
            <v>10.030749981</v>
          </cell>
        </row>
        <row r="247">
          <cell r="A247" t="str">
            <v>CFEHS</v>
          </cell>
          <cell r="B247">
            <v>115.054192</v>
          </cell>
          <cell r="C247">
            <v>118.93145</v>
          </cell>
          <cell r="D247">
            <v>125.56280599999999</v>
          </cell>
          <cell r="E247">
            <v>133.62053</v>
          </cell>
          <cell r="F247">
            <v>134.117874</v>
          </cell>
          <cell r="G247">
            <v>124.24330399999999</v>
          </cell>
          <cell r="H247">
            <v>131.18680800000001</v>
          </cell>
          <cell r="I247">
            <v>134.69676799999999</v>
          </cell>
          <cell r="J247">
            <v>137.75027</v>
          </cell>
          <cell r="K247">
            <v>139.182256</v>
          </cell>
          <cell r="L247">
            <v>134.23345</v>
          </cell>
          <cell r="M247">
            <v>130.129786</v>
          </cell>
          <cell r="N247">
            <v>126.87227</v>
          </cell>
          <cell r="O247">
            <v>127.85118799999999</v>
          </cell>
          <cell r="P247">
            <v>129.51112800000001</v>
          </cell>
          <cell r="Q247">
            <v>128.872466</v>
          </cell>
          <cell r="R247">
            <v>130.83785800000001</v>
          </cell>
          <cell r="S247">
            <v>132.38655600000001</v>
          </cell>
          <cell r="T247">
            <v>136.51142400000001</v>
          </cell>
          <cell r="U247">
            <v>138.69941600000001</v>
          </cell>
          <cell r="V247">
            <v>140.66</v>
          </cell>
          <cell r="W247">
            <v>144.18</v>
          </cell>
          <cell r="X247">
            <v>147.04</v>
          </cell>
          <cell r="Y247">
            <v>145.22999999999999</v>
          </cell>
          <cell r="Z247">
            <v>147.72999999999999</v>
          </cell>
          <cell r="AA247">
            <v>146.35</v>
          </cell>
          <cell r="AB247">
            <v>148.72</v>
          </cell>
          <cell r="AC247">
            <v>151.36000000000001</v>
          </cell>
          <cell r="AD247">
            <v>154.30000000000001</v>
          </cell>
          <cell r="AE247">
            <v>154.62</v>
          </cell>
          <cell r="AF247">
            <v>157.313194364</v>
          </cell>
        </row>
        <row r="248">
          <cell r="A248" t="str">
            <v>CNEC</v>
          </cell>
          <cell r="B248">
            <v>0.2</v>
          </cell>
          <cell r="C248">
            <v>0.17</v>
          </cell>
          <cell r="D248">
            <v>0.17</v>
          </cell>
          <cell r="E248">
            <v>0.15</v>
          </cell>
          <cell r="F248">
            <v>0.14000000000000001</v>
          </cell>
          <cell r="G248">
            <v>0.19</v>
          </cell>
          <cell r="H248">
            <v>0.19</v>
          </cell>
          <cell r="I248">
            <v>0.19</v>
          </cell>
          <cell r="J248">
            <v>0.2</v>
          </cell>
          <cell r="K248">
            <v>0.2</v>
          </cell>
          <cell r="L248">
            <v>0.24</v>
          </cell>
          <cell r="M248">
            <v>0.21</v>
          </cell>
          <cell r="N248">
            <v>0.22</v>
          </cell>
          <cell r="O248">
            <v>0.2</v>
          </cell>
          <cell r="P248">
            <v>0.21</v>
          </cell>
          <cell r="Q248">
            <v>0.19</v>
          </cell>
          <cell r="R248">
            <v>0.19</v>
          </cell>
          <cell r="S248">
            <v>0.17</v>
          </cell>
          <cell r="T248">
            <v>0.2</v>
          </cell>
          <cell r="U248">
            <v>0.23</v>
          </cell>
          <cell r="V248">
            <v>0.24</v>
          </cell>
          <cell r="W248">
            <v>0.23</v>
          </cell>
          <cell r="X248">
            <v>0.22</v>
          </cell>
          <cell r="Y248">
            <v>0.2</v>
          </cell>
          <cell r="Z248">
            <v>0.19</v>
          </cell>
          <cell r="AA248">
            <v>0.18</v>
          </cell>
          <cell r="AB248">
            <v>0.18</v>
          </cell>
          <cell r="AC248">
            <v>0.18</v>
          </cell>
          <cell r="AD248">
            <v>0.18</v>
          </cell>
          <cell r="AE248">
            <v>0.17</v>
          </cell>
          <cell r="AF248">
            <v>0.14660999999999999</v>
          </cell>
        </row>
        <row r="249">
          <cell r="A249" t="str">
            <v>CNECC</v>
          </cell>
          <cell r="B249">
            <v>0.2</v>
          </cell>
          <cell r="C249">
            <v>0.17</v>
          </cell>
          <cell r="D249">
            <v>0.17</v>
          </cell>
          <cell r="E249">
            <v>0.15</v>
          </cell>
          <cell r="F249">
            <v>0.14000000000000001</v>
          </cell>
          <cell r="G249">
            <v>0.19</v>
          </cell>
          <cell r="H249">
            <v>0.19</v>
          </cell>
          <cell r="I249">
            <v>0.19</v>
          </cell>
          <cell r="J249">
            <v>0.2</v>
          </cell>
          <cell r="K249">
            <v>0.2</v>
          </cell>
          <cell r="L249">
            <v>0.24</v>
          </cell>
          <cell r="M249">
            <v>0.21</v>
          </cell>
          <cell r="N249">
            <v>0.22</v>
          </cell>
          <cell r="O249">
            <v>0.2</v>
          </cell>
          <cell r="P249">
            <v>0.21</v>
          </cell>
          <cell r="Q249">
            <v>0.19</v>
          </cell>
          <cell r="R249">
            <v>0.19</v>
          </cell>
          <cell r="S249">
            <v>0.17</v>
          </cell>
          <cell r="T249">
            <v>0.2</v>
          </cell>
          <cell r="U249">
            <v>0.23</v>
          </cell>
          <cell r="V249">
            <v>0.24</v>
          </cell>
          <cell r="W249">
            <v>0.23</v>
          </cell>
          <cell r="X249">
            <v>0.22</v>
          </cell>
          <cell r="Y249">
            <v>0.2</v>
          </cell>
          <cell r="Z249">
            <v>0.19</v>
          </cell>
          <cell r="AA249">
            <v>0.18</v>
          </cell>
          <cell r="AB249">
            <v>0.18</v>
          </cell>
          <cell r="AC249">
            <v>0.18</v>
          </cell>
          <cell r="AD249">
            <v>0.18</v>
          </cell>
          <cell r="AE249">
            <v>0.17</v>
          </cell>
          <cell r="AF249">
            <v>0.14660999999999999</v>
          </cell>
        </row>
        <row r="250">
          <cell r="A250" t="str">
            <v>CNECH</v>
          </cell>
          <cell r="B250">
            <v>0</v>
          </cell>
          <cell r="C250">
            <v>0</v>
          </cell>
          <cell r="D250">
            <v>0</v>
          </cell>
          <cell r="E250">
            <v>0</v>
          </cell>
          <cell r="F250">
            <v>0</v>
          </cell>
          <cell r="G250">
            <v>0</v>
          </cell>
          <cell r="H250">
            <v>0</v>
          </cell>
          <cell r="I250">
            <v>0</v>
          </cell>
          <cell r="J250">
            <v>0</v>
          </cell>
          <cell r="K250">
            <v>0</v>
          </cell>
          <cell r="L250">
            <v>0</v>
          </cell>
          <cell r="M250">
            <v>0</v>
          </cell>
          <cell r="N250">
            <v>0</v>
          </cell>
          <cell r="O250">
            <v>0</v>
          </cell>
          <cell r="P250">
            <v>0</v>
          </cell>
          <cell r="Q250">
            <v>0</v>
          </cell>
          <cell r="R250">
            <v>0</v>
          </cell>
          <cell r="S250">
            <v>0</v>
          </cell>
          <cell r="T250">
            <v>0</v>
          </cell>
          <cell r="U250">
            <v>0</v>
          </cell>
          <cell r="V250">
            <v>0</v>
          </cell>
          <cell r="W250">
            <v>0</v>
          </cell>
          <cell r="X250">
            <v>0</v>
          </cell>
          <cell r="Y250">
            <v>0</v>
          </cell>
          <cell r="Z250">
            <v>0</v>
          </cell>
          <cell r="AA250">
            <v>0</v>
          </cell>
          <cell r="AB250">
            <v>0</v>
          </cell>
          <cell r="AC250">
            <v>0</v>
          </cell>
          <cell r="AD250">
            <v>0</v>
          </cell>
          <cell r="AE250">
            <v>0</v>
          </cell>
          <cell r="AF250">
            <v>0</v>
          </cell>
        </row>
        <row r="251">
          <cell r="A251" t="str">
            <v>CNEE</v>
          </cell>
          <cell r="B251">
            <v>0</v>
          </cell>
          <cell r="C251">
            <v>0</v>
          </cell>
          <cell r="D251">
            <v>0</v>
          </cell>
          <cell r="E251">
            <v>0</v>
          </cell>
          <cell r="F251">
            <v>0</v>
          </cell>
          <cell r="G251">
            <v>0</v>
          </cell>
          <cell r="H251">
            <v>0</v>
          </cell>
          <cell r="I251">
            <v>0</v>
          </cell>
          <cell r="J251">
            <v>0</v>
          </cell>
          <cell r="K251">
            <v>0</v>
          </cell>
          <cell r="L251">
            <v>0</v>
          </cell>
          <cell r="M251">
            <v>0</v>
          </cell>
          <cell r="N251">
            <v>0</v>
          </cell>
          <cell r="O251">
            <v>0</v>
          </cell>
          <cell r="P251">
            <v>0</v>
          </cell>
          <cell r="Q251">
            <v>0</v>
          </cell>
          <cell r="R251">
            <v>0</v>
          </cell>
          <cell r="S251">
            <v>0</v>
          </cell>
          <cell r="T251">
            <v>0</v>
          </cell>
          <cell r="U251">
            <v>0</v>
          </cell>
          <cell r="V251">
            <v>0</v>
          </cell>
          <cell r="W251">
            <v>0</v>
          </cell>
          <cell r="X251">
            <v>0</v>
          </cell>
          <cell r="Y251">
            <v>0</v>
          </cell>
          <cell r="Z251">
            <v>0</v>
          </cell>
          <cell r="AA251">
            <v>0</v>
          </cell>
          <cell r="AB251">
            <v>0</v>
          </cell>
          <cell r="AC251">
            <v>0</v>
          </cell>
          <cell r="AD251">
            <v>0</v>
          </cell>
          <cell r="AE251">
            <v>0</v>
          </cell>
          <cell r="AF251">
            <v>0</v>
          </cell>
        </row>
        <row r="252">
          <cell r="A252" t="str">
            <v>CNEEC</v>
          </cell>
          <cell r="B252">
            <v>0</v>
          </cell>
          <cell r="C252">
            <v>0</v>
          </cell>
          <cell r="D252">
            <v>0</v>
          </cell>
          <cell r="E252">
            <v>0</v>
          </cell>
          <cell r="F252">
            <v>0</v>
          </cell>
          <cell r="G252">
            <v>0</v>
          </cell>
          <cell r="H252">
            <v>0</v>
          </cell>
          <cell r="I252">
            <v>0</v>
          </cell>
          <cell r="J252">
            <v>0</v>
          </cell>
          <cell r="K252">
            <v>0</v>
          </cell>
          <cell r="L252">
            <v>0</v>
          </cell>
          <cell r="M252">
            <v>0</v>
          </cell>
          <cell r="N252">
            <v>0</v>
          </cell>
          <cell r="O252">
            <v>0</v>
          </cell>
          <cell r="P252">
            <v>0</v>
          </cell>
          <cell r="Q252">
            <v>0</v>
          </cell>
          <cell r="R252">
            <v>0</v>
          </cell>
          <cell r="S252">
            <v>0</v>
          </cell>
          <cell r="T252">
            <v>0</v>
          </cell>
          <cell r="U252">
            <v>0</v>
          </cell>
          <cell r="V252">
            <v>0</v>
          </cell>
          <cell r="W252">
            <v>0</v>
          </cell>
          <cell r="X252">
            <v>0</v>
          </cell>
          <cell r="Y252">
            <v>0</v>
          </cell>
          <cell r="Z252">
            <v>0</v>
          </cell>
          <cell r="AA252">
            <v>0</v>
          </cell>
          <cell r="AB252">
            <v>0</v>
          </cell>
          <cell r="AC252">
            <v>0</v>
          </cell>
          <cell r="AD252">
            <v>0</v>
          </cell>
          <cell r="AE252">
            <v>0</v>
          </cell>
          <cell r="AF252">
            <v>0</v>
          </cell>
        </row>
        <row r="253">
          <cell r="A253" t="str">
            <v>CNEEP</v>
          </cell>
          <cell r="B253">
            <v>0</v>
          </cell>
          <cell r="C253">
            <v>0</v>
          </cell>
          <cell r="D253">
            <v>0</v>
          </cell>
          <cell r="E253">
            <v>0</v>
          </cell>
          <cell r="F253">
            <v>0</v>
          </cell>
          <cell r="G253">
            <v>0</v>
          </cell>
          <cell r="H253">
            <v>0</v>
          </cell>
          <cell r="I253">
            <v>0</v>
          </cell>
          <cell r="J253">
            <v>0</v>
          </cell>
          <cell r="K253">
            <v>0</v>
          </cell>
          <cell r="L253">
            <v>0</v>
          </cell>
          <cell r="M253">
            <v>0</v>
          </cell>
          <cell r="N253">
            <v>0</v>
          </cell>
          <cell r="O253">
            <v>0</v>
          </cell>
          <cell r="P253">
            <v>0</v>
          </cell>
          <cell r="Q253">
            <v>0</v>
          </cell>
          <cell r="R253">
            <v>0</v>
          </cell>
          <cell r="S253">
            <v>0</v>
          </cell>
          <cell r="T253">
            <v>0</v>
          </cell>
          <cell r="U253">
            <v>0</v>
          </cell>
          <cell r="V253">
            <v>0</v>
          </cell>
          <cell r="W253">
            <v>0</v>
          </cell>
          <cell r="X253">
            <v>0</v>
          </cell>
          <cell r="Y253">
            <v>0</v>
          </cell>
          <cell r="Z253">
            <v>0</v>
          </cell>
          <cell r="AA253">
            <v>0</v>
          </cell>
          <cell r="AB253">
            <v>0</v>
          </cell>
          <cell r="AC253">
            <v>0</v>
          </cell>
          <cell r="AD253">
            <v>0</v>
          </cell>
          <cell r="AE253">
            <v>0</v>
          </cell>
          <cell r="AF253">
            <v>0</v>
          </cell>
        </row>
        <row r="254">
          <cell r="A254" t="str">
            <v>CNEG</v>
          </cell>
          <cell r="B254">
            <v>1.26</v>
          </cell>
          <cell r="C254">
            <v>1.26</v>
          </cell>
          <cell r="D254">
            <v>1.28</v>
          </cell>
          <cell r="E254">
            <v>1.66</v>
          </cell>
          <cell r="F254">
            <v>1.82</v>
          </cell>
          <cell r="G254">
            <v>1.66</v>
          </cell>
          <cell r="H254">
            <v>1.69</v>
          </cell>
          <cell r="I254">
            <v>2.04</v>
          </cell>
          <cell r="J254">
            <v>2.12</v>
          </cell>
          <cell r="K254">
            <v>2.36</v>
          </cell>
          <cell r="L254">
            <v>2.3199999999999998</v>
          </cell>
          <cell r="M254">
            <v>2.5</v>
          </cell>
          <cell r="N254">
            <v>2.34</v>
          </cell>
          <cell r="O254">
            <v>2.37</v>
          </cell>
          <cell r="P254">
            <v>2.78</v>
          </cell>
          <cell r="Q254">
            <v>2.4500000000000002</v>
          </cell>
          <cell r="R254">
            <v>2.29</v>
          </cell>
          <cell r="S254">
            <v>2.2200000000000002</v>
          </cell>
          <cell r="T254">
            <v>2.0099999999999998</v>
          </cell>
          <cell r="U254">
            <v>1.74</v>
          </cell>
          <cell r="V254">
            <v>1.94</v>
          </cell>
          <cell r="W254">
            <v>1.94</v>
          </cell>
          <cell r="X254">
            <v>2.1</v>
          </cell>
          <cell r="Y254">
            <v>2.13</v>
          </cell>
          <cell r="Z254">
            <v>2.1800000000000002</v>
          </cell>
          <cell r="AA254">
            <v>2.16</v>
          </cell>
          <cell r="AB254">
            <v>2.2599999999999998</v>
          </cell>
          <cell r="AC254">
            <v>2.35</v>
          </cell>
          <cell r="AD254">
            <v>2.33</v>
          </cell>
          <cell r="AE254">
            <v>2.27</v>
          </cell>
          <cell r="AF254">
            <v>2.31</v>
          </cell>
        </row>
        <row r="255">
          <cell r="A255" t="str">
            <v>CNEGI</v>
          </cell>
          <cell r="B255">
            <v>0.28999999999999998</v>
          </cell>
          <cell r="C255">
            <v>0.24</v>
          </cell>
          <cell r="D255">
            <v>0.17</v>
          </cell>
          <cell r="E255">
            <v>0.17</v>
          </cell>
          <cell r="F255">
            <v>0.2</v>
          </cell>
          <cell r="G255">
            <v>0.15</v>
          </cell>
          <cell r="H255">
            <v>0.15</v>
          </cell>
          <cell r="I255">
            <v>0.15</v>
          </cell>
          <cell r="J255">
            <v>0.12</v>
          </cell>
          <cell r="K255">
            <v>0.11</v>
          </cell>
          <cell r="L255">
            <v>0.11</v>
          </cell>
          <cell r="M255">
            <v>0.13</v>
          </cell>
          <cell r="N255">
            <v>0.18</v>
          </cell>
          <cell r="O255">
            <v>0.19</v>
          </cell>
          <cell r="P255">
            <v>0.2</v>
          </cell>
          <cell r="Q255">
            <v>0.15</v>
          </cell>
          <cell r="R255">
            <v>0.15</v>
          </cell>
          <cell r="S255">
            <v>0.1</v>
          </cell>
          <cell r="T255">
            <v>7.0000000000000007E-2</v>
          </cell>
          <cell r="U255">
            <v>0.04</v>
          </cell>
          <cell r="V255">
            <v>0.04</v>
          </cell>
          <cell r="W255">
            <v>0.03</v>
          </cell>
          <cell r="X255">
            <v>0.05</v>
          </cell>
          <cell r="Y255">
            <v>0.05</v>
          </cell>
          <cell r="Z255">
            <v>0.05</v>
          </cell>
          <cell r="AA255">
            <v>0.05</v>
          </cell>
          <cell r="AB255">
            <v>0.05</v>
          </cell>
          <cell r="AC255">
            <v>0.06</v>
          </cell>
          <cell r="AD255">
            <v>0.05</v>
          </cell>
          <cell r="AE255">
            <v>0.06</v>
          </cell>
          <cell r="AF255">
            <v>0</v>
          </cell>
        </row>
        <row r="256">
          <cell r="A256" t="str">
            <v>CNEGN</v>
          </cell>
          <cell r="B256">
            <v>0.97</v>
          </cell>
          <cell r="C256">
            <v>1.02</v>
          </cell>
          <cell r="D256">
            <v>1.1100000000000001</v>
          </cell>
          <cell r="E256">
            <v>1.49</v>
          </cell>
          <cell r="F256">
            <v>1.62</v>
          </cell>
          <cell r="G256">
            <v>1.51</v>
          </cell>
          <cell r="H256">
            <v>1.54</v>
          </cell>
          <cell r="I256">
            <v>1.89</v>
          </cell>
          <cell r="J256">
            <v>2</v>
          </cell>
          <cell r="K256">
            <v>2.25</v>
          </cell>
          <cell r="L256">
            <v>2.21</v>
          </cell>
          <cell r="M256">
            <v>2.37</v>
          </cell>
          <cell r="N256">
            <v>2.16</v>
          </cell>
          <cell r="O256">
            <v>2.1800000000000002</v>
          </cell>
          <cell r="P256">
            <v>2.58</v>
          </cell>
          <cell r="Q256">
            <v>2.2999999999999998</v>
          </cell>
          <cell r="R256">
            <v>2.14</v>
          </cell>
          <cell r="S256">
            <v>2.12</v>
          </cell>
          <cell r="T256">
            <v>1.94</v>
          </cell>
          <cell r="U256">
            <v>1.7</v>
          </cell>
          <cell r="V256">
            <v>1.9</v>
          </cell>
          <cell r="W256">
            <v>1.91</v>
          </cell>
          <cell r="X256">
            <v>2.0499999999999998</v>
          </cell>
          <cell r="Y256">
            <v>2.08</v>
          </cell>
          <cell r="Z256">
            <v>2.13</v>
          </cell>
          <cell r="AA256">
            <v>2.11</v>
          </cell>
          <cell r="AB256">
            <v>2.21</v>
          </cell>
          <cell r="AC256">
            <v>2.29</v>
          </cell>
          <cell r="AD256">
            <v>2.2799999999999998</v>
          </cell>
          <cell r="AE256">
            <v>2.21</v>
          </cell>
          <cell r="AF256">
            <v>2.31</v>
          </cell>
        </row>
        <row r="257">
          <cell r="A257" t="str">
            <v>CNEPHS</v>
          </cell>
          <cell r="B257">
            <v>6.79</v>
          </cell>
          <cell r="C257">
            <v>6.87</v>
          </cell>
          <cell r="D257">
            <v>7.73</v>
          </cell>
          <cell r="E257">
            <v>9.1300000000000008</v>
          </cell>
          <cell r="F257">
            <v>9.1</v>
          </cell>
          <cell r="G257">
            <v>7.55</v>
          </cell>
          <cell r="H257">
            <v>8.94</v>
          </cell>
          <cell r="I257">
            <v>8.73</v>
          </cell>
          <cell r="J257">
            <v>9.0399999999999991</v>
          </cell>
          <cell r="K257">
            <v>9.4499999999999993</v>
          </cell>
          <cell r="L257">
            <v>9.2100000000000009</v>
          </cell>
          <cell r="M257">
            <v>9</v>
          </cell>
          <cell r="N257">
            <v>8.3000000000000007</v>
          </cell>
          <cell r="O257">
            <v>8.56</v>
          </cell>
          <cell r="P257">
            <v>8.67</v>
          </cell>
          <cell r="Q257">
            <v>9.1</v>
          </cell>
          <cell r="R257">
            <v>9.4499999999999993</v>
          </cell>
          <cell r="S257">
            <v>9.75</v>
          </cell>
          <cell r="T257">
            <v>10.29</v>
          </cell>
          <cell r="U257">
            <v>10.72</v>
          </cell>
          <cell r="V257">
            <v>10.26</v>
          </cell>
          <cell r="W257">
            <v>10.98</v>
          </cell>
          <cell r="X257">
            <v>12.04</v>
          </cell>
          <cell r="Y257">
            <v>12.12</v>
          </cell>
          <cell r="Z257">
            <v>13.13</v>
          </cell>
          <cell r="AA257">
            <v>13.04</v>
          </cell>
          <cell r="AB257">
            <v>13.31</v>
          </cell>
          <cell r="AC257">
            <v>14.53</v>
          </cell>
          <cell r="AD257">
            <v>14.45</v>
          </cell>
          <cell r="AE257">
            <v>14.73</v>
          </cell>
          <cell r="AF257">
            <v>14.908999999999999</v>
          </cell>
        </row>
        <row r="258">
          <cell r="A258" t="str">
            <v>CNEPB</v>
          </cell>
          <cell r="B258">
            <v>0</v>
          </cell>
          <cell r="C258">
            <v>0</v>
          </cell>
          <cell r="D258">
            <v>0</v>
          </cell>
          <cell r="E258">
            <v>0</v>
          </cell>
          <cell r="F258">
            <v>0</v>
          </cell>
          <cell r="G258">
            <v>0</v>
          </cell>
          <cell r="H258">
            <v>0</v>
          </cell>
          <cell r="I258">
            <v>0</v>
          </cell>
          <cell r="J258">
            <v>0</v>
          </cell>
          <cell r="K258">
            <v>0</v>
          </cell>
          <cell r="L258">
            <v>0</v>
          </cell>
          <cell r="M258">
            <v>0</v>
          </cell>
          <cell r="N258">
            <v>0</v>
          </cell>
          <cell r="O258">
            <v>0</v>
          </cell>
          <cell r="P258">
            <v>0</v>
          </cell>
          <cell r="Q258">
            <v>0</v>
          </cell>
          <cell r="R258">
            <v>0</v>
          </cell>
          <cell r="S258">
            <v>0</v>
          </cell>
          <cell r="T258">
            <v>0</v>
          </cell>
          <cell r="U258">
            <v>0</v>
          </cell>
          <cell r="V258">
            <v>0</v>
          </cell>
          <cell r="W258">
            <v>0</v>
          </cell>
          <cell r="X258">
            <v>0</v>
          </cell>
          <cell r="Y258">
            <v>0</v>
          </cell>
          <cell r="Z258">
            <v>0</v>
          </cell>
          <cell r="AA258">
            <v>0</v>
          </cell>
          <cell r="AB258">
            <v>0</v>
          </cell>
          <cell r="AC258">
            <v>0</v>
          </cell>
          <cell r="AD258">
            <v>0</v>
          </cell>
          <cell r="AE258">
            <v>0</v>
          </cell>
          <cell r="AF258">
            <v>0</v>
          </cell>
        </row>
        <row r="259">
          <cell r="A259" t="str">
            <v>CNEPRHS</v>
          </cell>
          <cell r="B259">
            <v>6.79</v>
          </cell>
          <cell r="C259">
            <v>6.87</v>
          </cell>
          <cell r="D259">
            <v>7.73</v>
          </cell>
          <cell r="E259">
            <v>9.1300000000000008</v>
          </cell>
          <cell r="F259">
            <v>9.1</v>
          </cell>
          <cell r="G259">
            <v>7.55</v>
          </cell>
          <cell r="H259">
            <v>8.94</v>
          </cell>
          <cell r="I259">
            <v>8.73</v>
          </cell>
          <cell r="J259">
            <v>9.0399999999999991</v>
          </cell>
          <cell r="K259">
            <v>9.4499999999999993</v>
          </cell>
          <cell r="L259">
            <v>9.2100000000000009</v>
          </cell>
          <cell r="M259">
            <v>9</v>
          </cell>
          <cell r="N259">
            <v>8.3000000000000007</v>
          </cell>
          <cell r="O259">
            <v>8.56</v>
          </cell>
          <cell r="P259">
            <v>8.67</v>
          </cell>
          <cell r="Q259">
            <v>9.1</v>
          </cell>
          <cell r="R259">
            <v>9.4499999999999993</v>
          </cell>
          <cell r="S259">
            <v>9.75</v>
          </cell>
          <cell r="T259">
            <v>10.29</v>
          </cell>
          <cell r="U259">
            <v>10.72</v>
          </cell>
          <cell r="V259">
            <v>10.26</v>
          </cell>
          <cell r="W259">
            <v>10.98</v>
          </cell>
          <cell r="X259">
            <v>12.04</v>
          </cell>
          <cell r="Y259">
            <v>12.12</v>
          </cell>
          <cell r="Z259">
            <v>13.13</v>
          </cell>
          <cell r="AA259">
            <v>13.04</v>
          </cell>
          <cell r="AB259">
            <v>13.31</v>
          </cell>
          <cell r="AC259">
            <v>14.53</v>
          </cell>
          <cell r="AD259">
            <v>14.45</v>
          </cell>
          <cell r="AE259">
            <v>14.73</v>
          </cell>
          <cell r="AF259">
            <v>14.908999999999999</v>
          </cell>
        </row>
        <row r="260">
          <cell r="A260" t="str">
            <v>CNER</v>
          </cell>
          <cell r="B260">
            <v>0</v>
          </cell>
          <cell r="C260">
            <v>0</v>
          </cell>
          <cell r="D260">
            <v>0</v>
          </cell>
          <cell r="E260">
            <v>0</v>
          </cell>
          <cell r="F260">
            <v>0</v>
          </cell>
          <cell r="G260">
            <v>0</v>
          </cell>
          <cell r="H260">
            <v>0</v>
          </cell>
          <cell r="I260">
            <v>0</v>
          </cell>
          <cell r="J260">
            <v>0</v>
          </cell>
          <cell r="K260">
            <v>0</v>
          </cell>
          <cell r="L260">
            <v>0</v>
          </cell>
          <cell r="M260">
            <v>0</v>
          </cell>
          <cell r="N260">
            <v>0</v>
          </cell>
          <cell r="O260">
            <v>0</v>
          </cell>
          <cell r="P260">
            <v>0</v>
          </cell>
          <cell r="Q260">
            <v>0</v>
          </cell>
          <cell r="R260">
            <v>0</v>
          </cell>
          <cell r="S260">
            <v>0</v>
          </cell>
          <cell r="T260">
            <v>0</v>
          </cell>
          <cell r="U260">
            <v>0</v>
          </cell>
          <cell r="V260">
            <v>0</v>
          </cell>
          <cell r="W260">
            <v>0</v>
          </cell>
          <cell r="X260">
            <v>0</v>
          </cell>
          <cell r="Y260">
            <v>0</v>
          </cell>
          <cell r="Z260">
            <v>0</v>
          </cell>
          <cell r="AA260">
            <v>0</v>
          </cell>
          <cell r="AB260">
            <v>0</v>
          </cell>
          <cell r="AC260">
            <v>0</v>
          </cell>
          <cell r="AD260">
            <v>0</v>
          </cell>
          <cell r="AE260">
            <v>0</v>
          </cell>
          <cell r="AF260">
            <v>0</v>
          </cell>
        </row>
        <row r="261">
          <cell r="A261" t="str">
            <v>CNEHS</v>
          </cell>
          <cell r="B261">
            <v>8.25</v>
          </cell>
          <cell r="C261">
            <v>8.3000000000000007</v>
          </cell>
          <cell r="D261">
            <v>9.18</v>
          </cell>
          <cell r="E261">
            <v>10.94</v>
          </cell>
          <cell r="F261">
            <v>11.06</v>
          </cell>
          <cell r="G261">
            <v>9.4</v>
          </cell>
          <cell r="H261">
            <v>10.82</v>
          </cell>
          <cell r="I261">
            <v>10.96</v>
          </cell>
          <cell r="J261">
            <v>11.36</v>
          </cell>
          <cell r="K261">
            <v>12.01</v>
          </cell>
          <cell r="L261">
            <v>11.77</v>
          </cell>
          <cell r="M261">
            <v>11.71</v>
          </cell>
          <cell r="N261">
            <v>10.86</v>
          </cell>
          <cell r="O261">
            <v>11.13</v>
          </cell>
          <cell r="P261">
            <v>11.66</v>
          </cell>
          <cell r="Q261">
            <v>11.74</v>
          </cell>
          <cell r="R261">
            <v>11.93</v>
          </cell>
          <cell r="S261">
            <v>12.14</v>
          </cell>
          <cell r="T261">
            <v>12.5</v>
          </cell>
          <cell r="U261">
            <v>12.69</v>
          </cell>
          <cell r="V261">
            <v>12.44</v>
          </cell>
          <cell r="W261">
            <v>13.15</v>
          </cell>
          <cell r="X261">
            <v>14.36</v>
          </cell>
          <cell r="Y261">
            <v>14.45</v>
          </cell>
          <cell r="Z261">
            <v>15.5</v>
          </cell>
          <cell r="AA261">
            <v>15.38</v>
          </cell>
          <cell r="AB261">
            <v>15.75</v>
          </cell>
          <cell r="AC261">
            <v>17.059999999999999</v>
          </cell>
          <cell r="AD261">
            <v>16.96</v>
          </cell>
          <cell r="AE261">
            <v>17.170000000000002</v>
          </cell>
          <cell r="AF261">
            <v>17.36561</v>
          </cell>
        </row>
        <row r="262">
          <cell r="A262" t="str">
            <v>CEPC</v>
          </cell>
          <cell r="B262">
            <v>34.99</v>
          </cell>
          <cell r="C262">
            <v>31.95</v>
          </cell>
          <cell r="D262">
            <v>28.38</v>
          </cell>
          <cell r="E262">
            <v>27.84</v>
          </cell>
          <cell r="F262">
            <v>28.69</v>
          </cell>
          <cell r="G262">
            <v>24.78</v>
          </cell>
          <cell r="H262">
            <v>29.18</v>
          </cell>
          <cell r="I262">
            <v>28.3</v>
          </cell>
          <cell r="J262">
            <v>29.43</v>
          </cell>
          <cell r="K262">
            <v>31.87</v>
          </cell>
          <cell r="L262">
            <v>31.08</v>
          </cell>
          <cell r="M262">
            <v>28.49</v>
          </cell>
          <cell r="N262">
            <v>29.18</v>
          </cell>
          <cell r="O262">
            <v>26.32</v>
          </cell>
          <cell r="P262">
            <v>25.17</v>
          </cell>
          <cell r="Q262">
            <v>24.17</v>
          </cell>
          <cell r="R262">
            <v>20.03</v>
          </cell>
          <cell r="S262">
            <v>18.2</v>
          </cell>
          <cell r="T262">
            <v>18.059999999999999</v>
          </cell>
          <cell r="U262">
            <v>19.63</v>
          </cell>
          <cell r="V262">
            <v>19.149999999999999</v>
          </cell>
          <cell r="W262">
            <v>20.149999999999999</v>
          </cell>
          <cell r="X262">
            <v>17.850000000000001</v>
          </cell>
          <cell r="Y262">
            <v>14.59</v>
          </cell>
          <cell r="Z262">
            <v>14.45</v>
          </cell>
          <cell r="AA262">
            <v>14.72</v>
          </cell>
          <cell r="AB262">
            <v>15.59</v>
          </cell>
          <cell r="AC262">
            <v>13.76</v>
          </cell>
          <cell r="AD262">
            <v>16.3</v>
          </cell>
          <cell r="AE262">
            <v>14.61</v>
          </cell>
          <cell r="AF262">
            <v>14.222898000000001</v>
          </cell>
        </row>
        <row r="263">
          <cell r="A263" t="str">
            <v>CEPCC</v>
          </cell>
          <cell r="B263">
            <v>1.74</v>
          </cell>
          <cell r="C263">
            <v>1.45</v>
          </cell>
          <cell r="D263">
            <v>1.77</v>
          </cell>
          <cell r="E263">
            <v>2</v>
          </cell>
          <cell r="F263">
            <v>2.84</v>
          </cell>
          <cell r="G263">
            <v>0.85</v>
          </cell>
          <cell r="H263">
            <v>1.25</v>
          </cell>
          <cell r="I263">
            <v>1.33</v>
          </cell>
          <cell r="J263">
            <v>1.1100000000000001</v>
          </cell>
          <cell r="K263">
            <v>1.23</v>
          </cell>
          <cell r="L263">
            <v>1.4</v>
          </cell>
          <cell r="M263">
            <v>1.23</v>
          </cell>
          <cell r="N263">
            <v>0.59</v>
          </cell>
          <cell r="O263">
            <v>0.75</v>
          </cell>
          <cell r="P263">
            <v>1.02</v>
          </cell>
          <cell r="Q263">
            <v>1.19</v>
          </cell>
          <cell r="R263">
            <v>0.57999999999999996</v>
          </cell>
          <cell r="S263">
            <v>0.64</v>
          </cell>
          <cell r="T263">
            <v>0.85</v>
          </cell>
          <cell r="U263">
            <v>0.96</v>
          </cell>
          <cell r="V263">
            <v>0.53</v>
          </cell>
          <cell r="W263">
            <v>0.31</v>
          </cell>
          <cell r="X263">
            <v>0.16</v>
          </cell>
          <cell r="Y263">
            <v>0.38</v>
          </cell>
          <cell r="Z263">
            <v>0.39</v>
          </cell>
          <cell r="AA263">
            <v>0.35</v>
          </cell>
          <cell r="AB263">
            <v>0.38</v>
          </cell>
          <cell r="AC263">
            <v>0.68</v>
          </cell>
          <cell r="AD263">
            <v>0.77</v>
          </cell>
          <cell r="AE263">
            <v>0.56999999999999995</v>
          </cell>
          <cell r="AF263">
            <v>0.69479400000000002</v>
          </cell>
        </row>
        <row r="264">
          <cell r="A264" t="str">
            <v>CEPCH</v>
          </cell>
          <cell r="B264">
            <v>33.25</v>
          </cell>
          <cell r="C264">
            <v>30.5</v>
          </cell>
          <cell r="D264">
            <v>26.61</v>
          </cell>
          <cell r="E264">
            <v>25.84</v>
          </cell>
          <cell r="F264">
            <v>25.85</v>
          </cell>
          <cell r="G264">
            <v>23.93</v>
          </cell>
          <cell r="H264">
            <v>27.93</v>
          </cell>
          <cell r="I264">
            <v>26.97</v>
          </cell>
          <cell r="J264">
            <v>28.32</v>
          </cell>
          <cell r="K264">
            <v>30.64</v>
          </cell>
          <cell r="L264">
            <v>29.68</v>
          </cell>
          <cell r="M264">
            <v>27.26</v>
          </cell>
          <cell r="N264">
            <v>28.59</v>
          </cell>
          <cell r="O264">
            <v>25.57</v>
          </cell>
          <cell r="P264">
            <v>24.15</v>
          </cell>
          <cell r="Q264">
            <v>22.98</v>
          </cell>
          <cell r="R264">
            <v>19.45</v>
          </cell>
          <cell r="S264">
            <v>17.559999999999999</v>
          </cell>
          <cell r="T264">
            <v>17.21</v>
          </cell>
          <cell r="U264">
            <v>18.670000000000002</v>
          </cell>
          <cell r="V264">
            <v>18.62</v>
          </cell>
          <cell r="W264">
            <v>19.84</v>
          </cell>
          <cell r="X264">
            <v>17.690000000000001</v>
          </cell>
          <cell r="Y264">
            <v>14.21</v>
          </cell>
          <cell r="Z264">
            <v>14.06</v>
          </cell>
          <cell r="AA264">
            <v>14.37</v>
          </cell>
          <cell r="AB264">
            <v>15.21</v>
          </cell>
          <cell r="AC264">
            <v>13.08</v>
          </cell>
          <cell r="AD264">
            <v>15.53</v>
          </cell>
          <cell r="AE264">
            <v>14.04</v>
          </cell>
          <cell r="AF264">
            <v>13.528104000000001</v>
          </cell>
        </row>
        <row r="265">
          <cell r="A265" t="str">
            <v>CEPE</v>
          </cell>
          <cell r="B265">
            <v>6.39</v>
          </cell>
          <cell r="C265">
            <v>6.56</v>
          </cell>
          <cell r="D265">
            <v>7.54</v>
          </cell>
          <cell r="E265">
            <v>7.72</v>
          </cell>
          <cell r="F265">
            <v>8.77</v>
          </cell>
          <cell r="G265">
            <v>10.19</v>
          </cell>
          <cell r="H265">
            <v>8.5399999999999991</v>
          </cell>
          <cell r="I265">
            <v>11.81</v>
          </cell>
          <cell r="J265">
            <v>14.26</v>
          </cell>
          <cell r="K265">
            <v>16.7</v>
          </cell>
          <cell r="L265">
            <v>22.24</v>
          </cell>
          <cell r="M265">
            <v>33.409999999999997</v>
          </cell>
          <cell r="N265">
            <v>34.340000000000003</v>
          </cell>
          <cell r="O265">
            <v>42.64</v>
          </cell>
          <cell r="P265">
            <v>53.62</v>
          </cell>
          <cell r="Q265">
            <v>61.65</v>
          </cell>
          <cell r="R265">
            <v>69.47</v>
          </cell>
          <cell r="S265">
            <v>72.67</v>
          </cell>
          <cell r="T265">
            <v>75.66</v>
          </cell>
          <cell r="U265">
            <v>80.23</v>
          </cell>
          <cell r="V265">
            <v>83.19</v>
          </cell>
          <cell r="W265">
            <v>86.95</v>
          </cell>
          <cell r="X265">
            <v>89.97</v>
          </cell>
          <cell r="Y265">
            <v>96.67</v>
          </cell>
          <cell r="Z265">
            <v>95.94</v>
          </cell>
          <cell r="AA265">
            <v>99.15</v>
          </cell>
          <cell r="AB265">
            <v>103.61</v>
          </cell>
          <cell r="AC265">
            <v>103.65</v>
          </cell>
          <cell r="AD265">
            <v>101.93</v>
          </cell>
          <cell r="AE265">
            <v>104.26</v>
          </cell>
          <cell r="AF265">
            <v>108.863342364</v>
          </cell>
        </row>
        <row r="266">
          <cell r="A266" t="str">
            <v>CEPEC</v>
          </cell>
          <cell r="B266">
            <v>13.6</v>
          </cell>
          <cell r="C266">
            <v>14.91</v>
          </cell>
          <cell r="D266">
            <v>16.73</v>
          </cell>
          <cell r="E266">
            <v>17.989999999999998</v>
          </cell>
          <cell r="F266">
            <v>18.73</v>
          </cell>
          <cell r="G266">
            <v>19.34</v>
          </cell>
          <cell r="H266">
            <v>20.440000000000001</v>
          </cell>
          <cell r="I266">
            <v>21.76</v>
          </cell>
          <cell r="J266">
            <v>25.17</v>
          </cell>
          <cell r="K266">
            <v>28.19</v>
          </cell>
          <cell r="L266">
            <v>33.08</v>
          </cell>
          <cell r="M266">
            <v>41.8</v>
          </cell>
          <cell r="N266">
            <v>42.8</v>
          </cell>
          <cell r="O266">
            <v>49.61</v>
          </cell>
          <cell r="P266">
            <v>59.22</v>
          </cell>
          <cell r="Q266">
            <v>66.459999999999994</v>
          </cell>
          <cell r="R266">
            <v>73.2</v>
          </cell>
          <cell r="S266">
            <v>76.099999999999994</v>
          </cell>
          <cell r="T266">
            <v>78.900000000000006</v>
          </cell>
          <cell r="U266">
            <v>84.68</v>
          </cell>
          <cell r="V266">
            <v>87.33</v>
          </cell>
          <cell r="W266">
            <v>92.23</v>
          </cell>
          <cell r="X266">
            <v>94.38</v>
          </cell>
          <cell r="Y266">
            <v>99.71</v>
          </cell>
          <cell r="Z266">
            <v>98.92</v>
          </cell>
          <cell r="AA266">
            <v>102.52</v>
          </cell>
          <cell r="AB266">
            <v>107.42</v>
          </cell>
          <cell r="AC266">
            <v>107.11</v>
          </cell>
          <cell r="AD266">
            <v>106.73</v>
          </cell>
          <cell r="AE266">
            <v>108.74</v>
          </cell>
          <cell r="AF266">
            <v>113.429942364</v>
          </cell>
        </row>
        <row r="267">
          <cell r="A267" t="str">
            <v>CEPEP</v>
          </cell>
          <cell r="B267">
            <v>-7.21</v>
          </cell>
          <cell r="C267">
            <v>-8.35</v>
          </cell>
          <cell r="D267">
            <v>-9.19</v>
          </cell>
          <cell r="E267">
            <v>-10.27</v>
          </cell>
          <cell r="F267">
            <v>-9.9600000000000009</v>
          </cell>
          <cell r="G267">
            <v>-9.15</v>
          </cell>
          <cell r="H267">
            <v>-11.9</v>
          </cell>
          <cell r="I267">
            <v>-9.9499999999999993</v>
          </cell>
          <cell r="J267">
            <v>-10.91</v>
          </cell>
          <cell r="K267">
            <v>-11.49</v>
          </cell>
          <cell r="L267">
            <v>-10.84</v>
          </cell>
          <cell r="M267">
            <v>-8.39</v>
          </cell>
          <cell r="N267">
            <v>-8.4600000000000009</v>
          </cell>
          <cell r="O267">
            <v>-6.97</v>
          </cell>
          <cell r="P267">
            <v>-5.6</v>
          </cell>
          <cell r="Q267">
            <v>-4.8099999999999996</v>
          </cell>
          <cell r="R267">
            <v>-3.73</v>
          </cell>
          <cell r="S267">
            <v>-3.43</v>
          </cell>
          <cell r="T267">
            <v>-3.24</v>
          </cell>
          <cell r="U267">
            <v>-4.45</v>
          </cell>
          <cell r="V267">
            <v>-4.1399999999999997</v>
          </cell>
          <cell r="W267">
            <v>-5.28</v>
          </cell>
          <cell r="X267">
            <v>-4.41</v>
          </cell>
          <cell r="Y267">
            <v>-3.04</v>
          </cell>
          <cell r="Z267">
            <v>-2.98</v>
          </cell>
          <cell r="AA267">
            <v>-3.37</v>
          </cell>
          <cell r="AB267">
            <v>-3.81</v>
          </cell>
          <cell r="AC267">
            <v>-3.46</v>
          </cell>
          <cell r="AD267">
            <v>-4.8</v>
          </cell>
          <cell r="AE267">
            <v>-4.4800000000000004</v>
          </cell>
          <cell r="AF267">
            <v>-4.5666000000000002</v>
          </cell>
        </row>
        <row r="268">
          <cell r="A268" t="str">
            <v>CEPG</v>
          </cell>
          <cell r="B268">
            <v>8.1300000000000008</v>
          </cell>
          <cell r="C268">
            <v>9.57</v>
          </cell>
          <cell r="D268">
            <v>11.42</v>
          </cell>
          <cell r="E268">
            <v>13.22</v>
          </cell>
          <cell r="F268">
            <v>14.37</v>
          </cell>
          <cell r="G268">
            <v>15.65</v>
          </cell>
          <cell r="H268">
            <v>16.850000000000001</v>
          </cell>
          <cell r="I268">
            <v>18.05</v>
          </cell>
          <cell r="J268">
            <v>18.670000000000002</v>
          </cell>
          <cell r="K268">
            <v>20.97</v>
          </cell>
          <cell r="L268">
            <v>21.13</v>
          </cell>
          <cell r="M268">
            <v>22.06</v>
          </cell>
          <cell r="N268">
            <v>21.53</v>
          </cell>
          <cell r="O268">
            <v>22.45</v>
          </cell>
          <cell r="P268">
            <v>23.49</v>
          </cell>
          <cell r="Q268">
            <v>23.23</v>
          </cell>
          <cell r="R268">
            <v>23.61</v>
          </cell>
          <cell r="S268">
            <v>24.19</v>
          </cell>
          <cell r="T268">
            <v>24.55</v>
          </cell>
          <cell r="U268">
            <v>25.09</v>
          </cell>
          <cell r="V268">
            <v>26.31</v>
          </cell>
          <cell r="W268">
            <v>27.45</v>
          </cell>
          <cell r="X268">
            <v>28.28</v>
          </cell>
          <cell r="Y268">
            <v>29.17</v>
          </cell>
          <cell r="Z268">
            <v>29.57</v>
          </cell>
          <cell r="AA268">
            <v>30.36</v>
          </cell>
          <cell r="AB268">
            <v>31.91</v>
          </cell>
          <cell r="AC268">
            <v>32.520000000000003</v>
          </cell>
          <cell r="AD268">
            <v>33.81</v>
          </cell>
          <cell r="AE268">
            <v>35.29</v>
          </cell>
          <cell r="AF268">
            <v>37.361574869999998</v>
          </cell>
        </row>
        <row r="269">
          <cell r="A269" t="str">
            <v>CEPGI</v>
          </cell>
          <cell r="B269">
            <v>0.01</v>
          </cell>
          <cell r="C269">
            <v>-0.03</v>
          </cell>
          <cell r="D269">
            <v>0.01</v>
          </cell>
          <cell r="E269">
            <v>0.02</v>
          </cell>
          <cell r="F269">
            <v>0.06</v>
          </cell>
          <cell r="G269">
            <v>0</v>
          </cell>
          <cell r="H269">
            <v>0</v>
          </cell>
          <cell r="I269">
            <v>0.02</v>
          </cell>
          <cell r="J269">
            <v>0</v>
          </cell>
          <cell r="K269">
            <v>0</v>
          </cell>
          <cell r="L269">
            <v>0</v>
          </cell>
          <cell r="M269">
            <v>0</v>
          </cell>
          <cell r="N269">
            <v>0.01</v>
          </cell>
          <cell r="O269">
            <v>0</v>
          </cell>
          <cell r="P269">
            <v>0</v>
          </cell>
          <cell r="Q269">
            <v>-0.01</v>
          </cell>
          <cell r="R269">
            <v>0</v>
          </cell>
          <cell r="S269">
            <v>0</v>
          </cell>
          <cell r="T269">
            <v>0</v>
          </cell>
          <cell r="U269">
            <v>0</v>
          </cell>
          <cell r="V269">
            <v>0</v>
          </cell>
          <cell r="W269">
            <v>0</v>
          </cell>
          <cell r="X269">
            <v>0</v>
          </cell>
          <cell r="Y269">
            <v>0</v>
          </cell>
          <cell r="Z269">
            <v>0</v>
          </cell>
          <cell r="AA269">
            <v>0</v>
          </cell>
          <cell r="AB269">
            <v>0</v>
          </cell>
          <cell r="AC269">
            <v>0</v>
          </cell>
          <cell r="AD269">
            <v>0</v>
          </cell>
          <cell r="AE269">
            <v>0</v>
          </cell>
          <cell r="AF269">
            <v>0</v>
          </cell>
        </row>
        <row r="270">
          <cell r="A270" t="str">
            <v>CEPGN</v>
          </cell>
          <cell r="B270">
            <v>8.1199999999999992</v>
          </cell>
          <cell r="C270">
            <v>9.6</v>
          </cell>
          <cell r="D270">
            <v>11.41</v>
          </cell>
          <cell r="E270">
            <v>13.2</v>
          </cell>
          <cell r="F270">
            <v>14.31</v>
          </cell>
          <cell r="G270">
            <v>15.65</v>
          </cell>
          <cell r="H270">
            <v>16.850000000000001</v>
          </cell>
          <cell r="I270">
            <v>18.03</v>
          </cell>
          <cell r="J270">
            <v>18.670000000000002</v>
          </cell>
          <cell r="K270">
            <v>20.97</v>
          </cell>
          <cell r="L270">
            <v>21.13</v>
          </cell>
          <cell r="M270">
            <v>22.06</v>
          </cell>
          <cell r="N270">
            <v>21.52</v>
          </cell>
          <cell r="O270">
            <v>22.45</v>
          </cell>
          <cell r="P270">
            <v>23.49</v>
          </cell>
          <cell r="Q270">
            <v>23.24</v>
          </cell>
          <cell r="R270">
            <v>23.61</v>
          </cell>
          <cell r="S270">
            <v>24.19</v>
          </cell>
          <cell r="T270">
            <v>24.55</v>
          </cell>
          <cell r="U270">
            <v>25.09</v>
          </cell>
          <cell r="V270">
            <v>26.31</v>
          </cell>
          <cell r="W270">
            <v>27.45</v>
          </cell>
          <cell r="X270">
            <v>28.28</v>
          </cell>
          <cell r="Y270">
            <v>29.17</v>
          </cell>
          <cell r="Z270">
            <v>29.57</v>
          </cell>
          <cell r="AA270">
            <v>30.36</v>
          </cell>
          <cell r="AB270">
            <v>31.91</v>
          </cell>
          <cell r="AC270">
            <v>32.520000000000003</v>
          </cell>
          <cell r="AD270">
            <v>33.81</v>
          </cell>
          <cell r="AE270">
            <v>35.29</v>
          </cell>
          <cell r="AF270">
            <v>37.361574869999998</v>
          </cell>
        </row>
        <row r="271">
          <cell r="A271" t="str">
            <v>CEPPHS</v>
          </cell>
          <cell r="B271">
            <v>90.92</v>
          </cell>
          <cell r="C271">
            <v>98.33</v>
          </cell>
          <cell r="D271">
            <v>109.89</v>
          </cell>
          <cell r="E271">
            <v>121.49</v>
          </cell>
          <cell r="F271">
            <v>117.14</v>
          </cell>
          <cell r="G271">
            <v>105.57</v>
          </cell>
          <cell r="H271">
            <v>113.55</v>
          </cell>
          <cell r="I271">
            <v>110.04</v>
          </cell>
          <cell r="J271">
            <v>113.46</v>
          </cell>
          <cell r="K271">
            <v>114.2</v>
          </cell>
          <cell r="L271">
            <v>107.09</v>
          </cell>
          <cell r="M271">
            <v>96.64</v>
          </cell>
          <cell r="N271">
            <v>91.19</v>
          </cell>
          <cell r="O271">
            <v>87.95</v>
          </cell>
          <cell r="P271">
            <v>85.15</v>
          </cell>
          <cell r="Q271">
            <v>82.15</v>
          </cell>
          <cell r="R271">
            <v>82.73</v>
          </cell>
          <cell r="S271">
            <v>83.19</v>
          </cell>
          <cell r="T271">
            <v>84.9</v>
          </cell>
          <cell r="U271">
            <v>87.89</v>
          </cell>
          <cell r="V271">
            <v>88.32</v>
          </cell>
          <cell r="W271">
            <v>88.8</v>
          </cell>
          <cell r="X271">
            <v>93.54</v>
          </cell>
          <cell r="Y271">
            <v>90.99</v>
          </cell>
          <cell r="Z271">
            <v>91.97</v>
          </cell>
          <cell r="AA271">
            <v>92.37</v>
          </cell>
          <cell r="AB271">
            <v>92.96</v>
          </cell>
          <cell r="AC271">
            <v>94.41</v>
          </cell>
          <cell r="AD271">
            <v>96.15</v>
          </cell>
          <cell r="AE271">
            <v>96.26</v>
          </cell>
          <cell r="AF271">
            <v>94.956928000000005</v>
          </cell>
        </row>
        <row r="272">
          <cell r="A272" t="str">
            <v>CEPPB</v>
          </cell>
          <cell r="B272">
            <v>102.48</v>
          </cell>
          <cell r="C272">
            <v>108.8</v>
          </cell>
          <cell r="D272">
            <v>119.96</v>
          </cell>
          <cell r="E272">
            <v>135.03</v>
          </cell>
          <cell r="F272">
            <v>128.08000000000001</v>
          </cell>
          <cell r="G272">
            <v>109.05</v>
          </cell>
          <cell r="H272">
            <v>121.9</v>
          </cell>
          <cell r="I272">
            <v>119.08</v>
          </cell>
          <cell r="J272">
            <v>118</v>
          </cell>
          <cell r="K272">
            <v>127.56</v>
          </cell>
          <cell r="L272">
            <v>113.93</v>
          </cell>
          <cell r="M272">
            <v>97.29</v>
          </cell>
          <cell r="N272">
            <v>82.85</v>
          </cell>
          <cell r="O272">
            <v>75.92</v>
          </cell>
          <cell r="P272">
            <v>76.260000000000005</v>
          </cell>
          <cell r="Q272">
            <v>77</v>
          </cell>
          <cell r="R272">
            <v>72.95</v>
          </cell>
          <cell r="S272">
            <v>69.34</v>
          </cell>
          <cell r="T272">
            <v>75.22</v>
          </cell>
          <cell r="U272">
            <v>74.64</v>
          </cell>
          <cell r="V272">
            <v>75.91</v>
          </cell>
          <cell r="W272">
            <v>78.430000000000007</v>
          </cell>
          <cell r="X272">
            <v>77.39</v>
          </cell>
          <cell r="Y272">
            <v>81.44</v>
          </cell>
          <cell r="Z272">
            <v>78.959999999999994</v>
          </cell>
          <cell r="AA272">
            <v>80.510000000000005</v>
          </cell>
          <cell r="AB272">
            <v>85.47</v>
          </cell>
          <cell r="AC272">
            <v>89.14</v>
          </cell>
          <cell r="AD272">
            <v>92.05</v>
          </cell>
          <cell r="AE272">
            <v>84.09</v>
          </cell>
          <cell r="AF272">
            <v>86.97</v>
          </cell>
        </row>
        <row r="273">
          <cell r="A273" t="str">
            <v>CEPPRHS</v>
          </cell>
          <cell r="B273">
            <v>-11.56</v>
          </cell>
          <cell r="C273">
            <v>-10.47</v>
          </cell>
          <cell r="D273">
            <v>-10.07</v>
          </cell>
          <cell r="E273">
            <v>-13.54</v>
          </cell>
          <cell r="F273">
            <v>-10.94</v>
          </cell>
          <cell r="G273">
            <v>-3.48</v>
          </cell>
          <cell r="H273">
            <v>-8.35</v>
          </cell>
          <cell r="I273">
            <v>-9.0399999999999991</v>
          </cell>
          <cell r="J273">
            <v>-4.54</v>
          </cell>
          <cell r="K273">
            <v>-13.36</v>
          </cell>
          <cell r="L273">
            <v>-6.84</v>
          </cell>
          <cell r="M273">
            <v>-0.65</v>
          </cell>
          <cell r="N273">
            <v>8.34</v>
          </cell>
          <cell r="O273">
            <v>12.03</v>
          </cell>
          <cell r="P273">
            <v>8.89</v>
          </cell>
          <cell r="Q273">
            <v>5.15</v>
          </cell>
          <cell r="R273">
            <v>9.7799999999999994</v>
          </cell>
          <cell r="S273">
            <v>13.85</v>
          </cell>
          <cell r="T273">
            <v>9.68</v>
          </cell>
          <cell r="U273">
            <v>13.25</v>
          </cell>
          <cell r="V273">
            <v>12.41</v>
          </cell>
          <cell r="W273">
            <v>10.37</v>
          </cell>
          <cell r="X273">
            <v>16.149999999999999</v>
          </cell>
          <cell r="Y273">
            <v>9.5500000000000007</v>
          </cell>
          <cell r="Z273">
            <v>13.01</v>
          </cell>
          <cell r="AA273">
            <v>11.86</v>
          </cell>
          <cell r="AB273">
            <v>7.49</v>
          </cell>
          <cell r="AC273">
            <v>5.27</v>
          </cell>
          <cell r="AD273">
            <v>4.0999999999999996</v>
          </cell>
          <cell r="AE273">
            <v>12.17</v>
          </cell>
          <cell r="AF273">
            <v>7.9869279999999998</v>
          </cell>
        </row>
        <row r="274">
          <cell r="A274" t="str">
            <v>CEPR</v>
          </cell>
          <cell r="B274">
            <v>9.18</v>
          </cell>
          <cell r="C274">
            <v>9.19</v>
          </cell>
          <cell r="D274">
            <v>9.4</v>
          </cell>
          <cell r="E274">
            <v>9.4</v>
          </cell>
          <cell r="F274">
            <v>9.23</v>
          </cell>
          <cell r="G274">
            <v>9.16</v>
          </cell>
          <cell r="H274">
            <v>8.83</v>
          </cell>
          <cell r="I274">
            <v>9.42</v>
          </cell>
          <cell r="J274">
            <v>9.16</v>
          </cell>
          <cell r="K274">
            <v>9.39</v>
          </cell>
          <cell r="L274">
            <v>8.42</v>
          </cell>
          <cell r="M274">
            <v>8.5500000000000007</v>
          </cell>
          <cell r="N274">
            <v>8.9</v>
          </cell>
          <cell r="O274">
            <v>9.65</v>
          </cell>
          <cell r="P274">
            <v>9.9</v>
          </cell>
          <cell r="Q274">
            <v>10.43</v>
          </cell>
          <cell r="R274">
            <v>10.46</v>
          </cell>
          <cell r="S274">
            <v>10.91</v>
          </cell>
          <cell r="T274">
            <v>11.28</v>
          </cell>
          <cell r="U274">
            <v>11.56</v>
          </cell>
          <cell r="V274">
            <v>11.37</v>
          </cell>
          <cell r="W274">
            <v>12.4</v>
          </cell>
          <cell r="X274">
            <v>13.06</v>
          </cell>
          <cell r="Y274">
            <v>12.18</v>
          </cell>
          <cell r="Z274">
            <v>12.01</v>
          </cell>
          <cell r="AA274">
            <v>10.75</v>
          </cell>
          <cell r="AB274">
            <v>10.81</v>
          </cell>
          <cell r="AC274">
            <v>11.9</v>
          </cell>
          <cell r="AD274">
            <v>11.67</v>
          </cell>
          <cell r="AE274">
            <v>11.69</v>
          </cell>
          <cell r="AF274">
            <v>11.626602051000001</v>
          </cell>
        </row>
        <row r="275">
          <cell r="A275" t="str">
            <v>CEPHS</v>
          </cell>
          <cell r="B275">
            <v>149.61000000000001</v>
          </cell>
          <cell r="C275">
            <v>155.6</v>
          </cell>
          <cell r="D275">
            <v>166.63</v>
          </cell>
          <cell r="E275">
            <v>179.67</v>
          </cell>
          <cell r="F275">
            <v>178.2</v>
          </cell>
          <cell r="G275">
            <v>165.35</v>
          </cell>
          <cell r="H275">
            <v>176.95</v>
          </cell>
          <cell r="I275">
            <v>177.62</v>
          </cell>
          <cell r="J275">
            <v>184.98</v>
          </cell>
          <cell r="K275">
            <v>193.13</v>
          </cell>
          <cell r="L275">
            <v>189.96</v>
          </cell>
          <cell r="M275">
            <v>189.15</v>
          </cell>
          <cell r="N275">
            <v>185.14</v>
          </cell>
          <cell r="O275">
            <v>189.01</v>
          </cell>
          <cell r="P275">
            <v>197.33</v>
          </cell>
          <cell r="Q275">
            <v>201.63</v>
          </cell>
          <cell r="R275">
            <v>206.3</v>
          </cell>
          <cell r="S275">
            <v>209.16</v>
          </cell>
          <cell r="T275">
            <v>214.45</v>
          </cell>
          <cell r="U275">
            <v>224.4</v>
          </cell>
          <cell r="V275">
            <v>228.34</v>
          </cell>
          <cell r="W275">
            <v>235.75</v>
          </cell>
          <cell r="X275">
            <v>242.7</v>
          </cell>
          <cell r="Y275">
            <v>243.6</v>
          </cell>
          <cell r="Z275">
            <v>243.94</v>
          </cell>
          <cell r="AA275">
            <v>247.35</v>
          </cell>
          <cell r="AB275">
            <v>254.88</v>
          </cell>
          <cell r="AC275">
            <v>256.24</v>
          </cell>
          <cell r="AD275">
            <v>259.86</v>
          </cell>
          <cell r="AE275">
            <v>262.11</v>
          </cell>
          <cell r="AF275">
            <v>267.03134528499999</v>
          </cell>
        </row>
        <row r="276">
          <cell r="A276" t="str">
            <v>CCLC</v>
          </cell>
          <cell r="B276">
            <v>-0.18</v>
          </cell>
          <cell r="C276">
            <v>-0.2</v>
          </cell>
          <cell r="D276">
            <v>-0.09</v>
          </cell>
          <cell r="E276">
            <v>-0.28999999999999998</v>
          </cell>
          <cell r="F276">
            <v>0.35</v>
          </cell>
          <cell r="G276">
            <v>0</v>
          </cell>
          <cell r="H276">
            <v>0.04</v>
          </cell>
          <cell r="I276">
            <v>0.28000000000000003</v>
          </cell>
          <cell r="J276">
            <v>-0.03</v>
          </cell>
          <cell r="K276">
            <v>-0.06</v>
          </cell>
          <cell r="L276">
            <v>-0.12</v>
          </cell>
          <cell r="M276">
            <v>0.09</v>
          </cell>
          <cell r="N276">
            <v>0.14000000000000001</v>
          </cell>
          <cell r="O276">
            <v>0.04</v>
          </cell>
          <cell r="P276">
            <v>0.04</v>
          </cell>
          <cell r="Q276">
            <v>-0.22</v>
          </cell>
          <cell r="R276">
            <v>-0.13</v>
          </cell>
          <cell r="S276">
            <v>-0.15</v>
          </cell>
          <cell r="T276">
            <v>0.14000000000000001</v>
          </cell>
          <cell r="U276">
            <v>0.12</v>
          </cell>
          <cell r="V276">
            <v>0.16</v>
          </cell>
          <cell r="W276">
            <v>-0.06</v>
          </cell>
          <cell r="X276">
            <v>0.03</v>
          </cell>
          <cell r="Y276">
            <v>0.03</v>
          </cell>
          <cell r="Z276">
            <v>0.13</v>
          </cell>
          <cell r="AA276">
            <v>0.06</v>
          </cell>
          <cell r="AB276">
            <v>-0.03</v>
          </cell>
          <cell r="AC276">
            <v>0.08</v>
          </cell>
          <cell r="AD276">
            <v>0.03</v>
          </cell>
          <cell r="AE276">
            <v>0.04</v>
          </cell>
          <cell r="AF276">
            <v>5.5976999999999999E-2</v>
          </cell>
        </row>
        <row r="277">
          <cell r="A277" t="str">
            <v>CCLCC</v>
          </cell>
          <cell r="B277">
            <v>-0.09</v>
          </cell>
          <cell r="C277">
            <v>-0.1</v>
          </cell>
          <cell r="D277">
            <v>-0.05</v>
          </cell>
          <cell r="E277">
            <v>-0.15</v>
          </cell>
          <cell r="F277">
            <v>0.19</v>
          </cell>
          <cell r="G277">
            <v>0</v>
          </cell>
          <cell r="H277">
            <v>0.02</v>
          </cell>
          <cell r="I277">
            <v>0.14000000000000001</v>
          </cell>
          <cell r="J277">
            <v>-0.02</v>
          </cell>
          <cell r="K277">
            <v>-0.03</v>
          </cell>
          <cell r="L277">
            <v>-0.06</v>
          </cell>
          <cell r="M277">
            <v>0.05</v>
          </cell>
          <cell r="N277">
            <v>0.08</v>
          </cell>
          <cell r="O277">
            <v>0.02</v>
          </cell>
          <cell r="P277">
            <v>0.02</v>
          </cell>
          <cell r="Q277">
            <v>-0.11</v>
          </cell>
          <cell r="R277">
            <v>-0.06</v>
          </cell>
          <cell r="S277">
            <v>-7.0000000000000007E-2</v>
          </cell>
          <cell r="T277">
            <v>0.06</v>
          </cell>
          <cell r="U277">
            <v>0.05</v>
          </cell>
          <cell r="V277">
            <v>0.06</v>
          </cell>
          <cell r="W277">
            <v>-0.02</v>
          </cell>
          <cell r="X277">
            <v>0.01</v>
          </cell>
          <cell r="Y277">
            <v>0.01</v>
          </cell>
          <cell r="Z277">
            <v>0.05</v>
          </cell>
          <cell r="AA277">
            <v>0.02</v>
          </cell>
          <cell r="AB277">
            <v>-0.01</v>
          </cell>
          <cell r="AC277">
            <v>0.03</v>
          </cell>
          <cell r="AD277">
            <v>0.01</v>
          </cell>
          <cell r="AE277">
            <v>0.01</v>
          </cell>
          <cell r="AF277">
            <v>1.6383999999999999E-2</v>
          </cell>
        </row>
        <row r="278">
          <cell r="A278" t="str">
            <v>CCLCH</v>
          </cell>
          <cell r="B278">
            <v>-0.09</v>
          </cell>
          <cell r="C278">
            <v>-0.1</v>
          </cell>
          <cell r="D278">
            <v>-0.04</v>
          </cell>
          <cell r="E278">
            <v>-0.14000000000000001</v>
          </cell>
          <cell r="F278">
            <v>0.16</v>
          </cell>
          <cell r="G278">
            <v>0</v>
          </cell>
          <cell r="H278">
            <v>0.02</v>
          </cell>
          <cell r="I278">
            <v>0.14000000000000001</v>
          </cell>
          <cell r="J278">
            <v>-0.01</v>
          </cell>
          <cell r="K278">
            <v>-0.03</v>
          </cell>
          <cell r="L278">
            <v>-0.06</v>
          </cell>
          <cell r="M278">
            <v>0.04</v>
          </cell>
          <cell r="N278">
            <v>0.06</v>
          </cell>
          <cell r="O278">
            <v>0.02</v>
          </cell>
          <cell r="P278">
            <v>0.02</v>
          </cell>
          <cell r="Q278">
            <v>-0.11</v>
          </cell>
          <cell r="R278">
            <v>-7.0000000000000007E-2</v>
          </cell>
          <cell r="S278">
            <v>-0.08</v>
          </cell>
          <cell r="T278">
            <v>0.08</v>
          </cell>
          <cell r="U278">
            <v>7.0000000000000007E-2</v>
          </cell>
          <cell r="V278">
            <v>0.1</v>
          </cell>
          <cell r="W278">
            <v>-0.04</v>
          </cell>
          <cell r="X278">
            <v>0.02</v>
          </cell>
          <cell r="Y278">
            <v>0.02</v>
          </cell>
          <cell r="Z278">
            <v>0.08</v>
          </cell>
          <cell r="AA278">
            <v>0.04</v>
          </cell>
          <cell r="AB278">
            <v>-0.02</v>
          </cell>
          <cell r="AC278">
            <v>0.05</v>
          </cell>
          <cell r="AD278">
            <v>0.02</v>
          </cell>
          <cell r="AE278">
            <v>0.03</v>
          </cell>
          <cell r="AF278">
            <v>3.9593000000000003E-2</v>
          </cell>
        </row>
        <row r="279">
          <cell r="A279" t="str">
            <v>CCLE</v>
          </cell>
          <cell r="B279">
            <v>0</v>
          </cell>
          <cell r="C279">
            <v>0</v>
          </cell>
          <cell r="D279">
            <v>0</v>
          </cell>
          <cell r="E279">
            <v>0</v>
          </cell>
          <cell r="F279">
            <v>0</v>
          </cell>
          <cell r="G279">
            <v>0</v>
          </cell>
          <cell r="H279">
            <v>0.01</v>
          </cell>
          <cell r="I279">
            <v>7.0000000000000007E-2</v>
          </cell>
          <cell r="J279">
            <v>-0.01</v>
          </cell>
          <cell r="K279">
            <v>-0.02</v>
          </cell>
          <cell r="L279">
            <v>-0.06</v>
          </cell>
          <cell r="M279">
            <v>0.05</v>
          </cell>
          <cell r="N279">
            <v>0.11</v>
          </cell>
          <cell r="O279">
            <v>0.04</v>
          </cell>
          <cell r="P279">
            <v>0.05</v>
          </cell>
          <cell r="Q279">
            <v>-0.27</v>
          </cell>
          <cell r="R279">
            <v>-0.18</v>
          </cell>
          <cell r="S279">
            <v>-0.25</v>
          </cell>
          <cell r="T279">
            <v>0.26</v>
          </cell>
          <cell r="U279">
            <v>0.24</v>
          </cell>
          <cell r="V279">
            <v>0.37</v>
          </cell>
          <cell r="W279">
            <v>-0.16</v>
          </cell>
          <cell r="X279">
            <v>0.1</v>
          </cell>
          <cell r="Y279">
            <v>0.11</v>
          </cell>
          <cell r="Z279">
            <v>0.54</v>
          </cell>
          <cell r="AA279">
            <v>0.24</v>
          </cell>
          <cell r="AB279">
            <v>-0.11</v>
          </cell>
          <cell r="AC279">
            <v>0.36</v>
          </cell>
          <cell r="AD279">
            <v>0.15</v>
          </cell>
          <cell r="AE279">
            <v>0.25</v>
          </cell>
          <cell r="AF279">
            <v>0.40161999999999998</v>
          </cell>
        </row>
        <row r="280">
          <cell r="A280" t="str">
            <v>CCLEC</v>
          </cell>
          <cell r="B280">
            <v>0</v>
          </cell>
          <cell r="C280">
            <v>0</v>
          </cell>
          <cell r="D280">
            <v>0</v>
          </cell>
          <cell r="E280">
            <v>0</v>
          </cell>
          <cell r="F280">
            <v>0</v>
          </cell>
          <cell r="G280">
            <v>0</v>
          </cell>
          <cell r="H280">
            <v>0.01</v>
          </cell>
          <cell r="I280">
            <v>7.0000000000000007E-2</v>
          </cell>
          <cell r="J280">
            <v>-0.01</v>
          </cell>
          <cell r="K280">
            <v>-0.02</v>
          </cell>
          <cell r="L280">
            <v>-0.06</v>
          </cell>
          <cell r="M280">
            <v>0.05</v>
          </cell>
          <cell r="N280">
            <v>0.11</v>
          </cell>
          <cell r="O280">
            <v>0.04</v>
          </cell>
          <cell r="P280">
            <v>0.05</v>
          </cell>
          <cell r="Q280">
            <v>-0.27</v>
          </cell>
          <cell r="R280">
            <v>-0.18</v>
          </cell>
          <cell r="S280">
            <v>-0.25</v>
          </cell>
          <cell r="T280">
            <v>0.26</v>
          </cell>
          <cell r="U280">
            <v>0.24</v>
          </cell>
          <cell r="V280">
            <v>0.37</v>
          </cell>
          <cell r="W280">
            <v>-0.16</v>
          </cell>
          <cell r="X280">
            <v>0.1</v>
          </cell>
          <cell r="Y280">
            <v>0.11</v>
          </cell>
          <cell r="Z280">
            <v>0.54</v>
          </cell>
          <cell r="AA280">
            <v>0.24</v>
          </cell>
          <cell r="AB280">
            <v>-0.11</v>
          </cell>
          <cell r="AC280">
            <v>0.36</v>
          </cell>
          <cell r="AD280">
            <v>0.15</v>
          </cell>
          <cell r="AE280">
            <v>0.25</v>
          </cell>
          <cell r="AF280">
            <v>0.40161999999999998</v>
          </cell>
        </row>
        <row r="281">
          <cell r="A281" t="str">
            <v>CCLEP</v>
          </cell>
          <cell r="B281">
            <v>0</v>
          </cell>
          <cell r="C281">
            <v>0</v>
          </cell>
          <cell r="D281">
            <v>0</v>
          </cell>
          <cell r="E281">
            <v>0</v>
          </cell>
          <cell r="F281">
            <v>0</v>
          </cell>
          <cell r="G281">
            <v>0</v>
          </cell>
          <cell r="H281">
            <v>0</v>
          </cell>
          <cell r="I281">
            <v>0</v>
          </cell>
          <cell r="J281">
            <v>0</v>
          </cell>
          <cell r="K281">
            <v>0</v>
          </cell>
          <cell r="L281">
            <v>0</v>
          </cell>
          <cell r="M281">
            <v>0</v>
          </cell>
          <cell r="N281">
            <v>0</v>
          </cell>
          <cell r="O281">
            <v>0</v>
          </cell>
          <cell r="P281">
            <v>0</v>
          </cell>
          <cell r="Q281">
            <v>0</v>
          </cell>
          <cell r="R281">
            <v>0</v>
          </cell>
          <cell r="S281">
            <v>0</v>
          </cell>
          <cell r="T281">
            <v>0</v>
          </cell>
          <cell r="U281">
            <v>0</v>
          </cell>
          <cell r="V281">
            <v>0</v>
          </cell>
          <cell r="W281">
            <v>0</v>
          </cell>
          <cell r="X281">
            <v>0</v>
          </cell>
          <cell r="Y281">
            <v>0</v>
          </cell>
          <cell r="Z281">
            <v>0</v>
          </cell>
          <cell r="AA281">
            <v>0</v>
          </cell>
          <cell r="AB281">
            <v>0</v>
          </cell>
          <cell r="AC281">
            <v>0</v>
          </cell>
          <cell r="AD281">
            <v>0</v>
          </cell>
          <cell r="AE281">
            <v>0</v>
          </cell>
          <cell r="AF281">
            <v>0</v>
          </cell>
        </row>
        <row r="282">
          <cell r="A282" t="str">
            <v>CCLG</v>
          </cell>
          <cell r="B282">
            <v>-7.0000000000000007E-2</v>
          </cell>
          <cell r="C282">
            <v>-0.12</v>
          </cell>
          <cell r="D282">
            <v>-0.06</v>
          </cell>
          <cell r="E282">
            <v>-0.27</v>
          </cell>
          <cell r="F282">
            <v>0.33</v>
          </cell>
          <cell r="G282">
            <v>0</v>
          </cell>
          <cell r="H282">
            <v>0.05</v>
          </cell>
          <cell r="I282">
            <v>0.51</v>
          </cell>
          <cell r="J282">
            <v>-0.06</v>
          </cell>
          <cell r="K282">
            <v>-0.13</v>
          </cell>
          <cell r="L282">
            <v>-0.33</v>
          </cell>
          <cell r="M282">
            <v>0.28999999999999998</v>
          </cell>
          <cell r="N282">
            <v>0.52</v>
          </cell>
          <cell r="O282">
            <v>0.15</v>
          </cell>
          <cell r="P282">
            <v>0.17</v>
          </cell>
          <cell r="Q282">
            <v>-0.92</v>
          </cell>
          <cell r="R282">
            <v>-0.6</v>
          </cell>
          <cell r="S282">
            <v>-0.8</v>
          </cell>
          <cell r="T282">
            <v>0.83</v>
          </cell>
          <cell r="U282">
            <v>0.76</v>
          </cell>
          <cell r="V282">
            <v>1.17</v>
          </cell>
          <cell r="W282">
            <v>-0.56000000000000005</v>
          </cell>
          <cell r="X282">
            <v>0.35</v>
          </cell>
          <cell r="Y282">
            <v>0.36</v>
          </cell>
          <cell r="Z282">
            <v>1.89</v>
          </cell>
          <cell r="AA282">
            <v>0.84</v>
          </cell>
          <cell r="AB282">
            <v>-0.38</v>
          </cell>
          <cell r="AC282">
            <v>1.34</v>
          </cell>
          <cell r="AD282">
            <v>0.56000000000000005</v>
          </cell>
          <cell r="AE282">
            <v>0.98</v>
          </cell>
          <cell r="AF282">
            <v>1.773570425</v>
          </cell>
        </row>
        <row r="283">
          <cell r="A283" t="str">
            <v>CCLGI</v>
          </cell>
          <cell r="B283">
            <v>-0.02</v>
          </cell>
          <cell r="C283">
            <v>-0.03</v>
          </cell>
          <cell r="D283">
            <v>-0.01</v>
          </cell>
          <cell r="E283">
            <v>-0.04</v>
          </cell>
          <cell r="F283">
            <v>0.04</v>
          </cell>
          <cell r="G283">
            <v>0</v>
          </cell>
          <cell r="H283">
            <v>0</v>
          </cell>
          <cell r="I283">
            <v>0.02</v>
          </cell>
          <cell r="J283">
            <v>0</v>
          </cell>
          <cell r="K283">
            <v>0</v>
          </cell>
          <cell r="L283">
            <v>0</v>
          </cell>
          <cell r="M283">
            <v>0</v>
          </cell>
          <cell r="N283">
            <v>0.01</v>
          </cell>
          <cell r="O283">
            <v>0</v>
          </cell>
          <cell r="P283">
            <v>0</v>
          </cell>
          <cell r="Q283">
            <v>-0.01</v>
          </cell>
          <cell r="R283">
            <v>0</v>
          </cell>
          <cell r="S283">
            <v>0</v>
          </cell>
          <cell r="T283">
            <v>0</v>
          </cell>
          <cell r="U283">
            <v>0</v>
          </cell>
          <cell r="V283">
            <v>0</v>
          </cell>
          <cell r="W283">
            <v>0</v>
          </cell>
          <cell r="X283">
            <v>0</v>
          </cell>
          <cell r="Y283">
            <v>0</v>
          </cell>
          <cell r="Z283">
            <v>0</v>
          </cell>
          <cell r="AA283">
            <v>0</v>
          </cell>
          <cell r="AB283">
            <v>0</v>
          </cell>
          <cell r="AC283">
            <v>0</v>
          </cell>
          <cell r="AD283">
            <v>0</v>
          </cell>
          <cell r="AE283">
            <v>0</v>
          </cell>
          <cell r="AF283">
            <v>0</v>
          </cell>
        </row>
        <row r="284">
          <cell r="A284" t="str">
            <v>CCLGN</v>
          </cell>
          <cell r="B284">
            <v>-0.05</v>
          </cell>
          <cell r="C284">
            <v>-0.09</v>
          </cell>
          <cell r="D284">
            <v>-0.05</v>
          </cell>
          <cell r="E284">
            <v>-0.23</v>
          </cell>
          <cell r="F284">
            <v>0.28999999999999998</v>
          </cell>
          <cell r="G284">
            <v>0</v>
          </cell>
          <cell r="H284">
            <v>0.05</v>
          </cell>
          <cell r="I284">
            <v>0.49</v>
          </cell>
          <cell r="J284">
            <v>-0.06</v>
          </cell>
          <cell r="K284">
            <v>-0.13</v>
          </cell>
          <cell r="L284">
            <v>-0.33</v>
          </cell>
          <cell r="M284">
            <v>0.28999999999999998</v>
          </cell>
          <cell r="N284">
            <v>0.51</v>
          </cell>
          <cell r="O284">
            <v>0.15</v>
          </cell>
          <cell r="P284">
            <v>0.17</v>
          </cell>
          <cell r="Q284">
            <v>-0.91</v>
          </cell>
          <cell r="R284">
            <v>-0.6</v>
          </cell>
          <cell r="S284">
            <v>-0.8</v>
          </cell>
          <cell r="T284">
            <v>0.83</v>
          </cell>
          <cell r="U284">
            <v>0.76</v>
          </cell>
          <cell r="V284">
            <v>1.17</v>
          </cell>
          <cell r="W284">
            <v>-0.56000000000000005</v>
          </cell>
          <cell r="X284">
            <v>0.35</v>
          </cell>
          <cell r="Y284">
            <v>0.36</v>
          </cell>
          <cell r="Z284">
            <v>1.89</v>
          </cell>
          <cell r="AA284">
            <v>0.84</v>
          </cell>
          <cell r="AB284">
            <v>-0.38</v>
          </cell>
          <cell r="AC284">
            <v>1.34</v>
          </cell>
          <cell r="AD284">
            <v>0.56000000000000005</v>
          </cell>
          <cell r="AE284">
            <v>0.98</v>
          </cell>
          <cell r="AF284">
            <v>1.773570425</v>
          </cell>
        </row>
        <row r="285">
          <cell r="A285" t="str">
            <v>CCLP</v>
          </cell>
          <cell r="B285">
            <v>-0.59</v>
          </cell>
          <cell r="C285">
            <v>-0.87</v>
          </cell>
          <cell r="D285">
            <v>-0.47</v>
          </cell>
          <cell r="E285">
            <v>-1.75</v>
          </cell>
          <cell r="F285">
            <v>1.9</v>
          </cell>
          <cell r="G285">
            <v>0</v>
          </cell>
          <cell r="H285">
            <v>0.22</v>
          </cell>
          <cell r="I285">
            <v>2.04</v>
          </cell>
          <cell r="J285">
            <v>-0.23</v>
          </cell>
          <cell r="K285">
            <v>-0.43</v>
          </cell>
          <cell r="L285">
            <v>-0.98</v>
          </cell>
          <cell r="M285">
            <v>0.7</v>
          </cell>
          <cell r="N285">
            <v>1.1499999999999999</v>
          </cell>
          <cell r="O285">
            <v>0.31</v>
          </cell>
          <cell r="P285">
            <v>0.31</v>
          </cell>
          <cell r="Q285">
            <v>-1.53</v>
          </cell>
          <cell r="R285">
            <v>-1</v>
          </cell>
          <cell r="S285">
            <v>-1.23</v>
          </cell>
          <cell r="T285">
            <v>1.1599999999999999</v>
          </cell>
          <cell r="U285">
            <v>0.99</v>
          </cell>
          <cell r="V285">
            <v>1.44</v>
          </cell>
          <cell r="W285">
            <v>-0.57999999999999996</v>
          </cell>
          <cell r="X285">
            <v>0.36</v>
          </cell>
          <cell r="Y285">
            <v>0.35</v>
          </cell>
          <cell r="Z285">
            <v>1.73</v>
          </cell>
          <cell r="AA285">
            <v>0.79</v>
          </cell>
          <cell r="AB285">
            <v>-0.34</v>
          </cell>
          <cell r="AC285">
            <v>1.1200000000000001</v>
          </cell>
          <cell r="AD285">
            <v>0.44</v>
          </cell>
          <cell r="AE285">
            <v>0.76</v>
          </cell>
          <cell r="AF285">
            <v>1.0900000000000001</v>
          </cell>
        </row>
        <row r="286">
          <cell r="A286" t="str">
            <v>CCLPB</v>
          </cell>
          <cell r="B286">
            <v>0</v>
          </cell>
          <cell r="C286">
            <v>0</v>
          </cell>
          <cell r="D286">
            <v>0</v>
          </cell>
          <cell r="E286">
            <v>0</v>
          </cell>
          <cell r="F286">
            <v>0</v>
          </cell>
          <cell r="G286">
            <v>0</v>
          </cell>
          <cell r="H286">
            <v>0</v>
          </cell>
          <cell r="I286">
            <v>0</v>
          </cell>
          <cell r="J286">
            <v>0</v>
          </cell>
          <cell r="K286">
            <v>0</v>
          </cell>
          <cell r="L286">
            <v>0</v>
          </cell>
          <cell r="M286">
            <v>0</v>
          </cell>
          <cell r="N286">
            <v>0</v>
          </cell>
          <cell r="O286">
            <v>0</v>
          </cell>
          <cell r="P286">
            <v>0</v>
          </cell>
          <cell r="Q286">
            <v>0</v>
          </cell>
          <cell r="R286">
            <v>0</v>
          </cell>
          <cell r="S286">
            <v>0</v>
          </cell>
          <cell r="T286">
            <v>-0.01</v>
          </cell>
          <cell r="U286">
            <v>0</v>
          </cell>
          <cell r="V286">
            <v>0</v>
          </cell>
          <cell r="W286">
            <v>0</v>
          </cell>
          <cell r="X286">
            <v>0</v>
          </cell>
          <cell r="Y286">
            <v>0</v>
          </cell>
          <cell r="Z286">
            <v>0</v>
          </cell>
          <cell r="AA286">
            <v>0</v>
          </cell>
          <cell r="AB286">
            <v>0</v>
          </cell>
          <cell r="AC286">
            <v>0</v>
          </cell>
          <cell r="AD286">
            <v>0</v>
          </cell>
          <cell r="AE286">
            <v>0</v>
          </cell>
          <cell r="AF286">
            <v>0</v>
          </cell>
        </row>
        <row r="287">
          <cell r="A287" t="str">
            <v>CCLPR</v>
          </cell>
          <cell r="B287">
            <v>-0.59</v>
          </cell>
          <cell r="C287">
            <v>-0.87</v>
          </cell>
          <cell r="D287">
            <v>-0.47</v>
          </cell>
          <cell r="E287">
            <v>-1.75</v>
          </cell>
          <cell r="F287">
            <v>1.9</v>
          </cell>
          <cell r="G287">
            <v>0</v>
          </cell>
          <cell r="H287">
            <v>0.22</v>
          </cell>
          <cell r="I287">
            <v>2.04</v>
          </cell>
          <cell r="J287">
            <v>-0.23</v>
          </cell>
          <cell r="K287">
            <v>-0.43</v>
          </cell>
          <cell r="L287">
            <v>-0.98</v>
          </cell>
          <cell r="M287">
            <v>0.7</v>
          </cell>
          <cell r="N287">
            <v>1.1499999999999999</v>
          </cell>
          <cell r="O287">
            <v>0.31</v>
          </cell>
          <cell r="P287">
            <v>0.31</v>
          </cell>
          <cell r="Q287">
            <v>-1.53</v>
          </cell>
          <cell r="R287">
            <v>-1</v>
          </cell>
          <cell r="S287">
            <v>-1.23</v>
          </cell>
          <cell r="T287">
            <v>1.17</v>
          </cell>
          <cell r="U287">
            <v>0.99</v>
          </cell>
          <cell r="V287">
            <v>1.44</v>
          </cell>
          <cell r="W287">
            <v>-0.57999999999999996</v>
          </cell>
          <cell r="X287">
            <v>0.36</v>
          </cell>
          <cell r="Y287">
            <v>0.35</v>
          </cell>
          <cell r="Z287">
            <v>1.73</v>
          </cell>
          <cell r="AA287">
            <v>0.79</v>
          </cell>
          <cell r="AB287">
            <v>-0.34</v>
          </cell>
          <cell r="AC287">
            <v>1.1200000000000001</v>
          </cell>
          <cell r="AD287">
            <v>0.44</v>
          </cell>
          <cell r="AE287">
            <v>0.76</v>
          </cell>
          <cell r="AF287">
            <v>1.0900000000000001</v>
          </cell>
        </row>
        <row r="288">
          <cell r="A288" t="str">
            <v>CCLR</v>
          </cell>
          <cell r="B288">
            <v>-0.16</v>
          </cell>
          <cell r="C288">
            <v>-0.21</v>
          </cell>
          <cell r="D288">
            <v>-0.11</v>
          </cell>
          <cell r="E288">
            <v>-0.37</v>
          </cell>
          <cell r="F288">
            <v>0.41</v>
          </cell>
          <cell r="G288">
            <v>0</v>
          </cell>
          <cell r="H288">
            <v>0.05</v>
          </cell>
          <cell r="I288">
            <v>0.49</v>
          </cell>
          <cell r="J288">
            <v>-0.05</v>
          </cell>
          <cell r="K288">
            <v>-0.11</v>
          </cell>
          <cell r="L288">
            <v>-0.23</v>
          </cell>
          <cell r="M288">
            <v>0.19</v>
          </cell>
          <cell r="N288">
            <v>0.35</v>
          </cell>
          <cell r="O288">
            <v>0.11</v>
          </cell>
          <cell r="P288">
            <v>0.11</v>
          </cell>
          <cell r="Q288">
            <v>-0.64</v>
          </cell>
          <cell r="R288">
            <v>-0.41</v>
          </cell>
          <cell r="S288">
            <v>-0.54</v>
          </cell>
          <cell r="T288">
            <v>0.56999999999999995</v>
          </cell>
          <cell r="U288">
            <v>0.51</v>
          </cell>
          <cell r="V288">
            <v>0.64</v>
          </cell>
          <cell r="W288">
            <v>-0.56000000000000005</v>
          </cell>
          <cell r="X288">
            <v>-0.03</v>
          </cell>
          <cell r="Y288">
            <v>-0.03</v>
          </cell>
          <cell r="Z288">
            <v>0.84</v>
          </cell>
          <cell r="AA288">
            <v>0.47</v>
          </cell>
          <cell r="AB288">
            <v>-0.36</v>
          </cell>
          <cell r="AC288">
            <v>0.46</v>
          </cell>
          <cell r="AD288">
            <v>0.13</v>
          </cell>
          <cell r="AE288">
            <v>0.37</v>
          </cell>
          <cell r="AF288">
            <v>0.55814307200000002</v>
          </cell>
        </row>
        <row r="289">
          <cell r="A289" t="str">
            <v>CCL</v>
          </cell>
          <cell r="B289">
            <v>-1</v>
          </cell>
          <cell r="C289">
            <v>-1.4</v>
          </cell>
          <cell r="D289">
            <v>-0.73</v>
          </cell>
          <cell r="E289">
            <v>-2.68</v>
          </cell>
          <cell r="F289">
            <v>2.99</v>
          </cell>
          <cell r="G289">
            <v>0</v>
          </cell>
          <cell r="H289">
            <v>0.37</v>
          </cell>
          <cell r="I289">
            <v>3.39</v>
          </cell>
          <cell r="J289">
            <v>-0.38</v>
          </cell>
          <cell r="K289">
            <v>-0.75</v>
          </cell>
          <cell r="L289">
            <v>-1.72</v>
          </cell>
          <cell r="M289">
            <v>1.32</v>
          </cell>
          <cell r="N289">
            <v>2.27</v>
          </cell>
          <cell r="O289">
            <v>0.65</v>
          </cell>
          <cell r="P289">
            <v>0.68</v>
          </cell>
          <cell r="Q289">
            <v>-3.58</v>
          </cell>
          <cell r="R289">
            <v>-2.3199999999999998</v>
          </cell>
          <cell r="S289">
            <v>-2.97</v>
          </cell>
          <cell r="T289">
            <v>2.96</v>
          </cell>
          <cell r="U289">
            <v>2.62</v>
          </cell>
          <cell r="V289">
            <v>3.78</v>
          </cell>
          <cell r="W289">
            <v>-1.92</v>
          </cell>
          <cell r="X289">
            <v>0.81</v>
          </cell>
          <cell r="Y289">
            <v>0.82</v>
          </cell>
          <cell r="Z289">
            <v>5.13</v>
          </cell>
          <cell r="AA289">
            <v>2.4</v>
          </cell>
          <cell r="AB289">
            <v>-1.22</v>
          </cell>
          <cell r="AC289">
            <v>3.36</v>
          </cell>
          <cell r="AD289">
            <v>1.31</v>
          </cell>
          <cell r="AE289">
            <v>2.4</v>
          </cell>
          <cell r="AF289">
            <v>3.8793104970000001</v>
          </cell>
        </row>
        <row r="290">
          <cell r="A290" t="str">
            <v>INDHYD</v>
          </cell>
          <cell r="B290">
            <v>1.1100000000000001</v>
          </cell>
          <cell r="C290">
            <v>0.9</v>
          </cell>
          <cell r="D290">
            <v>0.9</v>
          </cell>
          <cell r="E290">
            <v>0.85</v>
          </cell>
          <cell r="F290">
            <v>0.99</v>
          </cell>
          <cell r="G290">
            <v>1.01</v>
          </cell>
          <cell r="H290">
            <v>0.83</v>
          </cell>
          <cell r="I290">
            <v>1.28</v>
          </cell>
          <cell r="J290">
            <v>1.0900000000000001</v>
          </cell>
          <cell r="K290">
            <v>1.1299999999999999</v>
          </cell>
          <cell r="L290">
            <v>1.1200000000000001</v>
          </cell>
          <cell r="M290">
            <v>1.1499999999999999</v>
          </cell>
          <cell r="N290">
            <v>1.1200000000000001</v>
          </cell>
          <cell r="O290">
            <v>1.03</v>
          </cell>
          <cell r="P290">
            <v>1.03</v>
          </cell>
          <cell r="Q290">
            <v>0.87</v>
          </cell>
          <cell r="R290">
            <v>0.95</v>
          </cell>
          <cell r="S290">
            <v>1.05</v>
          </cell>
          <cell r="T290">
            <v>1.06</v>
          </cell>
          <cell r="U290">
            <v>0.69</v>
          </cell>
          <cell r="V290">
            <v>0.8</v>
          </cell>
          <cell r="W290">
            <v>0.85</v>
          </cell>
          <cell r="X290">
            <v>1.01</v>
          </cell>
          <cell r="Y290">
            <v>0.93</v>
          </cell>
          <cell r="Z290">
            <v>1.1599999999999999</v>
          </cell>
          <cell r="AA290">
            <v>1.04</v>
          </cell>
          <cell r="AB290">
            <v>0.97</v>
          </cell>
          <cell r="AC290">
            <v>0.9</v>
          </cell>
          <cell r="AD290">
            <v>0.9</v>
          </cell>
          <cell r="AE290">
            <v>1.1000000000000001</v>
          </cell>
          <cell r="AF290">
            <v>1.03</v>
          </cell>
        </row>
        <row r="291">
          <cell r="A291" t="str">
            <v>INDRIG</v>
          </cell>
          <cell r="B291">
            <v>1.03</v>
          </cell>
          <cell r="C291">
            <v>1.04</v>
          </cell>
          <cell r="D291">
            <v>1.02</v>
          </cell>
          <cell r="E291">
            <v>1.07</v>
          </cell>
          <cell r="F291">
            <v>0.92</v>
          </cell>
          <cell r="G291">
            <v>1</v>
          </cell>
          <cell r="H291">
            <v>0.99</v>
          </cell>
          <cell r="I291">
            <v>0.91</v>
          </cell>
          <cell r="J291">
            <v>1.01</v>
          </cell>
          <cell r="K291">
            <v>1.02</v>
          </cell>
          <cell r="L291">
            <v>1.05</v>
          </cell>
          <cell r="M291">
            <v>0.96</v>
          </cell>
          <cell r="N291">
            <v>0.93</v>
          </cell>
          <cell r="O291">
            <v>0.98</v>
          </cell>
          <cell r="P291">
            <v>0.98</v>
          </cell>
          <cell r="Q291">
            <v>1.1100000000000001</v>
          </cell>
          <cell r="R291">
            <v>1.07</v>
          </cell>
          <cell r="S291">
            <v>1.0900000000000001</v>
          </cell>
          <cell r="T291">
            <v>0.91</v>
          </cell>
          <cell r="U291">
            <v>0.92</v>
          </cell>
          <cell r="V291">
            <v>0.88</v>
          </cell>
          <cell r="W291">
            <v>1.05</v>
          </cell>
          <cell r="X291">
            <v>0.97</v>
          </cell>
          <cell r="Y291">
            <v>0.97</v>
          </cell>
          <cell r="Z291">
            <v>0.85</v>
          </cell>
          <cell r="AA291">
            <v>0.93</v>
          </cell>
          <cell r="AB291">
            <v>1.03</v>
          </cell>
          <cell r="AC291">
            <v>0.9</v>
          </cell>
          <cell r="AD291">
            <v>0.96</v>
          </cell>
          <cell r="AE291">
            <v>0.93</v>
          </cell>
          <cell r="AF291">
            <v>0.89032321748045307</v>
          </cell>
        </row>
        <row r="292">
          <cell r="A292" t="str">
            <v>CCLIP</v>
          </cell>
          <cell r="B292">
            <v>-0.14000000000000001</v>
          </cell>
          <cell r="C292">
            <v>-0.19</v>
          </cell>
          <cell r="D292">
            <v>-0.11</v>
          </cell>
          <cell r="E292">
            <v>-0.38</v>
          </cell>
          <cell r="F292">
            <v>0.45</v>
          </cell>
          <cell r="G292">
            <v>0</v>
          </cell>
          <cell r="H292">
            <v>0.05</v>
          </cell>
          <cell r="I292">
            <v>0.43</v>
          </cell>
          <cell r="J292">
            <v>-0.05</v>
          </cell>
          <cell r="K292">
            <v>-0.1</v>
          </cell>
          <cell r="L292">
            <v>-0.22</v>
          </cell>
          <cell r="M292">
            <v>0.14000000000000001</v>
          </cell>
          <cell r="N292">
            <v>0.22</v>
          </cell>
          <cell r="O292">
            <v>0.06</v>
          </cell>
          <cell r="P292">
            <v>0.06</v>
          </cell>
          <cell r="Q292">
            <v>-0.26</v>
          </cell>
          <cell r="R292">
            <v>-0.16</v>
          </cell>
          <cell r="S292">
            <v>-0.21</v>
          </cell>
          <cell r="T292">
            <v>0.16</v>
          </cell>
          <cell r="U292">
            <v>0.13</v>
          </cell>
          <cell r="V292">
            <v>0.16</v>
          </cell>
          <cell r="W292">
            <v>-0.06</v>
          </cell>
          <cell r="X292">
            <v>0.03</v>
          </cell>
          <cell r="Y292">
            <v>0.03</v>
          </cell>
          <cell r="Z292">
            <v>0.15</v>
          </cell>
          <cell r="AA292">
            <v>7.0000000000000007E-2</v>
          </cell>
          <cell r="AB292">
            <v>-0.03</v>
          </cell>
          <cell r="AC292">
            <v>0.1</v>
          </cell>
          <cell r="AD292">
            <v>0.04</v>
          </cell>
          <cell r="AE292">
            <v>0.06</v>
          </cell>
          <cell r="AF292">
            <v>0.08</v>
          </cell>
        </row>
        <row r="293">
          <cell r="A293" t="str">
            <v>CCLRP</v>
          </cell>
          <cell r="B293">
            <v>-0.45</v>
          </cell>
          <cell r="C293">
            <v>-0.68</v>
          </cell>
          <cell r="D293">
            <v>-0.36</v>
          </cell>
          <cell r="E293">
            <v>-1.37</v>
          </cell>
          <cell r="F293">
            <v>1.45</v>
          </cell>
          <cell r="G293">
            <v>0</v>
          </cell>
          <cell r="H293">
            <v>0.17</v>
          </cell>
          <cell r="I293">
            <v>1.61</v>
          </cell>
          <cell r="J293">
            <v>-0.18</v>
          </cell>
          <cell r="K293">
            <v>-0.33</v>
          </cell>
          <cell r="L293">
            <v>-0.76</v>
          </cell>
          <cell r="M293">
            <v>0.56000000000000005</v>
          </cell>
          <cell r="N293">
            <v>0.93</v>
          </cell>
          <cell r="O293">
            <v>0.25</v>
          </cell>
          <cell r="P293">
            <v>0.25</v>
          </cell>
          <cell r="Q293">
            <v>-1.27</v>
          </cell>
          <cell r="R293">
            <v>-0.84</v>
          </cell>
          <cell r="S293">
            <v>-1.02</v>
          </cell>
          <cell r="T293">
            <v>1.01</v>
          </cell>
          <cell r="U293">
            <v>0.86</v>
          </cell>
          <cell r="V293">
            <v>1.28</v>
          </cell>
          <cell r="W293">
            <v>-0.52</v>
          </cell>
          <cell r="X293">
            <v>0.33</v>
          </cell>
          <cell r="Y293">
            <v>0.32</v>
          </cell>
          <cell r="Z293">
            <v>1.58</v>
          </cell>
          <cell r="AA293">
            <v>0.72</v>
          </cell>
          <cell r="AB293">
            <v>-0.31</v>
          </cell>
          <cell r="AC293">
            <v>1.02</v>
          </cell>
          <cell r="AD293">
            <v>0.4</v>
          </cell>
          <cell r="AE293">
            <v>0.7</v>
          </cell>
          <cell r="AF293">
            <v>1.01</v>
          </cell>
        </row>
        <row r="294">
          <cell r="A294" t="str">
            <v>Soutes incluses dans CFTPR (Transport)</v>
          </cell>
          <cell r="B294">
            <v>3.73</v>
          </cell>
          <cell r="C294">
            <v>3.95</v>
          </cell>
          <cell r="D294">
            <v>4.62</v>
          </cell>
          <cell r="E294">
            <v>5.25</v>
          </cell>
          <cell r="F294">
            <v>4.84</v>
          </cell>
          <cell r="G294">
            <v>4.51</v>
          </cell>
          <cell r="H294">
            <v>4.99</v>
          </cell>
          <cell r="I294">
            <v>5.03</v>
          </cell>
          <cell r="J294">
            <v>4.4800000000000004</v>
          </cell>
          <cell r="K294">
            <v>4.6500000000000004</v>
          </cell>
          <cell r="L294">
            <v>3.81</v>
          </cell>
          <cell r="M294">
            <v>3.66</v>
          </cell>
          <cell r="N294">
            <v>2.82</v>
          </cell>
          <cell r="O294">
            <v>2.5</v>
          </cell>
          <cell r="P294">
            <v>2.27</v>
          </cell>
          <cell r="Q294">
            <v>2.33</v>
          </cell>
          <cell r="R294">
            <v>2.35</v>
          </cell>
          <cell r="S294">
            <v>2.19</v>
          </cell>
          <cell r="T294">
            <v>2.19</v>
          </cell>
          <cell r="U294">
            <v>2.25</v>
          </cell>
          <cell r="V294">
            <v>2.46</v>
          </cell>
          <cell r="W294">
            <v>2.56</v>
          </cell>
          <cell r="X294">
            <v>2.4700000000000002</v>
          </cell>
          <cell r="Y294">
            <v>2.4</v>
          </cell>
          <cell r="Z294">
            <v>2.14</v>
          </cell>
          <cell r="AA294">
            <v>2.2000000000000002</v>
          </cell>
          <cell r="AB294">
            <v>2.31</v>
          </cell>
          <cell r="AC294">
            <v>2.54</v>
          </cell>
          <cell r="AD294">
            <v>2.79</v>
          </cell>
          <cell r="AE294">
            <v>2.82</v>
          </cell>
          <cell r="AF294">
            <v>2.922072</v>
          </cell>
        </row>
        <row r="295">
          <cell r="A295" t="str">
            <v>Soutes incluses dans CNEPR (Non énergétique)</v>
          </cell>
          <cell r="B295">
            <v>0.03</v>
          </cell>
          <cell r="C295">
            <v>0.04</v>
          </cell>
          <cell r="D295">
            <v>0.04</v>
          </cell>
          <cell r="E295">
            <v>0.04</v>
          </cell>
          <cell r="F295">
            <v>0.04</v>
          </cell>
          <cell r="G295">
            <v>0.04</v>
          </cell>
          <cell r="H295">
            <v>0.04</v>
          </cell>
          <cell r="I295">
            <v>0.05</v>
          </cell>
          <cell r="J295">
            <v>0.04</v>
          </cell>
          <cell r="K295">
            <v>0.05</v>
          </cell>
          <cell r="L295">
            <v>0.05</v>
          </cell>
          <cell r="M295">
            <v>0.04</v>
          </cell>
          <cell r="N295">
            <v>0.04</v>
          </cell>
          <cell r="O295">
            <v>0.04</v>
          </cell>
          <cell r="P295">
            <v>0.04</v>
          </cell>
          <cell r="Q295">
            <v>0.04</v>
          </cell>
          <cell r="R295">
            <v>0.04</v>
          </cell>
          <cell r="S295">
            <v>0.04</v>
          </cell>
          <cell r="T295">
            <v>0.04</v>
          </cell>
          <cell r="U295">
            <v>0.04</v>
          </cell>
          <cell r="V295">
            <v>0.04</v>
          </cell>
          <cell r="W295">
            <v>0.05</v>
          </cell>
          <cell r="X295">
            <v>0.05</v>
          </cell>
          <cell r="Y295">
            <v>0.04</v>
          </cell>
          <cell r="Z295">
            <v>0.04</v>
          </cell>
          <cell r="AA295">
            <v>0.05</v>
          </cell>
          <cell r="AB295">
            <v>0.05</v>
          </cell>
          <cell r="AC295">
            <v>0.04</v>
          </cell>
          <cell r="AD295">
            <v>0.05</v>
          </cell>
          <cell r="AE295">
            <v>0.04</v>
          </cell>
          <cell r="AF295">
            <v>4.1000000000000002E-2</v>
          </cell>
        </row>
      </sheetData>
      <sheetData sheetId="63"/>
      <sheetData sheetId="64"/>
      <sheetData sheetId="65"/>
      <sheetData sheetId="66"/>
      <sheetData sheetId="67" refreshError="1"/>
      <sheetData sheetId="68" refreshError="1"/>
      <sheetData sheetId="69" refreshError="1"/>
      <sheetData sheetId="70" refreshError="1"/>
      <sheetData sheetId="71" refreshError="1"/>
      <sheetData sheetId="72" refreshError="1"/>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aph13-1"/>
      <sheetName val="Graph13-2"/>
      <sheetName val="Graph14-1"/>
      <sheetName val="Graph14-2"/>
      <sheetName val="Graph14-3"/>
      <sheetName val="Graph14-4"/>
      <sheetName val="Graph14-5"/>
      <sheetName val="Graph2"/>
      <sheetName val="Graph3-1-"/>
      <sheetName val="Graph3-2 et 3-3"/>
      <sheetName val="Graph3.1"/>
      <sheetName val="Graph32-1"/>
      <sheetName val="Graph32-2"/>
      <sheetName val="Graph34-1"/>
      <sheetName val="Graph34-3 et 34-4"/>
      <sheetName val="Graph34-5"/>
      <sheetName val="Graph35-1"/>
      <sheetName val="Graph35-2"/>
      <sheetName val="Graph5-1 et 5-2"/>
      <sheetName val="Graph 52-1"/>
      <sheetName val="Graph52-2"/>
      <sheetName val="Graph53"/>
      <sheetName val="Graph54"/>
      <sheetName val="Graph55-1"/>
      <sheetName val="Graph55-2"/>
      <sheetName val="Graph 6"/>
      <sheetName val="Graph61"/>
      <sheetName val="Graph62"/>
      <sheetName val="Graph63"/>
      <sheetName val="Graph7"/>
      <sheetName val="Graph8"/>
      <sheetName val="Graph9-1"/>
      <sheetName val="Graph9-2"/>
      <sheetName val="Feuil3"/>
      <sheetName val="Tableaux"/>
      <sheetName val="PourTableaux"/>
      <sheetName val="Tab11.1"/>
      <sheetName val="Tab11.2"/>
      <sheetName val="Tab12"/>
      <sheetName val="Tab14pp"/>
      <sheetName val="Tab14"/>
      <sheetName val="Tab 2"/>
      <sheetName val="Tab301"/>
      <sheetName val="Tab302"/>
      <sheetName val="Tab32"/>
      <sheetName val="Tab32bis"/>
      <sheetName val="Tab33"/>
      <sheetName val="Tab34"/>
      <sheetName val="Tab35-1&amp;2"/>
      <sheetName val="Tab55-1"/>
      <sheetName val="Tab55-2"/>
      <sheetName val="Tab62"/>
      <sheetName val="Tab6.2"/>
      <sheetName val="Tab8"/>
      <sheetName val="Tab9-1"/>
      <sheetName val="Tab9-2"/>
      <sheetName val="Tab9-3&amp;4"/>
      <sheetName val="Tab10"/>
      <sheetName val="Annx4-1"/>
      <sheetName val="Annx4-2"/>
      <sheetName val="Feuil2"/>
      <sheetName val="Sources"/>
      <sheetName val="Mtep"/>
      <sheetName val="modifications"/>
      <sheetName val="Feuil1"/>
      <sheetName val="Calcul"/>
      <sheetName val="Changements"/>
      <sheetName val="Info"/>
      <sheetName val="France"/>
      <sheetName val="Prod"/>
      <sheetName val="Cons_fix"/>
      <sheetName val="Elec1"/>
      <sheetName val="Intens2"/>
      <sheetName val="CO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row r="1">
          <cell r="A1" t="str">
            <v>En Mtep OE</v>
          </cell>
          <cell r="B1">
            <v>1970</v>
          </cell>
          <cell r="C1">
            <v>1971</v>
          </cell>
          <cell r="D1">
            <v>1972</v>
          </cell>
          <cell r="E1">
            <v>1973</v>
          </cell>
          <cell r="F1">
            <v>1974</v>
          </cell>
          <cell r="G1">
            <v>1975</v>
          </cell>
          <cell r="H1">
            <v>1976</v>
          </cell>
          <cell r="I1">
            <v>1977</v>
          </cell>
          <cell r="J1">
            <v>1978</v>
          </cell>
          <cell r="K1">
            <v>1979</v>
          </cell>
          <cell r="L1">
            <v>1980</v>
          </cell>
          <cell r="M1">
            <v>1981</v>
          </cell>
          <cell r="N1">
            <v>1982</v>
          </cell>
          <cell r="O1">
            <v>1983</v>
          </cell>
          <cell r="P1">
            <v>1984</v>
          </cell>
          <cell r="Q1">
            <v>1985</v>
          </cell>
          <cell r="R1">
            <v>1986</v>
          </cell>
          <cell r="S1">
            <v>1987</v>
          </cell>
          <cell r="T1">
            <v>1988</v>
          </cell>
          <cell r="U1">
            <v>1989</v>
          </cell>
          <cell r="V1">
            <v>1990</v>
          </cell>
          <cell r="W1">
            <v>1991</v>
          </cell>
          <cell r="X1">
            <v>1992</v>
          </cell>
          <cell r="Y1">
            <v>1993</v>
          </cell>
          <cell r="Z1">
            <v>1994</v>
          </cell>
          <cell r="AA1">
            <v>1995</v>
          </cell>
          <cell r="AB1">
            <v>1996</v>
          </cell>
          <cell r="AC1">
            <v>1997</v>
          </cell>
          <cell r="AD1">
            <v>1998</v>
          </cell>
          <cell r="AE1">
            <v>1999</v>
          </cell>
          <cell r="AF1">
            <v>2000</v>
          </cell>
        </row>
        <row r="2">
          <cell r="A2" t="str">
            <v>PEPC</v>
          </cell>
          <cell r="B2">
            <v>24.44</v>
          </cell>
          <cell r="C2">
            <v>21.91</v>
          </cell>
          <cell r="D2">
            <v>19.95</v>
          </cell>
          <cell r="E2">
            <v>17.29</v>
          </cell>
          <cell r="F2">
            <v>15.75</v>
          </cell>
          <cell r="G2">
            <v>15.66</v>
          </cell>
          <cell r="H2">
            <v>15.41</v>
          </cell>
          <cell r="I2">
            <v>15.12</v>
          </cell>
          <cell r="J2">
            <v>13.88</v>
          </cell>
          <cell r="K2">
            <v>13.33</v>
          </cell>
          <cell r="L2">
            <v>13.11</v>
          </cell>
          <cell r="M2">
            <v>13.39</v>
          </cell>
          <cell r="N2">
            <v>12.43</v>
          </cell>
          <cell r="O2">
            <v>12.25</v>
          </cell>
          <cell r="P2">
            <v>11.94</v>
          </cell>
          <cell r="Q2">
            <v>10.91</v>
          </cell>
          <cell r="R2">
            <v>10.57</v>
          </cell>
          <cell r="S2">
            <v>9.7100000000000009</v>
          </cell>
          <cell r="T2">
            <v>8.48</v>
          </cell>
          <cell r="U2">
            <v>8.31</v>
          </cell>
          <cell r="V2">
            <v>7.73</v>
          </cell>
          <cell r="W2">
            <v>7.38</v>
          </cell>
          <cell r="X2">
            <v>6.82</v>
          </cell>
          <cell r="Y2">
            <v>6.16</v>
          </cell>
          <cell r="Z2">
            <v>5.43</v>
          </cell>
          <cell r="AA2">
            <v>5.1100000000000003</v>
          </cell>
          <cell r="AB2">
            <v>5.03</v>
          </cell>
          <cell r="AC2">
            <v>4.2</v>
          </cell>
          <cell r="AD2">
            <v>3.52</v>
          </cell>
          <cell r="AE2">
            <v>3.27</v>
          </cell>
          <cell r="AF2">
            <v>2.3382149999999999</v>
          </cell>
        </row>
        <row r="3">
          <cell r="A3" t="str">
            <v>PEPCC</v>
          </cell>
          <cell r="B3">
            <v>0</v>
          </cell>
          <cell r="C3">
            <v>0</v>
          </cell>
          <cell r="D3">
            <v>0</v>
          </cell>
          <cell r="E3">
            <v>0</v>
          </cell>
          <cell r="F3">
            <v>0</v>
          </cell>
          <cell r="G3">
            <v>0</v>
          </cell>
          <cell r="H3">
            <v>0</v>
          </cell>
          <cell r="I3">
            <v>0</v>
          </cell>
          <cell r="J3">
            <v>0</v>
          </cell>
          <cell r="K3">
            <v>0</v>
          </cell>
          <cell r="L3">
            <v>0</v>
          </cell>
          <cell r="M3">
            <v>0</v>
          </cell>
          <cell r="N3">
            <v>0</v>
          </cell>
          <cell r="O3">
            <v>0</v>
          </cell>
          <cell r="P3">
            <v>0</v>
          </cell>
          <cell r="Q3">
            <v>0</v>
          </cell>
          <cell r="R3">
            <v>0</v>
          </cell>
          <cell r="S3">
            <v>0</v>
          </cell>
          <cell r="T3">
            <v>0</v>
          </cell>
          <cell r="U3">
            <v>0</v>
          </cell>
          <cell r="V3">
            <v>0</v>
          </cell>
          <cell r="W3">
            <v>0</v>
          </cell>
          <cell r="X3">
            <v>0</v>
          </cell>
          <cell r="Y3">
            <v>0</v>
          </cell>
          <cell r="Z3">
            <v>0</v>
          </cell>
          <cell r="AA3">
            <v>0</v>
          </cell>
          <cell r="AB3">
            <v>0</v>
          </cell>
          <cell r="AC3">
            <v>0</v>
          </cell>
          <cell r="AD3">
            <v>0</v>
          </cell>
          <cell r="AE3">
            <v>0</v>
          </cell>
          <cell r="AF3">
            <v>0</v>
          </cell>
        </row>
        <row r="4">
          <cell r="A4" t="str">
            <v>PEPCH</v>
          </cell>
          <cell r="B4">
            <v>24.44</v>
          </cell>
          <cell r="C4">
            <v>21.91</v>
          </cell>
          <cell r="D4">
            <v>19.95</v>
          </cell>
          <cell r="E4">
            <v>17.29</v>
          </cell>
          <cell r="F4">
            <v>15.75</v>
          </cell>
          <cell r="G4">
            <v>15.66</v>
          </cell>
          <cell r="H4">
            <v>15.41</v>
          </cell>
          <cell r="I4">
            <v>15.12</v>
          </cell>
          <cell r="J4">
            <v>13.88</v>
          </cell>
          <cell r="K4">
            <v>13.33</v>
          </cell>
          <cell r="L4">
            <v>13.11</v>
          </cell>
          <cell r="M4">
            <v>13.39</v>
          </cell>
          <cell r="N4">
            <v>12.43</v>
          </cell>
          <cell r="O4">
            <v>12.25</v>
          </cell>
          <cell r="P4">
            <v>11.94</v>
          </cell>
          <cell r="Q4">
            <v>10.91</v>
          </cell>
          <cell r="R4">
            <v>10.57</v>
          </cell>
          <cell r="S4">
            <v>9.7100000000000009</v>
          </cell>
          <cell r="T4">
            <v>8.48</v>
          </cell>
          <cell r="U4">
            <v>8.31</v>
          </cell>
          <cell r="V4">
            <v>7.73</v>
          </cell>
          <cell r="W4">
            <v>7.38</v>
          </cell>
          <cell r="X4">
            <v>6.82</v>
          </cell>
          <cell r="Y4">
            <v>6.16</v>
          </cell>
          <cell r="Z4">
            <v>5.43</v>
          </cell>
          <cell r="AA4">
            <v>5.1100000000000003</v>
          </cell>
          <cell r="AB4">
            <v>5.03</v>
          </cell>
          <cell r="AC4">
            <v>4.2</v>
          </cell>
          <cell r="AD4">
            <v>3.52</v>
          </cell>
          <cell r="AE4">
            <v>3.27</v>
          </cell>
          <cell r="AF4">
            <v>2.3382149999999999</v>
          </cell>
        </row>
        <row r="5">
          <cell r="A5" t="str">
            <v>PEPE</v>
          </cell>
          <cell r="B5">
            <v>6.43</v>
          </cell>
          <cell r="C5">
            <v>6.68</v>
          </cell>
          <cell r="D5">
            <v>8.0500000000000007</v>
          </cell>
          <cell r="E5">
            <v>7.98</v>
          </cell>
          <cell r="F5">
            <v>8.7899999999999991</v>
          </cell>
          <cell r="G5">
            <v>9.9700000000000006</v>
          </cell>
          <cell r="H5">
            <v>8.35</v>
          </cell>
          <cell r="I5">
            <v>11.31</v>
          </cell>
          <cell r="J5">
            <v>13.9</v>
          </cell>
          <cell r="K5">
            <v>16.239999999999998</v>
          </cell>
          <cell r="L5">
            <v>22.04</v>
          </cell>
          <cell r="M5">
            <v>33.78</v>
          </cell>
          <cell r="N5">
            <v>34.56</v>
          </cell>
          <cell r="O5">
            <v>43.75</v>
          </cell>
          <cell r="P5">
            <v>55.7</v>
          </cell>
          <cell r="Q5">
            <v>63.93</v>
          </cell>
          <cell r="R5">
            <v>71.84</v>
          </cell>
          <cell r="S5">
            <v>75.47</v>
          </cell>
          <cell r="T5">
            <v>78.58</v>
          </cell>
          <cell r="U5">
            <v>83.61</v>
          </cell>
          <cell r="V5">
            <v>86.76</v>
          </cell>
          <cell r="W5">
            <v>91.69</v>
          </cell>
          <cell r="X5">
            <v>94.49</v>
          </cell>
          <cell r="Y5">
            <v>101.84</v>
          </cell>
          <cell r="Z5">
            <v>100.83</v>
          </cell>
          <cell r="AA5">
            <v>104.91</v>
          </cell>
          <cell r="AB5">
            <v>109.64</v>
          </cell>
          <cell r="AC5">
            <v>108.92</v>
          </cell>
          <cell r="AD5">
            <v>106.74</v>
          </cell>
          <cell r="AE5">
            <v>109.44</v>
          </cell>
          <cell r="AF5">
            <v>114.436916364</v>
          </cell>
        </row>
        <row r="6">
          <cell r="A6" t="str">
            <v>PEPEC</v>
          </cell>
          <cell r="B6">
            <v>0</v>
          </cell>
          <cell r="C6">
            <v>0</v>
          </cell>
          <cell r="D6">
            <v>0</v>
          </cell>
          <cell r="E6">
            <v>0</v>
          </cell>
          <cell r="F6">
            <v>0</v>
          </cell>
          <cell r="G6">
            <v>0</v>
          </cell>
          <cell r="H6">
            <v>0</v>
          </cell>
          <cell r="I6">
            <v>0</v>
          </cell>
          <cell r="J6">
            <v>0</v>
          </cell>
          <cell r="K6">
            <v>0</v>
          </cell>
          <cell r="L6">
            <v>0</v>
          </cell>
          <cell r="M6">
            <v>0</v>
          </cell>
          <cell r="N6">
            <v>0</v>
          </cell>
          <cell r="O6">
            <v>0</v>
          </cell>
          <cell r="P6">
            <v>0</v>
          </cell>
          <cell r="Q6">
            <v>0</v>
          </cell>
          <cell r="R6">
            <v>0</v>
          </cell>
          <cell r="S6">
            <v>0</v>
          </cell>
          <cell r="T6">
            <v>0</v>
          </cell>
          <cell r="U6">
            <v>0</v>
          </cell>
          <cell r="V6">
            <v>0</v>
          </cell>
          <cell r="W6">
            <v>0</v>
          </cell>
          <cell r="X6">
            <v>0</v>
          </cell>
          <cell r="Y6">
            <v>0</v>
          </cell>
          <cell r="Z6">
            <v>0</v>
          </cell>
          <cell r="AA6">
            <v>0</v>
          </cell>
          <cell r="AB6">
            <v>0</v>
          </cell>
          <cell r="AC6">
            <v>0</v>
          </cell>
          <cell r="AD6">
            <v>0</v>
          </cell>
          <cell r="AE6">
            <v>0</v>
          </cell>
          <cell r="AF6">
            <v>0</v>
          </cell>
        </row>
        <row r="7">
          <cell r="A7" t="str">
            <v>PEPEP</v>
          </cell>
          <cell r="B7">
            <v>6.43</v>
          </cell>
          <cell r="C7">
            <v>6.68</v>
          </cell>
          <cell r="D7">
            <v>8.0500000000000007</v>
          </cell>
          <cell r="E7">
            <v>7.98</v>
          </cell>
          <cell r="F7">
            <v>8.7899999999999991</v>
          </cell>
          <cell r="G7">
            <v>9.9700000000000006</v>
          </cell>
          <cell r="H7">
            <v>8.35</v>
          </cell>
          <cell r="I7">
            <v>11.31</v>
          </cell>
          <cell r="J7">
            <v>13.9</v>
          </cell>
          <cell r="K7">
            <v>16.239999999999998</v>
          </cell>
          <cell r="L7">
            <v>22.04</v>
          </cell>
          <cell r="M7">
            <v>33.78</v>
          </cell>
          <cell r="N7">
            <v>34.56</v>
          </cell>
          <cell r="O7">
            <v>43.75</v>
          </cell>
          <cell r="P7">
            <v>55.7</v>
          </cell>
          <cell r="Q7">
            <v>63.93</v>
          </cell>
          <cell r="R7">
            <v>71.84</v>
          </cell>
          <cell r="S7">
            <v>75.47</v>
          </cell>
          <cell r="T7">
            <v>78.58</v>
          </cell>
          <cell r="U7">
            <v>83.61</v>
          </cell>
          <cell r="V7">
            <v>86.76</v>
          </cell>
          <cell r="W7">
            <v>91.69</v>
          </cell>
          <cell r="X7">
            <v>94.49</v>
          </cell>
          <cell r="Y7">
            <v>101.84</v>
          </cell>
          <cell r="Z7">
            <v>100.83</v>
          </cell>
          <cell r="AA7">
            <v>104.91</v>
          </cell>
          <cell r="AB7">
            <v>109.64</v>
          </cell>
          <cell r="AC7">
            <v>108.92</v>
          </cell>
          <cell r="AD7">
            <v>106.74</v>
          </cell>
          <cell r="AE7">
            <v>109.44</v>
          </cell>
          <cell r="AF7">
            <v>114.436916364</v>
          </cell>
        </row>
        <row r="8">
          <cell r="A8" t="str">
            <v>PEPEPH</v>
          </cell>
          <cell r="B8">
            <v>4.9400000000000004</v>
          </cell>
          <cell r="C8">
            <v>4.25</v>
          </cell>
          <cell r="D8">
            <v>4.25</v>
          </cell>
          <cell r="E8">
            <v>4.1399999999999997</v>
          </cell>
          <cell r="F8">
            <v>4.96</v>
          </cell>
          <cell r="G8">
            <v>5.21</v>
          </cell>
          <cell r="H8">
            <v>4.24</v>
          </cell>
          <cell r="I8">
            <v>6.63</v>
          </cell>
          <cell r="J8">
            <v>5.96</v>
          </cell>
          <cell r="K8">
            <v>5.83</v>
          </cell>
          <cell r="L8">
            <v>6.08</v>
          </cell>
          <cell r="M8">
            <v>6.33</v>
          </cell>
          <cell r="N8">
            <v>6.18</v>
          </cell>
          <cell r="O8">
            <v>6.15</v>
          </cell>
          <cell r="P8">
            <v>5.86</v>
          </cell>
          <cell r="Q8">
            <v>5.53</v>
          </cell>
          <cell r="R8">
            <v>5.61</v>
          </cell>
          <cell r="S8">
            <v>6.27</v>
          </cell>
          <cell r="T8">
            <v>6.78</v>
          </cell>
          <cell r="U8">
            <v>4.4000000000000004</v>
          </cell>
          <cell r="V8">
            <v>5.0199999999999996</v>
          </cell>
          <cell r="W8">
            <v>5.34</v>
          </cell>
          <cell r="X8">
            <v>6.29</v>
          </cell>
          <cell r="Y8">
            <v>5.89</v>
          </cell>
          <cell r="Z8">
            <v>7.02</v>
          </cell>
          <cell r="AA8">
            <v>6.6</v>
          </cell>
          <cell r="AB8">
            <v>6.09</v>
          </cell>
          <cell r="AC8">
            <v>5.85</v>
          </cell>
          <cell r="AD8">
            <v>5.73</v>
          </cell>
          <cell r="AE8">
            <v>6.68</v>
          </cell>
          <cell r="AF8">
            <v>6.2332799999999997</v>
          </cell>
        </row>
        <row r="9">
          <cell r="A9" t="str">
            <v>PEPEPN</v>
          </cell>
          <cell r="B9">
            <v>1.49</v>
          </cell>
          <cell r="C9">
            <v>2.4300000000000002</v>
          </cell>
          <cell r="D9">
            <v>3.8</v>
          </cell>
          <cell r="E9">
            <v>3.84</v>
          </cell>
          <cell r="F9">
            <v>3.83</v>
          </cell>
          <cell r="G9">
            <v>4.76</v>
          </cell>
          <cell r="H9">
            <v>4.1100000000000003</v>
          </cell>
          <cell r="I9">
            <v>4.68</v>
          </cell>
          <cell r="J9">
            <v>7.94</v>
          </cell>
          <cell r="K9">
            <v>10.41</v>
          </cell>
          <cell r="L9">
            <v>15.96</v>
          </cell>
          <cell r="M9">
            <v>27.45</v>
          </cell>
          <cell r="N9">
            <v>28.38</v>
          </cell>
          <cell r="O9">
            <v>37.6</v>
          </cell>
          <cell r="P9">
            <v>49.84</v>
          </cell>
          <cell r="Q9">
            <v>58.4</v>
          </cell>
          <cell r="R9">
            <v>66.23</v>
          </cell>
          <cell r="S9">
            <v>69.2</v>
          </cell>
          <cell r="T9">
            <v>71.8</v>
          </cell>
          <cell r="U9">
            <v>79.209999999999994</v>
          </cell>
          <cell r="V9">
            <v>81.739999999999995</v>
          </cell>
          <cell r="W9">
            <v>86.35</v>
          </cell>
          <cell r="X9">
            <v>88.2</v>
          </cell>
          <cell r="Y9">
            <v>95.95</v>
          </cell>
          <cell r="Z9">
            <v>93.81</v>
          </cell>
          <cell r="AA9">
            <v>98.31</v>
          </cell>
          <cell r="AB9">
            <v>103.55</v>
          </cell>
          <cell r="AC9">
            <v>103.07</v>
          </cell>
          <cell r="AD9">
            <v>101.01</v>
          </cell>
          <cell r="AE9">
            <v>102.76</v>
          </cell>
          <cell r="AF9">
            <v>108.203636364</v>
          </cell>
        </row>
        <row r="10">
          <cell r="A10" t="str">
            <v>PEPG</v>
          </cell>
          <cell r="B10">
            <v>5.79</v>
          </cell>
          <cell r="C10">
            <v>6.02</v>
          </cell>
          <cell r="D10">
            <v>6.23</v>
          </cell>
          <cell r="E10">
            <v>6.26</v>
          </cell>
          <cell r="F10">
            <v>6.31</v>
          </cell>
          <cell r="G10">
            <v>6.14</v>
          </cell>
          <cell r="H10">
            <v>5.91</v>
          </cell>
          <cell r="I10">
            <v>6.39</v>
          </cell>
          <cell r="J10">
            <v>6.57</v>
          </cell>
          <cell r="K10">
            <v>6.47</v>
          </cell>
          <cell r="L10">
            <v>6.29</v>
          </cell>
          <cell r="M10">
            <v>5.92</v>
          </cell>
          <cell r="N10">
            <v>5.5</v>
          </cell>
          <cell r="O10">
            <v>5.56</v>
          </cell>
          <cell r="P10">
            <v>5.28</v>
          </cell>
          <cell r="Q10">
            <v>4.51</v>
          </cell>
          <cell r="R10">
            <v>3.52</v>
          </cell>
          <cell r="S10">
            <v>3.26</v>
          </cell>
          <cell r="T10">
            <v>2.68</v>
          </cell>
          <cell r="U10">
            <v>2.6</v>
          </cell>
          <cell r="V10">
            <v>2.5</v>
          </cell>
          <cell r="W10">
            <v>2.87</v>
          </cell>
          <cell r="X10">
            <v>2.77</v>
          </cell>
          <cell r="Y10">
            <v>2.87</v>
          </cell>
          <cell r="Z10">
            <v>2.87</v>
          </cell>
          <cell r="AA10">
            <v>2.78</v>
          </cell>
          <cell r="AB10">
            <v>2.39</v>
          </cell>
          <cell r="AC10">
            <v>2.12</v>
          </cell>
          <cell r="AD10">
            <v>1.83</v>
          </cell>
          <cell r="AE10">
            <v>1.66</v>
          </cell>
          <cell r="AF10">
            <v>1.4971982340000001</v>
          </cell>
        </row>
        <row r="11">
          <cell r="A11" t="str">
            <v>PEPGI</v>
          </cell>
          <cell r="B11">
            <v>0</v>
          </cell>
          <cell r="C11">
            <v>0</v>
          </cell>
          <cell r="D11">
            <v>0</v>
          </cell>
          <cell r="E11">
            <v>0</v>
          </cell>
          <cell r="F11">
            <v>0</v>
          </cell>
          <cell r="G11">
            <v>0</v>
          </cell>
          <cell r="H11">
            <v>0</v>
          </cell>
          <cell r="I11">
            <v>0</v>
          </cell>
          <cell r="J11">
            <v>0</v>
          </cell>
          <cell r="K11">
            <v>0</v>
          </cell>
          <cell r="L11">
            <v>0</v>
          </cell>
          <cell r="M11">
            <v>0</v>
          </cell>
          <cell r="N11">
            <v>0</v>
          </cell>
          <cell r="O11">
            <v>0</v>
          </cell>
          <cell r="P11">
            <v>0</v>
          </cell>
          <cell r="Q11">
            <v>0</v>
          </cell>
          <cell r="R11">
            <v>0</v>
          </cell>
          <cell r="S11">
            <v>0</v>
          </cell>
          <cell r="T11">
            <v>0</v>
          </cell>
          <cell r="U11">
            <v>0</v>
          </cell>
          <cell r="V11">
            <v>0</v>
          </cell>
          <cell r="W11">
            <v>0</v>
          </cell>
          <cell r="X11">
            <v>0</v>
          </cell>
          <cell r="Y11">
            <v>0</v>
          </cell>
          <cell r="Z11">
            <v>0</v>
          </cell>
          <cell r="AA11">
            <v>0</v>
          </cell>
          <cell r="AB11">
            <v>0</v>
          </cell>
          <cell r="AC11">
            <v>0</v>
          </cell>
          <cell r="AD11">
            <v>0</v>
          </cell>
          <cell r="AE11">
            <v>0</v>
          </cell>
          <cell r="AF11">
            <v>0</v>
          </cell>
        </row>
        <row r="12">
          <cell r="A12" t="str">
            <v>PEPGN</v>
          </cell>
          <cell r="B12">
            <v>5.79</v>
          </cell>
          <cell r="C12">
            <v>6.02</v>
          </cell>
          <cell r="D12">
            <v>6.23</v>
          </cell>
          <cell r="E12">
            <v>6.26</v>
          </cell>
          <cell r="F12">
            <v>6.31</v>
          </cell>
          <cell r="G12">
            <v>6.14</v>
          </cell>
          <cell r="H12">
            <v>5.91</v>
          </cell>
          <cell r="I12">
            <v>6.39</v>
          </cell>
          <cell r="J12">
            <v>6.57</v>
          </cell>
          <cell r="K12">
            <v>6.47</v>
          </cell>
          <cell r="L12">
            <v>6.29</v>
          </cell>
          <cell r="M12">
            <v>5.92</v>
          </cell>
          <cell r="N12">
            <v>5.5</v>
          </cell>
          <cell r="O12">
            <v>5.56</v>
          </cell>
          <cell r="P12">
            <v>5.28</v>
          </cell>
          <cell r="Q12">
            <v>4.51</v>
          </cell>
          <cell r="R12">
            <v>3.52</v>
          </cell>
          <cell r="S12">
            <v>3.26</v>
          </cell>
          <cell r="T12">
            <v>2.68</v>
          </cell>
          <cell r="U12">
            <v>2.6</v>
          </cell>
          <cell r="V12">
            <v>2.5</v>
          </cell>
          <cell r="W12">
            <v>2.87</v>
          </cell>
          <cell r="X12">
            <v>2.77</v>
          </cell>
          <cell r="Y12">
            <v>2.87</v>
          </cell>
          <cell r="Z12">
            <v>2.87</v>
          </cell>
          <cell r="AA12">
            <v>2.78</v>
          </cell>
          <cell r="AB12">
            <v>2.39</v>
          </cell>
          <cell r="AC12">
            <v>2.12</v>
          </cell>
          <cell r="AD12">
            <v>1.83</v>
          </cell>
          <cell r="AE12">
            <v>1.66</v>
          </cell>
          <cell r="AF12">
            <v>1.4971982340000001</v>
          </cell>
        </row>
        <row r="13">
          <cell r="A13" t="str">
            <v>PEPP</v>
          </cell>
          <cell r="B13">
            <v>3.21</v>
          </cell>
          <cell r="C13">
            <v>2.8</v>
          </cell>
          <cell r="D13">
            <v>2.4700000000000002</v>
          </cell>
          <cell r="E13">
            <v>2.2200000000000002</v>
          </cell>
          <cell r="F13">
            <v>2.06</v>
          </cell>
          <cell r="G13">
            <v>2</v>
          </cell>
          <cell r="H13">
            <v>1.96</v>
          </cell>
          <cell r="I13">
            <v>2.0299999999999998</v>
          </cell>
          <cell r="J13">
            <v>2.09</v>
          </cell>
          <cell r="K13">
            <v>2.15</v>
          </cell>
          <cell r="L13">
            <v>2.38</v>
          </cell>
          <cell r="M13">
            <v>2.67</v>
          </cell>
          <cell r="N13">
            <v>2.4500000000000002</v>
          </cell>
          <cell r="O13">
            <v>2.41</v>
          </cell>
          <cell r="P13">
            <v>2.8</v>
          </cell>
          <cell r="Q13">
            <v>3.34</v>
          </cell>
          <cell r="R13">
            <v>3.54</v>
          </cell>
          <cell r="S13">
            <v>3.73</v>
          </cell>
          <cell r="T13">
            <v>3.82</v>
          </cell>
          <cell r="U13">
            <v>3.71</v>
          </cell>
          <cell r="V13">
            <v>3.46</v>
          </cell>
          <cell r="W13">
            <v>3.47</v>
          </cell>
          <cell r="X13">
            <v>3.39</v>
          </cell>
          <cell r="Y13">
            <v>3.28</v>
          </cell>
          <cell r="Z13">
            <v>3.42</v>
          </cell>
          <cell r="AA13">
            <v>3.1</v>
          </cell>
          <cell r="AB13">
            <v>2.7</v>
          </cell>
          <cell r="AC13">
            <v>2.31</v>
          </cell>
          <cell r="AD13">
            <v>2.19</v>
          </cell>
          <cell r="AE13">
            <v>2.04</v>
          </cell>
          <cell r="AF13">
            <v>1.74</v>
          </cell>
        </row>
        <row r="14">
          <cell r="A14" t="str">
            <v>PEPPB</v>
          </cell>
          <cell r="B14">
            <v>2.31</v>
          </cell>
          <cell r="C14">
            <v>1.86</v>
          </cell>
          <cell r="D14">
            <v>1.48</v>
          </cell>
          <cell r="E14">
            <v>1.25</v>
          </cell>
          <cell r="F14">
            <v>1.07</v>
          </cell>
          <cell r="G14">
            <v>1.03</v>
          </cell>
          <cell r="H14">
            <v>1.06</v>
          </cell>
          <cell r="I14">
            <v>1.04</v>
          </cell>
          <cell r="J14">
            <v>1.1100000000000001</v>
          </cell>
          <cell r="K14">
            <v>1.19</v>
          </cell>
          <cell r="L14">
            <v>1.41</v>
          </cell>
          <cell r="M14">
            <v>1.68</v>
          </cell>
          <cell r="N14">
            <v>1.65</v>
          </cell>
          <cell r="O14">
            <v>1.66</v>
          </cell>
          <cell r="P14">
            <v>2.06</v>
          </cell>
          <cell r="Q14">
            <v>2.64</v>
          </cell>
          <cell r="R14">
            <v>2.94</v>
          </cell>
          <cell r="S14">
            <v>3.24</v>
          </cell>
          <cell r="T14">
            <v>3.36</v>
          </cell>
          <cell r="U14">
            <v>3.24</v>
          </cell>
          <cell r="V14">
            <v>3.02</v>
          </cell>
          <cell r="W14">
            <v>2.95</v>
          </cell>
          <cell r="X14">
            <v>2.87</v>
          </cell>
          <cell r="Y14">
            <v>2.75</v>
          </cell>
          <cell r="Z14">
            <v>2.77</v>
          </cell>
          <cell r="AA14">
            <v>2.4900000000000002</v>
          </cell>
          <cell r="AB14">
            <v>2.11</v>
          </cell>
          <cell r="AC14">
            <v>1.78</v>
          </cell>
          <cell r="AD14">
            <v>1.68</v>
          </cell>
          <cell r="AE14">
            <v>1.54</v>
          </cell>
          <cell r="AF14">
            <v>1.42</v>
          </cell>
        </row>
        <row r="15">
          <cell r="A15" t="str">
            <v>PEPPR</v>
          </cell>
          <cell r="B15">
            <v>0.9</v>
          </cell>
          <cell r="C15">
            <v>0.94</v>
          </cell>
          <cell r="D15">
            <v>0.99</v>
          </cell>
          <cell r="E15">
            <v>0.97</v>
          </cell>
          <cell r="F15">
            <v>0.99</v>
          </cell>
          <cell r="G15">
            <v>0.97</v>
          </cell>
          <cell r="H15">
            <v>0.9</v>
          </cell>
          <cell r="I15">
            <v>0.99</v>
          </cell>
          <cell r="J15">
            <v>0.98</v>
          </cell>
          <cell r="K15">
            <v>0.96</v>
          </cell>
          <cell r="L15">
            <v>0.97</v>
          </cell>
          <cell r="M15">
            <v>0.99</v>
          </cell>
          <cell r="N15">
            <v>0.8</v>
          </cell>
          <cell r="O15">
            <v>0.75</v>
          </cell>
          <cell r="P15">
            <v>0.74</v>
          </cell>
          <cell r="Q15">
            <v>0.7</v>
          </cell>
          <cell r="R15">
            <v>0.6</v>
          </cell>
          <cell r="S15">
            <v>0.49</v>
          </cell>
          <cell r="T15">
            <v>0.46</v>
          </cell>
          <cell r="U15">
            <v>0.47</v>
          </cell>
          <cell r="V15">
            <v>0.44</v>
          </cell>
          <cell r="W15">
            <v>0.52</v>
          </cell>
          <cell r="X15">
            <v>0.52</v>
          </cell>
          <cell r="Y15">
            <v>0.53</v>
          </cell>
          <cell r="Z15">
            <v>0.65</v>
          </cell>
          <cell r="AA15">
            <v>0.61</v>
          </cell>
          <cell r="AB15">
            <v>0.59</v>
          </cell>
          <cell r="AC15">
            <v>0.53</v>
          </cell>
          <cell r="AD15">
            <v>0.51</v>
          </cell>
          <cell r="AE15">
            <v>0.5</v>
          </cell>
          <cell r="AF15">
            <v>0.32</v>
          </cell>
        </row>
        <row r="16">
          <cell r="A16" t="str">
            <v>PEPR</v>
          </cell>
          <cell r="B16">
            <v>9.34</v>
          </cell>
          <cell r="C16">
            <v>9.4</v>
          </cell>
          <cell r="D16">
            <v>9.51</v>
          </cell>
          <cell r="E16">
            <v>9.77</v>
          </cell>
          <cell r="F16">
            <v>8.82</v>
          </cell>
          <cell r="G16">
            <v>9.16</v>
          </cell>
          <cell r="H16">
            <v>8.7799999999999994</v>
          </cell>
          <cell r="I16">
            <v>8.93</v>
          </cell>
          <cell r="J16">
            <v>9.2100000000000009</v>
          </cell>
          <cell r="K16">
            <v>9.5</v>
          </cell>
          <cell r="L16">
            <v>8.65</v>
          </cell>
          <cell r="M16">
            <v>8.36</v>
          </cell>
          <cell r="N16">
            <v>8.5500000000000007</v>
          </cell>
          <cell r="O16">
            <v>9.5399999999999991</v>
          </cell>
          <cell r="P16">
            <v>9.7899999999999991</v>
          </cell>
          <cell r="Q16">
            <v>11.07</v>
          </cell>
          <cell r="R16">
            <v>10.87</v>
          </cell>
          <cell r="S16">
            <v>11.45</v>
          </cell>
          <cell r="T16">
            <v>10.71</v>
          </cell>
          <cell r="U16">
            <v>11.05</v>
          </cell>
          <cell r="V16">
            <v>10.73</v>
          </cell>
          <cell r="W16">
            <v>12.96</v>
          </cell>
          <cell r="X16">
            <v>13.09</v>
          </cell>
          <cell r="Y16">
            <v>12.21</v>
          </cell>
          <cell r="Z16">
            <v>11.17</v>
          </cell>
          <cell r="AA16">
            <v>10.28</v>
          </cell>
          <cell r="AB16">
            <v>11.17</v>
          </cell>
          <cell r="AC16">
            <v>11.44</v>
          </cell>
          <cell r="AD16">
            <v>11.53</v>
          </cell>
          <cell r="AE16">
            <v>11.31</v>
          </cell>
          <cell r="AF16">
            <v>11.060984423000001</v>
          </cell>
        </row>
        <row r="17">
          <cell r="A17" t="str">
            <v>PEP</v>
          </cell>
          <cell r="B17">
            <v>49.21</v>
          </cell>
          <cell r="C17">
            <v>46.81</v>
          </cell>
          <cell r="D17">
            <v>46.21</v>
          </cell>
          <cell r="E17">
            <v>43.52</v>
          </cell>
          <cell r="F17">
            <v>41.73</v>
          </cell>
          <cell r="G17">
            <v>42.93</v>
          </cell>
          <cell r="H17">
            <v>40.409999999999997</v>
          </cell>
          <cell r="I17">
            <v>43.78</v>
          </cell>
          <cell r="J17">
            <v>45.65</v>
          </cell>
          <cell r="K17">
            <v>47.69</v>
          </cell>
          <cell r="L17">
            <v>52.47</v>
          </cell>
          <cell r="M17">
            <v>64.12</v>
          </cell>
          <cell r="N17">
            <v>63.49</v>
          </cell>
          <cell r="O17">
            <v>73.510000000000005</v>
          </cell>
          <cell r="P17">
            <v>85.51</v>
          </cell>
          <cell r="Q17">
            <v>93.76</v>
          </cell>
          <cell r="R17">
            <v>100.34</v>
          </cell>
          <cell r="S17">
            <v>103.62</v>
          </cell>
          <cell r="T17">
            <v>104.27</v>
          </cell>
          <cell r="U17">
            <v>109.28</v>
          </cell>
          <cell r="V17">
            <v>111.18</v>
          </cell>
          <cell r="W17">
            <v>118.37</v>
          </cell>
          <cell r="X17">
            <v>120.56</v>
          </cell>
          <cell r="Y17">
            <v>126.36</v>
          </cell>
          <cell r="Z17">
            <v>123.72</v>
          </cell>
          <cell r="AA17">
            <v>126.18</v>
          </cell>
          <cell r="AB17">
            <v>130.93</v>
          </cell>
          <cell r="AC17">
            <v>128.99</v>
          </cell>
          <cell r="AD17">
            <v>125.81</v>
          </cell>
          <cell r="AE17">
            <v>127.72</v>
          </cell>
          <cell r="AF17">
            <v>131.07331402099999</v>
          </cell>
        </row>
        <row r="18">
          <cell r="A18" t="str">
            <v>IMPC</v>
          </cell>
          <cell r="B18">
            <v>11.13</v>
          </cell>
          <cell r="C18">
            <v>10.61</v>
          </cell>
          <cell r="D18">
            <v>9.59</v>
          </cell>
          <cell r="E18">
            <v>10.41</v>
          </cell>
          <cell r="F18">
            <v>13.46</v>
          </cell>
          <cell r="G18">
            <v>12.8</v>
          </cell>
          <cell r="H18">
            <v>13.64</v>
          </cell>
          <cell r="I18">
            <v>14.86</v>
          </cell>
          <cell r="J18">
            <v>15.98</v>
          </cell>
          <cell r="K18">
            <v>18.7</v>
          </cell>
          <cell r="L18">
            <v>20.45</v>
          </cell>
          <cell r="M18">
            <v>18.809999999999999</v>
          </cell>
          <cell r="N18">
            <v>15.47</v>
          </cell>
          <cell r="O18">
            <v>12.64</v>
          </cell>
          <cell r="P18">
            <v>14.87</v>
          </cell>
          <cell r="Q18">
            <v>13.31</v>
          </cell>
          <cell r="R18">
            <v>11.61</v>
          </cell>
          <cell r="S18">
            <v>9.23</v>
          </cell>
          <cell r="T18">
            <v>8.65</v>
          </cell>
          <cell r="U18">
            <v>11.05</v>
          </cell>
          <cell r="V18">
            <v>12.91</v>
          </cell>
          <cell r="W18">
            <v>14.1</v>
          </cell>
          <cell r="X18">
            <v>14.12</v>
          </cell>
          <cell r="Y18">
            <v>9.35</v>
          </cell>
          <cell r="Z18">
            <v>8.26</v>
          </cell>
          <cell r="AA18">
            <v>9</v>
          </cell>
          <cell r="AB18">
            <v>10.41</v>
          </cell>
          <cell r="AC18">
            <v>9.43</v>
          </cell>
          <cell r="AD18">
            <v>12.51</v>
          </cell>
          <cell r="AE18">
            <v>11.88</v>
          </cell>
          <cell r="AF18">
            <v>12.826471</v>
          </cell>
        </row>
        <row r="19">
          <cell r="A19" t="str">
            <v>IMPCC</v>
          </cell>
          <cell r="B19">
            <v>2.64</v>
          </cell>
          <cell r="C19">
            <v>2.17</v>
          </cell>
          <cell r="D19">
            <v>2.35</v>
          </cell>
          <cell r="E19">
            <v>2.67</v>
          </cell>
          <cell r="F19">
            <v>3.28</v>
          </cell>
          <cell r="G19">
            <v>2.02</v>
          </cell>
          <cell r="H19">
            <v>1.97</v>
          </cell>
          <cell r="I19">
            <v>1.61</v>
          </cell>
          <cell r="J19">
            <v>1.46</v>
          </cell>
          <cell r="K19">
            <v>1.86</v>
          </cell>
          <cell r="L19">
            <v>2.23</v>
          </cell>
          <cell r="M19">
            <v>1.79</v>
          </cell>
          <cell r="N19">
            <v>1.28</v>
          </cell>
          <cell r="O19">
            <v>1.1599999999999999</v>
          </cell>
          <cell r="P19">
            <v>1.49</v>
          </cell>
          <cell r="Q19">
            <v>1.72</v>
          </cell>
          <cell r="R19">
            <v>1.1399999999999999</v>
          </cell>
          <cell r="S19">
            <v>0.97</v>
          </cell>
          <cell r="T19">
            <v>1.1299999999999999</v>
          </cell>
          <cell r="U19">
            <v>1.1599999999999999</v>
          </cell>
          <cell r="V19">
            <v>0.88</v>
          </cell>
          <cell r="W19">
            <v>0.61</v>
          </cell>
          <cell r="X19">
            <v>0.51</v>
          </cell>
          <cell r="Y19">
            <v>0.54</v>
          </cell>
          <cell r="Z19">
            <v>0.59</v>
          </cell>
          <cell r="AA19">
            <v>0.66</v>
          </cell>
          <cell r="AB19">
            <v>0.64</v>
          </cell>
          <cell r="AC19">
            <v>0.99</v>
          </cell>
          <cell r="AD19">
            <v>1.0900000000000001</v>
          </cell>
          <cell r="AE19">
            <v>0.82</v>
          </cell>
          <cell r="AF19">
            <v>1.056791</v>
          </cell>
        </row>
        <row r="20">
          <cell r="A20" t="str">
            <v>IMPCH</v>
          </cell>
          <cell r="B20">
            <v>8.49</v>
          </cell>
          <cell r="C20">
            <v>8.44</v>
          </cell>
          <cell r="D20">
            <v>7.24</v>
          </cell>
          <cell r="E20">
            <v>7.74</v>
          </cell>
          <cell r="F20">
            <v>10.18</v>
          </cell>
          <cell r="G20">
            <v>10.78</v>
          </cell>
          <cell r="H20">
            <v>11.67</v>
          </cell>
          <cell r="I20">
            <v>13.25</v>
          </cell>
          <cell r="J20">
            <v>14.52</v>
          </cell>
          <cell r="K20">
            <v>16.84</v>
          </cell>
          <cell r="L20">
            <v>18.22</v>
          </cell>
          <cell r="M20">
            <v>17.02</v>
          </cell>
          <cell r="N20">
            <v>14.19</v>
          </cell>
          <cell r="O20">
            <v>11.48</v>
          </cell>
          <cell r="P20">
            <v>13.38</v>
          </cell>
          <cell r="Q20">
            <v>11.59</v>
          </cell>
          <cell r="R20">
            <v>10.47</v>
          </cell>
          <cell r="S20">
            <v>8.26</v>
          </cell>
          <cell r="T20">
            <v>7.52</v>
          </cell>
          <cell r="U20">
            <v>9.89</v>
          </cell>
          <cell r="V20">
            <v>12.03</v>
          </cell>
          <cell r="W20">
            <v>13.49</v>
          </cell>
          <cell r="X20">
            <v>13.61</v>
          </cell>
          <cell r="Y20">
            <v>8.81</v>
          </cell>
          <cell r="Z20">
            <v>7.67</v>
          </cell>
          <cell r="AA20">
            <v>8.34</v>
          </cell>
          <cell r="AB20">
            <v>9.77</v>
          </cell>
          <cell r="AC20">
            <v>8.44</v>
          </cell>
          <cell r="AD20">
            <v>11.42</v>
          </cell>
          <cell r="AE20">
            <v>11.06</v>
          </cell>
          <cell r="AF20">
            <v>11.769679999999999</v>
          </cell>
        </row>
        <row r="21">
          <cell r="A21" t="str">
            <v>IMPE</v>
          </cell>
          <cell r="B21">
            <v>0.38</v>
          </cell>
          <cell r="C21">
            <v>0.36</v>
          </cell>
          <cell r="D21">
            <v>0.26</v>
          </cell>
          <cell r="E21">
            <v>0.4</v>
          </cell>
          <cell r="F21">
            <v>0.55000000000000004</v>
          </cell>
          <cell r="G21">
            <v>0.76</v>
          </cell>
          <cell r="H21">
            <v>0.84</v>
          </cell>
          <cell r="I21">
            <v>1.0900000000000001</v>
          </cell>
          <cell r="J21">
            <v>1.36</v>
          </cell>
          <cell r="K21">
            <v>1.41</v>
          </cell>
          <cell r="L21">
            <v>1.34</v>
          </cell>
          <cell r="M21">
            <v>0.94</v>
          </cell>
          <cell r="N21">
            <v>0.81</v>
          </cell>
          <cell r="O21">
            <v>0.63</v>
          </cell>
          <cell r="P21">
            <v>0.47</v>
          </cell>
          <cell r="Q21">
            <v>0.47</v>
          </cell>
          <cell r="R21">
            <v>0.68</v>
          </cell>
          <cell r="S21">
            <v>0.76</v>
          </cell>
          <cell r="T21">
            <v>0.66</v>
          </cell>
          <cell r="U21">
            <v>0.7</v>
          </cell>
          <cell r="V21">
            <v>0.56999999999999995</v>
          </cell>
          <cell r="W21">
            <v>0.47</v>
          </cell>
          <cell r="X21">
            <v>0.41</v>
          </cell>
          <cell r="Y21">
            <v>0.32</v>
          </cell>
          <cell r="Z21">
            <v>0.32</v>
          </cell>
          <cell r="AA21">
            <v>0.25</v>
          </cell>
          <cell r="AB21">
            <v>0.31</v>
          </cell>
          <cell r="AC21">
            <v>0.36</v>
          </cell>
          <cell r="AD21">
            <v>0.39</v>
          </cell>
          <cell r="AE21">
            <v>0.43</v>
          </cell>
          <cell r="AF21">
            <v>0.31777</v>
          </cell>
        </row>
        <row r="22">
          <cell r="A22" t="str">
            <v>IMPEC</v>
          </cell>
          <cell r="B22">
            <v>0</v>
          </cell>
          <cell r="C22">
            <v>0</v>
          </cell>
          <cell r="D22">
            <v>0</v>
          </cell>
          <cell r="E22">
            <v>0</v>
          </cell>
          <cell r="F22">
            <v>0</v>
          </cell>
          <cell r="G22">
            <v>0</v>
          </cell>
          <cell r="H22">
            <v>0</v>
          </cell>
          <cell r="I22">
            <v>0</v>
          </cell>
          <cell r="J22">
            <v>0</v>
          </cell>
          <cell r="K22">
            <v>0</v>
          </cell>
          <cell r="L22">
            <v>0</v>
          </cell>
          <cell r="M22">
            <v>0</v>
          </cell>
          <cell r="N22">
            <v>0</v>
          </cell>
          <cell r="O22">
            <v>0</v>
          </cell>
          <cell r="P22">
            <v>0</v>
          </cell>
          <cell r="Q22">
            <v>0</v>
          </cell>
          <cell r="R22">
            <v>0</v>
          </cell>
          <cell r="S22">
            <v>0</v>
          </cell>
          <cell r="T22">
            <v>0</v>
          </cell>
          <cell r="U22">
            <v>0</v>
          </cell>
          <cell r="V22">
            <v>0</v>
          </cell>
          <cell r="W22">
            <v>0</v>
          </cell>
          <cell r="X22">
            <v>0</v>
          </cell>
          <cell r="Y22">
            <v>0</v>
          </cell>
          <cell r="Z22">
            <v>0</v>
          </cell>
          <cell r="AA22">
            <v>0</v>
          </cell>
          <cell r="AB22">
            <v>0</v>
          </cell>
          <cell r="AC22">
            <v>0</v>
          </cell>
          <cell r="AD22">
            <v>0</v>
          </cell>
          <cell r="AE22">
            <v>0</v>
          </cell>
          <cell r="AF22">
            <v>0</v>
          </cell>
        </row>
        <row r="23">
          <cell r="A23" t="str">
            <v>IMPEP</v>
          </cell>
          <cell r="B23">
            <v>0.38</v>
          </cell>
          <cell r="C23">
            <v>0.36</v>
          </cell>
          <cell r="D23">
            <v>0.26</v>
          </cell>
          <cell r="E23">
            <v>0.4</v>
          </cell>
          <cell r="F23">
            <v>0.55000000000000004</v>
          </cell>
          <cell r="G23">
            <v>0.76</v>
          </cell>
          <cell r="H23">
            <v>0.84</v>
          </cell>
          <cell r="I23">
            <v>1.0900000000000001</v>
          </cell>
          <cell r="J23">
            <v>1.36</v>
          </cell>
          <cell r="K23">
            <v>1.41</v>
          </cell>
          <cell r="L23">
            <v>1.34</v>
          </cell>
          <cell r="M23">
            <v>0.94</v>
          </cell>
          <cell r="N23">
            <v>0.81</v>
          </cell>
          <cell r="O23">
            <v>0.63</v>
          </cell>
          <cell r="P23">
            <v>0.47</v>
          </cell>
          <cell r="Q23">
            <v>0.47</v>
          </cell>
          <cell r="R23">
            <v>0.68</v>
          </cell>
          <cell r="S23">
            <v>0.76</v>
          </cell>
          <cell r="T23">
            <v>0.66</v>
          </cell>
          <cell r="U23">
            <v>0.7</v>
          </cell>
          <cell r="V23">
            <v>0.56999999999999995</v>
          </cell>
          <cell r="W23">
            <v>0.47</v>
          </cell>
          <cell r="X23">
            <v>0.41</v>
          </cell>
          <cell r="Y23">
            <v>0.32</v>
          </cell>
          <cell r="Z23">
            <v>0.32</v>
          </cell>
          <cell r="AA23">
            <v>0.25</v>
          </cell>
          <cell r="AB23">
            <v>0.31</v>
          </cell>
          <cell r="AC23">
            <v>0.36</v>
          </cell>
          <cell r="AD23">
            <v>0.39</v>
          </cell>
          <cell r="AE23">
            <v>0.43</v>
          </cell>
          <cell r="AF23">
            <v>0.31777</v>
          </cell>
        </row>
        <row r="24">
          <cell r="A24" t="str">
            <v>IMPG</v>
          </cell>
          <cell r="B24">
            <v>2.85</v>
          </cell>
          <cell r="C24">
            <v>4</v>
          </cell>
          <cell r="D24">
            <v>5.53</v>
          </cell>
          <cell r="E24">
            <v>7.6</v>
          </cell>
          <cell r="F24">
            <v>9.08</v>
          </cell>
          <cell r="G24">
            <v>9.4600000000000009</v>
          </cell>
          <cell r="H24">
            <v>11.72</v>
          </cell>
          <cell r="I24">
            <v>12.54</v>
          </cell>
          <cell r="J24">
            <v>13.77</v>
          </cell>
          <cell r="K24">
            <v>14.79</v>
          </cell>
          <cell r="L24">
            <v>16.2</v>
          </cell>
          <cell r="M24">
            <v>17.440000000000001</v>
          </cell>
          <cell r="N24">
            <v>16.28</v>
          </cell>
          <cell r="O24">
            <v>18.87</v>
          </cell>
          <cell r="P24">
            <v>18.23</v>
          </cell>
          <cell r="Q24">
            <v>20.309999999999999</v>
          </cell>
          <cell r="R24">
            <v>21.68</v>
          </cell>
          <cell r="S24">
            <v>22.87</v>
          </cell>
          <cell r="T24">
            <v>21.72</v>
          </cell>
          <cell r="U24">
            <v>22.75</v>
          </cell>
          <cell r="V24">
            <v>24.54</v>
          </cell>
          <cell r="W24">
            <v>26.05</v>
          </cell>
          <cell r="X24">
            <v>27.4</v>
          </cell>
          <cell r="Y24">
            <v>25.68</v>
          </cell>
          <cell r="Z24">
            <v>26.73</v>
          </cell>
          <cell r="AA24">
            <v>27.97</v>
          </cell>
          <cell r="AB24">
            <v>30.16</v>
          </cell>
          <cell r="AC24">
            <v>30.36</v>
          </cell>
          <cell r="AD24">
            <v>30.68</v>
          </cell>
          <cell r="AE24">
            <v>35.29</v>
          </cell>
          <cell r="AF24">
            <v>36.277606210999998</v>
          </cell>
        </row>
        <row r="25">
          <cell r="A25" t="str">
            <v>IMPGI</v>
          </cell>
          <cell r="B25">
            <v>0.03</v>
          </cell>
          <cell r="C25">
            <v>0.02</v>
          </cell>
          <cell r="D25">
            <v>0.01</v>
          </cell>
          <cell r="E25">
            <v>0</v>
          </cell>
          <cell r="F25">
            <v>0</v>
          </cell>
          <cell r="G25">
            <v>0</v>
          </cell>
          <cell r="H25">
            <v>0</v>
          </cell>
          <cell r="I25">
            <v>0</v>
          </cell>
          <cell r="J25">
            <v>0</v>
          </cell>
          <cell r="K25">
            <v>0</v>
          </cell>
          <cell r="L25">
            <v>0</v>
          </cell>
          <cell r="M25">
            <v>0</v>
          </cell>
          <cell r="N25">
            <v>0</v>
          </cell>
          <cell r="O25">
            <v>0</v>
          </cell>
          <cell r="P25">
            <v>0</v>
          </cell>
          <cell r="Q25">
            <v>0</v>
          </cell>
          <cell r="R25">
            <v>0</v>
          </cell>
          <cell r="S25">
            <v>0</v>
          </cell>
          <cell r="T25">
            <v>0</v>
          </cell>
          <cell r="U25">
            <v>0</v>
          </cell>
          <cell r="V25">
            <v>0</v>
          </cell>
          <cell r="W25">
            <v>0</v>
          </cell>
          <cell r="X25">
            <v>0</v>
          </cell>
          <cell r="Y25">
            <v>0</v>
          </cell>
          <cell r="Z25">
            <v>0</v>
          </cell>
          <cell r="AA25">
            <v>0</v>
          </cell>
          <cell r="AB25">
            <v>0</v>
          </cell>
          <cell r="AC25">
            <v>0</v>
          </cell>
          <cell r="AD25">
            <v>0</v>
          </cell>
          <cell r="AE25">
            <v>0</v>
          </cell>
          <cell r="AF25">
            <v>0</v>
          </cell>
        </row>
        <row r="26">
          <cell r="A26" t="str">
            <v>IMPGN</v>
          </cell>
          <cell r="B26">
            <v>2.82</v>
          </cell>
          <cell r="C26">
            <v>3.98</v>
          </cell>
          <cell r="D26">
            <v>5.52</v>
          </cell>
          <cell r="E26">
            <v>7.6</v>
          </cell>
          <cell r="F26">
            <v>9.08</v>
          </cell>
          <cell r="G26">
            <v>9.4600000000000009</v>
          </cell>
          <cell r="H26">
            <v>11.72</v>
          </cell>
          <cell r="I26">
            <v>12.54</v>
          </cell>
          <cell r="J26">
            <v>13.77</v>
          </cell>
          <cell r="K26">
            <v>14.79</v>
          </cell>
          <cell r="L26">
            <v>16.2</v>
          </cell>
          <cell r="M26">
            <v>17.440000000000001</v>
          </cell>
          <cell r="N26">
            <v>16.28</v>
          </cell>
          <cell r="O26">
            <v>18.87</v>
          </cell>
          <cell r="P26">
            <v>18.23</v>
          </cell>
          <cell r="Q26">
            <v>20.309999999999999</v>
          </cell>
          <cell r="R26">
            <v>21.68</v>
          </cell>
          <cell r="S26">
            <v>22.87</v>
          </cell>
          <cell r="T26">
            <v>21.72</v>
          </cell>
          <cell r="U26">
            <v>22.75</v>
          </cell>
          <cell r="V26">
            <v>24.54</v>
          </cell>
          <cell r="W26">
            <v>26.05</v>
          </cell>
          <cell r="X26">
            <v>27.4</v>
          </cell>
          <cell r="Y26">
            <v>25.68</v>
          </cell>
          <cell r="Z26">
            <v>26.73</v>
          </cell>
          <cell r="AA26">
            <v>27.97</v>
          </cell>
          <cell r="AB26">
            <v>30.16</v>
          </cell>
          <cell r="AC26">
            <v>30.36</v>
          </cell>
          <cell r="AD26">
            <v>30.68</v>
          </cell>
          <cell r="AE26">
            <v>35.29</v>
          </cell>
          <cell r="AF26">
            <v>36.277606210999998</v>
          </cell>
        </row>
        <row r="27">
          <cell r="A27" t="str">
            <v>IMPP</v>
          </cell>
          <cell r="B27">
            <v>107.03</v>
          </cell>
          <cell r="C27">
            <v>115.21</v>
          </cell>
          <cell r="D27">
            <v>126</v>
          </cell>
          <cell r="E27">
            <v>141.24</v>
          </cell>
          <cell r="F27">
            <v>136.36000000000001</v>
          </cell>
          <cell r="G27">
            <v>113.77</v>
          </cell>
          <cell r="H27">
            <v>129.97999999999999</v>
          </cell>
          <cell r="I27">
            <v>125.34</v>
          </cell>
          <cell r="J27">
            <v>124.58</v>
          </cell>
          <cell r="K27">
            <v>136.93</v>
          </cell>
          <cell r="L27">
            <v>125.81</v>
          </cell>
          <cell r="M27">
            <v>108.44</v>
          </cell>
          <cell r="N27">
            <v>99.42</v>
          </cell>
          <cell r="O27">
            <v>93.13</v>
          </cell>
          <cell r="P27">
            <v>94.94</v>
          </cell>
          <cell r="Q27">
            <v>92.23</v>
          </cell>
          <cell r="R27">
            <v>93.07</v>
          </cell>
          <cell r="S27">
            <v>93.99</v>
          </cell>
          <cell r="T27">
            <v>96.59</v>
          </cell>
          <cell r="U27">
            <v>97.66</v>
          </cell>
          <cell r="V27">
            <v>100.14</v>
          </cell>
          <cell r="W27">
            <v>104.89</v>
          </cell>
          <cell r="X27">
            <v>106.8</v>
          </cell>
          <cell r="Y27">
            <v>105</v>
          </cell>
          <cell r="Z27">
            <v>104.81</v>
          </cell>
          <cell r="AA27">
            <v>105.46</v>
          </cell>
          <cell r="AB27">
            <v>109.99</v>
          </cell>
          <cell r="AC27">
            <v>112.76</v>
          </cell>
          <cell r="AD27">
            <v>115.74</v>
          </cell>
          <cell r="AE27">
            <v>111.19</v>
          </cell>
          <cell r="AF27">
            <v>115.7</v>
          </cell>
        </row>
        <row r="28">
          <cell r="A28" t="str">
            <v>IMPPB</v>
          </cell>
          <cell r="B28">
            <v>101.34</v>
          </cell>
          <cell r="C28">
            <v>107.58</v>
          </cell>
          <cell r="D28">
            <v>117.79</v>
          </cell>
          <cell r="E28">
            <v>134.91999999999999</v>
          </cell>
          <cell r="F28">
            <v>130.66</v>
          </cell>
          <cell r="G28">
            <v>106.07</v>
          </cell>
          <cell r="H28">
            <v>121.13</v>
          </cell>
          <cell r="I28">
            <v>117.4</v>
          </cell>
          <cell r="J28">
            <v>115.63</v>
          </cell>
          <cell r="K28">
            <v>127.12</v>
          </cell>
          <cell r="L28">
            <v>113.56</v>
          </cell>
          <cell r="M28">
            <v>95.04</v>
          </cell>
          <cell r="N28">
            <v>80.81</v>
          </cell>
          <cell r="O28">
            <v>72.400000000000006</v>
          </cell>
          <cell r="P28">
            <v>73.61</v>
          </cell>
          <cell r="Q28">
            <v>73.900000000000006</v>
          </cell>
          <cell r="R28">
            <v>69.47</v>
          </cell>
          <cell r="S28">
            <v>66.37</v>
          </cell>
          <cell r="T28">
            <v>72.47</v>
          </cell>
          <cell r="U28">
            <v>70.67</v>
          </cell>
          <cell r="V28">
            <v>73.31</v>
          </cell>
          <cell r="W28">
            <v>75.55</v>
          </cell>
          <cell r="X28">
            <v>74.36</v>
          </cell>
          <cell r="Y28">
            <v>78.28</v>
          </cell>
          <cell r="Z28">
            <v>76.540000000000006</v>
          </cell>
          <cell r="AA28">
            <v>78.02</v>
          </cell>
          <cell r="AB28">
            <v>83.72</v>
          </cell>
          <cell r="AC28">
            <v>87.44</v>
          </cell>
          <cell r="AD28">
            <v>90.42</v>
          </cell>
          <cell r="AE28">
            <v>82.11</v>
          </cell>
          <cell r="AF28">
            <v>85.63</v>
          </cell>
        </row>
        <row r="29">
          <cell r="A29" t="str">
            <v>IMPPR</v>
          </cell>
          <cell r="B29">
            <v>5.69</v>
          </cell>
          <cell r="C29">
            <v>7.63</v>
          </cell>
          <cell r="D29">
            <v>8.2100000000000009</v>
          </cell>
          <cell r="E29">
            <v>6.32</v>
          </cell>
          <cell r="F29">
            <v>5.7</v>
          </cell>
          <cell r="G29">
            <v>7.7</v>
          </cell>
          <cell r="H29">
            <v>8.85</v>
          </cell>
          <cell r="I29">
            <v>7.94</v>
          </cell>
          <cell r="J29">
            <v>8.9499999999999993</v>
          </cell>
          <cell r="K29">
            <v>9.81</v>
          </cell>
          <cell r="L29">
            <v>12.25</v>
          </cell>
          <cell r="M29">
            <v>13.4</v>
          </cell>
          <cell r="N29">
            <v>18.61</v>
          </cell>
          <cell r="O29">
            <v>20.73</v>
          </cell>
          <cell r="P29">
            <v>21.33</v>
          </cell>
          <cell r="Q29">
            <v>18.329999999999998</v>
          </cell>
          <cell r="R29">
            <v>23.6</v>
          </cell>
          <cell r="S29">
            <v>27.62</v>
          </cell>
          <cell r="T29">
            <v>24.12</v>
          </cell>
          <cell r="U29">
            <v>26.99</v>
          </cell>
          <cell r="V29">
            <v>26.83</v>
          </cell>
          <cell r="W29">
            <v>29.34</v>
          </cell>
          <cell r="X29">
            <v>32.44</v>
          </cell>
          <cell r="Y29">
            <v>26.72</v>
          </cell>
          <cell r="Z29">
            <v>28.27</v>
          </cell>
          <cell r="AA29">
            <v>27.44</v>
          </cell>
          <cell r="AB29">
            <v>26.27</v>
          </cell>
          <cell r="AC29">
            <v>25.32</v>
          </cell>
          <cell r="AD29">
            <v>25.32</v>
          </cell>
          <cell r="AE29">
            <v>29.08</v>
          </cell>
          <cell r="AF29">
            <v>30.07</v>
          </cell>
        </row>
        <row r="30">
          <cell r="A30" t="str">
            <v>IMPR</v>
          </cell>
          <cell r="B30">
            <v>0</v>
          </cell>
          <cell r="C30">
            <v>0</v>
          </cell>
          <cell r="D30">
            <v>0</v>
          </cell>
          <cell r="E30">
            <v>0</v>
          </cell>
          <cell r="F30">
            <v>0</v>
          </cell>
          <cell r="G30">
            <v>0</v>
          </cell>
          <cell r="H30">
            <v>0</v>
          </cell>
          <cell r="I30">
            <v>0</v>
          </cell>
          <cell r="J30">
            <v>0</v>
          </cell>
          <cell r="K30">
            <v>0</v>
          </cell>
          <cell r="L30">
            <v>0</v>
          </cell>
          <cell r="M30">
            <v>0</v>
          </cell>
          <cell r="N30">
            <v>0</v>
          </cell>
          <cell r="O30">
            <v>0</v>
          </cell>
          <cell r="P30">
            <v>0</v>
          </cell>
          <cell r="Q30">
            <v>0</v>
          </cell>
          <cell r="R30">
            <v>0</v>
          </cell>
          <cell r="S30">
            <v>0</v>
          </cell>
          <cell r="T30">
            <v>0</v>
          </cell>
          <cell r="U30">
            <v>0</v>
          </cell>
          <cell r="V30">
            <v>0</v>
          </cell>
          <cell r="W30">
            <v>0</v>
          </cell>
          <cell r="X30">
            <v>0</v>
          </cell>
          <cell r="Y30">
            <v>0</v>
          </cell>
          <cell r="Z30">
            <v>0</v>
          </cell>
          <cell r="AA30">
            <v>0</v>
          </cell>
          <cell r="AB30">
            <v>0</v>
          </cell>
          <cell r="AC30">
            <v>0</v>
          </cell>
          <cell r="AD30">
            <v>0.01</v>
          </cell>
          <cell r="AE30">
            <v>0.01</v>
          </cell>
          <cell r="AF30">
            <v>7.4745560000000003E-3</v>
          </cell>
        </row>
        <row r="31">
          <cell r="A31" t="str">
            <v>IMP</v>
          </cell>
          <cell r="B31">
            <v>121.39</v>
          </cell>
          <cell r="C31">
            <v>130.18</v>
          </cell>
          <cell r="D31">
            <v>141.38</v>
          </cell>
          <cell r="E31">
            <v>159.65</v>
          </cell>
          <cell r="F31">
            <v>159.44999999999999</v>
          </cell>
          <cell r="G31">
            <v>136.79</v>
          </cell>
          <cell r="H31">
            <v>156.18</v>
          </cell>
          <cell r="I31">
            <v>153.83000000000001</v>
          </cell>
          <cell r="J31">
            <v>155.69</v>
          </cell>
          <cell r="K31">
            <v>171.83</v>
          </cell>
          <cell r="L31">
            <v>163.80000000000001</v>
          </cell>
          <cell r="M31">
            <v>145.63</v>
          </cell>
          <cell r="N31">
            <v>131.97999999999999</v>
          </cell>
          <cell r="O31">
            <v>125.27</v>
          </cell>
          <cell r="P31">
            <v>128.51</v>
          </cell>
          <cell r="Q31">
            <v>126.32</v>
          </cell>
          <cell r="R31">
            <v>127.04</v>
          </cell>
          <cell r="S31">
            <v>126.85</v>
          </cell>
          <cell r="T31">
            <v>127.62</v>
          </cell>
          <cell r="U31">
            <v>132.16</v>
          </cell>
          <cell r="V31">
            <v>138.16</v>
          </cell>
          <cell r="W31">
            <v>145.51</v>
          </cell>
          <cell r="X31">
            <v>148.72999999999999</v>
          </cell>
          <cell r="Y31">
            <v>140.35</v>
          </cell>
          <cell r="Z31">
            <v>140.12</v>
          </cell>
          <cell r="AA31">
            <v>142.68</v>
          </cell>
          <cell r="AB31">
            <v>150.87</v>
          </cell>
          <cell r="AC31">
            <v>152.91</v>
          </cell>
          <cell r="AD31">
            <v>159.33000000000001</v>
          </cell>
          <cell r="AE31">
            <v>158.80000000000001</v>
          </cell>
          <cell r="AF31">
            <v>165.12932176699999</v>
          </cell>
        </row>
        <row r="32">
          <cell r="A32" t="str">
            <v>EXPC</v>
          </cell>
          <cell r="B32">
            <v>-1.35</v>
          </cell>
          <cell r="C32">
            <v>-0.98</v>
          </cell>
          <cell r="D32">
            <v>-1.04</v>
          </cell>
          <cell r="E32">
            <v>-1.25</v>
          </cell>
          <cell r="F32">
            <v>-1.1599999999999999</v>
          </cell>
          <cell r="G32">
            <v>-0.84</v>
          </cell>
          <cell r="H32">
            <v>-1.07</v>
          </cell>
          <cell r="I32">
            <v>-0.93</v>
          </cell>
          <cell r="J32">
            <v>-0.86</v>
          </cell>
          <cell r="K32">
            <v>-1.39</v>
          </cell>
          <cell r="L32">
            <v>-0.85</v>
          </cell>
          <cell r="M32">
            <v>-1.0900000000000001</v>
          </cell>
          <cell r="N32">
            <v>-1.04</v>
          </cell>
          <cell r="O32">
            <v>-0.97</v>
          </cell>
          <cell r="P32">
            <v>-1.2</v>
          </cell>
          <cell r="Q32">
            <v>-1.0900000000000001</v>
          </cell>
          <cell r="R32">
            <v>-0.79</v>
          </cell>
          <cell r="S32">
            <v>-0.85</v>
          </cell>
          <cell r="T32">
            <v>-1.38</v>
          </cell>
          <cell r="U32">
            <v>-0.77</v>
          </cell>
          <cell r="V32">
            <v>-0.63</v>
          </cell>
          <cell r="W32">
            <v>-0.69</v>
          </cell>
          <cell r="X32">
            <v>-0.61</v>
          </cell>
          <cell r="Y32">
            <v>-0.73</v>
          </cell>
          <cell r="Z32">
            <v>-0.64</v>
          </cell>
          <cell r="AA32">
            <v>-0.51</v>
          </cell>
          <cell r="AB32">
            <v>-0.44</v>
          </cell>
          <cell r="AC32">
            <v>-0.4</v>
          </cell>
          <cell r="AD32">
            <v>-0.36</v>
          </cell>
          <cell r="AE32">
            <v>-0.37</v>
          </cell>
          <cell r="AF32">
            <v>-0.54514200000000002</v>
          </cell>
        </row>
        <row r="33">
          <cell r="A33" t="str">
            <v>EXPCC</v>
          </cell>
          <cell r="B33">
            <v>-0.63</v>
          </cell>
          <cell r="C33">
            <v>-0.45</v>
          </cell>
          <cell r="D33">
            <v>-0.49</v>
          </cell>
          <cell r="E33">
            <v>-0.7</v>
          </cell>
          <cell r="F33">
            <v>-0.78</v>
          </cell>
          <cell r="G33">
            <v>-0.52</v>
          </cell>
          <cell r="H33">
            <v>-0.7</v>
          </cell>
          <cell r="I33">
            <v>-0.57999999999999996</v>
          </cell>
          <cell r="J33">
            <v>-0.55000000000000004</v>
          </cell>
          <cell r="K33">
            <v>-1.07</v>
          </cell>
          <cell r="L33">
            <v>-0.59</v>
          </cell>
          <cell r="M33">
            <v>-0.66</v>
          </cell>
          <cell r="N33">
            <v>-0.57999999999999996</v>
          </cell>
          <cell r="O33">
            <v>-0.63</v>
          </cell>
          <cell r="P33">
            <v>-0.76</v>
          </cell>
          <cell r="Q33">
            <v>-0.47</v>
          </cell>
          <cell r="R33">
            <v>-0.37</v>
          </cell>
          <cell r="S33">
            <v>-0.32</v>
          </cell>
          <cell r="T33">
            <v>-0.43</v>
          </cell>
          <cell r="U33">
            <v>-0.33</v>
          </cell>
          <cell r="V33">
            <v>-0.27</v>
          </cell>
          <cell r="W33">
            <v>-0.31</v>
          </cell>
          <cell r="X33">
            <v>-0.3</v>
          </cell>
          <cell r="Y33">
            <v>-0.35</v>
          </cell>
          <cell r="Z33">
            <v>-0.3</v>
          </cell>
          <cell r="AA33">
            <v>-0.24</v>
          </cell>
          <cell r="AB33">
            <v>-0.26</v>
          </cell>
          <cell r="AC33">
            <v>-0.26</v>
          </cell>
          <cell r="AD33">
            <v>-0.32</v>
          </cell>
          <cell r="AE33">
            <v>-0.32</v>
          </cell>
          <cell r="AF33">
            <v>-0.49005100000000001</v>
          </cell>
        </row>
        <row r="34">
          <cell r="A34" t="str">
            <v>EXPCH</v>
          </cell>
          <cell r="B34">
            <v>-0.72</v>
          </cell>
          <cell r="C34">
            <v>-0.53</v>
          </cell>
          <cell r="D34">
            <v>-0.55000000000000004</v>
          </cell>
          <cell r="E34">
            <v>-0.55000000000000004</v>
          </cell>
          <cell r="F34">
            <v>-0.38</v>
          </cell>
          <cell r="G34">
            <v>-0.32</v>
          </cell>
          <cell r="H34">
            <v>-0.37</v>
          </cell>
          <cell r="I34">
            <v>-0.35</v>
          </cell>
          <cell r="J34">
            <v>-0.31</v>
          </cell>
          <cell r="K34">
            <v>-0.32</v>
          </cell>
          <cell r="L34">
            <v>-0.26</v>
          </cell>
          <cell r="M34">
            <v>-0.43</v>
          </cell>
          <cell r="N34">
            <v>-0.46</v>
          </cell>
          <cell r="O34">
            <v>-0.34</v>
          </cell>
          <cell r="P34">
            <v>-0.44</v>
          </cell>
          <cell r="Q34">
            <v>-0.62</v>
          </cell>
          <cell r="R34">
            <v>-0.42</v>
          </cell>
          <cell r="S34">
            <v>-0.53</v>
          </cell>
          <cell r="T34">
            <v>-0.95</v>
          </cell>
          <cell r="U34">
            <v>-0.44</v>
          </cell>
          <cell r="V34">
            <v>-0.36</v>
          </cell>
          <cell r="W34">
            <v>-0.38</v>
          </cell>
          <cell r="X34">
            <v>-0.31</v>
          </cell>
          <cell r="Y34">
            <v>-0.38</v>
          </cell>
          <cell r="Z34">
            <v>-0.34</v>
          </cell>
          <cell r="AA34">
            <v>-0.27</v>
          </cell>
          <cell r="AB34">
            <v>-0.18</v>
          </cell>
          <cell r="AC34">
            <v>-0.14000000000000001</v>
          </cell>
          <cell r="AD34">
            <v>-0.04</v>
          </cell>
          <cell r="AE34">
            <v>-0.05</v>
          </cell>
          <cell r="AF34">
            <v>-5.5091000000000001E-2</v>
          </cell>
        </row>
        <row r="35">
          <cell r="A35" t="str">
            <v>EXPE</v>
          </cell>
          <cell r="B35">
            <v>-0.42</v>
          </cell>
          <cell r="C35">
            <v>-0.48</v>
          </cell>
          <cell r="D35">
            <v>-0.77</v>
          </cell>
          <cell r="E35">
            <v>-0.66</v>
          </cell>
          <cell r="F35">
            <v>-0.56999999999999995</v>
          </cell>
          <cell r="G35">
            <v>-0.54</v>
          </cell>
          <cell r="H35">
            <v>-0.66</v>
          </cell>
          <cell r="I35">
            <v>-0.66</v>
          </cell>
          <cell r="J35">
            <v>-0.99</v>
          </cell>
          <cell r="K35">
            <v>-0.93</v>
          </cell>
          <cell r="L35">
            <v>-1.08</v>
          </cell>
          <cell r="M35">
            <v>-1.36</v>
          </cell>
          <cell r="N35">
            <v>-1.1399999999999999</v>
          </cell>
          <cell r="O35">
            <v>-1.78</v>
          </cell>
          <cell r="P35">
            <v>-2.6</v>
          </cell>
          <cell r="Q35">
            <v>-2.48</v>
          </cell>
          <cell r="R35">
            <v>-2.87</v>
          </cell>
          <cell r="S35">
            <v>-3.31</v>
          </cell>
          <cell r="T35">
            <v>-3.84</v>
          </cell>
          <cell r="U35">
            <v>-4.32</v>
          </cell>
          <cell r="V35">
            <v>-4.51</v>
          </cell>
          <cell r="W35">
            <v>-5.05</v>
          </cell>
          <cell r="X35">
            <v>-5.03</v>
          </cell>
          <cell r="Y35">
            <v>-5.6</v>
          </cell>
          <cell r="Z35">
            <v>-5.75</v>
          </cell>
          <cell r="AA35">
            <v>-6.25</v>
          </cell>
          <cell r="AB35">
            <v>-6.23</v>
          </cell>
          <cell r="AC35">
            <v>-5.99</v>
          </cell>
          <cell r="AD35">
            <v>-5.35</v>
          </cell>
          <cell r="AE35">
            <v>-5.86</v>
          </cell>
          <cell r="AF35">
            <v>-6.2929639999999996</v>
          </cell>
        </row>
        <row r="36">
          <cell r="A36" t="str">
            <v>EXPEC</v>
          </cell>
          <cell r="B36">
            <v>0</v>
          </cell>
          <cell r="C36">
            <v>0</v>
          </cell>
          <cell r="D36">
            <v>0</v>
          </cell>
          <cell r="E36">
            <v>0</v>
          </cell>
          <cell r="F36">
            <v>0</v>
          </cell>
          <cell r="G36">
            <v>0</v>
          </cell>
          <cell r="H36">
            <v>0</v>
          </cell>
          <cell r="I36">
            <v>0</v>
          </cell>
          <cell r="J36">
            <v>0</v>
          </cell>
          <cell r="K36">
            <v>0</v>
          </cell>
          <cell r="L36">
            <v>0</v>
          </cell>
          <cell r="M36">
            <v>0</v>
          </cell>
          <cell r="N36">
            <v>0</v>
          </cell>
          <cell r="O36">
            <v>0</v>
          </cell>
          <cell r="P36">
            <v>0</v>
          </cell>
          <cell r="Q36">
            <v>0</v>
          </cell>
          <cell r="R36">
            <v>0</v>
          </cell>
          <cell r="S36">
            <v>0</v>
          </cell>
          <cell r="T36">
            <v>0</v>
          </cell>
          <cell r="U36">
            <v>0</v>
          </cell>
          <cell r="V36">
            <v>0</v>
          </cell>
          <cell r="W36">
            <v>0</v>
          </cell>
          <cell r="X36">
            <v>0</v>
          </cell>
          <cell r="Y36">
            <v>0</v>
          </cell>
          <cell r="Z36">
            <v>0</v>
          </cell>
          <cell r="AA36">
            <v>0</v>
          </cell>
          <cell r="AB36">
            <v>0</v>
          </cell>
          <cell r="AC36">
            <v>0</v>
          </cell>
          <cell r="AD36">
            <v>0</v>
          </cell>
          <cell r="AE36">
            <v>0</v>
          </cell>
          <cell r="AF36">
            <v>0</v>
          </cell>
        </row>
        <row r="37">
          <cell r="A37" t="str">
            <v>EXPEP</v>
          </cell>
          <cell r="B37">
            <v>-0.42</v>
          </cell>
          <cell r="C37">
            <v>-0.48</v>
          </cell>
          <cell r="D37">
            <v>-0.77</v>
          </cell>
          <cell r="E37">
            <v>-0.66</v>
          </cell>
          <cell r="F37">
            <v>-0.56999999999999995</v>
          </cell>
          <cell r="G37">
            <v>-0.54</v>
          </cell>
          <cell r="H37">
            <v>-0.66</v>
          </cell>
          <cell r="I37">
            <v>-0.66</v>
          </cell>
          <cell r="J37">
            <v>-0.99</v>
          </cell>
          <cell r="K37">
            <v>-0.93</v>
          </cell>
          <cell r="L37">
            <v>-1.08</v>
          </cell>
          <cell r="M37">
            <v>-1.36</v>
          </cell>
          <cell r="N37">
            <v>-1.1399999999999999</v>
          </cell>
          <cell r="O37">
            <v>-1.78</v>
          </cell>
          <cell r="P37">
            <v>-2.6</v>
          </cell>
          <cell r="Q37">
            <v>-2.48</v>
          </cell>
          <cell r="R37">
            <v>-2.87</v>
          </cell>
          <cell r="S37">
            <v>-3.31</v>
          </cell>
          <cell r="T37">
            <v>-3.84</v>
          </cell>
          <cell r="U37">
            <v>-4.32</v>
          </cell>
          <cell r="V37">
            <v>-4.51</v>
          </cell>
          <cell r="W37">
            <v>-5.05</v>
          </cell>
          <cell r="X37">
            <v>-5.03</v>
          </cell>
          <cell r="Y37">
            <v>-5.6</v>
          </cell>
          <cell r="Z37">
            <v>-5.75</v>
          </cell>
          <cell r="AA37">
            <v>-6.25</v>
          </cell>
          <cell r="AB37">
            <v>-6.23</v>
          </cell>
          <cell r="AC37">
            <v>-5.99</v>
          </cell>
          <cell r="AD37">
            <v>-5.35</v>
          </cell>
          <cell r="AE37">
            <v>-5.86</v>
          </cell>
          <cell r="AF37">
            <v>-6.2929639999999996</v>
          </cell>
        </row>
        <row r="38">
          <cell r="A38" t="str">
            <v>EXPG</v>
          </cell>
          <cell r="B38">
            <v>0</v>
          </cell>
          <cell r="C38">
            <v>-0.02</v>
          </cell>
          <cell r="D38">
            <v>-7.0000000000000007E-2</v>
          </cell>
          <cell r="E38">
            <v>-0.08</v>
          </cell>
          <cell r="F38">
            <v>-0.12</v>
          </cell>
          <cell r="G38">
            <v>-0.11</v>
          </cell>
          <cell r="H38">
            <v>-0.11</v>
          </cell>
          <cell r="I38">
            <v>-0.14000000000000001</v>
          </cell>
          <cell r="J38">
            <v>-0.14000000000000001</v>
          </cell>
          <cell r="K38">
            <v>-0.15</v>
          </cell>
          <cell r="L38">
            <v>-0.13</v>
          </cell>
          <cell r="M38">
            <v>-0.13</v>
          </cell>
          <cell r="N38">
            <v>-0.11</v>
          </cell>
          <cell r="O38">
            <v>-0.13</v>
          </cell>
          <cell r="P38">
            <v>-0.13</v>
          </cell>
          <cell r="Q38">
            <v>-0.22</v>
          </cell>
          <cell r="R38">
            <v>-0.27</v>
          </cell>
          <cell r="S38">
            <v>-0.4</v>
          </cell>
          <cell r="T38">
            <v>-0.44</v>
          </cell>
          <cell r="U38">
            <v>-0.65</v>
          </cell>
          <cell r="V38">
            <v>-0.28999999999999998</v>
          </cell>
          <cell r="W38">
            <v>-0.45</v>
          </cell>
          <cell r="X38">
            <v>-0.92</v>
          </cell>
          <cell r="Y38">
            <v>-0.5</v>
          </cell>
          <cell r="Z38">
            <v>-0.63</v>
          </cell>
          <cell r="AA38">
            <v>-0.61</v>
          </cell>
          <cell r="AB38">
            <v>-0.69</v>
          </cell>
          <cell r="AC38">
            <v>-1.1599999999999999</v>
          </cell>
          <cell r="AD38">
            <v>-0.7</v>
          </cell>
          <cell r="AE38">
            <v>-0.65</v>
          </cell>
          <cell r="AF38">
            <v>-0.67759999999999998</v>
          </cell>
        </row>
        <row r="39">
          <cell r="A39" t="str">
            <v>EXPGI</v>
          </cell>
          <cell r="B39">
            <v>0</v>
          </cell>
          <cell r="C39">
            <v>-0.01</v>
          </cell>
          <cell r="D39">
            <v>0</v>
          </cell>
          <cell r="E39">
            <v>0</v>
          </cell>
          <cell r="F39">
            <v>0</v>
          </cell>
          <cell r="G39">
            <v>0</v>
          </cell>
          <cell r="H39">
            <v>0</v>
          </cell>
          <cell r="I39">
            <v>0</v>
          </cell>
          <cell r="J39">
            <v>0</v>
          </cell>
          <cell r="K39">
            <v>0</v>
          </cell>
          <cell r="L39">
            <v>0</v>
          </cell>
          <cell r="M39">
            <v>0</v>
          </cell>
          <cell r="N39">
            <v>0</v>
          </cell>
          <cell r="O39">
            <v>0</v>
          </cell>
          <cell r="P39">
            <v>0</v>
          </cell>
          <cell r="Q39">
            <v>0</v>
          </cell>
          <cell r="R39">
            <v>0</v>
          </cell>
          <cell r="S39">
            <v>0</v>
          </cell>
          <cell r="T39">
            <v>0</v>
          </cell>
          <cell r="U39">
            <v>0</v>
          </cell>
          <cell r="V39">
            <v>0</v>
          </cell>
          <cell r="W39">
            <v>0</v>
          </cell>
          <cell r="X39">
            <v>0</v>
          </cell>
          <cell r="Y39">
            <v>0</v>
          </cell>
          <cell r="Z39">
            <v>0</v>
          </cell>
          <cell r="AA39">
            <v>0</v>
          </cell>
          <cell r="AB39">
            <v>0</v>
          </cell>
          <cell r="AC39">
            <v>0</v>
          </cell>
          <cell r="AD39">
            <v>0</v>
          </cell>
          <cell r="AE39">
            <v>0</v>
          </cell>
          <cell r="AF39">
            <v>0</v>
          </cell>
        </row>
        <row r="40">
          <cell r="A40" t="str">
            <v>EXPGN</v>
          </cell>
          <cell r="B40">
            <v>0</v>
          </cell>
          <cell r="C40">
            <v>-0.01</v>
          </cell>
          <cell r="D40">
            <v>-7.0000000000000007E-2</v>
          </cell>
          <cell r="E40">
            <v>-0.08</v>
          </cell>
          <cell r="F40">
            <v>-0.12</v>
          </cell>
          <cell r="G40">
            <v>-0.11</v>
          </cell>
          <cell r="H40">
            <v>-0.11</v>
          </cell>
          <cell r="I40">
            <v>-0.14000000000000001</v>
          </cell>
          <cell r="J40">
            <v>-0.14000000000000001</v>
          </cell>
          <cell r="K40">
            <v>-0.15</v>
          </cell>
          <cell r="L40">
            <v>-0.13</v>
          </cell>
          <cell r="M40">
            <v>-0.13</v>
          </cell>
          <cell r="N40">
            <v>-0.11</v>
          </cell>
          <cell r="O40">
            <v>-0.13</v>
          </cell>
          <cell r="P40">
            <v>-0.13</v>
          </cell>
          <cell r="Q40">
            <v>-0.22</v>
          </cell>
          <cell r="R40">
            <v>-0.27</v>
          </cell>
          <cell r="S40">
            <v>-0.4</v>
          </cell>
          <cell r="T40">
            <v>-0.44</v>
          </cell>
          <cell r="U40">
            <v>-0.65</v>
          </cell>
          <cell r="V40">
            <v>-0.28999999999999998</v>
          </cell>
          <cell r="W40">
            <v>-0.45</v>
          </cell>
          <cell r="X40">
            <v>-0.92</v>
          </cell>
          <cell r="Y40">
            <v>-0.5</v>
          </cell>
          <cell r="Z40">
            <v>-0.63</v>
          </cell>
          <cell r="AA40">
            <v>-0.61</v>
          </cell>
          <cell r="AB40">
            <v>-0.69</v>
          </cell>
          <cell r="AC40">
            <v>-1.1599999999999999</v>
          </cell>
          <cell r="AD40">
            <v>-0.7</v>
          </cell>
          <cell r="AE40">
            <v>-0.65</v>
          </cell>
          <cell r="AF40">
            <v>-0.67759999999999998</v>
          </cell>
        </row>
        <row r="41">
          <cell r="A41" t="str">
            <v>EXPP</v>
          </cell>
          <cell r="B41">
            <v>-10.34</v>
          </cell>
          <cell r="C41">
            <v>-11</v>
          </cell>
          <cell r="D41">
            <v>-11.95</v>
          </cell>
          <cell r="E41">
            <v>-12.85</v>
          </cell>
          <cell r="F41">
            <v>-10.130000000000001</v>
          </cell>
          <cell r="G41">
            <v>-11.37</v>
          </cell>
          <cell r="H41">
            <v>-12.52</v>
          </cell>
          <cell r="I41">
            <v>-14.67</v>
          </cell>
          <cell r="J41">
            <v>-13.12</v>
          </cell>
          <cell r="K41">
            <v>-16.05</v>
          </cell>
          <cell r="L41">
            <v>-13.62</v>
          </cell>
          <cell r="M41">
            <v>-15.22</v>
          </cell>
          <cell r="N41">
            <v>-12.48</v>
          </cell>
          <cell r="O41">
            <v>-11.25</v>
          </cell>
          <cell r="P41">
            <v>-11.07</v>
          </cell>
          <cell r="Q41">
            <v>-11.87</v>
          </cell>
          <cell r="R41">
            <v>-12.28</v>
          </cell>
          <cell r="S41">
            <v>-11.02</v>
          </cell>
          <cell r="T41">
            <v>-12.77</v>
          </cell>
          <cell r="U41">
            <v>-12.19</v>
          </cell>
          <cell r="V41">
            <v>-14.53</v>
          </cell>
          <cell r="W41">
            <v>-14.34</v>
          </cell>
          <cell r="X41">
            <v>-15.15</v>
          </cell>
          <cell r="Y41">
            <v>-15.62</v>
          </cell>
          <cell r="Z41">
            <v>-15.88</v>
          </cell>
          <cell r="AA41">
            <v>-14.48</v>
          </cell>
          <cell r="AB41">
            <v>-16.96</v>
          </cell>
          <cell r="AC41">
            <v>-18.45</v>
          </cell>
          <cell r="AD41">
            <v>-19.79</v>
          </cell>
          <cell r="AE41">
            <v>-16.46</v>
          </cell>
          <cell r="AF41">
            <v>-19.5</v>
          </cell>
        </row>
        <row r="42">
          <cell r="A42" t="str">
            <v>EXPPB</v>
          </cell>
          <cell r="B42">
            <v>0</v>
          </cell>
          <cell r="C42">
            <v>0</v>
          </cell>
          <cell r="D42">
            <v>0</v>
          </cell>
          <cell r="E42">
            <v>0</v>
          </cell>
          <cell r="F42">
            <v>0</v>
          </cell>
          <cell r="G42">
            <v>0</v>
          </cell>
          <cell r="H42">
            <v>0</v>
          </cell>
          <cell r="I42">
            <v>0</v>
          </cell>
          <cell r="J42">
            <v>0</v>
          </cell>
          <cell r="K42">
            <v>0</v>
          </cell>
          <cell r="L42">
            <v>0</v>
          </cell>
          <cell r="M42">
            <v>0</v>
          </cell>
          <cell r="N42">
            <v>-0.62</v>
          </cell>
          <cell r="O42">
            <v>-0.36</v>
          </cell>
          <cell r="P42">
            <v>-7.0000000000000007E-2</v>
          </cell>
          <cell r="Q42">
            <v>0</v>
          </cell>
          <cell r="R42">
            <v>0</v>
          </cell>
          <cell r="S42">
            <v>0</v>
          </cell>
          <cell r="T42">
            <v>0</v>
          </cell>
          <cell r="U42">
            <v>0</v>
          </cell>
          <cell r="V42">
            <v>0</v>
          </cell>
          <cell r="W42">
            <v>0</v>
          </cell>
          <cell r="X42">
            <v>0</v>
          </cell>
          <cell r="Y42">
            <v>0</v>
          </cell>
          <cell r="Z42">
            <v>0</v>
          </cell>
          <cell r="AA42">
            <v>0</v>
          </cell>
          <cell r="AB42">
            <v>0</v>
          </cell>
          <cell r="AC42">
            <v>0</v>
          </cell>
          <cell r="AD42">
            <v>0</v>
          </cell>
          <cell r="AE42">
            <v>0</v>
          </cell>
          <cell r="AF42">
            <v>0</v>
          </cell>
        </row>
        <row r="43">
          <cell r="A43" t="str">
            <v>EXPPR</v>
          </cell>
          <cell r="B43">
            <v>-10.34</v>
          </cell>
          <cell r="C43">
            <v>-11</v>
          </cell>
          <cell r="D43">
            <v>-11.95</v>
          </cell>
          <cell r="E43">
            <v>-12.85</v>
          </cell>
          <cell r="F43">
            <v>-10.130000000000001</v>
          </cell>
          <cell r="G43">
            <v>-11.37</v>
          </cell>
          <cell r="H43">
            <v>-12.52</v>
          </cell>
          <cell r="I43">
            <v>-14.67</v>
          </cell>
          <cell r="J43">
            <v>-13.12</v>
          </cell>
          <cell r="K43">
            <v>-16.05</v>
          </cell>
          <cell r="L43">
            <v>-13.62</v>
          </cell>
          <cell r="M43">
            <v>-15.22</v>
          </cell>
          <cell r="N43">
            <v>-11.86</v>
          </cell>
          <cell r="O43">
            <v>-10.89</v>
          </cell>
          <cell r="P43">
            <v>-11</v>
          </cell>
          <cell r="Q43">
            <v>-11.87</v>
          </cell>
          <cell r="R43">
            <v>-12.28</v>
          </cell>
          <cell r="S43">
            <v>-11.02</v>
          </cell>
          <cell r="T43">
            <v>-12.77</v>
          </cell>
          <cell r="U43">
            <v>-12.19</v>
          </cell>
          <cell r="V43">
            <v>-14.53</v>
          </cell>
          <cell r="W43">
            <v>-14.34</v>
          </cell>
          <cell r="X43">
            <v>-15.15</v>
          </cell>
          <cell r="Y43">
            <v>-15.62</v>
          </cell>
          <cell r="Z43">
            <v>-15.88</v>
          </cell>
          <cell r="AA43">
            <v>-14.48</v>
          </cell>
          <cell r="AB43">
            <v>-16.96</v>
          </cell>
          <cell r="AC43">
            <v>-18.45</v>
          </cell>
          <cell r="AD43">
            <v>-19.79</v>
          </cell>
          <cell r="AE43">
            <v>-16.46</v>
          </cell>
          <cell r="AF43">
            <v>-19.5</v>
          </cell>
        </row>
        <row r="44">
          <cell r="A44" t="str">
            <v>EXPR</v>
          </cell>
          <cell r="B44">
            <v>0</v>
          </cell>
          <cell r="C44">
            <v>0</v>
          </cell>
          <cell r="D44">
            <v>0</v>
          </cell>
          <cell r="E44">
            <v>0</v>
          </cell>
          <cell r="F44">
            <v>0</v>
          </cell>
          <cell r="G44">
            <v>0</v>
          </cell>
          <cell r="H44">
            <v>0</v>
          </cell>
          <cell r="I44">
            <v>0</v>
          </cell>
          <cell r="J44">
            <v>0</v>
          </cell>
          <cell r="K44">
            <v>0</v>
          </cell>
          <cell r="L44">
            <v>0</v>
          </cell>
          <cell r="M44">
            <v>0</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cell r="AD44">
            <v>0</v>
          </cell>
          <cell r="AE44">
            <v>0</v>
          </cell>
          <cell r="AF44">
            <v>0</v>
          </cell>
        </row>
        <row r="45">
          <cell r="A45" t="str">
            <v>EXP</v>
          </cell>
          <cell r="B45">
            <v>-12.11</v>
          </cell>
          <cell r="C45">
            <v>-12.48</v>
          </cell>
          <cell r="D45">
            <v>-13.83</v>
          </cell>
          <cell r="E45">
            <v>-14.84</v>
          </cell>
          <cell r="F45">
            <v>-11.98</v>
          </cell>
          <cell r="G45">
            <v>-12.86</v>
          </cell>
          <cell r="H45">
            <v>-14.36</v>
          </cell>
          <cell r="I45">
            <v>-16.399999999999999</v>
          </cell>
          <cell r="J45">
            <v>-15.11</v>
          </cell>
          <cell r="K45">
            <v>-18.52</v>
          </cell>
          <cell r="L45">
            <v>-15.68</v>
          </cell>
          <cell r="M45">
            <v>-17.8</v>
          </cell>
          <cell r="N45">
            <v>-14.77</v>
          </cell>
          <cell r="O45">
            <v>-14.13</v>
          </cell>
          <cell r="P45">
            <v>-15</v>
          </cell>
          <cell r="Q45">
            <v>-15.66</v>
          </cell>
          <cell r="R45">
            <v>-16.21</v>
          </cell>
          <cell r="S45">
            <v>-15.58</v>
          </cell>
          <cell r="T45">
            <v>-18.43</v>
          </cell>
          <cell r="U45">
            <v>-17.93</v>
          </cell>
          <cell r="V45">
            <v>-19.96</v>
          </cell>
          <cell r="W45">
            <v>-20.53</v>
          </cell>
          <cell r="X45">
            <v>-21.71</v>
          </cell>
          <cell r="Y45">
            <v>-22.45</v>
          </cell>
          <cell r="Z45">
            <v>-22.9</v>
          </cell>
          <cell r="AA45">
            <v>-21.85</v>
          </cell>
          <cell r="AB45">
            <v>-24.32</v>
          </cell>
          <cell r="AC45">
            <v>-26</v>
          </cell>
          <cell r="AD45">
            <v>-26.2</v>
          </cell>
          <cell r="AE45">
            <v>-23.34</v>
          </cell>
          <cell r="AF45">
            <v>-27.015706000000002</v>
          </cell>
        </row>
        <row r="46">
          <cell r="A46" t="str">
            <v>DSTC</v>
          </cell>
          <cell r="B46">
            <v>0.95</v>
          </cell>
          <cell r="C46">
            <v>0.61</v>
          </cell>
          <cell r="D46">
            <v>-0.03</v>
          </cell>
          <cell r="E46">
            <v>1.68</v>
          </cell>
          <cell r="F46">
            <v>0.28999999999999998</v>
          </cell>
          <cell r="G46">
            <v>-2.84</v>
          </cell>
          <cell r="H46">
            <v>1.1599999999999999</v>
          </cell>
          <cell r="I46">
            <v>-1.03</v>
          </cell>
          <cell r="J46">
            <v>0.46</v>
          </cell>
          <cell r="K46">
            <v>1.29</v>
          </cell>
          <cell r="L46">
            <v>-1.51</v>
          </cell>
          <cell r="M46">
            <v>-2.71</v>
          </cell>
          <cell r="N46">
            <v>2.1800000000000002</v>
          </cell>
          <cell r="O46">
            <v>2.36</v>
          </cell>
          <cell r="P46">
            <v>-0.48</v>
          </cell>
          <cell r="Q46">
            <v>1.26</v>
          </cell>
          <cell r="R46">
            <v>-1.23</v>
          </cell>
          <cell r="S46">
            <v>0.26</v>
          </cell>
          <cell r="T46">
            <v>2.17</v>
          </cell>
          <cell r="U46">
            <v>0.92</v>
          </cell>
          <cell r="V46">
            <v>-1.02</v>
          </cell>
          <cell r="W46">
            <v>-0.57999999999999996</v>
          </cell>
          <cell r="X46">
            <v>-2.5099999999999998</v>
          </cell>
          <cell r="Y46">
            <v>-0.22</v>
          </cell>
          <cell r="Z46">
            <v>1.27</v>
          </cell>
          <cell r="AA46">
            <v>1.06</v>
          </cell>
          <cell r="AB46">
            <v>0.62</v>
          </cell>
          <cell r="AC46">
            <v>0.45</v>
          </cell>
          <cell r="AD46">
            <v>0.6</v>
          </cell>
          <cell r="AE46">
            <v>-0.21</v>
          </cell>
          <cell r="AF46">
            <v>-0.452623</v>
          </cell>
        </row>
        <row r="47">
          <cell r="A47" t="str">
            <v>DSTCC</v>
          </cell>
          <cell r="B47">
            <v>-0.18</v>
          </cell>
          <cell r="C47">
            <v>-0.17</v>
          </cell>
          <cell r="D47">
            <v>-0.04</v>
          </cell>
          <cell r="E47">
            <v>0.18</v>
          </cell>
          <cell r="F47">
            <v>0.15</v>
          </cell>
          <cell r="G47">
            <v>-0.65</v>
          </cell>
          <cell r="H47">
            <v>-0.04</v>
          </cell>
          <cell r="I47">
            <v>0.16</v>
          </cell>
          <cell r="J47">
            <v>0.22</v>
          </cell>
          <cell r="K47">
            <v>0.47</v>
          </cell>
          <cell r="L47">
            <v>-0.18</v>
          </cell>
          <cell r="M47">
            <v>0.05</v>
          </cell>
          <cell r="N47">
            <v>-0.19</v>
          </cell>
          <cell r="O47">
            <v>0.2</v>
          </cell>
          <cell r="P47">
            <v>0.27</v>
          </cell>
          <cell r="Q47">
            <v>0.05</v>
          </cell>
          <cell r="R47">
            <v>-0.13</v>
          </cell>
          <cell r="S47">
            <v>0.06</v>
          </cell>
          <cell r="T47">
            <v>0.09</v>
          </cell>
          <cell r="U47">
            <v>0.08</v>
          </cell>
          <cell r="V47">
            <v>-0.14000000000000001</v>
          </cell>
          <cell r="W47">
            <v>0.03</v>
          </cell>
          <cell r="X47">
            <v>-0.06</v>
          </cell>
          <cell r="Y47">
            <v>0.18</v>
          </cell>
          <cell r="Z47">
            <v>0.05</v>
          </cell>
          <cell r="AA47">
            <v>-0.09</v>
          </cell>
          <cell r="AB47">
            <v>0.01</v>
          </cell>
          <cell r="AC47">
            <v>-0.08</v>
          </cell>
          <cell r="AD47">
            <v>-0.01</v>
          </cell>
          <cell r="AE47">
            <v>0.06</v>
          </cell>
          <cell r="AF47">
            <v>0.11167000000000001</v>
          </cell>
        </row>
        <row r="48">
          <cell r="A48" t="str">
            <v>DSTCH</v>
          </cell>
          <cell r="B48">
            <v>1.1299999999999999</v>
          </cell>
          <cell r="C48">
            <v>0.78</v>
          </cell>
          <cell r="D48">
            <v>0.01</v>
          </cell>
          <cell r="E48">
            <v>1.5</v>
          </cell>
          <cell r="F48">
            <v>0.14000000000000001</v>
          </cell>
          <cell r="G48">
            <v>-2.19</v>
          </cell>
          <cell r="H48">
            <v>1.2</v>
          </cell>
          <cell r="I48">
            <v>-1.19</v>
          </cell>
          <cell r="J48">
            <v>0.24</v>
          </cell>
          <cell r="K48">
            <v>0.82</v>
          </cell>
          <cell r="L48">
            <v>-1.33</v>
          </cell>
          <cell r="M48">
            <v>-2.76</v>
          </cell>
          <cell r="N48">
            <v>2.37</v>
          </cell>
          <cell r="O48">
            <v>2.16</v>
          </cell>
          <cell r="P48">
            <v>-0.75</v>
          </cell>
          <cell r="Q48">
            <v>1.21</v>
          </cell>
          <cell r="R48">
            <v>-1.1000000000000001</v>
          </cell>
          <cell r="S48">
            <v>0.2</v>
          </cell>
          <cell r="T48">
            <v>2.08</v>
          </cell>
          <cell r="U48">
            <v>0.84</v>
          </cell>
          <cell r="V48">
            <v>-0.88</v>
          </cell>
          <cell r="W48">
            <v>-0.61</v>
          </cell>
          <cell r="X48">
            <v>-2.4500000000000002</v>
          </cell>
          <cell r="Y48">
            <v>-0.4</v>
          </cell>
          <cell r="Z48">
            <v>1.22</v>
          </cell>
          <cell r="AA48">
            <v>1.1499999999999999</v>
          </cell>
          <cell r="AB48">
            <v>0.61</v>
          </cell>
          <cell r="AC48">
            <v>0.53</v>
          </cell>
          <cell r="AD48">
            <v>0.61</v>
          </cell>
          <cell r="AE48">
            <v>-0.27</v>
          </cell>
          <cell r="AF48">
            <v>-0.56429300000000004</v>
          </cell>
        </row>
        <row r="49">
          <cell r="A49" t="str">
            <v>DSTE</v>
          </cell>
          <cell r="B49">
            <v>0</v>
          </cell>
          <cell r="C49">
            <v>0</v>
          </cell>
          <cell r="D49">
            <v>0</v>
          </cell>
          <cell r="E49">
            <v>0</v>
          </cell>
          <cell r="F49">
            <v>0</v>
          </cell>
          <cell r="G49">
            <v>0</v>
          </cell>
          <cell r="H49">
            <v>0</v>
          </cell>
          <cell r="I49">
            <v>0</v>
          </cell>
          <cell r="J49">
            <v>0</v>
          </cell>
          <cell r="K49">
            <v>0</v>
          </cell>
          <cell r="L49">
            <v>0</v>
          </cell>
          <cell r="M49">
            <v>0</v>
          </cell>
          <cell r="N49">
            <v>0</v>
          </cell>
          <cell r="O49">
            <v>0</v>
          </cell>
          <cell r="P49">
            <v>0</v>
          </cell>
          <cell r="Q49">
            <v>0</v>
          </cell>
          <cell r="R49">
            <v>0</v>
          </cell>
          <cell r="S49">
            <v>0</v>
          </cell>
          <cell r="T49">
            <v>0</v>
          </cell>
          <cell r="U49">
            <v>0</v>
          </cell>
          <cell r="V49">
            <v>0</v>
          </cell>
          <cell r="W49">
            <v>0</v>
          </cell>
          <cell r="X49">
            <v>0</v>
          </cell>
          <cell r="Y49">
            <v>0</v>
          </cell>
          <cell r="Z49">
            <v>0</v>
          </cell>
          <cell r="AA49">
            <v>0</v>
          </cell>
          <cell r="AB49">
            <v>0</v>
          </cell>
          <cell r="AC49">
            <v>0</v>
          </cell>
          <cell r="AD49">
            <v>0</v>
          </cell>
          <cell r="AE49">
            <v>0</v>
          </cell>
          <cell r="AF49">
            <v>0</v>
          </cell>
        </row>
        <row r="50">
          <cell r="A50" t="str">
            <v>DSTEC</v>
          </cell>
          <cell r="B50">
            <v>0</v>
          </cell>
          <cell r="C50">
            <v>0</v>
          </cell>
          <cell r="D50">
            <v>0</v>
          </cell>
          <cell r="E50">
            <v>0</v>
          </cell>
          <cell r="F50">
            <v>0</v>
          </cell>
          <cell r="G50">
            <v>0</v>
          </cell>
          <cell r="H50">
            <v>0</v>
          </cell>
          <cell r="I50">
            <v>0</v>
          </cell>
          <cell r="J50">
            <v>0</v>
          </cell>
          <cell r="K50">
            <v>0</v>
          </cell>
          <cell r="L50">
            <v>0</v>
          </cell>
          <cell r="M50">
            <v>0</v>
          </cell>
          <cell r="N50">
            <v>0</v>
          </cell>
          <cell r="O50">
            <v>0</v>
          </cell>
          <cell r="P50">
            <v>0</v>
          </cell>
          <cell r="Q50">
            <v>0</v>
          </cell>
          <cell r="R50">
            <v>0</v>
          </cell>
          <cell r="S50">
            <v>0</v>
          </cell>
          <cell r="T50">
            <v>0</v>
          </cell>
          <cell r="U50">
            <v>0</v>
          </cell>
          <cell r="V50">
            <v>0</v>
          </cell>
          <cell r="W50">
            <v>0</v>
          </cell>
          <cell r="X50">
            <v>0</v>
          </cell>
          <cell r="Y50">
            <v>0</v>
          </cell>
          <cell r="Z50">
            <v>0</v>
          </cell>
          <cell r="AA50">
            <v>0</v>
          </cell>
          <cell r="AB50">
            <v>0</v>
          </cell>
          <cell r="AC50">
            <v>0</v>
          </cell>
          <cell r="AD50">
            <v>0</v>
          </cell>
          <cell r="AE50">
            <v>0</v>
          </cell>
          <cell r="AF50">
            <v>0</v>
          </cell>
        </row>
        <row r="51">
          <cell r="A51" t="str">
            <v>DSTEP</v>
          </cell>
          <cell r="B51">
            <v>0</v>
          </cell>
          <cell r="C51">
            <v>0</v>
          </cell>
          <cell r="D51">
            <v>0</v>
          </cell>
          <cell r="E51">
            <v>0</v>
          </cell>
          <cell r="F51">
            <v>0</v>
          </cell>
          <cell r="G51">
            <v>0</v>
          </cell>
          <cell r="H51">
            <v>0</v>
          </cell>
          <cell r="I51">
            <v>0</v>
          </cell>
          <cell r="J51">
            <v>0</v>
          </cell>
          <cell r="K51">
            <v>0</v>
          </cell>
          <cell r="L51">
            <v>0</v>
          </cell>
          <cell r="M51">
            <v>0</v>
          </cell>
          <cell r="N51">
            <v>0</v>
          </cell>
          <cell r="O51">
            <v>0</v>
          </cell>
          <cell r="P51">
            <v>0</v>
          </cell>
          <cell r="Q51">
            <v>0</v>
          </cell>
          <cell r="R51">
            <v>0</v>
          </cell>
          <cell r="S51">
            <v>0</v>
          </cell>
          <cell r="T51">
            <v>0</v>
          </cell>
          <cell r="U51">
            <v>0</v>
          </cell>
          <cell r="V51">
            <v>0</v>
          </cell>
          <cell r="W51">
            <v>0</v>
          </cell>
          <cell r="X51">
            <v>0</v>
          </cell>
          <cell r="Y51">
            <v>0</v>
          </cell>
          <cell r="Z51">
            <v>0</v>
          </cell>
          <cell r="AA51">
            <v>0</v>
          </cell>
          <cell r="AB51">
            <v>0</v>
          </cell>
          <cell r="AC51">
            <v>0</v>
          </cell>
          <cell r="AD51">
            <v>0</v>
          </cell>
          <cell r="AE51">
            <v>0</v>
          </cell>
          <cell r="AF51">
            <v>0</v>
          </cell>
        </row>
        <row r="52">
          <cell r="A52" t="str">
            <v>DSTG</v>
          </cell>
          <cell r="B52">
            <v>-0.44</v>
          </cell>
          <cell r="C52">
            <v>-0.31</v>
          </cell>
          <cell r="D52">
            <v>-0.21</v>
          </cell>
          <cell r="E52">
            <v>-0.28999999999999998</v>
          </cell>
          <cell r="F52">
            <v>-1.23</v>
          </cell>
          <cell r="G52">
            <v>0.16</v>
          </cell>
          <cell r="H52">
            <v>-0.72</v>
          </cell>
          <cell r="I52">
            <v>-1.25</v>
          </cell>
          <cell r="J52">
            <v>-1.47</v>
          </cell>
          <cell r="K52">
            <v>-0.01</v>
          </cell>
          <cell r="L52">
            <v>-0.9</v>
          </cell>
          <cell r="M52">
            <v>-1.46</v>
          </cell>
          <cell r="N52">
            <v>-0.66</v>
          </cell>
          <cell r="O52">
            <v>-2</v>
          </cell>
          <cell r="P52">
            <v>-0.06</v>
          </cell>
          <cell r="Q52">
            <v>-0.45</v>
          </cell>
          <cell r="R52">
            <v>-0.72</v>
          </cell>
          <cell r="S52">
            <v>-0.74</v>
          </cell>
          <cell r="T52">
            <v>-0.24</v>
          </cell>
          <cell r="U52">
            <v>-0.37</v>
          </cell>
          <cell r="V52">
            <v>-1.61</v>
          </cell>
          <cell r="W52">
            <v>-0.46</v>
          </cell>
          <cell r="X52">
            <v>-1.32</v>
          </cell>
          <cell r="Y52">
            <v>0.76</v>
          </cell>
          <cell r="Z52">
            <v>-1.29</v>
          </cell>
          <cell r="AA52">
            <v>-0.62</v>
          </cell>
          <cell r="AB52">
            <v>0.43</v>
          </cell>
          <cell r="AC52">
            <v>-0.14000000000000001</v>
          </cell>
          <cell r="AD52">
            <v>1.44</v>
          </cell>
          <cell r="AE52">
            <v>-1.99</v>
          </cell>
          <cell r="AF52">
            <v>-1.5092000000000001</v>
          </cell>
        </row>
        <row r="53">
          <cell r="A53" t="str">
            <v>DSTGI</v>
          </cell>
          <cell r="B53">
            <v>0</v>
          </cell>
          <cell r="C53">
            <v>-0.01</v>
          </cell>
          <cell r="D53">
            <v>0.01</v>
          </cell>
          <cell r="E53">
            <v>0.06</v>
          </cell>
          <cell r="F53">
            <v>0.02</v>
          </cell>
          <cell r="G53">
            <v>0</v>
          </cell>
          <cell r="H53">
            <v>0</v>
          </cell>
          <cell r="I53">
            <v>0</v>
          </cell>
          <cell r="J53">
            <v>0</v>
          </cell>
          <cell r="K53">
            <v>0</v>
          </cell>
          <cell r="L53">
            <v>0</v>
          </cell>
          <cell r="M53">
            <v>0</v>
          </cell>
          <cell r="N53">
            <v>0</v>
          </cell>
          <cell r="O53">
            <v>0</v>
          </cell>
          <cell r="P53">
            <v>0</v>
          </cell>
          <cell r="Q53">
            <v>0</v>
          </cell>
          <cell r="R53">
            <v>0</v>
          </cell>
          <cell r="S53">
            <v>0</v>
          </cell>
          <cell r="T53">
            <v>0</v>
          </cell>
          <cell r="U53">
            <v>0</v>
          </cell>
          <cell r="V53">
            <v>0</v>
          </cell>
          <cell r="W53">
            <v>0</v>
          </cell>
          <cell r="X53">
            <v>0</v>
          </cell>
          <cell r="Y53">
            <v>0</v>
          </cell>
          <cell r="Z53">
            <v>0</v>
          </cell>
          <cell r="AA53">
            <v>0</v>
          </cell>
          <cell r="AB53">
            <v>0</v>
          </cell>
          <cell r="AC53">
            <v>0</v>
          </cell>
          <cell r="AD53">
            <v>0</v>
          </cell>
          <cell r="AE53">
            <v>0</v>
          </cell>
          <cell r="AF53">
            <v>0</v>
          </cell>
        </row>
        <row r="54">
          <cell r="A54" t="str">
            <v>DSTGN</v>
          </cell>
          <cell r="B54">
            <v>-0.44</v>
          </cell>
          <cell r="C54">
            <v>-0.3</v>
          </cell>
          <cell r="D54">
            <v>-0.22</v>
          </cell>
          <cell r="E54">
            <v>-0.35</v>
          </cell>
          <cell r="F54">
            <v>-1.25</v>
          </cell>
          <cell r="G54">
            <v>0.16</v>
          </cell>
          <cell r="H54">
            <v>-0.72</v>
          </cell>
          <cell r="I54">
            <v>-1.25</v>
          </cell>
          <cell r="J54">
            <v>-1.47</v>
          </cell>
          <cell r="K54">
            <v>-0.01</v>
          </cell>
          <cell r="L54">
            <v>-0.9</v>
          </cell>
          <cell r="M54">
            <v>-1.46</v>
          </cell>
          <cell r="N54">
            <v>-0.66</v>
          </cell>
          <cell r="O54">
            <v>-2</v>
          </cell>
          <cell r="P54">
            <v>-0.06</v>
          </cell>
          <cell r="Q54">
            <v>-0.45</v>
          </cell>
          <cell r="R54">
            <v>-0.72</v>
          </cell>
          <cell r="S54">
            <v>-0.74</v>
          </cell>
          <cell r="T54">
            <v>-0.24</v>
          </cell>
          <cell r="U54">
            <v>-0.37</v>
          </cell>
          <cell r="V54">
            <v>-1.61</v>
          </cell>
          <cell r="W54">
            <v>-0.46</v>
          </cell>
          <cell r="X54">
            <v>-1.32</v>
          </cell>
          <cell r="Y54">
            <v>0.76</v>
          </cell>
          <cell r="Z54">
            <v>-1.29</v>
          </cell>
          <cell r="AA54">
            <v>-0.62</v>
          </cell>
          <cell r="AB54">
            <v>0.43</v>
          </cell>
          <cell r="AC54">
            <v>-0.14000000000000001</v>
          </cell>
          <cell r="AD54">
            <v>1.44</v>
          </cell>
          <cell r="AE54">
            <v>-1.99</v>
          </cell>
          <cell r="AF54">
            <v>-1.5092000000000001</v>
          </cell>
        </row>
        <row r="55">
          <cell r="A55" t="str">
            <v>DSTP</v>
          </cell>
          <cell r="B55">
            <v>-4.63</v>
          </cell>
          <cell r="C55">
            <v>-3.82</v>
          </cell>
          <cell r="D55">
            <v>-1.5</v>
          </cell>
          <cell r="E55">
            <v>-2.08</v>
          </cell>
          <cell r="F55">
            <v>-8.17</v>
          </cell>
          <cell r="G55">
            <v>5.72</v>
          </cell>
          <cell r="H55">
            <v>-1.06</v>
          </cell>
          <cell r="I55">
            <v>0.38</v>
          </cell>
          <cell r="J55">
            <v>4.66</v>
          </cell>
          <cell r="K55">
            <v>-3.7</v>
          </cell>
          <cell r="L55">
            <v>-2.64</v>
          </cell>
          <cell r="M55">
            <v>3.75</v>
          </cell>
          <cell r="N55">
            <v>3.51</v>
          </cell>
          <cell r="O55">
            <v>5.89</v>
          </cell>
          <cell r="P55">
            <v>0.48</v>
          </cell>
          <cell r="Q55">
            <v>2.35</v>
          </cell>
          <cell r="R55">
            <v>1.79</v>
          </cell>
          <cell r="S55">
            <v>-0.05</v>
          </cell>
          <cell r="T55">
            <v>-1.67</v>
          </cell>
          <cell r="U55">
            <v>0.01</v>
          </cell>
          <cell r="V55">
            <v>0.31</v>
          </cell>
          <cell r="W55">
            <v>-2.0299999999999998</v>
          </cell>
          <cell r="X55">
            <v>0.66</v>
          </cell>
          <cell r="Y55">
            <v>0.42</v>
          </cell>
          <cell r="Z55">
            <v>7.0000000000000007E-2</v>
          </cell>
          <cell r="AA55">
            <v>-0.25</v>
          </cell>
          <cell r="AB55">
            <v>-7.0000000000000007E-2</v>
          </cell>
          <cell r="AC55">
            <v>-0.75</v>
          </cell>
          <cell r="AD55">
            <v>0.41</v>
          </cell>
          <cell r="AE55">
            <v>1.59</v>
          </cell>
          <cell r="AF55">
            <v>-1.1100000000000001</v>
          </cell>
        </row>
        <row r="56">
          <cell r="A56" t="str">
            <v>DSTPB</v>
          </cell>
          <cell r="B56">
            <v>-1.17</v>
          </cell>
          <cell r="C56">
            <v>-0.64</v>
          </cell>
          <cell r="D56">
            <v>0.69</v>
          </cell>
          <cell r="E56">
            <v>-1.1399999999999999</v>
          </cell>
          <cell r="F56">
            <v>-3.65</v>
          </cell>
          <cell r="G56">
            <v>1.95</v>
          </cell>
          <cell r="H56">
            <v>-0.28999999999999998</v>
          </cell>
          <cell r="I56">
            <v>0.64</v>
          </cell>
          <cell r="J56">
            <v>1.26</v>
          </cell>
          <cell r="K56">
            <v>-0.75</v>
          </cell>
          <cell r="L56">
            <v>-1.04</v>
          </cell>
          <cell r="M56">
            <v>0.56999999999999995</v>
          </cell>
          <cell r="N56">
            <v>1.01</v>
          </cell>
          <cell r="O56">
            <v>2.2200000000000002</v>
          </cell>
          <cell r="P56">
            <v>0.66</v>
          </cell>
          <cell r="Q56">
            <v>0.46</v>
          </cell>
          <cell r="R56">
            <v>0.54</v>
          </cell>
          <cell r="S56">
            <v>-0.27</v>
          </cell>
          <cell r="T56">
            <v>-0.6</v>
          </cell>
          <cell r="U56">
            <v>0.73</v>
          </cell>
          <cell r="V56">
            <v>-0.42</v>
          </cell>
          <cell r="W56">
            <v>-7.0000000000000007E-2</v>
          </cell>
          <cell r="X56">
            <v>0.16</v>
          </cell>
          <cell r="Y56">
            <v>0.41</v>
          </cell>
          <cell r="Z56">
            <v>-0.35</v>
          </cell>
          <cell r="AA56">
            <v>0</v>
          </cell>
          <cell r="AB56">
            <v>-0.36</v>
          </cell>
          <cell r="AC56">
            <v>-0.08</v>
          </cell>
          <cell r="AD56">
            <v>-0.05</v>
          </cell>
          <cell r="AE56">
            <v>0.44</v>
          </cell>
          <cell r="AF56">
            <v>-0.08</v>
          </cell>
        </row>
        <row r="57">
          <cell r="A57" t="str">
            <v>DSTPR</v>
          </cell>
          <cell r="B57">
            <v>-3.46</v>
          </cell>
          <cell r="C57">
            <v>-3.18</v>
          </cell>
          <cell r="D57">
            <v>-2.19</v>
          </cell>
          <cell r="E57">
            <v>-0.94</v>
          </cell>
          <cell r="F57">
            <v>-4.5199999999999996</v>
          </cell>
          <cell r="G57">
            <v>3.77</v>
          </cell>
          <cell r="H57">
            <v>-0.77</v>
          </cell>
          <cell r="I57">
            <v>-0.26</v>
          </cell>
          <cell r="J57">
            <v>3.4</v>
          </cell>
          <cell r="K57">
            <v>-2.95</v>
          </cell>
          <cell r="L57">
            <v>-1.6</v>
          </cell>
          <cell r="M57">
            <v>3.18</v>
          </cell>
          <cell r="N57">
            <v>2.5</v>
          </cell>
          <cell r="O57">
            <v>3.67</v>
          </cell>
          <cell r="P57">
            <v>-0.18</v>
          </cell>
          <cell r="Q57">
            <v>1.89</v>
          </cell>
          <cell r="R57">
            <v>1.25</v>
          </cell>
          <cell r="S57">
            <v>0.22</v>
          </cell>
          <cell r="T57">
            <v>-1.07</v>
          </cell>
          <cell r="U57">
            <v>-0.72</v>
          </cell>
          <cell r="V57">
            <v>0.73</v>
          </cell>
          <cell r="W57">
            <v>-1.96</v>
          </cell>
          <cell r="X57">
            <v>0.5</v>
          </cell>
          <cell r="Y57">
            <v>0.01</v>
          </cell>
          <cell r="Z57">
            <v>0.42</v>
          </cell>
          <cell r="AA57">
            <v>-0.25</v>
          </cell>
          <cell r="AB57">
            <v>0.28999999999999998</v>
          </cell>
          <cell r="AC57">
            <v>-0.67</v>
          </cell>
          <cell r="AD57">
            <v>0.46</v>
          </cell>
          <cell r="AE57">
            <v>1.1499999999999999</v>
          </cell>
          <cell r="AF57">
            <v>-1.03</v>
          </cell>
        </row>
        <row r="58">
          <cell r="A58" t="str">
            <v>DSTR</v>
          </cell>
          <cell r="B58">
            <v>0</v>
          </cell>
          <cell r="C58">
            <v>0</v>
          </cell>
          <cell r="D58">
            <v>0</v>
          </cell>
          <cell r="E58">
            <v>0</v>
          </cell>
          <cell r="F58">
            <v>0</v>
          </cell>
          <cell r="G58">
            <v>0</v>
          </cell>
          <cell r="H58">
            <v>0</v>
          </cell>
          <cell r="I58">
            <v>0</v>
          </cell>
          <cell r="J58">
            <v>0</v>
          </cell>
          <cell r="K58">
            <v>0</v>
          </cell>
          <cell r="L58">
            <v>0</v>
          </cell>
          <cell r="M58">
            <v>0</v>
          </cell>
          <cell r="N58">
            <v>0</v>
          </cell>
          <cell r="O58">
            <v>0</v>
          </cell>
          <cell r="P58">
            <v>0</v>
          </cell>
          <cell r="Q58">
            <v>0</v>
          </cell>
          <cell r="R58">
            <v>0</v>
          </cell>
          <cell r="S58">
            <v>0</v>
          </cell>
          <cell r="T58">
            <v>0</v>
          </cell>
          <cell r="U58">
            <v>0</v>
          </cell>
          <cell r="V58">
            <v>0</v>
          </cell>
          <cell r="W58">
            <v>0</v>
          </cell>
          <cell r="X58">
            <v>0</v>
          </cell>
          <cell r="Y58">
            <v>0</v>
          </cell>
          <cell r="Z58">
            <v>0</v>
          </cell>
          <cell r="AA58">
            <v>0</v>
          </cell>
          <cell r="AB58">
            <v>0</v>
          </cell>
          <cell r="AC58">
            <v>0</v>
          </cell>
          <cell r="AD58">
            <v>0</v>
          </cell>
          <cell r="AE58">
            <v>0</v>
          </cell>
          <cell r="AF58">
            <v>0</v>
          </cell>
        </row>
        <row r="59">
          <cell r="A59" t="str">
            <v>DST</v>
          </cell>
          <cell r="B59">
            <v>-4.12</v>
          </cell>
          <cell r="C59">
            <v>-3.52</v>
          </cell>
          <cell r="D59">
            <v>-1.74</v>
          </cell>
          <cell r="E59">
            <v>-0.69</v>
          </cell>
          <cell r="F59">
            <v>-9.11</v>
          </cell>
          <cell r="G59">
            <v>3.04</v>
          </cell>
          <cell r="H59">
            <v>-0.62</v>
          </cell>
          <cell r="I59">
            <v>-1.9</v>
          </cell>
          <cell r="J59">
            <v>3.65</v>
          </cell>
          <cell r="K59">
            <v>-2.42</v>
          </cell>
          <cell r="L59">
            <v>-5.05</v>
          </cell>
          <cell r="M59">
            <v>-0.42</v>
          </cell>
          <cell r="N59">
            <v>5.03</v>
          </cell>
          <cell r="O59">
            <v>6.25</v>
          </cell>
          <cell r="P59">
            <v>-0.06</v>
          </cell>
          <cell r="Q59">
            <v>3.16</v>
          </cell>
          <cell r="R59">
            <v>-0.16</v>
          </cell>
          <cell r="S59">
            <v>-0.53</v>
          </cell>
          <cell r="T59">
            <v>0.26</v>
          </cell>
          <cell r="U59">
            <v>0.56000000000000005</v>
          </cell>
          <cell r="V59">
            <v>-2.3199999999999998</v>
          </cell>
          <cell r="W59">
            <v>-3.07</v>
          </cell>
          <cell r="X59">
            <v>-3.17</v>
          </cell>
          <cell r="Y59">
            <v>0.96</v>
          </cell>
          <cell r="Z59">
            <v>0.05</v>
          </cell>
          <cell r="AA59">
            <v>0.19</v>
          </cell>
          <cell r="AB59">
            <v>0.98</v>
          </cell>
          <cell r="AC59">
            <v>-0.44</v>
          </cell>
          <cell r="AD59">
            <v>2.4500000000000002</v>
          </cell>
          <cell r="AE59">
            <v>-0.61</v>
          </cell>
          <cell r="AF59">
            <v>-3.0718230000000002</v>
          </cell>
        </row>
        <row r="60">
          <cell r="A60" t="str">
            <v>DISC</v>
          </cell>
          <cell r="B60">
            <v>35.17</v>
          </cell>
          <cell r="C60">
            <v>32.15</v>
          </cell>
          <cell r="D60">
            <v>28.47</v>
          </cell>
          <cell r="E60">
            <v>28.13</v>
          </cell>
          <cell r="F60">
            <v>28.34</v>
          </cell>
          <cell r="G60">
            <v>24.78</v>
          </cell>
          <cell r="H60">
            <v>29.14</v>
          </cell>
          <cell r="I60">
            <v>28.02</v>
          </cell>
          <cell r="J60">
            <v>29.46</v>
          </cell>
          <cell r="K60">
            <v>31.93</v>
          </cell>
          <cell r="L60">
            <v>31.2</v>
          </cell>
          <cell r="M60">
            <v>28.4</v>
          </cell>
          <cell r="N60">
            <v>29.04</v>
          </cell>
          <cell r="O60">
            <v>26.28</v>
          </cell>
          <cell r="P60">
            <v>25.13</v>
          </cell>
          <cell r="Q60">
            <v>24.39</v>
          </cell>
          <cell r="R60">
            <v>20.16</v>
          </cell>
          <cell r="S60">
            <v>18.350000000000001</v>
          </cell>
          <cell r="T60">
            <v>17.920000000000002</v>
          </cell>
          <cell r="U60">
            <v>19.510000000000002</v>
          </cell>
          <cell r="V60">
            <v>18.989999999999998</v>
          </cell>
          <cell r="W60">
            <v>20.21</v>
          </cell>
          <cell r="X60">
            <v>17.82</v>
          </cell>
          <cell r="Y60">
            <v>14.56</v>
          </cell>
          <cell r="Z60">
            <v>14.32</v>
          </cell>
          <cell r="AA60">
            <v>14.66</v>
          </cell>
          <cell r="AB60">
            <v>15.62</v>
          </cell>
          <cell r="AC60">
            <v>13.68</v>
          </cell>
          <cell r="AD60">
            <v>16.27</v>
          </cell>
          <cell r="AE60">
            <v>14.57</v>
          </cell>
          <cell r="AF60">
            <v>14.166921</v>
          </cell>
        </row>
        <row r="61">
          <cell r="A61" t="str">
            <v>DISCC</v>
          </cell>
          <cell r="B61">
            <v>1.83</v>
          </cell>
          <cell r="C61">
            <v>1.55</v>
          </cell>
          <cell r="D61">
            <v>1.82</v>
          </cell>
          <cell r="E61">
            <v>2.15</v>
          </cell>
          <cell r="F61">
            <v>2.65</v>
          </cell>
          <cell r="G61">
            <v>0.85</v>
          </cell>
          <cell r="H61">
            <v>1.23</v>
          </cell>
          <cell r="I61">
            <v>1.19</v>
          </cell>
          <cell r="J61">
            <v>1.1299999999999999</v>
          </cell>
          <cell r="K61">
            <v>1.26</v>
          </cell>
          <cell r="L61">
            <v>1.46</v>
          </cell>
          <cell r="M61">
            <v>1.18</v>
          </cell>
          <cell r="N61">
            <v>0.51</v>
          </cell>
          <cell r="O61">
            <v>0.73</v>
          </cell>
          <cell r="P61">
            <v>1</v>
          </cell>
          <cell r="Q61">
            <v>1.3</v>
          </cell>
          <cell r="R61">
            <v>0.64</v>
          </cell>
          <cell r="S61">
            <v>0.71</v>
          </cell>
          <cell r="T61">
            <v>0.79</v>
          </cell>
          <cell r="U61">
            <v>0.91</v>
          </cell>
          <cell r="V61">
            <v>0.47</v>
          </cell>
          <cell r="W61">
            <v>0.33</v>
          </cell>
          <cell r="X61">
            <v>0.15</v>
          </cell>
          <cell r="Y61">
            <v>0.37</v>
          </cell>
          <cell r="Z61">
            <v>0.34</v>
          </cell>
          <cell r="AA61">
            <v>0.33</v>
          </cell>
          <cell r="AB61">
            <v>0.39</v>
          </cell>
          <cell r="AC61">
            <v>0.65</v>
          </cell>
          <cell r="AD61">
            <v>0.76</v>
          </cell>
          <cell r="AE61">
            <v>0.56000000000000005</v>
          </cell>
          <cell r="AF61">
            <v>0.67840999999999996</v>
          </cell>
        </row>
        <row r="62">
          <cell r="A62" t="str">
            <v>DISCH</v>
          </cell>
          <cell r="B62">
            <v>33.340000000000003</v>
          </cell>
          <cell r="C62">
            <v>30.6</v>
          </cell>
          <cell r="D62">
            <v>26.65</v>
          </cell>
          <cell r="E62">
            <v>25.98</v>
          </cell>
          <cell r="F62">
            <v>25.69</v>
          </cell>
          <cell r="G62">
            <v>23.93</v>
          </cell>
          <cell r="H62">
            <v>27.91</v>
          </cell>
          <cell r="I62">
            <v>26.83</v>
          </cell>
          <cell r="J62">
            <v>28.33</v>
          </cell>
          <cell r="K62">
            <v>30.67</v>
          </cell>
          <cell r="L62">
            <v>29.74</v>
          </cell>
          <cell r="M62">
            <v>27.22</v>
          </cell>
          <cell r="N62">
            <v>28.53</v>
          </cell>
          <cell r="O62">
            <v>25.55</v>
          </cell>
          <cell r="P62">
            <v>24.13</v>
          </cell>
          <cell r="Q62">
            <v>23.09</v>
          </cell>
          <cell r="R62">
            <v>19.52</v>
          </cell>
          <cell r="S62">
            <v>17.64</v>
          </cell>
          <cell r="T62">
            <v>17.13</v>
          </cell>
          <cell r="U62">
            <v>18.600000000000001</v>
          </cell>
          <cell r="V62">
            <v>18.52</v>
          </cell>
          <cell r="W62">
            <v>19.88</v>
          </cell>
          <cell r="X62">
            <v>17.670000000000002</v>
          </cell>
          <cell r="Y62">
            <v>14.19</v>
          </cell>
          <cell r="Z62">
            <v>13.98</v>
          </cell>
          <cell r="AA62">
            <v>14.33</v>
          </cell>
          <cell r="AB62">
            <v>15.23</v>
          </cell>
          <cell r="AC62">
            <v>13.03</v>
          </cell>
          <cell r="AD62">
            <v>15.51</v>
          </cell>
          <cell r="AE62">
            <v>14.01</v>
          </cell>
          <cell r="AF62">
            <v>13.488511000000001</v>
          </cell>
        </row>
        <row r="63">
          <cell r="A63" t="str">
            <v>DISE</v>
          </cell>
          <cell r="B63">
            <v>6.39</v>
          </cell>
          <cell r="C63">
            <v>6.56</v>
          </cell>
          <cell r="D63">
            <v>7.54</v>
          </cell>
          <cell r="E63">
            <v>7.72</v>
          </cell>
          <cell r="F63">
            <v>8.77</v>
          </cell>
          <cell r="G63">
            <v>10.19</v>
          </cell>
          <cell r="H63">
            <v>8.5299999999999994</v>
          </cell>
          <cell r="I63">
            <v>11.74</v>
          </cell>
          <cell r="J63">
            <v>14.27</v>
          </cell>
          <cell r="K63">
            <v>16.72</v>
          </cell>
          <cell r="L63">
            <v>22.3</v>
          </cell>
          <cell r="M63">
            <v>33.36</v>
          </cell>
          <cell r="N63">
            <v>34.229999999999997</v>
          </cell>
          <cell r="O63">
            <v>42.6</v>
          </cell>
          <cell r="P63">
            <v>53.57</v>
          </cell>
          <cell r="Q63">
            <v>61.92</v>
          </cell>
          <cell r="R63">
            <v>69.650000000000006</v>
          </cell>
          <cell r="S63">
            <v>72.92</v>
          </cell>
          <cell r="T63">
            <v>75.400000000000006</v>
          </cell>
          <cell r="U63">
            <v>79.989999999999995</v>
          </cell>
          <cell r="V63">
            <v>82.82</v>
          </cell>
          <cell r="W63">
            <v>87.11</v>
          </cell>
          <cell r="X63">
            <v>89.87</v>
          </cell>
          <cell r="Y63">
            <v>96.56</v>
          </cell>
          <cell r="Z63">
            <v>95.4</v>
          </cell>
          <cell r="AA63">
            <v>98.91</v>
          </cell>
          <cell r="AB63">
            <v>103.72</v>
          </cell>
          <cell r="AC63">
            <v>103.29</v>
          </cell>
          <cell r="AD63">
            <v>101.78</v>
          </cell>
          <cell r="AE63">
            <v>104.01</v>
          </cell>
          <cell r="AF63">
            <v>108.461722364</v>
          </cell>
        </row>
        <row r="64">
          <cell r="A64" t="str">
            <v>DISEC</v>
          </cell>
          <cell r="B64">
            <v>0</v>
          </cell>
          <cell r="C64">
            <v>0</v>
          </cell>
          <cell r="D64">
            <v>0</v>
          </cell>
          <cell r="E64">
            <v>0</v>
          </cell>
          <cell r="F64">
            <v>0</v>
          </cell>
          <cell r="G64">
            <v>0</v>
          </cell>
          <cell r="H64">
            <v>0</v>
          </cell>
          <cell r="I64">
            <v>0</v>
          </cell>
          <cell r="J64">
            <v>0</v>
          </cell>
          <cell r="K64">
            <v>0</v>
          </cell>
          <cell r="L64">
            <v>0</v>
          </cell>
          <cell r="M64">
            <v>0</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cell r="AD64">
            <v>0</v>
          </cell>
          <cell r="AE64">
            <v>0</v>
          </cell>
          <cell r="AF64">
            <v>0</v>
          </cell>
        </row>
        <row r="65">
          <cell r="A65" t="str">
            <v>DISEP</v>
          </cell>
          <cell r="B65">
            <v>6.39</v>
          </cell>
          <cell r="C65">
            <v>6.56</v>
          </cell>
          <cell r="D65">
            <v>7.54</v>
          </cell>
          <cell r="E65">
            <v>7.72</v>
          </cell>
          <cell r="F65">
            <v>8.77</v>
          </cell>
          <cell r="G65">
            <v>10.19</v>
          </cell>
          <cell r="H65">
            <v>8.5299999999999994</v>
          </cell>
          <cell r="I65">
            <v>11.74</v>
          </cell>
          <cell r="J65">
            <v>14.27</v>
          </cell>
          <cell r="K65">
            <v>16.72</v>
          </cell>
          <cell r="L65">
            <v>22.3</v>
          </cell>
          <cell r="M65">
            <v>33.36</v>
          </cell>
          <cell r="N65">
            <v>34.229999999999997</v>
          </cell>
          <cell r="O65">
            <v>42.6</v>
          </cell>
          <cell r="P65">
            <v>53.57</v>
          </cell>
          <cell r="Q65">
            <v>61.92</v>
          </cell>
          <cell r="R65">
            <v>69.650000000000006</v>
          </cell>
          <cell r="S65">
            <v>72.92</v>
          </cell>
          <cell r="T65">
            <v>75.400000000000006</v>
          </cell>
          <cell r="U65">
            <v>79.989999999999995</v>
          </cell>
          <cell r="V65">
            <v>82.82</v>
          </cell>
          <cell r="W65">
            <v>87.11</v>
          </cell>
          <cell r="X65">
            <v>89.87</v>
          </cell>
          <cell r="Y65">
            <v>96.56</v>
          </cell>
          <cell r="Z65">
            <v>95.4</v>
          </cell>
          <cell r="AA65">
            <v>98.91</v>
          </cell>
          <cell r="AB65">
            <v>103.72</v>
          </cell>
          <cell r="AC65">
            <v>103.29</v>
          </cell>
          <cell r="AD65">
            <v>101.78</v>
          </cell>
          <cell r="AE65">
            <v>104.01</v>
          </cell>
          <cell r="AF65">
            <v>108.461722364</v>
          </cell>
        </row>
        <row r="66">
          <cell r="A66" t="str">
            <v>DISG</v>
          </cell>
          <cell r="B66">
            <v>8.1999999999999993</v>
          </cell>
          <cell r="C66">
            <v>9.69</v>
          </cell>
          <cell r="D66">
            <v>11.48</v>
          </cell>
          <cell r="E66">
            <v>13.49</v>
          </cell>
          <cell r="F66">
            <v>14.04</v>
          </cell>
          <cell r="G66">
            <v>15.65</v>
          </cell>
          <cell r="H66">
            <v>16.8</v>
          </cell>
          <cell r="I66">
            <v>17.54</v>
          </cell>
          <cell r="J66">
            <v>18.73</v>
          </cell>
          <cell r="K66">
            <v>21.1</v>
          </cell>
          <cell r="L66">
            <v>21.46</v>
          </cell>
          <cell r="M66">
            <v>21.77</v>
          </cell>
          <cell r="N66">
            <v>21.01</v>
          </cell>
          <cell r="O66">
            <v>22.3</v>
          </cell>
          <cell r="P66">
            <v>23.32</v>
          </cell>
          <cell r="Q66">
            <v>24.15</v>
          </cell>
          <cell r="R66">
            <v>24.21</v>
          </cell>
          <cell r="S66">
            <v>24.99</v>
          </cell>
          <cell r="T66">
            <v>23.72</v>
          </cell>
          <cell r="U66">
            <v>24.33</v>
          </cell>
          <cell r="V66">
            <v>25.14</v>
          </cell>
          <cell r="W66">
            <v>28.01</v>
          </cell>
          <cell r="X66">
            <v>27.93</v>
          </cell>
          <cell r="Y66">
            <v>28.81</v>
          </cell>
          <cell r="Z66">
            <v>27.68</v>
          </cell>
          <cell r="AA66">
            <v>29.52</v>
          </cell>
          <cell r="AB66">
            <v>32.29</v>
          </cell>
          <cell r="AC66">
            <v>31.18</v>
          </cell>
          <cell r="AD66">
            <v>33.25</v>
          </cell>
          <cell r="AE66">
            <v>34.31</v>
          </cell>
          <cell r="AF66">
            <v>35.588004445000003</v>
          </cell>
        </row>
        <row r="67">
          <cell r="A67" t="str">
            <v>DISGI</v>
          </cell>
          <cell r="B67">
            <v>0.03</v>
          </cell>
          <cell r="C67">
            <v>0</v>
          </cell>
          <cell r="D67">
            <v>0.02</v>
          </cell>
          <cell r="E67">
            <v>0.06</v>
          </cell>
          <cell r="F67">
            <v>0.02</v>
          </cell>
          <cell r="G67">
            <v>0</v>
          </cell>
          <cell r="H67">
            <v>0</v>
          </cell>
          <cell r="I67">
            <v>0</v>
          </cell>
          <cell r="J67">
            <v>0</v>
          </cell>
          <cell r="K67">
            <v>0</v>
          </cell>
          <cell r="L67">
            <v>0</v>
          </cell>
          <cell r="M67">
            <v>0</v>
          </cell>
          <cell r="N67">
            <v>0</v>
          </cell>
          <cell r="O67">
            <v>0</v>
          </cell>
          <cell r="P67">
            <v>0</v>
          </cell>
          <cell r="Q67">
            <v>0</v>
          </cell>
          <cell r="R67">
            <v>0</v>
          </cell>
          <cell r="S67">
            <v>0</v>
          </cell>
          <cell r="T67">
            <v>0</v>
          </cell>
          <cell r="U67">
            <v>0</v>
          </cell>
          <cell r="V67">
            <v>0</v>
          </cell>
          <cell r="W67">
            <v>0</v>
          </cell>
          <cell r="X67">
            <v>0</v>
          </cell>
          <cell r="Y67">
            <v>0</v>
          </cell>
          <cell r="Z67">
            <v>0</v>
          </cell>
          <cell r="AA67">
            <v>0</v>
          </cell>
          <cell r="AB67">
            <v>0</v>
          </cell>
          <cell r="AC67">
            <v>0</v>
          </cell>
          <cell r="AD67">
            <v>0</v>
          </cell>
          <cell r="AE67">
            <v>0</v>
          </cell>
          <cell r="AF67">
            <v>0</v>
          </cell>
        </row>
        <row r="68">
          <cell r="A68" t="str">
            <v>DISGN</v>
          </cell>
          <cell r="B68">
            <v>8.17</v>
          </cell>
          <cell r="C68">
            <v>9.69</v>
          </cell>
          <cell r="D68">
            <v>11.46</v>
          </cell>
          <cell r="E68">
            <v>13.43</v>
          </cell>
          <cell r="F68">
            <v>14.02</v>
          </cell>
          <cell r="G68">
            <v>15.65</v>
          </cell>
          <cell r="H68">
            <v>16.8</v>
          </cell>
          <cell r="I68">
            <v>17.54</v>
          </cell>
          <cell r="J68">
            <v>18.73</v>
          </cell>
          <cell r="K68">
            <v>21.1</v>
          </cell>
          <cell r="L68">
            <v>21.46</v>
          </cell>
          <cell r="M68">
            <v>21.77</v>
          </cell>
          <cell r="N68">
            <v>21.01</v>
          </cell>
          <cell r="O68">
            <v>22.3</v>
          </cell>
          <cell r="P68">
            <v>23.32</v>
          </cell>
          <cell r="Q68">
            <v>24.15</v>
          </cell>
          <cell r="R68">
            <v>24.21</v>
          </cell>
          <cell r="S68">
            <v>24.99</v>
          </cell>
          <cell r="T68">
            <v>23.72</v>
          </cell>
          <cell r="U68">
            <v>24.33</v>
          </cell>
          <cell r="V68">
            <v>25.14</v>
          </cell>
          <cell r="W68">
            <v>28.01</v>
          </cell>
          <cell r="X68">
            <v>27.93</v>
          </cell>
          <cell r="Y68">
            <v>28.81</v>
          </cell>
          <cell r="Z68">
            <v>27.68</v>
          </cell>
          <cell r="AA68">
            <v>29.52</v>
          </cell>
          <cell r="AB68">
            <v>32.29</v>
          </cell>
          <cell r="AC68">
            <v>31.18</v>
          </cell>
          <cell r="AD68">
            <v>33.25</v>
          </cell>
          <cell r="AE68">
            <v>34.31</v>
          </cell>
          <cell r="AF68">
            <v>35.588004445000003</v>
          </cell>
        </row>
        <row r="69">
          <cell r="A69" t="str">
            <v>DISPHS</v>
          </cell>
          <cell r="B69">
            <v>91.51</v>
          </cell>
          <cell r="C69">
            <v>99.2</v>
          </cell>
          <cell r="D69">
            <v>110.36</v>
          </cell>
          <cell r="E69">
            <v>123.24</v>
          </cell>
          <cell r="F69">
            <v>115.24</v>
          </cell>
          <cell r="G69">
            <v>105.57</v>
          </cell>
          <cell r="H69">
            <v>113.33</v>
          </cell>
          <cell r="I69">
            <v>108</v>
          </cell>
          <cell r="J69">
            <v>113.69</v>
          </cell>
          <cell r="K69">
            <v>114.63</v>
          </cell>
          <cell r="L69">
            <v>108.07</v>
          </cell>
          <cell r="M69">
            <v>95.94</v>
          </cell>
          <cell r="N69">
            <v>90.04</v>
          </cell>
          <cell r="O69">
            <v>87.64</v>
          </cell>
          <cell r="P69">
            <v>84.84</v>
          </cell>
          <cell r="Q69">
            <v>83.68</v>
          </cell>
          <cell r="R69">
            <v>83.73</v>
          </cell>
          <cell r="S69">
            <v>84.42</v>
          </cell>
          <cell r="T69">
            <v>83.74</v>
          </cell>
          <cell r="U69">
            <v>86.9</v>
          </cell>
          <cell r="V69">
            <v>86.88</v>
          </cell>
          <cell r="W69">
            <v>89.38</v>
          </cell>
          <cell r="X69">
            <v>93.18</v>
          </cell>
          <cell r="Y69">
            <v>90.64</v>
          </cell>
          <cell r="Z69">
            <v>90.24</v>
          </cell>
          <cell r="AA69">
            <v>91.58</v>
          </cell>
          <cell r="AB69">
            <v>93.3</v>
          </cell>
          <cell r="AC69">
            <v>93.29</v>
          </cell>
          <cell r="AD69">
            <v>95.71</v>
          </cell>
          <cell r="AE69">
            <v>95.5</v>
          </cell>
          <cell r="AF69">
            <v>93.866928000000001</v>
          </cell>
        </row>
        <row r="70">
          <cell r="A70" t="str">
            <v>DISPB</v>
          </cell>
          <cell r="B70">
            <v>102.48</v>
          </cell>
          <cell r="C70">
            <v>108.8</v>
          </cell>
          <cell r="D70">
            <v>119.96</v>
          </cell>
          <cell r="E70">
            <v>135.03</v>
          </cell>
          <cell r="F70">
            <v>128.08000000000001</v>
          </cell>
          <cell r="G70">
            <v>109.05</v>
          </cell>
          <cell r="H70">
            <v>121.9</v>
          </cell>
          <cell r="I70">
            <v>119.08</v>
          </cell>
          <cell r="J70">
            <v>118</v>
          </cell>
          <cell r="K70">
            <v>127.56</v>
          </cell>
          <cell r="L70">
            <v>113.93</v>
          </cell>
          <cell r="M70">
            <v>97.29</v>
          </cell>
          <cell r="N70">
            <v>82.85</v>
          </cell>
          <cell r="O70">
            <v>75.92</v>
          </cell>
          <cell r="P70">
            <v>76.260000000000005</v>
          </cell>
          <cell r="Q70">
            <v>77</v>
          </cell>
          <cell r="R70">
            <v>72.95</v>
          </cell>
          <cell r="S70">
            <v>69.34</v>
          </cell>
          <cell r="T70">
            <v>75.23</v>
          </cell>
          <cell r="U70">
            <v>74.64</v>
          </cell>
          <cell r="V70">
            <v>75.91</v>
          </cell>
          <cell r="W70">
            <v>78.430000000000007</v>
          </cell>
          <cell r="X70">
            <v>77.39</v>
          </cell>
          <cell r="Y70">
            <v>81.44</v>
          </cell>
          <cell r="Z70">
            <v>78.959999999999994</v>
          </cell>
          <cell r="AA70">
            <v>80.510000000000005</v>
          </cell>
          <cell r="AB70">
            <v>85.47</v>
          </cell>
          <cell r="AC70">
            <v>89.14</v>
          </cell>
          <cell r="AD70">
            <v>92.05</v>
          </cell>
          <cell r="AE70">
            <v>84.09</v>
          </cell>
          <cell r="AF70">
            <v>86.97</v>
          </cell>
        </row>
        <row r="71">
          <cell r="A71" t="str">
            <v>DISPRHS</v>
          </cell>
          <cell r="B71">
            <v>-10.97</v>
          </cell>
          <cell r="C71">
            <v>-9.6</v>
          </cell>
          <cell r="D71">
            <v>-9.6</v>
          </cell>
          <cell r="E71">
            <v>-11.79</v>
          </cell>
          <cell r="F71">
            <v>-12.84</v>
          </cell>
          <cell r="G71">
            <v>-3.48</v>
          </cell>
          <cell r="H71">
            <v>-8.57</v>
          </cell>
          <cell r="I71">
            <v>-11.08</v>
          </cell>
          <cell r="J71">
            <v>-4.3099999999999996</v>
          </cell>
          <cell r="K71">
            <v>-12.93</v>
          </cell>
          <cell r="L71">
            <v>-5.86</v>
          </cell>
          <cell r="M71">
            <v>-1.35</v>
          </cell>
          <cell r="N71">
            <v>7.19</v>
          </cell>
          <cell r="O71">
            <v>11.72</v>
          </cell>
          <cell r="P71">
            <v>8.58</v>
          </cell>
          <cell r="Q71">
            <v>6.68</v>
          </cell>
          <cell r="R71">
            <v>10.78</v>
          </cell>
          <cell r="S71">
            <v>15.08</v>
          </cell>
          <cell r="T71">
            <v>8.51</v>
          </cell>
          <cell r="U71">
            <v>12.26</v>
          </cell>
          <cell r="V71">
            <v>10.97</v>
          </cell>
          <cell r="W71">
            <v>10.95</v>
          </cell>
          <cell r="X71">
            <v>15.79</v>
          </cell>
          <cell r="Y71">
            <v>9.1999999999999993</v>
          </cell>
          <cell r="Z71">
            <v>11.28</v>
          </cell>
          <cell r="AA71">
            <v>11.07</v>
          </cell>
          <cell r="AB71">
            <v>7.83</v>
          </cell>
          <cell r="AC71">
            <v>4.1500000000000004</v>
          </cell>
          <cell r="AD71">
            <v>3.66</v>
          </cell>
          <cell r="AE71">
            <v>11.41</v>
          </cell>
          <cell r="AF71">
            <v>6.8969279999999999</v>
          </cell>
        </row>
        <row r="72">
          <cell r="A72" t="str">
            <v>DISR</v>
          </cell>
          <cell r="B72">
            <v>9.34</v>
          </cell>
          <cell r="C72">
            <v>9.4</v>
          </cell>
          <cell r="D72">
            <v>9.51</v>
          </cell>
          <cell r="E72">
            <v>9.77</v>
          </cell>
          <cell r="F72">
            <v>8.82</v>
          </cell>
          <cell r="G72">
            <v>9.16</v>
          </cell>
          <cell r="H72">
            <v>8.7799999999999994</v>
          </cell>
          <cell r="I72">
            <v>8.93</v>
          </cell>
          <cell r="J72">
            <v>9.2100000000000009</v>
          </cell>
          <cell r="K72">
            <v>9.5</v>
          </cell>
          <cell r="L72">
            <v>8.65</v>
          </cell>
          <cell r="M72">
            <v>8.36</v>
          </cell>
          <cell r="N72">
            <v>8.5500000000000007</v>
          </cell>
          <cell r="O72">
            <v>9.5399999999999991</v>
          </cell>
          <cell r="P72">
            <v>9.7899999999999991</v>
          </cell>
          <cell r="Q72">
            <v>11.07</v>
          </cell>
          <cell r="R72">
            <v>10.87</v>
          </cell>
          <cell r="S72">
            <v>11.45</v>
          </cell>
          <cell r="T72">
            <v>10.71</v>
          </cell>
          <cell r="U72">
            <v>11.05</v>
          </cell>
          <cell r="V72">
            <v>10.73</v>
          </cell>
          <cell r="W72">
            <v>12.96</v>
          </cell>
          <cell r="X72">
            <v>13.09</v>
          </cell>
          <cell r="Y72">
            <v>12.21</v>
          </cell>
          <cell r="Z72">
            <v>11.17</v>
          </cell>
          <cell r="AA72">
            <v>10.28</v>
          </cell>
          <cell r="AB72">
            <v>11.17</v>
          </cell>
          <cell r="AC72">
            <v>11.44</v>
          </cell>
          <cell r="AD72">
            <v>11.54</v>
          </cell>
          <cell r="AE72">
            <v>11.32</v>
          </cell>
          <cell r="AF72">
            <v>11.068458979000001</v>
          </cell>
        </row>
        <row r="73">
          <cell r="A73" t="str">
            <v>DISHS</v>
          </cell>
          <cell r="B73">
            <v>150.61000000000001</v>
          </cell>
          <cell r="C73">
            <v>157</v>
          </cell>
          <cell r="D73">
            <v>167.36</v>
          </cell>
          <cell r="E73">
            <v>182.35</v>
          </cell>
          <cell r="F73">
            <v>175.21</v>
          </cell>
          <cell r="G73">
            <v>165.35</v>
          </cell>
          <cell r="H73">
            <v>176.58</v>
          </cell>
          <cell r="I73">
            <v>174.23</v>
          </cell>
          <cell r="J73">
            <v>185.36</v>
          </cell>
          <cell r="K73">
            <v>193.88</v>
          </cell>
          <cell r="L73">
            <v>191.68</v>
          </cell>
          <cell r="M73">
            <v>187.83</v>
          </cell>
          <cell r="N73">
            <v>182.87</v>
          </cell>
          <cell r="O73">
            <v>188.36</v>
          </cell>
          <cell r="P73">
            <v>196.65</v>
          </cell>
          <cell r="Q73">
            <v>205.21</v>
          </cell>
          <cell r="R73">
            <v>208.62</v>
          </cell>
          <cell r="S73">
            <v>212.13</v>
          </cell>
          <cell r="T73">
            <v>211.49</v>
          </cell>
          <cell r="U73">
            <v>221.78</v>
          </cell>
          <cell r="V73">
            <v>224.56</v>
          </cell>
          <cell r="W73">
            <v>237.67</v>
          </cell>
          <cell r="X73">
            <v>241.89</v>
          </cell>
          <cell r="Y73">
            <v>242.78</v>
          </cell>
          <cell r="Z73">
            <v>238.81</v>
          </cell>
          <cell r="AA73">
            <v>244.95</v>
          </cell>
          <cell r="AB73">
            <v>256.10000000000002</v>
          </cell>
          <cell r="AC73">
            <v>252.88</v>
          </cell>
          <cell r="AD73">
            <v>258.55</v>
          </cell>
          <cell r="AE73">
            <v>259.70999999999998</v>
          </cell>
          <cell r="AF73">
            <v>263.15203478799998</v>
          </cell>
        </row>
        <row r="74">
          <cell r="A74" t="str">
            <v>INEC</v>
          </cell>
          <cell r="B74">
            <v>0.69491043502985494</v>
          </cell>
          <cell r="C74">
            <v>0.68149300155520998</v>
          </cell>
          <cell r="D74">
            <v>0.70073761854583771</v>
          </cell>
          <cell r="E74">
            <v>0.61464628510487018</v>
          </cell>
          <cell r="F74">
            <v>0.55575158786167955</v>
          </cell>
          <cell r="G74">
            <v>0.63196125907990308</v>
          </cell>
          <cell r="H74">
            <v>0.52882635552505142</v>
          </cell>
          <cell r="I74">
            <v>0.53961456102783723</v>
          </cell>
          <cell r="J74">
            <v>0.47114731839782759</v>
          </cell>
          <cell r="K74">
            <v>0.41747572815533979</v>
          </cell>
          <cell r="L74">
            <v>0.4201923076923077</v>
          </cell>
          <cell r="M74">
            <v>0.47147887323943666</v>
          </cell>
          <cell r="N74">
            <v>0.42803030303030304</v>
          </cell>
          <cell r="O74">
            <v>0.46613394216133941</v>
          </cell>
          <cell r="P74">
            <v>0.47512932749701553</v>
          </cell>
          <cell r="Q74">
            <v>0.44731447314473144</v>
          </cell>
          <cell r="R74">
            <v>0.52430555555555558</v>
          </cell>
          <cell r="S74">
            <v>0.52915531335149868</v>
          </cell>
          <cell r="T74">
            <v>0.4732142857142857</v>
          </cell>
          <cell r="U74">
            <v>0.42593541773449511</v>
          </cell>
          <cell r="V74">
            <v>0.4070563454449711</v>
          </cell>
          <cell r="W74">
            <v>0.36516575952498759</v>
          </cell>
          <cell r="X74">
            <v>0.38271604938271608</v>
          </cell>
          <cell r="Y74">
            <v>0.42307692307692307</v>
          </cell>
          <cell r="Z74">
            <v>0.37918994413407819</v>
          </cell>
          <cell r="AA74">
            <v>0.34856753069577084</v>
          </cell>
          <cell r="AB74">
            <v>0.32202304737516008</v>
          </cell>
          <cell r="AC74">
            <v>0.30701754385964913</v>
          </cell>
          <cell r="AD74">
            <v>0.21634910878918256</v>
          </cell>
          <cell r="AE74">
            <v>0.22443376801647219</v>
          </cell>
          <cell r="AF74">
            <v>0.16504750750004182</v>
          </cell>
        </row>
        <row r="75">
          <cell r="A75" t="str">
            <v>INECC</v>
          </cell>
          <cell r="B75">
            <v>0</v>
          </cell>
          <cell r="C75">
            <v>0</v>
          </cell>
          <cell r="D75">
            <v>0</v>
          </cell>
          <cell r="E75">
            <v>0</v>
          </cell>
          <cell r="F75">
            <v>0</v>
          </cell>
          <cell r="G75">
            <v>0</v>
          </cell>
          <cell r="H75">
            <v>0</v>
          </cell>
          <cell r="I75">
            <v>0</v>
          </cell>
          <cell r="J75">
            <v>0</v>
          </cell>
          <cell r="K75">
            <v>0</v>
          </cell>
          <cell r="L75">
            <v>0</v>
          </cell>
          <cell r="M75">
            <v>0</v>
          </cell>
          <cell r="N75">
            <v>0</v>
          </cell>
          <cell r="O75">
            <v>0</v>
          </cell>
          <cell r="P75">
            <v>0</v>
          </cell>
          <cell r="Q75">
            <v>0</v>
          </cell>
          <cell r="R75">
            <v>0</v>
          </cell>
          <cell r="S75">
            <v>0</v>
          </cell>
          <cell r="T75">
            <v>0</v>
          </cell>
          <cell r="U75">
            <v>0</v>
          </cell>
          <cell r="V75">
            <v>0</v>
          </cell>
          <cell r="W75">
            <v>0</v>
          </cell>
          <cell r="X75">
            <v>0</v>
          </cell>
          <cell r="Y75">
            <v>0</v>
          </cell>
          <cell r="Z75">
            <v>0</v>
          </cell>
          <cell r="AA75">
            <v>0</v>
          </cell>
          <cell r="AB75">
            <v>0</v>
          </cell>
          <cell r="AC75">
            <v>0</v>
          </cell>
          <cell r="AD75">
            <v>0</v>
          </cell>
          <cell r="AE75">
            <v>0</v>
          </cell>
          <cell r="AF75">
            <v>0</v>
          </cell>
        </row>
        <row r="76">
          <cell r="A76" t="str">
            <v>INECH</v>
          </cell>
          <cell r="B76">
            <v>0.73305338932213548</v>
          </cell>
          <cell r="C76">
            <v>0.71601307189542485</v>
          </cell>
          <cell r="D76">
            <v>0.74859287054409007</v>
          </cell>
          <cell r="E76">
            <v>0.66551193225558114</v>
          </cell>
          <cell r="F76">
            <v>0.61307901907356943</v>
          </cell>
          <cell r="G76">
            <v>0.65440869201838703</v>
          </cell>
          <cell r="H76">
            <v>0.55213185238265849</v>
          </cell>
          <cell r="I76">
            <v>0.56354826686544912</v>
          </cell>
          <cell r="J76">
            <v>0.48993999294034596</v>
          </cell>
          <cell r="K76">
            <v>0.43462667101402019</v>
          </cell>
          <cell r="L76">
            <v>0.44082044384667113</v>
          </cell>
          <cell r="M76">
            <v>0.49191770756796477</v>
          </cell>
          <cell r="N76">
            <v>0.43568173852085523</v>
          </cell>
          <cell r="O76">
            <v>0.47945205479452052</v>
          </cell>
          <cell r="P76">
            <v>0.49481972648155825</v>
          </cell>
          <cell r="Q76">
            <v>0.47249891728020788</v>
          </cell>
          <cell r="R76">
            <v>0.54149590163934425</v>
          </cell>
          <cell r="S76">
            <v>0.5504535147392291</v>
          </cell>
          <cell r="T76">
            <v>0.49503794512551086</v>
          </cell>
          <cell r="U76">
            <v>0.4467741935483871</v>
          </cell>
          <cell r="V76">
            <v>0.41738660907127434</v>
          </cell>
          <cell r="W76">
            <v>0.37122736418511065</v>
          </cell>
          <cell r="X76">
            <v>0.38596491228070173</v>
          </cell>
          <cell r="Y76">
            <v>0.434108527131783</v>
          </cell>
          <cell r="Z76">
            <v>0.38841201716738194</v>
          </cell>
          <cell r="AA76">
            <v>0.35659455687369157</v>
          </cell>
          <cell r="AB76">
            <v>0.3302692055154301</v>
          </cell>
          <cell r="AC76">
            <v>0.3223330775134306</v>
          </cell>
          <cell r="AD76">
            <v>0.22695035460992907</v>
          </cell>
          <cell r="AE76">
            <v>0.23340471092077089</v>
          </cell>
          <cell r="AF76">
            <v>0.17334863722170665</v>
          </cell>
        </row>
        <row r="77">
          <cell r="A77" t="str">
            <v>INEE</v>
          </cell>
          <cell r="B77">
            <v>1.0062597809076683</v>
          </cell>
          <cell r="C77">
            <v>1.0182926829268293</v>
          </cell>
          <cell r="D77">
            <v>1.0676392572944298</v>
          </cell>
          <cell r="E77">
            <v>1.0336787564766841</v>
          </cell>
          <cell r="F77">
            <v>1.0022805017103762</v>
          </cell>
          <cell r="G77">
            <v>0.97841020608439655</v>
          </cell>
          <cell r="H77">
            <v>0.97889800703399765</v>
          </cell>
          <cell r="I77">
            <v>0.96337308347529815</v>
          </cell>
          <cell r="J77">
            <v>0.97407147862648924</v>
          </cell>
          <cell r="K77">
            <v>0.9712918660287081</v>
          </cell>
          <cell r="L77">
            <v>0.98834080717488781</v>
          </cell>
          <cell r="M77">
            <v>1.0125899280575541</v>
          </cell>
          <cell r="N77">
            <v>1.009640666082384</v>
          </cell>
          <cell r="O77">
            <v>1.0269953051643192</v>
          </cell>
          <cell r="P77">
            <v>1.0397610602949412</v>
          </cell>
          <cell r="Q77">
            <v>1.0324612403100775</v>
          </cell>
          <cell r="R77">
            <v>1.0314429289303662</v>
          </cell>
          <cell r="S77">
            <v>1.0349698299506307</v>
          </cell>
          <cell r="T77">
            <v>1.0421750663129972</v>
          </cell>
          <cell r="U77">
            <v>1.0452556569571196</v>
          </cell>
          <cell r="V77">
            <v>1.0475730499879257</v>
          </cell>
          <cell r="W77">
            <v>1.0525772012398118</v>
          </cell>
          <cell r="X77">
            <v>1.05140758873929</v>
          </cell>
          <cell r="Y77">
            <v>1.0546810273405136</v>
          </cell>
          <cell r="Z77">
            <v>1.0569182389937106</v>
          </cell>
          <cell r="AA77">
            <v>1.0606612071580224</v>
          </cell>
          <cell r="AB77">
            <v>1.0570767450829155</v>
          </cell>
          <cell r="AC77">
            <v>1.0545067286281344</v>
          </cell>
          <cell r="AD77">
            <v>1.0487325604244448</v>
          </cell>
          <cell r="AE77">
            <v>1.0522065186039804</v>
          </cell>
          <cell r="AF77">
            <v>1.0550903477260587</v>
          </cell>
        </row>
        <row r="78">
          <cell r="A78" t="str">
            <v>INEEC</v>
          </cell>
        </row>
        <row r="79">
          <cell r="A79" t="str">
            <v>INEEP</v>
          </cell>
          <cell r="B79">
            <v>1.0062597809076683</v>
          </cell>
          <cell r="C79">
            <v>1.0182926829268293</v>
          </cell>
          <cell r="D79">
            <v>1.0676392572944298</v>
          </cell>
          <cell r="E79">
            <v>1.0336787564766841</v>
          </cell>
          <cell r="F79">
            <v>1.0022805017103762</v>
          </cell>
          <cell r="G79">
            <v>0.97841020608439655</v>
          </cell>
          <cell r="H79">
            <v>0.97889800703399765</v>
          </cell>
          <cell r="I79">
            <v>0.96337308347529815</v>
          </cell>
          <cell r="J79">
            <v>0.97407147862648924</v>
          </cell>
          <cell r="K79">
            <v>0.9712918660287081</v>
          </cell>
          <cell r="L79">
            <v>0.98834080717488781</v>
          </cell>
          <cell r="M79">
            <v>1.0125899280575541</v>
          </cell>
          <cell r="N79">
            <v>1.009640666082384</v>
          </cell>
          <cell r="O79">
            <v>1.0269953051643192</v>
          </cell>
          <cell r="P79">
            <v>1.0397610602949412</v>
          </cell>
          <cell r="Q79">
            <v>1.0324612403100775</v>
          </cell>
          <cell r="R79">
            <v>1.0314429289303662</v>
          </cell>
          <cell r="S79">
            <v>1.0349698299506307</v>
          </cell>
          <cell r="T79">
            <v>1.0421750663129972</v>
          </cell>
          <cell r="U79">
            <v>1.0452556569571196</v>
          </cell>
          <cell r="V79">
            <v>1.0475730499879257</v>
          </cell>
          <cell r="W79">
            <v>1.0525772012398118</v>
          </cell>
          <cell r="X79">
            <v>1.05140758873929</v>
          </cell>
          <cell r="Y79">
            <v>1.0546810273405136</v>
          </cell>
          <cell r="Z79">
            <v>1.0569182389937106</v>
          </cell>
          <cell r="AA79">
            <v>1.0606612071580224</v>
          </cell>
          <cell r="AB79">
            <v>1.0570767450829155</v>
          </cell>
          <cell r="AC79">
            <v>1.0545067286281344</v>
          </cell>
          <cell r="AD79">
            <v>1.0487325604244448</v>
          </cell>
          <cell r="AE79">
            <v>1.0522065186039804</v>
          </cell>
          <cell r="AF79">
            <v>1.0550903477260587</v>
          </cell>
        </row>
        <row r="80">
          <cell r="A80" t="str">
            <v>INEG</v>
          </cell>
          <cell r="B80">
            <v>0.70609756097560983</v>
          </cell>
          <cell r="C80">
            <v>0.62125902992776061</v>
          </cell>
          <cell r="D80">
            <v>0.54268292682926833</v>
          </cell>
          <cell r="E80">
            <v>0.46404744255003705</v>
          </cell>
          <cell r="F80">
            <v>0.44943019943019941</v>
          </cell>
          <cell r="G80">
            <v>0.39233226837060697</v>
          </cell>
          <cell r="H80">
            <v>0.35178571428571426</v>
          </cell>
          <cell r="I80">
            <v>0.36431014823261115</v>
          </cell>
          <cell r="J80">
            <v>0.35077415910304327</v>
          </cell>
          <cell r="K80">
            <v>0.30663507109004734</v>
          </cell>
          <cell r="L80">
            <v>0.29310344827586204</v>
          </cell>
          <cell r="M80">
            <v>0.27193385392742309</v>
          </cell>
          <cell r="N80">
            <v>0.26178010471204188</v>
          </cell>
          <cell r="O80">
            <v>0.24932735426008967</v>
          </cell>
          <cell r="P80">
            <v>0.22641509433962265</v>
          </cell>
          <cell r="Q80">
            <v>0.18674948240165631</v>
          </cell>
          <cell r="R80">
            <v>0.14539446509706733</v>
          </cell>
          <cell r="S80">
            <v>0.13045218087234894</v>
          </cell>
          <cell r="T80">
            <v>0.11298482293423273</v>
          </cell>
          <cell r="U80">
            <v>0.10686395396629676</v>
          </cell>
          <cell r="V80">
            <v>9.9443118536197292E-2</v>
          </cell>
          <cell r="W80">
            <v>0.10246340592645484</v>
          </cell>
          <cell r="X80">
            <v>9.9176512710347303E-2</v>
          </cell>
          <cell r="Y80">
            <v>9.9618188129121835E-2</v>
          </cell>
          <cell r="Z80">
            <v>0.1036849710982659</v>
          </cell>
          <cell r="AA80">
            <v>9.4173441734417343E-2</v>
          </cell>
          <cell r="AB80">
            <v>7.401672344379065E-2</v>
          </cell>
          <cell r="AC80">
            <v>6.799230275817833E-2</v>
          </cell>
          <cell r="AD80">
            <v>5.5037593984962406E-2</v>
          </cell>
          <cell r="AE80">
            <v>4.8382395802972891E-2</v>
          </cell>
          <cell r="AF80">
            <v>4.2070305917654552E-2</v>
          </cell>
        </row>
        <row r="81">
          <cell r="A81" t="str">
            <v>INEGI</v>
          </cell>
          <cell r="B81">
            <v>0</v>
          </cell>
          <cell r="C81" t="e">
            <v>#DIV/0!</v>
          </cell>
          <cell r="D81">
            <v>0</v>
          </cell>
          <cell r="E81">
            <v>0</v>
          </cell>
          <cell r="F81">
            <v>0</v>
          </cell>
          <cell r="G81" t="e">
            <v>#DIV/0!</v>
          </cell>
          <cell r="H81" t="e">
            <v>#DIV/0!</v>
          </cell>
          <cell r="I81" t="e">
            <v>#DIV/0!</v>
          </cell>
          <cell r="J81" t="e">
            <v>#DIV/0!</v>
          </cell>
          <cell r="K81" t="e">
            <v>#DIV/0!</v>
          </cell>
          <cell r="L81" t="e">
            <v>#DIV/0!</v>
          </cell>
          <cell r="M81" t="e">
            <v>#DIV/0!</v>
          </cell>
          <cell r="N81" t="e">
            <v>#DIV/0!</v>
          </cell>
          <cell r="O81" t="e">
            <v>#DIV/0!</v>
          </cell>
          <cell r="P81" t="e">
            <v>#DIV/0!</v>
          </cell>
          <cell r="Q81" t="e">
            <v>#DIV/0!</v>
          </cell>
          <cell r="R81" t="e">
            <v>#DIV/0!</v>
          </cell>
          <cell r="S81" t="e">
            <v>#DIV/0!</v>
          </cell>
          <cell r="T81" t="e">
            <v>#DIV/0!</v>
          </cell>
          <cell r="U81" t="e">
            <v>#DIV/0!</v>
          </cell>
          <cell r="V81" t="e">
            <v>#DIV/0!</v>
          </cell>
          <cell r="W81" t="e">
            <v>#DIV/0!</v>
          </cell>
          <cell r="X81" t="e">
            <v>#DIV/0!</v>
          </cell>
          <cell r="Y81" t="e">
            <v>#DIV/0!</v>
          </cell>
          <cell r="Z81" t="e">
            <v>#DIV/0!</v>
          </cell>
          <cell r="AA81" t="e">
            <v>#DIV/0!</v>
          </cell>
          <cell r="AB81" t="e">
            <v>#DIV/0!</v>
          </cell>
          <cell r="AC81" t="e">
            <v>#DIV/0!</v>
          </cell>
          <cell r="AD81" t="e">
            <v>#DIV/0!</v>
          </cell>
          <cell r="AE81" t="e">
            <v>#DIV/0!</v>
          </cell>
          <cell r="AF81" t="e">
            <v>#DIV/0!</v>
          </cell>
        </row>
        <row r="82">
          <cell r="A82" t="str">
            <v>INEGN</v>
          </cell>
          <cell r="B82">
            <v>0.70869033047735619</v>
          </cell>
          <cell r="C82">
            <v>0.62125902992776061</v>
          </cell>
          <cell r="D82">
            <v>0.54363001745200701</v>
          </cell>
          <cell r="E82">
            <v>0.46612062546537603</v>
          </cell>
          <cell r="F82">
            <v>0.45007132667617689</v>
          </cell>
          <cell r="G82">
            <v>0.39233226837060697</v>
          </cell>
          <cell r="H82">
            <v>0.35178571428571426</v>
          </cell>
          <cell r="I82">
            <v>0.36431014823261115</v>
          </cell>
          <cell r="J82">
            <v>0.35077415910304327</v>
          </cell>
          <cell r="K82">
            <v>0.30663507109004734</v>
          </cell>
          <cell r="L82">
            <v>0.29310344827586204</v>
          </cell>
          <cell r="M82">
            <v>0.27193385392742309</v>
          </cell>
          <cell r="N82">
            <v>0.26178010471204188</v>
          </cell>
          <cell r="O82">
            <v>0.24932735426008967</v>
          </cell>
          <cell r="P82">
            <v>0.22641509433962265</v>
          </cell>
          <cell r="Q82">
            <v>0.18674948240165631</v>
          </cell>
          <cell r="R82">
            <v>0.14539446509706733</v>
          </cell>
          <cell r="S82">
            <v>0.13045218087234894</v>
          </cell>
          <cell r="T82">
            <v>0.11298482293423273</v>
          </cell>
          <cell r="U82">
            <v>0.10686395396629676</v>
          </cell>
          <cell r="V82">
            <v>9.9443118536197292E-2</v>
          </cell>
          <cell r="W82">
            <v>0.10246340592645484</v>
          </cell>
          <cell r="X82">
            <v>9.9176512710347303E-2</v>
          </cell>
          <cell r="Y82">
            <v>9.9618188129121835E-2</v>
          </cell>
          <cell r="Z82">
            <v>0.1036849710982659</v>
          </cell>
          <cell r="AA82">
            <v>9.4173441734417343E-2</v>
          </cell>
          <cell r="AB82">
            <v>7.401672344379065E-2</v>
          </cell>
          <cell r="AC82">
            <v>6.799230275817833E-2</v>
          </cell>
          <cell r="AD82">
            <v>5.5037593984962406E-2</v>
          </cell>
          <cell r="AE82">
            <v>4.8382395802972891E-2</v>
          </cell>
          <cell r="AF82">
            <v>4.2070305917654552E-2</v>
          </cell>
        </row>
        <row r="83">
          <cell r="A83" t="str">
            <v>INEP</v>
          </cell>
          <cell r="B83">
            <v>3.5078133537318326E-2</v>
          </cell>
          <cell r="C83">
            <v>2.8225806451612899E-2</v>
          </cell>
          <cell r="D83">
            <v>2.238129757158391E-2</v>
          </cell>
          <cell r="E83">
            <v>1.8013631937682573E-2</v>
          </cell>
          <cell r="F83">
            <v>1.7875737591114198E-2</v>
          </cell>
          <cell r="G83">
            <v>1.8944775978024062E-2</v>
          </cell>
          <cell r="H83">
            <v>1.7294626312538603E-2</v>
          </cell>
          <cell r="I83">
            <v>1.8796296296296294E-2</v>
          </cell>
          <cell r="J83">
            <v>1.8383323071510246E-2</v>
          </cell>
          <cell r="K83">
            <v>1.8755997557358458E-2</v>
          </cell>
          <cell r="L83">
            <v>2.2022763023965948E-2</v>
          </cell>
          <cell r="M83">
            <v>2.782989368355222E-2</v>
          </cell>
          <cell r="N83">
            <v>2.7210128831630386E-2</v>
          </cell>
          <cell r="O83">
            <v>2.7498858968507532E-2</v>
          </cell>
          <cell r="P83">
            <v>3.3003300330033E-2</v>
          </cell>
          <cell r="Q83">
            <v>3.9913957934990432E-2</v>
          </cell>
          <cell r="R83">
            <v>4.2278753135077035E-2</v>
          </cell>
          <cell r="S83">
            <v>4.4183842691305375E-2</v>
          </cell>
          <cell r="T83">
            <v>4.5617387150704562E-2</v>
          </cell>
          <cell r="U83">
            <v>4.2692750287686994E-2</v>
          </cell>
          <cell r="V83">
            <v>3.9825046040515656E-2</v>
          </cell>
          <cell r="W83">
            <v>3.8823002908928178E-2</v>
          </cell>
          <cell r="X83">
            <v>3.6381197681905987E-2</v>
          </cell>
          <cell r="Y83">
            <v>3.618711385701677E-2</v>
          </cell>
          <cell r="Z83">
            <v>3.7898936170212769E-2</v>
          </cell>
          <cell r="AA83">
            <v>3.3850185630050232E-2</v>
          </cell>
          <cell r="AB83">
            <v>2.8938906752411578E-2</v>
          </cell>
          <cell r="AC83">
            <v>2.4761496409047058E-2</v>
          </cell>
          <cell r="AD83">
            <v>2.288162156514471E-2</v>
          </cell>
          <cell r="AE83">
            <v>2.1361256544502619E-2</v>
          </cell>
          <cell r="AF83">
            <v>1.8536880209822144E-2</v>
          </cell>
        </row>
        <row r="84">
          <cell r="A84" t="str">
            <v>INEPB</v>
          </cell>
          <cell r="B84">
            <v>2.2540983606557378E-2</v>
          </cell>
          <cell r="C84">
            <v>1.7095588235294119E-2</v>
          </cell>
          <cell r="D84">
            <v>1.2337445815271757E-2</v>
          </cell>
          <cell r="E84">
            <v>9.2572021032363179E-3</v>
          </cell>
          <cell r="F84">
            <v>8.3541536539662713E-3</v>
          </cell>
          <cell r="G84">
            <v>9.4452086198991286E-3</v>
          </cell>
          <cell r="H84">
            <v>8.6956521739130436E-3</v>
          </cell>
          <cell r="I84">
            <v>8.7336244541484729E-3</v>
          </cell>
          <cell r="J84">
            <v>9.40677966101695E-3</v>
          </cell>
          <cell r="K84">
            <v>9.3289432423957347E-3</v>
          </cell>
          <cell r="L84">
            <v>1.2376020363381021E-2</v>
          </cell>
          <cell r="M84">
            <v>1.726796176379895E-2</v>
          </cell>
          <cell r="N84">
            <v>1.9915509957754981E-2</v>
          </cell>
          <cell r="O84">
            <v>2.1865121180189673E-2</v>
          </cell>
          <cell r="P84">
            <v>2.7012850773669026E-2</v>
          </cell>
          <cell r="Q84">
            <v>3.4285714285714287E-2</v>
          </cell>
          <cell r="R84">
            <v>4.030157642220699E-2</v>
          </cell>
          <cell r="S84">
            <v>4.6726276319584654E-2</v>
          </cell>
          <cell r="T84">
            <v>4.4663033364349326E-2</v>
          </cell>
          <cell r="U84">
            <v>4.3408360128617367E-2</v>
          </cell>
          <cell r="V84">
            <v>3.9783954683177448E-2</v>
          </cell>
          <cell r="W84">
            <v>3.7613158230269027E-2</v>
          </cell>
          <cell r="X84">
            <v>3.7084894689236335E-2</v>
          </cell>
          <cell r="Y84">
            <v>3.3767190569744601E-2</v>
          </cell>
          <cell r="Z84">
            <v>3.5081053698074981E-2</v>
          </cell>
          <cell r="AA84">
            <v>3.0927835051546393E-2</v>
          </cell>
          <cell r="AB84">
            <v>2.4687024687024686E-2</v>
          </cell>
          <cell r="AC84">
            <v>1.9968588736818487E-2</v>
          </cell>
          <cell r="AD84">
            <v>1.8250950570342206E-2</v>
          </cell>
          <cell r="AE84">
            <v>1.831371149958378E-2</v>
          </cell>
          <cell r="AF84">
            <v>1.6327469242267446E-2</v>
          </cell>
        </row>
        <row r="85">
          <cell r="A85" t="str">
            <v>INEPR</v>
          </cell>
          <cell r="B85">
            <v>-8.2041932543299903E-2</v>
          </cell>
          <cell r="C85">
            <v>-9.7916666666666666E-2</v>
          </cell>
          <cell r="D85">
            <v>-0.10312500000000001</v>
          </cell>
          <cell r="E85">
            <v>-8.2273112807463952E-2</v>
          </cell>
          <cell r="F85">
            <v>-7.7102803738317752E-2</v>
          </cell>
          <cell r="G85">
            <v>-0.27873563218390807</v>
          </cell>
          <cell r="H85">
            <v>-0.10501750291715285</v>
          </cell>
          <cell r="I85">
            <v>-8.9350180505415155E-2</v>
          </cell>
          <cell r="J85">
            <v>-0.22737819025522044</v>
          </cell>
          <cell r="K85">
            <v>-7.4245939675174011E-2</v>
          </cell>
          <cell r="L85">
            <v>-0.16552901023890784</v>
          </cell>
          <cell r="M85">
            <v>-0.73333333333333328</v>
          </cell>
          <cell r="N85">
            <v>0.11126564673157163</v>
          </cell>
          <cell r="O85">
            <v>6.3993174061433442E-2</v>
          </cell>
          <cell r="P85">
            <v>8.6247086247086241E-2</v>
          </cell>
          <cell r="Q85">
            <v>0.10479041916167664</v>
          </cell>
          <cell r="R85">
            <v>5.5658627087198514E-2</v>
          </cell>
          <cell r="S85">
            <v>3.249336870026525E-2</v>
          </cell>
          <cell r="T85">
            <v>5.4054054054054057E-2</v>
          </cell>
          <cell r="U85">
            <v>3.8336052202283852E-2</v>
          </cell>
          <cell r="V85">
            <v>4.0109389243391066E-2</v>
          </cell>
          <cell r="W85">
            <v>4.7488584474885846E-2</v>
          </cell>
          <cell r="X85">
            <v>3.2932235592146933E-2</v>
          </cell>
          <cell r="Y85">
            <v>5.760869565217392E-2</v>
          </cell>
          <cell r="Z85">
            <v>5.7624113475177312E-2</v>
          </cell>
          <cell r="AA85">
            <v>5.5103884372177052E-2</v>
          </cell>
          <cell r="AB85">
            <v>7.5351213282247767E-2</v>
          </cell>
          <cell r="AC85">
            <v>0.12771084337349398</v>
          </cell>
          <cell r="AD85">
            <v>0.13934426229508196</v>
          </cell>
          <cell r="AE85">
            <v>4.3821209465381247E-2</v>
          </cell>
          <cell r="AF85">
            <v>4.6397468554115688E-2</v>
          </cell>
        </row>
        <row r="86">
          <cell r="A86" t="str">
            <v>INER</v>
          </cell>
          <cell r="B86">
            <v>1</v>
          </cell>
          <cell r="C86">
            <v>1</v>
          </cell>
          <cell r="D86">
            <v>1</v>
          </cell>
          <cell r="E86">
            <v>1</v>
          </cell>
          <cell r="F86">
            <v>1</v>
          </cell>
          <cell r="G86">
            <v>1</v>
          </cell>
          <cell r="H86">
            <v>1</v>
          </cell>
          <cell r="I86">
            <v>1</v>
          </cell>
          <cell r="J86">
            <v>1</v>
          </cell>
          <cell r="K86">
            <v>1</v>
          </cell>
          <cell r="L86">
            <v>1</v>
          </cell>
          <cell r="M86">
            <v>1</v>
          </cell>
          <cell r="N86">
            <v>1</v>
          </cell>
          <cell r="O86">
            <v>1</v>
          </cell>
          <cell r="P86">
            <v>1</v>
          </cell>
          <cell r="Q86">
            <v>1</v>
          </cell>
          <cell r="R86">
            <v>1</v>
          </cell>
          <cell r="S86">
            <v>1</v>
          </cell>
          <cell r="T86">
            <v>1</v>
          </cell>
          <cell r="U86">
            <v>1</v>
          </cell>
          <cell r="V86">
            <v>1</v>
          </cell>
          <cell r="W86">
            <v>1</v>
          </cell>
          <cell r="X86">
            <v>1</v>
          </cell>
          <cell r="Y86">
            <v>1</v>
          </cell>
          <cell r="Z86">
            <v>1</v>
          </cell>
          <cell r="AA86">
            <v>1</v>
          </cell>
          <cell r="AB86">
            <v>1</v>
          </cell>
          <cell r="AC86">
            <v>1</v>
          </cell>
          <cell r="AD86">
            <v>0.99913344887348354</v>
          </cell>
          <cell r="AE86">
            <v>0.99911660777385158</v>
          </cell>
          <cell r="AF86">
            <v>0.99932469768247045</v>
          </cell>
        </row>
        <row r="87">
          <cell r="A87" t="str">
            <v>INE</v>
          </cell>
          <cell r="B87">
            <v>0.32673793240820659</v>
          </cell>
          <cell r="C87">
            <v>0.29815286624203824</v>
          </cell>
          <cell r="D87">
            <v>0.27611137667304014</v>
          </cell>
          <cell r="E87">
            <v>0.23866191390183716</v>
          </cell>
          <cell r="F87">
            <v>0.23817133725243991</v>
          </cell>
          <cell r="G87">
            <v>0.2596310855760508</v>
          </cell>
          <cell r="H87">
            <v>0.22884811416921505</v>
          </cell>
          <cell r="I87">
            <v>0.25127704758078406</v>
          </cell>
          <cell r="J87">
            <v>0.24627751402675871</v>
          </cell>
          <cell r="K87">
            <v>0.24597689292345781</v>
          </cell>
          <cell r="L87">
            <v>0.27373747913188645</v>
          </cell>
          <cell r="M87">
            <v>0.34137251770217752</v>
          </cell>
          <cell r="N87">
            <v>0.34718652594739435</v>
          </cell>
          <cell r="O87">
            <v>0.39026332554682525</v>
          </cell>
          <cell r="P87">
            <v>0.43483346046275112</v>
          </cell>
          <cell r="Q87">
            <v>0.45689781199746604</v>
          </cell>
          <cell r="R87">
            <v>0.48097018502540506</v>
          </cell>
          <cell r="S87">
            <v>0.48847404893225854</v>
          </cell>
          <cell r="T87">
            <v>0.49302567497281191</v>
          </cell>
          <cell r="U87">
            <v>0.4927405537018667</v>
          </cell>
          <cell r="V87">
            <v>0.49510153188457429</v>
          </cell>
          <cell r="W87">
            <v>0.49804350570118233</v>
          </cell>
          <cell r="X87">
            <v>0.49840836743974537</v>
          </cell>
          <cell r="Y87">
            <v>0.52047120850152406</v>
          </cell>
          <cell r="Z87">
            <v>0.51806875758971571</v>
          </cell>
          <cell r="AA87">
            <v>0.51512553582363751</v>
          </cell>
          <cell r="AB87">
            <v>0.51124560718469347</v>
          </cell>
          <cell r="AC87">
            <v>0.51008383422967418</v>
          </cell>
          <cell r="AD87">
            <v>0.48659833687874682</v>
          </cell>
          <cell r="AE87">
            <v>0.49177929228755152</v>
          </cell>
          <cell r="AF87">
            <v>0.498089684644069</v>
          </cell>
        </row>
        <row r="88">
          <cell r="A88" t="str">
            <v>CBRC</v>
          </cell>
          <cell r="B88">
            <v>0</v>
          </cell>
          <cell r="C88">
            <v>0</v>
          </cell>
          <cell r="D88">
            <v>0</v>
          </cell>
          <cell r="E88">
            <v>0</v>
          </cell>
          <cell r="F88">
            <v>0</v>
          </cell>
          <cell r="G88">
            <v>0</v>
          </cell>
          <cell r="H88">
            <v>0</v>
          </cell>
          <cell r="I88">
            <v>0</v>
          </cell>
          <cell r="J88">
            <v>0</v>
          </cell>
          <cell r="K88">
            <v>0</v>
          </cell>
          <cell r="L88">
            <v>0</v>
          </cell>
          <cell r="M88">
            <v>0</v>
          </cell>
          <cell r="N88">
            <v>0</v>
          </cell>
          <cell r="O88">
            <v>0</v>
          </cell>
          <cell r="P88">
            <v>0</v>
          </cell>
          <cell r="Q88">
            <v>0</v>
          </cell>
          <cell r="R88">
            <v>0</v>
          </cell>
          <cell r="S88">
            <v>0</v>
          </cell>
          <cell r="T88">
            <v>0</v>
          </cell>
          <cell r="U88">
            <v>0</v>
          </cell>
          <cell r="V88">
            <v>0</v>
          </cell>
          <cell r="W88">
            <v>0</v>
          </cell>
          <cell r="X88">
            <v>0</v>
          </cell>
          <cell r="Y88">
            <v>0</v>
          </cell>
          <cell r="Z88">
            <v>0</v>
          </cell>
          <cell r="AA88">
            <v>0</v>
          </cell>
          <cell r="AB88">
            <v>0</v>
          </cell>
          <cell r="AC88">
            <v>0</v>
          </cell>
          <cell r="AD88">
            <v>0</v>
          </cell>
          <cell r="AE88">
            <v>0</v>
          </cell>
          <cell r="AF88">
            <v>0</v>
          </cell>
        </row>
        <row r="89">
          <cell r="A89" t="str">
            <v>CBRCC</v>
          </cell>
          <cell r="B89">
            <v>0</v>
          </cell>
          <cell r="C89">
            <v>0</v>
          </cell>
          <cell r="D89">
            <v>0</v>
          </cell>
          <cell r="E89">
            <v>0</v>
          </cell>
          <cell r="F89">
            <v>0</v>
          </cell>
          <cell r="G89">
            <v>0</v>
          </cell>
          <cell r="H89">
            <v>0</v>
          </cell>
          <cell r="I89">
            <v>0</v>
          </cell>
          <cell r="J89">
            <v>0</v>
          </cell>
          <cell r="K89">
            <v>0</v>
          </cell>
          <cell r="L89">
            <v>0</v>
          </cell>
          <cell r="M89">
            <v>0</v>
          </cell>
          <cell r="N89">
            <v>0</v>
          </cell>
          <cell r="O89">
            <v>0</v>
          </cell>
          <cell r="P89">
            <v>0</v>
          </cell>
          <cell r="Q89">
            <v>0</v>
          </cell>
          <cell r="R89">
            <v>0</v>
          </cell>
          <cell r="S89">
            <v>0</v>
          </cell>
          <cell r="T89">
            <v>0</v>
          </cell>
          <cell r="U89">
            <v>0</v>
          </cell>
          <cell r="V89">
            <v>0</v>
          </cell>
          <cell r="W89">
            <v>0</v>
          </cell>
          <cell r="X89">
            <v>0</v>
          </cell>
          <cell r="Y89">
            <v>0</v>
          </cell>
          <cell r="Z89">
            <v>0</v>
          </cell>
          <cell r="AA89">
            <v>0</v>
          </cell>
          <cell r="AB89">
            <v>0</v>
          </cell>
          <cell r="AC89">
            <v>0</v>
          </cell>
          <cell r="AD89">
            <v>0</v>
          </cell>
          <cell r="AE89">
            <v>0</v>
          </cell>
          <cell r="AF89">
            <v>0</v>
          </cell>
        </row>
        <row r="90">
          <cell r="A90" t="str">
            <v>CBRCH</v>
          </cell>
          <cell r="B90">
            <v>0</v>
          </cell>
          <cell r="C90">
            <v>0</v>
          </cell>
          <cell r="D90">
            <v>0</v>
          </cell>
          <cell r="E90">
            <v>0</v>
          </cell>
          <cell r="F90">
            <v>0</v>
          </cell>
          <cell r="G90">
            <v>0</v>
          </cell>
          <cell r="H90">
            <v>0</v>
          </cell>
          <cell r="I90">
            <v>0</v>
          </cell>
          <cell r="J90">
            <v>0</v>
          </cell>
          <cell r="K90">
            <v>0</v>
          </cell>
          <cell r="L90">
            <v>0</v>
          </cell>
          <cell r="M90">
            <v>0</v>
          </cell>
          <cell r="N90">
            <v>0</v>
          </cell>
          <cell r="O90">
            <v>0</v>
          </cell>
          <cell r="P90">
            <v>0</v>
          </cell>
          <cell r="Q90">
            <v>0</v>
          </cell>
          <cell r="R90">
            <v>0</v>
          </cell>
          <cell r="S90">
            <v>0</v>
          </cell>
          <cell r="T90">
            <v>0</v>
          </cell>
          <cell r="U90">
            <v>0</v>
          </cell>
          <cell r="V90">
            <v>0</v>
          </cell>
          <cell r="W90">
            <v>0</v>
          </cell>
          <cell r="X90">
            <v>0</v>
          </cell>
          <cell r="Y90">
            <v>0</v>
          </cell>
          <cell r="Z90">
            <v>0</v>
          </cell>
          <cell r="AA90">
            <v>0</v>
          </cell>
          <cell r="AB90">
            <v>0</v>
          </cell>
          <cell r="AC90">
            <v>0</v>
          </cell>
          <cell r="AD90">
            <v>0</v>
          </cell>
          <cell r="AE90">
            <v>0</v>
          </cell>
          <cell r="AF90">
            <v>0</v>
          </cell>
        </row>
        <row r="91">
          <cell r="A91" t="str">
            <v>CBRE</v>
          </cell>
          <cell r="B91">
            <v>0.18</v>
          </cell>
          <cell r="C91">
            <v>0.18</v>
          </cell>
          <cell r="D91">
            <v>0.17</v>
          </cell>
          <cell r="E91">
            <v>0.18</v>
          </cell>
          <cell r="F91">
            <v>0.19</v>
          </cell>
          <cell r="G91">
            <v>0.18</v>
          </cell>
          <cell r="H91">
            <v>0.19</v>
          </cell>
          <cell r="I91">
            <v>0.19</v>
          </cell>
          <cell r="J91">
            <v>0.19</v>
          </cell>
          <cell r="K91">
            <v>0.21</v>
          </cell>
          <cell r="L91">
            <v>0.22</v>
          </cell>
          <cell r="M91">
            <v>0.21</v>
          </cell>
          <cell r="N91">
            <v>0.21</v>
          </cell>
          <cell r="O91">
            <v>0.13</v>
          </cell>
          <cell r="P91">
            <v>0.16</v>
          </cell>
          <cell r="Q91">
            <v>0.17</v>
          </cell>
          <cell r="R91">
            <v>0.16</v>
          </cell>
          <cell r="S91">
            <v>0.15</v>
          </cell>
          <cell r="T91">
            <v>0.16</v>
          </cell>
          <cell r="U91">
            <v>0.15</v>
          </cell>
          <cell r="V91">
            <v>0.15</v>
          </cell>
          <cell r="W91">
            <v>0.14000000000000001</v>
          </cell>
          <cell r="X91">
            <v>0.14000000000000001</v>
          </cell>
          <cell r="Y91">
            <v>0.15</v>
          </cell>
          <cell r="Z91">
            <v>0.14000000000000001</v>
          </cell>
          <cell r="AA91">
            <v>0.14000000000000001</v>
          </cell>
          <cell r="AB91">
            <v>0.14000000000000001</v>
          </cell>
          <cell r="AC91">
            <v>0.14000000000000001</v>
          </cell>
          <cell r="AD91">
            <v>0.15</v>
          </cell>
          <cell r="AE91">
            <v>0.14000000000000001</v>
          </cell>
          <cell r="AF91">
            <v>0.14147000000000001</v>
          </cell>
        </row>
        <row r="92">
          <cell r="A92" t="str">
            <v>CBREC</v>
          </cell>
          <cell r="B92">
            <v>0.3</v>
          </cell>
          <cell r="C92">
            <v>0.32</v>
          </cell>
          <cell r="D92">
            <v>0.34</v>
          </cell>
          <cell r="E92">
            <v>0.36</v>
          </cell>
          <cell r="F92">
            <v>0.35</v>
          </cell>
          <cell r="G92">
            <v>0.32</v>
          </cell>
          <cell r="H92">
            <v>0.35</v>
          </cell>
          <cell r="I92">
            <v>0.36</v>
          </cell>
          <cell r="J92">
            <v>0.37</v>
          </cell>
          <cell r="K92">
            <v>0.4</v>
          </cell>
          <cell r="L92">
            <v>0.4</v>
          </cell>
          <cell r="M92">
            <v>0.37</v>
          </cell>
          <cell r="N92">
            <v>0.36</v>
          </cell>
          <cell r="O92">
            <v>0.28000000000000003</v>
          </cell>
          <cell r="P92">
            <v>0.3</v>
          </cell>
          <cell r="Q92">
            <v>0.31</v>
          </cell>
          <cell r="R92">
            <v>0.31</v>
          </cell>
          <cell r="S92">
            <v>0.3</v>
          </cell>
          <cell r="T92">
            <v>0.32</v>
          </cell>
          <cell r="U92">
            <v>0.3</v>
          </cell>
          <cell r="V92">
            <v>0.31</v>
          </cell>
          <cell r="W92">
            <v>0.28000000000000003</v>
          </cell>
          <cell r="X92">
            <v>0.28000000000000003</v>
          </cell>
          <cell r="Y92">
            <v>0.28999999999999998</v>
          </cell>
          <cell r="Z92">
            <v>0.28999999999999998</v>
          </cell>
          <cell r="AA92">
            <v>0.3</v>
          </cell>
          <cell r="AB92">
            <v>0.3</v>
          </cell>
          <cell r="AC92">
            <v>0.31</v>
          </cell>
          <cell r="AD92">
            <v>0.32</v>
          </cell>
          <cell r="AE92">
            <v>0.31</v>
          </cell>
          <cell r="AF92">
            <v>0.31390000000000001</v>
          </cell>
        </row>
        <row r="93">
          <cell r="A93" t="str">
            <v>CBREP</v>
          </cell>
          <cell r="B93">
            <v>-0.12</v>
          </cell>
          <cell r="C93">
            <v>-0.14000000000000001</v>
          </cell>
          <cell r="D93">
            <v>-0.17</v>
          </cell>
          <cell r="E93">
            <v>-0.18</v>
          </cell>
          <cell r="F93">
            <v>-0.16</v>
          </cell>
          <cell r="G93">
            <v>-0.14000000000000001</v>
          </cell>
          <cell r="H93">
            <v>-0.16</v>
          </cell>
          <cell r="I93">
            <v>-0.17</v>
          </cell>
          <cell r="J93">
            <v>-0.18</v>
          </cell>
          <cell r="K93">
            <v>-0.19</v>
          </cell>
          <cell r="L93">
            <v>-0.18</v>
          </cell>
          <cell r="M93">
            <v>-0.16</v>
          </cell>
          <cell r="N93">
            <v>-0.15</v>
          </cell>
          <cell r="O93">
            <v>-0.15</v>
          </cell>
          <cell r="P93">
            <v>-0.14000000000000001</v>
          </cell>
          <cell r="Q93">
            <v>-0.14000000000000001</v>
          </cell>
          <cell r="R93">
            <v>-0.15</v>
          </cell>
          <cell r="S93">
            <v>-0.15</v>
          </cell>
          <cell r="T93">
            <v>-0.16</v>
          </cell>
          <cell r="U93">
            <v>-0.15</v>
          </cell>
          <cell r="V93">
            <v>-0.16</v>
          </cell>
          <cell r="W93">
            <v>-0.14000000000000001</v>
          </cell>
          <cell r="X93">
            <v>-0.14000000000000001</v>
          </cell>
          <cell r="Y93">
            <v>-0.14000000000000001</v>
          </cell>
          <cell r="Z93">
            <v>-0.15</v>
          </cell>
          <cell r="AA93">
            <v>-0.16</v>
          </cell>
          <cell r="AB93">
            <v>-0.16</v>
          </cell>
          <cell r="AC93">
            <v>-0.17</v>
          </cell>
          <cell r="AD93">
            <v>-0.17</v>
          </cell>
          <cell r="AE93">
            <v>-0.17</v>
          </cell>
          <cell r="AF93">
            <v>-0.17243</v>
          </cell>
        </row>
        <row r="94">
          <cell r="A94" t="str">
            <v>CBRG</v>
          </cell>
          <cell r="B94">
            <v>0</v>
          </cell>
          <cell r="C94">
            <v>0</v>
          </cell>
          <cell r="D94">
            <v>0</v>
          </cell>
          <cell r="E94">
            <v>0</v>
          </cell>
          <cell r="F94">
            <v>0</v>
          </cell>
          <cell r="G94">
            <v>0</v>
          </cell>
          <cell r="H94">
            <v>0</v>
          </cell>
          <cell r="I94">
            <v>0</v>
          </cell>
          <cell r="J94">
            <v>0</v>
          </cell>
          <cell r="K94">
            <v>0</v>
          </cell>
          <cell r="L94">
            <v>0</v>
          </cell>
          <cell r="M94">
            <v>0</v>
          </cell>
          <cell r="N94">
            <v>0</v>
          </cell>
          <cell r="O94">
            <v>0</v>
          </cell>
          <cell r="P94">
            <v>0</v>
          </cell>
          <cell r="Q94">
            <v>0</v>
          </cell>
          <cell r="R94">
            <v>0</v>
          </cell>
          <cell r="S94">
            <v>0</v>
          </cell>
          <cell r="T94">
            <v>0</v>
          </cell>
          <cell r="U94">
            <v>0</v>
          </cell>
          <cell r="V94">
            <v>0</v>
          </cell>
          <cell r="W94">
            <v>0</v>
          </cell>
          <cell r="X94">
            <v>0</v>
          </cell>
          <cell r="Y94">
            <v>0</v>
          </cell>
          <cell r="Z94">
            <v>0</v>
          </cell>
          <cell r="AA94">
            <v>0</v>
          </cell>
          <cell r="AB94">
            <v>0</v>
          </cell>
          <cell r="AC94">
            <v>0</v>
          </cell>
          <cell r="AD94">
            <v>0</v>
          </cell>
          <cell r="AE94">
            <v>0</v>
          </cell>
          <cell r="AF94">
            <v>0</v>
          </cell>
        </row>
        <row r="95">
          <cell r="A95" t="str">
            <v>CBRGI</v>
          </cell>
          <cell r="B95">
            <v>0</v>
          </cell>
          <cell r="C95">
            <v>0</v>
          </cell>
          <cell r="D95">
            <v>0</v>
          </cell>
          <cell r="E95">
            <v>0</v>
          </cell>
          <cell r="F95">
            <v>0</v>
          </cell>
          <cell r="G95">
            <v>0</v>
          </cell>
          <cell r="H95">
            <v>0</v>
          </cell>
          <cell r="I95">
            <v>0</v>
          </cell>
          <cell r="J95">
            <v>0</v>
          </cell>
          <cell r="K95">
            <v>0</v>
          </cell>
          <cell r="L95">
            <v>0</v>
          </cell>
          <cell r="M95">
            <v>0</v>
          </cell>
          <cell r="N95">
            <v>0</v>
          </cell>
          <cell r="O95">
            <v>0</v>
          </cell>
          <cell r="P95">
            <v>0</v>
          </cell>
          <cell r="Q95">
            <v>0</v>
          </cell>
          <cell r="R95">
            <v>0</v>
          </cell>
          <cell r="S95">
            <v>0</v>
          </cell>
          <cell r="T95">
            <v>0</v>
          </cell>
          <cell r="U95">
            <v>0</v>
          </cell>
          <cell r="V95">
            <v>0</v>
          </cell>
          <cell r="W95">
            <v>0</v>
          </cell>
          <cell r="X95">
            <v>0</v>
          </cell>
          <cell r="Y95">
            <v>0</v>
          </cell>
          <cell r="Z95">
            <v>0</v>
          </cell>
          <cell r="AA95">
            <v>0</v>
          </cell>
          <cell r="AB95">
            <v>0</v>
          </cell>
          <cell r="AC95">
            <v>0</v>
          </cell>
          <cell r="AD95">
            <v>0</v>
          </cell>
          <cell r="AE95">
            <v>0</v>
          </cell>
          <cell r="AF95">
            <v>0</v>
          </cell>
        </row>
        <row r="96">
          <cell r="A96" t="str">
            <v>CBRGN</v>
          </cell>
          <cell r="B96">
            <v>0</v>
          </cell>
          <cell r="C96">
            <v>0</v>
          </cell>
          <cell r="D96">
            <v>0</v>
          </cell>
          <cell r="E96">
            <v>0</v>
          </cell>
          <cell r="F96">
            <v>0</v>
          </cell>
          <cell r="G96">
            <v>0</v>
          </cell>
          <cell r="H96">
            <v>0</v>
          </cell>
          <cell r="I96">
            <v>0</v>
          </cell>
          <cell r="J96">
            <v>0</v>
          </cell>
          <cell r="K96">
            <v>0</v>
          </cell>
          <cell r="L96">
            <v>0</v>
          </cell>
          <cell r="M96">
            <v>0</v>
          </cell>
          <cell r="N96">
            <v>0</v>
          </cell>
          <cell r="O96">
            <v>0</v>
          </cell>
          <cell r="P96">
            <v>0</v>
          </cell>
          <cell r="Q96">
            <v>0</v>
          </cell>
          <cell r="R96">
            <v>0</v>
          </cell>
          <cell r="S96">
            <v>0</v>
          </cell>
          <cell r="T96">
            <v>0</v>
          </cell>
          <cell r="U96">
            <v>0</v>
          </cell>
          <cell r="V96">
            <v>0</v>
          </cell>
          <cell r="W96">
            <v>0</v>
          </cell>
          <cell r="X96">
            <v>0</v>
          </cell>
          <cell r="Y96">
            <v>0</v>
          </cell>
          <cell r="Z96">
            <v>0</v>
          </cell>
          <cell r="AA96">
            <v>0</v>
          </cell>
          <cell r="AB96">
            <v>0</v>
          </cell>
          <cell r="AC96">
            <v>0</v>
          </cell>
          <cell r="AD96">
            <v>0</v>
          </cell>
          <cell r="AE96">
            <v>0</v>
          </cell>
          <cell r="AF96">
            <v>0</v>
          </cell>
        </row>
        <row r="97">
          <cell r="A97" t="str">
            <v>CBRP</v>
          </cell>
          <cell r="B97">
            <v>6.74</v>
          </cell>
          <cell r="C97">
            <v>8.17</v>
          </cell>
          <cell r="D97">
            <v>7.65</v>
          </cell>
          <cell r="E97">
            <v>8.6300000000000008</v>
          </cell>
          <cell r="F97">
            <v>8.11</v>
          </cell>
          <cell r="G97">
            <v>7</v>
          </cell>
          <cell r="H97">
            <v>7.46</v>
          </cell>
          <cell r="I97">
            <v>7.44</v>
          </cell>
          <cell r="J97">
            <v>7.17</v>
          </cell>
          <cell r="K97">
            <v>7.82</v>
          </cell>
          <cell r="L97">
            <v>7.53</v>
          </cell>
          <cell r="M97">
            <v>6.78</v>
          </cell>
          <cell r="N97">
            <v>5.94</v>
          </cell>
          <cell r="O97">
            <v>5.05</v>
          </cell>
          <cell r="P97">
            <v>5.22</v>
          </cell>
          <cell r="Q97">
            <v>4.01</v>
          </cell>
          <cell r="R97">
            <v>4.42</v>
          </cell>
          <cell r="S97">
            <v>4.05</v>
          </cell>
          <cell r="T97">
            <v>3.96</v>
          </cell>
          <cell r="U97">
            <v>4.8899999999999997</v>
          </cell>
          <cell r="V97">
            <v>5.16</v>
          </cell>
          <cell r="W97">
            <v>5.34</v>
          </cell>
          <cell r="X97">
            <v>5.46</v>
          </cell>
          <cell r="Y97">
            <v>5.58</v>
          </cell>
          <cell r="Z97">
            <v>5.45</v>
          </cell>
          <cell r="AA97">
            <v>5.42</v>
          </cell>
          <cell r="AB97">
            <v>5.65</v>
          </cell>
          <cell r="AC97">
            <v>5.58</v>
          </cell>
          <cell r="AD97">
            <v>5.45</v>
          </cell>
          <cell r="AE97">
            <v>5.3</v>
          </cell>
          <cell r="AF97">
            <v>5.08</v>
          </cell>
        </row>
        <row r="98">
          <cell r="A98" t="str">
            <v>CBRPB</v>
          </cell>
          <cell r="B98">
            <v>102.48</v>
          </cell>
          <cell r="C98">
            <v>108.8</v>
          </cell>
          <cell r="D98">
            <v>119.96</v>
          </cell>
          <cell r="E98">
            <v>135.03</v>
          </cell>
          <cell r="F98">
            <v>128.08000000000001</v>
          </cell>
          <cell r="G98">
            <v>109.05</v>
          </cell>
          <cell r="H98">
            <v>121.9</v>
          </cell>
          <cell r="I98">
            <v>119.08</v>
          </cell>
          <cell r="J98">
            <v>118</v>
          </cell>
          <cell r="K98">
            <v>127.66</v>
          </cell>
          <cell r="L98">
            <v>114.04</v>
          </cell>
          <cell r="M98">
            <v>97.57</v>
          </cell>
          <cell r="N98">
            <v>83.42</v>
          </cell>
          <cell r="O98">
            <v>76.430000000000007</v>
          </cell>
          <cell r="P98">
            <v>76.66</v>
          </cell>
          <cell r="Q98">
            <v>76.87</v>
          </cell>
          <cell r="R98">
            <v>73.19</v>
          </cell>
          <cell r="S98">
            <v>69.540000000000006</v>
          </cell>
          <cell r="T98">
            <v>75.040000000000006</v>
          </cell>
          <cell r="U98">
            <v>74.48</v>
          </cell>
          <cell r="V98">
            <v>75.349999999999994</v>
          </cell>
          <cell r="W98">
            <v>78.75</v>
          </cell>
          <cell r="X98">
            <v>76.510000000000005</v>
          </cell>
          <cell r="Y98">
            <v>80.7</v>
          </cell>
          <cell r="Z98">
            <v>78.63</v>
          </cell>
          <cell r="AA98">
            <v>79.959999999999994</v>
          </cell>
          <cell r="AB98">
            <v>84.24</v>
          </cell>
          <cell r="AC98">
            <v>88.92</v>
          </cell>
          <cell r="AD98">
            <v>91.91</v>
          </cell>
          <cell r="AE98">
            <v>83.37</v>
          </cell>
          <cell r="AF98">
            <v>85.929999999999993</v>
          </cell>
        </row>
        <row r="99">
          <cell r="A99" t="str">
            <v>CBRPR</v>
          </cell>
          <cell r="B99">
            <v>-95.74</v>
          </cell>
          <cell r="C99">
            <v>-100.63</v>
          </cell>
          <cell r="D99">
            <v>-112.31</v>
          </cell>
          <cell r="E99">
            <v>-126.4</v>
          </cell>
          <cell r="F99">
            <v>-119.97</v>
          </cell>
          <cell r="G99">
            <v>-102.05</v>
          </cell>
          <cell r="H99">
            <v>-114.44</v>
          </cell>
          <cell r="I99">
            <v>-111.64</v>
          </cell>
          <cell r="J99">
            <v>-110.83</v>
          </cell>
          <cell r="K99">
            <v>-119.84</v>
          </cell>
          <cell r="L99">
            <v>-106.51</v>
          </cell>
          <cell r="M99">
            <v>-90.79</v>
          </cell>
          <cell r="N99">
            <v>-77.48</v>
          </cell>
          <cell r="O99">
            <v>-71.38</v>
          </cell>
          <cell r="P99">
            <v>-71.44</v>
          </cell>
          <cell r="Q99">
            <v>-72.86</v>
          </cell>
          <cell r="R99">
            <v>-68.77</v>
          </cell>
          <cell r="S99">
            <v>-65.489999999999995</v>
          </cell>
          <cell r="T99">
            <v>-71.08</v>
          </cell>
          <cell r="U99">
            <v>-69.59</v>
          </cell>
          <cell r="V99">
            <v>-70.19</v>
          </cell>
          <cell r="W99">
            <v>-73.41</v>
          </cell>
          <cell r="X99">
            <v>-71.05</v>
          </cell>
          <cell r="Y99">
            <v>-75.12</v>
          </cell>
          <cell r="Z99">
            <v>-73.180000000000007</v>
          </cell>
          <cell r="AA99">
            <v>-74.540000000000006</v>
          </cell>
          <cell r="AB99">
            <v>-78.59</v>
          </cell>
          <cell r="AC99">
            <v>-83.34</v>
          </cell>
          <cell r="AD99">
            <v>-86.46</v>
          </cell>
          <cell r="AE99">
            <v>-78.069999999999993</v>
          </cell>
          <cell r="AF99">
            <v>-80.849999999999994</v>
          </cell>
        </row>
        <row r="100">
          <cell r="A100" t="str">
            <v>CBRR</v>
          </cell>
          <cell r="B100">
            <v>0</v>
          </cell>
          <cell r="C100">
            <v>0</v>
          </cell>
          <cell r="D100">
            <v>0</v>
          </cell>
          <cell r="E100">
            <v>0</v>
          </cell>
          <cell r="F100">
            <v>0</v>
          </cell>
          <cell r="G100">
            <v>0</v>
          </cell>
          <cell r="H100">
            <v>0</v>
          </cell>
          <cell r="I100">
            <v>0</v>
          </cell>
          <cell r="J100">
            <v>0</v>
          </cell>
          <cell r="K100">
            <v>0</v>
          </cell>
          <cell r="L100">
            <v>0</v>
          </cell>
          <cell r="M100">
            <v>0</v>
          </cell>
          <cell r="N100">
            <v>0</v>
          </cell>
          <cell r="O100">
            <v>0</v>
          </cell>
          <cell r="P100">
            <v>0</v>
          </cell>
          <cell r="Q100">
            <v>0</v>
          </cell>
          <cell r="R100">
            <v>0</v>
          </cell>
          <cell r="S100">
            <v>0</v>
          </cell>
          <cell r="T100">
            <v>0</v>
          </cell>
          <cell r="U100">
            <v>0</v>
          </cell>
          <cell r="V100">
            <v>0</v>
          </cell>
          <cell r="W100">
            <v>0</v>
          </cell>
          <cell r="X100">
            <v>0</v>
          </cell>
          <cell r="Y100">
            <v>0</v>
          </cell>
          <cell r="Z100">
            <v>0</v>
          </cell>
          <cell r="AA100">
            <v>0</v>
          </cell>
          <cell r="AB100">
            <v>0</v>
          </cell>
          <cell r="AC100">
            <v>0</v>
          </cell>
          <cell r="AD100">
            <v>0</v>
          </cell>
          <cell r="AE100">
            <v>0</v>
          </cell>
          <cell r="AF100">
            <v>0</v>
          </cell>
        </row>
        <row r="101">
          <cell r="A101" t="str">
            <v>CBR</v>
          </cell>
          <cell r="B101">
            <v>6.92</v>
          </cell>
          <cell r="C101">
            <v>8.35</v>
          </cell>
          <cell r="D101">
            <v>7.82</v>
          </cell>
          <cell r="E101">
            <v>8.81</v>
          </cell>
          <cell r="F101">
            <v>8.3000000000000007</v>
          </cell>
          <cell r="G101">
            <v>7.18</v>
          </cell>
          <cell r="H101">
            <v>7.65</v>
          </cell>
          <cell r="I101">
            <v>7.63</v>
          </cell>
          <cell r="J101">
            <v>7.36</v>
          </cell>
          <cell r="K101">
            <v>8.0299999999999994</v>
          </cell>
          <cell r="L101">
            <v>7.75</v>
          </cell>
          <cell r="M101">
            <v>6.99</v>
          </cell>
          <cell r="N101">
            <v>6.15</v>
          </cell>
          <cell r="O101">
            <v>5.18</v>
          </cell>
          <cell r="P101">
            <v>5.38</v>
          </cell>
          <cell r="Q101">
            <v>4.18</v>
          </cell>
          <cell r="R101">
            <v>4.58</v>
          </cell>
          <cell r="S101">
            <v>4.2</v>
          </cell>
          <cell r="T101">
            <v>4.12</v>
          </cell>
          <cell r="U101">
            <v>5.04</v>
          </cell>
          <cell r="V101">
            <v>5.31</v>
          </cell>
          <cell r="W101">
            <v>5.48</v>
          </cell>
          <cell r="X101">
            <v>5.6</v>
          </cell>
          <cell r="Y101">
            <v>5.73</v>
          </cell>
          <cell r="Z101">
            <v>5.59</v>
          </cell>
          <cell r="AA101">
            <v>5.56</v>
          </cell>
          <cell r="AB101">
            <v>5.79</v>
          </cell>
          <cell r="AC101">
            <v>5.72</v>
          </cell>
          <cell r="AD101">
            <v>5.6</v>
          </cell>
          <cell r="AE101">
            <v>5.44</v>
          </cell>
          <cell r="AF101">
            <v>5.2214700000000001</v>
          </cell>
        </row>
        <row r="102">
          <cell r="A102" t="str">
            <v>CBTC</v>
          </cell>
          <cell r="B102">
            <v>10.49</v>
          </cell>
          <cell r="C102">
            <v>11.26</v>
          </cell>
          <cell r="D102">
            <v>9.15</v>
          </cell>
          <cell r="E102">
            <v>8.6</v>
          </cell>
          <cell r="F102">
            <v>8.3000000000000007</v>
          </cell>
          <cell r="G102">
            <v>8.77</v>
          </cell>
          <cell r="H102">
            <v>13.41</v>
          </cell>
          <cell r="I102">
            <v>13.45</v>
          </cell>
          <cell r="J102">
            <v>15.26</v>
          </cell>
          <cell r="K102">
            <v>17</v>
          </cell>
          <cell r="L102">
            <v>16.600000000000001</v>
          </cell>
          <cell r="M102">
            <v>14</v>
          </cell>
          <cell r="N102">
            <v>16.38</v>
          </cell>
          <cell r="O102">
            <v>14.24</v>
          </cell>
          <cell r="P102">
            <v>12.31</v>
          </cell>
          <cell r="Q102">
            <v>10.56</v>
          </cell>
          <cell r="R102">
            <v>7.92</v>
          </cell>
          <cell r="S102">
            <v>6.72</v>
          </cell>
          <cell r="T102">
            <v>6.22</v>
          </cell>
          <cell r="U102">
            <v>7.75</v>
          </cell>
          <cell r="V102">
            <v>7.56</v>
          </cell>
          <cell r="W102">
            <v>9.1199999999999992</v>
          </cell>
          <cell r="X102">
            <v>7.59</v>
          </cell>
          <cell r="Y102">
            <v>4.9000000000000004</v>
          </cell>
          <cell r="Z102">
            <v>4.92</v>
          </cell>
          <cell r="AA102">
            <v>5.71</v>
          </cell>
          <cell r="AB102">
            <v>6.46</v>
          </cell>
          <cell r="AC102">
            <v>5.24</v>
          </cell>
          <cell r="AD102">
            <v>7.85</v>
          </cell>
          <cell r="AE102">
            <v>6.61</v>
          </cell>
          <cell r="AF102">
            <v>6.245069</v>
          </cell>
        </row>
        <row r="103">
          <cell r="A103" t="str">
            <v>CBTCC</v>
          </cell>
          <cell r="B103">
            <v>0</v>
          </cell>
          <cell r="C103">
            <v>0</v>
          </cell>
          <cell r="D103">
            <v>0</v>
          </cell>
          <cell r="E103">
            <v>0</v>
          </cell>
          <cell r="F103">
            <v>0</v>
          </cell>
          <cell r="G103">
            <v>0</v>
          </cell>
          <cell r="H103">
            <v>0</v>
          </cell>
          <cell r="I103">
            <v>0</v>
          </cell>
          <cell r="J103">
            <v>0</v>
          </cell>
          <cell r="K103">
            <v>0</v>
          </cell>
          <cell r="L103">
            <v>0</v>
          </cell>
          <cell r="M103">
            <v>0</v>
          </cell>
          <cell r="N103">
            <v>0</v>
          </cell>
          <cell r="O103">
            <v>0</v>
          </cell>
          <cell r="P103">
            <v>0</v>
          </cell>
          <cell r="Q103">
            <v>0</v>
          </cell>
          <cell r="R103">
            <v>0</v>
          </cell>
          <cell r="S103">
            <v>0</v>
          </cell>
          <cell r="T103">
            <v>0</v>
          </cell>
          <cell r="U103">
            <v>0</v>
          </cell>
          <cell r="V103">
            <v>0</v>
          </cell>
          <cell r="W103">
            <v>0</v>
          </cell>
          <cell r="X103">
            <v>0</v>
          </cell>
          <cell r="Y103">
            <v>0</v>
          </cell>
          <cell r="Z103">
            <v>0</v>
          </cell>
          <cell r="AA103">
            <v>0</v>
          </cell>
          <cell r="AB103">
            <v>0</v>
          </cell>
          <cell r="AC103">
            <v>0</v>
          </cell>
          <cell r="AD103">
            <v>0</v>
          </cell>
          <cell r="AE103">
            <v>0</v>
          </cell>
          <cell r="AF103">
            <v>0</v>
          </cell>
        </row>
        <row r="104">
          <cell r="A104" t="str">
            <v>CBTCH</v>
          </cell>
          <cell r="B104">
            <v>10.49</v>
          </cell>
          <cell r="C104">
            <v>11.26</v>
          </cell>
          <cell r="D104">
            <v>9.15</v>
          </cell>
          <cell r="E104">
            <v>8.6</v>
          </cell>
          <cell r="F104">
            <v>8.3000000000000007</v>
          </cell>
          <cell r="G104">
            <v>8.77</v>
          </cell>
          <cell r="H104">
            <v>13.41</v>
          </cell>
          <cell r="I104">
            <v>13.45</v>
          </cell>
          <cell r="J104">
            <v>15.26</v>
          </cell>
          <cell r="K104">
            <v>17</v>
          </cell>
          <cell r="L104">
            <v>16.600000000000001</v>
          </cell>
          <cell r="M104">
            <v>14</v>
          </cell>
          <cell r="N104">
            <v>16.38</v>
          </cell>
          <cell r="O104">
            <v>14.24</v>
          </cell>
          <cell r="P104">
            <v>12.31</v>
          </cell>
          <cell r="Q104">
            <v>10.56</v>
          </cell>
          <cell r="R104">
            <v>7.92</v>
          </cell>
          <cell r="S104">
            <v>6.72</v>
          </cell>
          <cell r="T104">
            <v>6.22</v>
          </cell>
          <cell r="U104">
            <v>7.75</v>
          </cell>
          <cell r="V104">
            <v>7.56</v>
          </cell>
          <cell r="W104">
            <v>9.1199999999999992</v>
          </cell>
          <cell r="X104">
            <v>7.59</v>
          </cell>
          <cell r="Y104">
            <v>4.9000000000000004</v>
          </cell>
          <cell r="Z104">
            <v>4.92</v>
          </cell>
          <cell r="AA104">
            <v>5.71</v>
          </cell>
          <cell r="AB104">
            <v>6.46</v>
          </cell>
          <cell r="AC104">
            <v>5.24</v>
          </cell>
          <cell r="AD104">
            <v>7.85</v>
          </cell>
          <cell r="AE104">
            <v>6.61</v>
          </cell>
          <cell r="AF104">
            <v>6.245069</v>
          </cell>
        </row>
        <row r="105">
          <cell r="A105" t="str">
            <v>CBTE</v>
          </cell>
          <cell r="B105">
            <v>-7.09</v>
          </cell>
          <cell r="C105">
            <v>-8.2100000000000009</v>
          </cell>
          <cell r="D105">
            <v>-9.02</v>
          </cell>
          <cell r="E105">
            <v>-10.09</v>
          </cell>
          <cell r="F105">
            <v>-9.8000000000000007</v>
          </cell>
          <cell r="G105">
            <v>-9.01</v>
          </cell>
          <cell r="H105">
            <v>-11.74</v>
          </cell>
          <cell r="I105">
            <v>-9.7799999999999994</v>
          </cell>
          <cell r="J105">
            <v>-10.73</v>
          </cell>
          <cell r="K105">
            <v>-11.3</v>
          </cell>
          <cell r="L105">
            <v>-10.66</v>
          </cell>
          <cell r="M105">
            <v>-8.23</v>
          </cell>
          <cell r="N105">
            <v>-8.31</v>
          </cell>
          <cell r="O105">
            <v>-6.82</v>
          </cell>
          <cell r="P105">
            <v>-5.46</v>
          </cell>
          <cell r="Q105">
            <v>-4.67</v>
          </cell>
          <cell r="R105">
            <v>-3.58</v>
          </cell>
          <cell r="S105">
            <v>-3.28</v>
          </cell>
          <cell r="T105">
            <v>-3.08</v>
          </cell>
          <cell r="U105">
            <v>-4.3</v>
          </cell>
          <cell r="V105">
            <v>-3.98</v>
          </cell>
          <cell r="W105">
            <v>-5.14</v>
          </cell>
          <cell r="X105">
            <v>-4.2699999999999996</v>
          </cell>
          <cell r="Y105">
            <v>-2.9</v>
          </cell>
          <cell r="Z105">
            <v>-2.83</v>
          </cell>
          <cell r="AA105">
            <v>-3.21</v>
          </cell>
          <cell r="AB105">
            <v>-3.65</v>
          </cell>
          <cell r="AC105">
            <v>-3.29</v>
          </cell>
          <cell r="AD105">
            <v>-4.63</v>
          </cell>
          <cell r="AE105">
            <v>-4.3099999999999996</v>
          </cell>
          <cell r="AF105">
            <v>-4.3941699999999999</v>
          </cell>
        </row>
        <row r="106">
          <cell r="A106" t="str">
            <v>CBTEC</v>
          </cell>
          <cell r="B106">
            <v>0</v>
          </cell>
          <cell r="C106">
            <v>0</v>
          </cell>
          <cell r="D106">
            <v>0</v>
          </cell>
          <cell r="E106">
            <v>0</v>
          </cell>
          <cell r="F106">
            <v>0</v>
          </cell>
          <cell r="G106">
            <v>0</v>
          </cell>
          <cell r="H106">
            <v>0</v>
          </cell>
          <cell r="I106">
            <v>0</v>
          </cell>
          <cell r="J106">
            <v>0</v>
          </cell>
          <cell r="K106">
            <v>0</v>
          </cell>
          <cell r="L106">
            <v>0</v>
          </cell>
          <cell r="M106">
            <v>0</v>
          </cell>
          <cell r="N106">
            <v>0</v>
          </cell>
          <cell r="O106">
            <v>0</v>
          </cell>
          <cell r="P106">
            <v>0</v>
          </cell>
          <cell r="Q106">
            <v>0</v>
          </cell>
          <cell r="R106">
            <v>0</v>
          </cell>
          <cell r="S106">
            <v>0</v>
          </cell>
          <cell r="T106">
            <v>0</v>
          </cell>
          <cell r="U106">
            <v>0</v>
          </cell>
          <cell r="V106">
            <v>0</v>
          </cell>
          <cell r="W106">
            <v>0</v>
          </cell>
          <cell r="X106">
            <v>0</v>
          </cell>
          <cell r="Y106">
            <v>0</v>
          </cell>
          <cell r="Z106">
            <v>0</v>
          </cell>
          <cell r="AA106">
            <v>0</v>
          </cell>
          <cell r="AB106">
            <v>0</v>
          </cell>
          <cell r="AC106">
            <v>0</v>
          </cell>
          <cell r="AD106">
            <v>0</v>
          </cell>
          <cell r="AE106">
            <v>0</v>
          </cell>
          <cell r="AF106">
            <v>0</v>
          </cell>
        </row>
        <row r="107">
          <cell r="A107" t="str">
            <v>CBTEP</v>
          </cell>
          <cell r="B107">
            <v>-7.09</v>
          </cell>
          <cell r="C107">
            <v>-8.2100000000000009</v>
          </cell>
          <cell r="D107">
            <v>-9.02</v>
          </cell>
          <cell r="E107">
            <v>-10.09</v>
          </cell>
          <cell r="F107">
            <v>-9.8000000000000007</v>
          </cell>
          <cell r="G107">
            <v>-9.01</v>
          </cell>
          <cell r="H107">
            <v>-11.74</v>
          </cell>
          <cell r="I107">
            <v>-9.7799999999999994</v>
          </cell>
          <cell r="J107">
            <v>-10.73</v>
          </cell>
          <cell r="K107">
            <v>-11.3</v>
          </cell>
          <cell r="L107">
            <v>-10.66</v>
          </cell>
          <cell r="M107">
            <v>-8.23</v>
          </cell>
          <cell r="N107">
            <v>-8.31</v>
          </cell>
          <cell r="O107">
            <v>-6.82</v>
          </cell>
          <cell r="P107">
            <v>-5.46</v>
          </cell>
          <cell r="Q107">
            <v>-4.67</v>
          </cell>
          <cell r="R107">
            <v>-3.58</v>
          </cell>
          <cell r="S107">
            <v>-3.28</v>
          </cell>
          <cell r="T107">
            <v>-3.08</v>
          </cell>
          <cell r="U107">
            <v>-4.3</v>
          </cell>
          <cell r="V107">
            <v>-3.98</v>
          </cell>
          <cell r="W107">
            <v>-5.14</v>
          </cell>
          <cell r="X107">
            <v>-4.2699999999999996</v>
          </cell>
          <cell r="Y107">
            <v>-2.9</v>
          </cell>
          <cell r="Z107">
            <v>-2.83</v>
          </cell>
          <cell r="AA107">
            <v>-3.21</v>
          </cell>
          <cell r="AB107">
            <v>-3.65</v>
          </cell>
          <cell r="AC107">
            <v>-3.29</v>
          </cell>
          <cell r="AD107">
            <v>-4.63</v>
          </cell>
          <cell r="AE107">
            <v>-4.3099999999999996</v>
          </cell>
          <cell r="AF107">
            <v>-4.3941699999999999</v>
          </cell>
        </row>
        <row r="108">
          <cell r="A108" t="str">
            <v>CBTG</v>
          </cell>
          <cell r="B108">
            <v>2.61</v>
          </cell>
          <cell r="C108">
            <v>2.7</v>
          </cell>
          <cell r="D108">
            <v>3.21</v>
          </cell>
          <cell r="E108">
            <v>3.54</v>
          </cell>
          <cell r="F108">
            <v>3.72</v>
          </cell>
          <cell r="G108">
            <v>3.8</v>
          </cell>
          <cell r="H108">
            <v>3.59</v>
          </cell>
          <cell r="I108">
            <v>3.22</v>
          </cell>
          <cell r="J108">
            <v>2.52</v>
          </cell>
          <cell r="K108">
            <v>3.14</v>
          </cell>
          <cell r="L108">
            <v>2.83</v>
          </cell>
          <cell r="M108">
            <v>2.38</v>
          </cell>
          <cell r="N108">
            <v>2.0099999999999998</v>
          </cell>
          <cell r="O108">
            <v>1.78</v>
          </cell>
          <cell r="P108">
            <v>1.59</v>
          </cell>
          <cell r="Q108">
            <v>1.41</v>
          </cell>
          <cell r="R108">
            <v>1.25</v>
          </cell>
          <cell r="S108">
            <v>1.19</v>
          </cell>
          <cell r="T108">
            <v>1.25</v>
          </cell>
          <cell r="U108">
            <v>1.34</v>
          </cell>
          <cell r="V108">
            <v>1.33</v>
          </cell>
          <cell r="W108">
            <v>1.26</v>
          </cell>
          <cell r="X108">
            <v>1.23</v>
          </cell>
          <cell r="Y108">
            <v>1.24</v>
          </cell>
          <cell r="Z108">
            <v>1.29</v>
          </cell>
          <cell r="AA108">
            <v>1.31</v>
          </cell>
          <cell r="AB108">
            <v>1.38</v>
          </cell>
          <cell r="AC108">
            <v>1.57</v>
          </cell>
          <cell r="AD108">
            <v>1.69</v>
          </cell>
          <cell r="AE108">
            <v>2.86</v>
          </cell>
          <cell r="AF108">
            <v>2.2806461929999999</v>
          </cell>
        </row>
        <row r="109">
          <cell r="A109" t="str">
            <v>CBTGI</v>
          </cell>
          <cell r="B109">
            <v>1.26</v>
          </cell>
          <cell r="C109">
            <v>1.1399999999999999</v>
          </cell>
          <cell r="D109">
            <v>1.26</v>
          </cell>
          <cell r="E109">
            <v>1.46</v>
          </cell>
          <cell r="F109">
            <v>1.51</v>
          </cell>
          <cell r="G109">
            <v>1.26</v>
          </cell>
          <cell r="H109">
            <v>1.41</v>
          </cell>
          <cell r="I109">
            <v>1.28</v>
          </cell>
          <cell r="J109">
            <v>1.25</v>
          </cell>
          <cell r="K109">
            <v>1.44</v>
          </cell>
          <cell r="L109">
            <v>1.55</v>
          </cell>
          <cell r="M109">
            <v>1.37</v>
          </cell>
          <cell r="N109">
            <v>1.01</v>
          </cell>
          <cell r="O109">
            <v>0.89</v>
          </cell>
          <cell r="P109">
            <v>0.93</v>
          </cell>
          <cell r="Q109">
            <v>0.91</v>
          </cell>
          <cell r="R109">
            <v>0.83</v>
          </cell>
          <cell r="S109">
            <v>0.88</v>
          </cell>
          <cell r="T109">
            <v>0.94</v>
          </cell>
          <cell r="U109">
            <v>0.97</v>
          </cell>
          <cell r="V109">
            <v>0.96</v>
          </cell>
          <cell r="W109">
            <v>0.86</v>
          </cell>
          <cell r="X109">
            <v>0.82</v>
          </cell>
          <cell r="Y109">
            <v>0.78</v>
          </cell>
          <cell r="Z109">
            <v>0.8</v>
          </cell>
          <cell r="AA109">
            <v>0.77</v>
          </cell>
          <cell r="AB109">
            <v>0.77</v>
          </cell>
          <cell r="AC109">
            <v>0.89</v>
          </cell>
          <cell r="AD109">
            <v>0.96</v>
          </cell>
          <cell r="AE109">
            <v>0.97</v>
          </cell>
          <cell r="AF109">
            <v>0.91472322800000005</v>
          </cell>
        </row>
        <row r="110">
          <cell r="A110" t="str">
            <v>CBTGN</v>
          </cell>
          <cell r="B110">
            <v>1.35</v>
          </cell>
          <cell r="C110">
            <v>1.56</v>
          </cell>
          <cell r="D110">
            <v>1.95</v>
          </cell>
          <cell r="E110">
            <v>2.08</v>
          </cell>
          <cell r="F110">
            <v>2.21</v>
          </cell>
          <cell r="G110">
            <v>2.54</v>
          </cell>
          <cell r="H110">
            <v>2.1800000000000002</v>
          </cell>
          <cell r="I110">
            <v>1.94</v>
          </cell>
          <cell r="J110">
            <v>1.27</v>
          </cell>
          <cell r="K110">
            <v>1.7</v>
          </cell>
          <cell r="L110">
            <v>1.28</v>
          </cell>
          <cell r="M110">
            <v>1.01</v>
          </cell>
          <cell r="N110">
            <v>1</v>
          </cell>
          <cell r="O110">
            <v>0.89</v>
          </cell>
          <cell r="P110">
            <v>0.66</v>
          </cell>
          <cell r="Q110">
            <v>0.5</v>
          </cell>
          <cell r="R110">
            <v>0.42</v>
          </cell>
          <cell r="S110">
            <v>0.31</v>
          </cell>
          <cell r="T110">
            <v>0.31</v>
          </cell>
          <cell r="U110">
            <v>0.37</v>
          </cell>
          <cell r="V110">
            <v>0.37</v>
          </cell>
          <cell r="W110">
            <v>0.4</v>
          </cell>
          <cell r="X110">
            <v>0.41</v>
          </cell>
          <cell r="Y110">
            <v>0.46</v>
          </cell>
          <cell r="Z110">
            <v>0.49</v>
          </cell>
          <cell r="AA110">
            <v>0.54</v>
          </cell>
          <cell r="AB110">
            <v>0.61</v>
          </cell>
          <cell r="AC110">
            <v>0.68</v>
          </cell>
          <cell r="AD110">
            <v>0.73</v>
          </cell>
          <cell r="AE110">
            <v>1.89</v>
          </cell>
          <cell r="AF110">
            <v>1.365922965</v>
          </cell>
        </row>
        <row r="111">
          <cell r="A111" t="str">
            <v>CBTP</v>
          </cell>
          <cell r="B111">
            <v>6.49</v>
          </cell>
          <cell r="C111">
            <v>8.8000000000000007</v>
          </cell>
          <cell r="D111">
            <v>11.82</v>
          </cell>
          <cell r="E111">
            <v>14.79</v>
          </cell>
          <cell r="F111">
            <v>14.02</v>
          </cell>
          <cell r="G111">
            <v>11.26</v>
          </cell>
          <cell r="H111">
            <v>14.48</v>
          </cell>
          <cell r="I111">
            <v>9.9</v>
          </cell>
          <cell r="J111">
            <v>11.28</v>
          </cell>
          <cell r="K111">
            <v>11.34</v>
          </cell>
          <cell r="L111">
            <v>10.28</v>
          </cell>
          <cell r="M111">
            <v>6.79</v>
          </cell>
          <cell r="N111">
            <v>5.68</v>
          </cell>
          <cell r="O111">
            <v>3.35</v>
          </cell>
          <cell r="P111">
            <v>1.72</v>
          </cell>
          <cell r="Q111">
            <v>1.27</v>
          </cell>
          <cell r="R111">
            <v>0.81</v>
          </cell>
          <cell r="S111">
            <v>0.98</v>
          </cell>
          <cell r="T111">
            <v>0.9</v>
          </cell>
          <cell r="U111">
            <v>2.19</v>
          </cell>
          <cell r="V111">
            <v>1.45</v>
          </cell>
          <cell r="W111">
            <v>2.62</v>
          </cell>
          <cell r="X111">
            <v>1.57</v>
          </cell>
          <cell r="Y111">
            <v>0.8</v>
          </cell>
          <cell r="Z111">
            <v>0.66</v>
          </cell>
          <cell r="AA111">
            <v>1.0900000000000001</v>
          </cell>
          <cell r="AB111">
            <v>1.1200000000000001</v>
          </cell>
          <cell r="AC111">
            <v>1.01</v>
          </cell>
          <cell r="AD111">
            <v>1.83</v>
          </cell>
          <cell r="AE111">
            <v>1.48</v>
          </cell>
          <cell r="AF111">
            <v>1.55</v>
          </cell>
        </row>
        <row r="112">
          <cell r="A112" t="str">
            <v>CBTPB</v>
          </cell>
          <cell r="B112">
            <v>0</v>
          </cell>
          <cell r="C112">
            <v>0</v>
          </cell>
          <cell r="D112">
            <v>0</v>
          </cell>
          <cell r="E112">
            <v>0</v>
          </cell>
          <cell r="F112">
            <v>0</v>
          </cell>
          <cell r="G112">
            <v>0</v>
          </cell>
          <cell r="H112">
            <v>0</v>
          </cell>
          <cell r="I112">
            <v>0</v>
          </cell>
          <cell r="J112">
            <v>0</v>
          </cell>
          <cell r="K112">
            <v>0</v>
          </cell>
          <cell r="L112">
            <v>0</v>
          </cell>
          <cell r="M112">
            <v>0</v>
          </cell>
          <cell r="N112">
            <v>0</v>
          </cell>
          <cell r="O112">
            <v>0</v>
          </cell>
          <cell r="P112">
            <v>0</v>
          </cell>
          <cell r="Q112">
            <v>0</v>
          </cell>
          <cell r="R112">
            <v>0</v>
          </cell>
          <cell r="S112">
            <v>0</v>
          </cell>
          <cell r="T112">
            <v>0</v>
          </cell>
          <cell r="U112">
            <v>0</v>
          </cell>
          <cell r="V112">
            <v>0</v>
          </cell>
          <cell r="W112">
            <v>0</v>
          </cell>
          <cell r="X112">
            <v>0</v>
          </cell>
          <cell r="Y112">
            <v>0</v>
          </cell>
          <cell r="Z112">
            <v>0</v>
          </cell>
          <cell r="AA112">
            <v>0</v>
          </cell>
          <cell r="AB112">
            <v>0</v>
          </cell>
          <cell r="AC112">
            <v>0</v>
          </cell>
          <cell r="AD112">
            <v>0</v>
          </cell>
          <cell r="AE112">
            <v>0</v>
          </cell>
          <cell r="AF112">
            <v>0</v>
          </cell>
        </row>
        <row r="113">
          <cell r="A113" t="str">
            <v>CBTPR</v>
          </cell>
          <cell r="B113">
            <v>6.49</v>
          </cell>
          <cell r="C113">
            <v>8.8000000000000007</v>
          </cell>
          <cell r="D113">
            <v>11.82</v>
          </cell>
          <cell r="E113">
            <v>14.79</v>
          </cell>
          <cell r="F113">
            <v>14.02</v>
          </cell>
          <cell r="G113">
            <v>11.26</v>
          </cell>
          <cell r="H113">
            <v>14.48</v>
          </cell>
          <cell r="I113">
            <v>9.9</v>
          </cell>
          <cell r="J113">
            <v>11.28</v>
          </cell>
          <cell r="K113">
            <v>11.34</v>
          </cell>
          <cell r="L113">
            <v>10.28</v>
          </cell>
          <cell r="M113">
            <v>6.79</v>
          </cell>
          <cell r="N113">
            <v>5.68</v>
          </cell>
          <cell r="O113">
            <v>3.35</v>
          </cell>
          <cell r="P113">
            <v>1.72</v>
          </cell>
          <cell r="Q113">
            <v>1.27</v>
          </cell>
          <cell r="R113">
            <v>0.81</v>
          </cell>
          <cell r="S113">
            <v>0.98</v>
          </cell>
          <cell r="T113">
            <v>0.9</v>
          </cell>
          <cell r="U113">
            <v>2.19</v>
          </cell>
          <cell r="V113">
            <v>1.45</v>
          </cell>
          <cell r="W113">
            <v>2.62</v>
          </cell>
          <cell r="X113">
            <v>1.57</v>
          </cell>
          <cell r="Y113">
            <v>0.8</v>
          </cell>
          <cell r="Z113">
            <v>0.66</v>
          </cell>
          <cell r="AA113">
            <v>1.0900000000000001</v>
          </cell>
          <cell r="AB113">
            <v>1.1200000000000001</v>
          </cell>
          <cell r="AC113">
            <v>1.01</v>
          </cell>
          <cell r="AD113">
            <v>1.83</v>
          </cell>
          <cell r="AE113">
            <v>1.48</v>
          </cell>
          <cell r="AF113">
            <v>1.55</v>
          </cell>
        </row>
        <row r="114">
          <cell r="A114" t="str">
            <v>CBTR</v>
          </cell>
          <cell r="B114">
            <v>0.21</v>
          </cell>
          <cell r="C114">
            <v>0.22</v>
          </cell>
          <cell r="D114">
            <v>0.24</v>
          </cell>
          <cell r="E114">
            <v>0.24</v>
          </cell>
          <cell r="F114">
            <v>0.24</v>
          </cell>
          <cell r="G114">
            <v>0.22</v>
          </cell>
          <cell r="H114">
            <v>0.22</v>
          </cell>
          <cell r="I114">
            <v>0.22</v>
          </cell>
          <cell r="J114">
            <v>0.23</v>
          </cell>
          <cell r="K114">
            <v>0.24</v>
          </cell>
          <cell r="L114">
            <v>0.24</v>
          </cell>
          <cell r="M114">
            <v>0.33</v>
          </cell>
          <cell r="N114">
            <v>0.33</v>
          </cell>
          <cell r="O114">
            <v>0.32</v>
          </cell>
          <cell r="P114">
            <v>0.39</v>
          </cell>
          <cell r="Q114">
            <v>0.42</v>
          </cell>
          <cell r="R114">
            <v>0.52</v>
          </cell>
          <cell r="S114">
            <v>0.56999999999999995</v>
          </cell>
          <cell r="T114">
            <v>0.45</v>
          </cell>
          <cell r="U114">
            <v>0.42</v>
          </cell>
          <cell r="V114">
            <v>0.38</v>
          </cell>
          <cell r="W114">
            <v>0.4</v>
          </cell>
          <cell r="X114">
            <v>0.4</v>
          </cell>
          <cell r="Y114">
            <v>0.38</v>
          </cell>
          <cell r="Z114">
            <v>0.42</v>
          </cell>
          <cell r="AA114">
            <v>0.51</v>
          </cell>
          <cell r="AB114">
            <v>0.53</v>
          </cell>
          <cell r="AC114">
            <v>0.64</v>
          </cell>
          <cell r="AD114">
            <v>0.65</v>
          </cell>
          <cell r="AE114">
            <v>0.81</v>
          </cell>
          <cell r="AF114">
            <v>0.87234621800000001</v>
          </cell>
        </row>
        <row r="115">
          <cell r="A115" t="str">
            <v>CBT</v>
          </cell>
          <cell r="B115">
            <v>12.71</v>
          </cell>
          <cell r="C115">
            <v>14.77</v>
          </cell>
          <cell r="D115">
            <v>15.4</v>
          </cell>
          <cell r="E115">
            <v>17.079999999999998</v>
          </cell>
          <cell r="F115">
            <v>16.48</v>
          </cell>
          <cell r="G115">
            <v>15.04</v>
          </cell>
          <cell r="H115">
            <v>19.96</v>
          </cell>
          <cell r="I115">
            <v>17.010000000000002</v>
          </cell>
          <cell r="J115">
            <v>18.559999999999999</v>
          </cell>
          <cell r="K115">
            <v>20.420000000000002</v>
          </cell>
          <cell r="L115">
            <v>19.29</v>
          </cell>
          <cell r="M115">
            <v>15.27</v>
          </cell>
          <cell r="N115">
            <v>16.09</v>
          </cell>
          <cell r="O115">
            <v>12.87</v>
          </cell>
          <cell r="P115">
            <v>10.55</v>
          </cell>
          <cell r="Q115">
            <v>8.99</v>
          </cell>
          <cell r="R115">
            <v>6.92</v>
          </cell>
          <cell r="S115">
            <v>6.18</v>
          </cell>
          <cell r="T115">
            <v>5.74</v>
          </cell>
          <cell r="U115">
            <v>7.4</v>
          </cell>
          <cell r="V115">
            <v>6.74</v>
          </cell>
          <cell r="W115">
            <v>8.26</v>
          </cell>
          <cell r="X115">
            <v>6.52</v>
          </cell>
          <cell r="Y115">
            <v>4.42</v>
          </cell>
          <cell r="Z115">
            <v>4.46</v>
          </cell>
          <cell r="AA115">
            <v>5.41</v>
          </cell>
          <cell r="AB115">
            <v>5.84</v>
          </cell>
          <cell r="AC115">
            <v>5.17</v>
          </cell>
          <cell r="AD115">
            <v>7.39</v>
          </cell>
          <cell r="AE115">
            <v>7.45</v>
          </cell>
          <cell r="AF115">
            <v>6.5538914110000004</v>
          </cell>
        </row>
        <row r="116">
          <cell r="A116" t="str">
            <v>CBIC</v>
          </cell>
          <cell r="B116">
            <v>2.27</v>
          </cell>
          <cell r="C116">
            <v>2.0499999999999998</v>
          </cell>
          <cell r="D116">
            <v>1.85</v>
          </cell>
          <cell r="E116">
            <v>1.92</v>
          </cell>
          <cell r="F116">
            <v>1.84</v>
          </cell>
          <cell r="G116">
            <v>1.67</v>
          </cell>
          <cell r="H116">
            <v>1.74</v>
          </cell>
          <cell r="I116">
            <v>1.59</v>
          </cell>
          <cell r="J116">
            <v>1.52</v>
          </cell>
          <cell r="K116">
            <v>1.61</v>
          </cell>
          <cell r="L116">
            <v>1.59</v>
          </cell>
          <cell r="M116">
            <v>1.6</v>
          </cell>
          <cell r="N116">
            <v>0.92</v>
          </cell>
          <cell r="O116">
            <v>0.8</v>
          </cell>
          <cell r="P116">
            <v>0.92</v>
          </cell>
          <cell r="Q116">
            <v>1.06</v>
          </cell>
          <cell r="R116">
            <v>0.82</v>
          </cell>
          <cell r="S116">
            <v>0.81</v>
          </cell>
          <cell r="T116">
            <v>0.95</v>
          </cell>
          <cell r="U116">
            <v>0.93</v>
          </cell>
          <cell r="V116">
            <v>0.88</v>
          </cell>
          <cell r="W116">
            <v>0.81</v>
          </cell>
          <cell r="X116">
            <v>0.77</v>
          </cell>
          <cell r="Y116">
            <v>0.74</v>
          </cell>
          <cell r="Z116">
            <v>0.63</v>
          </cell>
          <cell r="AA116">
            <v>0.76</v>
          </cell>
          <cell r="AB116">
            <v>0.88</v>
          </cell>
          <cell r="AC116">
            <v>0.82</v>
          </cell>
          <cell r="AD116">
            <v>0.67</v>
          </cell>
          <cell r="AE116">
            <v>0.82</v>
          </cell>
          <cell r="AF116">
            <v>0.926288</v>
          </cell>
        </row>
        <row r="117">
          <cell r="A117" t="str">
            <v>CBICC</v>
          </cell>
          <cell r="B117">
            <v>-12.45</v>
          </cell>
          <cell r="C117">
            <v>-10.94</v>
          </cell>
          <cell r="D117">
            <v>-10.039999999999999</v>
          </cell>
          <cell r="E117">
            <v>-10.23</v>
          </cell>
          <cell r="F117">
            <v>-10.57</v>
          </cell>
          <cell r="G117">
            <v>-9.66</v>
          </cell>
          <cell r="H117">
            <v>-9.35</v>
          </cell>
          <cell r="I117">
            <v>-8.76</v>
          </cell>
          <cell r="J117">
            <v>-8.7100000000000009</v>
          </cell>
          <cell r="K117">
            <v>-9.35</v>
          </cell>
          <cell r="L117">
            <v>-8.74</v>
          </cell>
          <cell r="M117">
            <v>-8.32</v>
          </cell>
          <cell r="N117">
            <v>-7.78</v>
          </cell>
          <cell r="O117">
            <v>-6.79</v>
          </cell>
          <cell r="P117">
            <v>-7.05</v>
          </cell>
          <cell r="Q117">
            <v>-6.8</v>
          </cell>
          <cell r="R117">
            <v>-6.38</v>
          </cell>
          <cell r="S117">
            <v>-5.79</v>
          </cell>
          <cell r="T117">
            <v>-5.62</v>
          </cell>
          <cell r="U117">
            <v>-5.46</v>
          </cell>
          <cell r="V117">
            <v>-5.34</v>
          </cell>
          <cell r="W117">
            <v>-5.2</v>
          </cell>
          <cell r="X117">
            <v>-5.04</v>
          </cell>
          <cell r="Y117">
            <v>-4.58</v>
          </cell>
          <cell r="Z117">
            <v>-4.28</v>
          </cell>
          <cell r="AA117">
            <v>-4.17</v>
          </cell>
          <cell r="AB117">
            <v>-4.0199999999999996</v>
          </cell>
          <cell r="AC117">
            <v>-3.9</v>
          </cell>
          <cell r="AD117">
            <v>-3.91</v>
          </cell>
          <cell r="AE117">
            <v>-3.82</v>
          </cell>
          <cell r="AF117">
            <v>-3.6258379999999999</v>
          </cell>
        </row>
        <row r="118">
          <cell r="A118" t="str">
            <v>CBICH</v>
          </cell>
          <cell r="B118">
            <v>14.72</v>
          </cell>
          <cell r="C118">
            <v>12.99</v>
          </cell>
          <cell r="D118">
            <v>11.89</v>
          </cell>
          <cell r="E118">
            <v>12.15</v>
          </cell>
          <cell r="F118">
            <v>12.41</v>
          </cell>
          <cell r="G118">
            <v>11.33</v>
          </cell>
          <cell r="H118">
            <v>11.09</v>
          </cell>
          <cell r="I118">
            <v>10.35</v>
          </cell>
          <cell r="J118">
            <v>10.23</v>
          </cell>
          <cell r="K118">
            <v>10.96</v>
          </cell>
          <cell r="L118">
            <v>10.33</v>
          </cell>
          <cell r="M118">
            <v>9.92</v>
          </cell>
          <cell r="N118">
            <v>8.6999999999999993</v>
          </cell>
          <cell r="O118">
            <v>7.59</v>
          </cell>
          <cell r="P118">
            <v>7.97</v>
          </cell>
          <cell r="Q118">
            <v>7.86</v>
          </cell>
          <cell r="R118">
            <v>7.2</v>
          </cell>
          <cell r="S118">
            <v>6.6</v>
          </cell>
          <cell r="T118">
            <v>6.57</v>
          </cell>
          <cell r="U118">
            <v>6.39</v>
          </cell>
          <cell r="V118">
            <v>6.22</v>
          </cell>
          <cell r="W118">
            <v>6.01</v>
          </cell>
          <cell r="X118">
            <v>5.81</v>
          </cell>
          <cell r="Y118">
            <v>5.32</v>
          </cell>
          <cell r="Z118">
            <v>4.91</v>
          </cell>
          <cell r="AA118">
            <v>4.93</v>
          </cell>
          <cell r="AB118">
            <v>4.9000000000000004</v>
          </cell>
          <cell r="AC118">
            <v>4.72</v>
          </cell>
          <cell r="AD118">
            <v>4.58</v>
          </cell>
          <cell r="AE118">
            <v>4.6399999999999997</v>
          </cell>
          <cell r="AF118">
            <v>4.5521260000000003</v>
          </cell>
        </row>
        <row r="119">
          <cell r="A119" t="str">
            <v>CBIE</v>
          </cell>
          <cell r="B119">
            <v>1.01</v>
          </cell>
          <cell r="C119">
            <v>1.05</v>
          </cell>
          <cell r="D119">
            <v>1.0900000000000001</v>
          </cell>
          <cell r="E119">
            <v>1.1299999999999999</v>
          </cell>
          <cell r="F119">
            <v>1.1100000000000001</v>
          </cell>
          <cell r="G119">
            <v>1.01</v>
          </cell>
          <cell r="H119">
            <v>1.2</v>
          </cell>
          <cell r="I119">
            <v>1.19</v>
          </cell>
          <cell r="J119">
            <v>1.29</v>
          </cell>
          <cell r="K119">
            <v>1.72</v>
          </cell>
          <cell r="L119">
            <v>2.35</v>
          </cell>
          <cell r="M119">
            <v>3.14</v>
          </cell>
          <cell r="N119">
            <v>3.04</v>
          </cell>
          <cell r="O119">
            <v>2.57</v>
          </cell>
          <cell r="P119">
            <v>2.97</v>
          </cell>
          <cell r="Q119">
            <v>3.51</v>
          </cell>
          <cell r="R119">
            <v>3.97</v>
          </cell>
          <cell r="S119">
            <v>3.81</v>
          </cell>
          <cell r="T119">
            <v>3.89</v>
          </cell>
          <cell r="U119">
            <v>3.64</v>
          </cell>
          <cell r="V119">
            <v>3.66</v>
          </cell>
          <cell r="W119">
            <v>4.13</v>
          </cell>
          <cell r="X119">
            <v>4.13</v>
          </cell>
          <cell r="Y119">
            <v>3.94</v>
          </cell>
          <cell r="Z119">
            <v>3.96</v>
          </cell>
          <cell r="AA119">
            <v>4</v>
          </cell>
          <cell r="AB119">
            <v>4.46</v>
          </cell>
          <cell r="AC119">
            <v>4.2300000000000004</v>
          </cell>
          <cell r="AD119">
            <v>4.07</v>
          </cell>
          <cell r="AE119">
            <v>4.26</v>
          </cell>
          <cell r="AF119">
            <v>4.3804959999999999</v>
          </cell>
        </row>
        <row r="120">
          <cell r="A120" t="str">
            <v>CBIEC</v>
          </cell>
          <cell r="B120">
            <v>1.01</v>
          </cell>
          <cell r="C120">
            <v>1.05</v>
          </cell>
          <cell r="D120">
            <v>1.0900000000000001</v>
          </cell>
          <cell r="E120">
            <v>1.1299999999999999</v>
          </cell>
          <cell r="F120">
            <v>1.1100000000000001</v>
          </cell>
          <cell r="G120">
            <v>1.01</v>
          </cell>
          <cell r="H120">
            <v>1.2</v>
          </cell>
          <cell r="I120">
            <v>1.19</v>
          </cell>
          <cell r="J120">
            <v>1.29</v>
          </cell>
          <cell r="K120">
            <v>1.72</v>
          </cell>
          <cell r="L120">
            <v>2.35</v>
          </cell>
          <cell r="M120">
            <v>3.14</v>
          </cell>
          <cell r="N120">
            <v>3.04</v>
          </cell>
          <cell r="O120">
            <v>2.57</v>
          </cell>
          <cell r="P120">
            <v>2.97</v>
          </cell>
          <cell r="Q120">
            <v>3.51</v>
          </cell>
          <cell r="R120">
            <v>3.97</v>
          </cell>
          <cell r="S120">
            <v>3.81</v>
          </cell>
          <cell r="T120">
            <v>3.89</v>
          </cell>
          <cell r="U120">
            <v>3.64</v>
          </cell>
          <cell r="V120">
            <v>3.66</v>
          </cell>
          <cell r="W120">
            <v>4.13</v>
          </cell>
          <cell r="X120">
            <v>4.13</v>
          </cell>
          <cell r="Y120">
            <v>3.94</v>
          </cell>
          <cell r="Z120">
            <v>3.96</v>
          </cell>
          <cell r="AA120">
            <v>4</v>
          </cell>
          <cell r="AB120">
            <v>4.46</v>
          </cell>
          <cell r="AC120">
            <v>4.2300000000000004</v>
          </cell>
          <cell r="AD120">
            <v>4.07</v>
          </cell>
          <cell r="AE120">
            <v>4.26</v>
          </cell>
          <cell r="AF120">
            <v>4.3804959999999999</v>
          </cell>
        </row>
        <row r="121">
          <cell r="A121" t="str">
            <v>CBIECD</v>
          </cell>
          <cell r="B121">
            <v>0.55000000000000004</v>
          </cell>
          <cell r="C121">
            <v>0.6</v>
          </cell>
          <cell r="D121">
            <v>0.64</v>
          </cell>
          <cell r="E121">
            <v>0.7</v>
          </cell>
          <cell r="F121">
            <v>0.7</v>
          </cell>
          <cell r="G121">
            <v>0.61</v>
          </cell>
          <cell r="H121">
            <v>0.79</v>
          </cell>
          <cell r="I121">
            <v>0.77</v>
          </cell>
          <cell r="J121">
            <v>0.87</v>
          </cell>
          <cell r="K121">
            <v>0.98</v>
          </cell>
          <cell r="L121">
            <v>1.06</v>
          </cell>
          <cell r="M121">
            <v>1.1499999999999999</v>
          </cell>
          <cell r="N121">
            <v>1.2</v>
          </cell>
          <cell r="O121">
            <v>1.31</v>
          </cell>
          <cell r="P121">
            <v>1.5</v>
          </cell>
          <cell r="Q121">
            <v>1.57</v>
          </cell>
          <cell r="R121">
            <v>1.69</v>
          </cell>
          <cell r="S121">
            <v>1.74</v>
          </cell>
          <cell r="T121">
            <v>1.81</v>
          </cell>
          <cell r="U121">
            <v>2.06</v>
          </cell>
          <cell r="V121">
            <v>2.14</v>
          </cell>
          <cell r="W121">
            <v>2.2400000000000002</v>
          </cell>
          <cell r="X121">
            <v>2.21</v>
          </cell>
          <cell r="Y121">
            <v>2.2000000000000002</v>
          </cell>
          <cell r="Z121">
            <v>2.13</v>
          </cell>
          <cell r="AA121">
            <v>2.2400000000000002</v>
          </cell>
          <cell r="AB121">
            <v>2.44</v>
          </cell>
          <cell r="AC121">
            <v>2.41</v>
          </cell>
          <cell r="AD121">
            <v>2.46</v>
          </cell>
          <cell r="AE121">
            <v>2.58</v>
          </cell>
          <cell r="AF121">
            <v>2.641232</v>
          </cell>
        </row>
        <row r="122">
          <cell r="A122" t="str">
            <v>CBIECG</v>
          </cell>
          <cell r="B122">
            <v>0.46</v>
          </cell>
          <cell r="C122">
            <v>0.45</v>
          </cell>
          <cell r="D122">
            <v>0.45</v>
          </cell>
          <cell r="E122">
            <v>0.43</v>
          </cell>
          <cell r="F122">
            <v>0.41</v>
          </cell>
          <cell r="G122">
            <v>0.4</v>
          </cell>
          <cell r="H122">
            <v>0.41</v>
          </cell>
          <cell r="I122">
            <v>0.42</v>
          </cell>
          <cell r="J122">
            <v>0.42</v>
          </cell>
          <cell r="K122">
            <v>0.74</v>
          </cell>
          <cell r="L122">
            <v>1.29</v>
          </cell>
          <cell r="M122">
            <v>1.99</v>
          </cell>
          <cell r="N122">
            <v>1.84</v>
          </cell>
          <cell r="O122">
            <v>1.26</v>
          </cell>
          <cell r="P122">
            <v>1.47</v>
          </cell>
          <cell r="Q122">
            <v>1.94</v>
          </cell>
          <cell r="R122">
            <v>2.2799999999999998</v>
          </cell>
          <cell r="S122">
            <v>2.0699999999999998</v>
          </cell>
          <cell r="T122">
            <v>2.08</v>
          </cell>
          <cell r="U122">
            <v>1.58</v>
          </cell>
          <cell r="V122">
            <v>1.52</v>
          </cell>
          <cell r="W122">
            <v>1.89</v>
          </cell>
          <cell r="X122">
            <v>1.92</v>
          </cell>
          <cell r="Y122">
            <v>1.74</v>
          </cell>
          <cell r="Z122">
            <v>1.83</v>
          </cell>
          <cell r="AA122">
            <v>1.76</v>
          </cell>
          <cell r="AB122">
            <v>2.02</v>
          </cell>
          <cell r="AC122">
            <v>1.82</v>
          </cell>
          <cell r="AD122">
            <v>1.61</v>
          </cell>
          <cell r="AE122">
            <v>1.68</v>
          </cell>
          <cell r="AF122">
            <v>1.7392639999999999</v>
          </cell>
        </row>
        <row r="123">
          <cell r="A123" t="str">
            <v>CBIEP</v>
          </cell>
          <cell r="B123">
            <v>0</v>
          </cell>
          <cell r="C123">
            <v>0</v>
          </cell>
          <cell r="D123">
            <v>0</v>
          </cell>
          <cell r="E123">
            <v>0</v>
          </cell>
          <cell r="F123">
            <v>0</v>
          </cell>
          <cell r="G123">
            <v>0</v>
          </cell>
          <cell r="H123">
            <v>0</v>
          </cell>
          <cell r="I123">
            <v>0</v>
          </cell>
          <cell r="J123">
            <v>0</v>
          </cell>
          <cell r="K123">
            <v>0</v>
          </cell>
          <cell r="L123">
            <v>0</v>
          </cell>
          <cell r="M123">
            <v>0</v>
          </cell>
          <cell r="N123">
            <v>0</v>
          </cell>
          <cell r="O123">
            <v>0</v>
          </cell>
          <cell r="P123">
            <v>0</v>
          </cell>
          <cell r="Q123">
            <v>0</v>
          </cell>
          <cell r="R123">
            <v>0</v>
          </cell>
          <cell r="S123">
            <v>0</v>
          </cell>
          <cell r="T123">
            <v>0</v>
          </cell>
          <cell r="U123">
            <v>0</v>
          </cell>
          <cell r="V123">
            <v>0</v>
          </cell>
          <cell r="W123">
            <v>0</v>
          </cell>
          <cell r="X123">
            <v>0</v>
          </cell>
          <cell r="Y123">
            <v>0</v>
          </cell>
          <cell r="Z123">
            <v>0</v>
          </cell>
          <cell r="AA123">
            <v>0</v>
          </cell>
          <cell r="AB123">
            <v>0</v>
          </cell>
          <cell r="AC123">
            <v>0</v>
          </cell>
          <cell r="AD123">
            <v>0</v>
          </cell>
          <cell r="AE123">
            <v>0</v>
          </cell>
          <cell r="AF123">
            <v>0</v>
          </cell>
        </row>
        <row r="124">
          <cell r="A124" t="str">
            <v>CBIG</v>
          </cell>
          <cell r="B124">
            <v>-1.83</v>
          </cell>
          <cell r="C124">
            <v>-1.7</v>
          </cell>
          <cell r="D124">
            <v>-1.63</v>
          </cell>
          <cell r="E124">
            <v>-1.58</v>
          </cell>
          <cell r="F124">
            <v>-1.46</v>
          </cell>
          <cell r="G124">
            <v>-1.26</v>
          </cell>
          <cell r="H124">
            <v>-1.1599999999999999</v>
          </cell>
          <cell r="I124">
            <v>-1.06</v>
          </cell>
          <cell r="J124">
            <v>-1.05</v>
          </cell>
          <cell r="K124">
            <v>-1.04</v>
          </cell>
          <cell r="L124">
            <v>-0.91</v>
          </cell>
          <cell r="M124">
            <v>-0.89</v>
          </cell>
          <cell r="N124">
            <v>-0.88</v>
          </cell>
          <cell r="O124">
            <v>-0.77</v>
          </cell>
          <cell r="P124">
            <v>-0.86</v>
          </cell>
          <cell r="Q124">
            <v>-0.75</v>
          </cell>
          <cell r="R124">
            <v>-0.75</v>
          </cell>
          <cell r="S124">
            <v>-0.56999999999999995</v>
          </cell>
          <cell r="T124">
            <v>-0.63</v>
          </cell>
          <cell r="U124">
            <v>-0.56999999999999995</v>
          </cell>
          <cell r="V124">
            <v>-0.59</v>
          </cell>
          <cell r="W124">
            <v>-0.53</v>
          </cell>
          <cell r="X124">
            <v>-0.44</v>
          </cell>
          <cell r="Y124">
            <v>-0.46</v>
          </cell>
          <cell r="Z124">
            <v>-0.34</v>
          </cell>
          <cell r="AA124">
            <v>-0.44</v>
          </cell>
          <cell r="AB124">
            <v>-0.34</v>
          </cell>
          <cell r="AC124">
            <v>-0.35</v>
          </cell>
          <cell r="AD124">
            <v>-0.49</v>
          </cell>
          <cell r="AE124">
            <v>-0.31</v>
          </cell>
          <cell r="AF124">
            <v>-0.185267865</v>
          </cell>
        </row>
        <row r="125">
          <cell r="A125" t="str">
            <v>CBIGI</v>
          </cell>
          <cell r="B125">
            <v>-2.65</v>
          </cell>
          <cell r="C125">
            <v>-2.4300000000000002</v>
          </cell>
          <cell r="D125">
            <v>-2.2400000000000002</v>
          </cell>
          <cell r="E125">
            <v>-2.2599999999999998</v>
          </cell>
          <cell r="F125">
            <v>-2.06</v>
          </cell>
          <cell r="G125">
            <v>-1.92</v>
          </cell>
          <cell r="H125">
            <v>-1.75</v>
          </cell>
          <cell r="I125">
            <v>-1.52</v>
          </cell>
          <cell r="J125">
            <v>-1.46</v>
          </cell>
          <cell r="K125">
            <v>-1.41</v>
          </cell>
          <cell r="L125">
            <v>-1.31</v>
          </cell>
          <cell r="M125">
            <v>-1.27</v>
          </cell>
          <cell r="N125">
            <v>-1.1499999999999999</v>
          </cell>
          <cell r="O125">
            <v>-1.04</v>
          </cell>
          <cell r="P125">
            <v>-1.04</v>
          </cell>
          <cell r="Q125">
            <v>-0.98</v>
          </cell>
          <cell r="R125">
            <v>-0.94</v>
          </cell>
          <cell r="S125">
            <v>-0.78</v>
          </cell>
          <cell r="T125">
            <v>-0.81</v>
          </cell>
          <cell r="U125">
            <v>-0.77</v>
          </cell>
          <cell r="V125">
            <v>-0.81</v>
          </cell>
          <cell r="W125">
            <v>-0.77</v>
          </cell>
          <cell r="X125">
            <v>-0.65</v>
          </cell>
          <cell r="Y125">
            <v>-0.66</v>
          </cell>
          <cell r="Z125">
            <v>-0.64</v>
          </cell>
          <cell r="AA125">
            <v>-0.72</v>
          </cell>
          <cell r="AB125">
            <v>-0.7</v>
          </cell>
          <cell r="AC125">
            <v>-0.69</v>
          </cell>
          <cell r="AD125">
            <v>-0.7</v>
          </cell>
          <cell r="AE125">
            <v>-0.69</v>
          </cell>
          <cell r="AF125">
            <v>-0.482380527</v>
          </cell>
        </row>
        <row r="126">
          <cell r="A126" t="str">
            <v>CBIGN</v>
          </cell>
          <cell r="B126">
            <v>0.82</v>
          </cell>
          <cell r="C126">
            <v>0.73</v>
          </cell>
          <cell r="D126">
            <v>0.61</v>
          </cell>
          <cell r="E126">
            <v>0.68</v>
          </cell>
          <cell r="F126">
            <v>0.6</v>
          </cell>
          <cell r="G126">
            <v>0.66</v>
          </cell>
          <cell r="H126">
            <v>0.59</v>
          </cell>
          <cell r="I126">
            <v>0.46</v>
          </cell>
          <cell r="J126">
            <v>0.41</v>
          </cell>
          <cell r="K126">
            <v>0.37</v>
          </cell>
          <cell r="L126">
            <v>0.4</v>
          </cell>
          <cell r="M126">
            <v>0.38</v>
          </cell>
          <cell r="N126">
            <v>0.27</v>
          </cell>
          <cell r="O126">
            <v>0.27</v>
          </cell>
          <cell r="P126">
            <v>0.18</v>
          </cell>
          <cell r="Q126">
            <v>0.23</v>
          </cell>
          <cell r="R126">
            <v>0.19</v>
          </cell>
          <cell r="S126">
            <v>0.21</v>
          </cell>
          <cell r="T126">
            <v>0.18</v>
          </cell>
          <cell r="U126">
            <v>0.2</v>
          </cell>
          <cell r="V126">
            <v>0.22</v>
          </cell>
          <cell r="W126">
            <v>0.24</v>
          </cell>
          <cell r="X126">
            <v>0.21</v>
          </cell>
          <cell r="Y126">
            <v>0.2</v>
          </cell>
          <cell r="Z126">
            <v>0.3</v>
          </cell>
          <cell r="AA126">
            <v>0.28000000000000003</v>
          </cell>
          <cell r="AB126">
            <v>0.36</v>
          </cell>
          <cell r="AC126">
            <v>0.34</v>
          </cell>
          <cell r="AD126">
            <v>0.21</v>
          </cell>
          <cell r="AE126">
            <v>0.38</v>
          </cell>
          <cell r="AF126">
            <v>0.29711266200000003</v>
          </cell>
        </row>
        <row r="127">
          <cell r="A127" t="str">
            <v>CBIP</v>
          </cell>
          <cell r="B127">
            <v>0.59</v>
          </cell>
          <cell r="C127">
            <v>0.63</v>
          </cell>
          <cell r="D127">
            <v>0.71</v>
          </cell>
          <cell r="E127">
            <v>0.7</v>
          </cell>
          <cell r="F127">
            <v>0.64</v>
          </cell>
          <cell r="G127">
            <v>0.57999999999999996</v>
          </cell>
          <cell r="H127">
            <v>0.56000000000000005</v>
          </cell>
          <cell r="I127">
            <v>0.56999999999999995</v>
          </cell>
          <cell r="J127">
            <v>0.78</v>
          </cell>
          <cell r="K127">
            <v>0.99</v>
          </cell>
          <cell r="L127">
            <v>0.5</v>
          </cell>
          <cell r="M127">
            <v>0.4</v>
          </cell>
          <cell r="N127">
            <v>0.62</v>
          </cell>
          <cell r="O127">
            <v>0.67</v>
          </cell>
          <cell r="P127">
            <v>0.68</v>
          </cell>
          <cell r="Q127">
            <v>0.49</v>
          </cell>
          <cell r="R127">
            <v>0.48</v>
          </cell>
          <cell r="S127">
            <v>0.43</v>
          </cell>
          <cell r="T127">
            <v>0.24</v>
          </cell>
          <cell r="U127">
            <v>0.22</v>
          </cell>
          <cell r="V127">
            <v>0.24</v>
          </cell>
          <cell r="W127">
            <v>0.16</v>
          </cell>
          <cell r="X127">
            <v>0.25</v>
          </cell>
          <cell r="Y127">
            <v>0.19</v>
          </cell>
          <cell r="Z127">
            <v>0.15</v>
          </cell>
          <cell r="AA127">
            <v>0.14000000000000001</v>
          </cell>
          <cell r="AB127">
            <v>0.11</v>
          </cell>
          <cell r="AC127">
            <v>0.11</v>
          </cell>
          <cell r="AD127">
            <v>0.12</v>
          </cell>
          <cell r="AE127">
            <v>0.14000000000000001</v>
          </cell>
          <cell r="AF127">
            <v>0.15</v>
          </cell>
        </row>
        <row r="128">
          <cell r="A128" t="str">
            <v>CBIPB</v>
          </cell>
          <cell r="B128">
            <v>0</v>
          </cell>
          <cell r="C128">
            <v>0</v>
          </cell>
          <cell r="D128">
            <v>0</v>
          </cell>
          <cell r="E128">
            <v>0</v>
          </cell>
          <cell r="F128">
            <v>0</v>
          </cell>
          <cell r="G128">
            <v>0</v>
          </cell>
          <cell r="H128">
            <v>0</v>
          </cell>
          <cell r="I128">
            <v>0</v>
          </cell>
          <cell r="J128">
            <v>0</v>
          </cell>
          <cell r="K128">
            <v>-0.1</v>
          </cell>
          <cell r="L128">
            <v>-0.11</v>
          </cell>
          <cell r="M128">
            <v>-0.28000000000000003</v>
          </cell>
          <cell r="N128">
            <v>-0.56999999999999995</v>
          </cell>
          <cell r="O128">
            <v>-0.48</v>
          </cell>
          <cell r="P128">
            <v>-0.42</v>
          </cell>
          <cell r="Q128">
            <v>-0.35</v>
          </cell>
          <cell r="R128">
            <v>-0.2</v>
          </cell>
          <cell r="S128">
            <v>-0.21</v>
          </cell>
          <cell r="T128">
            <v>-0.32</v>
          </cell>
          <cell r="U128">
            <v>-0.22</v>
          </cell>
          <cell r="V128">
            <v>-0.09</v>
          </cell>
          <cell r="W128">
            <v>-0.06</v>
          </cell>
          <cell r="X128">
            <v>-0.05</v>
          </cell>
          <cell r="Y128">
            <v>-0.12</v>
          </cell>
          <cell r="Z128">
            <v>-0.1</v>
          </cell>
          <cell r="AA128">
            <v>-0.1</v>
          </cell>
          <cell r="AB128">
            <v>0</v>
          </cell>
          <cell r="AC128">
            <v>0</v>
          </cell>
          <cell r="AD128">
            <v>0</v>
          </cell>
          <cell r="AE128">
            <v>0</v>
          </cell>
          <cell r="AF128">
            <v>0</v>
          </cell>
        </row>
        <row r="129">
          <cell r="A129" t="str">
            <v>CBIPR</v>
          </cell>
          <cell r="B129">
            <v>0.59</v>
          </cell>
          <cell r="C129">
            <v>0.63</v>
          </cell>
          <cell r="D129">
            <v>0.71</v>
          </cell>
          <cell r="E129">
            <v>0.7</v>
          </cell>
          <cell r="F129">
            <v>0.64</v>
          </cell>
          <cell r="G129">
            <v>0.57999999999999996</v>
          </cell>
          <cell r="H129">
            <v>0.56000000000000005</v>
          </cell>
          <cell r="I129">
            <v>0.56999999999999995</v>
          </cell>
          <cell r="J129">
            <v>0.78</v>
          </cell>
          <cell r="K129">
            <v>1.0900000000000001</v>
          </cell>
          <cell r="L129">
            <v>0.61</v>
          </cell>
          <cell r="M129">
            <v>0.68</v>
          </cell>
          <cell r="N129">
            <v>1.19</v>
          </cell>
          <cell r="O129">
            <v>1.1499999999999999</v>
          </cell>
          <cell r="P129">
            <v>1.1000000000000001</v>
          </cell>
          <cell r="Q129">
            <v>0.84</v>
          </cell>
          <cell r="R129">
            <v>0.68</v>
          </cell>
          <cell r="S129">
            <v>0.64</v>
          </cell>
          <cell r="T129">
            <v>0.56000000000000005</v>
          </cell>
          <cell r="U129">
            <v>0.44</v>
          </cell>
          <cell r="V129">
            <v>0.33</v>
          </cell>
          <cell r="W129">
            <v>0.22</v>
          </cell>
          <cell r="X129">
            <v>0.3</v>
          </cell>
          <cell r="Y129">
            <v>0.31</v>
          </cell>
          <cell r="Z129">
            <v>0.25</v>
          </cell>
          <cell r="AA129">
            <v>0.24</v>
          </cell>
          <cell r="AB129">
            <v>0.11</v>
          </cell>
          <cell r="AC129">
            <v>0.11</v>
          </cell>
          <cell r="AD129">
            <v>0.12</v>
          </cell>
          <cell r="AE129">
            <v>0.14000000000000001</v>
          </cell>
          <cell r="AF129">
            <v>0.15</v>
          </cell>
        </row>
        <row r="130">
          <cell r="A130" t="str">
            <v>CBIPRD</v>
          </cell>
          <cell r="B130">
            <v>0</v>
          </cell>
          <cell r="C130">
            <v>0</v>
          </cell>
          <cell r="D130">
            <v>0</v>
          </cell>
          <cell r="E130">
            <v>0</v>
          </cell>
          <cell r="F130">
            <v>0</v>
          </cell>
          <cell r="G130">
            <v>0</v>
          </cell>
          <cell r="H130">
            <v>0</v>
          </cell>
          <cell r="I130">
            <v>0</v>
          </cell>
          <cell r="J130">
            <v>0</v>
          </cell>
          <cell r="K130">
            <v>0.11</v>
          </cell>
          <cell r="L130">
            <v>0.11</v>
          </cell>
          <cell r="M130">
            <v>0.28000000000000003</v>
          </cell>
          <cell r="N130">
            <v>0.56999999999999995</v>
          </cell>
          <cell r="O130">
            <v>0.48</v>
          </cell>
          <cell r="P130">
            <v>0.42</v>
          </cell>
          <cell r="Q130">
            <v>0.35</v>
          </cell>
          <cell r="R130">
            <v>0.2</v>
          </cell>
          <cell r="S130">
            <v>0.21</v>
          </cell>
          <cell r="T130">
            <v>0.32</v>
          </cell>
          <cell r="U130">
            <v>0.22</v>
          </cell>
          <cell r="V130">
            <v>0.09</v>
          </cell>
          <cell r="W130">
            <v>0.06</v>
          </cell>
          <cell r="X130">
            <v>0.05</v>
          </cell>
          <cell r="Y130">
            <v>0.12</v>
          </cell>
          <cell r="Z130">
            <v>0.1</v>
          </cell>
          <cell r="AA130">
            <v>0.1</v>
          </cell>
          <cell r="AB130">
            <v>0</v>
          </cell>
          <cell r="AC130">
            <v>0</v>
          </cell>
          <cell r="AD130">
            <v>0</v>
          </cell>
          <cell r="AE130">
            <v>0</v>
          </cell>
          <cell r="AF130">
            <v>0</v>
          </cell>
        </row>
        <row r="131">
          <cell r="A131" t="str">
            <v>CBIPRG</v>
          </cell>
          <cell r="B131">
            <v>0.59</v>
          </cell>
          <cell r="C131">
            <v>0.63</v>
          </cell>
          <cell r="D131">
            <v>0.71</v>
          </cell>
          <cell r="E131">
            <v>0.7</v>
          </cell>
          <cell r="F131">
            <v>0.64</v>
          </cell>
          <cell r="G131">
            <v>0.57999999999999996</v>
          </cell>
          <cell r="H131">
            <v>0.56000000000000005</v>
          </cell>
          <cell r="I131">
            <v>0.56999999999999995</v>
          </cell>
          <cell r="J131">
            <v>0.78</v>
          </cell>
          <cell r="K131">
            <v>0.98</v>
          </cell>
          <cell r="L131">
            <v>0.5</v>
          </cell>
          <cell r="M131">
            <v>0.4</v>
          </cell>
          <cell r="N131">
            <v>0.62</v>
          </cell>
          <cell r="O131">
            <v>0.67</v>
          </cell>
          <cell r="P131">
            <v>0.68</v>
          </cell>
          <cell r="Q131">
            <v>0.49</v>
          </cell>
          <cell r="R131">
            <v>0.48</v>
          </cell>
          <cell r="S131">
            <v>0.43</v>
          </cell>
          <cell r="T131">
            <v>0.24</v>
          </cell>
          <cell r="U131">
            <v>0.22</v>
          </cell>
          <cell r="V131">
            <v>0.24</v>
          </cell>
          <cell r="W131">
            <v>0.16</v>
          </cell>
          <cell r="X131">
            <v>0.25</v>
          </cell>
          <cell r="Y131">
            <v>0.19</v>
          </cell>
          <cell r="Z131">
            <v>0.15</v>
          </cell>
          <cell r="AA131">
            <v>0.14000000000000001</v>
          </cell>
          <cell r="AB131">
            <v>0.11</v>
          </cell>
          <cell r="AC131">
            <v>0.11</v>
          </cell>
          <cell r="AD131">
            <v>0.12</v>
          </cell>
          <cell r="AE131">
            <v>0.14000000000000001</v>
          </cell>
          <cell r="AF131">
            <v>0.15</v>
          </cell>
        </row>
        <row r="132">
          <cell r="A132" t="str">
            <v>CBIR</v>
          </cell>
          <cell r="B132">
            <v>0.04</v>
          </cell>
          <cell r="C132">
            <v>0.04</v>
          </cell>
          <cell r="D132">
            <v>0.04</v>
          </cell>
          <cell r="E132">
            <v>0.04</v>
          </cell>
          <cell r="F132">
            <v>0.03</v>
          </cell>
          <cell r="G132">
            <v>0.03</v>
          </cell>
          <cell r="H132">
            <v>0.03</v>
          </cell>
          <cell r="I132">
            <v>0.03</v>
          </cell>
          <cell r="J132">
            <v>0.03</v>
          </cell>
          <cell r="K132">
            <v>0.03</v>
          </cell>
          <cell r="L132">
            <v>0.04</v>
          </cell>
          <cell r="M132">
            <v>0.03</v>
          </cell>
          <cell r="N132">
            <v>0.03</v>
          </cell>
          <cell r="O132">
            <v>0.03</v>
          </cell>
          <cell r="P132">
            <v>0.04</v>
          </cell>
          <cell r="Q132">
            <v>0.05</v>
          </cell>
          <cell r="R132">
            <v>0.05</v>
          </cell>
          <cell r="S132">
            <v>0.06</v>
          </cell>
          <cell r="T132">
            <v>0.06</v>
          </cell>
          <cell r="U132">
            <v>0.06</v>
          </cell>
          <cell r="V132">
            <v>0.02</v>
          </cell>
          <cell r="W132">
            <v>0.05</v>
          </cell>
          <cell r="X132">
            <v>0.05</v>
          </cell>
          <cell r="Y132">
            <v>0.05</v>
          </cell>
          <cell r="Z132">
            <v>0.06</v>
          </cell>
          <cell r="AA132">
            <v>0.01</v>
          </cell>
          <cell r="AB132">
            <v>0.01</v>
          </cell>
          <cell r="AC132">
            <v>7.0000000000000007E-2</v>
          </cell>
          <cell r="AD132">
            <v>0.08</v>
          </cell>
          <cell r="AE132">
            <v>0.09</v>
          </cell>
          <cell r="AF132">
            <v>0.13106400000000001</v>
          </cell>
        </row>
        <row r="133">
          <cell r="A133" t="str">
            <v>CBI</v>
          </cell>
          <cell r="B133">
            <v>2.08</v>
          </cell>
          <cell r="C133">
            <v>2.0699999999999998</v>
          </cell>
          <cell r="D133">
            <v>2.06</v>
          </cell>
          <cell r="E133">
            <v>2.21</v>
          </cell>
          <cell r="F133">
            <v>2.16</v>
          </cell>
          <cell r="G133">
            <v>2.0299999999999998</v>
          </cell>
          <cell r="H133">
            <v>2.37</v>
          </cell>
          <cell r="I133">
            <v>2.3199999999999998</v>
          </cell>
          <cell r="J133">
            <v>2.57</v>
          </cell>
          <cell r="K133">
            <v>3.31</v>
          </cell>
          <cell r="L133">
            <v>3.57</v>
          </cell>
          <cell r="M133">
            <v>4.28</v>
          </cell>
          <cell r="N133">
            <v>3.73</v>
          </cell>
          <cell r="O133">
            <v>3.3</v>
          </cell>
          <cell r="P133">
            <v>3.75</v>
          </cell>
          <cell r="Q133">
            <v>4.3600000000000003</v>
          </cell>
          <cell r="R133">
            <v>4.57</v>
          </cell>
          <cell r="S133">
            <v>4.54</v>
          </cell>
          <cell r="T133">
            <v>4.51</v>
          </cell>
          <cell r="U133">
            <v>4.28</v>
          </cell>
          <cell r="V133">
            <v>4.21</v>
          </cell>
          <cell r="W133">
            <v>4.62</v>
          </cell>
          <cell r="X133">
            <v>4.76</v>
          </cell>
          <cell r="Y133">
            <v>4.46</v>
          </cell>
          <cell r="Z133">
            <v>4.46</v>
          </cell>
          <cell r="AA133">
            <v>4.47</v>
          </cell>
          <cell r="AB133">
            <v>5.12</v>
          </cell>
          <cell r="AC133">
            <v>4.88</v>
          </cell>
          <cell r="AD133">
            <v>4.45</v>
          </cell>
          <cell r="AE133">
            <v>5</v>
          </cell>
          <cell r="AF133">
            <v>5.402580135</v>
          </cell>
        </row>
        <row r="134">
          <cell r="A134" t="str">
            <v>CBPC</v>
          </cell>
          <cell r="B134">
            <v>-0.31</v>
          </cell>
          <cell r="C134">
            <v>-0.57999999999999996</v>
          </cell>
          <cell r="D134">
            <v>-0.59</v>
          </cell>
          <cell r="E134">
            <v>-0.56000000000000005</v>
          </cell>
          <cell r="F134">
            <v>-0.56000000000000005</v>
          </cell>
          <cell r="G134">
            <v>-0.44</v>
          </cell>
          <cell r="H134">
            <v>-0.59</v>
          </cell>
          <cell r="I134">
            <v>-0.8</v>
          </cell>
          <cell r="J134">
            <v>-0.89</v>
          </cell>
          <cell r="K134">
            <v>-0.95</v>
          </cell>
          <cell r="L134">
            <v>-0.61</v>
          </cell>
          <cell r="M134">
            <v>-0.57999999999999996</v>
          </cell>
          <cell r="N134">
            <v>-0.39</v>
          </cell>
          <cell r="O134">
            <v>0</v>
          </cell>
          <cell r="P134">
            <v>0.04</v>
          </cell>
          <cell r="Q134">
            <v>-0.1</v>
          </cell>
          <cell r="R134">
            <v>0.13</v>
          </cell>
          <cell r="S134">
            <v>0</v>
          </cell>
          <cell r="T134">
            <v>-0.04</v>
          </cell>
          <cell r="U134">
            <v>0.06</v>
          </cell>
          <cell r="V134">
            <v>0.25</v>
          </cell>
          <cell r="W134">
            <v>0.02</v>
          </cell>
          <cell r="X134">
            <v>-7.0000000000000007E-2</v>
          </cell>
          <cell r="Y134">
            <v>0.62</v>
          </cell>
          <cell r="Z134">
            <v>-0.03</v>
          </cell>
          <cell r="AA134">
            <v>-0.11</v>
          </cell>
          <cell r="AB134">
            <v>0.31</v>
          </cell>
          <cell r="AC134">
            <v>-0.37</v>
          </cell>
          <cell r="AD134">
            <v>-0.16</v>
          </cell>
          <cell r="AE134">
            <v>-0.35</v>
          </cell>
          <cell r="AF134">
            <v>-0.54518200000000006</v>
          </cell>
        </row>
        <row r="135">
          <cell r="A135" t="str">
            <v>CBPCC</v>
          </cell>
          <cell r="B135">
            <v>-0.23</v>
          </cell>
          <cell r="C135">
            <v>-0.15</v>
          </cell>
          <cell r="D135">
            <v>-0.12</v>
          </cell>
          <cell r="E135">
            <v>-0.08</v>
          </cell>
          <cell r="F135">
            <v>-0.06</v>
          </cell>
          <cell r="G135">
            <v>-0.03</v>
          </cell>
          <cell r="H135">
            <v>-0.02</v>
          </cell>
          <cell r="I135">
            <v>-0.03</v>
          </cell>
          <cell r="J135">
            <v>-0.03</v>
          </cell>
          <cell r="K135">
            <v>0.01</v>
          </cell>
          <cell r="L135">
            <v>0</v>
          </cell>
          <cell r="M135">
            <v>0.01</v>
          </cell>
          <cell r="N135">
            <v>0.23</v>
          </cell>
          <cell r="O135">
            <v>0.03</v>
          </cell>
          <cell r="P135">
            <v>0.03</v>
          </cell>
          <cell r="Q135">
            <v>0</v>
          </cell>
          <cell r="R135">
            <v>7.0000000000000007E-2</v>
          </cell>
          <cell r="S135">
            <v>-0.01</v>
          </cell>
          <cell r="T135">
            <v>-0.01</v>
          </cell>
          <cell r="U135">
            <v>-0.01</v>
          </cell>
          <cell r="V135">
            <v>0.04</v>
          </cell>
          <cell r="W135">
            <v>-0.13</v>
          </cell>
          <cell r="X135">
            <v>0</v>
          </cell>
          <cell r="Y135">
            <v>0.33</v>
          </cell>
          <cell r="Z135">
            <v>-0.34</v>
          </cell>
          <cell r="AA135">
            <v>-0.18</v>
          </cell>
          <cell r="AB135">
            <v>0.08</v>
          </cell>
          <cell r="AC135">
            <v>-0.04</v>
          </cell>
          <cell r="AD135">
            <v>0.04</v>
          </cell>
          <cell r="AE135">
            <v>0.08</v>
          </cell>
          <cell r="AF135">
            <v>3.0107999999999999E-2</v>
          </cell>
        </row>
        <row r="136">
          <cell r="A136" t="str">
            <v>CBPCH</v>
          </cell>
          <cell r="B136">
            <v>-0.08</v>
          </cell>
          <cell r="C136">
            <v>-0.43</v>
          </cell>
          <cell r="D136">
            <v>-0.47</v>
          </cell>
          <cell r="E136">
            <v>-0.48</v>
          </cell>
          <cell r="F136">
            <v>-0.5</v>
          </cell>
          <cell r="G136">
            <v>-0.41</v>
          </cell>
          <cell r="H136">
            <v>-0.56999999999999995</v>
          </cell>
          <cell r="I136">
            <v>-0.77</v>
          </cell>
          <cell r="J136">
            <v>-0.86</v>
          </cell>
          <cell r="K136">
            <v>-0.96</v>
          </cell>
          <cell r="L136">
            <v>-0.61</v>
          </cell>
          <cell r="M136">
            <v>-0.59</v>
          </cell>
          <cell r="N136">
            <v>-0.62</v>
          </cell>
          <cell r="O136">
            <v>-0.03</v>
          </cell>
          <cell r="P136">
            <v>0.01</v>
          </cell>
          <cell r="Q136">
            <v>-0.1</v>
          </cell>
          <cell r="R136">
            <v>0.06</v>
          </cell>
          <cell r="S136">
            <v>0.01</v>
          </cell>
          <cell r="T136">
            <v>-0.03</v>
          </cell>
          <cell r="U136">
            <v>7.0000000000000007E-2</v>
          </cell>
          <cell r="V136">
            <v>0.21</v>
          </cell>
          <cell r="W136">
            <v>0.15</v>
          </cell>
          <cell r="X136">
            <v>-7.0000000000000007E-2</v>
          </cell>
          <cell r="Y136">
            <v>0.28999999999999998</v>
          </cell>
          <cell r="Z136">
            <v>0.31</v>
          </cell>
          <cell r="AA136">
            <v>7.0000000000000007E-2</v>
          </cell>
          <cell r="AB136">
            <v>0.23</v>
          </cell>
          <cell r="AC136">
            <v>-0.33</v>
          </cell>
          <cell r="AD136">
            <v>-0.2</v>
          </cell>
          <cell r="AE136">
            <v>-0.43</v>
          </cell>
          <cell r="AF136">
            <v>-0.57528999999999997</v>
          </cell>
        </row>
        <row r="137">
          <cell r="A137" t="str">
            <v>CBPE</v>
          </cell>
          <cell r="B137">
            <v>1.8558079999999999</v>
          </cell>
          <cell r="C137">
            <v>2.5285500000000001</v>
          </cell>
          <cell r="D137">
            <v>3.4671940000000001</v>
          </cell>
          <cell r="E137">
            <v>3.5394700000000001</v>
          </cell>
          <cell r="F137">
            <v>3.5821260000000001</v>
          </cell>
          <cell r="G137">
            <v>4.246696</v>
          </cell>
          <cell r="H137">
            <v>3.9231919999999998</v>
          </cell>
          <cell r="I137">
            <v>4.4732320000000003</v>
          </cell>
          <cell r="J137">
            <v>6.68973</v>
          </cell>
          <cell r="K137">
            <v>8.3477440000000005</v>
          </cell>
          <cell r="L137">
            <v>12.11655</v>
          </cell>
          <cell r="M137">
            <v>19.950213999999999</v>
          </cell>
          <cell r="N137">
            <v>20.667729999999999</v>
          </cell>
          <cell r="O137">
            <v>26.968812</v>
          </cell>
          <cell r="P137">
            <v>35.258871999999997</v>
          </cell>
          <cell r="Q137">
            <v>40.857534000000001</v>
          </cell>
          <cell r="R137">
            <v>46.212142</v>
          </cell>
          <cell r="S137">
            <v>48.273443999999998</v>
          </cell>
          <cell r="T137">
            <v>50.488576000000002</v>
          </cell>
          <cell r="U137">
            <v>55.540584000000003</v>
          </cell>
          <cell r="V137">
            <v>57.42</v>
          </cell>
          <cell r="W137">
            <v>60.19</v>
          </cell>
          <cell r="X137">
            <v>61.56</v>
          </cell>
          <cell r="Y137">
            <v>66.87</v>
          </cell>
          <cell r="Z137">
            <v>65.849999999999994</v>
          </cell>
          <cell r="AA137">
            <v>68.64</v>
          </cell>
          <cell r="AB137">
            <v>71.94</v>
          </cell>
          <cell r="AC137">
            <v>71.88</v>
          </cell>
          <cell r="AD137">
            <v>70.45</v>
          </cell>
          <cell r="AE137">
            <v>71.67</v>
          </cell>
          <cell r="AF137">
            <v>75.069728363999999</v>
          </cell>
        </row>
        <row r="138">
          <cell r="A138" t="str">
            <v>CBPEC</v>
          </cell>
          <cell r="B138">
            <v>1.8558079999999999</v>
          </cell>
          <cell r="C138">
            <v>2.5285500000000001</v>
          </cell>
          <cell r="D138">
            <v>3.4671940000000001</v>
          </cell>
          <cell r="E138">
            <v>3.5394700000000001</v>
          </cell>
          <cell r="F138">
            <v>3.5821260000000001</v>
          </cell>
          <cell r="G138">
            <v>4.246696</v>
          </cell>
          <cell r="H138">
            <v>3.9231919999999998</v>
          </cell>
          <cell r="I138">
            <v>4.4732320000000003</v>
          </cell>
          <cell r="J138">
            <v>6.68973</v>
          </cell>
          <cell r="K138">
            <v>8.3477440000000005</v>
          </cell>
          <cell r="L138">
            <v>12.11655</v>
          </cell>
          <cell r="M138">
            <v>19.950213999999999</v>
          </cell>
          <cell r="N138">
            <v>20.667729999999999</v>
          </cell>
          <cell r="O138">
            <v>26.968812</v>
          </cell>
          <cell r="P138">
            <v>35.258871999999997</v>
          </cell>
          <cell r="Q138">
            <v>40.857534000000001</v>
          </cell>
          <cell r="R138">
            <v>46.212142</v>
          </cell>
          <cell r="S138">
            <v>48.273443999999998</v>
          </cell>
          <cell r="T138">
            <v>50.488576000000002</v>
          </cell>
          <cell r="U138">
            <v>55.540584000000003</v>
          </cell>
          <cell r="V138">
            <v>57.42</v>
          </cell>
          <cell r="W138">
            <v>60.19</v>
          </cell>
          <cell r="X138">
            <v>61.56</v>
          </cell>
          <cell r="Y138">
            <v>66.87</v>
          </cell>
          <cell r="Z138">
            <v>65.849999999999994</v>
          </cell>
          <cell r="AA138">
            <v>68.64</v>
          </cell>
          <cell r="AB138">
            <v>71.94</v>
          </cell>
          <cell r="AC138">
            <v>71.88</v>
          </cell>
          <cell r="AD138">
            <v>70.45</v>
          </cell>
          <cell r="AE138">
            <v>71.67</v>
          </cell>
          <cell r="AF138">
            <v>75.069728363999999</v>
          </cell>
        </row>
        <row r="139">
          <cell r="A139" t="str">
            <v>CBPEP</v>
          </cell>
        </row>
        <row r="140">
          <cell r="A140" t="str">
            <v>CBPG</v>
          </cell>
          <cell r="B140">
            <v>0.85</v>
          </cell>
          <cell r="C140">
            <v>0.86</v>
          </cell>
          <cell r="D140">
            <v>0.93</v>
          </cell>
          <cell r="E140">
            <v>0.91</v>
          </cell>
          <cell r="F140">
            <v>0.89</v>
          </cell>
          <cell r="G140">
            <v>0.83</v>
          </cell>
          <cell r="H140">
            <v>0.73</v>
          </cell>
          <cell r="I140">
            <v>0.39</v>
          </cell>
          <cell r="J140">
            <v>0.39</v>
          </cell>
          <cell r="K140">
            <v>0.56999999999999995</v>
          </cell>
          <cell r="L140">
            <v>0.45</v>
          </cell>
          <cell r="M140">
            <v>0.41</v>
          </cell>
          <cell r="N140">
            <v>0.35</v>
          </cell>
          <cell r="O140">
            <v>0.44</v>
          </cell>
          <cell r="P140">
            <v>0.35</v>
          </cell>
          <cell r="Q140">
            <v>0.21</v>
          </cell>
          <cell r="R140">
            <v>0.42</v>
          </cell>
          <cell r="S140">
            <v>0.39</v>
          </cell>
          <cell r="T140">
            <v>0.27</v>
          </cell>
          <cell r="U140">
            <v>0.27</v>
          </cell>
          <cell r="V140">
            <v>0.35</v>
          </cell>
          <cell r="W140">
            <v>0.32</v>
          </cell>
          <cell r="X140">
            <v>0.2</v>
          </cell>
          <cell r="Y140">
            <v>0.69</v>
          </cell>
          <cell r="Z140">
            <v>-0.37</v>
          </cell>
          <cell r="AA140">
            <v>0.97</v>
          </cell>
          <cell r="AB140">
            <v>0.61</v>
          </cell>
          <cell r="AC140">
            <v>-0.21</v>
          </cell>
          <cell r="AD140">
            <v>0.03</v>
          </cell>
          <cell r="AE140">
            <v>0.45</v>
          </cell>
          <cell r="AF140">
            <v>0.107611159</v>
          </cell>
        </row>
        <row r="141">
          <cell r="A141" t="str">
            <v>CBPGI</v>
          </cell>
          <cell r="B141">
            <v>0.45</v>
          </cell>
          <cell r="C141">
            <v>0.41</v>
          </cell>
          <cell r="D141">
            <v>0.34</v>
          </cell>
          <cell r="E141">
            <v>0.54</v>
          </cell>
          <cell r="F141">
            <v>0.22</v>
          </cell>
          <cell r="G141">
            <v>0.3</v>
          </cell>
          <cell r="H141">
            <v>0.27</v>
          </cell>
          <cell r="I141">
            <v>-0.18</v>
          </cell>
          <cell r="J141">
            <v>0.34</v>
          </cell>
          <cell r="K141">
            <v>0.36</v>
          </cell>
          <cell r="L141">
            <v>0.41</v>
          </cell>
          <cell r="M141">
            <v>-0.11</v>
          </cell>
          <cell r="N141">
            <v>-0.26</v>
          </cell>
          <cell r="O141">
            <v>-0.02</v>
          </cell>
          <cell r="P141">
            <v>-0.02</v>
          </cell>
          <cell r="Q141">
            <v>0.88</v>
          </cell>
          <cell r="R141">
            <v>0.61</v>
          </cell>
          <cell r="S141">
            <v>0.75</v>
          </cell>
          <cell r="T141">
            <v>-0.57999999999999996</v>
          </cell>
          <cell r="U141">
            <v>-0.51</v>
          </cell>
          <cell r="V141">
            <v>-0.83</v>
          </cell>
          <cell r="W141">
            <v>0.68</v>
          </cell>
          <cell r="X141">
            <v>-0.14000000000000001</v>
          </cell>
          <cell r="Y141">
            <v>-0.14000000000000001</v>
          </cell>
          <cell r="Z141">
            <v>-1.48</v>
          </cell>
          <cell r="AA141">
            <v>-0.52</v>
          </cell>
          <cell r="AB141">
            <v>0.5</v>
          </cell>
          <cell r="AC141">
            <v>-1.04</v>
          </cell>
          <cell r="AD141">
            <v>-0.43</v>
          </cell>
          <cell r="AE141">
            <v>-0.68</v>
          </cell>
          <cell r="AF141">
            <v>5.5417948000000002E-2</v>
          </cell>
        </row>
        <row r="142">
          <cell r="A142" t="str">
            <v>CBPGN</v>
          </cell>
          <cell r="B142">
            <v>0.4</v>
          </cell>
          <cell r="C142">
            <v>0.45</v>
          </cell>
          <cell r="D142">
            <v>0.59</v>
          </cell>
          <cell r="E142">
            <v>0.37</v>
          </cell>
          <cell r="F142">
            <v>0.67</v>
          </cell>
          <cell r="G142">
            <v>0.53</v>
          </cell>
          <cell r="H142">
            <v>0.46</v>
          </cell>
          <cell r="I142">
            <v>0.56999999999999995</v>
          </cell>
          <cell r="J142">
            <v>0.05</v>
          </cell>
          <cell r="K142">
            <v>0.21</v>
          </cell>
          <cell r="L142">
            <v>0.04</v>
          </cell>
          <cell r="M142">
            <v>0.52</v>
          </cell>
          <cell r="N142">
            <v>0.61</v>
          </cell>
          <cell r="O142">
            <v>0.46</v>
          </cell>
          <cell r="P142">
            <v>0.37</v>
          </cell>
          <cell r="Q142">
            <v>-0.67</v>
          </cell>
          <cell r="R142">
            <v>-0.19</v>
          </cell>
          <cell r="S142">
            <v>-0.36</v>
          </cell>
          <cell r="T142">
            <v>0.85</v>
          </cell>
          <cell r="U142">
            <v>0.78</v>
          </cell>
          <cell r="V142">
            <v>1.18</v>
          </cell>
          <cell r="W142">
            <v>-0.36</v>
          </cell>
          <cell r="X142">
            <v>0.34</v>
          </cell>
          <cell r="Y142">
            <v>0.83</v>
          </cell>
          <cell r="Z142">
            <v>1.1100000000000001</v>
          </cell>
          <cell r="AA142">
            <v>1.49</v>
          </cell>
          <cell r="AB142">
            <v>0.11</v>
          </cell>
          <cell r="AC142">
            <v>0.83</v>
          </cell>
          <cell r="AD142">
            <v>0.46</v>
          </cell>
          <cell r="AE142">
            <v>1.1299999999999999</v>
          </cell>
          <cell r="AF142">
            <v>5.2193211000000003E-2</v>
          </cell>
        </row>
        <row r="143">
          <cell r="A143" t="str">
            <v>CBPP</v>
          </cell>
          <cell r="B143">
            <v>1.98</v>
          </cell>
          <cell r="C143">
            <v>0.17</v>
          </cell>
          <cell r="D143">
            <v>2.5299999999999998</v>
          </cell>
          <cell r="E143">
            <v>2.89</v>
          </cell>
          <cell r="F143">
            <v>2.02</v>
          </cell>
          <cell r="G143">
            <v>2.66</v>
          </cell>
          <cell r="H143">
            <v>0.77</v>
          </cell>
          <cell r="I143">
            <v>0.81</v>
          </cell>
          <cell r="J143">
            <v>1.01</v>
          </cell>
          <cell r="K143">
            <v>2.02</v>
          </cell>
          <cell r="L143">
            <v>1.18</v>
          </cell>
          <cell r="M143">
            <v>0.92</v>
          </cell>
          <cell r="N143">
            <v>0.74</v>
          </cell>
          <cell r="O143">
            <v>1.2</v>
          </cell>
          <cell r="P143">
            <v>0.75</v>
          </cell>
          <cell r="Q143">
            <v>2.35</v>
          </cell>
          <cell r="R143">
            <v>0.54</v>
          </cell>
          <cell r="S143">
            <v>0.91</v>
          </cell>
          <cell r="T143">
            <v>0.14000000000000001</v>
          </cell>
          <cell r="U143">
            <v>0.11</v>
          </cell>
          <cell r="V143">
            <v>0.45</v>
          </cell>
          <cell r="W143">
            <v>-0.97</v>
          </cell>
          <cell r="X143">
            <v>1.78</v>
          </cell>
          <cell r="Y143">
            <v>0.62</v>
          </cell>
          <cell r="Z143">
            <v>0.26</v>
          </cell>
          <cell r="AA143">
            <v>0.5</v>
          </cell>
          <cell r="AB143">
            <v>0.55000000000000004</v>
          </cell>
          <cell r="AC143">
            <v>-0.09</v>
          </cell>
          <cell r="AD143">
            <v>-0.02</v>
          </cell>
          <cell r="AE143">
            <v>-0.31</v>
          </cell>
          <cell r="AF143">
            <v>-0.05</v>
          </cell>
        </row>
        <row r="144">
          <cell r="A144" t="str">
            <v>CBPPB</v>
          </cell>
          <cell r="B144">
            <v>0</v>
          </cell>
          <cell r="C144">
            <v>0</v>
          </cell>
          <cell r="D144">
            <v>0</v>
          </cell>
          <cell r="E144">
            <v>0</v>
          </cell>
          <cell r="F144">
            <v>0</v>
          </cell>
          <cell r="G144">
            <v>0</v>
          </cell>
          <cell r="H144">
            <v>0</v>
          </cell>
          <cell r="I144">
            <v>0</v>
          </cell>
          <cell r="J144">
            <v>0</v>
          </cell>
          <cell r="K144">
            <v>0</v>
          </cell>
          <cell r="L144">
            <v>0</v>
          </cell>
          <cell r="M144">
            <v>0</v>
          </cell>
          <cell r="N144">
            <v>0</v>
          </cell>
          <cell r="O144">
            <v>-0.03</v>
          </cell>
          <cell r="P144">
            <v>0.02</v>
          </cell>
          <cell r="Q144">
            <v>0.48</v>
          </cell>
          <cell r="R144">
            <v>-0.04</v>
          </cell>
          <cell r="S144">
            <v>0.01</v>
          </cell>
          <cell r="T144">
            <v>0.5</v>
          </cell>
          <cell r="U144">
            <v>0.38</v>
          </cell>
          <cell r="V144">
            <v>0.65</v>
          </cell>
          <cell r="W144">
            <v>-0.26</v>
          </cell>
          <cell r="X144">
            <v>0.93</v>
          </cell>
          <cell r="Y144">
            <v>0.86</v>
          </cell>
          <cell r="Z144">
            <v>0.43</v>
          </cell>
          <cell r="AA144">
            <v>0.65</v>
          </cell>
          <cell r="AB144">
            <v>1.23</v>
          </cell>
          <cell r="AC144">
            <v>0.22</v>
          </cell>
          <cell r="AD144">
            <v>0.14000000000000001</v>
          </cell>
          <cell r="AE144">
            <v>0.72</v>
          </cell>
          <cell r="AF144">
            <v>1.04</v>
          </cell>
        </row>
        <row r="145">
          <cell r="A145" t="str">
            <v>CBPPR</v>
          </cell>
          <cell r="B145">
            <v>1.98</v>
          </cell>
          <cell r="C145">
            <v>0.17</v>
          </cell>
          <cell r="D145">
            <v>2.5299999999999998</v>
          </cell>
          <cell r="E145">
            <v>2.89</v>
          </cell>
          <cell r="F145">
            <v>2.02</v>
          </cell>
          <cell r="G145">
            <v>2.66</v>
          </cell>
          <cell r="H145">
            <v>0.77</v>
          </cell>
          <cell r="I145">
            <v>0.81</v>
          </cell>
          <cell r="J145">
            <v>1.01</v>
          </cell>
          <cell r="K145">
            <v>2.02</v>
          </cell>
          <cell r="L145">
            <v>1.18</v>
          </cell>
          <cell r="M145">
            <v>0.92</v>
          </cell>
          <cell r="N145">
            <v>0.74</v>
          </cell>
          <cell r="O145">
            <v>1.23</v>
          </cell>
          <cell r="P145">
            <v>0.73</v>
          </cell>
          <cell r="Q145">
            <v>1.87</v>
          </cell>
          <cell r="R145">
            <v>0.57999999999999996</v>
          </cell>
          <cell r="S145">
            <v>0.9</v>
          </cell>
          <cell r="T145">
            <v>-0.36</v>
          </cell>
          <cell r="U145">
            <v>-0.27</v>
          </cell>
          <cell r="V145">
            <v>-0.2</v>
          </cell>
          <cell r="W145">
            <v>-0.71</v>
          </cell>
          <cell r="X145">
            <v>0.85</v>
          </cell>
          <cell r="Y145">
            <v>-0.24</v>
          </cell>
          <cell r="Z145">
            <v>-0.17</v>
          </cell>
          <cell r="AA145">
            <v>-0.15</v>
          </cell>
          <cell r="AB145">
            <v>-0.68</v>
          </cell>
          <cell r="AC145">
            <v>-0.31</v>
          </cell>
          <cell r="AD145">
            <v>-0.16</v>
          </cell>
          <cell r="AE145">
            <v>-1.03</v>
          </cell>
          <cell r="AF145">
            <v>-1.0900000000000001</v>
          </cell>
        </row>
        <row r="146">
          <cell r="A146" t="str">
            <v>CBPR</v>
          </cell>
          <cell r="B146">
            <v>0.22</v>
          </cell>
          <cell r="C146">
            <v>0.2</v>
          </cell>
          <cell r="D146">
            <v>0.27</v>
          </cell>
          <cell r="E146">
            <v>0.23</v>
          </cell>
          <cell r="F146">
            <v>0.15</v>
          </cell>
          <cell r="G146">
            <v>0.16</v>
          </cell>
          <cell r="H146">
            <v>0.13</v>
          </cell>
          <cell r="I146">
            <v>0.13</v>
          </cell>
          <cell r="J146">
            <v>0.18</v>
          </cell>
          <cell r="K146">
            <v>0.19</v>
          </cell>
          <cell r="L146">
            <v>0.21</v>
          </cell>
          <cell r="M146">
            <v>7.0000000000000007E-2</v>
          </cell>
          <cell r="N146">
            <v>7.0000000000000007E-2</v>
          </cell>
          <cell r="O146">
            <v>7.0000000000000007E-2</v>
          </cell>
          <cell r="P146">
            <v>0.08</v>
          </cell>
          <cell r="Q146">
            <v>0.17</v>
          </cell>
          <cell r="R146">
            <v>0.16</v>
          </cell>
          <cell r="S146">
            <v>0.14000000000000001</v>
          </cell>
          <cell r="T146">
            <v>0.21</v>
          </cell>
          <cell r="U146">
            <v>0.31</v>
          </cell>
          <cell r="V146">
            <v>0.51</v>
          </cell>
          <cell r="W146">
            <v>0.5</v>
          </cell>
          <cell r="X146">
            <v>0.95</v>
          </cell>
          <cell r="Y146">
            <v>0.51</v>
          </cell>
          <cell r="Z146">
            <v>0.49</v>
          </cell>
          <cell r="AA146">
            <v>0.18</v>
          </cell>
          <cell r="AB146">
            <v>0.25</v>
          </cell>
          <cell r="AC146">
            <v>0.84</v>
          </cell>
          <cell r="AD146">
            <v>0.86</v>
          </cell>
          <cell r="AE146">
            <v>0.97</v>
          </cell>
          <cell r="AF146">
            <v>0.59244185199999999</v>
          </cell>
        </row>
        <row r="147">
          <cell r="A147" t="str">
            <v>CBP</v>
          </cell>
          <cell r="B147">
            <v>4.5958079999999999</v>
          </cell>
          <cell r="C147">
            <v>3.17855</v>
          </cell>
          <cell r="D147">
            <v>6.6071939999999998</v>
          </cell>
          <cell r="E147">
            <v>7.0094700000000003</v>
          </cell>
          <cell r="F147">
            <v>6.0821259999999997</v>
          </cell>
          <cell r="G147">
            <v>7.456696</v>
          </cell>
          <cell r="H147">
            <v>4.9631920000000003</v>
          </cell>
          <cell r="I147">
            <v>5.0032319999999997</v>
          </cell>
          <cell r="J147">
            <v>7.3797300000000003</v>
          </cell>
          <cell r="K147">
            <v>10.177744000000001</v>
          </cell>
          <cell r="L147">
            <v>13.346550000000001</v>
          </cell>
          <cell r="M147">
            <v>20.770213999999999</v>
          </cell>
          <cell r="N147">
            <v>21.437729999999998</v>
          </cell>
          <cell r="O147">
            <v>28.678812000000001</v>
          </cell>
          <cell r="P147">
            <v>36.478872000000003</v>
          </cell>
          <cell r="Q147">
            <v>43.487533999999997</v>
          </cell>
          <cell r="R147">
            <v>47.462142</v>
          </cell>
          <cell r="S147">
            <v>49.713444000000003</v>
          </cell>
          <cell r="T147">
            <v>51.068576</v>
          </cell>
          <cell r="U147">
            <v>56.290584000000003</v>
          </cell>
          <cell r="V147">
            <v>58.98</v>
          </cell>
          <cell r="W147">
            <v>60.06</v>
          </cell>
          <cell r="X147">
            <v>64.42</v>
          </cell>
          <cell r="Y147">
            <v>69.31</v>
          </cell>
          <cell r="Z147">
            <v>66.2</v>
          </cell>
          <cell r="AA147">
            <v>70.180000000000007</v>
          </cell>
          <cell r="AB147">
            <v>73.66</v>
          </cell>
          <cell r="AC147">
            <v>72.05</v>
          </cell>
          <cell r="AD147">
            <v>71.16</v>
          </cell>
          <cell r="AE147">
            <v>72.430000000000007</v>
          </cell>
          <cell r="AF147">
            <v>75.174599375</v>
          </cell>
        </row>
        <row r="148">
          <cell r="A148" t="str">
            <v>CBEC</v>
          </cell>
          <cell r="B148">
            <v>12.45</v>
          </cell>
          <cell r="C148">
            <v>12.73</v>
          </cell>
          <cell r="D148">
            <v>10.41</v>
          </cell>
          <cell r="E148">
            <v>9.9600000000000009</v>
          </cell>
          <cell r="F148">
            <v>9.58</v>
          </cell>
          <cell r="G148">
            <v>10</v>
          </cell>
          <cell r="H148">
            <v>14.56</v>
          </cell>
          <cell r="I148">
            <v>14.24</v>
          </cell>
          <cell r="J148">
            <v>15.89</v>
          </cell>
          <cell r="K148">
            <v>17.66</v>
          </cell>
          <cell r="L148">
            <v>17.579999999999998</v>
          </cell>
          <cell r="M148">
            <v>15.02</v>
          </cell>
          <cell r="N148">
            <v>16.91</v>
          </cell>
          <cell r="O148">
            <v>15.04</v>
          </cell>
          <cell r="P148">
            <v>13.27</v>
          </cell>
          <cell r="Q148">
            <v>11.52</v>
          </cell>
          <cell r="R148">
            <v>8.8699999999999992</v>
          </cell>
          <cell r="S148">
            <v>7.53</v>
          </cell>
          <cell r="T148">
            <v>7.13</v>
          </cell>
          <cell r="U148">
            <v>8.74</v>
          </cell>
          <cell r="V148">
            <v>8.69</v>
          </cell>
          <cell r="W148">
            <v>9.9499999999999993</v>
          </cell>
          <cell r="X148">
            <v>8.2899999999999991</v>
          </cell>
          <cell r="Y148">
            <v>6.26</v>
          </cell>
          <cell r="Z148">
            <v>5.52</v>
          </cell>
          <cell r="AA148">
            <v>6.36</v>
          </cell>
          <cell r="AB148">
            <v>7.65</v>
          </cell>
          <cell r="AC148">
            <v>5.69</v>
          </cell>
          <cell r="AD148">
            <v>8.36</v>
          </cell>
          <cell r="AE148">
            <v>7.08</v>
          </cell>
          <cell r="AF148">
            <v>6.6261749999999999</v>
          </cell>
        </row>
        <row r="149">
          <cell r="A149" t="str">
            <v>CBECC</v>
          </cell>
          <cell r="B149">
            <v>-12.68</v>
          </cell>
          <cell r="C149">
            <v>-11.09</v>
          </cell>
          <cell r="D149">
            <v>-10.16</v>
          </cell>
          <cell r="E149">
            <v>-10.31</v>
          </cell>
          <cell r="F149">
            <v>-10.63</v>
          </cell>
          <cell r="G149">
            <v>-9.69</v>
          </cell>
          <cell r="H149">
            <v>-9.3699999999999992</v>
          </cell>
          <cell r="I149">
            <v>-8.7899999999999991</v>
          </cell>
          <cell r="J149">
            <v>-8.74</v>
          </cell>
          <cell r="K149">
            <v>-9.34</v>
          </cell>
          <cell r="L149">
            <v>-8.74</v>
          </cell>
          <cell r="M149">
            <v>-8.31</v>
          </cell>
          <cell r="N149">
            <v>-7.55</v>
          </cell>
          <cell r="O149">
            <v>-6.76</v>
          </cell>
          <cell r="P149">
            <v>-7.02</v>
          </cell>
          <cell r="Q149">
            <v>-6.8</v>
          </cell>
          <cell r="R149">
            <v>-6.31</v>
          </cell>
          <cell r="S149">
            <v>-5.8</v>
          </cell>
          <cell r="T149">
            <v>-5.63</v>
          </cell>
          <cell r="U149">
            <v>-5.47</v>
          </cell>
          <cell r="V149">
            <v>-5.3</v>
          </cell>
          <cell r="W149">
            <v>-5.33</v>
          </cell>
          <cell r="X149">
            <v>-5.04</v>
          </cell>
          <cell r="Y149">
            <v>-4.25</v>
          </cell>
          <cell r="Z149">
            <v>-4.62</v>
          </cell>
          <cell r="AA149">
            <v>-4.3499999999999996</v>
          </cell>
          <cell r="AB149">
            <v>-3.94</v>
          </cell>
          <cell r="AC149">
            <v>-3.94</v>
          </cell>
          <cell r="AD149">
            <v>-3.87</v>
          </cell>
          <cell r="AE149">
            <v>-3.74</v>
          </cell>
          <cell r="AF149">
            <v>-3.5957300000000001</v>
          </cell>
        </row>
        <row r="150">
          <cell r="A150" t="str">
            <v>CBECH</v>
          </cell>
          <cell r="B150">
            <v>25.13</v>
          </cell>
          <cell r="C150">
            <v>23.82</v>
          </cell>
          <cell r="D150">
            <v>20.57</v>
          </cell>
          <cell r="E150">
            <v>20.27</v>
          </cell>
          <cell r="F150">
            <v>20.21</v>
          </cell>
          <cell r="G150">
            <v>19.690000000000001</v>
          </cell>
          <cell r="H150">
            <v>23.93</v>
          </cell>
          <cell r="I150">
            <v>23.03</v>
          </cell>
          <cell r="J150">
            <v>24.63</v>
          </cell>
          <cell r="K150">
            <v>27</v>
          </cell>
          <cell r="L150">
            <v>26.32</v>
          </cell>
          <cell r="M150">
            <v>23.33</v>
          </cell>
          <cell r="N150">
            <v>24.46</v>
          </cell>
          <cell r="O150">
            <v>21.8</v>
          </cell>
          <cell r="P150">
            <v>20.29</v>
          </cell>
          <cell r="Q150">
            <v>18.32</v>
          </cell>
          <cell r="R150">
            <v>15.18</v>
          </cell>
          <cell r="S150">
            <v>13.33</v>
          </cell>
          <cell r="T150">
            <v>12.76</v>
          </cell>
          <cell r="U150">
            <v>14.21</v>
          </cell>
          <cell r="V150">
            <v>13.99</v>
          </cell>
          <cell r="W150">
            <v>15.28</v>
          </cell>
          <cell r="X150">
            <v>13.33</v>
          </cell>
          <cell r="Y150">
            <v>10.51</v>
          </cell>
          <cell r="Z150">
            <v>10.14</v>
          </cell>
          <cell r="AA150">
            <v>10.71</v>
          </cell>
          <cell r="AB150">
            <v>11.59</v>
          </cell>
          <cell r="AC150">
            <v>9.6300000000000008</v>
          </cell>
          <cell r="AD150">
            <v>12.23</v>
          </cell>
          <cell r="AE150">
            <v>10.82</v>
          </cell>
          <cell r="AF150">
            <v>10.221905</v>
          </cell>
        </row>
        <row r="151">
          <cell r="A151" t="str">
            <v>CBEE</v>
          </cell>
          <cell r="B151">
            <v>-4.0441919999999998</v>
          </cell>
          <cell r="C151">
            <v>-4.4514500000000004</v>
          </cell>
          <cell r="D151">
            <v>-4.2928059999999997</v>
          </cell>
          <cell r="E151">
            <v>-5.2405299999999997</v>
          </cell>
          <cell r="F151">
            <v>-4.9178740000000003</v>
          </cell>
          <cell r="G151">
            <v>-3.5733039999999998</v>
          </cell>
          <cell r="H151">
            <v>-6.4268080000000003</v>
          </cell>
          <cell r="I151">
            <v>-3.926768</v>
          </cell>
          <cell r="J151">
            <v>-2.56027</v>
          </cell>
          <cell r="K151">
            <v>-1.0222560000000001</v>
          </cell>
          <cell r="L151">
            <v>4.0265500000000003</v>
          </cell>
          <cell r="M151">
            <v>15.070214</v>
          </cell>
          <cell r="N151">
            <v>15.60773</v>
          </cell>
          <cell r="O151">
            <v>22.848811999999999</v>
          </cell>
          <cell r="P151">
            <v>32.928871999999998</v>
          </cell>
          <cell r="Q151">
            <v>39.867533999999999</v>
          </cell>
          <cell r="R151">
            <v>46.762141999999997</v>
          </cell>
          <cell r="S151">
            <v>48.953443999999998</v>
          </cell>
          <cell r="T151">
            <v>51.458576000000001</v>
          </cell>
          <cell r="U151">
            <v>55.030583999999998</v>
          </cell>
          <cell r="V151">
            <v>57.25</v>
          </cell>
          <cell r="W151">
            <v>59.32</v>
          </cell>
          <cell r="X151">
            <v>61.56</v>
          </cell>
          <cell r="Y151">
            <v>68.06</v>
          </cell>
          <cell r="Z151">
            <v>67.12</v>
          </cell>
          <cell r="AA151">
            <v>69.569999999999993</v>
          </cell>
          <cell r="AB151">
            <v>72.89</v>
          </cell>
          <cell r="AC151">
            <v>72.959999999999994</v>
          </cell>
          <cell r="AD151">
            <v>70.040000000000006</v>
          </cell>
          <cell r="AE151">
            <v>71.760000000000005</v>
          </cell>
          <cell r="AF151">
            <v>75.197524364000003</v>
          </cell>
        </row>
        <row r="152">
          <cell r="A152" t="str">
            <v>CBEEC</v>
          </cell>
          <cell r="B152">
            <v>3.1658080000000002</v>
          </cell>
          <cell r="C152">
            <v>3.8985500000000002</v>
          </cell>
          <cell r="D152">
            <v>4.8971939999999998</v>
          </cell>
          <cell r="E152">
            <v>5.0294699999999999</v>
          </cell>
          <cell r="F152">
            <v>5.0421259999999997</v>
          </cell>
          <cell r="G152">
            <v>5.5766960000000001</v>
          </cell>
          <cell r="H152">
            <v>5.4731920000000001</v>
          </cell>
          <cell r="I152">
            <v>6.0232320000000001</v>
          </cell>
          <cell r="J152">
            <v>8.3497299999999992</v>
          </cell>
          <cell r="K152">
            <v>10.467744</v>
          </cell>
          <cell r="L152">
            <v>14.86655</v>
          </cell>
          <cell r="M152">
            <v>23.460214000000001</v>
          </cell>
          <cell r="N152">
            <v>24.067730000000001</v>
          </cell>
          <cell r="O152">
            <v>29.818812000000001</v>
          </cell>
          <cell r="P152">
            <v>38.528872</v>
          </cell>
          <cell r="Q152">
            <v>44.677534000000001</v>
          </cell>
          <cell r="R152">
            <v>50.492142000000001</v>
          </cell>
          <cell r="S152">
            <v>52.383443999999997</v>
          </cell>
          <cell r="T152">
            <v>54.698576000000003</v>
          </cell>
          <cell r="U152">
            <v>59.480584</v>
          </cell>
          <cell r="V152">
            <v>61.39</v>
          </cell>
          <cell r="W152">
            <v>64.599999999999994</v>
          </cell>
          <cell r="X152">
            <v>65.97</v>
          </cell>
          <cell r="Y152">
            <v>71.099999999999994</v>
          </cell>
          <cell r="Z152">
            <v>70.099999999999994</v>
          </cell>
          <cell r="AA152">
            <v>72.94</v>
          </cell>
          <cell r="AB152">
            <v>76.7</v>
          </cell>
          <cell r="AC152">
            <v>76.42</v>
          </cell>
          <cell r="AD152">
            <v>74.84</v>
          </cell>
          <cell r="AE152">
            <v>76.239999999999995</v>
          </cell>
          <cell r="AF152">
            <v>79.764124363999997</v>
          </cell>
        </row>
        <row r="153">
          <cell r="A153" t="str">
            <v>CBEEP</v>
          </cell>
          <cell r="B153">
            <v>-7.21</v>
          </cell>
          <cell r="C153">
            <v>-8.35</v>
          </cell>
          <cell r="D153">
            <v>-9.19</v>
          </cell>
          <cell r="E153">
            <v>-10.27</v>
          </cell>
          <cell r="F153">
            <v>-9.9600000000000009</v>
          </cell>
          <cell r="G153">
            <v>-9.15</v>
          </cell>
          <cell r="H153">
            <v>-11.9</v>
          </cell>
          <cell r="I153">
            <v>-9.9499999999999993</v>
          </cell>
          <cell r="J153">
            <v>-10.91</v>
          </cell>
          <cell r="K153">
            <v>-11.49</v>
          </cell>
          <cell r="L153">
            <v>-10.84</v>
          </cell>
          <cell r="M153">
            <v>-8.39</v>
          </cell>
          <cell r="N153">
            <v>-8.4600000000000009</v>
          </cell>
          <cell r="O153">
            <v>-6.97</v>
          </cell>
          <cell r="P153">
            <v>-5.6</v>
          </cell>
          <cell r="Q153">
            <v>-4.8099999999999996</v>
          </cell>
          <cell r="R153">
            <v>-3.73</v>
          </cell>
          <cell r="S153">
            <v>-3.43</v>
          </cell>
          <cell r="T153">
            <v>-3.24</v>
          </cell>
          <cell r="U153">
            <v>-4.45</v>
          </cell>
          <cell r="V153">
            <v>-4.1399999999999997</v>
          </cell>
          <cell r="W153">
            <v>-5.28</v>
          </cell>
          <cell r="X153">
            <v>-4.41</v>
          </cell>
          <cell r="Y153">
            <v>-3.04</v>
          </cell>
          <cell r="Z153">
            <v>-2.98</v>
          </cell>
          <cell r="AA153">
            <v>-3.37</v>
          </cell>
          <cell r="AB153">
            <v>-3.81</v>
          </cell>
          <cell r="AC153">
            <v>-3.46</v>
          </cell>
          <cell r="AD153">
            <v>-4.8</v>
          </cell>
          <cell r="AE153">
            <v>-4.4800000000000004</v>
          </cell>
          <cell r="AF153">
            <v>-4.5666000000000002</v>
          </cell>
        </row>
        <row r="154">
          <cell r="A154" t="str">
            <v>CBEG</v>
          </cell>
          <cell r="B154">
            <v>1.63</v>
          </cell>
          <cell r="C154">
            <v>1.86</v>
          </cell>
          <cell r="D154">
            <v>2.5099999999999998</v>
          </cell>
          <cell r="E154">
            <v>2.87</v>
          </cell>
          <cell r="F154">
            <v>3.15</v>
          </cell>
          <cell r="G154">
            <v>3.37</v>
          </cell>
          <cell r="H154">
            <v>3.16</v>
          </cell>
          <cell r="I154">
            <v>2.5499999999999998</v>
          </cell>
          <cell r="J154">
            <v>1.86</v>
          </cell>
          <cell r="K154">
            <v>2.67</v>
          </cell>
          <cell r="L154">
            <v>2.37</v>
          </cell>
          <cell r="M154">
            <v>1.9</v>
          </cell>
          <cell r="N154">
            <v>1.48</v>
          </cell>
          <cell r="O154">
            <v>1.45</v>
          </cell>
          <cell r="P154">
            <v>1.08</v>
          </cell>
          <cell r="Q154">
            <v>0.87</v>
          </cell>
          <cell r="R154">
            <v>0.92</v>
          </cell>
          <cell r="S154">
            <v>1.01</v>
          </cell>
          <cell r="T154">
            <v>0.89</v>
          </cell>
          <cell r="U154">
            <v>1.04</v>
          </cell>
          <cell r="V154">
            <v>1.0900000000000001</v>
          </cell>
          <cell r="W154">
            <v>1.05</v>
          </cell>
          <cell r="X154">
            <v>0.99</v>
          </cell>
          <cell r="Y154">
            <v>1.47</v>
          </cell>
          <cell r="Z154">
            <v>0.57999999999999996</v>
          </cell>
          <cell r="AA154">
            <v>1.84</v>
          </cell>
          <cell r="AB154">
            <v>1.65</v>
          </cell>
          <cell r="AC154">
            <v>1.01</v>
          </cell>
          <cell r="AD154">
            <v>1.23</v>
          </cell>
          <cell r="AE154">
            <v>3</v>
          </cell>
          <cell r="AF154">
            <v>2.202989487</v>
          </cell>
        </row>
        <row r="155">
          <cell r="A155" t="str">
            <v>CBEGI</v>
          </cell>
          <cell r="B155">
            <v>-0.94</v>
          </cell>
          <cell r="C155">
            <v>-0.88</v>
          </cell>
          <cell r="D155">
            <v>-0.64</v>
          </cell>
          <cell r="E155">
            <v>-0.26</v>
          </cell>
          <cell r="F155">
            <v>-0.33</v>
          </cell>
          <cell r="G155">
            <v>-0.36</v>
          </cell>
          <cell r="H155">
            <v>-7.0000000000000007E-2</v>
          </cell>
          <cell r="I155">
            <v>-0.42</v>
          </cell>
          <cell r="J155">
            <v>0.13</v>
          </cell>
          <cell r="K155">
            <v>0.39</v>
          </cell>
          <cell r="L155">
            <v>0.65</v>
          </cell>
          <cell r="M155">
            <v>-0.01</v>
          </cell>
          <cell r="N155">
            <v>-0.4</v>
          </cell>
          <cell r="O155">
            <v>-0.17</v>
          </cell>
          <cell r="P155">
            <v>-0.13</v>
          </cell>
          <cell r="Q155">
            <v>0.81</v>
          </cell>
          <cell r="R155">
            <v>0.5</v>
          </cell>
          <cell r="S155">
            <v>0.85</v>
          </cell>
          <cell r="T155">
            <v>-0.45</v>
          </cell>
          <cell r="U155">
            <v>-0.31</v>
          </cell>
          <cell r="V155">
            <v>-0.68</v>
          </cell>
          <cell r="W155">
            <v>0.77</v>
          </cell>
          <cell r="X155">
            <v>0.03</v>
          </cell>
          <cell r="Y155">
            <v>-0.02</v>
          </cell>
          <cell r="Z155">
            <v>-1.32</v>
          </cell>
          <cell r="AA155">
            <v>-0.47</v>
          </cell>
          <cell r="AB155">
            <v>0.56999999999999995</v>
          </cell>
          <cell r="AC155">
            <v>-0.84</v>
          </cell>
          <cell r="AD155">
            <v>-0.17</v>
          </cell>
          <cell r="AE155">
            <v>-0.4</v>
          </cell>
          <cell r="AF155">
            <v>0.48776064899999999</v>
          </cell>
        </row>
        <row r="156">
          <cell r="A156" t="str">
            <v>CBEGN</v>
          </cell>
          <cell r="B156">
            <v>2.57</v>
          </cell>
          <cell r="C156">
            <v>2.74</v>
          </cell>
          <cell r="D156">
            <v>3.15</v>
          </cell>
          <cell r="E156">
            <v>3.13</v>
          </cell>
          <cell r="F156">
            <v>3.48</v>
          </cell>
          <cell r="G156">
            <v>3.73</v>
          </cell>
          <cell r="H156">
            <v>3.23</v>
          </cell>
          <cell r="I156">
            <v>2.97</v>
          </cell>
          <cell r="J156">
            <v>1.73</v>
          </cell>
          <cell r="K156">
            <v>2.2799999999999998</v>
          </cell>
          <cell r="L156">
            <v>1.72</v>
          </cell>
          <cell r="M156">
            <v>1.91</v>
          </cell>
          <cell r="N156">
            <v>1.88</v>
          </cell>
          <cell r="O156">
            <v>1.62</v>
          </cell>
          <cell r="P156">
            <v>1.21</v>
          </cell>
          <cell r="Q156">
            <v>0.06</v>
          </cell>
          <cell r="R156">
            <v>0.42</v>
          </cell>
          <cell r="S156">
            <v>0.16</v>
          </cell>
          <cell r="T156">
            <v>1.34</v>
          </cell>
          <cell r="U156">
            <v>1.35</v>
          </cell>
          <cell r="V156">
            <v>1.77</v>
          </cell>
          <cell r="W156">
            <v>0.28000000000000003</v>
          </cell>
          <cell r="X156">
            <v>0.96</v>
          </cell>
          <cell r="Y156">
            <v>1.49</v>
          </cell>
          <cell r="Z156">
            <v>1.9</v>
          </cell>
          <cell r="AA156">
            <v>2.31</v>
          </cell>
          <cell r="AB156">
            <v>1.08</v>
          </cell>
          <cell r="AC156">
            <v>1.85</v>
          </cell>
          <cell r="AD156">
            <v>1.4</v>
          </cell>
          <cell r="AE156">
            <v>3.4</v>
          </cell>
          <cell r="AF156">
            <v>1.715228838</v>
          </cell>
        </row>
        <row r="157">
          <cell r="A157" t="str">
            <v>CBEP</v>
          </cell>
          <cell r="B157">
            <v>15.8</v>
          </cell>
          <cell r="C157">
            <v>17.77</v>
          </cell>
          <cell r="D157">
            <v>22.71</v>
          </cell>
          <cell r="E157">
            <v>27.01</v>
          </cell>
          <cell r="F157">
            <v>24.79</v>
          </cell>
          <cell r="G157">
            <v>21.5</v>
          </cell>
          <cell r="H157">
            <v>23.27</v>
          </cell>
          <cell r="I157">
            <v>18.72</v>
          </cell>
          <cell r="J157">
            <v>20.239999999999998</v>
          </cell>
          <cell r="K157">
            <v>22.17</v>
          </cell>
          <cell r="L157">
            <v>19.489999999999998</v>
          </cell>
          <cell r="M157">
            <v>14.89</v>
          </cell>
          <cell r="N157">
            <v>12.98</v>
          </cell>
          <cell r="O157">
            <v>10.27</v>
          </cell>
          <cell r="P157">
            <v>8.3699999999999992</v>
          </cell>
          <cell r="Q157">
            <v>8.1199999999999992</v>
          </cell>
          <cell r="R157">
            <v>6.25</v>
          </cell>
          <cell r="S157">
            <v>6.37</v>
          </cell>
          <cell r="T157">
            <v>5.24</v>
          </cell>
          <cell r="U157">
            <v>7.41</v>
          </cell>
          <cell r="V157">
            <v>7.3</v>
          </cell>
          <cell r="W157">
            <v>7.15</v>
          </cell>
          <cell r="X157">
            <v>9.06</v>
          </cell>
          <cell r="Y157">
            <v>7.19</v>
          </cell>
          <cell r="Z157">
            <v>6.52</v>
          </cell>
          <cell r="AA157">
            <v>7.15</v>
          </cell>
          <cell r="AB157">
            <v>7.43</v>
          </cell>
          <cell r="AC157">
            <v>6.61</v>
          </cell>
          <cell r="AD157">
            <v>7.38</v>
          </cell>
          <cell r="AE157">
            <v>6.61</v>
          </cell>
          <cell r="AF157">
            <v>6.73</v>
          </cell>
        </row>
        <row r="158">
          <cell r="A158" t="str">
            <v>CBEPB</v>
          </cell>
          <cell r="B158">
            <v>102.48</v>
          </cell>
          <cell r="C158">
            <v>108.8</v>
          </cell>
          <cell r="D158">
            <v>119.96</v>
          </cell>
          <cell r="E158">
            <v>135.03</v>
          </cell>
          <cell r="F158">
            <v>128.08000000000001</v>
          </cell>
          <cell r="G158">
            <v>109.05</v>
          </cell>
          <cell r="H158">
            <v>121.9</v>
          </cell>
          <cell r="I158">
            <v>119.08</v>
          </cell>
          <cell r="J158">
            <v>118</v>
          </cell>
          <cell r="K158">
            <v>127.56</v>
          </cell>
          <cell r="L158">
            <v>113.93</v>
          </cell>
          <cell r="M158">
            <v>97.29</v>
          </cell>
          <cell r="N158">
            <v>82.85</v>
          </cell>
          <cell r="O158">
            <v>75.92</v>
          </cell>
          <cell r="P158">
            <v>76.260000000000005</v>
          </cell>
          <cell r="Q158">
            <v>77</v>
          </cell>
          <cell r="R158">
            <v>72.95</v>
          </cell>
          <cell r="S158">
            <v>69.34</v>
          </cell>
          <cell r="T158">
            <v>75.22</v>
          </cell>
          <cell r="U158">
            <v>74.64</v>
          </cell>
          <cell r="V158">
            <v>75.91</v>
          </cell>
          <cell r="W158">
            <v>78.430000000000007</v>
          </cell>
          <cell r="X158">
            <v>77.39</v>
          </cell>
          <cell r="Y158">
            <v>81.44</v>
          </cell>
          <cell r="Z158">
            <v>78.959999999999994</v>
          </cell>
          <cell r="AA158">
            <v>80.510000000000005</v>
          </cell>
          <cell r="AB158">
            <v>85.47</v>
          </cell>
          <cell r="AC158">
            <v>89.14</v>
          </cell>
          <cell r="AD158">
            <v>92.05</v>
          </cell>
          <cell r="AE158">
            <v>84.09</v>
          </cell>
          <cell r="AF158">
            <v>86.97</v>
          </cell>
        </row>
        <row r="159">
          <cell r="A159" t="str">
            <v>CBEPR</v>
          </cell>
          <cell r="B159">
            <v>-86.68</v>
          </cell>
          <cell r="C159">
            <v>-91.03</v>
          </cell>
          <cell r="D159">
            <v>-97.25</v>
          </cell>
          <cell r="E159">
            <v>-108.02</v>
          </cell>
          <cell r="F159">
            <v>-103.29</v>
          </cell>
          <cell r="G159">
            <v>-87.55</v>
          </cell>
          <cell r="H159">
            <v>-98.63</v>
          </cell>
          <cell r="I159">
            <v>-100.36</v>
          </cell>
          <cell r="J159">
            <v>-97.76</v>
          </cell>
          <cell r="K159">
            <v>-105.39</v>
          </cell>
          <cell r="L159">
            <v>-94.44</v>
          </cell>
          <cell r="M159">
            <v>-82.4</v>
          </cell>
          <cell r="N159">
            <v>-69.87</v>
          </cell>
          <cell r="O159">
            <v>-65.650000000000006</v>
          </cell>
          <cell r="P159">
            <v>-67.89</v>
          </cell>
          <cell r="Q159">
            <v>-68.88</v>
          </cell>
          <cell r="R159">
            <v>-66.7</v>
          </cell>
          <cell r="S159">
            <v>-62.97</v>
          </cell>
          <cell r="T159">
            <v>-69.98</v>
          </cell>
          <cell r="U159">
            <v>-67.23</v>
          </cell>
          <cell r="V159">
            <v>-68.61</v>
          </cell>
          <cell r="W159">
            <v>-71.28</v>
          </cell>
          <cell r="X159">
            <v>-68.33</v>
          </cell>
          <cell r="Y159">
            <v>-74.25</v>
          </cell>
          <cell r="Z159">
            <v>-72.44</v>
          </cell>
          <cell r="AA159">
            <v>-73.36</v>
          </cell>
          <cell r="AB159">
            <v>-78.040000000000006</v>
          </cell>
          <cell r="AC159">
            <v>-82.53</v>
          </cell>
          <cell r="AD159">
            <v>-84.67</v>
          </cell>
          <cell r="AE159">
            <v>-77.48</v>
          </cell>
          <cell r="AF159">
            <v>-80.239999999999995</v>
          </cell>
        </row>
        <row r="160">
          <cell r="A160" t="str">
            <v>CBER</v>
          </cell>
          <cell r="B160">
            <v>0.47</v>
          </cell>
          <cell r="C160">
            <v>0.46</v>
          </cell>
          <cell r="D160">
            <v>0.55000000000000004</v>
          </cell>
          <cell r="E160">
            <v>0.51</v>
          </cell>
          <cell r="F160">
            <v>0.42</v>
          </cell>
          <cell r="G160">
            <v>0.41</v>
          </cell>
          <cell r="H160">
            <v>0.38</v>
          </cell>
          <cell r="I160">
            <v>0.38</v>
          </cell>
          <cell r="J160">
            <v>0.44</v>
          </cell>
          <cell r="K160">
            <v>0.46</v>
          </cell>
          <cell r="L160">
            <v>0.49</v>
          </cell>
          <cell r="M160">
            <v>0.43</v>
          </cell>
          <cell r="N160">
            <v>0.43</v>
          </cell>
          <cell r="O160">
            <v>0.42</v>
          </cell>
          <cell r="P160">
            <v>0.51</v>
          </cell>
          <cell r="Q160">
            <v>0.64</v>
          </cell>
          <cell r="R160">
            <v>0.73</v>
          </cell>
          <cell r="S160">
            <v>0.77</v>
          </cell>
          <cell r="T160">
            <v>0.72</v>
          </cell>
          <cell r="U160">
            <v>0.79</v>
          </cell>
          <cell r="V160">
            <v>0.91</v>
          </cell>
          <cell r="W160">
            <v>0.95</v>
          </cell>
          <cell r="X160">
            <v>1.4</v>
          </cell>
          <cell r="Y160">
            <v>0.94</v>
          </cell>
          <cell r="Z160">
            <v>0.97</v>
          </cell>
          <cell r="AA160">
            <v>0.7</v>
          </cell>
          <cell r="AB160">
            <v>0.79</v>
          </cell>
          <cell r="AC160">
            <v>1.55</v>
          </cell>
          <cell r="AD160">
            <v>1.59</v>
          </cell>
          <cell r="AE160">
            <v>1.87</v>
          </cell>
          <cell r="AF160">
            <v>1.5958520700000001</v>
          </cell>
        </row>
        <row r="161">
          <cell r="A161" t="str">
            <v>CBE</v>
          </cell>
          <cell r="B161">
            <v>26.305807999999999</v>
          </cell>
          <cell r="C161">
            <v>28.368549999999999</v>
          </cell>
          <cell r="D161">
            <v>31.887194000000001</v>
          </cell>
          <cell r="E161">
            <v>35.109470000000002</v>
          </cell>
          <cell r="F161">
            <v>33.022126</v>
          </cell>
          <cell r="G161">
            <v>31.706696000000001</v>
          </cell>
          <cell r="H161">
            <v>34.943192000000003</v>
          </cell>
          <cell r="I161">
            <v>31.963232000000001</v>
          </cell>
          <cell r="J161">
            <v>35.869729999999997</v>
          </cell>
          <cell r="K161">
            <v>41.937744000000002</v>
          </cell>
          <cell r="L161">
            <v>43.95655</v>
          </cell>
          <cell r="M161">
            <v>47.310214000000002</v>
          </cell>
          <cell r="N161">
            <v>47.407730000000001</v>
          </cell>
          <cell r="O161">
            <v>50.028812000000002</v>
          </cell>
          <cell r="P161">
            <v>56.158872000000002</v>
          </cell>
          <cell r="Q161">
            <v>61.017533999999998</v>
          </cell>
          <cell r="R161">
            <v>63.532142</v>
          </cell>
          <cell r="S161">
            <v>64.633443999999997</v>
          </cell>
          <cell r="T161">
            <v>65.438575999999998</v>
          </cell>
          <cell r="U161">
            <v>73.010583999999994</v>
          </cell>
          <cell r="V161">
            <v>75.239999999999995</v>
          </cell>
          <cell r="W161">
            <v>78.42</v>
          </cell>
          <cell r="X161">
            <v>81.3</v>
          </cell>
          <cell r="Y161">
            <v>83.92</v>
          </cell>
          <cell r="Z161">
            <v>80.709999999999994</v>
          </cell>
          <cell r="AA161">
            <v>85.62</v>
          </cell>
          <cell r="AB161">
            <v>90.41</v>
          </cell>
          <cell r="AC161">
            <v>87.82</v>
          </cell>
          <cell r="AD161">
            <v>88.6</v>
          </cell>
          <cell r="AE161">
            <v>90.32</v>
          </cell>
          <cell r="AF161">
            <v>92.352540920999999</v>
          </cell>
        </row>
        <row r="162">
          <cell r="A162" t="str">
            <v>CFSC</v>
          </cell>
          <cell r="B162">
            <v>9.8699999999999992</v>
          </cell>
          <cell r="C162">
            <v>8.99</v>
          </cell>
          <cell r="D162">
            <v>9.02</v>
          </cell>
          <cell r="E162">
            <v>9.4700000000000006</v>
          </cell>
          <cell r="F162">
            <v>10.37</v>
          </cell>
          <cell r="G162">
            <v>8.06</v>
          </cell>
          <cell r="H162">
            <v>8.36</v>
          </cell>
          <cell r="I162">
            <v>7.9</v>
          </cell>
          <cell r="J162">
            <v>7.62</v>
          </cell>
          <cell r="K162">
            <v>8.35</v>
          </cell>
          <cell r="L162">
            <v>8.1999999999999993</v>
          </cell>
          <cell r="M162">
            <v>7.55</v>
          </cell>
          <cell r="N162">
            <v>6.29</v>
          </cell>
          <cell r="O162">
            <v>5.64</v>
          </cell>
          <cell r="P162">
            <v>6.2</v>
          </cell>
          <cell r="Q162">
            <v>6.38</v>
          </cell>
          <cell r="R162">
            <v>5.53</v>
          </cell>
          <cell r="S162">
            <v>5.32</v>
          </cell>
          <cell r="T162">
            <v>5.65</v>
          </cell>
          <cell r="U162">
            <v>5.71</v>
          </cell>
          <cell r="V162">
            <v>5.51</v>
          </cell>
          <cell r="W162">
            <v>5.37</v>
          </cell>
          <cell r="X162">
            <v>4.95</v>
          </cell>
          <cell r="Y162">
            <v>4.59</v>
          </cell>
          <cell r="Z162">
            <v>5.33</v>
          </cell>
          <cell r="AA162">
            <v>4.99</v>
          </cell>
          <cell r="AB162">
            <v>4.66</v>
          </cell>
          <cell r="AC162">
            <v>5.05</v>
          </cell>
          <cell r="AD162">
            <v>5.17</v>
          </cell>
          <cell r="AE162">
            <v>4.99</v>
          </cell>
          <cell r="AF162">
            <v>5.0770869999999997</v>
          </cell>
        </row>
        <row r="163">
          <cell r="A163" t="str">
            <v>CFSCC</v>
          </cell>
          <cell r="B163">
            <v>8.77</v>
          </cell>
          <cell r="C163">
            <v>7.91</v>
          </cell>
          <cell r="D163">
            <v>7.72</v>
          </cell>
          <cell r="E163">
            <v>8.2100000000000009</v>
          </cell>
          <cell r="F163">
            <v>9.07</v>
          </cell>
          <cell r="G163">
            <v>7.12</v>
          </cell>
          <cell r="H163">
            <v>7.44</v>
          </cell>
          <cell r="I163">
            <v>7.05</v>
          </cell>
          <cell r="J163">
            <v>6.87</v>
          </cell>
          <cell r="K163">
            <v>7.6</v>
          </cell>
          <cell r="L163">
            <v>7.6</v>
          </cell>
          <cell r="M163">
            <v>7.1</v>
          </cell>
          <cell r="N163">
            <v>5.86</v>
          </cell>
          <cell r="O163">
            <v>5.26</v>
          </cell>
          <cell r="P163">
            <v>5.84</v>
          </cell>
          <cell r="Q163">
            <v>5.94</v>
          </cell>
          <cell r="R163">
            <v>5.08</v>
          </cell>
          <cell r="S163">
            <v>4.82</v>
          </cell>
          <cell r="T163">
            <v>4.92</v>
          </cell>
          <cell r="U163">
            <v>4.91</v>
          </cell>
          <cell r="V163">
            <v>4.4400000000000004</v>
          </cell>
          <cell r="W163">
            <v>4.21</v>
          </cell>
          <cell r="X163">
            <v>3.84</v>
          </cell>
          <cell r="Y163">
            <v>3.45</v>
          </cell>
          <cell r="Z163">
            <v>3.94</v>
          </cell>
          <cell r="AA163">
            <v>3.65</v>
          </cell>
          <cell r="AB163">
            <v>3.34</v>
          </cell>
          <cell r="AC163">
            <v>3.65</v>
          </cell>
          <cell r="AD163">
            <v>3.78</v>
          </cell>
          <cell r="AE163">
            <v>3.51</v>
          </cell>
          <cell r="AF163">
            <v>3.5531090000000001</v>
          </cell>
        </row>
        <row r="164">
          <cell r="A164" t="str">
            <v>CFSCH</v>
          </cell>
          <cell r="B164">
            <v>1.1000000000000001</v>
          </cell>
          <cell r="C164">
            <v>1.08</v>
          </cell>
          <cell r="D164">
            <v>1.3</v>
          </cell>
          <cell r="E164">
            <v>1.26</v>
          </cell>
          <cell r="F164">
            <v>1.3</v>
          </cell>
          <cell r="G164">
            <v>0.94</v>
          </cell>
          <cell r="H164">
            <v>0.92</v>
          </cell>
          <cell r="I164">
            <v>0.85</v>
          </cell>
          <cell r="J164">
            <v>0.75</v>
          </cell>
          <cell r="K164">
            <v>0.75</v>
          </cell>
          <cell r="L164">
            <v>0.6</v>
          </cell>
          <cell r="M164">
            <v>0.45</v>
          </cell>
          <cell r="N164">
            <v>0.43</v>
          </cell>
          <cell r="O164">
            <v>0.38</v>
          </cell>
          <cell r="P164">
            <v>0.36</v>
          </cell>
          <cell r="Q164">
            <v>0.44</v>
          </cell>
          <cell r="R164">
            <v>0.45</v>
          </cell>
          <cell r="S164">
            <v>0.5</v>
          </cell>
          <cell r="T164">
            <v>0.73</v>
          </cell>
          <cell r="U164">
            <v>0.8</v>
          </cell>
          <cell r="V164">
            <v>1.07</v>
          </cell>
          <cell r="W164">
            <v>1.1599999999999999</v>
          </cell>
          <cell r="X164">
            <v>1.1100000000000001</v>
          </cell>
          <cell r="Y164">
            <v>1.1399999999999999</v>
          </cell>
          <cell r="Z164">
            <v>1.39</v>
          </cell>
          <cell r="AA164">
            <v>1.34</v>
          </cell>
          <cell r="AB164">
            <v>1.32</v>
          </cell>
          <cell r="AC164">
            <v>1.4</v>
          </cell>
          <cell r="AD164">
            <v>1.39</v>
          </cell>
          <cell r="AE164">
            <v>1.48</v>
          </cell>
          <cell r="AF164">
            <v>1.5239780000000001</v>
          </cell>
        </row>
        <row r="165">
          <cell r="A165" t="str">
            <v>CFSE</v>
          </cell>
          <cell r="B165">
            <v>0.89</v>
          </cell>
          <cell r="C165">
            <v>0.88</v>
          </cell>
          <cell r="D165">
            <v>0.92</v>
          </cell>
          <cell r="E165">
            <v>1</v>
          </cell>
          <cell r="F165">
            <v>1.1100000000000001</v>
          </cell>
          <cell r="G165">
            <v>0.98</v>
          </cell>
          <cell r="H165">
            <v>1.05</v>
          </cell>
          <cell r="I165">
            <v>1.02</v>
          </cell>
          <cell r="J165">
            <v>1.05</v>
          </cell>
          <cell r="K165">
            <v>1.08</v>
          </cell>
          <cell r="L165">
            <v>1.07</v>
          </cell>
          <cell r="M165">
            <v>0.97</v>
          </cell>
          <cell r="N165">
            <v>0.91</v>
          </cell>
          <cell r="O165">
            <v>0.81</v>
          </cell>
          <cell r="P165">
            <v>0.86</v>
          </cell>
          <cell r="Q165">
            <v>0.86</v>
          </cell>
          <cell r="R165">
            <v>0.83</v>
          </cell>
          <cell r="S165">
            <v>0.83</v>
          </cell>
          <cell r="T165">
            <v>0.86</v>
          </cell>
          <cell r="U165">
            <v>0.88</v>
          </cell>
          <cell r="V165">
            <v>0.9</v>
          </cell>
          <cell r="W165">
            <v>0.88</v>
          </cell>
          <cell r="X165">
            <v>0.87</v>
          </cell>
          <cell r="Y165">
            <v>0.84</v>
          </cell>
          <cell r="Z165">
            <v>0.89</v>
          </cell>
          <cell r="AA165">
            <v>0.9</v>
          </cell>
          <cell r="AB165">
            <v>0.87</v>
          </cell>
          <cell r="AC165">
            <v>0.96</v>
          </cell>
          <cell r="AD165">
            <v>0.98</v>
          </cell>
          <cell r="AE165">
            <v>0.92</v>
          </cell>
          <cell r="AF165">
            <v>0.95812600000000003</v>
          </cell>
        </row>
        <row r="166">
          <cell r="A166" t="str">
            <v>CFSEC</v>
          </cell>
          <cell r="B166">
            <v>0.89</v>
          </cell>
          <cell r="C166">
            <v>0.88</v>
          </cell>
          <cell r="D166">
            <v>0.92</v>
          </cell>
          <cell r="E166">
            <v>1</v>
          </cell>
          <cell r="F166">
            <v>1.1100000000000001</v>
          </cell>
          <cell r="G166">
            <v>0.98</v>
          </cell>
          <cell r="H166">
            <v>1.05</v>
          </cell>
          <cell r="I166">
            <v>1.02</v>
          </cell>
          <cell r="J166">
            <v>1.05</v>
          </cell>
          <cell r="K166">
            <v>1.08</v>
          </cell>
          <cell r="L166">
            <v>1.07</v>
          </cell>
          <cell r="M166">
            <v>0.97</v>
          </cell>
          <cell r="N166">
            <v>0.91</v>
          </cell>
          <cell r="O166">
            <v>0.81</v>
          </cell>
          <cell r="P166">
            <v>0.86</v>
          </cell>
          <cell r="Q166">
            <v>0.86</v>
          </cell>
          <cell r="R166">
            <v>0.83</v>
          </cell>
          <cell r="S166">
            <v>0.83</v>
          </cell>
          <cell r="T166">
            <v>0.86</v>
          </cell>
          <cell r="U166">
            <v>0.88</v>
          </cell>
          <cell r="V166">
            <v>0.9</v>
          </cell>
          <cell r="W166">
            <v>0.88</v>
          </cell>
          <cell r="X166">
            <v>0.87</v>
          </cell>
          <cell r="Y166">
            <v>0.84</v>
          </cell>
          <cell r="Z166">
            <v>0.89</v>
          </cell>
          <cell r="AA166">
            <v>0.9</v>
          </cell>
          <cell r="AB166">
            <v>0.87</v>
          </cell>
          <cell r="AC166">
            <v>0.96</v>
          </cell>
          <cell r="AD166">
            <v>0.98</v>
          </cell>
          <cell r="AE166">
            <v>0.92</v>
          </cell>
          <cell r="AF166">
            <v>0.95812600000000003</v>
          </cell>
        </row>
        <row r="167">
          <cell r="A167" t="str">
            <v>CFSEP</v>
          </cell>
          <cell r="B167">
            <v>0</v>
          </cell>
          <cell r="C167">
            <v>0</v>
          </cell>
          <cell r="D167">
            <v>0</v>
          </cell>
          <cell r="E167">
            <v>0</v>
          </cell>
          <cell r="F167">
            <v>0</v>
          </cell>
          <cell r="G167">
            <v>0</v>
          </cell>
          <cell r="H167">
            <v>0</v>
          </cell>
          <cell r="I167">
            <v>0</v>
          </cell>
          <cell r="J167">
            <v>0</v>
          </cell>
          <cell r="K167">
            <v>0</v>
          </cell>
          <cell r="L167">
            <v>0</v>
          </cell>
          <cell r="M167">
            <v>0</v>
          </cell>
          <cell r="N167">
            <v>0</v>
          </cell>
          <cell r="O167">
            <v>0</v>
          </cell>
          <cell r="P167">
            <v>0</v>
          </cell>
          <cell r="Q167">
            <v>0</v>
          </cell>
          <cell r="R167">
            <v>0</v>
          </cell>
          <cell r="S167">
            <v>0</v>
          </cell>
          <cell r="T167">
            <v>0</v>
          </cell>
          <cell r="U167">
            <v>0</v>
          </cell>
          <cell r="V167">
            <v>0</v>
          </cell>
          <cell r="W167">
            <v>0</v>
          </cell>
          <cell r="X167">
            <v>0</v>
          </cell>
          <cell r="Y167">
            <v>0</v>
          </cell>
          <cell r="Z167">
            <v>0</v>
          </cell>
          <cell r="AA167">
            <v>0</v>
          </cell>
          <cell r="AB167">
            <v>0</v>
          </cell>
          <cell r="AC167">
            <v>0</v>
          </cell>
          <cell r="AD167">
            <v>0</v>
          </cell>
          <cell r="AE167">
            <v>0</v>
          </cell>
          <cell r="AF167">
            <v>0</v>
          </cell>
        </row>
        <row r="168">
          <cell r="A168" t="str">
            <v>CFSG</v>
          </cell>
          <cell r="B168">
            <v>-0.55000000000000004</v>
          </cell>
          <cell r="C168">
            <v>-0.23</v>
          </cell>
          <cell r="D168">
            <v>-0.1</v>
          </cell>
          <cell r="E168">
            <v>-0.28000000000000003</v>
          </cell>
          <cell r="F168">
            <v>-0.28999999999999998</v>
          </cell>
          <cell r="G168">
            <v>0.11</v>
          </cell>
          <cell r="H168">
            <v>0.09</v>
          </cell>
          <cell r="I168">
            <v>0.27</v>
          </cell>
          <cell r="J168">
            <v>0.36</v>
          </cell>
          <cell r="K168">
            <v>0.32</v>
          </cell>
          <cell r="L168">
            <v>0.22</v>
          </cell>
          <cell r="M168">
            <v>0.28000000000000003</v>
          </cell>
          <cell r="N168">
            <v>0.38</v>
          </cell>
          <cell r="O168">
            <v>0.36</v>
          </cell>
          <cell r="P168">
            <v>0.34</v>
          </cell>
          <cell r="Q168">
            <v>0.34</v>
          </cell>
          <cell r="R168">
            <v>0.35</v>
          </cell>
          <cell r="S168">
            <v>0.21</v>
          </cell>
          <cell r="T168">
            <v>0.16</v>
          </cell>
          <cell r="U168">
            <v>0.19</v>
          </cell>
          <cell r="V168">
            <v>0.25</v>
          </cell>
          <cell r="W168">
            <v>0.25</v>
          </cell>
          <cell r="X168">
            <v>0.12</v>
          </cell>
          <cell r="Y168">
            <v>0.01</v>
          </cell>
          <cell r="Z168">
            <v>0.06</v>
          </cell>
          <cell r="AA168">
            <v>0.13</v>
          </cell>
          <cell r="AB168">
            <v>0.15</v>
          </cell>
          <cell r="AC168">
            <v>0.06</v>
          </cell>
          <cell r="AD168">
            <v>0.24</v>
          </cell>
          <cell r="AE168">
            <v>0.11</v>
          </cell>
          <cell r="AF168">
            <v>0.13522068400000001</v>
          </cell>
        </row>
        <row r="169">
          <cell r="A169" t="str">
            <v>CFSGI</v>
          </cell>
          <cell r="B169">
            <v>-0.97</v>
          </cell>
          <cell r="C169">
            <v>-0.8</v>
          </cell>
          <cell r="D169">
            <v>-0.84</v>
          </cell>
          <cell r="E169">
            <v>-0.95</v>
          </cell>
          <cell r="F169">
            <v>-1.04</v>
          </cell>
          <cell r="G169">
            <v>-0.63</v>
          </cell>
          <cell r="H169">
            <v>-0.8</v>
          </cell>
          <cell r="I169">
            <v>-0.64</v>
          </cell>
          <cell r="J169">
            <v>-0.59</v>
          </cell>
          <cell r="K169">
            <v>-0.66</v>
          </cell>
          <cell r="L169">
            <v>-0.71</v>
          </cell>
          <cell r="M169">
            <v>-0.55000000000000004</v>
          </cell>
          <cell r="N169">
            <v>-0.38</v>
          </cell>
          <cell r="O169">
            <v>-0.32</v>
          </cell>
          <cell r="P169">
            <v>-0.36</v>
          </cell>
          <cell r="Q169">
            <v>-0.34</v>
          </cell>
          <cell r="R169">
            <v>-0.28000000000000003</v>
          </cell>
          <cell r="S169">
            <v>-0.37</v>
          </cell>
          <cell r="T169">
            <v>-0.4</v>
          </cell>
          <cell r="U169">
            <v>-0.43</v>
          </cell>
          <cell r="V169">
            <v>-0.41</v>
          </cell>
          <cell r="W169">
            <v>-0.39</v>
          </cell>
          <cell r="X169">
            <v>-0.49</v>
          </cell>
          <cell r="Y169">
            <v>-0.45</v>
          </cell>
          <cell r="Z169">
            <v>-0.49</v>
          </cell>
          <cell r="AA169">
            <v>-0.44</v>
          </cell>
          <cell r="AB169">
            <v>-0.44</v>
          </cell>
          <cell r="AC169">
            <v>-0.55000000000000004</v>
          </cell>
          <cell r="AD169">
            <v>-0.36</v>
          </cell>
          <cell r="AE169">
            <v>-0.45</v>
          </cell>
          <cell r="AF169">
            <v>-0.51517264900000004</v>
          </cell>
        </row>
        <row r="170">
          <cell r="A170" t="str">
            <v>CFSGID</v>
          </cell>
          <cell r="B170">
            <v>-3.82</v>
          </cell>
          <cell r="C170">
            <v>-3.38</v>
          </cell>
          <cell r="D170">
            <v>-3.32</v>
          </cell>
          <cell r="E170">
            <v>-3.49</v>
          </cell>
          <cell r="F170">
            <v>-3.75</v>
          </cell>
          <cell r="G170">
            <v>-2.91</v>
          </cell>
          <cell r="H170">
            <v>-3.03</v>
          </cell>
          <cell r="I170">
            <v>-2.76</v>
          </cell>
          <cell r="J170">
            <v>-2.68</v>
          </cell>
          <cell r="K170">
            <v>-2.78</v>
          </cell>
          <cell r="L170">
            <v>-2.61</v>
          </cell>
          <cell r="M170">
            <v>-2.2200000000000002</v>
          </cell>
          <cell r="N170">
            <v>-1.89</v>
          </cell>
          <cell r="O170">
            <v>-1.73</v>
          </cell>
          <cell r="P170">
            <v>-1.93</v>
          </cell>
          <cell r="Q170">
            <v>-1.94</v>
          </cell>
          <cell r="R170">
            <v>-1.74</v>
          </cell>
          <cell r="S170">
            <v>-1.69</v>
          </cell>
          <cell r="T170">
            <v>-1.88</v>
          </cell>
          <cell r="U170">
            <v>-1.89</v>
          </cell>
          <cell r="V170">
            <v>-1.75</v>
          </cell>
          <cell r="W170">
            <v>-1.69</v>
          </cell>
          <cell r="X170">
            <v>-1.66</v>
          </cell>
          <cell r="Y170">
            <v>-1.55</v>
          </cell>
          <cell r="Z170">
            <v>-1.65</v>
          </cell>
          <cell r="AA170">
            <v>-1.56</v>
          </cell>
          <cell r="AB170">
            <v>-1.53</v>
          </cell>
          <cell r="AC170">
            <v>-1.57</v>
          </cell>
          <cell r="AD170">
            <v>-1.44</v>
          </cell>
          <cell r="AE170">
            <v>-1.46</v>
          </cell>
          <cell r="AF170">
            <v>-1.506367298</v>
          </cell>
        </row>
        <row r="171">
          <cell r="A171" t="str">
            <v>CFSGIG</v>
          </cell>
          <cell r="B171">
            <v>2.85</v>
          </cell>
          <cell r="C171">
            <v>2.58</v>
          </cell>
          <cell r="D171">
            <v>2.48</v>
          </cell>
          <cell r="E171">
            <v>2.54</v>
          </cell>
          <cell r="F171">
            <v>2.71</v>
          </cell>
          <cell r="G171">
            <v>2.2799999999999998</v>
          </cell>
          <cell r="H171">
            <v>2.23</v>
          </cell>
          <cell r="I171">
            <v>2.12</v>
          </cell>
          <cell r="J171">
            <v>2.09</v>
          </cell>
          <cell r="K171">
            <v>2.12</v>
          </cell>
          <cell r="L171">
            <v>1.9</v>
          </cell>
          <cell r="M171">
            <v>1.67</v>
          </cell>
          <cell r="N171">
            <v>1.51</v>
          </cell>
          <cell r="O171">
            <v>1.41</v>
          </cell>
          <cell r="P171">
            <v>1.57</v>
          </cell>
          <cell r="Q171">
            <v>1.6</v>
          </cell>
          <cell r="R171">
            <v>1.46</v>
          </cell>
          <cell r="S171">
            <v>1.32</v>
          </cell>
          <cell r="T171">
            <v>1.48</v>
          </cell>
          <cell r="U171">
            <v>1.46</v>
          </cell>
          <cell r="V171">
            <v>1.34</v>
          </cell>
          <cell r="W171">
            <v>1.3</v>
          </cell>
          <cell r="X171">
            <v>1.17</v>
          </cell>
          <cell r="Y171">
            <v>1.1000000000000001</v>
          </cell>
          <cell r="Z171">
            <v>1.1599999999999999</v>
          </cell>
          <cell r="AA171">
            <v>1.1200000000000001</v>
          </cell>
          <cell r="AB171">
            <v>1.0900000000000001</v>
          </cell>
          <cell r="AC171">
            <v>1.02</v>
          </cell>
          <cell r="AD171">
            <v>1.08</v>
          </cell>
          <cell r="AE171">
            <v>1.01</v>
          </cell>
          <cell r="AF171">
            <v>0.99119464899999998</v>
          </cell>
        </row>
        <row r="172">
          <cell r="A172" t="str">
            <v>CFSGN</v>
          </cell>
          <cell r="B172">
            <v>0.42</v>
          </cell>
          <cell r="C172">
            <v>0.56999999999999995</v>
          </cell>
          <cell r="D172">
            <v>0.74</v>
          </cell>
          <cell r="E172">
            <v>0.67</v>
          </cell>
          <cell r="F172">
            <v>0.75</v>
          </cell>
          <cell r="G172">
            <v>0.74</v>
          </cell>
          <cell r="H172">
            <v>0.89</v>
          </cell>
          <cell r="I172">
            <v>0.91</v>
          </cell>
          <cell r="J172">
            <v>0.95</v>
          </cell>
          <cell r="K172">
            <v>0.98</v>
          </cell>
          <cell r="L172">
            <v>0.93</v>
          </cell>
          <cell r="M172">
            <v>0.83</v>
          </cell>
          <cell r="N172">
            <v>0.76</v>
          </cell>
          <cell r="O172">
            <v>0.68</v>
          </cell>
          <cell r="P172">
            <v>0.7</v>
          </cell>
          <cell r="Q172">
            <v>0.68</v>
          </cell>
          <cell r="R172">
            <v>0.63</v>
          </cell>
          <cell r="S172">
            <v>0.57999999999999996</v>
          </cell>
          <cell r="T172">
            <v>0.56000000000000005</v>
          </cell>
          <cell r="U172">
            <v>0.62</v>
          </cell>
          <cell r="V172">
            <v>0.66</v>
          </cell>
          <cell r="W172">
            <v>0.64</v>
          </cell>
          <cell r="X172">
            <v>0.61</v>
          </cell>
          <cell r="Y172">
            <v>0.46</v>
          </cell>
          <cell r="Z172">
            <v>0.55000000000000004</v>
          </cell>
          <cell r="AA172">
            <v>0.56999999999999995</v>
          </cell>
          <cell r="AB172">
            <v>0.59</v>
          </cell>
          <cell r="AC172">
            <v>0.61</v>
          </cell>
          <cell r="AD172">
            <v>0.6</v>
          </cell>
          <cell r="AE172">
            <v>0.56000000000000005</v>
          </cell>
          <cell r="AF172">
            <v>0.65039333300000002</v>
          </cell>
        </row>
        <row r="173">
          <cell r="A173" t="str">
            <v>CFSP</v>
          </cell>
          <cell r="B173">
            <v>2.02</v>
          </cell>
          <cell r="C173">
            <v>2.0499999999999998</v>
          </cell>
          <cell r="D173">
            <v>2.25</v>
          </cell>
          <cell r="E173">
            <v>2.33</v>
          </cell>
          <cell r="F173">
            <v>2.5099999999999998</v>
          </cell>
          <cell r="G173">
            <v>1.93</v>
          </cell>
          <cell r="H173">
            <v>2.0499999999999998</v>
          </cell>
          <cell r="I173">
            <v>1.91</v>
          </cell>
          <cell r="J173">
            <v>1.93</v>
          </cell>
          <cell r="K173">
            <v>1.66</v>
          </cell>
          <cell r="L173">
            <v>1.25</v>
          </cell>
          <cell r="M173">
            <v>0.63</v>
          </cell>
          <cell r="N173">
            <v>0.61</v>
          </cell>
          <cell r="O173">
            <v>0.61</v>
          </cell>
          <cell r="P173">
            <v>0.56999999999999995</v>
          </cell>
          <cell r="Q173">
            <v>0.39</v>
          </cell>
          <cell r="R173">
            <v>0.34</v>
          </cell>
          <cell r="S173">
            <v>0.31</v>
          </cell>
          <cell r="T173">
            <v>0.53</v>
          </cell>
          <cell r="U173">
            <v>0.51</v>
          </cell>
          <cell r="V173">
            <v>0.3</v>
          </cell>
          <cell r="W173">
            <v>0.18</v>
          </cell>
          <cell r="X173">
            <v>0.19</v>
          </cell>
          <cell r="Y173">
            <v>0.15</v>
          </cell>
          <cell r="Z173">
            <v>0.15</v>
          </cell>
          <cell r="AA173">
            <v>0.12</v>
          </cell>
          <cell r="AB173">
            <v>0.11</v>
          </cell>
          <cell r="AC173">
            <v>0.14000000000000001</v>
          </cell>
          <cell r="AD173">
            <v>0.19</v>
          </cell>
          <cell r="AE173">
            <v>0.17</v>
          </cell>
          <cell r="AF173">
            <v>0.08</v>
          </cell>
        </row>
        <row r="174">
          <cell r="A174" t="str">
            <v>CFSPB</v>
          </cell>
          <cell r="B174">
            <v>0</v>
          </cell>
          <cell r="C174">
            <v>0</v>
          </cell>
          <cell r="D174">
            <v>0</v>
          </cell>
          <cell r="E174">
            <v>0</v>
          </cell>
          <cell r="F174">
            <v>0</v>
          </cell>
          <cell r="G174">
            <v>0</v>
          </cell>
          <cell r="H174">
            <v>0</v>
          </cell>
          <cell r="I174">
            <v>0</v>
          </cell>
          <cell r="J174">
            <v>0</v>
          </cell>
          <cell r="K174">
            <v>0</v>
          </cell>
          <cell r="L174">
            <v>0</v>
          </cell>
          <cell r="M174">
            <v>0</v>
          </cell>
          <cell r="N174">
            <v>0</v>
          </cell>
          <cell r="O174">
            <v>0</v>
          </cell>
          <cell r="P174">
            <v>0</v>
          </cell>
          <cell r="Q174">
            <v>0</v>
          </cell>
          <cell r="R174">
            <v>0</v>
          </cell>
          <cell r="S174">
            <v>0</v>
          </cell>
          <cell r="T174">
            <v>0</v>
          </cell>
          <cell r="U174">
            <v>0</v>
          </cell>
          <cell r="V174">
            <v>0</v>
          </cell>
          <cell r="W174">
            <v>0</v>
          </cell>
          <cell r="X174">
            <v>0</v>
          </cell>
          <cell r="Y174">
            <v>0</v>
          </cell>
          <cell r="Z174">
            <v>0</v>
          </cell>
          <cell r="AA174">
            <v>0</v>
          </cell>
          <cell r="AB174">
            <v>0</v>
          </cell>
          <cell r="AC174">
            <v>0</v>
          </cell>
          <cell r="AD174">
            <v>0</v>
          </cell>
          <cell r="AE174">
            <v>0</v>
          </cell>
          <cell r="AF174">
            <v>0</v>
          </cell>
        </row>
        <row r="175">
          <cell r="A175" t="str">
            <v>CFSPR</v>
          </cell>
          <cell r="B175">
            <v>2.02</v>
          </cell>
          <cell r="C175">
            <v>2.0499999999999998</v>
          </cell>
          <cell r="D175">
            <v>2.25</v>
          </cell>
          <cell r="E175">
            <v>2.33</v>
          </cell>
          <cell r="F175">
            <v>2.5099999999999998</v>
          </cell>
          <cell r="G175">
            <v>1.93</v>
          </cell>
          <cell r="H175">
            <v>2.0499999999999998</v>
          </cell>
          <cell r="I175">
            <v>1.91</v>
          </cell>
          <cell r="J175">
            <v>1.93</v>
          </cell>
          <cell r="K175">
            <v>1.66</v>
          </cell>
          <cell r="L175">
            <v>1.25</v>
          </cell>
          <cell r="M175">
            <v>0.63</v>
          </cell>
          <cell r="N175">
            <v>0.61</v>
          </cell>
          <cell r="O175">
            <v>0.61</v>
          </cell>
          <cell r="P175">
            <v>0.56999999999999995</v>
          </cell>
          <cell r="Q175">
            <v>0.39</v>
          </cell>
          <cell r="R175">
            <v>0.34</v>
          </cell>
          <cell r="S175">
            <v>0.31</v>
          </cell>
          <cell r="T175">
            <v>0.53</v>
          </cell>
          <cell r="U175">
            <v>0.51</v>
          </cell>
          <cell r="V175">
            <v>0.3</v>
          </cell>
          <cell r="W175">
            <v>0.18</v>
          </cell>
          <cell r="X175">
            <v>0.19</v>
          </cell>
          <cell r="Y175">
            <v>0.15</v>
          </cell>
          <cell r="Z175">
            <v>0.15</v>
          </cell>
          <cell r="AA175">
            <v>0.12</v>
          </cell>
          <cell r="AB175">
            <v>0.11</v>
          </cell>
          <cell r="AC175">
            <v>0.14000000000000001</v>
          </cell>
          <cell r="AD175">
            <v>0.19</v>
          </cell>
          <cell r="AE175">
            <v>0.17</v>
          </cell>
          <cell r="AF175">
            <v>0.08</v>
          </cell>
        </row>
        <row r="176">
          <cell r="A176" t="str">
            <v>CFSR</v>
          </cell>
          <cell r="B176">
            <v>0</v>
          </cell>
          <cell r="C176">
            <v>0</v>
          </cell>
          <cell r="D176">
            <v>0</v>
          </cell>
          <cell r="E176">
            <v>0</v>
          </cell>
          <cell r="F176">
            <v>0</v>
          </cell>
          <cell r="G176">
            <v>0</v>
          </cell>
          <cell r="H176">
            <v>0</v>
          </cell>
          <cell r="I176">
            <v>0</v>
          </cell>
          <cell r="J176">
            <v>0</v>
          </cell>
          <cell r="K176">
            <v>0</v>
          </cell>
          <cell r="L176">
            <v>0</v>
          </cell>
          <cell r="M176">
            <v>0</v>
          </cell>
          <cell r="N176">
            <v>0</v>
          </cell>
          <cell r="O176">
            <v>0</v>
          </cell>
          <cell r="P176">
            <v>0</v>
          </cell>
          <cell r="Q176">
            <v>0</v>
          </cell>
          <cell r="R176">
            <v>0</v>
          </cell>
          <cell r="S176">
            <v>0</v>
          </cell>
          <cell r="T176">
            <v>0</v>
          </cell>
          <cell r="U176">
            <v>0</v>
          </cell>
          <cell r="V176">
            <v>0</v>
          </cell>
          <cell r="W176">
            <v>0</v>
          </cell>
          <cell r="X176">
            <v>0</v>
          </cell>
          <cell r="Y176">
            <v>0</v>
          </cell>
          <cell r="Z176">
            <v>0</v>
          </cell>
          <cell r="AA176">
            <v>0</v>
          </cell>
          <cell r="AB176">
            <v>0</v>
          </cell>
          <cell r="AC176">
            <v>0</v>
          </cell>
          <cell r="AD176">
            <v>0</v>
          </cell>
          <cell r="AE176">
            <v>0</v>
          </cell>
          <cell r="AF176">
            <v>0</v>
          </cell>
        </row>
        <row r="177">
          <cell r="A177" t="str">
            <v>CFS</v>
          </cell>
          <cell r="B177">
            <v>12.23</v>
          </cell>
          <cell r="C177">
            <v>11.69</v>
          </cell>
          <cell r="D177">
            <v>12.09</v>
          </cell>
          <cell r="E177">
            <v>12.52</v>
          </cell>
          <cell r="F177">
            <v>13.7</v>
          </cell>
          <cell r="G177">
            <v>11.08</v>
          </cell>
          <cell r="H177">
            <v>11.55</v>
          </cell>
          <cell r="I177">
            <v>11.1</v>
          </cell>
          <cell r="J177">
            <v>10.96</v>
          </cell>
          <cell r="K177">
            <v>11.41</v>
          </cell>
          <cell r="L177">
            <v>10.74</v>
          </cell>
          <cell r="M177">
            <v>9.43</v>
          </cell>
          <cell r="N177">
            <v>8.19</v>
          </cell>
          <cell r="O177">
            <v>7.42</v>
          </cell>
          <cell r="P177">
            <v>7.97</v>
          </cell>
          <cell r="Q177">
            <v>7.97</v>
          </cell>
          <cell r="R177">
            <v>7.05</v>
          </cell>
          <cell r="S177">
            <v>6.67</v>
          </cell>
          <cell r="T177">
            <v>7.2</v>
          </cell>
          <cell r="U177">
            <v>7.29</v>
          </cell>
          <cell r="V177">
            <v>6.96</v>
          </cell>
          <cell r="W177">
            <v>6.68</v>
          </cell>
          <cell r="X177">
            <v>6.13</v>
          </cell>
          <cell r="Y177">
            <v>5.59</v>
          </cell>
          <cell r="Z177">
            <v>6.43</v>
          </cell>
          <cell r="AA177">
            <v>6.14</v>
          </cell>
          <cell r="AB177">
            <v>5.79</v>
          </cell>
          <cell r="AC177">
            <v>6.21</v>
          </cell>
          <cell r="AD177">
            <v>6.58</v>
          </cell>
          <cell r="AE177">
            <v>6.19</v>
          </cell>
          <cell r="AF177">
            <v>6.2504336839999999</v>
          </cell>
        </row>
        <row r="178">
          <cell r="A178" t="str">
            <v>CFIC</v>
          </cell>
          <cell r="B178">
            <v>4.3</v>
          </cell>
          <cell r="C178">
            <v>3.38</v>
          </cell>
          <cell r="D178">
            <v>2.81</v>
          </cell>
          <cell r="E178">
            <v>2.63</v>
          </cell>
          <cell r="F178">
            <v>2.66</v>
          </cell>
          <cell r="G178">
            <v>1.95</v>
          </cell>
          <cell r="H178">
            <v>1.69</v>
          </cell>
          <cell r="I178">
            <v>1.78</v>
          </cell>
          <cell r="J178">
            <v>1.66</v>
          </cell>
          <cell r="K178">
            <v>1.75</v>
          </cell>
          <cell r="L178">
            <v>1.79</v>
          </cell>
          <cell r="M178">
            <v>2.58</v>
          </cell>
          <cell r="N178">
            <v>3.09</v>
          </cell>
          <cell r="O178">
            <v>2.57</v>
          </cell>
          <cell r="P178">
            <v>2.71</v>
          </cell>
          <cell r="Q178">
            <v>3.46</v>
          </cell>
          <cell r="R178">
            <v>2.91</v>
          </cell>
          <cell r="S178">
            <v>2.95</v>
          </cell>
          <cell r="T178">
            <v>3.03</v>
          </cell>
          <cell r="U178">
            <v>3.03</v>
          </cell>
          <cell r="V178">
            <v>2.9</v>
          </cell>
          <cell r="W178">
            <v>2.85</v>
          </cell>
          <cell r="X178">
            <v>2.93</v>
          </cell>
          <cell r="Y178">
            <v>2.2000000000000002</v>
          </cell>
          <cell r="Z178">
            <v>2.2799999999999998</v>
          </cell>
          <cell r="AA178">
            <v>1.96</v>
          </cell>
          <cell r="AB178">
            <v>1.93</v>
          </cell>
          <cell r="AC178">
            <v>1.86</v>
          </cell>
          <cell r="AD178">
            <v>1.73</v>
          </cell>
          <cell r="AE178">
            <v>1.6</v>
          </cell>
          <cell r="AF178">
            <v>1.687014</v>
          </cell>
        </row>
        <row r="179">
          <cell r="A179" t="str">
            <v>CFICC</v>
          </cell>
          <cell r="B179">
            <v>1.26</v>
          </cell>
          <cell r="C179">
            <v>1.02</v>
          </cell>
          <cell r="D179">
            <v>0.93</v>
          </cell>
          <cell r="E179">
            <v>1</v>
          </cell>
          <cell r="F179">
            <v>1.08</v>
          </cell>
          <cell r="G179">
            <v>0.8</v>
          </cell>
          <cell r="H179">
            <v>0.73</v>
          </cell>
          <cell r="I179">
            <v>0.74</v>
          </cell>
          <cell r="J179">
            <v>0.67</v>
          </cell>
          <cell r="K179">
            <v>0.69</v>
          </cell>
          <cell r="L179">
            <v>0.67</v>
          </cell>
          <cell r="M179">
            <v>0.6</v>
          </cell>
          <cell r="N179">
            <v>0.56999999999999995</v>
          </cell>
          <cell r="O179">
            <v>0.54</v>
          </cell>
          <cell r="P179">
            <v>0.57999999999999996</v>
          </cell>
          <cell r="Q179">
            <v>0.56999999999999995</v>
          </cell>
          <cell r="R179">
            <v>0.5</v>
          </cell>
          <cell r="S179">
            <v>0.42</v>
          </cell>
          <cell r="T179">
            <v>0.44</v>
          </cell>
          <cell r="U179">
            <v>0.46</v>
          </cell>
          <cell r="V179">
            <v>0.45</v>
          </cell>
          <cell r="W179">
            <v>0.53</v>
          </cell>
          <cell r="X179">
            <v>0.53</v>
          </cell>
          <cell r="Y179">
            <v>0.47</v>
          </cell>
          <cell r="Z179">
            <v>0.45</v>
          </cell>
          <cell r="AA179">
            <v>0.46</v>
          </cell>
          <cell r="AB179">
            <v>0.44</v>
          </cell>
          <cell r="AC179">
            <v>0.45</v>
          </cell>
          <cell r="AD179">
            <v>0.41</v>
          </cell>
          <cell r="AE179">
            <v>0.41</v>
          </cell>
          <cell r="AF179">
            <v>0.39019500000000001</v>
          </cell>
        </row>
        <row r="180">
          <cell r="A180" t="str">
            <v>CFICH</v>
          </cell>
          <cell r="B180">
            <v>3.04</v>
          </cell>
          <cell r="C180">
            <v>2.36</v>
          </cell>
          <cell r="D180">
            <v>1.88</v>
          </cell>
          <cell r="E180">
            <v>1.63</v>
          </cell>
          <cell r="F180">
            <v>1.58</v>
          </cell>
          <cell r="G180">
            <v>1.1499999999999999</v>
          </cell>
          <cell r="H180">
            <v>0.96</v>
          </cell>
          <cell r="I180">
            <v>1.04</v>
          </cell>
          <cell r="J180">
            <v>0.99</v>
          </cell>
          <cell r="K180">
            <v>1.06</v>
          </cell>
          <cell r="L180">
            <v>1.1200000000000001</v>
          </cell>
          <cell r="M180">
            <v>1.98</v>
          </cell>
          <cell r="N180">
            <v>2.52</v>
          </cell>
          <cell r="O180">
            <v>2.0299999999999998</v>
          </cell>
          <cell r="P180">
            <v>2.13</v>
          </cell>
          <cell r="Q180">
            <v>2.89</v>
          </cell>
          <cell r="R180">
            <v>2.41</v>
          </cell>
          <cell r="S180">
            <v>2.5299999999999998</v>
          </cell>
          <cell r="T180">
            <v>2.59</v>
          </cell>
          <cell r="U180">
            <v>2.57</v>
          </cell>
          <cell r="V180">
            <v>2.4500000000000002</v>
          </cell>
          <cell r="W180">
            <v>2.3199999999999998</v>
          </cell>
          <cell r="X180">
            <v>2.4</v>
          </cell>
          <cell r="Y180">
            <v>1.73</v>
          </cell>
          <cell r="Z180">
            <v>1.83</v>
          </cell>
          <cell r="AA180">
            <v>1.5</v>
          </cell>
          <cell r="AB180">
            <v>1.49</v>
          </cell>
          <cell r="AC180">
            <v>1.41</v>
          </cell>
          <cell r="AD180">
            <v>1.32</v>
          </cell>
          <cell r="AE180">
            <v>1.19</v>
          </cell>
          <cell r="AF180">
            <v>1.2968189999999999</v>
          </cell>
        </row>
        <row r="181">
          <cell r="A181" t="str">
            <v>CFIE</v>
          </cell>
          <cell r="B181">
            <v>5.34</v>
          </cell>
          <cell r="C181">
            <v>5.54</v>
          </cell>
          <cell r="D181">
            <v>5.79</v>
          </cell>
          <cell r="E181">
            <v>6.22</v>
          </cell>
          <cell r="F181">
            <v>6.45</v>
          </cell>
          <cell r="G181">
            <v>6.03</v>
          </cell>
          <cell r="H181">
            <v>6.44</v>
          </cell>
          <cell r="I181">
            <v>6.65</v>
          </cell>
          <cell r="J181">
            <v>6.82</v>
          </cell>
          <cell r="K181">
            <v>7.1</v>
          </cell>
          <cell r="L181">
            <v>7.13</v>
          </cell>
          <cell r="M181">
            <v>6.98</v>
          </cell>
          <cell r="N181">
            <v>6.95</v>
          </cell>
          <cell r="O181">
            <v>7.04</v>
          </cell>
          <cell r="P181">
            <v>7.2</v>
          </cell>
          <cell r="Q181">
            <v>7.44</v>
          </cell>
          <cell r="R181">
            <v>7.79</v>
          </cell>
          <cell r="S181">
            <v>8.1300000000000008</v>
          </cell>
          <cell r="T181">
            <v>8.52</v>
          </cell>
          <cell r="U181">
            <v>8.8699999999999992</v>
          </cell>
          <cell r="V181">
            <v>9.0299999999999994</v>
          </cell>
          <cell r="W181">
            <v>9.26</v>
          </cell>
          <cell r="X181">
            <v>9.58</v>
          </cell>
          <cell r="Y181">
            <v>9.4499999999999993</v>
          </cell>
          <cell r="Z181">
            <v>9.59</v>
          </cell>
          <cell r="AA181">
            <v>9.81</v>
          </cell>
          <cell r="AB181">
            <v>9.9700000000000006</v>
          </cell>
          <cell r="AC181">
            <v>10.3</v>
          </cell>
          <cell r="AD181">
            <v>10.42</v>
          </cell>
          <cell r="AE181">
            <v>10.67</v>
          </cell>
          <cell r="AF181">
            <v>10.956142</v>
          </cell>
        </row>
        <row r="182">
          <cell r="A182" t="str">
            <v>CFIEC</v>
          </cell>
          <cell r="B182">
            <v>5.34</v>
          </cell>
          <cell r="C182">
            <v>5.54</v>
          </cell>
          <cell r="D182">
            <v>5.79</v>
          </cell>
          <cell r="E182">
            <v>6.22</v>
          </cell>
          <cell r="F182">
            <v>6.45</v>
          </cell>
          <cell r="G182">
            <v>6.03</v>
          </cell>
          <cell r="H182">
            <v>6.44</v>
          </cell>
          <cell r="I182">
            <v>6.65</v>
          </cell>
          <cell r="J182">
            <v>6.82</v>
          </cell>
          <cell r="K182">
            <v>7.1</v>
          </cell>
          <cell r="L182">
            <v>7.13</v>
          </cell>
          <cell r="M182">
            <v>6.98</v>
          </cell>
          <cell r="N182">
            <v>6.95</v>
          </cell>
          <cell r="O182">
            <v>7.04</v>
          </cell>
          <cell r="P182">
            <v>7.2</v>
          </cell>
          <cell r="Q182">
            <v>7.44</v>
          </cell>
          <cell r="R182">
            <v>7.79</v>
          </cell>
          <cell r="S182">
            <v>8.1300000000000008</v>
          </cell>
          <cell r="T182">
            <v>8.52</v>
          </cell>
          <cell r="U182">
            <v>8.8699999999999992</v>
          </cell>
          <cell r="V182">
            <v>9.0299999999999994</v>
          </cell>
          <cell r="W182">
            <v>9.26</v>
          </cell>
          <cell r="X182">
            <v>9.58</v>
          </cell>
          <cell r="Y182">
            <v>9.4499999999999993</v>
          </cell>
          <cell r="Z182">
            <v>9.59</v>
          </cell>
          <cell r="AA182">
            <v>9.81</v>
          </cell>
          <cell r="AB182">
            <v>9.9700000000000006</v>
          </cell>
          <cell r="AC182">
            <v>10.3</v>
          </cell>
          <cell r="AD182">
            <v>10.42</v>
          </cell>
          <cell r="AE182">
            <v>10.67</v>
          </cell>
          <cell r="AF182">
            <v>10.956142</v>
          </cell>
        </row>
        <row r="183">
          <cell r="A183" t="str">
            <v>CFIEP</v>
          </cell>
          <cell r="B183">
            <v>0</v>
          </cell>
          <cell r="C183">
            <v>0</v>
          </cell>
          <cell r="D183">
            <v>0</v>
          </cell>
          <cell r="E183">
            <v>0</v>
          </cell>
          <cell r="F183">
            <v>0</v>
          </cell>
          <cell r="G183">
            <v>0</v>
          </cell>
          <cell r="H183">
            <v>0</v>
          </cell>
          <cell r="I183">
            <v>0</v>
          </cell>
          <cell r="J183">
            <v>0</v>
          </cell>
          <cell r="K183">
            <v>0</v>
          </cell>
          <cell r="L183">
            <v>0</v>
          </cell>
          <cell r="M183">
            <v>0</v>
          </cell>
          <cell r="N183">
            <v>0</v>
          </cell>
          <cell r="O183">
            <v>0</v>
          </cell>
          <cell r="P183">
            <v>0</v>
          </cell>
          <cell r="Q183">
            <v>0</v>
          </cell>
          <cell r="R183">
            <v>0</v>
          </cell>
          <cell r="S183">
            <v>0</v>
          </cell>
          <cell r="T183">
            <v>0</v>
          </cell>
          <cell r="U183">
            <v>0</v>
          </cell>
          <cell r="V183">
            <v>0</v>
          </cell>
          <cell r="W183">
            <v>0</v>
          </cell>
          <cell r="X183">
            <v>0</v>
          </cell>
          <cell r="Y183">
            <v>0</v>
          </cell>
          <cell r="Z183">
            <v>0</v>
          </cell>
          <cell r="AA183">
            <v>0</v>
          </cell>
          <cell r="AB183">
            <v>0</v>
          </cell>
          <cell r="AC183">
            <v>0</v>
          </cell>
          <cell r="AD183">
            <v>0</v>
          </cell>
          <cell r="AE183">
            <v>0</v>
          </cell>
          <cell r="AF183">
            <v>0</v>
          </cell>
        </row>
        <row r="184">
          <cell r="A184" t="str">
            <v>CFIG</v>
          </cell>
          <cell r="B184">
            <v>2.2799999999999998</v>
          </cell>
          <cell r="C184">
            <v>2.69</v>
          </cell>
          <cell r="D184">
            <v>2.95</v>
          </cell>
          <cell r="E184">
            <v>3.45</v>
          </cell>
          <cell r="F184">
            <v>3.73</v>
          </cell>
          <cell r="G184">
            <v>4.04</v>
          </cell>
          <cell r="H184">
            <v>4.83</v>
          </cell>
          <cell r="I184">
            <v>5.12</v>
          </cell>
          <cell r="J184">
            <v>5.57</v>
          </cell>
          <cell r="K184">
            <v>6.36</v>
          </cell>
          <cell r="L184">
            <v>6.43</v>
          </cell>
          <cell r="M184">
            <v>7.1</v>
          </cell>
          <cell r="N184">
            <v>6.72</v>
          </cell>
          <cell r="O184">
            <v>7.08</v>
          </cell>
          <cell r="P184">
            <v>7.53</v>
          </cell>
          <cell r="Q184">
            <v>7.62</v>
          </cell>
          <cell r="R184">
            <v>7.65</v>
          </cell>
          <cell r="S184">
            <v>7.9</v>
          </cell>
          <cell r="T184">
            <v>8.27</v>
          </cell>
          <cell r="U184">
            <v>8.65</v>
          </cell>
          <cell r="V184">
            <v>9.0500000000000007</v>
          </cell>
          <cell r="W184">
            <v>9.31</v>
          </cell>
          <cell r="X184">
            <v>9.31</v>
          </cell>
          <cell r="Y184">
            <v>9.57</v>
          </cell>
          <cell r="Z184">
            <v>9.57</v>
          </cell>
          <cell r="AA184">
            <v>10.15</v>
          </cell>
          <cell r="AB184">
            <v>10.5</v>
          </cell>
          <cell r="AC184">
            <v>11.01</v>
          </cell>
          <cell r="AD184">
            <v>11.24</v>
          </cell>
          <cell r="AE184">
            <v>10.82</v>
          </cell>
          <cell r="AF184">
            <v>12.383908286</v>
          </cell>
        </row>
        <row r="185">
          <cell r="A185" t="str">
            <v>CFIGI</v>
          </cell>
          <cell r="B185">
            <v>0.28999999999999998</v>
          </cell>
          <cell r="C185">
            <v>0.21</v>
          </cell>
          <cell r="D185">
            <v>0.19</v>
          </cell>
          <cell r="E185">
            <v>0.17</v>
          </cell>
          <cell r="F185">
            <v>0.17</v>
          </cell>
          <cell r="G185">
            <v>0.13</v>
          </cell>
          <cell r="H185">
            <v>0.13</v>
          </cell>
          <cell r="I185">
            <v>0.11</v>
          </cell>
          <cell r="J185">
            <v>0.08</v>
          </cell>
          <cell r="K185">
            <v>0.08</v>
          </cell>
          <cell r="L185">
            <v>0.06</v>
          </cell>
          <cell r="M185">
            <v>0.04</v>
          </cell>
          <cell r="N185">
            <v>0.04</v>
          </cell>
          <cell r="O185">
            <v>0.04</v>
          </cell>
          <cell r="P185">
            <v>0.03</v>
          </cell>
          <cell r="Q185">
            <v>0.03</v>
          </cell>
          <cell r="R185">
            <v>0.03</v>
          </cell>
          <cell r="S185">
            <v>0.03</v>
          </cell>
          <cell r="T185">
            <v>0.02</v>
          </cell>
          <cell r="U185">
            <v>0.02</v>
          </cell>
          <cell r="V185">
            <v>0.02</v>
          </cell>
          <cell r="W185">
            <v>0.03</v>
          </cell>
          <cell r="X185">
            <v>7.0000000000000007E-2</v>
          </cell>
          <cell r="Y185">
            <v>7.0000000000000007E-2</v>
          </cell>
          <cell r="Z185">
            <v>7.0000000000000007E-2</v>
          </cell>
          <cell r="AA185">
            <v>0.11</v>
          </cell>
          <cell r="AB185">
            <v>0.12</v>
          </cell>
          <cell r="AC185">
            <v>0.14000000000000001</v>
          </cell>
          <cell r="AD185">
            <v>-0.04</v>
          </cell>
          <cell r="AE185">
            <v>-0.09</v>
          </cell>
          <cell r="AF185">
            <v>2.7411999999999999E-2</v>
          </cell>
        </row>
        <row r="186">
          <cell r="A186" t="str">
            <v>CFIGN</v>
          </cell>
          <cell r="B186">
            <v>1.99</v>
          </cell>
          <cell r="C186">
            <v>2.48</v>
          </cell>
          <cell r="D186">
            <v>2.76</v>
          </cell>
          <cell r="E186">
            <v>3.28</v>
          </cell>
          <cell r="F186">
            <v>3.56</v>
          </cell>
          <cell r="G186">
            <v>3.91</v>
          </cell>
          <cell r="H186">
            <v>4.7</v>
          </cell>
          <cell r="I186">
            <v>5.01</v>
          </cell>
          <cell r="J186">
            <v>5.49</v>
          </cell>
          <cell r="K186">
            <v>6.28</v>
          </cell>
          <cell r="L186">
            <v>6.37</v>
          </cell>
          <cell r="M186">
            <v>7.06</v>
          </cell>
          <cell r="N186">
            <v>6.68</v>
          </cell>
          <cell r="O186">
            <v>7.04</v>
          </cell>
          <cell r="P186">
            <v>7.5</v>
          </cell>
          <cell r="Q186">
            <v>7.59</v>
          </cell>
          <cell r="R186">
            <v>7.62</v>
          </cell>
          <cell r="S186">
            <v>7.87</v>
          </cell>
          <cell r="T186">
            <v>8.25</v>
          </cell>
          <cell r="U186">
            <v>8.6300000000000008</v>
          </cell>
          <cell r="V186">
            <v>9.0299999999999994</v>
          </cell>
          <cell r="W186">
            <v>9.2799999999999994</v>
          </cell>
          <cell r="X186">
            <v>9.24</v>
          </cell>
          <cell r="Y186">
            <v>9.5</v>
          </cell>
          <cell r="Z186">
            <v>9.5</v>
          </cell>
          <cell r="AA186">
            <v>10.039999999999999</v>
          </cell>
          <cell r="AB186">
            <v>10.38</v>
          </cell>
          <cell r="AC186">
            <v>10.87</v>
          </cell>
          <cell r="AD186">
            <v>11.28</v>
          </cell>
          <cell r="AE186">
            <v>10.91</v>
          </cell>
          <cell r="AF186">
            <v>12.356496286</v>
          </cell>
        </row>
        <row r="187">
          <cell r="A187" t="str">
            <v>CFIP</v>
          </cell>
          <cell r="B187">
            <v>18.38</v>
          </cell>
          <cell r="C187">
            <v>19.21</v>
          </cell>
          <cell r="D187">
            <v>21.05</v>
          </cell>
          <cell r="E187">
            <v>21.75</v>
          </cell>
          <cell r="F187">
            <v>22.34</v>
          </cell>
          <cell r="G187">
            <v>18.72</v>
          </cell>
          <cell r="H187">
            <v>19.41</v>
          </cell>
          <cell r="I187">
            <v>19.22</v>
          </cell>
          <cell r="J187">
            <v>19.010000000000002</v>
          </cell>
          <cell r="K187">
            <v>19.32</v>
          </cell>
          <cell r="L187">
            <v>17.309999999999999</v>
          </cell>
          <cell r="M187">
            <v>14</v>
          </cell>
          <cell r="N187">
            <v>12.37</v>
          </cell>
          <cell r="O187">
            <v>12.6</v>
          </cell>
          <cell r="P187">
            <v>11.26</v>
          </cell>
          <cell r="Q187">
            <v>9.56</v>
          </cell>
          <cell r="R187">
            <v>9.36</v>
          </cell>
          <cell r="S187">
            <v>9.1300000000000008</v>
          </cell>
          <cell r="T187">
            <v>9.1</v>
          </cell>
          <cell r="U187">
            <v>8.9499999999999993</v>
          </cell>
          <cell r="V187">
            <v>9.02</v>
          </cell>
          <cell r="W187">
            <v>8.66</v>
          </cell>
          <cell r="X187">
            <v>8.23</v>
          </cell>
          <cell r="Y187">
            <v>8.02</v>
          </cell>
          <cell r="Z187">
            <v>8.36</v>
          </cell>
          <cell r="AA187">
            <v>8.2100000000000009</v>
          </cell>
          <cell r="AB187">
            <v>8.14</v>
          </cell>
          <cell r="AC187">
            <v>8.19</v>
          </cell>
          <cell r="AD187">
            <v>8.09</v>
          </cell>
          <cell r="AE187">
            <v>7.36</v>
          </cell>
          <cell r="AF187">
            <v>6.95</v>
          </cell>
        </row>
        <row r="188">
          <cell r="A188" t="str">
            <v>CFIPB</v>
          </cell>
          <cell r="B188">
            <v>0</v>
          </cell>
          <cell r="C188">
            <v>0</v>
          </cell>
          <cell r="D188">
            <v>0</v>
          </cell>
          <cell r="E188">
            <v>0</v>
          </cell>
          <cell r="F188">
            <v>0</v>
          </cell>
          <cell r="G188">
            <v>0</v>
          </cell>
          <cell r="H188">
            <v>0</v>
          </cell>
          <cell r="I188">
            <v>0</v>
          </cell>
          <cell r="J188">
            <v>0</v>
          </cell>
          <cell r="K188">
            <v>0</v>
          </cell>
          <cell r="L188">
            <v>0</v>
          </cell>
          <cell r="M188">
            <v>0</v>
          </cell>
          <cell r="N188">
            <v>0</v>
          </cell>
          <cell r="O188">
            <v>0</v>
          </cell>
          <cell r="P188">
            <v>0</v>
          </cell>
          <cell r="Q188">
            <v>0</v>
          </cell>
          <cell r="R188">
            <v>0</v>
          </cell>
          <cell r="S188">
            <v>0</v>
          </cell>
          <cell r="T188">
            <v>0</v>
          </cell>
          <cell r="U188">
            <v>0</v>
          </cell>
          <cell r="V188">
            <v>0</v>
          </cell>
          <cell r="W188">
            <v>0</v>
          </cell>
          <cell r="X188">
            <v>0</v>
          </cell>
          <cell r="Y188">
            <v>0</v>
          </cell>
          <cell r="Z188">
            <v>0</v>
          </cell>
          <cell r="AA188">
            <v>0</v>
          </cell>
          <cell r="AB188">
            <v>0</v>
          </cell>
          <cell r="AC188">
            <v>0</v>
          </cell>
          <cell r="AD188">
            <v>0</v>
          </cell>
          <cell r="AE188">
            <v>0</v>
          </cell>
          <cell r="AF188">
            <v>0</v>
          </cell>
        </row>
        <row r="189">
          <cell r="A189" t="str">
            <v>CFIPR</v>
          </cell>
          <cell r="B189">
            <v>18.38</v>
          </cell>
          <cell r="C189">
            <v>19.21</v>
          </cell>
          <cell r="D189">
            <v>21.05</v>
          </cell>
          <cell r="E189">
            <v>21.75</v>
          </cell>
          <cell r="F189">
            <v>22.34</v>
          </cell>
          <cell r="G189">
            <v>18.72</v>
          </cell>
          <cell r="H189">
            <v>19.41</v>
          </cell>
          <cell r="I189">
            <v>19.22</v>
          </cell>
          <cell r="J189">
            <v>19.010000000000002</v>
          </cell>
          <cell r="K189">
            <v>19.32</v>
          </cell>
          <cell r="L189">
            <v>17.309999999999999</v>
          </cell>
          <cell r="M189">
            <v>14</v>
          </cell>
          <cell r="N189">
            <v>12.37</v>
          </cell>
          <cell r="O189">
            <v>12.6</v>
          </cell>
          <cell r="P189">
            <v>11.26</v>
          </cell>
          <cell r="Q189">
            <v>9.56</v>
          </cell>
          <cell r="R189">
            <v>9.36</v>
          </cell>
          <cell r="S189">
            <v>9.1300000000000008</v>
          </cell>
          <cell r="T189">
            <v>9.1</v>
          </cell>
          <cell r="U189">
            <v>8.9499999999999993</v>
          </cell>
          <cell r="V189">
            <v>9.02</v>
          </cell>
          <cell r="W189">
            <v>8.66</v>
          </cell>
          <cell r="X189">
            <v>8.23</v>
          </cell>
          <cell r="Y189">
            <v>8.02</v>
          </cell>
          <cell r="Z189">
            <v>8.36</v>
          </cell>
          <cell r="AA189">
            <v>8.2100000000000009</v>
          </cell>
          <cell r="AB189">
            <v>8.14</v>
          </cell>
          <cell r="AC189">
            <v>8.19</v>
          </cell>
          <cell r="AD189">
            <v>8.09</v>
          </cell>
          <cell r="AE189">
            <v>7.36</v>
          </cell>
          <cell r="AF189">
            <v>6.95</v>
          </cell>
        </row>
        <row r="190">
          <cell r="A190" t="str">
            <v>CFIR</v>
          </cell>
          <cell r="B190">
            <v>1.19</v>
          </cell>
          <cell r="C190">
            <v>1.23</v>
          </cell>
          <cell r="D190">
            <v>1.3</v>
          </cell>
          <cell r="E190">
            <v>1.36</v>
          </cell>
          <cell r="F190">
            <v>1.39</v>
          </cell>
          <cell r="G190">
            <v>1.3</v>
          </cell>
          <cell r="H190">
            <v>1.27</v>
          </cell>
          <cell r="I190">
            <v>1.28</v>
          </cell>
          <cell r="J190">
            <v>1.28</v>
          </cell>
          <cell r="K190">
            <v>1.35</v>
          </cell>
          <cell r="L190">
            <v>1.33</v>
          </cell>
          <cell r="M190">
            <v>1.26</v>
          </cell>
          <cell r="N190">
            <v>1.23</v>
          </cell>
          <cell r="O190">
            <v>1.29</v>
          </cell>
          <cell r="P190">
            <v>1.43</v>
          </cell>
          <cell r="Q190">
            <v>1.46</v>
          </cell>
          <cell r="R190">
            <v>1.4</v>
          </cell>
          <cell r="S190">
            <v>1.48</v>
          </cell>
          <cell r="T190">
            <v>1.52</v>
          </cell>
          <cell r="U190">
            <v>1.63</v>
          </cell>
          <cell r="V190">
            <v>1.21</v>
          </cell>
          <cell r="W190">
            <v>1.64</v>
          </cell>
          <cell r="X190">
            <v>1.67</v>
          </cell>
          <cell r="Y190">
            <v>1.58</v>
          </cell>
          <cell r="Z190">
            <v>1.68</v>
          </cell>
          <cell r="AA190">
            <v>1.25</v>
          </cell>
          <cell r="AB190">
            <v>1.22</v>
          </cell>
          <cell r="AC190">
            <v>1.34</v>
          </cell>
          <cell r="AD190">
            <v>1.33</v>
          </cell>
          <cell r="AE190">
            <v>1.27</v>
          </cell>
          <cell r="AF190">
            <v>1.6100653309999999</v>
          </cell>
        </row>
        <row r="191">
          <cell r="A191" t="str">
            <v>CFI</v>
          </cell>
          <cell r="B191">
            <v>31.49</v>
          </cell>
          <cell r="C191">
            <v>32.049999999999997</v>
          </cell>
          <cell r="D191">
            <v>33.9</v>
          </cell>
          <cell r="E191">
            <v>35.409999999999997</v>
          </cell>
          <cell r="F191">
            <v>36.57</v>
          </cell>
          <cell r="G191">
            <v>32.04</v>
          </cell>
          <cell r="H191">
            <v>33.64</v>
          </cell>
          <cell r="I191">
            <v>34.049999999999997</v>
          </cell>
          <cell r="J191">
            <v>34.340000000000003</v>
          </cell>
          <cell r="K191">
            <v>35.880000000000003</v>
          </cell>
          <cell r="L191">
            <v>33.99</v>
          </cell>
          <cell r="M191">
            <v>31.92</v>
          </cell>
          <cell r="N191">
            <v>30.36</v>
          </cell>
          <cell r="O191">
            <v>30.58</v>
          </cell>
          <cell r="P191">
            <v>30.13</v>
          </cell>
          <cell r="Q191">
            <v>29.54</v>
          </cell>
          <cell r="R191">
            <v>29.11</v>
          </cell>
          <cell r="S191">
            <v>29.59</v>
          </cell>
          <cell r="T191">
            <v>30.44</v>
          </cell>
          <cell r="U191">
            <v>31.13</v>
          </cell>
          <cell r="V191">
            <v>31.21</v>
          </cell>
          <cell r="W191">
            <v>31.72</v>
          </cell>
          <cell r="X191">
            <v>31.72</v>
          </cell>
          <cell r="Y191">
            <v>30.82</v>
          </cell>
          <cell r="Z191">
            <v>31.48</v>
          </cell>
          <cell r="AA191">
            <v>31.38</v>
          </cell>
          <cell r="AB191">
            <v>31.76</v>
          </cell>
          <cell r="AC191">
            <v>32.700000000000003</v>
          </cell>
          <cell r="AD191">
            <v>32.81</v>
          </cell>
          <cell r="AE191">
            <v>31.72</v>
          </cell>
          <cell r="AF191">
            <v>33.587129617000002</v>
          </cell>
        </row>
        <row r="192">
          <cell r="A192" t="str">
            <v>CFRC</v>
          </cell>
          <cell r="B192">
            <v>7.95</v>
          </cell>
          <cell r="C192">
            <v>6.59</v>
          </cell>
          <cell r="D192">
            <v>5.92</v>
          </cell>
          <cell r="E192">
            <v>5.6</v>
          </cell>
          <cell r="F192">
            <v>5.91</v>
          </cell>
          <cell r="G192">
            <v>4.5599999999999996</v>
          </cell>
          <cell r="H192">
            <v>4.3600000000000003</v>
          </cell>
          <cell r="I192">
            <v>4.17</v>
          </cell>
          <cell r="J192">
            <v>4.04</v>
          </cell>
          <cell r="K192">
            <v>3.91</v>
          </cell>
          <cell r="L192">
            <v>3.25</v>
          </cell>
          <cell r="M192">
            <v>3.12</v>
          </cell>
          <cell r="N192">
            <v>2.67</v>
          </cell>
          <cell r="O192">
            <v>2.87</v>
          </cell>
          <cell r="P192">
            <v>2.78</v>
          </cell>
          <cell r="Q192">
            <v>2.62</v>
          </cell>
          <cell r="R192">
            <v>2.5299999999999998</v>
          </cell>
          <cell r="S192">
            <v>2.23</v>
          </cell>
          <cell r="T192">
            <v>2.0499999999999998</v>
          </cell>
          <cell r="U192">
            <v>1.92</v>
          </cell>
          <cell r="V192">
            <v>1.81</v>
          </cell>
          <cell r="W192">
            <v>1.75</v>
          </cell>
          <cell r="X192">
            <v>1.46</v>
          </cell>
          <cell r="Y192">
            <v>1.34</v>
          </cell>
          <cell r="Z192">
            <v>1.1299999999999999</v>
          </cell>
          <cell r="AA192">
            <v>1.23</v>
          </cell>
          <cell r="AB192">
            <v>1.17</v>
          </cell>
          <cell r="AC192">
            <v>0.98</v>
          </cell>
          <cell r="AD192">
            <v>0.86</v>
          </cell>
          <cell r="AE192">
            <v>0.77</v>
          </cell>
          <cell r="AF192">
            <v>0.68601199999999996</v>
          </cell>
        </row>
        <row r="193">
          <cell r="A193" t="str">
            <v>CFRCC</v>
          </cell>
          <cell r="B193">
            <v>4.13</v>
          </cell>
          <cell r="C193">
            <v>3.4</v>
          </cell>
          <cell r="D193">
            <v>3.08</v>
          </cell>
          <cell r="E193">
            <v>2.93</v>
          </cell>
          <cell r="F193">
            <v>3.16</v>
          </cell>
          <cell r="G193">
            <v>2.42</v>
          </cell>
          <cell r="H193">
            <v>2.25</v>
          </cell>
          <cell r="I193">
            <v>2.13</v>
          </cell>
          <cell r="J193">
            <v>2.1</v>
          </cell>
          <cell r="K193">
            <v>2.08</v>
          </cell>
          <cell r="L193">
            <v>1.62</v>
          </cell>
          <cell r="M193">
            <v>1.63</v>
          </cell>
          <cell r="N193">
            <v>1.49</v>
          </cell>
          <cell r="O193">
            <v>1.51</v>
          </cell>
          <cell r="P193">
            <v>1.41</v>
          </cell>
          <cell r="Q193">
            <v>1.29</v>
          </cell>
          <cell r="R193">
            <v>1.1200000000000001</v>
          </cell>
          <cell r="S193">
            <v>1.03</v>
          </cell>
          <cell r="T193">
            <v>0.92</v>
          </cell>
          <cell r="U193">
            <v>0.83</v>
          </cell>
          <cell r="V193">
            <v>0.7</v>
          </cell>
          <cell r="W193">
            <v>0.67</v>
          </cell>
          <cell r="X193">
            <v>0.61</v>
          </cell>
          <cell r="Y193">
            <v>0.51</v>
          </cell>
          <cell r="Z193">
            <v>0.43</v>
          </cell>
          <cell r="AA193">
            <v>0.41</v>
          </cell>
          <cell r="AB193">
            <v>0.36</v>
          </cell>
          <cell r="AC193">
            <v>0.34</v>
          </cell>
          <cell r="AD193">
            <v>0.27</v>
          </cell>
          <cell r="AE193">
            <v>0.22</v>
          </cell>
          <cell r="AF193">
            <v>0.20061000000000001</v>
          </cell>
        </row>
        <row r="194">
          <cell r="A194" t="str">
            <v>CFRCH</v>
          </cell>
          <cell r="B194">
            <v>3.82</v>
          </cell>
          <cell r="C194">
            <v>3.19</v>
          </cell>
          <cell r="D194">
            <v>2.84</v>
          </cell>
          <cell r="E194">
            <v>2.67</v>
          </cell>
          <cell r="F194">
            <v>2.75</v>
          </cell>
          <cell r="G194">
            <v>2.14</v>
          </cell>
          <cell r="H194">
            <v>2.11</v>
          </cell>
          <cell r="I194">
            <v>2.04</v>
          </cell>
          <cell r="J194">
            <v>1.94</v>
          </cell>
          <cell r="K194">
            <v>1.83</v>
          </cell>
          <cell r="L194">
            <v>1.63</v>
          </cell>
          <cell r="M194">
            <v>1.49</v>
          </cell>
          <cell r="N194">
            <v>1.18</v>
          </cell>
          <cell r="O194">
            <v>1.36</v>
          </cell>
          <cell r="P194">
            <v>1.37</v>
          </cell>
          <cell r="Q194">
            <v>1.33</v>
          </cell>
          <cell r="R194">
            <v>1.41</v>
          </cell>
          <cell r="S194">
            <v>1.2</v>
          </cell>
          <cell r="T194">
            <v>1.1299999999999999</v>
          </cell>
          <cell r="U194">
            <v>1.0900000000000001</v>
          </cell>
          <cell r="V194">
            <v>1.1100000000000001</v>
          </cell>
          <cell r="W194">
            <v>1.08</v>
          </cell>
          <cell r="X194">
            <v>0.85</v>
          </cell>
          <cell r="Y194">
            <v>0.83</v>
          </cell>
          <cell r="Z194">
            <v>0.7</v>
          </cell>
          <cell r="AA194">
            <v>0.82</v>
          </cell>
          <cell r="AB194">
            <v>0.81</v>
          </cell>
          <cell r="AC194">
            <v>0.64</v>
          </cell>
          <cell r="AD194">
            <v>0.59</v>
          </cell>
          <cell r="AE194">
            <v>0.55000000000000004</v>
          </cell>
          <cell r="AF194">
            <v>0.485402</v>
          </cell>
        </row>
        <row r="195">
          <cell r="A195" t="str">
            <v>CFRE</v>
          </cell>
          <cell r="B195">
            <v>3.4775825973156889</v>
          </cell>
          <cell r="C195">
            <v>3.8508072441686378</v>
          </cell>
          <cell r="D195">
            <v>4.3297889265343201</v>
          </cell>
          <cell r="E195">
            <v>4.8925260689701018</v>
          </cell>
          <cell r="F195">
            <v>5.2660498100669679</v>
          </cell>
          <cell r="G195">
            <v>5.907004496758776</v>
          </cell>
          <cell r="H195">
            <v>6.5795337089111969</v>
          </cell>
          <cell r="I195">
            <v>7.1914719180786095</v>
          </cell>
          <cell r="J195">
            <v>8.0308707541919127</v>
          </cell>
          <cell r="K195">
            <v>8.5814903917506733</v>
          </cell>
          <cell r="L195">
            <v>9.0581953327503975</v>
          </cell>
          <cell r="M195">
            <v>9.4307317968723332</v>
          </cell>
          <cell r="N195">
            <v>9.8849551296206624</v>
          </cell>
          <cell r="O195">
            <v>11.039113158753384</v>
          </cell>
          <cell r="P195">
            <v>11.700291059567952</v>
          </cell>
          <cell r="Q195">
            <v>12.5266331348401</v>
          </cell>
          <cell r="R195">
            <v>13.127744034874549</v>
          </cell>
          <cell r="S195">
            <v>13.759210397110968</v>
          </cell>
          <cell r="T195">
            <v>13.795946288041339</v>
          </cell>
          <cell r="U195">
            <v>14.307625412930863</v>
          </cell>
          <cell r="V195">
            <v>14.873775321451371</v>
          </cell>
          <cell r="W195">
            <v>16.310387564786346</v>
          </cell>
          <cell r="X195">
            <v>16.768365999999997</v>
          </cell>
          <cell r="Y195">
            <v>17.147453999999996</v>
          </cell>
          <cell r="Z195">
            <v>17.134725999999997</v>
          </cell>
          <cell r="AA195">
            <v>17.635933999999999</v>
          </cell>
          <cell r="AB195">
            <v>18.526807999999996</v>
          </cell>
          <cell r="AC195">
            <v>18.087519999999998</v>
          </cell>
          <cell r="AD195">
            <v>19.121841999999997</v>
          </cell>
          <cell r="AE195">
            <v>19.545822000000001</v>
          </cell>
          <cell r="AF195">
            <v>20.34158</v>
          </cell>
        </row>
        <row r="196">
          <cell r="A196" t="str">
            <v>CFREC</v>
          </cell>
          <cell r="B196">
            <v>3.4775825973156889</v>
          </cell>
          <cell r="C196">
            <v>3.8508072441686378</v>
          </cell>
          <cell r="D196">
            <v>4.3297889265343201</v>
          </cell>
          <cell r="E196">
            <v>4.8925260689701018</v>
          </cell>
          <cell r="F196">
            <v>5.2660498100669679</v>
          </cell>
          <cell r="G196">
            <v>5.907004496758776</v>
          </cell>
          <cell r="H196">
            <v>6.5795337089111969</v>
          </cell>
          <cell r="I196">
            <v>7.1914719180786095</v>
          </cell>
          <cell r="J196">
            <v>8.0308707541919127</v>
          </cell>
          <cell r="K196">
            <v>8.5814903917506733</v>
          </cell>
          <cell r="L196">
            <v>9.0581953327503975</v>
          </cell>
          <cell r="M196">
            <v>9.4307317968723332</v>
          </cell>
          <cell r="N196">
            <v>9.8849551296206624</v>
          </cell>
          <cell r="O196">
            <v>11.039113158753384</v>
          </cell>
          <cell r="P196">
            <v>11.700291059567952</v>
          </cell>
          <cell r="Q196">
            <v>12.5266331348401</v>
          </cell>
          <cell r="R196">
            <v>13.127744034874549</v>
          </cell>
          <cell r="S196">
            <v>13.759210397110968</v>
          </cell>
          <cell r="T196">
            <v>13.795946288041339</v>
          </cell>
          <cell r="U196">
            <v>14.307625412930863</v>
          </cell>
          <cell r="V196">
            <v>14.873775321451371</v>
          </cell>
          <cell r="W196">
            <v>16.310387564786346</v>
          </cell>
          <cell r="X196">
            <v>16.768365999999997</v>
          </cell>
          <cell r="Y196">
            <v>17.147453999999996</v>
          </cell>
          <cell r="Z196">
            <v>17.134725999999997</v>
          </cell>
          <cell r="AA196">
            <v>17.635933999999999</v>
          </cell>
          <cell r="AB196">
            <v>18.526807999999996</v>
          </cell>
          <cell r="AC196">
            <v>18.087519999999998</v>
          </cell>
          <cell r="AD196">
            <v>19.121841999999997</v>
          </cell>
          <cell r="AE196">
            <v>19.545822000000001</v>
          </cell>
          <cell r="AF196">
            <v>20.34158</v>
          </cell>
        </row>
        <row r="197">
          <cell r="A197" t="str">
            <v>CFREP</v>
          </cell>
          <cell r="B197">
            <v>0</v>
          </cell>
          <cell r="C197">
            <v>0</v>
          </cell>
          <cell r="D197">
            <v>0</v>
          </cell>
          <cell r="E197">
            <v>0</v>
          </cell>
          <cell r="F197">
            <v>0</v>
          </cell>
          <cell r="G197">
            <v>0</v>
          </cell>
          <cell r="H197">
            <v>0</v>
          </cell>
          <cell r="I197">
            <v>0</v>
          </cell>
          <cell r="J197">
            <v>0</v>
          </cell>
          <cell r="K197">
            <v>0</v>
          </cell>
          <cell r="L197">
            <v>0</v>
          </cell>
          <cell r="M197">
            <v>0</v>
          </cell>
          <cell r="N197">
            <v>0</v>
          </cell>
          <cell r="O197">
            <v>0</v>
          </cell>
          <cell r="P197">
            <v>0</v>
          </cell>
          <cell r="Q197">
            <v>0</v>
          </cell>
          <cell r="R197">
            <v>0</v>
          </cell>
          <cell r="S197">
            <v>0</v>
          </cell>
          <cell r="T197">
            <v>0</v>
          </cell>
          <cell r="U197">
            <v>0</v>
          </cell>
          <cell r="V197">
            <v>0</v>
          </cell>
          <cell r="W197">
            <v>0</v>
          </cell>
          <cell r="X197">
            <v>0</v>
          </cell>
          <cell r="Y197">
            <v>0</v>
          </cell>
          <cell r="Z197">
            <v>0</v>
          </cell>
          <cell r="AA197">
            <v>0</v>
          </cell>
          <cell r="AB197">
            <v>0</v>
          </cell>
          <cell r="AC197">
            <v>0</v>
          </cell>
          <cell r="AD197">
            <v>0</v>
          </cell>
          <cell r="AE197">
            <v>0</v>
          </cell>
          <cell r="AF197">
            <v>0</v>
          </cell>
        </row>
        <row r="198">
          <cell r="A198" t="str">
            <v>CFRG</v>
          </cell>
          <cell r="B198">
            <v>3.48</v>
          </cell>
          <cell r="C198">
            <v>3.96</v>
          </cell>
          <cell r="D198">
            <v>4.74</v>
          </cell>
          <cell r="E198">
            <v>5.47</v>
          </cell>
          <cell r="F198">
            <v>5.92</v>
          </cell>
          <cell r="G198">
            <v>6.43</v>
          </cell>
          <cell r="H198">
            <v>7.05</v>
          </cell>
          <cell r="I198">
            <v>8.01</v>
          </cell>
          <cell r="J198">
            <v>8.6999999999999993</v>
          </cell>
          <cell r="K198">
            <v>9.19</v>
          </cell>
          <cell r="L198">
            <v>9.65</v>
          </cell>
          <cell r="M198">
            <v>10.17</v>
          </cell>
          <cell r="N198">
            <v>10.48</v>
          </cell>
          <cell r="O198">
            <v>11.07</v>
          </cell>
          <cell r="P198">
            <v>11.63</v>
          </cell>
          <cell r="Q198">
            <v>11.84</v>
          </cell>
          <cell r="R198">
            <v>12.29</v>
          </cell>
          <cell r="S198">
            <v>12.71</v>
          </cell>
          <cell r="T198">
            <v>13.08</v>
          </cell>
          <cell r="U198">
            <v>13.34</v>
          </cell>
          <cell r="V198">
            <v>13.82</v>
          </cell>
          <cell r="W198">
            <v>14.7</v>
          </cell>
          <cell r="X198">
            <v>15.53</v>
          </cell>
          <cell r="Y198">
            <v>15.78</v>
          </cell>
          <cell r="Z198">
            <v>16.989999999999998</v>
          </cell>
          <cell r="AA198">
            <v>15.88</v>
          </cell>
          <cell r="AB198">
            <v>17.14</v>
          </cell>
          <cell r="AC198">
            <v>17.88</v>
          </cell>
          <cell r="AD198">
            <v>18.53</v>
          </cell>
          <cell r="AE198">
            <v>18.809999999999999</v>
          </cell>
          <cell r="AF198">
            <v>20.032518760999999</v>
          </cell>
        </row>
        <row r="199">
          <cell r="A199" t="str">
            <v>CFRGI</v>
          </cell>
          <cell r="B199">
            <v>1.34</v>
          </cell>
          <cell r="C199">
            <v>1.2</v>
          </cell>
          <cell r="D199">
            <v>1.1299999999999999</v>
          </cell>
          <cell r="E199">
            <v>0.89</v>
          </cell>
          <cell r="F199">
            <v>1.06</v>
          </cell>
          <cell r="G199">
            <v>0.71</v>
          </cell>
          <cell r="H199">
            <v>0.59</v>
          </cell>
          <cell r="I199">
            <v>0.82</v>
          </cell>
          <cell r="J199">
            <v>0.26</v>
          </cell>
          <cell r="K199">
            <v>0.08</v>
          </cell>
          <cell r="L199">
            <v>-0.11</v>
          </cell>
          <cell r="M199">
            <v>0.39</v>
          </cell>
          <cell r="N199">
            <v>0.56999999999999995</v>
          </cell>
          <cell r="O199">
            <v>0.26</v>
          </cell>
          <cell r="P199">
            <v>0.26</v>
          </cell>
          <cell r="Q199">
            <v>-0.66</v>
          </cell>
          <cell r="R199">
            <v>-0.4</v>
          </cell>
          <cell r="S199">
            <v>-0.61</v>
          </cell>
          <cell r="T199">
            <v>0.76</v>
          </cell>
          <cell r="U199">
            <v>0.68</v>
          </cell>
          <cell r="V199">
            <v>1.03</v>
          </cell>
          <cell r="W199">
            <v>-0.44</v>
          </cell>
          <cell r="X199">
            <v>0.34</v>
          </cell>
          <cell r="Y199">
            <v>0.35</v>
          </cell>
          <cell r="Z199">
            <v>1.69</v>
          </cell>
          <cell r="AA199">
            <v>0.75</v>
          </cell>
          <cell r="AB199">
            <v>-0.3</v>
          </cell>
          <cell r="AC199">
            <v>1.19</v>
          </cell>
          <cell r="AD199">
            <v>0.52</v>
          </cell>
          <cell r="AE199">
            <v>0.88</v>
          </cell>
          <cell r="AF199">
            <v>0</v>
          </cell>
        </row>
        <row r="200">
          <cell r="A200" t="str">
            <v>CFRGN</v>
          </cell>
          <cell r="B200">
            <v>2.14</v>
          </cell>
          <cell r="C200">
            <v>2.76</v>
          </cell>
          <cell r="D200">
            <v>3.61</v>
          </cell>
          <cell r="E200">
            <v>4.58</v>
          </cell>
          <cell r="F200">
            <v>4.8600000000000003</v>
          </cell>
          <cell r="G200">
            <v>5.72</v>
          </cell>
          <cell r="H200">
            <v>6.46</v>
          </cell>
          <cell r="I200">
            <v>7.19</v>
          </cell>
          <cell r="J200">
            <v>8.44</v>
          </cell>
          <cell r="K200">
            <v>9.11</v>
          </cell>
          <cell r="L200">
            <v>9.76</v>
          </cell>
          <cell r="M200">
            <v>9.7799999999999994</v>
          </cell>
          <cell r="N200">
            <v>9.91</v>
          </cell>
          <cell r="O200">
            <v>10.81</v>
          </cell>
          <cell r="P200">
            <v>11.37</v>
          </cell>
          <cell r="Q200">
            <v>12.5</v>
          </cell>
          <cell r="R200">
            <v>12.69</v>
          </cell>
          <cell r="S200">
            <v>13.32</v>
          </cell>
          <cell r="T200">
            <v>12.32</v>
          </cell>
          <cell r="U200">
            <v>12.66</v>
          </cell>
          <cell r="V200">
            <v>12.79</v>
          </cell>
          <cell r="W200">
            <v>15.14</v>
          </cell>
          <cell r="X200">
            <v>15.19</v>
          </cell>
          <cell r="Y200">
            <v>15.43</v>
          </cell>
          <cell r="Z200">
            <v>15.3</v>
          </cell>
          <cell r="AA200">
            <v>15.13</v>
          </cell>
          <cell r="AB200">
            <v>17.440000000000001</v>
          </cell>
          <cell r="AC200">
            <v>16.690000000000001</v>
          </cell>
          <cell r="AD200">
            <v>18.010000000000002</v>
          </cell>
          <cell r="AE200">
            <v>17.93</v>
          </cell>
          <cell r="AF200">
            <v>20.032518760999999</v>
          </cell>
        </row>
        <row r="201">
          <cell r="A201" t="str">
            <v>CFRP</v>
          </cell>
          <cell r="B201">
            <v>25.11</v>
          </cell>
          <cell r="C201">
            <v>28.48</v>
          </cell>
          <cell r="D201">
            <v>30.02</v>
          </cell>
          <cell r="E201">
            <v>32.71</v>
          </cell>
          <cell r="F201">
            <v>30.19</v>
          </cell>
          <cell r="G201">
            <v>27.8</v>
          </cell>
          <cell r="H201">
            <v>29.04</v>
          </cell>
          <cell r="I201">
            <v>29.78</v>
          </cell>
          <cell r="J201">
            <v>29.97</v>
          </cell>
          <cell r="K201">
            <v>27.71</v>
          </cell>
          <cell r="L201">
            <v>25.46</v>
          </cell>
          <cell r="M201">
            <v>23.46</v>
          </cell>
          <cell r="N201">
            <v>22.14</v>
          </cell>
          <cell r="O201">
            <v>20.8</v>
          </cell>
          <cell r="P201">
            <v>20.56</v>
          </cell>
          <cell r="Q201">
            <v>19.11</v>
          </cell>
          <cell r="R201">
            <v>19.809999999999999</v>
          </cell>
          <cell r="S201">
            <v>18.86</v>
          </cell>
          <cell r="T201">
            <v>18.64</v>
          </cell>
          <cell r="U201">
            <v>17.760000000000002</v>
          </cell>
          <cell r="V201">
            <v>17.989999999999998</v>
          </cell>
          <cell r="W201">
            <v>17.52</v>
          </cell>
          <cell r="X201">
            <v>18.39</v>
          </cell>
          <cell r="Y201">
            <v>17.43</v>
          </cell>
          <cell r="Z201">
            <v>17.239999999999998</v>
          </cell>
          <cell r="AA201">
            <v>16.920000000000002</v>
          </cell>
          <cell r="AB201">
            <v>16.8</v>
          </cell>
          <cell r="AC201">
            <v>16.95</v>
          </cell>
          <cell r="AD201">
            <v>16.57</v>
          </cell>
          <cell r="AE201">
            <v>16.489999999999998</v>
          </cell>
          <cell r="AF201">
            <v>15.49</v>
          </cell>
        </row>
        <row r="202">
          <cell r="A202" t="str">
            <v>CFRPB</v>
          </cell>
          <cell r="B202">
            <v>0</v>
          </cell>
          <cell r="C202">
            <v>0</v>
          </cell>
          <cell r="D202">
            <v>0</v>
          </cell>
          <cell r="E202">
            <v>0</v>
          </cell>
          <cell r="F202">
            <v>0</v>
          </cell>
          <cell r="G202">
            <v>0</v>
          </cell>
          <cell r="H202">
            <v>0</v>
          </cell>
          <cell r="I202">
            <v>0</v>
          </cell>
          <cell r="J202">
            <v>0</v>
          </cell>
          <cell r="K202">
            <v>0</v>
          </cell>
          <cell r="L202">
            <v>0</v>
          </cell>
          <cell r="M202">
            <v>0</v>
          </cell>
          <cell r="N202">
            <v>0</v>
          </cell>
          <cell r="O202">
            <v>0</v>
          </cell>
          <cell r="P202">
            <v>0</v>
          </cell>
          <cell r="Q202">
            <v>0</v>
          </cell>
          <cell r="R202">
            <v>0</v>
          </cell>
          <cell r="S202">
            <v>0</v>
          </cell>
          <cell r="T202">
            <v>0</v>
          </cell>
          <cell r="U202">
            <v>0</v>
          </cell>
          <cell r="V202">
            <v>0</v>
          </cell>
          <cell r="W202">
            <v>0</v>
          </cell>
          <cell r="X202">
            <v>0</v>
          </cell>
          <cell r="Y202">
            <v>0</v>
          </cell>
          <cell r="Z202">
            <v>0</v>
          </cell>
          <cell r="AA202">
            <v>0</v>
          </cell>
          <cell r="AB202">
            <v>0</v>
          </cell>
          <cell r="AC202">
            <v>0</v>
          </cell>
          <cell r="AD202">
            <v>0</v>
          </cell>
          <cell r="AE202">
            <v>0</v>
          </cell>
          <cell r="AF202">
            <v>0</v>
          </cell>
        </row>
        <row r="203">
          <cell r="A203" t="str">
            <v>CFRPR</v>
          </cell>
          <cell r="B203">
            <v>25.11</v>
          </cell>
          <cell r="C203">
            <v>28.48</v>
          </cell>
          <cell r="D203">
            <v>30.02</v>
          </cell>
          <cell r="E203">
            <v>32.71</v>
          </cell>
          <cell r="F203">
            <v>30.19</v>
          </cell>
          <cell r="G203">
            <v>27.8</v>
          </cell>
          <cell r="H203">
            <v>29.04</v>
          </cell>
          <cell r="I203">
            <v>29.78</v>
          </cell>
          <cell r="J203">
            <v>29.97</v>
          </cell>
          <cell r="K203">
            <v>27.71</v>
          </cell>
          <cell r="L203">
            <v>25.46</v>
          </cell>
          <cell r="M203">
            <v>23.46</v>
          </cell>
          <cell r="N203">
            <v>22.14</v>
          </cell>
          <cell r="O203">
            <v>20.8</v>
          </cell>
          <cell r="P203">
            <v>20.56</v>
          </cell>
          <cell r="Q203">
            <v>19.11</v>
          </cell>
          <cell r="R203">
            <v>19.809999999999999</v>
          </cell>
          <cell r="S203">
            <v>18.86</v>
          </cell>
          <cell r="T203">
            <v>18.64</v>
          </cell>
          <cell r="U203">
            <v>17.760000000000002</v>
          </cell>
          <cell r="V203">
            <v>17.989999999999998</v>
          </cell>
          <cell r="W203">
            <v>17.52</v>
          </cell>
          <cell r="X203">
            <v>18.39</v>
          </cell>
          <cell r="Y203">
            <v>17.43</v>
          </cell>
          <cell r="Z203">
            <v>17.239999999999998</v>
          </cell>
          <cell r="AA203">
            <v>16.920000000000002</v>
          </cell>
          <cell r="AB203">
            <v>16.8</v>
          </cell>
          <cell r="AC203">
            <v>16.95</v>
          </cell>
          <cell r="AD203">
            <v>16.57</v>
          </cell>
          <cell r="AE203">
            <v>16.489999999999998</v>
          </cell>
          <cell r="AF203">
            <v>15.49</v>
          </cell>
        </row>
        <row r="204">
          <cell r="A204" t="str">
            <v>CFRR</v>
          </cell>
          <cell r="B204">
            <v>7.48</v>
          </cell>
          <cell r="C204">
            <v>7.46</v>
          </cell>
          <cell r="D204">
            <v>7.51</v>
          </cell>
          <cell r="E204">
            <v>7.49</v>
          </cell>
          <cell r="F204">
            <v>7.38</v>
          </cell>
          <cell r="G204">
            <v>7.41</v>
          </cell>
          <cell r="H204">
            <v>7.14</v>
          </cell>
          <cell r="I204">
            <v>7.72</v>
          </cell>
          <cell r="J204">
            <v>7.4</v>
          </cell>
          <cell r="K204">
            <v>7.54</v>
          </cell>
          <cell r="L204">
            <v>6.56</v>
          </cell>
          <cell r="M204">
            <v>6.82</v>
          </cell>
          <cell r="N204">
            <v>7.2</v>
          </cell>
          <cell r="O204">
            <v>7.9</v>
          </cell>
          <cell r="P204">
            <v>7.92</v>
          </cell>
          <cell r="Q204">
            <v>8.2899999999999991</v>
          </cell>
          <cell r="R204">
            <v>8.2899999999999991</v>
          </cell>
          <cell r="S204">
            <v>8.6199999999999992</v>
          </cell>
          <cell r="T204">
            <v>9</v>
          </cell>
          <cell r="U204">
            <v>9.1</v>
          </cell>
          <cell r="V204">
            <v>9.1999999999999993</v>
          </cell>
          <cell r="W204">
            <v>9.77</v>
          </cell>
          <cell r="X204">
            <v>9.94</v>
          </cell>
          <cell r="Y204">
            <v>9.59</v>
          </cell>
          <cell r="Z204">
            <v>9.23</v>
          </cell>
          <cell r="AA204">
            <v>8.58</v>
          </cell>
          <cell r="AB204">
            <v>8.52</v>
          </cell>
          <cell r="AC204">
            <v>8.68</v>
          </cell>
          <cell r="AD204">
            <v>8.44</v>
          </cell>
          <cell r="AE204">
            <v>8.2200000000000006</v>
          </cell>
          <cell r="AF204">
            <v>8.0420333460000002</v>
          </cell>
        </row>
        <row r="205">
          <cell r="A205" t="str">
            <v>CFR</v>
          </cell>
          <cell r="B205">
            <v>47.497582596999997</v>
          </cell>
          <cell r="C205">
            <v>50.340807243999997</v>
          </cell>
          <cell r="D205">
            <v>52.519788927</v>
          </cell>
          <cell r="E205">
            <v>56.162526069000002</v>
          </cell>
          <cell r="F205">
            <v>54.666049809999997</v>
          </cell>
          <cell r="G205">
            <v>52.107004496999998</v>
          </cell>
          <cell r="H205">
            <v>54.169533709</v>
          </cell>
          <cell r="I205">
            <v>56.871471917999997</v>
          </cell>
          <cell r="J205">
            <v>58.140870753999998</v>
          </cell>
          <cell r="K205">
            <v>56.931490392000001</v>
          </cell>
          <cell r="L205">
            <v>53.978195333000002</v>
          </cell>
          <cell r="M205">
            <v>53.000731797</v>
          </cell>
          <cell r="N205">
            <v>52.374955129999996</v>
          </cell>
          <cell r="O205">
            <v>53.679113159000003</v>
          </cell>
          <cell r="P205">
            <v>54.590291059999998</v>
          </cell>
          <cell r="Q205">
            <v>54.386633134999997</v>
          </cell>
          <cell r="R205">
            <v>56.047744035000001</v>
          </cell>
          <cell r="S205">
            <v>56.179210396999999</v>
          </cell>
          <cell r="T205">
            <v>56.565946287999999</v>
          </cell>
          <cell r="U205">
            <v>56.427625413000001</v>
          </cell>
          <cell r="V205">
            <v>57.69</v>
          </cell>
          <cell r="W205">
            <v>60.05</v>
          </cell>
          <cell r="X205">
            <v>62.09</v>
          </cell>
          <cell r="Y205">
            <v>61.29</v>
          </cell>
          <cell r="Z205">
            <v>61.72</v>
          </cell>
          <cell r="AA205">
            <v>60.25</v>
          </cell>
          <cell r="AB205">
            <v>62.16</v>
          </cell>
          <cell r="AC205">
            <v>62.58</v>
          </cell>
          <cell r="AD205">
            <v>63.52</v>
          </cell>
          <cell r="AE205">
            <v>63.84</v>
          </cell>
          <cell r="AF205">
            <v>64.592144106999996</v>
          </cell>
        </row>
        <row r="206">
          <cell r="A206" t="str">
            <v>CFAC</v>
          </cell>
          <cell r="B206">
            <v>0</v>
          </cell>
          <cell r="C206">
            <v>0</v>
          </cell>
          <cell r="D206">
            <v>0</v>
          </cell>
          <cell r="E206">
            <v>0</v>
          </cell>
          <cell r="F206">
            <v>0</v>
          </cell>
          <cell r="G206">
            <v>0</v>
          </cell>
          <cell r="H206">
            <v>0</v>
          </cell>
          <cell r="I206">
            <v>0</v>
          </cell>
          <cell r="J206">
            <v>0</v>
          </cell>
          <cell r="K206">
            <v>0</v>
          </cell>
          <cell r="L206">
            <v>0</v>
          </cell>
          <cell r="M206">
            <v>0</v>
          </cell>
          <cell r="N206">
            <v>0</v>
          </cell>
          <cell r="O206">
            <v>0</v>
          </cell>
          <cell r="P206">
            <v>0</v>
          </cell>
          <cell r="Q206">
            <v>0</v>
          </cell>
          <cell r="R206">
            <v>0</v>
          </cell>
          <cell r="S206">
            <v>0</v>
          </cell>
          <cell r="T206">
            <v>0</v>
          </cell>
          <cell r="U206">
            <v>0</v>
          </cell>
          <cell r="V206">
            <v>0</v>
          </cell>
          <cell r="W206">
            <v>0</v>
          </cell>
          <cell r="X206">
            <v>0</v>
          </cell>
          <cell r="Y206">
            <v>0</v>
          </cell>
          <cell r="Z206">
            <v>0</v>
          </cell>
          <cell r="AA206">
            <v>0</v>
          </cell>
          <cell r="AB206">
            <v>0</v>
          </cell>
          <cell r="AC206">
            <v>0</v>
          </cell>
          <cell r="AD206">
            <v>0</v>
          </cell>
          <cell r="AE206">
            <v>0</v>
          </cell>
          <cell r="AF206">
            <v>0</v>
          </cell>
        </row>
        <row r="207">
          <cell r="A207" t="str">
            <v>CFACC</v>
          </cell>
          <cell r="B207">
            <v>0</v>
          </cell>
          <cell r="C207">
            <v>0</v>
          </cell>
          <cell r="D207">
            <v>0</v>
          </cell>
          <cell r="E207">
            <v>0</v>
          </cell>
          <cell r="F207">
            <v>0</v>
          </cell>
          <cell r="G207">
            <v>0</v>
          </cell>
          <cell r="H207">
            <v>0</v>
          </cell>
          <cell r="I207">
            <v>0</v>
          </cell>
          <cell r="J207">
            <v>0</v>
          </cell>
          <cell r="K207">
            <v>0</v>
          </cell>
          <cell r="L207">
            <v>0</v>
          </cell>
          <cell r="M207">
            <v>0</v>
          </cell>
          <cell r="N207">
            <v>0</v>
          </cell>
          <cell r="O207">
            <v>0</v>
          </cell>
          <cell r="P207">
            <v>0</v>
          </cell>
          <cell r="Q207">
            <v>0</v>
          </cell>
          <cell r="R207">
            <v>0</v>
          </cell>
          <cell r="S207">
            <v>0</v>
          </cell>
          <cell r="T207">
            <v>0</v>
          </cell>
          <cell r="U207">
            <v>0</v>
          </cell>
          <cell r="V207">
            <v>0</v>
          </cell>
          <cell r="W207">
            <v>0</v>
          </cell>
          <cell r="X207">
            <v>0</v>
          </cell>
          <cell r="Y207">
            <v>0</v>
          </cell>
          <cell r="Z207">
            <v>0</v>
          </cell>
          <cell r="AA207">
            <v>0</v>
          </cell>
          <cell r="AB207">
            <v>0</v>
          </cell>
          <cell r="AC207">
            <v>0</v>
          </cell>
          <cell r="AD207">
            <v>0</v>
          </cell>
          <cell r="AE207">
            <v>0</v>
          </cell>
          <cell r="AF207">
            <v>0</v>
          </cell>
        </row>
        <row r="208">
          <cell r="A208" t="str">
            <v>CFACH</v>
          </cell>
          <cell r="B208">
            <v>0</v>
          </cell>
          <cell r="C208">
            <v>0</v>
          </cell>
          <cell r="D208">
            <v>0</v>
          </cell>
          <cell r="E208">
            <v>0</v>
          </cell>
          <cell r="F208">
            <v>0</v>
          </cell>
          <cell r="G208">
            <v>0</v>
          </cell>
          <cell r="H208">
            <v>0</v>
          </cell>
          <cell r="I208">
            <v>0</v>
          </cell>
          <cell r="J208">
            <v>0</v>
          </cell>
          <cell r="K208">
            <v>0</v>
          </cell>
          <cell r="L208">
            <v>0</v>
          </cell>
          <cell r="M208">
            <v>0</v>
          </cell>
          <cell r="N208">
            <v>0</v>
          </cell>
          <cell r="O208">
            <v>0</v>
          </cell>
          <cell r="P208">
            <v>0</v>
          </cell>
          <cell r="Q208">
            <v>0</v>
          </cell>
          <cell r="R208">
            <v>0</v>
          </cell>
          <cell r="S208">
            <v>0</v>
          </cell>
          <cell r="T208">
            <v>0</v>
          </cell>
          <cell r="U208">
            <v>0</v>
          </cell>
          <cell r="V208">
            <v>0</v>
          </cell>
          <cell r="W208">
            <v>0</v>
          </cell>
          <cell r="X208">
            <v>0</v>
          </cell>
          <cell r="Y208">
            <v>0</v>
          </cell>
          <cell r="Z208">
            <v>0</v>
          </cell>
          <cell r="AA208">
            <v>0</v>
          </cell>
          <cell r="AB208">
            <v>0</v>
          </cell>
          <cell r="AC208">
            <v>0</v>
          </cell>
          <cell r="AD208">
            <v>0</v>
          </cell>
          <cell r="AE208">
            <v>0</v>
          </cell>
          <cell r="AF208">
            <v>0</v>
          </cell>
        </row>
        <row r="209">
          <cell r="A209" t="str">
            <v>CFAE</v>
          </cell>
          <cell r="B209">
            <v>0.22660940268431076</v>
          </cell>
          <cell r="C209">
            <v>0.24064275583136202</v>
          </cell>
          <cell r="D209">
            <v>0.2730170734656796</v>
          </cell>
          <cell r="E209">
            <v>0.29800393102989764</v>
          </cell>
          <cell r="F209">
            <v>0.31182418993303185</v>
          </cell>
          <cell r="G209">
            <v>0.31629950324122319</v>
          </cell>
          <cell r="H209">
            <v>0.33727429108880258</v>
          </cell>
          <cell r="I209">
            <v>0.31529608192139019</v>
          </cell>
          <cell r="J209">
            <v>0.34939924580808746</v>
          </cell>
          <cell r="K209">
            <v>0.37076560824932531</v>
          </cell>
          <cell r="L209">
            <v>0.36525466724960237</v>
          </cell>
          <cell r="M209">
            <v>0.36905420312766657</v>
          </cell>
          <cell r="N209">
            <v>0.38731487037933682</v>
          </cell>
          <cell r="O209">
            <v>0.29207484124661459</v>
          </cell>
          <cell r="P209">
            <v>0.30083694043204584</v>
          </cell>
          <cell r="Q209">
            <v>0.31583286515989939</v>
          </cell>
          <cell r="R209">
            <v>0.34011396512544928</v>
          </cell>
          <cell r="S209">
            <v>0.35734560288903156</v>
          </cell>
          <cell r="T209">
            <v>0.37547771195866114</v>
          </cell>
          <cell r="U209">
            <v>0.41179058706913774</v>
          </cell>
          <cell r="V209">
            <v>0.42768867854862846</v>
          </cell>
          <cell r="W209">
            <v>0.45729043521364993</v>
          </cell>
          <cell r="X209">
            <v>0.46200000000000008</v>
          </cell>
          <cell r="Y209">
            <v>0.45089799999999997</v>
          </cell>
          <cell r="Z209">
            <v>0.46672199999999997</v>
          </cell>
          <cell r="AA209">
            <v>0.49243599999999998</v>
          </cell>
          <cell r="AB209">
            <v>0.53672600000000004</v>
          </cell>
          <cell r="AC209">
            <v>0.50481999999999994</v>
          </cell>
          <cell r="AD209">
            <v>0.5125599999999999</v>
          </cell>
          <cell r="AE209">
            <v>0.49441399999999996</v>
          </cell>
          <cell r="AF209">
            <v>0.51178599999999996</v>
          </cell>
        </row>
        <row r="210">
          <cell r="A210" t="str">
            <v>CFAEC</v>
          </cell>
          <cell r="B210">
            <v>0.22660940268431076</v>
          </cell>
          <cell r="C210">
            <v>0.24064275583136202</v>
          </cell>
          <cell r="D210">
            <v>0.2730170734656796</v>
          </cell>
          <cell r="E210">
            <v>0.29800393102989764</v>
          </cell>
          <cell r="F210">
            <v>0.31182418993303185</v>
          </cell>
          <cell r="G210">
            <v>0.31629950324122319</v>
          </cell>
          <cell r="H210">
            <v>0.33727429108880258</v>
          </cell>
          <cell r="I210">
            <v>0.31529608192139019</v>
          </cell>
          <cell r="J210">
            <v>0.34939924580808746</v>
          </cell>
          <cell r="K210">
            <v>0.37076560824932531</v>
          </cell>
          <cell r="L210">
            <v>0.36525466724960237</v>
          </cell>
          <cell r="M210">
            <v>0.36905420312766657</v>
          </cell>
          <cell r="N210">
            <v>0.38731487037933682</v>
          </cell>
          <cell r="O210">
            <v>0.29207484124661459</v>
          </cell>
          <cell r="P210">
            <v>0.30083694043204584</v>
          </cell>
          <cell r="Q210">
            <v>0.31583286515989939</v>
          </cell>
          <cell r="R210">
            <v>0.34011396512544928</v>
          </cell>
          <cell r="S210">
            <v>0.35734560288903156</v>
          </cell>
          <cell r="T210">
            <v>0.37547771195866114</v>
          </cell>
          <cell r="U210">
            <v>0.41179058706913774</v>
          </cell>
          <cell r="V210">
            <v>0.42768867854862846</v>
          </cell>
          <cell r="W210">
            <v>0.45729043521364993</v>
          </cell>
          <cell r="X210">
            <v>0.46200000000000008</v>
          </cell>
          <cell r="Y210">
            <v>0.45089799999999997</v>
          </cell>
          <cell r="Z210">
            <v>0.46672199999999997</v>
          </cell>
          <cell r="AA210">
            <v>0.49243599999999998</v>
          </cell>
          <cell r="AB210">
            <v>0.53672600000000004</v>
          </cell>
          <cell r="AC210">
            <v>0.50481999999999994</v>
          </cell>
          <cell r="AD210">
            <v>0.5125599999999999</v>
          </cell>
          <cell r="AE210">
            <v>0.49441399999999996</v>
          </cell>
          <cell r="AF210">
            <v>0.51178599999999996</v>
          </cell>
        </row>
        <row r="211">
          <cell r="A211" t="str">
            <v>CFAEP</v>
          </cell>
          <cell r="B211">
            <v>0</v>
          </cell>
          <cell r="C211">
            <v>0</v>
          </cell>
          <cell r="D211">
            <v>0</v>
          </cell>
          <cell r="E211">
            <v>0</v>
          </cell>
          <cell r="F211">
            <v>0</v>
          </cell>
          <cell r="G211">
            <v>0</v>
          </cell>
          <cell r="H211">
            <v>0</v>
          </cell>
          <cell r="I211">
            <v>0</v>
          </cell>
          <cell r="J211">
            <v>0</v>
          </cell>
          <cell r="K211">
            <v>0</v>
          </cell>
          <cell r="L211">
            <v>0</v>
          </cell>
          <cell r="M211">
            <v>0</v>
          </cell>
          <cell r="N211">
            <v>0</v>
          </cell>
          <cell r="O211">
            <v>0</v>
          </cell>
          <cell r="P211">
            <v>0</v>
          </cell>
          <cell r="Q211">
            <v>0</v>
          </cell>
          <cell r="R211">
            <v>0</v>
          </cell>
          <cell r="S211">
            <v>0</v>
          </cell>
          <cell r="T211">
            <v>0</v>
          </cell>
          <cell r="U211">
            <v>0</v>
          </cell>
          <cell r="V211">
            <v>0</v>
          </cell>
          <cell r="W211">
            <v>0</v>
          </cell>
          <cell r="X211">
            <v>0</v>
          </cell>
          <cell r="Y211">
            <v>0</v>
          </cell>
          <cell r="Z211">
            <v>0</v>
          </cell>
          <cell r="AA211">
            <v>0</v>
          </cell>
          <cell r="AB211">
            <v>0</v>
          </cell>
          <cell r="AC211">
            <v>0</v>
          </cell>
          <cell r="AD211">
            <v>0</v>
          </cell>
          <cell r="AE211">
            <v>0</v>
          </cell>
          <cell r="AF211">
            <v>0</v>
          </cell>
        </row>
        <row r="212">
          <cell r="A212" t="str">
            <v>CFAG</v>
          </cell>
          <cell r="B212">
            <v>0.01</v>
          </cell>
          <cell r="C212">
            <v>0.01</v>
          </cell>
          <cell r="D212">
            <v>0.03</v>
          </cell>
          <cell r="E212">
            <v>0.04</v>
          </cell>
          <cell r="F212">
            <v>0.03</v>
          </cell>
          <cell r="G212">
            <v>0.03</v>
          </cell>
          <cell r="H212">
            <v>0.03</v>
          </cell>
          <cell r="I212">
            <v>0.06</v>
          </cell>
          <cell r="J212">
            <v>0.06</v>
          </cell>
          <cell r="K212">
            <v>7.0000000000000007E-2</v>
          </cell>
          <cell r="L212">
            <v>0.13</v>
          </cell>
          <cell r="M212">
            <v>0.11</v>
          </cell>
          <cell r="N212">
            <v>0.13</v>
          </cell>
          <cell r="O212">
            <v>0.12</v>
          </cell>
          <cell r="P212">
            <v>0.13</v>
          </cell>
          <cell r="Q212">
            <v>0.11</v>
          </cell>
          <cell r="R212">
            <v>0.11</v>
          </cell>
          <cell r="S212">
            <v>0.14000000000000001</v>
          </cell>
          <cell r="T212">
            <v>0.14000000000000001</v>
          </cell>
          <cell r="U212">
            <v>0.13</v>
          </cell>
          <cell r="V212">
            <v>0.16</v>
          </cell>
          <cell r="W212">
            <v>0.2</v>
          </cell>
          <cell r="X212">
            <v>0.23</v>
          </cell>
          <cell r="Y212">
            <v>0.21</v>
          </cell>
          <cell r="Z212">
            <v>0.19</v>
          </cell>
          <cell r="AA212">
            <v>0.2</v>
          </cell>
          <cell r="AB212">
            <v>0.21</v>
          </cell>
          <cell r="AC212">
            <v>0.21</v>
          </cell>
          <cell r="AD212">
            <v>0.24</v>
          </cell>
          <cell r="AE212">
            <v>0.27</v>
          </cell>
          <cell r="AF212">
            <v>0.29508965199999998</v>
          </cell>
        </row>
        <row r="213">
          <cell r="A213" t="str">
            <v>CFAGI</v>
          </cell>
          <cell r="B213">
            <v>0</v>
          </cell>
          <cell r="C213">
            <v>0</v>
          </cell>
          <cell r="D213">
            <v>0</v>
          </cell>
          <cell r="E213">
            <v>0</v>
          </cell>
          <cell r="F213">
            <v>0</v>
          </cell>
          <cell r="G213">
            <v>0</v>
          </cell>
          <cell r="H213">
            <v>0</v>
          </cell>
          <cell r="I213">
            <v>0</v>
          </cell>
          <cell r="J213">
            <v>0</v>
          </cell>
          <cell r="K213">
            <v>0</v>
          </cell>
          <cell r="L213">
            <v>0</v>
          </cell>
          <cell r="M213">
            <v>0</v>
          </cell>
          <cell r="N213">
            <v>0</v>
          </cell>
          <cell r="O213">
            <v>0</v>
          </cell>
          <cell r="P213">
            <v>0</v>
          </cell>
          <cell r="Q213">
            <v>0</v>
          </cell>
          <cell r="R213">
            <v>0</v>
          </cell>
          <cell r="S213">
            <v>0</v>
          </cell>
          <cell r="T213">
            <v>0</v>
          </cell>
          <cell r="U213">
            <v>0</v>
          </cell>
          <cell r="V213">
            <v>0</v>
          </cell>
          <cell r="W213">
            <v>0</v>
          </cell>
          <cell r="X213">
            <v>0</v>
          </cell>
          <cell r="Y213">
            <v>0</v>
          </cell>
          <cell r="Z213">
            <v>0</v>
          </cell>
          <cell r="AA213">
            <v>0</v>
          </cell>
          <cell r="AB213">
            <v>0</v>
          </cell>
          <cell r="AC213">
            <v>0</v>
          </cell>
          <cell r="AD213">
            <v>0</v>
          </cell>
          <cell r="AE213">
            <v>0</v>
          </cell>
          <cell r="AF213">
            <v>0</v>
          </cell>
        </row>
        <row r="214">
          <cell r="A214" t="str">
            <v>CFAGN</v>
          </cell>
          <cell r="B214">
            <v>0.01</v>
          </cell>
          <cell r="C214">
            <v>0.01</v>
          </cell>
          <cell r="D214">
            <v>0.03</v>
          </cell>
          <cell r="E214">
            <v>0.04</v>
          </cell>
          <cell r="F214">
            <v>0.03</v>
          </cell>
          <cell r="G214">
            <v>0.03</v>
          </cell>
          <cell r="H214">
            <v>0.03</v>
          </cell>
          <cell r="I214">
            <v>0.06</v>
          </cell>
          <cell r="J214">
            <v>0.06</v>
          </cell>
          <cell r="K214">
            <v>7.0000000000000007E-2</v>
          </cell>
          <cell r="L214">
            <v>0.13</v>
          </cell>
          <cell r="M214">
            <v>0.11</v>
          </cell>
          <cell r="N214">
            <v>0.13</v>
          </cell>
          <cell r="O214">
            <v>0.12</v>
          </cell>
          <cell r="P214">
            <v>0.13</v>
          </cell>
          <cell r="Q214">
            <v>0.11</v>
          </cell>
          <cell r="R214">
            <v>0.11</v>
          </cell>
          <cell r="S214">
            <v>0.14000000000000001</v>
          </cell>
          <cell r="T214">
            <v>0.14000000000000001</v>
          </cell>
          <cell r="U214">
            <v>0.13</v>
          </cell>
          <cell r="V214">
            <v>0.16</v>
          </cell>
          <cell r="W214">
            <v>0.2</v>
          </cell>
          <cell r="X214">
            <v>0.23</v>
          </cell>
          <cell r="Y214">
            <v>0.21</v>
          </cell>
          <cell r="Z214">
            <v>0.19</v>
          </cell>
          <cell r="AA214">
            <v>0.2</v>
          </cell>
          <cell r="AB214">
            <v>0.21</v>
          </cell>
          <cell r="AC214">
            <v>0.21</v>
          </cell>
          <cell r="AD214">
            <v>0.24</v>
          </cell>
          <cell r="AE214">
            <v>0.27</v>
          </cell>
          <cell r="AF214">
            <v>0.29508965199999998</v>
          </cell>
        </row>
        <row r="215">
          <cell r="A215" t="str">
            <v>CFAP</v>
          </cell>
          <cell r="B215">
            <v>3.05</v>
          </cell>
          <cell r="C215">
            <v>2.65</v>
          </cell>
          <cell r="D215">
            <v>2.89</v>
          </cell>
          <cell r="E215">
            <v>3.27</v>
          </cell>
          <cell r="F215">
            <v>3.33</v>
          </cell>
          <cell r="G215">
            <v>3.18</v>
          </cell>
          <cell r="H215">
            <v>3.25</v>
          </cell>
          <cell r="I215">
            <v>3.31</v>
          </cell>
          <cell r="J215">
            <v>3.44</v>
          </cell>
          <cell r="K215">
            <v>3.39</v>
          </cell>
          <cell r="L215">
            <v>3.32</v>
          </cell>
          <cell r="M215">
            <v>3.12</v>
          </cell>
          <cell r="N215">
            <v>3.09</v>
          </cell>
          <cell r="O215">
            <v>3.1</v>
          </cell>
          <cell r="P215">
            <v>3.12</v>
          </cell>
          <cell r="Q215">
            <v>3.14</v>
          </cell>
          <cell r="R215">
            <v>3.18</v>
          </cell>
          <cell r="S215">
            <v>3.24</v>
          </cell>
          <cell r="T215">
            <v>3.3</v>
          </cell>
          <cell r="U215">
            <v>3.31</v>
          </cell>
          <cell r="V215">
            <v>3.33</v>
          </cell>
          <cell r="W215">
            <v>3.38</v>
          </cell>
          <cell r="X215">
            <v>3.39</v>
          </cell>
          <cell r="Y215">
            <v>3.47</v>
          </cell>
          <cell r="Z215">
            <v>3.41</v>
          </cell>
          <cell r="AA215">
            <v>3.44</v>
          </cell>
          <cell r="AB215">
            <v>3.47</v>
          </cell>
          <cell r="AC215">
            <v>3.46</v>
          </cell>
          <cell r="AD215">
            <v>3.5</v>
          </cell>
          <cell r="AE215">
            <v>3.49</v>
          </cell>
          <cell r="AF215">
            <v>3.48</v>
          </cell>
        </row>
        <row r="216">
          <cell r="A216" t="str">
            <v>CFAPB</v>
          </cell>
          <cell r="B216">
            <v>0</v>
          </cell>
          <cell r="C216">
            <v>0</v>
          </cell>
          <cell r="D216">
            <v>0</v>
          </cell>
          <cell r="E216">
            <v>0</v>
          </cell>
          <cell r="F216">
            <v>0</v>
          </cell>
          <cell r="G216">
            <v>0</v>
          </cell>
          <cell r="H216">
            <v>0</v>
          </cell>
          <cell r="I216">
            <v>0</v>
          </cell>
          <cell r="J216">
            <v>0</v>
          </cell>
          <cell r="K216">
            <v>0</v>
          </cell>
          <cell r="L216">
            <v>0</v>
          </cell>
          <cell r="M216">
            <v>0</v>
          </cell>
          <cell r="N216">
            <v>0</v>
          </cell>
          <cell r="O216">
            <v>0</v>
          </cell>
          <cell r="P216">
            <v>0</v>
          </cell>
          <cell r="Q216">
            <v>0</v>
          </cell>
          <cell r="R216">
            <v>0</v>
          </cell>
          <cell r="S216">
            <v>0</v>
          </cell>
          <cell r="T216">
            <v>0</v>
          </cell>
          <cell r="U216">
            <v>0</v>
          </cell>
          <cell r="V216">
            <v>0</v>
          </cell>
          <cell r="W216">
            <v>0</v>
          </cell>
          <cell r="X216">
            <v>0</v>
          </cell>
          <cell r="Y216">
            <v>0</v>
          </cell>
          <cell r="Z216">
            <v>0</v>
          </cell>
          <cell r="AA216">
            <v>0</v>
          </cell>
          <cell r="AB216">
            <v>0</v>
          </cell>
          <cell r="AC216">
            <v>0</v>
          </cell>
          <cell r="AD216">
            <v>0</v>
          </cell>
          <cell r="AE216">
            <v>0</v>
          </cell>
          <cell r="AF216">
            <v>0</v>
          </cell>
        </row>
        <row r="217">
          <cell r="A217" t="str">
            <v>CFAPR</v>
          </cell>
          <cell r="B217">
            <v>3.05</v>
          </cell>
          <cell r="C217">
            <v>2.65</v>
          </cell>
          <cell r="D217">
            <v>2.89</v>
          </cell>
          <cell r="E217">
            <v>3.27</v>
          </cell>
          <cell r="F217">
            <v>3.33</v>
          </cell>
          <cell r="G217">
            <v>3.18</v>
          </cell>
          <cell r="H217">
            <v>3.25</v>
          </cell>
          <cell r="I217">
            <v>3.31</v>
          </cell>
          <cell r="J217">
            <v>3.44</v>
          </cell>
          <cell r="K217">
            <v>3.39</v>
          </cell>
          <cell r="L217">
            <v>3.32</v>
          </cell>
          <cell r="M217">
            <v>3.12</v>
          </cell>
          <cell r="N217">
            <v>3.09</v>
          </cell>
          <cell r="O217">
            <v>3.1</v>
          </cell>
          <cell r="P217">
            <v>3.12</v>
          </cell>
          <cell r="Q217">
            <v>3.14</v>
          </cell>
          <cell r="R217">
            <v>3.18</v>
          </cell>
          <cell r="S217">
            <v>3.24</v>
          </cell>
          <cell r="T217">
            <v>3.3</v>
          </cell>
          <cell r="U217">
            <v>3.31</v>
          </cell>
          <cell r="V217">
            <v>3.33</v>
          </cell>
          <cell r="W217">
            <v>3.38</v>
          </cell>
          <cell r="X217">
            <v>3.39</v>
          </cell>
          <cell r="Y217">
            <v>3.47</v>
          </cell>
          <cell r="Z217">
            <v>3.41</v>
          </cell>
          <cell r="AA217">
            <v>3.44</v>
          </cell>
          <cell r="AB217">
            <v>3.47</v>
          </cell>
          <cell r="AC217">
            <v>3.46</v>
          </cell>
          <cell r="AD217">
            <v>3.5</v>
          </cell>
          <cell r="AE217">
            <v>3.49</v>
          </cell>
          <cell r="AF217">
            <v>3.48</v>
          </cell>
        </row>
        <row r="218">
          <cell r="A218" t="str">
            <v>CFAR</v>
          </cell>
          <cell r="B218">
            <v>0.04</v>
          </cell>
          <cell r="C218">
            <v>0.04</v>
          </cell>
          <cell r="D218">
            <v>0.04</v>
          </cell>
          <cell r="E218">
            <v>0.04</v>
          </cell>
          <cell r="F218">
            <v>0.04</v>
          </cell>
          <cell r="G218">
            <v>0.04</v>
          </cell>
          <cell r="H218">
            <v>0.04</v>
          </cell>
          <cell r="I218">
            <v>0.04</v>
          </cell>
          <cell r="J218">
            <v>0.04</v>
          </cell>
          <cell r="K218">
            <v>0.04</v>
          </cell>
          <cell r="L218">
            <v>0.04</v>
          </cell>
          <cell r="M218">
            <v>0.04</v>
          </cell>
          <cell r="N218">
            <v>0.04</v>
          </cell>
          <cell r="O218">
            <v>0.04</v>
          </cell>
          <cell r="P218">
            <v>0.04</v>
          </cell>
          <cell r="Q218">
            <v>0.04</v>
          </cell>
          <cell r="R218">
            <v>0.04</v>
          </cell>
          <cell r="S218">
            <v>0.04</v>
          </cell>
          <cell r="T218">
            <v>0.04</v>
          </cell>
          <cell r="U218">
            <v>0.04</v>
          </cell>
          <cell r="V218">
            <v>0.05</v>
          </cell>
          <cell r="W218">
            <v>0.04</v>
          </cell>
          <cell r="X218">
            <v>0.05</v>
          </cell>
          <cell r="Y218">
            <v>0.05</v>
          </cell>
          <cell r="Z218">
            <v>0.05</v>
          </cell>
          <cell r="AA218">
            <v>0.05</v>
          </cell>
          <cell r="AB218">
            <v>0.05</v>
          </cell>
          <cell r="AC218">
            <v>0.05</v>
          </cell>
          <cell r="AD218">
            <v>0.05</v>
          </cell>
          <cell r="AE218">
            <v>0.05</v>
          </cell>
          <cell r="AF218">
            <v>7.0881186999999998E-2</v>
          </cell>
        </row>
        <row r="219">
          <cell r="A219" t="str">
            <v>CFA</v>
          </cell>
          <cell r="B219">
            <v>3.326609403</v>
          </cell>
          <cell r="C219">
            <v>2.9406427559999999</v>
          </cell>
          <cell r="D219">
            <v>3.2330170730000001</v>
          </cell>
          <cell r="E219">
            <v>3.6480039309999999</v>
          </cell>
          <cell r="F219">
            <v>3.7118241900000002</v>
          </cell>
          <cell r="G219">
            <v>3.5662995030000002</v>
          </cell>
          <cell r="H219">
            <v>3.6572742909999998</v>
          </cell>
          <cell r="I219">
            <v>3.7252960819999998</v>
          </cell>
          <cell r="J219">
            <v>3.889399246</v>
          </cell>
          <cell r="K219">
            <v>3.8707656080000001</v>
          </cell>
          <cell r="L219">
            <v>3.8552546670000001</v>
          </cell>
          <cell r="M219">
            <v>3.6390542030000002</v>
          </cell>
          <cell r="N219">
            <v>3.6473148700000002</v>
          </cell>
          <cell r="O219">
            <v>3.552074841</v>
          </cell>
          <cell r="P219">
            <v>3.59083694</v>
          </cell>
          <cell r="Q219">
            <v>3.605832865</v>
          </cell>
          <cell r="R219">
            <v>3.6701139650000001</v>
          </cell>
          <cell r="S219">
            <v>3.7773456030000001</v>
          </cell>
          <cell r="T219">
            <v>3.8554777119999999</v>
          </cell>
          <cell r="U219">
            <v>3.891790587</v>
          </cell>
          <cell r="V219">
            <v>3.97</v>
          </cell>
          <cell r="W219">
            <v>4.08</v>
          </cell>
          <cell r="X219">
            <v>4.13</v>
          </cell>
          <cell r="Y219">
            <v>4.18</v>
          </cell>
          <cell r="Z219">
            <v>4.12</v>
          </cell>
          <cell r="AA219">
            <v>4.18</v>
          </cell>
          <cell r="AB219">
            <v>4.2699999999999996</v>
          </cell>
          <cell r="AC219">
            <v>4.22</v>
          </cell>
          <cell r="AD219">
            <v>4.3</v>
          </cell>
          <cell r="AE219">
            <v>4.3</v>
          </cell>
          <cell r="AF219">
            <v>4.3577568390000003</v>
          </cell>
        </row>
        <row r="220">
          <cell r="A220" t="str">
            <v>CFTC</v>
          </cell>
          <cell r="B220">
            <v>0.22</v>
          </cell>
          <cell r="C220">
            <v>0.09</v>
          </cell>
          <cell r="D220">
            <v>0.05</v>
          </cell>
          <cell r="E220">
            <v>0.03</v>
          </cell>
          <cell r="F220">
            <v>0.03</v>
          </cell>
          <cell r="G220">
            <v>0.02</v>
          </cell>
          <cell r="H220">
            <v>0.02</v>
          </cell>
          <cell r="I220">
            <v>0.02</v>
          </cell>
          <cell r="J220">
            <v>0.02</v>
          </cell>
          <cell r="K220">
            <v>0</v>
          </cell>
          <cell r="L220">
            <v>0.02</v>
          </cell>
          <cell r="M220">
            <v>0.01</v>
          </cell>
          <cell r="N220">
            <v>0</v>
          </cell>
          <cell r="O220">
            <v>0</v>
          </cell>
          <cell r="P220">
            <v>0</v>
          </cell>
          <cell r="Q220">
            <v>0</v>
          </cell>
          <cell r="R220">
            <v>0</v>
          </cell>
          <cell r="S220">
            <v>0</v>
          </cell>
          <cell r="T220">
            <v>0</v>
          </cell>
          <cell r="U220">
            <v>0</v>
          </cell>
          <cell r="V220">
            <v>0</v>
          </cell>
          <cell r="W220">
            <v>0</v>
          </cell>
          <cell r="X220">
            <v>0</v>
          </cell>
          <cell r="Y220">
            <v>0</v>
          </cell>
          <cell r="Z220">
            <v>0</v>
          </cell>
          <cell r="AA220">
            <v>0</v>
          </cell>
          <cell r="AB220">
            <v>0</v>
          </cell>
          <cell r="AC220">
            <v>0</v>
          </cell>
          <cell r="AD220">
            <v>0</v>
          </cell>
          <cell r="AE220">
            <v>0</v>
          </cell>
          <cell r="AF220">
            <v>0</v>
          </cell>
        </row>
        <row r="221">
          <cell r="A221" t="str">
            <v>CFTCC</v>
          </cell>
          <cell r="B221">
            <v>0.06</v>
          </cell>
          <cell r="C221">
            <v>0.04</v>
          </cell>
          <cell r="D221">
            <v>0.03</v>
          </cell>
          <cell r="E221">
            <v>0.02</v>
          </cell>
          <cell r="F221">
            <v>0.02</v>
          </cell>
          <cell r="G221">
            <v>0.01</v>
          </cell>
          <cell r="H221">
            <v>0.01</v>
          </cell>
          <cell r="I221">
            <v>0.01</v>
          </cell>
          <cell r="J221">
            <v>0.01</v>
          </cell>
          <cell r="K221">
            <v>0</v>
          </cell>
          <cell r="L221">
            <v>0.01</v>
          </cell>
          <cell r="M221">
            <v>0</v>
          </cell>
          <cell r="N221">
            <v>0</v>
          </cell>
          <cell r="O221">
            <v>0</v>
          </cell>
          <cell r="P221">
            <v>0</v>
          </cell>
          <cell r="Q221">
            <v>0</v>
          </cell>
          <cell r="R221">
            <v>0</v>
          </cell>
          <cell r="S221">
            <v>0</v>
          </cell>
          <cell r="T221">
            <v>0</v>
          </cell>
          <cell r="U221">
            <v>0</v>
          </cell>
          <cell r="V221">
            <v>0</v>
          </cell>
          <cell r="W221">
            <v>0</v>
          </cell>
          <cell r="X221">
            <v>0</v>
          </cell>
          <cell r="Y221">
            <v>0</v>
          </cell>
          <cell r="Z221">
            <v>0</v>
          </cell>
          <cell r="AA221">
            <v>0</v>
          </cell>
          <cell r="AB221">
            <v>0</v>
          </cell>
          <cell r="AC221">
            <v>0</v>
          </cell>
          <cell r="AD221">
            <v>0</v>
          </cell>
          <cell r="AE221">
            <v>0</v>
          </cell>
          <cell r="AF221">
            <v>0</v>
          </cell>
        </row>
        <row r="222">
          <cell r="A222" t="str">
            <v>CFTCH</v>
          </cell>
          <cell r="B222">
            <v>0.16</v>
          </cell>
          <cell r="C222">
            <v>0.05</v>
          </cell>
          <cell r="D222">
            <v>0.02</v>
          </cell>
          <cell r="E222">
            <v>0.01</v>
          </cell>
          <cell r="F222">
            <v>0.01</v>
          </cell>
          <cell r="G222">
            <v>0.01</v>
          </cell>
          <cell r="H222">
            <v>0.01</v>
          </cell>
          <cell r="I222">
            <v>0.01</v>
          </cell>
          <cell r="J222">
            <v>0.01</v>
          </cell>
          <cell r="K222">
            <v>0</v>
          </cell>
          <cell r="L222">
            <v>0.01</v>
          </cell>
          <cell r="M222">
            <v>0.01</v>
          </cell>
          <cell r="N222">
            <v>0</v>
          </cell>
          <cell r="O222">
            <v>0</v>
          </cell>
          <cell r="P222">
            <v>0</v>
          </cell>
          <cell r="Q222">
            <v>0</v>
          </cell>
          <cell r="R222">
            <v>0</v>
          </cell>
          <cell r="S222">
            <v>0</v>
          </cell>
          <cell r="T222">
            <v>0</v>
          </cell>
          <cell r="U222">
            <v>0</v>
          </cell>
          <cell r="V222">
            <v>0</v>
          </cell>
          <cell r="W222">
            <v>0</v>
          </cell>
          <cell r="X222">
            <v>0</v>
          </cell>
          <cell r="Y222">
            <v>0</v>
          </cell>
          <cell r="Z222">
            <v>0</v>
          </cell>
          <cell r="AA222">
            <v>0</v>
          </cell>
          <cell r="AB222">
            <v>0</v>
          </cell>
          <cell r="AC222">
            <v>0</v>
          </cell>
          <cell r="AD222">
            <v>0</v>
          </cell>
          <cell r="AE222">
            <v>0</v>
          </cell>
          <cell r="AF222">
            <v>0</v>
          </cell>
        </row>
        <row r="223">
          <cell r="A223" t="str">
            <v>CFTE</v>
          </cell>
          <cell r="B223">
            <v>0.5</v>
          </cell>
          <cell r="C223">
            <v>0.5</v>
          </cell>
          <cell r="D223">
            <v>0.52</v>
          </cell>
          <cell r="E223">
            <v>0.55000000000000004</v>
          </cell>
          <cell r="F223">
            <v>0.55000000000000004</v>
          </cell>
          <cell r="G223">
            <v>0.53</v>
          </cell>
          <cell r="H223">
            <v>0.56000000000000005</v>
          </cell>
          <cell r="I223">
            <v>0.56000000000000005</v>
          </cell>
          <cell r="J223">
            <v>0.56999999999999995</v>
          </cell>
          <cell r="K223">
            <v>0.59</v>
          </cell>
          <cell r="L223">
            <v>0.59</v>
          </cell>
          <cell r="M223">
            <v>0.59</v>
          </cell>
          <cell r="N223">
            <v>0.6</v>
          </cell>
          <cell r="O223">
            <v>0.61</v>
          </cell>
          <cell r="P223">
            <v>0.63</v>
          </cell>
          <cell r="Q223">
            <v>0.64</v>
          </cell>
          <cell r="R223">
            <v>0.62</v>
          </cell>
          <cell r="S223">
            <v>0.64</v>
          </cell>
          <cell r="T223">
            <v>0.65</v>
          </cell>
          <cell r="U223">
            <v>0.73</v>
          </cell>
          <cell r="V223">
            <v>0.71</v>
          </cell>
          <cell r="W223">
            <v>0.72</v>
          </cell>
          <cell r="X223">
            <v>0.73</v>
          </cell>
          <cell r="Y223">
            <v>0.72</v>
          </cell>
          <cell r="Z223">
            <v>0.74</v>
          </cell>
          <cell r="AA223">
            <v>0.74</v>
          </cell>
          <cell r="AB223">
            <v>0.82</v>
          </cell>
          <cell r="AC223">
            <v>0.84</v>
          </cell>
          <cell r="AD223">
            <v>0.86</v>
          </cell>
          <cell r="AE223">
            <v>0.87</v>
          </cell>
          <cell r="AF223">
            <v>0.89818399999999998</v>
          </cell>
        </row>
        <row r="224">
          <cell r="A224" t="str">
            <v>CFTEC</v>
          </cell>
          <cell r="B224">
            <v>0.5</v>
          </cell>
          <cell r="C224">
            <v>0.5</v>
          </cell>
          <cell r="D224">
            <v>0.52</v>
          </cell>
          <cell r="E224">
            <v>0.55000000000000004</v>
          </cell>
          <cell r="F224">
            <v>0.55000000000000004</v>
          </cell>
          <cell r="G224">
            <v>0.53</v>
          </cell>
          <cell r="H224">
            <v>0.56000000000000005</v>
          </cell>
          <cell r="I224">
            <v>0.56000000000000005</v>
          </cell>
          <cell r="J224">
            <v>0.56999999999999995</v>
          </cell>
          <cell r="K224">
            <v>0.59</v>
          </cell>
          <cell r="L224">
            <v>0.59</v>
          </cell>
          <cell r="M224">
            <v>0.59</v>
          </cell>
          <cell r="N224">
            <v>0.6</v>
          </cell>
          <cell r="O224">
            <v>0.61</v>
          </cell>
          <cell r="P224">
            <v>0.63</v>
          </cell>
          <cell r="Q224">
            <v>0.64</v>
          </cell>
          <cell r="R224">
            <v>0.62</v>
          </cell>
          <cell r="S224">
            <v>0.64</v>
          </cell>
          <cell r="T224">
            <v>0.65</v>
          </cell>
          <cell r="U224">
            <v>0.73</v>
          </cell>
          <cell r="V224">
            <v>0.71</v>
          </cell>
          <cell r="W224">
            <v>0.72</v>
          </cell>
          <cell r="X224">
            <v>0.73</v>
          </cell>
          <cell r="Y224">
            <v>0.72</v>
          </cell>
          <cell r="Z224">
            <v>0.74</v>
          </cell>
          <cell r="AA224">
            <v>0.74</v>
          </cell>
          <cell r="AB224">
            <v>0.82</v>
          </cell>
          <cell r="AC224">
            <v>0.84</v>
          </cell>
          <cell r="AD224">
            <v>0.86</v>
          </cell>
          <cell r="AE224">
            <v>0.87</v>
          </cell>
          <cell r="AF224">
            <v>0.89818399999999998</v>
          </cell>
        </row>
        <row r="225">
          <cell r="A225" t="str">
            <v>CFTEP</v>
          </cell>
          <cell r="B225">
            <v>0</v>
          </cell>
          <cell r="C225">
            <v>0</v>
          </cell>
          <cell r="D225">
            <v>0</v>
          </cell>
          <cell r="E225">
            <v>0</v>
          </cell>
          <cell r="F225">
            <v>0</v>
          </cell>
          <cell r="G225">
            <v>0</v>
          </cell>
          <cell r="H225">
            <v>0</v>
          </cell>
          <cell r="I225">
            <v>0</v>
          </cell>
          <cell r="J225">
            <v>0</v>
          </cell>
          <cell r="K225">
            <v>0</v>
          </cell>
          <cell r="L225">
            <v>0</v>
          </cell>
          <cell r="M225">
            <v>0</v>
          </cell>
          <cell r="N225">
            <v>0</v>
          </cell>
          <cell r="O225">
            <v>0</v>
          </cell>
          <cell r="P225">
            <v>0</v>
          </cell>
          <cell r="Q225">
            <v>0</v>
          </cell>
          <cell r="R225">
            <v>0</v>
          </cell>
          <cell r="S225">
            <v>0</v>
          </cell>
          <cell r="T225">
            <v>0</v>
          </cell>
          <cell r="U225">
            <v>0</v>
          </cell>
          <cell r="V225">
            <v>0</v>
          </cell>
          <cell r="W225">
            <v>0</v>
          </cell>
          <cell r="X225">
            <v>0</v>
          </cell>
          <cell r="Y225">
            <v>0</v>
          </cell>
          <cell r="Z225">
            <v>0</v>
          </cell>
          <cell r="AA225">
            <v>0</v>
          </cell>
          <cell r="AB225">
            <v>0</v>
          </cell>
          <cell r="AC225">
            <v>0</v>
          </cell>
          <cell r="AD225">
            <v>0</v>
          </cell>
          <cell r="AE225">
            <v>0</v>
          </cell>
          <cell r="AF225">
            <v>0</v>
          </cell>
        </row>
        <row r="226">
          <cell r="A226" t="str">
            <v>CFTG</v>
          </cell>
          <cell r="B226">
            <v>0.02</v>
          </cell>
          <cell r="C226">
            <v>0.02</v>
          </cell>
          <cell r="D226">
            <v>0.01</v>
          </cell>
          <cell r="E226">
            <v>0.01</v>
          </cell>
          <cell r="F226">
            <v>0.01</v>
          </cell>
          <cell r="G226">
            <v>0.01</v>
          </cell>
          <cell r="H226">
            <v>0</v>
          </cell>
          <cell r="I226">
            <v>0</v>
          </cell>
          <cell r="J226">
            <v>0</v>
          </cell>
          <cell r="K226">
            <v>0</v>
          </cell>
          <cell r="L226">
            <v>0.01</v>
          </cell>
          <cell r="M226">
            <v>0</v>
          </cell>
          <cell r="N226">
            <v>0</v>
          </cell>
          <cell r="O226">
            <v>0</v>
          </cell>
          <cell r="P226">
            <v>0</v>
          </cell>
          <cell r="Q226">
            <v>0</v>
          </cell>
          <cell r="R226">
            <v>0</v>
          </cell>
          <cell r="S226">
            <v>0</v>
          </cell>
          <cell r="T226">
            <v>0</v>
          </cell>
          <cell r="U226">
            <v>0</v>
          </cell>
          <cell r="V226">
            <v>0</v>
          </cell>
          <cell r="W226">
            <v>0</v>
          </cell>
          <cell r="X226">
            <v>0</v>
          </cell>
          <cell r="Y226">
            <v>0</v>
          </cell>
          <cell r="Z226">
            <v>0</v>
          </cell>
          <cell r="AA226">
            <v>0</v>
          </cell>
          <cell r="AB226">
            <v>0</v>
          </cell>
          <cell r="AC226">
            <v>0</v>
          </cell>
          <cell r="AD226">
            <v>0</v>
          </cell>
          <cell r="AE226">
            <v>0.01</v>
          </cell>
          <cell r="AF226">
            <v>1.848E-3</v>
          </cell>
        </row>
        <row r="227">
          <cell r="A227" t="str">
            <v>CFTGI</v>
          </cell>
          <cell r="B227">
            <v>0</v>
          </cell>
          <cell r="C227">
            <v>0</v>
          </cell>
          <cell r="D227">
            <v>0</v>
          </cell>
          <cell r="E227">
            <v>0</v>
          </cell>
          <cell r="F227">
            <v>0</v>
          </cell>
          <cell r="G227">
            <v>0</v>
          </cell>
          <cell r="H227">
            <v>0</v>
          </cell>
          <cell r="I227">
            <v>0</v>
          </cell>
          <cell r="J227">
            <v>0</v>
          </cell>
          <cell r="K227">
            <v>0</v>
          </cell>
          <cell r="L227">
            <v>0</v>
          </cell>
          <cell r="M227">
            <v>0</v>
          </cell>
          <cell r="N227">
            <v>0</v>
          </cell>
          <cell r="O227">
            <v>0</v>
          </cell>
          <cell r="P227">
            <v>0</v>
          </cell>
          <cell r="Q227">
            <v>0</v>
          </cell>
          <cell r="R227">
            <v>0</v>
          </cell>
          <cell r="S227">
            <v>0</v>
          </cell>
          <cell r="T227">
            <v>0</v>
          </cell>
          <cell r="U227">
            <v>0</v>
          </cell>
          <cell r="V227">
            <v>0</v>
          </cell>
          <cell r="W227">
            <v>0</v>
          </cell>
          <cell r="X227">
            <v>0</v>
          </cell>
          <cell r="Y227">
            <v>0</v>
          </cell>
          <cell r="Z227">
            <v>0</v>
          </cell>
          <cell r="AA227">
            <v>0</v>
          </cell>
          <cell r="AB227">
            <v>0</v>
          </cell>
          <cell r="AC227">
            <v>0</v>
          </cell>
          <cell r="AD227">
            <v>0</v>
          </cell>
          <cell r="AE227">
            <v>0</v>
          </cell>
          <cell r="AF227">
            <v>0</v>
          </cell>
        </row>
        <row r="228">
          <cell r="A228" t="str">
            <v>CFTGN</v>
          </cell>
          <cell r="B228">
            <v>0.02</v>
          </cell>
          <cell r="C228">
            <v>0.02</v>
          </cell>
          <cell r="D228">
            <v>0.01</v>
          </cell>
          <cell r="E228">
            <v>0.01</v>
          </cell>
          <cell r="F228">
            <v>0.01</v>
          </cell>
          <cell r="G228">
            <v>0.01</v>
          </cell>
          <cell r="H228">
            <v>0</v>
          </cell>
          <cell r="I228">
            <v>0</v>
          </cell>
          <cell r="J228">
            <v>0</v>
          </cell>
          <cell r="K228">
            <v>0</v>
          </cell>
          <cell r="L228">
            <v>0.01</v>
          </cell>
          <cell r="M228">
            <v>0</v>
          </cell>
          <cell r="N228">
            <v>0</v>
          </cell>
          <cell r="O228">
            <v>0</v>
          </cell>
          <cell r="P228">
            <v>0</v>
          </cell>
          <cell r="Q228">
            <v>0</v>
          </cell>
          <cell r="R228">
            <v>0</v>
          </cell>
          <cell r="S228">
            <v>0</v>
          </cell>
          <cell r="T228">
            <v>0</v>
          </cell>
          <cell r="U228">
            <v>0</v>
          </cell>
          <cell r="V228">
            <v>0</v>
          </cell>
          <cell r="W228">
            <v>0</v>
          </cell>
          <cell r="X228">
            <v>0</v>
          </cell>
          <cell r="Y228">
            <v>0</v>
          </cell>
          <cell r="Z228">
            <v>0</v>
          </cell>
          <cell r="AA228">
            <v>0</v>
          </cell>
          <cell r="AB228">
            <v>0</v>
          </cell>
          <cell r="AC228">
            <v>0</v>
          </cell>
          <cell r="AD228">
            <v>0</v>
          </cell>
          <cell r="AE228">
            <v>0.01</v>
          </cell>
          <cell r="AF228">
            <v>1.848E-3</v>
          </cell>
        </row>
        <row r="229">
          <cell r="A229" t="str">
            <v>CFTPHS</v>
          </cell>
          <cell r="B229">
            <v>19.77</v>
          </cell>
          <cell r="C229">
            <v>21.3</v>
          </cell>
          <cell r="D229">
            <v>23.24</v>
          </cell>
          <cell r="E229">
            <v>25.29</v>
          </cell>
          <cell r="F229">
            <v>24.88</v>
          </cell>
          <cell r="G229">
            <v>24.89</v>
          </cell>
          <cell r="H229">
            <v>27.589999999999996</v>
          </cell>
          <cell r="I229">
            <v>28.369999999999997</v>
          </cell>
          <cell r="J229">
            <v>29.830000000000002</v>
          </cell>
          <cell r="K229">
            <v>30.5</v>
          </cell>
          <cell r="L229">
            <v>31.05</v>
          </cell>
          <cell r="M229">
            <v>31.540000000000003</v>
          </cell>
          <cell r="N229">
            <v>31.700000000000003</v>
          </cell>
          <cell r="O229">
            <v>32.01</v>
          </cell>
          <cell r="P229">
            <v>32.599999999999994</v>
          </cell>
          <cell r="Q229">
            <v>32.730000000000004</v>
          </cell>
          <cell r="R229">
            <v>34.339999999999996</v>
          </cell>
          <cell r="S229">
            <v>35.53</v>
          </cell>
          <cell r="T229">
            <v>37.800000000000004</v>
          </cell>
          <cell r="U229">
            <v>39.229999999999997</v>
          </cell>
          <cell r="V229">
            <v>40.119999999999997</v>
          </cell>
          <cell r="W229">
            <v>40.93</v>
          </cell>
          <cell r="X229">
            <v>42.24</v>
          </cell>
          <cell r="Y229">
            <v>42.61</v>
          </cell>
          <cell r="Z229">
            <v>43.16</v>
          </cell>
          <cell r="AA229">
            <v>43.49</v>
          </cell>
          <cell r="AB229">
            <v>43.7</v>
          </cell>
          <cell r="AC229">
            <v>44.53</v>
          </cell>
          <cell r="AD229">
            <v>45.97</v>
          </cell>
          <cell r="AE229">
            <v>47.41</v>
          </cell>
          <cell r="AF229">
            <v>47.317928000000002</v>
          </cell>
        </row>
        <row r="230">
          <cell r="A230" t="str">
            <v>CFTPB</v>
          </cell>
          <cell r="B230">
            <v>0</v>
          </cell>
          <cell r="C230">
            <v>0</v>
          </cell>
          <cell r="D230">
            <v>0</v>
          </cell>
          <cell r="E230">
            <v>0</v>
          </cell>
          <cell r="F230">
            <v>0</v>
          </cell>
          <cell r="G230">
            <v>0</v>
          </cell>
          <cell r="H230">
            <v>0</v>
          </cell>
          <cell r="I230">
            <v>0</v>
          </cell>
          <cell r="J230">
            <v>0</v>
          </cell>
          <cell r="K230">
            <v>0</v>
          </cell>
          <cell r="L230">
            <v>0</v>
          </cell>
          <cell r="M230">
            <v>0</v>
          </cell>
          <cell r="N230">
            <v>0</v>
          </cell>
          <cell r="O230">
            <v>0</v>
          </cell>
          <cell r="P230">
            <v>0</v>
          </cell>
          <cell r="Q230">
            <v>0</v>
          </cell>
          <cell r="R230">
            <v>0</v>
          </cell>
          <cell r="S230">
            <v>0</v>
          </cell>
          <cell r="T230">
            <v>0</v>
          </cell>
          <cell r="U230">
            <v>0</v>
          </cell>
          <cell r="V230">
            <v>0</v>
          </cell>
          <cell r="W230">
            <v>0</v>
          </cell>
          <cell r="X230">
            <v>0</v>
          </cell>
          <cell r="Y230">
            <v>0</v>
          </cell>
          <cell r="Z230">
            <v>0</v>
          </cell>
          <cell r="AA230">
            <v>0</v>
          </cell>
          <cell r="AB230">
            <v>0</v>
          </cell>
          <cell r="AC230">
            <v>0</v>
          </cell>
          <cell r="AD230">
            <v>0</v>
          </cell>
          <cell r="AE230">
            <v>0</v>
          </cell>
          <cell r="AF230">
            <v>0</v>
          </cell>
        </row>
        <row r="231">
          <cell r="A231" t="str">
            <v>CFTPRHS</v>
          </cell>
          <cell r="B231">
            <v>19.77</v>
          </cell>
          <cell r="C231">
            <v>21.3</v>
          </cell>
          <cell r="D231">
            <v>23.24</v>
          </cell>
          <cell r="E231">
            <v>25.29</v>
          </cell>
          <cell r="F231">
            <v>24.88</v>
          </cell>
          <cell r="G231">
            <v>24.89</v>
          </cell>
          <cell r="H231">
            <v>27.589999999999996</v>
          </cell>
          <cell r="I231">
            <v>28.369999999999997</v>
          </cell>
          <cell r="J231">
            <v>29.830000000000002</v>
          </cell>
          <cell r="K231">
            <v>30.5</v>
          </cell>
          <cell r="L231">
            <v>31.05</v>
          </cell>
          <cell r="M231">
            <v>31.540000000000003</v>
          </cell>
          <cell r="N231">
            <v>31.700000000000003</v>
          </cell>
          <cell r="O231">
            <v>32.01</v>
          </cell>
          <cell r="P231">
            <v>32.599999999999994</v>
          </cell>
          <cell r="Q231">
            <v>32.730000000000004</v>
          </cell>
          <cell r="R231">
            <v>34.339999999999996</v>
          </cell>
          <cell r="S231">
            <v>35.53</v>
          </cell>
          <cell r="T231">
            <v>37.800000000000004</v>
          </cell>
          <cell r="U231">
            <v>39.229999999999997</v>
          </cell>
          <cell r="V231">
            <v>40.119999999999997</v>
          </cell>
          <cell r="W231">
            <v>40.93</v>
          </cell>
          <cell r="X231">
            <v>42.24</v>
          </cell>
          <cell r="Y231">
            <v>42.61</v>
          </cell>
          <cell r="Z231">
            <v>43.16</v>
          </cell>
          <cell r="AA231">
            <v>43.49</v>
          </cell>
          <cell r="AB231">
            <v>43.7</v>
          </cell>
          <cell r="AC231">
            <v>44.53</v>
          </cell>
          <cell r="AD231">
            <v>45.97</v>
          </cell>
          <cell r="AE231">
            <v>47.41</v>
          </cell>
          <cell r="AF231">
            <v>47.317928000000002</v>
          </cell>
        </row>
        <row r="232">
          <cell r="A232" t="str">
            <v>CFTR</v>
          </cell>
          <cell r="B232">
            <v>0</v>
          </cell>
          <cell r="C232">
            <v>0</v>
          </cell>
          <cell r="D232">
            <v>0</v>
          </cell>
          <cell r="E232">
            <v>0</v>
          </cell>
          <cell r="F232">
            <v>0</v>
          </cell>
          <cell r="G232">
            <v>0</v>
          </cell>
          <cell r="H232">
            <v>0</v>
          </cell>
          <cell r="I232">
            <v>0</v>
          </cell>
          <cell r="J232">
            <v>0</v>
          </cell>
          <cell r="K232">
            <v>0</v>
          </cell>
          <cell r="L232">
            <v>0</v>
          </cell>
          <cell r="M232">
            <v>0</v>
          </cell>
          <cell r="N232">
            <v>0</v>
          </cell>
          <cell r="O232">
            <v>0</v>
          </cell>
          <cell r="P232">
            <v>0</v>
          </cell>
          <cell r="Q232">
            <v>0</v>
          </cell>
          <cell r="R232">
            <v>0</v>
          </cell>
          <cell r="S232">
            <v>0</v>
          </cell>
          <cell r="T232">
            <v>0</v>
          </cell>
          <cell r="U232">
            <v>0</v>
          </cell>
          <cell r="V232">
            <v>0</v>
          </cell>
          <cell r="W232">
            <v>0</v>
          </cell>
          <cell r="X232">
            <v>0</v>
          </cell>
          <cell r="Y232">
            <v>0.02</v>
          </cell>
          <cell r="Z232">
            <v>0.08</v>
          </cell>
          <cell r="AA232">
            <v>0.17</v>
          </cell>
          <cell r="AB232">
            <v>0.23</v>
          </cell>
          <cell r="AC232">
            <v>0.28000000000000003</v>
          </cell>
          <cell r="AD232">
            <v>0.26</v>
          </cell>
          <cell r="AE232">
            <v>0.28000000000000003</v>
          </cell>
          <cell r="AF232">
            <v>0.333611304</v>
          </cell>
        </row>
        <row r="233">
          <cell r="A233" t="str">
            <v>CFTHS</v>
          </cell>
          <cell r="B233">
            <v>20.51</v>
          </cell>
          <cell r="C233">
            <v>21.91</v>
          </cell>
          <cell r="D233">
            <v>23.82</v>
          </cell>
          <cell r="E233">
            <v>25.88</v>
          </cell>
          <cell r="F233">
            <v>25.47</v>
          </cell>
          <cell r="G233">
            <v>25.45</v>
          </cell>
          <cell r="H233">
            <v>28.17</v>
          </cell>
          <cell r="I233">
            <v>28.95</v>
          </cell>
          <cell r="J233">
            <v>30.42</v>
          </cell>
          <cell r="K233">
            <v>31.09</v>
          </cell>
          <cell r="L233">
            <v>31.67</v>
          </cell>
          <cell r="M233">
            <v>32.14</v>
          </cell>
          <cell r="N233">
            <v>32.299999999999997</v>
          </cell>
          <cell r="O233">
            <v>32.619999999999997</v>
          </cell>
          <cell r="P233">
            <v>33.229999999999997</v>
          </cell>
          <cell r="Q233">
            <v>33.369999999999997</v>
          </cell>
          <cell r="R233">
            <v>34.96</v>
          </cell>
          <cell r="S233">
            <v>36.17</v>
          </cell>
          <cell r="T233">
            <v>38.450000000000003</v>
          </cell>
          <cell r="U233">
            <v>39.96</v>
          </cell>
          <cell r="V233">
            <v>40.83</v>
          </cell>
          <cell r="W233">
            <v>41.65</v>
          </cell>
          <cell r="X233">
            <v>42.97</v>
          </cell>
          <cell r="Y233">
            <v>43.35</v>
          </cell>
          <cell r="Z233">
            <v>43.98</v>
          </cell>
          <cell r="AA233">
            <v>44.4</v>
          </cell>
          <cell r="AB233">
            <v>44.75</v>
          </cell>
          <cell r="AC233">
            <v>45.65</v>
          </cell>
          <cell r="AD233">
            <v>47.09</v>
          </cell>
          <cell r="AE233">
            <v>48.57</v>
          </cell>
          <cell r="AF233">
            <v>48.551571303999999</v>
          </cell>
        </row>
        <row r="234">
          <cell r="A234" t="str">
            <v>CFEC</v>
          </cell>
          <cell r="B234">
            <v>22.34</v>
          </cell>
          <cell r="C234">
            <v>19.05</v>
          </cell>
          <cell r="D234">
            <v>17.8</v>
          </cell>
          <cell r="E234">
            <v>17.73</v>
          </cell>
          <cell r="F234">
            <v>18.97</v>
          </cell>
          <cell r="G234">
            <v>14.59</v>
          </cell>
          <cell r="H234">
            <v>14.43</v>
          </cell>
          <cell r="I234">
            <v>13.87</v>
          </cell>
          <cell r="J234">
            <v>13.34</v>
          </cell>
          <cell r="K234">
            <v>14.01</v>
          </cell>
          <cell r="L234">
            <v>13.26</v>
          </cell>
          <cell r="M234">
            <v>13.26</v>
          </cell>
          <cell r="N234">
            <v>12.05</v>
          </cell>
          <cell r="O234">
            <v>11.08</v>
          </cell>
          <cell r="P234">
            <v>11.69</v>
          </cell>
          <cell r="Q234">
            <v>12.46</v>
          </cell>
          <cell r="R234">
            <v>10.97</v>
          </cell>
          <cell r="S234">
            <v>10.5</v>
          </cell>
          <cell r="T234">
            <v>10.73</v>
          </cell>
          <cell r="U234">
            <v>10.66</v>
          </cell>
          <cell r="V234">
            <v>10.220000000000001</v>
          </cell>
          <cell r="W234">
            <v>9.9700000000000006</v>
          </cell>
          <cell r="X234">
            <v>9.34</v>
          </cell>
          <cell r="Y234">
            <v>8.1300000000000008</v>
          </cell>
          <cell r="Z234">
            <v>8.74</v>
          </cell>
          <cell r="AA234">
            <v>8.18</v>
          </cell>
          <cell r="AB234">
            <v>7.76</v>
          </cell>
          <cell r="AC234">
            <v>7.89</v>
          </cell>
          <cell r="AD234">
            <v>7.76</v>
          </cell>
          <cell r="AE234">
            <v>7.36</v>
          </cell>
          <cell r="AF234">
            <v>7.450113</v>
          </cell>
        </row>
        <row r="235">
          <cell r="A235" t="str">
            <v>CFECC</v>
          </cell>
          <cell r="B235">
            <v>14.22</v>
          </cell>
          <cell r="C235">
            <v>12.37</v>
          </cell>
          <cell r="D235">
            <v>11.76</v>
          </cell>
          <cell r="E235">
            <v>12.16</v>
          </cell>
          <cell r="F235">
            <v>13.33</v>
          </cell>
          <cell r="G235">
            <v>10.35</v>
          </cell>
          <cell r="H235">
            <v>10.43</v>
          </cell>
          <cell r="I235">
            <v>9.93</v>
          </cell>
          <cell r="J235">
            <v>9.65</v>
          </cell>
          <cell r="K235">
            <v>10.37</v>
          </cell>
          <cell r="L235">
            <v>9.9</v>
          </cell>
          <cell r="M235">
            <v>9.33</v>
          </cell>
          <cell r="N235">
            <v>7.92</v>
          </cell>
          <cell r="O235">
            <v>7.31</v>
          </cell>
          <cell r="P235">
            <v>7.83</v>
          </cell>
          <cell r="Q235">
            <v>7.8</v>
          </cell>
          <cell r="R235">
            <v>6.7</v>
          </cell>
          <cell r="S235">
            <v>6.27</v>
          </cell>
          <cell r="T235">
            <v>6.28</v>
          </cell>
          <cell r="U235">
            <v>6.2</v>
          </cell>
          <cell r="V235">
            <v>5.59</v>
          </cell>
          <cell r="W235">
            <v>5.41</v>
          </cell>
          <cell r="X235">
            <v>4.9800000000000004</v>
          </cell>
          <cell r="Y235">
            <v>4.43</v>
          </cell>
          <cell r="Z235">
            <v>4.82</v>
          </cell>
          <cell r="AA235">
            <v>4.5199999999999996</v>
          </cell>
          <cell r="AB235">
            <v>4.1399999999999997</v>
          </cell>
          <cell r="AC235">
            <v>4.4400000000000004</v>
          </cell>
          <cell r="AD235">
            <v>4.46</v>
          </cell>
          <cell r="AE235">
            <v>4.1399999999999997</v>
          </cell>
          <cell r="AF235">
            <v>4.1439139999999997</v>
          </cell>
        </row>
        <row r="236">
          <cell r="A236" t="str">
            <v>CFECH</v>
          </cell>
          <cell r="B236">
            <v>8.1199999999999992</v>
          </cell>
          <cell r="C236">
            <v>6.68</v>
          </cell>
          <cell r="D236">
            <v>6.04</v>
          </cell>
          <cell r="E236">
            <v>5.57</v>
          </cell>
          <cell r="F236">
            <v>5.64</v>
          </cell>
          <cell r="G236">
            <v>4.24</v>
          </cell>
          <cell r="H236">
            <v>4</v>
          </cell>
          <cell r="I236">
            <v>3.94</v>
          </cell>
          <cell r="J236">
            <v>3.69</v>
          </cell>
          <cell r="K236">
            <v>3.64</v>
          </cell>
          <cell r="L236">
            <v>3.36</v>
          </cell>
          <cell r="M236">
            <v>3.93</v>
          </cell>
          <cell r="N236">
            <v>4.13</v>
          </cell>
          <cell r="O236">
            <v>3.77</v>
          </cell>
          <cell r="P236">
            <v>3.86</v>
          </cell>
          <cell r="Q236">
            <v>4.66</v>
          </cell>
          <cell r="R236">
            <v>4.2699999999999996</v>
          </cell>
          <cell r="S236">
            <v>4.2300000000000004</v>
          </cell>
          <cell r="T236">
            <v>4.45</v>
          </cell>
          <cell r="U236">
            <v>4.46</v>
          </cell>
          <cell r="V236">
            <v>4.63</v>
          </cell>
          <cell r="W236">
            <v>4.5599999999999996</v>
          </cell>
          <cell r="X236">
            <v>4.3600000000000003</v>
          </cell>
          <cell r="Y236">
            <v>3.7</v>
          </cell>
          <cell r="Z236">
            <v>3.92</v>
          </cell>
          <cell r="AA236">
            <v>3.66</v>
          </cell>
          <cell r="AB236">
            <v>3.62</v>
          </cell>
          <cell r="AC236">
            <v>3.45</v>
          </cell>
          <cell r="AD236">
            <v>3.3</v>
          </cell>
          <cell r="AE236">
            <v>3.22</v>
          </cell>
          <cell r="AF236">
            <v>3.3061989999999999</v>
          </cell>
        </row>
        <row r="237">
          <cell r="A237" t="str">
            <v>CFEE</v>
          </cell>
          <cell r="B237">
            <v>10.434191999999999</v>
          </cell>
          <cell r="C237">
            <v>11.01145</v>
          </cell>
          <cell r="D237">
            <v>11.832806</v>
          </cell>
          <cell r="E237">
            <v>12.96053</v>
          </cell>
          <cell r="F237">
            <v>13.687874000000001</v>
          </cell>
          <cell r="G237">
            <v>13.763304</v>
          </cell>
          <cell r="H237">
            <v>14.966808</v>
          </cell>
          <cell r="I237">
            <v>15.736768</v>
          </cell>
          <cell r="J237">
            <v>16.820270000000001</v>
          </cell>
          <cell r="K237">
            <v>17.722256000000002</v>
          </cell>
          <cell r="L237">
            <v>18.213450000000002</v>
          </cell>
          <cell r="M237">
            <v>18.339786</v>
          </cell>
          <cell r="N237">
            <v>18.73227</v>
          </cell>
          <cell r="O237">
            <v>19.791187999999998</v>
          </cell>
          <cell r="P237">
            <v>20.691127999999999</v>
          </cell>
          <cell r="Q237">
            <v>21.782465999999999</v>
          </cell>
          <cell r="R237">
            <v>22.707858000000002</v>
          </cell>
          <cell r="S237">
            <v>23.716556000000001</v>
          </cell>
          <cell r="T237">
            <v>24.201423999999999</v>
          </cell>
          <cell r="U237">
            <v>25.199415999999999</v>
          </cell>
          <cell r="V237">
            <v>25.94</v>
          </cell>
          <cell r="W237">
            <v>27.63</v>
          </cell>
          <cell r="X237">
            <v>28.41</v>
          </cell>
          <cell r="Y237">
            <v>28.61</v>
          </cell>
          <cell r="Z237">
            <v>28.82</v>
          </cell>
          <cell r="AA237">
            <v>29.58</v>
          </cell>
          <cell r="AB237">
            <v>30.72</v>
          </cell>
          <cell r="AC237">
            <v>30.69</v>
          </cell>
          <cell r="AD237">
            <v>31.89</v>
          </cell>
          <cell r="AE237">
            <v>32.5</v>
          </cell>
          <cell r="AF237">
            <v>33.665818000000002</v>
          </cell>
        </row>
        <row r="238">
          <cell r="A238" t="str">
            <v>CFEEC</v>
          </cell>
          <cell r="B238">
            <v>10.434191999999999</v>
          </cell>
          <cell r="C238">
            <v>11.01145</v>
          </cell>
          <cell r="D238">
            <v>11.832806</v>
          </cell>
          <cell r="E238">
            <v>12.96053</v>
          </cell>
          <cell r="F238">
            <v>13.687874000000001</v>
          </cell>
          <cell r="G238">
            <v>13.763304</v>
          </cell>
          <cell r="H238">
            <v>14.966808</v>
          </cell>
          <cell r="I238">
            <v>15.736768</v>
          </cell>
          <cell r="J238">
            <v>16.820270000000001</v>
          </cell>
          <cell r="K238">
            <v>17.722256000000002</v>
          </cell>
          <cell r="L238">
            <v>18.213450000000002</v>
          </cell>
          <cell r="M238">
            <v>18.339786</v>
          </cell>
          <cell r="N238">
            <v>18.73227</v>
          </cell>
          <cell r="O238">
            <v>19.791187999999998</v>
          </cell>
          <cell r="P238">
            <v>20.691127999999999</v>
          </cell>
          <cell r="Q238">
            <v>21.782465999999999</v>
          </cell>
          <cell r="R238">
            <v>22.707858000000002</v>
          </cell>
          <cell r="S238">
            <v>23.716556000000001</v>
          </cell>
          <cell r="T238">
            <v>24.201423999999999</v>
          </cell>
          <cell r="U238">
            <v>25.199415999999999</v>
          </cell>
          <cell r="V238">
            <v>25.94</v>
          </cell>
          <cell r="W238">
            <v>27.63</v>
          </cell>
          <cell r="X238">
            <v>28.41</v>
          </cell>
          <cell r="Y238">
            <v>28.61</v>
          </cell>
          <cell r="Z238">
            <v>28.82</v>
          </cell>
          <cell r="AA238">
            <v>29.58</v>
          </cell>
          <cell r="AB238">
            <v>30.72</v>
          </cell>
          <cell r="AC238">
            <v>30.69</v>
          </cell>
          <cell r="AD238">
            <v>31.89</v>
          </cell>
          <cell r="AE238">
            <v>32.5</v>
          </cell>
          <cell r="AF238">
            <v>33.665818000000002</v>
          </cell>
        </row>
        <row r="239">
          <cell r="A239" t="str">
            <v>CFEEP</v>
          </cell>
          <cell r="B239">
            <v>0</v>
          </cell>
          <cell r="C239">
            <v>0</v>
          </cell>
          <cell r="D239">
            <v>0</v>
          </cell>
          <cell r="E239">
            <v>0</v>
          </cell>
          <cell r="F239">
            <v>0</v>
          </cell>
          <cell r="G239">
            <v>0</v>
          </cell>
          <cell r="H239">
            <v>0</v>
          </cell>
          <cell r="I239">
            <v>0</v>
          </cell>
          <cell r="J239">
            <v>0</v>
          </cell>
          <cell r="K239">
            <v>0</v>
          </cell>
          <cell r="L239">
            <v>0</v>
          </cell>
          <cell r="M239">
            <v>0</v>
          </cell>
          <cell r="N239">
            <v>0</v>
          </cell>
          <cell r="O239">
            <v>0</v>
          </cell>
          <cell r="P239">
            <v>0</v>
          </cell>
          <cell r="Q239">
            <v>0</v>
          </cell>
          <cell r="R239">
            <v>0</v>
          </cell>
          <cell r="S239">
            <v>0</v>
          </cell>
          <cell r="T239">
            <v>0</v>
          </cell>
          <cell r="U239">
            <v>0</v>
          </cell>
          <cell r="V239">
            <v>0</v>
          </cell>
          <cell r="W239">
            <v>0</v>
          </cell>
          <cell r="X239">
            <v>0</v>
          </cell>
          <cell r="Y239">
            <v>0</v>
          </cell>
          <cell r="Z239">
            <v>0</v>
          </cell>
          <cell r="AA239">
            <v>0</v>
          </cell>
          <cell r="AB239">
            <v>0</v>
          </cell>
          <cell r="AC239">
            <v>0</v>
          </cell>
          <cell r="AD239">
            <v>0</v>
          </cell>
          <cell r="AE239">
            <v>0</v>
          </cell>
          <cell r="AF239">
            <v>0</v>
          </cell>
        </row>
        <row r="240">
          <cell r="A240" t="str">
            <v>CFEG</v>
          </cell>
          <cell r="B240">
            <v>5.24</v>
          </cell>
          <cell r="C240">
            <v>6.45</v>
          </cell>
          <cell r="D240">
            <v>7.63</v>
          </cell>
          <cell r="E240">
            <v>8.69</v>
          </cell>
          <cell r="F240">
            <v>9.4</v>
          </cell>
          <cell r="G240">
            <v>10.62</v>
          </cell>
          <cell r="H240">
            <v>12</v>
          </cell>
          <cell r="I240">
            <v>13.46</v>
          </cell>
          <cell r="J240">
            <v>14.69</v>
          </cell>
          <cell r="K240">
            <v>15.94</v>
          </cell>
          <cell r="L240">
            <v>16.440000000000001</v>
          </cell>
          <cell r="M240">
            <v>17.66</v>
          </cell>
          <cell r="N240">
            <v>17.71</v>
          </cell>
          <cell r="O240">
            <v>18.63</v>
          </cell>
          <cell r="P240">
            <v>19.63</v>
          </cell>
          <cell r="Q240">
            <v>19.91</v>
          </cell>
          <cell r="R240">
            <v>20.399999999999999</v>
          </cell>
          <cell r="S240">
            <v>20.96</v>
          </cell>
          <cell r="T240">
            <v>21.65</v>
          </cell>
          <cell r="U240">
            <v>22.31</v>
          </cell>
          <cell r="V240">
            <v>23.28</v>
          </cell>
          <cell r="W240">
            <v>24.46</v>
          </cell>
          <cell r="X240">
            <v>25.19</v>
          </cell>
          <cell r="Y240">
            <v>25.57</v>
          </cell>
          <cell r="Z240">
            <v>26.81</v>
          </cell>
          <cell r="AA240">
            <v>26.36</v>
          </cell>
          <cell r="AB240">
            <v>28</v>
          </cell>
          <cell r="AC240">
            <v>29.16</v>
          </cell>
          <cell r="AD240">
            <v>30.25</v>
          </cell>
          <cell r="AE240">
            <v>30.02</v>
          </cell>
          <cell r="AF240">
            <v>32.848585383</v>
          </cell>
        </row>
        <row r="241">
          <cell r="A241" t="str">
            <v>CFEGI</v>
          </cell>
          <cell r="B241">
            <v>0.66</v>
          </cell>
          <cell r="C241">
            <v>0.61</v>
          </cell>
          <cell r="D241">
            <v>0.48</v>
          </cell>
          <cell r="E241">
            <v>0.11</v>
          </cell>
          <cell r="F241">
            <v>0.19</v>
          </cell>
          <cell r="G241">
            <v>0.21</v>
          </cell>
          <cell r="H241">
            <v>-0.08</v>
          </cell>
          <cell r="I241">
            <v>0.28999999999999998</v>
          </cell>
          <cell r="J241">
            <v>-0.25</v>
          </cell>
          <cell r="K241">
            <v>-0.5</v>
          </cell>
          <cell r="L241">
            <v>-0.76</v>
          </cell>
          <cell r="M241">
            <v>-0.12</v>
          </cell>
          <cell r="N241">
            <v>0.23</v>
          </cell>
          <cell r="O241">
            <v>-0.02</v>
          </cell>
          <cell r="P241">
            <v>-7.0000000000000007E-2</v>
          </cell>
          <cell r="Q241">
            <v>-0.97</v>
          </cell>
          <cell r="R241">
            <v>-0.65</v>
          </cell>
          <cell r="S241">
            <v>-0.95</v>
          </cell>
          <cell r="T241">
            <v>0.38</v>
          </cell>
          <cell r="U241">
            <v>0.27</v>
          </cell>
          <cell r="V241">
            <v>0.64</v>
          </cell>
          <cell r="W241">
            <v>-0.8</v>
          </cell>
          <cell r="X241">
            <v>-0.08</v>
          </cell>
          <cell r="Y241">
            <v>-0.03</v>
          </cell>
          <cell r="Z241">
            <v>1.27</v>
          </cell>
          <cell r="AA241">
            <v>0.42</v>
          </cell>
          <cell r="AB241">
            <v>-0.62</v>
          </cell>
          <cell r="AC241">
            <v>0.78</v>
          </cell>
          <cell r="AD241">
            <v>0.12</v>
          </cell>
          <cell r="AE241">
            <v>0.34</v>
          </cell>
          <cell r="AF241">
            <v>-0.48776064899999999</v>
          </cell>
        </row>
        <row r="242">
          <cell r="A242" t="str">
            <v>CFEGN</v>
          </cell>
          <cell r="B242">
            <v>4.58</v>
          </cell>
          <cell r="C242">
            <v>5.84</v>
          </cell>
          <cell r="D242">
            <v>7.15</v>
          </cell>
          <cell r="E242">
            <v>8.58</v>
          </cell>
          <cell r="F242">
            <v>9.2100000000000009</v>
          </cell>
          <cell r="G242">
            <v>10.41</v>
          </cell>
          <cell r="H242">
            <v>12.08</v>
          </cell>
          <cell r="I242">
            <v>13.17</v>
          </cell>
          <cell r="J242">
            <v>14.94</v>
          </cell>
          <cell r="K242">
            <v>16.440000000000001</v>
          </cell>
          <cell r="L242">
            <v>17.2</v>
          </cell>
          <cell r="M242">
            <v>17.78</v>
          </cell>
          <cell r="N242">
            <v>17.48</v>
          </cell>
          <cell r="O242">
            <v>18.649999999999999</v>
          </cell>
          <cell r="P242">
            <v>19.7</v>
          </cell>
          <cell r="Q242">
            <v>20.88</v>
          </cell>
          <cell r="R242">
            <v>21.05</v>
          </cell>
          <cell r="S242">
            <v>21.91</v>
          </cell>
          <cell r="T242">
            <v>21.27</v>
          </cell>
          <cell r="U242">
            <v>22.04</v>
          </cell>
          <cell r="V242">
            <v>22.64</v>
          </cell>
          <cell r="W242">
            <v>25.26</v>
          </cell>
          <cell r="X242">
            <v>25.27</v>
          </cell>
          <cell r="Y242">
            <v>25.6</v>
          </cell>
          <cell r="Z242">
            <v>25.54</v>
          </cell>
          <cell r="AA242">
            <v>25.94</v>
          </cell>
          <cell r="AB242">
            <v>28.62</v>
          </cell>
          <cell r="AC242">
            <v>28.38</v>
          </cell>
          <cell r="AD242">
            <v>30.13</v>
          </cell>
          <cell r="AE242">
            <v>29.68</v>
          </cell>
          <cell r="AF242">
            <v>33.336346032000002</v>
          </cell>
        </row>
        <row r="243">
          <cell r="A243" t="str">
            <v>CFEPHS</v>
          </cell>
          <cell r="B243">
            <v>68.33</v>
          </cell>
          <cell r="C243">
            <v>73.69</v>
          </cell>
          <cell r="D243">
            <v>79.45</v>
          </cell>
          <cell r="E243">
            <v>85.35</v>
          </cell>
          <cell r="F243">
            <v>83.25</v>
          </cell>
          <cell r="G243">
            <v>76.52</v>
          </cell>
          <cell r="H243">
            <v>81.34</v>
          </cell>
          <cell r="I243">
            <v>82.59</v>
          </cell>
          <cell r="J243">
            <v>84.18</v>
          </cell>
          <cell r="K243">
            <v>82.58</v>
          </cell>
          <cell r="L243">
            <v>78.39</v>
          </cell>
          <cell r="M243">
            <v>72.75</v>
          </cell>
          <cell r="N243">
            <v>69.91</v>
          </cell>
          <cell r="O243">
            <v>69.12</v>
          </cell>
          <cell r="P243">
            <v>68.11</v>
          </cell>
          <cell r="Q243">
            <v>64.930000000000007</v>
          </cell>
          <cell r="R243">
            <v>67.03</v>
          </cell>
          <cell r="S243">
            <v>67.069999999999993</v>
          </cell>
          <cell r="T243">
            <v>69.37</v>
          </cell>
          <cell r="U243">
            <v>69.760000000000005</v>
          </cell>
          <cell r="V243">
            <v>70.760000000000005</v>
          </cell>
          <cell r="W243">
            <v>70.67</v>
          </cell>
          <cell r="X243">
            <v>72.44</v>
          </cell>
          <cell r="Y243">
            <v>71.680000000000007</v>
          </cell>
          <cell r="Z243">
            <v>72.319999999999993</v>
          </cell>
          <cell r="AA243">
            <v>72.180000000000007</v>
          </cell>
          <cell r="AB243">
            <v>72.22</v>
          </cell>
          <cell r="AC243">
            <v>73.27</v>
          </cell>
          <cell r="AD243">
            <v>74.319999999999993</v>
          </cell>
          <cell r="AE243">
            <v>74.92</v>
          </cell>
          <cell r="AF243">
            <v>73.317927999999995</v>
          </cell>
        </row>
        <row r="244">
          <cell r="A244" t="str">
            <v>CFEPB</v>
          </cell>
          <cell r="B244">
            <v>0</v>
          </cell>
          <cell r="C244">
            <v>0</v>
          </cell>
          <cell r="D244">
            <v>0</v>
          </cell>
          <cell r="E244">
            <v>0</v>
          </cell>
          <cell r="F244">
            <v>0</v>
          </cell>
          <cell r="G244">
            <v>0</v>
          </cell>
          <cell r="H244">
            <v>0</v>
          </cell>
          <cell r="I244">
            <v>0</v>
          </cell>
          <cell r="J244">
            <v>0</v>
          </cell>
          <cell r="K244">
            <v>0</v>
          </cell>
          <cell r="L244">
            <v>0</v>
          </cell>
          <cell r="M244">
            <v>0</v>
          </cell>
          <cell r="N244">
            <v>0</v>
          </cell>
          <cell r="O244">
            <v>0</v>
          </cell>
          <cell r="P244">
            <v>0</v>
          </cell>
          <cell r="Q244">
            <v>0</v>
          </cell>
          <cell r="R244">
            <v>0</v>
          </cell>
          <cell r="S244">
            <v>0</v>
          </cell>
          <cell r="T244">
            <v>0</v>
          </cell>
          <cell r="U244">
            <v>0</v>
          </cell>
          <cell r="V244">
            <v>0</v>
          </cell>
          <cell r="W244">
            <v>0</v>
          </cell>
          <cell r="X244">
            <v>0</v>
          </cell>
          <cell r="Y244">
            <v>0</v>
          </cell>
          <cell r="Z244">
            <v>0</v>
          </cell>
          <cell r="AA244">
            <v>0</v>
          </cell>
          <cell r="AB244">
            <v>0</v>
          </cell>
          <cell r="AC244">
            <v>0</v>
          </cell>
          <cell r="AD244">
            <v>0</v>
          </cell>
          <cell r="AE244">
            <v>0</v>
          </cell>
          <cell r="AF244">
            <v>0</v>
          </cell>
        </row>
        <row r="245">
          <cell r="A245" t="str">
            <v>CFEPRHS</v>
          </cell>
          <cell r="B245">
            <v>68.33</v>
          </cell>
          <cell r="C245">
            <v>73.69</v>
          </cell>
          <cell r="D245">
            <v>79.45</v>
          </cell>
          <cell r="E245">
            <v>85.35</v>
          </cell>
          <cell r="F245">
            <v>83.25</v>
          </cell>
          <cell r="G245">
            <v>76.52</v>
          </cell>
          <cell r="H245">
            <v>81.34</v>
          </cell>
          <cell r="I245">
            <v>82.59</v>
          </cell>
          <cell r="J245">
            <v>84.18</v>
          </cell>
          <cell r="K245">
            <v>82.58</v>
          </cell>
          <cell r="L245">
            <v>78.39</v>
          </cell>
          <cell r="M245">
            <v>72.75</v>
          </cell>
          <cell r="N245">
            <v>69.91</v>
          </cell>
          <cell r="O245">
            <v>69.12</v>
          </cell>
          <cell r="P245">
            <v>68.11</v>
          </cell>
          <cell r="Q245">
            <v>64.930000000000007</v>
          </cell>
          <cell r="R245">
            <v>67.03</v>
          </cell>
          <cell r="S245">
            <v>67.069999999999993</v>
          </cell>
          <cell r="T245">
            <v>69.37</v>
          </cell>
          <cell r="U245">
            <v>69.760000000000005</v>
          </cell>
          <cell r="V245">
            <v>70.760000000000005</v>
          </cell>
          <cell r="W245">
            <v>70.67</v>
          </cell>
          <cell r="X245">
            <v>72.44</v>
          </cell>
          <cell r="Y245">
            <v>71.680000000000007</v>
          </cell>
          <cell r="Z245">
            <v>72.319999999999993</v>
          </cell>
          <cell r="AA245">
            <v>72.180000000000007</v>
          </cell>
          <cell r="AB245">
            <v>72.22</v>
          </cell>
          <cell r="AC245">
            <v>73.27</v>
          </cell>
          <cell r="AD245">
            <v>74.319999999999993</v>
          </cell>
          <cell r="AE245">
            <v>74.92</v>
          </cell>
          <cell r="AF245">
            <v>73.317927999999995</v>
          </cell>
        </row>
        <row r="246">
          <cell r="A246" t="str">
            <v>CFER</v>
          </cell>
          <cell r="B246">
            <v>8.7100000000000009</v>
          </cell>
          <cell r="C246">
            <v>8.73</v>
          </cell>
          <cell r="D246">
            <v>8.85</v>
          </cell>
          <cell r="E246">
            <v>8.89</v>
          </cell>
          <cell r="F246">
            <v>8.81</v>
          </cell>
          <cell r="G246">
            <v>8.75</v>
          </cell>
          <cell r="H246">
            <v>8.4499999999999993</v>
          </cell>
          <cell r="I246">
            <v>9.0399999999999991</v>
          </cell>
          <cell r="J246">
            <v>8.7200000000000006</v>
          </cell>
          <cell r="K246">
            <v>8.93</v>
          </cell>
          <cell r="L246">
            <v>7.93</v>
          </cell>
          <cell r="M246">
            <v>8.1199999999999992</v>
          </cell>
          <cell r="N246">
            <v>8.4700000000000006</v>
          </cell>
          <cell r="O246">
            <v>9.23</v>
          </cell>
          <cell r="P246">
            <v>9.39</v>
          </cell>
          <cell r="Q246">
            <v>9.7899999999999991</v>
          </cell>
          <cell r="R246">
            <v>9.73</v>
          </cell>
          <cell r="S246">
            <v>10.14</v>
          </cell>
          <cell r="T246">
            <v>10.56</v>
          </cell>
          <cell r="U246">
            <v>10.77</v>
          </cell>
          <cell r="V246">
            <v>10.46</v>
          </cell>
          <cell r="W246">
            <v>11.45</v>
          </cell>
          <cell r="X246">
            <v>11.66</v>
          </cell>
          <cell r="Y246">
            <v>11.24</v>
          </cell>
          <cell r="Z246">
            <v>11.04</v>
          </cell>
          <cell r="AA246">
            <v>10.050000000000001</v>
          </cell>
          <cell r="AB246">
            <v>10.02</v>
          </cell>
          <cell r="AC246">
            <v>10.35</v>
          </cell>
          <cell r="AD246">
            <v>10.08</v>
          </cell>
          <cell r="AE246">
            <v>9.82</v>
          </cell>
          <cell r="AF246">
            <v>10.056591168000001</v>
          </cell>
        </row>
        <row r="247">
          <cell r="A247" t="str">
            <v>CFEHS</v>
          </cell>
          <cell r="B247">
            <v>115.054192</v>
          </cell>
          <cell r="C247">
            <v>118.93145</v>
          </cell>
          <cell r="D247">
            <v>125.56280599999999</v>
          </cell>
          <cell r="E247">
            <v>133.62053</v>
          </cell>
          <cell r="F247">
            <v>134.117874</v>
          </cell>
          <cell r="G247">
            <v>124.24330399999999</v>
          </cell>
          <cell r="H247">
            <v>131.18680800000001</v>
          </cell>
          <cell r="I247">
            <v>134.69676799999999</v>
          </cell>
          <cell r="J247">
            <v>137.75027</v>
          </cell>
          <cell r="K247">
            <v>139.182256</v>
          </cell>
          <cell r="L247">
            <v>134.23345</v>
          </cell>
          <cell r="M247">
            <v>130.129786</v>
          </cell>
          <cell r="N247">
            <v>126.87227</v>
          </cell>
          <cell r="O247">
            <v>127.85118799999999</v>
          </cell>
          <cell r="P247">
            <v>129.51112800000001</v>
          </cell>
          <cell r="Q247">
            <v>128.872466</v>
          </cell>
          <cell r="R247">
            <v>130.83785800000001</v>
          </cell>
          <cell r="S247">
            <v>132.38655600000001</v>
          </cell>
          <cell r="T247">
            <v>136.51142400000001</v>
          </cell>
          <cell r="U247">
            <v>138.69941600000001</v>
          </cell>
          <cell r="V247">
            <v>140.66</v>
          </cell>
          <cell r="W247">
            <v>144.18</v>
          </cell>
          <cell r="X247">
            <v>147.04</v>
          </cell>
          <cell r="Y247">
            <v>145.22999999999999</v>
          </cell>
          <cell r="Z247">
            <v>147.72999999999999</v>
          </cell>
          <cell r="AA247">
            <v>146.35</v>
          </cell>
          <cell r="AB247">
            <v>148.72</v>
          </cell>
          <cell r="AC247">
            <v>151.36000000000001</v>
          </cell>
          <cell r="AD247">
            <v>154.30000000000001</v>
          </cell>
          <cell r="AE247">
            <v>154.62</v>
          </cell>
          <cell r="AF247">
            <v>157.33903555099999</v>
          </cell>
        </row>
        <row r="248">
          <cell r="A248" t="str">
            <v>CNEC</v>
          </cell>
          <cell r="B248">
            <v>0.2</v>
          </cell>
          <cell r="C248">
            <v>0.17</v>
          </cell>
          <cell r="D248">
            <v>0.17</v>
          </cell>
          <cell r="E248">
            <v>0.15</v>
          </cell>
          <cell r="F248">
            <v>0.14000000000000001</v>
          </cell>
          <cell r="G248">
            <v>0.19</v>
          </cell>
          <cell r="H248">
            <v>0.19</v>
          </cell>
          <cell r="I248">
            <v>0.19</v>
          </cell>
          <cell r="J248">
            <v>0.2</v>
          </cell>
          <cell r="K248">
            <v>0.2</v>
          </cell>
          <cell r="L248">
            <v>0.24</v>
          </cell>
          <cell r="M248">
            <v>0.21</v>
          </cell>
          <cell r="N248">
            <v>0.22</v>
          </cell>
          <cell r="O248">
            <v>0.2</v>
          </cell>
          <cell r="P248">
            <v>0.21</v>
          </cell>
          <cell r="Q248">
            <v>0.19</v>
          </cell>
          <cell r="R248">
            <v>0.19</v>
          </cell>
          <cell r="S248">
            <v>0.17</v>
          </cell>
          <cell r="T248">
            <v>0.2</v>
          </cell>
          <cell r="U248">
            <v>0.23</v>
          </cell>
          <cell r="V248">
            <v>0.24</v>
          </cell>
          <cell r="W248">
            <v>0.23</v>
          </cell>
          <cell r="X248">
            <v>0.22</v>
          </cell>
          <cell r="Y248">
            <v>0.2</v>
          </cell>
          <cell r="Z248">
            <v>0.19</v>
          </cell>
          <cell r="AA248">
            <v>0.18</v>
          </cell>
          <cell r="AB248">
            <v>0.18</v>
          </cell>
          <cell r="AC248">
            <v>0.18</v>
          </cell>
          <cell r="AD248">
            <v>0.18</v>
          </cell>
          <cell r="AE248">
            <v>0.17</v>
          </cell>
          <cell r="AF248">
            <v>0.14660999999999999</v>
          </cell>
        </row>
        <row r="249">
          <cell r="A249" t="str">
            <v>CNECC</v>
          </cell>
          <cell r="B249">
            <v>0.2</v>
          </cell>
          <cell r="C249">
            <v>0.17</v>
          </cell>
          <cell r="D249">
            <v>0.17</v>
          </cell>
          <cell r="E249">
            <v>0.15</v>
          </cell>
          <cell r="F249">
            <v>0.14000000000000001</v>
          </cell>
          <cell r="G249">
            <v>0.19</v>
          </cell>
          <cell r="H249">
            <v>0.19</v>
          </cell>
          <cell r="I249">
            <v>0.19</v>
          </cell>
          <cell r="J249">
            <v>0.2</v>
          </cell>
          <cell r="K249">
            <v>0.2</v>
          </cell>
          <cell r="L249">
            <v>0.24</v>
          </cell>
          <cell r="M249">
            <v>0.21</v>
          </cell>
          <cell r="N249">
            <v>0.22</v>
          </cell>
          <cell r="O249">
            <v>0.2</v>
          </cell>
          <cell r="P249">
            <v>0.21</v>
          </cell>
          <cell r="Q249">
            <v>0.19</v>
          </cell>
          <cell r="R249">
            <v>0.19</v>
          </cell>
          <cell r="S249">
            <v>0.17</v>
          </cell>
          <cell r="T249">
            <v>0.2</v>
          </cell>
          <cell r="U249">
            <v>0.23</v>
          </cell>
          <cell r="V249">
            <v>0.24</v>
          </cell>
          <cell r="W249">
            <v>0.23</v>
          </cell>
          <cell r="X249">
            <v>0.22</v>
          </cell>
          <cell r="Y249">
            <v>0.2</v>
          </cell>
          <cell r="Z249">
            <v>0.19</v>
          </cell>
          <cell r="AA249">
            <v>0.18</v>
          </cell>
          <cell r="AB249">
            <v>0.18</v>
          </cell>
          <cell r="AC249">
            <v>0.18</v>
          </cell>
          <cell r="AD249">
            <v>0.18</v>
          </cell>
          <cell r="AE249">
            <v>0.17</v>
          </cell>
          <cell r="AF249">
            <v>0.14660999999999999</v>
          </cell>
        </row>
        <row r="250">
          <cell r="A250" t="str">
            <v>CNECH</v>
          </cell>
          <cell r="B250">
            <v>0</v>
          </cell>
          <cell r="C250">
            <v>0</v>
          </cell>
          <cell r="D250">
            <v>0</v>
          </cell>
          <cell r="E250">
            <v>0</v>
          </cell>
          <cell r="F250">
            <v>0</v>
          </cell>
          <cell r="G250">
            <v>0</v>
          </cell>
          <cell r="H250">
            <v>0</v>
          </cell>
          <cell r="I250">
            <v>0</v>
          </cell>
          <cell r="J250">
            <v>0</v>
          </cell>
          <cell r="K250">
            <v>0</v>
          </cell>
          <cell r="L250">
            <v>0</v>
          </cell>
          <cell r="M250">
            <v>0</v>
          </cell>
          <cell r="N250">
            <v>0</v>
          </cell>
          <cell r="O250">
            <v>0</v>
          </cell>
          <cell r="P250">
            <v>0</v>
          </cell>
          <cell r="Q250">
            <v>0</v>
          </cell>
          <cell r="R250">
            <v>0</v>
          </cell>
          <cell r="S250">
            <v>0</v>
          </cell>
          <cell r="T250">
            <v>0</v>
          </cell>
          <cell r="U250">
            <v>0</v>
          </cell>
          <cell r="V250">
            <v>0</v>
          </cell>
          <cell r="W250">
            <v>0</v>
          </cell>
          <cell r="X250">
            <v>0</v>
          </cell>
          <cell r="Y250">
            <v>0</v>
          </cell>
          <cell r="Z250">
            <v>0</v>
          </cell>
          <cell r="AA250">
            <v>0</v>
          </cell>
          <cell r="AB250">
            <v>0</v>
          </cell>
          <cell r="AC250">
            <v>0</v>
          </cell>
          <cell r="AD250">
            <v>0</v>
          </cell>
          <cell r="AE250">
            <v>0</v>
          </cell>
          <cell r="AF250">
            <v>0</v>
          </cell>
        </row>
        <row r="251">
          <cell r="A251" t="str">
            <v>CNEE</v>
          </cell>
          <cell r="B251">
            <v>0</v>
          </cell>
          <cell r="C251">
            <v>0</v>
          </cell>
          <cell r="D251">
            <v>0</v>
          </cell>
          <cell r="E251">
            <v>0</v>
          </cell>
          <cell r="F251">
            <v>0</v>
          </cell>
          <cell r="G251">
            <v>0</v>
          </cell>
          <cell r="H251">
            <v>0</v>
          </cell>
          <cell r="I251">
            <v>0</v>
          </cell>
          <cell r="J251">
            <v>0</v>
          </cell>
          <cell r="K251">
            <v>0</v>
          </cell>
          <cell r="L251">
            <v>0</v>
          </cell>
          <cell r="M251">
            <v>0</v>
          </cell>
          <cell r="N251">
            <v>0</v>
          </cell>
          <cell r="O251">
            <v>0</v>
          </cell>
          <cell r="P251">
            <v>0</v>
          </cell>
          <cell r="Q251">
            <v>0</v>
          </cell>
          <cell r="R251">
            <v>0</v>
          </cell>
          <cell r="S251">
            <v>0</v>
          </cell>
          <cell r="T251">
            <v>0</v>
          </cell>
          <cell r="U251">
            <v>0</v>
          </cell>
          <cell r="V251">
            <v>0</v>
          </cell>
          <cell r="W251">
            <v>0</v>
          </cell>
          <cell r="X251">
            <v>0</v>
          </cell>
          <cell r="Y251">
            <v>0</v>
          </cell>
          <cell r="Z251">
            <v>0</v>
          </cell>
          <cell r="AA251">
            <v>0</v>
          </cell>
          <cell r="AB251">
            <v>0</v>
          </cell>
          <cell r="AC251">
            <v>0</v>
          </cell>
          <cell r="AD251">
            <v>0</v>
          </cell>
          <cell r="AE251">
            <v>0</v>
          </cell>
          <cell r="AF251">
            <v>0</v>
          </cell>
        </row>
        <row r="252">
          <cell r="A252" t="str">
            <v>CNEEC</v>
          </cell>
          <cell r="B252">
            <v>0</v>
          </cell>
          <cell r="C252">
            <v>0</v>
          </cell>
          <cell r="D252">
            <v>0</v>
          </cell>
          <cell r="E252">
            <v>0</v>
          </cell>
          <cell r="F252">
            <v>0</v>
          </cell>
          <cell r="G252">
            <v>0</v>
          </cell>
          <cell r="H252">
            <v>0</v>
          </cell>
          <cell r="I252">
            <v>0</v>
          </cell>
          <cell r="J252">
            <v>0</v>
          </cell>
          <cell r="K252">
            <v>0</v>
          </cell>
          <cell r="L252">
            <v>0</v>
          </cell>
          <cell r="M252">
            <v>0</v>
          </cell>
          <cell r="N252">
            <v>0</v>
          </cell>
          <cell r="O252">
            <v>0</v>
          </cell>
          <cell r="P252">
            <v>0</v>
          </cell>
          <cell r="Q252">
            <v>0</v>
          </cell>
          <cell r="R252">
            <v>0</v>
          </cell>
          <cell r="S252">
            <v>0</v>
          </cell>
          <cell r="T252">
            <v>0</v>
          </cell>
          <cell r="U252">
            <v>0</v>
          </cell>
          <cell r="V252">
            <v>0</v>
          </cell>
          <cell r="W252">
            <v>0</v>
          </cell>
          <cell r="X252">
            <v>0</v>
          </cell>
          <cell r="Y252">
            <v>0</v>
          </cell>
          <cell r="Z252">
            <v>0</v>
          </cell>
          <cell r="AA252">
            <v>0</v>
          </cell>
          <cell r="AB252">
            <v>0</v>
          </cell>
          <cell r="AC252">
            <v>0</v>
          </cell>
          <cell r="AD252">
            <v>0</v>
          </cell>
          <cell r="AE252">
            <v>0</v>
          </cell>
          <cell r="AF252">
            <v>0</v>
          </cell>
        </row>
        <row r="253">
          <cell r="A253" t="str">
            <v>CNEEP</v>
          </cell>
          <cell r="B253">
            <v>0</v>
          </cell>
          <cell r="C253">
            <v>0</v>
          </cell>
          <cell r="D253">
            <v>0</v>
          </cell>
          <cell r="E253">
            <v>0</v>
          </cell>
          <cell r="F253">
            <v>0</v>
          </cell>
          <cell r="G253">
            <v>0</v>
          </cell>
          <cell r="H253">
            <v>0</v>
          </cell>
          <cell r="I253">
            <v>0</v>
          </cell>
          <cell r="J253">
            <v>0</v>
          </cell>
          <cell r="K253">
            <v>0</v>
          </cell>
          <cell r="L253">
            <v>0</v>
          </cell>
          <cell r="M253">
            <v>0</v>
          </cell>
          <cell r="N253">
            <v>0</v>
          </cell>
          <cell r="O253">
            <v>0</v>
          </cell>
          <cell r="P253">
            <v>0</v>
          </cell>
          <cell r="Q253">
            <v>0</v>
          </cell>
          <cell r="R253">
            <v>0</v>
          </cell>
          <cell r="S253">
            <v>0</v>
          </cell>
          <cell r="T253">
            <v>0</v>
          </cell>
          <cell r="U253">
            <v>0</v>
          </cell>
          <cell r="V253">
            <v>0</v>
          </cell>
          <cell r="W253">
            <v>0</v>
          </cell>
          <cell r="X253">
            <v>0</v>
          </cell>
          <cell r="Y253">
            <v>0</v>
          </cell>
          <cell r="Z253">
            <v>0</v>
          </cell>
          <cell r="AA253">
            <v>0</v>
          </cell>
          <cell r="AB253">
            <v>0</v>
          </cell>
          <cell r="AC253">
            <v>0</v>
          </cell>
          <cell r="AD253">
            <v>0</v>
          </cell>
          <cell r="AE253">
            <v>0</v>
          </cell>
          <cell r="AF253">
            <v>0</v>
          </cell>
        </row>
        <row r="254">
          <cell r="A254" t="str">
            <v>CNEG</v>
          </cell>
          <cell r="B254">
            <v>1.26</v>
          </cell>
          <cell r="C254">
            <v>1.26</v>
          </cell>
          <cell r="D254">
            <v>1.28</v>
          </cell>
          <cell r="E254">
            <v>1.66</v>
          </cell>
          <cell r="F254">
            <v>1.82</v>
          </cell>
          <cell r="G254">
            <v>1.66</v>
          </cell>
          <cell r="H254">
            <v>1.69</v>
          </cell>
          <cell r="I254">
            <v>2.04</v>
          </cell>
          <cell r="J254">
            <v>2.12</v>
          </cell>
          <cell r="K254">
            <v>2.36</v>
          </cell>
          <cell r="L254">
            <v>2.3199999999999998</v>
          </cell>
          <cell r="M254">
            <v>2.5</v>
          </cell>
          <cell r="N254">
            <v>2.34</v>
          </cell>
          <cell r="O254">
            <v>2.37</v>
          </cell>
          <cell r="P254">
            <v>2.78</v>
          </cell>
          <cell r="Q254">
            <v>2.4500000000000002</v>
          </cell>
          <cell r="R254">
            <v>2.29</v>
          </cell>
          <cell r="S254">
            <v>2.2200000000000002</v>
          </cell>
          <cell r="T254">
            <v>2.0099999999999998</v>
          </cell>
          <cell r="U254">
            <v>1.74</v>
          </cell>
          <cell r="V254">
            <v>1.94</v>
          </cell>
          <cell r="W254">
            <v>1.94</v>
          </cell>
          <cell r="X254">
            <v>2.1</v>
          </cell>
          <cell r="Y254">
            <v>2.13</v>
          </cell>
          <cell r="Z254">
            <v>2.1800000000000002</v>
          </cell>
          <cell r="AA254">
            <v>2.16</v>
          </cell>
          <cell r="AB254">
            <v>2.2599999999999998</v>
          </cell>
          <cell r="AC254">
            <v>2.35</v>
          </cell>
          <cell r="AD254">
            <v>2.33</v>
          </cell>
          <cell r="AE254">
            <v>2.27</v>
          </cell>
          <cell r="AF254">
            <v>2.31</v>
          </cell>
        </row>
        <row r="255">
          <cell r="A255" t="str">
            <v>CNEGI</v>
          </cell>
          <cell r="B255">
            <v>0.28999999999999998</v>
          </cell>
          <cell r="C255">
            <v>0.24</v>
          </cell>
          <cell r="D255">
            <v>0.17</v>
          </cell>
          <cell r="E255">
            <v>0.17</v>
          </cell>
          <cell r="F255">
            <v>0.2</v>
          </cell>
          <cell r="G255">
            <v>0.15</v>
          </cell>
          <cell r="H255">
            <v>0.15</v>
          </cell>
          <cell r="I255">
            <v>0.15</v>
          </cell>
          <cell r="J255">
            <v>0.12</v>
          </cell>
          <cell r="K255">
            <v>0.11</v>
          </cell>
          <cell r="L255">
            <v>0.11</v>
          </cell>
          <cell r="M255">
            <v>0.13</v>
          </cell>
          <cell r="N255">
            <v>0.18</v>
          </cell>
          <cell r="O255">
            <v>0.19</v>
          </cell>
          <cell r="P255">
            <v>0.2</v>
          </cell>
          <cell r="Q255">
            <v>0.15</v>
          </cell>
          <cell r="R255">
            <v>0.15</v>
          </cell>
          <cell r="S255">
            <v>0.1</v>
          </cell>
          <cell r="T255">
            <v>7.0000000000000007E-2</v>
          </cell>
          <cell r="U255">
            <v>0.04</v>
          </cell>
          <cell r="V255">
            <v>0.04</v>
          </cell>
          <cell r="W255">
            <v>0.03</v>
          </cell>
          <cell r="X255">
            <v>0.05</v>
          </cell>
          <cell r="Y255">
            <v>0.05</v>
          </cell>
          <cell r="Z255">
            <v>0.05</v>
          </cell>
          <cell r="AA255">
            <v>0.05</v>
          </cell>
          <cell r="AB255">
            <v>0.05</v>
          </cell>
          <cell r="AC255">
            <v>0.06</v>
          </cell>
          <cell r="AD255">
            <v>0.05</v>
          </cell>
          <cell r="AE255">
            <v>0.06</v>
          </cell>
          <cell r="AF255">
            <v>0</v>
          </cell>
        </row>
        <row r="256">
          <cell r="A256" t="str">
            <v>CNEGN</v>
          </cell>
          <cell r="B256">
            <v>0.97</v>
          </cell>
          <cell r="C256">
            <v>1.02</v>
          </cell>
          <cell r="D256">
            <v>1.1100000000000001</v>
          </cell>
          <cell r="E256">
            <v>1.49</v>
          </cell>
          <cell r="F256">
            <v>1.62</v>
          </cell>
          <cell r="G256">
            <v>1.51</v>
          </cell>
          <cell r="H256">
            <v>1.54</v>
          </cell>
          <cell r="I256">
            <v>1.89</v>
          </cell>
          <cell r="J256">
            <v>2</v>
          </cell>
          <cell r="K256">
            <v>2.25</v>
          </cell>
          <cell r="L256">
            <v>2.21</v>
          </cell>
          <cell r="M256">
            <v>2.37</v>
          </cell>
          <cell r="N256">
            <v>2.16</v>
          </cell>
          <cell r="O256">
            <v>2.1800000000000002</v>
          </cell>
          <cell r="P256">
            <v>2.58</v>
          </cell>
          <cell r="Q256">
            <v>2.2999999999999998</v>
          </cell>
          <cell r="R256">
            <v>2.14</v>
          </cell>
          <cell r="S256">
            <v>2.12</v>
          </cell>
          <cell r="T256">
            <v>1.94</v>
          </cell>
          <cell r="U256">
            <v>1.7</v>
          </cell>
          <cell r="V256">
            <v>1.9</v>
          </cell>
          <cell r="W256">
            <v>1.91</v>
          </cell>
          <cell r="X256">
            <v>2.0499999999999998</v>
          </cell>
          <cell r="Y256">
            <v>2.08</v>
          </cell>
          <cell r="Z256">
            <v>2.13</v>
          </cell>
          <cell r="AA256">
            <v>2.11</v>
          </cell>
          <cell r="AB256">
            <v>2.21</v>
          </cell>
          <cell r="AC256">
            <v>2.29</v>
          </cell>
          <cell r="AD256">
            <v>2.2799999999999998</v>
          </cell>
          <cell r="AE256">
            <v>2.21</v>
          </cell>
          <cell r="AF256">
            <v>2.31</v>
          </cell>
        </row>
        <row r="257">
          <cell r="A257" t="str">
            <v>CNEPHS</v>
          </cell>
          <cell r="B257">
            <v>6.79</v>
          </cell>
          <cell r="C257">
            <v>6.87</v>
          </cell>
          <cell r="D257">
            <v>7.73</v>
          </cell>
          <cell r="E257">
            <v>9.1300000000000008</v>
          </cell>
          <cell r="F257">
            <v>9.1</v>
          </cell>
          <cell r="G257">
            <v>7.55</v>
          </cell>
          <cell r="H257">
            <v>8.94</v>
          </cell>
          <cell r="I257">
            <v>8.73</v>
          </cell>
          <cell r="J257">
            <v>9.0399999999999991</v>
          </cell>
          <cell r="K257">
            <v>9.4499999999999993</v>
          </cell>
          <cell r="L257">
            <v>9.2100000000000009</v>
          </cell>
          <cell r="M257">
            <v>9</v>
          </cell>
          <cell r="N257">
            <v>8.3000000000000007</v>
          </cell>
          <cell r="O257">
            <v>8.56</v>
          </cell>
          <cell r="P257">
            <v>8.67</v>
          </cell>
          <cell r="Q257">
            <v>9.1</v>
          </cell>
          <cell r="R257">
            <v>9.4499999999999993</v>
          </cell>
          <cell r="S257">
            <v>9.75</v>
          </cell>
          <cell r="T257">
            <v>10.29</v>
          </cell>
          <cell r="U257">
            <v>10.72</v>
          </cell>
          <cell r="V257">
            <v>10.26</v>
          </cell>
          <cell r="W257">
            <v>10.98</v>
          </cell>
          <cell r="X257">
            <v>12.04</v>
          </cell>
          <cell r="Y257">
            <v>12.12</v>
          </cell>
          <cell r="Z257">
            <v>13.13</v>
          </cell>
          <cell r="AA257">
            <v>13.04</v>
          </cell>
          <cell r="AB257">
            <v>13.31</v>
          </cell>
          <cell r="AC257">
            <v>14.53</v>
          </cell>
          <cell r="AD257">
            <v>14.45</v>
          </cell>
          <cell r="AE257">
            <v>14.73</v>
          </cell>
          <cell r="AF257">
            <v>14.908999999999999</v>
          </cell>
        </row>
        <row r="258">
          <cell r="A258" t="str">
            <v>CNEPB</v>
          </cell>
          <cell r="B258">
            <v>0</v>
          </cell>
          <cell r="C258">
            <v>0</v>
          </cell>
          <cell r="D258">
            <v>0</v>
          </cell>
          <cell r="E258">
            <v>0</v>
          </cell>
          <cell r="F258">
            <v>0</v>
          </cell>
          <cell r="G258">
            <v>0</v>
          </cell>
          <cell r="H258">
            <v>0</v>
          </cell>
          <cell r="I258">
            <v>0</v>
          </cell>
          <cell r="J258">
            <v>0</v>
          </cell>
          <cell r="K258">
            <v>0</v>
          </cell>
          <cell r="L258">
            <v>0</v>
          </cell>
          <cell r="M258">
            <v>0</v>
          </cell>
          <cell r="N258">
            <v>0</v>
          </cell>
          <cell r="O258">
            <v>0</v>
          </cell>
          <cell r="P258">
            <v>0</v>
          </cell>
          <cell r="Q258">
            <v>0</v>
          </cell>
          <cell r="R258">
            <v>0</v>
          </cell>
          <cell r="S258">
            <v>0</v>
          </cell>
          <cell r="T258">
            <v>0</v>
          </cell>
          <cell r="U258">
            <v>0</v>
          </cell>
          <cell r="V258">
            <v>0</v>
          </cell>
          <cell r="W258">
            <v>0</v>
          </cell>
          <cell r="X258">
            <v>0</v>
          </cell>
          <cell r="Y258">
            <v>0</v>
          </cell>
          <cell r="Z258">
            <v>0</v>
          </cell>
          <cell r="AA258">
            <v>0</v>
          </cell>
          <cell r="AB258">
            <v>0</v>
          </cell>
          <cell r="AC258">
            <v>0</v>
          </cell>
          <cell r="AD258">
            <v>0</v>
          </cell>
          <cell r="AE258">
            <v>0</v>
          </cell>
          <cell r="AF258">
            <v>0</v>
          </cell>
        </row>
        <row r="259">
          <cell r="A259" t="str">
            <v>CNEPRHS</v>
          </cell>
          <cell r="B259">
            <v>6.79</v>
          </cell>
          <cell r="C259">
            <v>6.87</v>
          </cell>
          <cell r="D259">
            <v>7.73</v>
          </cell>
          <cell r="E259">
            <v>9.1300000000000008</v>
          </cell>
          <cell r="F259">
            <v>9.1</v>
          </cell>
          <cell r="G259">
            <v>7.55</v>
          </cell>
          <cell r="H259">
            <v>8.94</v>
          </cell>
          <cell r="I259">
            <v>8.73</v>
          </cell>
          <cell r="J259">
            <v>9.0399999999999991</v>
          </cell>
          <cell r="K259">
            <v>9.4499999999999993</v>
          </cell>
          <cell r="L259">
            <v>9.2100000000000009</v>
          </cell>
          <cell r="M259">
            <v>9</v>
          </cell>
          <cell r="N259">
            <v>8.3000000000000007</v>
          </cell>
          <cell r="O259">
            <v>8.56</v>
          </cell>
          <cell r="P259">
            <v>8.67</v>
          </cell>
          <cell r="Q259">
            <v>9.1</v>
          </cell>
          <cell r="R259">
            <v>9.4499999999999993</v>
          </cell>
          <cell r="S259">
            <v>9.75</v>
          </cell>
          <cell r="T259">
            <v>10.29</v>
          </cell>
          <cell r="U259">
            <v>10.72</v>
          </cell>
          <cell r="V259">
            <v>10.26</v>
          </cell>
          <cell r="W259">
            <v>10.98</v>
          </cell>
          <cell r="X259">
            <v>12.04</v>
          </cell>
          <cell r="Y259">
            <v>12.12</v>
          </cell>
          <cell r="Z259">
            <v>13.13</v>
          </cell>
          <cell r="AA259">
            <v>13.04</v>
          </cell>
          <cell r="AB259">
            <v>13.31</v>
          </cell>
          <cell r="AC259">
            <v>14.53</v>
          </cell>
          <cell r="AD259">
            <v>14.45</v>
          </cell>
          <cell r="AE259">
            <v>14.73</v>
          </cell>
          <cell r="AF259">
            <v>14.908999999999999</v>
          </cell>
        </row>
        <row r="260">
          <cell r="A260" t="str">
            <v>CNER</v>
          </cell>
          <cell r="B260">
            <v>0</v>
          </cell>
          <cell r="C260">
            <v>0</v>
          </cell>
          <cell r="D260">
            <v>0</v>
          </cell>
          <cell r="E260">
            <v>0</v>
          </cell>
          <cell r="F260">
            <v>0</v>
          </cell>
          <cell r="G260">
            <v>0</v>
          </cell>
          <cell r="H260">
            <v>0</v>
          </cell>
          <cell r="I260">
            <v>0</v>
          </cell>
          <cell r="J260">
            <v>0</v>
          </cell>
          <cell r="K260">
            <v>0</v>
          </cell>
          <cell r="L260">
            <v>0</v>
          </cell>
          <cell r="M260">
            <v>0</v>
          </cell>
          <cell r="N260">
            <v>0</v>
          </cell>
          <cell r="O260">
            <v>0</v>
          </cell>
          <cell r="P260">
            <v>0</v>
          </cell>
          <cell r="Q260">
            <v>0</v>
          </cell>
          <cell r="R260">
            <v>0</v>
          </cell>
          <cell r="S260">
            <v>0</v>
          </cell>
          <cell r="T260">
            <v>0</v>
          </cell>
          <cell r="U260">
            <v>0</v>
          </cell>
          <cell r="V260">
            <v>0</v>
          </cell>
          <cell r="W260">
            <v>0</v>
          </cell>
          <cell r="X260">
            <v>0</v>
          </cell>
          <cell r="Y260">
            <v>0</v>
          </cell>
          <cell r="Z260">
            <v>0</v>
          </cell>
          <cell r="AA260">
            <v>0</v>
          </cell>
          <cell r="AB260">
            <v>0</v>
          </cell>
          <cell r="AC260">
            <v>0</v>
          </cell>
          <cell r="AD260">
            <v>0</v>
          </cell>
          <cell r="AE260">
            <v>0</v>
          </cell>
          <cell r="AF260">
            <v>0</v>
          </cell>
        </row>
        <row r="261">
          <cell r="A261" t="str">
            <v>CNEHS</v>
          </cell>
          <cell r="B261">
            <v>8.25</v>
          </cell>
          <cell r="C261">
            <v>8.3000000000000007</v>
          </cell>
          <cell r="D261">
            <v>9.18</v>
          </cell>
          <cell r="E261">
            <v>10.94</v>
          </cell>
          <cell r="F261">
            <v>11.06</v>
          </cell>
          <cell r="G261">
            <v>9.4</v>
          </cell>
          <cell r="H261">
            <v>10.82</v>
          </cell>
          <cell r="I261">
            <v>10.96</v>
          </cell>
          <cell r="J261">
            <v>11.36</v>
          </cell>
          <cell r="K261">
            <v>12.01</v>
          </cell>
          <cell r="L261">
            <v>11.77</v>
          </cell>
          <cell r="M261">
            <v>11.71</v>
          </cell>
          <cell r="N261">
            <v>10.86</v>
          </cell>
          <cell r="O261">
            <v>11.13</v>
          </cell>
          <cell r="P261">
            <v>11.66</v>
          </cell>
          <cell r="Q261">
            <v>11.74</v>
          </cell>
          <cell r="R261">
            <v>11.93</v>
          </cell>
          <cell r="S261">
            <v>12.14</v>
          </cell>
          <cell r="T261">
            <v>12.5</v>
          </cell>
          <cell r="U261">
            <v>12.69</v>
          </cell>
          <cell r="V261">
            <v>12.44</v>
          </cell>
          <cell r="W261">
            <v>13.15</v>
          </cell>
          <cell r="X261">
            <v>14.36</v>
          </cell>
          <cell r="Y261">
            <v>14.45</v>
          </cell>
          <cell r="Z261">
            <v>15.5</v>
          </cell>
          <cell r="AA261">
            <v>15.38</v>
          </cell>
          <cell r="AB261">
            <v>15.75</v>
          </cell>
          <cell r="AC261">
            <v>17.059999999999999</v>
          </cell>
          <cell r="AD261">
            <v>16.96</v>
          </cell>
          <cell r="AE261">
            <v>17.170000000000002</v>
          </cell>
          <cell r="AF261">
            <v>17.36561</v>
          </cell>
        </row>
        <row r="262">
          <cell r="A262" t="str">
            <v>CEPC</v>
          </cell>
          <cell r="B262">
            <v>34.99</v>
          </cell>
          <cell r="C262">
            <v>31.95</v>
          </cell>
          <cell r="D262">
            <v>28.38</v>
          </cell>
          <cell r="E262">
            <v>27.84</v>
          </cell>
          <cell r="F262">
            <v>28.69</v>
          </cell>
          <cell r="G262">
            <v>24.78</v>
          </cell>
          <cell r="H262">
            <v>29.18</v>
          </cell>
          <cell r="I262">
            <v>28.3</v>
          </cell>
          <cell r="J262">
            <v>29.43</v>
          </cell>
          <cell r="K262">
            <v>31.87</v>
          </cell>
          <cell r="L262">
            <v>31.08</v>
          </cell>
          <cell r="M262">
            <v>28.49</v>
          </cell>
          <cell r="N262">
            <v>29.18</v>
          </cell>
          <cell r="O262">
            <v>26.32</v>
          </cell>
          <cell r="P262">
            <v>25.17</v>
          </cell>
          <cell r="Q262">
            <v>24.17</v>
          </cell>
          <cell r="R262">
            <v>20.03</v>
          </cell>
          <cell r="S262">
            <v>18.2</v>
          </cell>
          <cell r="T262">
            <v>18.059999999999999</v>
          </cell>
          <cell r="U262">
            <v>19.63</v>
          </cell>
          <cell r="V262">
            <v>19.149999999999999</v>
          </cell>
          <cell r="W262">
            <v>20.149999999999999</v>
          </cell>
          <cell r="X262">
            <v>17.850000000000001</v>
          </cell>
          <cell r="Y262">
            <v>14.59</v>
          </cell>
          <cell r="Z262">
            <v>14.45</v>
          </cell>
          <cell r="AA262">
            <v>14.72</v>
          </cell>
          <cell r="AB262">
            <v>15.59</v>
          </cell>
          <cell r="AC262">
            <v>13.76</v>
          </cell>
          <cell r="AD262">
            <v>16.3</v>
          </cell>
          <cell r="AE262">
            <v>14.61</v>
          </cell>
          <cell r="AF262">
            <v>14.222898000000001</v>
          </cell>
        </row>
        <row r="263">
          <cell r="A263" t="str">
            <v>CEPCC</v>
          </cell>
          <cell r="B263">
            <v>1.74</v>
          </cell>
          <cell r="C263">
            <v>1.45</v>
          </cell>
          <cell r="D263">
            <v>1.77</v>
          </cell>
          <cell r="E263">
            <v>2</v>
          </cell>
          <cell r="F263">
            <v>2.84</v>
          </cell>
          <cell r="G263">
            <v>0.85</v>
          </cell>
          <cell r="H263">
            <v>1.25</v>
          </cell>
          <cell r="I263">
            <v>1.33</v>
          </cell>
          <cell r="J263">
            <v>1.1100000000000001</v>
          </cell>
          <cell r="K263">
            <v>1.23</v>
          </cell>
          <cell r="L263">
            <v>1.4</v>
          </cell>
          <cell r="M263">
            <v>1.23</v>
          </cell>
          <cell r="N263">
            <v>0.59</v>
          </cell>
          <cell r="O263">
            <v>0.75</v>
          </cell>
          <cell r="P263">
            <v>1.02</v>
          </cell>
          <cell r="Q263">
            <v>1.19</v>
          </cell>
          <cell r="R263">
            <v>0.57999999999999996</v>
          </cell>
          <cell r="S263">
            <v>0.64</v>
          </cell>
          <cell r="T263">
            <v>0.85</v>
          </cell>
          <cell r="U263">
            <v>0.96</v>
          </cell>
          <cell r="V263">
            <v>0.53</v>
          </cell>
          <cell r="W263">
            <v>0.31</v>
          </cell>
          <cell r="X263">
            <v>0.16</v>
          </cell>
          <cell r="Y263">
            <v>0.38</v>
          </cell>
          <cell r="Z263">
            <v>0.39</v>
          </cell>
          <cell r="AA263">
            <v>0.35</v>
          </cell>
          <cell r="AB263">
            <v>0.38</v>
          </cell>
          <cell r="AC263">
            <v>0.68</v>
          </cell>
          <cell r="AD263">
            <v>0.77</v>
          </cell>
          <cell r="AE263">
            <v>0.56999999999999995</v>
          </cell>
          <cell r="AF263">
            <v>0.69479400000000002</v>
          </cell>
        </row>
        <row r="264">
          <cell r="A264" t="str">
            <v>CEPCH</v>
          </cell>
          <cell r="B264">
            <v>33.25</v>
          </cell>
          <cell r="C264">
            <v>30.5</v>
          </cell>
          <cell r="D264">
            <v>26.61</v>
          </cell>
          <cell r="E264">
            <v>25.84</v>
          </cell>
          <cell r="F264">
            <v>25.85</v>
          </cell>
          <cell r="G264">
            <v>23.93</v>
          </cell>
          <cell r="H264">
            <v>27.93</v>
          </cell>
          <cell r="I264">
            <v>26.97</v>
          </cell>
          <cell r="J264">
            <v>28.32</v>
          </cell>
          <cell r="K264">
            <v>30.64</v>
          </cell>
          <cell r="L264">
            <v>29.68</v>
          </cell>
          <cell r="M264">
            <v>27.26</v>
          </cell>
          <cell r="N264">
            <v>28.59</v>
          </cell>
          <cell r="O264">
            <v>25.57</v>
          </cell>
          <cell r="P264">
            <v>24.15</v>
          </cell>
          <cell r="Q264">
            <v>22.98</v>
          </cell>
          <cell r="R264">
            <v>19.45</v>
          </cell>
          <cell r="S264">
            <v>17.559999999999999</v>
          </cell>
          <cell r="T264">
            <v>17.21</v>
          </cell>
          <cell r="U264">
            <v>18.670000000000002</v>
          </cell>
          <cell r="V264">
            <v>18.62</v>
          </cell>
          <cell r="W264">
            <v>19.84</v>
          </cell>
          <cell r="X264">
            <v>17.690000000000001</v>
          </cell>
          <cell r="Y264">
            <v>14.21</v>
          </cell>
          <cell r="Z264">
            <v>14.06</v>
          </cell>
          <cell r="AA264">
            <v>14.37</v>
          </cell>
          <cell r="AB264">
            <v>15.21</v>
          </cell>
          <cell r="AC264">
            <v>13.08</v>
          </cell>
          <cell r="AD264">
            <v>15.53</v>
          </cell>
          <cell r="AE264">
            <v>14.04</v>
          </cell>
          <cell r="AF264">
            <v>13.528104000000001</v>
          </cell>
        </row>
        <row r="265">
          <cell r="A265" t="str">
            <v>CEPE</v>
          </cell>
          <cell r="B265">
            <v>6.39</v>
          </cell>
          <cell r="C265">
            <v>6.56</v>
          </cell>
          <cell r="D265">
            <v>7.54</v>
          </cell>
          <cell r="E265">
            <v>7.72</v>
          </cell>
          <cell r="F265">
            <v>8.77</v>
          </cell>
          <cell r="G265">
            <v>10.19</v>
          </cell>
          <cell r="H265">
            <v>8.5399999999999991</v>
          </cell>
          <cell r="I265">
            <v>11.81</v>
          </cell>
          <cell r="J265">
            <v>14.26</v>
          </cell>
          <cell r="K265">
            <v>16.7</v>
          </cell>
          <cell r="L265">
            <v>22.24</v>
          </cell>
          <cell r="M265">
            <v>33.409999999999997</v>
          </cell>
          <cell r="N265">
            <v>34.340000000000003</v>
          </cell>
          <cell r="O265">
            <v>42.64</v>
          </cell>
          <cell r="P265">
            <v>53.62</v>
          </cell>
          <cell r="Q265">
            <v>61.65</v>
          </cell>
          <cell r="R265">
            <v>69.47</v>
          </cell>
          <cell r="S265">
            <v>72.67</v>
          </cell>
          <cell r="T265">
            <v>75.66</v>
          </cell>
          <cell r="U265">
            <v>80.23</v>
          </cell>
          <cell r="V265">
            <v>83.19</v>
          </cell>
          <cell r="W265">
            <v>86.95</v>
          </cell>
          <cell r="X265">
            <v>89.97</v>
          </cell>
          <cell r="Y265">
            <v>96.67</v>
          </cell>
          <cell r="Z265">
            <v>95.94</v>
          </cell>
          <cell r="AA265">
            <v>99.15</v>
          </cell>
          <cell r="AB265">
            <v>103.61</v>
          </cell>
          <cell r="AC265">
            <v>103.65</v>
          </cell>
          <cell r="AD265">
            <v>101.93</v>
          </cell>
          <cell r="AE265">
            <v>104.26</v>
          </cell>
          <cell r="AF265">
            <v>108.863342364</v>
          </cell>
        </row>
        <row r="266">
          <cell r="A266" t="str">
            <v>CEPEC</v>
          </cell>
          <cell r="B266">
            <v>13.6</v>
          </cell>
          <cell r="C266">
            <v>14.91</v>
          </cell>
          <cell r="D266">
            <v>16.73</v>
          </cell>
          <cell r="E266">
            <v>17.989999999999998</v>
          </cell>
          <cell r="F266">
            <v>18.73</v>
          </cell>
          <cell r="G266">
            <v>19.34</v>
          </cell>
          <cell r="H266">
            <v>20.440000000000001</v>
          </cell>
          <cell r="I266">
            <v>21.76</v>
          </cell>
          <cell r="J266">
            <v>25.17</v>
          </cell>
          <cell r="K266">
            <v>28.19</v>
          </cell>
          <cell r="L266">
            <v>33.08</v>
          </cell>
          <cell r="M266">
            <v>41.8</v>
          </cell>
          <cell r="N266">
            <v>42.8</v>
          </cell>
          <cell r="O266">
            <v>49.61</v>
          </cell>
          <cell r="P266">
            <v>59.22</v>
          </cell>
          <cell r="Q266">
            <v>66.459999999999994</v>
          </cell>
          <cell r="R266">
            <v>73.2</v>
          </cell>
          <cell r="S266">
            <v>76.099999999999994</v>
          </cell>
          <cell r="T266">
            <v>78.900000000000006</v>
          </cell>
          <cell r="U266">
            <v>84.68</v>
          </cell>
          <cell r="V266">
            <v>87.33</v>
          </cell>
          <cell r="W266">
            <v>92.23</v>
          </cell>
          <cell r="X266">
            <v>94.38</v>
          </cell>
          <cell r="Y266">
            <v>99.71</v>
          </cell>
          <cell r="Z266">
            <v>98.92</v>
          </cell>
          <cell r="AA266">
            <v>102.52</v>
          </cell>
          <cell r="AB266">
            <v>107.42</v>
          </cell>
          <cell r="AC266">
            <v>107.11</v>
          </cell>
          <cell r="AD266">
            <v>106.73</v>
          </cell>
          <cell r="AE266">
            <v>108.74</v>
          </cell>
          <cell r="AF266">
            <v>113.429942364</v>
          </cell>
        </row>
        <row r="267">
          <cell r="A267" t="str">
            <v>CEPEP</v>
          </cell>
          <cell r="B267">
            <v>-7.21</v>
          </cell>
          <cell r="C267">
            <v>-8.35</v>
          </cell>
          <cell r="D267">
            <v>-9.19</v>
          </cell>
          <cell r="E267">
            <v>-10.27</v>
          </cell>
          <cell r="F267">
            <v>-9.9600000000000009</v>
          </cell>
          <cell r="G267">
            <v>-9.15</v>
          </cell>
          <cell r="H267">
            <v>-11.9</v>
          </cell>
          <cell r="I267">
            <v>-9.9499999999999993</v>
          </cell>
          <cell r="J267">
            <v>-10.91</v>
          </cell>
          <cell r="K267">
            <v>-11.49</v>
          </cell>
          <cell r="L267">
            <v>-10.84</v>
          </cell>
          <cell r="M267">
            <v>-8.39</v>
          </cell>
          <cell r="N267">
            <v>-8.4600000000000009</v>
          </cell>
          <cell r="O267">
            <v>-6.97</v>
          </cell>
          <cell r="P267">
            <v>-5.6</v>
          </cell>
          <cell r="Q267">
            <v>-4.8099999999999996</v>
          </cell>
          <cell r="R267">
            <v>-3.73</v>
          </cell>
          <cell r="S267">
            <v>-3.43</v>
          </cell>
          <cell r="T267">
            <v>-3.24</v>
          </cell>
          <cell r="U267">
            <v>-4.45</v>
          </cell>
          <cell r="V267">
            <v>-4.1399999999999997</v>
          </cell>
          <cell r="W267">
            <v>-5.28</v>
          </cell>
          <cell r="X267">
            <v>-4.41</v>
          </cell>
          <cell r="Y267">
            <v>-3.04</v>
          </cell>
          <cell r="Z267">
            <v>-2.98</v>
          </cell>
          <cell r="AA267">
            <v>-3.37</v>
          </cell>
          <cell r="AB267">
            <v>-3.81</v>
          </cell>
          <cell r="AC267">
            <v>-3.46</v>
          </cell>
          <cell r="AD267">
            <v>-4.8</v>
          </cell>
          <cell r="AE267">
            <v>-4.4800000000000004</v>
          </cell>
          <cell r="AF267">
            <v>-4.5666000000000002</v>
          </cell>
        </row>
        <row r="268">
          <cell r="A268" t="str">
            <v>CEPG</v>
          </cell>
          <cell r="B268">
            <v>8.1300000000000008</v>
          </cell>
          <cell r="C268">
            <v>9.57</v>
          </cell>
          <cell r="D268">
            <v>11.42</v>
          </cell>
          <cell r="E268">
            <v>13.22</v>
          </cell>
          <cell r="F268">
            <v>14.37</v>
          </cell>
          <cell r="G268">
            <v>15.65</v>
          </cell>
          <cell r="H268">
            <v>16.850000000000001</v>
          </cell>
          <cell r="I268">
            <v>18.05</v>
          </cell>
          <cell r="J268">
            <v>18.670000000000002</v>
          </cell>
          <cell r="K268">
            <v>20.97</v>
          </cell>
          <cell r="L268">
            <v>21.13</v>
          </cell>
          <cell r="M268">
            <v>22.06</v>
          </cell>
          <cell r="N268">
            <v>21.53</v>
          </cell>
          <cell r="O268">
            <v>22.45</v>
          </cell>
          <cell r="P268">
            <v>23.49</v>
          </cell>
          <cell r="Q268">
            <v>23.23</v>
          </cell>
          <cell r="R268">
            <v>23.61</v>
          </cell>
          <cell r="S268">
            <v>24.19</v>
          </cell>
          <cell r="T268">
            <v>24.55</v>
          </cell>
          <cell r="U268">
            <v>25.09</v>
          </cell>
          <cell r="V268">
            <v>26.31</v>
          </cell>
          <cell r="W268">
            <v>27.45</v>
          </cell>
          <cell r="X268">
            <v>28.28</v>
          </cell>
          <cell r="Y268">
            <v>29.17</v>
          </cell>
          <cell r="Z268">
            <v>29.57</v>
          </cell>
          <cell r="AA268">
            <v>30.36</v>
          </cell>
          <cell r="AB268">
            <v>31.91</v>
          </cell>
          <cell r="AC268">
            <v>32.520000000000003</v>
          </cell>
          <cell r="AD268">
            <v>33.81</v>
          </cell>
          <cell r="AE268">
            <v>35.29</v>
          </cell>
          <cell r="AF268">
            <v>37.361574869999998</v>
          </cell>
        </row>
        <row r="269">
          <cell r="A269" t="str">
            <v>CEPGI</v>
          </cell>
          <cell r="B269">
            <v>0.01</v>
          </cell>
          <cell r="C269">
            <v>-0.03</v>
          </cell>
          <cell r="D269">
            <v>0.01</v>
          </cell>
          <cell r="E269">
            <v>0.02</v>
          </cell>
          <cell r="F269">
            <v>0.06</v>
          </cell>
          <cell r="G269">
            <v>0</v>
          </cell>
          <cell r="H269">
            <v>0</v>
          </cell>
          <cell r="I269">
            <v>0.02</v>
          </cell>
          <cell r="J269">
            <v>0</v>
          </cell>
          <cell r="K269">
            <v>0</v>
          </cell>
          <cell r="L269">
            <v>0</v>
          </cell>
          <cell r="M269">
            <v>0</v>
          </cell>
          <cell r="N269">
            <v>0.01</v>
          </cell>
          <cell r="O269">
            <v>0</v>
          </cell>
          <cell r="P269">
            <v>0</v>
          </cell>
          <cell r="Q269">
            <v>-0.01</v>
          </cell>
          <cell r="R269">
            <v>0</v>
          </cell>
          <cell r="S269">
            <v>0</v>
          </cell>
          <cell r="T269">
            <v>0</v>
          </cell>
          <cell r="U269">
            <v>0</v>
          </cell>
          <cell r="V269">
            <v>0</v>
          </cell>
          <cell r="W269">
            <v>0</v>
          </cell>
          <cell r="X269">
            <v>0</v>
          </cell>
          <cell r="Y269">
            <v>0</v>
          </cell>
          <cell r="Z269">
            <v>0</v>
          </cell>
          <cell r="AA269">
            <v>0</v>
          </cell>
          <cell r="AB269">
            <v>0</v>
          </cell>
          <cell r="AC269">
            <v>0</v>
          </cell>
          <cell r="AD269">
            <v>0</v>
          </cell>
          <cell r="AE269">
            <v>0</v>
          </cell>
          <cell r="AF269">
            <v>0</v>
          </cell>
        </row>
        <row r="270">
          <cell r="A270" t="str">
            <v>CEPGN</v>
          </cell>
          <cell r="B270">
            <v>8.1199999999999992</v>
          </cell>
          <cell r="C270">
            <v>9.6</v>
          </cell>
          <cell r="D270">
            <v>11.41</v>
          </cell>
          <cell r="E270">
            <v>13.2</v>
          </cell>
          <cell r="F270">
            <v>14.31</v>
          </cell>
          <cell r="G270">
            <v>15.65</v>
          </cell>
          <cell r="H270">
            <v>16.850000000000001</v>
          </cell>
          <cell r="I270">
            <v>18.03</v>
          </cell>
          <cell r="J270">
            <v>18.670000000000002</v>
          </cell>
          <cell r="K270">
            <v>20.97</v>
          </cell>
          <cell r="L270">
            <v>21.13</v>
          </cell>
          <cell r="M270">
            <v>22.06</v>
          </cell>
          <cell r="N270">
            <v>21.52</v>
          </cell>
          <cell r="O270">
            <v>22.45</v>
          </cell>
          <cell r="P270">
            <v>23.49</v>
          </cell>
          <cell r="Q270">
            <v>23.24</v>
          </cell>
          <cell r="R270">
            <v>23.61</v>
          </cell>
          <cell r="S270">
            <v>24.19</v>
          </cell>
          <cell r="T270">
            <v>24.55</v>
          </cell>
          <cell r="U270">
            <v>25.09</v>
          </cell>
          <cell r="V270">
            <v>26.31</v>
          </cell>
          <cell r="W270">
            <v>27.45</v>
          </cell>
          <cell r="X270">
            <v>28.28</v>
          </cell>
          <cell r="Y270">
            <v>29.17</v>
          </cell>
          <cell r="Z270">
            <v>29.57</v>
          </cell>
          <cell r="AA270">
            <v>30.36</v>
          </cell>
          <cell r="AB270">
            <v>31.91</v>
          </cell>
          <cell r="AC270">
            <v>32.520000000000003</v>
          </cell>
          <cell r="AD270">
            <v>33.81</v>
          </cell>
          <cell r="AE270">
            <v>35.29</v>
          </cell>
          <cell r="AF270">
            <v>37.361574869999998</v>
          </cell>
        </row>
        <row r="271">
          <cell r="A271" t="str">
            <v>CEPPHS</v>
          </cell>
          <cell r="B271">
            <v>90.92</v>
          </cell>
          <cell r="C271">
            <v>98.33</v>
          </cell>
          <cell r="D271">
            <v>109.89</v>
          </cell>
          <cell r="E271">
            <v>121.49</v>
          </cell>
          <cell r="F271">
            <v>117.14</v>
          </cell>
          <cell r="G271">
            <v>105.57</v>
          </cell>
          <cell r="H271">
            <v>113.55</v>
          </cell>
          <cell r="I271">
            <v>110.04</v>
          </cell>
          <cell r="J271">
            <v>113.46</v>
          </cell>
          <cell r="K271">
            <v>114.2</v>
          </cell>
          <cell r="L271">
            <v>107.09</v>
          </cell>
          <cell r="M271">
            <v>96.64</v>
          </cell>
          <cell r="N271">
            <v>91.19</v>
          </cell>
          <cell r="O271">
            <v>87.95</v>
          </cell>
          <cell r="P271">
            <v>85.15</v>
          </cell>
          <cell r="Q271">
            <v>82.15</v>
          </cell>
          <cell r="R271">
            <v>82.73</v>
          </cell>
          <cell r="S271">
            <v>83.19</v>
          </cell>
          <cell r="T271">
            <v>84.9</v>
          </cell>
          <cell r="U271">
            <v>87.89</v>
          </cell>
          <cell r="V271">
            <v>88.32</v>
          </cell>
          <cell r="W271">
            <v>88.8</v>
          </cell>
          <cell r="X271">
            <v>93.54</v>
          </cell>
          <cell r="Y271">
            <v>90.99</v>
          </cell>
          <cell r="Z271">
            <v>91.97</v>
          </cell>
          <cell r="AA271">
            <v>92.37</v>
          </cell>
          <cell r="AB271">
            <v>92.96</v>
          </cell>
          <cell r="AC271">
            <v>94.41</v>
          </cell>
          <cell r="AD271">
            <v>96.15</v>
          </cell>
          <cell r="AE271">
            <v>96.26</v>
          </cell>
          <cell r="AF271">
            <v>94.956928000000005</v>
          </cell>
        </row>
        <row r="272">
          <cell r="A272" t="str">
            <v>CEPPB</v>
          </cell>
          <cell r="B272">
            <v>102.48</v>
          </cell>
          <cell r="C272">
            <v>108.8</v>
          </cell>
          <cell r="D272">
            <v>119.96</v>
          </cell>
          <cell r="E272">
            <v>135.03</v>
          </cell>
          <cell r="F272">
            <v>128.08000000000001</v>
          </cell>
          <cell r="G272">
            <v>109.05</v>
          </cell>
          <cell r="H272">
            <v>121.9</v>
          </cell>
          <cell r="I272">
            <v>119.08</v>
          </cell>
          <cell r="J272">
            <v>118</v>
          </cell>
          <cell r="K272">
            <v>127.56</v>
          </cell>
          <cell r="L272">
            <v>113.93</v>
          </cell>
          <cell r="M272">
            <v>97.29</v>
          </cell>
          <cell r="N272">
            <v>82.85</v>
          </cell>
          <cell r="O272">
            <v>75.92</v>
          </cell>
          <cell r="P272">
            <v>76.260000000000005</v>
          </cell>
          <cell r="Q272">
            <v>77</v>
          </cell>
          <cell r="R272">
            <v>72.95</v>
          </cell>
          <cell r="S272">
            <v>69.34</v>
          </cell>
          <cell r="T272">
            <v>75.22</v>
          </cell>
          <cell r="U272">
            <v>74.64</v>
          </cell>
          <cell r="V272">
            <v>75.91</v>
          </cell>
          <cell r="W272">
            <v>78.430000000000007</v>
          </cell>
          <cell r="X272">
            <v>77.39</v>
          </cell>
          <cell r="Y272">
            <v>81.44</v>
          </cell>
          <cell r="Z272">
            <v>78.959999999999994</v>
          </cell>
          <cell r="AA272">
            <v>80.510000000000005</v>
          </cell>
          <cell r="AB272">
            <v>85.47</v>
          </cell>
          <cell r="AC272">
            <v>89.14</v>
          </cell>
          <cell r="AD272">
            <v>92.05</v>
          </cell>
          <cell r="AE272">
            <v>84.09</v>
          </cell>
          <cell r="AF272">
            <v>86.97</v>
          </cell>
        </row>
        <row r="273">
          <cell r="A273" t="str">
            <v>CEPPRHS</v>
          </cell>
          <cell r="B273">
            <v>-11.56</v>
          </cell>
          <cell r="C273">
            <v>-10.47</v>
          </cell>
          <cell r="D273">
            <v>-10.07</v>
          </cell>
          <cell r="E273">
            <v>-13.54</v>
          </cell>
          <cell r="F273">
            <v>-10.94</v>
          </cell>
          <cell r="G273">
            <v>-3.48</v>
          </cell>
          <cell r="H273">
            <v>-8.35</v>
          </cell>
          <cell r="I273">
            <v>-9.0399999999999991</v>
          </cell>
          <cell r="J273">
            <v>-4.54</v>
          </cell>
          <cell r="K273">
            <v>-13.36</v>
          </cell>
          <cell r="L273">
            <v>-6.84</v>
          </cell>
          <cell r="M273">
            <v>-0.65</v>
          </cell>
          <cell r="N273">
            <v>8.34</v>
          </cell>
          <cell r="O273">
            <v>12.03</v>
          </cell>
          <cell r="P273">
            <v>8.89</v>
          </cell>
          <cell r="Q273">
            <v>5.15</v>
          </cell>
          <cell r="R273">
            <v>9.7799999999999994</v>
          </cell>
          <cell r="S273">
            <v>13.85</v>
          </cell>
          <cell r="T273">
            <v>9.68</v>
          </cell>
          <cell r="U273">
            <v>13.25</v>
          </cell>
          <cell r="V273">
            <v>12.41</v>
          </cell>
          <cell r="W273">
            <v>10.37</v>
          </cell>
          <cell r="X273">
            <v>16.149999999999999</v>
          </cell>
          <cell r="Y273">
            <v>9.5500000000000007</v>
          </cell>
          <cell r="Z273">
            <v>13.01</v>
          </cell>
          <cell r="AA273">
            <v>11.86</v>
          </cell>
          <cell r="AB273">
            <v>7.49</v>
          </cell>
          <cell r="AC273">
            <v>5.27</v>
          </cell>
          <cell r="AD273">
            <v>4.0999999999999996</v>
          </cell>
          <cell r="AE273">
            <v>12.17</v>
          </cell>
          <cell r="AF273">
            <v>7.9869279999999998</v>
          </cell>
        </row>
        <row r="274">
          <cell r="A274" t="str">
            <v>CEPR</v>
          </cell>
          <cell r="B274">
            <v>9.18</v>
          </cell>
          <cell r="C274">
            <v>9.19</v>
          </cell>
          <cell r="D274">
            <v>9.4</v>
          </cell>
          <cell r="E274">
            <v>9.4</v>
          </cell>
          <cell r="F274">
            <v>9.23</v>
          </cell>
          <cell r="G274">
            <v>9.16</v>
          </cell>
          <cell r="H274">
            <v>8.83</v>
          </cell>
          <cell r="I274">
            <v>9.42</v>
          </cell>
          <cell r="J274">
            <v>9.16</v>
          </cell>
          <cell r="K274">
            <v>9.39</v>
          </cell>
          <cell r="L274">
            <v>8.42</v>
          </cell>
          <cell r="M274">
            <v>8.5500000000000007</v>
          </cell>
          <cell r="N274">
            <v>8.9</v>
          </cell>
          <cell r="O274">
            <v>9.65</v>
          </cell>
          <cell r="P274">
            <v>9.9</v>
          </cell>
          <cell r="Q274">
            <v>10.43</v>
          </cell>
          <cell r="R274">
            <v>10.46</v>
          </cell>
          <cell r="S274">
            <v>10.91</v>
          </cell>
          <cell r="T274">
            <v>11.28</v>
          </cell>
          <cell r="U274">
            <v>11.56</v>
          </cell>
          <cell r="V274">
            <v>11.37</v>
          </cell>
          <cell r="W274">
            <v>12.4</v>
          </cell>
          <cell r="X274">
            <v>13.06</v>
          </cell>
          <cell r="Y274">
            <v>12.18</v>
          </cell>
          <cell r="Z274">
            <v>12.01</v>
          </cell>
          <cell r="AA274">
            <v>10.75</v>
          </cell>
          <cell r="AB274">
            <v>10.81</v>
          </cell>
          <cell r="AC274">
            <v>11.9</v>
          </cell>
          <cell r="AD274">
            <v>11.67</v>
          </cell>
          <cell r="AE274">
            <v>11.69</v>
          </cell>
          <cell r="AF274">
            <v>11.652443238</v>
          </cell>
        </row>
        <row r="275">
          <cell r="A275" t="str">
            <v>CEPHS</v>
          </cell>
          <cell r="B275">
            <v>149.61000000000001</v>
          </cell>
          <cell r="C275">
            <v>155.6</v>
          </cell>
          <cell r="D275">
            <v>166.63</v>
          </cell>
          <cell r="E275">
            <v>179.67</v>
          </cell>
          <cell r="F275">
            <v>178.2</v>
          </cell>
          <cell r="G275">
            <v>165.35</v>
          </cell>
          <cell r="H275">
            <v>176.95</v>
          </cell>
          <cell r="I275">
            <v>177.62</v>
          </cell>
          <cell r="J275">
            <v>184.98</v>
          </cell>
          <cell r="K275">
            <v>193.13</v>
          </cell>
          <cell r="L275">
            <v>189.96</v>
          </cell>
          <cell r="M275">
            <v>189.15</v>
          </cell>
          <cell r="N275">
            <v>185.14</v>
          </cell>
          <cell r="O275">
            <v>189.01</v>
          </cell>
          <cell r="P275">
            <v>197.33</v>
          </cell>
          <cell r="Q275">
            <v>201.63</v>
          </cell>
          <cell r="R275">
            <v>206.3</v>
          </cell>
          <cell r="S275">
            <v>209.16</v>
          </cell>
          <cell r="T275">
            <v>214.45</v>
          </cell>
          <cell r="U275">
            <v>224.4</v>
          </cell>
          <cell r="V275">
            <v>228.34</v>
          </cell>
          <cell r="W275">
            <v>235.75</v>
          </cell>
          <cell r="X275">
            <v>242.7</v>
          </cell>
          <cell r="Y275">
            <v>243.6</v>
          </cell>
          <cell r="Z275">
            <v>243.94</v>
          </cell>
          <cell r="AA275">
            <v>247.35</v>
          </cell>
          <cell r="AB275">
            <v>254.88</v>
          </cell>
          <cell r="AC275">
            <v>256.24</v>
          </cell>
          <cell r="AD275">
            <v>259.86</v>
          </cell>
          <cell r="AE275">
            <v>262.11</v>
          </cell>
          <cell r="AF275">
            <v>267.05718647200001</v>
          </cell>
        </row>
        <row r="276">
          <cell r="A276" t="str">
            <v>CCLC</v>
          </cell>
          <cell r="B276">
            <v>-0.18</v>
          </cell>
          <cell r="C276">
            <v>-0.2</v>
          </cell>
          <cell r="D276">
            <v>-0.09</v>
          </cell>
          <cell r="E276">
            <v>-0.28999999999999998</v>
          </cell>
          <cell r="F276">
            <v>0.35</v>
          </cell>
          <cell r="G276">
            <v>0</v>
          </cell>
          <cell r="H276">
            <v>0.04</v>
          </cell>
          <cell r="I276">
            <v>0.28000000000000003</v>
          </cell>
          <cell r="J276">
            <v>-0.03</v>
          </cell>
          <cell r="K276">
            <v>-0.06</v>
          </cell>
          <cell r="L276">
            <v>-0.12</v>
          </cell>
          <cell r="M276">
            <v>0.09</v>
          </cell>
          <cell r="N276">
            <v>0.14000000000000001</v>
          </cell>
          <cell r="O276">
            <v>0.04</v>
          </cell>
          <cell r="P276">
            <v>0.04</v>
          </cell>
          <cell r="Q276">
            <v>-0.22</v>
          </cell>
          <cell r="R276">
            <v>-0.13</v>
          </cell>
          <cell r="S276">
            <v>-0.15</v>
          </cell>
          <cell r="T276">
            <v>0.14000000000000001</v>
          </cell>
          <cell r="U276">
            <v>0.12</v>
          </cell>
          <cell r="V276">
            <v>0.16</v>
          </cell>
          <cell r="W276">
            <v>-0.06</v>
          </cell>
          <cell r="X276">
            <v>0.03</v>
          </cell>
          <cell r="Y276">
            <v>0.03</v>
          </cell>
          <cell r="Z276">
            <v>0.13</v>
          </cell>
          <cell r="AA276">
            <v>0.06</v>
          </cell>
          <cell r="AB276">
            <v>-0.03</v>
          </cell>
          <cell r="AC276">
            <v>0.08</v>
          </cell>
          <cell r="AD276">
            <v>0.03</v>
          </cell>
          <cell r="AE276">
            <v>0.04</v>
          </cell>
          <cell r="AF276">
            <v>5.5976999999999999E-2</v>
          </cell>
        </row>
        <row r="277">
          <cell r="A277" t="str">
            <v>CCLCC</v>
          </cell>
          <cell r="B277">
            <v>-0.09</v>
          </cell>
          <cell r="C277">
            <v>-0.1</v>
          </cell>
          <cell r="D277">
            <v>-0.05</v>
          </cell>
          <cell r="E277">
            <v>-0.15</v>
          </cell>
          <cell r="F277">
            <v>0.19</v>
          </cell>
          <cell r="G277">
            <v>0</v>
          </cell>
          <cell r="H277">
            <v>0.02</v>
          </cell>
          <cell r="I277">
            <v>0.14000000000000001</v>
          </cell>
          <cell r="J277">
            <v>-0.02</v>
          </cell>
          <cell r="K277">
            <v>-0.03</v>
          </cell>
          <cell r="L277">
            <v>-0.06</v>
          </cell>
          <cell r="M277">
            <v>0.05</v>
          </cell>
          <cell r="N277">
            <v>0.08</v>
          </cell>
          <cell r="O277">
            <v>0.02</v>
          </cell>
          <cell r="P277">
            <v>0.02</v>
          </cell>
          <cell r="Q277">
            <v>-0.11</v>
          </cell>
          <cell r="R277">
            <v>-0.06</v>
          </cell>
          <cell r="S277">
            <v>-7.0000000000000007E-2</v>
          </cell>
          <cell r="T277">
            <v>0.06</v>
          </cell>
          <cell r="U277">
            <v>0.05</v>
          </cell>
          <cell r="V277">
            <v>0.06</v>
          </cell>
          <cell r="W277">
            <v>-0.02</v>
          </cell>
          <cell r="X277">
            <v>0.01</v>
          </cell>
          <cell r="Y277">
            <v>0.01</v>
          </cell>
          <cell r="Z277">
            <v>0.05</v>
          </cell>
          <cell r="AA277">
            <v>0.02</v>
          </cell>
          <cell r="AB277">
            <v>-0.01</v>
          </cell>
          <cell r="AC277">
            <v>0.03</v>
          </cell>
          <cell r="AD277">
            <v>0.01</v>
          </cell>
          <cell r="AE277">
            <v>0.01</v>
          </cell>
          <cell r="AF277">
            <v>1.6383999999999999E-2</v>
          </cell>
        </row>
        <row r="278">
          <cell r="A278" t="str">
            <v>CCLCH</v>
          </cell>
          <cell r="B278">
            <v>-0.09</v>
          </cell>
          <cell r="C278">
            <v>-0.1</v>
          </cell>
          <cell r="D278">
            <v>-0.04</v>
          </cell>
          <cell r="E278">
            <v>-0.14000000000000001</v>
          </cell>
          <cell r="F278">
            <v>0.16</v>
          </cell>
          <cell r="G278">
            <v>0</v>
          </cell>
          <cell r="H278">
            <v>0.02</v>
          </cell>
          <cell r="I278">
            <v>0.14000000000000001</v>
          </cell>
          <cell r="J278">
            <v>-0.01</v>
          </cell>
          <cell r="K278">
            <v>-0.03</v>
          </cell>
          <cell r="L278">
            <v>-0.06</v>
          </cell>
          <cell r="M278">
            <v>0.04</v>
          </cell>
          <cell r="N278">
            <v>0.06</v>
          </cell>
          <cell r="O278">
            <v>0.02</v>
          </cell>
          <cell r="P278">
            <v>0.02</v>
          </cell>
          <cell r="Q278">
            <v>-0.11</v>
          </cell>
          <cell r="R278">
            <v>-7.0000000000000007E-2</v>
          </cell>
          <cell r="S278">
            <v>-0.08</v>
          </cell>
          <cell r="T278">
            <v>0.08</v>
          </cell>
          <cell r="U278">
            <v>7.0000000000000007E-2</v>
          </cell>
          <cell r="V278">
            <v>0.1</v>
          </cell>
          <cell r="W278">
            <v>-0.04</v>
          </cell>
          <cell r="X278">
            <v>0.02</v>
          </cell>
          <cell r="Y278">
            <v>0.02</v>
          </cell>
          <cell r="Z278">
            <v>0.08</v>
          </cell>
          <cell r="AA278">
            <v>0.04</v>
          </cell>
          <cell r="AB278">
            <v>-0.02</v>
          </cell>
          <cell r="AC278">
            <v>0.05</v>
          </cell>
          <cell r="AD278">
            <v>0.02</v>
          </cell>
          <cell r="AE278">
            <v>0.03</v>
          </cell>
          <cell r="AF278">
            <v>3.9593000000000003E-2</v>
          </cell>
        </row>
        <row r="279">
          <cell r="A279" t="str">
            <v>CCLE</v>
          </cell>
          <cell r="B279">
            <v>0</v>
          </cell>
          <cell r="C279">
            <v>0</v>
          </cell>
          <cell r="D279">
            <v>0</v>
          </cell>
          <cell r="E279">
            <v>0</v>
          </cell>
          <cell r="F279">
            <v>0</v>
          </cell>
          <cell r="G279">
            <v>0</v>
          </cell>
          <cell r="H279">
            <v>0.01</v>
          </cell>
          <cell r="I279">
            <v>7.0000000000000007E-2</v>
          </cell>
          <cell r="J279">
            <v>-0.01</v>
          </cell>
          <cell r="K279">
            <v>-0.02</v>
          </cell>
          <cell r="L279">
            <v>-0.06</v>
          </cell>
          <cell r="M279">
            <v>0.05</v>
          </cell>
          <cell r="N279">
            <v>0.11</v>
          </cell>
          <cell r="O279">
            <v>0.04</v>
          </cell>
          <cell r="P279">
            <v>0.05</v>
          </cell>
          <cell r="Q279">
            <v>-0.27</v>
          </cell>
          <cell r="R279">
            <v>-0.18</v>
          </cell>
          <cell r="S279">
            <v>-0.25</v>
          </cell>
          <cell r="T279">
            <v>0.26</v>
          </cell>
          <cell r="U279">
            <v>0.24</v>
          </cell>
          <cell r="V279">
            <v>0.37</v>
          </cell>
          <cell r="W279">
            <v>-0.16</v>
          </cell>
          <cell r="X279">
            <v>0.1</v>
          </cell>
          <cell r="Y279">
            <v>0.11</v>
          </cell>
          <cell r="Z279">
            <v>0.54</v>
          </cell>
          <cell r="AA279">
            <v>0.24</v>
          </cell>
          <cell r="AB279">
            <v>-0.11</v>
          </cell>
          <cell r="AC279">
            <v>0.36</v>
          </cell>
          <cell r="AD279">
            <v>0.15</v>
          </cell>
          <cell r="AE279">
            <v>0.25</v>
          </cell>
          <cell r="AF279">
            <v>0.40161999999999998</v>
          </cell>
        </row>
        <row r="280">
          <cell r="A280" t="str">
            <v>CCLEC</v>
          </cell>
          <cell r="B280">
            <v>0</v>
          </cell>
          <cell r="C280">
            <v>0</v>
          </cell>
          <cell r="D280">
            <v>0</v>
          </cell>
          <cell r="E280">
            <v>0</v>
          </cell>
          <cell r="F280">
            <v>0</v>
          </cell>
          <cell r="G280">
            <v>0</v>
          </cell>
          <cell r="H280">
            <v>0.01</v>
          </cell>
          <cell r="I280">
            <v>7.0000000000000007E-2</v>
          </cell>
          <cell r="J280">
            <v>-0.01</v>
          </cell>
          <cell r="K280">
            <v>-0.02</v>
          </cell>
          <cell r="L280">
            <v>-0.06</v>
          </cell>
          <cell r="M280">
            <v>0.05</v>
          </cell>
          <cell r="N280">
            <v>0.11</v>
          </cell>
          <cell r="O280">
            <v>0.04</v>
          </cell>
          <cell r="P280">
            <v>0.05</v>
          </cell>
          <cell r="Q280">
            <v>-0.27</v>
          </cell>
          <cell r="R280">
            <v>-0.18</v>
          </cell>
          <cell r="S280">
            <v>-0.25</v>
          </cell>
          <cell r="T280">
            <v>0.26</v>
          </cell>
          <cell r="U280">
            <v>0.24</v>
          </cell>
          <cell r="V280">
            <v>0.37</v>
          </cell>
          <cell r="W280">
            <v>-0.16</v>
          </cell>
          <cell r="X280">
            <v>0.1</v>
          </cell>
          <cell r="Y280">
            <v>0.11</v>
          </cell>
          <cell r="Z280">
            <v>0.54</v>
          </cell>
          <cell r="AA280">
            <v>0.24</v>
          </cell>
          <cell r="AB280">
            <v>-0.11</v>
          </cell>
          <cell r="AC280">
            <v>0.36</v>
          </cell>
          <cell r="AD280">
            <v>0.15</v>
          </cell>
          <cell r="AE280">
            <v>0.25</v>
          </cell>
          <cell r="AF280">
            <v>0.40161999999999998</v>
          </cell>
        </row>
        <row r="281">
          <cell r="A281" t="str">
            <v>CCLEP</v>
          </cell>
          <cell r="B281">
            <v>0</v>
          </cell>
          <cell r="C281">
            <v>0</v>
          </cell>
          <cell r="D281">
            <v>0</v>
          </cell>
          <cell r="E281">
            <v>0</v>
          </cell>
          <cell r="F281">
            <v>0</v>
          </cell>
          <cell r="G281">
            <v>0</v>
          </cell>
          <cell r="H281">
            <v>0</v>
          </cell>
          <cell r="I281">
            <v>0</v>
          </cell>
          <cell r="J281">
            <v>0</v>
          </cell>
          <cell r="K281">
            <v>0</v>
          </cell>
          <cell r="L281">
            <v>0</v>
          </cell>
          <cell r="M281">
            <v>0</v>
          </cell>
          <cell r="N281">
            <v>0</v>
          </cell>
          <cell r="O281">
            <v>0</v>
          </cell>
          <cell r="P281">
            <v>0</v>
          </cell>
          <cell r="Q281">
            <v>0</v>
          </cell>
          <cell r="R281">
            <v>0</v>
          </cell>
          <cell r="S281">
            <v>0</v>
          </cell>
          <cell r="T281">
            <v>0</v>
          </cell>
          <cell r="U281">
            <v>0</v>
          </cell>
          <cell r="V281">
            <v>0</v>
          </cell>
          <cell r="W281">
            <v>0</v>
          </cell>
          <cell r="X281">
            <v>0</v>
          </cell>
          <cell r="Y281">
            <v>0</v>
          </cell>
          <cell r="Z281">
            <v>0</v>
          </cell>
          <cell r="AA281">
            <v>0</v>
          </cell>
          <cell r="AB281">
            <v>0</v>
          </cell>
          <cell r="AC281">
            <v>0</v>
          </cell>
          <cell r="AD281">
            <v>0</v>
          </cell>
          <cell r="AE281">
            <v>0</v>
          </cell>
          <cell r="AF281">
            <v>0</v>
          </cell>
        </row>
        <row r="282">
          <cell r="A282" t="str">
            <v>CCLG</v>
          </cell>
          <cell r="B282">
            <v>-7.0000000000000007E-2</v>
          </cell>
          <cell r="C282">
            <v>-0.12</v>
          </cell>
          <cell r="D282">
            <v>-0.06</v>
          </cell>
          <cell r="E282">
            <v>-0.27</v>
          </cell>
          <cell r="F282">
            <v>0.33</v>
          </cell>
          <cell r="G282">
            <v>0</v>
          </cell>
          <cell r="H282">
            <v>0.05</v>
          </cell>
          <cell r="I282">
            <v>0.51</v>
          </cell>
          <cell r="J282">
            <v>-0.06</v>
          </cell>
          <cell r="K282">
            <v>-0.13</v>
          </cell>
          <cell r="L282">
            <v>-0.33</v>
          </cell>
          <cell r="M282">
            <v>0.28999999999999998</v>
          </cell>
          <cell r="N282">
            <v>0.52</v>
          </cell>
          <cell r="O282">
            <v>0.15</v>
          </cell>
          <cell r="P282">
            <v>0.17</v>
          </cell>
          <cell r="Q282">
            <v>-0.92</v>
          </cell>
          <cell r="R282">
            <v>-0.6</v>
          </cell>
          <cell r="S282">
            <v>-0.8</v>
          </cell>
          <cell r="T282">
            <v>0.83</v>
          </cell>
          <cell r="U282">
            <v>0.76</v>
          </cell>
          <cell r="V282">
            <v>1.17</v>
          </cell>
          <cell r="W282">
            <v>-0.56000000000000005</v>
          </cell>
          <cell r="X282">
            <v>0.35</v>
          </cell>
          <cell r="Y282">
            <v>0.36</v>
          </cell>
          <cell r="Z282">
            <v>1.89</v>
          </cell>
          <cell r="AA282">
            <v>0.84</v>
          </cell>
          <cell r="AB282">
            <v>-0.38</v>
          </cell>
          <cell r="AC282">
            <v>1.34</v>
          </cell>
          <cell r="AD282">
            <v>0.56000000000000005</v>
          </cell>
          <cell r="AE282">
            <v>0.98</v>
          </cell>
          <cell r="AF282">
            <v>1.773570425</v>
          </cell>
        </row>
        <row r="283">
          <cell r="A283" t="str">
            <v>CCLGI</v>
          </cell>
          <cell r="B283">
            <v>-0.02</v>
          </cell>
          <cell r="C283">
            <v>-0.03</v>
          </cell>
          <cell r="D283">
            <v>-0.01</v>
          </cell>
          <cell r="E283">
            <v>-0.04</v>
          </cell>
          <cell r="F283">
            <v>0.04</v>
          </cell>
          <cell r="G283">
            <v>0</v>
          </cell>
          <cell r="H283">
            <v>0</v>
          </cell>
          <cell r="I283">
            <v>0.02</v>
          </cell>
          <cell r="J283">
            <v>0</v>
          </cell>
          <cell r="K283">
            <v>0</v>
          </cell>
          <cell r="L283">
            <v>0</v>
          </cell>
          <cell r="M283">
            <v>0</v>
          </cell>
          <cell r="N283">
            <v>0.01</v>
          </cell>
          <cell r="O283">
            <v>0</v>
          </cell>
          <cell r="P283">
            <v>0</v>
          </cell>
          <cell r="Q283">
            <v>-0.01</v>
          </cell>
          <cell r="R283">
            <v>0</v>
          </cell>
          <cell r="S283">
            <v>0</v>
          </cell>
          <cell r="T283">
            <v>0</v>
          </cell>
          <cell r="U283">
            <v>0</v>
          </cell>
          <cell r="V283">
            <v>0</v>
          </cell>
          <cell r="W283">
            <v>0</v>
          </cell>
          <cell r="X283">
            <v>0</v>
          </cell>
          <cell r="Y283">
            <v>0</v>
          </cell>
          <cell r="Z283">
            <v>0</v>
          </cell>
          <cell r="AA283">
            <v>0</v>
          </cell>
          <cell r="AB283">
            <v>0</v>
          </cell>
          <cell r="AC283">
            <v>0</v>
          </cell>
          <cell r="AD283">
            <v>0</v>
          </cell>
          <cell r="AE283">
            <v>0</v>
          </cell>
          <cell r="AF283">
            <v>0</v>
          </cell>
        </row>
        <row r="284">
          <cell r="A284" t="str">
            <v>CCLGN</v>
          </cell>
          <cell r="B284">
            <v>-0.05</v>
          </cell>
          <cell r="C284">
            <v>-0.09</v>
          </cell>
          <cell r="D284">
            <v>-0.05</v>
          </cell>
          <cell r="E284">
            <v>-0.23</v>
          </cell>
          <cell r="F284">
            <v>0.28999999999999998</v>
          </cell>
          <cell r="G284">
            <v>0</v>
          </cell>
          <cell r="H284">
            <v>0.05</v>
          </cell>
          <cell r="I284">
            <v>0.49</v>
          </cell>
          <cell r="J284">
            <v>-0.06</v>
          </cell>
          <cell r="K284">
            <v>-0.13</v>
          </cell>
          <cell r="L284">
            <v>-0.33</v>
          </cell>
          <cell r="M284">
            <v>0.28999999999999998</v>
          </cell>
          <cell r="N284">
            <v>0.51</v>
          </cell>
          <cell r="O284">
            <v>0.15</v>
          </cell>
          <cell r="P284">
            <v>0.17</v>
          </cell>
          <cell r="Q284">
            <v>-0.91</v>
          </cell>
          <cell r="R284">
            <v>-0.6</v>
          </cell>
          <cell r="S284">
            <v>-0.8</v>
          </cell>
          <cell r="T284">
            <v>0.83</v>
          </cell>
          <cell r="U284">
            <v>0.76</v>
          </cell>
          <cell r="V284">
            <v>1.17</v>
          </cell>
          <cell r="W284">
            <v>-0.56000000000000005</v>
          </cell>
          <cell r="X284">
            <v>0.35</v>
          </cell>
          <cell r="Y284">
            <v>0.36</v>
          </cell>
          <cell r="Z284">
            <v>1.89</v>
          </cell>
          <cell r="AA284">
            <v>0.84</v>
          </cell>
          <cell r="AB284">
            <v>-0.38</v>
          </cell>
          <cell r="AC284">
            <v>1.34</v>
          </cell>
          <cell r="AD284">
            <v>0.56000000000000005</v>
          </cell>
          <cell r="AE284">
            <v>0.98</v>
          </cell>
          <cell r="AF284">
            <v>1.773570425</v>
          </cell>
        </row>
        <row r="285">
          <cell r="A285" t="str">
            <v>CCLP</v>
          </cell>
          <cell r="B285">
            <v>-0.59</v>
          </cell>
          <cell r="C285">
            <v>-0.87</v>
          </cell>
          <cell r="D285">
            <v>-0.47</v>
          </cell>
          <cell r="E285">
            <v>-1.75</v>
          </cell>
          <cell r="F285">
            <v>1.9</v>
          </cell>
          <cell r="G285">
            <v>0</v>
          </cell>
          <cell r="H285">
            <v>0.22</v>
          </cell>
          <cell r="I285">
            <v>2.04</v>
          </cell>
          <cell r="J285">
            <v>-0.23</v>
          </cell>
          <cell r="K285">
            <v>-0.43</v>
          </cell>
          <cell r="L285">
            <v>-0.98</v>
          </cell>
          <cell r="M285">
            <v>0.7</v>
          </cell>
          <cell r="N285">
            <v>1.1499999999999999</v>
          </cell>
          <cell r="O285">
            <v>0.31</v>
          </cell>
          <cell r="P285">
            <v>0.31</v>
          </cell>
          <cell r="Q285">
            <v>-1.53</v>
          </cell>
          <cell r="R285">
            <v>-1</v>
          </cell>
          <cell r="S285">
            <v>-1.23</v>
          </cell>
          <cell r="T285">
            <v>1.1599999999999999</v>
          </cell>
          <cell r="U285">
            <v>0.99</v>
          </cell>
          <cell r="V285">
            <v>1.44</v>
          </cell>
          <cell r="W285">
            <v>-0.57999999999999996</v>
          </cell>
          <cell r="X285">
            <v>0.36</v>
          </cell>
          <cell r="Y285">
            <v>0.35</v>
          </cell>
          <cell r="Z285">
            <v>1.73</v>
          </cell>
          <cell r="AA285">
            <v>0.79</v>
          </cell>
          <cell r="AB285">
            <v>-0.34</v>
          </cell>
          <cell r="AC285">
            <v>1.1200000000000001</v>
          </cell>
          <cell r="AD285">
            <v>0.44</v>
          </cell>
          <cell r="AE285">
            <v>0.76</v>
          </cell>
          <cell r="AF285">
            <v>1.0900000000000001</v>
          </cell>
        </row>
        <row r="286">
          <cell r="A286" t="str">
            <v>CCLPB</v>
          </cell>
          <cell r="B286">
            <v>0</v>
          </cell>
          <cell r="C286">
            <v>0</v>
          </cell>
          <cell r="D286">
            <v>0</v>
          </cell>
          <cell r="E286">
            <v>0</v>
          </cell>
          <cell r="F286">
            <v>0</v>
          </cell>
          <cell r="G286">
            <v>0</v>
          </cell>
          <cell r="H286">
            <v>0</v>
          </cell>
          <cell r="I286">
            <v>0</v>
          </cell>
          <cell r="J286">
            <v>0</v>
          </cell>
          <cell r="K286">
            <v>0</v>
          </cell>
          <cell r="L286">
            <v>0</v>
          </cell>
          <cell r="M286">
            <v>0</v>
          </cell>
          <cell r="N286">
            <v>0</v>
          </cell>
          <cell r="O286">
            <v>0</v>
          </cell>
          <cell r="P286">
            <v>0</v>
          </cell>
          <cell r="Q286">
            <v>0</v>
          </cell>
          <cell r="R286">
            <v>0</v>
          </cell>
          <cell r="S286">
            <v>0</v>
          </cell>
          <cell r="T286">
            <v>-0.01</v>
          </cell>
          <cell r="U286">
            <v>0</v>
          </cell>
          <cell r="V286">
            <v>0</v>
          </cell>
          <cell r="W286">
            <v>0</v>
          </cell>
          <cell r="X286">
            <v>0</v>
          </cell>
          <cell r="Y286">
            <v>0</v>
          </cell>
          <cell r="Z286">
            <v>0</v>
          </cell>
          <cell r="AA286">
            <v>0</v>
          </cell>
          <cell r="AB286">
            <v>0</v>
          </cell>
          <cell r="AC286">
            <v>0</v>
          </cell>
          <cell r="AD286">
            <v>0</v>
          </cell>
          <cell r="AE286">
            <v>0</v>
          </cell>
          <cell r="AF286">
            <v>0</v>
          </cell>
        </row>
        <row r="287">
          <cell r="A287" t="str">
            <v>CCLPR</v>
          </cell>
          <cell r="B287">
            <v>-0.59</v>
          </cell>
          <cell r="C287">
            <v>-0.87</v>
          </cell>
          <cell r="D287">
            <v>-0.47</v>
          </cell>
          <cell r="E287">
            <v>-1.75</v>
          </cell>
          <cell r="F287">
            <v>1.9</v>
          </cell>
          <cell r="G287">
            <v>0</v>
          </cell>
          <cell r="H287">
            <v>0.22</v>
          </cell>
          <cell r="I287">
            <v>2.04</v>
          </cell>
          <cell r="J287">
            <v>-0.23</v>
          </cell>
          <cell r="K287">
            <v>-0.43</v>
          </cell>
          <cell r="L287">
            <v>-0.98</v>
          </cell>
          <cell r="M287">
            <v>0.7</v>
          </cell>
          <cell r="N287">
            <v>1.1499999999999999</v>
          </cell>
          <cell r="O287">
            <v>0.31</v>
          </cell>
          <cell r="P287">
            <v>0.31</v>
          </cell>
          <cell r="Q287">
            <v>-1.53</v>
          </cell>
          <cell r="R287">
            <v>-1</v>
          </cell>
          <cell r="S287">
            <v>-1.23</v>
          </cell>
          <cell r="T287">
            <v>1.17</v>
          </cell>
          <cell r="U287">
            <v>0.99</v>
          </cell>
          <cell r="V287">
            <v>1.44</v>
          </cell>
          <cell r="W287">
            <v>-0.57999999999999996</v>
          </cell>
          <cell r="X287">
            <v>0.36</v>
          </cell>
          <cell r="Y287">
            <v>0.35</v>
          </cell>
          <cell r="Z287">
            <v>1.73</v>
          </cell>
          <cell r="AA287">
            <v>0.79</v>
          </cell>
          <cell r="AB287">
            <v>-0.34</v>
          </cell>
          <cell r="AC287">
            <v>1.1200000000000001</v>
          </cell>
          <cell r="AD287">
            <v>0.44</v>
          </cell>
          <cell r="AE287">
            <v>0.76</v>
          </cell>
          <cell r="AF287">
            <v>1.0900000000000001</v>
          </cell>
        </row>
        <row r="288">
          <cell r="A288" t="str">
            <v>CCLR</v>
          </cell>
          <cell r="B288">
            <v>-0.16</v>
          </cell>
          <cell r="C288">
            <v>-0.21</v>
          </cell>
          <cell r="D288">
            <v>-0.11</v>
          </cell>
          <cell r="E288">
            <v>-0.37</v>
          </cell>
          <cell r="F288">
            <v>0.41</v>
          </cell>
          <cell r="G288">
            <v>0</v>
          </cell>
          <cell r="H288">
            <v>0.05</v>
          </cell>
          <cell r="I288">
            <v>0.49</v>
          </cell>
          <cell r="J288">
            <v>-0.05</v>
          </cell>
          <cell r="K288">
            <v>-0.11</v>
          </cell>
          <cell r="L288">
            <v>-0.23</v>
          </cell>
          <cell r="M288">
            <v>0.19</v>
          </cell>
          <cell r="N288">
            <v>0.35</v>
          </cell>
          <cell r="O288">
            <v>0.11</v>
          </cell>
          <cell r="P288">
            <v>0.11</v>
          </cell>
          <cell r="Q288">
            <v>-0.64</v>
          </cell>
          <cell r="R288">
            <v>-0.41</v>
          </cell>
          <cell r="S288">
            <v>-0.54</v>
          </cell>
          <cell r="T288">
            <v>0.56999999999999995</v>
          </cell>
          <cell r="U288">
            <v>0.51</v>
          </cell>
          <cell r="V288">
            <v>0.64</v>
          </cell>
          <cell r="W288">
            <v>-0.56000000000000005</v>
          </cell>
          <cell r="X288">
            <v>-0.03</v>
          </cell>
          <cell r="Y288">
            <v>-0.03</v>
          </cell>
          <cell r="Z288">
            <v>0.84</v>
          </cell>
          <cell r="AA288">
            <v>0.47</v>
          </cell>
          <cell r="AB288">
            <v>-0.36</v>
          </cell>
          <cell r="AC288">
            <v>0.46</v>
          </cell>
          <cell r="AD288">
            <v>0.13</v>
          </cell>
          <cell r="AE288">
            <v>0.37</v>
          </cell>
          <cell r="AF288">
            <v>0.58398425899999995</v>
          </cell>
        </row>
        <row r="289">
          <cell r="A289" t="str">
            <v>CCL</v>
          </cell>
          <cell r="B289">
            <v>-1</v>
          </cell>
          <cell r="C289">
            <v>-1.4</v>
          </cell>
          <cell r="D289">
            <v>-0.73</v>
          </cell>
          <cell r="E289">
            <v>-2.68</v>
          </cell>
          <cell r="F289">
            <v>2.99</v>
          </cell>
          <cell r="G289">
            <v>0</v>
          </cell>
          <cell r="H289">
            <v>0.37</v>
          </cell>
          <cell r="I289">
            <v>3.39</v>
          </cell>
          <cell r="J289">
            <v>-0.38</v>
          </cell>
          <cell r="K289">
            <v>-0.75</v>
          </cell>
          <cell r="L289">
            <v>-1.72</v>
          </cell>
          <cell r="M289">
            <v>1.32</v>
          </cell>
          <cell r="N289">
            <v>2.27</v>
          </cell>
          <cell r="O289">
            <v>0.65</v>
          </cell>
          <cell r="P289">
            <v>0.68</v>
          </cell>
          <cell r="Q289">
            <v>-3.58</v>
          </cell>
          <cell r="R289">
            <v>-2.3199999999999998</v>
          </cell>
          <cell r="S289">
            <v>-2.97</v>
          </cell>
          <cell r="T289">
            <v>2.96</v>
          </cell>
          <cell r="U289">
            <v>2.62</v>
          </cell>
          <cell r="V289">
            <v>3.78</v>
          </cell>
          <cell r="W289">
            <v>-1.92</v>
          </cell>
          <cell r="X289">
            <v>0.81</v>
          </cell>
          <cell r="Y289">
            <v>0.82</v>
          </cell>
          <cell r="Z289">
            <v>5.13</v>
          </cell>
          <cell r="AA289">
            <v>2.4</v>
          </cell>
          <cell r="AB289">
            <v>-1.22</v>
          </cell>
          <cell r="AC289">
            <v>3.36</v>
          </cell>
          <cell r="AD289">
            <v>1.31</v>
          </cell>
          <cell r="AE289">
            <v>2.4</v>
          </cell>
          <cell r="AF289">
            <v>3.9051516839999998</v>
          </cell>
        </row>
        <row r="290">
          <cell r="A290" t="str">
            <v>INDHYD</v>
          </cell>
          <cell r="B290">
            <v>1.1100000000000001</v>
          </cell>
          <cell r="C290">
            <v>0.9</v>
          </cell>
          <cell r="D290">
            <v>0.9</v>
          </cell>
          <cell r="E290">
            <v>0.85</v>
          </cell>
          <cell r="F290">
            <v>0.99</v>
          </cell>
          <cell r="G290">
            <v>1.01</v>
          </cell>
          <cell r="H290">
            <v>0.83</v>
          </cell>
          <cell r="I290">
            <v>1.28</v>
          </cell>
          <cell r="J290">
            <v>1.0900000000000001</v>
          </cell>
          <cell r="K290">
            <v>1.1299999999999999</v>
          </cell>
          <cell r="L290">
            <v>1.1200000000000001</v>
          </cell>
          <cell r="M290">
            <v>1.1499999999999999</v>
          </cell>
          <cell r="N290">
            <v>1.1200000000000001</v>
          </cell>
          <cell r="O290">
            <v>1.03</v>
          </cell>
          <cell r="P290">
            <v>1.03</v>
          </cell>
          <cell r="Q290">
            <v>0.87</v>
          </cell>
          <cell r="R290">
            <v>0.95</v>
          </cell>
          <cell r="S290">
            <v>1.05</v>
          </cell>
          <cell r="T290">
            <v>1.06</v>
          </cell>
          <cell r="U290">
            <v>0.69</v>
          </cell>
          <cell r="V290">
            <v>0.8</v>
          </cell>
          <cell r="W290">
            <v>0.85</v>
          </cell>
          <cell r="X290">
            <v>1.01</v>
          </cell>
          <cell r="Y290">
            <v>0.93</v>
          </cell>
          <cell r="Z290">
            <v>1.1599999999999999</v>
          </cell>
          <cell r="AA290">
            <v>1.04</v>
          </cell>
          <cell r="AB290">
            <v>0.97</v>
          </cell>
          <cell r="AC290">
            <v>0.9</v>
          </cell>
          <cell r="AD290">
            <v>0.9</v>
          </cell>
          <cell r="AE290">
            <v>1.1000000000000001</v>
          </cell>
          <cell r="AF290">
            <v>1.03</v>
          </cell>
        </row>
        <row r="291">
          <cell r="A291" t="str">
            <v>INDRIG</v>
          </cell>
          <cell r="B291">
            <v>1.03</v>
          </cell>
          <cell r="C291">
            <v>1.04</v>
          </cell>
          <cell r="D291">
            <v>1.02</v>
          </cell>
          <cell r="E291">
            <v>1.07</v>
          </cell>
          <cell r="F291">
            <v>0.92</v>
          </cell>
          <cell r="G291">
            <v>1</v>
          </cell>
          <cell r="H291">
            <v>0.99</v>
          </cell>
          <cell r="I291">
            <v>0.91</v>
          </cell>
          <cell r="J291">
            <v>1.01</v>
          </cell>
          <cell r="K291">
            <v>1.02</v>
          </cell>
          <cell r="L291">
            <v>1.05</v>
          </cell>
          <cell r="M291">
            <v>0.96</v>
          </cell>
          <cell r="N291">
            <v>0.93</v>
          </cell>
          <cell r="O291">
            <v>0.98</v>
          </cell>
          <cell r="P291">
            <v>0.98</v>
          </cell>
          <cell r="Q291">
            <v>1.1100000000000001</v>
          </cell>
          <cell r="R291">
            <v>1.07</v>
          </cell>
          <cell r="S291">
            <v>1.0900000000000001</v>
          </cell>
          <cell r="T291">
            <v>0.91</v>
          </cell>
          <cell r="U291">
            <v>0.92</v>
          </cell>
          <cell r="V291">
            <v>0.88</v>
          </cell>
          <cell r="W291">
            <v>1.05</v>
          </cell>
          <cell r="X291">
            <v>0.97</v>
          </cell>
          <cell r="Y291">
            <v>0.97</v>
          </cell>
          <cell r="Z291">
            <v>0.85</v>
          </cell>
          <cell r="AA291">
            <v>0.93</v>
          </cell>
          <cell r="AB291">
            <v>1.03</v>
          </cell>
          <cell r="AC291">
            <v>0.9</v>
          </cell>
          <cell r="AD291">
            <v>0.96</v>
          </cell>
          <cell r="AE291">
            <v>0.93</v>
          </cell>
          <cell r="AF291">
            <v>0.89032321748045307</v>
          </cell>
        </row>
        <row r="292">
          <cell r="A292" t="str">
            <v>CCLIP</v>
          </cell>
          <cell r="B292">
            <v>-0.14000000000000001</v>
          </cell>
          <cell r="C292">
            <v>-0.19</v>
          </cell>
          <cell r="D292">
            <v>-0.11</v>
          </cell>
          <cell r="E292">
            <v>-0.38</v>
          </cell>
          <cell r="F292">
            <v>0.45</v>
          </cell>
          <cell r="G292">
            <v>0</v>
          </cell>
          <cell r="H292">
            <v>0.05</v>
          </cell>
          <cell r="I292">
            <v>0.43</v>
          </cell>
          <cell r="J292">
            <v>-0.05</v>
          </cell>
          <cell r="K292">
            <v>-0.1</v>
          </cell>
          <cell r="L292">
            <v>-0.22</v>
          </cell>
          <cell r="M292">
            <v>0.14000000000000001</v>
          </cell>
          <cell r="N292">
            <v>0.22</v>
          </cell>
          <cell r="O292">
            <v>0.06</v>
          </cell>
          <cell r="P292">
            <v>0.06</v>
          </cell>
          <cell r="Q292">
            <v>-0.26</v>
          </cell>
          <cell r="R292">
            <v>-0.16</v>
          </cell>
          <cell r="S292">
            <v>-0.21</v>
          </cell>
          <cell r="T292">
            <v>0.16</v>
          </cell>
          <cell r="U292">
            <v>0.13</v>
          </cell>
          <cell r="V292">
            <v>0.16</v>
          </cell>
          <cell r="W292">
            <v>-0.06</v>
          </cell>
          <cell r="X292">
            <v>0.03</v>
          </cell>
          <cell r="Y292">
            <v>0.03</v>
          </cell>
          <cell r="Z292">
            <v>0.15</v>
          </cell>
          <cell r="AA292">
            <v>7.0000000000000007E-2</v>
          </cell>
          <cell r="AB292">
            <v>-0.03</v>
          </cell>
          <cell r="AC292">
            <v>0.1</v>
          </cell>
          <cell r="AD292">
            <v>0.04</v>
          </cell>
          <cell r="AE292">
            <v>0.06</v>
          </cell>
          <cell r="AF292">
            <v>0.08</v>
          </cell>
        </row>
        <row r="293">
          <cell r="A293" t="str">
            <v>CCLRP</v>
          </cell>
          <cell r="B293">
            <v>-0.45</v>
          </cell>
          <cell r="C293">
            <v>-0.68</v>
          </cell>
          <cell r="D293">
            <v>-0.36</v>
          </cell>
          <cell r="E293">
            <v>-1.37</v>
          </cell>
          <cell r="F293">
            <v>1.45</v>
          </cell>
          <cell r="G293">
            <v>0</v>
          </cell>
          <cell r="H293">
            <v>0.17</v>
          </cell>
          <cell r="I293">
            <v>1.61</v>
          </cell>
          <cell r="J293">
            <v>-0.18</v>
          </cell>
          <cell r="K293">
            <v>-0.33</v>
          </cell>
          <cell r="L293">
            <v>-0.76</v>
          </cell>
          <cell r="M293">
            <v>0.56000000000000005</v>
          </cell>
          <cell r="N293">
            <v>0.93</v>
          </cell>
          <cell r="O293">
            <v>0.25</v>
          </cell>
          <cell r="P293">
            <v>0.25</v>
          </cell>
          <cell r="Q293">
            <v>-1.27</v>
          </cell>
          <cell r="R293">
            <v>-0.84</v>
          </cell>
          <cell r="S293">
            <v>-1.02</v>
          </cell>
          <cell r="T293">
            <v>1.01</v>
          </cell>
          <cell r="U293">
            <v>0.86</v>
          </cell>
          <cell r="V293">
            <v>1.28</v>
          </cell>
          <cell r="W293">
            <v>-0.52</v>
          </cell>
          <cell r="X293">
            <v>0.33</v>
          </cell>
          <cell r="Y293">
            <v>0.32</v>
          </cell>
          <cell r="Z293">
            <v>1.58</v>
          </cell>
          <cell r="AA293">
            <v>0.72</v>
          </cell>
          <cell r="AB293">
            <v>-0.31</v>
          </cell>
          <cell r="AC293">
            <v>1.02</v>
          </cell>
          <cell r="AD293">
            <v>0.4</v>
          </cell>
          <cell r="AE293">
            <v>0.7</v>
          </cell>
          <cell r="AF293">
            <v>1.01</v>
          </cell>
        </row>
        <row r="294">
          <cell r="A294" t="str">
            <v>Soutes incluses dans CFTPR (Transport)</v>
          </cell>
          <cell r="B294">
            <v>3.73</v>
          </cell>
          <cell r="C294">
            <v>3.95</v>
          </cell>
          <cell r="D294">
            <v>4.62</v>
          </cell>
          <cell r="E294">
            <v>5.25</v>
          </cell>
          <cell r="F294">
            <v>4.84</v>
          </cell>
          <cell r="G294">
            <v>4.51</v>
          </cell>
          <cell r="H294">
            <v>4.99</v>
          </cell>
          <cell r="I294">
            <v>5.03</v>
          </cell>
          <cell r="J294">
            <v>4.4800000000000004</v>
          </cell>
          <cell r="K294">
            <v>4.6500000000000004</v>
          </cell>
          <cell r="L294">
            <v>3.81</v>
          </cell>
          <cell r="M294">
            <v>3.66</v>
          </cell>
          <cell r="N294">
            <v>2.82</v>
          </cell>
          <cell r="O294">
            <v>2.5</v>
          </cell>
          <cell r="P294">
            <v>2.27</v>
          </cell>
          <cell r="Q294">
            <v>2.33</v>
          </cell>
          <cell r="R294">
            <v>2.35</v>
          </cell>
          <cell r="S294">
            <v>2.19</v>
          </cell>
          <cell r="T294">
            <v>2.19</v>
          </cell>
          <cell r="U294">
            <v>2.25</v>
          </cell>
          <cell r="V294">
            <v>2.46</v>
          </cell>
          <cell r="W294">
            <v>2.56</v>
          </cell>
          <cell r="X294">
            <v>2.4700000000000002</v>
          </cell>
          <cell r="Y294">
            <v>2.4</v>
          </cell>
          <cell r="Z294">
            <v>2.14</v>
          </cell>
          <cell r="AA294">
            <v>2.2000000000000002</v>
          </cell>
          <cell r="AB294">
            <v>2.31</v>
          </cell>
          <cell r="AC294">
            <v>2.54</v>
          </cell>
          <cell r="AD294">
            <v>2.79</v>
          </cell>
          <cell r="AE294">
            <v>2.82</v>
          </cell>
          <cell r="AF294">
            <v>2.922072</v>
          </cell>
        </row>
        <row r="295">
          <cell r="A295" t="str">
            <v>Soutes incluses dans CNEPR (Non énergétique)</v>
          </cell>
          <cell r="B295">
            <v>0.03</v>
          </cell>
          <cell r="C295">
            <v>0.04</v>
          </cell>
          <cell r="D295">
            <v>0.04</v>
          </cell>
          <cell r="E295">
            <v>0.04</v>
          </cell>
          <cell r="F295">
            <v>0.04</v>
          </cell>
          <cell r="G295">
            <v>0.04</v>
          </cell>
          <cell r="H295">
            <v>0.04</v>
          </cell>
          <cell r="I295">
            <v>0.05</v>
          </cell>
          <cell r="J295">
            <v>0.04</v>
          </cell>
          <cell r="K295">
            <v>0.05</v>
          </cell>
          <cell r="L295">
            <v>0.05</v>
          </cell>
          <cell r="M295">
            <v>0.04</v>
          </cell>
          <cell r="N295">
            <v>0.04</v>
          </cell>
          <cell r="O295">
            <v>0.04</v>
          </cell>
          <cell r="P295">
            <v>0.04</v>
          </cell>
          <cell r="Q295">
            <v>0.04</v>
          </cell>
          <cell r="R295">
            <v>0.04</v>
          </cell>
          <cell r="S295">
            <v>0.04</v>
          </cell>
          <cell r="T295">
            <v>0.04</v>
          </cell>
          <cell r="U295">
            <v>0.04</v>
          </cell>
          <cell r="V295">
            <v>0.04</v>
          </cell>
          <cell r="W295">
            <v>0.05</v>
          </cell>
          <cell r="X295">
            <v>0.05</v>
          </cell>
          <cell r="Y295">
            <v>0.04</v>
          </cell>
          <cell r="Z295">
            <v>0.04</v>
          </cell>
          <cell r="AA295">
            <v>0.05</v>
          </cell>
          <cell r="AB295">
            <v>0.05</v>
          </cell>
          <cell r="AC295">
            <v>0.04</v>
          </cell>
          <cell r="AD295">
            <v>0.05</v>
          </cell>
          <cell r="AE295">
            <v>0.04</v>
          </cell>
          <cell r="AF295">
            <v>4.1000000000000002E-2</v>
          </cell>
        </row>
      </sheetData>
      <sheetData sheetId="63"/>
      <sheetData sheetId="64"/>
      <sheetData sheetId="65"/>
      <sheetData sheetId="66"/>
      <sheetData sheetId="67"/>
      <sheetData sheetId="68" refreshError="1"/>
      <sheetData sheetId="69" refreshError="1"/>
      <sheetData sheetId="70" refreshError="1"/>
      <sheetData sheetId="71" refreshError="1"/>
      <sheetData sheetId="72" refreshError="1"/>
      <sheetData sheetId="73" refreshError="1"/>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2.bin"/></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3.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14.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15.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16.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17.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18.bin"/></Relationships>
</file>

<file path=xl/worksheets/_rels/sheet25.xml.rels><?xml version="1.0" encoding="UTF-8" standalone="yes"?>
<Relationships xmlns="http://schemas.openxmlformats.org/package/2006/relationships"><Relationship Id="rId1" Type="http://schemas.openxmlformats.org/officeDocument/2006/relationships/drawing" Target="../drawings/drawing25.xml"/></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19.bin"/></Relationships>
</file>

<file path=xl/worksheets/_rels/sheet27.xml.rels><?xml version="1.0" encoding="UTF-8" standalone="yes"?>
<Relationships xmlns="http://schemas.openxmlformats.org/package/2006/relationships"><Relationship Id="rId1" Type="http://schemas.openxmlformats.org/officeDocument/2006/relationships/drawing" Target="../drawings/drawing27.xml"/></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0.bin"/></Relationships>
</file>

<file path=xl/worksheets/_rels/sheet29.xml.rels><?xml version="1.0" encoding="UTF-8" standalone="yes"?>
<Relationships xmlns="http://schemas.openxmlformats.org/package/2006/relationships"><Relationship Id="rId1" Type="http://schemas.openxmlformats.org/officeDocument/2006/relationships/drawing" Target="../drawings/drawing29.xml"/></Relationships>
</file>

<file path=xl/worksheets/_rels/sheet30.xml.rels><?xml version="1.0" encoding="UTF-8" standalone="yes"?>
<Relationships xmlns="http://schemas.openxmlformats.org/package/2006/relationships"><Relationship Id="rId1" Type="http://schemas.openxmlformats.org/officeDocument/2006/relationships/drawing" Target="../drawings/drawing30.xml"/></Relationships>
</file>

<file path=xl/worksheets/_rels/sheet31.xml.rels><?xml version="1.0" encoding="UTF-8" standalone="yes"?>
<Relationships xmlns="http://schemas.openxmlformats.org/package/2006/relationships"><Relationship Id="rId1" Type="http://schemas.openxmlformats.org/officeDocument/2006/relationships/drawing" Target="../drawings/drawing31.xml"/></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21.bin"/></Relationships>
</file>

<file path=xl/worksheets/_rels/sheet33.xml.rels><?xml version="1.0" encoding="UTF-8" standalone="yes"?>
<Relationships xmlns="http://schemas.openxmlformats.org/package/2006/relationships"><Relationship Id="rId1" Type="http://schemas.openxmlformats.org/officeDocument/2006/relationships/drawing" Target="../drawings/drawing33.xml"/></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22.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23.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24.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25.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26.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27.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41.xml"/><Relationship Id="rId1" Type="http://schemas.openxmlformats.org/officeDocument/2006/relationships/printerSettings" Target="../printerSettings/printerSettings28.bin"/></Relationships>
</file>

<file path=xl/worksheets/_rels/sheet41.xml.rels><?xml version="1.0" encoding="UTF-8" standalone="yes"?>
<Relationships xmlns="http://schemas.openxmlformats.org/package/2006/relationships"><Relationship Id="rId2" Type="http://schemas.openxmlformats.org/officeDocument/2006/relationships/drawing" Target="../drawings/drawing42.xml"/><Relationship Id="rId1" Type="http://schemas.openxmlformats.org/officeDocument/2006/relationships/printerSettings" Target="../printerSettings/printerSettings29.bin"/></Relationships>
</file>

<file path=xl/worksheets/_rels/sheet42.xml.rels><?xml version="1.0" encoding="UTF-8" standalone="yes"?>
<Relationships xmlns="http://schemas.openxmlformats.org/package/2006/relationships"><Relationship Id="rId2" Type="http://schemas.openxmlformats.org/officeDocument/2006/relationships/drawing" Target="../drawings/drawing43.xml"/><Relationship Id="rId1" Type="http://schemas.openxmlformats.org/officeDocument/2006/relationships/printerSettings" Target="../printerSettings/printerSettings30.bin"/></Relationships>
</file>

<file path=xl/worksheets/_rels/sheet43.xml.rels><?xml version="1.0" encoding="UTF-8" standalone="yes"?>
<Relationships xmlns="http://schemas.openxmlformats.org/package/2006/relationships"><Relationship Id="rId2" Type="http://schemas.openxmlformats.org/officeDocument/2006/relationships/drawing" Target="../drawings/drawing44.xml"/><Relationship Id="rId1" Type="http://schemas.openxmlformats.org/officeDocument/2006/relationships/printerSettings" Target="../printerSettings/printerSettings31.bin"/></Relationships>
</file>

<file path=xl/worksheets/_rels/sheet44.xml.rels><?xml version="1.0" encoding="UTF-8" standalone="yes"?>
<Relationships xmlns="http://schemas.openxmlformats.org/package/2006/relationships"><Relationship Id="rId1" Type="http://schemas.openxmlformats.org/officeDocument/2006/relationships/drawing" Target="../drawings/drawing45.xml"/></Relationships>
</file>

<file path=xl/worksheets/_rels/sheet45.xml.rels><?xml version="1.0" encoding="UTF-8" standalone="yes"?>
<Relationships xmlns="http://schemas.openxmlformats.org/package/2006/relationships"><Relationship Id="rId1" Type="http://schemas.openxmlformats.org/officeDocument/2006/relationships/drawing" Target="../drawings/drawing46.xml"/></Relationships>
</file>

<file path=xl/worksheets/_rels/sheet46.xml.rels><?xml version="1.0" encoding="UTF-8" standalone="yes"?>
<Relationships xmlns="http://schemas.openxmlformats.org/package/2006/relationships"><Relationship Id="rId1" Type="http://schemas.openxmlformats.org/officeDocument/2006/relationships/drawing" Target="../drawings/drawing47.xml"/></Relationships>
</file>

<file path=xl/worksheets/_rels/sheet47.xml.rels><?xml version="1.0" encoding="UTF-8" standalone="yes"?>
<Relationships xmlns="http://schemas.openxmlformats.org/package/2006/relationships"><Relationship Id="rId2" Type="http://schemas.openxmlformats.org/officeDocument/2006/relationships/drawing" Target="../drawings/drawing49.xml"/><Relationship Id="rId1" Type="http://schemas.openxmlformats.org/officeDocument/2006/relationships/printerSettings" Target="../printerSettings/printerSettings32.bin"/></Relationships>
</file>

<file path=xl/worksheets/_rels/sheet48.xml.rels><?xml version="1.0" encoding="UTF-8" standalone="yes"?>
<Relationships xmlns="http://schemas.openxmlformats.org/package/2006/relationships"><Relationship Id="rId2" Type="http://schemas.openxmlformats.org/officeDocument/2006/relationships/drawing" Target="../drawings/drawing50.xml"/><Relationship Id="rId1" Type="http://schemas.openxmlformats.org/officeDocument/2006/relationships/printerSettings" Target="../printerSettings/printerSettings33.bin"/></Relationships>
</file>

<file path=xl/worksheets/_rels/sheet49.xml.rels><?xml version="1.0" encoding="UTF-8" standalone="yes"?>
<Relationships xmlns="http://schemas.openxmlformats.org/package/2006/relationships"><Relationship Id="rId2" Type="http://schemas.openxmlformats.org/officeDocument/2006/relationships/drawing" Target="../drawings/drawing51.xml"/><Relationship Id="rId1" Type="http://schemas.openxmlformats.org/officeDocument/2006/relationships/printerSettings" Target="../printerSettings/printerSettings34.bin"/></Relationships>
</file>

<file path=xl/worksheets/_rels/sheet50.xml.rels><?xml version="1.0" encoding="UTF-8" standalone="yes"?>
<Relationships xmlns="http://schemas.openxmlformats.org/package/2006/relationships"><Relationship Id="rId2" Type="http://schemas.openxmlformats.org/officeDocument/2006/relationships/drawing" Target="../drawings/drawing52.xml"/><Relationship Id="rId1" Type="http://schemas.openxmlformats.org/officeDocument/2006/relationships/printerSettings" Target="../printerSettings/printerSettings35.bin"/></Relationships>
</file>

<file path=xl/worksheets/_rels/sheet51.xml.rels><?xml version="1.0" encoding="UTF-8" standalone="yes"?>
<Relationships xmlns="http://schemas.openxmlformats.org/package/2006/relationships"><Relationship Id="rId1" Type="http://schemas.openxmlformats.org/officeDocument/2006/relationships/drawing" Target="../drawings/drawing53.xml"/></Relationships>
</file>

<file path=xl/worksheets/_rels/sheet52.xml.rels><?xml version="1.0" encoding="UTF-8" standalone="yes"?>
<Relationships xmlns="http://schemas.openxmlformats.org/package/2006/relationships"><Relationship Id="rId2" Type="http://schemas.openxmlformats.org/officeDocument/2006/relationships/drawing" Target="../drawings/drawing54.xml"/><Relationship Id="rId1" Type="http://schemas.openxmlformats.org/officeDocument/2006/relationships/printerSettings" Target="../printerSettings/printerSettings36.bin"/></Relationships>
</file>

<file path=xl/worksheets/_rels/sheet53.xml.rels><?xml version="1.0" encoding="UTF-8" standalone="yes"?>
<Relationships xmlns="http://schemas.openxmlformats.org/package/2006/relationships"><Relationship Id="rId2" Type="http://schemas.openxmlformats.org/officeDocument/2006/relationships/drawing" Target="../drawings/drawing55.xml"/><Relationship Id="rId1" Type="http://schemas.openxmlformats.org/officeDocument/2006/relationships/printerSettings" Target="../printerSettings/printerSettings37.bin"/></Relationships>
</file>

<file path=xl/worksheets/_rels/sheet54.xml.rels><?xml version="1.0" encoding="UTF-8" standalone="yes"?>
<Relationships xmlns="http://schemas.openxmlformats.org/package/2006/relationships"><Relationship Id="rId2" Type="http://schemas.openxmlformats.org/officeDocument/2006/relationships/drawing" Target="../drawings/drawing56.xml"/><Relationship Id="rId1" Type="http://schemas.openxmlformats.org/officeDocument/2006/relationships/printerSettings" Target="../printerSettings/printerSettings38.bin"/></Relationships>
</file>

<file path=xl/worksheets/_rels/sheet55.xml.rels><?xml version="1.0" encoding="UTF-8" standalone="yes"?>
<Relationships xmlns="http://schemas.openxmlformats.org/package/2006/relationships"><Relationship Id="rId2" Type="http://schemas.openxmlformats.org/officeDocument/2006/relationships/drawing" Target="../drawings/drawing57.xml"/><Relationship Id="rId1" Type="http://schemas.openxmlformats.org/officeDocument/2006/relationships/printerSettings" Target="../printerSettings/printerSettings39.bin"/></Relationships>
</file>

<file path=xl/worksheets/_rels/sheet56.xml.rels><?xml version="1.0" encoding="UTF-8" standalone="yes"?>
<Relationships xmlns="http://schemas.openxmlformats.org/package/2006/relationships"><Relationship Id="rId2" Type="http://schemas.openxmlformats.org/officeDocument/2006/relationships/drawing" Target="../drawings/drawing58.xml"/><Relationship Id="rId1" Type="http://schemas.openxmlformats.org/officeDocument/2006/relationships/printerSettings" Target="../printerSettings/printerSettings40.bin"/></Relationships>
</file>

<file path=xl/worksheets/_rels/sheet57.xml.rels><?xml version="1.0" encoding="UTF-8" standalone="yes"?>
<Relationships xmlns="http://schemas.openxmlformats.org/package/2006/relationships"><Relationship Id="rId2" Type="http://schemas.openxmlformats.org/officeDocument/2006/relationships/drawing" Target="../drawings/drawing59.xml"/><Relationship Id="rId1" Type="http://schemas.openxmlformats.org/officeDocument/2006/relationships/printerSettings" Target="../printerSettings/printerSettings41.bin"/></Relationships>
</file>

<file path=xl/worksheets/_rels/sheet58.xml.rels><?xml version="1.0" encoding="UTF-8" standalone="yes"?>
<Relationships xmlns="http://schemas.openxmlformats.org/package/2006/relationships"><Relationship Id="rId2" Type="http://schemas.openxmlformats.org/officeDocument/2006/relationships/drawing" Target="../drawings/drawing60.xml"/><Relationship Id="rId1" Type="http://schemas.openxmlformats.org/officeDocument/2006/relationships/printerSettings" Target="../printerSettings/printerSettings42.bin"/></Relationships>
</file>

<file path=xl/worksheets/_rels/sheet59.xml.rels><?xml version="1.0" encoding="UTF-8" standalone="yes"?>
<Relationships xmlns="http://schemas.openxmlformats.org/package/2006/relationships"><Relationship Id="rId1" Type="http://schemas.openxmlformats.org/officeDocument/2006/relationships/drawing" Target="../drawings/drawing61.xml"/></Relationships>
</file>

<file path=xl/worksheets/_rels/sheet60.xml.rels><?xml version="1.0" encoding="UTF-8" standalone="yes"?>
<Relationships xmlns="http://schemas.openxmlformats.org/package/2006/relationships"><Relationship Id="rId2" Type="http://schemas.openxmlformats.org/officeDocument/2006/relationships/drawing" Target="../drawings/drawing62.xml"/><Relationship Id="rId1" Type="http://schemas.openxmlformats.org/officeDocument/2006/relationships/printerSettings" Target="../printerSettings/printerSettings43.bin"/></Relationships>
</file>

<file path=xl/worksheets/_rels/sheet61.xml.rels><?xml version="1.0" encoding="UTF-8" standalone="yes"?>
<Relationships xmlns="http://schemas.openxmlformats.org/package/2006/relationships"><Relationship Id="rId2" Type="http://schemas.openxmlformats.org/officeDocument/2006/relationships/drawing" Target="../drawings/drawing63.xml"/><Relationship Id="rId1" Type="http://schemas.openxmlformats.org/officeDocument/2006/relationships/printerSettings" Target="../printerSettings/printerSettings44.bin"/></Relationships>
</file>

<file path=xl/worksheets/_rels/sheet62.xml.rels><?xml version="1.0" encoding="UTF-8" standalone="yes"?>
<Relationships xmlns="http://schemas.openxmlformats.org/package/2006/relationships"><Relationship Id="rId2" Type="http://schemas.openxmlformats.org/officeDocument/2006/relationships/drawing" Target="../drawings/drawing64.xml"/><Relationship Id="rId1" Type="http://schemas.openxmlformats.org/officeDocument/2006/relationships/printerSettings" Target="../printerSettings/printerSettings45.bin"/></Relationships>
</file>

<file path=xl/worksheets/_rels/sheet63.xml.rels><?xml version="1.0" encoding="UTF-8" standalone="yes"?>
<Relationships xmlns="http://schemas.openxmlformats.org/package/2006/relationships"><Relationship Id="rId2" Type="http://schemas.openxmlformats.org/officeDocument/2006/relationships/drawing" Target="../drawings/drawing65.xml"/><Relationship Id="rId1" Type="http://schemas.openxmlformats.org/officeDocument/2006/relationships/printerSettings" Target="../printerSettings/printerSettings46.bin"/></Relationships>
</file>

<file path=xl/worksheets/_rels/sheet64.xml.rels><?xml version="1.0" encoding="UTF-8" standalone="yes"?>
<Relationships xmlns="http://schemas.openxmlformats.org/package/2006/relationships"><Relationship Id="rId2" Type="http://schemas.openxmlformats.org/officeDocument/2006/relationships/drawing" Target="../drawings/drawing66.xml"/><Relationship Id="rId1" Type="http://schemas.openxmlformats.org/officeDocument/2006/relationships/printerSettings" Target="../printerSettings/printerSettings47.bin"/></Relationships>
</file>

<file path=xl/worksheets/_rels/sheet65.xml.rels><?xml version="1.0" encoding="UTF-8" standalone="yes"?>
<Relationships xmlns="http://schemas.openxmlformats.org/package/2006/relationships"><Relationship Id="rId2" Type="http://schemas.openxmlformats.org/officeDocument/2006/relationships/drawing" Target="../drawings/drawing68.xml"/><Relationship Id="rId1" Type="http://schemas.openxmlformats.org/officeDocument/2006/relationships/printerSettings" Target="../printerSettings/printerSettings48.bin"/></Relationships>
</file>

<file path=xl/worksheets/_rels/sheet66.xml.rels><?xml version="1.0" encoding="UTF-8" standalone="yes"?>
<Relationships xmlns="http://schemas.openxmlformats.org/package/2006/relationships"><Relationship Id="rId2" Type="http://schemas.openxmlformats.org/officeDocument/2006/relationships/drawing" Target="../drawings/drawing69.xml"/><Relationship Id="rId1" Type="http://schemas.openxmlformats.org/officeDocument/2006/relationships/printerSettings" Target="../printerSettings/printerSettings49.bin"/></Relationships>
</file>

<file path=xl/worksheets/_rels/sheet67.xml.rels><?xml version="1.0" encoding="UTF-8" standalone="yes"?>
<Relationships xmlns="http://schemas.openxmlformats.org/package/2006/relationships"><Relationship Id="rId2" Type="http://schemas.openxmlformats.org/officeDocument/2006/relationships/drawing" Target="../drawings/drawing71.xml"/><Relationship Id="rId1" Type="http://schemas.openxmlformats.org/officeDocument/2006/relationships/printerSettings" Target="../printerSettings/printerSettings50.bin"/></Relationships>
</file>

<file path=xl/worksheets/_rels/sheet68.xml.rels><?xml version="1.0" encoding="UTF-8" standalone="yes"?>
<Relationships xmlns="http://schemas.openxmlformats.org/package/2006/relationships"><Relationship Id="rId2" Type="http://schemas.openxmlformats.org/officeDocument/2006/relationships/drawing" Target="../drawings/drawing72.xml"/><Relationship Id="rId1" Type="http://schemas.openxmlformats.org/officeDocument/2006/relationships/printerSettings" Target="../printerSettings/printerSettings51.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2574BB-D419-4A35-BFFB-D5ECED9CE067}">
  <sheetPr>
    <pageSetUpPr fitToPage="1"/>
  </sheetPr>
  <dimension ref="A1:BL80"/>
  <sheetViews>
    <sheetView showGridLines="0" topLeftCell="C1" zoomScaleNormal="100" workbookViewId="0">
      <pane xSplit="10" ySplit="1" topLeftCell="M2" activePane="bottomRight" state="frozen"/>
      <selection activeCell="C1" sqref="C1"/>
      <selection pane="topRight" activeCell="N1" sqref="N1"/>
      <selection pane="bottomLeft" activeCell="C4" sqref="C4"/>
      <selection pane="bottomRight" activeCell="C1" sqref="C1"/>
    </sheetView>
  </sheetViews>
  <sheetFormatPr baseColWidth="10" defaultColWidth="11.28515625" defaultRowHeight="12.75"/>
  <cols>
    <col min="1" max="2" width="11.28515625" style="839"/>
    <col min="3" max="3" width="13.140625" style="839" customWidth="1"/>
    <col min="4" max="4" width="27.7109375" style="839" customWidth="1"/>
    <col min="5" max="16384" width="11.28515625" style="839"/>
  </cols>
  <sheetData>
    <row r="1" spans="3:64">
      <c r="M1" s="840"/>
      <c r="N1" s="840"/>
      <c r="O1" s="841"/>
      <c r="Q1" s="842"/>
      <c r="R1" s="842"/>
      <c r="S1" s="843"/>
      <c r="T1" s="840"/>
      <c r="U1" s="840"/>
      <c r="V1" s="844"/>
      <c r="W1" s="843"/>
      <c r="X1" s="843"/>
      <c r="Y1" s="843"/>
      <c r="Z1" s="843"/>
      <c r="AA1" s="843"/>
      <c r="AB1" s="843"/>
      <c r="AC1" s="843"/>
      <c r="AD1" s="843"/>
      <c r="AE1" s="843"/>
      <c r="AF1" s="843"/>
      <c r="AG1" s="843"/>
      <c r="AH1" s="843"/>
      <c r="AI1" s="843"/>
      <c r="AJ1" s="843"/>
      <c r="AK1" s="843"/>
      <c r="AL1" s="843"/>
      <c r="AM1" s="843"/>
      <c r="AN1" s="843"/>
      <c r="AO1" s="843"/>
      <c r="AP1" s="843"/>
      <c r="AQ1" s="843"/>
      <c r="AR1" s="843"/>
      <c r="AS1" s="843"/>
      <c r="AT1" s="843"/>
      <c r="AU1" s="843"/>
      <c r="AV1" s="843"/>
      <c r="AW1" s="843"/>
      <c r="AX1" s="843"/>
      <c r="AY1" s="843"/>
      <c r="AZ1" s="843"/>
      <c r="BA1" s="843"/>
      <c r="BB1" s="843"/>
      <c r="BC1" s="843"/>
      <c r="BD1" s="843"/>
      <c r="BE1" s="843"/>
      <c r="BF1" s="843"/>
      <c r="BG1" s="843"/>
      <c r="BH1" s="843"/>
      <c r="BI1" s="843"/>
      <c r="BJ1" s="843"/>
      <c r="BK1" s="843"/>
      <c r="BL1" s="843"/>
    </row>
    <row r="2" spans="3:64">
      <c r="M2" s="840"/>
      <c r="N2" s="840"/>
      <c r="O2" s="841"/>
      <c r="Q2" s="842"/>
      <c r="R2" s="842"/>
      <c r="S2" s="843"/>
      <c r="T2" s="840"/>
      <c r="U2" s="840"/>
      <c r="V2" s="844"/>
      <c r="W2" s="843"/>
      <c r="X2" s="843"/>
      <c r="Y2" s="843"/>
      <c r="Z2" s="843"/>
      <c r="AA2" s="843"/>
      <c r="AB2" s="843"/>
      <c r="AC2" s="843"/>
      <c r="AD2" s="843"/>
      <c r="AE2" s="843"/>
      <c r="AF2" s="843"/>
      <c r="AG2" s="843"/>
      <c r="AH2" s="843"/>
      <c r="AI2" s="843"/>
      <c r="AJ2" s="843"/>
      <c r="AK2" s="843"/>
      <c r="AL2" s="843"/>
      <c r="AM2" s="843"/>
      <c r="AN2" s="843"/>
      <c r="AO2" s="843"/>
      <c r="AP2" s="843"/>
      <c r="AQ2" s="843"/>
      <c r="AR2" s="843"/>
      <c r="AS2" s="843"/>
      <c r="AT2" s="843"/>
      <c r="AU2" s="843"/>
      <c r="AV2" s="843"/>
      <c r="AW2" s="843"/>
      <c r="AX2" s="843"/>
      <c r="AY2" s="843"/>
      <c r="AZ2" s="843"/>
      <c r="BA2" s="843"/>
      <c r="BB2" s="843"/>
      <c r="BC2" s="843"/>
      <c r="BD2" s="843"/>
      <c r="BE2" s="843"/>
      <c r="BF2" s="843"/>
      <c r="BG2" s="843"/>
      <c r="BH2" s="843"/>
      <c r="BI2" s="843"/>
      <c r="BJ2" s="843"/>
      <c r="BK2" s="843"/>
    </row>
    <row r="3" spans="3:64" ht="17.25">
      <c r="C3" s="845" t="s">
        <v>725</v>
      </c>
      <c r="E3" s="845"/>
      <c r="F3" s="845"/>
      <c r="G3" s="845"/>
      <c r="M3" s="840"/>
      <c r="N3" s="840"/>
      <c r="O3" s="841"/>
      <c r="Q3" s="842"/>
      <c r="R3" s="842"/>
      <c r="S3" s="843"/>
      <c r="T3" s="840"/>
      <c r="U3" s="840"/>
      <c r="V3" s="844"/>
    </row>
    <row r="4" spans="3:64">
      <c r="C4" s="839" t="s">
        <v>726</v>
      </c>
      <c r="M4" s="840"/>
      <c r="N4" s="840"/>
      <c r="O4" s="841"/>
      <c r="Q4" s="842"/>
      <c r="R4" s="842"/>
      <c r="S4" s="843"/>
      <c r="T4" s="840"/>
      <c r="U4" s="840"/>
      <c r="V4" s="844"/>
    </row>
    <row r="5" spans="3:64">
      <c r="M5" s="840"/>
      <c r="N5" s="840"/>
      <c r="O5" s="841"/>
      <c r="Q5" s="842"/>
      <c r="R5" s="842"/>
      <c r="S5" s="843"/>
      <c r="T5" s="840"/>
      <c r="U5" s="840"/>
      <c r="V5" s="844"/>
    </row>
    <row r="6" spans="3:64">
      <c r="C6" s="846"/>
      <c r="M6" s="840"/>
      <c r="Q6" s="842"/>
      <c r="R6" s="842"/>
      <c r="S6" s="843"/>
      <c r="T6" s="840"/>
      <c r="U6" s="840"/>
      <c r="V6" s="844"/>
    </row>
    <row r="7" spans="3:64">
      <c r="M7" s="840"/>
      <c r="Q7" s="842"/>
      <c r="R7" s="842"/>
      <c r="S7" s="843"/>
      <c r="T7" s="840"/>
      <c r="U7" s="840"/>
      <c r="V7" s="844"/>
    </row>
    <row r="8" spans="3:64">
      <c r="M8" s="840"/>
      <c r="N8" s="840"/>
      <c r="O8" s="840"/>
      <c r="Q8" s="842"/>
      <c r="R8" s="842"/>
      <c r="S8" s="843"/>
      <c r="T8" s="840"/>
      <c r="U8" s="840"/>
      <c r="V8" s="844"/>
    </row>
    <row r="9" spans="3:64">
      <c r="M9" s="840"/>
      <c r="N9" s="840"/>
      <c r="O9" s="840"/>
      <c r="Q9" s="842"/>
      <c r="R9" s="842"/>
      <c r="S9" s="843"/>
      <c r="T9" s="840"/>
      <c r="U9" s="840"/>
      <c r="V9" s="844"/>
    </row>
    <row r="10" spans="3:64">
      <c r="M10" s="840"/>
      <c r="N10" s="840"/>
      <c r="O10" s="840"/>
      <c r="Q10" s="842"/>
      <c r="R10" s="842"/>
      <c r="S10" s="843"/>
      <c r="T10" s="840"/>
      <c r="U10" s="840"/>
      <c r="V10" s="844"/>
    </row>
    <row r="11" spans="3:64">
      <c r="M11" s="840"/>
      <c r="N11" s="840"/>
      <c r="O11" s="841"/>
      <c r="Q11" s="842"/>
      <c r="R11" s="842"/>
      <c r="S11" s="843"/>
      <c r="T11" s="840"/>
      <c r="U11" s="840"/>
      <c r="V11" s="844"/>
    </row>
    <row r="12" spans="3:64">
      <c r="Q12" s="842"/>
      <c r="R12" s="842"/>
      <c r="S12" s="843"/>
      <c r="T12" s="840"/>
      <c r="U12" s="840"/>
      <c r="V12" s="844"/>
    </row>
    <row r="13" spans="3:64">
      <c r="Q13" s="842"/>
      <c r="R13" s="842"/>
      <c r="S13" s="843"/>
      <c r="T13" s="840"/>
      <c r="U13" s="840"/>
      <c r="V13" s="844"/>
    </row>
    <row r="14" spans="3:64">
      <c r="Q14" s="842"/>
      <c r="R14" s="842"/>
      <c r="S14" s="843"/>
      <c r="T14" s="840"/>
      <c r="U14" s="840"/>
      <c r="V14" s="844"/>
    </row>
    <row r="15" spans="3:64">
      <c r="Q15" s="842"/>
      <c r="R15" s="842"/>
      <c r="S15" s="843"/>
      <c r="T15" s="840"/>
      <c r="U15" s="840"/>
      <c r="V15" s="844"/>
    </row>
    <row r="16" spans="3:64">
      <c r="M16" s="840"/>
      <c r="N16" s="840"/>
      <c r="O16" s="841"/>
      <c r="Q16" s="842"/>
      <c r="R16" s="842"/>
      <c r="S16" s="843"/>
      <c r="T16" s="840"/>
      <c r="U16" s="840"/>
      <c r="V16" s="844"/>
    </row>
    <row r="17" spans="1:22">
      <c r="M17" s="840"/>
      <c r="N17" s="840"/>
      <c r="O17" s="841"/>
      <c r="Q17" s="842"/>
      <c r="R17" s="842"/>
      <c r="S17" s="843"/>
      <c r="T17" s="840"/>
      <c r="U17" s="840"/>
      <c r="V17" s="844"/>
    </row>
    <row r="18" spans="1:22">
      <c r="M18" s="840"/>
      <c r="N18" s="840"/>
      <c r="O18" s="841"/>
      <c r="Q18" s="842"/>
      <c r="R18" s="842"/>
      <c r="S18" s="843"/>
      <c r="T18" s="840"/>
      <c r="U18" s="840"/>
      <c r="V18" s="844"/>
    </row>
    <row r="19" spans="1:22">
      <c r="M19" s="840"/>
      <c r="N19" s="840"/>
      <c r="O19" s="841"/>
      <c r="Q19" s="842"/>
      <c r="R19" s="842"/>
      <c r="S19" s="843"/>
      <c r="T19" s="840"/>
      <c r="U19" s="840"/>
      <c r="V19" s="844"/>
    </row>
    <row r="20" spans="1:22">
      <c r="M20" s="840"/>
      <c r="N20" s="840"/>
      <c r="O20" s="841"/>
      <c r="Q20" s="842"/>
      <c r="R20" s="842"/>
      <c r="S20" s="843"/>
      <c r="T20" s="840"/>
      <c r="U20" s="840"/>
      <c r="V20" s="844"/>
    </row>
    <row r="21" spans="1:22">
      <c r="M21" s="840"/>
      <c r="N21" s="840"/>
      <c r="O21" s="841"/>
      <c r="Q21" s="842"/>
      <c r="R21" s="842"/>
      <c r="S21" s="843"/>
      <c r="T21" s="840"/>
      <c r="U21" s="840"/>
      <c r="V21" s="844"/>
    </row>
    <row r="22" spans="1:22">
      <c r="M22" s="840"/>
      <c r="N22" s="840"/>
      <c r="O22" s="841"/>
      <c r="Q22" s="842"/>
      <c r="R22" s="842"/>
      <c r="S22" s="843"/>
      <c r="T22" s="840"/>
      <c r="U22" s="840"/>
      <c r="V22" s="844"/>
    </row>
    <row r="23" spans="1:22" ht="42" customHeight="1">
      <c r="C23" s="882" t="s">
        <v>727</v>
      </c>
      <c r="D23" s="882"/>
      <c r="E23" s="882"/>
      <c r="F23" s="882"/>
      <c r="G23" s="882"/>
      <c r="H23" s="882"/>
      <c r="I23" s="882"/>
      <c r="J23" s="882"/>
      <c r="M23" s="840"/>
      <c r="N23" s="840"/>
      <c r="O23" s="841"/>
      <c r="Q23" s="842"/>
      <c r="R23" s="842"/>
      <c r="S23" s="843"/>
      <c r="T23" s="840"/>
      <c r="U23" s="840"/>
      <c r="V23" s="844"/>
    </row>
    <row r="24" spans="1:22">
      <c r="C24" s="839" t="s">
        <v>728</v>
      </c>
      <c r="J24" s="847" t="s">
        <v>729</v>
      </c>
      <c r="M24" s="840"/>
      <c r="N24" s="840"/>
      <c r="O24" s="841"/>
      <c r="Q24" s="842"/>
      <c r="R24" s="842"/>
      <c r="S24" s="843"/>
      <c r="T24" s="840"/>
      <c r="U24" s="840"/>
      <c r="V24" s="844"/>
    </row>
    <row r="25" spans="1:22">
      <c r="M25" s="840"/>
      <c r="N25" s="840"/>
      <c r="O25" s="841"/>
      <c r="Q25" s="842"/>
      <c r="R25" s="842"/>
      <c r="S25" s="843"/>
      <c r="T25" s="840"/>
      <c r="U25" s="840"/>
      <c r="V25" s="844"/>
    </row>
    <row r="26" spans="1:22">
      <c r="M26" s="840"/>
      <c r="N26" s="840"/>
      <c r="O26" s="841"/>
      <c r="Q26" s="842"/>
      <c r="R26" s="842"/>
      <c r="S26" s="843"/>
      <c r="T26" s="840"/>
      <c r="U26" s="840"/>
      <c r="V26" s="844"/>
    </row>
    <row r="27" spans="1:22">
      <c r="M27" s="840"/>
      <c r="N27" s="840"/>
      <c r="O27" s="841"/>
      <c r="Q27" s="842"/>
      <c r="R27" s="842"/>
      <c r="S27" s="843"/>
      <c r="T27" s="840"/>
      <c r="U27" s="840"/>
      <c r="V27" s="844"/>
    </row>
    <row r="28" spans="1:22">
      <c r="M28" s="840"/>
      <c r="N28" s="840"/>
      <c r="O28" s="841"/>
      <c r="Q28" s="842"/>
      <c r="R28" s="842"/>
      <c r="S28" s="843"/>
      <c r="T28" s="840"/>
      <c r="U28" s="840"/>
      <c r="V28" s="844"/>
    </row>
    <row r="29" spans="1:22">
      <c r="D29" s="848" t="s">
        <v>243</v>
      </c>
      <c r="L29" s="849"/>
      <c r="M29" s="840"/>
      <c r="N29" s="840"/>
      <c r="O29" s="841"/>
      <c r="Q29" s="842"/>
      <c r="R29" s="842"/>
      <c r="S29" s="843"/>
      <c r="T29" s="840"/>
      <c r="U29" s="840"/>
      <c r="V29" s="844"/>
    </row>
    <row r="30" spans="1:22">
      <c r="E30" s="839" t="s">
        <v>730</v>
      </c>
      <c r="F30" s="839" t="s">
        <v>731</v>
      </c>
      <c r="L30" s="849"/>
      <c r="M30" s="840"/>
      <c r="N30" s="840"/>
      <c r="O30" s="841"/>
      <c r="Q30" s="842"/>
      <c r="R30" s="842"/>
      <c r="S30" s="843"/>
      <c r="T30" s="840"/>
      <c r="U30" s="840"/>
      <c r="V30" s="844"/>
    </row>
    <row r="31" spans="1:22" ht="15">
      <c r="D31" s="850" t="s">
        <v>732</v>
      </c>
      <c r="E31" s="840">
        <v>3.3943073405345738</v>
      </c>
      <c r="F31" s="840">
        <v>0.41024930268013376</v>
      </c>
      <c r="G31" s="843"/>
      <c r="H31" s="843"/>
      <c r="I31" s="843"/>
      <c r="L31" s="851"/>
      <c r="M31" s="840"/>
      <c r="N31" s="840"/>
      <c r="O31" s="841"/>
      <c r="P31" s="849"/>
      <c r="Q31" s="842"/>
      <c r="R31" s="842"/>
      <c r="S31" s="843"/>
      <c r="T31" s="840"/>
      <c r="U31" s="840"/>
      <c r="V31" s="844"/>
    </row>
    <row r="32" spans="1:22" ht="15">
      <c r="A32" s="852"/>
      <c r="B32" s="852"/>
      <c r="D32" s="850" t="s">
        <v>733</v>
      </c>
      <c r="E32" s="840">
        <v>8.673026886383349E-2</v>
      </c>
      <c r="F32" s="840">
        <v>2.1829143639230091E-2</v>
      </c>
      <c r="L32" s="853"/>
      <c r="M32" s="840"/>
      <c r="N32" s="840"/>
      <c r="O32" s="841"/>
      <c r="P32" s="849"/>
      <c r="Q32" s="842"/>
      <c r="R32" s="842"/>
      <c r="S32" s="843"/>
      <c r="T32" s="840"/>
      <c r="U32" s="840"/>
      <c r="V32" s="844"/>
    </row>
    <row r="33" spans="1:22" ht="15">
      <c r="A33" s="852"/>
      <c r="B33" s="852"/>
      <c r="E33" s="854">
        <f>E31+E32</f>
        <v>3.4810376093984075</v>
      </c>
      <c r="F33" s="854">
        <f>F31+F32</f>
        <v>0.43207844631936387</v>
      </c>
      <c r="G33" s="854"/>
      <c r="H33" s="854"/>
      <c r="I33" s="852"/>
      <c r="L33" s="853"/>
      <c r="M33" s="840"/>
      <c r="N33" s="840"/>
      <c r="O33" s="841"/>
      <c r="P33" s="851"/>
      <c r="Q33" s="842"/>
      <c r="R33" s="842"/>
      <c r="S33" s="843"/>
      <c r="T33" s="840"/>
      <c r="U33" s="840"/>
      <c r="V33" s="844"/>
    </row>
    <row r="34" spans="1:22" ht="15">
      <c r="A34" s="852"/>
      <c r="B34" s="852"/>
      <c r="E34" s="843"/>
      <c r="F34" s="843"/>
      <c r="G34" s="843"/>
      <c r="H34" s="843"/>
      <c r="I34" s="852"/>
      <c r="L34" s="855"/>
      <c r="M34" s="840"/>
      <c r="N34" s="840"/>
      <c r="O34" s="841"/>
      <c r="P34" s="853"/>
      <c r="Q34" s="842"/>
      <c r="R34" s="842"/>
      <c r="S34" s="843"/>
      <c r="T34" s="840"/>
      <c r="U34" s="840"/>
      <c r="V34" s="844"/>
    </row>
    <row r="35" spans="1:22" ht="15">
      <c r="A35" s="852"/>
      <c r="B35" s="852"/>
      <c r="E35" s="856"/>
      <c r="F35" s="856"/>
      <c r="G35" s="856"/>
      <c r="H35" s="856"/>
      <c r="I35" s="852"/>
      <c r="L35" s="851"/>
      <c r="M35" s="840"/>
      <c r="N35" s="840"/>
      <c r="O35" s="841"/>
      <c r="P35" s="853"/>
      <c r="Q35" s="842"/>
      <c r="R35" s="842"/>
      <c r="S35" s="843"/>
      <c r="T35" s="840"/>
      <c r="U35" s="840"/>
      <c r="V35" s="844"/>
    </row>
    <row r="36" spans="1:22" ht="14.25">
      <c r="A36" s="852"/>
      <c r="B36" s="852"/>
      <c r="C36" s="852"/>
      <c r="D36" s="852"/>
      <c r="E36" s="852"/>
      <c r="F36" s="852"/>
      <c r="G36" s="852"/>
      <c r="H36" s="852"/>
      <c r="I36" s="852"/>
      <c r="L36" s="851"/>
      <c r="M36" s="840"/>
      <c r="N36" s="840"/>
      <c r="O36" s="841"/>
      <c r="P36" s="855"/>
      <c r="Q36" s="842"/>
      <c r="R36" s="842"/>
      <c r="S36" s="843"/>
      <c r="T36" s="840"/>
      <c r="U36" s="840"/>
      <c r="V36" s="844"/>
    </row>
    <row r="37" spans="1:22" ht="14.25">
      <c r="L37" s="855"/>
      <c r="M37" s="840"/>
      <c r="N37" s="840"/>
      <c r="O37" s="841"/>
      <c r="P37" s="851"/>
      <c r="Q37" s="842"/>
      <c r="R37" s="842"/>
      <c r="S37" s="843"/>
      <c r="T37" s="840"/>
      <c r="U37" s="840"/>
      <c r="V37" s="844"/>
    </row>
    <row r="38" spans="1:22" ht="14.25">
      <c r="L38" s="855"/>
      <c r="M38" s="840"/>
      <c r="N38" s="840"/>
      <c r="O38" s="841"/>
      <c r="P38" s="851"/>
      <c r="Q38" s="842"/>
      <c r="R38" s="842"/>
      <c r="S38" s="843"/>
      <c r="T38" s="840"/>
      <c r="U38" s="840"/>
      <c r="V38" s="844"/>
    </row>
    <row r="39" spans="1:22">
      <c r="L39" s="855"/>
      <c r="M39" s="840"/>
      <c r="N39" s="840"/>
      <c r="O39" s="841"/>
      <c r="P39" s="855"/>
      <c r="Q39" s="842"/>
      <c r="R39" s="842"/>
      <c r="S39" s="843"/>
      <c r="T39" s="840"/>
      <c r="U39" s="840"/>
      <c r="V39" s="844"/>
    </row>
    <row r="40" spans="1:22">
      <c r="L40" s="855"/>
      <c r="M40" s="840"/>
      <c r="N40" s="840"/>
      <c r="O40" s="841"/>
      <c r="P40" s="855"/>
      <c r="Q40" s="842"/>
      <c r="R40" s="842"/>
      <c r="S40" s="843"/>
      <c r="T40" s="840"/>
      <c r="U40" s="840"/>
      <c r="V40" s="844"/>
    </row>
    <row r="41" spans="1:22">
      <c r="L41" s="855"/>
      <c r="M41" s="840"/>
      <c r="N41" s="840"/>
      <c r="O41" s="841"/>
      <c r="P41" s="855"/>
      <c r="Q41" s="842"/>
      <c r="R41" s="842"/>
      <c r="S41" s="843"/>
      <c r="T41" s="840"/>
      <c r="U41" s="840"/>
      <c r="V41" s="844"/>
    </row>
    <row r="42" spans="1:22">
      <c r="L42" s="855"/>
      <c r="M42" s="840"/>
      <c r="N42" s="840"/>
      <c r="O42" s="841"/>
      <c r="P42" s="855"/>
      <c r="Q42" s="842"/>
      <c r="R42" s="842"/>
      <c r="S42" s="843"/>
      <c r="T42" s="840"/>
      <c r="U42" s="840"/>
      <c r="V42" s="857"/>
    </row>
    <row r="43" spans="1:22">
      <c r="L43" s="855"/>
      <c r="M43" s="840"/>
      <c r="N43" s="840"/>
      <c r="O43" s="841"/>
      <c r="P43" s="855"/>
      <c r="Q43" s="842"/>
      <c r="R43" s="842"/>
      <c r="S43" s="843"/>
      <c r="T43" s="840"/>
      <c r="U43" s="840"/>
      <c r="V43" s="857"/>
    </row>
    <row r="44" spans="1:22">
      <c r="M44" s="840"/>
      <c r="N44" s="840"/>
      <c r="O44" s="841"/>
      <c r="P44" s="855"/>
      <c r="Q44" s="842"/>
      <c r="R44" s="842"/>
      <c r="S44" s="843"/>
      <c r="T44" s="840"/>
      <c r="U44" s="840"/>
      <c r="V44" s="857"/>
    </row>
    <row r="45" spans="1:22">
      <c r="M45" s="840"/>
      <c r="N45" s="840"/>
      <c r="O45" s="841"/>
      <c r="P45" s="855"/>
      <c r="Q45" s="842"/>
      <c r="R45" s="842"/>
      <c r="S45" s="842"/>
      <c r="T45" s="840"/>
      <c r="U45" s="840"/>
      <c r="V45" s="857"/>
    </row>
    <row r="46" spans="1:22">
      <c r="M46" s="840"/>
      <c r="N46" s="840"/>
      <c r="O46" s="841"/>
      <c r="Q46" s="842"/>
      <c r="R46" s="842"/>
      <c r="S46" s="842"/>
      <c r="T46" s="840"/>
      <c r="U46" s="840"/>
      <c r="V46" s="857"/>
    </row>
    <row r="47" spans="1:22" ht="25.5" customHeight="1">
      <c r="M47" s="840"/>
      <c r="N47" s="840"/>
      <c r="O47" s="841"/>
      <c r="Q47" s="842"/>
      <c r="R47" s="842"/>
      <c r="S47" s="842"/>
      <c r="T47" s="840"/>
      <c r="U47" s="840"/>
      <c r="V47" s="857"/>
    </row>
    <row r="48" spans="1:22">
      <c r="Q48" s="842"/>
      <c r="R48" s="842"/>
      <c r="S48" s="842"/>
      <c r="T48" s="840"/>
      <c r="U48" s="840"/>
      <c r="V48" s="857"/>
    </row>
    <row r="49" spans="11:22">
      <c r="Q49" s="842"/>
      <c r="R49" s="842"/>
      <c r="S49" s="842"/>
      <c r="T49" s="840"/>
      <c r="U49" s="840"/>
      <c r="V49" s="857"/>
    </row>
    <row r="50" spans="11:22" ht="18.75" customHeight="1">
      <c r="L50" s="858"/>
      <c r="Q50" s="842"/>
      <c r="R50" s="842"/>
      <c r="S50" s="842"/>
      <c r="T50" s="840"/>
      <c r="U50" s="840"/>
      <c r="V50" s="857"/>
    </row>
    <row r="51" spans="11:22" ht="18.75" customHeight="1">
      <c r="Q51" s="842"/>
      <c r="R51" s="842"/>
      <c r="S51" s="842"/>
      <c r="T51" s="840"/>
      <c r="U51" s="840"/>
      <c r="V51" s="857"/>
    </row>
    <row r="52" spans="11:22">
      <c r="K52" s="859"/>
      <c r="Q52" s="842"/>
      <c r="R52" s="842"/>
      <c r="S52" s="842"/>
      <c r="T52" s="840"/>
      <c r="U52" s="840"/>
      <c r="V52" s="857"/>
    </row>
    <row r="54" spans="11:22">
      <c r="K54" s="848"/>
      <c r="L54" s="854"/>
      <c r="M54" s="860"/>
      <c r="N54" s="860"/>
    </row>
    <row r="55" spans="11:22">
      <c r="M55" s="860"/>
      <c r="N55" s="860"/>
    </row>
    <row r="65" spans="1:15" ht="12.75" customHeight="1"/>
    <row r="66" spans="1:15" ht="12.75" customHeight="1"/>
    <row r="67" spans="1:15">
      <c r="C67" s="861"/>
      <c r="D67" s="861"/>
      <c r="E67" s="861"/>
      <c r="F67" s="861"/>
      <c r="G67" s="861"/>
      <c r="H67" s="861"/>
      <c r="I67" s="861"/>
      <c r="J67" s="861"/>
    </row>
    <row r="68" spans="1:15" ht="24.75" customHeight="1">
      <c r="C68" s="861"/>
      <c r="D68" s="861"/>
      <c r="E68" s="861"/>
      <c r="F68" s="861"/>
      <c r="G68" s="861"/>
      <c r="H68" s="861"/>
      <c r="I68" s="861"/>
      <c r="J68" s="861"/>
    </row>
    <row r="69" spans="1:15">
      <c r="B69" s="862"/>
      <c r="C69" s="863"/>
      <c r="D69" s="863"/>
      <c r="E69" s="863"/>
      <c r="F69" s="863"/>
      <c r="G69" s="863"/>
      <c r="H69" s="863"/>
      <c r="I69" s="863"/>
      <c r="J69" s="863"/>
    </row>
    <row r="71" spans="1:15">
      <c r="B71" s="860"/>
    </row>
    <row r="74" spans="1:15" ht="26.45" customHeight="1">
      <c r="M74" s="862"/>
      <c r="N74" s="862"/>
    </row>
    <row r="76" spans="1:15" ht="12.75" customHeight="1">
      <c r="L76" s="862"/>
      <c r="O76" s="862"/>
    </row>
    <row r="77" spans="1:15" ht="78.75" customHeight="1"/>
    <row r="78" spans="1:15" s="862" customFormat="1" ht="27.75" customHeight="1">
      <c r="B78" s="839"/>
      <c r="C78" s="839"/>
      <c r="D78" s="839"/>
      <c r="E78" s="839"/>
      <c r="F78" s="839"/>
      <c r="G78" s="839"/>
      <c r="H78" s="839"/>
      <c r="I78" s="839"/>
      <c r="J78" s="839"/>
      <c r="L78" s="839"/>
      <c r="M78" s="839"/>
      <c r="N78" s="839"/>
      <c r="O78" s="839"/>
    </row>
    <row r="80" spans="1:15">
      <c r="A80" s="860"/>
    </row>
  </sheetData>
  <mergeCells count="1">
    <mergeCell ref="C23:J23"/>
  </mergeCells>
  <pageMargins left="0" right="0" top="0.6692913385826772" bottom="0" header="0.51181102362204722" footer="0.51181102362204722"/>
  <pageSetup paperSize="8" scale="79" orientation="landscape" r:id="rId1"/>
  <headerFooter alignWithMargins="0">
    <oddFooter>&amp;L&amp;Z&amp;F &amp;A</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167842-1451-424A-919E-70EF2DA88AE6}">
  <dimension ref="A1:S196"/>
  <sheetViews>
    <sheetView showGridLines="0" topLeftCell="A5" zoomScaleNormal="100" workbookViewId="0">
      <selection activeCell="A5" sqref="A5"/>
    </sheetView>
  </sheetViews>
  <sheetFormatPr baseColWidth="10" defaultRowHeight="15"/>
  <sheetData>
    <row r="1" spans="1:18" ht="51">
      <c r="M1" s="1"/>
      <c r="N1" s="2" t="s">
        <v>0</v>
      </c>
      <c r="O1" s="2" t="s">
        <v>1</v>
      </c>
      <c r="P1" s="2" t="s">
        <v>2</v>
      </c>
      <c r="Q1" s="2" t="s">
        <v>4</v>
      </c>
      <c r="R1" s="2" t="s">
        <v>3</v>
      </c>
    </row>
    <row r="2" spans="1:18">
      <c r="A2" s="3" t="s">
        <v>5</v>
      </c>
      <c r="M2" s="4">
        <v>40544</v>
      </c>
      <c r="N2" s="1">
        <v>96.61</v>
      </c>
      <c r="O2" s="1">
        <v>72.312584999999999</v>
      </c>
      <c r="P2" s="1">
        <v>22.662522940903919</v>
      </c>
      <c r="Q2" s="10">
        <v>22.305666666666671</v>
      </c>
      <c r="R2" s="10">
        <v>22.305666666666671</v>
      </c>
    </row>
    <row r="3" spans="1:18">
      <c r="M3" s="4">
        <v>40575</v>
      </c>
      <c r="N3" s="1">
        <v>103.73</v>
      </c>
      <c r="O3" s="1">
        <v>76.002971000000002</v>
      </c>
      <c r="P3" s="1">
        <v>21.676414047590377</v>
      </c>
      <c r="Q3" s="10">
        <v>21.740000000000006</v>
      </c>
      <c r="R3" s="10">
        <v>21.740000000000006</v>
      </c>
    </row>
    <row r="4" spans="1:18">
      <c r="A4" s="5" t="s">
        <v>6</v>
      </c>
      <c r="M4" s="4">
        <v>40603</v>
      </c>
      <c r="N4" s="1">
        <v>114.64</v>
      </c>
      <c r="O4" s="1">
        <v>81.887352000000007</v>
      </c>
      <c r="P4" s="1">
        <v>23.835045263736646</v>
      </c>
      <c r="Q4" s="10">
        <v>23.723225806451612</v>
      </c>
      <c r="R4" s="10">
        <v>23.723225806451612</v>
      </c>
    </row>
    <row r="5" spans="1:18">
      <c r="M5" s="4">
        <v>40634</v>
      </c>
      <c r="N5" s="1">
        <v>123.21</v>
      </c>
      <c r="O5" s="1">
        <v>85.310603999999998</v>
      </c>
      <c r="P5" s="1">
        <v>22.371076664149935</v>
      </c>
      <c r="Q5" s="10">
        <v>23.034000000000002</v>
      </c>
      <c r="R5" s="10">
        <v>23.034000000000002</v>
      </c>
    </row>
    <row r="6" spans="1:18">
      <c r="A6" s="5" t="s">
        <v>7</v>
      </c>
      <c r="M6" s="4">
        <v>40664</v>
      </c>
      <c r="N6" s="1">
        <v>114.4</v>
      </c>
      <c r="O6" s="1">
        <v>79.725359999999995</v>
      </c>
      <c r="P6" s="1">
        <v>22.197553366757671</v>
      </c>
      <c r="Q6" s="10">
        <v>22.979000000000003</v>
      </c>
      <c r="R6" s="10">
        <v>22.979000000000003</v>
      </c>
    </row>
    <row r="7" spans="1:18" ht="15.75">
      <c r="A7" s="6"/>
      <c r="M7" s="4">
        <v>40695</v>
      </c>
      <c r="N7" s="1">
        <v>114.03</v>
      </c>
      <c r="O7" s="1">
        <v>79.25085</v>
      </c>
      <c r="P7" s="1">
        <v>22.394847350010643</v>
      </c>
      <c r="Q7" s="10">
        <v>22.556666666666672</v>
      </c>
      <c r="R7" s="10">
        <v>22.556666666666672</v>
      </c>
    </row>
    <row r="8" spans="1:18" ht="15.75">
      <c r="A8" s="6"/>
      <c r="M8" s="4">
        <v>40725</v>
      </c>
      <c r="N8" s="1">
        <v>116.75</v>
      </c>
      <c r="O8" s="1">
        <v>81.853424999999987</v>
      </c>
      <c r="P8" s="1">
        <v>21.275227955235788</v>
      </c>
      <c r="Q8" s="10">
        <v>21.511333333333337</v>
      </c>
      <c r="R8" s="10">
        <v>21.511333333333337</v>
      </c>
    </row>
    <row r="9" spans="1:18" ht="15.75">
      <c r="A9" s="6"/>
      <c r="M9" s="4">
        <v>40756</v>
      </c>
      <c r="N9" s="1">
        <v>110.38</v>
      </c>
      <c r="O9" s="1">
        <v>77.034201999999993</v>
      </c>
      <c r="P9" s="1">
        <v>21.123962013817152</v>
      </c>
      <c r="Q9" s="10">
        <v>21.936129032258062</v>
      </c>
      <c r="R9" s="10">
        <v>21.936129032258062</v>
      </c>
    </row>
    <row r="10" spans="1:18">
      <c r="A10" s="7"/>
      <c r="M10" s="4">
        <v>40787</v>
      </c>
      <c r="N10" s="1">
        <v>112.84</v>
      </c>
      <c r="O10" s="1">
        <v>81.944407999999996</v>
      </c>
      <c r="P10" s="1">
        <v>21.023890784982925</v>
      </c>
      <c r="Q10" s="10">
        <v>23.392962962962969</v>
      </c>
      <c r="R10" s="10">
        <v>23.392962962962969</v>
      </c>
    </row>
    <row r="11" spans="1:18">
      <c r="A11" s="7"/>
      <c r="M11" s="4">
        <v>40817</v>
      </c>
      <c r="N11" s="1">
        <v>109.55</v>
      </c>
      <c r="O11" s="1">
        <v>79.927679999999995</v>
      </c>
      <c r="P11" s="1">
        <v>21.96302623770455</v>
      </c>
      <c r="Q11" s="10">
        <v>22.304838709677416</v>
      </c>
      <c r="R11" s="10">
        <v>22.304838709677416</v>
      </c>
    </row>
    <row r="12" spans="1:18">
      <c r="A12" s="7"/>
      <c r="M12" s="4">
        <v>40848</v>
      </c>
      <c r="N12" s="1">
        <v>110.61</v>
      </c>
      <c r="O12" s="1">
        <v>81.596997000000002</v>
      </c>
      <c r="P12" s="1">
        <v>23.182764740360728</v>
      </c>
      <c r="Q12" s="10">
        <v>23.693333333333339</v>
      </c>
      <c r="R12" s="10">
        <v>23.693333333333339</v>
      </c>
    </row>
    <row r="13" spans="1:18">
      <c r="A13" s="7"/>
      <c r="M13" s="4">
        <v>40878</v>
      </c>
      <c r="N13" s="1">
        <v>107.87</v>
      </c>
      <c r="O13" s="1">
        <v>81.851756000000009</v>
      </c>
      <c r="P13" s="1">
        <v>22.703752193560849</v>
      </c>
      <c r="Q13" s="10">
        <v>22.449333333333339</v>
      </c>
      <c r="R13" s="10">
        <v>22.449333333333339</v>
      </c>
    </row>
    <row r="14" spans="1:18">
      <c r="A14" s="7"/>
      <c r="M14" s="4">
        <v>40909</v>
      </c>
      <c r="N14" s="1">
        <v>110.68</v>
      </c>
      <c r="O14" s="1">
        <v>85.765932000000006</v>
      </c>
      <c r="P14" s="1">
        <v>22.365246613901665</v>
      </c>
      <c r="Q14" s="10">
        <v>21.810344827586203</v>
      </c>
      <c r="R14" s="10">
        <v>21.810344827586203</v>
      </c>
    </row>
    <row r="15" spans="1:18">
      <c r="A15" s="7"/>
      <c r="M15" s="4">
        <v>40940</v>
      </c>
      <c r="N15" s="1">
        <v>119.44</v>
      </c>
      <c r="O15" s="1">
        <v>90.320527999999996</v>
      </c>
      <c r="P15" s="1">
        <v>26.603264835857612</v>
      </c>
      <c r="Q15" s="10">
        <v>26.125714285714292</v>
      </c>
      <c r="R15" s="10">
        <v>26.125714285714292</v>
      </c>
    </row>
    <row r="16" spans="1:18">
      <c r="A16" s="7"/>
      <c r="M16" s="4">
        <v>40969</v>
      </c>
      <c r="N16" s="1">
        <v>125.45</v>
      </c>
      <c r="O16" s="1">
        <v>95.028374999999997</v>
      </c>
      <c r="P16" s="1">
        <v>24.10440811547792</v>
      </c>
      <c r="Q16" s="10">
        <v>23.807272727272728</v>
      </c>
      <c r="R16" s="10">
        <v>23.807272727272728</v>
      </c>
    </row>
    <row r="17" spans="1:18">
      <c r="A17" s="7"/>
      <c r="M17" s="4">
        <v>41000</v>
      </c>
      <c r="N17" s="1">
        <v>119.75</v>
      </c>
      <c r="O17" s="1">
        <v>90.986050000000006</v>
      </c>
      <c r="P17" s="1">
        <v>24.881103472049421</v>
      </c>
      <c r="Q17" s="10">
        <v>24.796499999999998</v>
      </c>
      <c r="R17" s="10">
        <v>24.796499999999998</v>
      </c>
    </row>
    <row r="18" spans="1:18">
      <c r="A18" s="7"/>
      <c r="M18" s="4">
        <v>41030</v>
      </c>
      <c r="N18" s="1">
        <v>110.17</v>
      </c>
      <c r="O18" s="1">
        <v>86.020736000000014</v>
      </c>
      <c r="P18" s="1">
        <v>24.230330258832204</v>
      </c>
      <c r="Q18" s="10">
        <v>24.196521739130436</v>
      </c>
      <c r="R18" s="10">
        <v>24.196521739130436</v>
      </c>
    </row>
    <row r="19" spans="1:18">
      <c r="A19" s="7"/>
      <c r="M19" s="4">
        <v>41061</v>
      </c>
      <c r="N19" s="1">
        <v>95.16</v>
      </c>
      <c r="O19" s="1">
        <v>75.966228000000001</v>
      </c>
      <c r="P19" s="1">
        <v>23.332744893402175</v>
      </c>
      <c r="Q19" s="10">
        <v>23.673333333333336</v>
      </c>
      <c r="R19" s="10">
        <v>23.673333333333336</v>
      </c>
    </row>
    <row r="20" spans="1:18">
      <c r="A20" s="7"/>
      <c r="M20" s="4">
        <v>41091</v>
      </c>
      <c r="N20" s="1">
        <v>102.54</v>
      </c>
      <c r="O20" s="1">
        <v>83.447051999999999</v>
      </c>
      <c r="P20" s="1">
        <v>23.993600918861809</v>
      </c>
      <c r="Q20" s="10">
        <v>24.332727272727276</v>
      </c>
      <c r="R20" s="10">
        <v>24.332727272727276</v>
      </c>
    </row>
    <row r="21" spans="1:18">
      <c r="A21" s="7"/>
      <c r="M21" s="4">
        <v>41122</v>
      </c>
      <c r="N21" s="1">
        <v>113.3635</v>
      </c>
      <c r="O21" s="1">
        <v>91.427662749999996</v>
      </c>
      <c r="P21" s="1">
        <v>23.614489828238078</v>
      </c>
      <c r="Q21" s="10">
        <v>24.056521739130432</v>
      </c>
      <c r="R21" s="10">
        <v>24.056521739130432</v>
      </c>
    </row>
    <row r="22" spans="1:18">
      <c r="M22" s="4">
        <v>41153</v>
      </c>
      <c r="N22" s="1">
        <v>113.04649999999999</v>
      </c>
      <c r="O22" s="1">
        <v>87.938872349999997</v>
      </c>
      <c r="P22" s="1">
        <v>25.84543623630795</v>
      </c>
      <c r="Q22" s="10">
        <v>25.825499999999998</v>
      </c>
      <c r="R22" s="10">
        <v>25.825499999999998</v>
      </c>
    </row>
    <row r="23" spans="1:18">
      <c r="M23" s="4">
        <v>41183</v>
      </c>
      <c r="N23" s="1">
        <v>111.7</v>
      </c>
      <c r="O23" s="1">
        <v>86.098360000000014</v>
      </c>
      <c r="P23" s="1">
        <v>27.272522606534714</v>
      </c>
      <c r="Q23" s="10">
        <v>26.702173913043481</v>
      </c>
      <c r="R23" s="10">
        <v>26.702173913043481</v>
      </c>
    </row>
    <row r="24" spans="1:18">
      <c r="A24" s="8" t="s">
        <v>8</v>
      </c>
      <c r="M24" s="4">
        <v>41214</v>
      </c>
      <c r="N24" s="1">
        <v>109.14360000000001</v>
      </c>
      <c r="O24" s="1">
        <v>85.088350559999995</v>
      </c>
      <c r="P24" s="1">
        <v>27.861741623296332</v>
      </c>
      <c r="Q24" s="10">
        <v>27.24909090909091</v>
      </c>
      <c r="R24" s="10">
        <v>27.24909090909091</v>
      </c>
    </row>
    <row r="25" spans="1:18">
      <c r="A25" s="8" t="s">
        <v>9</v>
      </c>
      <c r="M25" s="4">
        <v>41244</v>
      </c>
      <c r="N25" s="1">
        <v>109.464</v>
      </c>
      <c r="O25" s="1">
        <v>83.46629999999999</v>
      </c>
      <c r="P25" s="1">
        <v>27.731488638760215</v>
      </c>
      <c r="Q25" s="10">
        <v>27.336315789473684</v>
      </c>
      <c r="R25" s="10">
        <v>27.336315789473684</v>
      </c>
    </row>
    <row r="26" spans="1:18">
      <c r="A26" s="8" t="s">
        <v>10</v>
      </c>
      <c r="M26" s="4">
        <v>41275</v>
      </c>
      <c r="N26" s="1">
        <v>112.94589999999999</v>
      </c>
      <c r="O26" s="1">
        <v>85.003084340000001</v>
      </c>
      <c r="P26" s="1">
        <v>27.369134963556103</v>
      </c>
      <c r="Q26" s="10">
        <v>26.53227272727273</v>
      </c>
      <c r="R26" s="10">
        <v>26.53227272727273</v>
      </c>
    </row>
    <row r="27" spans="1:18">
      <c r="A27" s="9" t="s">
        <v>11</v>
      </c>
      <c r="M27" s="4">
        <v>41306</v>
      </c>
      <c r="N27" s="1">
        <v>116.129</v>
      </c>
      <c r="O27" s="1">
        <v>86.980620999999999</v>
      </c>
      <c r="P27" s="1">
        <v>27.269589339561087</v>
      </c>
      <c r="Q27" s="10">
        <v>26.316499999999998</v>
      </c>
      <c r="R27" s="10">
        <v>26.316499999999998</v>
      </c>
    </row>
    <row r="28" spans="1:18">
      <c r="M28" s="4">
        <v>41334</v>
      </c>
      <c r="N28" s="1">
        <v>108.498</v>
      </c>
      <c r="O28" s="1">
        <v>83.695357200000004</v>
      </c>
      <c r="P28" s="1">
        <v>34.396650385236363</v>
      </c>
      <c r="Q28" s="10">
        <v>32.104999999999997</v>
      </c>
      <c r="R28" s="10">
        <v>32.104999999999997</v>
      </c>
    </row>
    <row r="29" spans="1:18">
      <c r="M29" s="4">
        <v>41365</v>
      </c>
      <c r="N29" s="1">
        <v>102.256</v>
      </c>
      <c r="O29" s="1">
        <v>78.501931200000001</v>
      </c>
      <c r="P29" s="1">
        <v>28.114213869596156</v>
      </c>
      <c r="Q29" s="10">
        <v>28.223684210526315</v>
      </c>
      <c r="R29" s="10">
        <v>28.223684210526315</v>
      </c>
    </row>
    <row r="30" spans="1:18">
      <c r="M30" s="4">
        <v>41395</v>
      </c>
      <c r="N30" s="1">
        <v>102.529</v>
      </c>
      <c r="O30" s="1">
        <v>78.978088700000001</v>
      </c>
      <c r="P30" s="1">
        <v>26.603015526220396</v>
      </c>
      <c r="Q30" s="10">
        <v>26.712380952380954</v>
      </c>
      <c r="R30" s="10">
        <v>26.73619047619048</v>
      </c>
    </row>
    <row r="31" spans="1:18">
      <c r="M31" s="4">
        <v>41426</v>
      </c>
      <c r="N31" s="1">
        <v>102.92</v>
      </c>
      <c r="O31" s="1">
        <v>78.033944000000005</v>
      </c>
      <c r="P31" s="1">
        <v>24.254680063542359</v>
      </c>
      <c r="Q31" s="10">
        <v>26.252631578947362</v>
      </c>
      <c r="R31" s="10">
        <v>26.406250000000007</v>
      </c>
    </row>
    <row r="32" spans="1:18">
      <c r="M32" s="4">
        <v>41456</v>
      </c>
      <c r="N32" s="1">
        <v>107.83</v>
      </c>
      <c r="O32" s="1">
        <v>82.43603499999999</v>
      </c>
      <c r="P32" s="1">
        <v>25.84936492468729</v>
      </c>
      <c r="Q32" s="10">
        <v>26.065909090909088</v>
      </c>
      <c r="R32" s="10">
        <v>26.561956521739127</v>
      </c>
    </row>
    <row r="33" spans="13:18">
      <c r="M33" s="4">
        <v>41487</v>
      </c>
      <c r="N33" s="1">
        <v>111.29</v>
      </c>
      <c r="O33" s="1">
        <v>83.612177000000003</v>
      </c>
      <c r="P33" s="1">
        <v>25.684242088711908</v>
      </c>
      <c r="Q33" s="10">
        <v>25.551818181818177</v>
      </c>
      <c r="R33" s="10">
        <v>25.850454545454554</v>
      </c>
    </row>
    <row r="34" spans="13:18">
      <c r="M34" s="4">
        <v>41518</v>
      </c>
      <c r="N34" s="1">
        <v>111.73</v>
      </c>
      <c r="O34" s="1">
        <v>83.708116000000004</v>
      </c>
      <c r="P34" s="1">
        <v>26.657196174183674</v>
      </c>
      <c r="Q34" s="10">
        <v>26.478571428571421</v>
      </c>
      <c r="R34" s="10">
        <v>27.064285714285717</v>
      </c>
    </row>
    <row r="35" spans="13:18">
      <c r="M35" s="4">
        <v>41548</v>
      </c>
      <c r="N35" s="1">
        <v>109.08</v>
      </c>
      <c r="O35" s="1">
        <v>79.999272000000005</v>
      </c>
      <c r="P35" s="1">
        <v>26.245056846808893</v>
      </c>
      <c r="Q35" s="10">
        <v>25.868695652173908</v>
      </c>
      <c r="R35" s="10">
        <v>26.620652173913047</v>
      </c>
    </row>
    <row r="36" spans="13:18">
      <c r="M36" s="4">
        <v>41579</v>
      </c>
      <c r="N36" s="1">
        <v>107.96</v>
      </c>
      <c r="O36" s="1">
        <v>80.00915599999999</v>
      </c>
      <c r="P36" s="1">
        <v>27.881192758066625</v>
      </c>
      <c r="Q36" s="10">
        <v>27.180476190476185</v>
      </c>
      <c r="R36" s="10">
        <v>27.504761904761907</v>
      </c>
    </row>
    <row r="37" spans="13:18">
      <c r="M37" s="4">
        <v>41609</v>
      </c>
      <c r="N37" s="1">
        <v>110.76</v>
      </c>
      <c r="O37" s="1">
        <v>80.821572000000003</v>
      </c>
      <c r="P37" s="1">
        <v>28.330084410168098</v>
      </c>
      <c r="Q37" s="10">
        <v>27.750499999999995</v>
      </c>
      <c r="R37" s="10">
        <v>27.750952380952381</v>
      </c>
    </row>
    <row r="38" spans="13:18">
      <c r="M38" s="4">
        <v>41640</v>
      </c>
      <c r="N38" s="1">
        <v>108.117727272727</v>
      </c>
      <c r="O38" s="1">
        <v>79.438590632044381</v>
      </c>
      <c r="P38" s="1">
        <v>26.913481148797921</v>
      </c>
      <c r="Q38" s="10">
        <v>26.253913043478263</v>
      </c>
      <c r="R38" s="10">
        <v>26.372727272727275</v>
      </c>
    </row>
    <row r="39" spans="13:18">
      <c r="M39" s="4">
        <v>41671</v>
      </c>
      <c r="N39" s="1">
        <v>108.91</v>
      </c>
      <c r="O39" s="1">
        <v>79.73789215506828</v>
      </c>
      <c r="P39" s="1">
        <v>24.379090734481107</v>
      </c>
      <c r="Q39" s="10">
        <v>23.849000000000004</v>
      </c>
      <c r="R39" s="10">
        <v>23.966250000000006</v>
      </c>
    </row>
    <row r="40" spans="13:18">
      <c r="M40" s="4">
        <v>41699</v>
      </c>
      <c r="N40" s="1">
        <v>107.480952380952</v>
      </c>
      <c r="O40" s="1">
        <v>77.757834865798557</v>
      </c>
      <c r="P40" s="1">
        <v>23.22460151092756</v>
      </c>
      <c r="Q40" s="10">
        <v>22.767142857142858</v>
      </c>
      <c r="R40" s="10">
        <v>23.044047619047618</v>
      </c>
    </row>
    <row r="41" spans="13:18">
      <c r="M41" s="4">
        <v>41730</v>
      </c>
      <c r="N41" s="1">
        <v>107.6585</v>
      </c>
      <c r="O41" s="1">
        <v>77.942805429864293</v>
      </c>
      <c r="P41" s="1">
        <v>20.677397503706977</v>
      </c>
      <c r="Q41" s="10">
        <v>20.423181818181817</v>
      </c>
      <c r="R41" s="10">
        <v>21.156249999999996</v>
      </c>
    </row>
    <row r="42" spans="13:18">
      <c r="M42" s="4">
        <v>41760</v>
      </c>
      <c r="N42" s="1">
        <v>109.5185</v>
      </c>
      <c r="O42" s="1">
        <v>79.753394018205256</v>
      </c>
      <c r="P42" s="1">
        <v>19.019336137962185</v>
      </c>
      <c r="Q42" s="10">
        <v>19.08818181818182</v>
      </c>
      <c r="R42" s="10">
        <v>19.741428571428571</v>
      </c>
    </row>
    <row r="43" spans="13:18">
      <c r="M43" s="4">
        <v>41791</v>
      </c>
      <c r="N43" s="1">
        <v>111.79523809523801</v>
      </c>
      <c r="O43" s="1">
        <v>82.248458520179</v>
      </c>
      <c r="P43" s="1">
        <v>16.787862356309464</v>
      </c>
      <c r="Q43" s="10">
        <v>17.391904761904765</v>
      </c>
      <c r="R43" s="10">
        <v>18.116666666666664</v>
      </c>
    </row>
    <row r="44" spans="13:18">
      <c r="M44" s="4">
        <v>41821</v>
      </c>
      <c r="N44" s="1">
        <v>106.86130434782601</v>
      </c>
      <c r="O44" s="1">
        <v>78.927492204584937</v>
      </c>
      <c r="P44" s="1">
        <v>16.189169315630455</v>
      </c>
      <c r="Q44" s="10">
        <v>16.505652173913042</v>
      </c>
      <c r="R44" s="10">
        <v>17.247826086956525</v>
      </c>
    </row>
    <row r="45" spans="13:18">
      <c r="M45" s="4">
        <v>41852</v>
      </c>
      <c r="N45" s="1">
        <v>101.664</v>
      </c>
      <c r="O45" s="1">
        <v>76.346705383388723</v>
      </c>
      <c r="P45" s="1">
        <v>17.445664425698112</v>
      </c>
      <c r="Q45" s="10">
        <v>17.497142857142858</v>
      </c>
      <c r="R45" s="10">
        <v>17.93452380952381</v>
      </c>
    </row>
    <row r="46" spans="13:18">
      <c r="M46" s="4">
        <v>41883</v>
      </c>
      <c r="N46" s="1">
        <v>97.287272727272693</v>
      </c>
      <c r="O46" s="1">
        <v>75.408519184018814</v>
      </c>
      <c r="P46" s="1">
        <v>20.928724048857962</v>
      </c>
      <c r="Q46" s="10">
        <v>20.748636363636361</v>
      </c>
      <c r="R46" s="10">
        <v>21.520454545454548</v>
      </c>
    </row>
    <row r="47" spans="13:18">
      <c r="M47" s="4">
        <v>41913</v>
      </c>
      <c r="N47" s="1">
        <v>87.4630434782609</v>
      </c>
      <c r="O47" s="1">
        <v>69.016684221179929</v>
      </c>
      <c r="P47" s="1">
        <v>21.817477445979502</v>
      </c>
      <c r="Q47" s="10">
        <v>21.268260869565218</v>
      </c>
      <c r="R47" s="10">
        <v>21.935869565217391</v>
      </c>
    </row>
    <row r="48" spans="13:18">
      <c r="M48" s="4">
        <v>41944</v>
      </c>
      <c r="N48" s="1">
        <v>79.001499999999993</v>
      </c>
      <c r="O48" s="1">
        <v>63.342072769840144</v>
      </c>
      <c r="P48" s="1">
        <v>23.710857418833015</v>
      </c>
      <c r="Q48" s="10">
        <v>22.978000000000002</v>
      </c>
      <c r="R48" s="10">
        <v>23.013750000000002</v>
      </c>
    </row>
    <row r="49" spans="13:19">
      <c r="M49" s="4">
        <v>41974</v>
      </c>
      <c r="N49" s="1">
        <v>62.507142857142902</v>
      </c>
      <c r="O49" s="1">
        <v>50.689687130731777</v>
      </c>
      <c r="P49" s="1">
        <v>23.249884371812122</v>
      </c>
      <c r="Q49" s="10">
        <v>22.535454545454545</v>
      </c>
      <c r="R49" s="10">
        <v>22.955952380952379</v>
      </c>
    </row>
    <row r="50" spans="13:19">
      <c r="M50" s="4">
        <v>42005</v>
      </c>
      <c r="N50" s="1">
        <v>47.708095238095197</v>
      </c>
      <c r="O50" s="1">
        <v>41.052170064905347</v>
      </c>
      <c r="P50" s="1">
        <v>20.583726996277758</v>
      </c>
      <c r="Q50" s="10">
        <v>19.754999999999999</v>
      </c>
      <c r="R50" s="10">
        <v>20.450000000000003</v>
      </c>
      <c r="S50" s="10"/>
    </row>
    <row r="51" spans="13:19">
      <c r="M51" s="4">
        <v>42036</v>
      </c>
      <c r="N51" s="1">
        <v>58.095500000000001</v>
      </c>
      <c r="O51" s="1">
        <v>51.187041010075177</v>
      </c>
      <c r="P51" s="1">
        <v>23.359321231428165</v>
      </c>
      <c r="Q51" s="10">
        <v>22.565999999999995</v>
      </c>
      <c r="R51" s="10">
        <v>23.193750000000001</v>
      </c>
      <c r="S51" s="10"/>
    </row>
    <row r="52" spans="13:19">
      <c r="M52" s="4">
        <v>42064</v>
      </c>
      <c r="N52" s="1">
        <v>55.8854545454545</v>
      </c>
      <c r="O52" s="1">
        <v>51.565874956486034</v>
      </c>
      <c r="P52" s="1">
        <v>22.316451194955409</v>
      </c>
      <c r="Q52" s="10">
        <v>21.856818181818181</v>
      </c>
      <c r="R52" s="10">
        <v>22.132954545454549</v>
      </c>
      <c r="S52" s="10"/>
    </row>
    <row r="53" spans="13:19">
      <c r="M53" s="4">
        <v>42095</v>
      </c>
      <c r="N53" s="1">
        <v>59.606000000000002</v>
      </c>
      <c r="O53" s="1">
        <v>55.296726132494697</v>
      </c>
      <c r="P53" s="1">
        <v>22.185759718961638</v>
      </c>
      <c r="Q53" s="10">
        <v>22.078181818181822</v>
      </c>
      <c r="R53" s="10">
        <v>21.828750000000003</v>
      </c>
      <c r="S53" s="10"/>
    </row>
    <row r="54" spans="13:19">
      <c r="M54" s="4">
        <v>42125</v>
      </c>
      <c r="N54" s="1">
        <v>64.036842105263204</v>
      </c>
      <c r="O54" s="1">
        <v>57.434463368712812</v>
      </c>
      <c r="P54" s="1">
        <v>20.839872343510692</v>
      </c>
      <c r="Q54" s="10">
        <v>20.548571428571428</v>
      </c>
      <c r="R54" s="10">
        <v>20.797249999999998</v>
      </c>
      <c r="S54" s="10"/>
    </row>
    <row r="55" spans="13:19">
      <c r="M55" s="4">
        <v>42156</v>
      </c>
      <c r="N55" s="1">
        <v>61.470909090909103</v>
      </c>
      <c r="O55" s="1">
        <v>54.819997486734316</v>
      </c>
      <c r="P55" s="1">
        <v>20.572229939272006</v>
      </c>
      <c r="Q55" s="10">
        <v>20.520454545454548</v>
      </c>
      <c r="R55" s="10">
        <v>20.717045454545456</v>
      </c>
      <c r="S55" s="10"/>
    </row>
    <row r="56" spans="13:19">
      <c r="M56" s="4">
        <v>42186</v>
      </c>
      <c r="N56" s="1">
        <v>56.561304347826102</v>
      </c>
      <c r="O56" s="1">
        <v>51.439089295105035</v>
      </c>
      <c r="P56" s="1">
        <v>21.023690895304401</v>
      </c>
      <c r="Q56" s="10">
        <v>20.858260869565221</v>
      </c>
      <c r="R56" s="10">
        <v>20.902173913043477</v>
      </c>
      <c r="S56" s="10"/>
    </row>
    <row r="57" spans="13:19">
      <c r="M57" s="4">
        <v>42217</v>
      </c>
      <c r="N57" s="1">
        <v>46.515000000000001</v>
      </c>
      <c r="O57" s="1">
        <v>41.758507181942612</v>
      </c>
      <c r="P57" s="1">
        <v>18.93258515311549</v>
      </c>
      <c r="Q57" s="10">
        <v>19.571428571428569</v>
      </c>
      <c r="R57" s="10">
        <v>19.438095238095237</v>
      </c>
      <c r="S57" s="10"/>
    </row>
    <row r="58" spans="13:19">
      <c r="M58" s="4">
        <v>42248</v>
      </c>
      <c r="N58" s="1">
        <v>47.623181818181799</v>
      </c>
      <c r="O58" s="1">
        <v>42.440433271491486</v>
      </c>
      <c r="P58" s="1">
        <v>19.145641217111773</v>
      </c>
      <c r="Q58" s="10">
        <v>19.16</v>
      </c>
      <c r="R58" s="10">
        <v>19.145454545454545</v>
      </c>
      <c r="S58" s="10"/>
    </row>
    <row r="59" spans="13:19">
      <c r="M59" s="4">
        <v>42278</v>
      </c>
      <c r="N59" s="1">
        <v>48.43</v>
      </c>
      <c r="O59" s="1">
        <v>43.106015244793937</v>
      </c>
      <c r="P59" s="1">
        <v>18.479397630420493</v>
      </c>
      <c r="Q59" s="10">
        <v>18.243636363636362</v>
      </c>
      <c r="R59" s="10">
        <v>18.578409090909087</v>
      </c>
      <c r="S59" s="10"/>
    </row>
    <row r="60" spans="13:19">
      <c r="M60" s="4">
        <v>42309</v>
      </c>
      <c r="N60" s="1">
        <v>44.294499999999999</v>
      </c>
      <c r="O60" s="1">
        <v>41.227772167332922</v>
      </c>
      <c r="P60" s="1">
        <v>17.409801223849474</v>
      </c>
      <c r="Q60" s="10">
        <v>17.207142857142856</v>
      </c>
      <c r="R60" s="10">
        <v>17.464285714285715</v>
      </c>
      <c r="S60" s="10"/>
    </row>
    <row r="61" spans="13:19">
      <c r="M61" s="4">
        <v>42339</v>
      </c>
      <c r="N61" s="1">
        <v>38.049523809500002</v>
      </c>
      <c r="O61" s="1">
        <v>34.981049729750893</v>
      </c>
      <c r="P61" s="1">
        <v>16.079289639487854</v>
      </c>
      <c r="Q61" s="10">
        <v>15.706363636363632</v>
      </c>
      <c r="R61" s="10">
        <v>16.145454545454545</v>
      </c>
      <c r="S61" s="10"/>
    </row>
    <row r="62" spans="13:19">
      <c r="M62" s="4">
        <v>42370</v>
      </c>
      <c r="N62" s="1">
        <v>30.6905</v>
      </c>
      <c r="O62" s="1">
        <v>28.261039720432976</v>
      </c>
      <c r="P62" s="1">
        <v>14.531749611708172</v>
      </c>
      <c r="Q62" s="10">
        <v>13.904285714285715</v>
      </c>
      <c r="R62" s="10">
        <v>14.163750000000002</v>
      </c>
      <c r="S62" s="10"/>
    </row>
    <row r="63" spans="13:19">
      <c r="M63" s="4">
        <v>42401</v>
      </c>
      <c r="N63" s="1">
        <v>32.200476190499998</v>
      </c>
      <c r="O63" s="1">
        <v>29.027868401971105</v>
      </c>
      <c r="P63" s="1">
        <v>13.065462918163743</v>
      </c>
      <c r="Q63" s="10">
        <v>12.476666666666667</v>
      </c>
      <c r="R63" s="10">
        <v>12.669047619047619</v>
      </c>
      <c r="S63" s="10"/>
    </row>
    <row r="64" spans="13:19">
      <c r="M64" s="4">
        <v>42430</v>
      </c>
      <c r="N64" s="1">
        <v>38.320476190476199</v>
      </c>
      <c r="O64" s="1">
        <v>34.52398827935631</v>
      </c>
      <c r="P64" s="1">
        <v>12.929479227831839</v>
      </c>
      <c r="Q64" s="10">
        <v>12.267826086956523</v>
      </c>
      <c r="R64" s="10">
        <v>12.598809523809523</v>
      </c>
      <c r="S64" s="10"/>
    </row>
    <row r="65" spans="13:19">
      <c r="M65" s="4">
        <v>42461</v>
      </c>
      <c r="N65" s="1">
        <v>41.5833333333333</v>
      </c>
      <c r="O65" s="1">
        <v>36.672224018679401</v>
      </c>
      <c r="P65" s="1">
        <v>12.69751203814949</v>
      </c>
      <c r="Q65" s="10">
        <v>12.111904761904762</v>
      </c>
      <c r="R65" s="10">
        <v>12.303749999999999</v>
      </c>
      <c r="S65" s="10"/>
    </row>
    <row r="66" spans="13:19">
      <c r="M66" s="4">
        <v>42491</v>
      </c>
      <c r="N66" s="1">
        <v>46.788499999999999</v>
      </c>
      <c r="O66" s="1">
        <v>41.36515246499814</v>
      </c>
      <c r="P66" s="1">
        <v>13.361948992156602</v>
      </c>
      <c r="Q66" s="10">
        <v>13.040909090909087</v>
      </c>
      <c r="R66" s="10">
        <v>13.2</v>
      </c>
      <c r="S66" s="10"/>
    </row>
    <row r="67" spans="13:19">
      <c r="M67" s="4">
        <v>42522</v>
      </c>
      <c r="N67" s="1">
        <v>48.25</v>
      </c>
      <c r="O67" s="1">
        <v>42.969480536829067</v>
      </c>
      <c r="P67" s="1">
        <v>14.773814443383699</v>
      </c>
      <c r="Q67" s="10">
        <v>14.416818181818185</v>
      </c>
      <c r="R67" s="10">
        <v>14.261363636363637</v>
      </c>
      <c r="S67" s="10"/>
    </row>
    <row r="68" spans="13:19">
      <c r="M68" s="4">
        <v>42552</v>
      </c>
      <c r="N68" s="1">
        <v>44.9519047619048</v>
      </c>
      <c r="O68" s="1">
        <v>40.612375720081438</v>
      </c>
      <c r="P68" s="1">
        <v>13.951487465818156</v>
      </c>
      <c r="Q68" s="10">
        <v>14.241904761904761</v>
      </c>
      <c r="R68" s="10">
        <v>14.360714285714286</v>
      </c>
      <c r="S68" s="10"/>
    </row>
    <row r="69" spans="13:19">
      <c r="M69" s="4">
        <v>42583</v>
      </c>
      <c r="N69" s="1">
        <v>45.578181818181797</v>
      </c>
      <c r="O69" s="1">
        <v>40.652196138293739</v>
      </c>
      <c r="P69" s="1">
        <v>12.175342710918914</v>
      </c>
      <c r="Q69" s="10">
        <v>11.98086956521739</v>
      </c>
      <c r="R69" s="10">
        <v>12.468478260869567</v>
      </c>
      <c r="S69" s="10"/>
    </row>
    <row r="70" spans="13:19">
      <c r="M70" s="4">
        <v>42614</v>
      </c>
      <c r="N70" s="1">
        <v>46.567727272727304</v>
      </c>
      <c r="O70" s="1">
        <v>41.533490631055813</v>
      </c>
      <c r="P70" s="1">
        <v>11.403494502358383</v>
      </c>
      <c r="Q70" s="10">
        <v>12.286818181818182</v>
      </c>
      <c r="R70" s="10">
        <v>12.673863636363638</v>
      </c>
      <c r="S70" s="10"/>
    </row>
    <row r="71" spans="13:19">
      <c r="M71" s="4">
        <v>42644</v>
      </c>
      <c r="N71" s="1">
        <v>49.522380952380999</v>
      </c>
      <c r="O71" s="1">
        <v>44.913991543833454</v>
      </c>
      <c r="P71" s="1">
        <v>16.413056825157369</v>
      </c>
      <c r="Q71" s="10">
        <v>16.093809523809526</v>
      </c>
      <c r="R71" s="10">
        <v>16.107142857142858</v>
      </c>
      <c r="S71" s="10"/>
    </row>
    <row r="72" spans="13:19">
      <c r="M72" s="4">
        <v>42675</v>
      </c>
      <c r="N72" s="1">
        <v>44.734090909090902</v>
      </c>
      <c r="O72" s="1">
        <v>41.424464489407619</v>
      </c>
      <c r="P72" s="1">
        <v>18.975062364406625</v>
      </c>
      <c r="Q72" s="10">
        <v>18.015909090909091</v>
      </c>
      <c r="R72" s="10">
        <v>18.177272727272726</v>
      </c>
      <c r="S72" s="10"/>
    </row>
    <row r="73" spans="13:19">
      <c r="M73" s="4">
        <v>42705</v>
      </c>
      <c r="N73" s="1">
        <v>53.308500000000002</v>
      </c>
      <c r="O73" s="1">
        <v>50.563389505919105</v>
      </c>
      <c r="P73" s="1">
        <v>18.72142396383266</v>
      </c>
      <c r="Q73" s="10">
        <v>17.68954545454546</v>
      </c>
      <c r="R73" s="10">
        <v>18.453571428571429</v>
      </c>
      <c r="S73" s="10"/>
    </row>
    <row r="74" spans="13:19">
      <c r="M74" s="4">
        <v>42736</v>
      </c>
      <c r="N74" s="1">
        <v>54.576666666666704</v>
      </c>
      <c r="O74" s="1">
        <v>51.417527060842161</v>
      </c>
      <c r="P74" s="1">
        <v>21.196438865342049</v>
      </c>
      <c r="Q74" s="10">
        <v>20.122727272727271</v>
      </c>
      <c r="R74" s="10">
        <v>20.984090909090909</v>
      </c>
      <c r="S74" s="10"/>
    </row>
    <row r="75" spans="13:19">
      <c r="M75" s="4">
        <v>42767</v>
      </c>
      <c r="N75" s="1">
        <v>54.869500000000002</v>
      </c>
      <c r="O75" s="1">
        <v>51.556238342893941</v>
      </c>
      <c r="P75" s="1">
        <v>20.450728641854919</v>
      </c>
      <c r="Q75" s="10">
        <v>19.552999999999997</v>
      </c>
      <c r="R75" s="10">
        <v>19.787500000000001</v>
      </c>
      <c r="S75" s="10"/>
    </row>
    <row r="76" spans="13:19">
      <c r="M76" s="4">
        <v>42795</v>
      </c>
      <c r="N76" s="1">
        <v>51.589130434782597</v>
      </c>
      <c r="O76" s="1">
        <v>48.283200677116398</v>
      </c>
      <c r="P76" s="1">
        <v>16.202999344426864</v>
      </c>
      <c r="Q76" s="10">
        <v>15.799130434782603</v>
      </c>
      <c r="R76" s="10">
        <v>15.900000000000002</v>
      </c>
      <c r="S76" s="10"/>
    </row>
    <row r="77" spans="13:19">
      <c r="M77" s="4">
        <v>42826</v>
      </c>
      <c r="N77" s="1">
        <v>52.357894736842098</v>
      </c>
      <c r="O77" s="1">
        <v>48.829173156716685</v>
      </c>
      <c r="P77" s="1">
        <v>16.016159703417099</v>
      </c>
      <c r="Q77" s="10">
        <v>16.058</v>
      </c>
      <c r="R77" s="10">
        <v>16.085526315789469</v>
      </c>
      <c r="S77" s="10"/>
    </row>
    <row r="78" spans="13:19">
      <c r="M78" s="4">
        <v>42856</v>
      </c>
      <c r="N78" s="1">
        <v>50.322727272727299</v>
      </c>
      <c r="O78" s="1">
        <v>45.510040490822803</v>
      </c>
      <c r="P78" s="1">
        <v>15.698403701297034</v>
      </c>
      <c r="Q78" s="10">
        <v>15.669130434782607</v>
      </c>
      <c r="R78" s="10">
        <v>15.652272727272724</v>
      </c>
      <c r="S78" s="10"/>
    </row>
    <row r="79" spans="13:19">
      <c r="M79" s="4">
        <v>42887</v>
      </c>
      <c r="N79" s="1">
        <v>46.368181818181803</v>
      </c>
      <c r="O79" s="1">
        <v>41.291570868819001</v>
      </c>
      <c r="P79" s="1">
        <v>13.578630235240196</v>
      </c>
      <c r="Q79" s="10">
        <v>15.134545454545457</v>
      </c>
      <c r="R79" s="10">
        <v>15.078409090909089</v>
      </c>
      <c r="S79" s="10"/>
    </row>
    <row r="80" spans="13:19">
      <c r="M80" s="4">
        <v>42917</v>
      </c>
      <c r="N80" s="1">
        <v>48.478571428571399</v>
      </c>
      <c r="O80" s="1">
        <v>42.114472933058629</v>
      </c>
      <c r="P80" s="1">
        <v>13.970385502334704</v>
      </c>
      <c r="Q80" s="10">
        <v>15.095714285714289</v>
      </c>
      <c r="R80" s="10">
        <v>14.96666666666667</v>
      </c>
      <c r="S80" s="10"/>
    </row>
    <row r="81" spans="13:19">
      <c r="M81" s="4">
        <v>42948</v>
      </c>
      <c r="N81" s="1">
        <v>51.696818181818202</v>
      </c>
      <c r="O81" s="1">
        <v>43.785856205255634</v>
      </c>
      <c r="P81" s="1">
        <v>15.975542041209295</v>
      </c>
      <c r="Q81" s="10">
        <v>15.993043478260871</v>
      </c>
      <c r="R81" s="10">
        <v>15.89891304347826</v>
      </c>
      <c r="S81" s="10"/>
    </row>
    <row r="82" spans="13:19">
      <c r="M82" s="4">
        <v>42979</v>
      </c>
      <c r="N82" s="1">
        <v>56.152857142857101</v>
      </c>
      <c r="O82" s="1">
        <v>47.129565238243657</v>
      </c>
      <c r="P82" s="1">
        <v>17.546903197799644</v>
      </c>
      <c r="Q82" s="10">
        <v>17.302857142857142</v>
      </c>
      <c r="R82" s="10">
        <v>17.165476190476191</v>
      </c>
      <c r="S82" s="10"/>
    </row>
    <row r="83" spans="13:19">
      <c r="M83" s="4">
        <v>43009</v>
      </c>
      <c r="N83" s="1">
        <v>57.5</v>
      </c>
      <c r="O83" s="1">
        <v>48.9117616353928</v>
      </c>
      <c r="P83" s="1">
        <v>17.440664976305133</v>
      </c>
      <c r="Q83" s="10">
        <v>17.103636363636362</v>
      </c>
      <c r="R83" s="10">
        <v>17.321590909090908</v>
      </c>
      <c r="S83" s="10"/>
    </row>
    <row r="84" spans="13:19">
      <c r="M84" s="4">
        <v>43040</v>
      </c>
      <c r="N84" s="1">
        <v>62.73181818181817</v>
      </c>
      <c r="O84" s="1">
        <v>53.443361886026729</v>
      </c>
      <c r="P84" s="1">
        <v>20.371664657599695</v>
      </c>
      <c r="Q84" s="10">
        <v>19.570909090909097</v>
      </c>
      <c r="R84" s="10">
        <v>19.756818181818186</v>
      </c>
      <c r="S84" s="10"/>
    </row>
    <row r="85" spans="13:19">
      <c r="M85" s="4">
        <v>43070</v>
      </c>
      <c r="N85" s="1">
        <v>64.384736842105269</v>
      </c>
      <c r="O85" s="1">
        <v>54.396410657749634</v>
      </c>
      <c r="P85" s="1">
        <v>22.678787756993099</v>
      </c>
      <c r="Q85" s="10">
        <v>20.795238095238091</v>
      </c>
      <c r="R85" s="10">
        <v>21.660000000000004</v>
      </c>
      <c r="S85" s="10"/>
    </row>
    <row r="86" spans="13:19">
      <c r="M86" s="4">
        <v>43101</v>
      </c>
      <c r="N86" s="1">
        <v>69.085909090909084</v>
      </c>
      <c r="O86" s="1">
        <v>56.630115243173144</v>
      </c>
      <c r="P86" s="1">
        <v>19.52155583819162</v>
      </c>
      <c r="Q86" s="10">
        <v>18.600000000000001</v>
      </c>
      <c r="R86" s="10">
        <v>18.670652173913037</v>
      </c>
      <c r="S86" s="10"/>
    </row>
    <row r="87" spans="13:19">
      <c r="M87" s="4">
        <v>43132</v>
      </c>
      <c r="N87" s="1">
        <v>65.317499999999981</v>
      </c>
      <c r="O87" s="1">
        <v>52.898087108634719</v>
      </c>
      <c r="P87" s="1">
        <v>22.890875722272281</v>
      </c>
      <c r="Q87" s="10">
        <v>21.679000000000002</v>
      </c>
      <c r="R87" s="10">
        <v>22.897500000000001</v>
      </c>
      <c r="S87" s="10"/>
    </row>
    <row r="88" spans="13:19">
      <c r="M88" s="4">
        <v>43160</v>
      </c>
      <c r="N88" s="1">
        <v>66.016666666666666</v>
      </c>
      <c r="O88" s="1">
        <v>53.514629815486757</v>
      </c>
      <c r="P88" s="1">
        <v>24.993282664438187</v>
      </c>
      <c r="Q88" s="10">
        <v>23.622727272727275</v>
      </c>
      <c r="R88" s="10">
        <v>23.009090909090908</v>
      </c>
      <c r="S88" s="10"/>
    </row>
    <row r="89" spans="13:19">
      <c r="M89" s="4">
        <v>43191</v>
      </c>
      <c r="N89" s="1">
        <v>72.055500000000009</v>
      </c>
      <c r="O89" s="1">
        <v>58.694802179809884</v>
      </c>
      <c r="P89" s="1">
        <v>19.912248794871751</v>
      </c>
      <c r="Q89" s="10">
        <v>19.645238095238096</v>
      </c>
      <c r="R89" s="10">
        <v>19.626190476190473</v>
      </c>
      <c r="S89" s="10"/>
    </row>
    <row r="90" spans="13:19">
      <c r="M90" s="4">
        <v>43221</v>
      </c>
      <c r="N90" s="1">
        <v>76.975238095238112</v>
      </c>
      <c r="O90" s="1">
        <v>65.165727273943361</v>
      </c>
      <c r="P90" s="1">
        <v>21.722574482857365</v>
      </c>
      <c r="Q90" s="10">
        <v>21.597619047619052</v>
      </c>
      <c r="R90" s="10">
        <v>21.580434782608688</v>
      </c>
      <c r="S90" s="10"/>
    </row>
    <row r="91" spans="13:19">
      <c r="M91" s="4">
        <v>43252</v>
      </c>
      <c r="N91" s="1">
        <v>74.404761904761898</v>
      </c>
      <c r="O91" s="1">
        <v>63.712058195103644</v>
      </c>
      <c r="P91" s="1">
        <v>21.378311571904863</v>
      </c>
      <c r="Q91" s="10">
        <v>21.92761904761905</v>
      </c>
      <c r="R91" s="10">
        <v>21.738095238095241</v>
      </c>
      <c r="S91" s="10"/>
    </row>
    <row r="92" spans="13:19">
      <c r="M92" s="4">
        <v>43282</v>
      </c>
      <c r="N92" s="1">
        <v>74.25409090909092</v>
      </c>
      <c r="O92" s="1">
        <v>63.542549963825316</v>
      </c>
      <c r="P92">
        <v>22.249165540430294</v>
      </c>
      <c r="Q92" s="10">
        <v>22.253636363636364</v>
      </c>
      <c r="R92" s="10">
        <v>22.048863636363635</v>
      </c>
      <c r="S92" s="10"/>
    </row>
    <row r="93" spans="13:19">
      <c r="M93" s="4">
        <v>43313</v>
      </c>
      <c r="N93" s="1">
        <v>72.442727272727282</v>
      </c>
      <c r="O93" s="1">
        <v>62.72664299702317</v>
      </c>
      <c r="P93">
        <v>23.856651858578797</v>
      </c>
      <c r="Q93" s="10">
        <v>23.888636363636365</v>
      </c>
      <c r="R93" s="10">
        <v>23.705434782608698</v>
      </c>
      <c r="S93" s="10"/>
    </row>
    <row r="94" spans="13:19">
      <c r="M94" s="4">
        <v>43344</v>
      </c>
      <c r="N94" s="1">
        <v>78.89100000000002</v>
      </c>
      <c r="O94" s="1">
        <v>67.667064080900971</v>
      </c>
      <c r="P94">
        <v>28.192074693229269</v>
      </c>
      <c r="Q94" s="10">
        <v>27.837</v>
      </c>
      <c r="R94" s="10">
        <v>27.710714285714282</v>
      </c>
      <c r="S94" s="10"/>
    </row>
    <row r="95" spans="13:19">
      <c r="M95" s="4">
        <v>43374</v>
      </c>
      <c r="N95">
        <v>81.032173913043479</v>
      </c>
      <c r="O95">
        <v>70.56066451371089</v>
      </c>
      <c r="P95">
        <v>25.781800130783324</v>
      </c>
      <c r="Q95" s="10">
        <v>25.539565217391313</v>
      </c>
      <c r="R95" s="10">
        <v>25.391304347826082</v>
      </c>
      <c r="S95" s="10"/>
    </row>
    <row r="96" spans="13:19">
      <c r="M96" s="4">
        <v>43405</v>
      </c>
      <c r="N96">
        <v>64.74818181818182</v>
      </c>
      <c r="O96">
        <v>56.96222272874504</v>
      </c>
      <c r="P96">
        <v>25.075922544752963</v>
      </c>
      <c r="Q96" s="10">
        <v>24.633636363636359</v>
      </c>
      <c r="R96" s="10">
        <v>24.595454545454547</v>
      </c>
      <c r="S96" s="10"/>
    </row>
    <row r="97" spans="13:19">
      <c r="M97" s="4">
        <v>43435</v>
      </c>
      <c r="N97">
        <v>57.362352941176482</v>
      </c>
      <c r="O97">
        <v>50.387642435615042</v>
      </c>
      <c r="P97">
        <v>24.317535094108813</v>
      </c>
      <c r="Q97" s="10">
        <v>23.644500000000004</v>
      </c>
      <c r="R97" s="10">
        <v>23.678749999999997</v>
      </c>
      <c r="S97" s="10"/>
    </row>
    <row r="98" spans="13:19">
      <c r="M98" s="4">
        <v>43466</v>
      </c>
      <c r="N98">
        <v>59.409545454545452</v>
      </c>
      <c r="O98">
        <v>52.038732127997584</v>
      </c>
      <c r="P98">
        <v>22.330611166847898</v>
      </c>
      <c r="Q98" s="10">
        <v>21.39782608695652</v>
      </c>
      <c r="R98" s="10">
        <v>21.889130434782611</v>
      </c>
      <c r="S98" s="10"/>
    </row>
    <row r="99" spans="13:19">
      <c r="M99" s="4">
        <v>43497</v>
      </c>
      <c r="N99">
        <v>63.960499999999989</v>
      </c>
      <c r="O99">
        <v>56.347154253093294</v>
      </c>
      <c r="P99">
        <v>18.454354185383529</v>
      </c>
      <c r="Q99" s="10">
        <v>18.003499999999999</v>
      </c>
      <c r="R99" s="10">
        <v>18.157142857142858</v>
      </c>
      <c r="S99" s="10"/>
    </row>
    <row r="100" spans="13:19">
      <c r="M100" s="4">
        <v>43525</v>
      </c>
      <c r="N100">
        <v>66.138095238095218</v>
      </c>
      <c r="O100">
        <v>58.516464997135031</v>
      </c>
      <c r="P100">
        <v>15.653974033655713</v>
      </c>
      <c r="Q100" s="10">
        <v>15.69761904761905</v>
      </c>
      <c r="R100" s="10">
        <v>15.717857142857145</v>
      </c>
      <c r="S100" s="10"/>
    </row>
    <row r="101" spans="13:19">
      <c r="M101" s="4">
        <v>43556</v>
      </c>
      <c r="N101">
        <v>71.259500000000003</v>
      </c>
      <c r="O101">
        <v>63.408003915200332</v>
      </c>
      <c r="P101">
        <v>14.000579784988483</v>
      </c>
      <c r="Q101" s="10">
        <v>15.047142857142857</v>
      </c>
      <c r="R101" s="10">
        <v>14.986363636363631</v>
      </c>
      <c r="S101" s="10"/>
    </row>
    <row r="102" spans="13:19">
      <c r="M102" s="4">
        <v>43586</v>
      </c>
      <c r="N102">
        <v>71.28761904761906</v>
      </c>
      <c r="O102">
        <v>63.737350455684542</v>
      </c>
      <c r="P102">
        <v>12.351935276297285</v>
      </c>
      <c r="Q102" s="10">
        <v>13.344090909090909</v>
      </c>
      <c r="R102" s="10">
        <v>13.325000000000001</v>
      </c>
      <c r="S102" s="10"/>
    </row>
    <row r="103" spans="13:19">
      <c r="M103" s="4">
        <v>43617</v>
      </c>
      <c r="N103">
        <v>64.220499999999987</v>
      </c>
      <c r="O103">
        <v>56.865514371225672</v>
      </c>
      <c r="P103">
        <v>10.678854112290754</v>
      </c>
      <c r="Q103" s="10">
        <v>10.522499999999997</v>
      </c>
      <c r="R103" s="10">
        <v>10.420000000000003</v>
      </c>
      <c r="S103" s="10"/>
    </row>
    <row r="104" spans="13:19">
      <c r="M104" s="4">
        <v>43647</v>
      </c>
      <c r="N104">
        <v>63.919130434782595</v>
      </c>
      <c r="O104">
        <v>56.977091189545099</v>
      </c>
      <c r="P104">
        <v>11.226102009491234</v>
      </c>
      <c r="Q104" s="10">
        <v>10.941304347826089</v>
      </c>
      <c r="R104" s="10">
        <v>10.907954545454546</v>
      </c>
      <c r="S104" s="10"/>
    </row>
    <row r="105" spans="13:19">
      <c r="M105" s="4">
        <v>43678</v>
      </c>
      <c r="N105">
        <v>59.060952380952379</v>
      </c>
      <c r="O105">
        <v>53.082640623136669</v>
      </c>
      <c r="P105">
        <v>10.385186439079838</v>
      </c>
      <c r="Q105" s="10">
        <v>10.029545454545456</v>
      </c>
      <c r="R105" s="10">
        <v>10.192045454545452</v>
      </c>
      <c r="S105" s="10"/>
    </row>
    <row r="106" spans="13:19">
      <c r="M106" s="4">
        <v>43709</v>
      </c>
      <c r="N106">
        <v>62.826666666666675</v>
      </c>
      <c r="O106">
        <v>57.094884067127694</v>
      </c>
      <c r="P106">
        <v>9.6037827901854502</v>
      </c>
      <c r="Q106" s="10">
        <v>9.5680952380952391</v>
      </c>
      <c r="R106" s="10">
        <v>9.5595238095238102</v>
      </c>
      <c r="S106" s="10"/>
    </row>
    <row r="107" spans="13:19">
      <c r="M107" s="4">
        <v>43739</v>
      </c>
      <c r="N107">
        <v>59.713043478260865</v>
      </c>
      <c r="O107">
        <v>54.026411338701607</v>
      </c>
      <c r="P107">
        <v>10.185850704055412</v>
      </c>
      <c r="Q107" s="10">
        <v>10.309130434782606</v>
      </c>
      <c r="R107" s="10">
        <v>10.245652173913042</v>
      </c>
      <c r="S107" s="10"/>
    </row>
    <row r="108" spans="13:19">
      <c r="M108" s="4">
        <v>43770</v>
      </c>
      <c r="N108">
        <v>63.211904761904762</v>
      </c>
      <c r="O108">
        <v>57.200413668289748</v>
      </c>
      <c r="P108">
        <v>15.200372545919922</v>
      </c>
      <c r="Q108" s="10">
        <v>14.763809523809522</v>
      </c>
      <c r="R108" s="10">
        <v>14.601190476190476</v>
      </c>
      <c r="S108" s="10"/>
    </row>
    <row r="109" spans="13:19">
      <c r="M109" s="4">
        <v>43800</v>
      </c>
      <c r="N109">
        <v>67.114999999999995</v>
      </c>
      <c r="O109">
        <v>60.390787739180894</v>
      </c>
      <c r="P109">
        <v>12.900837753350638</v>
      </c>
      <c r="Q109" s="10">
        <v>13.128095238095238</v>
      </c>
      <c r="R109" s="10">
        <v>12.947727272727271</v>
      </c>
      <c r="S109" s="10"/>
    </row>
    <row r="110" spans="13:19">
      <c r="M110" s="4">
        <v>43831</v>
      </c>
      <c r="N110">
        <v>63.645454545454534</v>
      </c>
      <c r="O110">
        <v>57.336368996920655</v>
      </c>
      <c r="P110">
        <v>11.226269708978531</v>
      </c>
      <c r="Q110" s="10">
        <v>11.144782608695653</v>
      </c>
      <c r="R110" s="10">
        <v>11.100000000000001</v>
      </c>
      <c r="S110" s="10"/>
    </row>
    <row r="111" spans="13:19">
      <c r="M111" s="4">
        <v>43862</v>
      </c>
      <c r="N111">
        <v>55.618500000000004</v>
      </c>
      <c r="O111">
        <v>51.002751031636869</v>
      </c>
      <c r="P111">
        <v>9.5310967264272914</v>
      </c>
      <c r="Q111" s="10">
        <v>9.3725000000000005</v>
      </c>
      <c r="R111" s="10">
        <v>9.1687499999999993</v>
      </c>
      <c r="S111" s="10"/>
    </row>
    <row r="112" spans="13:19">
      <c r="M112" s="4">
        <v>43891</v>
      </c>
      <c r="N112">
        <v>32.032727272727271</v>
      </c>
      <c r="O112">
        <v>28.953758294130942</v>
      </c>
      <c r="P112">
        <v>8.7458875000056295</v>
      </c>
      <c r="Q112" s="10">
        <v>8.6236363636363667</v>
      </c>
      <c r="R112" s="10">
        <v>8.413636363636364</v>
      </c>
      <c r="S112" s="10"/>
    </row>
    <row r="113" spans="13:19">
      <c r="M113" s="4">
        <v>43922</v>
      </c>
      <c r="N113">
        <v>18.378500000000003</v>
      </c>
      <c r="O113">
        <v>16.92015209125476</v>
      </c>
      <c r="P113">
        <v>5.4376591487746575</v>
      </c>
      <c r="Q113" s="10">
        <v>6.5219047619047599</v>
      </c>
      <c r="R113" s="10">
        <v>6.465476190476191</v>
      </c>
      <c r="S113" s="10"/>
    </row>
    <row r="114" spans="13:19">
      <c r="M114" s="4">
        <v>43952</v>
      </c>
      <c r="N114">
        <v>29.378947368421056</v>
      </c>
      <c r="O114">
        <v>26.948588880255226</v>
      </c>
      <c r="P114">
        <v>4.4821593294971986</v>
      </c>
      <c r="Q114" s="10">
        <v>4.5910000000000002</v>
      </c>
      <c r="R114" s="10">
        <v>4.5690476190476188</v>
      </c>
      <c r="S114" s="10"/>
    </row>
    <row r="115" spans="13:19">
      <c r="M115" s="4">
        <v>43983</v>
      </c>
      <c r="N115">
        <v>40.266818181818188</v>
      </c>
      <c r="O115">
        <v>35.77812690578795</v>
      </c>
      <c r="P115">
        <v>5.0031303668411438</v>
      </c>
      <c r="Q115" s="10">
        <v>4.9968181818181812</v>
      </c>
      <c r="R115" s="10">
        <v>5.0625000000000009</v>
      </c>
      <c r="S115" s="10"/>
    </row>
    <row r="116" spans="13:19">
      <c r="M116" s="4">
        <v>44013</v>
      </c>
      <c r="N116">
        <v>43.235217391304353</v>
      </c>
      <c r="O116">
        <v>37.715904694718162</v>
      </c>
      <c r="P116">
        <v>5.0143275057798178</v>
      </c>
      <c r="Q116" s="10">
        <v>4.8773913043478263</v>
      </c>
      <c r="R116" s="10">
        <v>4.7741379310344829</v>
      </c>
      <c r="S116" s="10"/>
    </row>
    <row r="117" spans="13:19">
      <c r="M117" s="4">
        <v>44044</v>
      </c>
      <c r="N117">
        <v>44.736000000000004</v>
      </c>
      <c r="O117">
        <v>37.82181247232176</v>
      </c>
      <c r="P117">
        <v>7.6932206983368578</v>
      </c>
      <c r="Q117" s="10">
        <v>7.5423809523809542</v>
      </c>
      <c r="R117" s="10">
        <v>7.4338709677419352</v>
      </c>
      <c r="S117" s="10"/>
    </row>
    <row r="118" spans="13:19">
      <c r="M118" s="4">
        <v>44075</v>
      </c>
      <c r="N118">
        <v>40.909545454545452</v>
      </c>
      <c r="O118">
        <v>34.691423219097032</v>
      </c>
      <c r="P118">
        <v>11.32386578474971</v>
      </c>
      <c r="Q118" s="10">
        <v>11.186818181818181</v>
      </c>
      <c r="R118" s="10">
        <v>10.710833333333332</v>
      </c>
      <c r="S118" s="10"/>
    </row>
    <row r="119" spans="13:19">
      <c r="M119" s="4">
        <v>44105</v>
      </c>
      <c r="N119">
        <v>40.18954545454546</v>
      </c>
      <c r="O119">
        <v>34.130721780014987</v>
      </c>
      <c r="P119">
        <v>14.434014857433159</v>
      </c>
      <c r="Q119" s="10">
        <v>13.95318181818182</v>
      </c>
      <c r="R119" s="10">
        <v>13.766935483870974</v>
      </c>
      <c r="S119" s="10"/>
    </row>
    <row r="120" spans="13:19">
      <c r="M120" s="4">
        <v>44136</v>
      </c>
      <c r="N120">
        <v>42.692380952380951</v>
      </c>
      <c r="O120">
        <v>36.0641361888365</v>
      </c>
      <c r="P120">
        <v>14.344000620787389</v>
      </c>
      <c r="Q120" s="10">
        <v>13.815714285714286</v>
      </c>
      <c r="R120" s="10">
        <v>13.690000000000001</v>
      </c>
      <c r="S120" s="10"/>
    </row>
    <row r="121" spans="13:19">
      <c r="M121" s="4">
        <v>44166</v>
      </c>
      <c r="N121">
        <v>49.951428571428572</v>
      </c>
      <c r="O121">
        <v>41.045643383784963</v>
      </c>
      <c r="P121">
        <v>17.300696664109449</v>
      </c>
      <c r="Q121" s="10">
        <v>16.288181818181815</v>
      </c>
      <c r="R121" s="10">
        <v>16.230645161290322</v>
      </c>
      <c r="S121" s="10"/>
    </row>
    <row r="122" spans="13:19">
      <c r="M122" s="4">
        <v>44197</v>
      </c>
      <c r="N122">
        <v>54.774000000000001</v>
      </c>
      <c r="O122">
        <v>45.004251962681309</v>
      </c>
      <c r="P122">
        <v>22.678436211693768</v>
      </c>
      <c r="Q122" s="10">
        <v>20.448571428571427</v>
      </c>
      <c r="R122" s="10">
        <v>20.837499999999999</v>
      </c>
      <c r="S122" s="10"/>
    </row>
    <row r="123" spans="13:19">
      <c r="M123" s="4">
        <v>44228</v>
      </c>
      <c r="N123">
        <v>62.276499999999999</v>
      </c>
      <c r="O123">
        <v>51.477115863083668</v>
      </c>
      <c r="P123">
        <v>18.033007745134068</v>
      </c>
      <c r="Q123" s="10">
        <v>17.413499999999999</v>
      </c>
      <c r="R123" s="10">
        <v>17.285185185185188</v>
      </c>
      <c r="S123" s="10"/>
    </row>
    <row r="124" spans="13:19">
      <c r="M124" s="4">
        <v>44256</v>
      </c>
      <c r="N124">
        <v>65.41</v>
      </c>
      <c r="O124">
        <v>54.970604248042413</v>
      </c>
      <c r="P124">
        <v>17.970731014724056</v>
      </c>
      <c r="Q124" s="10">
        <v>17.796521739130437</v>
      </c>
      <c r="R124" s="10">
        <v>17.430645161290318</v>
      </c>
      <c r="S124" s="10"/>
    </row>
    <row r="125" spans="13:19">
      <c r="M125" s="4">
        <v>44287</v>
      </c>
      <c r="N125">
        <v>64.8065</v>
      </c>
      <c r="O125">
        <v>54.099640206693302</v>
      </c>
      <c r="P125">
        <v>22.066096639219783</v>
      </c>
      <c r="Q125" s="10">
        <v>20.845714285714287</v>
      </c>
      <c r="R125" s="10">
        <v>20.212499999999995</v>
      </c>
      <c r="S125" s="10"/>
    </row>
    <row r="126" spans="13:19">
      <c r="M126" s="4">
        <v>44317</v>
      </c>
      <c r="N126">
        <v>68.534210526315789</v>
      </c>
      <c r="O126">
        <v>56.425776317027548</v>
      </c>
      <c r="P126">
        <v>26.044042548824816</v>
      </c>
      <c r="Q126" s="10">
        <v>25.267142857142865</v>
      </c>
      <c r="R126" s="10">
        <v>24.77016129032258</v>
      </c>
      <c r="S126" s="10"/>
    </row>
    <row r="127" spans="13:19">
      <c r="M127" s="4">
        <v>44348</v>
      </c>
      <c r="N127">
        <v>73.150454545454537</v>
      </c>
      <c r="O127">
        <v>60.720430432092236</v>
      </c>
      <c r="P127">
        <v>28.723103646387422</v>
      </c>
      <c r="Q127" s="10">
        <v>29.239090909090908</v>
      </c>
      <c r="R127" s="10">
        <v>28.736666666666657</v>
      </c>
      <c r="S127" s="10"/>
    </row>
    <row r="128" spans="13:19">
      <c r="M128" s="4">
        <v>44378</v>
      </c>
      <c r="N128">
        <v>75.165909090909082</v>
      </c>
      <c r="O128">
        <v>63.58235927406951</v>
      </c>
      <c r="P128">
        <v>36.075030582152294</v>
      </c>
      <c r="Q128" s="10">
        <v>36.212727272727271</v>
      </c>
      <c r="R128" s="10">
        <v>36.035833333333329</v>
      </c>
      <c r="S128" s="10"/>
    </row>
    <row r="129" spans="13:19">
      <c r="M129" s="4">
        <v>44409</v>
      </c>
      <c r="N129">
        <v>70.747142857142862</v>
      </c>
      <c r="O129">
        <v>60.098739009079587</v>
      </c>
      <c r="P129">
        <v>43.887644009927307</v>
      </c>
      <c r="Q129" s="10">
        <v>44.306666666666672</v>
      </c>
      <c r="R129" s="10">
        <v>43.98790322580647</v>
      </c>
      <c r="S129" s="10"/>
    </row>
    <row r="130" spans="13:19">
      <c r="M130" s="4">
        <v>44440</v>
      </c>
      <c r="N130">
        <v>74.489318181818177</v>
      </c>
      <c r="O130">
        <v>63.285730284575614</v>
      </c>
      <c r="P130">
        <v>62.833032318934627</v>
      </c>
      <c r="Q130" s="10">
        <v>64.826363636363638</v>
      </c>
      <c r="R130" s="10">
        <v>62.745689655172427</v>
      </c>
      <c r="S130" s="10"/>
    </row>
    <row r="131" spans="13:19">
      <c r="M131" s="4">
        <v>44470</v>
      </c>
      <c r="N131">
        <v>83.538095238095224</v>
      </c>
      <c r="O131">
        <v>72.006435962582756</v>
      </c>
      <c r="P131">
        <v>83.501677738272548</v>
      </c>
      <c r="Q131" s="10">
        <v>87.698095238095249</v>
      </c>
      <c r="R131" s="10">
        <v>83.800000000000011</v>
      </c>
      <c r="S131" s="10"/>
    </row>
    <row r="132" spans="13:19">
      <c r="M132" s="4">
        <v>44501</v>
      </c>
      <c r="N132">
        <v>81.05</v>
      </c>
      <c r="O132">
        <v>71.009004057998709</v>
      </c>
      <c r="P132">
        <v>80.905901647077116</v>
      </c>
      <c r="Q132" s="10">
        <v>81.949090909090913</v>
      </c>
      <c r="R132" s="10">
        <v>81.152499999999989</v>
      </c>
      <c r="S132" s="10"/>
    </row>
    <row r="133" spans="13:19">
      <c r="M133" s="4">
        <v>44531</v>
      </c>
      <c r="N133">
        <v>74.170476190476194</v>
      </c>
      <c r="O133">
        <v>65.615625103599527</v>
      </c>
      <c r="P133">
        <v>111.24690524446297</v>
      </c>
      <c r="Q133" s="10">
        <v>113.0342857142857</v>
      </c>
      <c r="R133" s="10">
        <v>109.51120689655173</v>
      </c>
      <c r="S133" s="10"/>
    </row>
    <row r="134" spans="13:19">
      <c r="M134" s="4">
        <v>44562</v>
      </c>
      <c r="N134">
        <v>86.505238095238084</v>
      </c>
      <c r="O134">
        <v>76.455362704331563</v>
      </c>
      <c r="P134">
        <v>82.918825776554186</v>
      </c>
      <c r="Q134" s="10">
        <v>85.078000000000017</v>
      </c>
      <c r="R134" s="10">
        <v>82.756250000000023</v>
      </c>
      <c r="S134" s="10"/>
    </row>
    <row r="135" spans="13:19">
      <c r="M135" s="4">
        <v>44593</v>
      </c>
      <c r="N135">
        <v>97.129000000000005</v>
      </c>
      <c r="O135">
        <v>85.637327079237153</v>
      </c>
      <c r="P135">
        <v>77.152181728635853</v>
      </c>
      <c r="Q135" s="10">
        <v>80.031000000000006</v>
      </c>
      <c r="R135" s="10">
        <v>77.966666666666669</v>
      </c>
      <c r="S135" s="10"/>
    </row>
    <row r="136" spans="13:19">
      <c r="M136" s="4">
        <v>44621</v>
      </c>
      <c r="N136">
        <v>117.24521739130434</v>
      </c>
      <c r="O136">
        <v>106.4031944948626</v>
      </c>
      <c r="P136">
        <v>122.04064734992978</v>
      </c>
      <c r="Q136" s="10">
        <v>129.28086956521739</v>
      </c>
      <c r="R136" s="10">
        <v>124.37065217391304</v>
      </c>
      <c r="S136" s="10"/>
    </row>
    <row r="137" spans="13:19">
      <c r="M137" s="4">
        <v>44652</v>
      </c>
      <c r="N137">
        <v>104.57526315789472</v>
      </c>
      <c r="O137">
        <v>96.661250462161178</v>
      </c>
      <c r="P137">
        <v>70.53941041100363</v>
      </c>
      <c r="Q137" s="10">
        <v>101.24300000000001</v>
      </c>
      <c r="R137" s="10">
        <v>89.36071428571428</v>
      </c>
      <c r="S137" s="10"/>
    </row>
    <row r="138" spans="13:19">
      <c r="M138" s="4">
        <v>44682</v>
      </c>
      <c r="N138">
        <v>113.11136363636366</v>
      </c>
      <c r="O138">
        <v>106.92571124106789</v>
      </c>
      <c r="P138">
        <v>37.838926756423533</v>
      </c>
      <c r="Q138" s="10">
        <v>88.359523809523807</v>
      </c>
      <c r="R138" s="10">
        <v>77.582954545454541</v>
      </c>
      <c r="S138" s="10"/>
    </row>
    <row r="139" spans="13:19">
      <c r="M139" s="4">
        <v>44713</v>
      </c>
      <c r="N139">
        <v>122.69445454545458</v>
      </c>
      <c r="O139">
        <v>116.12395030286351</v>
      </c>
      <c r="P139">
        <v>56.359049134381024</v>
      </c>
      <c r="Q139" s="10">
        <v>107.96809523809522</v>
      </c>
      <c r="R139" s="10">
        <v>96.572727272727263</v>
      </c>
      <c r="S139" s="10"/>
    </row>
    <row r="140" spans="13:19">
      <c r="M140" s="4">
        <v>44743</v>
      </c>
      <c r="N140">
        <v>111.92571428571429</v>
      </c>
      <c r="O140">
        <v>109.95850428290069</v>
      </c>
      <c r="P140">
        <v>98.014488711868765</v>
      </c>
      <c r="Q140" s="10">
        <v>171.8238095238095</v>
      </c>
      <c r="R140" s="10">
        <v>127.23571428571428</v>
      </c>
      <c r="S140" s="10"/>
    </row>
    <row r="141" spans="13:19">
      <c r="M141" s="4">
        <v>44774</v>
      </c>
      <c r="N141">
        <v>100.44636363636364</v>
      </c>
      <c r="O141">
        <v>99.172641965210488</v>
      </c>
      <c r="P141">
        <v>150.79916710042102</v>
      </c>
      <c r="Q141" s="10">
        <v>235.55347826086955</v>
      </c>
      <c r="R141" s="10">
        <v>158.07826086956521</v>
      </c>
      <c r="S141" s="10"/>
    </row>
    <row r="142" spans="13:19">
      <c r="M142" s="4">
        <v>44805</v>
      </c>
      <c r="N142">
        <v>89.749545454545455</v>
      </c>
      <c r="O142">
        <v>90.621572128160523</v>
      </c>
      <c r="P142">
        <v>100.78957631362621</v>
      </c>
      <c r="Q142" s="10">
        <v>191.25545454545454</v>
      </c>
      <c r="R142" s="10">
        <v>111.4</v>
      </c>
      <c r="S142" s="10"/>
    </row>
    <row r="143" spans="13:19">
      <c r="M143" s="4">
        <v>44835</v>
      </c>
      <c r="N143">
        <v>93.395714285714291</v>
      </c>
      <c r="O143">
        <v>95.052801457795184</v>
      </c>
      <c r="P143">
        <v>40.055619699501513</v>
      </c>
      <c r="Q143" s="10">
        <v>72.65761904761905</v>
      </c>
      <c r="R143" s="10">
        <v>51.722619047619048</v>
      </c>
      <c r="S143" s="10"/>
    </row>
    <row r="144" spans="13:19">
      <c r="M144" s="4">
        <v>44866</v>
      </c>
      <c r="N144">
        <v>91.415454545454551</v>
      </c>
      <c r="O144">
        <v>89.611813142745135</v>
      </c>
      <c r="P144">
        <v>52.661726291488087</v>
      </c>
      <c r="Q144" s="10">
        <v>96.775000000000006</v>
      </c>
      <c r="R144" s="10">
        <v>77.513636363636365</v>
      </c>
      <c r="S144" s="10"/>
    </row>
    <row r="145" spans="13:19">
      <c r="M145" s="4">
        <v>44896</v>
      </c>
      <c r="N145">
        <v>80.924000000000007</v>
      </c>
      <c r="O145">
        <v>76.42407753018685</v>
      </c>
      <c r="P145">
        <v>109.41909949439227</v>
      </c>
      <c r="Q145" s="10">
        <v>117.05849999999998</v>
      </c>
      <c r="R145" s="10">
        <v>108.67380952380951</v>
      </c>
      <c r="S145" s="10"/>
    </row>
    <row r="146" spans="13:19">
      <c r="M146" s="4">
        <v>44927</v>
      </c>
      <c r="N146">
        <v>82.501428571428576</v>
      </c>
      <c r="O146">
        <v>76.610111032991526</v>
      </c>
      <c r="P146">
        <v>59.389109042232299</v>
      </c>
      <c r="Q146" s="10">
        <v>62.537142857142854</v>
      </c>
      <c r="R146" s="10">
        <v>59.220454545454544</v>
      </c>
      <c r="S146" s="10"/>
    </row>
    <row r="147" spans="13:19">
      <c r="M147" s="4">
        <v>44958</v>
      </c>
      <c r="N147">
        <v>82.585000000000008</v>
      </c>
      <c r="O147">
        <v>77.07347574917641</v>
      </c>
      <c r="P147">
        <v>51.438728719754572</v>
      </c>
      <c r="Q147" s="10">
        <v>53.284500000000001</v>
      </c>
      <c r="R147" s="10">
        <v>50.704999999999998</v>
      </c>
      <c r="S147" s="10"/>
    </row>
    <row r="148" spans="13:19">
      <c r="M148" s="4">
        <v>44986</v>
      </c>
      <c r="N148">
        <v>78.434347826086949</v>
      </c>
      <c r="O148">
        <v>73.263237408318901</v>
      </c>
      <c r="P148">
        <v>42.642472071786237</v>
      </c>
      <c r="Q148" s="10">
        <v>44.182173913043478</v>
      </c>
      <c r="R148" s="10">
        <v>44.408999999999999</v>
      </c>
      <c r="S148" s="10"/>
    </row>
    <row r="149" spans="13:19">
      <c r="M149" s="4">
        <v>45017</v>
      </c>
      <c r="N149">
        <v>84.64</v>
      </c>
      <c r="O149">
        <v>77.170383802977426</v>
      </c>
      <c r="P149" s="12">
        <v>39.119999999999997</v>
      </c>
      <c r="Q149" s="12">
        <v>42.44</v>
      </c>
      <c r="R149" s="12">
        <v>41.49</v>
      </c>
      <c r="S149" s="10"/>
    </row>
    <row r="150" spans="13:19">
      <c r="M150" s="4">
        <v>45047</v>
      </c>
      <c r="N150">
        <v>75.63</v>
      </c>
      <c r="O150">
        <v>69.593698993284903</v>
      </c>
      <c r="P150" s="12">
        <v>28.23</v>
      </c>
      <c r="Q150" s="12">
        <v>31.27</v>
      </c>
      <c r="R150" s="12">
        <v>30.24</v>
      </c>
      <c r="S150" s="10"/>
    </row>
    <row r="151" spans="13:19">
      <c r="M151" s="4">
        <v>45078</v>
      </c>
      <c r="N151">
        <v>74.84</v>
      </c>
      <c r="O151">
        <v>69.040620269459922</v>
      </c>
      <c r="P151" s="12">
        <v>31.73</v>
      </c>
      <c r="Q151" s="12">
        <v>32.47</v>
      </c>
      <c r="R151" s="12">
        <v>32.22</v>
      </c>
      <c r="S151" s="10"/>
    </row>
    <row r="152" spans="13:19">
      <c r="M152" s="4">
        <v>45108</v>
      </c>
      <c r="N152">
        <v>80.11</v>
      </c>
      <c r="O152">
        <v>72.442630080828167</v>
      </c>
      <c r="P152" s="12">
        <v>28.3</v>
      </c>
      <c r="Q152" s="12">
        <v>29.54</v>
      </c>
      <c r="R152" s="12">
        <v>29.08</v>
      </c>
      <c r="S152" s="10"/>
    </row>
    <row r="153" spans="13:19">
      <c r="M153" s="4">
        <v>45139</v>
      </c>
      <c r="N153">
        <v>86.15</v>
      </c>
      <c r="O153">
        <v>78.970352297003117</v>
      </c>
      <c r="P153" s="12">
        <v>33.24</v>
      </c>
      <c r="Q153" s="12">
        <v>33.479999999999997</v>
      </c>
      <c r="R153" s="12">
        <v>33.81</v>
      </c>
      <c r="S153" s="10"/>
    </row>
    <row r="154" spans="13:19">
      <c r="M154" s="4">
        <v>45170</v>
      </c>
      <c r="N154">
        <v>93.72</v>
      </c>
      <c r="O154">
        <v>87.723747548582637</v>
      </c>
      <c r="P154" s="12">
        <v>36.5</v>
      </c>
      <c r="Q154" s="12">
        <v>36.53</v>
      </c>
      <c r="R154" s="12">
        <v>36.03</v>
      </c>
      <c r="S154" s="10"/>
    </row>
    <row r="155" spans="13:19">
      <c r="M155" s="4">
        <v>45200</v>
      </c>
      <c r="N155">
        <v>90.6</v>
      </c>
      <c r="O155">
        <v>85.770905773401751</v>
      </c>
      <c r="P155" s="12">
        <v>41.26</v>
      </c>
      <c r="Q155" s="12">
        <v>43.26</v>
      </c>
      <c r="R155" s="12">
        <v>41.99</v>
      </c>
      <c r="S155" s="10"/>
    </row>
    <row r="156" spans="13:19">
      <c r="M156" s="4">
        <v>45231</v>
      </c>
      <c r="N156">
        <v>82.94</v>
      </c>
      <c r="O156">
        <v>76.73783859938348</v>
      </c>
      <c r="P156" s="12">
        <v>41.49</v>
      </c>
      <c r="Q156" s="12">
        <v>43.27</v>
      </c>
      <c r="R156" s="12">
        <v>38.15</v>
      </c>
      <c r="S156" s="10"/>
    </row>
    <row r="157" spans="13:19">
      <c r="M157" s="4">
        <v>45261</v>
      </c>
      <c r="N157">
        <v>77.63</v>
      </c>
      <c r="O157">
        <v>71.201208739223205</v>
      </c>
      <c r="P157" s="12">
        <v>33.51</v>
      </c>
      <c r="Q157" s="12">
        <v>35.479999999999997</v>
      </c>
      <c r="R157" s="12">
        <v>33.01</v>
      </c>
      <c r="S157" s="10"/>
    </row>
    <row r="158" spans="13:19">
      <c r="M158" s="4">
        <v>45292</v>
      </c>
      <c r="N158">
        <v>80.12</v>
      </c>
      <c r="O158">
        <v>73.47371755594736</v>
      </c>
      <c r="P158" s="12">
        <v>29.52</v>
      </c>
      <c r="Q158" s="12">
        <v>29.75</v>
      </c>
      <c r="R158" s="12">
        <v>28.55</v>
      </c>
      <c r="S158" s="10"/>
    </row>
    <row r="159" spans="13:19">
      <c r="M159" s="4">
        <v>45323</v>
      </c>
      <c r="N159">
        <v>83.48</v>
      </c>
      <c r="O159">
        <v>77.332380486040321</v>
      </c>
      <c r="P159" s="12">
        <v>25.26</v>
      </c>
      <c r="Q159" s="12">
        <v>25.63</v>
      </c>
      <c r="R159" s="12">
        <v>24.86</v>
      </c>
      <c r="S159" s="10"/>
    </row>
    <row r="160" spans="13:19">
      <c r="M160" s="4">
        <v>45352</v>
      </c>
      <c r="N160">
        <v>85.41</v>
      </c>
      <c r="O160">
        <v>78.556777837052309</v>
      </c>
      <c r="P160" s="12">
        <v>27.25</v>
      </c>
      <c r="Q160" s="12">
        <v>26.68</v>
      </c>
      <c r="R160" s="12">
        <v>26.65</v>
      </c>
      <c r="S160" s="10"/>
    </row>
    <row r="161" spans="10:19">
      <c r="S161" s="10"/>
    </row>
    <row r="162" spans="10:19">
      <c r="S162" s="10"/>
    </row>
    <row r="163" spans="10:19">
      <c r="S163" s="10"/>
    </row>
    <row r="164" spans="10:19">
      <c r="S164" s="10"/>
    </row>
    <row r="165" spans="10:19">
      <c r="S165" s="10"/>
    </row>
    <row r="166" spans="10:19">
      <c r="S166" s="10"/>
    </row>
    <row r="167" spans="10:19">
      <c r="S167" s="10"/>
    </row>
    <row r="168" spans="10:19">
      <c r="S168" s="10"/>
    </row>
    <row r="169" spans="10:19">
      <c r="S169" s="10"/>
    </row>
    <row r="170" spans="10:19">
      <c r="J170" s="11"/>
      <c r="S170" s="10"/>
    </row>
    <row r="171" spans="10:19">
      <c r="S171" s="10"/>
    </row>
    <row r="172" spans="10:19">
      <c r="S172" s="10"/>
    </row>
    <row r="173" spans="10:19">
      <c r="S173" s="10"/>
    </row>
    <row r="174" spans="10:19">
      <c r="S174" s="10"/>
    </row>
    <row r="175" spans="10:19">
      <c r="S175" s="10"/>
    </row>
    <row r="176" spans="10:19">
      <c r="S176" s="10"/>
    </row>
    <row r="177" spans="10:19">
      <c r="S177" s="10"/>
    </row>
    <row r="178" spans="10:19">
      <c r="S178" s="10"/>
    </row>
    <row r="179" spans="10:19">
      <c r="S179" s="10"/>
    </row>
    <row r="180" spans="10:19">
      <c r="S180" s="10"/>
    </row>
    <row r="181" spans="10:19">
      <c r="S181" s="10"/>
    </row>
    <row r="182" spans="10:19">
      <c r="J182" s="11"/>
      <c r="K182" s="11"/>
      <c r="L182" s="11"/>
      <c r="S182" s="10"/>
    </row>
    <row r="183" spans="10:19">
      <c r="S183" s="10"/>
    </row>
    <row r="184" spans="10:19">
      <c r="S184" s="10"/>
    </row>
    <row r="185" spans="10:19">
      <c r="S185" s="10"/>
    </row>
    <row r="186" spans="10:19">
      <c r="S186" s="10"/>
    </row>
    <row r="187" spans="10:19">
      <c r="S187" s="10"/>
    </row>
    <row r="188" spans="10:19">
      <c r="S188" s="10"/>
    </row>
    <row r="189" spans="10:19">
      <c r="S189" s="10"/>
    </row>
    <row r="190" spans="10:19">
      <c r="S190" s="10"/>
    </row>
    <row r="191" spans="10:19">
      <c r="S191" s="10"/>
    </row>
    <row r="192" spans="10:19">
      <c r="S192" s="10"/>
    </row>
    <row r="193" spans="19:19">
      <c r="S193" s="10"/>
    </row>
    <row r="194" spans="19:19">
      <c r="S194" s="10"/>
    </row>
    <row r="195" spans="19:19">
      <c r="S195" s="10"/>
    </row>
    <row r="196" spans="19:19">
      <c r="S196" s="10"/>
    </row>
  </sheetData>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1A51D6-4C7A-4403-8095-C9D4ACA8927B}">
  <dimension ref="B1:O160"/>
  <sheetViews>
    <sheetView showGridLines="0" zoomScaleNormal="100" workbookViewId="0"/>
  </sheetViews>
  <sheetFormatPr baseColWidth="10" defaultRowHeight="15"/>
  <sheetData>
    <row r="1" spans="2:13">
      <c r="B1" s="3" t="s">
        <v>12</v>
      </c>
      <c r="L1" t="s">
        <v>13</v>
      </c>
      <c r="M1" t="s">
        <v>14</v>
      </c>
    </row>
    <row r="2" spans="2:13">
      <c r="K2" s="13">
        <v>40544</v>
      </c>
      <c r="L2" s="14">
        <v>51.286605834960938</v>
      </c>
      <c r="M2">
        <v>58.690486907958984</v>
      </c>
    </row>
    <row r="3" spans="2:13">
      <c r="K3" s="13">
        <v>40575</v>
      </c>
      <c r="L3" s="14">
        <v>53.615325927734375</v>
      </c>
      <c r="M3">
        <v>59.263034820556641</v>
      </c>
    </row>
    <row r="4" spans="2:13">
      <c r="B4" s="15" t="s">
        <v>15</v>
      </c>
      <c r="K4" s="13">
        <v>40603</v>
      </c>
      <c r="L4" s="14">
        <v>54.134677886962891</v>
      </c>
      <c r="M4">
        <v>57.846061706542969</v>
      </c>
    </row>
    <row r="5" spans="2:13" ht="15.75">
      <c r="B5" s="6"/>
      <c r="K5" s="13">
        <v>40634</v>
      </c>
      <c r="L5" s="14">
        <v>50.122303009033203</v>
      </c>
      <c r="M5">
        <v>54.033531188964844</v>
      </c>
    </row>
    <row r="6" spans="2:13" ht="15.75">
      <c r="B6" s="6"/>
      <c r="K6" s="13">
        <v>40664</v>
      </c>
      <c r="L6" s="14">
        <v>53.521682739257813</v>
      </c>
      <c r="M6">
        <v>60.182197570800781</v>
      </c>
    </row>
    <row r="7" spans="2:13">
      <c r="B7" s="7"/>
      <c r="K7" s="13">
        <v>40695</v>
      </c>
      <c r="L7" s="14">
        <v>43.4031982421875</v>
      </c>
      <c r="M7">
        <v>53.179100036621094</v>
      </c>
    </row>
    <row r="8" spans="2:13">
      <c r="B8" s="7"/>
      <c r="K8" s="13">
        <v>40725</v>
      </c>
      <c r="L8" s="14">
        <v>37.371936798095703</v>
      </c>
      <c r="M8">
        <v>45.404521942138672</v>
      </c>
    </row>
    <row r="9" spans="2:13">
      <c r="B9" s="7"/>
      <c r="K9" s="13">
        <v>40756</v>
      </c>
      <c r="L9" s="14">
        <v>41.031005859375</v>
      </c>
      <c r="M9">
        <v>49.525844573974609</v>
      </c>
    </row>
    <row r="10" spans="2:13">
      <c r="B10" s="7"/>
      <c r="K10" s="13">
        <v>40787</v>
      </c>
      <c r="L10" s="14">
        <v>49.989738464355469</v>
      </c>
      <c r="M10">
        <v>58.169166564941406</v>
      </c>
    </row>
    <row r="11" spans="2:13">
      <c r="B11" s="7"/>
      <c r="K11" s="13">
        <v>40817</v>
      </c>
      <c r="L11" s="14">
        <v>52.240425109863281</v>
      </c>
      <c r="M11">
        <v>58.764060974121094</v>
      </c>
    </row>
    <row r="12" spans="2:13">
      <c r="B12" s="7"/>
      <c r="K12" s="13">
        <v>40848</v>
      </c>
      <c r="L12" s="14">
        <v>55.462333679199219</v>
      </c>
      <c r="M12">
        <v>64.021430969238281</v>
      </c>
    </row>
    <row r="13" spans="2:13">
      <c r="B13" s="7"/>
      <c r="K13" s="13">
        <v>40878</v>
      </c>
      <c r="L13" s="14">
        <v>45.099651336669922</v>
      </c>
      <c r="M13">
        <v>50.970771789550781</v>
      </c>
    </row>
    <row r="14" spans="2:13">
      <c r="B14" s="7"/>
      <c r="K14" s="13">
        <v>40909</v>
      </c>
      <c r="L14" s="14">
        <v>41.889580645161281</v>
      </c>
      <c r="M14">
        <v>47.928645161290326</v>
      </c>
    </row>
    <row r="15" spans="2:13">
      <c r="B15" s="7"/>
      <c r="K15" s="13">
        <v>40940</v>
      </c>
      <c r="L15" s="14">
        <v>82.451517241379292</v>
      </c>
      <c r="M15">
        <v>101.63879310344828</v>
      </c>
    </row>
    <row r="16" spans="2:13">
      <c r="B16" s="7"/>
      <c r="K16" s="13">
        <v>40969</v>
      </c>
      <c r="L16" s="14">
        <v>44.629129032258071</v>
      </c>
      <c r="M16">
        <v>48.816516129032259</v>
      </c>
    </row>
    <row r="17" spans="2:13">
      <c r="B17" s="7"/>
      <c r="K17" s="13">
        <v>41000</v>
      </c>
      <c r="L17" s="14">
        <v>44.917333333333332</v>
      </c>
      <c r="M17">
        <v>48.3917</v>
      </c>
    </row>
    <row r="18" spans="2:13">
      <c r="B18" s="7"/>
      <c r="K18" s="13">
        <v>41030</v>
      </c>
      <c r="L18" s="14">
        <v>38.960903225806462</v>
      </c>
      <c r="M18">
        <v>42.637709677419359</v>
      </c>
    </row>
    <row r="19" spans="2:13">
      <c r="K19" s="13">
        <v>41061</v>
      </c>
      <c r="L19" s="14">
        <v>40.341499999999989</v>
      </c>
      <c r="M19">
        <v>46.357933333333328</v>
      </c>
    </row>
    <row r="20" spans="2:13">
      <c r="K20" s="13">
        <v>41091</v>
      </c>
      <c r="L20" s="14">
        <v>41.750100000000003</v>
      </c>
      <c r="M20">
        <v>46.636161290322576</v>
      </c>
    </row>
    <row r="21" spans="2:13">
      <c r="B21" s="9" t="s">
        <v>16</v>
      </c>
      <c r="K21" s="13">
        <v>41122</v>
      </c>
      <c r="L21" s="14">
        <v>45.262612903225808</v>
      </c>
      <c r="M21">
        <v>49.527709677419367</v>
      </c>
    </row>
    <row r="22" spans="2:13">
      <c r="K22" s="13">
        <v>41153</v>
      </c>
      <c r="L22" s="14">
        <v>46.317400000000006</v>
      </c>
      <c r="M22">
        <v>51.739900000000006</v>
      </c>
    </row>
    <row r="23" spans="2:13">
      <c r="K23" s="13">
        <v>41183</v>
      </c>
      <c r="L23" s="14">
        <v>49.233870967741929</v>
      </c>
      <c r="M23">
        <v>56.2966129032258</v>
      </c>
    </row>
    <row r="24" spans="2:13">
      <c r="K24" s="13">
        <v>41214</v>
      </c>
      <c r="L24" s="14">
        <v>47.512233333333327</v>
      </c>
      <c r="M24">
        <v>55.703966666666673</v>
      </c>
    </row>
    <row r="25" spans="2:13">
      <c r="K25" s="13">
        <v>41244</v>
      </c>
      <c r="L25" s="14">
        <v>41.984580645161287</v>
      </c>
      <c r="M25">
        <v>48.897612903225806</v>
      </c>
    </row>
    <row r="26" spans="2:13">
      <c r="K26" s="13">
        <v>41275</v>
      </c>
      <c r="L26" s="14">
        <v>50.637127688172086</v>
      </c>
      <c r="M26">
        <v>57.548387096774192</v>
      </c>
    </row>
    <row r="27" spans="2:13">
      <c r="K27" s="13">
        <v>41306</v>
      </c>
      <c r="L27" s="14">
        <v>54.463107142857154</v>
      </c>
      <c r="M27">
        <v>59.745249999999999</v>
      </c>
    </row>
    <row r="28" spans="2:13">
      <c r="K28" s="13">
        <v>41334</v>
      </c>
      <c r="L28" s="14">
        <v>57.745806451612907</v>
      </c>
      <c r="M28">
        <v>63.092580645161263</v>
      </c>
    </row>
    <row r="29" spans="2:13">
      <c r="K29" s="13">
        <v>41365</v>
      </c>
      <c r="L29" s="14">
        <v>45.936</v>
      </c>
      <c r="M29">
        <v>50.650999999999996</v>
      </c>
    </row>
    <row r="30" spans="2:13">
      <c r="K30" s="13">
        <v>41395</v>
      </c>
      <c r="L30" s="14">
        <v>31.178387096774191</v>
      </c>
      <c r="M30">
        <v>35.466774193548389</v>
      </c>
    </row>
    <row r="31" spans="2:13">
      <c r="K31" s="13">
        <v>41426</v>
      </c>
      <c r="L31" s="14">
        <v>23.387333333333331</v>
      </c>
      <c r="M31">
        <v>28.618333333333332</v>
      </c>
    </row>
    <row r="32" spans="2:13">
      <c r="K32" s="13">
        <v>41456</v>
      </c>
      <c r="L32" s="14">
        <v>34.357096774193543</v>
      </c>
      <c r="M32">
        <v>38.997741935483873</v>
      </c>
    </row>
    <row r="33" spans="11:13">
      <c r="K33" s="13">
        <v>41487</v>
      </c>
      <c r="L33" s="14">
        <v>35.184838709677422</v>
      </c>
      <c r="M33">
        <v>39.722903225806455</v>
      </c>
    </row>
    <row r="34" spans="11:13">
      <c r="K34" s="13">
        <v>41518</v>
      </c>
      <c r="L34" s="14">
        <v>43.304000000000002</v>
      </c>
      <c r="M34">
        <v>50.493999999999993</v>
      </c>
    </row>
    <row r="35" spans="11:13">
      <c r="K35" s="13">
        <v>41548</v>
      </c>
      <c r="L35" s="14">
        <v>44.577741935483886</v>
      </c>
      <c r="M35">
        <v>51.99258064516129</v>
      </c>
    </row>
    <row r="36" spans="11:13">
      <c r="K36" s="13">
        <v>41579</v>
      </c>
      <c r="L36" s="14">
        <v>49.106999999999992</v>
      </c>
      <c r="M36">
        <v>56.772333333333336</v>
      </c>
    </row>
    <row r="37" spans="11:13">
      <c r="K37" s="13">
        <v>41609</v>
      </c>
      <c r="L37" s="14">
        <v>49.709354838709686</v>
      </c>
      <c r="M37">
        <v>57.422258064516129</v>
      </c>
    </row>
    <row r="38" spans="11:13">
      <c r="K38" s="13">
        <v>41640</v>
      </c>
      <c r="L38" s="14">
        <v>39.142903225806464</v>
      </c>
      <c r="M38">
        <v>46.964516129032262</v>
      </c>
    </row>
    <row r="39" spans="11:13">
      <c r="K39" s="13">
        <v>41671</v>
      </c>
      <c r="L39" s="14">
        <v>38.689642857142864</v>
      </c>
      <c r="M39">
        <v>42</v>
      </c>
    </row>
    <row r="40" spans="11:13">
      <c r="K40" s="13">
        <v>41699</v>
      </c>
      <c r="L40" s="14">
        <v>35.564516129032256</v>
      </c>
      <c r="M40">
        <v>38.302903225806439</v>
      </c>
    </row>
    <row r="41" spans="11:13">
      <c r="K41" s="13">
        <v>41730</v>
      </c>
      <c r="L41" s="14">
        <v>33.728666666666669</v>
      </c>
      <c r="M41">
        <v>36.192666666666661</v>
      </c>
    </row>
    <row r="42" spans="11:13">
      <c r="K42" s="13">
        <v>41760</v>
      </c>
      <c r="L42" s="14">
        <v>30.107419354838719</v>
      </c>
      <c r="M42">
        <v>32.258709677419347</v>
      </c>
    </row>
    <row r="43" spans="11:13">
      <c r="K43" s="13">
        <v>41791</v>
      </c>
      <c r="L43" s="14">
        <v>30.648999999999997</v>
      </c>
      <c r="M43">
        <v>33.406666666666666</v>
      </c>
    </row>
    <row r="44" spans="11:13">
      <c r="K44" s="13">
        <v>41821</v>
      </c>
      <c r="L44" s="14">
        <v>25.487096774193542</v>
      </c>
      <c r="M44">
        <v>29.680645161290325</v>
      </c>
    </row>
    <row r="45" spans="11:13">
      <c r="K45" s="13">
        <v>41852</v>
      </c>
      <c r="L45" s="14">
        <v>22.7583870967742</v>
      </c>
      <c r="M45">
        <v>24.803225806451604</v>
      </c>
    </row>
    <row r="46" spans="11:13">
      <c r="K46" s="13">
        <v>41883</v>
      </c>
      <c r="L46" s="14">
        <v>37.220333333333329</v>
      </c>
      <c r="M46">
        <v>42.17766666666666</v>
      </c>
    </row>
    <row r="47" spans="11:13">
      <c r="K47" s="13">
        <v>41913</v>
      </c>
      <c r="L47" s="14">
        <v>41.848387096774175</v>
      </c>
      <c r="M47">
        <v>47.654193548387106</v>
      </c>
    </row>
    <row r="48" spans="11:13">
      <c r="K48" s="13">
        <v>41944</v>
      </c>
      <c r="L48" s="14">
        <v>38.816333333333326</v>
      </c>
      <c r="M48">
        <v>45.251999999999995</v>
      </c>
    </row>
    <row r="49" spans="11:13">
      <c r="K49" s="13">
        <v>41974</v>
      </c>
      <c r="L49" s="14">
        <v>41.982580645161285</v>
      </c>
      <c r="M49">
        <v>47.566774193548383</v>
      </c>
    </row>
    <row r="50" spans="11:13">
      <c r="K50" s="13">
        <v>42005</v>
      </c>
      <c r="L50" s="14">
        <v>41.329677419354844</v>
      </c>
      <c r="M50">
        <v>45.641290322580645</v>
      </c>
    </row>
    <row r="51" spans="11:13">
      <c r="K51" s="13">
        <v>42036</v>
      </c>
      <c r="L51" s="14">
        <v>50.147142857142853</v>
      </c>
      <c r="M51">
        <v>54.152499999999996</v>
      </c>
    </row>
    <row r="52" spans="11:13">
      <c r="K52" s="13">
        <v>42064</v>
      </c>
      <c r="L52" s="14">
        <v>43.77870967741935</v>
      </c>
      <c r="M52">
        <v>46.209354838709672</v>
      </c>
    </row>
    <row r="53" spans="11:13">
      <c r="K53" s="13">
        <v>42095</v>
      </c>
      <c r="L53" s="14">
        <v>39.542000000000009</v>
      </c>
      <c r="M53">
        <v>41.268666666666675</v>
      </c>
    </row>
    <row r="54" spans="11:13">
      <c r="K54" s="13">
        <v>42125</v>
      </c>
      <c r="L54" s="14">
        <v>26.479999999999997</v>
      </c>
      <c r="M54">
        <v>28.052580645161289</v>
      </c>
    </row>
    <row r="55" spans="11:13">
      <c r="K55" s="13">
        <v>42156</v>
      </c>
      <c r="L55" s="14">
        <v>32.100333333333332</v>
      </c>
      <c r="M55">
        <v>35.696000000000005</v>
      </c>
    </row>
    <row r="56" spans="11:13">
      <c r="K56" s="13">
        <v>42186</v>
      </c>
      <c r="L56" s="14">
        <v>37.946451612903218</v>
      </c>
      <c r="M56">
        <v>41.588387096774191</v>
      </c>
    </row>
    <row r="57" spans="11:13">
      <c r="K57" s="13">
        <v>42217</v>
      </c>
      <c r="L57" s="14">
        <v>32.164838709677419</v>
      </c>
      <c r="M57">
        <v>34.963548387096779</v>
      </c>
    </row>
    <row r="58" spans="11:13">
      <c r="K58" s="13">
        <v>42248</v>
      </c>
      <c r="L58" s="14">
        <v>37.446666666666665</v>
      </c>
      <c r="M58">
        <v>41.035999999999987</v>
      </c>
    </row>
    <row r="59" spans="11:13">
      <c r="K59" s="13">
        <v>42278</v>
      </c>
      <c r="L59" s="14">
        <v>44.958709677419357</v>
      </c>
      <c r="M59">
        <v>49.701290322580647</v>
      </c>
    </row>
    <row r="60" spans="11:13">
      <c r="K60" s="13">
        <v>42309</v>
      </c>
      <c r="L60" s="14">
        <v>41.706333333333333</v>
      </c>
      <c r="M60">
        <v>47.521333333333338</v>
      </c>
    </row>
    <row r="61" spans="11:13">
      <c r="K61" s="13">
        <v>42339</v>
      </c>
      <c r="L61" s="14">
        <v>35.129677419354842</v>
      </c>
      <c r="M61">
        <v>40.431935483870973</v>
      </c>
    </row>
    <row r="62" spans="11:13">
      <c r="K62" s="13">
        <v>42370</v>
      </c>
      <c r="L62" s="14">
        <v>33.602258064516128</v>
      </c>
      <c r="M62">
        <v>39.014838709677427</v>
      </c>
    </row>
    <row r="63" spans="11:13">
      <c r="K63" s="13">
        <v>42401</v>
      </c>
      <c r="L63" s="14">
        <v>25.527586206896551</v>
      </c>
      <c r="M63">
        <v>29.188275862068998</v>
      </c>
    </row>
    <row r="64" spans="11:13">
      <c r="K64" s="13">
        <v>42430</v>
      </c>
      <c r="L64" s="14">
        <v>27.078064516129036</v>
      </c>
      <c r="M64">
        <v>28.56870967741936</v>
      </c>
    </row>
    <row r="65" spans="11:13">
      <c r="K65" s="13">
        <v>42461</v>
      </c>
      <c r="L65" s="14">
        <v>25.484333333333332</v>
      </c>
      <c r="M65">
        <v>26.294333333333334</v>
      </c>
    </row>
    <row r="66" spans="11:13">
      <c r="K66" s="13">
        <v>42491</v>
      </c>
      <c r="L66" s="14">
        <v>24.270645161290322</v>
      </c>
      <c r="M66">
        <v>25.53612903225806</v>
      </c>
    </row>
    <row r="67" spans="11:13">
      <c r="K67" s="13">
        <v>42522</v>
      </c>
      <c r="L67" s="14">
        <v>28.012333333333338</v>
      </c>
      <c r="M67">
        <v>30.478333333333328</v>
      </c>
    </row>
    <row r="68" spans="11:13">
      <c r="K68" s="13">
        <v>42552</v>
      </c>
      <c r="L68" s="14">
        <v>30.106774193548389</v>
      </c>
      <c r="M68">
        <v>32.320000000000007</v>
      </c>
    </row>
    <row r="69" spans="11:13">
      <c r="K69" s="13">
        <v>42583</v>
      </c>
      <c r="L69" s="14">
        <v>29.687419354838706</v>
      </c>
      <c r="M69">
        <v>31.545161290322579</v>
      </c>
    </row>
    <row r="70" spans="11:13">
      <c r="K70" s="13">
        <v>42614</v>
      </c>
      <c r="L70" s="14">
        <v>37.188333333333318</v>
      </c>
      <c r="M70">
        <v>40.793333333333337</v>
      </c>
    </row>
    <row r="71" spans="11:13">
      <c r="K71" s="13">
        <v>42644</v>
      </c>
      <c r="L71" s="14">
        <v>55.153225806451616</v>
      </c>
      <c r="M71">
        <v>61.153870967741945</v>
      </c>
    </row>
    <row r="72" spans="11:13">
      <c r="K72" s="13">
        <v>42675</v>
      </c>
      <c r="L72" s="14">
        <v>65.144333333333321</v>
      </c>
      <c r="M72">
        <v>79.359333333333339</v>
      </c>
    </row>
    <row r="73" spans="11:13">
      <c r="K73" s="13">
        <v>42705</v>
      </c>
      <c r="L73" s="14">
        <v>59.256129032258073</v>
      </c>
      <c r="M73">
        <v>65.172258064516114</v>
      </c>
    </row>
    <row r="74" spans="11:13">
      <c r="K74" s="13">
        <v>42736</v>
      </c>
      <c r="L74" s="14">
        <v>78.001935483870966</v>
      </c>
      <c r="M74">
        <v>87.074838709677422</v>
      </c>
    </row>
    <row r="75" spans="11:13">
      <c r="K75" s="13">
        <v>42767</v>
      </c>
      <c r="L75" s="14">
        <v>51.157500000000006</v>
      </c>
      <c r="M75">
        <v>56.008571428571429</v>
      </c>
    </row>
    <row r="76" spans="11:13">
      <c r="K76" s="13">
        <v>42795</v>
      </c>
      <c r="L76" s="14">
        <v>35.411290322580648</v>
      </c>
      <c r="M76">
        <v>37.39387096774194</v>
      </c>
    </row>
    <row r="77" spans="11:13">
      <c r="K77" s="13">
        <v>42826</v>
      </c>
      <c r="L77" s="14">
        <v>34.770666666666671</v>
      </c>
      <c r="M77">
        <v>34.696000000000005</v>
      </c>
    </row>
    <row r="78" spans="11:13">
      <c r="K78" s="13">
        <v>42856</v>
      </c>
      <c r="L78" s="14">
        <v>34.230645161290326</v>
      </c>
      <c r="M78">
        <v>35.609032258064509</v>
      </c>
    </row>
    <row r="79" spans="11:13">
      <c r="K79" s="13">
        <v>42887</v>
      </c>
      <c r="L79" s="14">
        <v>32.704999999999998</v>
      </c>
      <c r="M79">
        <v>34.785333333333348</v>
      </c>
    </row>
    <row r="80" spans="11:13">
      <c r="K80" s="13">
        <v>42917</v>
      </c>
      <c r="L80" s="14">
        <v>34.642903225806457</v>
      </c>
      <c r="M80">
        <v>36.34645161290323</v>
      </c>
    </row>
    <row r="81" spans="11:13">
      <c r="K81" s="13">
        <v>42948</v>
      </c>
      <c r="L81" s="14">
        <v>32.014838709677413</v>
      </c>
      <c r="M81">
        <v>33.90774193548387</v>
      </c>
    </row>
    <row r="82" spans="11:13">
      <c r="K82" s="13">
        <v>42979</v>
      </c>
      <c r="L82" s="14">
        <v>36.955333333333336</v>
      </c>
      <c r="M82">
        <v>40.267000000000003</v>
      </c>
    </row>
    <row r="83" spans="11:13">
      <c r="K83" s="13">
        <v>43009</v>
      </c>
      <c r="L83" s="14">
        <v>49.689677419354844</v>
      </c>
      <c r="M83">
        <v>54.654516129032274</v>
      </c>
    </row>
    <row r="84" spans="11:13">
      <c r="K84" s="13">
        <v>43040</v>
      </c>
      <c r="L84" s="14">
        <v>63.428000000000004</v>
      </c>
      <c r="M84">
        <v>72.046999999999997</v>
      </c>
    </row>
    <row r="85" spans="11:13">
      <c r="K85" s="13">
        <v>43070</v>
      </c>
      <c r="L85" s="14">
        <v>56.772903225806459</v>
      </c>
      <c r="M85">
        <v>64.401612903225811</v>
      </c>
    </row>
    <row r="86" spans="11:13">
      <c r="K86" s="13">
        <v>43101</v>
      </c>
      <c r="L86" s="14">
        <v>34.955483870967747</v>
      </c>
      <c r="M86">
        <v>41.517419354838708</v>
      </c>
    </row>
    <row r="87" spans="11:13">
      <c r="K87" s="13">
        <v>43132</v>
      </c>
      <c r="L87" s="14">
        <v>48.70392857142857</v>
      </c>
      <c r="M87">
        <v>53.29999999999999</v>
      </c>
    </row>
    <row r="88" spans="11:13">
      <c r="K88" s="13">
        <v>43160</v>
      </c>
      <c r="L88" s="14">
        <v>48.255806451612898</v>
      </c>
      <c r="M88">
        <v>52.237096774193539</v>
      </c>
    </row>
    <row r="89" spans="11:13">
      <c r="K89" s="13">
        <v>43191</v>
      </c>
      <c r="L89" s="14">
        <v>33.599999999999994</v>
      </c>
      <c r="M89">
        <v>34.910666666666657</v>
      </c>
    </row>
    <row r="90" spans="11:13">
      <c r="K90" s="13">
        <v>43221</v>
      </c>
      <c r="L90" s="14">
        <v>34.420645161290317</v>
      </c>
      <c r="M90">
        <v>36.514193548387098</v>
      </c>
    </row>
    <row r="91" spans="11:13">
      <c r="K91" s="13">
        <v>43252</v>
      </c>
      <c r="L91" s="14">
        <v>42.318333333333335</v>
      </c>
      <c r="M91">
        <v>45.204333333333345</v>
      </c>
    </row>
    <row r="92" spans="11:13">
      <c r="K92" s="13">
        <v>43282</v>
      </c>
      <c r="L92">
        <v>51.407419354838723</v>
      </c>
      <c r="M92">
        <v>53.534516129032255</v>
      </c>
    </row>
    <row r="93" spans="11:13">
      <c r="K93" s="13">
        <v>43313</v>
      </c>
      <c r="L93">
        <v>58.401935483870965</v>
      </c>
      <c r="M93">
        <v>61.162258064516131</v>
      </c>
    </row>
    <row r="94" spans="11:13">
      <c r="K94" s="13">
        <v>43344</v>
      </c>
      <c r="L94">
        <v>61.973333333333336</v>
      </c>
      <c r="M94">
        <v>65.61033333333333</v>
      </c>
    </row>
    <row r="95" spans="11:13">
      <c r="K95" s="13">
        <v>43374</v>
      </c>
      <c r="L95">
        <v>65.646774193548382</v>
      </c>
      <c r="M95">
        <v>71.205161290322579</v>
      </c>
    </row>
    <row r="96" spans="11:13">
      <c r="K96" s="13">
        <v>43405</v>
      </c>
      <c r="L96">
        <v>67.805000000000007</v>
      </c>
      <c r="M96">
        <v>77.101666666666674</v>
      </c>
    </row>
    <row r="97" spans="11:13">
      <c r="K97" s="13">
        <v>43435</v>
      </c>
      <c r="L97">
        <v>54.897419354838718</v>
      </c>
      <c r="M97">
        <v>62.245161290322571</v>
      </c>
    </row>
    <row r="98" spans="11:13">
      <c r="K98" s="13">
        <v>43466</v>
      </c>
      <c r="L98">
        <v>61.154516129032253</v>
      </c>
      <c r="M98">
        <v>67.613548387096799</v>
      </c>
    </row>
    <row r="99" spans="11:13">
      <c r="K99" s="13">
        <v>43497</v>
      </c>
      <c r="L99">
        <v>46.622142857142855</v>
      </c>
      <c r="M99">
        <v>50.028928571428558</v>
      </c>
    </row>
    <row r="100" spans="11:13">
      <c r="K100" s="13">
        <v>43525</v>
      </c>
      <c r="L100">
        <v>33.854838709677409</v>
      </c>
      <c r="M100">
        <v>35.389677419354832</v>
      </c>
    </row>
    <row r="101" spans="11:13">
      <c r="K101" s="13">
        <v>43556</v>
      </c>
      <c r="L101">
        <v>38.081666666666678</v>
      </c>
      <c r="M101">
        <v>38.712333333333341</v>
      </c>
    </row>
    <row r="102" spans="11:13">
      <c r="K102" s="13">
        <v>43586</v>
      </c>
      <c r="L102">
        <v>37.21387096774194</v>
      </c>
      <c r="M102">
        <v>37.470967741935482</v>
      </c>
    </row>
    <row r="103" spans="11:13">
      <c r="K103" s="13">
        <v>43617</v>
      </c>
      <c r="L103">
        <v>29.257333333333335</v>
      </c>
      <c r="M103">
        <v>31.223999999999993</v>
      </c>
    </row>
    <row r="104" spans="11:13">
      <c r="K104" s="13">
        <v>43647</v>
      </c>
      <c r="L104">
        <v>37.662903225806453</v>
      </c>
      <c r="M104">
        <v>39.434516129032261</v>
      </c>
    </row>
    <row r="105" spans="11:13">
      <c r="K105" s="13">
        <v>43678</v>
      </c>
      <c r="L105">
        <v>33.393225806451618</v>
      </c>
      <c r="M105">
        <v>34.650967741935474</v>
      </c>
    </row>
    <row r="106" spans="11:13">
      <c r="K106" s="13">
        <v>43709</v>
      </c>
      <c r="L106">
        <v>35.542333333333332</v>
      </c>
      <c r="M106">
        <v>38.332333333333331</v>
      </c>
    </row>
    <row r="107" spans="11:13">
      <c r="K107" s="13">
        <v>43739</v>
      </c>
      <c r="L107">
        <v>38.609354838709677</v>
      </c>
      <c r="M107">
        <v>44.001290322580651</v>
      </c>
    </row>
    <row r="108" spans="11:13">
      <c r="K108" s="13">
        <v>43770</v>
      </c>
      <c r="L108">
        <v>45.942333333333359</v>
      </c>
      <c r="M108">
        <v>51.747333333333337</v>
      </c>
    </row>
    <row r="109" spans="11:13">
      <c r="K109" s="13">
        <v>43800</v>
      </c>
      <c r="L109">
        <v>36.460645161290323</v>
      </c>
      <c r="M109">
        <v>41.994516129032256</v>
      </c>
    </row>
    <row r="110" spans="11:13">
      <c r="K110" s="13">
        <v>43831</v>
      </c>
      <c r="L110">
        <v>38.005806451612891</v>
      </c>
      <c r="M110">
        <v>42.849032258064511</v>
      </c>
    </row>
    <row r="111" spans="11:13">
      <c r="K111" s="13">
        <v>43862</v>
      </c>
      <c r="L111">
        <v>26.246551724137934</v>
      </c>
      <c r="M111">
        <v>29.505172413793101</v>
      </c>
    </row>
    <row r="112" spans="11:13">
      <c r="K112" s="13">
        <v>43891</v>
      </c>
      <c r="L112">
        <v>23.809677419354838</v>
      </c>
      <c r="M112">
        <v>24.732903225806446</v>
      </c>
    </row>
    <row r="113" spans="11:14">
      <c r="K113" s="13">
        <v>43922</v>
      </c>
      <c r="L113">
        <v>13.451333333333334</v>
      </c>
      <c r="M113">
        <v>11.681333333333331</v>
      </c>
    </row>
    <row r="114" spans="11:14">
      <c r="K114" s="13">
        <v>43952</v>
      </c>
      <c r="L114">
        <v>14.86161290322581</v>
      </c>
      <c r="M114">
        <v>13.908387096774195</v>
      </c>
    </row>
    <row r="115" spans="11:14">
      <c r="K115" s="13">
        <v>43983</v>
      </c>
      <c r="L115">
        <v>25.785333333333337</v>
      </c>
      <c r="M115">
        <v>26.568999999999996</v>
      </c>
    </row>
    <row r="116" spans="11:14">
      <c r="K116" s="13">
        <v>44013</v>
      </c>
      <c r="L116">
        <v>33.411935483870977</v>
      </c>
      <c r="M116">
        <v>34.955161290322586</v>
      </c>
    </row>
    <row r="117" spans="11:14">
      <c r="K117" s="13">
        <v>44044</v>
      </c>
      <c r="L117">
        <v>36.754516129032254</v>
      </c>
      <c r="M117">
        <v>38.464838709677409</v>
      </c>
    </row>
    <row r="118" spans="11:14">
      <c r="K118" s="13">
        <v>44075</v>
      </c>
      <c r="L118">
        <v>47.196666666666673</v>
      </c>
      <c r="M118">
        <v>51.619666666666653</v>
      </c>
    </row>
    <row r="119" spans="11:14">
      <c r="K119" s="13">
        <v>44105</v>
      </c>
      <c r="L119">
        <v>38.111666666666665</v>
      </c>
      <c r="M119">
        <v>42.791333333333327</v>
      </c>
    </row>
    <row r="120" spans="11:14">
      <c r="K120" s="13">
        <v>44136</v>
      </c>
      <c r="L120">
        <v>40.11333333333333</v>
      </c>
      <c r="M120">
        <v>45.404666666666671</v>
      </c>
    </row>
    <row r="121" spans="11:14">
      <c r="K121" s="13">
        <v>44166</v>
      </c>
      <c r="L121">
        <v>48.417419354838721</v>
      </c>
      <c r="M121">
        <v>57.678064516129041</v>
      </c>
    </row>
    <row r="122" spans="11:14">
      <c r="K122" s="13">
        <v>44197</v>
      </c>
      <c r="L122">
        <v>59.479677419354822</v>
      </c>
      <c r="M122">
        <v>67.203870967741921</v>
      </c>
      <c r="N122" s="16"/>
    </row>
    <row r="123" spans="11:14">
      <c r="K123" s="13">
        <v>44228</v>
      </c>
      <c r="L123">
        <v>49.012857142857129</v>
      </c>
      <c r="M123">
        <v>54.691428571428581</v>
      </c>
    </row>
    <row r="124" spans="11:14">
      <c r="K124" s="13">
        <v>44256</v>
      </c>
      <c r="L124">
        <v>50.184838709677436</v>
      </c>
      <c r="M124">
        <v>50.966451612903221</v>
      </c>
    </row>
    <row r="125" spans="11:14">
      <c r="K125" s="13">
        <v>44287</v>
      </c>
      <c r="L125">
        <v>63.104333333333336</v>
      </c>
      <c r="M125">
        <v>61.138999999999996</v>
      </c>
    </row>
    <row r="126" spans="11:14">
      <c r="K126" s="13">
        <v>44317</v>
      </c>
      <c r="L126">
        <v>55.277096774193552</v>
      </c>
      <c r="M126">
        <v>51.321290322580644</v>
      </c>
    </row>
    <row r="127" spans="11:14">
      <c r="K127" s="13">
        <v>44348</v>
      </c>
      <c r="L127">
        <v>73.510333333333321</v>
      </c>
      <c r="M127">
        <v>72.912333333333351</v>
      </c>
    </row>
    <row r="128" spans="11:14">
      <c r="K128" s="13">
        <v>44378</v>
      </c>
      <c r="L128">
        <v>78.37</v>
      </c>
      <c r="M128">
        <v>78.781612903225806</v>
      </c>
    </row>
    <row r="129" spans="11:15">
      <c r="K129" s="13">
        <v>44409</v>
      </c>
      <c r="L129">
        <v>77.303548387096768</v>
      </c>
      <c r="M129">
        <v>78.372580645161293</v>
      </c>
    </row>
    <row r="130" spans="11:15">
      <c r="K130" s="13">
        <v>44440</v>
      </c>
      <c r="L130">
        <v>134.4341935483871</v>
      </c>
      <c r="M130">
        <v>140.88645161290327</v>
      </c>
    </row>
    <row r="131" spans="11:15">
      <c r="K131" s="13">
        <v>44470</v>
      </c>
      <c r="L131">
        <v>172.57129032258064</v>
      </c>
      <c r="M131">
        <v>189.21451612903235</v>
      </c>
    </row>
    <row r="132" spans="11:15">
      <c r="K132" s="13">
        <v>44501</v>
      </c>
      <c r="L132">
        <v>217.05866666666668</v>
      </c>
      <c r="M132">
        <v>239.59566666666666</v>
      </c>
    </row>
    <row r="133" spans="11:15">
      <c r="K133" s="13">
        <v>44531</v>
      </c>
      <c r="L133">
        <v>274.67193548387098</v>
      </c>
      <c r="M133">
        <v>308.50838709677419</v>
      </c>
    </row>
    <row r="134" spans="11:15">
      <c r="K134" s="13">
        <v>44562</v>
      </c>
      <c r="L134">
        <v>211.42419354838714</v>
      </c>
      <c r="M134">
        <v>232.20838709677423</v>
      </c>
      <c r="N134" s="16"/>
    </row>
    <row r="135" spans="11:15">
      <c r="K135" s="13">
        <v>44593</v>
      </c>
      <c r="L135">
        <v>185.54857142857145</v>
      </c>
      <c r="M135">
        <v>193.57571428571433</v>
      </c>
      <c r="N135" s="16"/>
    </row>
    <row r="136" spans="11:15">
      <c r="K136" s="13">
        <v>44621</v>
      </c>
      <c r="L136">
        <v>295.08741935483874</v>
      </c>
      <c r="M136">
        <v>300.16838709677415</v>
      </c>
      <c r="N136" s="16"/>
      <c r="O136" s="16"/>
    </row>
    <row r="137" spans="11:15">
      <c r="K137" s="13">
        <v>44652</v>
      </c>
      <c r="L137">
        <v>233.09566666666666</v>
      </c>
      <c r="M137">
        <v>228.95999999999998</v>
      </c>
      <c r="N137" s="16"/>
      <c r="O137" s="16"/>
    </row>
    <row r="138" spans="11:15">
      <c r="K138" s="13">
        <v>44682</v>
      </c>
      <c r="L138">
        <v>197.43129032258062</v>
      </c>
      <c r="M138">
        <v>191.45580645161291</v>
      </c>
      <c r="N138" s="16"/>
      <c r="O138" s="16"/>
    </row>
    <row r="139" spans="11:15">
      <c r="K139" s="13">
        <v>44713</v>
      </c>
      <c r="L139">
        <v>248.4</v>
      </c>
      <c r="M139">
        <v>255.04600000000008</v>
      </c>
      <c r="N139" s="16"/>
      <c r="O139" s="16"/>
    </row>
    <row r="140" spans="11:15">
      <c r="K140" s="13">
        <v>44743</v>
      </c>
      <c r="L140">
        <v>400.86677419354845</v>
      </c>
      <c r="M140">
        <v>416.84677419354853</v>
      </c>
      <c r="N140" s="16"/>
      <c r="O140" s="16"/>
    </row>
    <row r="141" spans="11:15">
      <c r="K141" s="13">
        <v>44774</v>
      </c>
      <c r="L141">
        <v>492.48870967741937</v>
      </c>
      <c r="M141">
        <v>498.76677419354843</v>
      </c>
      <c r="O141" s="16"/>
    </row>
    <row r="142" spans="11:15">
      <c r="K142" s="13">
        <v>44805</v>
      </c>
      <c r="L142">
        <v>394.70399999999989</v>
      </c>
      <c r="M142">
        <v>418.07799999999986</v>
      </c>
      <c r="N142" s="16"/>
      <c r="O142" s="16"/>
    </row>
    <row r="143" spans="11:15">
      <c r="K143" s="13">
        <v>44835</v>
      </c>
      <c r="L143">
        <v>178.9661290322581</v>
      </c>
      <c r="M143">
        <v>193.47032258064513</v>
      </c>
      <c r="N143" s="16"/>
      <c r="O143" s="16"/>
    </row>
    <row r="144" spans="11:15">
      <c r="K144" s="13">
        <v>44866</v>
      </c>
      <c r="L144">
        <v>243.43</v>
      </c>
      <c r="M144">
        <v>285.85000000000002</v>
      </c>
      <c r="N144" s="16"/>
      <c r="O144" s="16"/>
    </row>
    <row r="145" spans="11:15">
      <c r="K145" s="13">
        <v>44896</v>
      </c>
      <c r="L145">
        <v>270.88709677419348</v>
      </c>
      <c r="M145">
        <v>312.10387096774195</v>
      </c>
      <c r="N145" s="16"/>
      <c r="O145" s="16"/>
    </row>
    <row r="146" spans="11:15">
      <c r="K146" s="13">
        <v>44927</v>
      </c>
      <c r="L146">
        <v>132.09741935483868</v>
      </c>
      <c r="M146" s="17">
        <v>150.92806451612904</v>
      </c>
    </row>
    <row r="147" spans="11:15">
      <c r="K147" s="13">
        <v>44958</v>
      </c>
      <c r="L147">
        <v>148.76464285714289</v>
      </c>
      <c r="M147" s="17">
        <v>153.80035714285714</v>
      </c>
    </row>
    <row r="148" spans="11:15">
      <c r="K148" s="13">
        <v>44986</v>
      </c>
      <c r="L148">
        <v>111.90483870967738</v>
      </c>
      <c r="M148" s="17">
        <v>113.36967741935486</v>
      </c>
    </row>
    <row r="149" spans="11:15">
      <c r="K149" s="13">
        <v>45017</v>
      </c>
      <c r="L149">
        <v>106.4</v>
      </c>
      <c r="M149">
        <v>101.42733333333334</v>
      </c>
    </row>
    <row r="150" spans="11:15">
      <c r="K150" s="13">
        <v>45047</v>
      </c>
      <c r="L150">
        <v>77.5</v>
      </c>
      <c r="M150">
        <v>66.952903225806466</v>
      </c>
    </row>
    <row r="151" spans="11:15">
      <c r="K151" s="13">
        <v>45078</v>
      </c>
      <c r="L151">
        <v>91.3</v>
      </c>
      <c r="M151">
        <v>81.941333333333304</v>
      </c>
    </row>
    <row r="152" spans="11:15">
      <c r="K152" s="13">
        <v>45108</v>
      </c>
      <c r="L152">
        <v>77.599999999999994</v>
      </c>
      <c r="M152">
        <v>67.729032258064493</v>
      </c>
    </row>
    <row r="153" spans="11:15">
      <c r="K153" s="13">
        <v>45139</v>
      </c>
      <c r="L153">
        <v>90.9</v>
      </c>
      <c r="M153">
        <v>85.38</v>
      </c>
    </row>
    <row r="154" spans="11:15">
      <c r="K154" s="13">
        <v>45170</v>
      </c>
      <c r="L154">
        <v>88.7</v>
      </c>
      <c r="M154">
        <v>86.766999999999996</v>
      </c>
    </row>
    <row r="155" spans="11:15">
      <c r="K155" s="13">
        <v>45200</v>
      </c>
      <c r="L155">
        <v>84.4</v>
      </c>
      <c r="M155">
        <v>91.198064516129008</v>
      </c>
    </row>
    <row r="156" spans="11:15">
      <c r="K156" s="13">
        <v>45231</v>
      </c>
      <c r="L156">
        <v>89</v>
      </c>
      <c r="M156">
        <v>102.40733333333331</v>
      </c>
    </row>
    <row r="157" spans="11:15">
      <c r="K157" s="13">
        <v>45261</v>
      </c>
      <c r="L157">
        <v>68.5</v>
      </c>
      <c r="M157">
        <v>79.170322580645134</v>
      </c>
    </row>
    <row r="158" spans="11:15">
      <c r="K158" s="13">
        <v>45292</v>
      </c>
      <c r="L158">
        <v>76.592903225806452</v>
      </c>
      <c r="M158">
        <v>85.082903225806476</v>
      </c>
    </row>
    <row r="159" spans="11:15">
      <c r="K159" s="13">
        <v>45323</v>
      </c>
      <c r="L159">
        <v>58.666000000000011</v>
      </c>
      <c r="M159">
        <v>63.009333333333331</v>
      </c>
    </row>
    <row r="160" spans="11:15">
      <c r="K160" s="13">
        <v>45352</v>
      </c>
      <c r="L160">
        <v>53.552903225806453</v>
      </c>
      <c r="M160">
        <v>51.852903225806443</v>
      </c>
    </row>
  </sheetData>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246866-F693-46E4-A790-8D9AA7D61FB8}">
  <dimension ref="A1:AJS81"/>
  <sheetViews>
    <sheetView showGridLines="0" zoomScaleNormal="100" workbookViewId="0"/>
  </sheetViews>
  <sheetFormatPr baseColWidth="10" defaultColWidth="9.28515625" defaultRowHeight="15"/>
  <cols>
    <col min="1" max="1" width="9.28515625" style="683"/>
    <col min="2" max="2" width="24.28515625" style="683" customWidth="1"/>
    <col min="3" max="3" width="9.28515625" style="683"/>
    <col min="4" max="4" width="15.7109375" style="683" customWidth="1"/>
    <col min="5" max="6" width="14.28515625" style="683" customWidth="1"/>
    <col min="7" max="7" width="17.28515625" style="683" customWidth="1"/>
    <col min="8" max="8" width="8.7109375" style="683" customWidth="1"/>
    <col min="9" max="9" width="10.28515625" style="683" customWidth="1"/>
    <col min="10" max="10" width="16" style="683" customWidth="1"/>
    <col min="11" max="11" width="10.28515625" style="683" bestFit="1" customWidth="1"/>
    <col min="12" max="12" width="11" style="683" customWidth="1"/>
    <col min="13" max="13" width="13.28515625" style="683" bestFit="1" customWidth="1"/>
    <col min="14" max="14" width="8.28515625" style="683" customWidth="1"/>
    <col min="15" max="202" width="9.28515625" style="683"/>
    <col min="203" max="204" width="8.7109375" style="683" customWidth="1"/>
    <col min="205" max="205" width="11" style="683" customWidth="1"/>
    <col min="206" max="209" width="8.7109375" style="683" customWidth="1"/>
    <col min="210" max="210" width="14.28515625" style="683" customWidth="1"/>
    <col min="211" max="211" width="12.28515625" style="683" customWidth="1"/>
    <col min="212" max="212" width="13.7109375" style="683" customWidth="1"/>
    <col min="213" max="214" width="9.28515625" style="683"/>
    <col min="215" max="216" width="8.28515625" style="683" customWidth="1"/>
    <col min="217" max="220" width="9.28515625" style="683"/>
    <col min="221" max="222" width="6.7109375" style="683" customWidth="1"/>
    <col min="223" max="223" width="10.28515625" style="683" customWidth="1"/>
    <col min="224" max="231" width="6.7109375" style="683" customWidth="1"/>
    <col min="232" max="232" width="12.28515625" style="683" customWidth="1"/>
    <col min="233" max="234" width="14.28515625" style="683" customWidth="1"/>
    <col min="235" max="235" width="12.28515625" style="683" customWidth="1"/>
    <col min="236" max="236" width="14.28515625" style="683" customWidth="1"/>
    <col min="237" max="249" width="6.7109375" style="683" customWidth="1"/>
    <col min="250" max="458" width="9.28515625" style="683"/>
    <col min="459" max="460" width="8.7109375" style="683" customWidth="1"/>
    <col min="461" max="461" width="11" style="683" customWidth="1"/>
    <col min="462" max="465" width="8.7109375" style="683" customWidth="1"/>
    <col min="466" max="466" width="14.28515625" style="683" customWidth="1"/>
    <col min="467" max="467" width="12.28515625" style="683" customWidth="1"/>
    <col min="468" max="468" width="13.7109375" style="683" customWidth="1"/>
    <col min="469" max="470" width="9.28515625" style="683"/>
    <col min="471" max="472" width="8.28515625" style="683" customWidth="1"/>
    <col min="473" max="476" width="9.28515625" style="683"/>
    <col min="477" max="478" width="6.7109375" style="683" customWidth="1"/>
    <col min="479" max="479" width="10.28515625" style="683" customWidth="1"/>
    <col min="480" max="487" width="6.7109375" style="683" customWidth="1"/>
    <col min="488" max="488" width="12.28515625" style="683" customWidth="1"/>
    <col min="489" max="490" width="14.28515625" style="683" customWidth="1"/>
    <col min="491" max="491" width="12.28515625" style="683" customWidth="1"/>
    <col min="492" max="492" width="14.28515625" style="683" customWidth="1"/>
    <col min="493" max="505" width="6.7109375" style="683" customWidth="1"/>
    <col min="506" max="714" width="9.28515625" style="683"/>
    <col min="715" max="716" width="8.7109375" style="683" customWidth="1"/>
    <col min="717" max="717" width="11" style="683" customWidth="1"/>
    <col min="718" max="721" width="8.7109375" style="683" customWidth="1"/>
    <col min="722" max="722" width="14.28515625" style="683" customWidth="1"/>
    <col min="723" max="723" width="12.28515625" style="683" customWidth="1"/>
    <col min="724" max="724" width="13.7109375" style="683" customWidth="1"/>
    <col min="725" max="726" width="9.28515625" style="683"/>
    <col min="727" max="728" width="8.28515625" style="683" customWidth="1"/>
    <col min="729" max="732" width="9.28515625" style="683"/>
    <col min="733" max="734" width="6.7109375" style="683" customWidth="1"/>
    <col min="735" max="735" width="10.28515625" style="683" customWidth="1"/>
    <col min="736" max="743" width="6.7109375" style="683" customWidth="1"/>
    <col min="744" max="744" width="12.28515625" style="683" customWidth="1"/>
    <col min="745" max="746" width="14.28515625" style="683" customWidth="1"/>
    <col min="747" max="747" width="12.28515625" style="683" customWidth="1"/>
    <col min="748" max="748" width="14.28515625" style="683" customWidth="1"/>
    <col min="749" max="761" width="6.7109375" style="683" customWidth="1"/>
    <col min="762" max="955" width="9.28515625" style="683"/>
  </cols>
  <sheetData>
    <row r="1" spans="1:955">
      <c r="A1" s="565" t="s">
        <v>558</v>
      </c>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c r="IO1"/>
      <c r="IP1"/>
      <c r="IQ1"/>
      <c r="IR1"/>
      <c r="IS1"/>
      <c r="IT1"/>
      <c r="IU1"/>
      <c r="IV1"/>
      <c r="IW1"/>
      <c r="IX1"/>
      <c r="IY1"/>
      <c r="IZ1"/>
      <c r="JA1"/>
      <c r="JB1"/>
      <c r="JC1"/>
      <c r="JD1"/>
      <c r="JE1"/>
      <c r="JF1"/>
      <c r="JG1"/>
      <c r="JH1"/>
      <c r="JI1"/>
      <c r="JJ1"/>
      <c r="JK1"/>
      <c r="JL1"/>
      <c r="JM1"/>
      <c r="JN1"/>
      <c r="JO1"/>
      <c r="JP1"/>
      <c r="JQ1"/>
      <c r="JR1"/>
      <c r="JS1"/>
      <c r="JT1"/>
      <c r="JU1"/>
      <c r="JV1"/>
      <c r="JW1"/>
      <c r="JX1"/>
      <c r="JY1"/>
      <c r="JZ1"/>
      <c r="KA1"/>
      <c r="KB1"/>
      <c r="KC1"/>
      <c r="KD1"/>
      <c r="KE1"/>
      <c r="KF1"/>
      <c r="KG1"/>
      <c r="KH1"/>
      <c r="KI1"/>
      <c r="KJ1"/>
      <c r="KK1"/>
      <c r="KL1"/>
      <c r="KM1"/>
      <c r="KN1"/>
      <c r="KO1"/>
      <c r="KP1"/>
      <c r="KQ1"/>
      <c r="KR1"/>
      <c r="KS1"/>
      <c r="KT1"/>
      <c r="KU1"/>
      <c r="KV1"/>
      <c r="KW1"/>
      <c r="KX1"/>
      <c r="KY1"/>
      <c r="KZ1"/>
      <c r="LA1"/>
      <c r="LB1"/>
      <c r="LC1"/>
      <c r="LD1"/>
      <c r="LE1"/>
      <c r="LF1"/>
      <c r="LG1"/>
      <c r="LH1"/>
      <c r="LI1"/>
      <c r="LJ1"/>
      <c r="LK1"/>
      <c r="LL1"/>
      <c r="LM1"/>
      <c r="LN1"/>
      <c r="LO1"/>
      <c r="LP1"/>
      <c r="LQ1"/>
      <c r="LR1"/>
      <c r="LS1"/>
      <c r="LT1"/>
      <c r="LU1"/>
      <c r="LV1"/>
      <c r="LW1"/>
      <c r="LX1"/>
      <c r="LY1"/>
      <c r="LZ1"/>
      <c r="MA1"/>
      <c r="MB1"/>
      <c r="MC1"/>
      <c r="MD1"/>
      <c r="ME1"/>
      <c r="MF1"/>
      <c r="MG1"/>
      <c r="MH1"/>
      <c r="MI1"/>
      <c r="MJ1"/>
      <c r="MK1"/>
      <c r="ML1"/>
      <c r="MM1"/>
      <c r="MN1"/>
      <c r="MO1"/>
      <c r="MP1"/>
      <c r="MQ1"/>
      <c r="MR1"/>
      <c r="MS1"/>
      <c r="MT1"/>
      <c r="MU1"/>
      <c r="MV1"/>
      <c r="MW1"/>
      <c r="MX1"/>
      <c r="MY1"/>
      <c r="MZ1"/>
      <c r="NA1"/>
      <c r="NB1"/>
      <c r="NC1"/>
      <c r="ND1"/>
      <c r="NE1"/>
      <c r="NF1"/>
      <c r="NG1"/>
      <c r="NH1"/>
      <c r="NI1"/>
      <c r="NJ1"/>
      <c r="NK1"/>
      <c r="NL1"/>
      <c r="NM1"/>
      <c r="NN1"/>
      <c r="NO1"/>
      <c r="NP1"/>
      <c r="NQ1"/>
      <c r="NR1"/>
      <c r="NS1"/>
      <c r="NT1"/>
      <c r="NU1"/>
      <c r="NV1"/>
      <c r="NW1"/>
      <c r="NX1"/>
      <c r="NY1"/>
      <c r="NZ1"/>
      <c r="OA1"/>
      <c r="OB1"/>
      <c r="OC1"/>
      <c r="OD1"/>
      <c r="OE1"/>
      <c r="OF1"/>
      <c r="OG1"/>
      <c r="OH1"/>
      <c r="OI1"/>
      <c r="OJ1"/>
      <c r="OK1"/>
      <c r="OL1"/>
      <c r="OM1"/>
      <c r="ON1"/>
      <c r="OO1"/>
      <c r="OP1"/>
      <c r="OQ1"/>
      <c r="OR1"/>
      <c r="OS1"/>
      <c r="OT1"/>
      <c r="OU1"/>
      <c r="OV1"/>
      <c r="OW1"/>
      <c r="OX1"/>
      <c r="OY1"/>
      <c r="OZ1"/>
      <c r="PA1"/>
      <c r="PB1"/>
      <c r="PC1"/>
      <c r="PD1"/>
      <c r="PE1"/>
      <c r="PF1"/>
      <c r="PG1"/>
      <c r="PH1"/>
      <c r="PI1"/>
      <c r="PJ1"/>
      <c r="PK1"/>
      <c r="PL1"/>
      <c r="PM1"/>
      <c r="PN1"/>
      <c r="PO1"/>
      <c r="PP1"/>
      <c r="PQ1"/>
      <c r="PR1"/>
      <c r="PS1"/>
      <c r="PT1"/>
      <c r="PU1"/>
      <c r="PV1"/>
      <c r="PW1"/>
      <c r="PX1"/>
      <c r="PY1"/>
      <c r="PZ1"/>
      <c r="QA1"/>
      <c r="QB1"/>
      <c r="QC1"/>
      <c r="QD1"/>
      <c r="QE1"/>
      <c r="QF1"/>
      <c r="QG1"/>
      <c r="QH1"/>
      <c r="QI1"/>
      <c r="QJ1"/>
      <c r="QK1"/>
      <c r="QL1"/>
      <c r="QM1"/>
      <c r="QN1"/>
      <c r="QO1"/>
      <c r="QP1"/>
      <c r="QQ1"/>
      <c r="QR1"/>
      <c r="QS1"/>
      <c r="QT1"/>
      <c r="QU1"/>
      <c r="QV1"/>
      <c r="QW1"/>
      <c r="QX1"/>
      <c r="QY1"/>
      <c r="QZ1"/>
      <c r="RA1"/>
      <c r="RB1"/>
      <c r="RC1"/>
      <c r="RD1"/>
      <c r="RE1"/>
      <c r="RF1"/>
      <c r="RG1"/>
      <c r="RH1"/>
      <c r="RI1"/>
      <c r="RJ1"/>
      <c r="RK1"/>
      <c r="RL1"/>
      <c r="RM1"/>
      <c r="RN1"/>
      <c r="RO1"/>
      <c r="RP1"/>
      <c r="RQ1"/>
      <c r="RR1"/>
      <c r="RS1"/>
      <c r="RT1"/>
      <c r="RU1"/>
      <c r="RV1"/>
      <c r="RW1"/>
      <c r="RX1"/>
      <c r="RY1"/>
      <c r="RZ1"/>
      <c r="SA1"/>
      <c r="SB1"/>
      <c r="SC1"/>
      <c r="SD1"/>
      <c r="SE1"/>
      <c r="SF1"/>
      <c r="SG1"/>
      <c r="SH1"/>
      <c r="SI1"/>
      <c r="SJ1"/>
      <c r="SK1"/>
      <c r="SL1"/>
      <c r="SM1"/>
      <c r="SN1"/>
      <c r="SO1"/>
      <c r="SP1"/>
      <c r="SQ1"/>
      <c r="SR1"/>
      <c r="SS1"/>
      <c r="ST1"/>
      <c r="SU1"/>
      <c r="SV1"/>
      <c r="SW1"/>
      <c r="SX1"/>
      <c r="SY1"/>
      <c r="SZ1"/>
      <c r="TA1"/>
      <c r="TB1"/>
      <c r="TC1"/>
      <c r="TD1"/>
      <c r="TE1"/>
      <c r="TF1"/>
      <c r="TG1"/>
      <c r="TH1"/>
      <c r="TI1"/>
      <c r="TJ1"/>
      <c r="TK1"/>
      <c r="TL1"/>
      <c r="TM1"/>
      <c r="TN1"/>
      <c r="TO1"/>
      <c r="TP1"/>
      <c r="TQ1"/>
      <c r="TR1"/>
      <c r="TS1"/>
      <c r="TT1"/>
      <c r="TU1"/>
      <c r="TV1"/>
      <c r="TW1"/>
      <c r="TX1"/>
      <c r="TY1"/>
      <c r="TZ1"/>
      <c r="UA1"/>
      <c r="UB1"/>
      <c r="UC1"/>
      <c r="UD1"/>
      <c r="UE1"/>
      <c r="UF1"/>
      <c r="UG1"/>
      <c r="UH1"/>
      <c r="UI1"/>
      <c r="UJ1"/>
      <c r="UK1"/>
      <c r="UL1"/>
      <c r="UM1"/>
      <c r="UN1"/>
      <c r="UO1"/>
      <c r="UP1"/>
      <c r="UQ1"/>
      <c r="UR1"/>
      <c r="US1"/>
      <c r="UT1"/>
      <c r="UU1"/>
      <c r="UV1"/>
      <c r="UW1"/>
      <c r="UX1"/>
      <c r="UY1"/>
      <c r="UZ1"/>
      <c r="VA1"/>
      <c r="VB1"/>
      <c r="VC1"/>
      <c r="VD1"/>
      <c r="VE1"/>
      <c r="VF1"/>
      <c r="VG1"/>
      <c r="VH1"/>
      <c r="VI1"/>
      <c r="VJ1"/>
      <c r="VK1"/>
      <c r="VL1"/>
      <c r="VM1"/>
      <c r="VN1"/>
      <c r="VO1"/>
      <c r="VP1"/>
      <c r="VQ1"/>
      <c r="VR1"/>
      <c r="VS1"/>
      <c r="VT1"/>
      <c r="VU1"/>
      <c r="VV1"/>
      <c r="VW1"/>
      <c r="VX1"/>
      <c r="VY1"/>
      <c r="VZ1"/>
      <c r="WA1"/>
      <c r="WB1"/>
      <c r="WC1"/>
      <c r="WD1"/>
      <c r="WE1"/>
      <c r="WF1"/>
      <c r="WG1"/>
      <c r="WH1"/>
      <c r="WI1"/>
      <c r="WJ1"/>
      <c r="WK1"/>
      <c r="WL1"/>
      <c r="WM1"/>
      <c r="WN1"/>
      <c r="WO1"/>
      <c r="WP1"/>
      <c r="WQ1"/>
      <c r="WR1"/>
      <c r="WS1"/>
      <c r="WT1"/>
      <c r="WU1"/>
      <c r="WV1"/>
      <c r="WW1"/>
      <c r="WX1"/>
      <c r="WY1"/>
      <c r="WZ1"/>
      <c r="XA1"/>
      <c r="XB1"/>
      <c r="XC1"/>
      <c r="XD1"/>
      <c r="XE1"/>
      <c r="XF1"/>
      <c r="XG1"/>
      <c r="XH1"/>
      <c r="XI1"/>
      <c r="XJ1"/>
      <c r="XK1"/>
      <c r="XL1"/>
      <c r="XM1"/>
      <c r="XN1"/>
      <c r="XO1"/>
      <c r="XP1"/>
      <c r="XQ1"/>
      <c r="XR1"/>
      <c r="XS1"/>
      <c r="XT1"/>
      <c r="XU1"/>
      <c r="XV1"/>
      <c r="XW1"/>
      <c r="XX1"/>
      <c r="XY1"/>
      <c r="XZ1"/>
      <c r="YA1"/>
      <c r="YB1"/>
      <c r="YC1"/>
      <c r="YD1"/>
      <c r="YE1"/>
      <c r="YF1"/>
      <c r="YG1"/>
      <c r="YH1"/>
      <c r="YI1"/>
      <c r="YJ1"/>
      <c r="YK1"/>
      <c r="YL1"/>
      <c r="YM1"/>
      <c r="YN1"/>
      <c r="YO1"/>
      <c r="YP1"/>
      <c r="YQ1"/>
      <c r="YR1"/>
      <c r="YS1"/>
      <c r="YT1"/>
      <c r="YU1"/>
      <c r="YV1"/>
      <c r="YW1"/>
      <c r="YX1"/>
      <c r="YY1"/>
      <c r="YZ1"/>
      <c r="ZA1"/>
      <c r="ZB1"/>
      <c r="ZC1"/>
      <c r="ZD1"/>
      <c r="ZE1"/>
      <c r="ZF1"/>
      <c r="ZG1"/>
      <c r="ZH1"/>
      <c r="ZI1"/>
      <c r="ZJ1"/>
      <c r="ZK1"/>
      <c r="ZL1"/>
      <c r="ZM1"/>
      <c r="ZN1"/>
      <c r="ZO1"/>
      <c r="ZP1"/>
      <c r="ZQ1"/>
      <c r="ZR1"/>
      <c r="ZS1"/>
      <c r="ZT1"/>
      <c r="ZU1"/>
      <c r="ZV1"/>
      <c r="ZW1"/>
      <c r="ZX1"/>
      <c r="ZY1"/>
      <c r="ZZ1"/>
      <c r="AAA1"/>
      <c r="AAB1"/>
      <c r="AAC1"/>
      <c r="AAD1"/>
      <c r="AAE1"/>
      <c r="AAF1"/>
      <c r="AAG1"/>
      <c r="AAH1"/>
      <c r="AAI1"/>
      <c r="AAJ1"/>
      <c r="AAK1"/>
      <c r="AAL1"/>
      <c r="AAM1"/>
      <c r="AAN1"/>
      <c r="AAO1"/>
      <c r="AAP1"/>
      <c r="AAQ1"/>
      <c r="AAR1"/>
      <c r="AAS1"/>
      <c r="AAT1"/>
      <c r="AAU1"/>
      <c r="AAV1"/>
      <c r="AAW1"/>
      <c r="AAX1"/>
      <c r="AAY1"/>
      <c r="AAZ1"/>
      <c r="ABA1"/>
      <c r="ABB1"/>
      <c r="ABC1"/>
      <c r="ABD1"/>
      <c r="ABE1"/>
      <c r="ABF1"/>
      <c r="ABG1"/>
      <c r="ABH1"/>
      <c r="ABI1"/>
      <c r="ABJ1"/>
      <c r="ABK1"/>
      <c r="ABL1"/>
      <c r="ABM1"/>
      <c r="ABN1"/>
      <c r="ABO1"/>
      <c r="ABP1"/>
      <c r="ABQ1"/>
      <c r="ABR1"/>
      <c r="ABS1"/>
      <c r="ABT1"/>
      <c r="ABU1"/>
      <c r="ABV1"/>
      <c r="ABW1"/>
      <c r="ABX1"/>
      <c r="ABY1"/>
      <c r="ABZ1"/>
      <c r="ACA1"/>
      <c r="ACB1"/>
      <c r="ACC1"/>
      <c r="ACD1"/>
      <c r="ACE1"/>
      <c r="ACF1"/>
      <c r="ACG1"/>
      <c r="ACH1"/>
      <c r="ACI1"/>
      <c r="ACJ1"/>
      <c r="ACK1"/>
      <c r="ACL1"/>
      <c r="ACM1"/>
      <c r="ACN1"/>
      <c r="ACO1"/>
      <c r="ACP1"/>
      <c r="ACQ1"/>
      <c r="ACR1"/>
      <c r="ACS1"/>
      <c r="ACT1"/>
      <c r="ACU1"/>
      <c r="ACV1"/>
      <c r="ACW1"/>
      <c r="ACX1"/>
      <c r="ACY1"/>
      <c r="ACZ1"/>
      <c r="ADA1"/>
      <c r="ADB1"/>
      <c r="ADC1"/>
      <c r="ADD1"/>
      <c r="ADE1"/>
      <c r="ADF1"/>
      <c r="ADG1"/>
      <c r="ADH1"/>
      <c r="ADI1"/>
      <c r="ADJ1"/>
      <c r="ADK1"/>
      <c r="ADL1"/>
      <c r="ADM1"/>
      <c r="ADN1"/>
      <c r="ADO1"/>
      <c r="ADP1"/>
      <c r="ADQ1"/>
      <c r="ADR1"/>
      <c r="ADS1"/>
      <c r="ADT1"/>
      <c r="ADU1"/>
      <c r="ADV1"/>
      <c r="ADW1"/>
      <c r="ADX1"/>
      <c r="ADY1"/>
      <c r="ADZ1"/>
      <c r="AEA1"/>
      <c r="AEB1"/>
      <c r="AEC1"/>
      <c r="AED1"/>
      <c r="AEE1"/>
      <c r="AEF1"/>
      <c r="AEG1"/>
      <c r="AEH1"/>
      <c r="AEI1"/>
      <c r="AEJ1"/>
      <c r="AEK1"/>
      <c r="AEL1"/>
      <c r="AEM1"/>
      <c r="AEN1"/>
      <c r="AEO1"/>
      <c r="AEP1"/>
      <c r="AEQ1"/>
      <c r="AER1"/>
      <c r="AES1"/>
      <c r="AET1"/>
      <c r="AEU1"/>
      <c r="AEV1"/>
      <c r="AEW1"/>
      <c r="AEX1"/>
      <c r="AEY1"/>
      <c r="AEZ1"/>
      <c r="AFA1"/>
      <c r="AFB1"/>
      <c r="AFC1"/>
      <c r="AFD1"/>
      <c r="AFE1"/>
      <c r="AFF1"/>
      <c r="AFG1"/>
      <c r="AFH1"/>
      <c r="AFI1"/>
      <c r="AFJ1"/>
      <c r="AFK1"/>
      <c r="AFL1"/>
      <c r="AFM1"/>
      <c r="AFN1"/>
      <c r="AFO1"/>
      <c r="AFP1"/>
      <c r="AFQ1"/>
      <c r="AFR1"/>
      <c r="AFS1"/>
      <c r="AFT1"/>
      <c r="AFU1"/>
      <c r="AFV1"/>
      <c r="AFW1"/>
      <c r="AFX1"/>
      <c r="AFY1"/>
      <c r="AFZ1"/>
      <c r="AGA1"/>
      <c r="AGB1"/>
      <c r="AGC1"/>
      <c r="AGD1"/>
      <c r="AGE1"/>
      <c r="AGF1"/>
      <c r="AGG1"/>
      <c r="AGH1"/>
      <c r="AGI1"/>
      <c r="AGJ1"/>
      <c r="AGK1"/>
      <c r="AGL1"/>
      <c r="AGM1"/>
      <c r="AGN1"/>
      <c r="AGO1"/>
      <c r="AGP1"/>
      <c r="AGQ1"/>
      <c r="AGR1"/>
      <c r="AGS1"/>
      <c r="AGT1"/>
      <c r="AGU1"/>
      <c r="AGV1"/>
      <c r="AGW1"/>
      <c r="AGX1"/>
      <c r="AGY1"/>
      <c r="AGZ1"/>
      <c r="AHA1"/>
      <c r="AHB1"/>
      <c r="AHC1"/>
      <c r="AHD1"/>
      <c r="AHE1"/>
      <c r="AHF1"/>
      <c r="AHG1"/>
      <c r="AHH1"/>
      <c r="AHI1"/>
      <c r="AHJ1"/>
      <c r="AHK1"/>
      <c r="AHL1"/>
      <c r="AHM1"/>
      <c r="AHN1"/>
      <c r="AHO1"/>
      <c r="AHP1"/>
      <c r="AHQ1"/>
      <c r="AHR1"/>
      <c r="AHS1"/>
      <c r="AHT1"/>
      <c r="AHU1"/>
      <c r="AHV1"/>
      <c r="AHW1"/>
      <c r="AHX1"/>
      <c r="AHY1"/>
      <c r="AHZ1"/>
      <c r="AIA1"/>
      <c r="AIB1"/>
      <c r="AIC1"/>
      <c r="AID1"/>
      <c r="AIE1"/>
      <c r="AIF1"/>
      <c r="AIG1"/>
      <c r="AIH1"/>
      <c r="AII1"/>
      <c r="AIJ1"/>
      <c r="AIK1"/>
      <c r="AIL1"/>
      <c r="AIM1"/>
      <c r="AIN1"/>
      <c r="AIO1"/>
      <c r="AIP1"/>
      <c r="AIQ1"/>
      <c r="AIR1"/>
      <c r="AIS1"/>
      <c r="AIT1"/>
      <c r="AIU1"/>
      <c r="AIV1"/>
      <c r="AIW1"/>
      <c r="AIX1"/>
      <c r="AIY1"/>
      <c r="AIZ1"/>
      <c r="AJA1"/>
      <c r="AJB1"/>
      <c r="AJC1"/>
      <c r="AJD1"/>
      <c r="AJE1"/>
      <c r="AJF1"/>
      <c r="AJG1"/>
      <c r="AJH1"/>
      <c r="AJI1"/>
      <c r="AJJ1"/>
      <c r="AJK1"/>
      <c r="AJL1"/>
      <c r="AJM1"/>
      <c r="AJN1"/>
      <c r="AJO1"/>
      <c r="AJP1"/>
      <c r="AJQ1"/>
      <c r="AJR1"/>
      <c r="AJS1"/>
    </row>
    <row r="2" spans="1:955">
      <c r="A2" s="684" t="s">
        <v>559</v>
      </c>
      <c r="N2" s="685"/>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c r="IZ2"/>
      <c r="JA2"/>
      <c r="JB2"/>
      <c r="JC2"/>
      <c r="JD2"/>
      <c r="JE2"/>
      <c r="JF2"/>
      <c r="JG2"/>
      <c r="JH2"/>
      <c r="JI2"/>
      <c r="JJ2"/>
      <c r="JK2"/>
      <c r="JL2"/>
      <c r="JM2"/>
      <c r="JN2"/>
      <c r="JO2"/>
      <c r="JP2"/>
      <c r="JQ2"/>
      <c r="JR2"/>
      <c r="JS2"/>
      <c r="JT2"/>
      <c r="JU2"/>
      <c r="JV2"/>
      <c r="JW2"/>
      <c r="JX2"/>
      <c r="JY2"/>
      <c r="JZ2"/>
      <c r="KA2"/>
      <c r="KB2"/>
      <c r="KC2"/>
      <c r="KD2"/>
      <c r="KE2"/>
      <c r="KF2"/>
      <c r="KG2"/>
      <c r="KH2"/>
      <c r="KI2"/>
      <c r="KJ2"/>
      <c r="KK2"/>
      <c r="KL2"/>
      <c r="KM2"/>
      <c r="KN2"/>
      <c r="KO2"/>
      <c r="KP2"/>
      <c r="KQ2"/>
      <c r="KR2"/>
      <c r="KS2"/>
      <c r="KT2"/>
      <c r="KU2"/>
      <c r="KV2"/>
      <c r="KW2"/>
      <c r="KX2"/>
      <c r="KY2"/>
      <c r="KZ2"/>
      <c r="LA2"/>
      <c r="LB2"/>
      <c r="LC2"/>
      <c r="LD2"/>
      <c r="LE2"/>
      <c r="LF2"/>
      <c r="LG2"/>
      <c r="LH2"/>
      <c r="LI2"/>
      <c r="LJ2"/>
      <c r="LK2"/>
      <c r="LL2"/>
      <c r="LM2"/>
      <c r="LN2"/>
      <c r="LO2"/>
      <c r="LP2"/>
      <c r="LQ2"/>
      <c r="LR2"/>
      <c r="LS2"/>
      <c r="LT2"/>
      <c r="LU2"/>
      <c r="LV2"/>
      <c r="LW2"/>
      <c r="LX2"/>
      <c r="LY2"/>
      <c r="LZ2"/>
      <c r="MA2"/>
      <c r="MB2"/>
      <c r="MC2"/>
      <c r="MD2"/>
      <c r="ME2"/>
      <c r="MF2"/>
      <c r="MG2"/>
      <c r="MH2"/>
      <c r="MI2"/>
      <c r="MJ2"/>
      <c r="MK2"/>
      <c r="ML2"/>
      <c r="MM2"/>
      <c r="MN2"/>
      <c r="MO2"/>
      <c r="MP2"/>
      <c r="MQ2"/>
      <c r="MR2"/>
      <c r="MS2"/>
      <c r="MT2"/>
      <c r="MU2"/>
      <c r="MV2"/>
      <c r="MW2"/>
      <c r="MX2"/>
      <c r="MY2"/>
      <c r="MZ2"/>
      <c r="NA2"/>
      <c r="NB2"/>
      <c r="NC2"/>
      <c r="ND2"/>
      <c r="NE2"/>
      <c r="NF2"/>
      <c r="NG2"/>
      <c r="NH2"/>
      <c r="NI2"/>
      <c r="NJ2"/>
      <c r="NK2"/>
      <c r="NL2"/>
      <c r="NM2"/>
      <c r="NN2"/>
      <c r="NO2"/>
      <c r="NP2"/>
      <c r="NQ2"/>
      <c r="NR2"/>
      <c r="NS2"/>
      <c r="NT2"/>
      <c r="NU2"/>
      <c r="NV2"/>
      <c r="NW2"/>
      <c r="NX2"/>
      <c r="NY2"/>
      <c r="NZ2"/>
      <c r="OA2"/>
      <c r="OB2"/>
      <c r="OC2"/>
      <c r="OD2"/>
      <c r="OE2"/>
      <c r="OF2"/>
      <c r="OG2"/>
      <c r="OH2"/>
      <c r="OI2"/>
      <c r="OJ2"/>
      <c r="OK2"/>
      <c r="OL2"/>
      <c r="OM2"/>
      <c r="ON2"/>
      <c r="OO2"/>
      <c r="OP2"/>
      <c r="OQ2"/>
      <c r="OR2"/>
      <c r="OS2"/>
      <c r="OT2"/>
      <c r="OU2"/>
      <c r="OV2"/>
      <c r="OW2"/>
      <c r="OX2"/>
      <c r="OY2"/>
      <c r="OZ2"/>
      <c r="PA2"/>
      <c r="PB2"/>
      <c r="PC2"/>
      <c r="PD2"/>
      <c r="PE2"/>
      <c r="PF2"/>
      <c r="PG2"/>
      <c r="PH2"/>
      <c r="PI2"/>
      <c r="PJ2"/>
      <c r="PK2"/>
      <c r="PL2"/>
      <c r="PM2"/>
      <c r="PN2"/>
      <c r="PO2"/>
      <c r="PP2"/>
      <c r="PQ2"/>
      <c r="PR2"/>
      <c r="PS2"/>
      <c r="PT2"/>
      <c r="PU2"/>
      <c r="PV2"/>
      <c r="PW2"/>
      <c r="PX2"/>
      <c r="PY2"/>
      <c r="PZ2"/>
      <c r="QA2"/>
      <c r="QB2"/>
      <c r="QC2"/>
      <c r="QD2"/>
      <c r="QE2"/>
      <c r="QF2"/>
      <c r="QG2"/>
      <c r="QH2"/>
      <c r="QI2"/>
      <c r="QJ2"/>
      <c r="QK2"/>
      <c r="QL2"/>
      <c r="QM2"/>
      <c r="QN2"/>
      <c r="QO2"/>
      <c r="QP2"/>
      <c r="QQ2"/>
      <c r="QR2"/>
      <c r="QS2"/>
      <c r="QT2"/>
      <c r="QU2"/>
      <c r="QV2"/>
      <c r="QW2"/>
      <c r="QX2"/>
      <c r="QY2"/>
      <c r="QZ2"/>
      <c r="RA2"/>
      <c r="RB2"/>
      <c r="RC2"/>
      <c r="RD2"/>
      <c r="RE2"/>
      <c r="RF2"/>
      <c r="RG2"/>
      <c r="RH2"/>
      <c r="RI2"/>
      <c r="RJ2"/>
      <c r="RK2"/>
      <c r="RL2"/>
      <c r="RM2"/>
      <c r="RN2"/>
      <c r="RO2"/>
      <c r="RP2"/>
      <c r="RQ2"/>
      <c r="RR2"/>
      <c r="RS2"/>
      <c r="RT2"/>
      <c r="RU2"/>
      <c r="RV2"/>
      <c r="RW2"/>
      <c r="RX2"/>
      <c r="RY2"/>
      <c r="RZ2"/>
      <c r="SA2"/>
      <c r="SB2"/>
      <c r="SC2"/>
      <c r="SD2"/>
      <c r="SE2"/>
      <c r="SF2"/>
      <c r="SG2"/>
      <c r="SH2"/>
      <c r="SI2"/>
      <c r="SJ2"/>
      <c r="SK2"/>
      <c r="SL2"/>
      <c r="SM2"/>
      <c r="SN2"/>
      <c r="SO2"/>
      <c r="SP2"/>
      <c r="SQ2"/>
      <c r="SR2"/>
      <c r="SS2"/>
      <c r="ST2"/>
      <c r="SU2"/>
      <c r="SV2"/>
      <c r="SW2"/>
      <c r="SX2"/>
      <c r="SY2"/>
      <c r="SZ2"/>
      <c r="TA2"/>
      <c r="TB2"/>
      <c r="TC2"/>
      <c r="TD2"/>
      <c r="TE2"/>
      <c r="TF2"/>
      <c r="TG2"/>
      <c r="TH2"/>
      <c r="TI2"/>
      <c r="TJ2"/>
      <c r="TK2"/>
      <c r="TL2"/>
      <c r="TM2"/>
      <c r="TN2"/>
      <c r="TO2"/>
      <c r="TP2"/>
      <c r="TQ2"/>
      <c r="TR2"/>
      <c r="TS2"/>
      <c r="TT2"/>
      <c r="TU2"/>
      <c r="TV2"/>
      <c r="TW2"/>
      <c r="TX2"/>
      <c r="TY2"/>
      <c r="TZ2"/>
      <c r="UA2"/>
      <c r="UB2"/>
      <c r="UC2"/>
      <c r="UD2"/>
      <c r="UE2"/>
      <c r="UF2"/>
      <c r="UG2"/>
      <c r="UH2"/>
      <c r="UI2"/>
      <c r="UJ2"/>
      <c r="UK2"/>
      <c r="UL2"/>
      <c r="UM2"/>
      <c r="UN2"/>
      <c r="UO2"/>
      <c r="UP2"/>
      <c r="UQ2"/>
      <c r="UR2"/>
      <c r="US2"/>
      <c r="UT2"/>
      <c r="UU2"/>
      <c r="UV2"/>
      <c r="UW2"/>
      <c r="UX2"/>
      <c r="UY2"/>
      <c r="UZ2"/>
      <c r="VA2"/>
      <c r="VB2"/>
      <c r="VC2"/>
      <c r="VD2"/>
      <c r="VE2"/>
      <c r="VF2"/>
      <c r="VG2"/>
      <c r="VH2"/>
      <c r="VI2"/>
      <c r="VJ2"/>
      <c r="VK2"/>
      <c r="VL2"/>
      <c r="VM2"/>
      <c r="VN2"/>
      <c r="VO2"/>
      <c r="VP2"/>
      <c r="VQ2"/>
      <c r="VR2"/>
      <c r="VS2"/>
      <c r="VT2"/>
      <c r="VU2"/>
      <c r="VV2"/>
      <c r="VW2"/>
      <c r="VX2"/>
      <c r="VY2"/>
      <c r="VZ2"/>
      <c r="WA2"/>
      <c r="WB2"/>
      <c r="WC2"/>
      <c r="WD2"/>
      <c r="WE2"/>
      <c r="WF2"/>
      <c r="WG2"/>
      <c r="WH2"/>
      <c r="WI2"/>
      <c r="WJ2"/>
      <c r="WK2"/>
      <c r="WL2"/>
      <c r="WM2"/>
      <c r="WN2"/>
      <c r="WO2"/>
      <c r="WP2"/>
      <c r="WQ2"/>
      <c r="WR2"/>
      <c r="WS2"/>
      <c r="WT2"/>
      <c r="WU2"/>
      <c r="WV2"/>
      <c r="WW2"/>
      <c r="WX2"/>
      <c r="WY2"/>
      <c r="WZ2"/>
      <c r="XA2"/>
      <c r="XB2"/>
      <c r="XC2"/>
      <c r="XD2"/>
      <c r="XE2"/>
      <c r="XF2"/>
      <c r="XG2"/>
      <c r="XH2"/>
      <c r="XI2"/>
      <c r="XJ2"/>
      <c r="XK2"/>
      <c r="XL2"/>
      <c r="XM2"/>
      <c r="XN2"/>
      <c r="XO2"/>
      <c r="XP2"/>
      <c r="XQ2"/>
      <c r="XR2"/>
      <c r="XS2"/>
      <c r="XT2"/>
      <c r="XU2"/>
      <c r="XV2"/>
      <c r="XW2"/>
      <c r="XX2"/>
      <c r="XY2"/>
      <c r="XZ2"/>
      <c r="YA2"/>
      <c r="YB2"/>
      <c r="YC2"/>
      <c r="YD2"/>
      <c r="YE2"/>
      <c r="YF2"/>
      <c r="YG2"/>
      <c r="YH2"/>
      <c r="YI2"/>
      <c r="YJ2"/>
      <c r="YK2"/>
      <c r="YL2"/>
      <c r="YM2"/>
      <c r="YN2"/>
      <c r="YO2"/>
      <c r="YP2"/>
      <c r="YQ2"/>
      <c r="YR2"/>
      <c r="YS2"/>
      <c r="YT2"/>
      <c r="YU2"/>
      <c r="YV2"/>
      <c r="YW2"/>
      <c r="YX2"/>
      <c r="YY2"/>
      <c r="YZ2"/>
      <c r="ZA2"/>
      <c r="ZB2"/>
      <c r="ZC2"/>
      <c r="ZD2"/>
      <c r="ZE2"/>
      <c r="ZF2"/>
      <c r="ZG2"/>
      <c r="ZH2"/>
      <c r="ZI2"/>
      <c r="ZJ2"/>
      <c r="ZK2"/>
      <c r="ZL2"/>
      <c r="ZM2"/>
      <c r="ZN2"/>
      <c r="ZO2"/>
      <c r="ZP2"/>
      <c r="ZQ2"/>
      <c r="ZR2"/>
      <c r="ZS2"/>
      <c r="ZT2"/>
      <c r="ZU2"/>
      <c r="ZV2"/>
      <c r="ZW2"/>
      <c r="ZX2"/>
      <c r="ZY2"/>
      <c r="ZZ2"/>
      <c r="AAA2"/>
      <c r="AAB2"/>
      <c r="AAC2"/>
      <c r="AAD2"/>
      <c r="AAE2"/>
      <c r="AAF2"/>
      <c r="AAG2"/>
      <c r="AAH2"/>
      <c r="AAI2"/>
      <c r="AAJ2"/>
      <c r="AAK2"/>
      <c r="AAL2"/>
      <c r="AAM2"/>
      <c r="AAN2"/>
      <c r="AAO2"/>
      <c r="AAP2"/>
      <c r="AAQ2"/>
      <c r="AAR2"/>
      <c r="AAS2"/>
      <c r="AAT2"/>
      <c r="AAU2"/>
      <c r="AAV2"/>
      <c r="AAW2"/>
      <c r="AAX2"/>
      <c r="AAY2"/>
      <c r="AAZ2"/>
      <c r="ABA2"/>
      <c r="ABB2"/>
      <c r="ABC2"/>
      <c r="ABD2"/>
      <c r="ABE2"/>
      <c r="ABF2"/>
      <c r="ABG2"/>
      <c r="ABH2"/>
      <c r="ABI2"/>
      <c r="ABJ2"/>
      <c r="ABK2"/>
      <c r="ABL2"/>
      <c r="ABM2"/>
      <c r="ABN2"/>
      <c r="ABO2"/>
      <c r="ABP2"/>
      <c r="ABQ2"/>
      <c r="ABR2"/>
      <c r="ABS2"/>
      <c r="ABT2"/>
      <c r="ABU2"/>
      <c r="ABV2"/>
      <c r="ABW2"/>
      <c r="ABX2"/>
      <c r="ABY2"/>
      <c r="ABZ2"/>
      <c r="ACA2"/>
      <c r="ACB2"/>
      <c r="ACC2"/>
      <c r="ACD2"/>
      <c r="ACE2"/>
      <c r="ACF2"/>
      <c r="ACG2"/>
      <c r="ACH2"/>
      <c r="ACI2"/>
      <c r="ACJ2"/>
      <c r="ACK2"/>
      <c r="ACL2"/>
      <c r="ACM2"/>
      <c r="ACN2"/>
      <c r="ACO2"/>
      <c r="ACP2"/>
      <c r="ACQ2"/>
      <c r="ACR2"/>
      <c r="ACS2"/>
      <c r="ACT2"/>
      <c r="ACU2"/>
      <c r="ACV2"/>
      <c r="ACW2"/>
      <c r="ACX2"/>
      <c r="ACY2"/>
      <c r="ACZ2"/>
      <c r="ADA2"/>
      <c r="ADB2"/>
      <c r="ADC2"/>
      <c r="ADD2"/>
      <c r="ADE2"/>
      <c r="ADF2"/>
      <c r="ADG2"/>
      <c r="ADH2"/>
      <c r="ADI2"/>
      <c r="ADJ2"/>
      <c r="ADK2"/>
      <c r="ADL2"/>
      <c r="ADM2"/>
      <c r="ADN2"/>
      <c r="ADO2"/>
      <c r="ADP2"/>
      <c r="ADQ2"/>
      <c r="ADR2"/>
      <c r="ADS2"/>
      <c r="ADT2"/>
      <c r="ADU2"/>
      <c r="ADV2"/>
      <c r="ADW2"/>
      <c r="ADX2"/>
      <c r="ADY2"/>
      <c r="ADZ2"/>
      <c r="AEA2"/>
      <c r="AEB2"/>
      <c r="AEC2"/>
      <c r="AED2"/>
      <c r="AEE2"/>
      <c r="AEF2"/>
      <c r="AEG2"/>
      <c r="AEH2"/>
      <c r="AEI2"/>
      <c r="AEJ2"/>
      <c r="AEK2"/>
      <c r="AEL2"/>
      <c r="AEM2"/>
      <c r="AEN2"/>
      <c r="AEO2"/>
      <c r="AEP2"/>
      <c r="AEQ2"/>
      <c r="AER2"/>
      <c r="AES2"/>
      <c r="AET2"/>
      <c r="AEU2"/>
      <c r="AEV2"/>
      <c r="AEW2"/>
      <c r="AEX2"/>
      <c r="AEY2"/>
      <c r="AEZ2"/>
      <c r="AFA2"/>
      <c r="AFB2"/>
      <c r="AFC2"/>
      <c r="AFD2"/>
      <c r="AFE2"/>
      <c r="AFF2"/>
      <c r="AFG2"/>
      <c r="AFH2"/>
      <c r="AFI2"/>
      <c r="AFJ2"/>
      <c r="AFK2"/>
      <c r="AFL2"/>
      <c r="AFM2"/>
      <c r="AFN2"/>
      <c r="AFO2"/>
      <c r="AFP2"/>
      <c r="AFQ2"/>
      <c r="AFR2"/>
      <c r="AFS2"/>
      <c r="AFT2"/>
      <c r="AFU2"/>
      <c r="AFV2"/>
      <c r="AFW2"/>
      <c r="AFX2"/>
      <c r="AFY2"/>
      <c r="AFZ2"/>
      <c r="AGA2"/>
      <c r="AGB2"/>
      <c r="AGC2"/>
      <c r="AGD2"/>
      <c r="AGE2"/>
      <c r="AGF2"/>
      <c r="AGG2"/>
      <c r="AGH2"/>
      <c r="AGI2"/>
      <c r="AGJ2"/>
      <c r="AGK2"/>
      <c r="AGL2"/>
      <c r="AGM2"/>
      <c r="AGN2"/>
      <c r="AGO2"/>
      <c r="AGP2"/>
      <c r="AGQ2"/>
      <c r="AGR2"/>
      <c r="AGS2"/>
      <c r="AGT2"/>
      <c r="AGU2"/>
      <c r="AGV2"/>
      <c r="AGW2"/>
      <c r="AGX2"/>
      <c r="AGY2"/>
      <c r="AGZ2"/>
      <c r="AHA2"/>
      <c r="AHB2"/>
      <c r="AHC2"/>
      <c r="AHD2"/>
      <c r="AHE2"/>
      <c r="AHF2"/>
      <c r="AHG2"/>
      <c r="AHH2"/>
      <c r="AHI2"/>
      <c r="AHJ2"/>
      <c r="AHK2"/>
      <c r="AHL2"/>
      <c r="AHM2"/>
      <c r="AHN2"/>
      <c r="AHO2"/>
      <c r="AHP2"/>
      <c r="AHQ2"/>
      <c r="AHR2"/>
      <c r="AHS2"/>
      <c r="AHT2"/>
      <c r="AHU2"/>
      <c r="AHV2"/>
      <c r="AHW2"/>
      <c r="AHX2"/>
      <c r="AHY2"/>
      <c r="AHZ2"/>
      <c r="AIA2"/>
      <c r="AIB2"/>
      <c r="AIC2"/>
      <c r="AID2"/>
      <c r="AIE2"/>
      <c r="AIF2"/>
      <c r="AIG2"/>
      <c r="AIH2"/>
      <c r="AII2"/>
      <c r="AIJ2"/>
      <c r="AIK2"/>
      <c r="AIL2"/>
      <c r="AIM2"/>
      <c r="AIN2"/>
      <c r="AIO2"/>
      <c r="AIP2"/>
      <c r="AIQ2"/>
      <c r="AIR2"/>
      <c r="AIS2"/>
      <c r="AIT2"/>
      <c r="AIU2"/>
      <c r="AIV2"/>
      <c r="AIW2"/>
      <c r="AIX2"/>
      <c r="AIY2"/>
      <c r="AIZ2"/>
      <c r="AJA2"/>
      <c r="AJB2"/>
      <c r="AJC2"/>
      <c r="AJD2"/>
      <c r="AJE2"/>
      <c r="AJF2"/>
      <c r="AJG2"/>
      <c r="AJH2"/>
      <c r="AJI2"/>
      <c r="AJJ2"/>
      <c r="AJK2"/>
      <c r="AJL2"/>
      <c r="AJM2"/>
      <c r="AJN2"/>
      <c r="AJO2"/>
      <c r="AJP2"/>
      <c r="AJQ2"/>
      <c r="AJR2"/>
      <c r="AJS2"/>
    </row>
    <row r="3" spans="1:955" ht="17.649999999999999" customHeight="1">
      <c r="I3" s="883"/>
      <c r="J3" s="883"/>
      <c r="K3" s="883"/>
      <c r="L3" s="883"/>
      <c r="N3" s="685"/>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c r="IW3"/>
      <c r="IX3"/>
      <c r="IY3"/>
      <c r="IZ3"/>
      <c r="JA3"/>
      <c r="JB3"/>
      <c r="JC3"/>
      <c r="JD3"/>
      <c r="JE3"/>
      <c r="JF3"/>
      <c r="JG3"/>
      <c r="JH3"/>
      <c r="JI3"/>
      <c r="JJ3"/>
      <c r="JK3"/>
      <c r="JL3"/>
      <c r="JM3"/>
      <c r="JN3"/>
      <c r="JO3"/>
      <c r="JP3"/>
      <c r="JQ3"/>
      <c r="JR3"/>
      <c r="JS3"/>
      <c r="JT3"/>
      <c r="JU3"/>
      <c r="JV3"/>
      <c r="JW3"/>
      <c r="JX3"/>
      <c r="JY3"/>
      <c r="JZ3"/>
      <c r="KA3"/>
      <c r="KB3"/>
      <c r="KC3"/>
      <c r="KD3"/>
      <c r="KE3"/>
      <c r="KF3"/>
      <c r="KG3"/>
      <c r="KH3"/>
      <c r="KI3"/>
      <c r="KJ3"/>
      <c r="KK3"/>
      <c r="KL3"/>
      <c r="KM3"/>
      <c r="KN3"/>
      <c r="KO3"/>
      <c r="KP3"/>
      <c r="KQ3"/>
      <c r="KR3"/>
      <c r="KS3"/>
      <c r="KT3"/>
      <c r="KU3"/>
      <c r="KV3"/>
      <c r="KW3"/>
      <c r="KX3"/>
      <c r="KY3"/>
      <c r="KZ3"/>
      <c r="LA3"/>
      <c r="LB3"/>
      <c r="LC3"/>
      <c r="LD3"/>
      <c r="LE3"/>
      <c r="LF3"/>
      <c r="LG3"/>
      <c r="LH3"/>
      <c r="LI3"/>
      <c r="LJ3"/>
      <c r="LK3"/>
      <c r="LL3"/>
      <c r="LM3"/>
      <c r="LN3"/>
      <c r="LO3"/>
      <c r="LP3"/>
      <c r="LQ3"/>
      <c r="LR3"/>
      <c r="LS3"/>
      <c r="LT3"/>
      <c r="LU3"/>
      <c r="LV3"/>
      <c r="LW3"/>
      <c r="LX3"/>
      <c r="LY3"/>
      <c r="LZ3"/>
      <c r="MA3"/>
      <c r="MB3"/>
      <c r="MC3"/>
      <c r="MD3"/>
      <c r="ME3"/>
      <c r="MF3"/>
      <c r="MG3"/>
      <c r="MH3"/>
      <c r="MI3"/>
      <c r="MJ3"/>
      <c r="MK3"/>
      <c r="ML3"/>
      <c r="MM3"/>
      <c r="MN3"/>
      <c r="MO3"/>
      <c r="MP3"/>
      <c r="MQ3"/>
      <c r="MR3"/>
      <c r="MS3"/>
      <c r="MT3"/>
      <c r="MU3"/>
      <c r="MV3"/>
      <c r="MW3"/>
      <c r="MX3"/>
      <c r="MY3"/>
      <c r="MZ3"/>
      <c r="NA3"/>
      <c r="NB3"/>
      <c r="NC3"/>
      <c r="ND3"/>
      <c r="NE3"/>
      <c r="NF3"/>
      <c r="NG3"/>
      <c r="NH3"/>
      <c r="NI3"/>
      <c r="NJ3"/>
      <c r="NK3"/>
      <c r="NL3"/>
      <c r="NM3"/>
      <c r="NN3"/>
      <c r="NO3"/>
      <c r="NP3"/>
      <c r="NQ3"/>
      <c r="NR3"/>
      <c r="NS3"/>
      <c r="NT3"/>
      <c r="NU3"/>
      <c r="NV3"/>
      <c r="NW3"/>
      <c r="NX3"/>
      <c r="NY3"/>
      <c r="NZ3"/>
      <c r="OA3"/>
      <c r="OB3"/>
      <c r="OC3"/>
      <c r="OD3"/>
      <c r="OE3"/>
      <c r="OF3"/>
      <c r="OG3"/>
      <c r="OH3"/>
      <c r="OI3"/>
      <c r="OJ3"/>
      <c r="OK3"/>
      <c r="OL3"/>
      <c r="OM3"/>
      <c r="ON3"/>
      <c r="OO3"/>
      <c r="OP3"/>
      <c r="OQ3"/>
      <c r="OR3"/>
      <c r="OS3"/>
      <c r="OT3"/>
      <c r="OU3"/>
      <c r="OV3"/>
      <c r="OW3"/>
      <c r="OX3"/>
      <c r="OY3"/>
      <c r="OZ3"/>
      <c r="PA3"/>
      <c r="PB3"/>
      <c r="PC3"/>
      <c r="PD3"/>
      <c r="PE3"/>
      <c r="PF3"/>
      <c r="PG3"/>
      <c r="PH3"/>
      <c r="PI3"/>
      <c r="PJ3"/>
      <c r="PK3"/>
      <c r="PL3"/>
      <c r="PM3"/>
      <c r="PN3"/>
      <c r="PO3"/>
      <c r="PP3"/>
      <c r="PQ3"/>
      <c r="PR3"/>
      <c r="PS3"/>
      <c r="PT3"/>
      <c r="PU3"/>
      <c r="PV3"/>
      <c r="PW3"/>
      <c r="PX3"/>
      <c r="PY3"/>
      <c r="PZ3"/>
      <c r="QA3"/>
      <c r="QB3"/>
      <c r="QC3"/>
      <c r="QD3"/>
      <c r="QE3"/>
      <c r="QF3"/>
      <c r="QG3"/>
      <c r="QH3"/>
      <c r="QI3"/>
      <c r="QJ3"/>
      <c r="QK3"/>
      <c r="QL3"/>
      <c r="QM3"/>
      <c r="QN3"/>
      <c r="QO3"/>
      <c r="QP3"/>
      <c r="QQ3"/>
      <c r="QR3"/>
      <c r="QS3"/>
      <c r="QT3"/>
      <c r="QU3"/>
      <c r="QV3"/>
      <c r="QW3"/>
      <c r="QX3"/>
      <c r="QY3"/>
      <c r="QZ3"/>
      <c r="RA3"/>
      <c r="RB3"/>
      <c r="RC3"/>
      <c r="RD3"/>
      <c r="RE3"/>
      <c r="RF3"/>
      <c r="RG3"/>
      <c r="RH3"/>
      <c r="RI3"/>
      <c r="RJ3"/>
      <c r="RK3"/>
      <c r="RL3"/>
      <c r="RM3"/>
      <c r="RN3"/>
      <c r="RO3"/>
      <c r="RP3"/>
      <c r="RQ3"/>
      <c r="RR3"/>
      <c r="RS3"/>
      <c r="RT3"/>
      <c r="RU3"/>
      <c r="RV3"/>
      <c r="RW3"/>
      <c r="RX3"/>
      <c r="RY3"/>
      <c r="RZ3"/>
      <c r="SA3"/>
      <c r="SB3"/>
      <c r="SC3"/>
      <c r="SD3"/>
      <c r="SE3"/>
      <c r="SF3"/>
      <c r="SG3"/>
      <c r="SH3"/>
      <c r="SI3"/>
      <c r="SJ3"/>
      <c r="SK3"/>
      <c r="SL3"/>
      <c r="SM3"/>
      <c r="SN3"/>
      <c r="SO3"/>
      <c r="SP3"/>
      <c r="SQ3"/>
      <c r="SR3"/>
      <c r="SS3"/>
      <c r="ST3"/>
      <c r="SU3"/>
      <c r="SV3"/>
      <c r="SW3"/>
      <c r="SX3"/>
      <c r="SY3"/>
      <c r="SZ3"/>
      <c r="TA3"/>
      <c r="TB3"/>
      <c r="TC3"/>
      <c r="TD3"/>
      <c r="TE3"/>
      <c r="TF3"/>
      <c r="TG3"/>
      <c r="TH3"/>
      <c r="TI3"/>
      <c r="TJ3"/>
      <c r="TK3"/>
      <c r="TL3"/>
      <c r="TM3"/>
      <c r="TN3"/>
      <c r="TO3"/>
      <c r="TP3"/>
      <c r="TQ3"/>
      <c r="TR3"/>
      <c r="TS3"/>
      <c r="TT3"/>
      <c r="TU3"/>
      <c r="TV3"/>
      <c r="TW3"/>
      <c r="TX3"/>
      <c r="TY3"/>
      <c r="TZ3"/>
      <c r="UA3"/>
      <c r="UB3"/>
      <c r="UC3"/>
      <c r="UD3"/>
      <c r="UE3"/>
      <c r="UF3"/>
      <c r="UG3"/>
      <c r="UH3"/>
      <c r="UI3"/>
      <c r="UJ3"/>
      <c r="UK3"/>
      <c r="UL3"/>
      <c r="UM3"/>
      <c r="UN3"/>
      <c r="UO3"/>
      <c r="UP3"/>
      <c r="UQ3"/>
      <c r="UR3"/>
      <c r="US3"/>
      <c r="UT3"/>
      <c r="UU3"/>
      <c r="UV3"/>
      <c r="UW3"/>
      <c r="UX3"/>
      <c r="UY3"/>
      <c r="UZ3"/>
      <c r="VA3"/>
      <c r="VB3"/>
      <c r="VC3"/>
      <c r="VD3"/>
      <c r="VE3"/>
      <c r="VF3"/>
      <c r="VG3"/>
      <c r="VH3"/>
      <c r="VI3"/>
      <c r="VJ3"/>
      <c r="VK3"/>
      <c r="VL3"/>
      <c r="VM3"/>
      <c r="VN3"/>
      <c r="VO3"/>
      <c r="VP3"/>
      <c r="VQ3"/>
      <c r="VR3"/>
      <c r="VS3"/>
      <c r="VT3"/>
      <c r="VU3"/>
      <c r="VV3"/>
      <c r="VW3"/>
      <c r="VX3"/>
      <c r="VY3"/>
      <c r="VZ3"/>
      <c r="WA3"/>
      <c r="WB3"/>
      <c r="WC3"/>
      <c r="WD3"/>
      <c r="WE3"/>
      <c r="WF3"/>
      <c r="WG3"/>
      <c r="WH3"/>
      <c r="WI3"/>
      <c r="WJ3"/>
      <c r="WK3"/>
      <c r="WL3"/>
      <c r="WM3"/>
      <c r="WN3"/>
      <c r="WO3"/>
      <c r="WP3"/>
      <c r="WQ3"/>
      <c r="WR3"/>
      <c r="WS3"/>
      <c r="WT3"/>
      <c r="WU3"/>
      <c r="WV3"/>
      <c r="WW3"/>
      <c r="WX3"/>
      <c r="WY3"/>
      <c r="WZ3"/>
      <c r="XA3"/>
      <c r="XB3"/>
      <c r="XC3"/>
      <c r="XD3"/>
      <c r="XE3"/>
      <c r="XF3"/>
      <c r="XG3"/>
      <c r="XH3"/>
      <c r="XI3"/>
      <c r="XJ3"/>
      <c r="XK3"/>
      <c r="XL3"/>
      <c r="XM3"/>
      <c r="XN3"/>
      <c r="XO3"/>
      <c r="XP3"/>
      <c r="XQ3"/>
      <c r="XR3"/>
      <c r="XS3"/>
      <c r="XT3"/>
      <c r="XU3"/>
      <c r="XV3"/>
      <c r="XW3"/>
      <c r="XX3"/>
      <c r="XY3"/>
      <c r="XZ3"/>
      <c r="YA3"/>
      <c r="YB3"/>
      <c r="YC3"/>
      <c r="YD3"/>
      <c r="YE3"/>
      <c r="YF3"/>
      <c r="YG3"/>
      <c r="YH3"/>
      <c r="YI3"/>
      <c r="YJ3"/>
      <c r="YK3"/>
      <c r="YL3"/>
      <c r="YM3"/>
      <c r="YN3"/>
      <c r="YO3"/>
      <c r="YP3"/>
      <c r="YQ3"/>
      <c r="YR3"/>
      <c r="YS3"/>
      <c r="YT3"/>
      <c r="YU3"/>
      <c r="YV3"/>
      <c r="YW3"/>
      <c r="YX3"/>
      <c r="YY3"/>
      <c r="YZ3"/>
      <c r="ZA3"/>
      <c r="ZB3"/>
      <c r="ZC3"/>
      <c r="ZD3"/>
      <c r="ZE3"/>
      <c r="ZF3"/>
      <c r="ZG3"/>
      <c r="ZH3"/>
      <c r="ZI3"/>
      <c r="ZJ3"/>
      <c r="ZK3"/>
      <c r="ZL3"/>
      <c r="ZM3"/>
      <c r="ZN3"/>
      <c r="ZO3"/>
      <c r="ZP3"/>
      <c r="ZQ3"/>
      <c r="ZR3"/>
      <c r="ZS3"/>
      <c r="ZT3"/>
      <c r="ZU3"/>
      <c r="ZV3"/>
      <c r="ZW3"/>
      <c r="ZX3"/>
      <c r="ZY3"/>
      <c r="ZZ3"/>
      <c r="AAA3"/>
      <c r="AAB3"/>
      <c r="AAC3"/>
      <c r="AAD3"/>
      <c r="AAE3"/>
      <c r="AAF3"/>
      <c r="AAG3"/>
      <c r="AAH3"/>
      <c r="AAI3"/>
      <c r="AAJ3"/>
      <c r="AAK3"/>
      <c r="AAL3"/>
      <c r="AAM3"/>
      <c r="AAN3"/>
      <c r="AAO3"/>
      <c r="AAP3"/>
      <c r="AAQ3"/>
      <c r="AAR3"/>
      <c r="AAS3"/>
      <c r="AAT3"/>
      <c r="AAU3"/>
      <c r="AAV3"/>
      <c r="AAW3"/>
      <c r="AAX3"/>
      <c r="AAY3"/>
      <c r="AAZ3"/>
      <c r="ABA3"/>
      <c r="ABB3"/>
      <c r="ABC3"/>
      <c r="ABD3"/>
      <c r="ABE3"/>
      <c r="ABF3"/>
      <c r="ABG3"/>
      <c r="ABH3"/>
      <c r="ABI3"/>
      <c r="ABJ3"/>
      <c r="ABK3"/>
      <c r="ABL3"/>
      <c r="ABM3"/>
      <c r="ABN3"/>
      <c r="ABO3"/>
      <c r="ABP3"/>
      <c r="ABQ3"/>
      <c r="ABR3"/>
      <c r="ABS3"/>
      <c r="ABT3"/>
      <c r="ABU3"/>
      <c r="ABV3"/>
      <c r="ABW3"/>
      <c r="ABX3"/>
      <c r="ABY3"/>
      <c r="ABZ3"/>
      <c r="ACA3"/>
      <c r="ACB3"/>
      <c r="ACC3"/>
      <c r="ACD3"/>
      <c r="ACE3"/>
      <c r="ACF3"/>
      <c r="ACG3"/>
      <c r="ACH3"/>
      <c r="ACI3"/>
      <c r="ACJ3"/>
      <c r="ACK3"/>
      <c r="ACL3"/>
      <c r="ACM3"/>
      <c r="ACN3"/>
      <c r="ACO3"/>
      <c r="ACP3"/>
      <c r="ACQ3"/>
      <c r="ACR3"/>
      <c r="ACS3"/>
      <c r="ACT3"/>
      <c r="ACU3"/>
      <c r="ACV3"/>
      <c r="ACW3"/>
      <c r="ACX3"/>
      <c r="ACY3"/>
      <c r="ACZ3"/>
      <c r="ADA3"/>
      <c r="ADB3"/>
      <c r="ADC3"/>
      <c r="ADD3"/>
      <c r="ADE3"/>
      <c r="ADF3"/>
      <c r="ADG3"/>
      <c r="ADH3"/>
      <c r="ADI3"/>
      <c r="ADJ3"/>
      <c r="ADK3"/>
      <c r="ADL3"/>
      <c r="ADM3"/>
      <c r="ADN3"/>
      <c r="ADO3"/>
      <c r="ADP3"/>
      <c r="ADQ3"/>
      <c r="ADR3"/>
      <c r="ADS3"/>
      <c r="ADT3"/>
      <c r="ADU3"/>
      <c r="ADV3"/>
      <c r="ADW3"/>
      <c r="ADX3"/>
      <c r="ADY3"/>
      <c r="ADZ3"/>
      <c r="AEA3"/>
      <c r="AEB3"/>
      <c r="AEC3"/>
      <c r="AED3"/>
      <c r="AEE3"/>
      <c r="AEF3"/>
      <c r="AEG3"/>
      <c r="AEH3"/>
      <c r="AEI3"/>
      <c r="AEJ3"/>
      <c r="AEK3"/>
      <c r="AEL3"/>
      <c r="AEM3"/>
      <c r="AEN3"/>
      <c r="AEO3"/>
      <c r="AEP3"/>
      <c r="AEQ3"/>
      <c r="AER3"/>
      <c r="AES3"/>
      <c r="AET3"/>
      <c r="AEU3"/>
      <c r="AEV3"/>
      <c r="AEW3"/>
      <c r="AEX3"/>
      <c r="AEY3"/>
      <c r="AEZ3"/>
      <c r="AFA3"/>
      <c r="AFB3"/>
      <c r="AFC3"/>
      <c r="AFD3"/>
      <c r="AFE3"/>
      <c r="AFF3"/>
      <c r="AFG3"/>
      <c r="AFH3"/>
      <c r="AFI3"/>
      <c r="AFJ3"/>
      <c r="AFK3"/>
      <c r="AFL3"/>
      <c r="AFM3"/>
      <c r="AFN3"/>
      <c r="AFO3"/>
      <c r="AFP3"/>
      <c r="AFQ3"/>
      <c r="AFR3"/>
      <c r="AFS3"/>
      <c r="AFT3"/>
      <c r="AFU3"/>
      <c r="AFV3"/>
      <c r="AFW3"/>
      <c r="AFX3"/>
      <c r="AFY3"/>
      <c r="AFZ3"/>
      <c r="AGA3"/>
      <c r="AGB3"/>
      <c r="AGC3"/>
      <c r="AGD3"/>
      <c r="AGE3"/>
      <c r="AGF3"/>
      <c r="AGG3"/>
      <c r="AGH3"/>
      <c r="AGI3"/>
      <c r="AGJ3"/>
      <c r="AGK3"/>
      <c r="AGL3"/>
      <c r="AGM3"/>
      <c r="AGN3"/>
      <c r="AGO3"/>
      <c r="AGP3"/>
      <c r="AGQ3"/>
      <c r="AGR3"/>
      <c r="AGS3"/>
      <c r="AGT3"/>
      <c r="AGU3"/>
      <c r="AGV3"/>
      <c r="AGW3"/>
      <c r="AGX3"/>
      <c r="AGY3"/>
      <c r="AGZ3"/>
      <c r="AHA3"/>
      <c r="AHB3"/>
      <c r="AHC3"/>
      <c r="AHD3"/>
      <c r="AHE3"/>
      <c r="AHF3"/>
      <c r="AHG3"/>
      <c r="AHH3"/>
      <c r="AHI3"/>
      <c r="AHJ3"/>
      <c r="AHK3"/>
      <c r="AHL3"/>
      <c r="AHM3"/>
      <c r="AHN3"/>
      <c r="AHO3"/>
      <c r="AHP3"/>
      <c r="AHQ3"/>
      <c r="AHR3"/>
      <c r="AHS3"/>
      <c r="AHT3"/>
      <c r="AHU3"/>
      <c r="AHV3"/>
      <c r="AHW3"/>
      <c r="AHX3"/>
      <c r="AHY3"/>
      <c r="AHZ3"/>
      <c r="AIA3"/>
      <c r="AIB3"/>
      <c r="AIC3"/>
      <c r="AID3"/>
      <c r="AIE3"/>
      <c r="AIF3"/>
      <c r="AIG3"/>
      <c r="AIH3"/>
      <c r="AII3"/>
      <c r="AIJ3"/>
      <c r="AIK3"/>
      <c r="AIL3"/>
      <c r="AIM3"/>
      <c r="AIN3"/>
      <c r="AIO3"/>
      <c r="AIP3"/>
      <c r="AIQ3"/>
      <c r="AIR3"/>
      <c r="AIS3"/>
      <c r="AIT3"/>
      <c r="AIU3"/>
      <c r="AIV3"/>
      <c r="AIW3"/>
      <c r="AIX3"/>
      <c r="AIY3"/>
      <c r="AIZ3"/>
      <c r="AJA3"/>
      <c r="AJB3"/>
      <c r="AJC3"/>
      <c r="AJD3"/>
      <c r="AJE3"/>
      <c r="AJF3"/>
      <c r="AJG3"/>
      <c r="AJH3"/>
      <c r="AJI3"/>
      <c r="AJJ3"/>
      <c r="AJK3"/>
      <c r="AJL3"/>
      <c r="AJM3"/>
      <c r="AJN3"/>
      <c r="AJO3"/>
      <c r="AJP3"/>
      <c r="AJQ3"/>
      <c r="AJR3"/>
      <c r="AJS3"/>
    </row>
    <row r="4" spans="1:955" ht="17.25">
      <c r="I4" s="686" t="s">
        <v>560</v>
      </c>
      <c r="J4" s="687" t="s">
        <v>561</v>
      </c>
      <c r="K4" s="686" t="s">
        <v>562</v>
      </c>
      <c r="L4" s="686" t="s">
        <v>650</v>
      </c>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c r="IW4"/>
      <c r="IX4"/>
      <c r="IY4"/>
      <c r="IZ4"/>
      <c r="JA4"/>
      <c r="JB4"/>
      <c r="JC4"/>
      <c r="JD4"/>
      <c r="JE4"/>
      <c r="JF4"/>
      <c r="JG4"/>
      <c r="JH4"/>
      <c r="JI4"/>
      <c r="JJ4"/>
      <c r="JK4"/>
      <c r="JL4"/>
      <c r="JM4"/>
      <c r="JN4"/>
      <c r="JO4"/>
      <c r="JP4"/>
      <c r="JQ4"/>
      <c r="JR4"/>
      <c r="JS4"/>
      <c r="JT4"/>
      <c r="JU4"/>
      <c r="JV4"/>
      <c r="JW4"/>
      <c r="JX4"/>
      <c r="JY4"/>
      <c r="JZ4"/>
      <c r="KA4"/>
      <c r="KB4"/>
      <c r="KC4"/>
      <c r="KD4"/>
      <c r="KE4"/>
      <c r="KF4"/>
      <c r="KG4"/>
      <c r="KH4"/>
      <c r="KI4"/>
      <c r="KJ4"/>
      <c r="KK4"/>
      <c r="KL4"/>
      <c r="KM4"/>
      <c r="KN4"/>
      <c r="KO4"/>
      <c r="KP4"/>
      <c r="KQ4"/>
      <c r="KR4"/>
      <c r="KS4"/>
      <c r="KT4"/>
      <c r="KU4"/>
      <c r="KV4"/>
      <c r="KW4"/>
      <c r="KX4"/>
      <c r="KY4"/>
      <c r="KZ4"/>
      <c r="LA4"/>
      <c r="LB4"/>
      <c r="LC4"/>
      <c r="LD4"/>
      <c r="LE4"/>
      <c r="LF4"/>
      <c r="LG4"/>
      <c r="LH4"/>
      <c r="LI4"/>
      <c r="LJ4"/>
      <c r="LK4"/>
      <c r="LL4"/>
      <c r="LM4"/>
      <c r="LN4"/>
      <c r="LO4"/>
      <c r="LP4"/>
      <c r="LQ4"/>
      <c r="LR4"/>
      <c r="LS4"/>
      <c r="LT4"/>
      <c r="LU4"/>
      <c r="LV4"/>
      <c r="LW4"/>
      <c r="LX4"/>
      <c r="LY4"/>
      <c r="LZ4"/>
      <c r="MA4"/>
      <c r="MB4"/>
      <c r="MC4"/>
      <c r="MD4"/>
      <c r="ME4"/>
      <c r="MF4"/>
      <c r="MG4"/>
      <c r="MH4"/>
      <c r="MI4"/>
      <c r="MJ4"/>
      <c r="MK4"/>
      <c r="ML4"/>
      <c r="MM4"/>
      <c r="MN4"/>
      <c r="MO4"/>
      <c r="MP4"/>
      <c r="MQ4"/>
      <c r="MR4"/>
      <c r="MS4"/>
      <c r="MT4"/>
      <c r="MU4"/>
      <c r="MV4"/>
      <c r="MW4"/>
      <c r="MX4"/>
      <c r="MY4"/>
      <c r="MZ4"/>
      <c r="NA4"/>
      <c r="NB4"/>
      <c r="NC4"/>
      <c r="ND4"/>
      <c r="NE4"/>
      <c r="NF4"/>
      <c r="NG4"/>
      <c r="NH4"/>
      <c r="NI4"/>
      <c r="NJ4"/>
      <c r="NK4"/>
      <c r="NL4"/>
      <c r="NM4"/>
      <c r="NN4"/>
      <c r="NO4"/>
      <c r="NP4"/>
      <c r="NQ4"/>
      <c r="NR4"/>
      <c r="NS4"/>
      <c r="NT4"/>
      <c r="NU4"/>
      <c r="NV4"/>
      <c r="NW4"/>
      <c r="NX4"/>
      <c r="NY4"/>
      <c r="NZ4"/>
      <c r="OA4"/>
      <c r="OB4"/>
      <c r="OC4"/>
      <c r="OD4"/>
      <c r="OE4"/>
      <c r="OF4"/>
      <c r="OG4"/>
      <c r="OH4"/>
      <c r="OI4"/>
      <c r="OJ4"/>
      <c r="OK4"/>
      <c r="OL4"/>
      <c r="OM4"/>
      <c r="ON4"/>
      <c r="OO4"/>
      <c r="OP4"/>
      <c r="OQ4"/>
      <c r="OR4"/>
      <c r="OS4"/>
      <c r="OT4"/>
      <c r="OU4"/>
      <c r="OV4"/>
      <c r="OW4"/>
      <c r="OX4"/>
      <c r="OY4"/>
      <c r="OZ4"/>
      <c r="PA4"/>
      <c r="PB4"/>
      <c r="PC4"/>
      <c r="PD4"/>
      <c r="PE4"/>
      <c r="PF4"/>
      <c r="PG4"/>
      <c r="PH4"/>
      <c r="PI4"/>
      <c r="PJ4"/>
      <c r="PK4"/>
      <c r="PL4"/>
      <c r="PM4"/>
      <c r="PN4"/>
      <c r="PO4"/>
      <c r="PP4"/>
      <c r="PQ4"/>
      <c r="PR4"/>
      <c r="PS4"/>
      <c r="PT4"/>
      <c r="PU4"/>
      <c r="PV4"/>
      <c r="PW4"/>
      <c r="PX4"/>
      <c r="PY4"/>
      <c r="PZ4"/>
      <c r="QA4"/>
      <c r="QB4"/>
      <c r="QC4"/>
      <c r="QD4"/>
      <c r="QE4"/>
      <c r="QF4"/>
      <c r="QG4"/>
      <c r="QH4"/>
      <c r="QI4"/>
      <c r="QJ4"/>
      <c r="QK4"/>
      <c r="QL4"/>
      <c r="QM4"/>
      <c r="QN4"/>
      <c r="QO4"/>
      <c r="QP4"/>
      <c r="QQ4"/>
      <c r="QR4"/>
      <c r="QS4"/>
      <c r="QT4"/>
      <c r="QU4"/>
      <c r="QV4"/>
      <c r="QW4"/>
      <c r="QX4"/>
      <c r="QY4"/>
      <c r="QZ4"/>
      <c r="RA4"/>
      <c r="RB4"/>
      <c r="RC4"/>
      <c r="RD4"/>
      <c r="RE4"/>
      <c r="RF4"/>
      <c r="RG4"/>
      <c r="RH4"/>
      <c r="RI4"/>
      <c r="RJ4"/>
      <c r="RK4"/>
      <c r="RL4"/>
      <c r="RM4"/>
      <c r="RN4"/>
      <c r="RO4"/>
      <c r="RP4"/>
      <c r="RQ4"/>
      <c r="RR4"/>
      <c r="RS4"/>
      <c r="RT4"/>
      <c r="RU4"/>
      <c r="RV4"/>
      <c r="RW4"/>
      <c r="RX4"/>
      <c r="RY4"/>
      <c r="RZ4"/>
      <c r="SA4"/>
      <c r="SB4"/>
      <c r="SC4"/>
      <c r="SD4"/>
      <c r="SE4"/>
      <c r="SF4"/>
      <c r="SG4"/>
      <c r="SH4"/>
      <c r="SI4"/>
      <c r="SJ4"/>
      <c r="SK4"/>
      <c r="SL4"/>
      <c r="SM4"/>
      <c r="SN4"/>
      <c r="SO4"/>
      <c r="SP4"/>
      <c r="SQ4"/>
      <c r="SR4"/>
      <c r="SS4"/>
      <c r="ST4"/>
      <c r="SU4"/>
      <c r="SV4"/>
      <c r="SW4"/>
      <c r="SX4"/>
      <c r="SY4"/>
      <c r="SZ4"/>
      <c r="TA4"/>
      <c r="TB4"/>
      <c r="TC4"/>
      <c r="TD4"/>
      <c r="TE4"/>
      <c r="TF4"/>
      <c r="TG4"/>
      <c r="TH4"/>
      <c r="TI4"/>
      <c r="TJ4"/>
      <c r="TK4"/>
      <c r="TL4"/>
      <c r="TM4"/>
      <c r="TN4"/>
      <c r="TO4"/>
      <c r="TP4"/>
      <c r="TQ4"/>
      <c r="TR4"/>
      <c r="TS4"/>
      <c r="TT4"/>
      <c r="TU4"/>
      <c r="TV4"/>
      <c r="TW4"/>
      <c r="TX4"/>
      <c r="TY4"/>
      <c r="TZ4"/>
      <c r="UA4"/>
      <c r="UB4"/>
      <c r="UC4"/>
      <c r="UD4"/>
      <c r="UE4"/>
      <c r="UF4"/>
      <c r="UG4"/>
      <c r="UH4"/>
      <c r="UI4"/>
      <c r="UJ4"/>
      <c r="UK4"/>
      <c r="UL4"/>
      <c r="UM4"/>
      <c r="UN4"/>
      <c r="UO4"/>
      <c r="UP4"/>
      <c r="UQ4"/>
      <c r="UR4"/>
      <c r="US4"/>
      <c r="UT4"/>
      <c r="UU4"/>
      <c r="UV4"/>
      <c r="UW4"/>
      <c r="UX4"/>
      <c r="UY4"/>
      <c r="UZ4"/>
      <c r="VA4"/>
      <c r="VB4"/>
      <c r="VC4"/>
      <c r="VD4"/>
      <c r="VE4"/>
      <c r="VF4"/>
      <c r="VG4"/>
      <c r="VH4"/>
      <c r="VI4"/>
      <c r="VJ4"/>
      <c r="VK4"/>
      <c r="VL4"/>
      <c r="VM4"/>
      <c r="VN4"/>
      <c r="VO4"/>
      <c r="VP4"/>
      <c r="VQ4"/>
      <c r="VR4"/>
      <c r="VS4"/>
      <c r="VT4"/>
      <c r="VU4"/>
      <c r="VV4"/>
      <c r="VW4"/>
      <c r="VX4"/>
      <c r="VY4"/>
      <c r="VZ4"/>
      <c r="WA4"/>
      <c r="WB4"/>
      <c r="WC4"/>
      <c r="WD4"/>
      <c r="WE4"/>
      <c r="WF4"/>
      <c r="WG4"/>
      <c r="WH4"/>
      <c r="WI4"/>
      <c r="WJ4"/>
      <c r="WK4"/>
      <c r="WL4"/>
      <c r="WM4"/>
      <c r="WN4"/>
      <c r="WO4"/>
      <c r="WP4"/>
      <c r="WQ4"/>
      <c r="WR4"/>
      <c r="WS4"/>
      <c r="WT4"/>
      <c r="WU4"/>
      <c r="WV4"/>
      <c r="WW4"/>
      <c r="WX4"/>
      <c r="WY4"/>
      <c r="WZ4"/>
      <c r="XA4"/>
      <c r="XB4"/>
      <c r="XC4"/>
      <c r="XD4"/>
      <c r="XE4"/>
      <c r="XF4"/>
      <c r="XG4"/>
      <c r="XH4"/>
      <c r="XI4"/>
      <c r="XJ4"/>
      <c r="XK4"/>
      <c r="XL4"/>
      <c r="XM4"/>
      <c r="XN4"/>
      <c r="XO4"/>
      <c r="XP4"/>
      <c r="XQ4"/>
      <c r="XR4"/>
      <c r="XS4"/>
      <c r="XT4"/>
      <c r="XU4"/>
      <c r="XV4"/>
      <c r="XW4"/>
      <c r="XX4"/>
      <c r="XY4"/>
      <c r="XZ4"/>
      <c r="YA4"/>
      <c r="YB4"/>
      <c r="YC4"/>
      <c r="YD4"/>
      <c r="YE4"/>
      <c r="YF4"/>
      <c r="YG4"/>
      <c r="YH4"/>
      <c r="YI4"/>
      <c r="YJ4"/>
      <c r="YK4"/>
      <c r="YL4"/>
      <c r="YM4"/>
      <c r="YN4"/>
      <c r="YO4"/>
      <c r="YP4"/>
      <c r="YQ4"/>
      <c r="YR4"/>
      <c r="YS4"/>
      <c r="YT4"/>
      <c r="YU4"/>
      <c r="YV4"/>
      <c r="YW4"/>
      <c r="YX4"/>
      <c r="YY4"/>
      <c r="YZ4"/>
      <c r="ZA4"/>
      <c r="ZB4"/>
      <c r="ZC4"/>
      <c r="ZD4"/>
      <c r="ZE4"/>
      <c r="ZF4"/>
      <c r="ZG4"/>
      <c r="ZH4"/>
      <c r="ZI4"/>
      <c r="ZJ4"/>
      <c r="ZK4"/>
      <c r="ZL4"/>
      <c r="ZM4"/>
      <c r="ZN4"/>
      <c r="ZO4"/>
      <c r="ZP4"/>
      <c r="ZQ4"/>
      <c r="ZR4"/>
      <c r="ZS4"/>
      <c r="ZT4"/>
      <c r="ZU4"/>
      <c r="ZV4"/>
      <c r="ZW4"/>
      <c r="ZX4"/>
      <c r="ZY4"/>
      <c r="ZZ4"/>
      <c r="AAA4"/>
      <c r="AAB4"/>
      <c r="AAC4"/>
      <c r="AAD4"/>
      <c r="AAE4"/>
      <c r="AAF4"/>
      <c r="AAG4"/>
      <c r="AAH4"/>
      <c r="AAI4"/>
      <c r="AAJ4"/>
      <c r="AAK4"/>
      <c r="AAL4"/>
      <c r="AAM4"/>
      <c r="AAN4"/>
      <c r="AAO4"/>
      <c r="AAP4"/>
      <c r="AAQ4"/>
      <c r="AAR4"/>
      <c r="AAS4"/>
      <c r="AAT4"/>
      <c r="AAU4"/>
      <c r="AAV4"/>
      <c r="AAW4"/>
      <c r="AAX4"/>
      <c r="AAY4"/>
      <c r="AAZ4"/>
      <c r="ABA4"/>
      <c r="ABB4"/>
      <c r="ABC4"/>
      <c r="ABD4"/>
      <c r="ABE4"/>
      <c r="ABF4"/>
      <c r="ABG4"/>
      <c r="ABH4"/>
      <c r="ABI4"/>
      <c r="ABJ4"/>
      <c r="ABK4"/>
      <c r="ABL4"/>
      <c r="ABM4"/>
      <c r="ABN4"/>
      <c r="ABO4"/>
      <c r="ABP4"/>
      <c r="ABQ4"/>
      <c r="ABR4"/>
      <c r="ABS4"/>
      <c r="ABT4"/>
      <c r="ABU4"/>
      <c r="ABV4"/>
      <c r="ABW4"/>
      <c r="ABX4"/>
      <c r="ABY4"/>
      <c r="ABZ4"/>
      <c r="ACA4"/>
      <c r="ACB4"/>
      <c r="ACC4"/>
      <c r="ACD4"/>
      <c r="ACE4"/>
      <c r="ACF4"/>
      <c r="ACG4"/>
      <c r="ACH4"/>
      <c r="ACI4"/>
      <c r="ACJ4"/>
      <c r="ACK4"/>
      <c r="ACL4"/>
      <c r="ACM4"/>
      <c r="ACN4"/>
      <c r="ACO4"/>
      <c r="ACP4"/>
      <c r="ACQ4"/>
      <c r="ACR4"/>
      <c r="ACS4"/>
      <c r="ACT4"/>
      <c r="ACU4"/>
      <c r="ACV4"/>
      <c r="ACW4"/>
      <c r="ACX4"/>
      <c r="ACY4"/>
      <c r="ACZ4"/>
      <c r="ADA4"/>
      <c r="ADB4"/>
      <c r="ADC4"/>
      <c r="ADD4"/>
      <c r="ADE4"/>
      <c r="ADF4"/>
      <c r="ADG4"/>
      <c r="ADH4"/>
      <c r="ADI4"/>
      <c r="ADJ4"/>
      <c r="ADK4"/>
      <c r="ADL4"/>
      <c r="ADM4"/>
      <c r="ADN4"/>
      <c r="ADO4"/>
      <c r="ADP4"/>
      <c r="ADQ4"/>
      <c r="ADR4"/>
      <c r="ADS4"/>
      <c r="ADT4"/>
      <c r="ADU4"/>
      <c r="ADV4"/>
      <c r="ADW4"/>
      <c r="ADX4"/>
      <c r="ADY4"/>
      <c r="ADZ4"/>
      <c r="AEA4"/>
      <c r="AEB4"/>
      <c r="AEC4"/>
      <c r="AED4"/>
      <c r="AEE4"/>
      <c r="AEF4"/>
      <c r="AEG4"/>
      <c r="AEH4"/>
      <c r="AEI4"/>
      <c r="AEJ4"/>
      <c r="AEK4"/>
      <c r="AEL4"/>
      <c r="AEM4"/>
      <c r="AEN4"/>
      <c r="AEO4"/>
      <c r="AEP4"/>
      <c r="AEQ4"/>
      <c r="AER4"/>
      <c r="AES4"/>
      <c r="AET4"/>
      <c r="AEU4"/>
      <c r="AEV4"/>
      <c r="AEW4"/>
      <c r="AEX4"/>
      <c r="AEY4"/>
      <c r="AEZ4"/>
      <c r="AFA4"/>
      <c r="AFB4"/>
      <c r="AFC4"/>
      <c r="AFD4"/>
      <c r="AFE4"/>
      <c r="AFF4"/>
      <c r="AFG4"/>
      <c r="AFH4"/>
      <c r="AFI4"/>
      <c r="AFJ4"/>
      <c r="AFK4"/>
      <c r="AFL4"/>
      <c r="AFM4"/>
      <c r="AFN4"/>
      <c r="AFO4"/>
      <c r="AFP4"/>
      <c r="AFQ4"/>
      <c r="AFR4"/>
      <c r="AFS4"/>
      <c r="AFT4"/>
      <c r="AFU4"/>
      <c r="AFV4"/>
      <c r="AFW4"/>
      <c r="AFX4"/>
      <c r="AFY4"/>
      <c r="AFZ4"/>
      <c r="AGA4"/>
      <c r="AGB4"/>
      <c r="AGC4"/>
      <c r="AGD4"/>
      <c r="AGE4"/>
      <c r="AGF4"/>
      <c r="AGG4"/>
      <c r="AGH4"/>
      <c r="AGI4"/>
      <c r="AGJ4"/>
      <c r="AGK4"/>
      <c r="AGL4"/>
      <c r="AGM4"/>
      <c r="AGN4"/>
      <c r="AGO4"/>
      <c r="AGP4"/>
      <c r="AGQ4"/>
      <c r="AGR4"/>
      <c r="AGS4"/>
      <c r="AGT4"/>
      <c r="AGU4"/>
      <c r="AGV4"/>
      <c r="AGW4"/>
      <c r="AGX4"/>
      <c r="AGY4"/>
      <c r="AGZ4"/>
      <c r="AHA4"/>
      <c r="AHB4"/>
      <c r="AHC4"/>
      <c r="AHD4"/>
      <c r="AHE4"/>
      <c r="AHF4"/>
      <c r="AHG4"/>
      <c r="AHH4"/>
      <c r="AHI4"/>
      <c r="AHJ4"/>
      <c r="AHK4"/>
      <c r="AHL4"/>
      <c r="AHM4"/>
      <c r="AHN4"/>
      <c r="AHO4"/>
      <c r="AHP4"/>
      <c r="AHQ4"/>
      <c r="AHR4"/>
      <c r="AHS4"/>
      <c r="AHT4"/>
      <c r="AHU4"/>
      <c r="AHV4"/>
      <c r="AHW4"/>
      <c r="AHX4"/>
      <c r="AHY4"/>
      <c r="AHZ4"/>
      <c r="AIA4"/>
      <c r="AIB4"/>
      <c r="AIC4"/>
      <c r="AID4"/>
      <c r="AIE4"/>
      <c r="AIF4"/>
      <c r="AIG4"/>
      <c r="AIH4"/>
      <c r="AII4"/>
      <c r="AIJ4"/>
      <c r="AIK4"/>
      <c r="AIL4"/>
      <c r="AIM4"/>
      <c r="AIN4"/>
      <c r="AIO4"/>
      <c r="AIP4"/>
      <c r="AIQ4"/>
      <c r="AIR4"/>
      <c r="AIS4"/>
      <c r="AIT4"/>
      <c r="AIU4"/>
      <c r="AIV4"/>
      <c r="AIW4"/>
      <c r="AIX4"/>
      <c r="AIY4"/>
      <c r="AIZ4"/>
      <c r="AJA4"/>
      <c r="AJB4"/>
      <c r="AJC4"/>
      <c r="AJD4"/>
      <c r="AJE4"/>
      <c r="AJF4"/>
      <c r="AJG4"/>
      <c r="AJH4"/>
      <c r="AJI4"/>
      <c r="AJJ4"/>
      <c r="AJK4"/>
      <c r="AJL4"/>
      <c r="AJM4"/>
      <c r="AJN4"/>
      <c r="AJO4"/>
      <c r="AJP4"/>
      <c r="AJQ4"/>
      <c r="AJR4"/>
      <c r="AJS4"/>
    </row>
    <row r="5" spans="1:955">
      <c r="H5" s="688">
        <v>2007</v>
      </c>
      <c r="I5" s="685">
        <v>11.448421052631579</v>
      </c>
      <c r="J5" s="685">
        <v>28.111462093862826</v>
      </c>
      <c r="K5" s="685">
        <v>32.894240527607892</v>
      </c>
      <c r="L5" s="685">
        <v>61.995183851175703</v>
      </c>
      <c r="M5" s="685"/>
      <c r="N5" s="689"/>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c r="IW5"/>
      <c r="IX5"/>
      <c r="IY5"/>
      <c r="IZ5"/>
      <c r="JA5"/>
      <c r="JB5"/>
      <c r="JC5"/>
      <c r="JD5"/>
      <c r="JE5"/>
      <c r="JF5"/>
      <c r="JG5"/>
      <c r="JH5"/>
      <c r="JI5"/>
      <c r="JJ5"/>
      <c r="JK5"/>
      <c r="JL5"/>
      <c r="JM5"/>
      <c r="JN5"/>
      <c r="JO5"/>
      <c r="JP5"/>
      <c r="JQ5"/>
      <c r="JR5"/>
      <c r="JS5"/>
      <c r="JT5"/>
      <c r="JU5"/>
      <c r="JV5"/>
      <c r="JW5"/>
      <c r="JX5"/>
      <c r="JY5"/>
      <c r="JZ5"/>
      <c r="KA5"/>
      <c r="KB5"/>
      <c r="KC5"/>
      <c r="KD5"/>
      <c r="KE5"/>
      <c r="KF5"/>
      <c r="KG5"/>
      <c r="KH5"/>
      <c r="KI5"/>
      <c r="KJ5"/>
      <c r="KK5"/>
      <c r="KL5"/>
      <c r="KM5"/>
      <c r="KN5"/>
      <c r="KO5"/>
      <c r="KP5"/>
      <c r="KQ5"/>
      <c r="KR5"/>
      <c r="KS5"/>
      <c r="KT5"/>
      <c r="KU5"/>
      <c r="KV5"/>
      <c r="KW5"/>
      <c r="KX5"/>
      <c r="KY5"/>
      <c r="KZ5"/>
      <c r="LA5"/>
      <c r="LB5"/>
      <c r="LC5"/>
      <c r="LD5"/>
      <c r="LE5"/>
      <c r="LF5"/>
      <c r="LG5"/>
      <c r="LH5"/>
      <c r="LI5"/>
      <c r="LJ5"/>
      <c r="LK5"/>
      <c r="LL5"/>
      <c r="LM5"/>
      <c r="LN5"/>
      <c r="LO5"/>
      <c r="LP5"/>
      <c r="LQ5"/>
      <c r="LR5"/>
      <c r="LS5"/>
      <c r="LT5"/>
      <c r="LU5"/>
      <c r="LV5"/>
      <c r="LW5"/>
      <c r="LX5"/>
      <c r="LY5"/>
      <c r="LZ5"/>
      <c r="MA5"/>
      <c r="MB5"/>
      <c r="MC5"/>
      <c r="MD5"/>
      <c r="ME5"/>
      <c r="MF5"/>
      <c r="MG5"/>
      <c r="MH5"/>
      <c r="MI5"/>
      <c r="MJ5"/>
      <c r="MK5"/>
      <c r="ML5"/>
      <c r="MM5"/>
      <c r="MN5"/>
      <c r="MO5"/>
      <c r="MP5"/>
      <c r="MQ5"/>
      <c r="MR5"/>
      <c r="MS5"/>
      <c r="MT5"/>
      <c r="MU5"/>
      <c r="MV5"/>
      <c r="MW5"/>
      <c r="MX5"/>
      <c r="MY5"/>
      <c r="MZ5"/>
      <c r="NA5"/>
      <c r="NB5"/>
      <c r="NC5"/>
      <c r="ND5"/>
      <c r="NE5"/>
      <c r="NF5"/>
      <c r="NG5"/>
      <c r="NH5"/>
      <c r="NI5"/>
      <c r="NJ5"/>
      <c r="NK5"/>
      <c r="NL5"/>
      <c r="NM5"/>
      <c r="NN5"/>
      <c r="NO5"/>
      <c r="NP5"/>
      <c r="NQ5"/>
      <c r="NR5"/>
      <c r="NS5"/>
      <c r="NT5"/>
      <c r="NU5"/>
      <c r="NV5"/>
      <c r="NW5"/>
      <c r="NX5"/>
      <c r="NY5"/>
      <c r="NZ5"/>
      <c r="OA5"/>
      <c r="OB5"/>
      <c r="OC5"/>
      <c r="OD5"/>
      <c r="OE5"/>
      <c r="OF5"/>
      <c r="OG5"/>
      <c r="OH5"/>
      <c r="OI5"/>
      <c r="OJ5"/>
      <c r="OK5"/>
      <c r="OL5"/>
      <c r="OM5"/>
      <c r="ON5"/>
      <c r="OO5"/>
      <c r="OP5"/>
      <c r="OQ5"/>
      <c r="OR5"/>
      <c r="OS5"/>
      <c r="OT5"/>
      <c r="OU5"/>
      <c r="OV5"/>
      <c r="OW5"/>
      <c r="OX5"/>
      <c r="OY5"/>
      <c r="OZ5"/>
      <c r="PA5"/>
      <c r="PB5"/>
      <c r="PC5"/>
      <c r="PD5"/>
      <c r="PE5"/>
      <c r="PF5"/>
      <c r="PG5"/>
      <c r="PH5"/>
      <c r="PI5"/>
      <c r="PJ5"/>
      <c r="PK5"/>
      <c r="PL5"/>
      <c r="PM5"/>
      <c r="PN5"/>
      <c r="PO5"/>
      <c r="PP5"/>
      <c r="PQ5"/>
      <c r="PR5"/>
      <c r="PS5"/>
      <c r="PT5"/>
      <c r="PU5"/>
      <c r="PV5"/>
      <c r="PW5"/>
      <c r="PX5"/>
      <c r="PY5"/>
      <c r="PZ5"/>
      <c r="QA5"/>
      <c r="QB5"/>
      <c r="QC5"/>
      <c r="QD5"/>
      <c r="QE5"/>
      <c r="QF5"/>
      <c r="QG5"/>
      <c r="QH5"/>
      <c r="QI5"/>
      <c r="QJ5"/>
      <c r="QK5"/>
      <c r="QL5"/>
      <c r="QM5"/>
      <c r="QN5"/>
      <c r="QO5"/>
      <c r="QP5"/>
      <c r="QQ5"/>
      <c r="QR5"/>
      <c r="QS5"/>
      <c r="QT5"/>
      <c r="QU5"/>
      <c r="QV5"/>
      <c r="QW5"/>
      <c r="QX5"/>
      <c r="QY5"/>
      <c r="QZ5"/>
      <c r="RA5"/>
      <c r="RB5"/>
      <c r="RC5"/>
      <c r="RD5"/>
      <c r="RE5"/>
      <c r="RF5"/>
      <c r="RG5"/>
      <c r="RH5"/>
      <c r="RI5"/>
      <c r="RJ5"/>
      <c r="RK5"/>
      <c r="RL5"/>
      <c r="RM5"/>
      <c r="RN5"/>
      <c r="RO5"/>
      <c r="RP5"/>
      <c r="RQ5"/>
      <c r="RR5"/>
      <c r="RS5"/>
      <c r="RT5"/>
      <c r="RU5"/>
      <c r="RV5"/>
      <c r="RW5"/>
      <c r="RX5"/>
      <c r="RY5"/>
      <c r="RZ5"/>
      <c r="SA5"/>
      <c r="SB5"/>
      <c r="SC5"/>
      <c r="SD5"/>
      <c r="SE5"/>
      <c r="SF5"/>
      <c r="SG5"/>
      <c r="SH5"/>
      <c r="SI5"/>
      <c r="SJ5"/>
      <c r="SK5"/>
      <c r="SL5"/>
      <c r="SM5"/>
      <c r="SN5"/>
      <c r="SO5"/>
      <c r="SP5"/>
      <c r="SQ5"/>
      <c r="SR5"/>
      <c r="SS5"/>
      <c r="ST5"/>
      <c r="SU5"/>
      <c r="SV5"/>
      <c r="SW5"/>
      <c r="SX5"/>
      <c r="SY5"/>
      <c r="SZ5"/>
      <c r="TA5"/>
      <c r="TB5"/>
      <c r="TC5"/>
      <c r="TD5"/>
      <c r="TE5"/>
      <c r="TF5"/>
      <c r="TG5"/>
      <c r="TH5"/>
      <c r="TI5"/>
      <c r="TJ5"/>
      <c r="TK5"/>
      <c r="TL5"/>
      <c r="TM5"/>
      <c r="TN5"/>
      <c r="TO5"/>
      <c r="TP5"/>
      <c r="TQ5"/>
      <c r="TR5"/>
      <c r="TS5"/>
      <c r="TT5"/>
      <c r="TU5"/>
      <c r="TV5"/>
      <c r="TW5"/>
      <c r="TX5"/>
      <c r="TY5"/>
      <c r="TZ5"/>
      <c r="UA5"/>
      <c r="UB5"/>
      <c r="UC5"/>
      <c r="UD5"/>
      <c r="UE5"/>
      <c r="UF5"/>
      <c r="UG5"/>
      <c r="UH5"/>
      <c r="UI5"/>
      <c r="UJ5"/>
      <c r="UK5"/>
      <c r="UL5"/>
      <c r="UM5"/>
      <c r="UN5"/>
      <c r="UO5"/>
      <c r="UP5"/>
      <c r="UQ5"/>
      <c r="UR5"/>
      <c r="US5"/>
      <c r="UT5"/>
      <c r="UU5"/>
      <c r="UV5"/>
      <c r="UW5"/>
      <c r="UX5"/>
      <c r="UY5"/>
      <c r="UZ5"/>
      <c r="VA5"/>
      <c r="VB5"/>
      <c r="VC5"/>
      <c r="VD5"/>
      <c r="VE5"/>
      <c r="VF5"/>
      <c r="VG5"/>
      <c r="VH5"/>
      <c r="VI5"/>
      <c r="VJ5"/>
      <c r="VK5"/>
      <c r="VL5"/>
      <c r="VM5"/>
      <c r="VN5"/>
      <c r="VO5"/>
      <c r="VP5"/>
      <c r="VQ5"/>
      <c r="VR5"/>
      <c r="VS5"/>
      <c r="VT5"/>
      <c r="VU5"/>
      <c r="VV5"/>
      <c r="VW5"/>
      <c r="VX5"/>
      <c r="VY5"/>
      <c r="VZ5"/>
      <c r="WA5"/>
      <c r="WB5"/>
      <c r="WC5"/>
      <c r="WD5"/>
      <c r="WE5"/>
      <c r="WF5"/>
      <c r="WG5"/>
      <c r="WH5"/>
      <c r="WI5"/>
      <c r="WJ5"/>
      <c r="WK5"/>
      <c r="WL5"/>
      <c r="WM5"/>
      <c r="WN5"/>
      <c r="WO5"/>
      <c r="WP5"/>
      <c r="WQ5"/>
      <c r="WR5"/>
      <c r="WS5"/>
      <c r="WT5"/>
      <c r="WU5"/>
      <c r="WV5"/>
      <c r="WW5"/>
      <c r="WX5"/>
      <c r="WY5"/>
      <c r="WZ5"/>
      <c r="XA5"/>
      <c r="XB5"/>
      <c r="XC5"/>
      <c r="XD5"/>
      <c r="XE5"/>
      <c r="XF5"/>
      <c r="XG5"/>
      <c r="XH5"/>
      <c r="XI5"/>
      <c r="XJ5"/>
      <c r="XK5"/>
      <c r="XL5"/>
      <c r="XM5"/>
      <c r="XN5"/>
      <c r="XO5"/>
      <c r="XP5"/>
      <c r="XQ5"/>
      <c r="XR5"/>
      <c r="XS5"/>
      <c r="XT5"/>
      <c r="XU5"/>
      <c r="XV5"/>
      <c r="XW5"/>
      <c r="XX5"/>
      <c r="XY5"/>
      <c r="XZ5"/>
      <c r="YA5"/>
      <c r="YB5"/>
      <c r="YC5"/>
      <c r="YD5"/>
      <c r="YE5"/>
      <c r="YF5"/>
      <c r="YG5"/>
      <c r="YH5"/>
      <c r="YI5"/>
      <c r="YJ5"/>
      <c r="YK5"/>
      <c r="YL5"/>
      <c r="YM5"/>
      <c r="YN5"/>
      <c r="YO5"/>
      <c r="YP5"/>
      <c r="YQ5"/>
      <c r="YR5"/>
      <c r="YS5"/>
      <c r="YT5"/>
      <c r="YU5"/>
      <c r="YV5"/>
      <c r="YW5"/>
      <c r="YX5"/>
      <c r="YY5"/>
      <c r="YZ5"/>
      <c r="ZA5"/>
      <c r="ZB5"/>
      <c r="ZC5"/>
      <c r="ZD5"/>
      <c r="ZE5"/>
      <c r="ZF5"/>
      <c r="ZG5"/>
      <c r="ZH5"/>
      <c r="ZI5"/>
      <c r="ZJ5"/>
      <c r="ZK5"/>
      <c r="ZL5"/>
      <c r="ZM5"/>
      <c r="ZN5"/>
      <c r="ZO5"/>
      <c r="ZP5"/>
      <c r="ZQ5"/>
      <c r="ZR5"/>
      <c r="ZS5"/>
      <c r="ZT5"/>
      <c r="ZU5"/>
      <c r="ZV5"/>
      <c r="ZW5"/>
      <c r="ZX5"/>
      <c r="ZY5"/>
      <c r="ZZ5"/>
      <c r="AAA5"/>
      <c r="AAB5"/>
      <c r="AAC5"/>
      <c r="AAD5"/>
      <c r="AAE5"/>
      <c r="AAF5"/>
      <c r="AAG5"/>
      <c r="AAH5"/>
      <c r="AAI5"/>
      <c r="AAJ5"/>
      <c r="AAK5"/>
      <c r="AAL5"/>
      <c r="AAM5"/>
      <c r="AAN5"/>
      <c r="AAO5"/>
      <c r="AAP5"/>
      <c r="AAQ5"/>
      <c r="AAR5"/>
      <c r="AAS5"/>
      <c r="AAT5"/>
      <c r="AAU5"/>
      <c r="AAV5"/>
      <c r="AAW5"/>
      <c r="AAX5"/>
      <c r="AAY5"/>
      <c r="AAZ5"/>
      <c r="ABA5"/>
      <c r="ABB5"/>
      <c r="ABC5"/>
      <c r="ABD5"/>
      <c r="ABE5"/>
      <c r="ABF5"/>
      <c r="ABG5"/>
      <c r="ABH5"/>
      <c r="ABI5"/>
      <c r="ABJ5"/>
      <c r="ABK5"/>
      <c r="ABL5"/>
      <c r="ABM5"/>
      <c r="ABN5"/>
      <c r="ABO5"/>
      <c r="ABP5"/>
      <c r="ABQ5"/>
      <c r="ABR5"/>
      <c r="ABS5"/>
      <c r="ABT5"/>
      <c r="ABU5"/>
      <c r="ABV5"/>
      <c r="ABW5"/>
      <c r="ABX5"/>
      <c r="ABY5"/>
      <c r="ABZ5"/>
      <c r="ACA5"/>
      <c r="ACB5"/>
      <c r="ACC5"/>
      <c r="ACD5"/>
      <c r="ACE5"/>
      <c r="ACF5"/>
      <c r="ACG5"/>
      <c r="ACH5"/>
      <c r="ACI5"/>
      <c r="ACJ5"/>
      <c r="ACK5"/>
      <c r="ACL5"/>
      <c r="ACM5"/>
      <c r="ACN5"/>
      <c r="ACO5"/>
      <c r="ACP5"/>
      <c r="ACQ5"/>
      <c r="ACR5"/>
      <c r="ACS5"/>
      <c r="ACT5"/>
      <c r="ACU5"/>
      <c r="ACV5"/>
      <c r="ACW5"/>
      <c r="ACX5"/>
      <c r="ACY5"/>
      <c r="ACZ5"/>
      <c r="ADA5"/>
      <c r="ADB5"/>
      <c r="ADC5"/>
      <c r="ADD5"/>
      <c r="ADE5"/>
      <c r="ADF5"/>
      <c r="ADG5"/>
      <c r="ADH5"/>
      <c r="ADI5"/>
      <c r="ADJ5"/>
      <c r="ADK5"/>
      <c r="ADL5"/>
      <c r="ADM5"/>
      <c r="ADN5"/>
      <c r="ADO5"/>
      <c r="ADP5"/>
      <c r="ADQ5"/>
      <c r="ADR5"/>
      <c r="ADS5"/>
      <c r="ADT5"/>
      <c r="ADU5"/>
      <c r="ADV5"/>
      <c r="ADW5"/>
      <c r="ADX5"/>
      <c r="ADY5"/>
      <c r="ADZ5"/>
      <c r="AEA5"/>
      <c r="AEB5"/>
      <c r="AEC5"/>
      <c r="AED5"/>
      <c r="AEE5"/>
      <c r="AEF5"/>
      <c r="AEG5"/>
      <c r="AEH5"/>
      <c r="AEI5"/>
      <c r="AEJ5"/>
      <c r="AEK5"/>
      <c r="AEL5"/>
      <c r="AEM5"/>
      <c r="AEN5"/>
      <c r="AEO5"/>
      <c r="AEP5"/>
      <c r="AEQ5"/>
      <c r="AER5"/>
      <c r="AES5"/>
      <c r="AET5"/>
      <c r="AEU5"/>
      <c r="AEV5"/>
      <c r="AEW5"/>
      <c r="AEX5"/>
      <c r="AEY5"/>
      <c r="AEZ5"/>
      <c r="AFA5"/>
      <c r="AFB5"/>
      <c r="AFC5"/>
      <c r="AFD5"/>
      <c r="AFE5"/>
      <c r="AFF5"/>
      <c r="AFG5"/>
      <c r="AFH5"/>
      <c r="AFI5"/>
      <c r="AFJ5"/>
      <c r="AFK5"/>
      <c r="AFL5"/>
      <c r="AFM5"/>
      <c r="AFN5"/>
      <c r="AFO5"/>
      <c r="AFP5"/>
      <c r="AFQ5"/>
      <c r="AFR5"/>
      <c r="AFS5"/>
      <c r="AFT5"/>
      <c r="AFU5"/>
      <c r="AFV5"/>
      <c r="AFW5"/>
      <c r="AFX5"/>
      <c r="AFY5"/>
      <c r="AFZ5"/>
      <c r="AGA5"/>
      <c r="AGB5"/>
      <c r="AGC5"/>
      <c r="AGD5"/>
      <c r="AGE5"/>
      <c r="AGF5"/>
      <c r="AGG5"/>
      <c r="AGH5"/>
      <c r="AGI5"/>
      <c r="AGJ5"/>
      <c r="AGK5"/>
      <c r="AGL5"/>
      <c r="AGM5"/>
      <c r="AGN5"/>
      <c r="AGO5"/>
      <c r="AGP5"/>
      <c r="AGQ5"/>
      <c r="AGR5"/>
      <c r="AGS5"/>
      <c r="AGT5"/>
      <c r="AGU5"/>
      <c r="AGV5"/>
      <c r="AGW5"/>
      <c r="AGX5"/>
      <c r="AGY5"/>
      <c r="AGZ5"/>
      <c r="AHA5"/>
      <c r="AHB5"/>
      <c r="AHC5"/>
      <c r="AHD5"/>
      <c r="AHE5"/>
      <c r="AHF5"/>
      <c r="AHG5"/>
      <c r="AHH5"/>
      <c r="AHI5"/>
      <c r="AHJ5"/>
      <c r="AHK5"/>
      <c r="AHL5"/>
      <c r="AHM5"/>
      <c r="AHN5"/>
      <c r="AHO5"/>
      <c r="AHP5"/>
      <c r="AHQ5"/>
      <c r="AHR5"/>
      <c r="AHS5"/>
      <c r="AHT5"/>
      <c r="AHU5"/>
      <c r="AHV5"/>
      <c r="AHW5"/>
      <c r="AHX5"/>
      <c r="AHY5"/>
      <c r="AHZ5"/>
      <c r="AIA5"/>
      <c r="AIB5"/>
      <c r="AIC5"/>
      <c r="AID5"/>
      <c r="AIE5"/>
      <c r="AIF5"/>
      <c r="AIG5"/>
      <c r="AIH5"/>
      <c r="AII5"/>
      <c r="AIJ5"/>
      <c r="AIK5"/>
      <c r="AIL5"/>
      <c r="AIM5"/>
      <c r="AIN5"/>
      <c r="AIO5"/>
      <c r="AIP5"/>
      <c r="AIQ5"/>
      <c r="AIR5"/>
      <c r="AIS5"/>
      <c r="AIT5"/>
      <c r="AIU5"/>
      <c r="AIV5"/>
      <c r="AIW5"/>
      <c r="AIX5"/>
      <c r="AIY5"/>
      <c r="AIZ5"/>
      <c r="AJA5"/>
      <c r="AJB5"/>
      <c r="AJC5"/>
      <c r="AJD5"/>
      <c r="AJE5"/>
      <c r="AJF5"/>
      <c r="AJG5"/>
      <c r="AJH5"/>
      <c r="AJI5"/>
      <c r="AJJ5"/>
      <c r="AJK5"/>
      <c r="AJL5"/>
      <c r="AJM5"/>
      <c r="AJN5"/>
      <c r="AJO5"/>
      <c r="AJP5"/>
      <c r="AJQ5"/>
      <c r="AJR5"/>
      <c r="AJS5"/>
    </row>
    <row r="6" spans="1:955">
      <c r="H6" s="688">
        <v>2008</v>
      </c>
      <c r="I6" s="685">
        <v>12.770795145680079</v>
      </c>
      <c r="J6" s="685">
        <v>36.278481671757845</v>
      </c>
      <c r="K6" s="685">
        <v>38.345478360398445</v>
      </c>
      <c r="L6" s="685">
        <v>65.9021482912772</v>
      </c>
      <c r="M6" s="690"/>
      <c r="N6" s="690"/>
      <c r="O6" s="690"/>
      <c r="P6" s="690"/>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c r="IW6"/>
      <c r="IX6"/>
      <c r="IY6"/>
      <c r="IZ6"/>
      <c r="JA6"/>
      <c r="JB6"/>
      <c r="JC6"/>
      <c r="JD6"/>
      <c r="JE6"/>
      <c r="JF6"/>
      <c r="JG6"/>
      <c r="JH6"/>
      <c r="JI6"/>
      <c r="JJ6"/>
      <c r="JK6"/>
      <c r="JL6"/>
      <c r="JM6"/>
      <c r="JN6"/>
      <c r="JO6"/>
      <c r="JP6"/>
      <c r="JQ6"/>
      <c r="JR6"/>
      <c r="JS6"/>
      <c r="JT6"/>
      <c r="JU6"/>
      <c r="JV6"/>
      <c r="JW6"/>
      <c r="JX6"/>
      <c r="JY6"/>
      <c r="JZ6"/>
      <c r="KA6"/>
      <c r="KB6"/>
      <c r="KC6"/>
      <c r="KD6"/>
      <c r="KE6"/>
      <c r="KF6"/>
      <c r="KG6"/>
      <c r="KH6"/>
      <c r="KI6"/>
      <c r="KJ6"/>
      <c r="KK6"/>
      <c r="KL6"/>
      <c r="KM6"/>
      <c r="KN6"/>
      <c r="KO6"/>
      <c r="KP6"/>
      <c r="KQ6"/>
      <c r="KR6"/>
      <c r="KS6"/>
      <c r="KT6"/>
      <c r="KU6"/>
      <c r="KV6"/>
      <c r="KW6"/>
      <c r="KX6"/>
      <c r="KY6"/>
      <c r="KZ6"/>
      <c r="LA6"/>
      <c r="LB6"/>
      <c r="LC6"/>
      <c r="LD6"/>
      <c r="LE6"/>
      <c r="LF6"/>
      <c r="LG6"/>
      <c r="LH6"/>
      <c r="LI6"/>
      <c r="LJ6"/>
      <c r="LK6"/>
      <c r="LL6"/>
      <c r="LM6"/>
      <c r="LN6"/>
      <c r="LO6"/>
      <c r="LP6"/>
      <c r="LQ6"/>
      <c r="LR6"/>
      <c r="LS6"/>
      <c r="LT6"/>
      <c r="LU6"/>
      <c r="LV6"/>
      <c r="LW6"/>
      <c r="LX6"/>
      <c r="LY6"/>
      <c r="LZ6"/>
      <c r="MA6"/>
      <c r="MB6"/>
      <c r="MC6"/>
      <c r="MD6"/>
      <c r="ME6"/>
      <c r="MF6"/>
      <c r="MG6"/>
      <c r="MH6"/>
      <c r="MI6"/>
      <c r="MJ6"/>
      <c r="MK6"/>
      <c r="ML6"/>
      <c r="MM6"/>
      <c r="MN6"/>
      <c r="MO6"/>
      <c r="MP6"/>
      <c r="MQ6"/>
      <c r="MR6"/>
      <c r="MS6"/>
      <c r="MT6"/>
      <c r="MU6"/>
      <c r="MV6"/>
      <c r="MW6"/>
      <c r="MX6"/>
      <c r="MY6"/>
      <c r="MZ6"/>
      <c r="NA6"/>
      <c r="NB6"/>
      <c r="NC6"/>
      <c r="ND6"/>
      <c r="NE6"/>
      <c r="NF6"/>
      <c r="NG6"/>
      <c r="NH6"/>
      <c r="NI6"/>
      <c r="NJ6"/>
      <c r="NK6"/>
      <c r="NL6"/>
      <c r="NM6"/>
      <c r="NN6"/>
      <c r="NO6"/>
      <c r="NP6"/>
      <c r="NQ6"/>
      <c r="NR6"/>
      <c r="NS6"/>
      <c r="NT6"/>
      <c r="NU6"/>
      <c r="NV6"/>
      <c r="NW6"/>
      <c r="NX6"/>
      <c r="NY6"/>
      <c r="NZ6"/>
      <c r="OA6"/>
      <c r="OB6"/>
      <c r="OC6"/>
      <c r="OD6"/>
      <c r="OE6"/>
      <c r="OF6"/>
      <c r="OG6"/>
      <c r="OH6"/>
      <c r="OI6"/>
      <c r="OJ6"/>
      <c r="OK6"/>
      <c r="OL6"/>
      <c r="OM6"/>
      <c r="ON6"/>
      <c r="OO6"/>
      <c r="OP6"/>
      <c r="OQ6"/>
      <c r="OR6"/>
      <c r="OS6"/>
      <c r="OT6"/>
      <c r="OU6"/>
      <c r="OV6"/>
      <c r="OW6"/>
      <c r="OX6"/>
      <c r="OY6"/>
      <c r="OZ6"/>
      <c r="PA6"/>
      <c r="PB6"/>
      <c r="PC6"/>
      <c r="PD6"/>
      <c r="PE6"/>
      <c r="PF6"/>
      <c r="PG6"/>
      <c r="PH6"/>
      <c r="PI6"/>
      <c r="PJ6"/>
      <c r="PK6"/>
      <c r="PL6"/>
      <c r="PM6"/>
      <c r="PN6"/>
      <c r="PO6"/>
      <c r="PP6"/>
      <c r="PQ6"/>
      <c r="PR6"/>
      <c r="PS6"/>
      <c r="PT6"/>
      <c r="PU6"/>
      <c r="PV6"/>
      <c r="PW6"/>
      <c r="PX6"/>
      <c r="PY6"/>
      <c r="PZ6"/>
      <c r="QA6"/>
      <c r="QB6"/>
      <c r="QC6"/>
      <c r="QD6"/>
      <c r="QE6"/>
      <c r="QF6"/>
      <c r="QG6"/>
      <c r="QH6"/>
      <c r="QI6"/>
      <c r="QJ6"/>
      <c r="QK6"/>
      <c r="QL6"/>
      <c r="QM6"/>
      <c r="QN6"/>
      <c r="QO6"/>
      <c r="QP6"/>
      <c r="QQ6"/>
      <c r="QR6"/>
      <c r="QS6"/>
      <c r="QT6"/>
      <c r="QU6"/>
      <c r="QV6"/>
      <c r="QW6"/>
      <c r="QX6"/>
      <c r="QY6"/>
      <c r="QZ6"/>
      <c r="RA6"/>
      <c r="RB6"/>
      <c r="RC6"/>
      <c r="RD6"/>
      <c r="RE6"/>
      <c r="RF6"/>
      <c r="RG6"/>
      <c r="RH6"/>
      <c r="RI6"/>
      <c r="RJ6"/>
      <c r="RK6"/>
      <c r="RL6"/>
      <c r="RM6"/>
      <c r="RN6"/>
      <c r="RO6"/>
      <c r="RP6"/>
      <c r="RQ6"/>
      <c r="RR6"/>
      <c r="RS6"/>
      <c r="RT6"/>
      <c r="RU6"/>
      <c r="RV6"/>
      <c r="RW6"/>
      <c r="RX6"/>
      <c r="RY6"/>
      <c r="RZ6"/>
      <c r="SA6"/>
      <c r="SB6"/>
      <c r="SC6"/>
      <c r="SD6"/>
      <c r="SE6"/>
      <c r="SF6"/>
      <c r="SG6"/>
      <c r="SH6"/>
      <c r="SI6"/>
      <c r="SJ6"/>
      <c r="SK6"/>
      <c r="SL6"/>
      <c r="SM6"/>
      <c r="SN6"/>
      <c r="SO6"/>
      <c r="SP6"/>
      <c r="SQ6"/>
      <c r="SR6"/>
      <c r="SS6"/>
      <c r="ST6"/>
      <c r="SU6"/>
      <c r="SV6"/>
      <c r="SW6"/>
      <c r="SX6"/>
      <c r="SY6"/>
      <c r="SZ6"/>
      <c r="TA6"/>
      <c r="TB6"/>
      <c r="TC6"/>
      <c r="TD6"/>
      <c r="TE6"/>
      <c r="TF6"/>
      <c r="TG6"/>
      <c r="TH6"/>
      <c r="TI6"/>
      <c r="TJ6"/>
      <c r="TK6"/>
      <c r="TL6"/>
      <c r="TM6"/>
      <c r="TN6"/>
      <c r="TO6"/>
      <c r="TP6"/>
      <c r="TQ6"/>
      <c r="TR6"/>
      <c r="TS6"/>
      <c r="TT6"/>
      <c r="TU6"/>
      <c r="TV6"/>
      <c r="TW6"/>
      <c r="TX6"/>
      <c r="TY6"/>
      <c r="TZ6"/>
      <c r="UA6"/>
      <c r="UB6"/>
      <c r="UC6"/>
      <c r="UD6"/>
      <c r="UE6"/>
      <c r="UF6"/>
      <c r="UG6"/>
      <c r="UH6"/>
      <c r="UI6"/>
      <c r="UJ6"/>
      <c r="UK6"/>
      <c r="UL6"/>
      <c r="UM6"/>
      <c r="UN6"/>
      <c r="UO6"/>
      <c r="UP6"/>
      <c r="UQ6"/>
      <c r="UR6"/>
      <c r="US6"/>
      <c r="UT6"/>
      <c r="UU6"/>
      <c r="UV6"/>
      <c r="UW6"/>
      <c r="UX6"/>
      <c r="UY6"/>
      <c r="UZ6"/>
      <c r="VA6"/>
      <c r="VB6"/>
      <c r="VC6"/>
      <c r="VD6"/>
      <c r="VE6"/>
      <c r="VF6"/>
      <c r="VG6"/>
      <c r="VH6"/>
      <c r="VI6"/>
      <c r="VJ6"/>
      <c r="VK6"/>
      <c r="VL6"/>
      <c r="VM6"/>
      <c r="VN6"/>
      <c r="VO6"/>
      <c r="VP6"/>
      <c r="VQ6"/>
      <c r="VR6"/>
      <c r="VS6"/>
      <c r="VT6"/>
      <c r="VU6"/>
      <c r="VV6"/>
      <c r="VW6"/>
      <c r="VX6"/>
      <c r="VY6"/>
      <c r="VZ6"/>
      <c r="WA6"/>
      <c r="WB6"/>
      <c r="WC6"/>
      <c r="WD6"/>
      <c r="WE6"/>
      <c r="WF6"/>
      <c r="WG6"/>
      <c r="WH6"/>
      <c r="WI6"/>
      <c r="WJ6"/>
      <c r="WK6"/>
      <c r="WL6"/>
      <c r="WM6"/>
      <c r="WN6"/>
      <c r="WO6"/>
      <c r="WP6"/>
      <c r="WQ6"/>
      <c r="WR6"/>
      <c r="WS6"/>
      <c r="WT6"/>
      <c r="WU6"/>
      <c r="WV6"/>
      <c r="WW6"/>
      <c r="WX6"/>
      <c r="WY6"/>
      <c r="WZ6"/>
      <c r="XA6"/>
      <c r="XB6"/>
      <c r="XC6"/>
      <c r="XD6"/>
      <c r="XE6"/>
      <c r="XF6"/>
      <c r="XG6"/>
      <c r="XH6"/>
      <c r="XI6"/>
      <c r="XJ6"/>
      <c r="XK6"/>
      <c r="XL6"/>
      <c r="XM6"/>
      <c r="XN6"/>
      <c r="XO6"/>
      <c r="XP6"/>
      <c r="XQ6"/>
      <c r="XR6"/>
      <c r="XS6"/>
      <c r="XT6"/>
      <c r="XU6"/>
      <c r="XV6"/>
      <c r="XW6"/>
      <c r="XX6"/>
      <c r="XY6"/>
      <c r="XZ6"/>
      <c r="YA6"/>
      <c r="YB6"/>
      <c r="YC6"/>
      <c r="YD6"/>
      <c r="YE6"/>
      <c r="YF6"/>
      <c r="YG6"/>
      <c r="YH6"/>
      <c r="YI6"/>
      <c r="YJ6"/>
      <c r="YK6"/>
      <c r="YL6"/>
      <c r="YM6"/>
      <c r="YN6"/>
      <c r="YO6"/>
      <c r="YP6"/>
      <c r="YQ6"/>
      <c r="YR6"/>
      <c r="YS6"/>
      <c r="YT6"/>
      <c r="YU6"/>
      <c r="YV6"/>
      <c r="YW6"/>
      <c r="YX6"/>
      <c r="YY6"/>
      <c r="YZ6"/>
      <c r="ZA6"/>
      <c r="ZB6"/>
      <c r="ZC6"/>
      <c r="ZD6"/>
      <c r="ZE6"/>
      <c r="ZF6"/>
      <c r="ZG6"/>
      <c r="ZH6"/>
      <c r="ZI6"/>
      <c r="ZJ6"/>
      <c r="ZK6"/>
      <c r="ZL6"/>
      <c r="ZM6"/>
      <c r="ZN6"/>
      <c r="ZO6"/>
      <c r="ZP6"/>
      <c r="ZQ6"/>
      <c r="ZR6"/>
      <c r="ZS6"/>
      <c r="ZT6"/>
      <c r="ZU6"/>
      <c r="ZV6"/>
      <c r="ZW6"/>
      <c r="ZX6"/>
      <c r="ZY6"/>
      <c r="ZZ6"/>
      <c r="AAA6"/>
      <c r="AAB6"/>
      <c r="AAC6"/>
      <c r="AAD6"/>
      <c r="AAE6"/>
      <c r="AAF6"/>
      <c r="AAG6"/>
      <c r="AAH6"/>
      <c r="AAI6"/>
      <c r="AAJ6"/>
      <c r="AAK6"/>
      <c r="AAL6"/>
      <c r="AAM6"/>
      <c r="AAN6"/>
      <c r="AAO6"/>
      <c r="AAP6"/>
      <c r="AAQ6"/>
      <c r="AAR6"/>
      <c r="AAS6"/>
      <c r="AAT6"/>
      <c r="AAU6"/>
      <c r="AAV6"/>
      <c r="AAW6"/>
      <c r="AAX6"/>
      <c r="AAY6"/>
      <c r="AAZ6"/>
      <c r="ABA6"/>
      <c r="ABB6"/>
      <c r="ABC6"/>
      <c r="ABD6"/>
      <c r="ABE6"/>
      <c r="ABF6"/>
      <c r="ABG6"/>
      <c r="ABH6"/>
      <c r="ABI6"/>
      <c r="ABJ6"/>
      <c r="ABK6"/>
      <c r="ABL6"/>
      <c r="ABM6"/>
      <c r="ABN6"/>
      <c r="ABO6"/>
      <c r="ABP6"/>
      <c r="ABQ6"/>
      <c r="ABR6"/>
      <c r="ABS6"/>
      <c r="ABT6"/>
      <c r="ABU6"/>
      <c r="ABV6"/>
      <c r="ABW6"/>
      <c r="ABX6"/>
      <c r="ABY6"/>
      <c r="ABZ6"/>
      <c r="ACA6"/>
      <c r="ACB6"/>
      <c r="ACC6"/>
      <c r="ACD6"/>
      <c r="ACE6"/>
      <c r="ACF6"/>
      <c r="ACG6"/>
      <c r="ACH6"/>
      <c r="ACI6"/>
      <c r="ACJ6"/>
      <c r="ACK6"/>
      <c r="ACL6"/>
      <c r="ACM6"/>
      <c r="ACN6"/>
      <c r="ACO6"/>
      <c r="ACP6"/>
      <c r="ACQ6"/>
      <c r="ACR6"/>
      <c r="ACS6"/>
      <c r="ACT6"/>
      <c r="ACU6"/>
      <c r="ACV6"/>
      <c r="ACW6"/>
      <c r="ACX6"/>
      <c r="ACY6"/>
      <c r="ACZ6"/>
      <c r="ADA6"/>
      <c r="ADB6"/>
      <c r="ADC6"/>
      <c r="ADD6"/>
      <c r="ADE6"/>
      <c r="ADF6"/>
      <c r="ADG6"/>
      <c r="ADH6"/>
      <c r="ADI6"/>
      <c r="ADJ6"/>
      <c r="ADK6"/>
      <c r="ADL6"/>
      <c r="ADM6"/>
      <c r="ADN6"/>
      <c r="ADO6"/>
      <c r="ADP6"/>
      <c r="ADQ6"/>
      <c r="ADR6"/>
      <c r="ADS6"/>
      <c r="ADT6"/>
      <c r="ADU6"/>
      <c r="ADV6"/>
      <c r="ADW6"/>
      <c r="ADX6"/>
      <c r="ADY6"/>
      <c r="ADZ6"/>
      <c r="AEA6"/>
      <c r="AEB6"/>
      <c r="AEC6"/>
      <c r="AED6"/>
      <c r="AEE6"/>
      <c r="AEF6"/>
      <c r="AEG6"/>
      <c r="AEH6"/>
      <c r="AEI6"/>
      <c r="AEJ6"/>
      <c r="AEK6"/>
      <c r="AEL6"/>
      <c r="AEM6"/>
      <c r="AEN6"/>
      <c r="AEO6"/>
      <c r="AEP6"/>
      <c r="AEQ6"/>
      <c r="AER6"/>
      <c r="AES6"/>
      <c r="AET6"/>
      <c r="AEU6"/>
      <c r="AEV6"/>
      <c r="AEW6"/>
      <c r="AEX6"/>
      <c r="AEY6"/>
      <c r="AEZ6"/>
      <c r="AFA6"/>
      <c r="AFB6"/>
      <c r="AFC6"/>
      <c r="AFD6"/>
      <c r="AFE6"/>
      <c r="AFF6"/>
      <c r="AFG6"/>
      <c r="AFH6"/>
      <c r="AFI6"/>
      <c r="AFJ6"/>
      <c r="AFK6"/>
      <c r="AFL6"/>
      <c r="AFM6"/>
      <c r="AFN6"/>
      <c r="AFO6"/>
      <c r="AFP6"/>
      <c r="AFQ6"/>
      <c r="AFR6"/>
      <c r="AFS6"/>
      <c r="AFT6"/>
      <c r="AFU6"/>
      <c r="AFV6"/>
      <c r="AFW6"/>
      <c r="AFX6"/>
      <c r="AFY6"/>
      <c r="AFZ6"/>
      <c r="AGA6"/>
      <c r="AGB6"/>
      <c r="AGC6"/>
      <c r="AGD6"/>
      <c r="AGE6"/>
      <c r="AGF6"/>
      <c r="AGG6"/>
      <c r="AGH6"/>
      <c r="AGI6"/>
      <c r="AGJ6"/>
      <c r="AGK6"/>
      <c r="AGL6"/>
      <c r="AGM6"/>
      <c r="AGN6"/>
      <c r="AGO6"/>
      <c r="AGP6"/>
      <c r="AGQ6"/>
      <c r="AGR6"/>
      <c r="AGS6"/>
      <c r="AGT6"/>
      <c r="AGU6"/>
      <c r="AGV6"/>
      <c r="AGW6"/>
      <c r="AGX6"/>
      <c r="AGY6"/>
      <c r="AGZ6"/>
      <c r="AHA6"/>
      <c r="AHB6"/>
      <c r="AHC6"/>
      <c r="AHD6"/>
      <c r="AHE6"/>
      <c r="AHF6"/>
      <c r="AHG6"/>
      <c r="AHH6"/>
      <c r="AHI6"/>
      <c r="AHJ6"/>
      <c r="AHK6"/>
      <c r="AHL6"/>
      <c r="AHM6"/>
      <c r="AHN6"/>
      <c r="AHO6"/>
      <c r="AHP6"/>
      <c r="AHQ6"/>
      <c r="AHR6"/>
      <c r="AHS6"/>
      <c r="AHT6"/>
      <c r="AHU6"/>
      <c r="AHV6"/>
      <c r="AHW6"/>
      <c r="AHX6"/>
      <c r="AHY6"/>
      <c r="AHZ6"/>
      <c r="AIA6"/>
      <c r="AIB6"/>
      <c r="AIC6"/>
      <c r="AID6"/>
      <c r="AIE6"/>
      <c r="AIF6"/>
      <c r="AIG6"/>
      <c r="AIH6"/>
      <c r="AII6"/>
      <c r="AIJ6"/>
      <c r="AIK6"/>
      <c r="AIL6"/>
      <c r="AIM6"/>
      <c r="AIN6"/>
      <c r="AIO6"/>
      <c r="AIP6"/>
      <c r="AIQ6"/>
      <c r="AIR6"/>
      <c r="AIS6"/>
      <c r="AIT6"/>
      <c r="AIU6"/>
      <c r="AIV6"/>
      <c r="AIW6"/>
      <c r="AIX6"/>
      <c r="AIY6"/>
      <c r="AIZ6"/>
      <c r="AJA6"/>
      <c r="AJB6"/>
      <c r="AJC6"/>
      <c r="AJD6"/>
      <c r="AJE6"/>
      <c r="AJF6"/>
      <c r="AJG6"/>
      <c r="AJH6"/>
      <c r="AJI6"/>
      <c r="AJJ6"/>
      <c r="AJK6"/>
      <c r="AJL6"/>
      <c r="AJM6"/>
      <c r="AJN6"/>
      <c r="AJO6"/>
      <c r="AJP6"/>
      <c r="AJQ6"/>
      <c r="AJR6"/>
      <c r="AJS6"/>
    </row>
    <row r="7" spans="1:955">
      <c r="H7" s="688">
        <v>2009</v>
      </c>
      <c r="I7" s="685">
        <v>12.566623305342329</v>
      </c>
      <c r="J7" s="685">
        <v>28.699907350388788</v>
      </c>
      <c r="K7" s="685">
        <v>37.150343293847776</v>
      </c>
      <c r="L7" s="685">
        <v>69.994578254480203</v>
      </c>
      <c r="M7" s="690"/>
      <c r="N7" s="690"/>
      <c r="O7" s="690"/>
      <c r="P7" s="690"/>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c r="IW7"/>
      <c r="IX7"/>
      <c r="IY7"/>
      <c r="IZ7"/>
      <c r="JA7"/>
      <c r="JB7"/>
      <c r="JC7"/>
      <c r="JD7"/>
      <c r="JE7"/>
      <c r="JF7"/>
      <c r="JG7"/>
      <c r="JH7"/>
      <c r="JI7"/>
      <c r="JJ7"/>
      <c r="JK7"/>
      <c r="JL7"/>
      <c r="JM7"/>
      <c r="JN7"/>
      <c r="JO7"/>
      <c r="JP7"/>
      <c r="JQ7"/>
      <c r="JR7"/>
      <c r="JS7"/>
      <c r="JT7"/>
      <c r="JU7"/>
      <c r="JV7"/>
      <c r="JW7"/>
      <c r="JX7"/>
      <c r="JY7"/>
      <c r="JZ7"/>
      <c r="KA7"/>
      <c r="KB7"/>
      <c r="KC7"/>
      <c r="KD7"/>
      <c r="KE7"/>
      <c r="KF7"/>
      <c r="KG7"/>
      <c r="KH7"/>
      <c r="KI7"/>
      <c r="KJ7"/>
      <c r="KK7"/>
      <c r="KL7"/>
      <c r="KM7"/>
      <c r="KN7"/>
      <c r="KO7"/>
      <c r="KP7"/>
      <c r="KQ7"/>
      <c r="KR7"/>
      <c r="KS7"/>
      <c r="KT7"/>
      <c r="KU7"/>
      <c r="KV7"/>
      <c r="KW7"/>
      <c r="KX7"/>
      <c r="KY7"/>
      <c r="KZ7"/>
      <c r="LA7"/>
      <c r="LB7"/>
      <c r="LC7"/>
      <c r="LD7"/>
      <c r="LE7"/>
      <c r="LF7"/>
      <c r="LG7"/>
      <c r="LH7"/>
      <c r="LI7"/>
      <c r="LJ7"/>
      <c r="LK7"/>
      <c r="LL7"/>
      <c r="LM7"/>
      <c r="LN7"/>
      <c r="LO7"/>
      <c r="LP7"/>
      <c r="LQ7"/>
      <c r="LR7"/>
      <c r="LS7"/>
      <c r="LT7"/>
      <c r="LU7"/>
      <c r="LV7"/>
      <c r="LW7"/>
      <c r="LX7"/>
      <c r="LY7"/>
      <c r="LZ7"/>
      <c r="MA7"/>
      <c r="MB7"/>
      <c r="MC7"/>
      <c r="MD7"/>
      <c r="ME7"/>
      <c r="MF7"/>
      <c r="MG7"/>
      <c r="MH7"/>
      <c r="MI7"/>
      <c r="MJ7"/>
      <c r="MK7"/>
      <c r="ML7"/>
      <c r="MM7"/>
      <c r="MN7"/>
      <c r="MO7"/>
      <c r="MP7"/>
      <c r="MQ7"/>
      <c r="MR7"/>
      <c r="MS7"/>
      <c r="MT7"/>
      <c r="MU7"/>
      <c r="MV7"/>
      <c r="MW7"/>
      <c r="MX7"/>
      <c r="MY7"/>
      <c r="MZ7"/>
      <c r="NA7"/>
      <c r="NB7"/>
      <c r="NC7"/>
      <c r="ND7"/>
      <c r="NE7"/>
      <c r="NF7"/>
      <c r="NG7"/>
      <c r="NH7"/>
      <c r="NI7"/>
      <c r="NJ7"/>
      <c r="NK7"/>
      <c r="NL7"/>
      <c r="NM7"/>
      <c r="NN7"/>
      <c r="NO7"/>
      <c r="NP7"/>
      <c r="NQ7"/>
      <c r="NR7"/>
      <c r="NS7"/>
      <c r="NT7"/>
      <c r="NU7"/>
      <c r="NV7"/>
      <c r="NW7"/>
      <c r="NX7"/>
      <c r="NY7"/>
      <c r="NZ7"/>
      <c r="OA7"/>
      <c r="OB7"/>
      <c r="OC7"/>
      <c r="OD7"/>
      <c r="OE7"/>
      <c r="OF7"/>
      <c r="OG7"/>
      <c r="OH7"/>
      <c r="OI7"/>
      <c r="OJ7"/>
      <c r="OK7"/>
      <c r="OL7"/>
      <c r="OM7"/>
      <c r="ON7"/>
      <c r="OO7"/>
      <c r="OP7"/>
      <c r="OQ7"/>
      <c r="OR7"/>
      <c r="OS7"/>
      <c r="OT7"/>
      <c r="OU7"/>
      <c r="OV7"/>
      <c r="OW7"/>
      <c r="OX7"/>
      <c r="OY7"/>
      <c r="OZ7"/>
      <c r="PA7"/>
      <c r="PB7"/>
      <c r="PC7"/>
      <c r="PD7"/>
      <c r="PE7"/>
      <c r="PF7"/>
      <c r="PG7"/>
      <c r="PH7"/>
      <c r="PI7"/>
      <c r="PJ7"/>
      <c r="PK7"/>
      <c r="PL7"/>
      <c r="PM7"/>
      <c r="PN7"/>
      <c r="PO7"/>
      <c r="PP7"/>
      <c r="PQ7"/>
      <c r="PR7"/>
      <c r="PS7"/>
      <c r="PT7"/>
      <c r="PU7"/>
      <c r="PV7"/>
      <c r="PW7"/>
      <c r="PX7"/>
      <c r="PY7"/>
      <c r="PZ7"/>
      <c r="QA7"/>
      <c r="QB7"/>
      <c r="QC7"/>
      <c r="QD7"/>
      <c r="QE7"/>
      <c r="QF7"/>
      <c r="QG7"/>
      <c r="QH7"/>
      <c r="QI7"/>
      <c r="QJ7"/>
      <c r="QK7"/>
      <c r="QL7"/>
      <c r="QM7"/>
      <c r="QN7"/>
      <c r="QO7"/>
      <c r="QP7"/>
      <c r="QQ7"/>
      <c r="QR7"/>
      <c r="QS7"/>
      <c r="QT7"/>
      <c r="QU7"/>
      <c r="QV7"/>
      <c r="QW7"/>
      <c r="QX7"/>
      <c r="QY7"/>
      <c r="QZ7"/>
      <c r="RA7"/>
      <c r="RB7"/>
      <c r="RC7"/>
      <c r="RD7"/>
      <c r="RE7"/>
      <c r="RF7"/>
      <c r="RG7"/>
      <c r="RH7"/>
      <c r="RI7"/>
      <c r="RJ7"/>
      <c r="RK7"/>
      <c r="RL7"/>
      <c r="RM7"/>
      <c r="RN7"/>
      <c r="RO7"/>
      <c r="RP7"/>
      <c r="RQ7"/>
      <c r="RR7"/>
      <c r="RS7"/>
      <c r="RT7"/>
      <c r="RU7"/>
      <c r="RV7"/>
      <c r="RW7"/>
      <c r="RX7"/>
      <c r="RY7"/>
      <c r="RZ7"/>
      <c r="SA7"/>
      <c r="SB7"/>
      <c r="SC7"/>
      <c r="SD7"/>
      <c r="SE7"/>
      <c r="SF7"/>
      <c r="SG7"/>
      <c r="SH7"/>
      <c r="SI7"/>
      <c r="SJ7"/>
      <c r="SK7"/>
      <c r="SL7"/>
      <c r="SM7"/>
      <c r="SN7"/>
      <c r="SO7"/>
      <c r="SP7"/>
      <c r="SQ7"/>
      <c r="SR7"/>
      <c r="SS7"/>
      <c r="ST7"/>
      <c r="SU7"/>
      <c r="SV7"/>
      <c r="SW7"/>
      <c r="SX7"/>
      <c r="SY7"/>
      <c r="SZ7"/>
      <c r="TA7"/>
      <c r="TB7"/>
      <c r="TC7"/>
      <c r="TD7"/>
      <c r="TE7"/>
      <c r="TF7"/>
      <c r="TG7"/>
      <c r="TH7"/>
      <c r="TI7"/>
      <c r="TJ7"/>
      <c r="TK7"/>
      <c r="TL7"/>
      <c r="TM7"/>
      <c r="TN7"/>
      <c r="TO7"/>
      <c r="TP7"/>
      <c r="TQ7"/>
      <c r="TR7"/>
      <c r="TS7"/>
      <c r="TT7"/>
      <c r="TU7"/>
      <c r="TV7"/>
      <c r="TW7"/>
      <c r="TX7"/>
      <c r="TY7"/>
      <c r="TZ7"/>
      <c r="UA7"/>
      <c r="UB7"/>
      <c r="UC7"/>
      <c r="UD7"/>
      <c r="UE7"/>
      <c r="UF7"/>
      <c r="UG7"/>
      <c r="UH7"/>
      <c r="UI7"/>
      <c r="UJ7"/>
      <c r="UK7"/>
      <c r="UL7"/>
      <c r="UM7"/>
      <c r="UN7"/>
      <c r="UO7"/>
      <c r="UP7"/>
      <c r="UQ7"/>
      <c r="UR7"/>
      <c r="US7"/>
      <c r="UT7"/>
      <c r="UU7"/>
      <c r="UV7"/>
      <c r="UW7"/>
      <c r="UX7"/>
      <c r="UY7"/>
      <c r="UZ7"/>
      <c r="VA7"/>
      <c r="VB7"/>
      <c r="VC7"/>
      <c r="VD7"/>
      <c r="VE7"/>
      <c r="VF7"/>
      <c r="VG7"/>
      <c r="VH7"/>
      <c r="VI7"/>
      <c r="VJ7"/>
      <c r="VK7"/>
      <c r="VL7"/>
      <c r="VM7"/>
      <c r="VN7"/>
      <c r="VO7"/>
      <c r="VP7"/>
      <c r="VQ7"/>
      <c r="VR7"/>
      <c r="VS7"/>
      <c r="VT7"/>
      <c r="VU7"/>
      <c r="VV7"/>
      <c r="VW7"/>
      <c r="VX7"/>
      <c r="VY7"/>
      <c r="VZ7"/>
      <c r="WA7"/>
      <c r="WB7"/>
      <c r="WC7"/>
      <c r="WD7"/>
      <c r="WE7"/>
      <c r="WF7"/>
      <c r="WG7"/>
      <c r="WH7"/>
      <c r="WI7"/>
      <c r="WJ7"/>
      <c r="WK7"/>
      <c r="WL7"/>
      <c r="WM7"/>
      <c r="WN7"/>
      <c r="WO7"/>
      <c r="WP7"/>
      <c r="WQ7"/>
      <c r="WR7"/>
      <c r="WS7"/>
      <c r="WT7"/>
      <c r="WU7"/>
      <c r="WV7"/>
      <c r="WW7"/>
      <c r="WX7"/>
      <c r="WY7"/>
      <c r="WZ7"/>
      <c r="XA7"/>
      <c r="XB7"/>
      <c r="XC7"/>
      <c r="XD7"/>
      <c r="XE7"/>
      <c r="XF7"/>
      <c r="XG7"/>
      <c r="XH7"/>
      <c r="XI7"/>
      <c r="XJ7"/>
      <c r="XK7"/>
      <c r="XL7"/>
      <c r="XM7"/>
      <c r="XN7"/>
      <c r="XO7"/>
      <c r="XP7"/>
      <c r="XQ7"/>
      <c r="XR7"/>
      <c r="XS7"/>
      <c r="XT7"/>
      <c r="XU7"/>
      <c r="XV7"/>
      <c r="XW7"/>
      <c r="XX7"/>
      <c r="XY7"/>
      <c r="XZ7"/>
      <c r="YA7"/>
      <c r="YB7"/>
      <c r="YC7"/>
      <c r="YD7"/>
      <c r="YE7"/>
      <c r="YF7"/>
      <c r="YG7"/>
      <c r="YH7"/>
      <c r="YI7"/>
      <c r="YJ7"/>
      <c r="YK7"/>
      <c r="YL7"/>
      <c r="YM7"/>
      <c r="YN7"/>
      <c r="YO7"/>
      <c r="YP7"/>
      <c r="YQ7"/>
      <c r="YR7"/>
      <c r="YS7"/>
      <c r="YT7"/>
      <c r="YU7"/>
      <c r="YV7"/>
      <c r="YW7"/>
      <c r="YX7"/>
      <c r="YY7"/>
      <c r="YZ7"/>
      <c r="ZA7"/>
      <c r="ZB7"/>
      <c r="ZC7"/>
      <c r="ZD7"/>
      <c r="ZE7"/>
      <c r="ZF7"/>
      <c r="ZG7"/>
      <c r="ZH7"/>
      <c r="ZI7"/>
      <c r="ZJ7"/>
      <c r="ZK7"/>
      <c r="ZL7"/>
      <c r="ZM7"/>
      <c r="ZN7"/>
      <c r="ZO7"/>
      <c r="ZP7"/>
      <c r="ZQ7"/>
      <c r="ZR7"/>
      <c r="ZS7"/>
      <c r="ZT7"/>
      <c r="ZU7"/>
      <c r="ZV7"/>
      <c r="ZW7"/>
      <c r="ZX7"/>
      <c r="ZY7"/>
      <c r="ZZ7"/>
      <c r="AAA7"/>
      <c r="AAB7"/>
      <c r="AAC7"/>
      <c r="AAD7"/>
      <c r="AAE7"/>
      <c r="AAF7"/>
      <c r="AAG7"/>
      <c r="AAH7"/>
      <c r="AAI7"/>
      <c r="AAJ7"/>
      <c r="AAK7"/>
      <c r="AAL7"/>
      <c r="AAM7"/>
      <c r="AAN7"/>
      <c r="AAO7"/>
      <c r="AAP7"/>
      <c r="AAQ7"/>
      <c r="AAR7"/>
      <c r="AAS7"/>
      <c r="AAT7"/>
      <c r="AAU7"/>
      <c r="AAV7"/>
      <c r="AAW7"/>
      <c r="AAX7"/>
      <c r="AAY7"/>
      <c r="AAZ7"/>
      <c r="ABA7"/>
      <c r="ABB7"/>
      <c r="ABC7"/>
      <c r="ABD7"/>
      <c r="ABE7"/>
      <c r="ABF7"/>
      <c r="ABG7"/>
      <c r="ABH7"/>
      <c r="ABI7"/>
      <c r="ABJ7"/>
      <c r="ABK7"/>
      <c r="ABL7"/>
      <c r="ABM7"/>
      <c r="ABN7"/>
      <c r="ABO7"/>
      <c r="ABP7"/>
      <c r="ABQ7"/>
      <c r="ABR7"/>
      <c r="ABS7"/>
      <c r="ABT7"/>
      <c r="ABU7"/>
      <c r="ABV7"/>
      <c r="ABW7"/>
      <c r="ABX7"/>
      <c r="ABY7"/>
      <c r="ABZ7"/>
      <c r="ACA7"/>
      <c r="ACB7"/>
      <c r="ACC7"/>
      <c r="ACD7"/>
      <c r="ACE7"/>
      <c r="ACF7"/>
      <c r="ACG7"/>
      <c r="ACH7"/>
      <c r="ACI7"/>
      <c r="ACJ7"/>
      <c r="ACK7"/>
      <c r="ACL7"/>
      <c r="ACM7"/>
      <c r="ACN7"/>
      <c r="ACO7"/>
      <c r="ACP7"/>
      <c r="ACQ7"/>
      <c r="ACR7"/>
      <c r="ACS7"/>
      <c r="ACT7"/>
      <c r="ACU7"/>
      <c r="ACV7"/>
      <c r="ACW7"/>
      <c r="ACX7"/>
      <c r="ACY7"/>
      <c r="ACZ7"/>
      <c r="ADA7"/>
      <c r="ADB7"/>
      <c r="ADC7"/>
      <c r="ADD7"/>
      <c r="ADE7"/>
      <c r="ADF7"/>
      <c r="ADG7"/>
      <c r="ADH7"/>
      <c r="ADI7"/>
      <c r="ADJ7"/>
      <c r="ADK7"/>
      <c r="ADL7"/>
      <c r="ADM7"/>
      <c r="ADN7"/>
      <c r="ADO7"/>
      <c r="ADP7"/>
      <c r="ADQ7"/>
      <c r="ADR7"/>
      <c r="ADS7"/>
      <c r="ADT7"/>
      <c r="ADU7"/>
      <c r="ADV7"/>
      <c r="ADW7"/>
      <c r="ADX7"/>
      <c r="ADY7"/>
      <c r="ADZ7"/>
      <c r="AEA7"/>
      <c r="AEB7"/>
      <c r="AEC7"/>
      <c r="AED7"/>
      <c r="AEE7"/>
      <c r="AEF7"/>
      <c r="AEG7"/>
      <c r="AEH7"/>
      <c r="AEI7"/>
      <c r="AEJ7"/>
      <c r="AEK7"/>
      <c r="AEL7"/>
      <c r="AEM7"/>
      <c r="AEN7"/>
      <c r="AEO7"/>
      <c r="AEP7"/>
      <c r="AEQ7"/>
      <c r="AER7"/>
      <c r="AES7"/>
      <c r="AET7"/>
      <c r="AEU7"/>
      <c r="AEV7"/>
      <c r="AEW7"/>
      <c r="AEX7"/>
      <c r="AEY7"/>
      <c r="AEZ7"/>
      <c r="AFA7"/>
      <c r="AFB7"/>
      <c r="AFC7"/>
      <c r="AFD7"/>
      <c r="AFE7"/>
      <c r="AFF7"/>
      <c r="AFG7"/>
      <c r="AFH7"/>
      <c r="AFI7"/>
      <c r="AFJ7"/>
      <c r="AFK7"/>
      <c r="AFL7"/>
      <c r="AFM7"/>
      <c r="AFN7"/>
      <c r="AFO7"/>
      <c r="AFP7"/>
      <c r="AFQ7"/>
      <c r="AFR7"/>
      <c r="AFS7"/>
      <c r="AFT7"/>
      <c r="AFU7"/>
      <c r="AFV7"/>
      <c r="AFW7"/>
      <c r="AFX7"/>
      <c r="AFY7"/>
      <c r="AFZ7"/>
      <c r="AGA7"/>
      <c r="AGB7"/>
      <c r="AGC7"/>
      <c r="AGD7"/>
      <c r="AGE7"/>
      <c r="AGF7"/>
      <c r="AGG7"/>
      <c r="AGH7"/>
      <c r="AGI7"/>
      <c r="AGJ7"/>
      <c r="AGK7"/>
      <c r="AGL7"/>
      <c r="AGM7"/>
      <c r="AGN7"/>
      <c r="AGO7"/>
      <c r="AGP7"/>
      <c r="AGQ7"/>
      <c r="AGR7"/>
      <c r="AGS7"/>
      <c r="AGT7"/>
      <c r="AGU7"/>
      <c r="AGV7"/>
      <c r="AGW7"/>
      <c r="AGX7"/>
      <c r="AGY7"/>
      <c r="AGZ7"/>
      <c r="AHA7"/>
      <c r="AHB7"/>
      <c r="AHC7"/>
      <c r="AHD7"/>
      <c r="AHE7"/>
      <c r="AHF7"/>
      <c r="AHG7"/>
      <c r="AHH7"/>
      <c r="AHI7"/>
      <c r="AHJ7"/>
      <c r="AHK7"/>
      <c r="AHL7"/>
      <c r="AHM7"/>
      <c r="AHN7"/>
      <c r="AHO7"/>
      <c r="AHP7"/>
      <c r="AHQ7"/>
      <c r="AHR7"/>
      <c r="AHS7"/>
      <c r="AHT7"/>
      <c r="AHU7"/>
      <c r="AHV7"/>
      <c r="AHW7"/>
      <c r="AHX7"/>
      <c r="AHY7"/>
      <c r="AHZ7"/>
      <c r="AIA7"/>
      <c r="AIB7"/>
      <c r="AIC7"/>
      <c r="AID7"/>
      <c r="AIE7"/>
      <c r="AIF7"/>
      <c r="AIG7"/>
      <c r="AIH7"/>
      <c r="AII7"/>
      <c r="AIJ7"/>
      <c r="AIK7"/>
      <c r="AIL7"/>
      <c r="AIM7"/>
      <c r="AIN7"/>
      <c r="AIO7"/>
      <c r="AIP7"/>
      <c r="AIQ7"/>
      <c r="AIR7"/>
      <c r="AIS7"/>
      <c r="AIT7"/>
      <c r="AIU7"/>
      <c r="AIV7"/>
      <c r="AIW7"/>
      <c r="AIX7"/>
      <c r="AIY7"/>
      <c r="AIZ7"/>
      <c r="AJA7"/>
      <c r="AJB7"/>
      <c r="AJC7"/>
      <c r="AJD7"/>
      <c r="AJE7"/>
      <c r="AJF7"/>
      <c r="AJG7"/>
      <c r="AJH7"/>
      <c r="AJI7"/>
      <c r="AJJ7"/>
      <c r="AJK7"/>
      <c r="AJL7"/>
      <c r="AJM7"/>
      <c r="AJN7"/>
      <c r="AJO7"/>
      <c r="AJP7"/>
      <c r="AJQ7"/>
      <c r="AJR7"/>
      <c r="AJS7"/>
    </row>
    <row r="8" spans="1:955">
      <c r="H8" s="688">
        <v>2010</v>
      </c>
      <c r="I8" s="685">
        <v>18.521678749646973</v>
      </c>
      <c r="J8" s="685">
        <v>37.049824528301883</v>
      </c>
      <c r="K8" s="685">
        <v>36.648675101125441</v>
      </c>
      <c r="L8" s="685">
        <v>73.797166387213494</v>
      </c>
      <c r="M8" s="690"/>
      <c r="N8" s="690"/>
      <c r="O8" s="690"/>
      <c r="P8" s="690"/>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c r="DB8"/>
      <c r="DC8"/>
      <c r="DD8"/>
      <c r="DE8"/>
      <c r="DF8"/>
      <c r="DG8"/>
      <c r="DH8"/>
      <c r="DI8"/>
      <c r="DJ8"/>
      <c r="DK8"/>
      <c r="DL8"/>
      <c r="DM8"/>
      <c r="DN8"/>
      <c r="DO8"/>
      <c r="DP8"/>
      <c r="DQ8"/>
      <c r="DR8"/>
      <c r="DS8"/>
      <c r="DT8"/>
      <c r="DU8"/>
      <c r="DV8"/>
      <c r="DW8"/>
      <c r="DX8"/>
      <c r="DY8"/>
      <c r="DZ8"/>
      <c r="EA8"/>
      <c r="EB8"/>
      <c r="EC8"/>
      <c r="ED8"/>
      <c r="EE8"/>
      <c r="EF8"/>
      <c r="EG8"/>
      <c r="EH8"/>
      <c r="EI8"/>
      <c r="EJ8"/>
      <c r="EK8"/>
      <c r="EL8"/>
      <c r="EM8"/>
      <c r="EN8"/>
      <c r="EO8"/>
      <c r="EP8"/>
      <c r="EQ8"/>
      <c r="ER8"/>
      <c r="ES8"/>
      <c r="ET8"/>
      <c r="EU8"/>
      <c r="EV8"/>
      <c r="EW8"/>
      <c r="EX8"/>
      <c r="EY8"/>
      <c r="EZ8"/>
      <c r="FA8"/>
      <c r="FB8"/>
      <c r="FC8"/>
      <c r="FD8"/>
      <c r="FE8"/>
      <c r="FF8"/>
      <c r="FG8"/>
      <c r="FH8"/>
      <c r="FI8"/>
      <c r="FJ8"/>
      <c r="FK8"/>
      <c r="FL8"/>
      <c r="FM8"/>
      <c r="FN8"/>
      <c r="FO8"/>
      <c r="FP8"/>
      <c r="FQ8"/>
      <c r="FR8"/>
      <c r="FS8"/>
      <c r="FT8"/>
      <c r="FU8"/>
      <c r="FV8"/>
      <c r="FW8"/>
      <c r="FX8"/>
      <c r="FY8"/>
      <c r="FZ8"/>
      <c r="GA8"/>
      <c r="GB8"/>
      <c r="GC8"/>
      <c r="GD8"/>
      <c r="GE8"/>
      <c r="GF8"/>
      <c r="GG8"/>
      <c r="GH8"/>
      <c r="GI8"/>
      <c r="GJ8"/>
      <c r="GK8"/>
      <c r="GL8"/>
      <c r="GM8"/>
      <c r="GN8"/>
      <c r="GO8"/>
      <c r="GP8"/>
      <c r="GQ8"/>
      <c r="GR8"/>
      <c r="GS8"/>
      <c r="GT8"/>
      <c r="GU8"/>
      <c r="GV8"/>
      <c r="GW8"/>
      <c r="GX8"/>
      <c r="GY8"/>
      <c r="GZ8"/>
      <c r="HA8"/>
      <c r="HB8"/>
      <c r="HC8"/>
      <c r="HD8"/>
      <c r="HE8"/>
      <c r="HF8"/>
      <c r="HG8"/>
      <c r="HH8"/>
      <c r="HI8"/>
      <c r="HJ8"/>
      <c r="HK8"/>
      <c r="HL8"/>
      <c r="HM8"/>
      <c r="HN8"/>
      <c r="HO8"/>
      <c r="HP8"/>
      <c r="HQ8"/>
      <c r="HR8"/>
      <c r="HS8"/>
      <c r="HT8"/>
      <c r="HU8"/>
      <c r="HV8"/>
      <c r="HW8"/>
      <c r="HX8"/>
      <c r="HY8"/>
      <c r="HZ8"/>
      <c r="IA8"/>
      <c r="IB8"/>
      <c r="IC8"/>
      <c r="ID8"/>
      <c r="IE8"/>
      <c r="IF8"/>
      <c r="IG8"/>
      <c r="IH8"/>
      <c r="II8"/>
      <c r="IJ8"/>
      <c r="IK8"/>
      <c r="IL8"/>
      <c r="IM8"/>
      <c r="IN8"/>
      <c r="IO8"/>
      <c r="IP8"/>
      <c r="IQ8"/>
      <c r="IR8"/>
      <c r="IS8"/>
      <c r="IT8"/>
      <c r="IU8"/>
      <c r="IV8"/>
      <c r="IW8"/>
      <c r="IX8"/>
      <c r="IY8"/>
      <c r="IZ8"/>
      <c r="JA8"/>
      <c r="JB8"/>
      <c r="JC8"/>
      <c r="JD8"/>
      <c r="JE8"/>
      <c r="JF8"/>
      <c r="JG8"/>
      <c r="JH8"/>
      <c r="JI8"/>
      <c r="JJ8"/>
      <c r="JK8"/>
      <c r="JL8"/>
      <c r="JM8"/>
      <c r="JN8"/>
      <c r="JO8"/>
      <c r="JP8"/>
      <c r="JQ8"/>
      <c r="JR8"/>
      <c r="JS8"/>
      <c r="JT8"/>
      <c r="JU8"/>
      <c r="JV8"/>
      <c r="JW8"/>
      <c r="JX8"/>
      <c r="JY8"/>
      <c r="JZ8"/>
      <c r="KA8"/>
      <c r="KB8"/>
      <c r="KC8"/>
      <c r="KD8"/>
      <c r="KE8"/>
      <c r="KF8"/>
      <c r="KG8"/>
      <c r="KH8"/>
      <c r="KI8"/>
      <c r="KJ8"/>
      <c r="KK8"/>
      <c r="KL8"/>
      <c r="KM8"/>
      <c r="KN8"/>
      <c r="KO8"/>
      <c r="KP8"/>
      <c r="KQ8"/>
      <c r="KR8"/>
      <c r="KS8"/>
      <c r="KT8"/>
      <c r="KU8"/>
      <c r="KV8"/>
      <c r="KW8"/>
      <c r="KX8"/>
      <c r="KY8"/>
      <c r="KZ8"/>
      <c r="LA8"/>
      <c r="LB8"/>
      <c r="LC8"/>
      <c r="LD8"/>
      <c r="LE8"/>
      <c r="LF8"/>
      <c r="LG8"/>
      <c r="LH8"/>
      <c r="LI8"/>
      <c r="LJ8"/>
      <c r="LK8"/>
      <c r="LL8"/>
      <c r="LM8"/>
      <c r="LN8"/>
      <c r="LO8"/>
      <c r="LP8"/>
      <c r="LQ8"/>
      <c r="LR8"/>
      <c r="LS8"/>
      <c r="LT8"/>
      <c r="LU8"/>
      <c r="LV8"/>
      <c r="LW8"/>
      <c r="LX8"/>
      <c r="LY8"/>
      <c r="LZ8"/>
      <c r="MA8"/>
      <c r="MB8"/>
      <c r="MC8"/>
      <c r="MD8"/>
      <c r="ME8"/>
      <c r="MF8"/>
      <c r="MG8"/>
      <c r="MH8"/>
      <c r="MI8"/>
      <c r="MJ8"/>
      <c r="MK8"/>
      <c r="ML8"/>
      <c r="MM8"/>
      <c r="MN8"/>
      <c r="MO8"/>
      <c r="MP8"/>
      <c r="MQ8"/>
      <c r="MR8"/>
      <c r="MS8"/>
      <c r="MT8"/>
      <c r="MU8"/>
      <c r="MV8"/>
      <c r="MW8"/>
      <c r="MX8"/>
      <c r="MY8"/>
      <c r="MZ8"/>
      <c r="NA8"/>
      <c r="NB8"/>
      <c r="NC8"/>
      <c r="ND8"/>
      <c r="NE8"/>
      <c r="NF8"/>
      <c r="NG8"/>
      <c r="NH8"/>
      <c r="NI8"/>
      <c r="NJ8"/>
      <c r="NK8"/>
      <c r="NL8"/>
      <c r="NM8"/>
      <c r="NN8"/>
      <c r="NO8"/>
      <c r="NP8"/>
      <c r="NQ8"/>
      <c r="NR8"/>
      <c r="NS8"/>
      <c r="NT8"/>
      <c r="NU8"/>
      <c r="NV8"/>
      <c r="NW8"/>
      <c r="NX8"/>
      <c r="NY8"/>
      <c r="NZ8"/>
      <c r="OA8"/>
      <c r="OB8"/>
      <c r="OC8"/>
      <c r="OD8"/>
      <c r="OE8"/>
      <c r="OF8"/>
      <c r="OG8"/>
      <c r="OH8"/>
      <c r="OI8"/>
      <c r="OJ8"/>
      <c r="OK8"/>
      <c r="OL8"/>
      <c r="OM8"/>
      <c r="ON8"/>
      <c r="OO8"/>
      <c r="OP8"/>
      <c r="OQ8"/>
      <c r="OR8"/>
      <c r="OS8"/>
      <c r="OT8"/>
      <c r="OU8"/>
      <c r="OV8"/>
      <c r="OW8"/>
      <c r="OX8"/>
      <c r="OY8"/>
      <c r="OZ8"/>
      <c r="PA8"/>
      <c r="PB8"/>
      <c r="PC8"/>
      <c r="PD8"/>
      <c r="PE8"/>
      <c r="PF8"/>
      <c r="PG8"/>
      <c r="PH8"/>
      <c r="PI8"/>
      <c r="PJ8"/>
      <c r="PK8"/>
      <c r="PL8"/>
      <c r="PM8"/>
      <c r="PN8"/>
      <c r="PO8"/>
      <c r="PP8"/>
      <c r="PQ8"/>
      <c r="PR8"/>
      <c r="PS8"/>
      <c r="PT8"/>
      <c r="PU8"/>
      <c r="PV8"/>
      <c r="PW8"/>
      <c r="PX8"/>
      <c r="PY8"/>
      <c r="PZ8"/>
      <c r="QA8"/>
      <c r="QB8"/>
      <c r="QC8"/>
      <c r="QD8"/>
      <c r="QE8"/>
      <c r="QF8"/>
      <c r="QG8"/>
      <c r="QH8"/>
      <c r="QI8"/>
      <c r="QJ8"/>
      <c r="QK8"/>
      <c r="QL8"/>
      <c r="QM8"/>
      <c r="QN8"/>
      <c r="QO8"/>
      <c r="QP8"/>
      <c r="QQ8"/>
      <c r="QR8"/>
      <c r="QS8"/>
      <c r="QT8"/>
      <c r="QU8"/>
      <c r="QV8"/>
      <c r="QW8"/>
      <c r="QX8"/>
      <c r="QY8"/>
      <c r="QZ8"/>
      <c r="RA8"/>
      <c r="RB8"/>
      <c r="RC8"/>
      <c r="RD8"/>
      <c r="RE8"/>
      <c r="RF8"/>
      <c r="RG8"/>
      <c r="RH8"/>
      <c r="RI8"/>
      <c r="RJ8"/>
      <c r="RK8"/>
      <c r="RL8"/>
      <c r="RM8"/>
      <c r="RN8"/>
      <c r="RO8"/>
      <c r="RP8"/>
      <c r="RQ8"/>
      <c r="RR8"/>
      <c r="RS8"/>
      <c r="RT8"/>
      <c r="RU8"/>
      <c r="RV8"/>
      <c r="RW8"/>
      <c r="RX8"/>
      <c r="RY8"/>
      <c r="RZ8"/>
      <c r="SA8"/>
      <c r="SB8"/>
      <c r="SC8"/>
      <c r="SD8"/>
      <c r="SE8"/>
      <c r="SF8"/>
      <c r="SG8"/>
      <c r="SH8"/>
      <c r="SI8"/>
      <c r="SJ8"/>
      <c r="SK8"/>
      <c r="SL8"/>
      <c r="SM8"/>
      <c r="SN8"/>
      <c r="SO8"/>
      <c r="SP8"/>
      <c r="SQ8"/>
      <c r="SR8"/>
      <c r="SS8"/>
      <c r="ST8"/>
      <c r="SU8"/>
      <c r="SV8"/>
      <c r="SW8"/>
      <c r="SX8"/>
      <c r="SY8"/>
      <c r="SZ8"/>
      <c r="TA8"/>
      <c r="TB8"/>
      <c r="TC8"/>
      <c r="TD8"/>
      <c r="TE8"/>
      <c r="TF8"/>
      <c r="TG8"/>
      <c r="TH8"/>
      <c r="TI8"/>
      <c r="TJ8"/>
      <c r="TK8"/>
      <c r="TL8"/>
      <c r="TM8"/>
      <c r="TN8"/>
      <c r="TO8"/>
      <c r="TP8"/>
      <c r="TQ8"/>
      <c r="TR8"/>
      <c r="TS8"/>
      <c r="TT8"/>
      <c r="TU8"/>
      <c r="TV8"/>
      <c r="TW8"/>
      <c r="TX8"/>
      <c r="TY8"/>
      <c r="TZ8"/>
      <c r="UA8"/>
      <c r="UB8"/>
      <c r="UC8"/>
      <c r="UD8"/>
      <c r="UE8"/>
      <c r="UF8"/>
      <c r="UG8"/>
      <c r="UH8"/>
      <c r="UI8"/>
      <c r="UJ8"/>
      <c r="UK8"/>
      <c r="UL8"/>
      <c r="UM8"/>
      <c r="UN8"/>
      <c r="UO8"/>
      <c r="UP8"/>
      <c r="UQ8"/>
      <c r="UR8"/>
      <c r="US8"/>
      <c r="UT8"/>
      <c r="UU8"/>
      <c r="UV8"/>
      <c r="UW8"/>
      <c r="UX8"/>
      <c r="UY8"/>
      <c r="UZ8"/>
      <c r="VA8"/>
      <c r="VB8"/>
      <c r="VC8"/>
      <c r="VD8"/>
      <c r="VE8"/>
      <c r="VF8"/>
      <c r="VG8"/>
      <c r="VH8"/>
      <c r="VI8"/>
      <c r="VJ8"/>
      <c r="VK8"/>
      <c r="VL8"/>
      <c r="VM8"/>
      <c r="VN8"/>
      <c r="VO8"/>
      <c r="VP8"/>
      <c r="VQ8"/>
      <c r="VR8"/>
      <c r="VS8"/>
      <c r="VT8"/>
      <c r="VU8"/>
      <c r="VV8"/>
      <c r="VW8"/>
      <c r="VX8"/>
      <c r="VY8"/>
      <c r="VZ8"/>
      <c r="WA8"/>
      <c r="WB8"/>
      <c r="WC8"/>
      <c r="WD8"/>
      <c r="WE8"/>
      <c r="WF8"/>
      <c r="WG8"/>
      <c r="WH8"/>
      <c r="WI8"/>
      <c r="WJ8"/>
      <c r="WK8"/>
      <c r="WL8"/>
      <c r="WM8"/>
      <c r="WN8"/>
      <c r="WO8"/>
      <c r="WP8"/>
      <c r="WQ8"/>
      <c r="WR8"/>
      <c r="WS8"/>
      <c r="WT8"/>
      <c r="WU8"/>
      <c r="WV8"/>
      <c r="WW8"/>
      <c r="WX8"/>
      <c r="WY8"/>
      <c r="WZ8"/>
      <c r="XA8"/>
      <c r="XB8"/>
      <c r="XC8"/>
      <c r="XD8"/>
      <c r="XE8"/>
      <c r="XF8"/>
      <c r="XG8"/>
      <c r="XH8"/>
      <c r="XI8"/>
      <c r="XJ8"/>
      <c r="XK8"/>
      <c r="XL8"/>
      <c r="XM8"/>
      <c r="XN8"/>
      <c r="XO8"/>
      <c r="XP8"/>
      <c r="XQ8"/>
      <c r="XR8"/>
      <c r="XS8"/>
      <c r="XT8"/>
      <c r="XU8"/>
      <c r="XV8"/>
      <c r="XW8"/>
      <c r="XX8"/>
      <c r="XY8"/>
      <c r="XZ8"/>
      <c r="YA8"/>
      <c r="YB8"/>
      <c r="YC8"/>
      <c r="YD8"/>
      <c r="YE8"/>
      <c r="YF8"/>
      <c r="YG8"/>
      <c r="YH8"/>
      <c r="YI8"/>
      <c r="YJ8"/>
      <c r="YK8"/>
      <c r="YL8"/>
      <c r="YM8"/>
      <c r="YN8"/>
      <c r="YO8"/>
      <c r="YP8"/>
      <c r="YQ8"/>
      <c r="YR8"/>
      <c r="YS8"/>
      <c r="YT8"/>
      <c r="YU8"/>
      <c r="YV8"/>
      <c r="YW8"/>
      <c r="YX8"/>
      <c r="YY8"/>
      <c r="YZ8"/>
      <c r="ZA8"/>
      <c r="ZB8"/>
      <c r="ZC8"/>
      <c r="ZD8"/>
      <c r="ZE8"/>
      <c r="ZF8"/>
      <c r="ZG8"/>
      <c r="ZH8"/>
      <c r="ZI8"/>
      <c r="ZJ8"/>
      <c r="ZK8"/>
      <c r="ZL8"/>
      <c r="ZM8"/>
      <c r="ZN8"/>
      <c r="ZO8"/>
      <c r="ZP8"/>
      <c r="ZQ8"/>
      <c r="ZR8"/>
      <c r="ZS8"/>
      <c r="ZT8"/>
      <c r="ZU8"/>
      <c r="ZV8"/>
      <c r="ZW8"/>
      <c r="ZX8"/>
      <c r="ZY8"/>
      <c r="ZZ8"/>
      <c r="AAA8"/>
      <c r="AAB8"/>
      <c r="AAC8"/>
      <c r="AAD8"/>
      <c r="AAE8"/>
      <c r="AAF8"/>
      <c r="AAG8"/>
      <c r="AAH8"/>
      <c r="AAI8"/>
      <c r="AAJ8"/>
      <c r="AAK8"/>
      <c r="AAL8"/>
      <c r="AAM8"/>
      <c r="AAN8"/>
      <c r="AAO8"/>
      <c r="AAP8"/>
      <c r="AAQ8"/>
      <c r="AAR8"/>
      <c r="AAS8"/>
      <c r="AAT8"/>
      <c r="AAU8"/>
      <c r="AAV8"/>
      <c r="AAW8"/>
      <c r="AAX8"/>
      <c r="AAY8"/>
      <c r="AAZ8"/>
      <c r="ABA8"/>
      <c r="ABB8"/>
      <c r="ABC8"/>
      <c r="ABD8"/>
      <c r="ABE8"/>
      <c r="ABF8"/>
      <c r="ABG8"/>
      <c r="ABH8"/>
      <c r="ABI8"/>
      <c r="ABJ8"/>
      <c r="ABK8"/>
      <c r="ABL8"/>
      <c r="ABM8"/>
      <c r="ABN8"/>
      <c r="ABO8"/>
      <c r="ABP8"/>
      <c r="ABQ8"/>
      <c r="ABR8"/>
      <c r="ABS8"/>
      <c r="ABT8"/>
      <c r="ABU8"/>
      <c r="ABV8"/>
      <c r="ABW8"/>
      <c r="ABX8"/>
      <c r="ABY8"/>
      <c r="ABZ8"/>
      <c r="ACA8"/>
      <c r="ACB8"/>
      <c r="ACC8"/>
      <c r="ACD8"/>
      <c r="ACE8"/>
      <c r="ACF8"/>
      <c r="ACG8"/>
      <c r="ACH8"/>
      <c r="ACI8"/>
      <c r="ACJ8"/>
      <c r="ACK8"/>
      <c r="ACL8"/>
      <c r="ACM8"/>
      <c r="ACN8"/>
      <c r="ACO8"/>
      <c r="ACP8"/>
      <c r="ACQ8"/>
      <c r="ACR8"/>
      <c r="ACS8"/>
      <c r="ACT8"/>
      <c r="ACU8"/>
      <c r="ACV8"/>
      <c r="ACW8"/>
      <c r="ACX8"/>
      <c r="ACY8"/>
      <c r="ACZ8"/>
      <c r="ADA8"/>
      <c r="ADB8"/>
      <c r="ADC8"/>
      <c r="ADD8"/>
      <c r="ADE8"/>
      <c r="ADF8"/>
      <c r="ADG8"/>
      <c r="ADH8"/>
      <c r="ADI8"/>
      <c r="ADJ8"/>
      <c r="ADK8"/>
      <c r="ADL8"/>
      <c r="ADM8"/>
      <c r="ADN8"/>
      <c r="ADO8"/>
      <c r="ADP8"/>
      <c r="ADQ8"/>
      <c r="ADR8"/>
      <c r="ADS8"/>
      <c r="ADT8"/>
      <c r="ADU8"/>
      <c r="ADV8"/>
      <c r="ADW8"/>
      <c r="ADX8"/>
      <c r="ADY8"/>
      <c r="ADZ8"/>
      <c r="AEA8"/>
      <c r="AEB8"/>
      <c r="AEC8"/>
      <c r="AED8"/>
      <c r="AEE8"/>
      <c r="AEF8"/>
      <c r="AEG8"/>
      <c r="AEH8"/>
      <c r="AEI8"/>
      <c r="AEJ8"/>
      <c r="AEK8"/>
      <c r="AEL8"/>
      <c r="AEM8"/>
      <c r="AEN8"/>
      <c r="AEO8"/>
      <c r="AEP8"/>
      <c r="AEQ8"/>
      <c r="AER8"/>
      <c r="AES8"/>
      <c r="AET8"/>
      <c r="AEU8"/>
      <c r="AEV8"/>
      <c r="AEW8"/>
      <c r="AEX8"/>
      <c r="AEY8"/>
      <c r="AEZ8"/>
      <c r="AFA8"/>
      <c r="AFB8"/>
      <c r="AFC8"/>
      <c r="AFD8"/>
      <c r="AFE8"/>
      <c r="AFF8"/>
      <c r="AFG8"/>
      <c r="AFH8"/>
      <c r="AFI8"/>
      <c r="AFJ8"/>
      <c r="AFK8"/>
      <c r="AFL8"/>
      <c r="AFM8"/>
      <c r="AFN8"/>
      <c r="AFO8"/>
      <c r="AFP8"/>
      <c r="AFQ8"/>
      <c r="AFR8"/>
      <c r="AFS8"/>
      <c r="AFT8"/>
      <c r="AFU8"/>
      <c r="AFV8"/>
      <c r="AFW8"/>
      <c r="AFX8"/>
      <c r="AFY8"/>
      <c r="AFZ8"/>
      <c r="AGA8"/>
      <c r="AGB8"/>
      <c r="AGC8"/>
      <c r="AGD8"/>
      <c r="AGE8"/>
      <c r="AGF8"/>
      <c r="AGG8"/>
      <c r="AGH8"/>
      <c r="AGI8"/>
      <c r="AGJ8"/>
      <c r="AGK8"/>
      <c r="AGL8"/>
      <c r="AGM8"/>
      <c r="AGN8"/>
      <c r="AGO8"/>
      <c r="AGP8"/>
      <c r="AGQ8"/>
      <c r="AGR8"/>
      <c r="AGS8"/>
      <c r="AGT8"/>
      <c r="AGU8"/>
      <c r="AGV8"/>
      <c r="AGW8"/>
      <c r="AGX8"/>
      <c r="AGY8"/>
      <c r="AGZ8"/>
      <c r="AHA8"/>
      <c r="AHB8"/>
      <c r="AHC8"/>
      <c r="AHD8"/>
      <c r="AHE8"/>
      <c r="AHF8"/>
      <c r="AHG8"/>
      <c r="AHH8"/>
      <c r="AHI8"/>
      <c r="AHJ8"/>
      <c r="AHK8"/>
      <c r="AHL8"/>
      <c r="AHM8"/>
      <c r="AHN8"/>
      <c r="AHO8"/>
      <c r="AHP8"/>
      <c r="AHQ8"/>
      <c r="AHR8"/>
      <c r="AHS8"/>
      <c r="AHT8"/>
      <c r="AHU8"/>
      <c r="AHV8"/>
      <c r="AHW8"/>
      <c r="AHX8"/>
      <c r="AHY8"/>
      <c r="AHZ8"/>
      <c r="AIA8"/>
      <c r="AIB8"/>
      <c r="AIC8"/>
      <c r="AID8"/>
      <c r="AIE8"/>
      <c r="AIF8"/>
      <c r="AIG8"/>
      <c r="AIH8"/>
      <c r="AII8"/>
      <c r="AIJ8"/>
      <c r="AIK8"/>
      <c r="AIL8"/>
      <c r="AIM8"/>
      <c r="AIN8"/>
      <c r="AIO8"/>
      <c r="AIP8"/>
      <c r="AIQ8"/>
      <c r="AIR8"/>
      <c r="AIS8"/>
      <c r="AIT8"/>
      <c r="AIU8"/>
      <c r="AIV8"/>
      <c r="AIW8"/>
      <c r="AIX8"/>
      <c r="AIY8"/>
      <c r="AIZ8"/>
      <c r="AJA8"/>
      <c r="AJB8"/>
      <c r="AJC8"/>
      <c r="AJD8"/>
      <c r="AJE8"/>
      <c r="AJF8"/>
      <c r="AJG8"/>
      <c r="AJH8"/>
      <c r="AJI8"/>
      <c r="AJJ8"/>
      <c r="AJK8"/>
      <c r="AJL8"/>
      <c r="AJM8"/>
      <c r="AJN8"/>
      <c r="AJO8"/>
      <c r="AJP8"/>
      <c r="AJQ8"/>
      <c r="AJR8"/>
      <c r="AJS8"/>
    </row>
    <row r="9" spans="1:955">
      <c r="H9" s="688">
        <v>2011</v>
      </c>
      <c r="I9" s="685">
        <v>23.389588463360788</v>
      </c>
      <c r="J9" s="685">
        <v>47.102001923076912</v>
      </c>
      <c r="K9" s="685">
        <v>39.648782141466441</v>
      </c>
      <c r="L9" s="685">
        <v>80.309526272979198</v>
      </c>
      <c r="M9" s="690"/>
      <c r="N9" s="690"/>
      <c r="O9" s="690"/>
      <c r="P9" s="690"/>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c r="PX9"/>
      <c r="PY9"/>
      <c r="PZ9"/>
      <c r="QA9"/>
      <c r="QB9"/>
      <c r="QC9"/>
      <c r="QD9"/>
      <c r="QE9"/>
      <c r="QF9"/>
      <c r="QG9"/>
      <c r="QH9"/>
      <c r="QI9"/>
      <c r="QJ9"/>
      <c r="QK9"/>
      <c r="QL9"/>
      <c r="QM9"/>
      <c r="QN9"/>
      <c r="QO9"/>
      <c r="QP9"/>
      <c r="QQ9"/>
      <c r="QR9"/>
      <c r="QS9"/>
      <c r="QT9"/>
      <c r="QU9"/>
      <c r="QV9"/>
      <c r="QW9"/>
      <c r="QX9"/>
      <c r="QY9"/>
      <c r="QZ9"/>
      <c r="RA9"/>
      <c r="RB9"/>
      <c r="RC9"/>
      <c r="RD9"/>
      <c r="RE9"/>
      <c r="RF9"/>
      <c r="RG9"/>
      <c r="RH9"/>
      <c r="RI9"/>
      <c r="RJ9"/>
      <c r="RK9"/>
      <c r="RL9"/>
      <c r="RM9"/>
      <c r="RN9"/>
      <c r="RO9"/>
      <c r="RP9"/>
      <c r="RQ9"/>
      <c r="RR9"/>
      <c r="RS9"/>
      <c r="RT9"/>
      <c r="RU9"/>
      <c r="RV9"/>
      <c r="RW9"/>
      <c r="RX9"/>
      <c r="RY9"/>
      <c r="RZ9"/>
      <c r="SA9"/>
      <c r="SB9"/>
      <c r="SC9"/>
      <c r="SD9"/>
      <c r="SE9"/>
      <c r="SF9"/>
      <c r="SG9"/>
      <c r="SH9"/>
      <c r="SI9"/>
      <c r="SJ9"/>
      <c r="SK9"/>
      <c r="SL9"/>
      <c r="SM9"/>
      <c r="SN9"/>
      <c r="SO9"/>
      <c r="SP9"/>
      <c r="SQ9"/>
      <c r="SR9"/>
      <c r="SS9"/>
      <c r="ST9"/>
      <c r="SU9"/>
      <c r="SV9"/>
      <c r="SW9"/>
      <c r="SX9"/>
      <c r="SY9"/>
      <c r="SZ9"/>
      <c r="TA9"/>
      <c r="TB9"/>
      <c r="TC9"/>
      <c r="TD9"/>
      <c r="TE9"/>
      <c r="TF9"/>
      <c r="TG9"/>
      <c r="TH9"/>
      <c r="TI9"/>
      <c r="TJ9"/>
      <c r="TK9"/>
      <c r="TL9"/>
      <c r="TM9"/>
      <c r="TN9"/>
      <c r="TO9"/>
      <c r="TP9"/>
      <c r="TQ9"/>
      <c r="TR9"/>
      <c r="TS9"/>
      <c r="TT9"/>
      <c r="TU9"/>
      <c r="TV9"/>
      <c r="TW9"/>
      <c r="TX9"/>
      <c r="TY9"/>
      <c r="TZ9"/>
      <c r="UA9"/>
      <c r="UB9"/>
      <c r="UC9"/>
      <c r="UD9"/>
      <c r="UE9"/>
      <c r="UF9"/>
      <c r="UG9"/>
      <c r="UH9"/>
      <c r="UI9"/>
      <c r="UJ9"/>
      <c r="UK9"/>
      <c r="UL9"/>
      <c r="UM9"/>
      <c r="UN9"/>
      <c r="UO9"/>
      <c r="UP9"/>
      <c r="UQ9"/>
      <c r="UR9"/>
      <c r="US9"/>
      <c r="UT9"/>
      <c r="UU9"/>
      <c r="UV9"/>
      <c r="UW9"/>
      <c r="UX9"/>
      <c r="UY9"/>
      <c r="UZ9"/>
      <c r="VA9"/>
      <c r="VB9"/>
      <c r="VC9"/>
      <c r="VD9"/>
      <c r="VE9"/>
      <c r="VF9"/>
      <c r="VG9"/>
      <c r="VH9"/>
      <c r="VI9"/>
      <c r="VJ9"/>
      <c r="VK9"/>
      <c r="VL9"/>
      <c r="VM9"/>
      <c r="VN9"/>
      <c r="VO9"/>
      <c r="VP9"/>
      <c r="VQ9"/>
      <c r="VR9"/>
      <c r="VS9"/>
      <c r="VT9"/>
      <c r="VU9"/>
      <c r="VV9"/>
      <c r="VW9"/>
      <c r="VX9"/>
      <c r="VY9"/>
      <c r="VZ9"/>
      <c r="WA9"/>
      <c r="WB9"/>
      <c r="WC9"/>
      <c r="WD9"/>
      <c r="WE9"/>
      <c r="WF9"/>
      <c r="WG9"/>
      <c r="WH9"/>
      <c r="WI9"/>
      <c r="WJ9"/>
      <c r="WK9"/>
      <c r="WL9"/>
      <c r="WM9"/>
      <c r="WN9"/>
      <c r="WO9"/>
      <c r="WP9"/>
      <c r="WQ9"/>
      <c r="WR9"/>
      <c r="WS9"/>
      <c r="WT9"/>
      <c r="WU9"/>
      <c r="WV9"/>
      <c r="WW9"/>
      <c r="WX9"/>
      <c r="WY9"/>
      <c r="WZ9"/>
      <c r="XA9"/>
      <c r="XB9"/>
      <c r="XC9"/>
      <c r="XD9"/>
      <c r="XE9"/>
      <c r="XF9"/>
      <c r="XG9"/>
      <c r="XH9"/>
      <c r="XI9"/>
      <c r="XJ9"/>
      <c r="XK9"/>
      <c r="XL9"/>
      <c r="XM9"/>
      <c r="XN9"/>
      <c r="XO9"/>
      <c r="XP9"/>
      <c r="XQ9"/>
      <c r="XR9"/>
      <c r="XS9"/>
      <c r="XT9"/>
      <c r="XU9"/>
      <c r="XV9"/>
      <c r="XW9"/>
      <c r="XX9"/>
      <c r="XY9"/>
      <c r="XZ9"/>
      <c r="YA9"/>
      <c r="YB9"/>
      <c r="YC9"/>
      <c r="YD9"/>
      <c r="YE9"/>
      <c r="YF9"/>
      <c r="YG9"/>
      <c r="YH9"/>
      <c r="YI9"/>
      <c r="YJ9"/>
      <c r="YK9"/>
      <c r="YL9"/>
      <c r="YM9"/>
      <c r="YN9"/>
      <c r="YO9"/>
      <c r="YP9"/>
      <c r="YQ9"/>
      <c r="YR9"/>
      <c r="YS9"/>
      <c r="YT9"/>
      <c r="YU9"/>
      <c r="YV9"/>
      <c r="YW9"/>
      <c r="YX9"/>
      <c r="YY9"/>
      <c r="YZ9"/>
      <c r="ZA9"/>
      <c r="ZB9"/>
      <c r="ZC9"/>
      <c r="ZD9"/>
      <c r="ZE9"/>
      <c r="ZF9"/>
      <c r="ZG9"/>
      <c r="ZH9"/>
      <c r="ZI9"/>
      <c r="ZJ9"/>
      <c r="ZK9"/>
      <c r="ZL9"/>
      <c r="ZM9"/>
      <c r="ZN9"/>
      <c r="ZO9"/>
      <c r="ZP9"/>
      <c r="ZQ9"/>
      <c r="ZR9"/>
      <c r="ZS9"/>
      <c r="ZT9"/>
      <c r="ZU9"/>
      <c r="ZV9"/>
      <c r="ZW9"/>
      <c r="ZX9"/>
      <c r="ZY9"/>
      <c r="ZZ9"/>
      <c r="AAA9"/>
      <c r="AAB9"/>
      <c r="AAC9"/>
      <c r="AAD9"/>
      <c r="AAE9"/>
      <c r="AAF9"/>
      <c r="AAG9"/>
      <c r="AAH9"/>
      <c r="AAI9"/>
      <c r="AAJ9"/>
      <c r="AAK9"/>
      <c r="AAL9"/>
      <c r="AAM9"/>
      <c r="AAN9"/>
      <c r="AAO9"/>
      <c r="AAP9"/>
      <c r="AAQ9"/>
      <c r="AAR9"/>
      <c r="AAS9"/>
      <c r="AAT9"/>
      <c r="AAU9"/>
      <c r="AAV9"/>
      <c r="AAW9"/>
      <c r="AAX9"/>
      <c r="AAY9"/>
      <c r="AAZ9"/>
      <c r="ABA9"/>
      <c r="ABB9"/>
      <c r="ABC9"/>
      <c r="ABD9"/>
      <c r="ABE9"/>
      <c r="ABF9"/>
      <c r="ABG9"/>
      <c r="ABH9"/>
      <c r="ABI9"/>
      <c r="ABJ9"/>
      <c r="ABK9"/>
      <c r="ABL9"/>
      <c r="ABM9"/>
      <c r="ABN9"/>
      <c r="ABO9"/>
      <c r="ABP9"/>
      <c r="ABQ9"/>
      <c r="ABR9"/>
      <c r="ABS9"/>
      <c r="ABT9"/>
      <c r="ABU9"/>
      <c r="ABV9"/>
      <c r="ABW9"/>
      <c r="ABX9"/>
      <c r="ABY9"/>
      <c r="ABZ9"/>
      <c r="ACA9"/>
      <c r="ACB9"/>
      <c r="ACC9"/>
      <c r="ACD9"/>
      <c r="ACE9"/>
      <c r="ACF9"/>
      <c r="ACG9"/>
      <c r="ACH9"/>
      <c r="ACI9"/>
      <c r="ACJ9"/>
      <c r="ACK9"/>
      <c r="ACL9"/>
      <c r="ACM9"/>
      <c r="ACN9"/>
      <c r="ACO9"/>
      <c r="ACP9"/>
      <c r="ACQ9"/>
      <c r="ACR9"/>
      <c r="ACS9"/>
      <c r="ACT9"/>
      <c r="ACU9"/>
      <c r="ACV9"/>
      <c r="ACW9"/>
      <c r="ACX9"/>
      <c r="ACY9"/>
      <c r="ACZ9"/>
      <c r="ADA9"/>
      <c r="ADB9"/>
      <c r="ADC9"/>
      <c r="ADD9"/>
      <c r="ADE9"/>
      <c r="ADF9"/>
      <c r="ADG9"/>
      <c r="ADH9"/>
      <c r="ADI9"/>
      <c r="ADJ9"/>
      <c r="ADK9"/>
      <c r="ADL9"/>
      <c r="ADM9"/>
      <c r="ADN9"/>
      <c r="ADO9"/>
      <c r="ADP9"/>
      <c r="ADQ9"/>
      <c r="ADR9"/>
      <c r="ADS9"/>
      <c r="ADT9"/>
      <c r="ADU9"/>
      <c r="ADV9"/>
      <c r="ADW9"/>
      <c r="ADX9"/>
      <c r="ADY9"/>
      <c r="ADZ9"/>
      <c r="AEA9"/>
      <c r="AEB9"/>
      <c r="AEC9"/>
      <c r="AED9"/>
      <c r="AEE9"/>
      <c r="AEF9"/>
      <c r="AEG9"/>
      <c r="AEH9"/>
      <c r="AEI9"/>
      <c r="AEJ9"/>
      <c r="AEK9"/>
      <c r="AEL9"/>
      <c r="AEM9"/>
      <c r="AEN9"/>
      <c r="AEO9"/>
      <c r="AEP9"/>
      <c r="AEQ9"/>
      <c r="AER9"/>
      <c r="AES9"/>
      <c r="AET9"/>
      <c r="AEU9"/>
      <c r="AEV9"/>
      <c r="AEW9"/>
      <c r="AEX9"/>
      <c r="AEY9"/>
      <c r="AEZ9"/>
      <c r="AFA9"/>
      <c r="AFB9"/>
      <c r="AFC9"/>
      <c r="AFD9"/>
      <c r="AFE9"/>
      <c r="AFF9"/>
      <c r="AFG9"/>
      <c r="AFH9"/>
      <c r="AFI9"/>
      <c r="AFJ9"/>
      <c r="AFK9"/>
      <c r="AFL9"/>
      <c r="AFM9"/>
      <c r="AFN9"/>
      <c r="AFO9"/>
      <c r="AFP9"/>
      <c r="AFQ9"/>
      <c r="AFR9"/>
      <c r="AFS9"/>
      <c r="AFT9"/>
      <c r="AFU9"/>
      <c r="AFV9"/>
      <c r="AFW9"/>
      <c r="AFX9"/>
      <c r="AFY9"/>
      <c r="AFZ9"/>
      <c r="AGA9"/>
      <c r="AGB9"/>
      <c r="AGC9"/>
      <c r="AGD9"/>
      <c r="AGE9"/>
      <c r="AGF9"/>
      <c r="AGG9"/>
      <c r="AGH9"/>
      <c r="AGI9"/>
      <c r="AGJ9"/>
      <c r="AGK9"/>
      <c r="AGL9"/>
      <c r="AGM9"/>
      <c r="AGN9"/>
      <c r="AGO9"/>
      <c r="AGP9"/>
      <c r="AGQ9"/>
      <c r="AGR9"/>
      <c r="AGS9"/>
      <c r="AGT9"/>
      <c r="AGU9"/>
      <c r="AGV9"/>
      <c r="AGW9"/>
      <c r="AGX9"/>
      <c r="AGY9"/>
      <c r="AGZ9"/>
      <c r="AHA9"/>
      <c r="AHB9"/>
      <c r="AHC9"/>
      <c r="AHD9"/>
      <c r="AHE9"/>
      <c r="AHF9"/>
      <c r="AHG9"/>
      <c r="AHH9"/>
      <c r="AHI9"/>
      <c r="AHJ9"/>
      <c r="AHK9"/>
      <c r="AHL9"/>
      <c r="AHM9"/>
      <c r="AHN9"/>
      <c r="AHO9"/>
      <c r="AHP9"/>
      <c r="AHQ9"/>
      <c r="AHR9"/>
      <c r="AHS9"/>
      <c r="AHT9"/>
      <c r="AHU9"/>
      <c r="AHV9"/>
      <c r="AHW9"/>
      <c r="AHX9"/>
      <c r="AHY9"/>
      <c r="AHZ9"/>
      <c r="AIA9"/>
      <c r="AIB9"/>
      <c r="AIC9"/>
      <c r="AID9"/>
      <c r="AIE9"/>
      <c r="AIF9"/>
      <c r="AIG9"/>
      <c r="AIH9"/>
      <c r="AII9"/>
      <c r="AIJ9"/>
      <c r="AIK9"/>
      <c r="AIL9"/>
      <c r="AIM9"/>
      <c r="AIN9"/>
      <c r="AIO9"/>
      <c r="AIP9"/>
      <c r="AIQ9"/>
      <c r="AIR9"/>
      <c r="AIS9"/>
      <c r="AIT9"/>
      <c r="AIU9"/>
      <c r="AIV9"/>
      <c r="AIW9"/>
      <c r="AIX9"/>
      <c r="AIY9"/>
      <c r="AIZ9"/>
      <c r="AJA9"/>
      <c r="AJB9"/>
      <c r="AJC9"/>
      <c r="AJD9"/>
      <c r="AJE9"/>
      <c r="AJF9"/>
      <c r="AJG9"/>
      <c r="AJH9"/>
      <c r="AJI9"/>
      <c r="AJJ9"/>
      <c r="AJK9"/>
      <c r="AJL9"/>
      <c r="AJM9"/>
      <c r="AJN9"/>
      <c r="AJO9"/>
      <c r="AJP9"/>
      <c r="AJQ9"/>
      <c r="AJR9"/>
      <c r="AJS9"/>
    </row>
    <row r="10" spans="1:955">
      <c r="H10" s="688">
        <v>2012</v>
      </c>
      <c r="I10" s="685">
        <v>22.178487791699343</v>
      </c>
      <c r="J10" s="685">
        <v>54.054951923076921</v>
      </c>
      <c r="K10" s="685">
        <v>43.462748301544224</v>
      </c>
      <c r="L10" s="685">
        <v>82.910285597143201</v>
      </c>
      <c r="M10" s="690"/>
      <c r="N10" s="690"/>
      <c r="O10" s="690"/>
      <c r="P10" s="69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c r="PX10"/>
      <c r="PY10"/>
      <c r="PZ10"/>
      <c r="QA10"/>
      <c r="QB10"/>
      <c r="QC10"/>
      <c r="QD10"/>
      <c r="QE10"/>
      <c r="QF10"/>
      <c r="QG10"/>
      <c r="QH10"/>
      <c r="QI10"/>
      <c r="QJ10"/>
      <c r="QK10"/>
      <c r="QL10"/>
      <c r="QM10"/>
      <c r="QN10"/>
      <c r="QO10"/>
      <c r="QP10"/>
      <c r="QQ10"/>
      <c r="QR10"/>
      <c r="QS10"/>
      <c r="QT10"/>
      <c r="QU10"/>
      <c r="QV10"/>
      <c r="QW10"/>
      <c r="QX10"/>
      <c r="QY10"/>
      <c r="QZ10"/>
      <c r="RA10"/>
      <c r="RB10"/>
      <c r="RC10"/>
      <c r="RD10"/>
      <c r="RE10"/>
      <c r="RF10"/>
      <c r="RG10"/>
      <c r="RH10"/>
      <c r="RI10"/>
      <c r="RJ10"/>
      <c r="RK10"/>
      <c r="RL10"/>
      <c r="RM10"/>
      <c r="RN10"/>
      <c r="RO10"/>
      <c r="RP10"/>
      <c r="RQ10"/>
      <c r="RR10"/>
      <c r="RS10"/>
      <c r="RT10"/>
      <c r="RU10"/>
      <c r="RV10"/>
      <c r="RW10"/>
      <c r="RX10"/>
      <c r="RY10"/>
      <c r="RZ10"/>
      <c r="SA10"/>
      <c r="SB10"/>
      <c r="SC10"/>
      <c r="SD10"/>
      <c r="SE10"/>
      <c r="SF10"/>
      <c r="SG10"/>
      <c r="SH10"/>
      <c r="SI10"/>
      <c r="SJ10"/>
      <c r="SK10"/>
      <c r="SL10"/>
      <c r="SM10"/>
      <c r="SN10"/>
      <c r="SO10"/>
      <c r="SP10"/>
      <c r="SQ10"/>
      <c r="SR10"/>
      <c r="SS10"/>
      <c r="ST10"/>
      <c r="SU10"/>
      <c r="SV10"/>
      <c r="SW10"/>
      <c r="SX10"/>
      <c r="SY10"/>
      <c r="SZ10"/>
      <c r="TA10"/>
      <c r="TB10"/>
      <c r="TC10"/>
      <c r="TD10"/>
      <c r="TE10"/>
      <c r="TF10"/>
      <c r="TG10"/>
      <c r="TH10"/>
      <c r="TI10"/>
      <c r="TJ10"/>
      <c r="TK10"/>
      <c r="TL10"/>
      <c r="TM10"/>
      <c r="TN10"/>
      <c r="TO10"/>
      <c r="TP10"/>
      <c r="TQ10"/>
      <c r="TR10"/>
      <c r="TS10"/>
      <c r="TT10"/>
      <c r="TU10"/>
      <c r="TV10"/>
      <c r="TW10"/>
      <c r="TX10"/>
      <c r="TY10"/>
      <c r="TZ10"/>
      <c r="UA10"/>
      <c r="UB10"/>
      <c r="UC10"/>
      <c r="UD10"/>
      <c r="UE10"/>
      <c r="UF10"/>
      <c r="UG10"/>
      <c r="UH10"/>
      <c r="UI10"/>
      <c r="UJ10"/>
      <c r="UK10"/>
      <c r="UL10"/>
      <c r="UM10"/>
      <c r="UN10"/>
      <c r="UO10"/>
      <c r="UP10"/>
      <c r="UQ10"/>
      <c r="UR10"/>
      <c r="US10"/>
      <c r="UT10"/>
      <c r="UU10"/>
      <c r="UV10"/>
      <c r="UW10"/>
      <c r="UX10"/>
      <c r="UY10"/>
      <c r="UZ10"/>
      <c r="VA10"/>
      <c r="VB10"/>
      <c r="VC10"/>
      <c r="VD10"/>
      <c r="VE10"/>
      <c r="VF10"/>
      <c r="VG10"/>
      <c r="VH10"/>
      <c r="VI10"/>
      <c r="VJ10"/>
      <c r="VK10"/>
      <c r="VL10"/>
      <c r="VM10"/>
      <c r="VN10"/>
      <c r="VO10"/>
      <c r="VP10"/>
      <c r="VQ10"/>
      <c r="VR10"/>
      <c r="VS10"/>
      <c r="VT10"/>
      <c r="VU10"/>
      <c r="VV10"/>
      <c r="VW10"/>
      <c r="VX10"/>
      <c r="VY10"/>
      <c r="VZ10"/>
      <c r="WA10"/>
      <c r="WB10"/>
      <c r="WC10"/>
      <c r="WD10"/>
      <c r="WE10"/>
      <c r="WF10"/>
      <c r="WG10"/>
      <c r="WH10"/>
      <c r="WI10"/>
      <c r="WJ10"/>
      <c r="WK10"/>
      <c r="WL10"/>
      <c r="WM10"/>
      <c r="WN10"/>
      <c r="WO10"/>
      <c r="WP10"/>
      <c r="WQ10"/>
      <c r="WR10"/>
      <c r="WS10"/>
      <c r="WT10"/>
      <c r="WU10"/>
      <c r="WV10"/>
      <c r="WW10"/>
      <c r="WX10"/>
      <c r="WY10"/>
      <c r="WZ10"/>
      <c r="XA10"/>
      <c r="XB10"/>
      <c r="XC10"/>
      <c r="XD10"/>
      <c r="XE10"/>
      <c r="XF10"/>
      <c r="XG10"/>
      <c r="XH10"/>
      <c r="XI10"/>
      <c r="XJ10"/>
      <c r="XK10"/>
      <c r="XL10"/>
      <c r="XM10"/>
      <c r="XN10"/>
      <c r="XO10"/>
      <c r="XP10"/>
      <c r="XQ10"/>
      <c r="XR10"/>
      <c r="XS10"/>
      <c r="XT10"/>
      <c r="XU10"/>
      <c r="XV10"/>
      <c r="XW10"/>
      <c r="XX10"/>
      <c r="XY10"/>
      <c r="XZ10"/>
      <c r="YA10"/>
      <c r="YB10"/>
      <c r="YC10"/>
      <c r="YD10"/>
      <c r="YE10"/>
      <c r="YF10"/>
      <c r="YG10"/>
      <c r="YH10"/>
      <c r="YI10"/>
      <c r="YJ10"/>
      <c r="YK10"/>
      <c r="YL10"/>
      <c r="YM10"/>
      <c r="YN10"/>
      <c r="YO10"/>
      <c r="YP10"/>
      <c r="YQ10"/>
      <c r="YR10"/>
      <c r="YS10"/>
      <c r="YT10"/>
      <c r="YU10"/>
      <c r="YV10"/>
      <c r="YW10"/>
      <c r="YX10"/>
      <c r="YY10"/>
      <c r="YZ10"/>
      <c r="ZA10"/>
      <c r="ZB10"/>
      <c r="ZC10"/>
      <c r="ZD10"/>
      <c r="ZE10"/>
      <c r="ZF10"/>
      <c r="ZG10"/>
      <c r="ZH10"/>
      <c r="ZI10"/>
      <c r="ZJ10"/>
      <c r="ZK10"/>
      <c r="ZL10"/>
      <c r="ZM10"/>
      <c r="ZN10"/>
      <c r="ZO10"/>
      <c r="ZP10"/>
      <c r="ZQ10"/>
      <c r="ZR10"/>
      <c r="ZS10"/>
      <c r="ZT10"/>
      <c r="ZU10"/>
      <c r="ZV10"/>
      <c r="ZW10"/>
      <c r="ZX10"/>
      <c r="ZY10"/>
      <c r="ZZ10"/>
      <c r="AAA10"/>
      <c r="AAB10"/>
      <c r="AAC10"/>
      <c r="AAD10"/>
      <c r="AAE10"/>
      <c r="AAF10"/>
      <c r="AAG10"/>
      <c r="AAH10"/>
      <c r="AAI10"/>
      <c r="AAJ10"/>
      <c r="AAK10"/>
      <c r="AAL10"/>
      <c r="AAM10"/>
      <c r="AAN10"/>
      <c r="AAO10"/>
      <c r="AAP10"/>
      <c r="AAQ10"/>
      <c r="AAR10"/>
      <c r="AAS10"/>
      <c r="AAT10"/>
      <c r="AAU10"/>
      <c r="AAV10"/>
      <c r="AAW10"/>
      <c r="AAX10"/>
      <c r="AAY10"/>
      <c r="AAZ10"/>
      <c r="ABA10"/>
      <c r="ABB10"/>
      <c r="ABC10"/>
      <c r="ABD10"/>
      <c r="ABE10"/>
      <c r="ABF10"/>
      <c r="ABG10"/>
      <c r="ABH10"/>
      <c r="ABI10"/>
      <c r="ABJ10"/>
      <c r="ABK10"/>
      <c r="ABL10"/>
      <c r="ABM10"/>
      <c r="ABN10"/>
      <c r="ABO10"/>
      <c r="ABP10"/>
      <c r="ABQ10"/>
      <c r="ABR10"/>
      <c r="ABS10"/>
      <c r="ABT10"/>
      <c r="ABU10"/>
      <c r="ABV10"/>
      <c r="ABW10"/>
      <c r="ABX10"/>
      <c r="ABY10"/>
      <c r="ABZ10"/>
      <c r="ACA10"/>
      <c r="ACB10"/>
      <c r="ACC10"/>
      <c r="ACD10"/>
      <c r="ACE10"/>
      <c r="ACF10"/>
      <c r="ACG10"/>
      <c r="ACH10"/>
      <c r="ACI10"/>
      <c r="ACJ10"/>
      <c r="ACK10"/>
      <c r="ACL10"/>
      <c r="ACM10"/>
      <c r="ACN10"/>
      <c r="ACO10"/>
      <c r="ACP10"/>
      <c r="ACQ10"/>
      <c r="ACR10"/>
      <c r="ACS10"/>
      <c r="ACT10"/>
      <c r="ACU10"/>
      <c r="ACV10"/>
      <c r="ACW10"/>
      <c r="ACX10"/>
      <c r="ACY10"/>
      <c r="ACZ10"/>
      <c r="ADA10"/>
      <c r="ADB10"/>
      <c r="ADC10"/>
      <c r="ADD10"/>
      <c r="ADE10"/>
      <c r="ADF10"/>
      <c r="ADG10"/>
      <c r="ADH10"/>
      <c r="ADI10"/>
      <c r="ADJ10"/>
      <c r="ADK10"/>
      <c r="ADL10"/>
      <c r="ADM10"/>
      <c r="ADN10"/>
      <c r="ADO10"/>
      <c r="ADP10"/>
      <c r="ADQ10"/>
      <c r="ADR10"/>
      <c r="ADS10"/>
      <c r="ADT10"/>
      <c r="ADU10"/>
      <c r="ADV10"/>
      <c r="ADW10"/>
      <c r="ADX10"/>
      <c r="ADY10"/>
      <c r="ADZ10"/>
      <c r="AEA10"/>
      <c r="AEB10"/>
      <c r="AEC10"/>
      <c r="AED10"/>
      <c r="AEE10"/>
      <c r="AEF10"/>
      <c r="AEG10"/>
      <c r="AEH10"/>
      <c r="AEI10"/>
      <c r="AEJ10"/>
      <c r="AEK10"/>
      <c r="AEL10"/>
      <c r="AEM10"/>
      <c r="AEN10"/>
      <c r="AEO10"/>
      <c r="AEP10"/>
      <c r="AEQ10"/>
      <c r="AER10"/>
      <c r="AES10"/>
      <c r="AET10"/>
      <c r="AEU10"/>
      <c r="AEV10"/>
      <c r="AEW10"/>
      <c r="AEX10"/>
      <c r="AEY10"/>
      <c r="AEZ10"/>
      <c r="AFA10"/>
      <c r="AFB10"/>
      <c r="AFC10"/>
      <c r="AFD10"/>
      <c r="AFE10"/>
      <c r="AFF10"/>
      <c r="AFG10"/>
      <c r="AFH10"/>
      <c r="AFI10"/>
      <c r="AFJ10"/>
      <c r="AFK10"/>
      <c r="AFL10"/>
      <c r="AFM10"/>
      <c r="AFN10"/>
      <c r="AFO10"/>
      <c r="AFP10"/>
      <c r="AFQ10"/>
      <c r="AFR10"/>
      <c r="AFS10"/>
      <c r="AFT10"/>
      <c r="AFU10"/>
      <c r="AFV10"/>
      <c r="AFW10"/>
      <c r="AFX10"/>
      <c r="AFY10"/>
      <c r="AFZ10"/>
      <c r="AGA10"/>
      <c r="AGB10"/>
      <c r="AGC10"/>
      <c r="AGD10"/>
      <c r="AGE10"/>
      <c r="AGF10"/>
      <c r="AGG10"/>
      <c r="AGH10"/>
      <c r="AGI10"/>
      <c r="AGJ10"/>
      <c r="AGK10"/>
      <c r="AGL10"/>
      <c r="AGM10"/>
      <c r="AGN10"/>
      <c r="AGO10"/>
      <c r="AGP10"/>
      <c r="AGQ10"/>
      <c r="AGR10"/>
      <c r="AGS10"/>
      <c r="AGT10"/>
      <c r="AGU10"/>
      <c r="AGV10"/>
      <c r="AGW10"/>
      <c r="AGX10"/>
      <c r="AGY10"/>
      <c r="AGZ10"/>
      <c r="AHA10"/>
      <c r="AHB10"/>
      <c r="AHC10"/>
      <c r="AHD10"/>
      <c r="AHE10"/>
      <c r="AHF10"/>
      <c r="AHG10"/>
      <c r="AHH10"/>
      <c r="AHI10"/>
      <c r="AHJ10"/>
      <c r="AHK10"/>
      <c r="AHL10"/>
      <c r="AHM10"/>
      <c r="AHN10"/>
      <c r="AHO10"/>
      <c r="AHP10"/>
      <c r="AHQ10"/>
      <c r="AHR10"/>
      <c r="AHS10"/>
      <c r="AHT10"/>
      <c r="AHU10"/>
      <c r="AHV10"/>
      <c r="AHW10"/>
      <c r="AHX10"/>
      <c r="AHY10"/>
      <c r="AHZ10"/>
      <c r="AIA10"/>
      <c r="AIB10"/>
      <c r="AIC10"/>
      <c r="AID10"/>
      <c r="AIE10"/>
      <c r="AIF10"/>
      <c r="AIG10"/>
      <c r="AIH10"/>
      <c r="AII10"/>
      <c r="AIJ10"/>
      <c r="AIK10"/>
      <c r="AIL10"/>
      <c r="AIM10"/>
      <c r="AIN10"/>
      <c r="AIO10"/>
      <c r="AIP10"/>
      <c r="AIQ10"/>
      <c r="AIR10"/>
      <c r="AIS10"/>
      <c r="AIT10"/>
      <c r="AIU10"/>
      <c r="AIV10"/>
      <c r="AIW10"/>
      <c r="AIX10"/>
      <c r="AIY10"/>
      <c r="AIZ10"/>
      <c r="AJA10"/>
      <c r="AJB10"/>
      <c r="AJC10"/>
      <c r="AJD10"/>
      <c r="AJE10"/>
      <c r="AJF10"/>
      <c r="AJG10"/>
      <c r="AJH10"/>
      <c r="AJI10"/>
      <c r="AJJ10"/>
      <c r="AJK10"/>
      <c r="AJL10"/>
      <c r="AJM10"/>
      <c r="AJN10"/>
      <c r="AJO10"/>
      <c r="AJP10"/>
      <c r="AJQ10"/>
      <c r="AJR10"/>
      <c r="AJS10"/>
    </row>
    <row r="11" spans="1:955">
      <c r="H11" s="688">
        <v>2013</v>
      </c>
      <c r="I11" s="685">
        <v>17.011977543375657</v>
      </c>
      <c r="J11" s="685">
        <v>49.674773076923067</v>
      </c>
      <c r="K11" s="685">
        <v>44.234708897029556</v>
      </c>
      <c r="L11" s="685">
        <v>88.482954055879304</v>
      </c>
      <c r="M11" s="690"/>
      <c r="N11" s="690"/>
      <c r="O11" s="690"/>
      <c r="P11" s="690"/>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c r="IT11"/>
      <c r="IU11"/>
      <c r="IV11"/>
      <c r="IW11"/>
      <c r="IX11"/>
      <c r="IY11"/>
      <c r="IZ11"/>
      <c r="JA11"/>
      <c r="JB11"/>
      <c r="JC11"/>
      <c r="JD11"/>
      <c r="JE11"/>
      <c r="JF11"/>
      <c r="JG11"/>
      <c r="JH11"/>
      <c r="JI11"/>
      <c r="JJ11"/>
      <c r="JK11"/>
      <c r="JL11"/>
      <c r="JM11"/>
      <c r="JN11"/>
      <c r="JO11"/>
      <c r="JP11"/>
      <c r="JQ11"/>
      <c r="JR11"/>
      <c r="JS11"/>
      <c r="JT11"/>
      <c r="JU11"/>
      <c r="JV11"/>
      <c r="JW11"/>
      <c r="JX11"/>
      <c r="JY11"/>
      <c r="JZ11"/>
      <c r="KA11"/>
      <c r="KB11"/>
      <c r="KC11"/>
      <c r="KD11"/>
      <c r="KE11"/>
      <c r="KF11"/>
      <c r="KG11"/>
      <c r="KH11"/>
      <c r="KI11"/>
      <c r="KJ11"/>
      <c r="KK11"/>
      <c r="KL11"/>
      <c r="KM11"/>
      <c r="KN11"/>
      <c r="KO11"/>
      <c r="KP11"/>
      <c r="KQ11"/>
      <c r="KR11"/>
      <c r="KS11"/>
      <c r="KT11"/>
      <c r="KU11"/>
      <c r="KV11"/>
      <c r="KW11"/>
      <c r="KX11"/>
      <c r="KY11"/>
      <c r="KZ11"/>
      <c r="LA11"/>
      <c r="LB11"/>
      <c r="LC11"/>
      <c r="LD11"/>
      <c r="LE11"/>
      <c r="LF11"/>
      <c r="LG11"/>
      <c r="LH11"/>
      <c r="LI11"/>
      <c r="LJ11"/>
      <c r="LK11"/>
      <c r="LL11"/>
      <c r="LM11"/>
      <c r="LN11"/>
      <c r="LO11"/>
      <c r="LP11"/>
      <c r="LQ11"/>
      <c r="LR11"/>
      <c r="LS11"/>
      <c r="LT11"/>
      <c r="LU11"/>
      <c r="LV11"/>
      <c r="LW11"/>
      <c r="LX11"/>
      <c r="LY11"/>
      <c r="LZ11"/>
      <c r="MA11"/>
      <c r="MB11"/>
      <c r="MC11"/>
      <c r="MD11"/>
      <c r="ME11"/>
      <c r="MF11"/>
      <c r="MG11"/>
      <c r="MH11"/>
      <c r="MI11"/>
      <c r="MJ11"/>
      <c r="MK11"/>
      <c r="ML11"/>
      <c r="MM11"/>
      <c r="MN11"/>
      <c r="MO11"/>
      <c r="MP11"/>
      <c r="MQ11"/>
      <c r="MR11"/>
      <c r="MS11"/>
      <c r="MT11"/>
      <c r="MU11"/>
      <c r="MV11"/>
      <c r="MW11"/>
      <c r="MX11"/>
      <c r="MY11"/>
      <c r="MZ11"/>
      <c r="NA11"/>
      <c r="NB11"/>
      <c r="NC11"/>
      <c r="ND11"/>
      <c r="NE11"/>
      <c r="NF11"/>
      <c r="NG11"/>
      <c r="NH11"/>
      <c r="NI11"/>
      <c r="NJ11"/>
      <c r="NK11"/>
      <c r="NL11"/>
      <c r="NM11"/>
      <c r="NN11"/>
      <c r="NO11"/>
      <c r="NP11"/>
      <c r="NQ11"/>
      <c r="NR11"/>
      <c r="NS11"/>
      <c r="NT11"/>
      <c r="NU11"/>
      <c r="NV11"/>
      <c r="NW11"/>
      <c r="NX11"/>
      <c r="NY11"/>
      <c r="NZ11"/>
      <c r="OA11"/>
      <c r="OB11"/>
      <c r="OC11"/>
      <c r="OD11"/>
      <c r="OE11"/>
      <c r="OF11"/>
      <c r="OG11"/>
      <c r="OH11"/>
      <c r="OI11"/>
      <c r="OJ11"/>
      <c r="OK11"/>
      <c r="OL11"/>
      <c r="OM11"/>
      <c r="ON11"/>
      <c r="OO11"/>
      <c r="OP11"/>
      <c r="OQ11"/>
      <c r="OR11"/>
      <c r="OS11"/>
      <c r="OT11"/>
      <c r="OU11"/>
      <c r="OV11"/>
      <c r="OW11"/>
      <c r="OX11"/>
      <c r="OY11"/>
      <c r="OZ11"/>
      <c r="PA11"/>
      <c r="PB11"/>
      <c r="PC11"/>
      <c r="PD11"/>
      <c r="PE11"/>
      <c r="PF11"/>
      <c r="PG11"/>
      <c r="PH11"/>
      <c r="PI11"/>
      <c r="PJ11"/>
      <c r="PK11"/>
      <c r="PL11"/>
      <c r="PM11"/>
      <c r="PN11"/>
      <c r="PO11"/>
      <c r="PP11"/>
      <c r="PQ11"/>
      <c r="PR11"/>
      <c r="PS11"/>
      <c r="PT11"/>
      <c r="PU11"/>
      <c r="PV11"/>
      <c r="PW11"/>
      <c r="PX11"/>
      <c r="PY11"/>
      <c r="PZ11"/>
      <c r="QA11"/>
      <c r="QB11"/>
      <c r="QC11"/>
      <c r="QD11"/>
      <c r="QE11"/>
      <c r="QF11"/>
      <c r="QG11"/>
      <c r="QH11"/>
      <c r="QI11"/>
      <c r="QJ11"/>
      <c r="QK11"/>
      <c r="QL11"/>
      <c r="QM11"/>
      <c r="QN11"/>
      <c r="QO11"/>
      <c r="QP11"/>
      <c r="QQ11"/>
      <c r="QR11"/>
      <c r="QS11"/>
      <c r="QT11"/>
      <c r="QU11"/>
      <c r="QV11"/>
      <c r="QW11"/>
      <c r="QX11"/>
      <c r="QY11"/>
      <c r="QZ11"/>
      <c r="RA11"/>
      <c r="RB11"/>
      <c r="RC11"/>
      <c r="RD11"/>
      <c r="RE11"/>
      <c r="RF11"/>
      <c r="RG11"/>
      <c r="RH11"/>
      <c r="RI11"/>
      <c r="RJ11"/>
      <c r="RK11"/>
      <c r="RL11"/>
      <c r="RM11"/>
      <c r="RN11"/>
      <c r="RO11"/>
      <c r="RP11"/>
      <c r="RQ11"/>
      <c r="RR11"/>
      <c r="RS11"/>
      <c r="RT11"/>
      <c r="RU11"/>
      <c r="RV11"/>
      <c r="RW11"/>
      <c r="RX11"/>
      <c r="RY11"/>
      <c r="RZ11"/>
      <c r="SA11"/>
      <c r="SB11"/>
      <c r="SC11"/>
      <c r="SD11"/>
      <c r="SE11"/>
      <c r="SF11"/>
      <c r="SG11"/>
      <c r="SH11"/>
      <c r="SI11"/>
      <c r="SJ11"/>
      <c r="SK11"/>
      <c r="SL11"/>
      <c r="SM11"/>
      <c r="SN11"/>
      <c r="SO11"/>
      <c r="SP11"/>
      <c r="SQ11"/>
      <c r="SR11"/>
      <c r="SS11"/>
      <c r="ST11"/>
      <c r="SU11"/>
      <c r="SV11"/>
      <c r="SW11"/>
      <c r="SX11"/>
      <c r="SY11"/>
      <c r="SZ11"/>
      <c r="TA11"/>
      <c r="TB11"/>
      <c r="TC11"/>
      <c r="TD11"/>
      <c r="TE11"/>
      <c r="TF11"/>
      <c r="TG11"/>
      <c r="TH11"/>
      <c r="TI11"/>
      <c r="TJ11"/>
      <c r="TK11"/>
      <c r="TL11"/>
      <c r="TM11"/>
      <c r="TN11"/>
      <c r="TO11"/>
      <c r="TP11"/>
      <c r="TQ11"/>
      <c r="TR11"/>
      <c r="TS11"/>
      <c r="TT11"/>
      <c r="TU11"/>
      <c r="TV11"/>
      <c r="TW11"/>
      <c r="TX11"/>
      <c r="TY11"/>
      <c r="TZ11"/>
      <c r="UA11"/>
      <c r="UB11"/>
      <c r="UC11"/>
      <c r="UD11"/>
      <c r="UE11"/>
      <c r="UF11"/>
      <c r="UG11"/>
      <c r="UH11"/>
      <c r="UI11"/>
      <c r="UJ11"/>
      <c r="UK11"/>
      <c r="UL11"/>
      <c r="UM11"/>
      <c r="UN11"/>
      <c r="UO11"/>
      <c r="UP11"/>
      <c r="UQ11"/>
      <c r="UR11"/>
      <c r="US11"/>
      <c r="UT11"/>
      <c r="UU11"/>
      <c r="UV11"/>
      <c r="UW11"/>
      <c r="UX11"/>
      <c r="UY11"/>
      <c r="UZ11"/>
      <c r="VA11"/>
      <c r="VB11"/>
      <c r="VC11"/>
      <c r="VD11"/>
      <c r="VE11"/>
      <c r="VF11"/>
      <c r="VG11"/>
      <c r="VH11"/>
      <c r="VI11"/>
      <c r="VJ11"/>
      <c r="VK11"/>
      <c r="VL11"/>
      <c r="VM11"/>
      <c r="VN11"/>
      <c r="VO11"/>
      <c r="VP11"/>
      <c r="VQ11"/>
      <c r="VR11"/>
      <c r="VS11"/>
      <c r="VT11"/>
      <c r="VU11"/>
      <c r="VV11"/>
      <c r="VW11"/>
      <c r="VX11"/>
      <c r="VY11"/>
      <c r="VZ11"/>
      <c r="WA11"/>
      <c r="WB11"/>
      <c r="WC11"/>
      <c r="WD11"/>
      <c r="WE11"/>
      <c r="WF11"/>
      <c r="WG11"/>
      <c r="WH11"/>
      <c r="WI11"/>
      <c r="WJ11"/>
      <c r="WK11"/>
      <c r="WL11"/>
      <c r="WM11"/>
      <c r="WN11"/>
      <c r="WO11"/>
      <c r="WP11"/>
      <c r="WQ11"/>
      <c r="WR11"/>
      <c r="WS11"/>
      <c r="WT11"/>
      <c r="WU11"/>
      <c r="WV11"/>
      <c r="WW11"/>
      <c r="WX11"/>
      <c r="WY11"/>
      <c r="WZ11"/>
      <c r="XA11"/>
      <c r="XB11"/>
      <c r="XC11"/>
      <c r="XD11"/>
      <c r="XE11"/>
      <c r="XF11"/>
      <c r="XG11"/>
      <c r="XH11"/>
      <c r="XI11"/>
      <c r="XJ11"/>
      <c r="XK11"/>
      <c r="XL11"/>
      <c r="XM11"/>
      <c r="XN11"/>
      <c r="XO11"/>
      <c r="XP11"/>
      <c r="XQ11"/>
      <c r="XR11"/>
      <c r="XS11"/>
      <c r="XT11"/>
      <c r="XU11"/>
      <c r="XV11"/>
      <c r="XW11"/>
      <c r="XX11"/>
      <c r="XY11"/>
      <c r="XZ11"/>
      <c r="YA11"/>
      <c r="YB11"/>
      <c r="YC11"/>
      <c r="YD11"/>
      <c r="YE11"/>
      <c r="YF11"/>
      <c r="YG11"/>
      <c r="YH11"/>
      <c r="YI11"/>
      <c r="YJ11"/>
      <c r="YK11"/>
      <c r="YL11"/>
      <c r="YM11"/>
      <c r="YN11"/>
      <c r="YO11"/>
      <c r="YP11"/>
      <c r="YQ11"/>
      <c r="YR11"/>
      <c r="YS11"/>
      <c r="YT11"/>
      <c r="YU11"/>
      <c r="YV11"/>
      <c r="YW11"/>
      <c r="YX11"/>
      <c r="YY11"/>
      <c r="YZ11"/>
      <c r="ZA11"/>
      <c r="ZB11"/>
      <c r="ZC11"/>
      <c r="ZD11"/>
      <c r="ZE11"/>
      <c r="ZF11"/>
      <c r="ZG11"/>
      <c r="ZH11"/>
      <c r="ZI11"/>
      <c r="ZJ11"/>
      <c r="ZK11"/>
      <c r="ZL11"/>
      <c r="ZM11"/>
      <c r="ZN11"/>
      <c r="ZO11"/>
      <c r="ZP11"/>
      <c r="ZQ11"/>
      <c r="ZR11"/>
      <c r="ZS11"/>
      <c r="ZT11"/>
      <c r="ZU11"/>
      <c r="ZV11"/>
      <c r="ZW11"/>
      <c r="ZX11"/>
      <c r="ZY11"/>
      <c r="ZZ11"/>
      <c r="AAA11"/>
      <c r="AAB11"/>
      <c r="AAC11"/>
      <c r="AAD11"/>
      <c r="AAE11"/>
      <c r="AAF11"/>
      <c r="AAG11"/>
      <c r="AAH11"/>
      <c r="AAI11"/>
      <c r="AAJ11"/>
      <c r="AAK11"/>
      <c r="AAL11"/>
      <c r="AAM11"/>
      <c r="AAN11"/>
      <c r="AAO11"/>
      <c r="AAP11"/>
      <c r="AAQ11"/>
      <c r="AAR11"/>
      <c r="AAS11"/>
      <c r="AAT11"/>
      <c r="AAU11"/>
      <c r="AAV11"/>
      <c r="AAW11"/>
      <c r="AAX11"/>
      <c r="AAY11"/>
      <c r="AAZ11"/>
      <c r="ABA11"/>
      <c r="ABB11"/>
      <c r="ABC11"/>
      <c r="ABD11"/>
      <c r="ABE11"/>
      <c r="ABF11"/>
      <c r="ABG11"/>
      <c r="ABH11"/>
      <c r="ABI11"/>
      <c r="ABJ11"/>
      <c r="ABK11"/>
      <c r="ABL11"/>
      <c r="ABM11"/>
      <c r="ABN11"/>
      <c r="ABO11"/>
      <c r="ABP11"/>
      <c r="ABQ11"/>
      <c r="ABR11"/>
      <c r="ABS11"/>
      <c r="ABT11"/>
      <c r="ABU11"/>
      <c r="ABV11"/>
      <c r="ABW11"/>
      <c r="ABX11"/>
      <c r="ABY11"/>
      <c r="ABZ11"/>
      <c r="ACA11"/>
      <c r="ACB11"/>
      <c r="ACC11"/>
      <c r="ACD11"/>
      <c r="ACE11"/>
      <c r="ACF11"/>
      <c r="ACG11"/>
      <c r="ACH11"/>
      <c r="ACI11"/>
      <c r="ACJ11"/>
      <c r="ACK11"/>
      <c r="ACL11"/>
      <c r="ACM11"/>
      <c r="ACN11"/>
      <c r="ACO11"/>
      <c r="ACP11"/>
      <c r="ACQ11"/>
      <c r="ACR11"/>
      <c r="ACS11"/>
      <c r="ACT11"/>
      <c r="ACU11"/>
      <c r="ACV11"/>
      <c r="ACW11"/>
      <c r="ACX11"/>
      <c r="ACY11"/>
      <c r="ACZ11"/>
      <c r="ADA11"/>
      <c r="ADB11"/>
      <c r="ADC11"/>
      <c r="ADD11"/>
      <c r="ADE11"/>
      <c r="ADF11"/>
      <c r="ADG11"/>
      <c r="ADH11"/>
      <c r="ADI11"/>
      <c r="ADJ11"/>
      <c r="ADK11"/>
      <c r="ADL11"/>
      <c r="ADM11"/>
      <c r="ADN11"/>
      <c r="ADO11"/>
      <c r="ADP11"/>
      <c r="ADQ11"/>
      <c r="ADR11"/>
      <c r="ADS11"/>
      <c r="ADT11"/>
      <c r="ADU11"/>
      <c r="ADV11"/>
      <c r="ADW11"/>
      <c r="ADX11"/>
      <c r="ADY11"/>
      <c r="ADZ11"/>
      <c r="AEA11"/>
      <c r="AEB11"/>
      <c r="AEC11"/>
      <c r="AED11"/>
      <c r="AEE11"/>
      <c r="AEF11"/>
      <c r="AEG11"/>
      <c r="AEH11"/>
      <c r="AEI11"/>
      <c r="AEJ11"/>
      <c r="AEK11"/>
      <c r="AEL11"/>
      <c r="AEM11"/>
      <c r="AEN11"/>
      <c r="AEO11"/>
      <c r="AEP11"/>
      <c r="AEQ11"/>
      <c r="AER11"/>
      <c r="AES11"/>
      <c r="AET11"/>
      <c r="AEU11"/>
      <c r="AEV11"/>
      <c r="AEW11"/>
      <c r="AEX11"/>
      <c r="AEY11"/>
      <c r="AEZ11"/>
      <c r="AFA11"/>
      <c r="AFB11"/>
      <c r="AFC11"/>
      <c r="AFD11"/>
      <c r="AFE11"/>
      <c r="AFF11"/>
      <c r="AFG11"/>
      <c r="AFH11"/>
      <c r="AFI11"/>
      <c r="AFJ11"/>
      <c r="AFK11"/>
      <c r="AFL11"/>
      <c r="AFM11"/>
      <c r="AFN11"/>
      <c r="AFO11"/>
      <c r="AFP11"/>
      <c r="AFQ11"/>
      <c r="AFR11"/>
      <c r="AFS11"/>
      <c r="AFT11"/>
      <c r="AFU11"/>
      <c r="AFV11"/>
      <c r="AFW11"/>
      <c r="AFX11"/>
      <c r="AFY11"/>
      <c r="AFZ11"/>
      <c r="AGA11"/>
      <c r="AGB11"/>
      <c r="AGC11"/>
      <c r="AGD11"/>
      <c r="AGE11"/>
      <c r="AGF11"/>
      <c r="AGG11"/>
      <c r="AGH11"/>
      <c r="AGI11"/>
      <c r="AGJ11"/>
      <c r="AGK11"/>
      <c r="AGL11"/>
      <c r="AGM11"/>
      <c r="AGN11"/>
      <c r="AGO11"/>
      <c r="AGP11"/>
      <c r="AGQ11"/>
      <c r="AGR11"/>
      <c r="AGS11"/>
      <c r="AGT11"/>
      <c r="AGU11"/>
      <c r="AGV11"/>
      <c r="AGW11"/>
      <c r="AGX11"/>
      <c r="AGY11"/>
      <c r="AGZ11"/>
      <c r="AHA11"/>
      <c r="AHB11"/>
      <c r="AHC11"/>
      <c r="AHD11"/>
      <c r="AHE11"/>
      <c r="AHF11"/>
      <c r="AHG11"/>
      <c r="AHH11"/>
      <c r="AHI11"/>
      <c r="AHJ11"/>
      <c r="AHK11"/>
      <c r="AHL11"/>
      <c r="AHM11"/>
      <c r="AHN11"/>
      <c r="AHO11"/>
      <c r="AHP11"/>
      <c r="AHQ11"/>
      <c r="AHR11"/>
      <c r="AHS11"/>
      <c r="AHT11"/>
      <c r="AHU11"/>
      <c r="AHV11"/>
      <c r="AHW11"/>
      <c r="AHX11"/>
      <c r="AHY11"/>
      <c r="AHZ11"/>
      <c r="AIA11"/>
      <c r="AIB11"/>
      <c r="AIC11"/>
      <c r="AID11"/>
      <c r="AIE11"/>
      <c r="AIF11"/>
      <c r="AIG11"/>
      <c r="AIH11"/>
      <c r="AII11"/>
      <c r="AIJ11"/>
      <c r="AIK11"/>
      <c r="AIL11"/>
      <c r="AIM11"/>
      <c r="AIN11"/>
      <c r="AIO11"/>
      <c r="AIP11"/>
      <c r="AIQ11"/>
      <c r="AIR11"/>
      <c r="AIS11"/>
      <c r="AIT11"/>
      <c r="AIU11"/>
      <c r="AIV11"/>
      <c r="AIW11"/>
      <c r="AIX11"/>
      <c r="AIY11"/>
      <c r="AIZ11"/>
      <c r="AJA11"/>
      <c r="AJB11"/>
      <c r="AJC11"/>
      <c r="AJD11"/>
      <c r="AJE11"/>
      <c r="AJF11"/>
      <c r="AJG11"/>
      <c r="AJH11"/>
      <c r="AJI11"/>
      <c r="AJJ11"/>
      <c r="AJK11"/>
      <c r="AJL11"/>
      <c r="AJM11"/>
      <c r="AJN11"/>
      <c r="AJO11"/>
      <c r="AJP11"/>
      <c r="AJQ11"/>
      <c r="AJR11"/>
      <c r="AJS11"/>
    </row>
    <row r="12" spans="1:955">
      <c r="H12" s="688">
        <v>2014</v>
      </c>
      <c r="I12" s="685">
        <v>15.091811750551976</v>
      </c>
      <c r="J12" s="685">
        <v>46.518853846153839</v>
      </c>
      <c r="K12" s="685">
        <v>42.13624139544789</v>
      </c>
      <c r="L12" s="685">
        <v>91.044728142206495</v>
      </c>
      <c r="M12" s="690"/>
      <c r="N12" s="690"/>
      <c r="O12" s="690"/>
      <c r="P12" s="690"/>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c r="PX12"/>
      <c r="PY12"/>
      <c r="PZ12"/>
      <c r="QA12"/>
      <c r="QB12"/>
      <c r="QC12"/>
      <c r="QD12"/>
      <c r="QE12"/>
      <c r="QF12"/>
      <c r="QG12"/>
      <c r="QH12"/>
      <c r="QI12"/>
      <c r="QJ12"/>
      <c r="QK12"/>
      <c r="QL12"/>
      <c r="QM12"/>
      <c r="QN12"/>
      <c r="QO12"/>
      <c r="QP12"/>
      <c r="QQ12"/>
      <c r="QR12"/>
      <c r="QS12"/>
      <c r="QT12"/>
      <c r="QU12"/>
      <c r="QV12"/>
      <c r="QW12"/>
      <c r="QX12"/>
      <c r="QY12"/>
      <c r="QZ12"/>
      <c r="RA12"/>
      <c r="RB12"/>
      <c r="RC12"/>
      <c r="RD12"/>
      <c r="RE12"/>
      <c r="RF12"/>
      <c r="RG12"/>
      <c r="RH12"/>
      <c r="RI12"/>
      <c r="RJ12"/>
      <c r="RK12"/>
      <c r="RL12"/>
      <c r="RM12"/>
      <c r="RN12"/>
      <c r="RO12"/>
      <c r="RP12"/>
      <c r="RQ12"/>
      <c r="RR12"/>
      <c r="RS12"/>
      <c r="RT12"/>
      <c r="RU12"/>
      <c r="RV12"/>
      <c r="RW12"/>
      <c r="RX12"/>
      <c r="RY12"/>
      <c r="RZ12"/>
      <c r="SA12"/>
      <c r="SB12"/>
      <c r="SC12"/>
      <c r="SD12"/>
      <c r="SE12"/>
      <c r="SF12"/>
      <c r="SG12"/>
      <c r="SH12"/>
      <c r="SI12"/>
      <c r="SJ12"/>
      <c r="SK12"/>
      <c r="SL12"/>
      <c r="SM12"/>
      <c r="SN12"/>
      <c r="SO12"/>
      <c r="SP12"/>
      <c r="SQ12"/>
      <c r="SR12"/>
      <c r="SS12"/>
      <c r="ST12"/>
      <c r="SU12"/>
      <c r="SV12"/>
      <c r="SW12"/>
      <c r="SX12"/>
      <c r="SY12"/>
      <c r="SZ12"/>
      <c r="TA12"/>
      <c r="TB12"/>
      <c r="TC12"/>
      <c r="TD12"/>
      <c r="TE12"/>
      <c r="TF12"/>
      <c r="TG12"/>
      <c r="TH12"/>
      <c r="TI12"/>
      <c r="TJ12"/>
      <c r="TK12"/>
      <c r="TL12"/>
      <c r="TM12"/>
      <c r="TN12"/>
      <c r="TO12"/>
      <c r="TP12"/>
      <c r="TQ12"/>
      <c r="TR12"/>
      <c r="TS12"/>
      <c r="TT12"/>
      <c r="TU12"/>
      <c r="TV12"/>
      <c r="TW12"/>
      <c r="TX12"/>
      <c r="TY12"/>
      <c r="TZ12"/>
      <c r="UA12"/>
      <c r="UB12"/>
      <c r="UC12"/>
      <c r="UD12"/>
      <c r="UE12"/>
      <c r="UF12"/>
      <c r="UG12"/>
      <c r="UH12"/>
      <c r="UI12"/>
      <c r="UJ12"/>
      <c r="UK12"/>
      <c r="UL12"/>
      <c r="UM12"/>
      <c r="UN12"/>
      <c r="UO12"/>
      <c r="UP12"/>
      <c r="UQ12"/>
      <c r="UR12"/>
      <c r="US12"/>
      <c r="UT12"/>
      <c r="UU12"/>
      <c r="UV12"/>
      <c r="UW12"/>
      <c r="UX12"/>
      <c r="UY12"/>
      <c r="UZ12"/>
      <c r="VA12"/>
      <c r="VB12"/>
      <c r="VC12"/>
      <c r="VD12"/>
      <c r="VE12"/>
      <c r="VF12"/>
      <c r="VG12"/>
      <c r="VH12"/>
      <c r="VI12"/>
      <c r="VJ12"/>
      <c r="VK12"/>
      <c r="VL12"/>
      <c r="VM12"/>
      <c r="VN12"/>
      <c r="VO12"/>
      <c r="VP12"/>
      <c r="VQ12"/>
      <c r="VR12"/>
      <c r="VS12"/>
      <c r="VT12"/>
      <c r="VU12"/>
      <c r="VV12"/>
      <c r="VW12"/>
      <c r="VX12"/>
      <c r="VY12"/>
      <c r="VZ12"/>
      <c r="WA12"/>
      <c r="WB12"/>
      <c r="WC12"/>
      <c r="WD12"/>
      <c r="WE12"/>
      <c r="WF12"/>
      <c r="WG12"/>
      <c r="WH12"/>
      <c r="WI12"/>
      <c r="WJ12"/>
      <c r="WK12"/>
      <c r="WL12"/>
      <c r="WM12"/>
      <c r="WN12"/>
      <c r="WO12"/>
      <c r="WP12"/>
      <c r="WQ12"/>
      <c r="WR12"/>
      <c r="WS12"/>
      <c r="WT12"/>
      <c r="WU12"/>
      <c r="WV12"/>
      <c r="WW12"/>
      <c r="WX12"/>
      <c r="WY12"/>
      <c r="WZ12"/>
      <c r="XA12"/>
      <c r="XB12"/>
      <c r="XC12"/>
      <c r="XD12"/>
      <c r="XE12"/>
      <c r="XF12"/>
      <c r="XG12"/>
      <c r="XH12"/>
      <c r="XI12"/>
      <c r="XJ12"/>
      <c r="XK12"/>
      <c r="XL12"/>
      <c r="XM12"/>
      <c r="XN12"/>
      <c r="XO12"/>
      <c r="XP12"/>
      <c r="XQ12"/>
      <c r="XR12"/>
      <c r="XS12"/>
      <c r="XT12"/>
      <c r="XU12"/>
      <c r="XV12"/>
      <c r="XW12"/>
      <c r="XX12"/>
      <c r="XY12"/>
      <c r="XZ12"/>
      <c r="YA12"/>
      <c r="YB12"/>
      <c r="YC12"/>
      <c r="YD12"/>
      <c r="YE12"/>
      <c r="YF12"/>
      <c r="YG12"/>
      <c r="YH12"/>
      <c r="YI12"/>
      <c r="YJ12"/>
      <c r="YK12"/>
      <c r="YL12"/>
      <c r="YM12"/>
      <c r="YN12"/>
      <c r="YO12"/>
      <c r="YP12"/>
      <c r="YQ12"/>
      <c r="YR12"/>
      <c r="YS12"/>
      <c r="YT12"/>
      <c r="YU12"/>
      <c r="YV12"/>
      <c r="YW12"/>
      <c r="YX12"/>
      <c r="YY12"/>
      <c r="YZ12"/>
      <c r="ZA12"/>
      <c r="ZB12"/>
      <c r="ZC12"/>
      <c r="ZD12"/>
      <c r="ZE12"/>
      <c r="ZF12"/>
      <c r="ZG12"/>
      <c r="ZH12"/>
      <c r="ZI12"/>
      <c r="ZJ12"/>
      <c r="ZK12"/>
      <c r="ZL12"/>
      <c r="ZM12"/>
      <c r="ZN12"/>
      <c r="ZO12"/>
      <c r="ZP12"/>
      <c r="ZQ12"/>
      <c r="ZR12"/>
      <c r="ZS12"/>
      <c r="ZT12"/>
      <c r="ZU12"/>
      <c r="ZV12"/>
      <c r="ZW12"/>
      <c r="ZX12"/>
      <c r="ZY12"/>
      <c r="ZZ12"/>
      <c r="AAA12"/>
      <c r="AAB12"/>
      <c r="AAC12"/>
      <c r="AAD12"/>
      <c r="AAE12"/>
      <c r="AAF12"/>
      <c r="AAG12"/>
      <c r="AAH12"/>
      <c r="AAI12"/>
      <c r="AAJ12"/>
      <c r="AAK12"/>
      <c r="AAL12"/>
      <c r="AAM12"/>
      <c r="AAN12"/>
      <c r="AAO12"/>
      <c r="AAP12"/>
      <c r="AAQ12"/>
      <c r="AAR12"/>
      <c r="AAS12"/>
      <c r="AAT12"/>
      <c r="AAU12"/>
      <c r="AAV12"/>
      <c r="AAW12"/>
      <c r="AAX12"/>
      <c r="AAY12"/>
      <c r="AAZ12"/>
      <c r="ABA12"/>
      <c r="ABB12"/>
      <c r="ABC12"/>
      <c r="ABD12"/>
      <c r="ABE12"/>
      <c r="ABF12"/>
      <c r="ABG12"/>
      <c r="ABH12"/>
      <c r="ABI12"/>
      <c r="ABJ12"/>
      <c r="ABK12"/>
      <c r="ABL12"/>
      <c r="ABM12"/>
      <c r="ABN12"/>
      <c r="ABO12"/>
      <c r="ABP12"/>
      <c r="ABQ12"/>
      <c r="ABR12"/>
      <c r="ABS12"/>
      <c r="ABT12"/>
      <c r="ABU12"/>
      <c r="ABV12"/>
      <c r="ABW12"/>
      <c r="ABX12"/>
      <c r="ABY12"/>
      <c r="ABZ12"/>
      <c r="ACA12"/>
      <c r="ACB12"/>
      <c r="ACC12"/>
      <c r="ACD12"/>
      <c r="ACE12"/>
      <c r="ACF12"/>
      <c r="ACG12"/>
      <c r="ACH12"/>
      <c r="ACI12"/>
      <c r="ACJ12"/>
      <c r="ACK12"/>
      <c r="ACL12"/>
      <c r="ACM12"/>
      <c r="ACN12"/>
      <c r="ACO12"/>
      <c r="ACP12"/>
      <c r="ACQ12"/>
      <c r="ACR12"/>
      <c r="ACS12"/>
      <c r="ACT12"/>
      <c r="ACU12"/>
      <c r="ACV12"/>
      <c r="ACW12"/>
      <c r="ACX12"/>
      <c r="ACY12"/>
      <c r="ACZ12"/>
      <c r="ADA12"/>
      <c r="ADB12"/>
      <c r="ADC12"/>
      <c r="ADD12"/>
      <c r="ADE12"/>
      <c r="ADF12"/>
      <c r="ADG12"/>
      <c r="ADH12"/>
      <c r="ADI12"/>
      <c r="ADJ12"/>
      <c r="ADK12"/>
      <c r="ADL12"/>
      <c r="ADM12"/>
      <c r="ADN12"/>
      <c r="ADO12"/>
      <c r="ADP12"/>
      <c r="ADQ12"/>
      <c r="ADR12"/>
      <c r="ADS12"/>
      <c r="ADT12"/>
      <c r="ADU12"/>
      <c r="ADV12"/>
      <c r="ADW12"/>
      <c r="ADX12"/>
      <c r="ADY12"/>
      <c r="ADZ12"/>
      <c r="AEA12"/>
      <c r="AEB12"/>
      <c r="AEC12"/>
      <c r="AED12"/>
      <c r="AEE12"/>
      <c r="AEF12"/>
      <c r="AEG12"/>
      <c r="AEH12"/>
      <c r="AEI12"/>
      <c r="AEJ12"/>
      <c r="AEK12"/>
      <c r="AEL12"/>
      <c r="AEM12"/>
      <c r="AEN12"/>
      <c r="AEO12"/>
      <c r="AEP12"/>
      <c r="AEQ12"/>
      <c r="AER12"/>
      <c r="AES12"/>
      <c r="AET12"/>
      <c r="AEU12"/>
      <c r="AEV12"/>
      <c r="AEW12"/>
      <c r="AEX12"/>
      <c r="AEY12"/>
      <c r="AEZ12"/>
      <c r="AFA12"/>
      <c r="AFB12"/>
      <c r="AFC12"/>
      <c r="AFD12"/>
      <c r="AFE12"/>
      <c r="AFF12"/>
      <c r="AFG12"/>
      <c r="AFH12"/>
      <c r="AFI12"/>
      <c r="AFJ12"/>
      <c r="AFK12"/>
      <c r="AFL12"/>
      <c r="AFM12"/>
      <c r="AFN12"/>
      <c r="AFO12"/>
      <c r="AFP12"/>
      <c r="AFQ12"/>
      <c r="AFR12"/>
      <c r="AFS12"/>
      <c r="AFT12"/>
      <c r="AFU12"/>
      <c r="AFV12"/>
      <c r="AFW12"/>
      <c r="AFX12"/>
      <c r="AFY12"/>
      <c r="AFZ12"/>
      <c r="AGA12"/>
      <c r="AGB12"/>
      <c r="AGC12"/>
      <c r="AGD12"/>
      <c r="AGE12"/>
      <c r="AGF12"/>
      <c r="AGG12"/>
      <c r="AGH12"/>
      <c r="AGI12"/>
      <c r="AGJ12"/>
      <c r="AGK12"/>
      <c r="AGL12"/>
      <c r="AGM12"/>
      <c r="AGN12"/>
      <c r="AGO12"/>
      <c r="AGP12"/>
      <c r="AGQ12"/>
      <c r="AGR12"/>
      <c r="AGS12"/>
      <c r="AGT12"/>
      <c r="AGU12"/>
      <c r="AGV12"/>
      <c r="AGW12"/>
      <c r="AGX12"/>
      <c r="AGY12"/>
      <c r="AGZ12"/>
      <c r="AHA12"/>
      <c r="AHB12"/>
      <c r="AHC12"/>
      <c r="AHD12"/>
      <c r="AHE12"/>
      <c r="AHF12"/>
      <c r="AHG12"/>
      <c r="AHH12"/>
      <c r="AHI12"/>
      <c r="AHJ12"/>
      <c r="AHK12"/>
      <c r="AHL12"/>
      <c r="AHM12"/>
      <c r="AHN12"/>
      <c r="AHO12"/>
      <c r="AHP12"/>
      <c r="AHQ12"/>
      <c r="AHR12"/>
      <c r="AHS12"/>
      <c r="AHT12"/>
      <c r="AHU12"/>
      <c r="AHV12"/>
      <c r="AHW12"/>
      <c r="AHX12"/>
      <c r="AHY12"/>
      <c r="AHZ12"/>
      <c r="AIA12"/>
      <c r="AIB12"/>
      <c r="AIC12"/>
      <c r="AID12"/>
      <c r="AIE12"/>
      <c r="AIF12"/>
      <c r="AIG12"/>
      <c r="AIH12"/>
      <c r="AII12"/>
      <c r="AIJ12"/>
      <c r="AIK12"/>
      <c r="AIL12"/>
      <c r="AIM12"/>
      <c r="AIN12"/>
      <c r="AIO12"/>
      <c r="AIP12"/>
      <c r="AIQ12"/>
      <c r="AIR12"/>
      <c r="AIS12"/>
      <c r="AIT12"/>
      <c r="AIU12"/>
      <c r="AIV12"/>
      <c r="AIW12"/>
      <c r="AIX12"/>
      <c r="AIY12"/>
      <c r="AIZ12"/>
      <c r="AJA12"/>
      <c r="AJB12"/>
      <c r="AJC12"/>
      <c r="AJD12"/>
      <c r="AJE12"/>
      <c r="AJF12"/>
      <c r="AJG12"/>
      <c r="AJH12"/>
      <c r="AJI12"/>
      <c r="AJJ12"/>
      <c r="AJK12"/>
      <c r="AJL12"/>
      <c r="AJM12"/>
      <c r="AJN12"/>
      <c r="AJO12"/>
      <c r="AJP12"/>
      <c r="AJQ12"/>
      <c r="AJR12"/>
      <c r="AJS12"/>
    </row>
    <row r="13" spans="1:955">
      <c r="H13" s="688">
        <v>2015</v>
      </c>
      <c r="I13" s="685">
        <v>14.613352788296448</v>
      </c>
      <c r="J13" s="685">
        <v>33.516034615384619</v>
      </c>
      <c r="K13" s="685">
        <v>40.524754656331332</v>
      </c>
      <c r="L13" s="685">
        <v>93.970984353554101</v>
      </c>
      <c r="M13" s="690"/>
      <c r="N13" s="690"/>
      <c r="O13" s="690"/>
      <c r="P13" s="690"/>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c r="PX13"/>
      <c r="PY13"/>
      <c r="PZ13"/>
      <c r="QA13"/>
      <c r="QB13"/>
      <c r="QC13"/>
      <c r="QD13"/>
      <c r="QE13"/>
      <c r="QF13"/>
      <c r="QG13"/>
      <c r="QH13"/>
      <c r="QI13"/>
      <c r="QJ13"/>
      <c r="QK13"/>
      <c r="QL13"/>
      <c r="QM13"/>
      <c r="QN13"/>
      <c r="QO13"/>
      <c r="QP13"/>
      <c r="QQ13"/>
      <c r="QR13"/>
      <c r="QS13"/>
      <c r="QT13"/>
      <c r="QU13"/>
      <c r="QV13"/>
      <c r="QW13"/>
      <c r="QX13"/>
      <c r="QY13"/>
      <c r="QZ13"/>
      <c r="RA13"/>
      <c r="RB13"/>
      <c r="RC13"/>
      <c r="RD13"/>
      <c r="RE13"/>
      <c r="RF13"/>
      <c r="RG13"/>
      <c r="RH13"/>
      <c r="RI13"/>
      <c r="RJ13"/>
      <c r="RK13"/>
      <c r="RL13"/>
      <c r="RM13"/>
      <c r="RN13"/>
      <c r="RO13"/>
      <c r="RP13"/>
      <c r="RQ13"/>
      <c r="RR13"/>
      <c r="RS13"/>
      <c r="RT13"/>
      <c r="RU13"/>
      <c r="RV13"/>
      <c r="RW13"/>
      <c r="RX13"/>
      <c r="RY13"/>
      <c r="RZ13"/>
      <c r="SA13"/>
      <c r="SB13"/>
      <c r="SC13"/>
      <c r="SD13"/>
      <c r="SE13"/>
      <c r="SF13"/>
      <c r="SG13"/>
      <c r="SH13"/>
      <c r="SI13"/>
      <c r="SJ13"/>
      <c r="SK13"/>
      <c r="SL13"/>
      <c r="SM13"/>
      <c r="SN13"/>
      <c r="SO13"/>
      <c r="SP13"/>
      <c r="SQ13"/>
      <c r="SR13"/>
      <c r="SS13"/>
      <c r="ST13"/>
      <c r="SU13"/>
      <c r="SV13"/>
      <c r="SW13"/>
      <c r="SX13"/>
      <c r="SY13"/>
      <c r="SZ13"/>
      <c r="TA13"/>
      <c r="TB13"/>
      <c r="TC13"/>
      <c r="TD13"/>
      <c r="TE13"/>
      <c r="TF13"/>
      <c r="TG13"/>
      <c r="TH13"/>
      <c r="TI13"/>
      <c r="TJ13"/>
      <c r="TK13"/>
      <c r="TL13"/>
      <c r="TM13"/>
      <c r="TN13"/>
      <c r="TO13"/>
      <c r="TP13"/>
      <c r="TQ13"/>
      <c r="TR13"/>
      <c r="TS13"/>
      <c r="TT13"/>
      <c r="TU13"/>
      <c r="TV13"/>
      <c r="TW13"/>
      <c r="TX13"/>
      <c r="TY13"/>
      <c r="TZ13"/>
      <c r="UA13"/>
      <c r="UB13"/>
      <c r="UC13"/>
      <c r="UD13"/>
      <c r="UE13"/>
      <c r="UF13"/>
      <c r="UG13"/>
      <c r="UH13"/>
      <c r="UI13"/>
      <c r="UJ13"/>
      <c r="UK13"/>
      <c r="UL13"/>
      <c r="UM13"/>
      <c r="UN13"/>
      <c r="UO13"/>
      <c r="UP13"/>
      <c r="UQ13"/>
      <c r="UR13"/>
      <c r="US13"/>
      <c r="UT13"/>
      <c r="UU13"/>
      <c r="UV13"/>
      <c r="UW13"/>
      <c r="UX13"/>
      <c r="UY13"/>
      <c r="UZ13"/>
      <c r="VA13"/>
      <c r="VB13"/>
      <c r="VC13"/>
      <c r="VD13"/>
      <c r="VE13"/>
      <c r="VF13"/>
      <c r="VG13"/>
      <c r="VH13"/>
      <c r="VI13"/>
      <c r="VJ13"/>
      <c r="VK13"/>
      <c r="VL13"/>
      <c r="VM13"/>
      <c r="VN13"/>
      <c r="VO13"/>
      <c r="VP13"/>
      <c r="VQ13"/>
      <c r="VR13"/>
      <c r="VS13"/>
      <c r="VT13"/>
      <c r="VU13"/>
      <c r="VV13"/>
      <c r="VW13"/>
      <c r="VX13"/>
      <c r="VY13"/>
      <c r="VZ13"/>
      <c r="WA13"/>
      <c r="WB13"/>
      <c r="WC13"/>
      <c r="WD13"/>
      <c r="WE13"/>
      <c r="WF13"/>
      <c r="WG13"/>
      <c r="WH13"/>
      <c r="WI13"/>
      <c r="WJ13"/>
      <c r="WK13"/>
      <c r="WL13"/>
      <c r="WM13"/>
      <c r="WN13"/>
      <c r="WO13"/>
      <c r="WP13"/>
      <c r="WQ13"/>
      <c r="WR13"/>
      <c r="WS13"/>
      <c r="WT13"/>
      <c r="WU13"/>
      <c r="WV13"/>
      <c r="WW13"/>
      <c r="WX13"/>
      <c r="WY13"/>
      <c r="WZ13"/>
      <c r="XA13"/>
      <c r="XB13"/>
      <c r="XC13"/>
      <c r="XD13"/>
      <c r="XE13"/>
      <c r="XF13"/>
      <c r="XG13"/>
      <c r="XH13"/>
      <c r="XI13"/>
      <c r="XJ13"/>
      <c r="XK13"/>
      <c r="XL13"/>
      <c r="XM13"/>
      <c r="XN13"/>
      <c r="XO13"/>
      <c r="XP13"/>
      <c r="XQ13"/>
      <c r="XR13"/>
      <c r="XS13"/>
      <c r="XT13"/>
      <c r="XU13"/>
      <c r="XV13"/>
      <c r="XW13"/>
      <c r="XX13"/>
      <c r="XY13"/>
      <c r="XZ13"/>
      <c r="YA13"/>
      <c r="YB13"/>
      <c r="YC13"/>
      <c r="YD13"/>
      <c r="YE13"/>
      <c r="YF13"/>
      <c r="YG13"/>
      <c r="YH13"/>
      <c r="YI13"/>
      <c r="YJ13"/>
      <c r="YK13"/>
      <c r="YL13"/>
      <c r="YM13"/>
      <c r="YN13"/>
      <c r="YO13"/>
      <c r="YP13"/>
      <c r="YQ13"/>
      <c r="YR13"/>
      <c r="YS13"/>
      <c r="YT13"/>
      <c r="YU13"/>
      <c r="YV13"/>
      <c r="YW13"/>
      <c r="YX13"/>
      <c r="YY13"/>
      <c r="YZ13"/>
      <c r="ZA13"/>
      <c r="ZB13"/>
      <c r="ZC13"/>
      <c r="ZD13"/>
      <c r="ZE13"/>
      <c r="ZF13"/>
      <c r="ZG13"/>
      <c r="ZH13"/>
      <c r="ZI13"/>
      <c r="ZJ13"/>
      <c r="ZK13"/>
      <c r="ZL13"/>
      <c r="ZM13"/>
      <c r="ZN13"/>
      <c r="ZO13"/>
      <c r="ZP13"/>
      <c r="ZQ13"/>
      <c r="ZR13"/>
      <c r="ZS13"/>
      <c r="ZT13"/>
      <c r="ZU13"/>
      <c r="ZV13"/>
      <c r="ZW13"/>
      <c r="ZX13"/>
      <c r="ZY13"/>
      <c r="ZZ13"/>
      <c r="AAA13"/>
      <c r="AAB13"/>
      <c r="AAC13"/>
      <c r="AAD13"/>
      <c r="AAE13"/>
      <c r="AAF13"/>
      <c r="AAG13"/>
      <c r="AAH13"/>
      <c r="AAI13"/>
      <c r="AAJ13"/>
      <c r="AAK13"/>
      <c r="AAL13"/>
      <c r="AAM13"/>
      <c r="AAN13"/>
      <c r="AAO13"/>
      <c r="AAP13"/>
      <c r="AAQ13"/>
      <c r="AAR13"/>
      <c r="AAS13"/>
      <c r="AAT13"/>
      <c r="AAU13"/>
      <c r="AAV13"/>
      <c r="AAW13"/>
      <c r="AAX13"/>
      <c r="AAY13"/>
      <c r="AAZ13"/>
      <c r="ABA13"/>
      <c r="ABB13"/>
      <c r="ABC13"/>
      <c r="ABD13"/>
      <c r="ABE13"/>
      <c r="ABF13"/>
      <c r="ABG13"/>
      <c r="ABH13"/>
      <c r="ABI13"/>
      <c r="ABJ13"/>
      <c r="ABK13"/>
      <c r="ABL13"/>
      <c r="ABM13"/>
      <c r="ABN13"/>
      <c r="ABO13"/>
      <c r="ABP13"/>
      <c r="ABQ13"/>
      <c r="ABR13"/>
      <c r="ABS13"/>
      <c r="ABT13"/>
      <c r="ABU13"/>
      <c r="ABV13"/>
      <c r="ABW13"/>
      <c r="ABX13"/>
      <c r="ABY13"/>
      <c r="ABZ13"/>
      <c r="ACA13"/>
      <c r="ACB13"/>
      <c r="ACC13"/>
      <c r="ACD13"/>
      <c r="ACE13"/>
      <c r="ACF13"/>
      <c r="ACG13"/>
      <c r="ACH13"/>
      <c r="ACI13"/>
      <c r="ACJ13"/>
      <c r="ACK13"/>
      <c r="ACL13"/>
      <c r="ACM13"/>
      <c r="ACN13"/>
      <c r="ACO13"/>
      <c r="ACP13"/>
      <c r="ACQ13"/>
      <c r="ACR13"/>
      <c r="ACS13"/>
      <c r="ACT13"/>
      <c r="ACU13"/>
      <c r="ACV13"/>
      <c r="ACW13"/>
      <c r="ACX13"/>
      <c r="ACY13"/>
      <c r="ACZ13"/>
      <c r="ADA13"/>
      <c r="ADB13"/>
      <c r="ADC13"/>
      <c r="ADD13"/>
      <c r="ADE13"/>
      <c r="ADF13"/>
      <c r="ADG13"/>
      <c r="ADH13"/>
      <c r="ADI13"/>
      <c r="ADJ13"/>
      <c r="ADK13"/>
      <c r="ADL13"/>
      <c r="ADM13"/>
      <c r="ADN13"/>
      <c r="ADO13"/>
      <c r="ADP13"/>
      <c r="ADQ13"/>
      <c r="ADR13"/>
      <c r="ADS13"/>
      <c r="ADT13"/>
      <c r="ADU13"/>
      <c r="ADV13"/>
      <c r="ADW13"/>
      <c r="ADX13"/>
      <c r="ADY13"/>
      <c r="ADZ13"/>
      <c r="AEA13"/>
      <c r="AEB13"/>
      <c r="AEC13"/>
      <c r="AED13"/>
      <c r="AEE13"/>
      <c r="AEF13"/>
      <c r="AEG13"/>
      <c r="AEH13"/>
      <c r="AEI13"/>
      <c r="AEJ13"/>
      <c r="AEK13"/>
      <c r="AEL13"/>
      <c r="AEM13"/>
      <c r="AEN13"/>
      <c r="AEO13"/>
      <c r="AEP13"/>
      <c r="AEQ13"/>
      <c r="AER13"/>
      <c r="AES13"/>
      <c r="AET13"/>
      <c r="AEU13"/>
      <c r="AEV13"/>
      <c r="AEW13"/>
      <c r="AEX13"/>
      <c r="AEY13"/>
      <c r="AEZ13"/>
      <c r="AFA13"/>
      <c r="AFB13"/>
      <c r="AFC13"/>
      <c r="AFD13"/>
      <c r="AFE13"/>
      <c r="AFF13"/>
      <c r="AFG13"/>
      <c r="AFH13"/>
      <c r="AFI13"/>
      <c r="AFJ13"/>
      <c r="AFK13"/>
      <c r="AFL13"/>
      <c r="AFM13"/>
      <c r="AFN13"/>
      <c r="AFO13"/>
      <c r="AFP13"/>
      <c r="AFQ13"/>
      <c r="AFR13"/>
      <c r="AFS13"/>
      <c r="AFT13"/>
      <c r="AFU13"/>
      <c r="AFV13"/>
      <c r="AFW13"/>
      <c r="AFX13"/>
      <c r="AFY13"/>
      <c r="AFZ13"/>
      <c r="AGA13"/>
      <c r="AGB13"/>
      <c r="AGC13"/>
      <c r="AGD13"/>
      <c r="AGE13"/>
      <c r="AGF13"/>
      <c r="AGG13"/>
      <c r="AGH13"/>
      <c r="AGI13"/>
      <c r="AGJ13"/>
      <c r="AGK13"/>
      <c r="AGL13"/>
      <c r="AGM13"/>
      <c r="AGN13"/>
      <c r="AGO13"/>
      <c r="AGP13"/>
      <c r="AGQ13"/>
      <c r="AGR13"/>
      <c r="AGS13"/>
      <c r="AGT13"/>
      <c r="AGU13"/>
      <c r="AGV13"/>
      <c r="AGW13"/>
      <c r="AGX13"/>
      <c r="AGY13"/>
      <c r="AGZ13"/>
      <c r="AHA13"/>
      <c r="AHB13"/>
      <c r="AHC13"/>
      <c r="AHD13"/>
      <c r="AHE13"/>
      <c r="AHF13"/>
      <c r="AHG13"/>
      <c r="AHH13"/>
      <c r="AHI13"/>
      <c r="AHJ13"/>
      <c r="AHK13"/>
      <c r="AHL13"/>
      <c r="AHM13"/>
      <c r="AHN13"/>
      <c r="AHO13"/>
      <c r="AHP13"/>
      <c r="AHQ13"/>
      <c r="AHR13"/>
      <c r="AHS13"/>
      <c r="AHT13"/>
      <c r="AHU13"/>
      <c r="AHV13"/>
      <c r="AHW13"/>
      <c r="AHX13"/>
      <c r="AHY13"/>
      <c r="AHZ13"/>
      <c r="AIA13"/>
      <c r="AIB13"/>
      <c r="AIC13"/>
      <c r="AID13"/>
      <c r="AIE13"/>
      <c r="AIF13"/>
      <c r="AIG13"/>
      <c r="AIH13"/>
      <c r="AII13"/>
      <c r="AIJ13"/>
      <c r="AIK13"/>
      <c r="AIL13"/>
      <c r="AIM13"/>
      <c r="AIN13"/>
      <c r="AIO13"/>
      <c r="AIP13"/>
      <c r="AIQ13"/>
      <c r="AIR13"/>
      <c r="AIS13"/>
      <c r="AIT13"/>
      <c r="AIU13"/>
      <c r="AIV13"/>
      <c r="AIW13"/>
      <c r="AIX13"/>
      <c r="AIY13"/>
      <c r="AIZ13"/>
      <c r="AJA13"/>
      <c r="AJB13"/>
      <c r="AJC13"/>
      <c r="AJD13"/>
      <c r="AJE13"/>
      <c r="AJF13"/>
      <c r="AJG13"/>
      <c r="AJH13"/>
      <c r="AJI13"/>
      <c r="AJJ13"/>
      <c r="AJK13"/>
      <c r="AJL13"/>
      <c r="AJM13"/>
      <c r="AJN13"/>
      <c r="AJO13"/>
      <c r="AJP13"/>
      <c r="AJQ13"/>
      <c r="AJR13"/>
      <c r="AJS13"/>
    </row>
    <row r="14" spans="1:955" ht="14.25" customHeight="1">
      <c r="H14" s="688">
        <v>2016</v>
      </c>
      <c r="I14" s="685">
        <v>14.554290022868422</v>
      </c>
      <c r="J14" s="685">
        <v>31.056639622641523</v>
      </c>
      <c r="K14" s="685">
        <v>35.093398094143332</v>
      </c>
      <c r="L14" s="685">
        <v>87.312055406556496</v>
      </c>
      <c r="M14" s="690"/>
      <c r="N14" s="690"/>
      <c r="O14" s="690"/>
      <c r="P14" s="690"/>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c r="IO14"/>
      <c r="IP14"/>
      <c r="IQ14"/>
      <c r="IR14"/>
      <c r="IS14"/>
      <c r="IT14"/>
      <c r="IU14"/>
      <c r="IV14"/>
      <c r="IW14"/>
      <c r="IX14"/>
      <c r="IY14"/>
      <c r="IZ14"/>
      <c r="JA14"/>
      <c r="JB14"/>
      <c r="JC14"/>
      <c r="JD14"/>
      <c r="JE14"/>
      <c r="JF14"/>
      <c r="JG14"/>
      <c r="JH14"/>
      <c r="JI14"/>
      <c r="JJ14"/>
      <c r="JK14"/>
      <c r="JL14"/>
      <c r="JM14"/>
      <c r="JN14"/>
      <c r="JO14"/>
      <c r="JP14"/>
      <c r="JQ14"/>
      <c r="JR14"/>
      <c r="JS14"/>
      <c r="JT14"/>
      <c r="JU14"/>
      <c r="JV14"/>
      <c r="JW14"/>
      <c r="JX14"/>
      <c r="JY14"/>
      <c r="JZ14"/>
      <c r="KA14"/>
      <c r="KB14"/>
      <c r="KC14"/>
      <c r="KD14"/>
      <c r="KE14"/>
      <c r="KF14"/>
      <c r="KG14"/>
      <c r="KH14"/>
      <c r="KI14"/>
      <c r="KJ14"/>
      <c r="KK14"/>
      <c r="KL14"/>
      <c r="KM14"/>
      <c r="KN14"/>
      <c r="KO14"/>
      <c r="KP14"/>
      <c r="KQ14"/>
      <c r="KR14"/>
      <c r="KS14"/>
      <c r="KT14"/>
      <c r="KU14"/>
      <c r="KV14"/>
      <c r="KW14"/>
      <c r="KX14"/>
      <c r="KY14"/>
      <c r="KZ14"/>
      <c r="LA14"/>
      <c r="LB14"/>
      <c r="LC14"/>
      <c r="LD14"/>
      <c r="LE14"/>
      <c r="LF14"/>
      <c r="LG14"/>
      <c r="LH14"/>
      <c r="LI14"/>
      <c r="LJ14"/>
      <c r="LK14"/>
      <c r="LL14"/>
      <c r="LM14"/>
      <c r="LN14"/>
      <c r="LO14"/>
      <c r="LP14"/>
      <c r="LQ14"/>
      <c r="LR14"/>
      <c r="LS14"/>
      <c r="LT14"/>
      <c r="LU14"/>
      <c r="LV14"/>
      <c r="LW14"/>
      <c r="LX14"/>
      <c r="LY14"/>
      <c r="LZ14"/>
      <c r="MA14"/>
      <c r="MB14"/>
      <c r="MC14"/>
      <c r="MD14"/>
      <c r="ME14"/>
      <c r="MF14"/>
      <c r="MG14"/>
      <c r="MH14"/>
      <c r="MI14"/>
      <c r="MJ14"/>
      <c r="MK14"/>
      <c r="ML14"/>
      <c r="MM14"/>
      <c r="MN14"/>
      <c r="MO14"/>
      <c r="MP14"/>
      <c r="MQ14"/>
      <c r="MR14"/>
      <c r="MS14"/>
      <c r="MT14"/>
      <c r="MU14"/>
      <c r="MV14"/>
      <c r="MW14"/>
      <c r="MX14"/>
      <c r="MY14"/>
      <c r="MZ14"/>
      <c r="NA14"/>
      <c r="NB14"/>
      <c r="NC14"/>
      <c r="ND14"/>
      <c r="NE14"/>
      <c r="NF14"/>
      <c r="NG14"/>
      <c r="NH14"/>
      <c r="NI14"/>
      <c r="NJ14"/>
      <c r="NK14"/>
      <c r="NL14"/>
      <c r="NM14"/>
      <c r="NN14"/>
      <c r="NO14"/>
      <c r="NP14"/>
      <c r="NQ14"/>
      <c r="NR14"/>
      <c r="NS14"/>
      <c r="NT14"/>
      <c r="NU14"/>
      <c r="NV14"/>
      <c r="NW14"/>
      <c r="NX14"/>
      <c r="NY14"/>
      <c r="NZ14"/>
      <c r="OA14"/>
      <c r="OB14"/>
      <c r="OC14"/>
      <c r="OD14"/>
      <c r="OE14"/>
      <c r="OF14"/>
      <c r="OG14"/>
      <c r="OH14"/>
      <c r="OI14"/>
      <c r="OJ14"/>
      <c r="OK14"/>
      <c r="OL14"/>
      <c r="OM14"/>
      <c r="ON14"/>
      <c r="OO14"/>
      <c r="OP14"/>
      <c r="OQ14"/>
      <c r="OR14"/>
      <c r="OS14"/>
      <c r="OT14"/>
      <c r="OU14"/>
      <c r="OV14"/>
      <c r="OW14"/>
      <c r="OX14"/>
      <c r="OY14"/>
      <c r="OZ14"/>
      <c r="PA14"/>
      <c r="PB14"/>
      <c r="PC14"/>
      <c r="PD14"/>
      <c r="PE14"/>
      <c r="PF14"/>
      <c r="PG14"/>
      <c r="PH14"/>
      <c r="PI14"/>
      <c r="PJ14"/>
      <c r="PK14"/>
      <c r="PL14"/>
      <c r="PM14"/>
      <c r="PN14"/>
      <c r="PO14"/>
      <c r="PP14"/>
      <c r="PQ14"/>
      <c r="PR14"/>
      <c r="PS14"/>
      <c r="PT14"/>
      <c r="PU14"/>
      <c r="PV14"/>
      <c r="PW14"/>
      <c r="PX14"/>
      <c r="PY14"/>
      <c r="PZ14"/>
      <c r="QA14"/>
      <c r="QB14"/>
      <c r="QC14"/>
      <c r="QD14"/>
      <c r="QE14"/>
      <c r="QF14"/>
      <c r="QG14"/>
      <c r="QH14"/>
      <c r="QI14"/>
      <c r="QJ14"/>
      <c r="QK14"/>
      <c r="QL14"/>
      <c r="QM14"/>
      <c r="QN14"/>
      <c r="QO14"/>
      <c r="QP14"/>
      <c r="QQ14"/>
      <c r="QR14"/>
      <c r="QS14"/>
      <c r="QT14"/>
      <c r="QU14"/>
      <c r="QV14"/>
      <c r="QW14"/>
      <c r="QX14"/>
      <c r="QY14"/>
      <c r="QZ14"/>
      <c r="RA14"/>
      <c r="RB14"/>
      <c r="RC14"/>
      <c r="RD14"/>
      <c r="RE14"/>
      <c r="RF14"/>
      <c r="RG14"/>
      <c r="RH14"/>
      <c r="RI14"/>
      <c r="RJ14"/>
      <c r="RK14"/>
      <c r="RL14"/>
      <c r="RM14"/>
      <c r="RN14"/>
      <c r="RO14"/>
      <c r="RP14"/>
      <c r="RQ14"/>
      <c r="RR14"/>
      <c r="RS14"/>
      <c r="RT14"/>
      <c r="RU14"/>
      <c r="RV14"/>
      <c r="RW14"/>
      <c r="RX14"/>
      <c r="RY14"/>
      <c r="RZ14"/>
      <c r="SA14"/>
      <c r="SB14"/>
      <c r="SC14"/>
      <c r="SD14"/>
      <c r="SE14"/>
      <c r="SF14"/>
      <c r="SG14"/>
      <c r="SH14"/>
      <c r="SI14"/>
      <c r="SJ14"/>
      <c r="SK14"/>
      <c r="SL14"/>
      <c r="SM14"/>
      <c r="SN14"/>
      <c r="SO14"/>
      <c r="SP14"/>
      <c r="SQ14"/>
      <c r="SR14"/>
      <c r="SS14"/>
      <c r="ST14"/>
      <c r="SU14"/>
      <c r="SV14"/>
      <c r="SW14"/>
      <c r="SX14"/>
      <c r="SY14"/>
      <c r="SZ14"/>
      <c r="TA14"/>
      <c r="TB14"/>
      <c r="TC14"/>
      <c r="TD14"/>
      <c r="TE14"/>
      <c r="TF14"/>
      <c r="TG14"/>
      <c r="TH14"/>
      <c r="TI14"/>
      <c r="TJ14"/>
      <c r="TK14"/>
      <c r="TL14"/>
      <c r="TM14"/>
      <c r="TN14"/>
      <c r="TO14"/>
      <c r="TP14"/>
      <c r="TQ14"/>
      <c r="TR14"/>
      <c r="TS14"/>
      <c r="TT14"/>
      <c r="TU14"/>
      <c r="TV14"/>
      <c r="TW14"/>
      <c r="TX14"/>
      <c r="TY14"/>
      <c r="TZ14"/>
      <c r="UA14"/>
      <c r="UB14"/>
      <c r="UC14"/>
      <c r="UD14"/>
      <c r="UE14"/>
      <c r="UF14"/>
      <c r="UG14"/>
      <c r="UH14"/>
      <c r="UI14"/>
      <c r="UJ14"/>
      <c r="UK14"/>
      <c r="UL14"/>
      <c r="UM14"/>
      <c r="UN14"/>
      <c r="UO14"/>
      <c r="UP14"/>
      <c r="UQ14"/>
      <c r="UR14"/>
      <c r="US14"/>
      <c r="UT14"/>
      <c r="UU14"/>
      <c r="UV14"/>
      <c r="UW14"/>
      <c r="UX14"/>
      <c r="UY14"/>
      <c r="UZ14"/>
      <c r="VA14"/>
      <c r="VB14"/>
      <c r="VC14"/>
      <c r="VD14"/>
      <c r="VE14"/>
      <c r="VF14"/>
      <c r="VG14"/>
      <c r="VH14"/>
      <c r="VI14"/>
      <c r="VJ14"/>
      <c r="VK14"/>
      <c r="VL14"/>
      <c r="VM14"/>
      <c r="VN14"/>
      <c r="VO14"/>
      <c r="VP14"/>
      <c r="VQ14"/>
      <c r="VR14"/>
      <c r="VS14"/>
      <c r="VT14"/>
      <c r="VU14"/>
      <c r="VV14"/>
      <c r="VW14"/>
      <c r="VX14"/>
      <c r="VY14"/>
      <c r="VZ14"/>
      <c r="WA14"/>
      <c r="WB14"/>
      <c r="WC14"/>
      <c r="WD14"/>
      <c r="WE14"/>
      <c r="WF14"/>
      <c r="WG14"/>
      <c r="WH14"/>
      <c r="WI14"/>
      <c r="WJ14"/>
      <c r="WK14"/>
      <c r="WL14"/>
      <c r="WM14"/>
      <c r="WN14"/>
      <c r="WO14"/>
      <c r="WP14"/>
      <c r="WQ14"/>
      <c r="WR14"/>
      <c r="WS14"/>
      <c r="WT14"/>
      <c r="WU14"/>
      <c r="WV14"/>
      <c r="WW14"/>
      <c r="WX14"/>
      <c r="WY14"/>
      <c r="WZ14"/>
      <c r="XA14"/>
      <c r="XB14"/>
      <c r="XC14"/>
      <c r="XD14"/>
      <c r="XE14"/>
      <c r="XF14"/>
      <c r="XG14"/>
      <c r="XH14"/>
      <c r="XI14"/>
      <c r="XJ14"/>
      <c r="XK14"/>
      <c r="XL14"/>
      <c r="XM14"/>
      <c r="XN14"/>
      <c r="XO14"/>
      <c r="XP14"/>
      <c r="XQ14"/>
      <c r="XR14"/>
      <c r="XS14"/>
      <c r="XT14"/>
      <c r="XU14"/>
      <c r="XV14"/>
      <c r="XW14"/>
      <c r="XX14"/>
      <c r="XY14"/>
      <c r="XZ14"/>
      <c r="YA14"/>
      <c r="YB14"/>
      <c r="YC14"/>
      <c r="YD14"/>
      <c r="YE14"/>
      <c r="YF14"/>
      <c r="YG14"/>
      <c r="YH14"/>
      <c r="YI14"/>
      <c r="YJ14"/>
      <c r="YK14"/>
      <c r="YL14"/>
      <c r="YM14"/>
      <c r="YN14"/>
      <c r="YO14"/>
      <c r="YP14"/>
      <c r="YQ14"/>
      <c r="YR14"/>
      <c r="YS14"/>
      <c r="YT14"/>
      <c r="YU14"/>
      <c r="YV14"/>
      <c r="YW14"/>
      <c r="YX14"/>
      <c r="YY14"/>
      <c r="YZ14"/>
      <c r="ZA14"/>
      <c r="ZB14"/>
      <c r="ZC14"/>
      <c r="ZD14"/>
      <c r="ZE14"/>
      <c r="ZF14"/>
      <c r="ZG14"/>
      <c r="ZH14"/>
      <c r="ZI14"/>
      <c r="ZJ14"/>
      <c r="ZK14"/>
      <c r="ZL14"/>
      <c r="ZM14"/>
      <c r="ZN14"/>
      <c r="ZO14"/>
      <c r="ZP14"/>
      <c r="ZQ14"/>
      <c r="ZR14"/>
      <c r="ZS14"/>
      <c r="ZT14"/>
      <c r="ZU14"/>
      <c r="ZV14"/>
      <c r="ZW14"/>
      <c r="ZX14"/>
      <c r="ZY14"/>
      <c r="ZZ14"/>
      <c r="AAA14"/>
      <c r="AAB14"/>
      <c r="AAC14"/>
      <c r="AAD14"/>
      <c r="AAE14"/>
      <c r="AAF14"/>
      <c r="AAG14"/>
      <c r="AAH14"/>
      <c r="AAI14"/>
      <c r="AAJ14"/>
      <c r="AAK14"/>
      <c r="AAL14"/>
      <c r="AAM14"/>
      <c r="AAN14"/>
      <c r="AAO14"/>
      <c r="AAP14"/>
      <c r="AAQ14"/>
      <c r="AAR14"/>
      <c r="AAS14"/>
      <c r="AAT14"/>
      <c r="AAU14"/>
      <c r="AAV14"/>
      <c r="AAW14"/>
      <c r="AAX14"/>
      <c r="AAY14"/>
      <c r="AAZ14"/>
      <c r="ABA14"/>
      <c r="ABB14"/>
      <c r="ABC14"/>
      <c r="ABD14"/>
      <c r="ABE14"/>
      <c r="ABF14"/>
      <c r="ABG14"/>
      <c r="ABH14"/>
      <c r="ABI14"/>
      <c r="ABJ14"/>
      <c r="ABK14"/>
      <c r="ABL14"/>
      <c r="ABM14"/>
      <c r="ABN14"/>
      <c r="ABO14"/>
      <c r="ABP14"/>
      <c r="ABQ14"/>
      <c r="ABR14"/>
      <c r="ABS14"/>
      <c r="ABT14"/>
      <c r="ABU14"/>
      <c r="ABV14"/>
      <c r="ABW14"/>
      <c r="ABX14"/>
      <c r="ABY14"/>
      <c r="ABZ14"/>
      <c r="ACA14"/>
      <c r="ACB14"/>
      <c r="ACC14"/>
      <c r="ACD14"/>
      <c r="ACE14"/>
      <c r="ACF14"/>
      <c r="ACG14"/>
      <c r="ACH14"/>
      <c r="ACI14"/>
      <c r="ACJ14"/>
      <c r="ACK14"/>
      <c r="ACL14"/>
      <c r="ACM14"/>
      <c r="ACN14"/>
      <c r="ACO14"/>
      <c r="ACP14"/>
      <c r="ACQ14"/>
      <c r="ACR14"/>
      <c r="ACS14"/>
      <c r="ACT14"/>
      <c r="ACU14"/>
      <c r="ACV14"/>
      <c r="ACW14"/>
      <c r="ACX14"/>
      <c r="ACY14"/>
      <c r="ACZ14"/>
      <c r="ADA14"/>
      <c r="ADB14"/>
      <c r="ADC14"/>
      <c r="ADD14"/>
      <c r="ADE14"/>
      <c r="ADF14"/>
      <c r="ADG14"/>
      <c r="ADH14"/>
      <c r="ADI14"/>
      <c r="ADJ14"/>
      <c r="ADK14"/>
      <c r="ADL14"/>
      <c r="ADM14"/>
      <c r="ADN14"/>
      <c r="ADO14"/>
      <c r="ADP14"/>
      <c r="ADQ14"/>
      <c r="ADR14"/>
      <c r="ADS14"/>
      <c r="ADT14"/>
      <c r="ADU14"/>
      <c r="ADV14"/>
      <c r="ADW14"/>
      <c r="ADX14"/>
      <c r="ADY14"/>
      <c r="ADZ14"/>
      <c r="AEA14"/>
      <c r="AEB14"/>
      <c r="AEC14"/>
      <c r="AED14"/>
      <c r="AEE14"/>
      <c r="AEF14"/>
      <c r="AEG14"/>
      <c r="AEH14"/>
      <c r="AEI14"/>
      <c r="AEJ14"/>
      <c r="AEK14"/>
      <c r="AEL14"/>
      <c r="AEM14"/>
      <c r="AEN14"/>
      <c r="AEO14"/>
      <c r="AEP14"/>
      <c r="AEQ14"/>
      <c r="AER14"/>
      <c r="AES14"/>
      <c r="AET14"/>
      <c r="AEU14"/>
      <c r="AEV14"/>
      <c r="AEW14"/>
      <c r="AEX14"/>
      <c r="AEY14"/>
      <c r="AEZ14"/>
      <c r="AFA14"/>
      <c r="AFB14"/>
      <c r="AFC14"/>
      <c r="AFD14"/>
      <c r="AFE14"/>
      <c r="AFF14"/>
      <c r="AFG14"/>
      <c r="AFH14"/>
      <c r="AFI14"/>
      <c r="AFJ14"/>
      <c r="AFK14"/>
      <c r="AFL14"/>
      <c r="AFM14"/>
      <c r="AFN14"/>
      <c r="AFO14"/>
      <c r="AFP14"/>
      <c r="AFQ14"/>
      <c r="AFR14"/>
      <c r="AFS14"/>
      <c r="AFT14"/>
      <c r="AFU14"/>
      <c r="AFV14"/>
      <c r="AFW14"/>
      <c r="AFX14"/>
      <c r="AFY14"/>
      <c r="AFZ14"/>
      <c r="AGA14"/>
      <c r="AGB14"/>
      <c r="AGC14"/>
      <c r="AGD14"/>
      <c r="AGE14"/>
      <c r="AGF14"/>
      <c r="AGG14"/>
      <c r="AGH14"/>
      <c r="AGI14"/>
      <c r="AGJ14"/>
      <c r="AGK14"/>
      <c r="AGL14"/>
      <c r="AGM14"/>
      <c r="AGN14"/>
      <c r="AGO14"/>
      <c r="AGP14"/>
      <c r="AGQ14"/>
      <c r="AGR14"/>
      <c r="AGS14"/>
      <c r="AGT14"/>
      <c r="AGU14"/>
      <c r="AGV14"/>
      <c r="AGW14"/>
      <c r="AGX14"/>
      <c r="AGY14"/>
      <c r="AGZ14"/>
      <c r="AHA14"/>
      <c r="AHB14"/>
      <c r="AHC14"/>
      <c r="AHD14"/>
      <c r="AHE14"/>
      <c r="AHF14"/>
      <c r="AHG14"/>
      <c r="AHH14"/>
      <c r="AHI14"/>
      <c r="AHJ14"/>
      <c r="AHK14"/>
      <c r="AHL14"/>
      <c r="AHM14"/>
      <c r="AHN14"/>
      <c r="AHO14"/>
      <c r="AHP14"/>
      <c r="AHQ14"/>
      <c r="AHR14"/>
      <c r="AHS14"/>
      <c r="AHT14"/>
      <c r="AHU14"/>
      <c r="AHV14"/>
      <c r="AHW14"/>
      <c r="AHX14"/>
      <c r="AHY14"/>
      <c r="AHZ14"/>
      <c r="AIA14"/>
      <c r="AIB14"/>
      <c r="AIC14"/>
      <c r="AID14"/>
      <c r="AIE14"/>
      <c r="AIF14"/>
      <c r="AIG14"/>
      <c r="AIH14"/>
      <c r="AII14"/>
      <c r="AIJ14"/>
      <c r="AIK14"/>
      <c r="AIL14"/>
      <c r="AIM14"/>
      <c r="AIN14"/>
      <c r="AIO14"/>
      <c r="AIP14"/>
      <c r="AIQ14"/>
      <c r="AIR14"/>
      <c r="AIS14"/>
      <c r="AIT14"/>
      <c r="AIU14"/>
      <c r="AIV14"/>
      <c r="AIW14"/>
      <c r="AIX14"/>
      <c r="AIY14"/>
      <c r="AIZ14"/>
      <c r="AJA14"/>
      <c r="AJB14"/>
      <c r="AJC14"/>
      <c r="AJD14"/>
      <c r="AJE14"/>
      <c r="AJF14"/>
      <c r="AJG14"/>
      <c r="AJH14"/>
      <c r="AJI14"/>
      <c r="AJJ14"/>
      <c r="AJK14"/>
      <c r="AJL14"/>
      <c r="AJM14"/>
      <c r="AJN14"/>
      <c r="AJO14"/>
      <c r="AJP14"/>
      <c r="AJQ14"/>
      <c r="AJR14"/>
      <c r="AJS14"/>
    </row>
    <row r="15" spans="1:955">
      <c r="H15" s="688">
        <v>2017</v>
      </c>
      <c r="I15" s="685">
        <v>21.389482699264079</v>
      </c>
      <c r="J15" s="685">
        <v>40.788700961538453</v>
      </c>
      <c r="K15" s="685">
        <v>36.481476831057776</v>
      </c>
      <c r="L15" s="685">
        <v>88.9625002076654</v>
      </c>
      <c r="M15" s="690"/>
      <c r="N15" s="690"/>
      <c r="O15" s="690"/>
      <c r="P15" s="690"/>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c r="IO15"/>
      <c r="IP15"/>
      <c r="IQ15"/>
      <c r="IR15"/>
      <c r="IS15"/>
      <c r="IT15"/>
      <c r="IU15"/>
      <c r="IV15"/>
      <c r="IW15"/>
      <c r="IX15"/>
      <c r="IY15"/>
      <c r="IZ15"/>
      <c r="JA15"/>
      <c r="JB15"/>
      <c r="JC15"/>
      <c r="JD15"/>
      <c r="JE15"/>
      <c r="JF15"/>
      <c r="JG15"/>
      <c r="JH15"/>
      <c r="JI15"/>
      <c r="JJ15"/>
      <c r="JK15"/>
      <c r="JL15"/>
      <c r="JM15"/>
      <c r="JN15"/>
      <c r="JO15"/>
      <c r="JP15"/>
      <c r="JQ15"/>
      <c r="JR15"/>
      <c r="JS15"/>
      <c r="JT15"/>
      <c r="JU15"/>
      <c r="JV15"/>
      <c r="JW15"/>
      <c r="JX15"/>
      <c r="JY15"/>
      <c r="JZ15"/>
      <c r="KA15"/>
      <c r="KB15"/>
      <c r="KC15"/>
      <c r="KD15"/>
      <c r="KE15"/>
      <c r="KF15"/>
      <c r="KG15"/>
      <c r="KH15"/>
      <c r="KI15"/>
      <c r="KJ15"/>
      <c r="KK15"/>
      <c r="KL15"/>
      <c r="KM15"/>
      <c r="KN15"/>
      <c r="KO15"/>
      <c r="KP15"/>
      <c r="KQ15"/>
      <c r="KR15"/>
      <c r="KS15"/>
      <c r="KT15"/>
      <c r="KU15"/>
      <c r="KV15"/>
      <c r="KW15"/>
      <c r="KX15"/>
      <c r="KY15"/>
      <c r="KZ15"/>
      <c r="LA15"/>
      <c r="LB15"/>
      <c r="LC15"/>
      <c r="LD15"/>
      <c r="LE15"/>
      <c r="LF15"/>
      <c r="LG15"/>
      <c r="LH15"/>
      <c r="LI15"/>
      <c r="LJ15"/>
      <c r="LK15"/>
      <c r="LL15"/>
      <c r="LM15"/>
      <c r="LN15"/>
      <c r="LO15"/>
      <c r="LP15"/>
      <c r="LQ15"/>
      <c r="LR15"/>
      <c r="LS15"/>
      <c r="LT15"/>
      <c r="LU15"/>
      <c r="LV15"/>
      <c r="LW15"/>
      <c r="LX15"/>
      <c r="LY15"/>
      <c r="LZ15"/>
      <c r="MA15"/>
      <c r="MB15"/>
      <c r="MC15"/>
      <c r="MD15"/>
      <c r="ME15"/>
      <c r="MF15"/>
      <c r="MG15"/>
      <c r="MH15"/>
      <c r="MI15"/>
      <c r="MJ15"/>
      <c r="MK15"/>
      <c r="ML15"/>
      <c r="MM15"/>
      <c r="MN15"/>
      <c r="MO15"/>
      <c r="MP15"/>
      <c r="MQ15"/>
      <c r="MR15"/>
      <c r="MS15"/>
      <c r="MT15"/>
      <c r="MU15"/>
      <c r="MV15"/>
      <c r="MW15"/>
      <c r="MX15"/>
      <c r="MY15"/>
      <c r="MZ15"/>
      <c r="NA15"/>
      <c r="NB15"/>
      <c r="NC15"/>
      <c r="ND15"/>
      <c r="NE15"/>
      <c r="NF15"/>
      <c r="NG15"/>
      <c r="NH15"/>
      <c r="NI15"/>
      <c r="NJ15"/>
      <c r="NK15"/>
      <c r="NL15"/>
      <c r="NM15"/>
      <c r="NN15"/>
      <c r="NO15"/>
      <c r="NP15"/>
      <c r="NQ15"/>
      <c r="NR15"/>
      <c r="NS15"/>
      <c r="NT15"/>
      <c r="NU15"/>
      <c r="NV15"/>
      <c r="NW15"/>
      <c r="NX15"/>
      <c r="NY15"/>
      <c r="NZ15"/>
      <c r="OA15"/>
      <c r="OB15"/>
      <c r="OC15"/>
      <c r="OD15"/>
      <c r="OE15"/>
      <c r="OF15"/>
      <c r="OG15"/>
      <c r="OH15"/>
      <c r="OI15"/>
      <c r="OJ15"/>
      <c r="OK15"/>
      <c r="OL15"/>
      <c r="OM15"/>
      <c r="ON15"/>
      <c r="OO15"/>
      <c r="OP15"/>
      <c r="OQ15"/>
      <c r="OR15"/>
      <c r="OS15"/>
      <c r="OT15"/>
      <c r="OU15"/>
      <c r="OV15"/>
      <c r="OW15"/>
      <c r="OX15"/>
      <c r="OY15"/>
      <c r="OZ15"/>
      <c r="PA15"/>
      <c r="PB15"/>
      <c r="PC15"/>
      <c r="PD15"/>
      <c r="PE15"/>
      <c r="PF15"/>
      <c r="PG15"/>
      <c r="PH15"/>
      <c r="PI15"/>
      <c r="PJ15"/>
      <c r="PK15"/>
      <c r="PL15"/>
      <c r="PM15"/>
      <c r="PN15"/>
      <c r="PO15"/>
      <c r="PP15"/>
      <c r="PQ15"/>
      <c r="PR15"/>
      <c r="PS15"/>
      <c r="PT15"/>
      <c r="PU15"/>
      <c r="PV15"/>
      <c r="PW15"/>
      <c r="PX15"/>
      <c r="PY15"/>
      <c r="PZ15"/>
      <c r="QA15"/>
      <c r="QB15"/>
      <c r="QC15"/>
      <c r="QD15"/>
      <c r="QE15"/>
      <c r="QF15"/>
      <c r="QG15"/>
      <c r="QH15"/>
      <c r="QI15"/>
      <c r="QJ15"/>
      <c r="QK15"/>
      <c r="QL15"/>
      <c r="QM15"/>
      <c r="QN15"/>
      <c r="QO15"/>
      <c r="QP15"/>
      <c r="QQ15"/>
      <c r="QR15"/>
      <c r="QS15"/>
      <c r="QT15"/>
      <c r="QU15"/>
      <c r="QV15"/>
      <c r="QW15"/>
      <c r="QX15"/>
      <c r="QY15"/>
      <c r="QZ15"/>
      <c r="RA15"/>
      <c r="RB15"/>
      <c r="RC15"/>
      <c r="RD15"/>
      <c r="RE15"/>
      <c r="RF15"/>
      <c r="RG15"/>
      <c r="RH15"/>
      <c r="RI15"/>
      <c r="RJ15"/>
      <c r="RK15"/>
      <c r="RL15"/>
      <c r="RM15"/>
      <c r="RN15"/>
      <c r="RO15"/>
      <c r="RP15"/>
      <c r="RQ15"/>
      <c r="RR15"/>
      <c r="RS15"/>
      <c r="RT15"/>
      <c r="RU15"/>
      <c r="RV15"/>
      <c r="RW15"/>
      <c r="RX15"/>
      <c r="RY15"/>
      <c r="RZ15"/>
      <c r="SA15"/>
      <c r="SB15"/>
      <c r="SC15"/>
      <c r="SD15"/>
      <c r="SE15"/>
      <c r="SF15"/>
      <c r="SG15"/>
      <c r="SH15"/>
      <c r="SI15"/>
      <c r="SJ15"/>
      <c r="SK15"/>
      <c r="SL15"/>
      <c r="SM15"/>
      <c r="SN15"/>
      <c r="SO15"/>
      <c r="SP15"/>
      <c r="SQ15"/>
      <c r="SR15"/>
      <c r="SS15"/>
      <c r="ST15"/>
      <c r="SU15"/>
      <c r="SV15"/>
      <c r="SW15"/>
      <c r="SX15"/>
      <c r="SY15"/>
      <c r="SZ15"/>
      <c r="TA15"/>
      <c r="TB15"/>
      <c r="TC15"/>
      <c r="TD15"/>
      <c r="TE15"/>
      <c r="TF15"/>
      <c r="TG15"/>
      <c r="TH15"/>
      <c r="TI15"/>
      <c r="TJ15"/>
      <c r="TK15"/>
      <c r="TL15"/>
      <c r="TM15"/>
      <c r="TN15"/>
      <c r="TO15"/>
      <c r="TP15"/>
      <c r="TQ15"/>
      <c r="TR15"/>
      <c r="TS15"/>
      <c r="TT15"/>
      <c r="TU15"/>
      <c r="TV15"/>
      <c r="TW15"/>
      <c r="TX15"/>
      <c r="TY15"/>
      <c r="TZ15"/>
      <c r="UA15"/>
      <c r="UB15"/>
      <c r="UC15"/>
      <c r="UD15"/>
      <c r="UE15"/>
      <c r="UF15"/>
      <c r="UG15"/>
      <c r="UH15"/>
      <c r="UI15"/>
      <c r="UJ15"/>
      <c r="UK15"/>
      <c r="UL15"/>
      <c r="UM15"/>
      <c r="UN15"/>
      <c r="UO15"/>
      <c r="UP15"/>
      <c r="UQ15"/>
      <c r="UR15"/>
      <c r="US15"/>
      <c r="UT15"/>
      <c r="UU15"/>
      <c r="UV15"/>
      <c r="UW15"/>
      <c r="UX15"/>
      <c r="UY15"/>
      <c r="UZ15"/>
      <c r="VA15"/>
      <c r="VB15"/>
      <c r="VC15"/>
      <c r="VD15"/>
      <c r="VE15"/>
      <c r="VF15"/>
      <c r="VG15"/>
      <c r="VH15"/>
      <c r="VI15"/>
      <c r="VJ15"/>
      <c r="VK15"/>
      <c r="VL15"/>
      <c r="VM15"/>
      <c r="VN15"/>
      <c r="VO15"/>
      <c r="VP15"/>
      <c r="VQ15"/>
      <c r="VR15"/>
      <c r="VS15"/>
      <c r="VT15"/>
      <c r="VU15"/>
      <c r="VV15"/>
      <c r="VW15"/>
      <c r="VX15"/>
      <c r="VY15"/>
      <c r="VZ15"/>
      <c r="WA15"/>
      <c r="WB15"/>
      <c r="WC15"/>
      <c r="WD15"/>
      <c r="WE15"/>
      <c r="WF15"/>
      <c r="WG15"/>
      <c r="WH15"/>
      <c r="WI15"/>
      <c r="WJ15"/>
      <c r="WK15"/>
      <c r="WL15"/>
      <c r="WM15"/>
      <c r="WN15"/>
      <c r="WO15"/>
      <c r="WP15"/>
      <c r="WQ15"/>
      <c r="WR15"/>
      <c r="WS15"/>
      <c r="WT15"/>
      <c r="WU15"/>
      <c r="WV15"/>
      <c r="WW15"/>
      <c r="WX15"/>
      <c r="WY15"/>
      <c r="WZ15"/>
      <c r="XA15"/>
      <c r="XB15"/>
      <c r="XC15"/>
      <c r="XD15"/>
      <c r="XE15"/>
      <c r="XF15"/>
      <c r="XG15"/>
      <c r="XH15"/>
      <c r="XI15"/>
      <c r="XJ15"/>
      <c r="XK15"/>
      <c r="XL15"/>
      <c r="XM15"/>
      <c r="XN15"/>
      <c r="XO15"/>
      <c r="XP15"/>
      <c r="XQ15"/>
      <c r="XR15"/>
      <c r="XS15"/>
      <c r="XT15"/>
      <c r="XU15"/>
      <c r="XV15"/>
      <c r="XW15"/>
      <c r="XX15"/>
      <c r="XY15"/>
      <c r="XZ15"/>
      <c r="YA15"/>
      <c r="YB15"/>
      <c r="YC15"/>
      <c r="YD15"/>
      <c r="YE15"/>
      <c r="YF15"/>
      <c r="YG15"/>
      <c r="YH15"/>
      <c r="YI15"/>
      <c r="YJ15"/>
      <c r="YK15"/>
      <c r="YL15"/>
      <c r="YM15"/>
      <c r="YN15"/>
      <c r="YO15"/>
      <c r="YP15"/>
      <c r="YQ15"/>
      <c r="YR15"/>
      <c r="YS15"/>
      <c r="YT15"/>
      <c r="YU15"/>
      <c r="YV15"/>
      <c r="YW15"/>
      <c r="YX15"/>
      <c r="YY15"/>
      <c r="YZ15"/>
      <c r="ZA15"/>
      <c r="ZB15"/>
      <c r="ZC15"/>
      <c r="ZD15"/>
      <c r="ZE15"/>
      <c r="ZF15"/>
      <c r="ZG15"/>
      <c r="ZH15"/>
      <c r="ZI15"/>
      <c r="ZJ15"/>
      <c r="ZK15"/>
      <c r="ZL15"/>
      <c r="ZM15"/>
      <c r="ZN15"/>
      <c r="ZO15"/>
      <c r="ZP15"/>
      <c r="ZQ15"/>
      <c r="ZR15"/>
      <c r="ZS15"/>
      <c r="ZT15"/>
      <c r="ZU15"/>
      <c r="ZV15"/>
      <c r="ZW15"/>
      <c r="ZX15"/>
      <c r="ZY15"/>
      <c r="ZZ15"/>
      <c r="AAA15"/>
      <c r="AAB15"/>
      <c r="AAC15"/>
      <c r="AAD15"/>
      <c r="AAE15"/>
      <c r="AAF15"/>
      <c r="AAG15"/>
      <c r="AAH15"/>
      <c r="AAI15"/>
      <c r="AAJ15"/>
      <c r="AAK15"/>
      <c r="AAL15"/>
      <c r="AAM15"/>
      <c r="AAN15"/>
      <c r="AAO15"/>
      <c r="AAP15"/>
      <c r="AAQ15"/>
      <c r="AAR15"/>
      <c r="AAS15"/>
      <c r="AAT15"/>
      <c r="AAU15"/>
      <c r="AAV15"/>
      <c r="AAW15"/>
      <c r="AAX15"/>
      <c r="AAY15"/>
      <c r="AAZ15"/>
      <c r="ABA15"/>
      <c r="ABB15"/>
      <c r="ABC15"/>
      <c r="ABD15"/>
      <c r="ABE15"/>
      <c r="ABF15"/>
      <c r="ABG15"/>
      <c r="ABH15"/>
      <c r="ABI15"/>
      <c r="ABJ15"/>
      <c r="ABK15"/>
      <c r="ABL15"/>
      <c r="ABM15"/>
      <c r="ABN15"/>
      <c r="ABO15"/>
      <c r="ABP15"/>
      <c r="ABQ15"/>
      <c r="ABR15"/>
      <c r="ABS15"/>
      <c r="ABT15"/>
      <c r="ABU15"/>
      <c r="ABV15"/>
      <c r="ABW15"/>
      <c r="ABX15"/>
      <c r="ABY15"/>
      <c r="ABZ15"/>
      <c r="ACA15"/>
      <c r="ACB15"/>
      <c r="ACC15"/>
      <c r="ACD15"/>
      <c r="ACE15"/>
      <c r="ACF15"/>
      <c r="ACG15"/>
      <c r="ACH15"/>
      <c r="ACI15"/>
      <c r="ACJ15"/>
      <c r="ACK15"/>
      <c r="ACL15"/>
      <c r="ACM15"/>
      <c r="ACN15"/>
      <c r="ACO15"/>
      <c r="ACP15"/>
      <c r="ACQ15"/>
      <c r="ACR15"/>
      <c r="ACS15"/>
      <c r="ACT15"/>
      <c r="ACU15"/>
      <c r="ACV15"/>
      <c r="ACW15"/>
      <c r="ACX15"/>
      <c r="ACY15"/>
      <c r="ACZ15"/>
      <c r="ADA15"/>
      <c r="ADB15"/>
      <c r="ADC15"/>
      <c r="ADD15"/>
      <c r="ADE15"/>
      <c r="ADF15"/>
      <c r="ADG15"/>
      <c r="ADH15"/>
      <c r="ADI15"/>
      <c r="ADJ15"/>
      <c r="ADK15"/>
      <c r="ADL15"/>
      <c r="ADM15"/>
      <c r="ADN15"/>
      <c r="ADO15"/>
      <c r="ADP15"/>
      <c r="ADQ15"/>
      <c r="ADR15"/>
      <c r="ADS15"/>
      <c r="ADT15"/>
      <c r="ADU15"/>
      <c r="ADV15"/>
      <c r="ADW15"/>
      <c r="ADX15"/>
      <c r="ADY15"/>
      <c r="ADZ15"/>
      <c r="AEA15"/>
      <c r="AEB15"/>
      <c r="AEC15"/>
      <c r="AED15"/>
      <c r="AEE15"/>
      <c r="AEF15"/>
      <c r="AEG15"/>
      <c r="AEH15"/>
      <c r="AEI15"/>
      <c r="AEJ15"/>
      <c r="AEK15"/>
      <c r="AEL15"/>
      <c r="AEM15"/>
      <c r="AEN15"/>
      <c r="AEO15"/>
      <c r="AEP15"/>
      <c r="AEQ15"/>
      <c r="AER15"/>
      <c r="AES15"/>
      <c r="AET15"/>
      <c r="AEU15"/>
      <c r="AEV15"/>
      <c r="AEW15"/>
      <c r="AEX15"/>
      <c r="AEY15"/>
      <c r="AEZ15"/>
      <c r="AFA15"/>
      <c r="AFB15"/>
      <c r="AFC15"/>
      <c r="AFD15"/>
      <c r="AFE15"/>
      <c r="AFF15"/>
      <c r="AFG15"/>
      <c r="AFH15"/>
      <c r="AFI15"/>
      <c r="AFJ15"/>
      <c r="AFK15"/>
      <c r="AFL15"/>
      <c r="AFM15"/>
      <c r="AFN15"/>
      <c r="AFO15"/>
      <c r="AFP15"/>
      <c r="AFQ15"/>
      <c r="AFR15"/>
      <c r="AFS15"/>
      <c r="AFT15"/>
      <c r="AFU15"/>
      <c r="AFV15"/>
      <c r="AFW15"/>
      <c r="AFX15"/>
      <c r="AFY15"/>
      <c r="AFZ15"/>
      <c r="AGA15"/>
      <c r="AGB15"/>
      <c r="AGC15"/>
      <c r="AGD15"/>
      <c r="AGE15"/>
      <c r="AGF15"/>
      <c r="AGG15"/>
      <c r="AGH15"/>
      <c r="AGI15"/>
      <c r="AGJ15"/>
      <c r="AGK15"/>
      <c r="AGL15"/>
      <c r="AGM15"/>
      <c r="AGN15"/>
      <c r="AGO15"/>
      <c r="AGP15"/>
      <c r="AGQ15"/>
      <c r="AGR15"/>
      <c r="AGS15"/>
      <c r="AGT15"/>
      <c r="AGU15"/>
      <c r="AGV15"/>
      <c r="AGW15"/>
      <c r="AGX15"/>
      <c r="AGY15"/>
      <c r="AGZ15"/>
      <c r="AHA15"/>
      <c r="AHB15"/>
      <c r="AHC15"/>
      <c r="AHD15"/>
      <c r="AHE15"/>
      <c r="AHF15"/>
      <c r="AHG15"/>
      <c r="AHH15"/>
      <c r="AHI15"/>
      <c r="AHJ15"/>
      <c r="AHK15"/>
      <c r="AHL15"/>
      <c r="AHM15"/>
      <c r="AHN15"/>
      <c r="AHO15"/>
      <c r="AHP15"/>
      <c r="AHQ15"/>
      <c r="AHR15"/>
      <c r="AHS15"/>
      <c r="AHT15"/>
      <c r="AHU15"/>
      <c r="AHV15"/>
      <c r="AHW15"/>
      <c r="AHX15"/>
      <c r="AHY15"/>
      <c r="AHZ15"/>
      <c r="AIA15"/>
      <c r="AIB15"/>
      <c r="AIC15"/>
      <c r="AID15"/>
      <c r="AIE15"/>
      <c r="AIF15"/>
      <c r="AIG15"/>
      <c r="AIH15"/>
      <c r="AII15"/>
      <c r="AIJ15"/>
      <c r="AIK15"/>
      <c r="AIL15"/>
      <c r="AIM15"/>
      <c r="AIN15"/>
      <c r="AIO15"/>
      <c r="AIP15"/>
      <c r="AIQ15"/>
      <c r="AIR15"/>
      <c r="AIS15"/>
      <c r="AIT15"/>
      <c r="AIU15"/>
      <c r="AIV15"/>
      <c r="AIW15"/>
      <c r="AIX15"/>
      <c r="AIY15"/>
      <c r="AIZ15"/>
      <c r="AJA15"/>
      <c r="AJB15"/>
      <c r="AJC15"/>
      <c r="AJD15"/>
      <c r="AJE15"/>
      <c r="AJF15"/>
      <c r="AJG15"/>
      <c r="AJH15"/>
      <c r="AJI15"/>
      <c r="AJJ15"/>
      <c r="AJK15"/>
      <c r="AJL15"/>
      <c r="AJM15"/>
      <c r="AJN15"/>
      <c r="AJO15"/>
      <c r="AJP15"/>
      <c r="AJQ15"/>
      <c r="AJR15"/>
      <c r="AJS15"/>
    </row>
    <row r="16" spans="1:955">
      <c r="H16" s="688">
        <v>2018</v>
      </c>
      <c r="I16" s="685">
        <v>20.64397842236842</v>
      </c>
      <c r="J16" s="685">
        <v>50.410441730769222</v>
      </c>
      <c r="K16" s="685">
        <v>39.568688590021885</v>
      </c>
      <c r="L16" s="685">
        <v>88.691251595861502</v>
      </c>
      <c r="M16" s="690"/>
      <c r="N16" s="690"/>
      <c r="O16" s="690"/>
      <c r="P16" s="690"/>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c r="IR16"/>
      <c r="IS16"/>
      <c r="IT16"/>
      <c r="IU16"/>
      <c r="IV16"/>
      <c r="IW16"/>
      <c r="IX16"/>
      <c r="IY16"/>
      <c r="IZ16"/>
      <c r="JA16"/>
      <c r="JB16"/>
      <c r="JC16"/>
      <c r="JD16"/>
      <c r="JE16"/>
      <c r="JF16"/>
      <c r="JG16"/>
      <c r="JH16"/>
      <c r="JI16"/>
      <c r="JJ16"/>
      <c r="JK16"/>
      <c r="JL16"/>
      <c r="JM16"/>
      <c r="JN16"/>
      <c r="JO16"/>
      <c r="JP16"/>
      <c r="JQ16"/>
      <c r="JR16"/>
      <c r="JS16"/>
      <c r="JT16"/>
      <c r="JU16"/>
      <c r="JV16"/>
      <c r="JW16"/>
      <c r="JX16"/>
      <c r="JY16"/>
      <c r="JZ16"/>
      <c r="KA16"/>
      <c r="KB16"/>
      <c r="KC16"/>
      <c r="KD16"/>
      <c r="KE16"/>
      <c r="KF16"/>
      <c r="KG16"/>
      <c r="KH16"/>
      <c r="KI16"/>
      <c r="KJ16"/>
      <c r="KK16"/>
      <c r="KL16"/>
      <c r="KM16"/>
      <c r="KN16"/>
      <c r="KO16"/>
      <c r="KP16"/>
      <c r="KQ16"/>
      <c r="KR16"/>
      <c r="KS16"/>
      <c r="KT16"/>
      <c r="KU16"/>
      <c r="KV16"/>
      <c r="KW16"/>
      <c r="KX16"/>
      <c r="KY16"/>
      <c r="KZ16"/>
      <c r="LA16"/>
      <c r="LB16"/>
      <c r="LC16"/>
      <c r="LD16"/>
      <c r="LE16"/>
      <c r="LF16"/>
      <c r="LG16"/>
      <c r="LH16"/>
      <c r="LI16"/>
      <c r="LJ16"/>
      <c r="LK16"/>
      <c r="LL16"/>
      <c r="LM16"/>
      <c r="LN16"/>
      <c r="LO16"/>
      <c r="LP16"/>
      <c r="LQ16"/>
      <c r="LR16"/>
      <c r="LS16"/>
      <c r="LT16"/>
      <c r="LU16"/>
      <c r="LV16"/>
      <c r="LW16"/>
      <c r="LX16"/>
      <c r="LY16"/>
      <c r="LZ16"/>
      <c r="MA16"/>
      <c r="MB16"/>
      <c r="MC16"/>
      <c r="MD16"/>
      <c r="ME16"/>
      <c r="MF16"/>
      <c r="MG16"/>
      <c r="MH16"/>
      <c r="MI16"/>
      <c r="MJ16"/>
      <c r="MK16"/>
      <c r="ML16"/>
      <c r="MM16"/>
      <c r="MN16"/>
      <c r="MO16"/>
      <c r="MP16"/>
      <c r="MQ16"/>
      <c r="MR16"/>
      <c r="MS16"/>
      <c r="MT16"/>
      <c r="MU16"/>
      <c r="MV16"/>
      <c r="MW16"/>
      <c r="MX16"/>
      <c r="MY16"/>
      <c r="MZ16"/>
      <c r="NA16"/>
      <c r="NB16"/>
      <c r="NC16"/>
      <c r="ND16"/>
      <c r="NE16"/>
      <c r="NF16"/>
      <c r="NG16"/>
      <c r="NH16"/>
      <c r="NI16"/>
      <c r="NJ16"/>
      <c r="NK16"/>
      <c r="NL16"/>
      <c r="NM16"/>
      <c r="NN16"/>
      <c r="NO16"/>
      <c r="NP16"/>
      <c r="NQ16"/>
      <c r="NR16"/>
      <c r="NS16"/>
      <c r="NT16"/>
      <c r="NU16"/>
      <c r="NV16"/>
      <c r="NW16"/>
      <c r="NX16"/>
      <c r="NY16"/>
      <c r="NZ16"/>
      <c r="OA16"/>
      <c r="OB16"/>
      <c r="OC16"/>
      <c r="OD16"/>
      <c r="OE16"/>
      <c r="OF16"/>
      <c r="OG16"/>
      <c r="OH16"/>
      <c r="OI16"/>
      <c r="OJ16"/>
      <c r="OK16"/>
      <c r="OL16"/>
      <c r="OM16"/>
      <c r="ON16"/>
      <c r="OO16"/>
      <c r="OP16"/>
      <c r="OQ16"/>
      <c r="OR16"/>
      <c r="OS16"/>
      <c r="OT16"/>
      <c r="OU16"/>
      <c r="OV16"/>
      <c r="OW16"/>
      <c r="OX16"/>
      <c r="OY16"/>
      <c r="OZ16"/>
      <c r="PA16"/>
      <c r="PB16"/>
      <c r="PC16"/>
      <c r="PD16"/>
      <c r="PE16"/>
      <c r="PF16"/>
      <c r="PG16"/>
      <c r="PH16"/>
      <c r="PI16"/>
      <c r="PJ16"/>
      <c r="PK16"/>
      <c r="PL16"/>
      <c r="PM16"/>
      <c r="PN16"/>
      <c r="PO16"/>
      <c r="PP16"/>
      <c r="PQ16"/>
      <c r="PR16"/>
      <c r="PS16"/>
      <c r="PT16"/>
      <c r="PU16"/>
      <c r="PV16"/>
      <c r="PW16"/>
      <c r="PX16"/>
      <c r="PY16"/>
      <c r="PZ16"/>
      <c r="QA16"/>
      <c r="QB16"/>
      <c r="QC16"/>
      <c r="QD16"/>
      <c r="QE16"/>
      <c r="QF16"/>
      <c r="QG16"/>
      <c r="QH16"/>
      <c r="QI16"/>
      <c r="QJ16"/>
      <c r="QK16"/>
      <c r="QL16"/>
      <c r="QM16"/>
      <c r="QN16"/>
      <c r="QO16"/>
      <c r="QP16"/>
      <c r="QQ16"/>
      <c r="QR16"/>
      <c r="QS16"/>
      <c r="QT16"/>
      <c r="QU16"/>
      <c r="QV16"/>
      <c r="QW16"/>
      <c r="QX16"/>
      <c r="QY16"/>
      <c r="QZ16"/>
      <c r="RA16"/>
      <c r="RB16"/>
      <c r="RC16"/>
      <c r="RD16"/>
      <c r="RE16"/>
      <c r="RF16"/>
      <c r="RG16"/>
      <c r="RH16"/>
      <c r="RI16"/>
      <c r="RJ16"/>
      <c r="RK16"/>
      <c r="RL16"/>
      <c r="RM16"/>
      <c r="RN16"/>
      <c r="RO16"/>
      <c r="RP16"/>
      <c r="RQ16"/>
      <c r="RR16"/>
      <c r="RS16"/>
      <c r="RT16"/>
      <c r="RU16"/>
      <c r="RV16"/>
      <c r="RW16"/>
      <c r="RX16"/>
      <c r="RY16"/>
      <c r="RZ16"/>
      <c r="SA16"/>
      <c r="SB16"/>
      <c r="SC16"/>
      <c r="SD16"/>
      <c r="SE16"/>
      <c r="SF16"/>
      <c r="SG16"/>
      <c r="SH16"/>
      <c r="SI16"/>
      <c r="SJ16"/>
      <c r="SK16"/>
      <c r="SL16"/>
      <c r="SM16"/>
      <c r="SN16"/>
      <c r="SO16"/>
      <c r="SP16"/>
      <c r="SQ16"/>
      <c r="SR16"/>
      <c r="SS16"/>
      <c r="ST16"/>
      <c r="SU16"/>
      <c r="SV16"/>
      <c r="SW16"/>
      <c r="SX16"/>
      <c r="SY16"/>
      <c r="SZ16"/>
      <c r="TA16"/>
      <c r="TB16"/>
      <c r="TC16"/>
      <c r="TD16"/>
      <c r="TE16"/>
      <c r="TF16"/>
      <c r="TG16"/>
      <c r="TH16"/>
      <c r="TI16"/>
      <c r="TJ16"/>
      <c r="TK16"/>
      <c r="TL16"/>
      <c r="TM16"/>
      <c r="TN16"/>
      <c r="TO16"/>
      <c r="TP16"/>
      <c r="TQ16"/>
      <c r="TR16"/>
      <c r="TS16"/>
      <c r="TT16"/>
      <c r="TU16"/>
      <c r="TV16"/>
      <c r="TW16"/>
      <c r="TX16"/>
      <c r="TY16"/>
      <c r="TZ16"/>
      <c r="UA16"/>
      <c r="UB16"/>
      <c r="UC16"/>
      <c r="UD16"/>
      <c r="UE16"/>
      <c r="UF16"/>
      <c r="UG16"/>
      <c r="UH16"/>
      <c r="UI16"/>
      <c r="UJ16"/>
      <c r="UK16"/>
      <c r="UL16"/>
      <c r="UM16"/>
      <c r="UN16"/>
      <c r="UO16"/>
      <c r="UP16"/>
      <c r="UQ16"/>
      <c r="UR16"/>
      <c r="US16"/>
      <c r="UT16"/>
      <c r="UU16"/>
      <c r="UV16"/>
      <c r="UW16"/>
      <c r="UX16"/>
      <c r="UY16"/>
      <c r="UZ16"/>
      <c r="VA16"/>
      <c r="VB16"/>
      <c r="VC16"/>
      <c r="VD16"/>
      <c r="VE16"/>
      <c r="VF16"/>
      <c r="VG16"/>
      <c r="VH16"/>
      <c r="VI16"/>
      <c r="VJ16"/>
      <c r="VK16"/>
      <c r="VL16"/>
      <c r="VM16"/>
      <c r="VN16"/>
      <c r="VO16"/>
      <c r="VP16"/>
      <c r="VQ16"/>
      <c r="VR16"/>
      <c r="VS16"/>
      <c r="VT16"/>
      <c r="VU16"/>
      <c r="VV16"/>
      <c r="VW16"/>
      <c r="VX16"/>
      <c r="VY16"/>
      <c r="VZ16"/>
      <c r="WA16"/>
      <c r="WB16"/>
      <c r="WC16"/>
      <c r="WD16"/>
      <c r="WE16"/>
      <c r="WF16"/>
      <c r="WG16"/>
      <c r="WH16"/>
      <c r="WI16"/>
      <c r="WJ16"/>
      <c r="WK16"/>
      <c r="WL16"/>
      <c r="WM16"/>
      <c r="WN16"/>
      <c r="WO16"/>
      <c r="WP16"/>
      <c r="WQ16"/>
      <c r="WR16"/>
      <c r="WS16"/>
      <c r="WT16"/>
      <c r="WU16"/>
      <c r="WV16"/>
      <c r="WW16"/>
      <c r="WX16"/>
      <c r="WY16"/>
      <c r="WZ16"/>
      <c r="XA16"/>
      <c r="XB16"/>
      <c r="XC16"/>
      <c r="XD16"/>
      <c r="XE16"/>
      <c r="XF16"/>
      <c r="XG16"/>
      <c r="XH16"/>
      <c r="XI16"/>
      <c r="XJ16"/>
      <c r="XK16"/>
      <c r="XL16"/>
      <c r="XM16"/>
      <c r="XN16"/>
      <c r="XO16"/>
      <c r="XP16"/>
      <c r="XQ16"/>
      <c r="XR16"/>
      <c r="XS16"/>
      <c r="XT16"/>
      <c r="XU16"/>
      <c r="XV16"/>
      <c r="XW16"/>
      <c r="XX16"/>
      <c r="XY16"/>
      <c r="XZ16"/>
      <c r="YA16"/>
      <c r="YB16"/>
      <c r="YC16"/>
      <c r="YD16"/>
      <c r="YE16"/>
      <c r="YF16"/>
      <c r="YG16"/>
      <c r="YH16"/>
      <c r="YI16"/>
      <c r="YJ16"/>
      <c r="YK16"/>
      <c r="YL16"/>
      <c r="YM16"/>
      <c r="YN16"/>
      <c r="YO16"/>
      <c r="YP16"/>
      <c r="YQ16"/>
      <c r="YR16"/>
      <c r="YS16"/>
      <c r="YT16"/>
      <c r="YU16"/>
      <c r="YV16"/>
      <c r="YW16"/>
      <c r="YX16"/>
      <c r="YY16"/>
      <c r="YZ16"/>
      <c r="ZA16"/>
      <c r="ZB16"/>
      <c r="ZC16"/>
      <c r="ZD16"/>
      <c r="ZE16"/>
      <c r="ZF16"/>
      <c r="ZG16"/>
      <c r="ZH16"/>
      <c r="ZI16"/>
      <c r="ZJ16"/>
      <c r="ZK16"/>
      <c r="ZL16"/>
      <c r="ZM16"/>
      <c r="ZN16"/>
      <c r="ZO16"/>
      <c r="ZP16"/>
      <c r="ZQ16"/>
      <c r="ZR16"/>
      <c r="ZS16"/>
      <c r="ZT16"/>
      <c r="ZU16"/>
      <c r="ZV16"/>
      <c r="ZW16"/>
      <c r="ZX16"/>
      <c r="ZY16"/>
      <c r="ZZ16"/>
      <c r="AAA16"/>
      <c r="AAB16"/>
      <c r="AAC16"/>
      <c r="AAD16"/>
      <c r="AAE16"/>
      <c r="AAF16"/>
      <c r="AAG16"/>
      <c r="AAH16"/>
      <c r="AAI16"/>
      <c r="AAJ16"/>
      <c r="AAK16"/>
      <c r="AAL16"/>
      <c r="AAM16"/>
      <c r="AAN16"/>
      <c r="AAO16"/>
      <c r="AAP16"/>
      <c r="AAQ16"/>
      <c r="AAR16"/>
      <c r="AAS16"/>
      <c r="AAT16"/>
      <c r="AAU16"/>
      <c r="AAV16"/>
      <c r="AAW16"/>
      <c r="AAX16"/>
      <c r="AAY16"/>
      <c r="AAZ16"/>
      <c r="ABA16"/>
      <c r="ABB16"/>
      <c r="ABC16"/>
      <c r="ABD16"/>
      <c r="ABE16"/>
      <c r="ABF16"/>
      <c r="ABG16"/>
      <c r="ABH16"/>
      <c r="ABI16"/>
      <c r="ABJ16"/>
      <c r="ABK16"/>
      <c r="ABL16"/>
      <c r="ABM16"/>
      <c r="ABN16"/>
      <c r="ABO16"/>
      <c r="ABP16"/>
      <c r="ABQ16"/>
      <c r="ABR16"/>
      <c r="ABS16"/>
      <c r="ABT16"/>
      <c r="ABU16"/>
      <c r="ABV16"/>
      <c r="ABW16"/>
      <c r="ABX16"/>
      <c r="ABY16"/>
      <c r="ABZ16"/>
      <c r="ACA16"/>
      <c r="ACB16"/>
      <c r="ACC16"/>
      <c r="ACD16"/>
      <c r="ACE16"/>
      <c r="ACF16"/>
      <c r="ACG16"/>
      <c r="ACH16"/>
      <c r="ACI16"/>
      <c r="ACJ16"/>
      <c r="ACK16"/>
      <c r="ACL16"/>
      <c r="ACM16"/>
      <c r="ACN16"/>
      <c r="ACO16"/>
      <c r="ACP16"/>
      <c r="ACQ16"/>
      <c r="ACR16"/>
      <c r="ACS16"/>
      <c r="ACT16"/>
      <c r="ACU16"/>
      <c r="ACV16"/>
      <c r="ACW16"/>
      <c r="ACX16"/>
      <c r="ACY16"/>
      <c r="ACZ16"/>
      <c r="ADA16"/>
      <c r="ADB16"/>
      <c r="ADC16"/>
      <c r="ADD16"/>
      <c r="ADE16"/>
      <c r="ADF16"/>
      <c r="ADG16"/>
      <c r="ADH16"/>
      <c r="ADI16"/>
      <c r="ADJ16"/>
      <c r="ADK16"/>
      <c r="ADL16"/>
      <c r="ADM16"/>
      <c r="ADN16"/>
      <c r="ADO16"/>
      <c r="ADP16"/>
      <c r="ADQ16"/>
      <c r="ADR16"/>
      <c r="ADS16"/>
      <c r="ADT16"/>
      <c r="ADU16"/>
      <c r="ADV16"/>
      <c r="ADW16"/>
      <c r="ADX16"/>
      <c r="ADY16"/>
      <c r="ADZ16"/>
      <c r="AEA16"/>
      <c r="AEB16"/>
      <c r="AEC16"/>
      <c r="AED16"/>
      <c r="AEE16"/>
      <c r="AEF16"/>
      <c r="AEG16"/>
      <c r="AEH16"/>
      <c r="AEI16"/>
      <c r="AEJ16"/>
      <c r="AEK16"/>
      <c r="AEL16"/>
      <c r="AEM16"/>
      <c r="AEN16"/>
      <c r="AEO16"/>
      <c r="AEP16"/>
      <c r="AEQ16"/>
      <c r="AER16"/>
      <c r="AES16"/>
      <c r="AET16"/>
      <c r="AEU16"/>
      <c r="AEV16"/>
      <c r="AEW16"/>
      <c r="AEX16"/>
      <c r="AEY16"/>
      <c r="AEZ16"/>
      <c r="AFA16"/>
      <c r="AFB16"/>
      <c r="AFC16"/>
      <c r="AFD16"/>
      <c r="AFE16"/>
      <c r="AFF16"/>
      <c r="AFG16"/>
      <c r="AFH16"/>
      <c r="AFI16"/>
      <c r="AFJ16"/>
      <c r="AFK16"/>
      <c r="AFL16"/>
      <c r="AFM16"/>
      <c r="AFN16"/>
      <c r="AFO16"/>
      <c r="AFP16"/>
      <c r="AFQ16"/>
      <c r="AFR16"/>
      <c r="AFS16"/>
      <c r="AFT16"/>
      <c r="AFU16"/>
      <c r="AFV16"/>
      <c r="AFW16"/>
      <c r="AFX16"/>
      <c r="AFY16"/>
      <c r="AFZ16"/>
      <c r="AGA16"/>
      <c r="AGB16"/>
      <c r="AGC16"/>
      <c r="AGD16"/>
      <c r="AGE16"/>
      <c r="AGF16"/>
      <c r="AGG16"/>
      <c r="AGH16"/>
      <c r="AGI16"/>
      <c r="AGJ16"/>
      <c r="AGK16"/>
      <c r="AGL16"/>
      <c r="AGM16"/>
      <c r="AGN16"/>
      <c r="AGO16"/>
      <c r="AGP16"/>
      <c r="AGQ16"/>
      <c r="AGR16"/>
      <c r="AGS16"/>
      <c r="AGT16"/>
      <c r="AGU16"/>
      <c r="AGV16"/>
      <c r="AGW16"/>
      <c r="AGX16"/>
      <c r="AGY16"/>
      <c r="AGZ16"/>
      <c r="AHA16"/>
      <c r="AHB16"/>
      <c r="AHC16"/>
      <c r="AHD16"/>
      <c r="AHE16"/>
      <c r="AHF16"/>
      <c r="AHG16"/>
      <c r="AHH16"/>
      <c r="AHI16"/>
      <c r="AHJ16"/>
      <c r="AHK16"/>
      <c r="AHL16"/>
      <c r="AHM16"/>
      <c r="AHN16"/>
      <c r="AHO16"/>
      <c r="AHP16"/>
      <c r="AHQ16"/>
      <c r="AHR16"/>
      <c r="AHS16"/>
      <c r="AHT16"/>
      <c r="AHU16"/>
      <c r="AHV16"/>
      <c r="AHW16"/>
      <c r="AHX16"/>
      <c r="AHY16"/>
      <c r="AHZ16"/>
      <c r="AIA16"/>
      <c r="AIB16"/>
      <c r="AIC16"/>
      <c r="AID16"/>
      <c r="AIE16"/>
      <c r="AIF16"/>
      <c r="AIG16"/>
      <c r="AIH16"/>
      <c r="AII16"/>
      <c r="AIJ16"/>
      <c r="AIK16"/>
      <c r="AIL16"/>
      <c r="AIM16"/>
      <c r="AIN16"/>
      <c r="AIO16"/>
      <c r="AIP16"/>
      <c r="AIQ16"/>
      <c r="AIR16"/>
      <c r="AIS16"/>
      <c r="AIT16"/>
      <c r="AIU16"/>
      <c r="AIV16"/>
      <c r="AIW16"/>
      <c r="AIX16"/>
      <c r="AIY16"/>
      <c r="AIZ16"/>
      <c r="AJA16"/>
      <c r="AJB16"/>
      <c r="AJC16"/>
      <c r="AJD16"/>
      <c r="AJE16"/>
      <c r="AJF16"/>
      <c r="AJG16"/>
      <c r="AJH16"/>
      <c r="AJI16"/>
      <c r="AJJ16"/>
      <c r="AJK16"/>
      <c r="AJL16"/>
      <c r="AJM16"/>
      <c r="AJN16"/>
      <c r="AJO16"/>
      <c r="AJP16"/>
      <c r="AJQ16"/>
      <c r="AJR16"/>
      <c r="AJS16"/>
    </row>
    <row r="17" spans="1:955">
      <c r="H17" s="688">
        <v>2019</v>
      </c>
      <c r="I17" s="685">
        <v>20.106363904793159</v>
      </c>
      <c r="J17" s="685">
        <v>51.451277884615351</v>
      </c>
      <c r="K17" s="685">
        <v>38.476496936383668</v>
      </c>
      <c r="L17" s="685">
        <v>94.156297035835095</v>
      </c>
      <c r="M17" s="690"/>
      <c r="N17" s="690"/>
      <c r="O17" s="690"/>
      <c r="P17" s="690"/>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c r="IO17"/>
      <c r="IP17"/>
      <c r="IQ17"/>
      <c r="IR17"/>
      <c r="IS17"/>
      <c r="IT17"/>
      <c r="IU17"/>
      <c r="IV17"/>
      <c r="IW17"/>
      <c r="IX17"/>
      <c r="IY17"/>
      <c r="IZ17"/>
      <c r="JA17"/>
      <c r="JB17"/>
      <c r="JC17"/>
      <c r="JD17"/>
      <c r="JE17"/>
      <c r="JF17"/>
      <c r="JG17"/>
      <c r="JH17"/>
      <c r="JI17"/>
      <c r="JJ17"/>
      <c r="JK17"/>
      <c r="JL17"/>
      <c r="JM17"/>
      <c r="JN17"/>
      <c r="JO17"/>
      <c r="JP17"/>
      <c r="JQ17"/>
      <c r="JR17"/>
      <c r="JS17"/>
      <c r="JT17"/>
      <c r="JU17"/>
      <c r="JV17"/>
      <c r="JW17"/>
      <c r="JX17"/>
      <c r="JY17"/>
      <c r="JZ17"/>
      <c r="KA17"/>
      <c r="KB17"/>
      <c r="KC17"/>
      <c r="KD17"/>
      <c r="KE17"/>
      <c r="KF17"/>
      <c r="KG17"/>
      <c r="KH17"/>
      <c r="KI17"/>
      <c r="KJ17"/>
      <c r="KK17"/>
      <c r="KL17"/>
      <c r="KM17"/>
      <c r="KN17"/>
      <c r="KO17"/>
      <c r="KP17"/>
      <c r="KQ17"/>
      <c r="KR17"/>
      <c r="KS17"/>
      <c r="KT17"/>
      <c r="KU17"/>
      <c r="KV17"/>
      <c r="KW17"/>
      <c r="KX17"/>
      <c r="KY17"/>
      <c r="KZ17"/>
      <c r="LA17"/>
      <c r="LB17"/>
      <c r="LC17"/>
      <c r="LD17"/>
      <c r="LE17"/>
      <c r="LF17"/>
      <c r="LG17"/>
      <c r="LH17"/>
      <c r="LI17"/>
      <c r="LJ17"/>
      <c r="LK17"/>
      <c r="LL17"/>
      <c r="LM17"/>
      <c r="LN17"/>
      <c r="LO17"/>
      <c r="LP17"/>
      <c r="LQ17"/>
      <c r="LR17"/>
      <c r="LS17"/>
      <c r="LT17"/>
      <c r="LU17"/>
      <c r="LV17"/>
      <c r="LW17"/>
      <c r="LX17"/>
      <c r="LY17"/>
      <c r="LZ17"/>
      <c r="MA17"/>
      <c r="MB17"/>
      <c r="MC17"/>
      <c r="MD17"/>
      <c r="ME17"/>
      <c r="MF17"/>
      <c r="MG17"/>
      <c r="MH17"/>
      <c r="MI17"/>
      <c r="MJ17"/>
      <c r="MK17"/>
      <c r="ML17"/>
      <c r="MM17"/>
      <c r="MN17"/>
      <c r="MO17"/>
      <c r="MP17"/>
      <c r="MQ17"/>
      <c r="MR17"/>
      <c r="MS17"/>
      <c r="MT17"/>
      <c r="MU17"/>
      <c r="MV17"/>
      <c r="MW17"/>
      <c r="MX17"/>
      <c r="MY17"/>
      <c r="MZ17"/>
      <c r="NA17"/>
      <c r="NB17"/>
      <c r="NC17"/>
      <c r="ND17"/>
      <c r="NE17"/>
      <c r="NF17"/>
      <c r="NG17"/>
      <c r="NH17"/>
      <c r="NI17"/>
      <c r="NJ17"/>
      <c r="NK17"/>
      <c r="NL17"/>
      <c r="NM17"/>
      <c r="NN17"/>
      <c r="NO17"/>
      <c r="NP17"/>
      <c r="NQ17"/>
      <c r="NR17"/>
      <c r="NS17"/>
      <c r="NT17"/>
      <c r="NU17"/>
      <c r="NV17"/>
      <c r="NW17"/>
      <c r="NX17"/>
      <c r="NY17"/>
      <c r="NZ17"/>
      <c r="OA17"/>
      <c r="OB17"/>
      <c r="OC17"/>
      <c r="OD17"/>
      <c r="OE17"/>
      <c r="OF17"/>
      <c r="OG17"/>
      <c r="OH17"/>
      <c r="OI17"/>
      <c r="OJ17"/>
      <c r="OK17"/>
      <c r="OL17"/>
      <c r="OM17"/>
      <c r="ON17"/>
      <c r="OO17"/>
      <c r="OP17"/>
      <c r="OQ17"/>
      <c r="OR17"/>
      <c r="OS17"/>
      <c r="OT17"/>
      <c r="OU17"/>
      <c r="OV17"/>
      <c r="OW17"/>
      <c r="OX17"/>
      <c r="OY17"/>
      <c r="OZ17"/>
      <c r="PA17"/>
      <c r="PB17"/>
      <c r="PC17"/>
      <c r="PD17"/>
      <c r="PE17"/>
      <c r="PF17"/>
      <c r="PG17"/>
      <c r="PH17"/>
      <c r="PI17"/>
      <c r="PJ17"/>
      <c r="PK17"/>
      <c r="PL17"/>
      <c r="PM17"/>
      <c r="PN17"/>
      <c r="PO17"/>
      <c r="PP17"/>
      <c r="PQ17"/>
      <c r="PR17"/>
      <c r="PS17"/>
      <c r="PT17"/>
      <c r="PU17"/>
      <c r="PV17"/>
      <c r="PW17"/>
      <c r="PX17"/>
      <c r="PY17"/>
      <c r="PZ17"/>
      <c r="QA17"/>
      <c r="QB17"/>
      <c r="QC17"/>
      <c r="QD17"/>
      <c r="QE17"/>
      <c r="QF17"/>
      <c r="QG17"/>
      <c r="QH17"/>
      <c r="QI17"/>
      <c r="QJ17"/>
      <c r="QK17"/>
      <c r="QL17"/>
      <c r="QM17"/>
      <c r="QN17"/>
      <c r="QO17"/>
      <c r="QP17"/>
      <c r="QQ17"/>
      <c r="QR17"/>
      <c r="QS17"/>
      <c r="QT17"/>
      <c r="QU17"/>
      <c r="QV17"/>
      <c r="QW17"/>
      <c r="QX17"/>
      <c r="QY17"/>
      <c r="QZ17"/>
      <c r="RA17"/>
      <c r="RB17"/>
      <c r="RC17"/>
      <c r="RD17"/>
      <c r="RE17"/>
      <c r="RF17"/>
      <c r="RG17"/>
      <c r="RH17"/>
      <c r="RI17"/>
      <c r="RJ17"/>
      <c r="RK17"/>
      <c r="RL17"/>
      <c r="RM17"/>
      <c r="RN17"/>
      <c r="RO17"/>
      <c r="RP17"/>
      <c r="RQ17"/>
      <c r="RR17"/>
      <c r="RS17"/>
      <c r="RT17"/>
      <c r="RU17"/>
      <c r="RV17"/>
      <c r="RW17"/>
      <c r="RX17"/>
      <c r="RY17"/>
      <c r="RZ17"/>
      <c r="SA17"/>
      <c r="SB17"/>
      <c r="SC17"/>
      <c r="SD17"/>
      <c r="SE17"/>
      <c r="SF17"/>
      <c r="SG17"/>
      <c r="SH17"/>
      <c r="SI17"/>
      <c r="SJ17"/>
      <c r="SK17"/>
      <c r="SL17"/>
      <c r="SM17"/>
      <c r="SN17"/>
      <c r="SO17"/>
      <c r="SP17"/>
      <c r="SQ17"/>
      <c r="SR17"/>
      <c r="SS17"/>
      <c r="ST17"/>
      <c r="SU17"/>
      <c r="SV17"/>
      <c r="SW17"/>
      <c r="SX17"/>
      <c r="SY17"/>
      <c r="SZ17"/>
      <c r="TA17"/>
      <c r="TB17"/>
      <c r="TC17"/>
      <c r="TD17"/>
      <c r="TE17"/>
      <c r="TF17"/>
      <c r="TG17"/>
      <c r="TH17"/>
      <c r="TI17"/>
      <c r="TJ17"/>
      <c r="TK17"/>
      <c r="TL17"/>
      <c r="TM17"/>
      <c r="TN17"/>
      <c r="TO17"/>
      <c r="TP17"/>
      <c r="TQ17"/>
      <c r="TR17"/>
      <c r="TS17"/>
      <c r="TT17"/>
      <c r="TU17"/>
      <c r="TV17"/>
      <c r="TW17"/>
      <c r="TX17"/>
      <c r="TY17"/>
      <c r="TZ17"/>
      <c r="UA17"/>
      <c r="UB17"/>
      <c r="UC17"/>
      <c r="UD17"/>
      <c r="UE17"/>
      <c r="UF17"/>
      <c r="UG17"/>
      <c r="UH17"/>
      <c r="UI17"/>
      <c r="UJ17"/>
      <c r="UK17"/>
      <c r="UL17"/>
      <c r="UM17"/>
      <c r="UN17"/>
      <c r="UO17"/>
      <c r="UP17"/>
      <c r="UQ17"/>
      <c r="UR17"/>
      <c r="US17"/>
      <c r="UT17"/>
      <c r="UU17"/>
      <c r="UV17"/>
      <c r="UW17"/>
      <c r="UX17"/>
      <c r="UY17"/>
      <c r="UZ17"/>
      <c r="VA17"/>
      <c r="VB17"/>
      <c r="VC17"/>
      <c r="VD17"/>
      <c r="VE17"/>
      <c r="VF17"/>
      <c r="VG17"/>
      <c r="VH17"/>
      <c r="VI17"/>
      <c r="VJ17"/>
      <c r="VK17"/>
      <c r="VL17"/>
      <c r="VM17"/>
      <c r="VN17"/>
      <c r="VO17"/>
      <c r="VP17"/>
      <c r="VQ17"/>
      <c r="VR17"/>
      <c r="VS17"/>
      <c r="VT17"/>
      <c r="VU17"/>
      <c r="VV17"/>
      <c r="VW17"/>
      <c r="VX17"/>
      <c r="VY17"/>
      <c r="VZ17"/>
      <c r="WA17"/>
      <c r="WB17"/>
      <c r="WC17"/>
      <c r="WD17"/>
      <c r="WE17"/>
      <c r="WF17"/>
      <c r="WG17"/>
      <c r="WH17"/>
      <c r="WI17"/>
      <c r="WJ17"/>
      <c r="WK17"/>
      <c r="WL17"/>
      <c r="WM17"/>
      <c r="WN17"/>
      <c r="WO17"/>
      <c r="WP17"/>
      <c r="WQ17"/>
      <c r="WR17"/>
      <c r="WS17"/>
      <c r="WT17"/>
      <c r="WU17"/>
      <c r="WV17"/>
      <c r="WW17"/>
      <c r="WX17"/>
      <c r="WY17"/>
      <c r="WZ17"/>
      <c r="XA17"/>
      <c r="XB17"/>
      <c r="XC17"/>
      <c r="XD17"/>
      <c r="XE17"/>
      <c r="XF17"/>
      <c r="XG17"/>
      <c r="XH17"/>
      <c r="XI17"/>
      <c r="XJ17"/>
      <c r="XK17"/>
      <c r="XL17"/>
      <c r="XM17"/>
      <c r="XN17"/>
      <c r="XO17"/>
      <c r="XP17"/>
      <c r="XQ17"/>
      <c r="XR17"/>
      <c r="XS17"/>
      <c r="XT17"/>
      <c r="XU17"/>
      <c r="XV17"/>
      <c r="XW17"/>
      <c r="XX17"/>
      <c r="XY17"/>
      <c r="XZ17"/>
      <c r="YA17"/>
      <c r="YB17"/>
      <c r="YC17"/>
      <c r="YD17"/>
      <c r="YE17"/>
      <c r="YF17"/>
      <c r="YG17"/>
      <c r="YH17"/>
      <c r="YI17"/>
      <c r="YJ17"/>
      <c r="YK17"/>
      <c r="YL17"/>
      <c r="YM17"/>
      <c r="YN17"/>
      <c r="YO17"/>
      <c r="YP17"/>
      <c r="YQ17"/>
      <c r="YR17"/>
      <c r="YS17"/>
      <c r="YT17"/>
      <c r="YU17"/>
      <c r="YV17"/>
      <c r="YW17"/>
      <c r="YX17"/>
      <c r="YY17"/>
      <c r="YZ17"/>
      <c r="ZA17"/>
      <c r="ZB17"/>
      <c r="ZC17"/>
      <c r="ZD17"/>
      <c r="ZE17"/>
      <c r="ZF17"/>
      <c r="ZG17"/>
      <c r="ZH17"/>
      <c r="ZI17"/>
      <c r="ZJ17"/>
      <c r="ZK17"/>
      <c r="ZL17"/>
      <c r="ZM17"/>
      <c r="ZN17"/>
      <c r="ZO17"/>
      <c r="ZP17"/>
      <c r="ZQ17"/>
      <c r="ZR17"/>
      <c r="ZS17"/>
      <c r="ZT17"/>
      <c r="ZU17"/>
      <c r="ZV17"/>
      <c r="ZW17"/>
      <c r="ZX17"/>
      <c r="ZY17"/>
      <c r="ZZ17"/>
      <c r="AAA17"/>
      <c r="AAB17"/>
      <c r="AAC17"/>
      <c r="AAD17"/>
      <c r="AAE17"/>
      <c r="AAF17"/>
      <c r="AAG17"/>
      <c r="AAH17"/>
      <c r="AAI17"/>
      <c r="AAJ17"/>
      <c r="AAK17"/>
      <c r="AAL17"/>
      <c r="AAM17"/>
      <c r="AAN17"/>
      <c r="AAO17"/>
      <c r="AAP17"/>
      <c r="AAQ17"/>
      <c r="AAR17"/>
      <c r="AAS17"/>
      <c r="AAT17"/>
      <c r="AAU17"/>
      <c r="AAV17"/>
      <c r="AAW17"/>
      <c r="AAX17"/>
      <c r="AAY17"/>
      <c r="AAZ17"/>
      <c r="ABA17"/>
      <c r="ABB17"/>
      <c r="ABC17"/>
      <c r="ABD17"/>
      <c r="ABE17"/>
      <c r="ABF17"/>
      <c r="ABG17"/>
      <c r="ABH17"/>
      <c r="ABI17"/>
      <c r="ABJ17"/>
      <c r="ABK17"/>
      <c r="ABL17"/>
      <c r="ABM17"/>
      <c r="ABN17"/>
      <c r="ABO17"/>
      <c r="ABP17"/>
      <c r="ABQ17"/>
      <c r="ABR17"/>
      <c r="ABS17"/>
      <c r="ABT17"/>
      <c r="ABU17"/>
      <c r="ABV17"/>
      <c r="ABW17"/>
      <c r="ABX17"/>
      <c r="ABY17"/>
      <c r="ABZ17"/>
      <c r="ACA17"/>
      <c r="ACB17"/>
      <c r="ACC17"/>
      <c r="ACD17"/>
      <c r="ACE17"/>
      <c r="ACF17"/>
      <c r="ACG17"/>
      <c r="ACH17"/>
      <c r="ACI17"/>
      <c r="ACJ17"/>
      <c r="ACK17"/>
      <c r="ACL17"/>
      <c r="ACM17"/>
      <c r="ACN17"/>
      <c r="ACO17"/>
      <c r="ACP17"/>
      <c r="ACQ17"/>
      <c r="ACR17"/>
      <c r="ACS17"/>
      <c r="ACT17"/>
      <c r="ACU17"/>
      <c r="ACV17"/>
      <c r="ACW17"/>
      <c r="ACX17"/>
      <c r="ACY17"/>
      <c r="ACZ17"/>
      <c r="ADA17"/>
      <c r="ADB17"/>
      <c r="ADC17"/>
      <c r="ADD17"/>
      <c r="ADE17"/>
      <c r="ADF17"/>
      <c r="ADG17"/>
      <c r="ADH17"/>
      <c r="ADI17"/>
      <c r="ADJ17"/>
      <c r="ADK17"/>
      <c r="ADL17"/>
      <c r="ADM17"/>
      <c r="ADN17"/>
      <c r="ADO17"/>
      <c r="ADP17"/>
      <c r="ADQ17"/>
      <c r="ADR17"/>
      <c r="ADS17"/>
      <c r="ADT17"/>
      <c r="ADU17"/>
      <c r="ADV17"/>
      <c r="ADW17"/>
      <c r="ADX17"/>
      <c r="ADY17"/>
      <c r="ADZ17"/>
      <c r="AEA17"/>
      <c r="AEB17"/>
      <c r="AEC17"/>
      <c r="AED17"/>
      <c r="AEE17"/>
      <c r="AEF17"/>
      <c r="AEG17"/>
      <c r="AEH17"/>
      <c r="AEI17"/>
      <c r="AEJ17"/>
      <c r="AEK17"/>
      <c r="AEL17"/>
      <c r="AEM17"/>
      <c r="AEN17"/>
      <c r="AEO17"/>
      <c r="AEP17"/>
      <c r="AEQ17"/>
      <c r="AER17"/>
      <c r="AES17"/>
      <c r="AET17"/>
      <c r="AEU17"/>
      <c r="AEV17"/>
      <c r="AEW17"/>
      <c r="AEX17"/>
      <c r="AEY17"/>
      <c r="AEZ17"/>
      <c r="AFA17"/>
      <c r="AFB17"/>
      <c r="AFC17"/>
      <c r="AFD17"/>
      <c r="AFE17"/>
      <c r="AFF17"/>
      <c r="AFG17"/>
      <c r="AFH17"/>
      <c r="AFI17"/>
      <c r="AFJ17"/>
      <c r="AFK17"/>
      <c r="AFL17"/>
      <c r="AFM17"/>
      <c r="AFN17"/>
      <c r="AFO17"/>
      <c r="AFP17"/>
      <c r="AFQ17"/>
      <c r="AFR17"/>
      <c r="AFS17"/>
      <c r="AFT17"/>
      <c r="AFU17"/>
      <c r="AFV17"/>
      <c r="AFW17"/>
      <c r="AFX17"/>
      <c r="AFY17"/>
      <c r="AFZ17"/>
      <c r="AGA17"/>
      <c r="AGB17"/>
      <c r="AGC17"/>
      <c r="AGD17"/>
      <c r="AGE17"/>
      <c r="AGF17"/>
      <c r="AGG17"/>
      <c r="AGH17"/>
      <c r="AGI17"/>
      <c r="AGJ17"/>
      <c r="AGK17"/>
      <c r="AGL17"/>
      <c r="AGM17"/>
      <c r="AGN17"/>
      <c r="AGO17"/>
      <c r="AGP17"/>
      <c r="AGQ17"/>
      <c r="AGR17"/>
      <c r="AGS17"/>
      <c r="AGT17"/>
      <c r="AGU17"/>
      <c r="AGV17"/>
      <c r="AGW17"/>
      <c r="AGX17"/>
      <c r="AGY17"/>
      <c r="AGZ17"/>
      <c r="AHA17"/>
      <c r="AHB17"/>
      <c r="AHC17"/>
      <c r="AHD17"/>
      <c r="AHE17"/>
      <c r="AHF17"/>
      <c r="AHG17"/>
      <c r="AHH17"/>
      <c r="AHI17"/>
      <c r="AHJ17"/>
      <c r="AHK17"/>
      <c r="AHL17"/>
      <c r="AHM17"/>
      <c r="AHN17"/>
      <c r="AHO17"/>
      <c r="AHP17"/>
      <c r="AHQ17"/>
      <c r="AHR17"/>
      <c r="AHS17"/>
      <c r="AHT17"/>
      <c r="AHU17"/>
      <c r="AHV17"/>
      <c r="AHW17"/>
      <c r="AHX17"/>
      <c r="AHY17"/>
      <c r="AHZ17"/>
      <c r="AIA17"/>
      <c r="AIB17"/>
      <c r="AIC17"/>
      <c r="AID17"/>
      <c r="AIE17"/>
      <c r="AIF17"/>
      <c r="AIG17"/>
      <c r="AIH17"/>
      <c r="AII17"/>
      <c r="AIJ17"/>
      <c r="AIK17"/>
      <c r="AIL17"/>
      <c r="AIM17"/>
      <c r="AIN17"/>
      <c r="AIO17"/>
      <c r="AIP17"/>
      <c r="AIQ17"/>
      <c r="AIR17"/>
      <c r="AIS17"/>
      <c r="AIT17"/>
      <c r="AIU17"/>
      <c r="AIV17"/>
      <c r="AIW17"/>
      <c r="AIX17"/>
      <c r="AIY17"/>
      <c r="AIZ17"/>
      <c r="AJA17"/>
      <c r="AJB17"/>
      <c r="AJC17"/>
      <c r="AJD17"/>
      <c r="AJE17"/>
      <c r="AJF17"/>
      <c r="AJG17"/>
      <c r="AJH17"/>
      <c r="AJI17"/>
      <c r="AJJ17"/>
      <c r="AJK17"/>
      <c r="AJL17"/>
      <c r="AJM17"/>
      <c r="AJN17"/>
      <c r="AJO17"/>
      <c r="AJP17"/>
      <c r="AJQ17"/>
      <c r="AJR17"/>
      <c r="AJS17"/>
    </row>
    <row r="18" spans="1:955">
      <c r="H18" s="688">
        <v>2020</v>
      </c>
      <c r="I18" s="685">
        <v>18.265807884825392</v>
      </c>
      <c r="J18" s="685">
        <v>41.627879999999998</v>
      </c>
      <c r="K18" s="685">
        <v>34.723511937058781</v>
      </c>
      <c r="L18" s="685">
        <v>99.122066415290007</v>
      </c>
      <c r="M18" s="690"/>
      <c r="N18" s="690"/>
      <c r="O18" s="690"/>
      <c r="P18" s="690"/>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c r="IO18"/>
      <c r="IP18"/>
      <c r="IQ18"/>
      <c r="IR18"/>
      <c r="IS18"/>
      <c r="IT18"/>
      <c r="IU18"/>
      <c r="IV18"/>
      <c r="IW18"/>
      <c r="IX18"/>
      <c r="IY18"/>
      <c r="IZ18"/>
      <c r="JA18"/>
      <c r="JB18"/>
      <c r="JC18"/>
      <c r="JD18"/>
      <c r="JE18"/>
      <c r="JF18"/>
      <c r="JG18"/>
      <c r="JH18"/>
      <c r="JI18"/>
      <c r="JJ18"/>
      <c r="JK18"/>
      <c r="JL18"/>
      <c r="JM18"/>
      <c r="JN18"/>
      <c r="JO18"/>
      <c r="JP18"/>
      <c r="JQ18"/>
      <c r="JR18"/>
      <c r="JS18"/>
      <c r="JT18"/>
      <c r="JU18"/>
      <c r="JV18"/>
      <c r="JW18"/>
      <c r="JX18"/>
      <c r="JY18"/>
      <c r="JZ18"/>
      <c r="KA18"/>
      <c r="KB18"/>
      <c r="KC18"/>
      <c r="KD18"/>
      <c r="KE18"/>
      <c r="KF18"/>
      <c r="KG18"/>
      <c r="KH18"/>
      <c r="KI18"/>
      <c r="KJ18"/>
      <c r="KK18"/>
      <c r="KL18"/>
      <c r="KM18"/>
      <c r="KN18"/>
      <c r="KO18"/>
      <c r="KP18"/>
      <c r="KQ18"/>
      <c r="KR18"/>
      <c r="KS18"/>
      <c r="KT18"/>
      <c r="KU18"/>
      <c r="KV18"/>
      <c r="KW18"/>
      <c r="KX18"/>
      <c r="KY18"/>
      <c r="KZ18"/>
      <c r="LA18"/>
      <c r="LB18"/>
      <c r="LC18"/>
      <c r="LD18"/>
      <c r="LE18"/>
      <c r="LF18"/>
      <c r="LG18"/>
      <c r="LH18"/>
      <c r="LI18"/>
      <c r="LJ18"/>
      <c r="LK18"/>
      <c r="LL18"/>
      <c r="LM18"/>
      <c r="LN18"/>
      <c r="LO18"/>
      <c r="LP18"/>
      <c r="LQ18"/>
      <c r="LR18"/>
      <c r="LS18"/>
      <c r="LT18"/>
      <c r="LU18"/>
      <c r="LV18"/>
      <c r="LW18"/>
      <c r="LX18"/>
      <c r="LY18"/>
      <c r="LZ18"/>
      <c r="MA18"/>
      <c r="MB18"/>
      <c r="MC18"/>
      <c r="MD18"/>
      <c r="ME18"/>
      <c r="MF18"/>
      <c r="MG18"/>
      <c r="MH18"/>
      <c r="MI18"/>
      <c r="MJ18"/>
      <c r="MK18"/>
      <c r="ML18"/>
      <c r="MM18"/>
      <c r="MN18"/>
      <c r="MO18"/>
      <c r="MP18"/>
      <c r="MQ18"/>
      <c r="MR18"/>
      <c r="MS18"/>
      <c r="MT18"/>
      <c r="MU18"/>
      <c r="MV18"/>
      <c r="MW18"/>
      <c r="MX18"/>
      <c r="MY18"/>
      <c r="MZ18"/>
      <c r="NA18"/>
      <c r="NB18"/>
      <c r="NC18"/>
      <c r="ND18"/>
      <c r="NE18"/>
      <c r="NF18"/>
      <c r="NG18"/>
      <c r="NH18"/>
      <c r="NI18"/>
      <c r="NJ18"/>
      <c r="NK18"/>
      <c r="NL18"/>
      <c r="NM18"/>
      <c r="NN18"/>
      <c r="NO18"/>
      <c r="NP18"/>
      <c r="NQ18"/>
      <c r="NR18"/>
      <c r="NS18"/>
      <c r="NT18"/>
      <c r="NU18"/>
      <c r="NV18"/>
      <c r="NW18"/>
      <c r="NX18"/>
      <c r="NY18"/>
      <c r="NZ18"/>
      <c r="OA18"/>
      <c r="OB18"/>
      <c r="OC18"/>
      <c r="OD18"/>
      <c r="OE18"/>
      <c r="OF18"/>
      <c r="OG18"/>
      <c r="OH18"/>
      <c r="OI18"/>
      <c r="OJ18"/>
      <c r="OK18"/>
      <c r="OL18"/>
      <c r="OM18"/>
      <c r="ON18"/>
      <c r="OO18"/>
      <c r="OP18"/>
      <c r="OQ18"/>
      <c r="OR18"/>
      <c r="OS18"/>
      <c r="OT18"/>
      <c r="OU18"/>
      <c r="OV18"/>
      <c r="OW18"/>
      <c r="OX18"/>
      <c r="OY18"/>
      <c r="OZ18"/>
      <c r="PA18"/>
      <c r="PB18"/>
      <c r="PC18"/>
      <c r="PD18"/>
      <c r="PE18"/>
      <c r="PF18"/>
      <c r="PG18"/>
      <c r="PH18"/>
      <c r="PI18"/>
      <c r="PJ18"/>
      <c r="PK18"/>
      <c r="PL18"/>
      <c r="PM18"/>
      <c r="PN18"/>
      <c r="PO18"/>
      <c r="PP18"/>
      <c r="PQ18"/>
      <c r="PR18"/>
      <c r="PS18"/>
      <c r="PT18"/>
      <c r="PU18"/>
      <c r="PV18"/>
      <c r="PW18"/>
      <c r="PX18"/>
      <c r="PY18"/>
      <c r="PZ18"/>
      <c r="QA18"/>
      <c r="QB18"/>
      <c r="QC18"/>
      <c r="QD18"/>
      <c r="QE18"/>
      <c r="QF18"/>
      <c r="QG18"/>
      <c r="QH18"/>
      <c r="QI18"/>
      <c r="QJ18"/>
      <c r="QK18"/>
      <c r="QL18"/>
      <c r="QM18"/>
      <c r="QN18"/>
      <c r="QO18"/>
      <c r="QP18"/>
      <c r="QQ18"/>
      <c r="QR18"/>
      <c r="QS18"/>
      <c r="QT18"/>
      <c r="QU18"/>
      <c r="QV18"/>
      <c r="QW18"/>
      <c r="QX18"/>
      <c r="QY18"/>
      <c r="QZ18"/>
      <c r="RA18"/>
      <c r="RB18"/>
      <c r="RC18"/>
      <c r="RD18"/>
      <c r="RE18"/>
      <c r="RF18"/>
      <c r="RG18"/>
      <c r="RH18"/>
      <c r="RI18"/>
      <c r="RJ18"/>
      <c r="RK18"/>
      <c r="RL18"/>
      <c r="RM18"/>
      <c r="RN18"/>
      <c r="RO18"/>
      <c r="RP18"/>
      <c r="RQ18"/>
      <c r="RR18"/>
      <c r="RS18"/>
      <c r="RT18"/>
      <c r="RU18"/>
      <c r="RV18"/>
      <c r="RW18"/>
      <c r="RX18"/>
      <c r="RY18"/>
      <c r="RZ18"/>
      <c r="SA18"/>
      <c r="SB18"/>
      <c r="SC18"/>
      <c r="SD18"/>
      <c r="SE18"/>
      <c r="SF18"/>
      <c r="SG18"/>
      <c r="SH18"/>
      <c r="SI18"/>
      <c r="SJ18"/>
      <c r="SK18"/>
      <c r="SL18"/>
      <c r="SM18"/>
      <c r="SN18"/>
      <c r="SO18"/>
      <c r="SP18"/>
      <c r="SQ18"/>
      <c r="SR18"/>
      <c r="SS18"/>
      <c r="ST18"/>
      <c r="SU18"/>
      <c r="SV18"/>
      <c r="SW18"/>
      <c r="SX18"/>
      <c r="SY18"/>
      <c r="SZ18"/>
      <c r="TA18"/>
      <c r="TB18"/>
      <c r="TC18"/>
      <c r="TD18"/>
      <c r="TE18"/>
      <c r="TF18"/>
      <c r="TG18"/>
      <c r="TH18"/>
      <c r="TI18"/>
      <c r="TJ18"/>
      <c r="TK18"/>
      <c r="TL18"/>
      <c r="TM18"/>
      <c r="TN18"/>
      <c r="TO18"/>
      <c r="TP18"/>
      <c r="TQ18"/>
      <c r="TR18"/>
      <c r="TS18"/>
      <c r="TT18"/>
      <c r="TU18"/>
      <c r="TV18"/>
      <c r="TW18"/>
      <c r="TX18"/>
      <c r="TY18"/>
      <c r="TZ18"/>
      <c r="UA18"/>
      <c r="UB18"/>
      <c r="UC18"/>
      <c r="UD18"/>
      <c r="UE18"/>
      <c r="UF18"/>
      <c r="UG18"/>
      <c r="UH18"/>
      <c r="UI18"/>
      <c r="UJ18"/>
      <c r="UK18"/>
      <c r="UL18"/>
      <c r="UM18"/>
      <c r="UN18"/>
      <c r="UO18"/>
      <c r="UP18"/>
      <c r="UQ18"/>
      <c r="UR18"/>
      <c r="US18"/>
      <c r="UT18"/>
      <c r="UU18"/>
      <c r="UV18"/>
      <c r="UW18"/>
      <c r="UX18"/>
      <c r="UY18"/>
      <c r="UZ18"/>
      <c r="VA18"/>
      <c r="VB18"/>
      <c r="VC18"/>
      <c r="VD18"/>
      <c r="VE18"/>
      <c r="VF18"/>
      <c r="VG18"/>
      <c r="VH18"/>
      <c r="VI18"/>
      <c r="VJ18"/>
      <c r="VK18"/>
      <c r="VL18"/>
      <c r="VM18"/>
      <c r="VN18"/>
      <c r="VO18"/>
      <c r="VP18"/>
      <c r="VQ18"/>
      <c r="VR18"/>
      <c r="VS18"/>
      <c r="VT18"/>
      <c r="VU18"/>
      <c r="VV18"/>
      <c r="VW18"/>
      <c r="VX18"/>
      <c r="VY18"/>
      <c r="VZ18"/>
      <c r="WA18"/>
      <c r="WB18"/>
      <c r="WC18"/>
      <c r="WD18"/>
      <c r="WE18"/>
      <c r="WF18"/>
      <c r="WG18"/>
      <c r="WH18"/>
      <c r="WI18"/>
      <c r="WJ18"/>
      <c r="WK18"/>
      <c r="WL18"/>
      <c r="WM18"/>
      <c r="WN18"/>
      <c r="WO18"/>
      <c r="WP18"/>
      <c r="WQ18"/>
      <c r="WR18"/>
      <c r="WS18"/>
      <c r="WT18"/>
      <c r="WU18"/>
      <c r="WV18"/>
      <c r="WW18"/>
      <c r="WX18"/>
      <c r="WY18"/>
      <c r="WZ18"/>
      <c r="XA18"/>
      <c r="XB18"/>
      <c r="XC18"/>
      <c r="XD18"/>
      <c r="XE18"/>
      <c r="XF18"/>
      <c r="XG18"/>
      <c r="XH18"/>
      <c r="XI18"/>
      <c r="XJ18"/>
      <c r="XK18"/>
      <c r="XL18"/>
      <c r="XM18"/>
      <c r="XN18"/>
      <c r="XO18"/>
      <c r="XP18"/>
      <c r="XQ18"/>
      <c r="XR18"/>
      <c r="XS18"/>
      <c r="XT18"/>
      <c r="XU18"/>
      <c r="XV18"/>
      <c r="XW18"/>
      <c r="XX18"/>
      <c r="XY18"/>
      <c r="XZ18"/>
      <c r="YA18"/>
      <c r="YB18"/>
      <c r="YC18"/>
      <c r="YD18"/>
      <c r="YE18"/>
      <c r="YF18"/>
      <c r="YG18"/>
      <c r="YH18"/>
      <c r="YI18"/>
      <c r="YJ18"/>
      <c r="YK18"/>
      <c r="YL18"/>
      <c r="YM18"/>
      <c r="YN18"/>
      <c r="YO18"/>
      <c r="YP18"/>
      <c r="YQ18"/>
      <c r="YR18"/>
      <c r="YS18"/>
      <c r="YT18"/>
      <c r="YU18"/>
      <c r="YV18"/>
      <c r="YW18"/>
      <c r="YX18"/>
      <c r="YY18"/>
      <c r="YZ18"/>
      <c r="ZA18"/>
      <c r="ZB18"/>
      <c r="ZC18"/>
      <c r="ZD18"/>
      <c r="ZE18"/>
      <c r="ZF18"/>
      <c r="ZG18"/>
      <c r="ZH18"/>
      <c r="ZI18"/>
      <c r="ZJ18"/>
      <c r="ZK18"/>
      <c r="ZL18"/>
      <c r="ZM18"/>
      <c r="ZN18"/>
      <c r="ZO18"/>
      <c r="ZP18"/>
      <c r="ZQ18"/>
      <c r="ZR18"/>
      <c r="ZS18"/>
      <c r="ZT18"/>
      <c r="ZU18"/>
      <c r="ZV18"/>
      <c r="ZW18"/>
      <c r="ZX18"/>
      <c r="ZY18"/>
      <c r="ZZ18"/>
      <c r="AAA18"/>
      <c r="AAB18"/>
      <c r="AAC18"/>
      <c r="AAD18"/>
      <c r="AAE18"/>
      <c r="AAF18"/>
      <c r="AAG18"/>
      <c r="AAH18"/>
      <c r="AAI18"/>
      <c r="AAJ18"/>
      <c r="AAK18"/>
      <c r="AAL18"/>
      <c r="AAM18"/>
      <c r="AAN18"/>
      <c r="AAO18"/>
      <c r="AAP18"/>
      <c r="AAQ18"/>
      <c r="AAR18"/>
      <c r="AAS18"/>
      <c r="AAT18"/>
      <c r="AAU18"/>
      <c r="AAV18"/>
      <c r="AAW18"/>
      <c r="AAX18"/>
      <c r="AAY18"/>
      <c r="AAZ18"/>
      <c r="ABA18"/>
      <c r="ABB18"/>
      <c r="ABC18"/>
      <c r="ABD18"/>
      <c r="ABE18"/>
      <c r="ABF18"/>
      <c r="ABG18"/>
      <c r="ABH18"/>
      <c r="ABI18"/>
      <c r="ABJ18"/>
      <c r="ABK18"/>
      <c r="ABL18"/>
      <c r="ABM18"/>
      <c r="ABN18"/>
      <c r="ABO18"/>
      <c r="ABP18"/>
      <c r="ABQ18"/>
      <c r="ABR18"/>
      <c r="ABS18"/>
      <c r="ABT18"/>
      <c r="ABU18"/>
      <c r="ABV18"/>
      <c r="ABW18"/>
      <c r="ABX18"/>
      <c r="ABY18"/>
      <c r="ABZ18"/>
      <c r="ACA18"/>
      <c r="ACB18"/>
      <c r="ACC18"/>
      <c r="ACD18"/>
      <c r="ACE18"/>
      <c r="ACF18"/>
      <c r="ACG18"/>
      <c r="ACH18"/>
      <c r="ACI18"/>
      <c r="ACJ18"/>
      <c r="ACK18"/>
      <c r="ACL18"/>
      <c r="ACM18"/>
      <c r="ACN18"/>
      <c r="ACO18"/>
      <c r="ACP18"/>
      <c r="ACQ18"/>
      <c r="ACR18"/>
      <c r="ACS18"/>
      <c r="ACT18"/>
      <c r="ACU18"/>
      <c r="ACV18"/>
      <c r="ACW18"/>
      <c r="ACX18"/>
      <c r="ACY18"/>
      <c r="ACZ18"/>
      <c r="ADA18"/>
      <c r="ADB18"/>
      <c r="ADC18"/>
      <c r="ADD18"/>
      <c r="ADE18"/>
      <c r="ADF18"/>
      <c r="ADG18"/>
      <c r="ADH18"/>
      <c r="ADI18"/>
      <c r="ADJ18"/>
      <c r="ADK18"/>
      <c r="ADL18"/>
      <c r="ADM18"/>
      <c r="ADN18"/>
      <c r="ADO18"/>
      <c r="ADP18"/>
      <c r="ADQ18"/>
      <c r="ADR18"/>
      <c r="ADS18"/>
      <c r="ADT18"/>
      <c r="ADU18"/>
      <c r="ADV18"/>
      <c r="ADW18"/>
      <c r="ADX18"/>
      <c r="ADY18"/>
      <c r="ADZ18"/>
      <c r="AEA18"/>
      <c r="AEB18"/>
      <c r="AEC18"/>
      <c r="AED18"/>
      <c r="AEE18"/>
      <c r="AEF18"/>
      <c r="AEG18"/>
      <c r="AEH18"/>
      <c r="AEI18"/>
      <c r="AEJ18"/>
      <c r="AEK18"/>
      <c r="AEL18"/>
      <c r="AEM18"/>
      <c r="AEN18"/>
      <c r="AEO18"/>
      <c r="AEP18"/>
      <c r="AEQ18"/>
      <c r="AER18"/>
      <c r="AES18"/>
      <c r="AET18"/>
      <c r="AEU18"/>
      <c r="AEV18"/>
      <c r="AEW18"/>
      <c r="AEX18"/>
      <c r="AEY18"/>
      <c r="AEZ18"/>
      <c r="AFA18"/>
      <c r="AFB18"/>
      <c r="AFC18"/>
      <c r="AFD18"/>
      <c r="AFE18"/>
      <c r="AFF18"/>
      <c r="AFG18"/>
      <c r="AFH18"/>
      <c r="AFI18"/>
      <c r="AFJ18"/>
      <c r="AFK18"/>
      <c r="AFL18"/>
      <c r="AFM18"/>
      <c r="AFN18"/>
      <c r="AFO18"/>
      <c r="AFP18"/>
      <c r="AFQ18"/>
      <c r="AFR18"/>
      <c r="AFS18"/>
      <c r="AFT18"/>
      <c r="AFU18"/>
      <c r="AFV18"/>
      <c r="AFW18"/>
      <c r="AFX18"/>
      <c r="AFY18"/>
      <c r="AFZ18"/>
      <c r="AGA18"/>
      <c r="AGB18"/>
      <c r="AGC18"/>
      <c r="AGD18"/>
      <c r="AGE18"/>
      <c r="AGF18"/>
      <c r="AGG18"/>
      <c r="AGH18"/>
      <c r="AGI18"/>
      <c r="AGJ18"/>
      <c r="AGK18"/>
      <c r="AGL18"/>
      <c r="AGM18"/>
      <c r="AGN18"/>
      <c r="AGO18"/>
      <c r="AGP18"/>
      <c r="AGQ18"/>
      <c r="AGR18"/>
      <c r="AGS18"/>
      <c r="AGT18"/>
      <c r="AGU18"/>
      <c r="AGV18"/>
      <c r="AGW18"/>
      <c r="AGX18"/>
      <c r="AGY18"/>
      <c r="AGZ18"/>
      <c r="AHA18"/>
      <c r="AHB18"/>
      <c r="AHC18"/>
      <c r="AHD18"/>
      <c r="AHE18"/>
      <c r="AHF18"/>
      <c r="AHG18"/>
      <c r="AHH18"/>
      <c r="AHI18"/>
      <c r="AHJ18"/>
      <c r="AHK18"/>
      <c r="AHL18"/>
      <c r="AHM18"/>
      <c r="AHN18"/>
      <c r="AHO18"/>
      <c r="AHP18"/>
      <c r="AHQ18"/>
      <c r="AHR18"/>
      <c r="AHS18"/>
      <c r="AHT18"/>
      <c r="AHU18"/>
      <c r="AHV18"/>
      <c r="AHW18"/>
      <c r="AHX18"/>
      <c r="AHY18"/>
      <c r="AHZ18"/>
      <c r="AIA18"/>
      <c r="AIB18"/>
      <c r="AIC18"/>
      <c r="AID18"/>
      <c r="AIE18"/>
      <c r="AIF18"/>
      <c r="AIG18"/>
      <c r="AIH18"/>
      <c r="AII18"/>
      <c r="AIJ18"/>
      <c r="AIK18"/>
      <c r="AIL18"/>
      <c r="AIM18"/>
      <c r="AIN18"/>
      <c r="AIO18"/>
      <c r="AIP18"/>
      <c r="AIQ18"/>
      <c r="AIR18"/>
      <c r="AIS18"/>
      <c r="AIT18"/>
      <c r="AIU18"/>
      <c r="AIV18"/>
      <c r="AIW18"/>
      <c r="AIX18"/>
      <c r="AIY18"/>
      <c r="AIZ18"/>
      <c r="AJA18"/>
      <c r="AJB18"/>
      <c r="AJC18"/>
      <c r="AJD18"/>
      <c r="AJE18"/>
      <c r="AJF18"/>
      <c r="AJG18"/>
      <c r="AJH18"/>
      <c r="AJI18"/>
      <c r="AJJ18"/>
      <c r="AJK18"/>
      <c r="AJL18"/>
      <c r="AJM18"/>
      <c r="AJN18"/>
      <c r="AJO18"/>
      <c r="AJP18"/>
      <c r="AJQ18"/>
      <c r="AJR18"/>
      <c r="AJS18"/>
    </row>
    <row r="19" spans="1:955" ht="16.5" customHeight="1">
      <c r="B19" s="691"/>
      <c r="C19" s="691"/>
      <c r="F19" s="692"/>
      <c r="G19" s="692"/>
      <c r="H19" s="688">
        <v>2021</v>
      </c>
      <c r="I19" s="685">
        <v>20.289984191376842</v>
      </c>
      <c r="J19" s="685">
        <v>53.91</v>
      </c>
      <c r="K19" s="685">
        <v>46.262922951125553</v>
      </c>
      <c r="L19" s="683">
        <v>105.67</v>
      </c>
      <c r="M19" s="690"/>
      <c r="N19" s="690"/>
      <c r="O19" s="690"/>
      <c r="P19" s="690"/>
      <c r="GE19"/>
      <c r="GF19"/>
      <c r="GG19"/>
      <c r="GH19"/>
      <c r="GI19"/>
      <c r="GJ19"/>
      <c r="GK19"/>
      <c r="GL19"/>
      <c r="GM19"/>
      <c r="GN19"/>
      <c r="GO19"/>
      <c r="GP19"/>
      <c r="GQ19"/>
      <c r="GR19"/>
      <c r="GS19"/>
      <c r="GT19"/>
      <c r="GU19"/>
      <c r="GV19"/>
      <c r="GW19"/>
      <c r="GX19"/>
      <c r="GY19"/>
      <c r="GZ19"/>
      <c r="HA19"/>
      <c r="HB19"/>
      <c r="HC19"/>
      <c r="HD19"/>
      <c r="HE19"/>
      <c r="HF19"/>
      <c r="HG19"/>
      <c r="HH19"/>
      <c r="HI19"/>
      <c r="HJ19"/>
      <c r="HK19"/>
      <c r="HL19"/>
      <c r="HM19"/>
      <c r="HN19"/>
      <c r="HO19"/>
      <c r="HP19"/>
      <c r="HQ19"/>
      <c r="HR19"/>
      <c r="HS19"/>
      <c r="HT19"/>
      <c r="HU19"/>
      <c r="HV19"/>
      <c r="HW19"/>
      <c r="HX19"/>
      <c r="HY19"/>
      <c r="HZ19"/>
      <c r="IA19"/>
      <c r="IB19"/>
      <c r="IC19"/>
      <c r="ID19"/>
      <c r="IE19"/>
      <c r="IF19"/>
      <c r="IG19"/>
      <c r="IH19"/>
      <c r="II19"/>
      <c r="IJ19"/>
      <c r="IK19"/>
      <c r="IL19"/>
      <c r="IM19"/>
      <c r="IN19"/>
      <c r="IO19"/>
      <c r="IP19"/>
      <c r="IQ19"/>
      <c r="IR19"/>
      <c r="IS19"/>
      <c r="IT19"/>
      <c r="IU19"/>
      <c r="IV19"/>
      <c r="IW19"/>
      <c r="IX19"/>
      <c r="IY19"/>
      <c r="IZ19"/>
      <c r="JA19"/>
      <c r="JB19"/>
      <c r="JC19"/>
      <c r="JD19"/>
      <c r="JE19"/>
      <c r="JF19"/>
      <c r="JG19"/>
      <c r="JH19"/>
      <c r="JI19"/>
      <c r="JJ19"/>
      <c r="JK19"/>
      <c r="JL19"/>
      <c r="JM19"/>
      <c r="JN19"/>
      <c r="JO19"/>
      <c r="JP19"/>
      <c r="JQ19"/>
      <c r="JR19"/>
      <c r="JS19"/>
      <c r="JT19"/>
      <c r="JU19"/>
      <c r="JV19"/>
      <c r="JW19"/>
      <c r="JX19"/>
      <c r="JY19"/>
      <c r="JZ19"/>
      <c r="KA19"/>
      <c r="KB19"/>
      <c r="KC19"/>
      <c r="KD19"/>
      <c r="KE19"/>
      <c r="KF19"/>
      <c r="KG19"/>
      <c r="KH19"/>
      <c r="KI19"/>
      <c r="KJ19"/>
      <c r="KK19"/>
      <c r="KL19"/>
      <c r="KM19"/>
      <c r="KN19"/>
      <c r="KO19"/>
      <c r="KP19"/>
      <c r="KQ19"/>
      <c r="KR19"/>
      <c r="KS19"/>
      <c r="KT19"/>
      <c r="KU19"/>
      <c r="KV19"/>
      <c r="KW19"/>
      <c r="KX19"/>
      <c r="KY19"/>
      <c r="KZ19"/>
      <c r="LA19"/>
      <c r="LB19"/>
      <c r="LC19"/>
      <c r="LD19"/>
      <c r="LE19"/>
      <c r="LF19"/>
      <c r="LG19"/>
      <c r="LH19"/>
      <c r="LI19"/>
      <c r="LJ19"/>
      <c r="LK19"/>
      <c r="LL19"/>
      <c r="LM19"/>
      <c r="LN19"/>
      <c r="LO19"/>
      <c r="LP19"/>
      <c r="LQ19"/>
      <c r="LR19"/>
      <c r="LS19"/>
      <c r="LT19"/>
      <c r="LU19"/>
      <c r="LV19"/>
      <c r="LW19"/>
      <c r="LX19"/>
      <c r="LY19"/>
      <c r="LZ19"/>
      <c r="MA19"/>
      <c r="MB19"/>
      <c r="MC19"/>
      <c r="MD19"/>
      <c r="ME19"/>
      <c r="MF19"/>
      <c r="MG19"/>
      <c r="MH19"/>
      <c r="MI19"/>
      <c r="MJ19"/>
      <c r="MK19"/>
      <c r="ML19"/>
      <c r="MM19"/>
      <c r="MN19"/>
      <c r="MO19"/>
      <c r="MP19"/>
      <c r="MQ19"/>
      <c r="MR19"/>
      <c r="MS19"/>
      <c r="MT19"/>
      <c r="MU19"/>
      <c r="MV19"/>
      <c r="MW19"/>
      <c r="MX19"/>
      <c r="MY19"/>
      <c r="MZ19"/>
      <c r="NA19"/>
      <c r="NB19"/>
      <c r="NC19"/>
      <c r="ND19"/>
      <c r="NE19"/>
      <c r="NF19"/>
      <c r="NG19"/>
      <c r="NH19"/>
      <c r="NI19"/>
      <c r="NJ19"/>
      <c r="NK19"/>
      <c r="NL19"/>
      <c r="NM19"/>
      <c r="NN19"/>
      <c r="NO19"/>
      <c r="NP19"/>
      <c r="NQ19"/>
      <c r="NR19"/>
      <c r="NS19"/>
      <c r="NT19"/>
      <c r="NU19"/>
      <c r="NV19"/>
      <c r="NW19"/>
      <c r="NX19"/>
      <c r="NY19"/>
      <c r="NZ19"/>
      <c r="OA19"/>
      <c r="OB19"/>
      <c r="OC19"/>
      <c r="OD19"/>
      <c r="OE19"/>
      <c r="OF19"/>
      <c r="OG19"/>
      <c r="OH19"/>
      <c r="OI19"/>
      <c r="OJ19"/>
      <c r="OK19"/>
      <c r="OL19"/>
      <c r="OM19"/>
      <c r="ON19"/>
      <c r="OO19"/>
      <c r="OP19"/>
      <c r="OQ19"/>
      <c r="OR19"/>
      <c r="OS19"/>
      <c r="OT19"/>
      <c r="OU19"/>
      <c r="OV19"/>
      <c r="OW19"/>
      <c r="OX19"/>
      <c r="OY19"/>
      <c r="OZ19"/>
      <c r="PA19"/>
      <c r="PB19"/>
      <c r="PC19"/>
      <c r="PD19"/>
      <c r="PE19"/>
      <c r="PF19"/>
      <c r="PG19"/>
      <c r="PH19"/>
      <c r="PI19"/>
      <c r="PJ19"/>
      <c r="PK19"/>
      <c r="PL19"/>
      <c r="PM19"/>
      <c r="PN19"/>
      <c r="PO19"/>
      <c r="PP19"/>
      <c r="PQ19"/>
      <c r="PR19"/>
      <c r="PS19"/>
      <c r="PT19"/>
      <c r="PU19"/>
      <c r="PV19"/>
      <c r="PW19"/>
      <c r="PX19"/>
      <c r="PY19"/>
      <c r="PZ19"/>
      <c r="QA19"/>
      <c r="QB19"/>
      <c r="QC19"/>
      <c r="QD19"/>
      <c r="QE19"/>
      <c r="QF19"/>
      <c r="QG19"/>
      <c r="QH19"/>
      <c r="QI19"/>
      <c r="QJ19"/>
      <c r="QK19"/>
      <c r="QL19"/>
      <c r="QM19"/>
      <c r="QN19"/>
      <c r="QO19"/>
      <c r="QP19"/>
      <c r="QQ19"/>
      <c r="QR19"/>
      <c r="QS19"/>
      <c r="QT19"/>
      <c r="QU19"/>
      <c r="QV19"/>
      <c r="QW19"/>
      <c r="QX19"/>
      <c r="QY19"/>
      <c r="QZ19"/>
      <c r="RA19"/>
      <c r="RB19"/>
      <c r="RC19"/>
      <c r="RD19"/>
      <c r="RE19"/>
      <c r="RF19"/>
      <c r="RG19"/>
      <c r="RH19"/>
      <c r="RI19"/>
      <c r="RJ19"/>
      <c r="RK19"/>
      <c r="RL19"/>
      <c r="RM19"/>
      <c r="RN19"/>
      <c r="RO19"/>
      <c r="RP19"/>
      <c r="RQ19"/>
      <c r="RR19"/>
      <c r="RS19"/>
      <c r="RT19"/>
      <c r="RU19"/>
      <c r="RV19"/>
      <c r="RW19"/>
      <c r="RX19"/>
      <c r="RY19"/>
      <c r="RZ19"/>
      <c r="SA19"/>
      <c r="SB19"/>
      <c r="SC19"/>
      <c r="SD19"/>
      <c r="SE19"/>
      <c r="SF19"/>
      <c r="SG19"/>
      <c r="SH19"/>
      <c r="SI19"/>
      <c r="SJ19"/>
      <c r="SK19"/>
      <c r="SL19"/>
      <c r="SM19"/>
      <c r="SN19"/>
      <c r="SO19"/>
      <c r="SP19"/>
      <c r="SQ19"/>
      <c r="SR19"/>
      <c r="SS19"/>
      <c r="ST19"/>
      <c r="SU19"/>
      <c r="SV19"/>
      <c r="SW19"/>
      <c r="SX19"/>
      <c r="SY19"/>
      <c r="SZ19"/>
      <c r="TA19"/>
      <c r="TB19"/>
      <c r="TC19"/>
      <c r="TD19"/>
      <c r="TE19"/>
      <c r="TF19"/>
      <c r="TG19"/>
      <c r="TH19"/>
      <c r="TI19"/>
      <c r="TJ19"/>
      <c r="TK19"/>
      <c r="TL19"/>
      <c r="TM19"/>
      <c r="TN19"/>
      <c r="TO19"/>
      <c r="TP19"/>
      <c r="TQ19"/>
      <c r="TR19"/>
      <c r="TS19"/>
      <c r="TT19"/>
      <c r="TU19"/>
      <c r="TV19"/>
      <c r="TW19"/>
      <c r="TX19"/>
      <c r="TY19"/>
      <c r="TZ19"/>
      <c r="UA19"/>
      <c r="UB19"/>
      <c r="UC19"/>
      <c r="UD19"/>
      <c r="UE19"/>
      <c r="UF19"/>
      <c r="UG19"/>
      <c r="UH19"/>
      <c r="UI19"/>
      <c r="UJ19"/>
      <c r="UK19"/>
      <c r="UL19"/>
      <c r="UM19"/>
      <c r="UN19"/>
      <c r="UO19"/>
      <c r="UP19"/>
      <c r="UQ19"/>
      <c r="UR19"/>
      <c r="US19"/>
      <c r="UT19"/>
      <c r="UU19"/>
      <c r="UV19"/>
      <c r="UW19"/>
      <c r="UX19"/>
      <c r="UY19"/>
      <c r="UZ19"/>
      <c r="VA19"/>
      <c r="VB19"/>
      <c r="VC19"/>
      <c r="VD19"/>
      <c r="VE19"/>
      <c r="VF19"/>
      <c r="VG19"/>
      <c r="VH19"/>
      <c r="VI19"/>
      <c r="VJ19"/>
      <c r="VK19"/>
      <c r="VL19"/>
      <c r="VM19"/>
      <c r="VN19"/>
      <c r="VO19"/>
      <c r="VP19"/>
      <c r="VQ19"/>
      <c r="VR19"/>
      <c r="VS19"/>
      <c r="VT19"/>
      <c r="VU19"/>
      <c r="VV19"/>
      <c r="VW19"/>
      <c r="VX19"/>
      <c r="VY19"/>
      <c r="VZ19"/>
      <c r="WA19"/>
      <c r="WB19"/>
      <c r="WC19"/>
      <c r="WD19"/>
      <c r="WE19"/>
      <c r="WF19"/>
      <c r="WG19"/>
      <c r="WH19"/>
      <c r="WI19"/>
      <c r="WJ19"/>
      <c r="WK19"/>
      <c r="WL19"/>
      <c r="WM19"/>
      <c r="WN19"/>
      <c r="WO19"/>
      <c r="WP19"/>
      <c r="WQ19"/>
      <c r="WR19"/>
      <c r="WS19"/>
      <c r="WT19"/>
      <c r="WU19"/>
      <c r="WV19"/>
      <c r="WW19"/>
      <c r="WX19"/>
      <c r="WY19"/>
      <c r="WZ19"/>
      <c r="XA19"/>
      <c r="XB19"/>
      <c r="XC19"/>
      <c r="XD19"/>
      <c r="XE19"/>
      <c r="XF19"/>
      <c r="XG19"/>
      <c r="XH19"/>
      <c r="XI19"/>
      <c r="XJ19"/>
      <c r="XK19"/>
      <c r="XL19"/>
      <c r="XM19"/>
      <c r="XN19"/>
      <c r="XO19"/>
      <c r="XP19"/>
      <c r="XQ19"/>
      <c r="XR19"/>
      <c r="XS19"/>
      <c r="XT19"/>
      <c r="XU19"/>
      <c r="XV19"/>
      <c r="XW19"/>
      <c r="XX19"/>
      <c r="XY19"/>
      <c r="XZ19"/>
      <c r="YA19"/>
      <c r="YB19"/>
      <c r="YC19"/>
      <c r="YD19"/>
      <c r="YE19"/>
      <c r="YF19"/>
      <c r="YG19"/>
      <c r="YH19"/>
      <c r="YI19"/>
      <c r="YJ19"/>
      <c r="YK19"/>
      <c r="YL19"/>
      <c r="YM19"/>
      <c r="YN19"/>
      <c r="YO19"/>
      <c r="YP19"/>
      <c r="YQ19"/>
      <c r="YR19"/>
      <c r="YS19"/>
      <c r="YT19"/>
      <c r="YU19"/>
      <c r="YV19"/>
      <c r="YW19"/>
      <c r="YX19"/>
      <c r="YY19"/>
      <c r="YZ19"/>
      <c r="ZA19"/>
      <c r="ZB19"/>
      <c r="ZC19"/>
      <c r="ZD19"/>
      <c r="ZE19"/>
      <c r="ZF19"/>
      <c r="ZG19"/>
      <c r="ZH19"/>
      <c r="ZI19"/>
      <c r="ZJ19"/>
      <c r="ZK19"/>
      <c r="ZL19"/>
      <c r="ZM19"/>
      <c r="ZN19"/>
      <c r="ZO19"/>
      <c r="ZP19"/>
      <c r="ZQ19"/>
      <c r="ZR19"/>
      <c r="ZS19"/>
      <c r="ZT19"/>
      <c r="ZU19"/>
      <c r="ZV19"/>
      <c r="ZW19"/>
      <c r="ZX19"/>
      <c r="ZY19"/>
      <c r="ZZ19"/>
      <c r="AAA19"/>
      <c r="AAB19"/>
      <c r="AAC19"/>
      <c r="AAD19"/>
      <c r="AAE19"/>
      <c r="AAF19"/>
      <c r="AAG19"/>
      <c r="AAH19"/>
      <c r="AAI19"/>
      <c r="AAJ19"/>
      <c r="AAK19"/>
      <c r="AAL19"/>
      <c r="AAM19"/>
      <c r="AAN19"/>
      <c r="AAO19"/>
      <c r="AAP19"/>
      <c r="AAQ19"/>
      <c r="AAR19"/>
      <c r="AAS19"/>
      <c r="AAT19"/>
      <c r="AAU19"/>
      <c r="AAV19"/>
      <c r="AAW19"/>
      <c r="AAX19"/>
      <c r="AAY19"/>
      <c r="AAZ19"/>
      <c r="ABA19"/>
      <c r="ABB19"/>
      <c r="ABC19"/>
      <c r="ABD19"/>
      <c r="ABE19"/>
      <c r="ABF19"/>
      <c r="ABG19"/>
      <c r="ABH19"/>
      <c r="ABI19"/>
      <c r="ABJ19"/>
      <c r="ABK19"/>
      <c r="ABL19"/>
      <c r="ABM19"/>
      <c r="ABN19"/>
      <c r="ABO19"/>
      <c r="ABP19"/>
      <c r="ABQ19"/>
      <c r="ABR19"/>
      <c r="ABS19"/>
      <c r="ABT19"/>
      <c r="ABU19"/>
      <c r="ABV19"/>
      <c r="ABW19"/>
      <c r="ABX19"/>
      <c r="ABY19"/>
      <c r="ABZ19"/>
      <c r="ACA19"/>
      <c r="ACB19"/>
      <c r="ACC19"/>
      <c r="ACD19"/>
      <c r="ACE19"/>
      <c r="ACF19"/>
      <c r="ACG19"/>
      <c r="ACH19"/>
      <c r="ACI19"/>
      <c r="ACJ19"/>
      <c r="ACK19"/>
      <c r="ACL19"/>
      <c r="ACM19"/>
      <c r="ACN19"/>
      <c r="ACO19"/>
      <c r="ACP19"/>
      <c r="ACQ19"/>
      <c r="ACR19"/>
      <c r="ACS19"/>
      <c r="ACT19"/>
      <c r="ACU19"/>
      <c r="ACV19"/>
      <c r="ACW19"/>
      <c r="ACX19"/>
      <c r="ACY19"/>
      <c r="ACZ19"/>
      <c r="ADA19"/>
      <c r="ADB19"/>
      <c r="ADC19"/>
      <c r="ADD19"/>
      <c r="ADE19"/>
      <c r="ADF19"/>
      <c r="ADG19"/>
      <c r="ADH19"/>
      <c r="ADI19"/>
      <c r="ADJ19"/>
      <c r="ADK19"/>
      <c r="ADL19"/>
      <c r="ADM19"/>
      <c r="ADN19"/>
      <c r="ADO19"/>
      <c r="ADP19"/>
      <c r="ADQ19"/>
      <c r="ADR19"/>
      <c r="ADS19"/>
      <c r="ADT19"/>
      <c r="ADU19"/>
      <c r="ADV19"/>
      <c r="ADW19"/>
      <c r="ADX19"/>
      <c r="ADY19"/>
      <c r="ADZ19"/>
      <c r="AEA19"/>
      <c r="AEB19"/>
      <c r="AEC19"/>
      <c r="AED19"/>
      <c r="AEE19"/>
      <c r="AEF19"/>
      <c r="AEG19"/>
      <c r="AEH19"/>
      <c r="AEI19"/>
      <c r="AEJ19"/>
      <c r="AEK19"/>
      <c r="AEL19"/>
      <c r="AEM19"/>
      <c r="AEN19"/>
      <c r="AEO19"/>
      <c r="AEP19"/>
      <c r="AEQ19"/>
      <c r="AER19"/>
      <c r="AES19"/>
      <c r="AET19"/>
      <c r="AEU19"/>
      <c r="AEV19"/>
      <c r="AEW19"/>
      <c r="AEX19"/>
      <c r="AEY19"/>
      <c r="AEZ19"/>
      <c r="AFA19"/>
      <c r="AFB19"/>
      <c r="AFC19"/>
      <c r="AFD19"/>
      <c r="AFE19"/>
      <c r="AFF19"/>
      <c r="AFG19"/>
      <c r="AFH19"/>
      <c r="AFI19"/>
      <c r="AFJ19"/>
      <c r="AFK19"/>
      <c r="AFL19"/>
      <c r="AFM19"/>
      <c r="AFN19"/>
      <c r="AFO19"/>
      <c r="AFP19"/>
      <c r="AFQ19"/>
      <c r="AFR19"/>
      <c r="AFS19"/>
      <c r="AFT19"/>
      <c r="AFU19"/>
      <c r="AFV19"/>
      <c r="AFW19"/>
      <c r="AFX19"/>
      <c r="AFY19"/>
      <c r="AFZ19"/>
      <c r="AGA19"/>
      <c r="AGB19"/>
      <c r="AGC19"/>
      <c r="AGD19"/>
      <c r="AGE19"/>
      <c r="AGF19"/>
      <c r="AGG19"/>
      <c r="AGH19"/>
      <c r="AGI19"/>
      <c r="AGJ19"/>
      <c r="AGK19"/>
      <c r="AGL19"/>
      <c r="AGM19"/>
      <c r="AGN19"/>
      <c r="AGO19"/>
      <c r="AGP19"/>
      <c r="AGQ19"/>
      <c r="AGR19"/>
      <c r="AGS19"/>
      <c r="AGT19"/>
      <c r="AGU19"/>
      <c r="AGV19"/>
      <c r="AGW19"/>
      <c r="AGX19"/>
      <c r="AGY19"/>
      <c r="AGZ19"/>
      <c r="AHA19"/>
      <c r="AHB19"/>
      <c r="AHC19"/>
      <c r="AHD19"/>
      <c r="AHE19"/>
      <c r="AHF19"/>
      <c r="AHG19"/>
      <c r="AHH19"/>
      <c r="AHI19"/>
      <c r="AHJ19"/>
      <c r="AHK19"/>
      <c r="AHL19"/>
      <c r="AHM19"/>
      <c r="AHN19"/>
      <c r="AHO19"/>
      <c r="AHP19"/>
      <c r="AHQ19"/>
      <c r="AHR19"/>
      <c r="AHS19"/>
      <c r="AHT19"/>
      <c r="AHU19"/>
      <c r="AHV19"/>
      <c r="AHW19"/>
      <c r="AHX19"/>
      <c r="AHY19"/>
      <c r="AHZ19"/>
      <c r="AIA19"/>
      <c r="AIB19"/>
      <c r="AIC19"/>
      <c r="AID19"/>
      <c r="AIE19"/>
      <c r="AIF19"/>
      <c r="AIG19"/>
      <c r="AIH19"/>
      <c r="AII19"/>
      <c r="AIJ19"/>
      <c r="AIK19"/>
      <c r="AIL19"/>
      <c r="AIM19"/>
      <c r="AIN19"/>
      <c r="AIO19"/>
      <c r="AIP19"/>
      <c r="AIQ19"/>
      <c r="AIR19"/>
      <c r="AIS19"/>
      <c r="AIT19"/>
      <c r="AIU19"/>
      <c r="AIV19"/>
      <c r="AIW19"/>
      <c r="AIX19"/>
      <c r="AIY19"/>
      <c r="AIZ19"/>
      <c r="AJA19"/>
      <c r="AJB19"/>
      <c r="AJC19"/>
      <c r="AJD19"/>
      <c r="AJE19"/>
      <c r="AJF19"/>
      <c r="AJG19"/>
      <c r="AJH19"/>
      <c r="AJI19"/>
      <c r="AJJ19"/>
      <c r="AJK19"/>
      <c r="AJL19"/>
      <c r="AJM19"/>
      <c r="AJN19"/>
      <c r="AJO19"/>
      <c r="AJP19"/>
      <c r="AJQ19"/>
      <c r="AJR19"/>
      <c r="AJS19"/>
    </row>
    <row r="20" spans="1:955" ht="16.5" customHeight="1">
      <c r="B20" s="691"/>
      <c r="C20" s="691"/>
      <c r="F20" s="692"/>
      <c r="G20" s="692"/>
      <c r="H20" s="688">
        <v>2022</v>
      </c>
      <c r="I20" s="685">
        <v>35.298642879626186</v>
      </c>
      <c r="J20" s="685">
        <v>71.01392884615386</v>
      </c>
      <c r="K20" s="685">
        <v>77.374403307726666</v>
      </c>
      <c r="L20" s="685">
        <v>130.38310766104999</v>
      </c>
      <c r="M20" s="690"/>
      <c r="N20" s="690"/>
      <c r="O20" s="690"/>
      <c r="P20" s="69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c r="IM20"/>
      <c r="IN20"/>
      <c r="IO20"/>
      <c r="IP20"/>
      <c r="IQ20"/>
      <c r="IR20"/>
      <c r="IS20"/>
      <c r="IT20"/>
      <c r="IU20"/>
      <c r="IV20"/>
      <c r="IW20"/>
      <c r="IX20"/>
      <c r="IY20"/>
      <c r="IZ20"/>
      <c r="JA20"/>
      <c r="JB20"/>
      <c r="JC20"/>
      <c r="JD20"/>
      <c r="JE20"/>
      <c r="JF20"/>
      <c r="JG20"/>
      <c r="JH20"/>
      <c r="JI20"/>
      <c r="JJ20"/>
      <c r="JK20"/>
      <c r="JL20"/>
      <c r="JM20"/>
      <c r="JN20"/>
      <c r="JO20"/>
      <c r="JP20"/>
      <c r="JQ20"/>
      <c r="JR20"/>
      <c r="JS20"/>
      <c r="JT20"/>
      <c r="JU20"/>
      <c r="JV20"/>
      <c r="JW20"/>
      <c r="JX20"/>
      <c r="JY20"/>
      <c r="JZ20"/>
      <c r="KA20"/>
      <c r="KB20"/>
      <c r="KC20"/>
      <c r="KD20"/>
      <c r="KE20"/>
      <c r="KF20"/>
      <c r="KG20"/>
      <c r="KH20"/>
      <c r="KI20"/>
      <c r="KJ20"/>
      <c r="KK20"/>
      <c r="KL20"/>
      <c r="KM20"/>
      <c r="KN20"/>
      <c r="KO20"/>
      <c r="KP20"/>
      <c r="KQ20"/>
      <c r="KR20"/>
      <c r="KS20"/>
      <c r="KT20"/>
      <c r="KU20"/>
      <c r="KV20"/>
      <c r="KW20"/>
      <c r="KX20"/>
      <c r="KY20"/>
      <c r="KZ20"/>
      <c r="LA20"/>
      <c r="LB20"/>
      <c r="LC20"/>
      <c r="LD20"/>
      <c r="LE20"/>
      <c r="LF20"/>
      <c r="LG20"/>
      <c r="LH20"/>
      <c r="LI20"/>
      <c r="LJ20"/>
      <c r="LK20"/>
      <c r="LL20"/>
      <c r="LM20"/>
      <c r="LN20"/>
      <c r="LO20"/>
      <c r="LP20"/>
      <c r="LQ20"/>
      <c r="LR20"/>
      <c r="LS20"/>
      <c r="LT20"/>
      <c r="LU20"/>
      <c r="LV20"/>
      <c r="LW20"/>
      <c r="LX20"/>
      <c r="LY20"/>
      <c r="LZ20"/>
      <c r="MA20"/>
      <c r="MB20"/>
      <c r="MC20"/>
      <c r="MD20"/>
      <c r="ME20"/>
      <c r="MF20"/>
      <c r="MG20"/>
      <c r="MH20"/>
      <c r="MI20"/>
      <c r="MJ20"/>
      <c r="MK20"/>
      <c r="ML20"/>
      <c r="MM20"/>
      <c r="MN20"/>
      <c r="MO20"/>
      <c r="MP20"/>
      <c r="MQ20"/>
      <c r="MR20"/>
      <c r="MS20"/>
      <c r="MT20"/>
      <c r="MU20"/>
      <c r="MV20"/>
      <c r="MW20"/>
      <c r="MX20"/>
      <c r="MY20"/>
      <c r="MZ20"/>
      <c r="NA20"/>
      <c r="NB20"/>
      <c r="NC20"/>
      <c r="ND20"/>
      <c r="NE20"/>
      <c r="NF20"/>
      <c r="NG20"/>
      <c r="NH20"/>
      <c r="NI20"/>
      <c r="NJ20"/>
      <c r="NK20"/>
      <c r="NL20"/>
      <c r="NM20"/>
      <c r="NN20"/>
      <c r="NO20"/>
      <c r="NP20"/>
      <c r="NQ20"/>
      <c r="NR20"/>
      <c r="NS20"/>
      <c r="NT20"/>
      <c r="NU20"/>
      <c r="NV20"/>
      <c r="NW20"/>
      <c r="NX20"/>
      <c r="NY20"/>
      <c r="NZ20"/>
      <c r="OA20"/>
      <c r="OB20"/>
      <c r="OC20"/>
      <c r="OD20"/>
      <c r="OE20"/>
      <c r="OF20"/>
      <c r="OG20"/>
      <c r="OH20"/>
      <c r="OI20"/>
      <c r="OJ20"/>
      <c r="OK20"/>
      <c r="OL20"/>
      <c r="OM20"/>
      <c r="ON20"/>
      <c r="OO20"/>
      <c r="OP20"/>
      <c r="OQ20"/>
      <c r="OR20"/>
      <c r="OS20"/>
      <c r="OT20"/>
      <c r="OU20"/>
      <c r="OV20"/>
      <c r="OW20"/>
      <c r="OX20"/>
      <c r="OY20"/>
      <c r="OZ20"/>
      <c r="PA20"/>
      <c r="PB20"/>
      <c r="PC20"/>
      <c r="PD20"/>
      <c r="PE20"/>
      <c r="PF20"/>
      <c r="PG20"/>
      <c r="PH20"/>
      <c r="PI20"/>
      <c r="PJ20"/>
      <c r="PK20"/>
      <c r="PL20"/>
      <c r="PM20"/>
      <c r="PN20"/>
      <c r="PO20"/>
      <c r="PP20"/>
      <c r="PQ20"/>
      <c r="PR20"/>
      <c r="PS20"/>
      <c r="PT20"/>
      <c r="PU20"/>
      <c r="PV20"/>
      <c r="PW20"/>
      <c r="PX20"/>
      <c r="PY20"/>
      <c r="PZ20"/>
      <c r="QA20"/>
      <c r="QB20"/>
      <c r="QC20"/>
      <c r="QD20"/>
      <c r="QE20"/>
      <c r="QF20"/>
      <c r="QG20"/>
      <c r="QH20"/>
      <c r="QI20"/>
      <c r="QJ20"/>
      <c r="QK20"/>
      <c r="QL20"/>
      <c r="QM20"/>
      <c r="QN20"/>
      <c r="QO20"/>
      <c r="QP20"/>
      <c r="QQ20"/>
      <c r="QR20"/>
      <c r="QS20"/>
      <c r="QT20"/>
      <c r="QU20"/>
      <c r="QV20"/>
      <c r="QW20"/>
      <c r="QX20"/>
      <c r="QY20"/>
      <c r="QZ20"/>
      <c r="RA20"/>
      <c r="RB20"/>
      <c r="RC20"/>
      <c r="RD20"/>
      <c r="RE20"/>
      <c r="RF20"/>
      <c r="RG20"/>
      <c r="RH20"/>
      <c r="RI20"/>
      <c r="RJ20"/>
      <c r="RK20"/>
      <c r="RL20"/>
      <c r="RM20"/>
      <c r="RN20"/>
      <c r="RO20"/>
      <c r="RP20"/>
      <c r="RQ20"/>
      <c r="RR20"/>
      <c r="RS20"/>
      <c r="RT20"/>
      <c r="RU20"/>
      <c r="RV20"/>
      <c r="RW20"/>
      <c r="RX20"/>
      <c r="RY20"/>
      <c r="RZ20"/>
      <c r="SA20"/>
      <c r="SB20"/>
      <c r="SC20"/>
      <c r="SD20"/>
      <c r="SE20"/>
      <c r="SF20"/>
      <c r="SG20"/>
      <c r="SH20"/>
      <c r="SI20"/>
      <c r="SJ20"/>
      <c r="SK20"/>
      <c r="SL20"/>
      <c r="SM20"/>
      <c r="SN20"/>
      <c r="SO20"/>
      <c r="SP20"/>
      <c r="SQ20"/>
      <c r="SR20"/>
      <c r="SS20"/>
      <c r="ST20"/>
      <c r="SU20"/>
      <c r="SV20"/>
      <c r="SW20"/>
      <c r="SX20"/>
      <c r="SY20"/>
      <c r="SZ20"/>
      <c r="TA20"/>
      <c r="TB20"/>
      <c r="TC20"/>
      <c r="TD20"/>
      <c r="TE20"/>
      <c r="TF20"/>
      <c r="TG20"/>
      <c r="TH20"/>
      <c r="TI20"/>
      <c r="TJ20"/>
      <c r="TK20"/>
      <c r="TL20"/>
      <c r="TM20"/>
      <c r="TN20"/>
      <c r="TO20"/>
      <c r="TP20"/>
      <c r="TQ20"/>
      <c r="TR20"/>
      <c r="TS20"/>
      <c r="TT20"/>
      <c r="TU20"/>
      <c r="TV20"/>
      <c r="TW20"/>
      <c r="TX20"/>
      <c r="TY20"/>
      <c r="TZ20"/>
      <c r="UA20"/>
      <c r="UB20"/>
      <c r="UC20"/>
      <c r="UD20"/>
      <c r="UE20"/>
      <c r="UF20"/>
      <c r="UG20"/>
      <c r="UH20"/>
      <c r="UI20"/>
      <c r="UJ20"/>
      <c r="UK20"/>
      <c r="UL20"/>
      <c r="UM20"/>
      <c r="UN20"/>
      <c r="UO20"/>
      <c r="UP20"/>
      <c r="UQ20"/>
      <c r="UR20"/>
      <c r="US20"/>
      <c r="UT20"/>
      <c r="UU20"/>
      <c r="UV20"/>
      <c r="UW20"/>
      <c r="UX20"/>
      <c r="UY20"/>
      <c r="UZ20"/>
      <c r="VA20"/>
      <c r="VB20"/>
      <c r="VC20"/>
      <c r="VD20"/>
      <c r="VE20"/>
      <c r="VF20"/>
      <c r="VG20"/>
      <c r="VH20"/>
      <c r="VI20"/>
      <c r="VJ20"/>
      <c r="VK20"/>
      <c r="VL20"/>
      <c r="VM20"/>
      <c r="VN20"/>
      <c r="VO20"/>
      <c r="VP20"/>
      <c r="VQ20"/>
      <c r="VR20"/>
      <c r="VS20"/>
      <c r="VT20"/>
      <c r="VU20"/>
      <c r="VV20"/>
      <c r="VW20"/>
      <c r="VX20"/>
      <c r="VY20"/>
      <c r="VZ20"/>
      <c r="WA20"/>
      <c r="WB20"/>
      <c r="WC20"/>
      <c r="WD20"/>
      <c r="WE20"/>
      <c r="WF20"/>
      <c r="WG20"/>
      <c r="WH20"/>
      <c r="WI20"/>
      <c r="WJ20"/>
      <c r="WK20"/>
      <c r="WL20"/>
      <c r="WM20"/>
      <c r="WN20"/>
      <c r="WO20"/>
      <c r="WP20"/>
      <c r="WQ20"/>
      <c r="WR20"/>
      <c r="WS20"/>
      <c r="WT20"/>
      <c r="WU20"/>
      <c r="WV20"/>
      <c r="WW20"/>
      <c r="WX20"/>
      <c r="WY20"/>
      <c r="WZ20"/>
      <c r="XA20"/>
      <c r="XB20"/>
      <c r="XC20"/>
      <c r="XD20"/>
      <c r="XE20"/>
      <c r="XF20"/>
      <c r="XG20"/>
      <c r="XH20"/>
      <c r="XI20"/>
      <c r="XJ20"/>
      <c r="XK20"/>
      <c r="XL20"/>
      <c r="XM20"/>
      <c r="XN20"/>
      <c r="XO20"/>
      <c r="XP20"/>
      <c r="XQ20"/>
      <c r="XR20"/>
      <c r="XS20"/>
      <c r="XT20"/>
      <c r="XU20"/>
      <c r="XV20"/>
      <c r="XW20"/>
      <c r="XX20"/>
      <c r="XY20"/>
      <c r="XZ20"/>
      <c r="YA20"/>
      <c r="YB20"/>
      <c r="YC20"/>
      <c r="YD20"/>
      <c r="YE20"/>
      <c r="YF20"/>
      <c r="YG20"/>
      <c r="YH20"/>
      <c r="YI20"/>
      <c r="YJ20"/>
      <c r="YK20"/>
      <c r="YL20"/>
      <c r="YM20"/>
      <c r="YN20"/>
      <c r="YO20"/>
      <c r="YP20"/>
      <c r="YQ20"/>
      <c r="YR20"/>
      <c r="YS20"/>
      <c r="YT20"/>
      <c r="YU20"/>
      <c r="YV20"/>
      <c r="YW20"/>
      <c r="YX20"/>
      <c r="YY20"/>
      <c r="YZ20"/>
      <c r="ZA20"/>
      <c r="ZB20"/>
      <c r="ZC20"/>
      <c r="ZD20"/>
      <c r="ZE20"/>
      <c r="ZF20"/>
      <c r="ZG20"/>
      <c r="ZH20"/>
      <c r="ZI20"/>
      <c r="ZJ20"/>
      <c r="ZK20"/>
      <c r="ZL20"/>
      <c r="ZM20"/>
      <c r="ZN20"/>
      <c r="ZO20"/>
      <c r="ZP20"/>
      <c r="ZQ20"/>
      <c r="ZR20"/>
      <c r="ZS20"/>
      <c r="ZT20"/>
      <c r="ZU20"/>
      <c r="ZV20"/>
      <c r="ZW20"/>
      <c r="ZX20"/>
      <c r="ZY20"/>
      <c r="ZZ20"/>
      <c r="AAA20"/>
      <c r="AAB20"/>
      <c r="AAC20"/>
      <c r="AAD20"/>
      <c r="AAE20"/>
      <c r="AAF20"/>
      <c r="AAG20"/>
      <c r="AAH20"/>
      <c r="AAI20"/>
      <c r="AAJ20"/>
      <c r="AAK20"/>
      <c r="AAL20"/>
      <c r="AAM20"/>
      <c r="AAN20"/>
      <c r="AAO20"/>
      <c r="AAP20"/>
      <c r="AAQ20"/>
      <c r="AAR20"/>
      <c r="AAS20"/>
      <c r="AAT20"/>
      <c r="AAU20"/>
      <c r="AAV20"/>
      <c r="AAW20"/>
      <c r="AAX20"/>
      <c r="AAY20"/>
      <c r="AAZ20"/>
      <c r="ABA20"/>
      <c r="ABB20"/>
      <c r="ABC20"/>
      <c r="ABD20"/>
      <c r="ABE20"/>
      <c r="ABF20"/>
      <c r="ABG20"/>
      <c r="ABH20"/>
      <c r="ABI20"/>
      <c r="ABJ20"/>
      <c r="ABK20"/>
      <c r="ABL20"/>
      <c r="ABM20"/>
      <c r="ABN20"/>
      <c r="ABO20"/>
      <c r="ABP20"/>
      <c r="ABQ20"/>
      <c r="ABR20"/>
      <c r="ABS20"/>
      <c r="ABT20"/>
      <c r="ABU20"/>
      <c r="ABV20"/>
      <c r="ABW20"/>
      <c r="ABX20"/>
      <c r="ABY20"/>
      <c r="ABZ20"/>
      <c r="ACA20"/>
      <c r="ACB20"/>
      <c r="ACC20"/>
      <c r="ACD20"/>
      <c r="ACE20"/>
      <c r="ACF20"/>
      <c r="ACG20"/>
      <c r="ACH20"/>
      <c r="ACI20"/>
      <c r="ACJ20"/>
      <c r="ACK20"/>
      <c r="ACL20"/>
      <c r="ACM20"/>
      <c r="ACN20"/>
      <c r="ACO20"/>
      <c r="ACP20"/>
      <c r="ACQ20"/>
      <c r="ACR20"/>
      <c r="ACS20"/>
      <c r="ACT20"/>
      <c r="ACU20"/>
      <c r="ACV20"/>
      <c r="ACW20"/>
      <c r="ACX20"/>
      <c r="ACY20"/>
      <c r="ACZ20"/>
      <c r="ADA20"/>
      <c r="ADB20"/>
      <c r="ADC20"/>
      <c r="ADD20"/>
      <c r="ADE20"/>
      <c r="ADF20"/>
      <c r="ADG20"/>
      <c r="ADH20"/>
      <c r="ADI20"/>
      <c r="ADJ20"/>
      <c r="ADK20"/>
      <c r="ADL20"/>
      <c r="ADM20"/>
      <c r="ADN20"/>
      <c r="ADO20"/>
      <c r="ADP20"/>
      <c r="ADQ20"/>
      <c r="ADR20"/>
      <c r="ADS20"/>
      <c r="ADT20"/>
      <c r="ADU20"/>
      <c r="ADV20"/>
      <c r="ADW20"/>
      <c r="ADX20"/>
      <c r="ADY20"/>
      <c r="ADZ20"/>
      <c r="AEA20"/>
      <c r="AEB20"/>
      <c r="AEC20"/>
      <c r="AED20"/>
      <c r="AEE20"/>
      <c r="AEF20"/>
      <c r="AEG20"/>
      <c r="AEH20"/>
      <c r="AEI20"/>
      <c r="AEJ20"/>
      <c r="AEK20"/>
      <c r="AEL20"/>
      <c r="AEM20"/>
      <c r="AEN20"/>
      <c r="AEO20"/>
      <c r="AEP20"/>
      <c r="AEQ20"/>
      <c r="AER20"/>
      <c r="AES20"/>
      <c r="AET20"/>
      <c r="AEU20"/>
      <c r="AEV20"/>
      <c r="AEW20"/>
      <c r="AEX20"/>
      <c r="AEY20"/>
      <c r="AEZ20"/>
      <c r="AFA20"/>
      <c r="AFB20"/>
      <c r="AFC20"/>
      <c r="AFD20"/>
      <c r="AFE20"/>
      <c r="AFF20"/>
      <c r="AFG20"/>
      <c r="AFH20"/>
      <c r="AFI20"/>
      <c r="AFJ20"/>
      <c r="AFK20"/>
      <c r="AFL20"/>
      <c r="AFM20"/>
      <c r="AFN20"/>
      <c r="AFO20"/>
      <c r="AFP20"/>
      <c r="AFQ20"/>
      <c r="AFR20"/>
      <c r="AFS20"/>
      <c r="AFT20"/>
      <c r="AFU20"/>
      <c r="AFV20"/>
      <c r="AFW20"/>
      <c r="AFX20"/>
      <c r="AFY20"/>
      <c r="AFZ20"/>
      <c r="AGA20"/>
      <c r="AGB20"/>
      <c r="AGC20"/>
      <c r="AGD20"/>
      <c r="AGE20"/>
      <c r="AGF20"/>
      <c r="AGG20"/>
      <c r="AGH20"/>
      <c r="AGI20"/>
      <c r="AGJ20"/>
      <c r="AGK20"/>
      <c r="AGL20"/>
      <c r="AGM20"/>
      <c r="AGN20"/>
      <c r="AGO20"/>
      <c r="AGP20"/>
      <c r="AGQ20"/>
      <c r="AGR20"/>
      <c r="AGS20"/>
      <c r="AGT20"/>
      <c r="AGU20"/>
      <c r="AGV20"/>
      <c r="AGW20"/>
      <c r="AGX20"/>
      <c r="AGY20"/>
      <c r="AGZ20"/>
      <c r="AHA20"/>
      <c r="AHB20"/>
      <c r="AHC20"/>
      <c r="AHD20"/>
      <c r="AHE20"/>
      <c r="AHF20"/>
      <c r="AHG20"/>
      <c r="AHH20"/>
      <c r="AHI20"/>
      <c r="AHJ20"/>
      <c r="AHK20"/>
      <c r="AHL20"/>
      <c r="AHM20"/>
      <c r="AHN20"/>
      <c r="AHO20"/>
      <c r="AHP20"/>
      <c r="AHQ20"/>
      <c r="AHR20"/>
      <c r="AHS20"/>
      <c r="AHT20"/>
      <c r="AHU20"/>
      <c r="AHV20"/>
      <c r="AHW20"/>
      <c r="AHX20"/>
      <c r="AHY20"/>
      <c r="AHZ20"/>
      <c r="AIA20"/>
      <c r="AIB20"/>
      <c r="AIC20"/>
      <c r="AID20"/>
      <c r="AIE20"/>
      <c r="AIF20"/>
      <c r="AIG20"/>
      <c r="AIH20"/>
      <c r="AII20"/>
      <c r="AIJ20"/>
      <c r="AIK20"/>
      <c r="AIL20"/>
      <c r="AIM20"/>
      <c r="AIN20"/>
      <c r="AIO20"/>
      <c r="AIP20"/>
      <c r="AIQ20"/>
      <c r="AIR20"/>
      <c r="AIS20"/>
      <c r="AIT20"/>
      <c r="AIU20"/>
      <c r="AIV20"/>
      <c r="AIW20"/>
      <c r="AIX20"/>
      <c r="AIY20"/>
      <c r="AIZ20"/>
      <c r="AJA20"/>
      <c r="AJB20"/>
      <c r="AJC20"/>
      <c r="AJD20"/>
      <c r="AJE20"/>
      <c r="AJF20"/>
      <c r="AJG20"/>
      <c r="AJH20"/>
      <c r="AJI20"/>
      <c r="AJJ20"/>
      <c r="AJK20"/>
      <c r="AJL20"/>
      <c r="AJM20"/>
      <c r="AJN20"/>
      <c r="AJO20"/>
      <c r="AJP20"/>
      <c r="AJQ20"/>
      <c r="AJR20"/>
      <c r="AJS20"/>
    </row>
    <row r="21" spans="1:955" ht="16.5" customHeight="1">
      <c r="B21" s="691"/>
      <c r="C21" s="691"/>
      <c r="F21" s="692"/>
      <c r="G21" s="692"/>
      <c r="H21" s="688">
        <v>2023</v>
      </c>
      <c r="J21" s="683">
        <v>61.583400000000005</v>
      </c>
      <c r="K21" s="683">
        <v>86.277777777777786</v>
      </c>
      <c r="L21" s="683">
        <v>205.12</v>
      </c>
      <c r="N21" s="1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c r="IM21"/>
      <c r="IN21"/>
      <c r="IO21"/>
      <c r="IP21"/>
      <c r="IQ21"/>
      <c r="IR21"/>
      <c r="IS21"/>
      <c r="IT21"/>
      <c r="IU21"/>
      <c r="IV21"/>
      <c r="IW21"/>
      <c r="IX21"/>
      <c r="IY21"/>
      <c r="IZ21"/>
      <c r="JA21"/>
      <c r="JB21"/>
      <c r="JC21"/>
      <c r="JD21"/>
      <c r="JE21"/>
      <c r="JF21"/>
      <c r="JG21"/>
      <c r="JH21"/>
      <c r="JI21"/>
      <c r="JJ21"/>
      <c r="JK21"/>
      <c r="JL21"/>
      <c r="JM21"/>
      <c r="JN21"/>
      <c r="JO21"/>
      <c r="JP21"/>
      <c r="JQ21"/>
      <c r="JR21"/>
      <c r="JS21"/>
      <c r="JT21"/>
      <c r="JU21"/>
      <c r="JV21"/>
      <c r="JW21"/>
      <c r="JX21"/>
      <c r="JY21"/>
      <c r="JZ21"/>
      <c r="KA21"/>
      <c r="KB21"/>
      <c r="KC21"/>
      <c r="KD21"/>
      <c r="KE21"/>
      <c r="KF21"/>
      <c r="KG21"/>
      <c r="KH21"/>
      <c r="KI21"/>
      <c r="KJ21"/>
      <c r="KK21"/>
      <c r="KL21"/>
      <c r="KM21"/>
      <c r="KN21"/>
      <c r="KO21"/>
      <c r="KP21"/>
      <c r="KQ21"/>
      <c r="KR21"/>
      <c r="KS21"/>
      <c r="KT21"/>
      <c r="KU21"/>
      <c r="KV21"/>
      <c r="KW21"/>
      <c r="KX21"/>
      <c r="KY21"/>
      <c r="KZ21"/>
      <c r="LA21"/>
      <c r="LB21"/>
      <c r="LC21"/>
      <c r="LD21"/>
      <c r="LE21"/>
      <c r="LF21"/>
      <c r="LG21"/>
      <c r="LH21"/>
      <c r="LI21"/>
      <c r="LJ21"/>
      <c r="LK21"/>
      <c r="LL21"/>
      <c r="LM21"/>
      <c r="LN21"/>
      <c r="LO21"/>
      <c r="LP21"/>
      <c r="LQ21"/>
      <c r="LR21"/>
      <c r="LS21"/>
      <c r="LT21"/>
      <c r="LU21"/>
      <c r="LV21"/>
      <c r="LW21"/>
      <c r="LX21"/>
      <c r="LY21"/>
      <c r="LZ21"/>
      <c r="MA21"/>
      <c r="MB21"/>
      <c r="MC21"/>
      <c r="MD21"/>
      <c r="ME21"/>
      <c r="MF21"/>
      <c r="MG21"/>
      <c r="MH21"/>
      <c r="MI21"/>
      <c r="MJ21"/>
      <c r="MK21"/>
      <c r="ML21"/>
      <c r="MM21"/>
      <c r="MN21"/>
      <c r="MO21"/>
      <c r="MP21"/>
      <c r="MQ21"/>
      <c r="MR21"/>
      <c r="MS21"/>
      <c r="MT21"/>
      <c r="MU21"/>
      <c r="MV21"/>
      <c r="MW21"/>
      <c r="MX21"/>
      <c r="MY21"/>
      <c r="MZ21"/>
      <c r="NA21"/>
      <c r="NB21"/>
      <c r="NC21"/>
      <c r="ND21"/>
      <c r="NE21"/>
      <c r="NF21"/>
      <c r="NG21"/>
      <c r="NH21"/>
      <c r="NI21"/>
      <c r="NJ21"/>
      <c r="NK21"/>
      <c r="NL21"/>
      <c r="NM21"/>
      <c r="NN21"/>
      <c r="NO21"/>
      <c r="NP21"/>
      <c r="NQ21"/>
      <c r="NR21"/>
      <c r="NS21"/>
      <c r="NT21"/>
      <c r="NU21"/>
      <c r="NV21"/>
      <c r="NW21"/>
      <c r="NX21"/>
      <c r="NY21"/>
      <c r="NZ21"/>
      <c r="OA21"/>
      <c r="OB21"/>
      <c r="OC21"/>
      <c r="OD21"/>
      <c r="OE21"/>
      <c r="OF21"/>
      <c r="OG21"/>
      <c r="OH21"/>
      <c r="OI21"/>
      <c r="OJ21"/>
      <c r="OK21"/>
      <c r="OL21"/>
      <c r="OM21"/>
      <c r="ON21"/>
      <c r="OO21"/>
      <c r="OP21"/>
      <c r="OQ21"/>
      <c r="OR21"/>
      <c r="OS21"/>
      <c r="OT21"/>
      <c r="OU21"/>
      <c r="OV21"/>
      <c r="OW21"/>
      <c r="OX21"/>
      <c r="OY21"/>
      <c r="OZ21"/>
      <c r="PA21"/>
      <c r="PB21"/>
      <c r="PC21"/>
      <c r="PD21"/>
      <c r="PE21"/>
      <c r="PF21"/>
      <c r="PG21"/>
      <c r="PH21"/>
      <c r="PI21"/>
      <c r="PJ21"/>
      <c r="PK21"/>
      <c r="PL21"/>
      <c r="PM21"/>
      <c r="PN21"/>
      <c r="PO21"/>
      <c r="PP21"/>
      <c r="PQ21"/>
      <c r="PR21"/>
      <c r="PS21"/>
      <c r="PT21"/>
      <c r="PU21"/>
      <c r="PV21"/>
      <c r="PW21"/>
      <c r="PX21"/>
      <c r="PY21"/>
      <c r="PZ21"/>
      <c r="QA21"/>
      <c r="QB21"/>
      <c r="QC21"/>
      <c r="QD21"/>
      <c r="QE21"/>
      <c r="QF21"/>
      <c r="QG21"/>
      <c r="QH21"/>
      <c r="QI21"/>
      <c r="QJ21"/>
      <c r="QK21"/>
      <c r="QL21"/>
      <c r="QM21"/>
      <c r="QN21"/>
      <c r="QO21"/>
      <c r="QP21"/>
      <c r="QQ21"/>
      <c r="QR21"/>
      <c r="QS21"/>
      <c r="QT21"/>
      <c r="QU21"/>
      <c r="QV21"/>
      <c r="QW21"/>
      <c r="QX21"/>
      <c r="QY21"/>
      <c r="QZ21"/>
      <c r="RA21"/>
      <c r="RB21"/>
      <c r="RC21"/>
      <c r="RD21"/>
      <c r="RE21"/>
      <c r="RF21"/>
      <c r="RG21"/>
      <c r="RH21"/>
      <c r="RI21"/>
      <c r="RJ21"/>
      <c r="RK21"/>
      <c r="RL21"/>
      <c r="RM21"/>
      <c r="RN21"/>
      <c r="RO21"/>
      <c r="RP21"/>
      <c r="RQ21"/>
      <c r="RR21"/>
      <c r="RS21"/>
      <c r="RT21"/>
      <c r="RU21"/>
      <c r="RV21"/>
      <c r="RW21"/>
      <c r="RX21"/>
      <c r="RY21"/>
      <c r="RZ21"/>
      <c r="SA21"/>
      <c r="SB21"/>
      <c r="SC21"/>
      <c r="SD21"/>
      <c r="SE21"/>
      <c r="SF21"/>
      <c r="SG21"/>
      <c r="SH21"/>
      <c r="SI21"/>
      <c r="SJ21"/>
      <c r="SK21"/>
      <c r="SL21"/>
      <c r="SM21"/>
      <c r="SN21"/>
      <c r="SO21"/>
      <c r="SP21"/>
      <c r="SQ21"/>
      <c r="SR21"/>
      <c r="SS21"/>
      <c r="ST21"/>
      <c r="SU21"/>
      <c r="SV21"/>
      <c r="SW21"/>
      <c r="SX21"/>
      <c r="SY21"/>
      <c r="SZ21"/>
      <c r="TA21"/>
      <c r="TB21"/>
      <c r="TC21"/>
      <c r="TD21"/>
      <c r="TE21"/>
      <c r="TF21"/>
      <c r="TG21"/>
      <c r="TH21"/>
      <c r="TI21"/>
      <c r="TJ21"/>
      <c r="TK21"/>
      <c r="TL21"/>
      <c r="TM21"/>
      <c r="TN21"/>
      <c r="TO21"/>
      <c r="TP21"/>
      <c r="TQ21"/>
      <c r="TR21"/>
      <c r="TS21"/>
      <c r="TT21"/>
      <c r="TU21"/>
      <c r="TV21"/>
      <c r="TW21"/>
      <c r="TX21"/>
      <c r="TY21"/>
      <c r="TZ21"/>
      <c r="UA21"/>
      <c r="UB21"/>
      <c r="UC21"/>
      <c r="UD21"/>
      <c r="UE21"/>
      <c r="UF21"/>
      <c r="UG21"/>
      <c r="UH21"/>
      <c r="UI21"/>
      <c r="UJ21"/>
      <c r="UK21"/>
      <c r="UL21"/>
      <c r="UM21"/>
      <c r="UN21"/>
      <c r="UO21"/>
      <c r="UP21"/>
      <c r="UQ21"/>
      <c r="UR21"/>
      <c r="US21"/>
      <c r="UT21"/>
      <c r="UU21"/>
      <c r="UV21"/>
      <c r="UW21"/>
      <c r="UX21"/>
      <c r="UY21"/>
      <c r="UZ21"/>
      <c r="VA21"/>
      <c r="VB21"/>
      <c r="VC21"/>
      <c r="VD21"/>
      <c r="VE21"/>
      <c r="VF21"/>
      <c r="VG21"/>
      <c r="VH21"/>
      <c r="VI21"/>
      <c r="VJ21"/>
      <c r="VK21"/>
      <c r="VL21"/>
      <c r="VM21"/>
      <c r="VN21"/>
      <c r="VO21"/>
      <c r="VP21"/>
      <c r="VQ21"/>
      <c r="VR21"/>
      <c r="VS21"/>
      <c r="VT21"/>
      <c r="VU21"/>
      <c r="VV21"/>
      <c r="VW21"/>
      <c r="VX21"/>
      <c r="VY21"/>
      <c r="VZ21"/>
      <c r="WA21"/>
      <c r="WB21"/>
      <c r="WC21"/>
      <c r="WD21"/>
      <c r="WE21"/>
      <c r="WF21"/>
      <c r="WG21"/>
      <c r="WH21"/>
      <c r="WI21"/>
      <c r="WJ21"/>
      <c r="WK21"/>
      <c r="WL21"/>
      <c r="WM21"/>
      <c r="WN21"/>
      <c r="WO21"/>
      <c r="WP21"/>
      <c r="WQ21"/>
      <c r="WR21"/>
      <c r="WS21"/>
      <c r="WT21"/>
      <c r="WU21"/>
      <c r="WV21"/>
      <c r="WW21"/>
      <c r="WX21"/>
      <c r="WY21"/>
      <c r="WZ21"/>
      <c r="XA21"/>
      <c r="XB21"/>
      <c r="XC21"/>
      <c r="XD21"/>
      <c r="XE21"/>
      <c r="XF21"/>
      <c r="XG21"/>
      <c r="XH21"/>
      <c r="XI21"/>
      <c r="XJ21"/>
      <c r="XK21"/>
      <c r="XL21"/>
      <c r="XM21"/>
      <c r="XN21"/>
      <c r="XO21"/>
      <c r="XP21"/>
      <c r="XQ21"/>
      <c r="XR21"/>
      <c r="XS21"/>
      <c r="XT21"/>
      <c r="XU21"/>
      <c r="XV21"/>
      <c r="XW21"/>
      <c r="XX21"/>
      <c r="XY21"/>
      <c r="XZ21"/>
      <c r="YA21"/>
      <c r="YB21"/>
      <c r="YC21"/>
      <c r="YD21"/>
      <c r="YE21"/>
      <c r="YF21"/>
      <c r="YG21"/>
      <c r="YH21"/>
      <c r="YI21"/>
      <c r="YJ21"/>
      <c r="YK21"/>
      <c r="YL21"/>
      <c r="YM21"/>
      <c r="YN21"/>
      <c r="YO21"/>
      <c r="YP21"/>
      <c r="YQ21"/>
      <c r="YR21"/>
      <c r="YS21"/>
      <c r="YT21"/>
      <c r="YU21"/>
      <c r="YV21"/>
      <c r="YW21"/>
      <c r="YX21"/>
      <c r="YY21"/>
      <c r="YZ21"/>
      <c r="ZA21"/>
      <c r="ZB21"/>
      <c r="ZC21"/>
      <c r="ZD21"/>
      <c r="ZE21"/>
      <c r="ZF21"/>
      <c r="ZG21"/>
      <c r="ZH21"/>
      <c r="ZI21"/>
      <c r="ZJ21"/>
      <c r="ZK21"/>
      <c r="ZL21"/>
      <c r="ZM21"/>
      <c r="ZN21"/>
      <c r="ZO21"/>
      <c r="ZP21"/>
      <c r="ZQ21"/>
      <c r="ZR21"/>
      <c r="ZS21"/>
      <c r="ZT21"/>
      <c r="ZU21"/>
      <c r="ZV21"/>
      <c r="ZW21"/>
      <c r="ZX21"/>
      <c r="ZY21"/>
      <c r="ZZ21"/>
      <c r="AAA21"/>
      <c r="AAB21"/>
      <c r="AAC21"/>
      <c r="AAD21"/>
      <c r="AAE21"/>
      <c r="AAF21"/>
      <c r="AAG21"/>
      <c r="AAH21"/>
      <c r="AAI21"/>
      <c r="AAJ21"/>
      <c r="AAK21"/>
      <c r="AAL21"/>
      <c r="AAM21"/>
      <c r="AAN21"/>
      <c r="AAO21"/>
      <c r="AAP21"/>
      <c r="AAQ21"/>
      <c r="AAR21"/>
      <c r="AAS21"/>
      <c r="AAT21"/>
      <c r="AAU21"/>
      <c r="AAV21"/>
      <c r="AAW21"/>
      <c r="AAX21"/>
      <c r="AAY21"/>
      <c r="AAZ21"/>
      <c r="ABA21"/>
      <c r="ABB21"/>
      <c r="ABC21"/>
      <c r="ABD21"/>
      <c r="ABE21"/>
      <c r="ABF21"/>
      <c r="ABG21"/>
      <c r="ABH21"/>
      <c r="ABI21"/>
      <c r="ABJ21"/>
      <c r="ABK21"/>
      <c r="ABL21"/>
      <c r="ABM21"/>
      <c r="ABN21"/>
      <c r="ABO21"/>
      <c r="ABP21"/>
      <c r="ABQ21"/>
      <c r="ABR21"/>
      <c r="ABS21"/>
      <c r="ABT21"/>
      <c r="ABU21"/>
      <c r="ABV21"/>
      <c r="ABW21"/>
      <c r="ABX21"/>
      <c r="ABY21"/>
      <c r="ABZ21"/>
      <c r="ACA21"/>
      <c r="ACB21"/>
      <c r="ACC21"/>
      <c r="ACD21"/>
      <c r="ACE21"/>
      <c r="ACF21"/>
      <c r="ACG21"/>
      <c r="ACH21"/>
      <c r="ACI21"/>
      <c r="ACJ21"/>
      <c r="ACK21"/>
      <c r="ACL21"/>
      <c r="ACM21"/>
      <c r="ACN21"/>
      <c r="ACO21"/>
      <c r="ACP21"/>
      <c r="ACQ21"/>
      <c r="ACR21"/>
      <c r="ACS21"/>
      <c r="ACT21"/>
      <c r="ACU21"/>
      <c r="ACV21"/>
      <c r="ACW21"/>
      <c r="ACX21"/>
      <c r="ACY21"/>
      <c r="ACZ21"/>
      <c r="ADA21"/>
      <c r="ADB21"/>
      <c r="ADC21"/>
      <c r="ADD21"/>
      <c r="ADE21"/>
      <c r="ADF21"/>
      <c r="ADG21"/>
      <c r="ADH21"/>
      <c r="ADI21"/>
      <c r="ADJ21"/>
      <c r="ADK21"/>
      <c r="ADL21"/>
      <c r="ADM21"/>
      <c r="ADN21"/>
      <c r="ADO21"/>
      <c r="ADP21"/>
      <c r="ADQ21"/>
      <c r="ADR21"/>
      <c r="ADS21"/>
      <c r="ADT21"/>
      <c r="ADU21"/>
      <c r="ADV21"/>
      <c r="ADW21"/>
      <c r="ADX21"/>
      <c r="ADY21"/>
      <c r="ADZ21"/>
      <c r="AEA21"/>
      <c r="AEB21"/>
      <c r="AEC21"/>
      <c r="AED21"/>
      <c r="AEE21"/>
      <c r="AEF21"/>
      <c r="AEG21"/>
      <c r="AEH21"/>
      <c r="AEI21"/>
      <c r="AEJ21"/>
      <c r="AEK21"/>
      <c r="AEL21"/>
      <c r="AEM21"/>
      <c r="AEN21"/>
      <c r="AEO21"/>
      <c r="AEP21"/>
      <c r="AEQ21"/>
      <c r="AER21"/>
      <c r="AES21"/>
      <c r="AET21"/>
      <c r="AEU21"/>
      <c r="AEV21"/>
      <c r="AEW21"/>
      <c r="AEX21"/>
      <c r="AEY21"/>
      <c r="AEZ21"/>
      <c r="AFA21"/>
      <c r="AFB21"/>
      <c r="AFC21"/>
      <c r="AFD21"/>
      <c r="AFE21"/>
      <c r="AFF21"/>
      <c r="AFG21"/>
      <c r="AFH21"/>
      <c r="AFI21"/>
      <c r="AFJ21"/>
      <c r="AFK21"/>
      <c r="AFL21"/>
      <c r="AFM21"/>
      <c r="AFN21"/>
      <c r="AFO21"/>
      <c r="AFP21"/>
      <c r="AFQ21"/>
      <c r="AFR21"/>
      <c r="AFS21"/>
      <c r="AFT21"/>
      <c r="AFU21"/>
      <c r="AFV21"/>
      <c r="AFW21"/>
      <c r="AFX21"/>
      <c r="AFY21"/>
      <c r="AFZ21"/>
      <c r="AGA21"/>
      <c r="AGB21"/>
      <c r="AGC21"/>
      <c r="AGD21"/>
      <c r="AGE21"/>
      <c r="AGF21"/>
      <c r="AGG21"/>
      <c r="AGH21"/>
      <c r="AGI21"/>
      <c r="AGJ21"/>
      <c r="AGK21"/>
      <c r="AGL21"/>
      <c r="AGM21"/>
      <c r="AGN21"/>
      <c r="AGO21"/>
      <c r="AGP21"/>
      <c r="AGQ21"/>
      <c r="AGR21"/>
      <c r="AGS21"/>
      <c r="AGT21"/>
      <c r="AGU21"/>
      <c r="AGV21"/>
      <c r="AGW21"/>
      <c r="AGX21"/>
      <c r="AGY21"/>
      <c r="AGZ21"/>
      <c r="AHA21"/>
      <c r="AHB21"/>
      <c r="AHC21"/>
      <c r="AHD21"/>
      <c r="AHE21"/>
      <c r="AHF21"/>
      <c r="AHG21"/>
      <c r="AHH21"/>
      <c r="AHI21"/>
      <c r="AHJ21"/>
      <c r="AHK21"/>
      <c r="AHL21"/>
      <c r="AHM21"/>
      <c r="AHN21"/>
      <c r="AHO21"/>
      <c r="AHP21"/>
      <c r="AHQ21"/>
      <c r="AHR21"/>
      <c r="AHS21"/>
      <c r="AHT21"/>
      <c r="AHU21"/>
      <c r="AHV21"/>
      <c r="AHW21"/>
      <c r="AHX21"/>
      <c r="AHY21"/>
      <c r="AHZ21"/>
      <c r="AIA21"/>
      <c r="AIB21"/>
      <c r="AIC21"/>
      <c r="AID21"/>
      <c r="AIE21"/>
      <c r="AIF21"/>
      <c r="AIG21"/>
      <c r="AIH21"/>
      <c r="AII21"/>
      <c r="AIJ21"/>
      <c r="AIK21"/>
      <c r="AIL21"/>
      <c r="AIM21"/>
      <c r="AIN21"/>
      <c r="AIO21"/>
      <c r="AIP21"/>
      <c r="AIQ21"/>
      <c r="AIR21"/>
      <c r="AIS21"/>
      <c r="AIT21"/>
      <c r="AIU21"/>
      <c r="AIV21"/>
      <c r="AIW21"/>
      <c r="AIX21"/>
      <c r="AIY21"/>
      <c r="AIZ21"/>
      <c r="AJA21"/>
      <c r="AJB21"/>
      <c r="AJC21"/>
      <c r="AJD21"/>
      <c r="AJE21"/>
      <c r="AJF21"/>
      <c r="AJG21"/>
      <c r="AJH21"/>
      <c r="AJI21"/>
      <c r="AJJ21"/>
      <c r="AJK21"/>
      <c r="AJL21"/>
      <c r="AJM21"/>
      <c r="AJN21"/>
      <c r="AJO21"/>
      <c r="AJP21"/>
      <c r="AJQ21"/>
      <c r="AJR21"/>
      <c r="AJS21"/>
    </row>
    <row r="22" spans="1:955" ht="16.5" customHeight="1">
      <c r="B22" s="691"/>
      <c r="C22" s="691"/>
      <c r="F22" s="692"/>
      <c r="G22" s="692"/>
      <c r="H22" s="688"/>
      <c r="N22" s="11"/>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c r="IM22"/>
      <c r="IN22"/>
      <c r="IO22"/>
      <c r="IP22"/>
      <c r="IQ22"/>
      <c r="IR22"/>
      <c r="IS22"/>
      <c r="IT22"/>
      <c r="IU22"/>
      <c r="IV22"/>
      <c r="IW22"/>
      <c r="IX22"/>
      <c r="IY22"/>
      <c r="IZ22"/>
      <c r="JA22"/>
      <c r="JB22"/>
      <c r="JC22"/>
      <c r="JD22"/>
      <c r="JE22"/>
      <c r="JF22"/>
      <c r="JG22"/>
      <c r="JH22"/>
      <c r="JI22"/>
      <c r="JJ22"/>
      <c r="JK22"/>
      <c r="JL22"/>
      <c r="JM22"/>
      <c r="JN22"/>
      <c r="JO22"/>
      <c r="JP22"/>
      <c r="JQ22"/>
      <c r="JR22"/>
      <c r="JS22"/>
      <c r="JT22"/>
      <c r="JU22"/>
      <c r="JV22"/>
      <c r="JW22"/>
      <c r="JX22"/>
      <c r="JY22"/>
      <c r="JZ22"/>
      <c r="KA22"/>
      <c r="KB22"/>
      <c r="KC22"/>
      <c r="KD22"/>
      <c r="KE22"/>
      <c r="KF22"/>
      <c r="KG22"/>
      <c r="KH22"/>
      <c r="KI22"/>
      <c r="KJ22"/>
      <c r="KK22"/>
      <c r="KL22"/>
      <c r="KM22"/>
      <c r="KN22"/>
      <c r="KO22"/>
      <c r="KP22"/>
      <c r="KQ22"/>
      <c r="KR22"/>
      <c r="KS22"/>
      <c r="KT22"/>
      <c r="KU22"/>
      <c r="KV22"/>
      <c r="KW22"/>
      <c r="KX22"/>
      <c r="KY22"/>
      <c r="KZ22"/>
      <c r="LA22"/>
      <c r="LB22"/>
      <c r="LC22"/>
      <c r="LD22"/>
      <c r="LE22"/>
      <c r="LF22"/>
      <c r="LG22"/>
      <c r="LH22"/>
      <c r="LI22"/>
      <c r="LJ22"/>
      <c r="LK22"/>
      <c r="LL22"/>
      <c r="LM22"/>
      <c r="LN22"/>
      <c r="LO22"/>
      <c r="LP22"/>
      <c r="LQ22"/>
      <c r="LR22"/>
      <c r="LS22"/>
      <c r="LT22"/>
      <c r="LU22"/>
      <c r="LV22"/>
      <c r="LW22"/>
      <c r="LX22"/>
      <c r="LY22"/>
      <c r="LZ22"/>
      <c r="MA22"/>
      <c r="MB22"/>
      <c r="MC22"/>
      <c r="MD22"/>
      <c r="ME22"/>
      <c r="MF22"/>
      <c r="MG22"/>
      <c r="MH22"/>
      <c r="MI22"/>
      <c r="MJ22"/>
      <c r="MK22"/>
      <c r="ML22"/>
      <c r="MM22"/>
      <c r="MN22"/>
      <c r="MO22"/>
      <c r="MP22"/>
      <c r="MQ22"/>
      <c r="MR22"/>
      <c r="MS22"/>
      <c r="MT22"/>
      <c r="MU22"/>
      <c r="MV22"/>
      <c r="MW22"/>
      <c r="MX22"/>
      <c r="MY22"/>
      <c r="MZ22"/>
      <c r="NA22"/>
      <c r="NB22"/>
      <c r="NC22"/>
      <c r="ND22"/>
      <c r="NE22"/>
      <c r="NF22"/>
      <c r="NG22"/>
      <c r="NH22"/>
      <c r="NI22"/>
      <c r="NJ22"/>
      <c r="NK22"/>
      <c r="NL22"/>
      <c r="NM22"/>
      <c r="NN22"/>
      <c r="NO22"/>
      <c r="NP22"/>
      <c r="NQ22"/>
      <c r="NR22"/>
      <c r="NS22"/>
      <c r="NT22"/>
      <c r="NU22"/>
      <c r="NV22"/>
      <c r="NW22"/>
      <c r="NX22"/>
      <c r="NY22"/>
      <c r="NZ22"/>
      <c r="OA22"/>
      <c r="OB22"/>
      <c r="OC22"/>
      <c r="OD22"/>
      <c r="OE22"/>
      <c r="OF22"/>
      <c r="OG22"/>
      <c r="OH22"/>
      <c r="OI22"/>
      <c r="OJ22"/>
      <c r="OK22"/>
      <c r="OL22"/>
      <c r="OM22"/>
      <c r="ON22"/>
      <c r="OO22"/>
      <c r="OP22"/>
      <c r="OQ22"/>
      <c r="OR22"/>
      <c r="OS22"/>
      <c r="OT22"/>
      <c r="OU22"/>
      <c r="OV22"/>
      <c r="OW22"/>
      <c r="OX22"/>
      <c r="OY22"/>
      <c r="OZ22"/>
      <c r="PA22"/>
      <c r="PB22"/>
      <c r="PC22"/>
      <c r="PD22"/>
      <c r="PE22"/>
      <c r="PF22"/>
      <c r="PG22"/>
      <c r="PH22"/>
      <c r="PI22"/>
      <c r="PJ22"/>
      <c r="PK22"/>
      <c r="PL22"/>
      <c r="PM22"/>
      <c r="PN22"/>
      <c r="PO22"/>
      <c r="PP22"/>
      <c r="PQ22"/>
      <c r="PR22"/>
      <c r="PS22"/>
      <c r="PT22"/>
      <c r="PU22"/>
      <c r="PV22"/>
      <c r="PW22"/>
      <c r="PX22"/>
      <c r="PY22"/>
      <c r="PZ22"/>
      <c r="QA22"/>
      <c r="QB22"/>
      <c r="QC22"/>
      <c r="QD22"/>
      <c r="QE22"/>
      <c r="QF22"/>
      <c r="QG22"/>
      <c r="QH22"/>
      <c r="QI22"/>
      <c r="QJ22"/>
      <c r="QK22"/>
      <c r="QL22"/>
      <c r="QM22"/>
      <c r="QN22"/>
      <c r="QO22"/>
      <c r="QP22"/>
      <c r="QQ22"/>
      <c r="QR22"/>
      <c r="QS22"/>
      <c r="QT22"/>
      <c r="QU22"/>
      <c r="QV22"/>
      <c r="QW22"/>
      <c r="QX22"/>
      <c r="QY22"/>
      <c r="QZ22"/>
      <c r="RA22"/>
      <c r="RB22"/>
      <c r="RC22"/>
      <c r="RD22"/>
      <c r="RE22"/>
      <c r="RF22"/>
      <c r="RG22"/>
      <c r="RH22"/>
      <c r="RI22"/>
      <c r="RJ22"/>
      <c r="RK22"/>
      <c r="RL22"/>
      <c r="RM22"/>
      <c r="RN22"/>
      <c r="RO22"/>
      <c r="RP22"/>
      <c r="RQ22"/>
      <c r="RR22"/>
      <c r="RS22"/>
      <c r="RT22"/>
      <c r="RU22"/>
      <c r="RV22"/>
      <c r="RW22"/>
      <c r="RX22"/>
      <c r="RY22"/>
      <c r="RZ22"/>
      <c r="SA22"/>
      <c r="SB22"/>
      <c r="SC22"/>
      <c r="SD22"/>
      <c r="SE22"/>
      <c r="SF22"/>
      <c r="SG22"/>
      <c r="SH22"/>
      <c r="SI22"/>
      <c r="SJ22"/>
      <c r="SK22"/>
      <c r="SL22"/>
      <c r="SM22"/>
      <c r="SN22"/>
      <c r="SO22"/>
      <c r="SP22"/>
      <c r="SQ22"/>
      <c r="SR22"/>
      <c r="SS22"/>
      <c r="ST22"/>
      <c r="SU22"/>
      <c r="SV22"/>
      <c r="SW22"/>
      <c r="SX22"/>
      <c r="SY22"/>
      <c r="SZ22"/>
      <c r="TA22"/>
      <c r="TB22"/>
      <c r="TC22"/>
      <c r="TD22"/>
      <c r="TE22"/>
      <c r="TF22"/>
      <c r="TG22"/>
      <c r="TH22"/>
      <c r="TI22"/>
      <c r="TJ22"/>
      <c r="TK22"/>
      <c r="TL22"/>
      <c r="TM22"/>
      <c r="TN22"/>
      <c r="TO22"/>
      <c r="TP22"/>
      <c r="TQ22"/>
      <c r="TR22"/>
      <c r="TS22"/>
      <c r="TT22"/>
      <c r="TU22"/>
      <c r="TV22"/>
      <c r="TW22"/>
      <c r="TX22"/>
      <c r="TY22"/>
      <c r="TZ22"/>
      <c r="UA22"/>
      <c r="UB22"/>
      <c r="UC22"/>
      <c r="UD22"/>
      <c r="UE22"/>
      <c r="UF22"/>
      <c r="UG22"/>
      <c r="UH22"/>
      <c r="UI22"/>
      <c r="UJ22"/>
      <c r="UK22"/>
      <c r="UL22"/>
      <c r="UM22"/>
      <c r="UN22"/>
      <c r="UO22"/>
      <c r="UP22"/>
      <c r="UQ22"/>
      <c r="UR22"/>
      <c r="US22"/>
      <c r="UT22"/>
      <c r="UU22"/>
      <c r="UV22"/>
      <c r="UW22"/>
      <c r="UX22"/>
      <c r="UY22"/>
      <c r="UZ22"/>
      <c r="VA22"/>
      <c r="VB22"/>
      <c r="VC22"/>
      <c r="VD22"/>
      <c r="VE22"/>
      <c r="VF22"/>
      <c r="VG22"/>
      <c r="VH22"/>
      <c r="VI22"/>
      <c r="VJ22"/>
      <c r="VK22"/>
      <c r="VL22"/>
      <c r="VM22"/>
      <c r="VN22"/>
      <c r="VO22"/>
      <c r="VP22"/>
      <c r="VQ22"/>
      <c r="VR22"/>
      <c r="VS22"/>
      <c r="VT22"/>
      <c r="VU22"/>
      <c r="VV22"/>
      <c r="VW22"/>
      <c r="VX22"/>
      <c r="VY22"/>
      <c r="VZ22"/>
      <c r="WA22"/>
      <c r="WB22"/>
      <c r="WC22"/>
      <c r="WD22"/>
      <c r="WE22"/>
      <c r="WF22"/>
      <c r="WG22"/>
      <c r="WH22"/>
      <c r="WI22"/>
      <c r="WJ22"/>
      <c r="WK22"/>
      <c r="WL22"/>
      <c r="WM22"/>
      <c r="WN22"/>
      <c r="WO22"/>
      <c r="WP22"/>
      <c r="WQ22"/>
      <c r="WR22"/>
      <c r="WS22"/>
      <c r="WT22"/>
      <c r="WU22"/>
      <c r="WV22"/>
      <c r="WW22"/>
      <c r="WX22"/>
      <c r="WY22"/>
      <c r="WZ22"/>
      <c r="XA22"/>
      <c r="XB22"/>
      <c r="XC22"/>
      <c r="XD22"/>
      <c r="XE22"/>
      <c r="XF22"/>
      <c r="XG22"/>
      <c r="XH22"/>
      <c r="XI22"/>
      <c r="XJ22"/>
      <c r="XK22"/>
      <c r="XL22"/>
      <c r="XM22"/>
      <c r="XN22"/>
      <c r="XO22"/>
      <c r="XP22"/>
      <c r="XQ22"/>
      <c r="XR22"/>
      <c r="XS22"/>
      <c r="XT22"/>
      <c r="XU22"/>
      <c r="XV22"/>
      <c r="XW22"/>
      <c r="XX22"/>
      <c r="XY22"/>
      <c r="XZ22"/>
      <c r="YA22"/>
      <c r="YB22"/>
      <c r="YC22"/>
      <c r="YD22"/>
      <c r="YE22"/>
      <c r="YF22"/>
      <c r="YG22"/>
      <c r="YH22"/>
      <c r="YI22"/>
      <c r="YJ22"/>
      <c r="YK22"/>
      <c r="YL22"/>
      <c r="YM22"/>
      <c r="YN22"/>
      <c r="YO22"/>
      <c r="YP22"/>
      <c r="YQ22"/>
      <c r="YR22"/>
      <c r="YS22"/>
      <c r="YT22"/>
      <c r="YU22"/>
      <c r="YV22"/>
      <c r="YW22"/>
      <c r="YX22"/>
      <c r="YY22"/>
      <c r="YZ22"/>
      <c r="ZA22"/>
      <c r="ZB22"/>
      <c r="ZC22"/>
      <c r="ZD22"/>
      <c r="ZE22"/>
      <c r="ZF22"/>
      <c r="ZG22"/>
      <c r="ZH22"/>
      <c r="ZI22"/>
      <c r="ZJ22"/>
      <c r="ZK22"/>
      <c r="ZL22"/>
      <c r="ZM22"/>
      <c r="ZN22"/>
      <c r="ZO22"/>
      <c r="ZP22"/>
      <c r="ZQ22"/>
      <c r="ZR22"/>
      <c r="ZS22"/>
      <c r="ZT22"/>
      <c r="ZU22"/>
      <c r="ZV22"/>
      <c r="ZW22"/>
      <c r="ZX22"/>
      <c r="ZY22"/>
      <c r="ZZ22"/>
      <c r="AAA22"/>
      <c r="AAB22"/>
      <c r="AAC22"/>
      <c r="AAD22"/>
      <c r="AAE22"/>
      <c r="AAF22"/>
      <c r="AAG22"/>
      <c r="AAH22"/>
      <c r="AAI22"/>
      <c r="AAJ22"/>
      <c r="AAK22"/>
      <c r="AAL22"/>
      <c r="AAM22"/>
      <c r="AAN22"/>
      <c r="AAO22"/>
      <c r="AAP22"/>
      <c r="AAQ22"/>
      <c r="AAR22"/>
      <c r="AAS22"/>
      <c r="AAT22"/>
      <c r="AAU22"/>
      <c r="AAV22"/>
      <c r="AAW22"/>
      <c r="AAX22"/>
      <c r="AAY22"/>
      <c r="AAZ22"/>
      <c r="ABA22"/>
      <c r="ABB22"/>
      <c r="ABC22"/>
      <c r="ABD22"/>
      <c r="ABE22"/>
      <c r="ABF22"/>
      <c r="ABG22"/>
      <c r="ABH22"/>
      <c r="ABI22"/>
      <c r="ABJ22"/>
      <c r="ABK22"/>
      <c r="ABL22"/>
      <c r="ABM22"/>
      <c r="ABN22"/>
      <c r="ABO22"/>
      <c r="ABP22"/>
      <c r="ABQ22"/>
      <c r="ABR22"/>
      <c r="ABS22"/>
      <c r="ABT22"/>
      <c r="ABU22"/>
      <c r="ABV22"/>
      <c r="ABW22"/>
      <c r="ABX22"/>
      <c r="ABY22"/>
      <c r="ABZ22"/>
      <c r="ACA22"/>
      <c r="ACB22"/>
      <c r="ACC22"/>
      <c r="ACD22"/>
      <c r="ACE22"/>
      <c r="ACF22"/>
      <c r="ACG22"/>
      <c r="ACH22"/>
      <c r="ACI22"/>
      <c r="ACJ22"/>
      <c r="ACK22"/>
      <c r="ACL22"/>
      <c r="ACM22"/>
      <c r="ACN22"/>
      <c r="ACO22"/>
      <c r="ACP22"/>
      <c r="ACQ22"/>
      <c r="ACR22"/>
      <c r="ACS22"/>
      <c r="ACT22"/>
      <c r="ACU22"/>
      <c r="ACV22"/>
      <c r="ACW22"/>
      <c r="ACX22"/>
      <c r="ACY22"/>
      <c r="ACZ22"/>
      <c r="ADA22"/>
      <c r="ADB22"/>
      <c r="ADC22"/>
      <c r="ADD22"/>
      <c r="ADE22"/>
      <c r="ADF22"/>
      <c r="ADG22"/>
      <c r="ADH22"/>
      <c r="ADI22"/>
      <c r="ADJ22"/>
      <c r="ADK22"/>
      <c r="ADL22"/>
      <c r="ADM22"/>
      <c r="ADN22"/>
      <c r="ADO22"/>
      <c r="ADP22"/>
      <c r="ADQ22"/>
      <c r="ADR22"/>
      <c r="ADS22"/>
      <c r="ADT22"/>
      <c r="ADU22"/>
      <c r="ADV22"/>
      <c r="ADW22"/>
      <c r="ADX22"/>
      <c r="ADY22"/>
      <c r="ADZ22"/>
      <c r="AEA22"/>
      <c r="AEB22"/>
      <c r="AEC22"/>
      <c r="AED22"/>
      <c r="AEE22"/>
      <c r="AEF22"/>
      <c r="AEG22"/>
      <c r="AEH22"/>
      <c r="AEI22"/>
      <c r="AEJ22"/>
      <c r="AEK22"/>
      <c r="AEL22"/>
      <c r="AEM22"/>
      <c r="AEN22"/>
      <c r="AEO22"/>
      <c r="AEP22"/>
      <c r="AEQ22"/>
      <c r="AER22"/>
      <c r="AES22"/>
      <c r="AET22"/>
      <c r="AEU22"/>
      <c r="AEV22"/>
      <c r="AEW22"/>
      <c r="AEX22"/>
      <c r="AEY22"/>
      <c r="AEZ22"/>
      <c r="AFA22"/>
      <c r="AFB22"/>
      <c r="AFC22"/>
      <c r="AFD22"/>
      <c r="AFE22"/>
      <c r="AFF22"/>
      <c r="AFG22"/>
      <c r="AFH22"/>
      <c r="AFI22"/>
      <c r="AFJ22"/>
      <c r="AFK22"/>
      <c r="AFL22"/>
      <c r="AFM22"/>
      <c r="AFN22"/>
      <c r="AFO22"/>
      <c r="AFP22"/>
      <c r="AFQ22"/>
      <c r="AFR22"/>
      <c r="AFS22"/>
      <c r="AFT22"/>
      <c r="AFU22"/>
      <c r="AFV22"/>
      <c r="AFW22"/>
      <c r="AFX22"/>
      <c r="AFY22"/>
      <c r="AFZ22"/>
      <c r="AGA22"/>
      <c r="AGB22"/>
      <c r="AGC22"/>
      <c r="AGD22"/>
      <c r="AGE22"/>
      <c r="AGF22"/>
      <c r="AGG22"/>
      <c r="AGH22"/>
      <c r="AGI22"/>
      <c r="AGJ22"/>
      <c r="AGK22"/>
      <c r="AGL22"/>
      <c r="AGM22"/>
      <c r="AGN22"/>
      <c r="AGO22"/>
      <c r="AGP22"/>
      <c r="AGQ22"/>
      <c r="AGR22"/>
      <c r="AGS22"/>
      <c r="AGT22"/>
      <c r="AGU22"/>
      <c r="AGV22"/>
      <c r="AGW22"/>
      <c r="AGX22"/>
      <c r="AGY22"/>
      <c r="AGZ22"/>
      <c r="AHA22"/>
      <c r="AHB22"/>
      <c r="AHC22"/>
      <c r="AHD22"/>
      <c r="AHE22"/>
      <c r="AHF22"/>
      <c r="AHG22"/>
      <c r="AHH22"/>
      <c r="AHI22"/>
      <c r="AHJ22"/>
      <c r="AHK22"/>
      <c r="AHL22"/>
      <c r="AHM22"/>
      <c r="AHN22"/>
      <c r="AHO22"/>
      <c r="AHP22"/>
      <c r="AHQ22"/>
      <c r="AHR22"/>
      <c r="AHS22"/>
      <c r="AHT22"/>
      <c r="AHU22"/>
      <c r="AHV22"/>
      <c r="AHW22"/>
      <c r="AHX22"/>
      <c r="AHY22"/>
      <c r="AHZ22"/>
      <c r="AIA22"/>
      <c r="AIB22"/>
      <c r="AIC22"/>
      <c r="AID22"/>
      <c r="AIE22"/>
      <c r="AIF22"/>
      <c r="AIG22"/>
      <c r="AIH22"/>
      <c r="AII22"/>
      <c r="AIJ22"/>
      <c r="AIK22"/>
      <c r="AIL22"/>
      <c r="AIM22"/>
      <c r="AIN22"/>
      <c r="AIO22"/>
      <c r="AIP22"/>
      <c r="AIQ22"/>
      <c r="AIR22"/>
      <c r="AIS22"/>
      <c r="AIT22"/>
      <c r="AIU22"/>
      <c r="AIV22"/>
      <c r="AIW22"/>
      <c r="AIX22"/>
      <c r="AIY22"/>
      <c r="AIZ22"/>
      <c r="AJA22"/>
      <c r="AJB22"/>
      <c r="AJC22"/>
      <c r="AJD22"/>
      <c r="AJE22"/>
      <c r="AJF22"/>
      <c r="AJG22"/>
      <c r="AJH22"/>
      <c r="AJI22"/>
      <c r="AJJ22"/>
      <c r="AJK22"/>
      <c r="AJL22"/>
      <c r="AJM22"/>
      <c r="AJN22"/>
      <c r="AJO22"/>
      <c r="AJP22"/>
      <c r="AJQ22"/>
      <c r="AJR22"/>
      <c r="AJS22"/>
    </row>
    <row r="23" spans="1:955" ht="16.5" customHeight="1">
      <c r="B23" s="691"/>
      <c r="C23" s="693"/>
      <c r="D23" s="692"/>
      <c r="E23" s="692"/>
      <c r="F23" s="691"/>
      <c r="G23" s="691"/>
      <c r="H23" s="688"/>
      <c r="N23" s="11"/>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c r="IM23"/>
      <c r="IN23"/>
      <c r="IO23"/>
      <c r="IP23"/>
      <c r="IQ23"/>
      <c r="IR23"/>
      <c r="IS23"/>
      <c r="IT23"/>
      <c r="IU23"/>
      <c r="IV23"/>
      <c r="IW23"/>
      <c r="IX23"/>
      <c r="IY23"/>
      <c r="IZ23"/>
      <c r="JA23"/>
      <c r="JB23"/>
      <c r="JC23"/>
      <c r="JD23"/>
      <c r="JE23"/>
      <c r="JF23"/>
      <c r="JG23"/>
      <c r="JH23"/>
      <c r="JI23"/>
      <c r="JJ23"/>
      <c r="JK23"/>
      <c r="JL23"/>
      <c r="JM23"/>
      <c r="JN23"/>
      <c r="JO23"/>
      <c r="JP23"/>
      <c r="JQ23"/>
      <c r="JR23"/>
      <c r="JS23"/>
      <c r="JT23"/>
      <c r="JU23"/>
      <c r="JV23"/>
      <c r="JW23"/>
      <c r="JX23"/>
      <c r="JY23"/>
      <c r="JZ23"/>
      <c r="KA23"/>
      <c r="KB23"/>
      <c r="KC23"/>
      <c r="KD23"/>
      <c r="KE23"/>
      <c r="KF23"/>
      <c r="KG23"/>
      <c r="KH23"/>
      <c r="KI23"/>
      <c r="KJ23"/>
      <c r="KK23"/>
      <c r="KL23"/>
      <c r="KM23"/>
      <c r="KN23"/>
      <c r="KO23"/>
      <c r="KP23"/>
      <c r="KQ23"/>
      <c r="KR23"/>
      <c r="KS23"/>
      <c r="KT23"/>
      <c r="KU23"/>
      <c r="KV23"/>
      <c r="KW23"/>
      <c r="KX23"/>
      <c r="KY23"/>
      <c r="KZ23"/>
      <c r="LA23"/>
      <c r="LB23"/>
      <c r="LC23"/>
      <c r="LD23"/>
      <c r="LE23"/>
      <c r="LF23"/>
      <c r="LG23"/>
      <c r="LH23"/>
      <c r="LI23"/>
      <c r="LJ23"/>
      <c r="LK23"/>
      <c r="LL23"/>
      <c r="LM23"/>
      <c r="LN23"/>
      <c r="LO23"/>
      <c r="LP23"/>
      <c r="LQ23"/>
      <c r="LR23"/>
      <c r="LS23"/>
      <c r="LT23"/>
      <c r="LU23"/>
      <c r="LV23"/>
      <c r="LW23"/>
      <c r="LX23"/>
      <c r="LY23"/>
      <c r="LZ23"/>
      <c r="MA23"/>
      <c r="MB23"/>
      <c r="MC23"/>
      <c r="MD23"/>
      <c r="ME23"/>
      <c r="MF23"/>
      <c r="MG23"/>
      <c r="MH23"/>
      <c r="MI23"/>
      <c r="MJ23"/>
      <c r="MK23"/>
      <c r="ML23"/>
      <c r="MM23"/>
      <c r="MN23"/>
      <c r="MO23"/>
      <c r="MP23"/>
      <c r="MQ23"/>
      <c r="MR23"/>
      <c r="MS23"/>
      <c r="MT23"/>
      <c r="MU23"/>
      <c r="MV23"/>
      <c r="MW23"/>
      <c r="MX23"/>
      <c r="MY23"/>
      <c r="MZ23"/>
      <c r="NA23"/>
      <c r="NB23"/>
      <c r="NC23"/>
      <c r="ND23"/>
      <c r="NE23"/>
      <c r="NF23"/>
      <c r="NG23"/>
      <c r="NH23"/>
      <c r="NI23"/>
      <c r="NJ23"/>
      <c r="NK23"/>
      <c r="NL23"/>
      <c r="NM23"/>
      <c r="NN23"/>
      <c r="NO23"/>
      <c r="NP23"/>
      <c r="NQ23"/>
      <c r="NR23"/>
      <c r="NS23"/>
      <c r="NT23"/>
      <c r="NU23"/>
      <c r="NV23"/>
      <c r="NW23"/>
      <c r="NX23"/>
      <c r="NY23"/>
      <c r="NZ23"/>
      <c r="OA23"/>
      <c r="OB23"/>
      <c r="OC23"/>
      <c r="OD23"/>
      <c r="OE23"/>
      <c r="OF23"/>
      <c r="OG23"/>
      <c r="OH23"/>
      <c r="OI23"/>
      <c r="OJ23"/>
      <c r="OK23"/>
      <c r="OL23"/>
      <c r="OM23"/>
      <c r="ON23"/>
      <c r="OO23"/>
      <c r="OP23"/>
      <c r="OQ23"/>
      <c r="OR23"/>
      <c r="OS23"/>
      <c r="OT23"/>
      <c r="OU23"/>
      <c r="OV23"/>
      <c r="OW23"/>
      <c r="OX23"/>
      <c r="OY23"/>
      <c r="OZ23"/>
      <c r="PA23"/>
      <c r="PB23"/>
      <c r="PC23"/>
      <c r="PD23"/>
      <c r="PE23"/>
      <c r="PF23"/>
      <c r="PG23"/>
      <c r="PH23"/>
      <c r="PI23"/>
      <c r="PJ23"/>
      <c r="PK23"/>
      <c r="PL23"/>
      <c r="PM23"/>
      <c r="PN23"/>
      <c r="PO23"/>
      <c r="PP23"/>
      <c r="PQ23"/>
      <c r="PR23"/>
      <c r="PS23"/>
      <c r="PT23"/>
      <c r="PU23"/>
      <c r="PV23"/>
      <c r="PW23"/>
      <c r="PX23"/>
      <c r="PY23"/>
      <c r="PZ23"/>
      <c r="QA23"/>
      <c r="QB23"/>
      <c r="QC23"/>
      <c r="QD23"/>
      <c r="QE23"/>
      <c r="QF23"/>
      <c r="QG23"/>
      <c r="QH23"/>
      <c r="QI23"/>
      <c r="QJ23"/>
      <c r="QK23"/>
      <c r="QL23"/>
      <c r="QM23"/>
      <c r="QN23"/>
      <c r="QO23"/>
      <c r="QP23"/>
      <c r="QQ23"/>
      <c r="QR23"/>
      <c r="QS23"/>
      <c r="QT23"/>
      <c r="QU23"/>
      <c r="QV23"/>
      <c r="QW23"/>
      <c r="QX23"/>
      <c r="QY23"/>
      <c r="QZ23"/>
      <c r="RA23"/>
      <c r="RB23"/>
      <c r="RC23"/>
      <c r="RD23"/>
      <c r="RE23"/>
      <c r="RF23"/>
      <c r="RG23"/>
      <c r="RH23"/>
      <c r="RI23"/>
      <c r="RJ23"/>
      <c r="RK23"/>
      <c r="RL23"/>
      <c r="RM23"/>
      <c r="RN23"/>
      <c r="RO23"/>
      <c r="RP23"/>
      <c r="RQ23"/>
      <c r="RR23"/>
      <c r="RS23"/>
      <c r="RT23"/>
      <c r="RU23"/>
      <c r="RV23"/>
      <c r="RW23"/>
      <c r="RX23"/>
      <c r="RY23"/>
      <c r="RZ23"/>
      <c r="SA23"/>
      <c r="SB23"/>
      <c r="SC23"/>
      <c r="SD23"/>
      <c r="SE23"/>
      <c r="SF23"/>
      <c r="SG23"/>
      <c r="SH23"/>
      <c r="SI23"/>
      <c r="SJ23"/>
      <c r="SK23"/>
      <c r="SL23"/>
      <c r="SM23"/>
      <c r="SN23"/>
      <c r="SO23"/>
      <c r="SP23"/>
      <c r="SQ23"/>
      <c r="SR23"/>
      <c r="SS23"/>
      <c r="ST23"/>
      <c r="SU23"/>
      <c r="SV23"/>
      <c r="SW23"/>
      <c r="SX23"/>
      <c r="SY23"/>
      <c r="SZ23"/>
      <c r="TA23"/>
      <c r="TB23"/>
      <c r="TC23"/>
      <c r="TD23"/>
      <c r="TE23"/>
      <c r="TF23"/>
      <c r="TG23"/>
      <c r="TH23"/>
      <c r="TI23"/>
      <c r="TJ23"/>
      <c r="TK23"/>
      <c r="TL23"/>
      <c r="TM23"/>
      <c r="TN23"/>
      <c r="TO23"/>
      <c r="TP23"/>
      <c r="TQ23"/>
      <c r="TR23"/>
      <c r="TS23"/>
      <c r="TT23"/>
      <c r="TU23"/>
      <c r="TV23"/>
      <c r="TW23"/>
      <c r="TX23"/>
      <c r="TY23"/>
      <c r="TZ23"/>
      <c r="UA23"/>
      <c r="UB23"/>
      <c r="UC23"/>
      <c r="UD23"/>
      <c r="UE23"/>
      <c r="UF23"/>
      <c r="UG23"/>
      <c r="UH23"/>
      <c r="UI23"/>
      <c r="UJ23"/>
      <c r="UK23"/>
      <c r="UL23"/>
      <c r="UM23"/>
      <c r="UN23"/>
      <c r="UO23"/>
      <c r="UP23"/>
      <c r="UQ23"/>
      <c r="UR23"/>
      <c r="US23"/>
      <c r="UT23"/>
      <c r="UU23"/>
      <c r="UV23"/>
      <c r="UW23"/>
      <c r="UX23"/>
      <c r="UY23"/>
      <c r="UZ23"/>
      <c r="VA23"/>
      <c r="VB23"/>
      <c r="VC23"/>
      <c r="VD23"/>
      <c r="VE23"/>
      <c r="VF23"/>
      <c r="VG23"/>
      <c r="VH23"/>
      <c r="VI23"/>
      <c r="VJ23"/>
      <c r="VK23"/>
      <c r="VL23"/>
      <c r="VM23"/>
      <c r="VN23"/>
      <c r="VO23"/>
      <c r="VP23"/>
      <c r="VQ23"/>
      <c r="VR23"/>
      <c r="VS23"/>
      <c r="VT23"/>
      <c r="VU23"/>
      <c r="VV23"/>
      <c r="VW23"/>
      <c r="VX23"/>
      <c r="VY23"/>
      <c r="VZ23"/>
      <c r="WA23"/>
      <c r="WB23"/>
      <c r="WC23"/>
      <c r="WD23"/>
      <c r="WE23"/>
      <c r="WF23"/>
      <c r="WG23"/>
      <c r="WH23"/>
      <c r="WI23"/>
      <c r="WJ23"/>
      <c r="WK23"/>
      <c r="WL23"/>
      <c r="WM23"/>
      <c r="WN23"/>
      <c r="WO23"/>
      <c r="WP23"/>
      <c r="WQ23"/>
      <c r="WR23"/>
      <c r="WS23"/>
      <c r="WT23"/>
      <c r="WU23"/>
      <c r="WV23"/>
      <c r="WW23"/>
      <c r="WX23"/>
      <c r="WY23"/>
      <c r="WZ23"/>
      <c r="XA23"/>
      <c r="XB23"/>
      <c r="XC23"/>
      <c r="XD23"/>
      <c r="XE23"/>
      <c r="XF23"/>
      <c r="XG23"/>
      <c r="XH23"/>
      <c r="XI23"/>
      <c r="XJ23"/>
      <c r="XK23"/>
      <c r="XL23"/>
      <c r="XM23"/>
      <c r="XN23"/>
      <c r="XO23"/>
      <c r="XP23"/>
      <c r="XQ23"/>
      <c r="XR23"/>
      <c r="XS23"/>
      <c r="XT23"/>
      <c r="XU23"/>
      <c r="XV23"/>
      <c r="XW23"/>
      <c r="XX23"/>
      <c r="XY23"/>
      <c r="XZ23"/>
      <c r="YA23"/>
      <c r="YB23"/>
      <c r="YC23"/>
      <c r="YD23"/>
      <c r="YE23"/>
      <c r="YF23"/>
      <c r="YG23"/>
      <c r="YH23"/>
      <c r="YI23"/>
      <c r="YJ23"/>
      <c r="YK23"/>
      <c r="YL23"/>
      <c r="YM23"/>
      <c r="YN23"/>
      <c r="YO23"/>
      <c r="YP23"/>
      <c r="YQ23"/>
      <c r="YR23"/>
      <c r="YS23"/>
      <c r="YT23"/>
      <c r="YU23"/>
      <c r="YV23"/>
      <c r="YW23"/>
      <c r="YX23"/>
      <c r="YY23"/>
      <c r="YZ23"/>
      <c r="ZA23"/>
      <c r="ZB23"/>
      <c r="ZC23"/>
      <c r="ZD23"/>
      <c r="ZE23"/>
      <c r="ZF23"/>
      <c r="ZG23"/>
      <c r="ZH23"/>
      <c r="ZI23"/>
      <c r="ZJ23"/>
      <c r="ZK23"/>
      <c r="ZL23"/>
      <c r="ZM23"/>
      <c r="ZN23"/>
      <c r="ZO23"/>
      <c r="ZP23"/>
      <c r="ZQ23"/>
      <c r="ZR23"/>
      <c r="ZS23"/>
      <c r="ZT23"/>
      <c r="ZU23"/>
      <c r="ZV23"/>
      <c r="ZW23"/>
      <c r="ZX23"/>
      <c r="ZY23"/>
      <c r="ZZ23"/>
      <c r="AAA23"/>
      <c r="AAB23"/>
      <c r="AAC23"/>
      <c r="AAD23"/>
      <c r="AAE23"/>
      <c r="AAF23"/>
      <c r="AAG23"/>
      <c r="AAH23"/>
      <c r="AAI23"/>
      <c r="AAJ23"/>
      <c r="AAK23"/>
      <c r="AAL23"/>
      <c r="AAM23"/>
      <c r="AAN23"/>
      <c r="AAO23"/>
      <c r="AAP23"/>
      <c r="AAQ23"/>
      <c r="AAR23"/>
      <c r="AAS23"/>
      <c r="AAT23"/>
      <c r="AAU23"/>
      <c r="AAV23"/>
      <c r="AAW23"/>
      <c r="AAX23"/>
      <c r="AAY23"/>
      <c r="AAZ23"/>
      <c r="ABA23"/>
      <c r="ABB23"/>
      <c r="ABC23"/>
      <c r="ABD23"/>
      <c r="ABE23"/>
      <c r="ABF23"/>
      <c r="ABG23"/>
      <c r="ABH23"/>
      <c r="ABI23"/>
      <c r="ABJ23"/>
      <c r="ABK23"/>
      <c r="ABL23"/>
      <c r="ABM23"/>
      <c r="ABN23"/>
      <c r="ABO23"/>
      <c r="ABP23"/>
      <c r="ABQ23"/>
      <c r="ABR23"/>
      <c r="ABS23"/>
      <c r="ABT23"/>
      <c r="ABU23"/>
      <c r="ABV23"/>
      <c r="ABW23"/>
      <c r="ABX23"/>
      <c r="ABY23"/>
      <c r="ABZ23"/>
      <c r="ACA23"/>
      <c r="ACB23"/>
      <c r="ACC23"/>
      <c r="ACD23"/>
      <c r="ACE23"/>
      <c r="ACF23"/>
      <c r="ACG23"/>
      <c r="ACH23"/>
      <c r="ACI23"/>
      <c r="ACJ23"/>
      <c r="ACK23"/>
      <c r="ACL23"/>
      <c r="ACM23"/>
      <c r="ACN23"/>
      <c r="ACO23"/>
      <c r="ACP23"/>
      <c r="ACQ23"/>
      <c r="ACR23"/>
      <c r="ACS23"/>
      <c r="ACT23"/>
      <c r="ACU23"/>
      <c r="ACV23"/>
      <c r="ACW23"/>
      <c r="ACX23"/>
      <c r="ACY23"/>
      <c r="ACZ23"/>
      <c r="ADA23"/>
      <c r="ADB23"/>
      <c r="ADC23"/>
      <c r="ADD23"/>
      <c r="ADE23"/>
      <c r="ADF23"/>
      <c r="ADG23"/>
      <c r="ADH23"/>
      <c r="ADI23"/>
      <c r="ADJ23"/>
      <c r="ADK23"/>
      <c r="ADL23"/>
      <c r="ADM23"/>
      <c r="ADN23"/>
      <c r="ADO23"/>
      <c r="ADP23"/>
      <c r="ADQ23"/>
      <c r="ADR23"/>
      <c r="ADS23"/>
      <c r="ADT23"/>
      <c r="ADU23"/>
      <c r="ADV23"/>
      <c r="ADW23"/>
      <c r="ADX23"/>
      <c r="ADY23"/>
      <c r="ADZ23"/>
      <c r="AEA23"/>
      <c r="AEB23"/>
      <c r="AEC23"/>
      <c r="AED23"/>
      <c r="AEE23"/>
      <c r="AEF23"/>
      <c r="AEG23"/>
      <c r="AEH23"/>
      <c r="AEI23"/>
      <c r="AEJ23"/>
      <c r="AEK23"/>
      <c r="AEL23"/>
      <c r="AEM23"/>
      <c r="AEN23"/>
      <c r="AEO23"/>
      <c r="AEP23"/>
      <c r="AEQ23"/>
      <c r="AER23"/>
      <c r="AES23"/>
      <c r="AET23"/>
      <c r="AEU23"/>
      <c r="AEV23"/>
      <c r="AEW23"/>
      <c r="AEX23"/>
      <c r="AEY23"/>
      <c r="AEZ23"/>
      <c r="AFA23"/>
      <c r="AFB23"/>
      <c r="AFC23"/>
      <c r="AFD23"/>
      <c r="AFE23"/>
      <c r="AFF23"/>
      <c r="AFG23"/>
      <c r="AFH23"/>
      <c r="AFI23"/>
      <c r="AFJ23"/>
      <c r="AFK23"/>
      <c r="AFL23"/>
      <c r="AFM23"/>
      <c r="AFN23"/>
      <c r="AFO23"/>
      <c r="AFP23"/>
      <c r="AFQ23"/>
      <c r="AFR23"/>
      <c r="AFS23"/>
      <c r="AFT23"/>
      <c r="AFU23"/>
      <c r="AFV23"/>
      <c r="AFW23"/>
      <c r="AFX23"/>
      <c r="AFY23"/>
      <c r="AFZ23"/>
      <c r="AGA23"/>
      <c r="AGB23"/>
      <c r="AGC23"/>
      <c r="AGD23"/>
      <c r="AGE23"/>
      <c r="AGF23"/>
      <c r="AGG23"/>
      <c r="AGH23"/>
      <c r="AGI23"/>
      <c r="AGJ23"/>
      <c r="AGK23"/>
      <c r="AGL23"/>
      <c r="AGM23"/>
      <c r="AGN23"/>
      <c r="AGO23"/>
      <c r="AGP23"/>
      <c r="AGQ23"/>
      <c r="AGR23"/>
      <c r="AGS23"/>
      <c r="AGT23"/>
      <c r="AGU23"/>
      <c r="AGV23"/>
      <c r="AGW23"/>
      <c r="AGX23"/>
      <c r="AGY23"/>
      <c r="AGZ23"/>
      <c r="AHA23"/>
      <c r="AHB23"/>
      <c r="AHC23"/>
      <c r="AHD23"/>
      <c r="AHE23"/>
      <c r="AHF23"/>
      <c r="AHG23"/>
      <c r="AHH23"/>
      <c r="AHI23"/>
      <c r="AHJ23"/>
      <c r="AHK23"/>
      <c r="AHL23"/>
      <c r="AHM23"/>
      <c r="AHN23"/>
      <c r="AHO23"/>
      <c r="AHP23"/>
      <c r="AHQ23"/>
      <c r="AHR23"/>
      <c r="AHS23"/>
      <c r="AHT23"/>
      <c r="AHU23"/>
      <c r="AHV23"/>
      <c r="AHW23"/>
      <c r="AHX23"/>
      <c r="AHY23"/>
      <c r="AHZ23"/>
      <c r="AIA23"/>
      <c r="AIB23"/>
      <c r="AIC23"/>
      <c r="AID23"/>
      <c r="AIE23"/>
      <c r="AIF23"/>
      <c r="AIG23"/>
      <c r="AIH23"/>
      <c r="AII23"/>
      <c r="AIJ23"/>
      <c r="AIK23"/>
      <c r="AIL23"/>
      <c r="AIM23"/>
      <c r="AIN23"/>
      <c r="AIO23"/>
      <c r="AIP23"/>
      <c r="AIQ23"/>
      <c r="AIR23"/>
      <c r="AIS23"/>
      <c r="AIT23"/>
      <c r="AIU23"/>
      <c r="AIV23"/>
      <c r="AIW23"/>
      <c r="AIX23"/>
      <c r="AIY23"/>
      <c r="AIZ23"/>
      <c r="AJA23"/>
      <c r="AJB23"/>
      <c r="AJC23"/>
      <c r="AJD23"/>
      <c r="AJE23"/>
      <c r="AJF23"/>
      <c r="AJG23"/>
      <c r="AJH23"/>
      <c r="AJI23"/>
      <c r="AJJ23"/>
      <c r="AJK23"/>
      <c r="AJL23"/>
      <c r="AJM23"/>
      <c r="AJN23"/>
      <c r="AJO23"/>
      <c r="AJP23"/>
      <c r="AJQ23"/>
      <c r="AJR23"/>
      <c r="AJS23"/>
    </row>
    <row r="24" spans="1:955">
      <c r="B24" s="688"/>
      <c r="C24" s="694"/>
      <c r="D24" s="691"/>
      <c r="E24" s="691"/>
      <c r="F24" s="688"/>
      <c r="G24" s="688"/>
      <c r="H24" s="688"/>
      <c r="N24" s="11"/>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c r="IO24"/>
      <c r="IP24"/>
      <c r="IQ24"/>
      <c r="IR24"/>
      <c r="IS24"/>
      <c r="IT24"/>
      <c r="IU24"/>
      <c r="IV24"/>
      <c r="IW24"/>
      <c r="IX24"/>
      <c r="IY24"/>
      <c r="IZ24"/>
      <c r="JA24"/>
      <c r="JB24"/>
      <c r="JC24"/>
      <c r="JD24"/>
      <c r="JE24"/>
      <c r="JF24"/>
      <c r="JG24"/>
      <c r="JH24"/>
      <c r="JI24"/>
      <c r="JJ24"/>
      <c r="JK24"/>
      <c r="JL24"/>
      <c r="JM24"/>
      <c r="JN24"/>
      <c r="JO24"/>
      <c r="JP24"/>
      <c r="JQ24"/>
      <c r="JR24"/>
      <c r="JS24"/>
      <c r="JT24"/>
      <c r="JU24"/>
      <c r="JV24"/>
      <c r="JW24"/>
      <c r="JX24"/>
      <c r="JY24"/>
      <c r="JZ24"/>
      <c r="KA24"/>
      <c r="KB24"/>
      <c r="KC24"/>
      <c r="KD24"/>
      <c r="KE24"/>
      <c r="KF24"/>
      <c r="KG24"/>
      <c r="KH24"/>
      <c r="KI24"/>
      <c r="KJ24"/>
      <c r="KK24"/>
      <c r="KL24"/>
      <c r="KM24"/>
      <c r="KN24"/>
      <c r="KO24"/>
      <c r="KP24"/>
      <c r="KQ24"/>
      <c r="KR24"/>
      <c r="KS24"/>
      <c r="KT24"/>
      <c r="KU24"/>
      <c r="KV24"/>
      <c r="KW24"/>
      <c r="KX24"/>
      <c r="KY24"/>
      <c r="KZ24"/>
      <c r="LA24"/>
      <c r="LB24"/>
      <c r="LC24"/>
      <c r="LD24"/>
      <c r="LE24"/>
      <c r="LF24"/>
      <c r="LG24"/>
      <c r="LH24"/>
      <c r="LI24"/>
      <c r="LJ24"/>
      <c r="LK24"/>
      <c r="LL24"/>
      <c r="LM24"/>
      <c r="LN24"/>
      <c r="LO24"/>
      <c r="LP24"/>
      <c r="LQ24"/>
      <c r="LR24"/>
      <c r="LS24"/>
      <c r="LT24"/>
      <c r="LU24"/>
      <c r="LV24"/>
      <c r="LW24"/>
      <c r="LX24"/>
      <c r="LY24"/>
      <c r="LZ24"/>
      <c r="MA24"/>
      <c r="MB24"/>
      <c r="MC24"/>
      <c r="MD24"/>
      <c r="ME24"/>
      <c r="MF24"/>
      <c r="MG24"/>
      <c r="MH24"/>
      <c r="MI24"/>
      <c r="MJ24"/>
      <c r="MK24"/>
      <c r="ML24"/>
      <c r="MM24"/>
      <c r="MN24"/>
      <c r="MO24"/>
      <c r="MP24"/>
      <c r="MQ24"/>
      <c r="MR24"/>
      <c r="MS24"/>
      <c r="MT24"/>
      <c r="MU24"/>
      <c r="MV24"/>
      <c r="MW24"/>
      <c r="MX24"/>
      <c r="MY24"/>
      <c r="MZ24"/>
      <c r="NA24"/>
      <c r="NB24"/>
      <c r="NC24"/>
      <c r="ND24"/>
      <c r="NE24"/>
      <c r="NF24"/>
      <c r="NG24"/>
      <c r="NH24"/>
      <c r="NI24"/>
      <c r="NJ24"/>
      <c r="NK24"/>
      <c r="NL24"/>
      <c r="NM24"/>
      <c r="NN24"/>
      <c r="NO24"/>
      <c r="NP24"/>
      <c r="NQ24"/>
      <c r="NR24"/>
      <c r="NS24"/>
      <c r="NT24"/>
      <c r="NU24"/>
      <c r="NV24"/>
      <c r="NW24"/>
      <c r="NX24"/>
      <c r="NY24"/>
      <c r="NZ24"/>
      <c r="OA24"/>
      <c r="OB24"/>
      <c r="OC24"/>
      <c r="OD24"/>
      <c r="OE24"/>
      <c r="OF24"/>
      <c r="OG24"/>
      <c r="OH24"/>
      <c r="OI24"/>
      <c r="OJ24"/>
      <c r="OK24"/>
      <c r="OL24"/>
      <c r="OM24"/>
      <c r="ON24"/>
      <c r="OO24"/>
      <c r="OP24"/>
      <c r="OQ24"/>
      <c r="OR24"/>
      <c r="OS24"/>
      <c r="OT24"/>
      <c r="OU24"/>
      <c r="OV24"/>
      <c r="OW24"/>
      <c r="OX24"/>
      <c r="OY24"/>
      <c r="OZ24"/>
      <c r="PA24"/>
      <c r="PB24"/>
      <c r="PC24"/>
      <c r="PD24"/>
      <c r="PE24"/>
      <c r="PF24"/>
      <c r="PG24"/>
      <c r="PH24"/>
      <c r="PI24"/>
      <c r="PJ24"/>
      <c r="PK24"/>
      <c r="PL24"/>
      <c r="PM24"/>
      <c r="PN24"/>
      <c r="PO24"/>
      <c r="PP24"/>
      <c r="PQ24"/>
      <c r="PR24"/>
      <c r="PS24"/>
      <c r="PT24"/>
      <c r="PU24"/>
      <c r="PV24"/>
      <c r="PW24"/>
      <c r="PX24"/>
      <c r="PY24"/>
      <c r="PZ24"/>
      <c r="QA24"/>
      <c r="QB24"/>
      <c r="QC24"/>
      <c r="QD24"/>
      <c r="QE24"/>
      <c r="QF24"/>
      <c r="QG24"/>
      <c r="QH24"/>
      <c r="QI24"/>
      <c r="QJ24"/>
      <c r="QK24"/>
      <c r="QL24"/>
      <c r="QM24"/>
      <c r="QN24"/>
      <c r="QO24"/>
      <c r="QP24"/>
      <c r="QQ24"/>
      <c r="QR24"/>
      <c r="QS24"/>
      <c r="QT24"/>
      <c r="QU24"/>
      <c r="QV24"/>
      <c r="QW24"/>
      <c r="QX24"/>
      <c r="QY24"/>
      <c r="QZ24"/>
      <c r="RA24"/>
      <c r="RB24"/>
      <c r="RC24"/>
      <c r="RD24"/>
      <c r="RE24"/>
      <c r="RF24"/>
      <c r="RG24"/>
      <c r="RH24"/>
      <c r="RI24"/>
      <c r="RJ24"/>
      <c r="RK24"/>
      <c r="RL24"/>
      <c r="RM24"/>
      <c r="RN24"/>
      <c r="RO24"/>
      <c r="RP24"/>
      <c r="RQ24"/>
      <c r="RR24"/>
      <c r="RS24"/>
      <c r="RT24"/>
      <c r="RU24"/>
      <c r="RV24"/>
      <c r="RW24"/>
      <c r="RX24"/>
      <c r="RY24"/>
      <c r="RZ24"/>
      <c r="SA24"/>
      <c r="SB24"/>
      <c r="SC24"/>
      <c r="SD24"/>
      <c r="SE24"/>
      <c r="SF24"/>
      <c r="SG24"/>
      <c r="SH24"/>
      <c r="SI24"/>
      <c r="SJ24"/>
      <c r="SK24"/>
      <c r="SL24"/>
      <c r="SM24"/>
      <c r="SN24"/>
      <c r="SO24"/>
      <c r="SP24"/>
      <c r="SQ24"/>
      <c r="SR24"/>
      <c r="SS24"/>
      <c r="ST24"/>
      <c r="SU24"/>
      <c r="SV24"/>
      <c r="SW24"/>
      <c r="SX24"/>
      <c r="SY24"/>
      <c r="SZ24"/>
      <c r="TA24"/>
      <c r="TB24"/>
      <c r="TC24"/>
      <c r="TD24"/>
      <c r="TE24"/>
      <c r="TF24"/>
      <c r="TG24"/>
      <c r="TH24"/>
      <c r="TI24"/>
      <c r="TJ24"/>
      <c r="TK24"/>
      <c r="TL24"/>
      <c r="TM24"/>
      <c r="TN24"/>
      <c r="TO24"/>
      <c r="TP24"/>
      <c r="TQ24"/>
      <c r="TR24"/>
      <c r="TS24"/>
      <c r="TT24"/>
      <c r="TU24"/>
      <c r="TV24"/>
      <c r="TW24"/>
      <c r="TX24"/>
      <c r="TY24"/>
      <c r="TZ24"/>
      <c r="UA24"/>
      <c r="UB24"/>
      <c r="UC24"/>
      <c r="UD24"/>
      <c r="UE24"/>
      <c r="UF24"/>
      <c r="UG24"/>
      <c r="UH24"/>
      <c r="UI24"/>
      <c r="UJ24"/>
      <c r="UK24"/>
      <c r="UL24"/>
      <c r="UM24"/>
      <c r="UN24"/>
      <c r="UO24"/>
      <c r="UP24"/>
      <c r="UQ24"/>
      <c r="UR24"/>
      <c r="US24"/>
      <c r="UT24"/>
      <c r="UU24"/>
      <c r="UV24"/>
      <c r="UW24"/>
      <c r="UX24"/>
      <c r="UY24"/>
      <c r="UZ24"/>
      <c r="VA24"/>
      <c r="VB24"/>
      <c r="VC24"/>
      <c r="VD24"/>
      <c r="VE24"/>
      <c r="VF24"/>
      <c r="VG24"/>
      <c r="VH24"/>
      <c r="VI24"/>
      <c r="VJ24"/>
      <c r="VK24"/>
      <c r="VL24"/>
      <c r="VM24"/>
      <c r="VN24"/>
      <c r="VO24"/>
      <c r="VP24"/>
      <c r="VQ24"/>
      <c r="VR24"/>
      <c r="VS24"/>
      <c r="VT24"/>
      <c r="VU24"/>
      <c r="VV24"/>
      <c r="VW24"/>
      <c r="VX24"/>
      <c r="VY24"/>
      <c r="VZ24"/>
      <c r="WA24"/>
      <c r="WB24"/>
      <c r="WC24"/>
      <c r="WD24"/>
      <c r="WE24"/>
      <c r="WF24"/>
      <c r="WG24"/>
      <c r="WH24"/>
      <c r="WI24"/>
      <c r="WJ24"/>
      <c r="WK24"/>
      <c r="WL24"/>
      <c r="WM24"/>
      <c r="WN24"/>
      <c r="WO24"/>
      <c r="WP24"/>
      <c r="WQ24"/>
      <c r="WR24"/>
      <c r="WS24"/>
      <c r="WT24"/>
      <c r="WU24"/>
      <c r="WV24"/>
      <c r="WW24"/>
      <c r="WX24"/>
      <c r="WY24"/>
      <c r="WZ24"/>
      <c r="XA24"/>
      <c r="XB24"/>
      <c r="XC24"/>
      <c r="XD24"/>
      <c r="XE24"/>
      <c r="XF24"/>
      <c r="XG24"/>
      <c r="XH24"/>
      <c r="XI24"/>
      <c r="XJ24"/>
      <c r="XK24"/>
      <c r="XL24"/>
      <c r="XM24"/>
      <c r="XN24"/>
      <c r="XO24"/>
      <c r="XP24"/>
      <c r="XQ24"/>
      <c r="XR24"/>
      <c r="XS24"/>
      <c r="XT24"/>
      <c r="XU24"/>
      <c r="XV24"/>
      <c r="XW24"/>
      <c r="XX24"/>
      <c r="XY24"/>
      <c r="XZ24"/>
      <c r="YA24"/>
      <c r="YB24"/>
      <c r="YC24"/>
      <c r="YD24"/>
      <c r="YE24"/>
      <c r="YF24"/>
      <c r="YG24"/>
      <c r="YH24"/>
      <c r="YI24"/>
      <c r="YJ24"/>
      <c r="YK24"/>
      <c r="YL24"/>
      <c r="YM24"/>
      <c r="YN24"/>
      <c r="YO24"/>
      <c r="YP24"/>
      <c r="YQ24"/>
      <c r="YR24"/>
      <c r="YS24"/>
      <c r="YT24"/>
      <c r="YU24"/>
      <c r="YV24"/>
      <c r="YW24"/>
      <c r="YX24"/>
      <c r="YY24"/>
      <c r="YZ24"/>
      <c r="ZA24"/>
      <c r="ZB24"/>
      <c r="ZC24"/>
      <c r="ZD24"/>
      <c r="ZE24"/>
      <c r="ZF24"/>
      <c r="ZG24"/>
      <c r="ZH24"/>
      <c r="ZI24"/>
      <c r="ZJ24"/>
      <c r="ZK24"/>
      <c r="ZL24"/>
      <c r="ZM24"/>
      <c r="ZN24"/>
      <c r="ZO24"/>
      <c r="ZP24"/>
      <c r="ZQ24"/>
      <c r="ZR24"/>
      <c r="ZS24"/>
      <c r="ZT24"/>
      <c r="ZU24"/>
      <c r="ZV24"/>
      <c r="ZW24"/>
      <c r="ZX24"/>
      <c r="ZY24"/>
      <c r="ZZ24"/>
      <c r="AAA24"/>
      <c r="AAB24"/>
      <c r="AAC24"/>
      <c r="AAD24"/>
      <c r="AAE24"/>
      <c r="AAF24"/>
      <c r="AAG24"/>
      <c r="AAH24"/>
      <c r="AAI24"/>
      <c r="AAJ24"/>
      <c r="AAK24"/>
      <c r="AAL24"/>
      <c r="AAM24"/>
      <c r="AAN24"/>
      <c r="AAO24"/>
      <c r="AAP24"/>
      <c r="AAQ24"/>
      <c r="AAR24"/>
      <c r="AAS24"/>
      <c r="AAT24"/>
      <c r="AAU24"/>
      <c r="AAV24"/>
      <c r="AAW24"/>
      <c r="AAX24"/>
      <c r="AAY24"/>
      <c r="AAZ24"/>
      <c r="ABA24"/>
      <c r="ABB24"/>
      <c r="ABC24"/>
      <c r="ABD24"/>
      <c r="ABE24"/>
      <c r="ABF24"/>
      <c r="ABG24"/>
      <c r="ABH24"/>
      <c r="ABI24"/>
      <c r="ABJ24"/>
      <c r="ABK24"/>
      <c r="ABL24"/>
      <c r="ABM24"/>
      <c r="ABN24"/>
      <c r="ABO24"/>
      <c r="ABP24"/>
      <c r="ABQ24"/>
      <c r="ABR24"/>
      <c r="ABS24"/>
      <c r="ABT24"/>
      <c r="ABU24"/>
      <c r="ABV24"/>
      <c r="ABW24"/>
      <c r="ABX24"/>
      <c r="ABY24"/>
      <c r="ABZ24"/>
      <c r="ACA24"/>
      <c r="ACB24"/>
      <c r="ACC24"/>
      <c r="ACD24"/>
      <c r="ACE24"/>
      <c r="ACF24"/>
      <c r="ACG24"/>
      <c r="ACH24"/>
      <c r="ACI24"/>
      <c r="ACJ24"/>
      <c r="ACK24"/>
      <c r="ACL24"/>
      <c r="ACM24"/>
      <c r="ACN24"/>
      <c r="ACO24"/>
      <c r="ACP24"/>
      <c r="ACQ24"/>
      <c r="ACR24"/>
      <c r="ACS24"/>
      <c r="ACT24"/>
      <c r="ACU24"/>
      <c r="ACV24"/>
      <c r="ACW24"/>
      <c r="ACX24"/>
      <c r="ACY24"/>
      <c r="ACZ24"/>
      <c r="ADA24"/>
      <c r="ADB24"/>
      <c r="ADC24"/>
      <c r="ADD24"/>
      <c r="ADE24"/>
      <c r="ADF24"/>
      <c r="ADG24"/>
      <c r="ADH24"/>
      <c r="ADI24"/>
      <c r="ADJ24"/>
      <c r="ADK24"/>
      <c r="ADL24"/>
      <c r="ADM24"/>
      <c r="ADN24"/>
      <c r="ADO24"/>
      <c r="ADP24"/>
      <c r="ADQ24"/>
      <c r="ADR24"/>
      <c r="ADS24"/>
      <c r="ADT24"/>
      <c r="ADU24"/>
      <c r="ADV24"/>
      <c r="ADW24"/>
      <c r="ADX24"/>
      <c r="ADY24"/>
      <c r="ADZ24"/>
      <c r="AEA24"/>
      <c r="AEB24"/>
      <c r="AEC24"/>
      <c r="AED24"/>
      <c r="AEE24"/>
      <c r="AEF24"/>
      <c r="AEG24"/>
      <c r="AEH24"/>
      <c r="AEI24"/>
      <c r="AEJ24"/>
      <c r="AEK24"/>
      <c r="AEL24"/>
      <c r="AEM24"/>
      <c r="AEN24"/>
      <c r="AEO24"/>
      <c r="AEP24"/>
      <c r="AEQ24"/>
      <c r="AER24"/>
      <c r="AES24"/>
      <c r="AET24"/>
      <c r="AEU24"/>
      <c r="AEV24"/>
      <c r="AEW24"/>
      <c r="AEX24"/>
      <c r="AEY24"/>
      <c r="AEZ24"/>
      <c r="AFA24"/>
      <c r="AFB24"/>
      <c r="AFC24"/>
      <c r="AFD24"/>
      <c r="AFE24"/>
      <c r="AFF24"/>
      <c r="AFG24"/>
      <c r="AFH24"/>
      <c r="AFI24"/>
      <c r="AFJ24"/>
      <c r="AFK24"/>
      <c r="AFL24"/>
      <c r="AFM24"/>
      <c r="AFN24"/>
      <c r="AFO24"/>
      <c r="AFP24"/>
      <c r="AFQ24"/>
      <c r="AFR24"/>
      <c r="AFS24"/>
      <c r="AFT24"/>
      <c r="AFU24"/>
      <c r="AFV24"/>
      <c r="AFW24"/>
      <c r="AFX24"/>
      <c r="AFY24"/>
      <c r="AFZ24"/>
      <c r="AGA24"/>
      <c r="AGB24"/>
      <c r="AGC24"/>
      <c r="AGD24"/>
      <c r="AGE24"/>
      <c r="AGF24"/>
      <c r="AGG24"/>
      <c r="AGH24"/>
      <c r="AGI24"/>
      <c r="AGJ24"/>
      <c r="AGK24"/>
      <c r="AGL24"/>
      <c r="AGM24"/>
      <c r="AGN24"/>
      <c r="AGO24"/>
      <c r="AGP24"/>
      <c r="AGQ24"/>
      <c r="AGR24"/>
      <c r="AGS24"/>
      <c r="AGT24"/>
      <c r="AGU24"/>
      <c r="AGV24"/>
      <c r="AGW24"/>
      <c r="AGX24"/>
      <c r="AGY24"/>
      <c r="AGZ24"/>
      <c r="AHA24"/>
      <c r="AHB24"/>
      <c r="AHC24"/>
      <c r="AHD24"/>
      <c r="AHE24"/>
      <c r="AHF24"/>
      <c r="AHG24"/>
      <c r="AHH24"/>
      <c r="AHI24"/>
      <c r="AHJ24"/>
      <c r="AHK24"/>
      <c r="AHL24"/>
      <c r="AHM24"/>
      <c r="AHN24"/>
      <c r="AHO24"/>
      <c r="AHP24"/>
      <c r="AHQ24"/>
      <c r="AHR24"/>
      <c r="AHS24"/>
      <c r="AHT24"/>
      <c r="AHU24"/>
      <c r="AHV24"/>
      <c r="AHW24"/>
      <c r="AHX24"/>
      <c r="AHY24"/>
      <c r="AHZ24"/>
      <c r="AIA24"/>
      <c r="AIB24"/>
      <c r="AIC24"/>
      <c r="AID24"/>
      <c r="AIE24"/>
      <c r="AIF24"/>
      <c r="AIG24"/>
      <c r="AIH24"/>
      <c r="AII24"/>
      <c r="AIJ24"/>
      <c r="AIK24"/>
      <c r="AIL24"/>
      <c r="AIM24"/>
      <c r="AIN24"/>
      <c r="AIO24"/>
      <c r="AIP24"/>
      <c r="AIQ24"/>
      <c r="AIR24"/>
      <c r="AIS24"/>
      <c r="AIT24"/>
      <c r="AIU24"/>
      <c r="AIV24"/>
      <c r="AIW24"/>
      <c r="AIX24"/>
      <c r="AIY24"/>
      <c r="AIZ24"/>
      <c r="AJA24"/>
      <c r="AJB24"/>
      <c r="AJC24"/>
      <c r="AJD24"/>
      <c r="AJE24"/>
      <c r="AJF24"/>
      <c r="AJG24"/>
      <c r="AJH24"/>
      <c r="AJI24"/>
      <c r="AJJ24"/>
      <c r="AJK24"/>
      <c r="AJL24"/>
      <c r="AJM24"/>
      <c r="AJN24"/>
      <c r="AJO24"/>
      <c r="AJP24"/>
      <c r="AJQ24"/>
      <c r="AJR24"/>
      <c r="AJS24"/>
    </row>
    <row r="25" spans="1:955">
      <c r="C25" s="695"/>
      <c r="D25" s="688"/>
      <c r="E25" s="688"/>
      <c r="H25" s="688"/>
      <c r="N25" s="11"/>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c r="IM25"/>
      <c r="IN25"/>
      <c r="IO25"/>
      <c r="IP25"/>
      <c r="IQ25"/>
      <c r="IR25"/>
      <c r="IS25"/>
      <c r="IT25"/>
      <c r="IU25"/>
      <c r="IV25"/>
      <c r="IW25"/>
      <c r="IX25"/>
      <c r="IY25"/>
      <c r="IZ25"/>
      <c r="JA25"/>
      <c r="JB25"/>
      <c r="JC25"/>
      <c r="JD25"/>
      <c r="JE25"/>
      <c r="JF25"/>
      <c r="JG25"/>
      <c r="JH25"/>
      <c r="JI25"/>
      <c r="JJ25"/>
      <c r="JK25"/>
      <c r="JL25"/>
      <c r="JM25"/>
      <c r="JN25"/>
      <c r="JO25"/>
      <c r="JP25"/>
      <c r="JQ25"/>
      <c r="JR25"/>
      <c r="JS25"/>
      <c r="JT25"/>
      <c r="JU25"/>
      <c r="JV25"/>
      <c r="JW25"/>
      <c r="JX25"/>
      <c r="JY25"/>
      <c r="JZ25"/>
      <c r="KA25"/>
      <c r="KB25"/>
      <c r="KC25"/>
      <c r="KD25"/>
      <c r="KE25"/>
      <c r="KF25"/>
      <c r="KG25"/>
      <c r="KH25"/>
      <c r="KI25"/>
      <c r="KJ25"/>
      <c r="KK25"/>
      <c r="KL25"/>
      <c r="KM25"/>
      <c r="KN25"/>
      <c r="KO25"/>
      <c r="KP25"/>
      <c r="KQ25"/>
      <c r="KR25"/>
      <c r="KS25"/>
      <c r="KT25"/>
      <c r="KU25"/>
      <c r="KV25"/>
      <c r="KW25"/>
      <c r="KX25"/>
      <c r="KY25"/>
      <c r="KZ25"/>
      <c r="LA25"/>
      <c r="LB25"/>
      <c r="LC25"/>
      <c r="LD25"/>
      <c r="LE25"/>
      <c r="LF25"/>
      <c r="LG25"/>
      <c r="LH25"/>
      <c r="LI25"/>
      <c r="LJ25"/>
      <c r="LK25"/>
      <c r="LL25"/>
      <c r="LM25"/>
      <c r="LN25"/>
      <c r="LO25"/>
      <c r="LP25"/>
      <c r="LQ25"/>
      <c r="LR25"/>
      <c r="LS25"/>
      <c r="LT25"/>
      <c r="LU25"/>
      <c r="LV25"/>
      <c r="LW25"/>
      <c r="LX25"/>
      <c r="LY25"/>
      <c r="LZ25"/>
      <c r="MA25"/>
      <c r="MB25"/>
      <c r="MC25"/>
      <c r="MD25"/>
      <c r="ME25"/>
      <c r="MF25"/>
      <c r="MG25"/>
      <c r="MH25"/>
      <c r="MI25"/>
      <c r="MJ25"/>
      <c r="MK25"/>
      <c r="ML25"/>
      <c r="MM25"/>
      <c r="MN25"/>
      <c r="MO25"/>
      <c r="MP25"/>
      <c r="MQ25"/>
      <c r="MR25"/>
      <c r="MS25"/>
      <c r="MT25"/>
      <c r="MU25"/>
      <c r="MV25"/>
      <c r="MW25"/>
      <c r="MX25"/>
      <c r="MY25"/>
      <c r="MZ25"/>
      <c r="NA25"/>
      <c r="NB25"/>
      <c r="NC25"/>
      <c r="ND25"/>
      <c r="NE25"/>
      <c r="NF25"/>
      <c r="NG25"/>
      <c r="NH25"/>
      <c r="NI25"/>
      <c r="NJ25"/>
      <c r="NK25"/>
      <c r="NL25"/>
      <c r="NM25"/>
      <c r="NN25"/>
      <c r="NO25"/>
      <c r="NP25"/>
      <c r="NQ25"/>
      <c r="NR25"/>
      <c r="NS25"/>
      <c r="NT25"/>
      <c r="NU25"/>
      <c r="NV25"/>
      <c r="NW25"/>
      <c r="NX25"/>
      <c r="NY25"/>
      <c r="NZ25"/>
      <c r="OA25"/>
      <c r="OB25"/>
      <c r="OC25"/>
      <c r="OD25"/>
      <c r="OE25"/>
      <c r="OF25"/>
      <c r="OG25"/>
      <c r="OH25"/>
      <c r="OI25"/>
      <c r="OJ25"/>
      <c r="OK25"/>
      <c r="OL25"/>
      <c r="OM25"/>
      <c r="ON25"/>
      <c r="OO25"/>
      <c r="OP25"/>
      <c r="OQ25"/>
      <c r="OR25"/>
      <c r="OS25"/>
      <c r="OT25"/>
      <c r="OU25"/>
      <c r="OV25"/>
      <c r="OW25"/>
      <c r="OX25"/>
      <c r="OY25"/>
      <c r="OZ25"/>
      <c r="PA25"/>
      <c r="PB25"/>
      <c r="PC25"/>
      <c r="PD25"/>
      <c r="PE25"/>
      <c r="PF25"/>
      <c r="PG25"/>
      <c r="PH25"/>
      <c r="PI25"/>
      <c r="PJ25"/>
      <c r="PK25"/>
      <c r="PL25"/>
      <c r="PM25"/>
      <c r="PN25"/>
      <c r="PO25"/>
      <c r="PP25"/>
      <c r="PQ25"/>
      <c r="PR25"/>
      <c r="PS25"/>
      <c r="PT25"/>
      <c r="PU25"/>
      <c r="PV25"/>
      <c r="PW25"/>
      <c r="PX25"/>
      <c r="PY25"/>
      <c r="PZ25"/>
      <c r="QA25"/>
      <c r="QB25"/>
      <c r="QC25"/>
      <c r="QD25"/>
      <c r="QE25"/>
      <c r="QF25"/>
      <c r="QG25"/>
      <c r="QH25"/>
      <c r="QI25"/>
      <c r="QJ25"/>
      <c r="QK25"/>
      <c r="QL25"/>
      <c r="QM25"/>
      <c r="QN25"/>
      <c r="QO25"/>
      <c r="QP25"/>
      <c r="QQ25"/>
      <c r="QR25"/>
      <c r="QS25"/>
      <c r="QT25"/>
      <c r="QU25"/>
      <c r="QV25"/>
      <c r="QW25"/>
      <c r="QX25"/>
      <c r="QY25"/>
      <c r="QZ25"/>
      <c r="RA25"/>
      <c r="RB25"/>
      <c r="RC25"/>
      <c r="RD25"/>
      <c r="RE25"/>
      <c r="RF25"/>
      <c r="RG25"/>
      <c r="RH25"/>
      <c r="RI25"/>
      <c r="RJ25"/>
      <c r="RK25"/>
      <c r="RL25"/>
      <c r="RM25"/>
      <c r="RN25"/>
      <c r="RO25"/>
      <c r="RP25"/>
      <c r="RQ25"/>
      <c r="RR25"/>
      <c r="RS25"/>
      <c r="RT25"/>
      <c r="RU25"/>
      <c r="RV25"/>
      <c r="RW25"/>
      <c r="RX25"/>
      <c r="RY25"/>
      <c r="RZ25"/>
      <c r="SA25"/>
      <c r="SB25"/>
      <c r="SC25"/>
      <c r="SD25"/>
      <c r="SE25"/>
      <c r="SF25"/>
      <c r="SG25"/>
      <c r="SH25"/>
      <c r="SI25"/>
      <c r="SJ25"/>
      <c r="SK25"/>
      <c r="SL25"/>
      <c r="SM25"/>
      <c r="SN25"/>
      <c r="SO25"/>
      <c r="SP25"/>
      <c r="SQ25"/>
      <c r="SR25"/>
      <c r="SS25"/>
      <c r="ST25"/>
      <c r="SU25"/>
      <c r="SV25"/>
      <c r="SW25"/>
      <c r="SX25"/>
      <c r="SY25"/>
      <c r="SZ25"/>
      <c r="TA25"/>
      <c r="TB25"/>
      <c r="TC25"/>
      <c r="TD25"/>
      <c r="TE25"/>
      <c r="TF25"/>
      <c r="TG25"/>
      <c r="TH25"/>
      <c r="TI25"/>
      <c r="TJ25"/>
      <c r="TK25"/>
      <c r="TL25"/>
      <c r="TM25"/>
      <c r="TN25"/>
      <c r="TO25"/>
      <c r="TP25"/>
      <c r="TQ25"/>
      <c r="TR25"/>
      <c r="TS25"/>
      <c r="TT25"/>
      <c r="TU25"/>
      <c r="TV25"/>
      <c r="TW25"/>
      <c r="TX25"/>
      <c r="TY25"/>
      <c r="TZ25"/>
      <c r="UA25"/>
      <c r="UB25"/>
      <c r="UC25"/>
      <c r="UD25"/>
      <c r="UE25"/>
      <c r="UF25"/>
      <c r="UG25"/>
      <c r="UH25"/>
      <c r="UI25"/>
      <c r="UJ25"/>
      <c r="UK25"/>
      <c r="UL25"/>
      <c r="UM25"/>
      <c r="UN25"/>
      <c r="UO25"/>
      <c r="UP25"/>
      <c r="UQ25"/>
      <c r="UR25"/>
      <c r="US25"/>
      <c r="UT25"/>
      <c r="UU25"/>
      <c r="UV25"/>
      <c r="UW25"/>
      <c r="UX25"/>
      <c r="UY25"/>
      <c r="UZ25"/>
      <c r="VA25"/>
      <c r="VB25"/>
      <c r="VC25"/>
      <c r="VD25"/>
      <c r="VE25"/>
      <c r="VF25"/>
      <c r="VG25"/>
      <c r="VH25"/>
      <c r="VI25"/>
      <c r="VJ25"/>
      <c r="VK25"/>
      <c r="VL25"/>
      <c r="VM25"/>
      <c r="VN25"/>
      <c r="VO25"/>
      <c r="VP25"/>
      <c r="VQ25"/>
      <c r="VR25"/>
      <c r="VS25"/>
      <c r="VT25"/>
      <c r="VU25"/>
      <c r="VV25"/>
      <c r="VW25"/>
      <c r="VX25"/>
      <c r="VY25"/>
      <c r="VZ25"/>
      <c r="WA25"/>
      <c r="WB25"/>
      <c r="WC25"/>
      <c r="WD25"/>
      <c r="WE25"/>
      <c r="WF25"/>
      <c r="WG25"/>
      <c r="WH25"/>
      <c r="WI25"/>
      <c r="WJ25"/>
      <c r="WK25"/>
      <c r="WL25"/>
      <c r="WM25"/>
      <c r="WN25"/>
      <c r="WO25"/>
      <c r="WP25"/>
      <c r="WQ25"/>
      <c r="WR25"/>
      <c r="WS25"/>
      <c r="WT25"/>
      <c r="WU25"/>
      <c r="WV25"/>
      <c r="WW25"/>
      <c r="WX25"/>
      <c r="WY25"/>
      <c r="WZ25"/>
      <c r="XA25"/>
      <c r="XB25"/>
      <c r="XC25"/>
      <c r="XD25"/>
      <c r="XE25"/>
      <c r="XF25"/>
      <c r="XG25"/>
      <c r="XH25"/>
      <c r="XI25"/>
      <c r="XJ25"/>
      <c r="XK25"/>
      <c r="XL25"/>
      <c r="XM25"/>
      <c r="XN25"/>
      <c r="XO25"/>
      <c r="XP25"/>
      <c r="XQ25"/>
      <c r="XR25"/>
      <c r="XS25"/>
      <c r="XT25"/>
      <c r="XU25"/>
      <c r="XV25"/>
      <c r="XW25"/>
      <c r="XX25"/>
      <c r="XY25"/>
      <c r="XZ25"/>
      <c r="YA25"/>
      <c r="YB25"/>
      <c r="YC25"/>
      <c r="YD25"/>
      <c r="YE25"/>
      <c r="YF25"/>
      <c r="YG25"/>
      <c r="YH25"/>
      <c r="YI25"/>
      <c r="YJ25"/>
      <c r="YK25"/>
      <c r="YL25"/>
      <c r="YM25"/>
      <c r="YN25"/>
      <c r="YO25"/>
      <c r="YP25"/>
      <c r="YQ25"/>
      <c r="YR25"/>
      <c r="YS25"/>
      <c r="YT25"/>
      <c r="YU25"/>
      <c r="YV25"/>
      <c r="YW25"/>
      <c r="YX25"/>
      <c r="YY25"/>
      <c r="YZ25"/>
      <c r="ZA25"/>
      <c r="ZB25"/>
      <c r="ZC25"/>
      <c r="ZD25"/>
      <c r="ZE25"/>
      <c r="ZF25"/>
      <c r="ZG25"/>
      <c r="ZH25"/>
      <c r="ZI25"/>
      <c r="ZJ25"/>
      <c r="ZK25"/>
      <c r="ZL25"/>
      <c r="ZM25"/>
      <c r="ZN25"/>
      <c r="ZO25"/>
      <c r="ZP25"/>
      <c r="ZQ25"/>
      <c r="ZR25"/>
      <c r="ZS25"/>
      <c r="ZT25"/>
      <c r="ZU25"/>
      <c r="ZV25"/>
      <c r="ZW25"/>
      <c r="ZX25"/>
      <c r="ZY25"/>
      <c r="ZZ25"/>
      <c r="AAA25"/>
      <c r="AAB25"/>
      <c r="AAC25"/>
      <c r="AAD25"/>
      <c r="AAE25"/>
      <c r="AAF25"/>
      <c r="AAG25"/>
      <c r="AAH25"/>
      <c r="AAI25"/>
      <c r="AAJ25"/>
      <c r="AAK25"/>
      <c r="AAL25"/>
      <c r="AAM25"/>
      <c r="AAN25"/>
      <c r="AAO25"/>
      <c r="AAP25"/>
      <c r="AAQ25"/>
      <c r="AAR25"/>
      <c r="AAS25"/>
      <c r="AAT25"/>
      <c r="AAU25"/>
      <c r="AAV25"/>
      <c r="AAW25"/>
      <c r="AAX25"/>
      <c r="AAY25"/>
      <c r="AAZ25"/>
      <c r="ABA25"/>
      <c r="ABB25"/>
      <c r="ABC25"/>
      <c r="ABD25"/>
      <c r="ABE25"/>
      <c r="ABF25"/>
      <c r="ABG25"/>
      <c r="ABH25"/>
      <c r="ABI25"/>
      <c r="ABJ25"/>
      <c r="ABK25"/>
      <c r="ABL25"/>
      <c r="ABM25"/>
      <c r="ABN25"/>
      <c r="ABO25"/>
      <c r="ABP25"/>
      <c r="ABQ25"/>
      <c r="ABR25"/>
      <c r="ABS25"/>
      <c r="ABT25"/>
      <c r="ABU25"/>
      <c r="ABV25"/>
      <c r="ABW25"/>
      <c r="ABX25"/>
      <c r="ABY25"/>
      <c r="ABZ25"/>
      <c r="ACA25"/>
      <c r="ACB25"/>
      <c r="ACC25"/>
      <c r="ACD25"/>
      <c r="ACE25"/>
      <c r="ACF25"/>
      <c r="ACG25"/>
      <c r="ACH25"/>
      <c r="ACI25"/>
      <c r="ACJ25"/>
      <c r="ACK25"/>
      <c r="ACL25"/>
      <c r="ACM25"/>
      <c r="ACN25"/>
      <c r="ACO25"/>
      <c r="ACP25"/>
      <c r="ACQ25"/>
      <c r="ACR25"/>
      <c r="ACS25"/>
      <c r="ACT25"/>
      <c r="ACU25"/>
      <c r="ACV25"/>
      <c r="ACW25"/>
      <c r="ACX25"/>
      <c r="ACY25"/>
      <c r="ACZ25"/>
      <c r="ADA25"/>
      <c r="ADB25"/>
      <c r="ADC25"/>
      <c r="ADD25"/>
      <c r="ADE25"/>
      <c r="ADF25"/>
      <c r="ADG25"/>
      <c r="ADH25"/>
      <c r="ADI25"/>
      <c r="ADJ25"/>
      <c r="ADK25"/>
      <c r="ADL25"/>
      <c r="ADM25"/>
      <c r="ADN25"/>
      <c r="ADO25"/>
      <c r="ADP25"/>
      <c r="ADQ25"/>
      <c r="ADR25"/>
      <c r="ADS25"/>
      <c r="ADT25"/>
      <c r="ADU25"/>
      <c r="ADV25"/>
      <c r="ADW25"/>
      <c r="ADX25"/>
      <c r="ADY25"/>
      <c r="ADZ25"/>
      <c r="AEA25"/>
      <c r="AEB25"/>
      <c r="AEC25"/>
      <c r="AED25"/>
      <c r="AEE25"/>
      <c r="AEF25"/>
      <c r="AEG25"/>
      <c r="AEH25"/>
      <c r="AEI25"/>
      <c r="AEJ25"/>
      <c r="AEK25"/>
      <c r="AEL25"/>
      <c r="AEM25"/>
      <c r="AEN25"/>
      <c r="AEO25"/>
      <c r="AEP25"/>
      <c r="AEQ25"/>
      <c r="AER25"/>
      <c r="AES25"/>
      <c r="AET25"/>
      <c r="AEU25"/>
      <c r="AEV25"/>
      <c r="AEW25"/>
      <c r="AEX25"/>
      <c r="AEY25"/>
      <c r="AEZ25"/>
      <c r="AFA25"/>
      <c r="AFB25"/>
      <c r="AFC25"/>
      <c r="AFD25"/>
      <c r="AFE25"/>
      <c r="AFF25"/>
      <c r="AFG25"/>
      <c r="AFH25"/>
      <c r="AFI25"/>
      <c r="AFJ25"/>
      <c r="AFK25"/>
      <c r="AFL25"/>
      <c r="AFM25"/>
      <c r="AFN25"/>
      <c r="AFO25"/>
      <c r="AFP25"/>
      <c r="AFQ25"/>
      <c r="AFR25"/>
      <c r="AFS25"/>
      <c r="AFT25"/>
      <c r="AFU25"/>
      <c r="AFV25"/>
      <c r="AFW25"/>
      <c r="AFX25"/>
      <c r="AFY25"/>
      <c r="AFZ25"/>
      <c r="AGA25"/>
      <c r="AGB25"/>
      <c r="AGC25"/>
      <c r="AGD25"/>
      <c r="AGE25"/>
      <c r="AGF25"/>
      <c r="AGG25"/>
      <c r="AGH25"/>
      <c r="AGI25"/>
      <c r="AGJ25"/>
      <c r="AGK25"/>
      <c r="AGL25"/>
      <c r="AGM25"/>
      <c r="AGN25"/>
      <c r="AGO25"/>
      <c r="AGP25"/>
      <c r="AGQ25"/>
      <c r="AGR25"/>
      <c r="AGS25"/>
      <c r="AGT25"/>
      <c r="AGU25"/>
      <c r="AGV25"/>
      <c r="AGW25"/>
      <c r="AGX25"/>
      <c r="AGY25"/>
      <c r="AGZ25"/>
      <c r="AHA25"/>
      <c r="AHB25"/>
      <c r="AHC25"/>
      <c r="AHD25"/>
      <c r="AHE25"/>
      <c r="AHF25"/>
      <c r="AHG25"/>
      <c r="AHH25"/>
      <c r="AHI25"/>
      <c r="AHJ25"/>
      <c r="AHK25"/>
      <c r="AHL25"/>
      <c r="AHM25"/>
      <c r="AHN25"/>
      <c r="AHO25"/>
      <c r="AHP25"/>
      <c r="AHQ25"/>
      <c r="AHR25"/>
      <c r="AHS25"/>
      <c r="AHT25"/>
      <c r="AHU25"/>
      <c r="AHV25"/>
      <c r="AHW25"/>
      <c r="AHX25"/>
      <c r="AHY25"/>
      <c r="AHZ25"/>
      <c r="AIA25"/>
      <c r="AIB25"/>
      <c r="AIC25"/>
      <c r="AID25"/>
      <c r="AIE25"/>
      <c r="AIF25"/>
      <c r="AIG25"/>
      <c r="AIH25"/>
      <c r="AII25"/>
      <c r="AIJ25"/>
      <c r="AIK25"/>
      <c r="AIL25"/>
      <c r="AIM25"/>
      <c r="AIN25"/>
      <c r="AIO25"/>
      <c r="AIP25"/>
      <c r="AIQ25"/>
      <c r="AIR25"/>
      <c r="AIS25"/>
      <c r="AIT25"/>
      <c r="AIU25"/>
      <c r="AIV25"/>
      <c r="AIW25"/>
      <c r="AIX25"/>
      <c r="AIY25"/>
      <c r="AIZ25"/>
      <c r="AJA25"/>
      <c r="AJB25"/>
      <c r="AJC25"/>
      <c r="AJD25"/>
      <c r="AJE25"/>
      <c r="AJF25"/>
      <c r="AJG25"/>
      <c r="AJH25"/>
      <c r="AJI25"/>
      <c r="AJJ25"/>
      <c r="AJK25"/>
      <c r="AJL25"/>
      <c r="AJM25"/>
      <c r="AJN25"/>
      <c r="AJO25"/>
      <c r="AJP25"/>
      <c r="AJQ25"/>
      <c r="AJR25"/>
      <c r="AJS25"/>
    </row>
    <row r="26" spans="1:955" ht="23.25" customHeight="1">
      <c r="A26" s="696" t="s">
        <v>563</v>
      </c>
      <c r="C26" s="688"/>
      <c r="F26" s="697"/>
      <c r="H26" s="688"/>
      <c r="N26" s="11"/>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c r="IM26"/>
      <c r="IN26"/>
      <c r="IO26"/>
      <c r="IP26"/>
      <c r="IQ26"/>
      <c r="IR26"/>
      <c r="IS26"/>
      <c r="IT26"/>
      <c r="IU26"/>
      <c r="IV26"/>
      <c r="IW26"/>
      <c r="IX26"/>
      <c r="IY26"/>
      <c r="IZ26"/>
      <c r="JA26"/>
      <c r="JB26"/>
      <c r="JC26"/>
      <c r="JD26"/>
      <c r="JE26"/>
      <c r="JF26"/>
      <c r="JG26"/>
      <c r="JH26"/>
      <c r="JI26"/>
      <c r="JJ26"/>
      <c r="JK26"/>
      <c r="JL26"/>
      <c r="JM26"/>
      <c r="JN26"/>
      <c r="JO26"/>
      <c r="JP26"/>
      <c r="JQ26"/>
      <c r="JR26"/>
      <c r="JS26"/>
      <c r="JT26"/>
      <c r="JU26"/>
      <c r="JV26"/>
      <c r="JW26"/>
      <c r="JX26"/>
      <c r="JY26"/>
      <c r="JZ26"/>
      <c r="KA26"/>
      <c r="KB26"/>
      <c r="KC26"/>
      <c r="KD26"/>
      <c r="KE26"/>
      <c r="KF26"/>
      <c r="KG26"/>
      <c r="KH26"/>
      <c r="KI26"/>
      <c r="KJ26"/>
      <c r="KK26"/>
      <c r="KL26"/>
      <c r="KM26"/>
      <c r="KN26"/>
      <c r="KO26"/>
      <c r="KP26"/>
      <c r="KQ26"/>
      <c r="KR26"/>
      <c r="KS26"/>
      <c r="KT26"/>
      <c r="KU26"/>
      <c r="KV26"/>
      <c r="KW26"/>
      <c r="KX26"/>
      <c r="KY26"/>
      <c r="KZ26"/>
      <c r="LA26"/>
      <c r="LB26"/>
      <c r="LC26"/>
      <c r="LD26"/>
      <c r="LE26"/>
      <c r="LF26"/>
      <c r="LG26"/>
      <c r="LH26"/>
      <c r="LI26"/>
      <c r="LJ26"/>
      <c r="LK26"/>
      <c r="LL26"/>
      <c r="LM26"/>
      <c r="LN26"/>
      <c r="LO26"/>
      <c r="LP26"/>
      <c r="LQ26"/>
      <c r="LR26"/>
      <c r="LS26"/>
      <c r="LT26"/>
      <c r="LU26"/>
      <c r="LV26"/>
      <c r="LW26"/>
      <c r="LX26"/>
      <c r="LY26"/>
      <c r="LZ26"/>
      <c r="MA26"/>
      <c r="MB26"/>
      <c r="MC26"/>
      <c r="MD26"/>
      <c r="ME26"/>
      <c r="MF26"/>
      <c r="MG26"/>
      <c r="MH26"/>
      <c r="MI26"/>
      <c r="MJ26"/>
      <c r="MK26"/>
      <c r="ML26"/>
      <c r="MM26"/>
      <c r="MN26"/>
      <c r="MO26"/>
      <c r="MP26"/>
      <c r="MQ26"/>
      <c r="MR26"/>
      <c r="MS26"/>
      <c r="MT26"/>
      <c r="MU26"/>
      <c r="MV26"/>
      <c r="MW26"/>
      <c r="MX26"/>
      <c r="MY26"/>
      <c r="MZ26"/>
      <c r="NA26"/>
      <c r="NB26"/>
      <c r="NC26"/>
      <c r="ND26"/>
      <c r="NE26"/>
      <c r="NF26"/>
      <c r="NG26"/>
      <c r="NH26"/>
      <c r="NI26"/>
      <c r="NJ26"/>
      <c r="NK26"/>
      <c r="NL26"/>
      <c r="NM26"/>
      <c r="NN26"/>
      <c r="NO26"/>
      <c r="NP26"/>
      <c r="NQ26"/>
      <c r="NR26"/>
      <c r="NS26"/>
      <c r="NT26"/>
      <c r="NU26"/>
      <c r="NV26"/>
      <c r="NW26"/>
      <c r="NX26"/>
      <c r="NY26"/>
      <c r="NZ26"/>
      <c r="OA26"/>
      <c r="OB26"/>
      <c r="OC26"/>
      <c r="OD26"/>
      <c r="OE26"/>
      <c r="OF26"/>
      <c r="OG26"/>
      <c r="OH26"/>
      <c r="OI26"/>
      <c r="OJ26"/>
      <c r="OK26"/>
      <c r="OL26"/>
      <c r="OM26"/>
      <c r="ON26"/>
      <c r="OO26"/>
      <c r="OP26"/>
      <c r="OQ26"/>
      <c r="OR26"/>
      <c r="OS26"/>
      <c r="OT26"/>
      <c r="OU26"/>
      <c r="OV26"/>
      <c r="OW26"/>
      <c r="OX26"/>
      <c r="OY26"/>
      <c r="OZ26"/>
      <c r="PA26"/>
      <c r="PB26"/>
      <c r="PC26"/>
      <c r="PD26"/>
      <c r="PE26"/>
      <c r="PF26"/>
      <c r="PG26"/>
      <c r="PH26"/>
      <c r="PI26"/>
      <c r="PJ26"/>
      <c r="PK26"/>
      <c r="PL26"/>
      <c r="PM26"/>
      <c r="PN26"/>
      <c r="PO26"/>
      <c r="PP26"/>
      <c r="PQ26"/>
      <c r="PR26"/>
      <c r="PS26"/>
      <c r="PT26"/>
      <c r="PU26"/>
      <c r="PV26"/>
      <c r="PW26"/>
      <c r="PX26"/>
      <c r="PY26"/>
      <c r="PZ26"/>
      <c r="QA26"/>
      <c r="QB26"/>
      <c r="QC26"/>
      <c r="QD26"/>
      <c r="QE26"/>
      <c r="QF26"/>
      <c r="QG26"/>
      <c r="QH26"/>
      <c r="QI26"/>
      <c r="QJ26"/>
      <c r="QK26"/>
      <c r="QL26"/>
      <c r="QM26"/>
      <c r="QN26"/>
      <c r="QO26"/>
      <c r="QP26"/>
      <c r="QQ26"/>
      <c r="QR26"/>
      <c r="QS26"/>
      <c r="QT26"/>
      <c r="QU26"/>
      <c r="QV26"/>
      <c r="QW26"/>
      <c r="QX26"/>
      <c r="QY26"/>
      <c r="QZ26"/>
      <c r="RA26"/>
      <c r="RB26"/>
      <c r="RC26"/>
      <c r="RD26"/>
      <c r="RE26"/>
      <c r="RF26"/>
      <c r="RG26"/>
      <c r="RH26"/>
      <c r="RI26"/>
      <c r="RJ26"/>
      <c r="RK26"/>
      <c r="RL26"/>
      <c r="RM26"/>
      <c r="RN26"/>
      <c r="RO26"/>
      <c r="RP26"/>
      <c r="RQ26"/>
      <c r="RR26"/>
      <c r="RS26"/>
      <c r="RT26"/>
      <c r="RU26"/>
      <c r="RV26"/>
      <c r="RW26"/>
      <c r="RX26"/>
      <c r="RY26"/>
      <c r="RZ26"/>
      <c r="SA26"/>
      <c r="SB26"/>
      <c r="SC26"/>
      <c r="SD26"/>
      <c r="SE26"/>
      <c r="SF26"/>
      <c r="SG26"/>
      <c r="SH26"/>
      <c r="SI26"/>
      <c r="SJ26"/>
      <c r="SK26"/>
      <c r="SL26"/>
      <c r="SM26"/>
      <c r="SN26"/>
      <c r="SO26"/>
      <c r="SP26"/>
      <c r="SQ26"/>
      <c r="SR26"/>
      <c r="SS26"/>
      <c r="ST26"/>
      <c r="SU26"/>
      <c r="SV26"/>
      <c r="SW26"/>
      <c r="SX26"/>
      <c r="SY26"/>
      <c r="SZ26"/>
      <c r="TA26"/>
      <c r="TB26"/>
      <c r="TC26"/>
      <c r="TD26"/>
      <c r="TE26"/>
      <c r="TF26"/>
      <c r="TG26"/>
      <c r="TH26"/>
      <c r="TI26"/>
      <c r="TJ26"/>
      <c r="TK26"/>
      <c r="TL26"/>
      <c r="TM26"/>
      <c r="TN26"/>
      <c r="TO26"/>
      <c r="TP26"/>
      <c r="TQ26"/>
      <c r="TR26"/>
      <c r="TS26"/>
      <c r="TT26"/>
      <c r="TU26"/>
      <c r="TV26"/>
      <c r="TW26"/>
      <c r="TX26"/>
      <c r="TY26"/>
      <c r="TZ26"/>
      <c r="UA26"/>
      <c r="UB26"/>
      <c r="UC26"/>
      <c r="UD26"/>
      <c r="UE26"/>
      <c r="UF26"/>
      <c r="UG26"/>
      <c r="UH26"/>
      <c r="UI26"/>
      <c r="UJ26"/>
      <c r="UK26"/>
      <c r="UL26"/>
      <c r="UM26"/>
      <c r="UN26"/>
      <c r="UO26"/>
      <c r="UP26"/>
      <c r="UQ26"/>
      <c r="UR26"/>
      <c r="US26"/>
      <c r="UT26"/>
      <c r="UU26"/>
      <c r="UV26"/>
      <c r="UW26"/>
      <c r="UX26"/>
      <c r="UY26"/>
      <c r="UZ26"/>
      <c r="VA26"/>
      <c r="VB26"/>
      <c r="VC26"/>
      <c r="VD26"/>
      <c r="VE26"/>
      <c r="VF26"/>
      <c r="VG26"/>
      <c r="VH26"/>
      <c r="VI26"/>
      <c r="VJ26"/>
      <c r="VK26"/>
      <c r="VL26"/>
      <c r="VM26"/>
      <c r="VN26"/>
      <c r="VO26"/>
      <c r="VP26"/>
      <c r="VQ26"/>
      <c r="VR26"/>
      <c r="VS26"/>
      <c r="VT26"/>
      <c r="VU26"/>
      <c r="VV26"/>
      <c r="VW26"/>
      <c r="VX26"/>
      <c r="VY26"/>
      <c r="VZ26"/>
      <c r="WA26"/>
      <c r="WB26"/>
      <c r="WC26"/>
      <c r="WD26"/>
      <c r="WE26"/>
      <c r="WF26"/>
      <c r="WG26"/>
      <c r="WH26"/>
      <c r="WI26"/>
      <c r="WJ26"/>
      <c r="WK26"/>
      <c r="WL26"/>
      <c r="WM26"/>
      <c r="WN26"/>
      <c r="WO26"/>
      <c r="WP26"/>
      <c r="WQ26"/>
      <c r="WR26"/>
      <c r="WS26"/>
      <c r="WT26"/>
      <c r="WU26"/>
      <c r="WV26"/>
      <c r="WW26"/>
      <c r="WX26"/>
      <c r="WY26"/>
      <c r="WZ26"/>
      <c r="XA26"/>
      <c r="XB26"/>
      <c r="XC26"/>
      <c r="XD26"/>
      <c r="XE26"/>
      <c r="XF26"/>
      <c r="XG26"/>
      <c r="XH26"/>
      <c r="XI26"/>
      <c r="XJ26"/>
      <c r="XK26"/>
      <c r="XL26"/>
      <c r="XM26"/>
      <c r="XN26"/>
      <c r="XO26"/>
      <c r="XP26"/>
      <c r="XQ26"/>
      <c r="XR26"/>
      <c r="XS26"/>
      <c r="XT26"/>
      <c r="XU26"/>
      <c r="XV26"/>
      <c r="XW26"/>
      <c r="XX26"/>
      <c r="XY26"/>
      <c r="XZ26"/>
      <c r="YA26"/>
      <c r="YB26"/>
      <c r="YC26"/>
      <c r="YD26"/>
      <c r="YE26"/>
      <c r="YF26"/>
      <c r="YG26"/>
      <c r="YH26"/>
      <c r="YI26"/>
      <c r="YJ26"/>
      <c r="YK26"/>
      <c r="YL26"/>
      <c r="YM26"/>
      <c r="YN26"/>
      <c r="YO26"/>
      <c r="YP26"/>
      <c r="YQ26"/>
      <c r="YR26"/>
      <c r="YS26"/>
      <c r="YT26"/>
      <c r="YU26"/>
      <c r="YV26"/>
      <c r="YW26"/>
      <c r="YX26"/>
      <c r="YY26"/>
      <c r="YZ26"/>
      <c r="ZA26"/>
      <c r="ZB26"/>
      <c r="ZC26"/>
      <c r="ZD26"/>
      <c r="ZE26"/>
      <c r="ZF26"/>
      <c r="ZG26"/>
      <c r="ZH26"/>
      <c r="ZI26"/>
      <c r="ZJ26"/>
      <c r="ZK26"/>
      <c r="ZL26"/>
      <c r="ZM26"/>
      <c r="ZN26"/>
      <c r="ZO26"/>
      <c r="ZP26"/>
      <c r="ZQ26"/>
      <c r="ZR26"/>
      <c r="ZS26"/>
      <c r="ZT26"/>
      <c r="ZU26"/>
      <c r="ZV26"/>
      <c r="ZW26"/>
      <c r="ZX26"/>
      <c r="ZY26"/>
      <c r="ZZ26"/>
      <c r="AAA26"/>
      <c r="AAB26"/>
      <c r="AAC26"/>
      <c r="AAD26"/>
      <c r="AAE26"/>
      <c r="AAF26"/>
      <c r="AAG26"/>
      <c r="AAH26"/>
      <c r="AAI26"/>
      <c r="AAJ26"/>
      <c r="AAK26"/>
      <c r="AAL26"/>
      <c r="AAM26"/>
      <c r="AAN26"/>
      <c r="AAO26"/>
      <c r="AAP26"/>
      <c r="AAQ26"/>
      <c r="AAR26"/>
      <c r="AAS26"/>
      <c r="AAT26"/>
      <c r="AAU26"/>
      <c r="AAV26"/>
      <c r="AAW26"/>
      <c r="AAX26"/>
      <c r="AAY26"/>
      <c r="AAZ26"/>
      <c r="ABA26"/>
      <c r="ABB26"/>
      <c r="ABC26"/>
      <c r="ABD26"/>
      <c r="ABE26"/>
      <c r="ABF26"/>
      <c r="ABG26"/>
      <c r="ABH26"/>
      <c r="ABI26"/>
      <c r="ABJ26"/>
      <c r="ABK26"/>
      <c r="ABL26"/>
      <c r="ABM26"/>
      <c r="ABN26"/>
      <c r="ABO26"/>
      <c r="ABP26"/>
      <c r="ABQ26"/>
      <c r="ABR26"/>
      <c r="ABS26"/>
      <c r="ABT26"/>
      <c r="ABU26"/>
      <c r="ABV26"/>
      <c r="ABW26"/>
      <c r="ABX26"/>
      <c r="ABY26"/>
      <c r="ABZ26"/>
      <c r="ACA26"/>
      <c r="ACB26"/>
      <c r="ACC26"/>
      <c r="ACD26"/>
      <c r="ACE26"/>
      <c r="ACF26"/>
      <c r="ACG26"/>
      <c r="ACH26"/>
      <c r="ACI26"/>
      <c r="ACJ26"/>
      <c r="ACK26"/>
      <c r="ACL26"/>
      <c r="ACM26"/>
      <c r="ACN26"/>
      <c r="ACO26"/>
      <c r="ACP26"/>
      <c r="ACQ26"/>
      <c r="ACR26"/>
      <c r="ACS26"/>
      <c r="ACT26"/>
      <c r="ACU26"/>
      <c r="ACV26"/>
      <c r="ACW26"/>
      <c r="ACX26"/>
      <c r="ACY26"/>
      <c r="ACZ26"/>
      <c r="ADA26"/>
      <c r="ADB26"/>
      <c r="ADC26"/>
      <c r="ADD26"/>
      <c r="ADE26"/>
      <c r="ADF26"/>
      <c r="ADG26"/>
      <c r="ADH26"/>
      <c r="ADI26"/>
      <c r="ADJ26"/>
      <c r="ADK26"/>
      <c r="ADL26"/>
      <c r="ADM26"/>
      <c r="ADN26"/>
      <c r="ADO26"/>
      <c r="ADP26"/>
      <c r="ADQ26"/>
      <c r="ADR26"/>
      <c r="ADS26"/>
      <c r="ADT26"/>
      <c r="ADU26"/>
      <c r="ADV26"/>
      <c r="ADW26"/>
      <c r="ADX26"/>
      <c r="ADY26"/>
      <c r="ADZ26"/>
      <c r="AEA26"/>
      <c r="AEB26"/>
      <c r="AEC26"/>
      <c r="AED26"/>
      <c r="AEE26"/>
      <c r="AEF26"/>
      <c r="AEG26"/>
      <c r="AEH26"/>
      <c r="AEI26"/>
      <c r="AEJ26"/>
      <c r="AEK26"/>
      <c r="AEL26"/>
      <c r="AEM26"/>
      <c r="AEN26"/>
      <c r="AEO26"/>
      <c r="AEP26"/>
      <c r="AEQ26"/>
      <c r="AER26"/>
      <c r="AES26"/>
      <c r="AET26"/>
      <c r="AEU26"/>
      <c r="AEV26"/>
      <c r="AEW26"/>
      <c r="AEX26"/>
      <c r="AEY26"/>
      <c r="AEZ26"/>
      <c r="AFA26"/>
      <c r="AFB26"/>
      <c r="AFC26"/>
      <c r="AFD26"/>
      <c r="AFE26"/>
      <c r="AFF26"/>
      <c r="AFG26"/>
      <c r="AFH26"/>
      <c r="AFI26"/>
      <c r="AFJ26"/>
      <c r="AFK26"/>
      <c r="AFL26"/>
      <c r="AFM26"/>
      <c r="AFN26"/>
      <c r="AFO26"/>
      <c r="AFP26"/>
      <c r="AFQ26"/>
      <c r="AFR26"/>
      <c r="AFS26"/>
      <c r="AFT26"/>
      <c r="AFU26"/>
      <c r="AFV26"/>
      <c r="AFW26"/>
      <c r="AFX26"/>
      <c r="AFY26"/>
      <c r="AFZ26"/>
      <c r="AGA26"/>
      <c r="AGB26"/>
      <c r="AGC26"/>
      <c r="AGD26"/>
      <c r="AGE26"/>
      <c r="AGF26"/>
      <c r="AGG26"/>
      <c r="AGH26"/>
      <c r="AGI26"/>
      <c r="AGJ26"/>
      <c r="AGK26"/>
      <c r="AGL26"/>
      <c r="AGM26"/>
      <c r="AGN26"/>
      <c r="AGO26"/>
      <c r="AGP26"/>
      <c r="AGQ26"/>
      <c r="AGR26"/>
      <c r="AGS26"/>
      <c r="AGT26"/>
      <c r="AGU26"/>
      <c r="AGV26"/>
      <c r="AGW26"/>
      <c r="AGX26"/>
      <c r="AGY26"/>
      <c r="AGZ26"/>
      <c r="AHA26"/>
      <c r="AHB26"/>
      <c r="AHC26"/>
      <c r="AHD26"/>
      <c r="AHE26"/>
      <c r="AHF26"/>
      <c r="AHG26"/>
      <c r="AHH26"/>
      <c r="AHI26"/>
      <c r="AHJ26"/>
      <c r="AHK26"/>
      <c r="AHL26"/>
      <c r="AHM26"/>
      <c r="AHN26"/>
      <c r="AHO26"/>
      <c r="AHP26"/>
      <c r="AHQ26"/>
      <c r="AHR26"/>
      <c r="AHS26"/>
      <c r="AHT26"/>
      <c r="AHU26"/>
      <c r="AHV26"/>
      <c r="AHW26"/>
      <c r="AHX26"/>
      <c r="AHY26"/>
      <c r="AHZ26"/>
      <c r="AIA26"/>
      <c r="AIB26"/>
      <c r="AIC26"/>
      <c r="AID26"/>
      <c r="AIE26"/>
      <c r="AIF26"/>
      <c r="AIG26"/>
      <c r="AIH26"/>
      <c r="AII26"/>
      <c r="AIJ26"/>
      <c r="AIK26"/>
      <c r="AIL26"/>
      <c r="AIM26"/>
      <c r="AIN26"/>
      <c r="AIO26"/>
      <c r="AIP26"/>
      <c r="AIQ26"/>
      <c r="AIR26"/>
      <c r="AIS26"/>
      <c r="AIT26"/>
      <c r="AIU26"/>
      <c r="AIV26"/>
      <c r="AIW26"/>
      <c r="AIX26"/>
      <c r="AIY26"/>
      <c r="AIZ26"/>
      <c r="AJA26"/>
      <c r="AJB26"/>
      <c r="AJC26"/>
      <c r="AJD26"/>
      <c r="AJE26"/>
      <c r="AJF26"/>
      <c r="AJG26"/>
      <c r="AJH26"/>
      <c r="AJI26"/>
      <c r="AJJ26"/>
      <c r="AJK26"/>
      <c r="AJL26"/>
      <c r="AJM26"/>
      <c r="AJN26"/>
      <c r="AJO26"/>
      <c r="AJP26"/>
      <c r="AJQ26"/>
      <c r="AJR26"/>
      <c r="AJS26"/>
    </row>
    <row r="27" spans="1:955" ht="25.5" customHeight="1">
      <c r="A27" s="698" t="s">
        <v>564</v>
      </c>
      <c r="F27" s="699"/>
      <c r="H27" s="688"/>
      <c r="FW27"/>
      <c r="FX27"/>
      <c r="FY27"/>
      <c r="FZ27"/>
      <c r="GA27"/>
      <c r="GB27"/>
      <c r="GC27"/>
      <c r="GD27"/>
      <c r="GE27"/>
      <c r="GF27"/>
      <c r="GG27"/>
      <c r="GH27"/>
      <c r="GI27"/>
      <c r="GJ27"/>
      <c r="GK27"/>
      <c r="GL27"/>
      <c r="GM27"/>
      <c r="GN27"/>
      <c r="GO27"/>
      <c r="GP27"/>
      <c r="GQ27"/>
      <c r="GR27"/>
      <c r="GS27"/>
      <c r="GT27"/>
      <c r="GU27"/>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c r="IJ27"/>
      <c r="IK27"/>
      <c r="IL27"/>
      <c r="IM27"/>
      <c r="IN27"/>
      <c r="IO27"/>
      <c r="IP27"/>
      <c r="IQ27"/>
      <c r="IR27"/>
      <c r="IS27"/>
      <c r="IT27"/>
      <c r="IU27"/>
      <c r="IV27"/>
      <c r="IW27"/>
      <c r="IX27"/>
      <c r="IY27"/>
      <c r="IZ27"/>
      <c r="JA27"/>
      <c r="JB27"/>
      <c r="JC27"/>
      <c r="JD27"/>
      <c r="JE27"/>
      <c r="JF27"/>
      <c r="JG27"/>
      <c r="JH27"/>
      <c r="JI27"/>
      <c r="JJ27"/>
      <c r="JK27"/>
      <c r="JL27"/>
      <c r="JM27"/>
      <c r="JN27"/>
      <c r="JO27"/>
      <c r="JP27"/>
      <c r="JQ27"/>
      <c r="JR27"/>
      <c r="JS27"/>
      <c r="JT27"/>
      <c r="JU27"/>
      <c r="JV27"/>
      <c r="JW27"/>
      <c r="JX27"/>
      <c r="JY27"/>
      <c r="JZ27"/>
      <c r="KA27"/>
      <c r="KB27"/>
      <c r="KC27"/>
      <c r="KD27"/>
      <c r="KE27"/>
      <c r="KF27"/>
      <c r="KG27"/>
      <c r="KH27"/>
      <c r="KI27"/>
      <c r="KJ27"/>
      <c r="KK27"/>
      <c r="KL27"/>
      <c r="KM27"/>
      <c r="KN27"/>
      <c r="KO27"/>
      <c r="KP27"/>
      <c r="KQ27"/>
      <c r="KR27"/>
      <c r="KS27"/>
      <c r="KT27"/>
      <c r="KU27"/>
      <c r="KV27"/>
      <c r="KW27"/>
      <c r="KX27"/>
      <c r="KY27"/>
      <c r="KZ27"/>
      <c r="LA27"/>
      <c r="LB27"/>
      <c r="LC27"/>
      <c r="LD27"/>
      <c r="LE27"/>
      <c r="LF27"/>
      <c r="LG27"/>
      <c r="LH27"/>
      <c r="LI27"/>
      <c r="LJ27"/>
      <c r="LK27"/>
      <c r="LL27"/>
      <c r="LM27"/>
      <c r="LN27"/>
      <c r="LO27"/>
      <c r="LP27"/>
      <c r="LQ27"/>
      <c r="LR27"/>
      <c r="LS27"/>
      <c r="LT27"/>
      <c r="LU27"/>
      <c r="LV27"/>
      <c r="LW27"/>
      <c r="LX27"/>
      <c r="LY27"/>
      <c r="LZ27"/>
      <c r="MA27"/>
      <c r="MB27"/>
      <c r="MC27"/>
      <c r="MD27"/>
      <c r="ME27"/>
      <c r="MF27"/>
      <c r="MG27"/>
      <c r="MH27"/>
      <c r="MI27"/>
      <c r="MJ27"/>
      <c r="MK27"/>
      <c r="ML27"/>
      <c r="MM27"/>
      <c r="MN27"/>
      <c r="MO27"/>
      <c r="MP27"/>
      <c r="MQ27"/>
      <c r="MR27"/>
      <c r="MS27"/>
      <c r="MT27"/>
      <c r="MU27"/>
      <c r="MV27"/>
      <c r="MW27"/>
      <c r="MX27"/>
      <c r="MY27"/>
      <c r="MZ27"/>
      <c r="NA27"/>
      <c r="NB27"/>
      <c r="NC27"/>
      <c r="ND27"/>
      <c r="NE27"/>
      <c r="NF27"/>
      <c r="NG27"/>
      <c r="NH27"/>
      <c r="NI27"/>
      <c r="NJ27"/>
      <c r="NK27"/>
      <c r="NL27"/>
      <c r="NM27"/>
      <c r="NN27"/>
      <c r="NO27"/>
      <c r="NP27"/>
      <c r="NQ27"/>
      <c r="NR27"/>
      <c r="NS27"/>
      <c r="NT27"/>
      <c r="NU27"/>
      <c r="NV27"/>
      <c r="NW27"/>
      <c r="NX27"/>
      <c r="NY27"/>
      <c r="NZ27"/>
      <c r="OA27"/>
      <c r="OB27"/>
      <c r="OC27"/>
      <c r="OD27"/>
      <c r="OE27"/>
      <c r="OF27"/>
      <c r="OG27"/>
      <c r="OH27"/>
      <c r="OI27"/>
      <c r="OJ27"/>
      <c r="OK27"/>
      <c r="OL27"/>
      <c r="OM27"/>
      <c r="ON27"/>
      <c r="OO27"/>
      <c r="OP27"/>
      <c r="OQ27"/>
      <c r="OR27"/>
      <c r="OS27"/>
      <c r="OT27"/>
      <c r="OU27"/>
      <c r="OV27"/>
      <c r="OW27"/>
      <c r="OX27"/>
      <c r="OY27"/>
      <c r="OZ27"/>
      <c r="PA27"/>
      <c r="PB27"/>
      <c r="PC27"/>
      <c r="PD27"/>
      <c r="PE27"/>
      <c r="PF27"/>
      <c r="PG27"/>
      <c r="PH27"/>
      <c r="PI27"/>
      <c r="PJ27"/>
      <c r="PK27"/>
      <c r="PL27"/>
      <c r="PM27"/>
      <c r="PN27"/>
      <c r="PO27"/>
      <c r="PP27"/>
      <c r="PQ27"/>
      <c r="PR27"/>
      <c r="PS27"/>
      <c r="PT27"/>
      <c r="PU27"/>
      <c r="PV27"/>
      <c r="PW27"/>
      <c r="PX27"/>
      <c r="PY27"/>
      <c r="PZ27"/>
      <c r="QA27"/>
      <c r="QB27"/>
      <c r="QC27"/>
      <c r="QD27"/>
      <c r="QE27"/>
      <c r="QF27"/>
      <c r="QG27"/>
      <c r="QH27"/>
      <c r="QI27"/>
      <c r="QJ27"/>
      <c r="QK27"/>
      <c r="QL27"/>
      <c r="QM27"/>
      <c r="QN27"/>
      <c r="QO27"/>
      <c r="QP27"/>
      <c r="QQ27"/>
      <c r="QR27"/>
      <c r="QS27"/>
      <c r="QT27"/>
      <c r="QU27"/>
      <c r="QV27"/>
      <c r="QW27"/>
      <c r="QX27"/>
      <c r="QY27"/>
      <c r="QZ27"/>
      <c r="RA27"/>
      <c r="RB27"/>
      <c r="RC27"/>
      <c r="RD27"/>
      <c r="RE27"/>
      <c r="RF27"/>
      <c r="RG27"/>
      <c r="RH27"/>
      <c r="RI27"/>
      <c r="RJ27"/>
      <c r="RK27"/>
      <c r="RL27"/>
      <c r="RM27"/>
      <c r="RN27"/>
      <c r="RO27"/>
      <c r="RP27"/>
      <c r="RQ27"/>
      <c r="RR27"/>
      <c r="RS27"/>
      <c r="RT27"/>
      <c r="RU27"/>
      <c r="RV27"/>
      <c r="RW27"/>
      <c r="RX27"/>
      <c r="RY27"/>
      <c r="RZ27"/>
      <c r="SA27"/>
      <c r="SB27"/>
      <c r="SC27"/>
      <c r="SD27"/>
      <c r="SE27"/>
      <c r="SF27"/>
      <c r="SG27"/>
      <c r="SH27"/>
      <c r="SI27"/>
      <c r="SJ27"/>
      <c r="SK27"/>
      <c r="SL27"/>
      <c r="SM27"/>
      <c r="SN27"/>
      <c r="SO27"/>
      <c r="SP27"/>
      <c r="SQ27"/>
      <c r="SR27"/>
      <c r="SS27"/>
      <c r="ST27"/>
      <c r="SU27"/>
      <c r="SV27"/>
      <c r="SW27"/>
      <c r="SX27"/>
      <c r="SY27"/>
      <c r="SZ27"/>
      <c r="TA27"/>
      <c r="TB27"/>
      <c r="TC27"/>
      <c r="TD27"/>
      <c r="TE27"/>
      <c r="TF27"/>
      <c r="TG27"/>
      <c r="TH27"/>
      <c r="TI27"/>
      <c r="TJ27"/>
      <c r="TK27"/>
      <c r="TL27"/>
      <c r="TM27"/>
      <c r="TN27"/>
      <c r="TO27"/>
      <c r="TP27"/>
      <c r="TQ27"/>
      <c r="TR27"/>
      <c r="TS27"/>
      <c r="TT27"/>
      <c r="TU27"/>
      <c r="TV27"/>
      <c r="TW27"/>
      <c r="TX27"/>
      <c r="TY27"/>
      <c r="TZ27"/>
      <c r="UA27"/>
      <c r="UB27"/>
      <c r="UC27"/>
      <c r="UD27"/>
      <c r="UE27"/>
      <c r="UF27"/>
      <c r="UG27"/>
      <c r="UH27"/>
      <c r="UI27"/>
      <c r="UJ27"/>
      <c r="UK27"/>
      <c r="UL27"/>
      <c r="UM27"/>
      <c r="UN27"/>
      <c r="UO27"/>
      <c r="UP27"/>
      <c r="UQ27"/>
      <c r="UR27"/>
      <c r="US27"/>
      <c r="UT27"/>
      <c r="UU27"/>
      <c r="UV27"/>
      <c r="UW27"/>
      <c r="UX27"/>
      <c r="UY27"/>
      <c r="UZ27"/>
      <c r="VA27"/>
      <c r="VB27"/>
      <c r="VC27"/>
      <c r="VD27"/>
      <c r="VE27"/>
      <c r="VF27"/>
      <c r="VG27"/>
      <c r="VH27"/>
      <c r="VI27"/>
      <c r="VJ27"/>
      <c r="VK27"/>
      <c r="VL27"/>
      <c r="VM27"/>
      <c r="VN27"/>
      <c r="VO27"/>
      <c r="VP27"/>
      <c r="VQ27"/>
      <c r="VR27"/>
      <c r="VS27"/>
      <c r="VT27"/>
      <c r="VU27"/>
      <c r="VV27"/>
      <c r="VW27"/>
      <c r="VX27"/>
      <c r="VY27"/>
      <c r="VZ27"/>
      <c r="WA27"/>
      <c r="WB27"/>
      <c r="WC27"/>
      <c r="WD27"/>
      <c r="WE27"/>
      <c r="WF27"/>
      <c r="WG27"/>
      <c r="WH27"/>
      <c r="WI27"/>
      <c r="WJ27"/>
      <c r="WK27"/>
      <c r="WL27"/>
      <c r="WM27"/>
      <c r="WN27"/>
      <c r="WO27"/>
      <c r="WP27"/>
      <c r="WQ27"/>
      <c r="WR27"/>
      <c r="WS27"/>
      <c r="WT27"/>
      <c r="WU27"/>
      <c r="WV27"/>
      <c r="WW27"/>
      <c r="WX27"/>
      <c r="WY27"/>
      <c r="WZ27"/>
      <c r="XA27"/>
      <c r="XB27"/>
      <c r="XC27"/>
      <c r="XD27"/>
      <c r="XE27"/>
      <c r="XF27"/>
      <c r="XG27"/>
      <c r="XH27"/>
      <c r="XI27"/>
      <c r="XJ27"/>
      <c r="XK27"/>
      <c r="XL27"/>
      <c r="XM27"/>
      <c r="XN27"/>
      <c r="XO27"/>
      <c r="XP27"/>
      <c r="XQ27"/>
      <c r="XR27"/>
      <c r="XS27"/>
      <c r="XT27"/>
      <c r="XU27"/>
      <c r="XV27"/>
      <c r="XW27"/>
      <c r="XX27"/>
      <c r="XY27"/>
      <c r="XZ27"/>
      <c r="YA27"/>
      <c r="YB27"/>
      <c r="YC27"/>
      <c r="YD27"/>
      <c r="YE27"/>
      <c r="YF27"/>
      <c r="YG27"/>
      <c r="YH27"/>
      <c r="YI27"/>
      <c r="YJ27"/>
      <c r="YK27"/>
      <c r="YL27"/>
      <c r="YM27"/>
      <c r="YN27"/>
      <c r="YO27"/>
      <c r="YP27"/>
      <c r="YQ27"/>
      <c r="YR27"/>
      <c r="YS27"/>
      <c r="YT27"/>
      <c r="YU27"/>
      <c r="YV27"/>
      <c r="YW27"/>
      <c r="YX27"/>
      <c r="YY27"/>
      <c r="YZ27"/>
      <c r="ZA27"/>
      <c r="ZB27"/>
      <c r="ZC27"/>
      <c r="ZD27"/>
      <c r="ZE27"/>
      <c r="ZF27"/>
      <c r="ZG27"/>
      <c r="ZH27"/>
      <c r="ZI27"/>
      <c r="ZJ27"/>
      <c r="ZK27"/>
      <c r="ZL27"/>
      <c r="ZM27"/>
      <c r="ZN27"/>
      <c r="ZO27"/>
      <c r="ZP27"/>
      <c r="ZQ27"/>
      <c r="ZR27"/>
      <c r="ZS27"/>
      <c r="ZT27"/>
      <c r="ZU27"/>
      <c r="ZV27"/>
      <c r="ZW27"/>
      <c r="ZX27"/>
      <c r="ZY27"/>
      <c r="ZZ27"/>
      <c r="AAA27"/>
      <c r="AAB27"/>
      <c r="AAC27"/>
      <c r="AAD27"/>
      <c r="AAE27"/>
      <c r="AAF27"/>
      <c r="AAG27"/>
      <c r="AAH27"/>
      <c r="AAI27"/>
      <c r="AAJ27"/>
      <c r="AAK27"/>
      <c r="AAL27"/>
      <c r="AAM27"/>
      <c r="AAN27"/>
      <c r="AAO27"/>
      <c r="AAP27"/>
      <c r="AAQ27"/>
      <c r="AAR27"/>
      <c r="AAS27"/>
      <c r="AAT27"/>
      <c r="AAU27"/>
      <c r="AAV27"/>
      <c r="AAW27"/>
      <c r="AAX27"/>
      <c r="AAY27"/>
      <c r="AAZ27"/>
      <c r="ABA27"/>
      <c r="ABB27"/>
      <c r="ABC27"/>
      <c r="ABD27"/>
      <c r="ABE27"/>
      <c r="ABF27"/>
      <c r="ABG27"/>
      <c r="ABH27"/>
      <c r="ABI27"/>
      <c r="ABJ27"/>
      <c r="ABK27"/>
      <c r="ABL27"/>
      <c r="ABM27"/>
      <c r="ABN27"/>
      <c r="ABO27"/>
      <c r="ABP27"/>
      <c r="ABQ27"/>
      <c r="ABR27"/>
      <c r="ABS27"/>
      <c r="ABT27"/>
      <c r="ABU27"/>
      <c r="ABV27"/>
      <c r="ABW27"/>
      <c r="ABX27"/>
      <c r="ABY27"/>
      <c r="ABZ27"/>
      <c r="ACA27"/>
      <c r="ACB27"/>
      <c r="ACC27"/>
      <c r="ACD27"/>
      <c r="ACE27"/>
      <c r="ACF27"/>
      <c r="ACG27"/>
      <c r="ACH27"/>
      <c r="ACI27"/>
      <c r="ACJ27"/>
      <c r="ACK27"/>
      <c r="ACL27"/>
      <c r="ACM27"/>
      <c r="ACN27"/>
      <c r="ACO27"/>
      <c r="ACP27"/>
      <c r="ACQ27"/>
      <c r="ACR27"/>
      <c r="ACS27"/>
      <c r="ACT27"/>
      <c r="ACU27"/>
      <c r="ACV27"/>
      <c r="ACW27"/>
      <c r="ACX27"/>
      <c r="ACY27"/>
      <c r="ACZ27"/>
      <c r="ADA27"/>
      <c r="ADB27"/>
      <c r="ADC27"/>
      <c r="ADD27"/>
      <c r="ADE27"/>
      <c r="ADF27"/>
      <c r="ADG27"/>
      <c r="ADH27"/>
      <c r="ADI27"/>
      <c r="ADJ27"/>
      <c r="ADK27"/>
      <c r="ADL27"/>
      <c r="ADM27"/>
      <c r="ADN27"/>
      <c r="ADO27"/>
      <c r="ADP27"/>
      <c r="ADQ27"/>
      <c r="ADR27"/>
      <c r="ADS27"/>
      <c r="ADT27"/>
      <c r="ADU27"/>
      <c r="ADV27"/>
      <c r="ADW27"/>
      <c r="ADX27"/>
      <c r="ADY27"/>
      <c r="ADZ27"/>
      <c r="AEA27"/>
      <c r="AEB27"/>
      <c r="AEC27"/>
      <c r="AED27"/>
      <c r="AEE27"/>
      <c r="AEF27"/>
      <c r="AEG27"/>
      <c r="AEH27"/>
      <c r="AEI27"/>
      <c r="AEJ27"/>
      <c r="AEK27"/>
      <c r="AEL27"/>
      <c r="AEM27"/>
      <c r="AEN27"/>
      <c r="AEO27"/>
      <c r="AEP27"/>
      <c r="AEQ27"/>
      <c r="AER27"/>
      <c r="AES27"/>
      <c r="AET27"/>
      <c r="AEU27"/>
      <c r="AEV27"/>
      <c r="AEW27"/>
      <c r="AEX27"/>
      <c r="AEY27"/>
      <c r="AEZ27"/>
      <c r="AFA27"/>
      <c r="AFB27"/>
      <c r="AFC27"/>
      <c r="AFD27"/>
      <c r="AFE27"/>
      <c r="AFF27"/>
      <c r="AFG27"/>
      <c r="AFH27"/>
      <c r="AFI27"/>
      <c r="AFJ27"/>
      <c r="AFK27"/>
      <c r="AFL27"/>
      <c r="AFM27"/>
      <c r="AFN27"/>
      <c r="AFO27"/>
      <c r="AFP27"/>
      <c r="AFQ27"/>
      <c r="AFR27"/>
      <c r="AFS27"/>
      <c r="AFT27"/>
      <c r="AFU27"/>
      <c r="AFV27"/>
      <c r="AFW27"/>
      <c r="AFX27"/>
      <c r="AFY27"/>
      <c r="AFZ27"/>
      <c r="AGA27"/>
      <c r="AGB27"/>
      <c r="AGC27"/>
      <c r="AGD27"/>
      <c r="AGE27"/>
      <c r="AGF27"/>
      <c r="AGG27"/>
      <c r="AGH27"/>
      <c r="AGI27"/>
      <c r="AGJ27"/>
      <c r="AGK27"/>
      <c r="AGL27"/>
      <c r="AGM27"/>
      <c r="AGN27"/>
      <c r="AGO27"/>
      <c r="AGP27"/>
      <c r="AGQ27"/>
      <c r="AGR27"/>
      <c r="AGS27"/>
      <c r="AGT27"/>
      <c r="AGU27"/>
      <c r="AGV27"/>
      <c r="AGW27"/>
      <c r="AGX27"/>
      <c r="AGY27"/>
      <c r="AGZ27"/>
      <c r="AHA27"/>
      <c r="AHB27"/>
      <c r="AHC27"/>
      <c r="AHD27"/>
      <c r="AHE27"/>
      <c r="AHF27"/>
      <c r="AHG27"/>
      <c r="AHH27"/>
      <c r="AHI27"/>
      <c r="AHJ27"/>
      <c r="AHK27"/>
      <c r="AHL27"/>
      <c r="AHM27"/>
      <c r="AHN27"/>
      <c r="AHO27"/>
      <c r="AHP27"/>
      <c r="AHQ27"/>
      <c r="AHR27"/>
      <c r="AHS27"/>
      <c r="AHT27"/>
      <c r="AHU27"/>
      <c r="AHV27"/>
      <c r="AHW27"/>
      <c r="AHX27"/>
      <c r="AHY27"/>
      <c r="AHZ27"/>
      <c r="AIA27"/>
      <c r="AIB27"/>
      <c r="AIC27"/>
      <c r="AID27"/>
      <c r="AIE27"/>
      <c r="AIF27"/>
      <c r="AIG27"/>
      <c r="AIH27"/>
      <c r="AII27"/>
      <c r="AIJ27"/>
      <c r="AIK27"/>
      <c r="AIL27"/>
      <c r="AIM27"/>
      <c r="AIN27"/>
      <c r="AIO27"/>
      <c r="AIP27"/>
      <c r="AIQ27"/>
      <c r="AIR27"/>
      <c r="AIS27"/>
      <c r="AIT27"/>
      <c r="AIU27"/>
      <c r="AIV27"/>
      <c r="AIW27"/>
      <c r="AIX27"/>
      <c r="AIY27"/>
      <c r="AIZ27"/>
      <c r="AJA27"/>
      <c r="AJB27"/>
      <c r="AJC27"/>
      <c r="AJD27"/>
      <c r="AJE27"/>
      <c r="AJF27"/>
      <c r="AJG27"/>
      <c r="AJH27"/>
      <c r="AJI27"/>
      <c r="AJJ27"/>
      <c r="AJK27"/>
      <c r="AJL27"/>
      <c r="AJM27"/>
      <c r="AJN27"/>
      <c r="AJO27"/>
      <c r="AJP27"/>
      <c r="AJQ27"/>
      <c r="AJR27"/>
      <c r="AJS27"/>
    </row>
    <row r="28" spans="1:955">
      <c r="A28" s="700" t="s">
        <v>651</v>
      </c>
      <c r="B28" s="701"/>
      <c r="C28" s="701"/>
      <c r="D28" s="701"/>
      <c r="F28" s="699"/>
      <c r="H28" s="688"/>
      <c r="FW28"/>
      <c r="FX28"/>
      <c r="FY28"/>
      <c r="FZ28"/>
      <c r="GA28"/>
      <c r="GB28"/>
      <c r="GC28"/>
      <c r="GD28"/>
      <c r="GE28"/>
      <c r="GF28"/>
      <c r="GG28"/>
      <c r="GH28"/>
      <c r="GI28"/>
      <c r="GJ28"/>
      <c r="GK28"/>
      <c r="GL28"/>
      <c r="GM28"/>
      <c r="GN28"/>
      <c r="GO28"/>
      <c r="GP28"/>
      <c r="GQ28"/>
      <c r="GR28"/>
      <c r="GS28"/>
      <c r="GT28"/>
      <c r="GU28"/>
      <c r="GV28"/>
      <c r="GW28"/>
      <c r="GX28"/>
      <c r="GY28"/>
      <c r="GZ28"/>
      <c r="HA28"/>
      <c r="HB28"/>
      <c r="HC28"/>
      <c r="HD28"/>
      <c r="HE28"/>
      <c r="HF28"/>
      <c r="HG28"/>
      <c r="HH28"/>
      <c r="HI28"/>
      <c r="HJ28"/>
      <c r="HK28"/>
      <c r="HL28"/>
      <c r="HM28"/>
      <c r="HN28"/>
      <c r="HO28"/>
      <c r="HP28"/>
      <c r="HQ28"/>
      <c r="HR28"/>
      <c r="HS28"/>
      <c r="HT28"/>
      <c r="HU28"/>
      <c r="HV28"/>
      <c r="HW28"/>
      <c r="HX28"/>
      <c r="HY28"/>
      <c r="HZ28"/>
      <c r="IA28"/>
      <c r="IB28"/>
      <c r="IC28"/>
      <c r="ID28"/>
      <c r="IE28"/>
      <c r="IF28"/>
      <c r="IG28"/>
      <c r="IH28"/>
      <c r="II28"/>
      <c r="IJ28"/>
      <c r="IK28"/>
      <c r="IL28"/>
      <c r="IM28"/>
      <c r="IN28"/>
      <c r="IO28"/>
      <c r="IP28"/>
      <c r="IQ28"/>
      <c r="IR28"/>
      <c r="IS28"/>
      <c r="IT28"/>
      <c r="IU28"/>
      <c r="IV28"/>
      <c r="IW28"/>
      <c r="IX28"/>
      <c r="IY28"/>
      <c r="IZ28"/>
      <c r="JA28"/>
      <c r="JB28"/>
      <c r="JC28"/>
      <c r="JD28"/>
      <c r="JE28"/>
      <c r="JF28"/>
      <c r="JG28"/>
      <c r="JH28"/>
      <c r="JI28"/>
      <c r="JJ28"/>
      <c r="JK28"/>
      <c r="JL28"/>
      <c r="JM28"/>
      <c r="JN28"/>
      <c r="JO28"/>
      <c r="JP28"/>
      <c r="JQ28"/>
      <c r="JR28"/>
      <c r="JS28"/>
      <c r="JT28"/>
      <c r="JU28"/>
      <c r="JV28"/>
      <c r="JW28"/>
      <c r="JX28"/>
      <c r="JY28"/>
      <c r="JZ28"/>
      <c r="KA28"/>
      <c r="KB28"/>
      <c r="KC28"/>
      <c r="KD28"/>
      <c r="KE28"/>
      <c r="KF28"/>
      <c r="KG28"/>
      <c r="KH28"/>
      <c r="KI28"/>
      <c r="KJ28"/>
      <c r="KK28"/>
      <c r="KL28"/>
      <c r="KM28"/>
      <c r="KN28"/>
      <c r="KO28"/>
      <c r="KP28"/>
      <c r="KQ28"/>
      <c r="KR28"/>
      <c r="KS28"/>
      <c r="KT28"/>
      <c r="KU28"/>
      <c r="KV28"/>
      <c r="KW28"/>
      <c r="KX28"/>
      <c r="KY28"/>
      <c r="KZ28"/>
      <c r="LA28"/>
      <c r="LB28"/>
      <c r="LC28"/>
      <c r="LD28"/>
      <c r="LE28"/>
      <c r="LF28"/>
      <c r="LG28"/>
      <c r="LH28"/>
      <c r="LI28"/>
      <c r="LJ28"/>
      <c r="LK28"/>
      <c r="LL28"/>
      <c r="LM28"/>
      <c r="LN28"/>
      <c r="LO28"/>
      <c r="LP28"/>
      <c r="LQ28"/>
      <c r="LR28"/>
      <c r="LS28"/>
      <c r="LT28"/>
      <c r="LU28"/>
      <c r="LV28"/>
      <c r="LW28"/>
      <c r="LX28"/>
      <c r="LY28"/>
      <c r="LZ28"/>
      <c r="MA28"/>
      <c r="MB28"/>
      <c r="MC28"/>
      <c r="MD28"/>
      <c r="ME28"/>
      <c r="MF28"/>
      <c r="MG28"/>
      <c r="MH28"/>
      <c r="MI28"/>
      <c r="MJ28"/>
      <c r="MK28"/>
      <c r="ML28"/>
      <c r="MM28"/>
      <c r="MN28"/>
      <c r="MO28"/>
      <c r="MP28"/>
      <c r="MQ28"/>
      <c r="MR28"/>
      <c r="MS28"/>
      <c r="MT28"/>
      <c r="MU28"/>
      <c r="MV28"/>
      <c r="MW28"/>
      <c r="MX28"/>
      <c r="MY28"/>
      <c r="MZ28"/>
      <c r="NA28"/>
      <c r="NB28"/>
      <c r="NC28"/>
      <c r="ND28"/>
      <c r="NE28"/>
      <c r="NF28"/>
      <c r="NG28"/>
      <c r="NH28"/>
      <c r="NI28"/>
      <c r="NJ28"/>
      <c r="NK28"/>
      <c r="NL28"/>
      <c r="NM28"/>
      <c r="NN28"/>
      <c r="NO28"/>
      <c r="NP28"/>
      <c r="NQ28"/>
      <c r="NR28"/>
      <c r="NS28"/>
      <c r="NT28"/>
      <c r="NU28"/>
      <c r="NV28"/>
      <c r="NW28"/>
      <c r="NX28"/>
      <c r="NY28"/>
      <c r="NZ28"/>
      <c r="OA28"/>
      <c r="OB28"/>
      <c r="OC28"/>
      <c r="OD28"/>
      <c r="OE28"/>
      <c r="OF28"/>
      <c r="OG28"/>
      <c r="OH28"/>
      <c r="OI28"/>
      <c r="OJ28"/>
      <c r="OK28"/>
      <c r="OL28"/>
      <c r="OM28"/>
      <c r="ON28"/>
      <c r="OO28"/>
      <c r="OP28"/>
      <c r="OQ28"/>
      <c r="OR28"/>
      <c r="OS28"/>
      <c r="OT28"/>
      <c r="OU28"/>
      <c r="OV28"/>
      <c r="OW28"/>
      <c r="OX28"/>
      <c r="OY28"/>
      <c r="OZ28"/>
      <c r="PA28"/>
      <c r="PB28"/>
      <c r="PC28"/>
      <c r="PD28"/>
      <c r="PE28"/>
      <c r="PF28"/>
      <c r="PG28"/>
      <c r="PH28"/>
      <c r="PI28"/>
      <c r="PJ28"/>
      <c r="PK28"/>
      <c r="PL28"/>
      <c r="PM28"/>
      <c r="PN28"/>
      <c r="PO28"/>
      <c r="PP28"/>
      <c r="PQ28"/>
      <c r="PR28"/>
      <c r="PS28"/>
      <c r="PT28"/>
      <c r="PU28"/>
      <c r="PV28"/>
      <c r="PW28"/>
      <c r="PX28"/>
      <c r="PY28"/>
      <c r="PZ28"/>
      <c r="QA28"/>
      <c r="QB28"/>
      <c r="QC28"/>
      <c r="QD28"/>
      <c r="QE28"/>
      <c r="QF28"/>
      <c r="QG28"/>
      <c r="QH28"/>
      <c r="QI28"/>
      <c r="QJ28"/>
      <c r="QK28"/>
      <c r="QL28"/>
      <c r="QM28"/>
      <c r="QN28"/>
      <c r="QO28"/>
      <c r="QP28"/>
      <c r="QQ28"/>
      <c r="QR28"/>
      <c r="QS28"/>
      <c r="QT28"/>
      <c r="QU28"/>
      <c r="QV28"/>
      <c r="QW28"/>
      <c r="QX28"/>
      <c r="QY28"/>
      <c r="QZ28"/>
      <c r="RA28"/>
      <c r="RB28"/>
      <c r="RC28"/>
      <c r="RD28"/>
      <c r="RE28"/>
      <c r="RF28"/>
      <c r="RG28"/>
      <c r="RH28"/>
      <c r="RI28"/>
      <c r="RJ28"/>
      <c r="RK28"/>
      <c r="RL28"/>
      <c r="RM28"/>
      <c r="RN28"/>
      <c r="RO28"/>
      <c r="RP28"/>
      <c r="RQ28"/>
      <c r="RR28"/>
      <c r="RS28"/>
      <c r="RT28"/>
      <c r="RU28"/>
      <c r="RV28"/>
      <c r="RW28"/>
      <c r="RX28"/>
      <c r="RY28"/>
      <c r="RZ28"/>
      <c r="SA28"/>
      <c r="SB28"/>
      <c r="SC28"/>
      <c r="SD28"/>
      <c r="SE28"/>
      <c r="SF28"/>
      <c r="SG28"/>
      <c r="SH28"/>
      <c r="SI28"/>
      <c r="SJ28"/>
      <c r="SK28"/>
      <c r="SL28"/>
      <c r="SM28"/>
      <c r="SN28"/>
      <c r="SO28"/>
      <c r="SP28"/>
      <c r="SQ28"/>
      <c r="SR28"/>
      <c r="SS28"/>
      <c r="ST28"/>
      <c r="SU28"/>
      <c r="SV28"/>
      <c r="SW28"/>
      <c r="SX28"/>
      <c r="SY28"/>
      <c r="SZ28"/>
      <c r="TA28"/>
      <c r="TB28"/>
      <c r="TC28"/>
      <c r="TD28"/>
      <c r="TE28"/>
      <c r="TF28"/>
      <c r="TG28"/>
      <c r="TH28"/>
      <c r="TI28"/>
      <c r="TJ28"/>
      <c r="TK28"/>
      <c r="TL28"/>
      <c r="TM28"/>
      <c r="TN28"/>
      <c r="TO28"/>
      <c r="TP28"/>
      <c r="TQ28"/>
      <c r="TR28"/>
      <c r="TS28"/>
      <c r="TT28"/>
      <c r="TU28"/>
      <c r="TV28"/>
      <c r="TW28"/>
      <c r="TX28"/>
      <c r="TY28"/>
      <c r="TZ28"/>
      <c r="UA28"/>
      <c r="UB28"/>
      <c r="UC28"/>
      <c r="UD28"/>
      <c r="UE28"/>
      <c r="UF28"/>
      <c r="UG28"/>
      <c r="UH28"/>
      <c r="UI28"/>
      <c r="UJ28"/>
      <c r="UK28"/>
      <c r="UL28"/>
      <c r="UM28"/>
      <c r="UN28"/>
      <c r="UO28"/>
      <c r="UP28"/>
      <c r="UQ28"/>
      <c r="UR28"/>
      <c r="US28"/>
      <c r="UT28"/>
      <c r="UU28"/>
      <c r="UV28"/>
      <c r="UW28"/>
      <c r="UX28"/>
      <c r="UY28"/>
      <c r="UZ28"/>
      <c r="VA28"/>
      <c r="VB28"/>
      <c r="VC28"/>
      <c r="VD28"/>
      <c r="VE28"/>
      <c r="VF28"/>
      <c r="VG28"/>
      <c r="VH28"/>
      <c r="VI28"/>
      <c r="VJ28"/>
      <c r="VK28"/>
      <c r="VL28"/>
      <c r="VM28"/>
      <c r="VN28"/>
      <c r="VO28"/>
      <c r="VP28"/>
      <c r="VQ28"/>
      <c r="VR28"/>
      <c r="VS28"/>
      <c r="VT28"/>
      <c r="VU28"/>
      <c r="VV28"/>
      <c r="VW28"/>
      <c r="VX28"/>
      <c r="VY28"/>
      <c r="VZ28"/>
      <c r="WA28"/>
      <c r="WB28"/>
      <c r="WC28"/>
      <c r="WD28"/>
      <c r="WE28"/>
      <c r="WF28"/>
      <c r="WG28"/>
      <c r="WH28"/>
      <c r="WI28"/>
      <c r="WJ28"/>
      <c r="WK28"/>
      <c r="WL28"/>
      <c r="WM28"/>
      <c r="WN28"/>
      <c r="WO28"/>
      <c r="WP28"/>
      <c r="WQ28"/>
      <c r="WR28"/>
      <c r="WS28"/>
      <c r="WT28"/>
      <c r="WU28"/>
      <c r="WV28"/>
      <c r="WW28"/>
      <c r="WX28"/>
      <c r="WY28"/>
      <c r="WZ28"/>
      <c r="XA28"/>
      <c r="XB28"/>
      <c r="XC28"/>
      <c r="XD28"/>
      <c r="XE28"/>
      <c r="XF28"/>
      <c r="XG28"/>
      <c r="XH28"/>
      <c r="XI28"/>
      <c r="XJ28"/>
      <c r="XK28"/>
      <c r="XL28"/>
      <c r="XM28"/>
      <c r="XN28"/>
      <c r="XO28"/>
      <c r="XP28"/>
      <c r="XQ28"/>
      <c r="XR28"/>
      <c r="XS28"/>
      <c r="XT28"/>
      <c r="XU28"/>
      <c r="XV28"/>
      <c r="XW28"/>
      <c r="XX28"/>
      <c r="XY28"/>
      <c r="XZ28"/>
      <c r="YA28"/>
      <c r="YB28"/>
      <c r="YC28"/>
      <c r="YD28"/>
      <c r="YE28"/>
      <c r="YF28"/>
      <c r="YG28"/>
      <c r="YH28"/>
      <c r="YI28"/>
      <c r="YJ28"/>
      <c r="YK28"/>
      <c r="YL28"/>
      <c r="YM28"/>
      <c r="YN28"/>
      <c r="YO28"/>
      <c r="YP28"/>
      <c r="YQ28"/>
      <c r="YR28"/>
      <c r="YS28"/>
      <c r="YT28"/>
      <c r="YU28"/>
      <c r="YV28"/>
      <c r="YW28"/>
      <c r="YX28"/>
      <c r="YY28"/>
      <c r="YZ28"/>
      <c r="ZA28"/>
      <c r="ZB28"/>
      <c r="ZC28"/>
      <c r="ZD28"/>
      <c r="ZE28"/>
      <c r="ZF28"/>
      <c r="ZG28"/>
      <c r="ZH28"/>
      <c r="ZI28"/>
      <c r="ZJ28"/>
      <c r="ZK28"/>
      <c r="ZL28"/>
      <c r="ZM28"/>
      <c r="ZN28"/>
      <c r="ZO28"/>
      <c r="ZP28"/>
      <c r="ZQ28"/>
      <c r="ZR28"/>
      <c r="ZS28"/>
      <c r="ZT28"/>
      <c r="ZU28"/>
      <c r="ZV28"/>
      <c r="ZW28"/>
      <c r="ZX28"/>
      <c r="ZY28"/>
      <c r="ZZ28"/>
      <c r="AAA28"/>
      <c r="AAB28"/>
      <c r="AAC28"/>
      <c r="AAD28"/>
      <c r="AAE28"/>
      <c r="AAF28"/>
      <c r="AAG28"/>
      <c r="AAH28"/>
      <c r="AAI28"/>
      <c r="AAJ28"/>
      <c r="AAK28"/>
      <c r="AAL28"/>
      <c r="AAM28"/>
      <c r="AAN28"/>
      <c r="AAO28"/>
      <c r="AAP28"/>
      <c r="AAQ28"/>
      <c r="AAR28"/>
      <c r="AAS28"/>
      <c r="AAT28"/>
      <c r="AAU28"/>
      <c r="AAV28"/>
      <c r="AAW28"/>
      <c r="AAX28"/>
      <c r="AAY28"/>
      <c r="AAZ28"/>
      <c r="ABA28"/>
      <c r="ABB28"/>
      <c r="ABC28"/>
      <c r="ABD28"/>
      <c r="ABE28"/>
      <c r="ABF28"/>
      <c r="ABG28"/>
      <c r="ABH28"/>
      <c r="ABI28"/>
      <c r="ABJ28"/>
      <c r="ABK28"/>
      <c r="ABL28"/>
      <c r="ABM28"/>
      <c r="ABN28"/>
      <c r="ABO28"/>
      <c r="ABP28"/>
      <c r="ABQ28"/>
      <c r="ABR28"/>
      <c r="ABS28"/>
      <c r="ABT28"/>
      <c r="ABU28"/>
      <c r="ABV28"/>
      <c r="ABW28"/>
      <c r="ABX28"/>
      <c r="ABY28"/>
      <c r="ABZ28"/>
      <c r="ACA28"/>
      <c r="ACB28"/>
      <c r="ACC28"/>
      <c r="ACD28"/>
      <c r="ACE28"/>
      <c r="ACF28"/>
      <c r="ACG28"/>
      <c r="ACH28"/>
      <c r="ACI28"/>
      <c r="ACJ28"/>
      <c r="ACK28"/>
      <c r="ACL28"/>
      <c r="ACM28"/>
      <c r="ACN28"/>
      <c r="ACO28"/>
      <c r="ACP28"/>
      <c r="ACQ28"/>
      <c r="ACR28"/>
      <c r="ACS28"/>
      <c r="ACT28"/>
      <c r="ACU28"/>
      <c r="ACV28"/>
      <c r="ACW28"/>
      <c r="ACX28"/>
      <c r="ACY28"/>
      <c r="ACZ28"/>
      <c r="ADA28"/>
      <c r="ADB28"/>
      <c r="ADC28"/>
      <c r="ADD28"/>
      <c r="ADE28"/>
      <c r="ADF28"/>
      <c r="ADG28"/>
      <c r="ADH28"/>
      <c r="ADI28"/>
      <c r="ADJ28"/>
      <c r="ADK28"/>
      <c r="ADL28"/>
      <c r="ADM28"/>
      <c r="ADN28"/>
      <c r="ADO28"/>
      <c r="ADP28"/>
      <c r="ADQ28"/>
      <c r="ADR28"/>
      <c r="ADS28"/>
      <c r="ADT28"/>
      <c r="ADU28"/>
      <c r="ADV28"/>
      <c r="ADW28"/>
      <c r="ADX28"/>
      <c r="ADY28"/>
      <c r="ADZ28"/>
      <c r="AEA28"/>
      <c r="AEB28"/>
      <c r="AEC28"/>
      <c r="AED28"/>
      <c r="AEE28"/>
      <c r="AEF28"/>
      <c r="AEG28"/>
      <c r="AEH28"/>
      <c r="AEI28"/>
      <c r="AEJ28"/>
      <c r="AEK28"/>
      <c r="AEL28"/>
      <c r="AEM28"/>
      <c r="AEN28"/>
      <c r="AEO28"/>
      <c r="AEP28"/>
      <c r="AEQ28"/>
      <c r="AER28"/>
      <c r="AES28"/>
      <c r="AET28"/>
      <c r="AEU28"/>
      <c r="AEV28"/>
      <c r="AEW28"/>
      <c r="AEX28"/>
      <c r="AEY28"/>
      <c r="AEZ28"/>
      <c r="AFA28"/>
      <c r="AFB28"/>
      <c r="AFC28"/>
      <c r="AFD28"/>
      <c r="AFE28"/>
      <c r="AFF28"/>
      <c r="AFG28"/>
      <c r="AFH28"/>
      <c r="AFI28"/>
      <c r="AFJ28"/>
      <c r="AFK28"/>
      <c r="AFL28"/>
      <c r="AFM28"/>
      <c r="AFN28"/>
      <c r="AFO28"/>
      <c r="AFP28"/>
      <c r="AFQ28"/>
      <c r="AFR28"/>
      <c r="AFS28"/>
      <c r="AFT28"/>
      <c r="AFU28"/>
      <c r="AFV28"/>
      <c r="AFW28"/>
      <c r="AFX28"/>
      <c r="AFY28"/>
      <c r="AFZ28"/>
      <c r="AGA28"/>
      <c r="AGB28"/>
      <c r="AGC28"/>
      <c r="AGD28"/>
      <c r="AGE28"/>
      <c r="AGF28"/>
      <c r="AGG28"/>
      <c r="AGH28"/>
      <c r="AGI28"/>
      <c r="AGJ28"/>
      <c r="AGK28"/>
      <c r="AGL28"/>
      <c r="AGM28"/>
      <c r="AGN28"/>
      <c r="AGO28"/>
      <c r="AGP28"/>
      <c r="AGQ28"/>
      <c r="AGR28"/>
      <c r="AGS28"/>
      <c r="AGT28"/>
      <c r="AGU28"/>
      <c r="AGV28"/>
      <c r="AGW28"/>
      <c r="AGX28"/>
      <c r="AGY28"/>
      <c r="AGZ28"/>
      <c r="AHA28"/>
      <c r="AHB28"/>
      <c r="AHC28"/>
      <c r="AHD28"/>
      <c r="AHE28"/>
      <c r="AHF28"/>
      <c r="AHG28"/>
      <c r="AHH28"/>
      <c r="AHI28"/>
      <c r="AHJ28"/>
      <c r="AHK28"/>
      <c r="AHL28"/>
      <c r="AHM28"/>
      <c r="AHN28"/>
      <c r="AHO28"/>
      <c r="AHP28"/>
      <c r="AHQ28"/>
      <c r="AHR28"/>
      <c r="AHS28"/>
      <c r="AHT28"/>
      <c r="AHU28"/>
      <c r="AHV28"/>
      <c r="AHW28"/>
      <c r="AHX28"/>
      <c r="AHY28"/>
      <c r="AHZ28"/>
      <c r="AIA28"/>
      <c r="AIB28"/>
      <c r="AIC28"/>
      <c r="AID28"/>
      <c r="AIE28"/>
      <c r="AIF28"/>
      <c r="AIG28"/>
      <c r="AIH28"/>
      <c r="AII28"/>
      <c r="AIJ28"/>
      <c r="AIK28"/>
      <c r="AIL28"/>
      <c r="AIM28"/>
      <c r="AIN28"/>
      <c r="AIO28"/>
      <c r="AIP28"/>
      <c r="AIQ28"/>
      <c r="AIR28"/>
      <c r="AIS28"/>
      <c r="AIT28"/>
      <c r="AIU28"/>
      <c r="AIV28"/>
      <c r="AIW28"/>
      <c r="AIX28"/>
      <c r="AIY28"/>
      <c r="AIZ28"/>
      <c r="AJA28"/>
      <c r="AJB28"/>
      <c r="AJC28"/>
      <c r="AJD28"/>
      <c r="AJE28"/>
      <c r="AJF28"/>
      <c r="AJG28"/>
      <c r="AJH28"/>
      <c r="AJI28"/>
      <c r="AJJ28"/>
      <c r="AJK28"/>
      <c r="AJL28"/>
      <c r="AJM28"/>
      <c r="AJN28"/>
      <c r="AJO28"/>
      <c r="AJP28"/>
      <c r="AJQ28"/>
      <c r="AJR28"/>
      <c r="AJS28"/>
    </row>
    <row r="29" spans="1:955">
      <c r="A29" s="702"/>
      <c r="B29"/>
      <c r="C29"/>
      <c r="D29"/>
      <c r="F29" s="699"/>
      <c r="H29" s="688"/>
      <c r="FW29"/>
      <c r="FX29"/>
      <c r="FY29"/>
      <c r="FZ29"/>
      <c r="GA29"/>
      <c r="GB29"/>
      <c r="GC29"/>
      <c r="GD29"/>
      <c r="GE29"/>
      <c r="GF29"/>
      <c r="GG29"/>
      <c r="GH29"/>
      <c r="GI29"/>
      <c r="GJ29"/>
      <c r="GK29"/>
      <c r="GL29"/>
      <c r="GM29"/>
      <c r="GN29"/>
      <c r="GO29"/>
      <c r="GP29"/>
      <c r="GQ29"/>
      <c r="GR29"/>
      <c r="GS29"/>
      <c r="GT29"/>
      <c r="GU29"/>
      <c r="GV29"/>
      <c r="GW29"/>
      <c r="GX29"/>
      <c r="GY29"/>
      <c r="GZ29"/>
      <c r="HA29"/>
      <c r="HB29"/>
      <c r="HC29"/>
      <c r="HD29"/>
      <c r="HE29"/>
      <c r="HF29"/>
      <c r="HG29"/>
      <c r="HH29"/>
      <c r="HI29"/>
      <c r="HJ29"/>
      <c r="HK29"/>
      <c r="HL29"/>
      <c r="HM29"/>
      <c r="HN29"/>
      <c r="HO29"/>
      <c r="HP29"/>
      <c r="HQ29"/>
      <c r="HR29"/>
      <c r="HS29"/>
      <c r="HT29"/>
      <c r="HU29"/>
      <c r="HV29"/>
      <c r="HW29"/>
      <c r="HX29"/>
      <c r="HY29"/>
      <c r="HZ29"/>
      <c r="IA29"/>
      <c r="IB29"/>
      <c r="IC29"/>
      <c r="ID29"/>
      <c r="IE29"/>
      <c r="IF29"/>
      <c r="IG29"/>
      <c r="IH29"/>
      <c r="II29"/>
      <c r="IJ29"/>
      <c r="IK29"/>
      <c r="IL29"/>
      <c r="IM29"/>
      <c r="IN29"/>
      <c r="IO29"/>
      <c r="IP29"/>
      <c r="IQ29"/>
      <c r="IR29"/>
      <c r="IS29"/>
      <c r="IT29"/>
      <c r="IU29"/>
      <c r="IV29"/>
      <c r="IW29"/>
      <c r="IX29"/>
      <c r="IY29"/>
      <c r="IZ29"/>
      <c r="JA29"/>
      <c r="JB29"/>
      <c r="JC29"/>
      <c r="JD29"/>
      <c r="JE29"/>
      <c r="JF29"/>
      <c r="JG29"/>
      <c r="JH29"/>
      <c r="JI29"/>
      <c r="JJ29"/>
      <c r="JK29"/>
      <c r="JL29"/>
      <c r="JM29"/>
      <c r="JN29"/>
      <c r="JO29"/>
      <c r="JP29"/>
      <c r="JQ29"/>
      <c r="JR29"/>
      <c r="JS29"/>
      <c r="JT29"/>
      <c r="JU29"/>
      <c r="JV29"/>
      <c r="JW29"/>
      <c r="JX29"/>
      <c r="JY29"/>
      <c r="JZ29"/>
      <c r="KA29"/>
      <c r="KB29"/>
      <c r="KC29"/>
      <c r="KD29"/>
      <c r="KE29"/>
      <c r="KF29"/>
      <c r="KG29"/>
      <c r="KH29"/>
      <c r="KI29"/>
      <c r="KJ29"/>
      <c r="KK29"/>
      <c r="KL29"/>
      <c r="KM29"/>
      <c r="KN29"/>
      <c r="KO29"/>
      <c r="KP29"/>
      <c r="KQ29"/>
      <c r="KR29"/>
      <c r="KS29"/>
      <c r="KT29"/>
      <c r="KU29"/>
      <c r="KV29"/>
      <c r="KW29"/>
      <c r="KX29"/>
      <c r="KY29"/>
      <c r="KZ29"/>
      <c r="LA29"/>
      <c r="LB29"/>
      <c r="LC29"/>
      <c r="LD29"/>
      <c r="LE29"/>
      <c r="LF29"/>
      <c r="LG29"/>
      <c r="LH29"/>
      <c r="LI29"/>
      <c r="LJ29"/>
      <c r="LK29"/>
      <c r="LL29"/>
      <c r="LM29"/>
      <c r="LN29"/>
      <c r="LO29"/>
      <c r="LP29"/>
      <c r="LQ29"/>
      <c r="LR29"/>
      <c r="LS29"/>
      <c r="LT29"/>
      <c r="LU29"/>
      <c r="LV29"/>
      <c r="LW29"/>
      <c r="LX29"/>
      <c r="LY29"/>
      <c r="LZ29"/>
      <c r="MA29"/>
      <c r="MB29"/>
      <c r="MC29"/>
      <c r="MD29"/>
      <c r="ME29"/>
      <c r="MF29"/>
      <c r="MG29"/>
      <c r="MH29"/>
      <c r="MI29"/>
      <c r="MJ29"/>
      <c r="MK29"/>
      <c r="ML29"/>
      <c r="MM29"/>
      <c r="MN29"/>
      <c r="MO29"/>
      <c r="MP29"/>
      <c r="MQ29"/>
      <c r="MR29"/>
      <c r="MS29"/>
      <c r="MT29"/>
      <c r="MU29"/>
      <c r="MV29"/>
      <c r="MW29"/>
      <c r="MX29"/>
      <c r="MY29"/>
      <c r="MZ29"/>
      <c r="NA29"/>
      <c r="NB29"/>
      <c r="NC29"/>
      <c r="ND29"/>
      <c r="NE29"/>
      <c r="NF29"/>
      <c r="NG29"/>
      <c r="NH29"/>
      <c r="NI29"/>
      <c r="NJ29"/>
      <c r="NK29"/>
      <c r="NL29"/>
      <c r="NM29"/>
      <c r="NN29"/>
      <c r="NO29"/>
      <c r="NP29"/>
      <c r="NQ29"/>
      <c r="NR29"/>
      <c r="NS29"/>
      <c r="NT29"/>
      <c r="NU29"/>
      <c r="NV29"/>
      <c r="NW29"/>
      <c r="NX29"/>
      <c r="NY29"/>
      <c r="NZ29"/>
      <c r="OA29"/>
      <c r="OB29"/>
      <c r="OC29"/>
      <c r="OD29"/>
      <c r="OE29"/>
      <c r="OF29"/>
      <c r="OG29"/>
      <c r="OH29"/>
      <c r="OI29"/>
      <c r="OJ29"/>
      <c r="OK29"/>
      <c r="OL29"/>
      <c r="OM29"/>
      <c r="ON29"/>
      <c r="OO29"/>
      <c r="OP29"/>
      <c r="OQ29"/>
      <c r="OR29"/>
      <c r="OS29"/>
      <c r="OT29"/>
      <c r="OU29"/>
      <c r="OV29"/>
      <c r="OW29"/>
      <c r="OX29"/>
      <c r="OY29"/>
      <c r="OZ29"/>
      <c r="PA29"/>
      <c r="PB29"/>
      <c r="PC29"/>
      <c r="PD29"/>
      <c r="PE29"/>
      <c r="PF29"/>
      <c r="PG29"/>
      <c r="PH29"/>
      <c r="PI29"/>
      <c r="PJ29"/>
      <c r="PK29"/>
      <c r="PL29"/>
      <c r="PM29"/>
      <c r="PN29"/>
      <c r="PO29"/>
      <c r="PP29"/>
      <c r="PQ29"/>
      <c r="PR29"/>
      <c r="PS29"/>
      <c r="PT29"/>
      <c r="PU29"/>
      <c r="PV29"/>
      <c r="PW29"/>
      <c r="PX29"/>
      <c r="PY29"/>
      <c r="PZ29"/>
      <c r="QA29"/>
      <c r="QB29"/>
      <c r="QC29"/>
      <c r="QD29"/>
      <c r="QE29"/>
      <c r="QF29"/>
      <c r="QG29"/>
      <c r="QH29"/>
      <c r="QI29"/>
      <c r="QJ29"/>
      <c r="QK29"/>
      <c r="QL29"/>
      <c r="QM29"/>
      <c r="QN29"/>
      <c r="QO29"/>
      <c r="QP29"/>
      <c r="QQ29"/>
      <c r="QR29"/>
      <c r="QS29"/>
      <c r="QT29"/>
      <c r="QU29"/>
      <c r="QV29"/>
      <c r="QW29"/>
      <c r="QX29"/>
      <c r="QY29"/>
      <c r="QZ29"/>
      <c r="RA29"/>
      <c r="RB29"/>
      <c r="RC29"/>
      <c r="RD29"/>
      <c r="RE29"/>
      <c r="RF29"/>
      <c r="RG29"/>
      <c r="RH29"/>
      <c r="RI29"/>
      <c r="RJ29"/>
      <c r="RK29"/>
      <c r="RL29"/>
      <c r="RM29"/>
      <c r="RN29"/>
      <c r="RO29"/>
      <c r="RP29"/>
      <c r="RQ29"/>
      <c r="RR29"/>
      <c r="RS29"/>
      <c r="RT29"/>
      <c r="RU29"/>
      <c r="RV29"/>
      <c r="RW29"/>
      <c r="RX29"/>
      <c r="RY29"/>
      <c r="RZ29"/>
      <c r="SA29"/>
      <c r="SB29"/>
      <c r="SC29"/>
      <c r="SD29"/>
      <c r="SE29"/>
      <c r="SF29"/>
      <c r="SG29"/>
      <c r="SH29"/>
      <c r="SI29"/>
      <c r="SJ29"/>
      <c r="SK29"/>
      <c r="SL29"/>
      <c r="SM29"/>
      <c r="SN29"/>
      <c r="SO29"/>
      <c r="SP29"/>
      <c r="SQ29"/>
      <c r="SR29"/>
      <c r="SS29"/>
      <c r="ST29"/>
      <c r="SU29"/>
      <c r="SV29"/>
      <c r="SW29"/>
      <c r="SX29"/>
      <c r="SY29"/>
      <c r="SZ29"/>
      <c r="TA29"/>
      <c r="TB29"/>
      <c r="TC29"/>
      <c r="TD29"/>
      <c r="TE29"/>
      <c r="TF29"/>
      <c r="TG29"/>
      <c r="TH29"/>
      <c r="TI29"/>
      <c r="TJ29"/>
      <c r="TK29"/>
      <c r="TL29"/>
      <c r="TM29"/>
      <c r="TN29"/>
      <c r="TO29"/>
      <c r="TP29"/>
      <c r="TQ29"/>
      <c r="TR29"/>
      <c r="TS29"/>
      <c r="TT29"/>
      <c r="TU29"/>
      <c r="TV29"/>
      <c r="TW29"/>
      <c r="TX29"/>
      <c r="TY29"/>
      <c r="TZ29"/>
      <c r="UA29"/>
      <c r="UB29"/>
      <c r="UC29"/>
      <c r="UD29"/>
      <c r="UE29"/>
      <c r="UF29"/>
      <c r="UG29"/>
      <c r="UH29"/>
      <c r="UI29"/>
      <c r="UJ29"/>
      <c r="UK29"/>
      <c r="UL29"/>
      <c r="UM29"/>
      <c r="UN29"/>
      <c r="UO29"/>
      <c r="UP29"/>
      <c r="UQ29"/>
      <c r="UR29"/>
      <c r="US29"/>
      <c r="UT29"/>
      <c r="UU29"/>
      <c r="UV29"/>
      <c r="UW29"/>
      <c r="UX29"/>
      <c r="UY29"/>
      <c r="UZ29"/>
      <c r="VA29"/>
      <c r="VB29"/>
      <c r="VC29"/>
      <c r="VD29"/>
      <c r="VE29"/>
      <c r="VF29"/>
      <c r="VG29"/>
      <c r="VH29"/>
      <c r="VI29"/>
      <c r="VJ29"/>
      <c r="VK29"/>
      <c r="VL29"/>
      <c r="VM29"/>
      <c r="VN29"/>
      <c r="VO29"/>
      <c r="VP29"/>
      <c r="VQ29"/>
      <c r="VR29"/>
      <c r="VS29"/>
      <c r="VT29"/>
      <c r="VU29"/>
      <c r="VV29"/>
      <c r="VW29"/>
      <c r="VX29"/>
      <c r="VY29"/>
      <c r="VZ29"/>
      <c r="WA29"/>
      <c r="WB29"/>
      <c r="WC29"/>
      <c r="WD29"/>
      <c r="WE29"/>
      <c r="WF29"/>
      <c r="WG29"/>
      <c r="WH29"/>
      <c r="WI29"/>
      <c r="WJ29"/>
      <c r="WK29"/>
      <c r="WL29"/>
      <c r="WM29"/>
      <c r="WN29"/>
      <c r="WO29"/>
      <c r="WP29"/>
      <c r="WQ29"/>
      <c r="WR29"/>
      <c r="WS29"/>
      <c r="WT29"/>
      <c r="WU29"/>
      <c r="WV29"/>
      <c r="WW29"/>
      <c r="WX29"/>
      <c r="WY29"/>
      <c r="WZ29"/>
      <c r="XA29"/>
      <c r="XB29"/>
      <c r="XC29"/>
      <c r="XD29"/>
      <c r="XE29"/>
      <c r="XF29"/>
      <c r="XG29"/>
      <c r="XH29"/>
      <c r="XI29"/>
      <c r="XJ29"/>
      <c r="XK29"/>
      <c r="XL29"/>
      <c r="XM29"/>
      <c r="XN29"/>
      <c r="XO29"/>
      <c r="XP29"/>
      <c r="XQ29"/>
      <c r="XR29"/>
      <c r="XS29"/>
      <c r="XT29"/>
      <c r="XU29"/>
      <c r="XV29"/>
      <c r="XW29"/>
      <c r="XX29"/>
      <c r="XY29"/>
      <c r="XZ29"/>
      <c r="YA29"/>
      <c r="YB29"/>
      <c r="YC29"/>
      <c r="YD29"/>
      <c r="YE29"/>
      <c r="YF29"/>
      <c r="YG29"/>
      <c r="YH29"/>
      <c r="YI29"/>
      <c r="YJ29"/>
      <c r="YK29"/>
      <c r="YL29"/>
      <c r="YM29"/>
      <c r="YN29"/>
      <c r="YO29"/>
      <c r="YP29"/>
      <c r="YQ29"/>
      <c r="YR29"/>
      <c r="YS29"/>
      <c r="YT29"/>
      <c r="YU29"/>
      <c r="YV29"/>
      <c r="YW29"/>
      <c r="YX29"/>
      <c r="YY29"/>
      <c r="YZ29"/>
      <c r="ZA29"/>
      <c r="ZB29"/>
      <c r="ZC29"/>
      <c r="ZD29"/>
      <c r="ZE29"/>
      <c r="ZF29"/>
      <c r="ZG29"/>
      <c r="ZH29"/>
      <c r="ZI29"/>
      <c r="ZJ29"/>
      <c r="ZK29"/>
      <c r="ZL29"/>
      <c r="ZM29"/>
      <c r="ZN29"/>
      <c r="ZO29"/>
      <c r="ZP29"/>
      <c r="ZQ29"/>
      <c r="ZR29"/>
      <c r="ZS29"/>
      <c r="ZT29"/>
      <c r="ZU29"/>
      <c r="ZV29"/>
      <c r="ZW29"/>
      <c r="ZX29"/>
      <c r="ZY29"/>
      <c r="ZZ29"/>
      <c r="AAA29"/>
      <c r="AAB29"/>
      <c r="AAC29"/>
      <c r="AAD29"/>
      <c r="AAE29"/>
      <c r="AAF29"/>
      <c r="AAG29"/>
      <c r="AAH29"/>
      <c r="AAI29"/>
      <c r="AAJ29"/>
      <c r="AAK29"/>
      <c r="AAL29"/>
      <c r="AAM29"/>
      <c r="AAN29"/>
      <c r="AAO29"/>
      <c r="AAP29"/>
      <c r="AAQ29"/>
      <c r="AAR29"/>
      <c r="AAS29"/>
      <c r="AAT29"/>
      <c r="AAU29"/>
      <c r="AAV29"/>
      <c r="AAW29"/>
      <c r="AAX29"/>
      <c r="AAY29"/>
      <c r="AAZ29"/>
      <c r="ABA29"/>
      <c r="ABB29"/>
      <c r="ABC29"/>
      <c r="ABD29"/>
      <c r="ABE29"/>
      <c r="ABF29"/>
      <c r="ABG29"/>
      <c r="ABH29"/>
      <c r="ABI29"/>
      <c r="ABJ29"/>
      <c r="ABK29"/>
      <c r="ABL29"/>
      <c r="ABM29"/>
      <c r="ABN29"/>
      <c r="ABO29"/>
      <c r="ABP29"/>
      <c r="ABQ29"/>
      <c r="ABR29"/>
      <c r="ABS29"/>
      <c r="ABT29"/>
      <c r="ABU29"/>
      <c r="ABV29"/>
      <c r="ABW29"/>
      <c r="ABX29"/>
      <c r="ABY29"/>
      <c r="ABZ29"/>
      <c r="ACA29"/>
      <c r="ACB29"/>
      <c r="ACC29"/>
      <c r="ACD29"/>
      <c r="ACE29"/>
      <c r="ACF29"/>
      <c r="ACG29"/>
      <c r="ACH29"/>
      <c r="ACI29"/>
      <c r="ACJ29"/>
      <c r="ACK29"/>
      <c r="ACL29"/>
      <c r="ACM29"/>
      <c r="ACN29"/>
      <c r="ACO29"/>
      <c r="ACP29"/>
      <c r="ACQ29"/>
      <c r="ACR29"/>
      <c r="ACS29"/>
      <c r="ACT29"/>
      <c r="ACU29"/>
      <c r="ACV29"/>
      <c r="ACW29"/>
      <c r="ACX29"/>
      <c r="ACY29"/>
      <c r="ACZ29"/>
      <c r="ADA29"/>
      <c r="ADB29"/>
      <c r="ADC29"/>
      <c r="ADD29"/>
      <c r="ADE29"/>
      <c r="ADF29"/>
      <c r="ADG29"/>
      <c r="ADH29"/>
      <c r="ADI29"/>
      <c r="ADJ29"/>
      <c r="ADK29"/>
      <c r="ADL29"/>
      <c r="ADM29"/>
      <c r="ADN29"/>
      <c r="ADO29"/>
      <c r="ADP29"/>
      <c r="ADQ29"/>
      <c r="ADR29"/>
      <c r="ADS29"/>
      <c r="ADT29"/>
      <c r="ADU29"/>
      <c r="ADV29"/>
      <c r="ADW29"/>
      <c r="ADX29"/>
      <c r="ADY29"/>
      <c r="ADZ29"/>
      <c r="AEA29"/>
      <c r="AEB29"/>
      <c r="AEC29"/>
      <c r="AED29"/>
      <c r="AEE29"/>
      <c r="AEF29"/>
      <c r="AEG29"/>
      <c r="AEH29"/>
      <c r="AEI29"/>
      <c r="AEJ29"/>
      <c r="AEK29"/>
      <c r="AEL29"/>
      <c r="AEM29"/>
      <c r="AEN29"/>
      <c r="AEO29"/>
      <c r="AEP29"/>
      <c r="AEQ29"/>
      <c r="AER29"/>
      <c r="AES29"/>
      <c r="AET29"/>
      <c r="AEU29"/>
      <c r="AEV29"/>
      <c r="AEW29"/>
      <c r="AEX29"/>
      <c r="AEY29"/>
      <c r="AEZ29"/>
      <c r="AFA29"/>
      <c r="AFB29"/>
      <c r="AFC29"/>
      <c r="AFD29"/>
      <c r="AFE29"/>
      <c r="AFF29"/>
      <c r="AFG29"/>
      <c r="AFH29"/>
      <c r="AFI29"/>
      <c r="AFJ29"/>
      <c r="AFK29"/>
      <c r="AFL29"/>
      <c r="AFM29"/>
      <c r="AFN29"/>
      <c r="AFO29"/>
      <c r="AFP29"/>
      <c r="AFQ29"/>
      <c r="AFR29"/>
      <c r="AFS29"/>
      <c r="AFT29"/>
      <c r="AFU29"/>
      <c r="AFV29"/>
      <c r="AFW29"/>
      <c r="AFX29"/>
      <c r="AFY29"/>
      <c r="AFZ29"/>
      <c r="AGA29"/>
      <c r="AGB29"/>
      <c r="AGC29"/>
      <c r="AGD29"/>
      <c r="AGE29"/>
      <c r="AGF29"/>
      <c r="AGG29"/>
      <c r="AGH29"/>
      <c r="AGI29"/>
      <c r="AGJ29"/>
      <c r="AGK29"/>
      <c r="AGL29"/>
      <c r="AGM29"/>
      <c r="AGN29"/>
      <c r="AGO29"/>
      <c r="AGP29"/>
      <c r="AGQ29"/>
      <c r="AGR29"/>
      <c r="AGS29"/>
      <c r="AGT29"/>
      <c r="AGU29"/>
      <c r="AGV29"/>
      <c r="AGW29"/>
      <c r="AGX29"/>
      <c r="AGY29"/>
      <c r="AGZ29"/>
      <c r="AHA29"/>
      <c r="AHB29"/>
      <c r="AHC29"/>
      <c r="AHD29"/>
      <c r="AHE29"/>
      <c r="AHF29"/>
      <c r="AHG29"/>
      <c r="AHH29"/>
      <c r="AHI29"/>
      <c r="AHJ29"/>
      <c r="AHK29"/>
      <c r="AHL29"/>
      <c r="AHM29"/>
      <c r="AHN29"/>
      <c r="AHO29"/>
      <c r="AHP29"/>
      <c r="AHQ29"/>
      <c r="AHR29"/>
      <c r="AHS29"/>
      <c r="AHT29"/>
      <c r="AHU29"/>
      <c r="AHV29"/>
      <c r="AHW29"/>
      <c r="AHX29"/>
      <c r="AHY29"/>
      <c r="AHZ29"/>
      <c r="AIA29"/>
      <c r="AIB29"/>
      <c r="AIC29"/>
      <c r="AID29"/>
      <c r="AIE29"/>
      <c r="AIF29"/>
      <c r="AIG29"/>
      <c r="AIH29"/>
      <c r="AII29"/>
      <c r="AIJ29"/>
      <c r="AIK29"/>
      <c r="AIL29"/>
      <c r="AIM29"/>
      <c r="AIN29"/>
      <c r="AIO29"/>
      <c r="AIP29"/>
      <c r="AIQ29"/>
      <c r="AIR29"/>
      <c r="AIS29"/>
      <c r="AIT29"/>
      <c r="AIU29"/>
      <c r="AIV29"/>
      <c r="AIW29"/>
      <c r="AIX29"/>
      <c r="AIY29"/>
      <c r="AIZ29"/>
      <c r="AJA29"/>
      <c r="AJB29"/>
      <c r="AJC29"/>
      <c r="AJD29"/>
      <c r="AJE29"/>
      <c r="AJF29"/>
      <c r="AJG29"/>
      <c r="AJH29"/>
      <c r="AJI29"/>
      <c r="AJJ29"/>
      <c r="AJK29"/>
      <c r="AJL29"/>
      <c r="AJM29"/>
      <c r="AJN29"/>
      <c r="AJO29"/>
      <c r="AJP29"/>
      <c r="AJQ29"/>
      <c r="AJR29"/>
      <c r="AJS29"/>
    </row>
    <row r="30" spans="1:955">
      <c r="A30" s="695" t="s">
        <v>565</v>
      </c>
      <c r="B30"/>
      <c r="C30"/>
      <c r="D30"/>
      <c r="F30" s="699"/>
      <c r="H30" s="688"/>
      <c r="FW30"/>
      <c r="FX30"/>
      <c r="FY30"/>
      <c r="FZ30"/>
      <c r="GA30"/>
      <c r="GB30"/>
      <c r="GC30"/>
      <c r="GD30"/>
      <c r="GE30"/>
      <c r="GF30"/>
      <c r="GG30"/>
      <c r="GH30"/>
      <c r="GI30"/>
      <c r="GJ30"/>
      <c r="GK30"/>
      <c r="GL30"/>
      <c r="GM30"/>
      <c r="GN30"/>
      <c r="GO30"/>
      <c r="GP30"/>
      <c r="GQ30"/>
      <c r="GR30"/>
      <c r="GS30"/>
      <c r="GT30"/>
      <c r="GU30"/>
      <c r="GV30"/>
      <c r="GW30"/>
      <c r="GX30"/>
      <c r="GY30"/>
      <c r="GZ30"/>
      <c r="HA30"/>
      <c r="HB30"/>
      <c r="HC30"/>
      <c r="HD30"/>
      <c r="HE30"/>
      <c r="HF30"/>
      <c r="HG30"/>
      <c r="HH30"/>
      <c r="HI30"/>
      <c r="HJ30"/>
      <c r="HK30"/>
      <c r="HL30"/>
      <c r="HM30"/>
      <c r="HN30"/>
      <c r="HO30"/>
      <c r="HP30"/>
      <c r="HQ30"/>
      <c r="HR30"/>
      <c r="HS30"/>
      <c r="HT30"/>
      <c r="HU30"/>
      <c r="HV30"/>
      <c r="HW30"/>
      <c r="HX30"/>
      <c r="HY30"/>
      <c r="HZ30"/>
      <c r="IA30"/>
      <c r="IB30"/>
      <c r="IC30"/>
      <c r="ID30"/>
      <c r="IE30"/>
      <c r="IF30"/>
      <c r="IG30"/>
      <c r="IH30"/>
      <c r="II30"/>
      <c r="IJ30"/>
      <c r="IK30"/>
      <c r="IL30"/>
      <c r="IM30"/>
      <c r="IN30"/>
      <c r="IO30"/>
      <c r="IP30"/>
      <c r="IQ30"/>
      <c r="IR30"/>
      <c r="IS30"/>
      <c r="IT30"/>
      <c r="IU30"/>
      <c r="IV30"/>
      <c r="IW30"/>
      <c r="IX30"/>
      <c r="IY30"/>
      <c r="IZ30"/>
      <c r="JA30"/>
      <c r="JB30"/>
      <c r="JC30"/>
      <c r="JD30"/>
      <c r="JE30"/>
      <c r="JF30"/>
      <c r="JG30"/>
      <c r="JH30"/>
      <c r="JI30"/>
      <c r="JJ30"/>
      <c r="JK30"/>
      <c r="JL30"/>
      <c r="JM30"/>
      <c r="JN30"/>
      <c r="JO30"/>
      <c r="JP30"/>
      <c r="JQ30"/>
      <c r="JR30"/>
      <c r="JS30"/>
      <c r="JT30"/>
      <c r="JU30"/>
      <c r="JV30"/>
      <c r="JW30"/>
      <c r="JX30"/>
      <c r="JY30"/>
      <c r="JZ30"/>
      <c r="KA30"/>
      <c r="KB30"/>
      <c r="KC30"/>
      <c r="KD30"/>
      <c r="KE30"/>
      <c r="KF30"/>
      <c r="KG30"/>
      <c r="KH30"/>
      <c r="KI30"/>
      <c r="KJ30"/>
      <c r="KK30"/>
      <c r="KL30"/>
      <c r="KM30"/>
      <c r="KN30"/>
      <c r="KO30"/>
      <c r="KP30"/>
      <c r="KQ30"/>
      <c r="KR30"/>
      <c r="KS30"/>
      <c r="KT30"/>
      <c r="KU30"/>
      <c r="KV30"/>
      <c r="KW30"/>
      <c r="KX30"/>
      <c r="KY30"/>
      <c r="KZ30"/>
      <c r="LA30"/>
      <c r="LB30"/>
      <c r="LC30"/>
      <c r="LD30"/>
      <c r="LE30"/>
      <c r="LF30"/>
      <c r="LG30"/>
      <c r="LH30"/>
      <c r="LI30"/>
      <c r="LJ30"/>
      <c r="LK30"/>
      <c r="LL30"/>
      <c r="LM30"/>
      <c r="LN30"/>
      <c r="LO30"/>
      <c r="LP30"/>
      <c r="LQ30"/>
      <c r="LR30"/>
      <c r="LS30"/>
      <c r="LT30"/>
      <c r="LU30"/>
      <c r="LV30"/>
      <c r="LW30"/>
      <c r="LX30"/>
      <c r="LY30"/>
      <c r="LZ30"/>
      <c r="MA30"/>
      <c r="MB30"/>
      <c r="MC30"/>
      <c r="MD30"/>
      <c r="ME30"/>
      <c r="MF30"/>
      <c r="MG30"/>
      <c r="MH30"/>
      <c r="MI30"/>
      <c r="MJ30"/>
      <c r="MK30"/>
      <c r="ML30"/>
      <c r="MM30"/>
      <c r="MN30"/>
      <c r="MO30"/>
      <c r="MP30"/>
      <c r="MQ30"/>
      <c r="MR30"/>
      <c r="MS30"/>
      <c r="MT30"/>
      <c r="MU30"/>
      <c r="MV30"/>
      <c r="MW30"/>
      <c r="MX30"/>
      <c r="MY30"/>
      <c r="MZ30"/>
      <c r="NA30"/>
      <c r="NB30"/>
      <c r="NC30"/>
      <c r="ND30"/>
      <c r="NE30"/>
      <c r="NF30"/>
      <c r="NG30"/>
      <c r="NH30"/>
      <c r="NI30"/>
      <c r="NJ30"/>
      <c r="NK30"/>
      <c r="NL30"/>
      <c r="NM30"/>
      <c r="NN30"/>
      <c r="NO30"/>
      <c r="NP30"/>
      <c r="NQ30"/>
      <c r="NR30"/>
      <c r="NS30"/>
      <c r="NT30"/>
      <c r="NU30"/>
      <c r="NV30"/>
      <c r="NW30"/>
      <c r="NX30"/>
      <c r="NY30"/>
      <c r="NZ30"/>
      <c r="OA30"/>
      <c r="OB30"/>
      <c r="OC30"/>
      <c r="OD30"/>
      <c r="OE30"/>
      <c r="OF30"/>
      <c r="OG30"/>
      <c r="OH30"/>
      <c r="OI30"/>
      <c r="OJ30"/>
      <c r="OK30"/>
      <c r="OL30"/>
      <c r="OM30"/>
      <c r="ON30"/>
      <c r="OO30"/>
      <c r="OP30"/>
      <c r="OQ30"/>
      <c r="OR30"/>
      <c r="OS30"/>
      <c r="OT30"/>
      <c r="OU30"/>
      <c r="OV30"/>
      <c r="OW30"/>
      <c r="OX30"/>
      <c r="OY30"/>
      <c r="OZ30"/>
      <c r="PA30"/>
      <c r="PB30"/>
      <c r="PC30"/>
      <c r="PD30"/>
      <c r="PE30"/>
      <c r="PF30"/>
      <c r="PG30"/>
      <c r="PH30"/>
      <c r="PI30"/>
      <c r="PJ30"/>
      <c r="PK30"/>
      <c r="PL30"/>
      <c r="PM30"/>
      <c r="PN30"/>
      <c r="PO30"/>
      <c r="PP30"/>
      <c r="PQ30"/>
      <c r="PR30"/>
      <c r="PS30"/>
      <c r="PT30"/>
      <c r="PU30"/>
      <c r="PV30"/>
      <c r="PW30"/>
      <c r="PX30"/>
      <c r="PY30"/>
      <c r="PZ30"/>
      <c r="QA30"/>
      <c r="QB30"/>
      <c r="QC30"/>
      <c r="QD30"/>
      <c r="QE30"/>
      <c r="QF30"/>
      <c r="QG30"/>
      <c r="QH30"/>
      <c r="QI30"/>
      <c r="QJ30"/>
      <c r="QK30"/>
      <c r="QL30"/>
      <c r="QM30"/>
      <c r="QN30"/>
      <c r="QO30"/>
      <c r="QP30"/>
      <c r="QQ30"/>
      <c r="QR30"/>
      <c r="QS30"/>
      <c r="QT30"/>
      <c r="QU30"/>
      <c r="QV30"/>
      <c r="QW30"/>
      <c r="QX30"/>
      <c r="QY30"/>
      <c r="QZ30"/>
      <c r="RA30"/>
      <c r="RB30"/>
      <c r="RC30"/>
      <c r="RD30"/>
      <c r="RE30"/>
      <c r="RF30"/>
      <c r="RG30"/>
      <c r="RH30"/>
      <c r="RI30"/>
      <c r="RJ30"/>
      <c r="RK30"/>
      <c r="RL30"/>
      <c r="RM30"/>
      <c r="RN30"/>
      <c r="RO30"/>
      <c r="RP30"/>
      <c r="RQ30"/>
      <c r="RR30"/>
      <c r="RS30"/>
      <c r="RT30"/>
      <c r="RU30"/>
      <c r="RV30"/>
      <c r="RW30"/>
      <c r="RX30"/>
      <c r="RY30"/>
      <c r="RZ30"/>
      <c r="SA30"/>
      <c r="SB30"/>
      <c r="SC30"/>
      <c r="SD30"/>
      <c r="SE30"/>
      <c r="SF30"/>
      <c r="SG30"/>
      <c r="SH30"/>
      <c r="SI30"/>
      <c r="SJ30"/>
      <c r="SK30"/>
      <c r="SL30"/>
      <c r="SM30"/>
      <c r="SN30"/>
      <c r="SO30"/>
      <c r="SP30"/>
      <c r="SQ30"/>
      <c r="SR30"/>
      <c r="SS30"/>
      <c r="ST30"/>
      <c r="SU30"/>
      <c r="SV30"/>
      <c r="SW30"/>
      <c r="SX30"/>
      <c r="SY30"/>
      <c r="SZ30"/>
      <c r="TA30"/>
      <c r="TB30"/>
      <c r="TC30"/>
      <c r="TD30"/>
      <c r="TE30"/>
      <c r="TF30"/>
      <c r="TG30"/>
      <c r="TH30"/>
      <c r="TI30"/>
      <c r="TJ30"/>
      <c r="TK30"/>
      <c r="TL30"/>
      <c r="TM30"/>
      <c r="TN30"/>
      <c r="TO30"/>
      <c r="TP30"/>
      <c r="TQ30"/>
      <c r="TR30"/>
      <c r="TS30"/>
      <c r="TT30"/>
      <c r="TU30"/>
      <c r="TV30"/>
      <c r="TW30"/>
      <c r="TX30"/>
      <c r="TY30"/>
      <c r="TZ30"/>
      <c r="UA30"/>
      <c r="UB30"/>
      <c r="UC30"/>
      <c r="UD30"/>
      <c r="UE30"/>
      <c r="UF30"/>
      <c r="UG30"/>
      <c r="UH30"/>
      <c r="UI30"/>
      <c r="UJ30"/>
      <c r="UK30"/>
      <c r="UL30"/>
      <c r="UM30"/>
      <c r="UN30"/>
      <c r="UO30"/>
      <c r="UP30"/>
      <c r="UQ30"/>
      <c r="UR30"/>
      <c r="US30"/>
      <c r="UT30"/>
      <c r="UU30"/>
      <c r="UV30"/>
      <c r="UW30"/>
      <c r="UX30"/>
      <c r="UY30"/>
      <c r="UZ30"/>
      <c r="VA30"/>
      <c r="VB30"/>
      <c r="VC30"/>
      <c r="VD30"/>
      <c r="VE30"/>
      <c r="VF30"/>
      <c r="VG30"/>
      <c r="VH30"/>
      <c r="VI30"/>
      <c r="VJ30"/>
      <c r="VK30"/>
      <c r="VL30"/>
      <c r="VM30"/>
      <c r="VN30"/>
      <c r="VO30"/>
      <c r="VP30"/>
      <c r="VQ30"/>
      <c r="VR30"/>
      <c r="VS30"/>
      <c r="VT30"/>
      <c r="VU30"/>
      <c r="VV30"/>
      <c r="VW30"/>
      <c r="VX30"/>
      <c r="VY30"/>
      <c r="VZ30"/>
      <c r="WA30"/>
      <c r="WB30"/>
      <c r="WC30"/>
      <c r="WD30"/>
      <c r="WE30"/>
      <c r="WF30"/>
      <c r="WG30"/>
      <c r="WH30"/>
      <c r="WI30"/>
      <c r="WJ30"/>
      <c r="WK30"/>
      <c r="WL30"/>
      <c r="WM30"/>
      <c r="WN30"/>
      <c r="WO30"/>
      <c r="WP30"/>
      <c r="WQ30"/>
      <c r="WR30"/>
      <c r="WS30"/>
      <c r="WT30"/>
      <c r="WU30"/>
      <c r="WV30"/>
      <c r="WW30"/>
      <c r="WX30"/>
      <c r="WY30"/>
      <c r="WZ30"/>
      <c r="XA30"/>
      <c r="XB30"/>
      <c r="XC30"/>
      <c r="XD30"/>
      <c r="XE30"/>
      <c r="XF30"/>
      <c r="XG30"/>
      <c r="XH30"/>
      <c r="XI30"/>
      <c r="XJ30"/>
      <c r="XK30"/>
      <c r="XL30"/>
      <c r="XM30"/>
      <c r="XN30"/>
      <c r="XO30"/>
      <c r="XP30"/>
      <c r="XQ30"/>
      <c r="XR30"/>
      <c r="XS30"/>
      <c r="XT30"/>
      <c r="XU30"/>
      <c r="XV30"/>
      <c r="XW30"/>
      <c r="XX30"/>
      <c r="XY30"/>
      <c r="XZ30"/>
      <c r="YA30"/>
      <c r="YB30"/>
      <c r="YC30"/>
      <c r="YD30"/>
      <c r="YE30"/>
      <c r="YF30"/>
      <c r="YG30"/>
      <c r="YH30"/>
      <c r="YI30"/>
      <c r="YJ30"/>
      <c r="YK30"/>
      <c r="YL30"/>
      <c r="YM30"/>
      <c r="YN30"/>
      <c r="YO30"/>
      <c r="YP30"/>
      <c r="YQ30"/>
      <c r="YR30"/>
      <c r="YS30"/>
      <c r="YT30"/>
      <c r="YU30"/>
      <c r="YV30"/>
      <c r="YW30"/>
      <c r="YX30"/>
      <c r="YY30"/>
      <c r="YZ30"/>
      <c r="ZA30"/>
      <c r="ZB30"/>
      <c r="ZC30"/>
      <c r="ZD30"/>
      <c r="ZE30"/>
      <c r="ZF30"/>
      <c r="ZG30"/>
      <c r="ZH30"/>
      <c r="ZI30"/>
      <c r="ZJ30"/>
      <c r="ZK30"/>
      <c r="ZL30"/>
      <c r="ZM30"/>
      <c r="ZN30"/>
      <c r="ZO30"/>
      <c r="ZP30"/>
      <c r="ZQ30"/>
      <c r="ZR30"/>
      <c r="ZS30"/>
      <c r="ZT30"/>
      <c r="ZU30"/>
      <c r="ZV30"/>
      <c r="ZW30"/>
      <c r="ZX30"/>
      <c r="ZY30"/>
      <c r="ZZ30"/>
      <c r="AAA30"/>
      <c r="AAB30"/>
      <c r="AAC30"/>
      <c r="AAD30"/>
      <c r="AAE30"/>
      <c r="AAF30"/>
      <c r="AAG30"/>
      <c r="AAH30"/>
      <c r="AAI30"/>
      <c r="AAJ30"/>
      <c r="AAK30"/>
      <c r="AAL30"/>
      <c r="AAM30"/>
      <c r="AAN30"/>
      <c r="AAO30"/>
      <c r="AAP30"/>
      <c r="AAQ30"/>
      <c r="AAR30"/>
      <c r="AAS30"/>
      <c r="AAT30"/>
      <c r="AAU30"/>
      <c r="AAV30"/>
      <c r="AAW30"/>
      <c r="AAX30"/>
      <c r="AAY30"/>
      <c r="AAZ30"/>
      <c r="ABA30"/>
      <c r="ABB30"/>
      <c r="ABC30"/>
      <c r="ABD30"/>
      <c r="ABE30"/>
      <c r="ABF30"/>
      <c r="ABG30"/>
      <c r="ABH30"/>
      <c r="ABI30"/>
      <c r="ABJ30"/>
      <c r="ABK30"/>
      <c r="ABL30"/>
      <c r="ABM30"/>
      <c r="ABN30"/>
      <c r="ABO30"/>
      <c r="ABP30"/>
      <c r="ABQ30"/>
      <c r="ABR30"/>
      <c r="ABS30"/>
      <c r="ABT30"/>
      <c r="ABU30"/>
      <c r="ABV30"/>
      <c r="ABW30"/>
      <c r="ABX30"/>
      <c r="ABY30"/>
      <c r="ABZ30"/>
      <c r="ACA30"/>
      <c r="ACB30"/>
      <c r="ACC30"/>
      <c r="ACD30"/>
      <c r="ACE30"/>
      <c r="ACF30"/>
      <c r="ACG30"/>
      <c r="ACH30"/>
      <c r="ACI30"/>
      <c r="ACJ30"/>
      <c r="ACK30"/>
      <c r="ACL30"/>
      <c r="ACM30"/>
      <c r="ACN30"/>
      <c r="ACO30"/>
      <c r="ACP30"/>
      <c r="ACQ30"/>
      <c r="ACR30"/>
      <c r="ACS30"/>
      <c r="ACT30"/>
      <c r="ACU30"/>
      <c r="ACV30"/>
      <c r="ACW30"/>
      <c r="ACX30"/>
      <c r="ACY30"/>
      <c r="ACZ30"/>
      <c r="ADA30"/>
      <c r="ADB30"/>
      <c r="ADC30"/>
      <c r="ADD30"/>
      <c r="ADE30"/>
      <c r="ADF30"/>
      <c r="ADG30"/>
      <c r="ADH30"/>
      <c r="ADI30"/>
      <c r="ADJ30"/>
      <c r="ADK30"/>
      <c r="ADL30"/>
      <c r="ADM30"/>
      <c r="ADN30"/>
      <c r="ADO30"/>
      <c r="ADP30"/>
      <c r="ADQ30"/>
      <c r="ADR30"/>
      <c r="ADS30"/>
      <c r="ADT30"/>
      <c r="ADU30"/>
      <c r="ADV30"/>
      <c r="ADW30"/>
      <c r="ADX30"/>
      <c r="ADY30"/>
      <c r="ADZ30"/>
      <c r="AEA30"/>
      <c r="AEB30"/>
      <c r="AEC30"/>
      <c r="AED30"/>
      <c r="AEE30"/>
      <c r="AEF30"/>
      <c r="AEG30"/>
      <c r="AEH30"/>
      <c r="AEI30"/>
      <c r="AEJ30"/>
      <c r="AEK30"/>
      <c r="AEL30"/>
      <c r="AEM30"/>
      <c r="AEN30"/>
      <c r="AEO30"/>
      <c r="AEP30"/>
      <c r="AEQ30"/>
      <c r="AER30"/>
      <c r="AES30"/>
      <c r="AET30"/>
      <c r="AEU30"/>
      <c r="AEV30"/>
      <c r="AEW30"/>
      <c r="AEX30"/>
      <c r="AEY30"/>
      <c r="AEZ30"/>
      <c r="AFA30"/>
      <c r="AFB30"/>
      <c r="AFC30"/>
      <c r="AFD30"/>
      <c r="AFE30"/>
      <c r="AFF30"/>
      <c r="AFG30"/>
      <c r="AFH30"/>
      <c r="AFI30"/>
      <c r="AFJ30"/>
      <c r="AFK30"/>
      <c r="AFL30"/>
      <c r="AFM30"/>
      <c r="AFN30"/>
      <c r="AFO30"/>
      <c r="AFP30"/>
      <c r="AFQ30"/>
      <c r="AFR30"/>
      <c r="AFS30"/>
      <c r="AFT30"/>
      <c r="AFU30"/>
      <c r="AFV30"/>
      <c r="AFW30"/>
      <c r="AFX30"/>
      <c r="AFY30"/>
      <c r="AFZ30"/>
      <c r="AGA30"/>
      <c r="AGB30"/>
      <c r="AGC30"/>
      <c r="AGD30"/>
      <c r="AGE30"/>
      <c r="AGF30"/>
      <c r="AGG30"/>
      <c r="AGH30"/>
      <c r="AGI30"/>
      <c r="AGJ30"/>
      <c r="AGK30"/>
      <c r="AGL30"/>
      <c r="AGM30"/>
      <c r="AGN30"/>
      <c r="AGO30"/>
      <c r="AGP30"/>
      <c r="AGQ30"/>
      <c r="AGR30"/>
      <c r="AGS30"/>
      <c r="AGT30"/>
      <c r="AGU30"/>
      <c r="AGV30"/>
      <c r="AGW30"/>
      <c r="AGX30"/>
      <c r="AGY30"/>
      <c r="AGZ30"/>
      <c r="AHA30"/>
      <c r="AHB30"/>
      <c r="AHC30"/>
      <c r="AHD30"/>
      <c r="AHE30"/>
      <c r="AHF30"/>
      <c r="AHG30"/>
      <c r="AHH30"/>
      <c r="AHI30"/>
      <c r="AHJ30"/>
      <c r="AHK30"/>
      <c r="AHL30"/>
      <c r="AHM30"/>
      <c r="AHN30"/>
      <c r="AHO30"/>
      <c r="AHP30"/>
      <c r="AHQ30"/>
      <c r="AHR30"/>
      <c r="AHS30"/>
      <c r="AHT30"/>
      <c r="AHU30"/>
      <c r="AHV30"/>
      <c r="AHW30"/>
      <c r="AHX30"/>
      <c r="AHY30"/>
      <c r="AHZ30"/>
      <c r="AIA30"/>
      <c r="AIB30"/>
      <c r="AIC30"/>
      <c r="AID30"/>
      <c r="AIE30"/>
      <c r="AIF30"/>
      <c r="AIG30"/>
      <c r="AIH30"/>
      <c r="AII30"/>
      <c r="AIJ30"/>
      <c r="AIK30"/>
      <c r="AIL30"/>
      <c r="AIM30"/>
      <c r="AIN30"/>
      <c r="AIO30"/>
      <c r="AIP30"/>
      <c r="AIQ30"/>
      <c r="AIR30"/>
      <c r="AIS30"/>
      <c r="AIT30"/>
      <c r="AIU30"/>
      <c r="AIV30"/>
      <c r="AIW30"/>
      <c r="AIX30"/>
      <c r="AIY30"/>
      <c r="AIZ30"/>
      <c r="AJA30"/>
      <c r="AJB30"/>
      <c r="AJC30"/>
      <c r="AJD30"/>
      <c r="AJE30"/>
      <c r="AJF30"/>
      <c r="AJG30"/>
      <c r="AJH30"/>
      <c r="AJI30"/>
      <c r="AJJ30"/>
      <c r="AJK30"/>
      <c r="AJL30"/>
      <c r="AJM30"/>
      <c r="AJN30"/>
      <c r="AJO30"/>
      <c r="AJP30"/>
      <c r="AJQ30"/>
      <c r="AJR30"/>
      <c r="AJS30"/>
    </row>
    <row r="31" spans="1:955" ht="31.9" customHeight="1">
      <c r="A31" s="703" t="s">
        <v>566</v>
      </c>
      <c r="B31"/>
      <c r="C31"/>
      <c r="D31"/>
      <c r="F31" s="697"/>
      <c r="G31" s="688"/>
      <c r="H31" s="688"/>
      <c r="I31" s="688"/>
      <c r="J31" s="688"/>
      <c r="K31" s="688"/>
      <c r="L31" s="688"/>
      <c r="M31" s="688"/>
      <c r="N31" s="688"/>
      <c r="O31" s="688"/>
      <c r="P31" s="688"/>
      <c r="Q31" s="688"/>
      <c r="R31" s="688"/>
      <c r="S31" s="688"/>
      <c r="T31" s="688"/>
      <c r="U31" s="688"/>
      <c r="V31" s="688"/>
      <c r="W31" s="688"/>
      <c r="X31" s="688"/>
      <c r="Y31" s="688"/>
      <c r="Z31" s="688"/>
      <c r="AA31" s="688"/>
      <c r="AB31" s="688"/>
      <c r="AC31" s="688"/>
      <c r="AD31" s="688"/>
      <c r="AE31" s="688"/>
      <c r="AF31" s="688"/>
      <c r="AG31" s="688"/>
      <c r="AH31" s="688"/>
      <c r="AI31" s="688"/>
      <c r="AJ31" s="688"/>
      <c r="AK31" s="688"/>
      <c r="AL31" s="688"/>
      <c r="AM31" s="688"/>
      <c r="AN31" s="688"/>
      <c r="AO31" s="688"/>
      <c r="AP31" s="688"/>
      <c r="AQ31" s="688"/>
      <c r="AR31" s="688"/>
      <c r="AS31" s="688"/>
      <c r="AT31" s="688"/>
      <c r="AU31" s="688"/>
      <c r="AV31" s="688"/>
      <c r="AW31" s="688"/>
      <c r="AX31" s="688"/>
      <c r="AY31" s="688"/>
      <c r="AZ31" s="688"/>
      <c r="BA31" s="688"/>
      <c r="BB31" s="688"/>
      <c r="BC31" s="688"/>
      <c r="BD31" s="688"/>
      <c r="BE31" s="688"/>
      <c r="BF31" s="688"/>
      <c r="BG31" s="688"/>
      <c r="BH31" s="688"/>
      <c r="BI31" s="688"/>
      <c r="BJ31" s="688"/>
      <c r="BK31" s="688"/>
      <c r="BL31" s="688"/>
      <c r="BM31" s="688"/>
      <c r="BN31" s="688"/>
      <c r="BO31" s="688"/>
      <c r="BP31" s="688"/>
      <c r="BQ31" s="688"/>
      <c r="BR31" s="688"/>
      <c r="BS31" s="688"/>
      <c r="BT31" s="688"/>
      <c r="BU31" s="688"/>
      <c r="BV31" s="688"/>
      <c r="BW31" s="688"/>
      <c r="BX31" s="688"/>
      <c r="BY31" s="688"/>
      <c r="BZ31" s="688"/>
      <c r="CA31" s="688"/>
      <c r="CB31" s="688"/>
      <c r="CC31" s="688"/>
      <c r="CD31" s="688"/>
      <c r="CE31" s="688"/>
      <c r="CF31" s="688"/>
      <c r="CG31" s="688"/>
      <c r="CH31" s="688"/>
      <c r="CI31" s="688"/>
      <c r="CJ31" s="688"/>
      <c r="CK31" s="688"/>
      <c r="CL31" s="688"/>
      <c r="CM31" s="688"/>
      <c r="CN31" s="688"/>
      <c r="CO31" s="688"/>
      <c r="CP31" s="688"/>
      <c r="CQ31" s="688"/>
      <c r="CR31" s="688"/>
      <c r="CS31" s="688"/>
      <c r="CT31" s="688"/>
      <c r="CU31" s="688"/>
      <c r="CV31" s="688"/>
      <c r="CW31" s="688"/>
      <c r="CX31" s="688"/>
      <c r="CY31" s="688"/>
      <c r="CZ31" s="688"/>
      <c r="DA31" s="688"/>
      <c r="DB31" s="688"/>
      <c r="DC31" s="688"/>
      <c r="DD31" s="688"/>
      <c r="DE31" s="688"/>
      <c r="DF31" s="688"/>
      <c r="DG31" s="688"/>
      <c r="DH31" s="688"/>
      <c r="DI31" s="688"/>
      <c r="DJ31" s="688"/>
      <c r="DK31" s="688"/>
      <c r="DL31" s="688"/>
      <c r="DM31" s="688"/>
      <c r="DN31" s="688"/>
      <c r="DO31" s="688"/>
      <c r="DP31" s="688"/>
      <c r="DQ31" s="688"/>
      <c r="DR31" s="688"/>
      <c r="DS31" s="688"/>
      <c r="DT31" s="688"/>
      <c r="DU31" s="688"/>
      <c r="DV31" s="688"/>
      <c r="DW31" s="688"/>
      <c r="DX31" s="688"/>
      <c r="DY31" s="688"/>
      <c r="DZ31" s="688"/>
      <c r="EA31" s="688"/>
      <c r="EB31" s="688"/>
      <c r="EC31" s="688"/>
      <c r="ED31" s="688"/>
      <c r="EE31" s="688"/>
      <c r="EF31" s="688"/>
      <c r="EG31" s="688"/>
      <c r="EH31" s="688"/>
      <c r="EI31" s="688"/>
      <c r="EJ31" s="688"/>
      <c r="EK31" s="688"/>
      <c r="EL31" s="688"/>
      <c r="EM31" s="688"/>
      <c r="EN31" s="688"/>
      <c r="EO31" s="688"/>
      <c r="EP31" s="688"/>
      <c r="EQ31" s="688"/>
      <c r="ER31" s="688"/>
      <c r="ES31" s="688"/>
      <c r="ET31" s="688"/>
      <c r="EU31" s="688"/>
      <c r="EV31" s="688"/>
      <c r="EW31" s="688"/>
      <c r="EX31" s="688"/>
      <c r="EY31" s="688"/>
      <c r="EZ31" s="688"/>
      <c r="FA31" s="688"/>
      <c r="FB31" s="688"/>
      <c r="FC31" s="688"/>
      <c r="FD31" s="688"/>
      <c r="FE31" s="688"/>
      <c r="FF31" s="688"/>
      <c r="FG31" s="688"/>
      <c r="FH31" s="688"/>
      <c r="FI31" s="688"/>
      <c r="FJ31" s="688"/>
      <c r="FK31" s="688"/>
      <c r="FL31" s="688"/>
      <c r="FM31" s="688"/>
      <c r="FN31" s="688"/>
      <c r="FO31" s="688"/>
      <c r="FP31" s="688"/>
      <c r="FQ31" s="688"/>
      <c r="FR31" s="688"/>
      <c r="FS31" s="688"/>
      <c r="FT31" s="688"/>
      <c r="FU31" s="688"/>
      <c r="FV31" s="688"/>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c r="IL31"/>
      <c r="IM31"/>
      <c r="IN31"/>
      <c r="IO31"/>
      <c r="IP31"/>
      <c r="IQ31"/>
      <c r="IR31"/>
      <c r="IS31"/>
      <c r="IT31"/>
      <c r="IU31"/>
      <c r="IV31"/>
      <c r="IW31"/>
      <c r="IX31"/>
      <c r="IY31"/>
      <c r="IZ31"/>
      <c r="JA31"/>
      <c r="JB31"/>
      <c r="JC31"/>
      <c r="JD31"/>
      <c r="JE31"/>
      <c r="JF31"/>
      <c r="JG31"/>
      <c r="JH31"/>
      <c r="JI31"/>
      <c r="JJ31"/>
      <c r="JK31"/>
      <c r="JL31"/>
      <c r="JM31"/>
      <c r="JN31"/>
      <c r="JO31"/>
      <c r="JP31"/>
      <c r="JQ31"/>
      <c r="JR31"/>
      <c r="JS31"/>
      <c r="JT31"/>
      <c r="JU31"/>
      <c r="JV31"/>
      <c r="JW31"/>
      <c r="JX31"/>
      <c r="JY31"/>
      <c r="JZ31"/>
      <c r="KA31"/>
      <c r="KB31"/>
      <c r="KC31"/>
      <c r="KD31"/>
      <c r="KE31"/>
      <c r="KF31"/>
      <c r="KG31"/>
      <c r="KH31"/>
      <c r="KI31"/>
      <c r="KJ31"/>
      <c r="KK31"/>
      <c r="KL31"/>
      <c r="KM31"/>
      <c r="KN31"/>
      <c r="KO31"/>
      <c r="KP31"/>
      <c r="KQ31"/>
      <c r="KR31"/>
      <c r="KS31"/>
      <c r="KT31"/>
      <c r="KU31"/>
      <c r="KV31"/>
      <c r="KW31"/>
      <c r="KX31"/>
      <c r="KY31"/>
      <c r="KZ31"/>
      <c r="LA31"/>
      <c r="LB31"/>
      <c r="LC31"/>
      <c r="LD31"/>
      <c r="LE31"/>
      <c r="LF31"/>
      <c r="LG31"/>
      <c r="LH31"/>
      <c r="LI31"/>
      <c r="LJ31"/>
      <c r="LK31"/>
      <c r="LL31"/>
      <c r="LM31"/>
      <c r="LN31"/>
      <c r="LO31"/>
      <c r="LP31"/>
      <c r="LQ31"/>
      <c r="LR31"/>
      <c r="LS31"/>
      <c r="LT31"/>
      <c r="LU31"/>
      <c r="LV31"/>
      <c r="LW31"/>
      <c r="LX31"/>
      <c r="LY31"/>
      <c r="LZ31"/>
      <c r="MA31"/>
      <c r="MB31"/>
      <c r="MC31"/>
      <c r="MD31"/>
      <c r="ME31"/>
      <c r="MF31"/>
      <c r="MG31"/>
      <c r="MH31"/>
      <c r="MI31"/>
      <c r="MJ31"/>
      <c r="MK31"/>
      <c r="ML31"/>
      <c r="MM31"/>
      <c r="MN31"/>
      <c r="MO31"/>
      <c r="MP31"/>
      <c r="MQ31"/>
      <c r="MR31"/>
      <c r="MS31"/>
      <c r="MT31"/>
      <c r="MU31"/>
      <c r="MV31"/>
      <c r="MW31"/>
      <c r="MX31"/>
      <c r="MY31"/>
      <c r="MZ31"/>
      <c r="NA31"/>
      <c r="NB31"/>
      <c r="NC31"/>
      <c r="ND31"/>
      <c r="NE31"/>
      <c r="NF31"/>
      <c r="NG31"/>
      <c r="NH31"/>
      <c r="NI31"/>
      <c r="NJ31"/>
      <c r="NK31"/>
      <c r="NL31"/>
      <c r="NM31"/>
      <c r="NN31"/>
      <c r="NO31"/>
      <c r="NP31"/>
      <c r="NQ31"/>
      <c r="NR31"/>
      <c r="NS31"/>
      <c r="NT31"/>
      <c r="NU31"/>
      <c r="NV31"/>
      <c r="NW31"/>
      <c r="NX31"/>
      <c r="NY31"/>
      <c r="NZ31"/>
      <c r="OA31"/>
      <c r="OB31"/>
      <c r="OC31"/>
      <c r="OD31"/>
      <c r="OE31"/>
      <c r="OF31"/>
      <c r="OG31"/>
      <c r="OH31"/>
      <c r="OI31"/>
      <c r="OJ31"/>
      <c r="OK31"/>
      <c r="OL31"/>
      <c r="OM31"/>
      <c r="ON31"/>
      <c r="OO31"/>
      <c r="OP31"/>
      <c r="OQ31"/>
      <c r="OR31"/>
      <c r="OS31"/>
      <c r="OT31"/>
      <c r="OU31"/>
      <c r="OV31"/>
      <c r="OW31"/>
      <c r="OX31"/>
      <c r="OY31"/>
      <c r="OZ31"/>
      <c r="PA31"/>
      <c r="PB31"/>
      <c r="PC31"/>
      <c r="PD31"/>
      <c r="PE31"/>
      <c r="PF31"/>
      <c r="PG31"/>
      <c r="PH31"/>
      <c r="PI31"/>
      <c r="PJ31"/>
      <c r="PK31"/>
      <c r="PL31"/>
      <c r="PM31"/>
      <c r="PN31"/>
      <c r="PO31"/>
      <c r="PP31"/>
      <c r="PQ31"/>
      <c r="PR31"/>
      <c r="PS31"/>
      <c r="PT31"/>
      <c r="PU31"/>
      <c r="PV31"/>
      <c r="PW31"/>
      <c r="PX31"/>
      <c r="PY31"/>
      <c r="PZ31"/>
      <c r="QA31"/>
      <c r="QB31"/>
      <c r="QC31"/>
      <c r="QD31"/>
      <c r="QE31"/>
      <c r="QF31"/>
      <c r="QG31"/>
      <c r="QH31"/>
      <c r="QI31"/>
      <c r="QJ31"/>
      <c r="QK31"/>
      <c r="QL31"/>
      <c r="QM31"/>
      <c r="QN31"/>
      <c r="QO31"/>
      <c r="QP31"/>
      <c r="QQ31"/>
      <c r="QR31"/>
      <c r="QS31"/>
      <c r="QT31"/>
      <c r="QU31"/>
      <c r="QV31"/>
      <c r="QW31"/>
      <c r="QX31"/>
      <c r="QY31"/>
      <c r="QZ31"/>
      <c r="RA31"/>
      <c r="RB31"/>
      <c r="RC31"/>
      <c r="RD31"/>
      <c r="RE31"/>
      <c r="RF31"/>
      <c r="RG31"/>
      <c r="RH31"/>
      <c r="RI31"/>
      <c r="RJ31"/>
      <c r="RK31"/>
      <c r="RL31"/>
      <c r="RM31"/>
      <c r="RN31"/>
      <c r="RO31"/>
      <c r="RP31"/>
      <c r="RQ31"/>
      <c r="RR31"/>
      <c r="RS31"/>
      <c r="RT31"/>
      <c r="RU31"/>
      <c r="RV31"/>
      <c r="RW31"/>
      <c r="RX31"/>
      <c r="RY31"/>
      <c r="RZ31"/>
      <c r="SA31"/>
      <c r="SB31"/>
      <c r="SC31"/>
      <c r="SD31"/>
      <c r="SE31"/>
      <c r="SF31"/>
      <c r="SG31"/>
      <c r="SH31"/>
      <c r="SI31"/>
      <c r="SJ31"/>
      <c r="SK31"/>
      <c r="SL31"/>
      <c r="SM31"/>
      <c r="SN31"/>
      <c r="SO31"/>
      <c r="SP31"/>
      <c r="SQ31"/>
      <c r="SR31"/>
      <c r="SS31"/>
      <c r="ST31"/>
      <c r="SU31"/>
      <c r="SV31"/>
      <c r="SW31"/>
      <c r="SX31"/>
      <c r="SY31"/>
      <c r="SZ31"/>
      <c r="TA31"/>
      <c r="TB31"/>
      <c r="TC31"/>
      <c r="TD31"/>
      <c r="TE31"/>
      <c r="TF31"/>
      <c r="TG31"/>
      <c r="TH31"/>
      <c r="TI31"/>
      <c r="TJ31"/>
      <c r="TK31"/>
      <c r="TL31"/>
      <c r="TM31"/>
      <c r="TN31"/>
      <c r="TO31"/>
      <c r="TP31"/>
      <c r="TQ31"/>
      <c r="TR31"/>
      <c r="TS31"/>
      <c r="TT31"/>
      <c r="TU31"/>
      <c r="TV31"/>
      <c r="TW31"/>
      <c r="TX31"/>
      <c r="TY31"/>
      <c r="TZ31"/>
      <c r="UA31"/>
      <c r="UB31"/>
      <c r="UC31"/>
      <c r="UD31"/>
      <c r="UE31"/>
      <c r="UF31"/>
      <c r="UG31"/>
      <c r="UH31"/>
      <c r="UI31"/>
      <c r="UJ31"/>
      <c r="UK31"/>
      <c r="UL31"/>
      <c r="UM31"/>
      <c r="UN31"/>
      <c r="UO31"/>
      <c r="UP31"/>
      <c r="UQ31"/>
      <c r="UR31"/>
      <c r="US31"/>
      <c r="UT31"/>
      <c r="UU31"/>
      <c r="UV31"/>
      <c r="UW31"/>
      <c r="UX31"/>
      <c r="UY31"/>
      <c r="UZ31"/>
      <c r="VA31"/>
      <c r="VB31"/>
      <c r="VC31"/>
      <c r="VD31"/>
      <c r="VE31"/>
      <c r="VF31"/>
      <c r="VG31"/>
      <c r="VH31"/>
      <c r="VI31"/>
      <c r="VJ31"/>
      <c r="VK31"/>
      <c r="VL31"/>
      <c r="VM31"/>
      <c r="VN31"/>
      <c r="VO31"/>
      <c r="VP31"/>
      <c r="VQ31"/>
      <c r="VR31"/>
      <c r="VS31"/>
      <c r="VT31"/>
      <c r="VU31"/>
      <c r="VV31"/>
      <c r="VW31"/>
      <c r="VX31"/>
      <c r="VY31"/>
      <c r="VZ31"/>
      <c r="WA31"/>
      <c r="WB31"/>
      <c r="WC31"/>
      <c r="WD31"/>
      <c r="WE31"/>
      <c r="WF31"/>
      <c r="WG31"/>
      <c r="WH31"/>
      <c r="WI31"/>
      <c r="WJ31"/>
      <c r="WK31"/>
      <c r="WL31"/>
      <c r="WM31"/>
      <c r="WN31"/>
      <c r="WO31"/>
      <c r="WP31"/>
      <c r="WQ31"/>
      <c r="WR31"/>
      <c r="WS31"/>
      <c r="WT31"/>
      <c r="WU31"/>
      <c r="WV31"/>
      <c r="WW31"/>
      <c r="WX31"/>
      <c r="WY31"/>
      <c r="WZ31"/>
      <c r="XA31"/>
      <c r="XB31"/>
      <c r="XC31"/>
      <c r="XD31"/>
      <c r="XE31"/>
      <c r="XF31"/>
      <c r="XG31"/>
      <c r="XH31"/>
      <c r="XI31"/>
      <c r="XJ31"/>
      <c r="XK31"/>
      <c r="XL31"/>
      <c r="XM31"/>
      <c r="XN31"/>
      <c r="XO31"/>
      <c r="XP31"/>
      <c r="XQ31"/>
      <c r="XR31"/>
      <c r="XS31"/>
      <c r="XT31"/>
      <c r="XU31"/>
      <c r="XV31"/>
      <c r="XW31"/>
      <c r="XX31"/>
      <c r="XY31"/>
      <c r="XZ31"/>
      <c r="YA31"/>
      <c r="YB31"/>
      <c r="YC31"/>
      <c r="YD31"/>
      <c r="YE31"/>
      <c r="YF31"/>
      <c r="YG31"/>
      <c r="YH31"/>
      <c r="YI31"/>
      <c r="YJ31"/>
      <c r="YK31"/>
      <c r="YL31"/>
      <c r="YM31"/>
      <c r="YN31"/>
      <c r="YO31"/>
      <c r="YP31"/>
      <c r="YQ31"/>
      <c r="YR31"/>
      <c r="YS31"/>
      <c r="YT31"/>
      <c r="YU31"/>
      <c r="YV31"/>
      <c r="YW31"/>
      <c r="YX31"/>
      <c r="YY31"/>
      <c r="YZ31"/>
      <c r="ZA31"/>
      <c r="ZB31"/>
      <c r="ZC31"/>
      <c r="ZD31"/>
      <c r="ZE31"/>
      <c r="ZF31"/>
      <c r="ZG31"/>
      <c r="ZH31"/>
      <c r="ZI31"/>
      <c r="ZJ31"/>
      <c r="ZK31"/>
      <c r="ZL31"/>
      <c r="ZM31"/>
      <c r="ZN31"/>
      <c r="ZO31"/>
      <c r="ZP31"/>
      <c r="ZQ31"/>
      <c r="ZR31"/>
      <c r="ZS31"/>
      <c r="ZT31"/>
      <c r="ZU31"/>
      <c r="ZV31"/>
      <c r="ZW31"/>
      <c r="ZX31"/>
      <c r="ZY31"/>
      <c r="ZZ31"/>
      <c r="AAA31"/>
      <c r="AAB31"/>
      <c r="AAC31"/>
      <c r="AAD31"/>
      <c r="AAE31"/>
      <c r="AAF31"/>
      <c r="AAG31"/>
      <c r="AAH31"/>
      <c r="AAI31"/>
      <c r="AAJ31"/>
      <c r="AAK31"/>
      <c r="AAL31"/>
      <c r="AAM31"/>
      <c r="AAN31"/>
      <c r="AAO31"/>
      <c r="AAP31"/>
      <c r="AAQ31"/>
      <c r="AAR31"/>
      <c r="AAS31"/>
      <c r="AAT31"/>
      <c r="AAU31"/>
      <c r="AAV31"/>
      <c r="AAW31"/>
      <c r="AAX31"/>
      <c r="AAY31"/>
      <c r="AAZ31"/>
      <c r="ABA31"/>
      <c r="ABB31"/>
      <c r="ABC31"/>
      <c r="ABD31"/>
      <c r="ABE31"/>
      <c r="ABF31"/>
      <c r="ABG31"/>
      <c r="ABH31"/>
      <c r="ABI31"/>
      <c r="ABJ31"/>
      <c r="ABK31"/>
      <c r="ABL31"/>
      <c r="ABM31"/>
      <c r="ABN31"/>
      <c r="ABO31"/>
      <c r="ABP31"/>
      <c r="ABQ31"/>
      <c r="ABR31"/>
      <c r="ABS31"/>
      <c r="ABT31"/>
      <c r="ABU31"/>
      <c r="ABV31"/>
      <c r="ABW31"/>
      <c r="ABX31"/>
      <c r="ABY31"/>
      <c r="ABZ31"/>
      <c r="ACA31"/>
      <c r="ACB31"/>
      <c r="ACC31"/>
      <c r="ACD31"/>
      <c r="ACE31"/>
      <c r="ACF31"/>
      <c r="ACG31"/>
      <c r="ACH31"/>
      <c r="ACI31"/>
      <c r="ACJ31"/>
      <c r="ACK31"/>
      <c r="ACL31"/>
      <c r="ACM31"/>
      <c r="ACN31"/>
      <c r="ACO31"/>
      <c r="ACP31"/>
      <c r="ACQ31"/>
      <c r="ACR31"/>
      <c r="ACS31"/>
      <c r="ACT31"/>
      <c r="ACU31"/>
      <c r="ACV31"/>
      <c r="ACW31"/>
      <c r="ACX31"/>
      <c r="ACY31"/>
      <c r="ACZ31"/>
      <c r="ADA31"/>
      <c r="ADB31"/>
      <c r="ADC31"/>
      <c r="ADD31"/>
      <c r="ADE31"/>
      <c r="ADF31"/>
      <c r="ADG31"/>
      <c r="ADH31"/>
      <c r="ADI31"/>
      <c r="ADJ31"/>
      <c r="ADK31"/>
      <c r="ADL31"/>
      <c r="ADM31"/>
      <c r="ADN31"/>
      <c r="ADO31"/>
      <c r="ADP31"/>
      <c r="ADQ31"/>
      <c r="ADR31"/>
      <c r="ADS31"/>
      <c r="ADT31"/>
      <c r="ADU31"/>
      <c r="ADV31"/>
      <c r="ADW31"/>
      <c r="ADX31"/>
      <c r="ADY31"/>
      <c r="ADZ31"/>
      <c r="AEA31"/>
      <c r="AEB31"/>
      <c r="AEC31"/>
      <c r="AED31"/>
      <c r="AEE31"/>
      <c r="AEF31"/>
      <c r="AEG31"/>
      <c r="AEH31"/>
      <c r="AEI31"/>
      <c r="AEJ31"/>
      <c r="AEK31"/>
      <c r="AEL31"/>
      <c r="AEM31"/>
      <c r="AEN31"/>
      <c r="AEO31"/>
      <c r="AEP31"/>
      <c r="AEQ31"/>
      <c r="AER31"/>
      <c r="AES31"/>
      <c r="AET31"/>
      <c r="AEU31"/>
      <c r="AEV31"/>
      <c r="AEW31"/>
      <c r="AEX31"/>
      <c r="AEY31"/>
      <c r="AEZ31"/>
      <c r="AFA31"/>
      <c r="AFB31"/>
      <c r="AFC31"/>
      <c r="AFD31"/>
      <c r="AFE31"/>
      <c r="AFF31"/>
      <c r="AFG31"/>
      <c r="AFH31"/>
      <c r="AFI31"/>
      <c r="AFJ31"/>
      <c r="AFK31"/>
      <c r="AFL31"/>
      <c r="AFM31"/>
      <c r="AFN31"/>
      <c r="AFO31"/>
      <c r="AFP31"/>
      <c r="AFQ31"/>
      <c r="AFR31"/>
      <c r="AFS31"/>
      <c r="AFT31"/>
      <c r="AFU31"/>
      <c r="AFV31"/>
      <c r="AFW31"/>
      <c r="AFX31"/>
      <c r="AFY31"/>
      <c r="AFZ31"/>
      <c r="AGA31"/>
      <c r="AGB31"/>
      <c r="AGC31"/>
      <c r="AGD31"/>
      <c r="AGE31"/>
      <c r="AGF31"/>
      <c r="AGG31"/>
      <c r="AGH31"/>
      <c r="AGI31"/>
      <c r="AGJ31"/>
      <c r="AGK31"/>
      <c r="AGL31"/>
      <c r="AGM31"/>
      <c r="AGN31"/>
      <c r="AGO31"/>
      <c r="AGP31"/>
      <c r="AGQ31"/>
      <c r="AGR31"/>
      <c r="AGS31"/>
      <c r="AGT31"/>
      <c r="AGU31"/>
      <c r="AGV31"/>
      <c r="AGW31"/>
      <c r="AGX31"/>
      <c r="AGY31"/>
      <c r="AGZ31"/>
      <c r="AHA31"/>
      <c r="AHB31"/>
      <c r="AHC31"/>
      <c r="AHD31"/>
      <c r="AHE31"/>
      <c r="AHF31"/>
      <c r="AHG31"/>
      <c r="AHH31"/>
      <c r="AHI31"/>
      <c r="AHJ31"/>
      <c r="AHK31"/>
      <c r="AHL31"/>
      <c r="AHM31"/>
      <c r="AHN31"/>
      <c r="AHO31"/>
      <c r="AHP31"/>
      <c r="AHQ31"/>
      <c r="AHR31"/>
      <c r="AHS31"/>
      <c r="AHT31"/>
      <c r="AHU31"/>
      <c r="AHV31"/>
      <c r="AHW31"/>
      <c r="AHX31"/>
      <c r="AHY31"/>
      <c r="AHZ31"/>
      <c r="AIA31"/>
      <c r="AIB31"/>
      <c r="AIC31"/>
      <c r="AID31"/>
      <c r="AIE31"/>
      <c r="AIF31"/>
      <c r="AIG31"/>
      <c r="AIH31"/>
      <c r="AII31"/>
      <c r="AIJ31"/>
      <c r="AIK31"/>
      <c r="AIL31"/>
      <c r="AIM31"/>
      <c r="AIN31"/>
      <c r="AIO31"/>
      <c r="AIP31"/>
      <c r="AIQ31"/>
      <c r="AIR31"/>
      <c r="AIS31"/>
      <c r="AIT31"/>
      <c r="AIU31"/>
      <c r="AIV31"/>
      <c r="AIW31"/>
      <c r="AIX31"/>
      <c r="AIY31"/>
      <c r="AIZ31"/>
      <c r="AJA31"/>
      <c r="AJB31"/>
      <c r="AJC31"/>
      <c r="AJD31"/>
      <c r="AJE31"/>
      <c r="AJF31"/>
      <c r="AJG31"/>
      <c r="AJH31"/>
      <c r="AJI31"/>
      <c r="AJJ31"/>
      <c r="AJK31"/>
      <c r="AJL31"/>
      <c r="AJM31"/>
      <c r="AJN31"/>
      <c r="AJO31"/>
      <c r="AJP31"/>
      <c r="AJQ31"/>
      <c r="AJR31"/>
      <c r="AJS31"/>
    </row>
    <row r="32" spans="1:955">
      <c r="B32"/>
      <c r="C32"/>
      <c r="D32"/>
      <c r="E32" s="600"/>
      <c r="F32" s="697"/>
      <c r="G32" s="688"/>
      <c r="H32" s="688"/>
      <c r="I32" s="688"/>
      <c r="J32" s="688"/>
      <c r="K32" s="688"/>
      <c r="L32" s="688"/>
      <c r="M32" s="688"/>
      <c r="N32" s="688"/>
      <c r="O32" s="688"/>
      <c r="P32" s="688"/>
      <c r="Q32" s="688"/>
      <c r="R32" s="688"/>
      <c r="S32" s="688"/>
      <c r="T32" s="688"/>
      <c r="U32" s="688"/>
      <c r="V32" s="688"/>
      <c r="W32" s="688"/>
      <c r="X32" s="688"/>
      <c r="Y32" s="688"/>
      <c r="Z32" s="688"/>
      <c r="AA32" s="688"/>
      <c r="AB32" s="688"/>
      <c r="AC32" s="688"/>
      <c r="AD32" s="688"/>
      <c r="AE32" s="688"/>
      <c r="AF32" s="688"/>
      <c r="AG32" s="688"/>
      <c r="AH32" s="688"/>
      <c r="AI32" s="688"/>
      <c r="AJ32" s="688"/>
      <c r="AK32" s="688"/>
      <c r="AL32" s="688"/>
      <c r="AM32" s="688"/>
      <c r="AN32" s="688"/>
      <c r="AO32" s="688"/>
      <c r="AP32" s="688"/>
      <c r="AQ32" s="688"/>
      <c r="AR32" s="688"/>
      <c r="AS32" s="688"/>
      <c r="AT32" s="688"/>
      <c r="AU32" s="688"/>
      <c r="AV32" s="688"/>
      <c r="AW32" s="688"/>
      <c r="AX32" s="688"/>
      <c r="AY32" s="688"/>
      <c r="AZ32" s="688"/>
      <c r="BA32" s="688"/>
      <c r="BB32" s="688"/>
      <c r="BC32" s="688"/>
      <c r="BD32" s="688"/>
      <c r="BE32" s="688"/>
      <c r="BF32" s="688"/>
      <c r="BG32" s="688"/>
      <c r="BH32" s="688"/>
      <c r="BI32" s="688"/>
      <c r="BJ32" s="688"/>
      <c r="BK32" s="688"/>
      <c r="BL32" s="688"/>
      <c r="BM32" s="688"/>
      <c r="BN32" s="688"/>
      <c r="BO32" s="688"/>
      <c r="BP32" s="688"/>
      <c r="BQ32" s="688"/>
      <c r="BR32" s="688"/>
      <c r="BS32" s="688"/>
      <c r="BT32" s="688"/>
      <c r="BU32" s="688"/>
      <c r="BV32" s="688"/>
      <c r="BW32" s="688"/>
      <c r="BX32" s="688"/>
      <c r="BY32" s="688"/>
      <c r="BZ32" s="688"/>
      <c r="CA32" s="688"/>
      <c r="CB32" s="688"/>
      <c r="CC32" s="688"/>
      <c r="CD32" s="688"/>
      <c r="CE32" s="688"/>
      <c r="CF32" s="688"/>
      <c r="CG32" s="688"/>
      <c r="CH32" s="688"/>
      <c r="CI32" s="688"/>
      <c r="CJ32" s="688"/>
      <c r="CK32" s="688"/>
      <c r="CL32" s="688"/>
      <c r="CM32" s="688"/>
      <c r="CN32" s="688"/>
      <c r="CO32" s="688"/>
      <c r="CP32" s="688"/>
      <c r="CQ32" s="688"/>
      <c r="CR32" s="688"/>
      <c r="CS32" s="688"/>
      <c r="CT32" s="688"/>
      <c r="CU32" s="688"/>
      <c r="CV32" s="688"/>
      <c r="CW32" s="688"/>
      <c r="CX32" s="688"/>
      <c r="CY32" s="688"/>
      <c r="CZ32" s="688"/>
      <c r="DA32" s="688"/>
      <c r="DB32" s="688"/>
      <c r="DC32" s="688"/>
      <c r="DD32" s="688"/>
      <c r="DE32" s="688"/>
      <c r="DF32" s="688"/>
      <c r="DG32" s="688"/>
      <c r="DH32" s="688"/>
      <c r="DI32" s="688"/>
      <c r="DJ32" s="688"/>
      <c r="DK32" s="688"/>
      <c r="DL32" s="688"/>
      <c r="DM32" s="688"/>
      <c r="DN32" s="688"/>
      <c r="DO32" s="688"/>
      <c r="DP32" s="688"/>
      <c r="DQ32" s="688"/>
      <c r="DR32" s="688"/>
      <c r="DS32" s="688"/>
      <c r="DT32" s="688"/>
      <c r="DU32" s="688"/>
      <c r="DV32" s="688"/>
      <c r="DW32" s="688"/>
      <c r="DX32" s="688"/>
      <c r="DY32" s="688"/>
      <c r="DZ32" s="688"/>
      <c r="EA32" s="688"/>
      <c r="EB32" s="688"/>
      <c r="EC32" s="688"/>
      <c r="ED32" s="688"/>
      <c r="EE32" s="688"/>
      <c r="EF32" s="688"/>
      <c r="EG32" s="688"/>
      <c r="EH32" s="688"/>
      <c r="EI32" s="688"/>
      <c r="EJ32" s="688"/>
      <c r="EK32" s="688"/>
      <c r="EL32" s="688"/>
      <c r="EM32" s="688"/>
      <c r="EN32" s="688"/>
      <c r="EO32" s="688"/>
      <c r="EP32" s="688"/>
      <c r="EQ32" s="688"/>
      <c r="ER32" s="688"/>
      <c r="ES32" s="688"/>
      <c r="ET32" s="688"/>
      <c r="EU32" s="688"/>
      <c r="EV32" s="688"/>
      <c r="EW32" s="688"/>
      <c r="EX32" s="688"/>
      <c r="EY32" s="688"/>
      <c r="EZ32" s="688"/>
      <c r="FA32" s="688"/>
      <c r="FB32" s="688"/>
      <c r="FC32" s="688"/>
      <c r="FD32" s="688"/>
      <c r="FE32" s="688"/>
      <c r="FF32" s="688"/>
      <c r="FG32" s="688"/>
      <c r="FH32" s="688"/>
      <c r="FI32" s="688"/>
      <c r="FJ32" s="688"/>
      <c r="FK32" s="688"/>
      <c r="FL32" s="688"/>
      <c r="FM32" s="688"/>
      <c r="FN32" s="688"/>
      <c r="FO32" s="688"/>
      <c r="FP32" s="688"/>
      <c r="FQ32" s="688"/>
      <c r="FR32" s="688"/>
      <c r="FS32" s="688"/>
      <c r="FT32" s="688"/>
      <c r="FU32" s="688"/>
      <c r="FV32" s="688"/>
      <c r="FW32"/>
      <c r="FX32"/>
      <c r="FY32"/>
      <c r="FZ32"/>
      <c r="GA32"/>
      <c r="GB32"/>
      <c r="GC32"/>
      <c r="GD32"/>
      <c r="GE32"/>
      <c r="GF32"/>
      <c r="GG32"/>
      <c r="GH32"/>
      <c r="GI32"/>
      <c r="GJ32"/>
      <c r="GK32"/>
      <c r="GL32"/>
      <c r="GM32"/>
      <c r="GN32"/>
      <c r="GO32"/>
      <c r="GP32"/>
      <c r="GQ32"/>
      <c r="GR32"/>
      <c r="GS32"/>
      <c r="GT32"/>
      <c r="GU32"/>
      <c r="GV32"/>
      <c r="GW32"/>
      <c r="GX32"/>
      <c r="GY32"/>
      <c r="GZ32"/>
      <c r="HA32"/>
      <c r="HB32"/>
      <c r="HC32"/>
      <c r="HD32"/>
      <c r="HE32"/>
      <c r="HF32"/>
      <c r="HG32"/>
      <c r="HH32"/>
      <c r="HI32"/>
      <c r="HJ32"/>
      <c r="HK32"/>
      <c r="HL32"/>
      <c r="HM32"/>
      <c r="HN32"/>
      <c r="HO32"/>
      <c r="HP32"/>
      <c r="HQ32"/>
      <c r="HR32"/>
      <c r="HS32"/>
      <c r="HT32"/>
      <c r="HU32"/>
      <c r="HV32"/>
      <c r="HW32"/>
      <c r="HX32"/>
      <c r="HY32"/>
      <c r="HZ32"/>
      <c r="IA32"/>
      <c r="IB32"/>
      <c r="IC32"/>
      <c r="ID32"/>
      <c r="IE32"/>
      <c r="IF32"/>
      <c r="IG32"/>
      <c r="IH32"/>
      <c r="II32"/>
      <c r="IJ32"/>
      <c r="IK32"/>
      <c r="IL32"/>
      <c r="IM32"/>
      <c r="IN32"/>
      <c r="IO32"/>
      <c r="IP32"/>
      <c r="IQ32"/>
      <c r="IR32"/>
      <c r="IS32"/>
      <c r="IT32"/>
      <c r="IU32"/>
      <c r="IV32"/>
      <c r="IW32"/>
      <c r="IX32"/>
      <c r="IY32"/>
      <c r="IZ32"/>
      <c r="JA32"/>
      <c r="JB32"/>
      <c r="JC32"/>
      <c r="JD32"/>
      <c r="JE32"/>
      <c r="JF32"/>
      <c r="JG32"/>
      <c r="JH32"/>
      <c r="JI32"/>
      <c r="JJ32"/>
      <c r="JK32"/>
      <c r="JL32"/>
      <c r="JM32"/>
      <c r="JN32"/>
      <c r="JO32"/>
      <c r="JP32"/>
      <c r="JQ32"/>
      <c r="JR32"/>
      <c r="JS32"/>
      <c r="JT32"/>
      <c r="JU32"/>
      <c r="JV32"/>
      <c r="JW32"/>
      <c r="JX32"/>
      <c r="JY32"/>
      <c r="JZ32"/>
      <c r="KA32"/>
      <c r="KB32"/>
      <c r="KC32"/>
      <c r="KD32"/>
      <c r="KE32"/>
      <c r="KF32"/>
      <c r="KG32"/>
      <c r="KH32"/>
      <c r="KI32"/>
      <c r="KJ32"/>
      <c r="KK32"/>
      <c r="KL32"/>
      <c r="KM32"/>
      <c r="KN32"/>
      <c r="KO32"/>
      <c r="KP32"/>
      <c r="KQ32"/>
      <c r="KR32"/>
      <c r="KS32"/>
      <c r="KT32"/>
      <c r="KU32"/>
      <c r="KV32"/>
      <c r="KW32"/>
      <c r="KX32"/>
      <c r="KY32"/>
      <c r="KZ32"/>
      <c r="LA32"/>
      <c r="LB32"/>
      <c r="LC32"/>
      <c r="LD32"/>
      <c r="LE32"/>
      <c r="LF32"/>
      <c r="LG32"/>
      <c r="LH32"/>
      <c r="LI32"/>
      <c r="LJ32"/>
      <c r="LK32"/>
      <c r="LL32"/>
      <c r="LM32"/>
      <c r="LN32"/>
      <c r="LO32"/>
      <c r="LP32"/>
      <c r="LQ32"/>
      <c r="LR32"/>
      <c r="LS32"/>
      <c r="LT32"/>
      <c r="LU32"/>
      <c r="LV32"/>
      <c r="LW32"/>
      <c r="LX32"/>
      <c r="LY32"/>
      <c r="LZ32"/>
      <c r="MA32"/>
      <c r="MB32"/>
      <c r="MC32"/>
      <c r="MD32"/>
      <c r="ME32"/>
      <c r="MF32"/>
      <c r="MG32"/>
      <c r="MH32"/>
      <c r="MI32"/>
      <c r="MJ32"/>
      <c r="MK32"/>
      <c r="ML32"/>
      <c r="MM32"/>
      <c r="MN32"/>
      <c r="MO32"/>
      <c r="MP32"/>
      <c r="MQ32"/>
      <c r="MR32"/>
      <c r="MS32"/>
      <c r="MT32"/>
      <c r="MU32"/>
      <c r="MV32"/>
      <c r="MW32"/>
      <c r="MX32"/>
      <c r="MY32"/>
      <c r="MZ32"/>
      <c r="NA32"/>
      <c r="NB32"/>
      <c r="NC32"/>
      <c r="ND32"/>
      <c r="NE32"/>
      <c r="NF32"/>
      <c r="NG32"/>
      <c r="NH32"/>
      <c r="NI32"/>
      <c r="NJ32"/>
      <c r="NK32"/>
      <c r="NL32"/>
      <c r="NM32"/>
      <c r="NN32"/>
      <c r="NO32"/>
      <c r="NP32"/>
      <c r="NQ32"/>
      <c r="NR32"/>
      <c r="NS32"/>
      <c r="NT32"/>
      <c r="NU32"/>
      <c r="NV32"/>
      <c r="NW32"/>
      <c r="NX32"/>
      <c r="NY32"/>
      <c r="NZ32"/>
      <c r="OA32"/>
      <c r="OB32"/>
      <c r="OC32"/>
      <c r="OD32"/>
      <c r="OE32"/>
      <c r="OF32"/>
      <c r="OG32"/>
      <c r="OH32"/>
      <c r="OI32"/>
      <c r="OJ32"/>
      <c r="OK32"/>
      <c r="OL32"/>
      <c r="OM32"/>
      <c r="ON32"/>
      <c r="OO32"/>
      <c r="OP32"/>
      <c r="OQ32"/>
      <c r="OR32"/>
      <c r="OS32"/>
      <c r="OT32"/>
      <c r="OU32"/>
      <c r="OV32"/>
      <c r="OW32"/>
      <c r="OX32"/>
      <c r="OY32"/>
      <c r="OZ32"/>
      <c r="PA32"/>
      <c r="PB32"/>
      <c r="PC32"/>
      <c r="PD32"/>
      <c r="PE32"/>
      <c r="PF32"/>
      <c r="PG32"/>
      <c r="PH32"/>
      <c r="PI32"/>
      <c r="PJ32"/>
      <c r="PK32"/>
      <c r="PL32"/>
      <c r="PM32"/>
      <c r="PN32"/>
      <c r="PO32"/>
      <c r="PP32"/>
      <c r="PQ32"/>
      <c r="PR32"/>
      <c r="PS32"/>
      <c r="PT32"/>
      <c r="PU32"/>
      <c r="PV32"/>
      <c r="PW32"/>
      <c r="PX32"/>
      <c r="PY32"/>
      <c r="PZ32"/>
      <c r="QA32"/>
      <c r="QB32"/>
      <c r="QC32"/>
      <c r="QD32"/>
      <c r="QE32"/>
      <c r="QF32"/>
      <c r="QG32"/>
      <c r="QH32"/>
      <c r="QI32"/>
      <c r="QJ32"/>
      <c r="QK32"/>
      <c r="QL32"/>
      <c r="QM32"/>
      <c r="QN32"/>
      <c r="QO32"/>
      <c r="QP32"/>
      <c r="QQ32"/>
      <c r="QR32"/>
      <c r="QS32"/>
      <c r="QT32"/>
      <c r="QU32"/>
      <c r="QV32"/>
      <c r="QW32"/>
      <c r="QX32"/>
      <c r="QY32"/>
      <c r="QZ32"/>
      <c r="RA32"/>
      <c r="RB32"/>
      <c r="RC32"/>
      <c r="RD32"/>
      <c r="RE32"/>
      <c r="RF32"/>
      <c r="RG32"/>
      <c r="RH32"/>
      <c r="RI32"/>
      <c r="RJ32"/>
      <c r="RK32"/>
      <c r="RL32"/>
      <c r="RM32"/>
      <c r="RN32"/>
      <c r="RO32"/>
      <c r="RP32"/>
      <c r="RQ32"/>
      <c r="RR32"/>
      <c r="RS32"/>
      <c r="RT32"/>
      <c r="RU32"/>
      <c r="RV32"/>
      <c r="RW32"/>
      <c r="RX32"/>
      <c r="RY32"/>
      <c r="RZ32"/>
      <c r="SA32"/>
      <c r="SB32"/>
      <c r="SC32"/>
      <c r="SD32"/>
      <c r="SE32"/>
      <c r="SF32"/>
      <c r="SG32"/>
      <c r="SH32"/>
      <c r="SI32"/>
      <c r="SJ32"/>
      <c r="SK32"/>
      <c r="SL32"/>
      <c r="SM32"/>
      <c r="SN32"/>
      <c r="SO32"/>
      <c r="SP32"/>
      <c r="SQ32"/>
      <c r="SR32"/>
      <c r="SS32"/>
      <c r="ST32"/>
      <c r="SU32"/>
      <c r="SV32"/>
      <c r="SW32"/>
      <c r="SX32"/>
      <c r="SY32"/>
      <c r="SZ32"/>
      <c r="TA32"/>
      <c r="TB32"/>
      <c r="TC32"/>
      <c r="TD32"/>
      <c r="TE32"/>
      <c r="TF32"/>
      <c r="TG32"/>
      <c r="TH32"/>
      <c r="TI32"/>
      <c r="TJ32"/>
      <c r="TK32"/>
      <c r="TL32"/>
      <c r="TM32"/>
      <c r="TN32"/>
      <c r="TO32"/>
      <c r="TP32"/>
      <c r="TQ32"/>
      <c r="TR32"/>
      <c r="TS32"/>
      <c r="TT32"/>
      <c r="TU32"/>
      <c r="TV32"/>
      <c r="TW32"/>
      <c r="TX32"/>
      <c r="TY32"/>
      <c r="TZ32"/>
      <c r="UA32"/>
      <c r="UB32"/>
      <c r="UC32"/>
      <c r="UD32"/>
      <c r="UE32"/>
      <c r="UF32"/>
      <c r="UG32"/>
      <c r="UH32"/>
      <c r="UI32"/>
      <c r="UJ32"/>
      <c r="UK32"/>
      <c r="UL32"/>
      <c r="UM32"/>
      <c r="UN32"/>
      <c r="UO32"/>
      <c r="UP32"/>
      <c r="UQ32"/>
      <c r="UR32"/>
      <c r="US32"/>
      <c r="UT32"/>
      <c r="UU32"/>
      <c r="UV32"/>
      <c r="UW32"/>
      <c r="UX32"/>
      <c r="UY32"/>
      <c r="UZ32"/>
      <c r="VA32"/>
      <c r="VB32"/>
      <c r="VC32"/>
      <c r="VD32"/>
      <c r="VE32"/>
      <c r="VF32"/>
      <c r="VG32"/>
      <c r="VH32"/>
      <c r="VI32"/>
      <c r="VJ32"/>
      <c r="VK32"/>
      <c r="VL32"/>
      <c r="VM32"/>
      <c r="VN32"/>
      <c r="VO32"/>
      <c r="VP32"/>
      <c r="VQ32"/>
      <c r="VR32"/>
      <c r="VS32"/>
      <c r="VT32"/>
      <c r="VU32"/>
      <c r="VV32"/>
      <c r="VW32"/>
      <c r="VX32"/>
      <c r="VY32"/>
      <c r="VZ32"/>
      <c r="WA32"/>
      <c r="WB32"/>
      <c r="WC32"/>
      <c r="WD32"/>
      <c r="WE32"/>
      <c r="WF32"/>
      <c r="WG32"/>
      <c r="WH32"/>
      <c r="WI32"/>
      <c r="WJ32"/>
      <c r="WK32"/>
      <c r="WL32"/>
      <c r="WM32"/>
      <c r="WN32"/>
      <c r="WO32"/>
      <c r="WP32"/>
      <c r="WQ32"/>
      <c r="WR32"/>
      <c r="WS32"/>
      <c r="WT32"/>
      <c r="WU32"/>
      <c r="WV32"/>
      <c r="WW32"/>
      <c r="WX32"/>
      <c r="WY32"/>
      <c r="WZ32"/>
      <c r="XA32"/>
      <c r="XB32"/>
      <c r="XC32"/>
      <c r="XD32"/>
      <c r="XE32"/>
      <c r="XF32"/>
      <c r="XG32"/>
      <c r="XH32"/>
      <c r="XI32"/>
      <c r="XJ32"/>
      <c r="XK32"/>
      <c r="XL32"/>
      <c r="XM32"/>
      <c r="XN32"/>
      <c r="XO32"/>
      <c r="XP32"/>
      <c r="XQ32"/>
      <c r="XR32"/>
      <c r="XS32"/>
      <c r="XT32"/>
      <c r="XU32"/>
      <c r="XV32"/>
      <c r="XW32"/>
      <c r="XX32"/>
      <c r="XY32"/>
      <c r="XZ32"/>
      <c r="YA32"/>
      <c r="YB32"/>
      <c r="YC32"/>
      <c r="YD32"/>
      <c r="YE32"/>
      <c r="YF32"/>
      <c r="YG32"/>
      <c r="YH32"/>
      <c r="YI32"/>
      <c r="YJ32"/>
      <c r="YK32"/>
      <c r="YL32"/>
      <c r="YM32"/>
      <c r="YN32"/>
      <c r="YO32"/>
      <c r="YP32"/>
      <c r="YQ32"/>
      <c r="YR32"/>
      <c r="YS32"/>
      <c r="YT32"/>
      <c r="YU32"/>
      <c r="YV32"/>
      <c r="YW32"/>
      <c r="YX32"/>
      <c r="YY32"/>
      <c r="YZ32"/>
      <c r="ZA32"/>
      <c r="ZB32"/>
      <c r="ZC32"/>
      <c r="ZD32"/>
      <c r="ZE32"/>
      <c r="ZF32"/>
      <c r="ZG32"/>
      <c r="ZH32"/>
      <c r="ZI32"/>
      <c r="ZJ32"/>
      <c r="ZK32"/>
      <c r="ZL32"/>
      <c r="ZM32"/>
      <c r="ZN32"/>
      <c r="ZO32"/>
      <c r="ZP32"/>
      <c r="ZQ32"/>
      <c r="ZR32"/>
      <c r="ZS32"/>
      <c r="ZT32"/>
      <c r="ZU32"/>
      <c r="ZV32"/>
      <c r="ZW32"/>
      <c r="ZX32"/>
      <c r="ZY32"/>
      <c r="ZZ32"/>
      <c r="AAA32"/>
      <c r="AAB32"/>
      <c r="AAC32"/>
      <c r="AAD32"/>
      <c r="AAE32"/>
      <c r="AAF32"/>
      <c r="AAG32"/>
      <c r="AAH32"/>
      <c r="AAI32"/>
      <c r="AAJ32"/>
      <c r="AAK32"/>
      <c r="AAL32"/>
      <c r="AAM32"/>
      <c r="AAN32"/>
      <c r="AAO32"/>
      <c r="AAP32"/>
      <c r="AAQ32"/>
      <c r="AAR32"/>
      <c r="AAS32"/>
      <c r="AAT32"/>
      <c r="AAU32"/>
      <c r="AAV32"/>
      <c r="AAW32"/>
      <c r="AAX32"/>
      <c r="AAY32"/>
      <c r="AAZ32"/>
      <c r="ABA32"/>
      <c r="ABB32"/>
      <c r="ABC32"/>
      <c r="ABD32"/>
      <c r="ABE32"/>
      <c r="ABF32"/>
      <c r="ABG32"/>
      <c r="ABH32"/>
      <c r="ABI32"/>
      <c r="ABJ32"/>
      <c r="ABK32"/>
      <c r="ABL32"/>
      <c r="ABM32"/>
      <c r="ABN32"/>
      <c r="ABO32"/>
      <c r="ABP32"/>
      <c r="ABQ32"/>
      <c r="ABR32"/>
      <c r="ABS32"/>
      <c r="ABT32"/>
      <c r="ABU32"/>
      <c r="ABV32"/>
      <c r="ABW32"/>
      <c r="ABX32"/>
      <c r="ABY32"/>
      <c r="ABZ32"/>
      <c r="ACA32"/>
      <c r="ACB32"/>
      <c r="ACC32"/>
      <c r="ACD32"/>
      <c r="ACE32"/>
      <c r="ACF32"/>
      <c r="ACG32"/>
      <c r="ACH32"/>
      <c r="ACI32"/>
      <c r="ACJ32"/>
      <c r="ACK32"/>
      <c r="ACL32"/>
      <c r="ACM32"/>
      <c r="ACN32"/>
      <c r="ACO32"/>
      <c r="ACP32"/>
      <c r="ACQ32"/>
      <c r="ACR32"/>
      <c r="ACS32"/>
      <c r="ACT32"/>
      <c r="ACU32"/>
      <c r="ACV32"/>
      <c r="ACW32"/>
      <c r="ACX32"/>
      <c r="ACY32"/>
      <c r="ACZ32"/>
      <c r="ADA32"/>
      <c r="ADB32"/>
      <c r="ADC32"/>
      <c r="ADD32"/>
      <c r="ADE32"/>
      <c r="ADF32"/>
      <c r="ADG32"/>
      <c r="ADH32"/>
      <c r="ADI32"/>
      <c r="ADJ32"/>
      <c r="ADK32"/>
      <c r="ADL32"/>
      <c r="ADM32"/>
      <c r="ADN32"/>
      <c r="ADO32"/>
      <c r="ADP32"/>
      <c r="ADQ32"/>
      <c r="ADR32"/>
      <c r="ADS32"/>
      <c r="ADT32"/>
      <c r="ADU32"/>
      <c r="ADV32"/>
      <c r="ADW32"/>
      <c r="ADX32"/>
      <c r="ADY32"/>
      <c r="ADZ32"/>
      <c r="AEA32"/>
      <c r="AEB32"/>
      <c r="AEC32"/>
      <c r="AED32"/>
      <c r="AEE32"/>
      <c r="AEF32"/>
      <c r="AEG32"/>
      <c r="AEH32"/>
      <c r="AEI32"/>
      <c r="AEJ32"/>
      <c r="AEK32"/>
      <c r="AEL32"/>
      <c r="AEM32"/>
      <c r="AEN32"/>
      <c r="AEO32"/>
      <c r="AEP32"/>
      <c r="AEQ32"/>
      <c r="AER32"/>
      <c r="AES32"/>
      <c r="AET32"/>
      <c r="AEU32"/>
      <c r="AEV32"/>
      <c r="AEW32"/>
      <c r="AEX32"/>
      <c r="AEY32"/>
      <c r="AEZ32"/>
      <c r="AFA32"/>
      <c r="AFB32"/>
      <c r="AFC32"/>
      <c r="AFD32"/>
      <c r="AFE32"/>
      <c r="AFF32"/>
      <c r="AFG32"/>
      <c r="AFH32"/>
      <c r="AFI32"/>
      <c r="AFJ32"/>
      <c r="AFK32"/>
      <c r="AFL32"/>
      <c r="AFM32"/>
      <c r="AFN32"/>
      <c r="AFO32"/>
      <c r="AFP32"/>
      <c r="AFQ32"/>
      <c r="AFR32"/>
      <c r="AFS32"/>
      <c r="AFT32"/>
      <c r="AFU32"/>
      <c r="AFV32"/>
      <c r="AFW32"/>
      <c r="AFX32"/>
      <c r="AFY32"/>
      <c r="AFZ32"/>
      <c r="AGA32"/>
      <c r="AGB32"/>
      <c r="AGC32"/>
      <c r="AGD32"/>
      <c r="AGE32"/>
      <c r="AGF32"/>
      <c r="AGG32"/>
      <c r="AGH32"/>
      <c r="AGI32"/>
      <c r="AGJ32"/>
      <c r="AGK32"/>
      <c r="AGL32"/>
      <c r="AGM32"/>
      <c r="AGN32"/>
      <c r="AGO32"/>
      <c r="AGP32"/>
      <c r="AGQ32"/>
      <c r="AGR32"/>
      <c r="AGS32"/>
      <c r="AGT32"/>
      <c r="AGU32"/>
      <c r="AGV32"/>
      <c r="AGW32"/>
      <c r="AGX32"/>
      <c r="AGY32"/>
      <c r="AGZ32"/>
      <c r="AHA32"/>
      <c r="AHB32"/>
      <c r="AHC32"/>
      <c r="AHD32"/>
      <c r="AHE32"/>
      <c r="AHF32"/>
      <c r="AHG32"/>
      <c r="AHH32"/>
      <c r="AHI32"/>
      <c r="AHJ32"/>
      <c r="AHK32"/>
      <c r="AHL32"/>
      <c r="AHM32"/>
      <c r="AHN32"/>
      <c r="AHO32"/>
      <c r="AHP32"/>
      <c r="AHQ32"/>
      <c r="AHR32"/>
      <c r="AHS32"/>
      <c r="AHT32"/>
      <c r="AHU32"/>
      <c r="AHV32"/>
      <c r="AHW32"/>
      <c r="AHX32"/>
      <c r="AHY32"/>
      <c r="AHZ32"/>
      <c r="AIA32"/>
      <c r="AIB32"/>
      <c r="AIC32"/>
      <c r="AID32"/>
      <c r="AIE32"/>
      <c r="AIF32"/>
      <c r="AIG32"/>
      <c r="AIH32"/>
      <c r="AII32"/>
      <c r="AIJ32"/>
      <c r="AIK32"/>
      <c r="AIL32"/>
      <c r="AIM32"/>
      <c r="AIN32"/>
      <c r="AIO32"/>
      <c r="AIP32"/>
      <c r="AIQ32"/>
      <c r="AIR32"/>
      <c r="AIS32"/>
      <c r="AIT32"/>
      <c r="AIU32"/>
      <c r="AIV32"/>
      <c r="AIW32"/>
      <c r="AIX32"/>
      <c r="AIY32"/>
      <c r="AIZ32"/>
      <c r="AJA32"/>
      <c r="AJB32"/>
      <c r="AJC32"/>
      <c r="AJD32"/>
      <c r="AJE32"/>
      <c r="AJF32"/>
      <c r="AJG32"/>
      <c r="AJH32"/>
      <c r="AJI32"/>
      <c r="AJJ32"/>
      <c r="AJK32"/>
      <c r="AJL32"/>
      <c r="AJM32"/>
      <c r="AJN32"/>
      <c r="AJO32"/>
      <c r="AJP32"/>
      <c r="AJQ32"/>
      <c r="AJR32"/>
      <c r="AJS32"/>
    </row>
    <row r="33" spans="1:955">
      <c r="B33"/>
      <c r="C33"/>
      <c r="D33"/>
      <c r="E33" s="600"/>
      <c r="F33" s="704"/>
      <c r="G33" s="688"/>
      <c r="H33" s="688"/>
      <c r="I33" s="688"/>
      <c r="J33" s="688"/>
      <c r="K33" s="688"/>
      <c r="L33" s="688"/>
      <c r="M33" s="688"/>
      <c r="N33" s="688"/>
      <c r="O33" s="688"/>
      <c r="P33" s="688"/>
      <c r="Q33" s="688"/>
      <c r="R33" s="688"/>
      <c r="S33" s="688"/>
      <c r="T33" s="688"/>
      <c r="U33" s="688"/>
      <c r="V33" s="688"/>
      <c r="W33" s="688"/>
      <c r="X33" s="688"/>
      <c r="Y33" s="688"/>
      <c r="Z33" s="688"/>
      <c r="AA33" s="688"/>
      <c r="AB33" s="688"/>
      <c r="AC33" s="688"/>
      <c r="AD33" s="688"/>
      <c r="AE33" s="688"/>
      <c r="AF33" s="688"/>
      <c r="AG33" s="688"/>
      <c r="AH33" s="688"/>
      <c r="AI33" s="688"/>
      <c r="AJ33" s="688"/>
      <c r="AK33" s="688"/>
      <c r="AL33" s="688"/>
      <c r="AM33" s="688"/>
      <c r="AN33" s="688"/>
      <c r="AO33" s="688"/>
      <c r="AP33" s="688"/>
      <c r="AQ33" s="688"/>
      <c r="AR33" s="688"/>
      <c r="AS33" s="688"/>
      <c r="AT33" s="688"/>
      <c r="AU33" s="688"/>
      <c r="AV33" s="688"/>
      <c r="AW33" s="688"/>
      <c r="AX33" s="688"/>
      <c r="AY33" s="688"/>
      <c r="AZ33" s="688"/>
      <c r="BA33" s="688"/>
      <c r="BB33" s="688"/>
      <c r="BC33" s="688"/>
      <c r="BD33" s="688"/>
      <c r="BE33" s="688"/>
      <c r="BF33" s="688"/>
      <c r="BG33" s="688"/>
      <c r="BH33" s="688"/>
      <c r="BI33" s="688"/>
      <c r="BJ33" s="688"/>
      <c r="BK33" s="688"/>
      <c r="BL33" s="688"/>
      <c r="BM33" s="688"/>
      <c r="BN33" s="688"/>
      <c r="BO33" s="688"/>
      <c r="BP33" s="688"/>
      <c r="BQ33" s="688"/>
      <c r="BR33" s="688"/>
      <c r="BS33" s="688"/>
      <c r="BT33" s="688"/>
      <c r="BU33" s="688"/>
      <c r="BV33" s="688"/>
      <c r="BW33" s="688"/>
      <c r="BX33" s="688"/>
      <c r="BY33" s="688"/>
      <c r="BZ33" s="688"/>
      <c r="CA33" s="688"/>
      <c r="CB33" s="688"/>
      <c r="CC33" s="688"/>
      <c r="CD33" s="688"/>
      <c r="CE33" s="688"/>
      <c r="CF33" s="688"/>
      <c r="CG33" s="688"/>
      <c r="CH33" s="688"/>
      <c r="CI33" s="688"/>
      <c r="CJ33" s="688"/>
      <c r="CK33" s="688"/>
      <c r="CL33" s="688"/>
      <c r="CM33" s="688"/>
      <c r="CN33" s="688"/>
      <c r="CO33" s="688"/>
      <c r="CP33" s="688"/>
      <c r="CQ33" s="688"/>
      <c r="CR33" s="688"/>
      <c r="CS33" s="688"/>
      <c r="CT33" s="688"/>
      <c r="CU33" s="688"/>
      <c r="CV33" s="688"/>
      <c r="CW33" s="688"/>
      <c r="CX33" s="688"/>
      <c r="CY33" s="688"/>
      <c r="CZ33" s="688"/>
      <c r="DA33" s="688"/>
      <c r="DB33" s="688"/>
      <c r="DC33" s="688"/>
      <c r="DD33" s="688"/>
      <c r="DE33" s="688"/>
      <c r="DF33" s="688"/>
      <c r="DG33" s="688"/>
      <c r="DH33" s="688"/>
      <c r="DI33" s="688"/>
      <c r="DJ33" s="688"/>
      <c r="DK33" s="688"/>
      <c r="DL33" s="688"/>
      <c r="DM33" s="688"/>
      <c r="DN33" s="688"/>
      <c r="DO33" s="688"/>
      <c r="DP33" s="688"/>
      <c r="DQ33" s="688"/>
      <c r="DR33" s="688"/>
      <c r="DS33" s="688"/>
      <c r="DT33" s="688"/>
      <c r="DU33" s="688"/>
      <c r="DV33" s="688"/>
      <c r="DW33" s="688"/>
      <c r="DX33" s="688"/>
      <c r="DY33" s="688"/>
      <c r="DZ33" s="688"/>
      <c r="EA33" s="688"/>
      <c r="EB33" s="688"/>
      <c r="EC33" s="688"/>
      <c r="ED33" s="688"/>
      <c r="EE33" s="688"/>
      <c r="EF33" s="688"/>
      <c r="EG33" s="688"/>
      <c r="EH33" s="688"/>
      <c r="EI33" s="688"/>
      <c r="EJ33" s="688"/>
      <c r="EK33" s="688"/>
      <c r="EL33" s="688"/>
      <c r="EM33" s="688"/>
      <c r="EN33" s="688"/>
      <c r="EO33" s="688"/>
      <c r="EP33" s="688"/>
      <c r="EQ33" s="688"/>
      <c r="ER33" s="688"/>
      <c r="ES33" s="688"/>
      <c r="ET33" s="688"/>
      <c r="EU33" s="688"/>
      <c r="EV33" s="688"/>
      <c r="EW33" s="688"/>
      <c r="EX33" s="688"/>
      <c r="EY33" s="688"/>
      <c r="EZ33" s="688"/>
      <c r="FA33" s="688"/>
      <c r="FB33" s="688"/>
      <c r="FC33" s="688"/>
      <c r="FD33" s="688"/>
      <c r="FE33" s="688"/>
      <c r="FF33" s="688"/>
      <c r="FG33" s="688"/>
      <c r="FH33" s="688"/>
      <c r="FI33" s="688"/>
      <c r="FJ33" s="688"/>
      <c r="FK33" s="688"/>
      <c r="FL33" s="688"/>
      <c r="FM33" s="688"/>
      <c r="FN33" s="688"/>
      <c r="FO33" s="688"/>
      <c r="FP33" s="688"/>
      <c r="FQ33" s="688"/>
      <c r="FR33" s="688"/>
      <c r="FS33" s="688"/>
      <c r="FT33" s="688"/>
      <c r="FU33" s="688"/>
      <c r="FV33" s="688"/>
      <c r="FW33"/>
      <c r="FX33"/>
      <c r="FY33"/>
      <c r="FZ33"/>
      <c r="GA33"/>
      <c r="GB33"/>
      <c r="GC33"/>
      <c r="GD33"/>
      <c r="GE33"/>
      <c r="GF33"/>
      <c r="GG33"/>
      <c r="GH33"/>
      <c r="GI33"/>
      <c r="GJ33"/>
      <c r="GK33"/>
      <c r="GL33"/>
      <c r="GM33"/>
      <c r="GN33"/>
      <c r="GO33"/>
      <c r="GP33"/>
      <c r="GQ33"/>
      <c r="GR33"/>
      <c r="GS33"/>
      <c r="GT33"/>
      <c r="GU33"/>
      <c r="GV33"/>
      <c r="GW33"/>
      <c r="GX33"/>
      <c r="GY33"/>
      <c r="GZ33"/>
      <c r="HA33"/>
      <c r="HB33"/>
      <c r="HC33"/>
      <c r="HD33"/>
      <c r="HE33"/>
      <c r="HF33"/>
      <c r="HG33"/>
      <c r="HH33"/>
      <c r="HI33"/>
      <c r="HJ33"/>
      <c r="HK33"/>
      <c r="HL33"/>
      <c r="HM33"/>
      <c r="HN33"/>
      <c r="HO33"/>
      <c r="HP33"/>
      <c r="HQ33"/>
      <c r="HR33"/>
      <c r="HS33"/>
      <c r="HT33"/>
      <c r="HU33"/>
      <c r="HV33"/>
      <c r="HW33"/>
      <c r="HX33"/>
      <c r="HY33"/>
      <c r="HZ33"/>
      <c r="IA33"/>
      <c r="IB33"/>
      <c r="IC33"/>
      <c r="ID33"/>
      <c r="IE33"/>
      <c r="IF33"/>
      <c r="IG33"/>
      <c r="IH33"/>
      <c r="II33"/>
      <c r="IJ33"/>
      <c r="IK33"/>
      <c r="IL33"/>
      <c r="IM33"/>
      <c r="IN33"/>
      <c r="IO33"/>
      <c r="IP33"/>
      <c r="IQ33"/>
      <c r="IR33"/>
      <c r="IS33"/>
      <c r="IT33"/>
      <c r="IU33"/>
      <c r="IV33"/>
      <c r="IW33"/>
      <c r="IX33"/>
      <c r="IY33"/>
      <c r="IZ33"/>
      <c r="JA33"/>
      <c r="JB33"/>
      <c r="JC33"/>
      <c r="JD33"/>
      <c r="JE33"/>
      <c r="JF33"/>
      <c r="JG33"/>
      <c r="JH33"/>
      <c r="JI33"/>
      <c r="JJ33"/>
      <c r="JK33"/>
      <c r="JL33"/>
      <c r="JM33"/>
      <c r="JN33"/>
      <c r="JO33"/>
      <c r="JP33"/>
      <c r="JQ33"/>
      <c r="JR33"/>
      <c r="JS33"/>
      <c r="JT33"/>
      <c r="JU33"/>
      <c r="JV33"/>
      <c r="JW33"/>
      <c r="JX33"/>
      <c r="JY33"/>
      <c r="JZ33"/>
      <c r="KA33"/>
      <c r="KB33"/>
      <c r="KC33"/>
      <c r="KD33"/>
      <c r="KE33"/>
      <c r="KF33"/>
      <c r="KG33"/>
      <c r="KH33"/>
      <c r="KI33"/>
      <c r="KJ33"/>
      <c r="KK33"/>
      <c r="KL33"/>
      <c r="KM33"/>
      <c r="KN33"/>
      <c r="KO33"/>
      <c r="KP33"/>
      <c r="KQ33"/>
      <c r="KR33"/>
      <c r="KS33"/>
      <c r="KT33"/>
      <c r="KU33"/>
      <c r="KV33"/>
      <c r="KW33"/>
      <c r="KX33"/>
      <c r="KY33"/>
      <c r="KZ33"/>
      <c r="LA33"/>
      <c r="LB33"/>
      <c r="LC33"/>
      <c r="LD33"/>
      <c r="LE33"/>
      <c r="LF33"/>
      <c r="LG33"/>
      <c r="LH33"/>
      <c r="LI33"/>
      <c r="LJ33"/>
      <c r="LK33"/>
      <c r="LL33"/>
      <c r="LM33"/>
      <c r="LN33"/>
      <c r="LO33"/>
      <c r="LP33"/>
      <c r="LQ33"/>
      <c r="LR33"/>
      <c r="LS33"/>
      <c r="LT33"/>
      <c r="LU33"/>
      <c r="LV33"/>
      <c r="LW33"/>
      <c r="LX33"/>
      <c r="LY33"/>
      <c r="LZ33"/>
      <c r="MA33"/>
      <c r="MB33"/>
      <c r="MC33"/>
      <c r="MD33"/>
      <c r="ME33"/>
      <c r="MF33"/>
      <c r="MG33"/>
      <c r="MH33"/>
      <c r="MI33"/>
      <c r="MJ33"/>
      <c r="MK33"/>
      <c r="ML33"/>
      <c r="MM33"/>
      <c r="MN33"/>
      <c r="MO33"/>
      <c r="MP33"/>
      <c r="MQ33"/>
      <c r="MR33"/>
      <c r="MS33"/>
      <c r="MT33"/>
      <c r="MU33"/>
      <c r="MV33"/>
      <c r="MW33"/>
      <c r="MX33"/>
      <c r="MY33"/>
      <c r="MZ33"/>
      <c r="NA33"/>
      <c r="NB33"/>
      <c r="NC33"/>
      <c r="ND33"/>
      <c r="NE33"/>
      <c r="NF33"/>
      <c r="NG33"/>
      <c r="NH33"/>
      <c r="NI33"/>
      <c r="NJ33"/>
      <c r="NK33"/>
      <c r="NL33"/>
      <c r="NM33"/>
      <c r="NN33"/>
      <c r="NO33"/>
      <c r="NP33"/>
      <c r="NQ33"/>
      <c r="NR33"/>
      <c r="NS33"/>
      <c r="NT33"/>
      <c r="NU33"/>
      <c r="NV33"/>
      <c r="NW33"/>
      <c r="NX33"/>
      <c r="NY33"/>
      <c r="NZ33"/>
      <c r="OA33"/>
      <c r="OB33"/>
      <c r="OC33"/>
      <c r="OD33"/>
      <c r="OE33"/>
      <c r="OF33"/>
      <c r="OG33"/>
      <c r="OH33"/>
      <c r="OI33"/>
      <c r="OJ33"/>
      <c r="OK33"/>
      <c r="OL33"/>
      <c r="OM33"/>
      <c r="ON33"/>
      <c r="OO33"/>
      <c r="OP33"/>
      <c r="OQ33"/>
      <c r="OR33"/>
      <c r="OS33"/>
      <c r="OT33"/>
      <c r="OU33"/>
      <c r="OV33"/>
      <c r="OW33"/>
      <c r="OX33"/>
      <c r="OY33"/>
      <c r="OZ33"/>
      <c r="PA33"/>
      <c r="PB33"/>
      <c r="PC33"/>
      <c r="PD33"/>
      <c r="PE33"/>
      <c r="PF33"/>
      <c r="PG33"/>
      <c r="PH33"/>
      <c r="PI33"/>
      <c r="PJ33"/>
      <c r="PK33"/>
      <c r="PL33"/>
      <c r="PM33"/>
      <c r="PN33"/>
      <c r="PO33"/>
      <c r="PP33"/>
      <c r="PQ33"/>
      <c r="PR33"/>
      <c r="PS33"/>
      <c r="PT33"/>
      <c r="PU33"/>
      <c r="PV33"/>
      <c r="PW33"/>
      <c r="PX33"/>
      <c r="PY33"/>
      <c r="PZ33"/>
      <c r="QA33"/>
      <c r="QB33"/>
      <c r="QC33"/>
      <c r="QD33"/>
      <c r="QE33"/>
      <c r="QF33"/>
      <c r="QG33"/>
      <c r="QH33"/>
      <c r="QI33"/>
      <c r="QJ33"/>
      <c r="QK33"/>
      <c r="QL33"/>
      <c r="QM33"/>
      <c r="QN33"/>
      <c r="QO33"/>
      <c r="QP33"/>
      <c r="QQ33"/>
      <c r="QR33"/>
      <c r="QS33"/>
      <c r="QT33"/>
      <c r="QU33"/>
      <c r="QV33"/>
      <c r="QW33"/>
      <c r="QX33"/>
      <c r="QY33"/>
      <c r="QZ33"/>
      <c r="RA33"/>
      <c r="RB33"/>
      <c r="RC33"/>
      <c r="RD33"/>
      <c r="RE33"/>
      <c r="RF33"/>
      <c r="RG33"/>
      <c r="RH33"/>
      <c r="RI33"/>
      <c r="RJ33"/>
      <c r="RK33"/>
      <c r="RL33"/>
      <c r="RM33"/>
      <c r="RN33"/>
      <c r="RO33"/>
      <c r="RP33"/>
      <c r="RQ33"/>
      <c r="RR33"/>
      <c r="RS33"/>
      <c r="RT33"/>
      <c r="RU33"/>
      <c r="RV33"/>
      <c r="RW33"/>
      <c r="RX33"/>
      <c r="RY33"/>
      <c r="RZ33"/>
      <c r="SA33"/>
      <c r="SB33"/>
      <c r="SC33"/>
      <c r="SD33"/>
      <c r="SE33"/>
      <c r="SF33"/>
      <c r="SG33"/>
      <c r="SH33"/>
      <c r="SI33"/>
      <c r="SJ33"/>
      <c r="SK33"/>
      <c r="SL33"/>
      <c r="SM33"/>
      <c r="SN33"/>
      <c r="SO33"/>
      <c r="SP33"/>
      <c r="SQ33"/>
      <c r="SR33"/>
      <c r="SS33"/>
      <c r="ST33"/>
      <c r="SU33"/>
      <c r="SV33"/>
      <c r="SW33"/>
      <c r="SX33"/>
      <c r="SY33"/>
      <c r="SZ33"/>
      <c r="TA33"/>
      <c r="TB33"/>
      <c r="TC33"/>
      <c r="TD33"/>
      <c r="TE33"/>
      <c r="TF33"/>
      <c r="TG33"/>
      <c r="TH33"/>
      <c r="TI33"/>
      <c r="TJ33"/>
      <c r="TK33"/>
      <c r="TL33"/>
      <c r="TM33"/>
      <c r="TN33"/>
      <c r="TO33"/>
      <c r="TP33"/>
      <c r="TQ33"/>
      <c r="TR33"/>
      <c r="TS33"/>
      <c r="TT33"/>
      <c r="TU33"/>
      <c r="TV33"/>
      <c r="TW33"/>
      <c r="TX33"/>
      <c r="TY33"/>
      <c r="TZ33"/>
      <c r="UA33"/>
      <c r="UB33"/>
      <c r="UC33"/>
      <c r="UD33"/>
      <c r="UE33"/>
      <c r="UF33"/>
      <c r="UG33"/>
      <c r="UH33"/>
      <c r="UI33"/>
      <c r="UJ33"/>
      <c r="UK33"/>
      <c r="UL33"/>
      <c r="UM33"/>
      <c r="UN33"/>
      <c r="UO33"/>
      <c r="UP33"/>
      <c r="UQ33"/>
      <c r="UR33"/>
      <c r="US33"/>
      <c r="UT33"/>
      <c r="UU33"/>
      <c r="UV33"/>
      <c r="UW33"/>
      <c r="UX33"/>
      <c r="UY33"/>
      <c r="UZ33"/>
      <c r="VA33"/>
      <c r="VB33"/>
      <c r="VC33"/>
      <c r="VD33"/>
      <c r="VE33"/>
      <c r="VF33"/>
      <c r="VG33"/>
      <c r="VH33"/>
      <c r="VI33"/>
      <c r="VJ33"/>
      <c r="VK33"/>
      <c r="VL33"/>
      <c r="VM33"/>
      <c r="VN33"/>
      <c r="VO33"/>
      <c r="VP33"/>
      <c r="VQ33"/>
      <c r="VR33"/>
      <c r="VS33"/>
      <c r="VT33"/>
      <c r="VU33"/>
      <c r="VV33"/>
      <c r="VW33"/>
      <c r="VX33"/>
      <c r="VY33"/>
      <c r="VZ33"/>
      <c r="WA33"/>
      <c r="WB33"/>
      <c r="WC33"/>
      <c r="WD33"/>
      <c r="WE33"/>
      <c r="WF33"/>
      <c r="WG33"/>
      <c r="WH33"/>
      <c r="WI33"/>
      <c r="WJ33"/>
      <c r="WK33"/>
      <c r="WL33"/>
      <c r="WM33"/>
      <c r="WN33"/>
      <c r="WO33"/>
      <c r="WP33"/>
      <c r="WQ33"/>
      <c r="WR33"/>
      <c r="WS33"/>
      <c r="WT33"/>
      <c r="WU33"/>
      <c r="WV33"/>
      <c r="WW33"/>
      <c r="WX33"/>
      <c r="WY33"/>
      <c r="WZ33"/>
      <c r="XA33"/>
      <c r="XB33"/>
      <c r="XC33"/>
      <c r="XD33"/>
      <c r="XE33"/>
      <c r="XF33"/>
      <c r="XG33"/>
      <c r="XH33"/>
      <c r="XI33"/>
      <c r="XJ33"/>
      <c r="XK33"/>
      <c r="XL33"/>
      <c r="XM33"/>
      <c r="XN33"/>
      <c r="XO33"/>
      <c r="XP33"/>
      <c r="XQ33"/>
      <c r="XR33"/>
      <c r="XS33"/>
      <c r="XT33"/>
      <c r="XU33"/>
      <c r="XV33"/>
      <c r="XW33"/>
      <c r="XX33"/>
      <c r="XY33"/>
      <c r="XZ33"/>
      <c r="YA33"/>
      <c r="YB33"/>
      <c r="YC33"/>
      <c r="YD33"/>
      <c r="YE33"/>
      <c r="YF33"/>
      <c r="YG33"/>
      <c r="YH33"/>
      <c r="YI33"/>
      <c r="YJ33"/>
      <c r="YK33"/>
      <c r="YL33"/>
      <c r="YM33"/>
      <c r="YN33"/>
      <c r="YO33"/>
      <c r="YP33"/>
      <c r="YQ33"/>
      <c r="YR33"/>
      <c r="YS33"/>
      <c r="YT33"/>
      <c r="YU33"/>
      <c r="YV33"/>
      <c r="YW33"/>
      <c r="YX33"/>
      <c r="YY33"/>
      <c r="YZ33"/>
      <c r="ZA33"/>
      <c r="ZB33"/>
      <c r="ZC33"/>
      <c r="ZD33"/>
      <c r="ZE33"/>
      <c r="ZF33"/>
      <c r="ZG33"/>
      <c r="ZH33"/>
      <c r="ZI33"/>
      <c r="ZJ33"/>
      <c r="ZK33"/>
      <c r="ZL33"/>
      <c r="ZM33"/>
      <c r="ZN33"/>
      <c r="ZO33"/>
      <c r="ZP33"/>
      <c r="ZQ33"/>
      <c r="ZR33"/>
      <c r="ZS33"/>
      <c r="ZT33"/>
      <c r="ZU33"/>
      <c r="ZV33"/>
      <c r="ZW33"/>
      <c r="ZX33"/>
      <c r="ZY33"/>
      <c r="ZZ33"/>
      <c r="AAA33"/>
      <c r="AAB33"/>
      <c r="AAC33"/>
      <c r="AAD33"/>
      <c r="AAE33"/>
      <c r="AAF33"/>
      <c r="AAG33"/>
      <c r="AAH33"/>
      <c r="AAI33"/>
      <c r="AAJ33"/>
      <c r="AAK33"/>
      <c r="AAL33"/>
      <c r="AAM33"/>
      <c r="AAN33"/>
      <c r="AAO33"/>
      <c r="AAP33"/>
      <c r="AAQ33"/>
      <c r="AAR33"/>
      <c r="AAS33"/>
      <c r="AAT33"/>
      <c r="AAU33"/>
      <c r="AAV33"/>
      <c r="AAW33"/>
      <c r="AAX33"/>
      <c r="AAY33"/>
      <c r="AAZ33"/>
      <c r="ABA33"/>
      <c r="ABB33"/>
      <c r="ABC33"/>
      <c r="ABD33"/>
      <c r="ABE33"/>
      <c r="ABF33"/>
      <c r="ABG33"/>
      <c r="ABH33"/>
      <c r="ABI33"/>
      <c r="ABJ33"/>
      <c r="ABK33"/>
      <c r="ABL33"/>
      <c r="ABM33"/>
      <c r="ABN33"/>
      <c r="ABO33"/>
      <c r="ABP33"/>
      <c r="ABQ33"/>
      <c r="ABR33"/>
      <c r="ABS33"/>
      <c r="ABT33"/>
      <c r="ABU33"/>
      <c r="ABV33"/>
      <c r="ABW33"/>
      <c r="ABX33"/>
      <c r="ABY33"/>
      <c r="ABZ33"/>
      <c r="ACA33"/>
      <c r="ACB33"/>
      <c r="ACC33"/>
      <c r="ACD33"/>
      <c r="ACE33"/>
      <c r="ACF33"/>
      <c r="ACG33"/>
      <c r="ACH33"/>
      <c r="ACI33"/>
      <c r="ACJ33"/>
      <c r="ACK33"/>
      <c r="ACL33"/>
      <c r="ACM33"/>
      <c r="ACN33"/>
      <c r="ACO33"/>
      <c r="ACP33"/>
      <c r="ACQ33"/>
      <c r="ACR33"/>
      <c r="ACS33"/>
      <c r="ACT33"/>
      <c r="ACU33"/>
      <c r="ACV33"/>
      <c r="ACW33"/>
      <c r="ACX33"/>
      <c r="ACY33"/>
      <c r="ACZ33"/>
      <c r="ADA33"/>
      <c r="ADB33"/>
      <c r="ADC33"/>
      <c r="ADD33"/>
      <c r="ADE33"/>
      <c r="ADF33"/>
      <c r="ADG33"/>
      <c r="ADH33"/>
      <c r="ADI33"/>
      <c r="ADJ33"/>
      <c r="ADK33"/>
      <c r="ADL33"/>
      <c r="ADM33"/>
      <c r="ADN33"/>
      <c r="ADO33"/>
      <c r="ADP33"/>
      <c r="ADQ33"/>
      <c r="ADR33"/>
      <c r="ADS33"/>
      <c r="ADT33"/>
      <c r="ADU33"/>
      <c r="ADV33"/>
      <c r="ADW33"/>
      <c r="ADX33"/>
      <c r="ADY33"/>
      <c r="ADZ33"/>
      <c r="AEA33"/>
      <c r="AEB33"/>
      <c r="AEC33"/>
      <c r="AED33"/>
      <c r="AEE33"/>
      <c r="AEF33"/>
      <c r="AEG33"/>
      <c r="AEH33"/>
      <c r="AEI33"/>
      <c r="AEJ33"/>
      <c r="AEK33"/>
      <c r="AEL33"/>
      <c r="AEM33"/>
      <c r="AEN33"/>
      <c r="AEO33"/>
      <c r="AEP33"/>
      <c r="AEQ33"/>
      <c r="AER33"/>
      <c r="AES33"/>
      <c r="AET33"/>
      <c r="AEU33"/>
      <c r="AEV33"/>
      <c r="AEW33"/>
      <c r="AEX33"/>
      <c r="AEY33"/>
      <c r="AEZ33"/>
      <c r="AFA33"/>
      <c r="AFB33"/>
      <c r="AFC33"/>
      <c r="AFD33"/>
      <c r="AFE33"/>
      <c r="AFF33"/>
      <c r="AFG33"/>
      <c r="AFH33"/>
      <c r="AFI33"/>
      <c r="AFJ33"/>
      <c r="AFK33"/>
      <c r="AFL33"/>
      <c r="AFM33"/>
      <c r="AFN33"/>
      <c r="AFO33"/>
      <c r="AFP33"/>
      <c r="AFQ33"/>
      <c r="AFR33"/>
      <c r="AFS33"/>
      <c r="AFT33"/>
      <c r="AFU33"/>
      <c r="AFV33"/>
      <c r="AFW33"/>
      <c r="AFX33"/>
      <c r="AFY33"/>
      <c r="AFZ33"/>
      <c r="AGA33"/>
      <c r="AGB33"/>
      <c r="AGC33"/>
      <c r="AGD33"/>
      <c r="AGE33"/>
      <c r="AGF33"/>
      <c r="AGG33"/>
      <c r="AGH33"/>
      <c r="AGI33"/>
      <c r="AGJ33"/>
      <c r="AGK33"/>
      <c r="AGL33"/>
      <c r="AGM33"/>
      <c r="AGN33"/>
      <c r="AGO33"/>
      <c r="AGP33"/>
      <c r="AGQ33"/>
      <c r="AGR33"/>
      <c r="AGS33"/>
      <c r="AGT33"/>
      <c r="AGU33"/>
      <c r="AGV33"/>
      <c r="AGW33"/>
      <c r="AGX33"/>
      <c r="AGY33"/>
      <c r="AGZ33"/>
      <c r="AHA33"/>
      <c r="AHB33"/>
      <c r="AHC33"/>
      <c r="AHD33"/>
      <c r="AHE33"/>
      <c r="AHF33"/>
      <c r="AHG33"/>
      <c r="AHH33"/>
      <c r="AHI33"/>
      <c r="AHJ33"/>
      <c r="AHK33"/>
      <c r="AHL33"/>
      <c r="AHM33"/>
      <c r="AHN33"/>
      <c r="AHO33"/>
      <c r="AHP33"/>
      <c r="AHQ33"/>
      <c r="AHR33"/>
      <c r="AHS33"/>
      <c r="AHT33"/>
      <c r="AHU33"/>
      <c r="AHV33"/>
      <c r="AHW33"/>
      <c r="AHX33"/>
      <c r="AHY33"/>
      <c r="AHZ33"/>
      <c r="AIA33"/>
      <c r="AIB33"/>
      <c r="AIC33"/>
      <c r="AID33"/>
      <c r="AIE33"/>
      <c r="AIF33"/>
      <c r="AIG33"/>
      <c r="AIH33"/>
      <c r="AII33"/>
      <c r="AIJ33"/>
      <c r="AIK33"/>
      <c r="AIL33"/>
      <c r="AIM33"/>
      <c r="AIN33"/>
      <c r="AIO33"/>
      <c r="AIP33"/>
      <c r="AIQ33"/>
      <c r="AIR33"/>
      <c r="AIS33"/>
      <c r="AIT33"/>
      <c r="AIU33"/>
      <c r="AIV33"/>
      <c r="AIW33"/>
      <c r="AIX33"/>
      <c r="AIY33"/>
      <c r="AIZ33"/>
      <c r="AJA33"/>
      <c r="AJB33"/>
      <c r="AJC33"/>
      <c r="AJD33"/>
      <c r="AJE33"/>
      <c r="AJF33"/>
      <c r="AJG33"/>
      <c r="AJH33"/>
      <c r="AJI33"/>
      <c r="AJJ33"/>
      <c r="AJK33"/>
      <c r="AJL33"/>
      <c r="AJM33"/>
      <c r="AJN33"/>
      <c r="AJO33"/>
      <c r="AJP33"/>
      <c r="AJQ33"/>
      <c r="AJR33"/>
      <c r="AJS33"/>
    </row>
    <row r="34" spans="1:955">
      <c r="B34"/>
      <c r="C34"/>
      <c r="D34"/>
      <c r="E34" s="600"/>
      <c r="F34" s="704"/>
      <c r="G34" s="688"/>
      <c r="H34" s="688"/>
      <c r="I34" s="688"/>
      <c r="J34" s="688"/>
      <c r="K34" s="688"/>
      <c r="L34" s="688"/>
      <c r="M34" s="688"/>
      <c r="N34" s="688"/>
      <c r="O34" s="688"/>
      <c r="P34" s="688"/>
      <c r="Q34" s="688"/>
      <c r="R34" s="688"/>
      <c r="S34" s="688"/>
      <c r="T34" s="688"/>
      <c r="U34" s="688"/>
      <c r="V34" s="688"/>
      <c r="W34" s="688"/>
      <c r="X34" s="688"/>
      <c r="Y34" s="688"/>
      <c r="Z34" s="688"/>
      <c r="AA34" s="688"/>
      <c r="AB34" s="688"/>
      <c r="AC34" s="688"/>
      <c r="AD34" s="688"/>
      <c r="AE34" s="688"/>
      <c r="AF34" s="688"/>
      <c r="AG34" s="688"/>
      <c r="AH34" s="688"/>
      <c r="AI34" s="688"/>
      <c r="AJ34" s="688"/>
      <c r="AK34" s="688"/>
      <c r="AL34" s="688"/>
      <c r="AM34" s="688"/>
      <c r="AN34" s="688"/>
      <c r="AO34" s="688"/>
      <c r="AP34" s="688"/>
      <c r="AQ34" s="688"/>
      <c r="AR34" s="688"/>
      <c r="AS34" s="688"/>
      <c r="AT34" s="688"/>
      <c r="AU34" s="688"/>
      <c r="AV34" s="688"/>
      <c r="AW34" s="688"/>
      <c r="AX34" s="688"/>
      <c r="AY34" s="688"/>
      <c r="AZ34" s="688"/>
      <c r="BA34" s="688"/>
      <c r="BB34" s="688"/>
      <c r="BC34" s="688"/>
      <c r="BD34" s="688"/>
      <c r="BE34" s="688"/>
      <c r="BF34" s="688"/>
      <c r="BG34" s="688"/>
      <c r="BH34" s="688"/>
      <c r="BI34" s="688"/>
      <c r="BJ34" s="688"/>
      <c r="BK34" s="688"/>
      <c r="BL34" s="688"/>
      <c r="BM34" s="688"/>
      <c r="BN34" s="688"/>
      <c r="BO34" s="688"/>
      <c r="BP34" s="688"/>
      <c r="BQ34" s="688"/>
      <c r="BR34" s="688"/>
      <c r="BS34" s="688"/>
      <c r="BT34" s="688"/>
      <c r="BU34" s="688"/>
      <c r="BV34" s="688"/>
      <c r="BW34" s="688"/>
      <c r="BX34" s="688"/>
      <c r="BY34" s="688"/>
      <c r="BZ34" s="688"/>
      <c r="CA34" s="688"/>
      <c r="CB34" s="688"/>
      <c r="CC34" s="688"/>
      <c r="CD34" s="688"/>
      <c r="CE34" s="688"/>
      <c r="CF34" s="688"/>
      <c r="CG34" s="688"/>
      <c r="CH34" s="688"/>
      <c r="CI34" s="688"/>
      <c r="CJ34" s="688"/>
      <c r="CK34" s="688"/>
      <c r="CL34" s="688"/>
      <c r="CM34" s="688"/>
      <c r="CN34" s="688"/>
      <c r="CO34" s="688"/>
      <c r="CP34" s="688"/>
      <c r="CQ34" s="688"/>
      <c r="CR34" s="688"/>
      <c r="CS34" s="688"/>
      <c r="CT34" s="688"/>
      <c r="CU34" s="688"/>
      <c r="CV34" s="688"/>
      <c r="CW34" s="688"/>
      <c r="CX34" s="688"/>
      <c r="CY34" s="688"/>
      <c r="CZ34" s="688"/>
      <c r="DA34" s="688"/>
      <c r="DB34" s="688"/>
      <c r="DC34" s="688"/>
      <c r="DD34" s="688"/>
      <c r="DE34" s="688"/>
      <c r="DF34" s="688"/>
      <c r="DG34" s="688"/>
      <c r="DH34" s="688"/>
      <c r="DI34" s="688"/>
      <c r="DJ34" s="688"/>
      <c r="DK34" s="688"/>
      <c r="DL34" s="688"/>
      <c r="DM34" s="688"/>
      <c r="DN34" s="688"/>
      <c r="DO34" s="688"/>
      <c r="DP34" s="688"/>
      <c r="DQ34" s="688"/>
      <c r="DR34" s="688"/>
      <c r="DS34" s="688"/>
      <c r="DT34" s="688"/>
      <c r="DU34" s="688"/>
      <c r="DV34" s="688"/>
      <c r="DW34" s="688"/>
      <c r="DX34" s="688"/>
      <c r="DY34" s="688"/>
      <c r="DZ34" s="688"/>
      <c r="EA34" s="688"/>
      <c r="EB34" s="688"/>
      <c r="EC34" s="688"/>
      <c r="ED34" s="688"/>
      <c r="EE34" s="688"/>
      <c r="EF34" s="688"/>
      <c r="EG34" s="688"/>
      <c r="EH34" s="688"/>
      <c r="EI34" s="688"/>
      <c r="EJ34" s="688"/>
      <c r="EK34" s="688"/>
      <c r="EL34" s="688"/>
      <c r="EM34" s="688"/>
      <c r="EN34" s="688"/>
      <c r="EO34" s="688"/>
      <c r="EP34" s="688"/>
      <c r="EQ34" s="688"/>
      <c r="ER34" s="688"/>
      <c r="ES34" s="688"/>
      <c r="ET34" s="688"/>
      <c r="EU34" s="688"/>
      <c r="EV34" s="688"/>
      <c r="EW34" s="688"/>
      <c r="EX34" s="688"/>
      <c r="EY34" s="688"/>
      <c r="EZ34" s="688"/>
      <c r="FA34" s="688"/>
      <c r="FB34" s="688"/>
      <c r="FC34" s="688"/>
      <c r="FD34" s="688"/>
      <c r="FE34" s="688"/>
      <c r="FF34" s="688"/>
      <c r="FG34" s="688"/>
      <c r="FH34" s="688"/>
      <c r="FI34" s="688"/>
      <c r="FJ34" s="688"/>
      <c r="FK34" s="688"/>
      <c r="FL34" s="688"/>
      <c r="FM34" s="688"/>
      <c r="FN34" s="688"/>
      <c r="FO34" s="688"/>
      <c r="FP34" s="688"/>
      <c r="FQ34" s="688"/>
      <c r="FR34" s="688"/>
      <c r="FS34" s="688"/>
      <c r="FT34" s="688"/>
      <c r="FU34" s="688"/>
      <c r="FV34" s="688"/>
      <c r="FW34"/>
      <c r="FX34"/>
      <c r="FY34"/>
      <c r="FZ34"/>
      <c r="GA34"/>
      <c r="GB34"/>
      <c r="GC34"/>
      <c r="GD34"/>
      <c r="GE34"/>
      <c r="GF34"/>
      <c r="GG34"/>
      <c r="GH34"/>
      <c r="GI34"/>
      <c r="GJ34"/>
      <c r="GK34"/>
      <c r="GL34"/>
      <c r="GM34"/>
      <c r="GN34"/>
      <c r="GO34"/>
      <c r="GP34"/>
      <c r="GQ34"/>
      <c r="GR34"/>
      <c r="GS34"/>
      <c r="GT34"/>
      <c r="GU34"/>
      <c r="GV34"/>
      <c r="GW34"/>
      <c r="GX34"/>
      <c r="GY34"/>
      <c r="GZ34"/>
      <c r="HA34"/>
      <c r="HB34"/>
      <c r="HC34"/>
      <c r="HD34"/>
      <c r="HE34"/>
      <c r="HF34"/>
      <c r="HG34"/>
      <c r="HH34"/>
      <c r="HI34"/>
      <c r="HJ34"/>
      <c r="HK34"/>
      <c r="HL34"/>
      <c r="HM34"/>
      <c r="HN34"/>
      <c r="HO34"/>
      <c r="HP34"/>
      <c r="HQ34"/>
      <c r="HR34"/>
      <c r="HS34"/>
      <c r="HT34"/>
      <c r="HU34"/>
      <c r="HV34"/>
      <c r="HW34"/>
      <c r="HX34"/>
      <c r="HY34"/>
      <c r="HZ34"/>
      <c r="IA34"/>
      <c r="IB34"/>
      <c r="IC34"/>
      <c r="ID34"/>
      <c r="IE34"/>
      <c r="IF34"/>
      <c r="IG34"/>
      <c r="IH34"/>
      <c r="II34"/>
      <c r="IJ34"/>
      <c r="IK34"/>
      <c r="IL34"/>
      <c r="IM34"/>
      <c r="IN34"/>
      <c r="IO34"/>
      <c r="IP34"/>
      <c r="IQ34"/>
      <c r="IR34"/>
      <c r="IS34"/>
      <c r="IT34"/>
      <c r="IU34"/>
      <c r="IV34"/>
      <c r="IW34"/>
      <c r="IX34"/>
      <c r="IY34"/>
      <c r="IZ34"/>
      <c r="JA34"/>
      <c r="JB34"/>
      <c r="JC34"/>
      <c r="JD34"/>
      <c r="JE34"/>
      <c r="JF34"/>
      <c r="JG34"/>
      <c r="JH34"/>
      <c r="JI34"/>
      <c r="JJ34"/>
      <c r="JK34"/>
      <c r="JL34"/>
      <c r="JM34"/>
      <c r="JN34"/>
      <c r="JO34"/>
      <c r="JP34"/>
      <c r="JQ34"/>
      <c r="JR34"/>
      <c r="JS34"/>
      <c r="JT34"/>
      <c r="JU34"/>
      <c r="JV34"/>
      <c r="JW34"/>
      <c r="JX34"/>
      <c r="JY34"/>
      <c r="JZ34"/>
      <c r="KA34"/>
      <c r="KB34"/>
      <c r="KC34"/>
      <c r="KD34"/>
      <c r="KE34"/>
      <c r="KF34"/>
      <c r="KG34"/>
      <c r="KH34"/>
      <c r="KI34"/>
      <c r="KJ34"/>
      <c r="KK34"/>
      <c r="KL34"/>
      <c r="KM34"/>
      <c r="KN34"/>
      <c r="KO34"/>
      <c r="KP34"/>
      <c r="KQ34"/>
      <c r="KR34"/>
      <c r="KS34"/>
      <c r="KT34"/>
      <c r="KU34"/>
      <c r="KV34"/>
      <c r="KW34"/>
      <c r="KX34"/>
      <c r="KY34"/>
      <c r="KZ34"/>
      <c r="LA34"/>
      <c r="LB34"/>
      <c r="LC34"/>
      <c r="LD34"/>
      <c r="LE34"/>
      <c r="LF34"/>
      <c r="LG34"/>
      <c r="LH34"/>
      <c r="LI34"/>
      <c r="LJ34"/>
      <c r="LK34"/>
      <c r="LL34"/>
      <c r="LM34"/>
      <c r="LN34"/>
      <c r="LO34"/>
      <c r="LP34"/>
      <c r="LQ34"/>
      <c r="LR34"/>
      <c r="LS34"/>
      <c r="LT34"/>
      <c r="LU34"/>
      <c r="LV34"/>
      <c r="LW34"/>
      <c r="LX34"/>
      <c r="LY34"/>
      <c r="LZ34"/>
      <c r="MA34"/>
      <c r="MB34"/>
      <c r="MC34"/>
      <c r="MD34"/>
      <c r="ME34"/>
      <c r="MF34"/>
      <c r="MG34"/>
      <c r="MH34"/>
      <c r="MI34"/>
      <c r="MJ34"/>
      <c r="MK34"/>
      <c r="ML34"/>
      <c r="MM34"/>
      <c r="MN34"/>
      <c r="MO34"/>
      <c r="MP34"/>
      <c r="MQ34"/>
      <c r="MR34"/>
      <c r="MS34"/>
      <c r="MT34"/>
      <c r="MU34"/>
      <c r="MV34"/>
      <c r="MW34"/>
      <c r="MX34"/>
      <c r="MY34"/>
      <c r="MZ34"/>
      <c r="NA34"/>
      <c r="NB34"/>
      <c r="NC34"/>
      <c r="ND34"/>
      <c r="NE34"/>
      <c r="NF34"/>
      <c r="NG34"/>
      <c r="NH34"/>
      <c r="NI34"/>
      <c r="NJ34"/>
      <c r="NK34"/>
      <c r="NL34"/>
      <c r="NM34"/>
      <c r="NN34"/>
      <c r="NO34"/>
      <c r="NP34"/>
      <c r="NQ34"/>
      <c r="NR34"/>
      <c r="NS34"/>
      <c r="NT34"/>
      <c r="NU34"/>
      <c r="NV34"/>
      <c r="NW34"/>
      <c r="NX34"/>
      <c r="NY34"/>
      <c r="NZ34"/>
      <c r="OA34"/>
      <c r="OB34"/>
      <c r="OC34"/>
      <c r="OD34"/>
      <c r="OE34"/>
      <c r="OF34"/>
      <c r="OG34"/>
      <c r="OH34"/>
      <c r="OI34"/>
      <c r="OJ34"/>
      <c r="OK34"/>
      <c r="OL34"/>
      <c r="OM34"/>
      <c r="ON34"/>
      <c r="OO34"/>
      <c r="OP34"/>
      <c r="OQ34"/>
      <c r="OR34"/>
      <c r="OS34"/>
      <c r="OT34"/>
      <c r="OU34"/>
      <c r="OV34"/>
      <c r="OW34"/>
      <c r="OX34"/>
      <c r="OY34"/>
      <c r="OZ34"/>
      <c r="PA34"/>
      <c r="PB34"/>
      <c r="PC34"/>
      <c r="PD34"/>
      <c r="PE34"/>
      <c r="PF34"/>
      <c r="PG34"/>
      <c r="PH34"/>
      <c r="PI34"/>
      <c r="PJ34"/>
      <c r="PK34"/>
      <c r="PL34"/>
      <c r="PM34"/>
      <c r="PN34"/>
      <c r="PO34"/>
      <c r="PP34"/>
      <c r="PQ34"/>
      <c r="PR34"/>
      <c r="PS34"/>
      <c r="PT34"/>
      <c r="PU34"/>
      <c r="PV34"/>
      <c r="PW34"/>
      <c r="PX34"/>
      <c r="PY34"/>
      <c r="PZ34"/>
      <c r="QA34"/>
      <c r="QB34"/>
      <c r="QC34"/>
      <c r="QD34"/>
      <c r="QE34"/>
      <c r="QF34"/>
      <c r="QG34"/>
      <c r="QH34"/>
      <c r="QI34"/>
      <c r="QJ34"/>
      <c r="QK34"/>
      <c r="QL34"/>
      <c r="QM34"/>
      <c r="QN34"/>
      <c r="QO34"/>
      <c r="QP34"/>
      <c r="QQ34"/>
      <c r="QR34"/>
      <c r="QS34"/>
      <c r="QT34"/>
      <c r="QU34"/>
      <c r="QV34"/>
      <c r="QW34"/>
      <c r="QX34"/>
      <c r="QY34"/>
      <c r="QZ34"/>
      <c r="RA34"/>
      <c r="RB34"/>
      <c r="RC34"/>
      <c r="RD34"/>
      <c r="RE34"/>
      <c r="RF34"/>
      <c r="RG34"/>
      <c r="RH34"/>
      <c r="RI34"/>
      <c r="RJ34"/>
      <c r="RK34"/>
      <c r="RL34"/>
      <c r="RM34"/>
      <c r="RN34"/>
      <c r="RO34"/>
      <c r="RP34"/>
      <c r="RQ34"/>
      <c r="RR34"/>
      <c r="RS34"/>
      <c r="RT34"/>
      <c r="RU34"/>
      <c r="RV34"/>
      <c r="RW34"/>
      <c r="RX34"/>
      <c r="RY34"/>
      <c r="RZ34"/>
      <c r="SA34"/>
      <c r="SB34"/>
      <c r="SC34"/>
      <c r="SD34"/>
      <c r="SE34"/>
      <c r="SF34"/>
      <c r="SG34"/>
      <c r="SH34"/>
      <c r="SI34"/>
      <c r="SJ34"/>
      <c r="SK34"/>
      <c r="SL34"/>
      <c r="SM34"/>
      <c r="SN34"/>
      <c r="SO34"/>
      <c r="SP34"/>
      <c r="SQ34"/>
      <c r="SR34"/>
      <c r="SS34"/>
      <c r="ST34"/>
      <c r="SU34"/>
      <c r="SV34"/>
      <c r="SW34"/>
      <c r="SX34"/>
      <c r="SY34"/>
      <c r="SZ34"/>
      <c r="TA34"/>
      <c r="TB34"/>
      <c r="TC34"/>
      <c r="TD34"/>
      <c r="TE34"/>
      <c r="TF34"/>
      <c r="TG34"/>
      <c r="TH34"/>
      <c r="TI34"/>
      <c r="TJ34"/>
      <c r="TK34"/>
      <c r="TL34"/>
      <c r="TM34"/>
      <c r="TN34"/>
      <c r="TO34"/>
      <c r="TP34"/>
      <c r="TQ34"/>
      <c r="TR34"/>
      <c r="TS34"/>
      <c r="TT34"/>
      <c r="TU34"/>
      <c r="TV34"/>
      <c r="TW34"/>
      <c r="TX34"/>
      <c r="TY34"/>
      <c r="TZ34"/>
      <c r="UA34"/>
      <c r="UB34"/>
      <c r="UC34"/>
      <c r="UD34"/>
      <c r="UE34"/>
      <c r="UF34"/>
      <c r="UG34"/>
      <c r="UH34"/>
      <c r="UI34"/>
      <c r="UJ34"/>
      <c r="UK34"/>
      <c r="UL34"/>
      <c r="UM34"/>
      <c r="UN34"/>
      <c r="UO34"/>
      <c r="UP34"/>
      <c r="UQ34"/>
      <c r="UR34"/>
      <c r="US34"/>
      <c r="UT34"/>
      <c r="UU34"/>
      <c r="UV34"/>
      <c r="UW34"/>
      <c r="UX34"/>
      <c r="UY34"/>
      <c r="UZ34"/>
      <c r="VA34"/>
      <c r="VB34"/>
      <c r="VC34"/>
      <c r="VD34"/>
      <c r="VE34"/>
      <c r="VF34"/>
      <c r="VG34"/>
      <c r="VH34"/>
      <c r="VI34"/>
      <c r="VJ34"/>
      <c r="VK34"/>
      <c r="VL34"/>
      <c r="VM34"/>
      <c r="VN34"/>
      <c r="VO34"/>
      <c r="VP34"/>
      <c r="VQ34"/>
      <c r="VR34"/>
      <c r="VS34"/>
      <c r="VT34"/>
      <c r="VU34"/>
      <c r="VV34"/>
      <c r="VW34"/>
      <c r="VX34"/>
      <c r="VY34"/>
      <c r="VZ34"/>
      <c r="WA34"/>
      <c r="WB34"/>
      <c r="WC34"/>
      <c r="WD34"/>
      <c r="WE34"/>
      <c r="WF34"/>
      <c r="WG34"/>
      <c r="WH34"/>
      <c r="WI34"/>
      <c r="WJ34"/>
      <c r="WK34"/>
      <c r="WL34"/>
      <c r="WM34"/>
      <c r="WN34"/>
      <c r="WO34"/>
      <c r="WP34"/>
      <c r="WQ34"/>
      <c r="WR34"/>
      <c r="WS34"/>
      <c r="WT34"/>
      <c r="WU34"/>
      <c r="WV34"/>
      <c r="WW34"/>
      <c r="WX34"/>
      <c r="WY34"/>
      <c r="WZ34"/>
      <c r="XA34"/>
      <c r="XB34"/>
      <c r="XC34"/>
      <c r="XD34"/>
      <c r="XE34"/>
      <c r="XF34"/>
      <c r="XG34"/>
      <c r="XH34"/>
      <c r="XI34"/>
      <c r="XJ34"/>
      <c r="XK34"/>
      <c r="XL34"/>
      <c r="XM34"/>
      <c r="XN34"/>
      <c r="XO34"/>
      <c r="XP34"/>
      <c r="XQ34"/>
      <c r="XR34"/>
      <c r="XS34"/>
      <c r="XT34"/>
      <c r="XU34"/>
      <c r="XV34"/>
      <c r="XW34"/>
      <c r="XX34"/>
      <c r="XY34"/>
      <c r="XZ34"/>
      <c r="YA34"/>
      <c r="YB34"/>
      <c r="YC34"/>
      <c r="YD34"/>
      <c r="YE34"/>
      <c r="YF34"/>
      <c r="YG34"/>
      <c r="YH34"/>
      <c r="YI34"/>
      <c r="YJ34"/>
      <c r="YK34"/>
      <c r="YL34"/>
      <c r="YM34"/>
      <c r="YN34"/>
      <c r="YO34"/>
      <c r="YP34"/>
      <c r="YQ34"/>
      <c r="YR34"/>
      <c r="YS34"/>
      <c r="YT34"/>
      <c r="YU34"/>
      <c r="YV34"/>
      <c r="YW34"/>
      <c r="YX34"/>
      <c r="YY34"/>
      <c r="YZ34"/>
      <c r="ZA34"/>
      <c r="ZB34"/>
      <c r="ZC34"/>
      <c r="ZD34"/>
      <c r="ZE34"/>
      <c r="ZF34"/>
      <c r="ZG34"/>
      <c r="ZH34"/>
      <c r="ZI34"/>
      <c r="ZJ34"/>
      <c r="ZK34"/>
      <c r="ZL34"/>
      <c r="ZM34"/>
      <c r="ZN34"/>
      <c r="ZO34"/>
      <c r="ZP34"/>
      <c r="ZQ34"/>
      <c r="ZR34"/>
      <c r="ZS34"/>
      <c r="ZT34"/>
      <c r="ZU34"/>
      <c r="ZV34"/>
      <c r="ZW34"/>
      <c r="ZX34"/>
      <c r="ZY34"/>
      <c r="ZZ34"/>
      <c r="AAA34"/>
      <c r="AAB34"/>
      <c r="AAC34"/>
      <c r="AAD34"/>
      <c r="AAE34"/>
      <c r="AAF34"/>
      <c r="AAG34"/>
      <c r="AAH34"/>
      <c r="AAI34"/>
      <c r="AAJ34"/>
      <c r="AAK34"/>
      <c r="AAL34"/>
      <c r="AAM34"/>
      <c r="AAN34"/>
      <c r="AAO34"/>
      <c r="AAP34"/>
      <c r="AAQ34"/>
      <c r="AAR34"/>
      <c r="AAS34"/>
      <c r="AAT34"/>
      <c r="AAU34"/>
      <c r="AAV34"/>
      <c r="AAW34"/>
      <c r="AAX34"/>
      <c r="AAY34"/>
      <c r="AAZ34"/>
      <c r="ABA34"/>
      <c r="ABB34"/>
      <c r="ABC34"/>
      <c r="ABD34"/>
      <c r="ABE34"/>
      <c r="ABF34"/>
      <c r="ABG34"/>
      <c r="ABH34"/>
      <c r="ABI34"/>
      <c r="ABJ34"/>
      <c r="ABK34"/>
      <c r="ABL34"/>
      <c r="ABM34"/>
      <c r="ABN34"/>
      <c r="ABO34"/>
      <c r="ABP34"/>
      <c r="ABQ34"/>
      <c r="ABR34"/>
      <c r="ABS34"/>
      <c r="ABT34"/>
      <c r="ABU34"/>
      <c r="ABV34"/>
      <c r="ABW34"/>
      <c r="ABX34"/>
      <c r="ABY34"/>
      <c r="ABZ34"/>
      <c r="ACA34"/>
      <c r="ACB34"/>
      <c r="ACC34"/>
      <c r="ACD34"/>
      <c r="ACE34"/>
      <c r="ACF34"/>
      <c r="ACG34"/>
      <c r="ACH34"/>
      <c r="ACI34"/>
      <c r="ACJ34"/>
      <c r="ACK34"/>
      <c r="ACL34"/>
      <c r="ACM34"/>
      <c r="ACN34"/>
      <c r="ACO34"/>
      <c r="ACP34"/>
      <c r="ACQ34"/>
      <c r="ACR34"/>
      <c r="ACS34"/>
      <c r="ACT34"/>
      <c r="ACU34"/>
      <c r="ACV34"/>
      <c r="ACW34"/>
      <c r="ACX34"/>
      <c r="ACY34"/>
      <c r="ACZ34"/>
      <c r="ADA34"/>
      <c r="ADB34"/>
      <c r="ADC34"/>
      <c r="ADD34"/>
      <c r="ADE34"/>
      <c r="ADF34"/>
      <c r="ADG34"/>
      <c r="ADH34"/>
      <c r="ADI34"/>
      <c r="ADJ34"/>
      <c r="ADK34"/>
      <c r="ADL34"/>
      <c r="ADM34"/>
      <c r="ADN34"/>
      <c r="ADO34"/>
      <c r="ADP34"/>
      <c r="ADQ34"/>
      <c r="ADR34"/>
      <c r="ADS34"/>
      <c r="ADT34"/>
      <c r="ADU34"/>
      <c r="ADV34"/>
      <c r="ADW34"/>
      <c r="ADX34"/>
      <c r="ADY34"/>
      <c r="ADZ34"/>
      <c r="AEA34"/>
      <c r="AEB34"/>
      <c r="AEC34"/>
      <c r="AED34"/>
      <c r="AEE34"/>
      <c r="AEF34"/>
      <c r="AEG34"/>
      <c r="AEH34"/>
      <c r="AEI34"/>
      <c r="AEJ34"/>
      <c r="AEK34"/>
      <c r="AEL34"/>
      <c r="AEM34"/>
      <c r="AEN34"/>
      <c r="AEO34"/>
      <c r="AEP34"/>
      <c r="AEQ34"/>
      <c r="AER34"/>
      <c r="AES34"/>
      <c r="AET34"/>
      <c r="AEU34"/>
      <c r="AEV34"/>
      <c r="AEW34"/>
      <c r="AEX34"/>
      <c r="AEY34"/>
      <c r="AEZ34"/>
      <c r="AFA34"/>
      <c r="AFB34"/>
      <c r="AFC34"/>
      <c r="AFD34"/>
      <c r="AFE34"/>
      <c r="AFF34"/>
      <c r="AFG34"/>
      <c r="AFH34"/>
      <c r="AFI34"/>
      <c r="AFJ34"/>
      <c r="AFK34"/>
      <c r="AFL34"/>
      <c r="AFM34"/>
      <c r="AFN34"/>
      <c r="AFO34"/>
      <c r="AFP34"/>
      <c r="AFQ34"/>
      <c r="AFR34"/>
      <c r="AFS34"/>
      <c r="AFT34"/>
      <c r="AFU34"/>
      <c r="AFV34"/>
      <c r="AFW34"/>
      <c r="AFX34"/>
      <c r="AFY34"/>
      <c r="AFZ34"/>
      <c r="AGA34"/>
      <c r="AGB34"/>
      <c r="AGC34"/>
      <c r="AGD34"/>
      <c r="AGE34"/>
      <c r="AGF34"/>
      <c r="AGG34"/>
      <c r="AGH34"/>
      <c r="AGI34"/>
      <c r="AGJ34"/>
      <c r="AGK34"/>
      <c r="AGL34"/>
      <c r="AGM34"/>
      <c r="AGN34"/>
      <c r="AGO34"/>
      <c r="AGP34"/>
      <c r="AGQ34"/>
      <c r="AGR34"/>
      <c r="AGS34"/>
      <c r="AGT34"/>
      <c r="AGU34"/>
      <c r="AGV34"/>
      <c r="AGW34"/>
      <c r="AGX34"/>
      <c r="AGY34"/>
      <c r="AGZ34"/>
      <c r="AHA34"/>
      <c r="AHB34"/>
      <c r="AHC34"/>
      <c r="AHD34"/>
      <c r="AHE34"/>
      <c r="AHF34"/>
      <c r="AHG34"/>
      <c r="AHH34"/>
      <c r="AHI34"/>
      <c r="AHJ34"/>
      <c r="AHK34"/>
      <c r="AHL34"/>
      <c r="AHM34"/>
      <c r="AHN34"/>
      <c r="AHO34"/>
      <c r="AHP34"/>
      <c r="AHQ34"/>
      <c r="AHR34"/>
      <c r="AHS34"/>
      <c r="AHT34"/>
      <c r="AHU34"/>
      <c r="AHV34"/>
      <c r="AHW34"/>
      <c r="AHX34"/>
      <c r="AHY34"/>
      <c r="AHZ34"/>
      <c r="AIA34"/>
      <c r="AIB34"/>
      <c r="AIC34"/>
      <c r="AID34"/>
      <c r="AIE34"/>
      <c r="AIF34"/>
      <c r="AIG34"/>
      <c r="AIH34"/>
      <c r="AII34"/>
      <c r="AIJ34"/>
      <c r="AIK34"/>
      <c r="AIL34"/>
      <c r="AIM34"/>
      <c r="AIN34"/>
      <c r="AIO34"/>
      <c r="AIP34"/>
      <c r="AIQ34"/>
      <c r="AIR34"/>
      <c r="AIS34"/>
      <c r="AIT34"/>
      <c r="AIU34"/>
      <c r="AIV34"/>
      <c r="AIW34"/>
      <c r="AIX34"/>
      <c r="AIY34"/>
      <c r="AIZ34"/>
      <c r="AJA34"/>
      <c r="AJB34"/>
      <c r="AJC34"/>
      <c r="AJD34"/>
      <c r="AJE34"/>
      <c r="AJF34"/>
      <c r="AJG34"/>
      <c r="AJH34"/>
      <c r="AJI34"/>
      <c r="AJJ34"/>
      <c r="AJK34"/>
      <c r="AJL34"/>
      <c r="AJM34"/>
      <c r="AJN34"/>
      <c r="AJO34"/>
      <c r="AJP34"/>
      <c r="AJQ34"/>
      <c r="AJR34"/>
      <c r="AJS34"/>
    </row>
    <row r="35" spans="1:955" ht="55.5" customHeight="1">
      <c r="B35"/>
      <c r="C35"/>
      <c r="D35"/>
      <c r="E35" s="600"/>
      <c r="F35" s="600"/>
      <c r="G35" s="688"/>
      <c r="H35" s="688"/>
      <c r="I35" s="688"/>
      <c r="J35" s="688"/>
      <c r="K35" s="688"/>
      <c r="L35" s="688"/>
      <c r="M35" s="688"/>
      <c r="N35" s="688"/>
      <c r="O35" s="688"/>
      <c r="P35" s="688"/>
      <c r="Q35" s="688"/>
      <c r="R35" s="688"/>
      <c r="S35" s="688"/>
      <c r="T35" s="688"/>
      <c r="U35" s="688"/>
      <c r="V35" s="688"/>
      <c r="W35" s="688"/>
      <c r="X35" s="688"/>
      <c r="Y35" s="688"/>
      <c r="Z35" s="688"/>
      <c r="AA35" s="688"/>
      <c r="AB35" s="688"/>
      <c r="AC35" s="688"/>
      <c r="AD35" s="688"/>
      <c r="AE35" s="688"/>
      <c r="AF35" s="688"/>
      <c r="AG35" s="688"/>
      <c r="AH35" s="688"/>
      <c r="AI35" s="688"/>
      <c r="AJ35" s="688"/>
      <c r="AK35" s="688"/>
      <c r="AL35" s="688"/>
      <c r="AM35" s="688"/>
      <c r="AN35" s="688"/>
      <c r="AO35" s="688"/>
      <c r="AP35" s="688"/>
      <c r="AQ35" s="688"/>
      <c r="AR35" s="688"/>
      <c r="AS35" s="688"/>
      <c r="AT35" s="688"/>
      <c r="AU35" s="688"/>
      <c r="AV35" s="688"/>
      <c r="AW35" s="688"/>
      <c r="AX35" s="688"/>
      <c r="AY35" s="688"/>
      <c r="AZ35" s="688"/>
      <c r="BA35" s="688"/>
      <c r="BB35" s="688"/>
      <c r="BC35" s="688"/>
      <c r="BD35" s="688"/>
      <c r="BE35" s="688"/>
      <c r="BF35" s="688"/>
      <c r="BG35" s="688"/>
      <c r="BH35" s="688"/>
      <c r="BI35" s="688"/>
      <c r="BJ35" s="688"/>
      <c r="BK35" s="688"/>
      <c r="BL35" s="688"/>
      <c r="BM35" s="688"/>
      <c r="BN35" s="688"/>
      <c r="BO35" s="688"/>
      <c r="BP35" s="688"/>
      <c r="BQ35" s="688"/>
      <c r="BR35" s="688"/>
      <c r="BS35" s="688"/>
      <c r="BT35" s="688"/>
      <c r="BU35" s="688"/>
      <c r="BV35" s="688"/>
      <c r="BW35" s="688"/>
      <c r="BX35" s="688"/>
      <c r="BY35" s="688"/>
      <c r="BZ35" s="688"/>
      <c r="CA35" s="688"/>
      <c r="CB35" s="688"/>
      <c r="CC35" s="688"/>
      <c r="CD35" s="688"/>
      <c r="CE35" s="688"/>
      <c r="CF35" s="688"/>
      <c r="CG35" s="688"/>
      <c r="CH35" s="688"/>
      <c r="CI35" s="688"/>
      <c r="CJ35" s="688"/>
      <c r="CK35" s="688"/>
      <c r="CL35" s="688"/>
      <c r="CM35" s="688"/>
      <c r="CN35" s="688"/>
      <c r="CO35" s="688"/>
      <c r="CP35" s="688"/>
      <c r="CQ35" s="688"/>
      <c r="CR35" s="688"/>
      <c r="CS35" s="688"/>
      <c r="CT35" s="688"/>
      <c r="CU35" s="688"/>
      <c r="CV35" s="688"/>
      <c r="CW35" s="688"/>
      <c r="CX35" s="688"/>
      <c r="CY35" s="688"/>
      <c r="CZ35" s="688"/>
      <c r="DA35" s="688"/>
      <c r="DB35" s="688"/>
      <c r="DC35" s="688"/>
      <c r="DD35" s="688"/>
      <c r="DE35" s="688"/>
      <c r="DF35" s="688"/>
      <c r="DG35" s="688"/>
      <c r="DH35" s="688"/>
      <c r="DI35" s="688"/>
      <c r="DJ35" s="688"/>
      <c r="DK35" s="688"/>
      <c r="DL35" s="688"/>
      <c r="DM35" s="688"/>
      <c r="DN35" s="688"/>
      <c r="DO35" s="688"/>
      <c r="DP35" s="688"/>
      <c r="DQ35" s="688"/>
      <c r="DR35" s="688"/>
      <c r="DS35" s="688"/>
      <c r="DT35" s="688"/>
      <c r="DU35" s="688"/>
      <c r="DV35" s="688"/>
      <c r="DW35" s="688"/>
      <c r="DX35" s="688"/>
      <c r="DY35" s="688"/>
      <c r="DZ35" s="688"/>
      <c r="EA35" s="688"/>
      <c r="EB35" s="688"/>
      <c r="EC35" s="688"/>
      <c r="ED35" s="688"/>
      <c r="EE35" s="688"/>
      <c r="EF35" s="688"/>
      <c r="EG35" s="688"/>
      <c r="EH35" s="688"/>
      <c r="EI35" s="688"/>
      <c r="EJ35" s="688"/>
      <c r="EK35" s="688"/>
      <c r="EL35" s="688"/>
      <c r="EM35" s="688"/>
      <c r="EN35" s="688"/>
      <c r="EO35" s="688"/>
      <c r="EP35" s="688"/>
      <c r="EQ35" s="688"/>
      <c r="ER35" s="688"/>
      <c r="ES35" s="688"/>
      <c r="ET35" s="688"/>
      <c r="EU35" s="688"/>
      <c r="EV35" s="688"/>
      <c r="EW35" s="688"/>
      <c r="EX35" s="688"/>
      <c r="EY35" s="688"/>
      <c r="EZ35" s="688"/>
      <c r="FA35" s="688"/>
      <c r="FB35" s="688"/>
      <c r="FC35" s="688"/>
      <c r="FD35" s="688"/>
      <c r="FE35" s="688"/>
      <c r="FF35" s="688"/>
      <c r="FG35" s="688"/>
      <c r="FH35" s="688"/>
      <c r="FI35" s="688"/>
      <c r="FJ35" s="688"/>
      <c r="FK35" s="688"/>
      <c r="FL35" s="688"/>
      <c r="FM35" s="688"/>
      <c r="FN35" s="688"/>
      <c r="FO35" s="688"/>
      <c r="FP35" s="688"/>
      <c r="FQ35" s="688"/>
      <c r="FR35" s="688"/>
      <c r="FS35" s="688"/>
      <c r="FT35" s="688"/>
      <c r="FU35" s="688"/>
      <c r="FV35" s="688"/>
      <c r="FW35"/>
      <c r="FX35"/>
      <c r="FY35"/>
      <c r="FZ35"/>
      <c r="GA35"/>
      <c r="GB35"/>
      <c r="GC35"/>
      <c r="GD35"/>
      <c r="GE35"/>
      <c r="GF35"/>
      <c r="GG35"/>
      <c r="GH35"/>
      <c r="GI35"/>
      <c r="GJ35"/>
      <c r="GK35"/>
      <c r="GL35"/>
      <c r="GM35"/>
      <c r="GN35"/>
      <c r="GO35"/>
      <c r="GP35"/>
      <c r="GQ35"/>
      <c r="GR35"/>
      <c r="GS35"/>
      <c r="GT35"/>
      <c r="GU35"/>
      <c r="GV35"/>
      <c r="GW35"/>
      <c r="GX35"/>
      <c r="GY35"/>
      <c r="GZ35"/>
      <c r="HA35"/>
      <c r="HB35"/>
      <c r="HC35"/>
      <c r="HD35"/>
      <c r="HE35"/>
      <c r="HF35"/>
      <c r="HG35"/>
      <c r="HH35"/>
      <c r="HI35"/>
      <c r="HJ35"/>
      <c r="HK35"/>
      <c r="HL35"/>
      <c r="HM35"/>
      <c r="HN35"/>
      <c r="HO35"/>
      <c r="HP35"/>
      <c r="HQ35"/>
      <c r="HR35"/>
      <c r="HS35"/>
      <c r="HT35"/>
      <c r="HU35"/>
      <c r="HV35"/>
      <c r="HW35"/>
      <c r="HX35"/>
      <c r="HY35"/>
      <c r="HZ35"/>
      <c r="IA35"/>
      <c r="IB35"/>
      <c r="IC35"/>
      <c r="ID35"/>
      <c r="IE35"/>
      <c r="IF35"/>
      <c r="IG35"/>
      <c r="IH35"/>
      <c r="II35"/>
      <c r="IJ35"/>
      <c r="IK35"/>
      <c r="IL35"/>
      <c r="IM35"/>
      <c r="IN35"/>
      <c r="IO35"/>
      <c r="IP35"/>
      <c r="IQ35"/>
      <c r="IR35"/>
      <c r="IS35"/>
      <c r="IT35"/>
      <c r="IU35"/>
      <c r="IV35"/>
      <c r="IW35"/>
      <c r="IX35"/>
      <c r="IY35"/>
      <c r="IZ35"/>
      <c r="JA35"/>
      <c r="JB35"/>
      <c r="JC35"/>
      <c r="JD35"/>
      <c r="JE35"/>
      <c r="JF35"/>
      <c r="JG35"/>
      <c r="JH35"/>
      <c r="JI35"/>
      <c r="JJ35"/>
      <c r="JK35"/>
      <c r="JL35"/>
      <c r="JM35"/>
      <c r="JN35"/>
      <c r="JO35"/>
      <c r="JP35"/>
      <c r="JQ35"/>
      <c r="JR35"/>
      <c r="JS35"/>
      <c r="JT35"/>
      <c r="JU35"/>
      <c r="JV35"/>
      <c r="JW35"/>
      <c r="JX35"/>
      <c r="JY35"/>
      <c r="JZ35"/>
      <c r="KA35"/>
      <c r="KB35"/>
      <c r="KC35"/>
      <c r="KD35"/>
      <c r="KE35"/>
      <c r="KF35"/>
      <c r="KG35"/>
      <c r="KH35"/>
      <c r="KI35"/>
      <c r="KJ35"/>
      <c r="KK35"/>
      <c r="KL35"/>
      <c r="KM35"/>
      <c r="KN35"/>
      <c r="KO35"/>
      <c r="KP35"/>
      <c r="KQ35"/>
      <c r="KR35"/>
      <c r="KS35"/>
      <c r="KT35"/>
      <c r="KU35"/>
      <c r="KV35"/>
      <c r="KW35"/>
      <c r="KX35"/>
      <c r="KY35"/>
      <c r="KZ35"/>
      <c r="LA35"/>
      <c r="LB35"/>
      <c r="LC35"/>
      <c r="LD35"/>
      <c r="LE35"/>
      <c r="LF35"/>
      <c r="LG35"/>
      <c r="LH35"/>
      <c r="LI35"/>
      <c r="LJ35"/>
      <c r="LK35"/>
      <c r="LL35"/>
      <c r="LM35"/>
      <c r="LN35"/>
      <c r="LO35"/>
      <c r="LP35"/>
      <c r="LQ35"/>
      <c r="LR35"/>
      <c r="LS35"/>
      <c r="LT35"/>
      <c r="LU35"/>
      <c r="LV35"/>
      <c r="LW35"/>
      <c r="LX35"/>
      <c r="LY35"/>
      <c r="LZ35"/>
      <c r="MA35"/>
      <c r="MB35"/>
      <c r="MC35"/>
      <c r="MD35"/>
      <c r="ME35"/>
      <c r="MF35"/>
      <c r="MG35"/>
      <c r="MH35"/>
      <c r="MI35"/>
      <c r="MJ35"/>
      <c r="MK35"/>
      <c r="ML35"/>
      <c r="MM35"/>
      <c r="MN35"/>
      <c r="MO35"/>
      <c r="MP35"/>
      <c r="MQ35"/>
      <c r="MR35"/>
      <c r="MS35"/>
      <c r="MT35"/>
      <c r="MU35"/>
      <c r="MV35"/>
      <c r="MW35"/>
      <c r="MX35"/>
      <c r="MY35"/>
      <c r="MZ35"/>
      <c r="NA35"/>
      <c r="NB35"/>
      <c r="NC35"/>
      <c r="ND35"/>
      <c r="NE35"/>
      <c r="NF35"/>
      <c r="NG35"/>
      <c r="NH35"/>
      <c r="NI35"/>
      <c r="NJ35"/>
      <c r="NK35"/>
      <c r="NL35"/>
      <c r="NM35"/>
      <c r="NN35"/>
      <c r="NO35"/>
      <c r="NP35"/>
      <c r="NQ35"/>
      <c r="NR35"/>
      <c r="NS35"/>
      <c r="NT35"/>
      <c r="NU35"/>
      <c r="NV35"/>
      <c r="NW35"/>
      <c r="NX35"/>
      <c r="NY35"/>
      <c r="NZ35"/>
      <c r="OA35"/>
      <c r="OB35"/>
      <c r="OC35"/>
      <c r="OD35"/>
      <c r="OE35"/>
      <c r="OF35"/>
      <c r="OG35"/>
      <c r="OH35"/>
      <c r="OI35"/>
      <c r="OJ35"/>
      <c r="OK35"/>
      <c r="OL35"/>
      <c r="OM35"/>
      <c r="ON35"/>
      <c r="OO35"/>
      <c r="OP35"/>
      <c r="OQ35"/>
      <c r="OR35"/>
      <c r="OS35"/>
      <c r="OT35"/>
      <c r="OU35"/>
      <c r="OV35"/>
      <c r="OW35"/>
      <c r="OX35"/>
      <c r="OY35"/>
      <c r="OZ35"/>
      <c r="PA35"/>
      <c r="PB35"/>
      <c r="PC35"/>
      <c r="PD35"/>
      <c r="PE35"/>
      <c r="PF35"/>
      <c r="PG35"/>
      <c r="PH35"/>
      <c r="PI35"/>
      <c r="PJ35"/>
      <c r="PK35"/>
      <c r="PL35"/>
      <c r="PM35"/>
      <c r="PN35"/>
      <c r="PO35"/>
      <c r="PP35"/>
      <c r="PQ35"/>
      <c r="PR35"/>
      <c r="PS35"/>
      <c r="PT35"/>
      <c r="PU35"/>
      <c r="PV35"/>
      <c r="PW35"/>
      <c r="PX35"/>
      <c r="PY35"/>
      <c r="PZ35"/>
      <c r="QA35"/>
      <c r="QB35"/>
      <c r="QC35"/>
      <c r="QD35"/>
      <c r="QE35"/>
      <c r="QF35"/>
      <c r="QG35"/>
      <c r="QH35"/>
      <c r="QI35"/>
      <c r="QJ35"/>
      <c r="QK35"/>
      <c r="QL35"/>
      <c r="QM35"/>
      <c r="QN35"/>
      <c r="QO35"/>
      <c r="QP35"/>
      <c r="QQ35"/>
      <c r="QR35"/>
      <c r="QS35"/>
      <c r="QT35"/>
      <c r="QU35"/>
      <c r="QV35"/>
      <c r="QW35"/>
      <c r="QX35"/>
      <c r="QY35"/>
      <c r="QZ35"/>
      <c r="RA35"/>
      <c r="RB35"/>
      <c r="RC35"/>
      <c r="RD35"/>
      <c r="RE35"/>
      <c r="RF35"/>
      <c r="RG35"/>
      <c r="RH35"/>
      <c r="RI35"/>
      <c r="RJ35"/>
      <c r="RK35"/>
      <c r="RL35"/>
      <c r="RM35"/>
      <c r="RN35"/>
      <c r="RO35"/>
      <c r="RP35"/>
      <c r="RQ35"/>
      <c r="RR35"/>
      <c r="RS35"/>
      <c r="RT35"/>
      <c r="RU35"/>
      <c r="RV35"/>
      <c r="RW35"/>
      <c r="RX35"/>
      <c r="RY35"/>
      <c r="RZ35"/>
      <c r="SA35"/>
      <c r="SB35"/>
      <c r="SC35"/>
      <c r="SD35"/>
      <c r="SE35"/>
      <c r="SF35"/>
      <c r="SG35"/>
      <c r="SH35"/>
      <c r="SI35"/>
      <c r="SJ35"/>
      <c r="SK35"/>
      <c r="SL35"/>
      <c r="SM35"/>
      <c r="SN35"/>
      <c r="SO35"/>
      <c r="SP35"/>
      <c r="SQ35"/>
      <c r="SR35"/>
      <c r="SS35"/>
      <c r="ST35"/>
      <c r="SU35"/>
      <c r="SV35"/>
      <c r="SW35"/>
      <c r="SX35"/>
      <c r="SY35"/>
      <c r="SZ35"/>
      <c r="TA35"/>
      <c r="TB35"/>
      <c r="TC35"/>
      <c r="TD35"/>
      <c r="TE35"/>
      <c r="TF35"/>
      <c r="TG35"/>
      <c r="TH35"/>
      <c r="TI35"/>
      <c r="TJ35"/>
      <c r="TK35"/>
      <c r="TL35"/>
      <c r="TM35"/>
      <c r="TN35"/>
      <c r="TO35"/>
      <c r="TP35"/>
      <c r="TQ35"/>
      <c r="TR35"/>
      <c r="TS35"/>
      <c r="TT35"/>
      <c r="TU35"/>
      <c r="TV35"/>
      <c r="TW35"/>
      <c r="TX35"/>
      <c r="TY35"/>
      <c r="TZ35"/>
      <c r="UA35"/>
      <c r="UB35"/>
      <c r="UC35"/>
      <c r="UD35"/>
      <c r="UE35"/>
      <c r="UF35"/>
      <c r="UG35"/>
      <c r="UH35"/>
      <c r="UI35"/>
      <c r="UJ35"/>
      <c r="UK35"/>
      <c r="UL35"/>
      <c r="UM35"/>
      <c r="UN35"/>
      <c r="UO35"/>
      <c r="UP35"/>
      <c r="UQ35"/>
      <c r="UR35"/>
      <c r="US35"/>
      <c r="UT35"/>
      <c r="UU35"/>
      <c r="UV35"/>
      <c r="UW35"/>
      <c r="UX35"/>
      <c r="UY35"/>
      <c r="UZ35"/>
      <c r="VA35"/>
      <c r="VB35"/>
      <c r="VC35"/>
      <c r="VD35"/>
      <c r="VE35"/>
      <c r="VF35"/>
      <c r="VG35"/>
      <c r="VH35"/>
      <c r="VI35"/>
      <c r="VJ35"/>
      <c r="VK35"/>
      <c r="VL35"/>
      <c r="VM35"/>
      <c r="VN35"/>
      <c r="VO35"/>
      <c r="VP35"/>
      <c r="VQ35"/>
      <c r="VR35"/>
      <c r="VS35"/>
      <c r="VT35"/>
      <c r="VU35"/>
      <c r="VV35"/>
      <c r="VW35"/>
      <c r="VX35"/>
      <c r="VY35"/>
      <c r="VZ35"/>
      <c r="WA35"/>
      <c r="WB35"/>
      <c r="WC35"/>
      <c r="WD35"/>
      <c r="WE35"/>
      <c r="WF35"/>
      <c r="WG35"/>
      <c r="WH35"/>
      <c r="WI35"/>
      <c r="WJ35"/>
      <c r="WK35"/>
      <c r="WL35"/>
      <c r="WM35"/>
      <c r="WN35"/>
      <c r="WO35"/>
      <c r="WP35"/>
      <c r="WQ35"/>
      <c r="WR35"/>
      <c r="WS35"/>
      <c r="WT35"/>
      <c r="WU35"/>
      <c r="WV35"/>
      <c r="WW35"/>
      <c r="WX35"/>
      <c r="WY35"/>
      <c r="WZ35"/>
      <c r="XA35"/>
      <c r="XB35"/>
      <c r="XC35"/>
      <c r="XD35"/>
      <c r="XE35"/>
      <c r="XF35"/>
      <c r="XG35"/>
      <c r="XH35"/>
      <c r="XI35"/>
      <c r="XJ35"/>
      <c r="XK35"/>
      <c r="XL35"/>
      <c r="XM35"/>
      <c r="XN35"/>
      <c r="XO35"/>
      <c r="XP35"/>
      <c r="XQ35"/>
      <c r="XR35"/>
      <c r="XS35"/>
      <c r="XT35"/>
      <c r="XU35"/>
      <c r="XV35"/>
      <c r="XW35"/>
      <c r="XX35"/>
      <c r="XY35"/>
      <c r="XZ35"/>
      <c r="YA35"/>
      <c r="YB35"/>
      <c r="YC35"/>
      <c r="YD35"/>
      <c r="YE35"/>
      <c r="YF35"/>
      <c r="YG35"/>
      <c r="YH35"/>
      <c r="YI35"/>
      <c r="YJ35"/>
      <c r="YK35"/>
      <c r="YL35"/>
      <c r="YM35"/>
      <c r="YN35"/>
      <c r="YO35"/>
      <c r="YP35"/>
      <c r="YQ35"/>
      <c r="YR35"/>
      <c r="YS35"/>
      <c r="YT35"/>
      <c r="YU35"/>
      <c r="YV35"/>
      <c r="YW35"/>
      <c r="YX35"/>
      <c r="YY35"/>
      <c r="YZ35"/>
      <c r="ZA35"/>
      <c r="ZB35"/>
      <c r="ZC35"/>
      <c r="ZD35"/>
      <c r="ZE35"/>
      <c r="ZF35"/>
      <c r="ZG35"/>
      <c r="ZH35"/>
      <c r="ZI35"/>
      <c r="ZJ35"/>
      <c r="ZK35"/>
      <c r="ZL35"/>
      <c r="ZM35"/>
      <c r="ZN35"/>
      <c r="ZO35"/>
      <c r="ZP35"/>
      <c r="ZQ35"/>
      <c r="ZR35"/>
      <c r="ZS35"/>
      <c r="ZT35"/>
      <c r="ZU35"/>
      <c r="ZV35"/>
      <c r="ZW35"/>
      <c r="ZX35"/>
      <c r="ZY35"/>
      <c r="ZZ35"/>
      <c r="AAA35"/>
      <c r="AAB35"/>
      <c r="AAC35"/>
      <c r="AAD35"/>
      <c r="AAE35"/>
      <c r="AAF35"/>
      <c r="AAG35"/>
      <c r="AAH35"/>
      <c r="AAI35"/>
      <c r="AAJ35"/>
      <c r="AAK35"/>
      <c r="AAL35"/>
      <c r="AAM35"/>
      <c r="AAN35"/>
      <c r="AAO35"/>
      <c r="AAP35"/>
      <c r="AAQ35"/>
      <c r="AAR35"/>
      <c r="AAS35"/>
      <c r="AAT35"/>
      <c r="AAU35"/>
      <c r="AAV35"/>
      <c r="AAW35"/>
      <c r="AAX35"/>
      <c r="AAY35"/>
      <c r="AAZ35"/>
      <c r="ABA35"/>
      <c r="ABB35"/>
      <c r="ABC35"/>
      <c r="ABD35"/>
      <c r="ABE35"/>
      <c r="ABF35"/>
      <c r="ABG35"/>
      <c r="ABH35"/>
      <c r="ABI35"/>
      <c r="ABJ35"/>
      <c r="ABK35"/>
      <c r="ABL35"/>
      <c r="ABM35"/>
      <c r="ABN35"/>
      <c r="ABO35"/>
      <c r="ABP35"/>
      <c r="ABQ35"/>
      <c r="ABR35"/>
      <c r="ABS35"/>
      <c r="ABT35"/>
      <c r="ABU35"/>
      <c r="ABV35"/>
      <c r="ABW35"/>
      <c r="ABX35"/>
      <c r="ABY35"/>
      <c r="ABZ35"/>
      <c r="ACA35"/>
      <c r="ACB35"/>
      <c r="ACC35"/>
      <c r="ACD35"/>
      <c r="ACE35"/>
      <c r="ACF35"/>
      <c r="ACG35"/>
      <c r="ACH35"/>
      <c r="ACI35"/>
      <c r="ACJ35"/>
      <c r="ACK35"/>
      <c r="ACL35"/>
      <c r="ACM35"/>
      <c r="ACN35"/>
      <c r="ACO35"/>
      <c r="ACP35"/>
      <c r="ACQ35"/>
      <c r="ACR35"/>
      <c r="ACS35"/>
      <c r="ACT35"/>
      <c r="ACU35"/>
      <c r="ACV35"/>
      <c r="ACW35"/>
      <c r="ACX35"/>
      <c r="ACY35"/>
      <c r="ACZ35"/>
      <c r="ADA35"/>
      <c r="ADB35"/>
      <c r="ADC35"/>
      <c r="ADD35"/>
      <c r="ADE35"/>
      <c r="ADF35"/>
      <c r="ADG35"/>
      <c r="ADH35"/>
      <c r="ADI35"/>
      <c r="ADJ35"/>
      <c r="ADK35"/>
      <c r="ADL35"/>
      <c r="ADM35"/>
      <c r="ADN35"/>
      <c r="ADO35"/>
      <c r="ADP35"/>
      <c r="ADQ35"/>
      <c r="ADR35"/>
      <c r="ADS35"/>
      <c r="ADT35"/>
      <c r="ADU35"/>
      <c r="ADV35"/>
      <c r="ADW35"/>
      <c r="ADX35"/>
      <c r="ADY35"/>
      <c r="ADZ35"/>
      <c r="AEA35"/>
      <c r="AEB35"/>
      <c r="AEC35"/>
      <c r="AED35"/>
      <c r="AEE35"/>
      <c r="AEF35"/>
      <c r="AEG35"/>
      <c r="AEH35"/>
      <c r="AEI35"/>
      <c r="AEJ35"/>
      <c r="AEK35"/>
      <c r="AEL35"/>
      <c r="AEM35"/>
      <c r="AEN35"/>
      <c r="AEO35"/>
      <c r="AEP35"/>
      <c r="AEQ35"/>
      <c r="AER35"/>
      <c r="AES35"/>
      <c r="AET35"/>
      <c r="AEU35"/>
      <c r="AEV35"/>
      <c r="AEW35"/>
      <c r="AEX35"/>
      <c r="AEY35"/>
      <c r="AEZ35"/>
      <c r="AFA35"/>
      <c r="AFB35"/>
      <c r="AFC35"/>
      <c r="AFD35"/>
      <c r="AFE35"/>
      <c r="AFF35"/>
      <c r="AFG35"/>
      <c r="AFH35"/>
      <c r="AFI35"/>
      <c r="AFJ35"/>
      <c r="AFK35"/>
      <c r="AFL35"/>
      <c r="AFM35"/>
      <c r="AFN35"/>
      <c r="AFO35"/>
      <c r="AFP35"/>
      <c r="AFQ35"/>
      <c r="AFR35"/>
      <c r="AFS35"/>
      <c r="AFT35"/>
      <c r="AFU35"/>
      <c r="AFV35"/>
      <c r="AFW35"/>
      <c r="AFX35"/>
      <c r="AFY35"/>
      <c r="AFZ35"/>
      <c r="AGA35"/>
      <c r="AGB35"/>
      <c r="AGC35"/>
      <c r="AGD35"/>
      <c r="AGE35"/>
      <c r="AGF35"/>
      <c r="AGG35"/>
      <c r="AGH35"/>
      <c r="AGI35"/>
      <c r="AGJ35"/>
      <c r="AGK35"/>
      <c r="AGL35"/>
      <c r="AGM35"/>
      <c r="AGN35"/>
      <c r="AGO35"/>
      <c r="AGP35"/>
      <c r="AGQ35"/>
      <c r="AGR35"/>
      <c r="AGS35"/>
      <c r="AGT35"/>
      <c r="AGU35"/>
      <c r="AGV35"/>
      <c r="AGW35"/>
      <c r="AGX35"/>
      <c r="AGY35"/>
      <c r="AGZ35"/>
      <c r="AHA35"/>
      <c r="AHB35"/>
      <c r="AHC35"/>
      <c r="AHD35"/>
      <c r="AHE35"/>
      <c r="AHF35"/>
      <c r="AHG35"/>
      <c r="AHH35"/>
      <c r="AHI35"/>
      <c r="AHJ35"/>
      <c r="AHK35"/>
      <c r="AHL35"/>
      <c r="AHM35"/>
      <c r="AHN35"/>
      <c r="AHO35"/>
      <c r="AHP35"/>
      <c r="AHQ35"/>
      <c r="AHR35"/>
      <c r="AHS35"/>
      <c r="AHT35"/>
      <c r="AHU35"/>
      <c r="AHV35"/>
      <c r="AHW35"/>
      <c r="AHX35"/>
      <c r="AHY35"/>
      <c r="AHZ35"/>
      <c r="AIA35"/>
      <c r="AIB35"/>
      <c r="AIC35"/>
      <c r="AID35"/>
      <c r="AIE35"/>
      <c r="AIF35"/>
      <c r="AIG35"/>
      <c r="AIH35"/>
      <c r="AII35"/>
      <c r="AIJ35"/>
      <c r="AIK35"/>
      <c r="AIL35"/>
      <c r="AIM35"/>
      <c r="AIN35"/>
      <c r="AIO35"/>
      <c r="AIP35"/>
      <c r="AIQ35"/>
      <c r="AIR35"/>
      <c r="AIS35"/>
      <c r="AIT35"/>
      <c r="AIU35"/>
      <c r="AIV35"/>
      <c r="AIW35"/>
      <c r="AIX35"/>
      <c r="AIY35"/>
      <c r="AIZ35"/>
      <c r="AJA35"/>
      <c r="AJB35"/>
      <c r="AJC35"/>
      <c r="AJD35"/>
      <c r="AJE35"/>
      <c r="AJF35"/>
      <c r="AJG35"/>
      <c r="AJH35"/>
      <c r="AJI35"/>
      <c r="AJJ35"/>
      <c r="AJK35"/>
      <c r="AJL35"/>
      <c r="AJM35"/>
      <c r="AJN35"/>
      <c r="AJO35"/>
      <c r="AJP35"/>
      <c r="AJQ35"/>
      <c r="AJR35"/>
      <c r="AJS35"/>
    </row>
    <row r="36" spans="1:955">
      <c r="B36"/>
      <c r="C36"/>
      <c r="D36"/>
      <c r="E36" s="600"/>
      <c r="F36" s="600"/>
      <c r="G36" s="688"/>
      <c r="H36" s="688"/>
      <c r="I36" s="688"/>
      <c r="J36" s="688"/>
      <c r="K36" s="688"/>
      <c r="L36" s="688"/>
      <c r="M36" s="688"/>
      <c r="N36" s="688"/>
      <c r="O36" s="688"/>
      <c r="P36" s="688"/>
      <c r="Q36" s="688"/>
      <c r="R36" s="688"/>
      <c r="S36" s="688"/>
      <c r="T36" s="688"/>
      <c r="U36" s="688"/>
      <c r="V36" s="688"/>
      <c r="W36" s="688"/>
      <c r="X36" s="688"/>
      <c r="Y36" s="688"/>
      <c r="Z36" s="688"/>
      <c r="AA36" s="688"/>
      <c r="AB36" s="688"/>
      <c r="AC36" s="688"/>
      <c r="AD36" s="688"/>
      <c r="AE36" s="688"/>
      <c r="AF36" s="688"/>
      <c r="AG36" s="688"/>
      <c r="AH36" s="688"/>
      <c r="AI36" s="688"/>
      <c r="AJ36" s="688"/>
      <c r="AK36" s="688"/>
      <c r="AL36" s="688"/>
      <c r="AM36" s="688"/>
      <c r="AN36" s="688"/>
      <c r="AO36" s="688"/>
      <c r="AP36" s="688"/>
      <c r="AQ36" s="688"/>
      <c r="AR36" s="688"/>
      <c r="AS36" s="688"/>
      <c r="AT36" s="688"/>
      <c r="AU36" s="688"/>
      <c r="AV36" s="688"/>
      <c r="AW36" s="688"/>
      <c r="AX36" s="688"/>
      <c r="AY36" s="688"/>
      <c r="AZ36" s="688"/>
      <c r="BA36" s="688"/>
      <c r="BB36" s="688"/>
      <c r="BC36" s="688"/>
      <c r="BD36" s="688"/>
      <c r="BE36" s="688"/>
      <c r="BF36" s="688"/>
      <c r="BG36" s="688"/>
      <c r="BH36" s="688"/>
      <c r="BI36" s="688"/>
      <c r="BJ36" s="688"/>
      <c r="BK36" s="688"/>
      <c r="BL36" s="688"/>
      <c r="BM36" s="688"/>
      <c r="BN36" s="688"/>
      <c r="BO36" s="688"/>
      <c r="BP36" s="688"/>
      <c r="BQ36" s="688"/>
      <c r="BR36" s="688"/>
      <c r="BS36" s="688"/>
      <c r="BT36" s="688"/>
      <c r="BU36" s="688"/>
      <c r="BV36" s="688"/>
      <c r="BW36" s="688"/>
      <c r="BX36" s="688"/>
      <c r="BY36" s="688"/>
      <c r="BZ36" s="688"/>
      <c r="CA36" s="688"/>
      <c r="CB36" s="688"/>
      <c r="CC36" s="688"/>
      <c r="CD36" s="688"/>
      <c r="CE36" s="688"/>
      <c r="CF36" s="688"/>
      <c r="CG36" s="688"/>
      <c r="CH36" s="688"/>
      <c r="CI36" s="688"/>
      <c r="CJ36" s="688"/>
      <c r="CK36" s="688"/>
      <c r="CL36" s="688"/>
      <c r="CM36" s="688"/>
      <c r="CN36" s="688"/>
      <c r="CO36" s="688"/>
      <c r="CP36" s="688"/>
      <c r="CQ36" s="688"/>
      <c r="CR36" s="688"/>
      <c r="CS36" s="688"/>
      <c r="CT36" s="688"/>
      <c r="CU36" s="688"/>
      <c r="CV36" s="688"/>
      <c r="CW36" s="688"/>
      <c r="CX36" s="688"/>
      <c r="CY36" s="688"/>
      <c r="CZ36" s="688"/>
      <c r="DA36" s="688"/>
      <c r="DB36" s="688"/>
      <c r="DC36" s="688"/>
      <c r="DD36" s="688"/>
      <c r="DE36" s="688"/>
      <c r="DF36" s="688"/>
      <c r="DG36" s="688"/>
      <c r="DH36" s="688"/>
      <c r="DI36" s="688"/>
      <c r="DJ36" s="688"/>
      <c r="DK36" s="688"/>
      <c r="DL36" s="688"/>
      <c r="DM36" s="688"/>
      <c r="DN36" s="688"/>
      <c r="DO36" s="688"/>
      <c r="DP36" s="688"/>
      <c r="DQ36" s="688"/>
      <c r="DR36" s="688"/>
      <c r="DS36" s="688"/>
      <c r="DT36" s="688"/>
      <c r="DU36" s="688"/>
      <c r="DV36" s="688"/>
      <c r="DW36" s="688"/>
      <c r="DX36" s="688"/>
      <c r="DY36" s="688"/>
      <c r="DZ36" s="688"/>
      <c r="EA36" s="688"/>
      <c r="EB36" s="688"/>
      <c r="EC36" s="688"/>
      <c r="ED36" s="688"/>
      <c r="EE36" s="688"/>
      <c r="EF36" s="688"/>
      <c r="EG36" s="688"/>
      <c r="EH36" s="688"/>
      <c r="EI36" s="688"/>
      <c r="EJ36" s="688"/>
      <c r="EK36" s="688"/>
      <c r="EL36" s="688"/>
      <c r="EM36" s="688"/>
      <c r="EN36" s="688"/>
      <c r="EO36" s="688"/>
      <c r="EP36" s="688"/>
      <c r="EQ36" s="688"/>
      <c r="ER36" s="688"/>
      <c r="ES36" s="688"/>
      <c r="ET36" s="688"/>
      <c r="EU36" s="688"/>
      <c r="EV36" s="688"/>
      <c r="EW36" s="688"/>
      <c r="EX36" s="688"/>
      <c r="EY36" s="688"/>
      <c r="EZ36" s="688"/>
      <c r="FA36" s="688"/>
      <c r="FB36" s="688"/>
      <c r="FC36" s="688"/>
      <c r="FD36" s="688"/>
      <c r="FE36" s="688"/>
      <c r="FF36" s="688"/>
      <c r="FG36" s="688"/>
      <c r="FH36" s="688"/>
      <c r="FI36" s="688"/>
      <c r="FJ36" s="688"/>
      <c r="FK36" s="688"/>
      <c r="FL36" s="688"/>
      <c r="FM36" s="688"/>
      <c r="FN36" s="688"/>
      <c r="FO36" s="688"/>
      <c r="FP36" s="688"/>
      <c r="FQ36" s="688"/>
      <c r="FR36" s="688"/>
      <c r="FS36" s="688"/>
      <c r="FT36" s="688"/>
      <c r="FU36" s="688"/>
      <c r="FV36" s="688"/>
      <c r="FW36"/>
      <c r="FX36"/>
      <c r="FY36"/>
      <c r="FZ36"/>
      <c r="GA36"/>
      <c r="GB36"/>
      <c r="GC36"/>
      <c r="GD36"/>
      <c r="GE36"/>
      <c r="GF36"/>
      <c r="GG36"/>
      <c r="GH36"/>
      <c r="GI36"/>
      <c r="GJ36"/>
      <c r="GK36"/>
      <c r="GL36"/>
      <c r="GM36"/>
      <c r="GN36"/>
      <c r="GO36"/>
      <c r="GP36"/>
      <c r="GQ36"/>
      <c r="GR36"/>
      <c r="GS36"/>
      <c r="GT36"/>
      <c r="GU36"/>
      <c r="GV36"/>
      <c r="GW36"/>
      <c r="GX36"/>
      <c r="GY36"/>
      <c r="GZ36"/>
      <c r="HA36"/>
      <c r="HB36"/>
      <c r="HC36"/>
      <c r="HD36"/>
      <c r="HE36"/>
      <c r="HF36"/>
      <c r="HG36"/>
      <c r="HH36"/>
      <c r="HI36"/>
      <c r="HJ36"/>
      <c r="HK36"/>
      <c r="HL36"/>
      <c r="HM36"/>
      <c r="HN36"/>
      <c r="HO36"/>
      <c r="HP36"/>
      <c r="HQ36"/>
      <c r="HR36"/>
      <c r="HS36"/>
      <c r="HT36"/>
      <c r="HU36"/>
      <c r="HV36"/>
      <c r="HW36"/>
      <c r="HX36"/>
      <c r="HY36"/>
      <c r="HZ36"/>
      <c r="IA36"/>
      <c r="IB36"/>
      <c r="IC36"/>
      <c r="ID36"/>
      <c r="IE36"/>
      <c r="IF36"/>
      <c r="IG36"/>
      <c r="IH36"/>
      <c r="II36"/>
      <c r="IJ36"/>
      <c r="IK36"/>
      <c r="IL36"/>
      <c r="IM36"/>
      <c r="IN36"/>
      <c r="IO36"/>
      <c r="IP36"/>
      <c r="IQ36"/>
      <c r="IR36"/>
      <c r="IS36"/>
      <c r="IT36"/>
      <c r="IU36"/>
      <c r="IV36"/>
      <c r="IW36"/>
      <c r="IX36"/>
      <c r="IY36"/>
      <c r="IZ36"/>
      <c r="JA36"/>
      <c r="JB36"/>
      <c r="JC36"/>
      <c r="JD36"/>
      <c r="JE36"/>
      <c r="JF36"/>
      <c r="JG36"/>
      <c r="JH36"/>
      <c r="JI36"/>
      <c r="JJ36"/>
      <c r="JK36"/>
      <c r="JL36"/>
      <c r="JM36"/>
      <c r="JN36"/>
      <c r="JO36"/>
      <c r="JP36"/>
      <c r="JQ36"/>
      <c r="JR36"/>
      <c r="JS36"/>
      <c r="JT36"/>
      <c r="JU36"/>
      <c r="JV36"/>
      <c r="JW36"/>
      <c r="JX36"/>
      <c r="JY36"/>
      <c r="JZ36"/>
      <c r="KA36"/>
      <c r="KB36"/>
      <c r="KC36"/>
      <c r="KD36"/>
      <c r="KE36"/>
      <c r="KF36"/>
      <c r="KG36"/>
      <c r="KH36"/>
      <c r="KI36"/>
      <c r="KJ36"/>
      <c r="KK36"/>
      <c r="KL36"/>
      <c r="KM36"/>
      <c r="KN36"/>
      <c r="KO36"/>
      <c r="KP36"/>
      <c r="KQ36"/>
      <c r="KR36"/>
      <c r="KS36"/>
      <c r="KT36"/>
      <c r="KU36"/>
      <c r="KV36"/>
      <c r="KW36"/>
      <c r="KX36"/>
      <c r="KY36"/>
      <c r="KZ36"/>
      <c r="LA36"/>
      <c r="LB36"/>
      <c r="LC36"/>
      <c r="LD36"/>
      <c r="LE36"/>
      <c r="LF36"/>
      <c r="LG36"/>
      <c r="LH36"/>
      <c r="LI36"/>
      <c r="LJ36"/>
      <c r="LK36"/>
      <c r="LL36"/>
      <c r="LM36"/>
      <c r="LN36"/>
      <c r="LO36"/>
      <c r="LP36"/>
      <c r="LQ36"/>
      <c r="LR36"/>
      <c r="LS36"/>
      <c r="LT36"/>
      <c r="LU36"/>
      <c r="LV36"/>
      <c r="LW36"/>
      <c r="LX36"/>
      <c r="LY36"/>
      <c r="LZ36"/>
      <c r="MA36"/>
      <c r="MB36"/>
      <c r="MC36"/>
      <c r="MD36"/>
      <c r="ME36"/>
      <c r="MF36"/>
      <c r="MG36"/>
      <c r="MH36"/>
      <c r="MI36"/>
      <c r="MJ36"/>
      <c r="MK36"/>
      <c r="ML36"/>
      <c r="MM36"/>
      <c r="MN36"/>
      <c r="MO36"/>
      <c r="MP36"/>
      <c r="MQ36"/>
      <c r="MR36"/>
      <c r="MS36"/>
      <c r="MT36"/>
      <c r="MU36"/>
      <c r="MV36"/>
      <c r="MW36"/>
      <c r="MX36"/>
      <c r="MY36"/>
      <c r="MZ36"/>
      <c r="NA36"/>
      <c r="NB36"/>
      <c r="NC36"/>
      <c r="ND36"/>
      <c r="NE36"/>
      <c r="NF36"/>
      <c r="NG36"/>
      <c r="NH36"/>
      <c r="NI36"/>
      <c r="NJ36"/>
      <c r="NK36"/>
      <c r="NL36"/>
      <c r="NM36"/>
      <c r="NN36"/>
      <c r="NO36"/>
      <c r="NP36"/>
      <c r="NQ36"/>
      <c r="NR36"/>
      <c r="NS36"/>
      <c r="NT36"/>
      <c r="NU36"/>
      <c r="NV36"/>
      <c r="NW36"/>
      <c r="NX36"/>
      <c r="NY36"/>
      <c r="NZ36"/>
      <c r="OA36"/>
      <c r="OB36"/>
      <c r="OC36"/>
      <c r="OD36"/>
      <c r="OE36"/>
      <c r="OF36"/>
      <c r="OG36"/>
      <c r="OH36"/>
      <c r="OI36"/>
      <c r="OJ36"/>
      <c r="OK36"/>
      <c r="OL36"/>
      <c r="OM36"/>
      <c r="ON36"/>
      <c r="OO36"/>
      <c r="OP36"/>
      <c r="OQ36"/>
      <c r="OR36"/>
      <c r="OS36"/>
      <c r="OT36"/>
      <c r="OU36"/>
      <c r="OV36"/>
      <c r="OW36"/>
      <c r="OX36"/>
      <c r="OY36"/>
      <c r="OZ36"/>
      <c r="PA36"/>
      <c r="PB36"/>
      <c r="PC36"/>
      <c r="PD36"/>
      <c r="PE36"/>
      <c r="PF36"/>
      <c r="PG36"/>
      <c r="PH36"/>
      <c r="PI36"/>
      <c r="PJ36"/>
      <c r="PK36"/>
      <c r="PL36"/>
      <c r="PM36"/>
      <c r="PN36"/>
      <c r="PO36"/>
      <c r="PP36"/>
      <c r="PQ36"/>
      <c r="PR36"/>
      <c r="PS36"/>
      <c r="PT36"/>
      <c r="PU36"/>
      <c r="PV36"/>
      <c r="PW36"/>
      <c r="PX36"/>
      <c r="PY36"/>
      <c r="PZ36"/>
      <c r="QA36"/>
      <c r="QB36"/>
      <c r="QC36"/>
      <c r="QD36"/>
      <c r="QE36"/>
      <c r="QF36"/>
      <c r="QG36"/>
      <c r="QH36"/>
      <c r="QI36"/>
      <c r="QJ36"/>
      <c r="QK36"/>
      <c r="QL36"/>
      <c r="QM36"/>
      <c r="QN36"/>
      <c r="QO36"/>
      <c r="QP36"/>
      <c r="QQ36"/>
      <c r="QR36"/>
      <c r="QS36"/>
      <c r="QT36"/>
      <c r="QU36"/>
      <c r="QV36"/>
      <c r="QW36"/>
      <c r="QX36"/>
      <c r="QY36"/>
      <c r="QZ36"/>
      <c r="RA36"/>
      <c r="RB36"/>
      <c r="RC36"/>
      <c r="RD36"/>
      <c r="RE36"/>
      <c r="RF36"/>
      <c r="RG36"/>
      <c r="RH36"/>
      <c r="RI36"/>
      <c r="RJ36"/>
      <c r="RK36"/>
      <c r="RL36"/>
      <c r="RM36"/>
      <c r="RN36"/>
      <c r="RO36"/>
      <c r="RP36"/>
      <c r="RQ36"/>
      <c r="RR36"/>
      <c r="RS36"/>
      <c r="RT36"/>
      <c r="RU36"/>
      <c r="RV36"/>
      <c r="RW36"/>
      <c r="RX36"/>
      <c r="RY36"/>
      <c r="RZ36"/>
      <c r="SA36"/>
      <c r="SB36"/>
      <c r="SC36"/>
      <c r="SD36"/>
      <c r="SE36"/>
      <c r="SF36"/>
      <c r="SG36"/>
      <c r="SH36"/>
      <c r="SI36"/>
      <c r="SJ36"/>
      <c r="SK36"/>
      <c r="SL36"/>
      <c r="SM36"/>
      <c r="SN36"/>
      <c r="SO36"/>
      <c r="SP36"/>
      <c r="SQ36"/>
      <c r="SR36"/>
      <c r="SS36"/>
      <c r="ST36"/>
      <c r="SU36"/>
      <c r="SV36"/>
      <c r="SW36"/>
      <c r="SX36"/>
      <c r="SY36"/>
      <c r="SZ36"/>
      <c r="TA36"/>
      <c r="TB36"/>
      <c r="TC36"/>
      <c r="TD36"/>
      <c r="TE36"/>
      <c r="TF36"/>
      <c r="TG36"/>
      <c r="TH36"/>
      <c r="TI36"/>
      <c r="TJ36"/>
      <c r="TK36"/>
      <c r="TL36"/>
      <c r="TM36"/>
      <c r="TN36"/>
      <c r="TO36"/>
      <c r="TP36"/>
      <c r="TQ36"/>
      <c r="TR36"/>
      <c r="TS36"/>
      <c r="TT36"/>
      <c r="TU36"/>
      <c r="TV36"/>
      <c r="TW36"/>
      <c r="TX36"/>
      <c r="TY36"/>
      <c r="TZ36"/>
      <c r="UA36"/>
      <c r="UB36"/>
      <c r="UC36"/>
      <c r="UD36"/>
      <c r="UE36"/>
      <c r="UF36"/>
      <c r="UG36"/>
      <c r="UH36"/>
      <c r="UI36"/>
      <c r="UJ36"/>
      <c r="UK36"/>
      <c r="UL36"/>
      <c r="UM36"/>
      <c r="UN36"/>
      <c r="UO36"/>
      <c r="UP36"/>
      <c r="UQ36"/>
      <c r="UR36"/>
      <c r="US36"/>
      <c r="UT36"/>
      <c r="UU36"/>
      <c r="UV36"/>
      <c r="UW36"/>
      <c r="UX36"/>
      <c r="UY36"/>
      <c r="UZ36"/>
      <c r="VA36"/>
      <c r="VB36"/>
      <c r="VC36"/>
      <c r="VD36"/>
      <c r="VE36"/>
      <c r="VF36"/>
      <c r="VG36"/>
      <c r="VH36"/>
      <c r="VI36"/>
      <c r="VJ36"/>
      <c r="VK36"/>
      <c r="VL36"/>
      <c r="VM36"/>
      <c r="VN36"/>
      <c r="VO36"/>
      <c r="VP36"/>
      <c r="VQ36"/>
      <c r="VR36"/>
      <c r="VS36"/>
      <c r="VT36"/>
      <c r="VU36"/>
      <c r="VV36"/>
      <c r="VW36"/>
      <c r="VX36"/>
      <c r="VY36"/>
      <c r="VZ36"/>
      <c r="WA36"/>
      <c r="WB36"/>
      <c r="WC36"/>
      <c r="WD36"/>
      <c r="WE36"/>
      <c r="WF36"/>
      <c r="WG36"/>
      <c r="WH36"/>
      <c r="WI36"/>
      <c r="WJ36"/>
      <c r="WK36"/>
      <c r="WL36"/>
      <c r="WM36"/>
      <c r="WN36"/>
      <c r="WO36"/>
      <c r="WP36"/>
      <c r="WQ36"/>
      <c r="WR36"/>
      <c r="WS36"/>
      <c r="WT36"/>
      <c r="WU36"/>
      <c r="WV36"/>
      <c r="WW36"/>
      <c r="WX36"/>
      <c r="WY36"/>
      <c r="WZ36"/>
      <c r="XA36"/>
      <c r="XB36"/>
      <c r="XC36"/>
      <c r="XD36"/>
      <c r="XE36"/>
      <c r="XF36"/>
      <c r="XG36"/>
      <c r="XH36"/>
      <c r="XI36"/>
      <c r="XJ36"/>
      <c r="XK36"/>
      <c r="XL36"/>
      <c r="XM36"/>
      <c r="XN36"/>
      <c r="XO36"/>
      <c r="XP36"/>
      <c r="XQ36"/>
      <c r="XR36"/>
      <c r="XS36"/>
      <c r="XT36"/>
      <c r="XU36"/>
      <c r="XV36"/>
      <c r="XW36"/>
      <c r="XX36"/>
      <c r="XY36"/>
      <c r="XZ36"/>
      <c r="YA36"/>
      <c r="YB36"/>
      <c r="YC36"/>
      <c r="YD36"/>
      <c r="YE36"/>
      <c r="YF36"/>
      <c r="YG36"/>
      <c r="YH36"/>
      <c r="YI36"/>
      <c r="YJ36"/>
      <c r="YK36"/>
      <c r="YL36"/>
      <c r="YM36"/>
      <c r="YN36"/>
      <c r="YO36"/>
      <c r="YP36"/>
      <c r="YQ36"/>
      <c r="YR36"/>
      <c r="YS36"/>
      <c r="YT36"/>
      <c r="YU36"/>
      <c r="YV36"/>
      <c r="YW36"/>
      <c r="YX36"/>
      <c r="YY36"/>
      <c r="YZ36"/>
      <c r="ZA36"/>
      <c r="ZB36"/>
      <c r="ZC36"/>
      <c r="ZD36"/>
      <c r="ZE36"/>
      <c r="ZF36"/>
      <c r="ZG36"/>
      <c r="ZH36"/>
      <c r="ZI36"/>
      <c r="ZJ36"/>
      <c r="ZK36"/>
      <c r="ZL36"/>
      <c r="ZM36"/>
      <c r="ZN36"/>
      <c r="ZO36"/>
      <c r="ZP36"/>
      <c r="ZQ36"/>
      <c r="ZR36"/>
      <c r="ZS36"/>
      <c r="ZT36"/>
      <c r="ZU36"/>
      <c r="ZV36"/>
      <c r="ZW36"/>
      <c r="ZX36"/>
      <c r="ZY36"/>
      <c r="ZZ36"/>
      <c r="AAA36"/>
      <c r="AAB36"/>
      <c r="AAC36"/>
      <c r="AAD36"/>
      <c r="AAE36"/>
      <c r="AAF36"/>
      <c r="AAG36"/>
      <c r="AAH36"/>
      <c r="AAI36"/>
      <c r="AAJ36"/>
      <c r="AAK36"/>
      <c r="AAL36"/>
      <c r="AAM36"/>
      <c r="AAN36"/>
      <c r="AAO36"/>
      <c r="AAP36"/>
      <c r="AAQ36"/>
      <c r="AAR36"/>
      <c r="AAS36"/>
      <c r="AAT36"/>
      <c r="AAU36"/>
      <c r="AAV36"/>
      <c r="AAW36"/>
      <c r="AAX36"/>
      <c r="AAY36"/>
      <c r="AAZ36"/>
      <c r="ABA36"/>
      <c r="ABB36"/>
      <c r="ABC36"/>
      <c r="ABD36"/>
      <c r="ABE36"/>
      <c r="ABF36"/>
      <c r="ABG36"/>
      <c r="ABH36"/>
      <c r="ABI36"/>
      <c r="ABJ36"/>
      <c r="ABK36"/>
      <c r="ABL36"/>
      <c r="ABM36"/>
      <c r="ABN36"/>
      <c r="ABO36"/>
      <c r="ABP36"/>
      <c r="ABQ36"/>
      <c r="ABR36"/>
      <c r="ABS36"/>
      <c r="ABT36"/>
      <c r="ABU36"/>
      <c r="ABV36"/>
      <c r="ABW36"/>
      <c r="ABX36"/>
      <c r="ABY36"/>
      <c r="ABZ36"/>
      <c r="ACA36"/>
      <c r="ACB36"/>
      <c r="ACC36"/>
      <c r="ACD36"/>
      <c r="ACE36"/>
      <c r="ACF36"/>
      <c r="ACG36"/>
      <c r="ACH36"/>
      <c r="ACI36"/>
      <c r="ACJ36"/>
      <c r="ACK36"/>
      <c r="ACL36"/>
      <c r="ACM36"/>
      <c r="ACN36"/>
      <c r="ACO36"/>
      <c r="ACP36"/>
      <c r="ACQ36"/>
      <c r="ACR36"/>
      <c r="ACS36"/>
      <c r="ACT36"/>
      <c r="ACU36"/>
      <c r="ACV36"/>
      <c r="ACW36"/>
      <c r="ACX36"/>
      <c r="ACY36"/>
      <c r="ACZ36"/>
      <c r="ADA36"/>
      <c r="ADB36"/>
      <c r="ADC36"/>
      <c r="ADD36"/>
      <c r="ADE36"/>
      <c r="ADF36"/>
      <c r="ADG36"/>
      <c r="ADH36"/>
      <c r="ADI36"/>
      <c r="ADJ36"/>
      <c r="ADK36"/>
      <c r="ADL36"/>
      <c r="ADM36"/>
      <c r="ADN36"/>
      <c r="ADO36"/>
      <c r="ADP36"/>
      <c r="ADQ36"/>
      <c r="ADR36"/>
      <c r="ADS36"/>
      <c r="ADT36"/>
      <c r="ADU36"/>
      <c r="ADV36"/>
      <c r="ADW36"/>
      <c r="ADX36"/>
      <c r="ADY36"/>
      <c r="ADZ36"/>
      <c r="AEA36"/>
      <c r="AEB36"/>
      <c r="AEC36"/>
      <c r="AED36"/>
      <c r="AEE36"/>
      <c r="AEF36"/>
      <c r="AEG36"/>
      <c r="AEH36"/>
      <c r="AEI36"/>
      <c r="AEJ36"/>
      <c r="AEK36"/>
      <c r="AEL36"/>
      <c r="AEM36"/>
      <c r="AEN36"/>
      <c r="AEO36"/>
      <c r="AEP36"/>
      <c r="AEQ36"/>
      <c r="AER36"/>
      <c r="AES36"/>
      <c r="AET36"/>
      <c r="AEU36"/>
      <c r="AEV36"/>
      <c r="AEW36"/>
      <c r="AEX36"/>
      <c r="AEY36"/>
      <c r="AEZ36"/>
      <c r="AFA36"/>
      <c r="AFB36"/>
      <c r="AFC36"/>
      <c r="AFD36"/>
      <c r="AFE36"/>
      <c r="AFF36"/>
      <c r="AFG36"/>
      <c r="AFH36"/>
      <c r="AFI36"/>
      <c r="AFJ36"/>
      <c r="AFK36"/>
      <c r="AFL36"/>
      <c r="AFM36"/>
      <c r="AFN36"/>
      <c r="AFO36"/>
      <c r="AFP36"/>
      <c r="AFQ36"/>
      <c r="AFR36"/>
      <c r="AFS36"/>
      <c r="AFT36"/>
      <c r="AFU36"/>
      <c r="AFV36"/>
      <c r="AFW36"/>
      <c r="AFX36"/>
      <c r="AFY36"/>
      <c r="AFZ36"/>
      <c r="AGA36"/>
      <c r="AGB36"/>
      <c r="AGC36"/>
      <c r="AGD36"/>
      <c r="AGE36"/>
      <c r="AGF36"/>
      <c r="AGG36"/>
      <c r="AGH36"/>
      <c r="AGI36"/>
      <c r="AGJ36"/>
      <c r="AGK36"/>
      <c r="AGL36"/>
      <c r="AGM36"/>
      <c r="AGN36"/>
      <c r="AGO36"/>
      <c r="AGP36"/>
      <c r="AGQ36"/>
      <c r="AGR36"/>
      <c r="AGS36"/>
      <c r="AGT36"/>
      <c r="AGU36"/>
      <c r="AGV36"/>
      <c r="AGW36"/>
      <c r="AGX36"/>
      <c r="AGY36"/>
      <c r="AGZ36"/>
      <c r="AHA36"/>
      <c r="AHB36"/>
      <c r="AHC36"/>
      <c r="AHD36"/>
      <c r="AHE36"/>
      <c r="AHF36"/>
      <c r="AHG36"/>
      <c r="AHH36"/>
      <c r="AHI36"/>
      <c r="AHJ36"/>
      <c r="AHK36"/>
      <c r="AHL36"/>
      <c r="AHM36"/>
      <c r="AHN36"/>
      <c r="AHO36"/>
      <c r="AHP36"/>
      <c r="AHQ36"/>
      <c r="AHR36"/>
      <c r="AHS36"/>
      <c r="AHT36"/>
      <c r="AHU36"/>
      <c r="AHV36"/>
      <c r="AHW36"/>
      <c r="AHX36"/>
      <c r="AHY36"/>
      <c r="AHZ36"/>
      <c r="AIA36"/>
      <c r="AIB36"/>
      <c r="AIC36"/>
      <c r="AID36"/>
      <c r="AIE36"/>
      <c r="AIF36"/>
      <c r="AIG36"/>
      <c r="AIH36"/>
      <c r="AII36"/>
      <c r="AIJ36"/>
      <c r="AIK36"/>
      <c r="AIL36"/>
      <c r="AIM36"/>
      <c r="AIN36"/>
      <c r="AIO36"/>
      <c r="AIP36"/>
      <c r="AIQ36"/>
      <c r="AIR36"/>
      <c r="AIS36"/>
      <c r="AIT36"/>
      <c r="AIU36"/>
      <c r="AIV36"/>
      <c r="AIW36"/>
      <c r="AIX36"/>
      <c r="AIY36"/>
      <c r="AIZ36"/>
      <c r="AJA36"/>
      <c r="AJB36"/>
      <c r="AJC36"/>
      <c r="AJD36"/>
      <c r="AJE36"/>
      <c r="AJF36"/>
      <c r="AJG36"/>
      <c r="AJH36"/>
      <c r="AJI36"/>
      <c r="AJJ36"/>
      <c r="AJK36"/>
      <c r="AJL36"/>
      <c r="AJM36"/>
      <c r="AJN36"/>
      <c r="AJO36"/>
      <c r="AJP36"/>
      <c r="AJQ36"/>
      <c r="AJR36"/>
      <c r="AJS36"/>
    </row>
    <row r="37" spans="1:955">
      <c r="B37"/>
      <c r="C37"/>
      <c r="D37"/>
      <c r="E37" s="600"/>
      <c r="F37" s="600"/>
      <c r="G37" s="688"/>
      <c r="H37" s="688"/>
      <c r="I37" s="688"/>
      <c r="J37" s="688"/>
      <c r="K37" s="688"/>
      <c r="L37" s="688"/>
      <c r="M37" s="688"/>
      <c r="N37" s="688"/>
      <c r="O37" s="688"/>
      <c r="P37" s="688"/>
      <c r="Q37" s="688"/>
      <c r="R37" s="688"/>
      <c r="S37" s="688"/>
      <c r="T37" s="688"/>
      <c r="U37" s="688"/>
      <c r="V37" s="688"/>
      <c r="W37" s="688"/>
      <c r="X37" s="688"/>
      <c r="Y37" s="688"/>
      <c r="Z37" s="688"/>
      <c r="AA37" s="688"/>
      <c r="AB37" s="688"/>
      <c r="AC37" s="688"/>
      <c r="AD37" s="688"/>
      <c r="AE37" s="688"/>
      <c r="AF37" s="688"/>
      <c r="AG37" s="688"/>
      <c r="AH37" s="688"/>
      <c r="AI37" s="688"/>
      <c r="AJ37" s="688"/>
      <c r="AK37" s="688"/>
      <c r="AL37" s="688"/>
      <c r="AM37" s="688"/>
      <c r="AN37" s="688"/>
      <c r="AO37" s="688"/>
      <c r="AP37" s="688"/>
      <c r="AQ37" s="688"/>
      <c r="AR37" s="688"/>
      <c r="AS37" s="688"/>
      <c r="AT37" s="688"/>
      <c r="AU37" s="688"/>
      <c r="AV37" s="688"/>
      <c r="AW37" s="688"/>
      <c r="AX37" s="688"/>
      <c r="AY37" s="688"/>
      <c r="AZ37" s="688"/>
      <c r="BA37" s="688"/>
      <c r="BB37" s="688"/>
      <c r="BC37" s="688"/>
      <c r="BD37" s="688"/>
      <c r="BE37" s="688"/>
      <c r="BF37" s="688"/>
      <c r="BG37" s="688"/>
      <c r="BH37" s="688"/>
      <c r="BI37" s="688"/>
      <c r="BJ37" s="688"/>
      <c r="BK37" s="688"/>
      <c r="BL37" s="688"/>
      <c r="BM37" s="688"/>
      <c r="BN37" s="688"/>
      <c r="BO37" s="688"/>
      <c r="BP37" s="688"/>
      <c r="BQ37" s="688"/>
      <c r="BR37" s="688"/>
      <c r="BS37" s="688"/>
      <c r="BT37" s="688"/>
      <c r="BU37" s="688"/>
      <c r="BV37" s="688"/>
      <c r="BW37" s="688"/>
      <c r="BX37" s="688"/>
      <c r="BY37" s="688"/>
      <c r="BZ37" s="688"/>
      <c r="CA37" s="688"/>
      <c r="CB37" s="688"/>
      <c r="CC37" s="688"/>
      <c r="CD37" s="688"/>
      <c r="CE37" s="688"/>
      <c r="CF37" s="688"/>
      <c r="CG37" s="688"/>
      <c r="CH37" s="688"/>
      <c r="CI37" s="688"/>
      <c r="CJ37" s="688"/>
      <c r="CK37" s="688"/>
      <c r="CL37" s="688"/>
      <c r="CM37" s="688"/>
      <c r="CN37" s="688"/>
      <c r="CO37" s="688"/>
      <c r="CP37" s="688"/>
      <c r="CQ37" s="688"/>
      <c r="CR37" s="688"/>
      <c r="CS37" s="688"/>
      <c r="CT37" s="688"/>
      <c r="CU37" s="688"/>
      <c r="CV37" s="688"/>
      <c r="CW37" s="688"/>
      <c r="CX37" s="688"/>
      <c r="CY37" s="688"/>
      <c r="CZ37" s="688"/>
      <c r="DA37" s="688"/>
      <c r="DB37" s="688"/>
      <c r="DC37" s="688"/>
      <c r="DD37" s="688"/>
      <c r="DE37" s="688"/>
      <c r="DF37" s="688"/>
      <c r="DG37" s="688"/>
      <c r="DH37" s="688"/>
      <c r="DI37" s="688"/>
      <c r="DJ37" s="688"/>
      <c r="DK37" s="688"/>
      <c r="DL37" s="688"/>
      <c r="DM37" s="688"/>
      <c r="DN37" s="688"/>
      <c r="DO37" s="688"/>
      <c r="DP37" s="688"/>
      <c r="DQ37" s="688"/>
      <c r="DR37" s="688"/>
      <c r="DS37" s="688"/>
      <c r="DT37" s="688"/>
      <c r="DU37" s="688"/>
      <c r="DV37" s="688"/>
      <c r="DW37" s="688"/>
      <c r="DX37" s="688"/>
      <c r="DY37" s="688"/>
      <c r="DZ37" s="688"/>
      <c r="EA37" s="688"/>
      <c r="EB37" s="688"/>
      <c r="EC37" s="688"/>
      <c r="ED37" s="688"/>
      <c r="EE37" s="688"/>
      <c r="EF37" s="688"/>
      <c r="EG37" s="688"/>
      <c r="EH37" s="688"/>
      <c r="EI37" s="688"/>
      <c r="EJ37" s="688"/>
      <c r="EK37" s="688"/>
      <c r="EL37" s="688"/>
      <c r="EM37" s="688"/>
      <c r="EN37" s="688"/>
      <c r="EO37" s="688"/>
      <c r="EP37" s="688"/>
      <c r="EQ37" s="688"/>
      <c r="ER37" s="688"/>
      <c r="ES37" s="688"/>
      <c r="ET37" s="688"/>
      <c r="EU37" s="688"/>
      <c r="EV37" s="688"/>
      <c r="EW37" s="688"/>
      <c r="EX37" s="688"/>
      <c r="EY37" s="688"/>
      <c r="EZ37" s="688"/>
      <c r="FA37" s="688"/>
      <c r="FB37" s="688"/>
      <c r="FC37" s="688"/>
      <c r="FD37" s="688"/>
      <c r="FE37" s="688"/>
      <c r="FF37" s="688"/>
      <c r="FG37" s="688"/>
      <c r="FH37" s="688"/>
      <c r="FI37" s="688"/>
      <c r="FJ37" s="688"/>
      <c r="FK37" s="688"/>
      <c r="FL37" s="688"/>
      <c r="FM37" s="688"/>
      <c r="FN37" s="688"/>
      <c r="FO37" s="688"/>
      <c r="FP37" s="688"/>
      <c r="FQ37" s="688"/>
      <c r="FR37" s="688"/>
      <c r="FS37" s="688"/>
      <c r="FT37" s="688"/>
      <c r="FU37" s="688"/>
      <c r="FV37" s="688"/>
      <c r="FW37"/>
      <c r="FX37"/>
      <c r="FY37"/>
      <c r="FZ37"/>
      <c r="GA37"/>
      <c r="GB37"/>
      <c r="GC37"/>
      <c r="GD37"/>
      <c r="GE37"/>
      <c r="GF37"/>
      <c r="GG37"/>
      <c r="GH37"/>
      <c r="GI37"/>
      <c r="GJ37"/>
      <c r="GK37"/>
      <c r="GL37"/>
      <c r="GM37"/>
      <c r="GN37"/>
      <c r="GO37"/>
      <c r="GP37"/>
      <c r="GQ37"/>
      <c r="GR37"/>
      <c r="GS37"/>
      <c r="GT37"/>
      <c r="GU37"/>
      <c r="GV37"/>
      <c r="GW37"/>
      <c r="GX37"/>
      <c r="GY37"/>
      <c r="GZ37"/>
      <c r="HA37"/>
      <c r="HB37"/>
      <c r="HC37"/>
      <c r="HD37"/>
      <c r="HE37"/>
      <c r="HF37"/>
      <c r="HG37"/>
      <c r="HH37"/>
      <c r="HI37"/>
      <c r="HJ37"/>
      <c r="HK37"/>
      <c r="HL37"/>
      <c r="HM37"/>
      <c r="HN37"/>
      <c r="HO37"/>
      <c r="HP37"/>
      <c r="HQ37"/>
      <c r="HR37"/>
      <c r="HS37"/>
      <c r="HT37"/>
      <c r="HU37"/>
      <c r="HV37"/>
      <c r="HW37"/>
      <c r="HX37"/>
      <c r="HY37"/>
      <c r="HZ37"/>
      <c r="IA37"/>
      <c r="IB37"/>
      <c r="IC37"/>
      <c r="ID37"/>
      <c r="IE37"/>
      <c r="IF37"/>
      <c r="IG37"/>
      <c r="IH37"/>
      <c r="II37"/>
      <c r="IJ37"/>
      <c r="IK37"/>
      <c r="IL37"/>
      <c r="IM37"/>
      <c r="IN37"/>
      <c r="IO37"/>
      <c r="IP37"/>
      <c r="IQ37"/>
      <c r="IR37"/>
      <c r="IS37"/>
      <c r="IT37"/>
      <c r="IU37"/>
      <c r="IV37"/>
      <c r="IW37"/>
      <c r="IX37"/>
      <c r="IY37"/>
      <c r="IZ37"/>
      <c r="JA37"/>
      <c r="JB37"/>
      <c r="JC37"/>
      <c r="JD37"/>
      <c r="JE37"/>
      <c r="JF37"/>
      <c r="JG37"/>
      <c r="JH37"/>
      <c r="JI37"/>
      <c r="JJ37"/>
      <c r="JK37"/>
      <c r="JL37"/>
      <c r="JM37"/>
      <c r="JN37"/>
      <c r="JO37"/>
      <c r="JP37"/>
      <c r="JQ37"/>
      <c r="JR37"/>
      <c r="JS37"/>
      <c r="JT37"/>
      <c r="JU37"/>
      <c r="JV37"/>
      <c r="JW37"/>
      <c r="JX37"/>
      <c r="JY37"/>
      <c r="JZ37"/>
      <c r="KA37"/>
      <c r="KB37"/>
      <c r="KC37"/>
      <c r="KD37"/>
      <c r="KE37"/>
      <c r="KF37"/>
      <c r="KG37"/>
      <c r="KH37"/>
      <c r="KI37"/>
      <c r="KJ37"/>
      <c r="KK37"/>
      <c r="KL37"/>
      <c r="KM37"/>
      <c r="KN37"/>
      <c r="KO37"/>
      <c r="KP37"/>
      <c r="KQ37"/>
      <c r="KR37"/>
      <c r="KS37"/>
      <c r="KT37"/>
      <c r="KU37"/>
      <c r="KV37"/>
      <c r="KW37"/>
      <c r="KX37"/>
      <c r="KY37"/>
      <c r="KZ37"/>
      <c r="LA37"/>
      <c r="LB37"/>
      <c r="LC37"/>
      <c r="LD37"/>
      <c r="LE37"/>
      <c r="LF37"/>
      <c r="LG37"/>
      <c r="LH37"/>
      <c r="LI37"/>
      <c r="LJ37"/>
      <c r="LK37"/>
      <c r="LL37"/>
      <c r="LM37"/>
      <c r="LN37"/>
      <c r="LO37"/>
      <c r="LP37"/>
      <c r="LQ37"/>
      <c r="LR37"/>
      <c r="LS37"/>
      <c r="LT37"/>
      <c r="LU37"/>
      <c r="LV37"/>
      <c r="LW37"/>
      <c r="LX37"/>
      <c r="LY37"/>
      <c r="LZ37"/>
      <c r="MA37"/>
      <c r="MB37"/>
      <c r="MC37"/>
      <c r="MD37"/>
      <c r="ME37"/>
      <c r="MF37"/>
      <c r="MG37"/>
      <c r="MH37"/>
      <c r="MI37"/>
      <c r="MJ37"/>
      <c r="MK37"/>
      <c r="ML37"/>
      <c r="MM37"/>
      <c r="MN37"/>
      <c r="MO37"/>
      <c r="MP37"/>
      <c r="MQ37"/>
      <c r="MR37"/>
      <c r="MS37"/>
      <c r="MT37"/>
      <c r="MU37"/>
      <c r="MV37"/>
      <c r="MW37"/>
      <c r="MX37"/>
      <c r="MY37"/>
      <c r="MZ37"/>
      <c r="NA37"/>
      <c r="NB37"/>
      <c r="NC37"/>
      <c r="ND37"/>
      <c r="NE37"/>
      <c r="NF37"/>
      <c r="NG37"/>
      <c r="NH37"/>
      <c r="NI37"/>
      <c r="NJ37"/>
      <c r="NK37"/>
      <c r="NL37"/>
      <c r="NM37"/>
      <c r="NN37"/>
      <c r="NO37"/>
      <c r="NP37"/>
      <c r="NQ37"/>
      <c r="NR37"/>
      <c r="NS37"/>
      <c r="NT37"/>
      <c r="NU37"/>
      <c r="NV37"/>
      <c r="NW37"/>
      <c r="NX37"/>
      <c r="NY37"/>
      <c r="NZ37"/>
      <c r="OA37"/>
      <c r="OB37"/>
      <c r="OC37"/>
      <c r="OD37"/>
      <c r="OE37"/>
      <c r="OF37"/>
      <c r="OG37"/>
      <c r="OH37"/>
      <c r="OI37"/>
      <c r="OJ37"/>
      <c r="OK37"/>
      <c r="OL37"/>
      <c r="OM37"/>
      <c r="ON37"/>
      <c r="OO37"/>
      <c r="OP37"/>
      <c r="OQ37"/>
      <c r="OR37"/>
      <c r="OS37"/>
      <c r="OT37"/>
      <c r="OU37"/>
      <c r="OV37"/>
      <c r="OW37"/>
      <c r="OX37"/>
      <c r="OY37"/>
      <c r="OZ37"/>
      <c r="PA37"/>
      <c r="PB37"/>
      <c r="PC37"/>
      <c r="PD37"/>
      <c r="PE37"/>
      <c r="PF37"/>
      <c r="PG37"/>
      <c r="PH37"/>
      <c r="PI37"/>
      <c r="PJ37"/>
      <c r="PK37"/>
      <c r="PL37"/>
      <c r="PM37"/>
      <c r="PN37"/>
      <c r="PO37"/>
      <c r="PP37"/>
      <c r="PQ37"/>
      <c r="PR37"/>
      <c r="PS37"/>
      <c r="PT37"/>
      <c r="PU37"/>
      <c r="PV37"/>
      <c r="PW37"/>
      <c r="PX37"/>
      <c r="PY37"/>
      <c r="PZ37"/>
      <c r="QA37"/>
      <c r="QB37"/>
      <c r="QC37"/>
      <c r="QD37"/>
      <c r="QE37"/>
      <c r="QF37"/>
      <c r="QG37"/>
      <c r="QH37"/>
      <c r="QI37"/>
      <c r="QJ37"/>
      <c r="QK37"/>
      <c r="QL37"/>
      <c r="QM37"/>
      <c r="QN37"/>
      <c r="QO37"/>
      <c r="QP37"/>
      <c r="QQ37"/>
      <c r="QR37"/>
      <c r="QS37"/>
      <c r="QT37"/>
      <c r="QU37"/>
      <c r="QV37"/>
      <c r="QW37"/>
      <c r="QX37"/>
      <c r="QY37"/>
      <c r="QZ37"/>
      <c r="RA37"/>
      <c r="RB37"/>
      <c r="RC37"/>
      <c r="RD37"/>
      <c r="RE37"/>
      <c r="RF37"/>
      <c r="RG37"/>
      <c r="RH37"/>
      <c r="RI37"/>
      <c r="RJ37"/>
      <c r="RK37"/>
      <c r="RL37"/>
      <c r="RM37"/>
      <c r="RN37"/>
      <c r="RO37"/>
      <c r="RP37"/>
      <c r="RQ37"/>
      <c r="RR37"/>
      <c r="RS37"/>
      <c r="RT37"/>
      <c r="RU37"/>
      <c r="RV37"/>
      <c r="RW37"/>
      <c r="RX37"/>
      <c r="RY37"/>
      <c r="RZ37"/>
      <c r="SA37"/>
      <c r="SB37"/>
      <c r="SC37"/>
      <c r="SD37"/>
      <c r="SE37"/>
      <c r="SF37"/>
      <c r="SG37"/>
      <c r="SH37"/>
      <c r="SI37"/>
      <c r="SJ37"/>
      <c r="SK37"/>
      <c r="SL37"/>
      <c r="SM37"/>
      <c r="SN37"/>
      <c r="SO37"/>
      <c r="SP37"/>
      <c r="SQ37"/>
      <c r="SR37"/>
      <c r="SS37"/>
      <c r="ST37"/>
      <c r="SU37"/>
      <c r="SV37"/>
      <c r="SW37"/>
      <c r="SX37"/>
      <c r="SY37"/>
      <c r="SZ37"/>
      <c r="TA37"/>
      <c r="TB37"/>
      <c r="TC37"/>
      <c r="TD37"/>
      <c r="TE37"/>
      <c r="TF37"/>
      <c r="TG37"/>
      <c r="TH37"/>
      <c r="TI37"/>
      <c r="TJ37"/>
      <c r="TK37"/>
      <c r="TL37"/>
      <c r="TM37"/>
      <c r="TN37"/>
      <c r="TO37"/>
      <c r="TP37"/>
      <c r="TQ37"/>
      <c r="TR37"/>
      <c r="TS37"/>
      <c r="TT37"/>
      <c r="TU37"/>
      <c r="TV37"/>
      <c r="TW37"/>
      <c r="TX37"/>
      <c r="TY37"/>
      <c r="TZ37"/>
      <c r="UA37"/>
      <c r="UB37"/>
      <c r="UC37"/>
      <c r="UD37"/>
      <c r="UE37"/>
      <c r="UF37"/>
      <c r="UG37"/>
      <c r="UH37"/>
      <c r="UI37"/>
      <c r="UJ37"/>
      <c r="UK37"/>
      <c r="UL37"/>
      <c r="UM37"/>
      <c r="UN37"/>
      <c r="UO37"/>
      <c r="UP37"/>
      <c r="UQ37"/>
      <c r="UR37"/>
      <c r="US37"/>
      <c r="UT37"/>
      <c r="UU37"/>
      <c r="UV37"/>
      <c r="UW37"/>
      <c r="UX37"/>
      <c r="UY37"/>
      <c r="UZ37"/>
      <c r="VA37"/>
      <c r="VB37"/>
      <c r="VC37"/>
      <c r="VD37"/>
      <c r="VE37"/>
      <c r="VF37"/>
      <c r="VG37"/>
      <c r="VH37"/>
      <c r="VI37"/>
      <c r="VJ37"/>
      <c r="VK37"/>
      <c r="VL37"/>
      <c r="VM37"/>
      <c r="VN37"/>
      <c r="VO37"/>
      <c r="VP37"/>
      <c r="VQ37"/>
      <c r="VR37"/>
      <c r="VS37"/>
      <c r="VT37"/>
      <c r="VU37"/>
      <c r="VV37"/>
      <c r="VW37"/>
      <c r="VX37"/>
      <c r="VY37"/>
      <c r="VZ37"/>
      <c r="WA37"/>
      <c r="WB37"/>
      <c r="WC37"/>
      <c r="WD37"/>
      <c r="WE37"/>
      <c r="WF37"/>
      <c r="WG37"/>
      <c r="WH37"/>
      <c r="WI37"/>
      <c r="WJ37"/>
      <c r="WK37"/>
      <c r="WL37"/>
      <c r="WM37"/>
      <c r="WN37"/>
      <c r="WO37"/>
      <c r="WP37"/>
      <c r="WQ37"/>
      <c r="WR37"/>
      <c r="WS37"/>
      <c r="WT37"/>
      <c r="WU37"/>
      <c r="WV37"/>
      <c r="WW37"/>
      <c r="WX37"/>
      <c r="WY37"/>
      <c r="WZ37"/>
      <c r="XA37"/>
      <c r="XB37"/>
      <c r="XC37"/>
      <c r="XD37"/>
      <c r="XE37"/>
      <c r="XF37"/>
      <c r="XG37"/>
      <c r="XH37"/>
      <c r="XI37"/>
      <c r="XJ37"/>
      <c r="XK37"/>
      <c r="XL37"/>
      <c r="XM37"/>
      <c r="XN37"/>
      <c r="XO37"/>
      <c r="XP37"/>
      <c r="XQ37"/>
      <c r="XR37"/>
      <c r="XS37"/>
      <c r="XT37"/>
      <c r="XU37"/>
      <c r="XV37"/>
      <c r="XW37"/>
      <c r="XX37"/>
      <c r="XY37"/>
      <c r="XZ37"/>
      <c r="YA37"/>
      <c r="YB37"/>
      <c r="YC37"/>
      <c r="YD37"/>
      <c r="YE37"/>
      <c r="YF37"/>
      <c r="YG37"/>
      <c r="YH37"/>
      <c r="YI37"/>
      <c r="YJ37"/>
      <c r="YK37"/>
      <c r="YL37"/>
      <c r="YM37"/>
      <c r="YN37"/>
      <c r="YO37"/>
      <c r="YP37"/>
      <c r="YQ37"/>
      <c r="YR37"/>
      <c r="YS37"/>
      <c r="YT37"/>
      <c r="YU37"/>
      <c r="YV37"/>
      <c r="YW37"/>
      <c r="YX37"/>
      <c r="YY37"/>
      <c r="YZ37"/>
      <c r="ZA37"/>
      <c r="ZB37"/>
      <c r="ZC37"/>
      <c r="ZD37"/>
      <c r="ZE37"/>
      <c r="ZF37"/>
      <c r="ZG37"/>
      <c r="ZH37"/>
      <c r="ZI37"/>
      <c r="ZJ37"/>
      <c r="ZK37"/>
      <c r="ZL37"/>
      <c r="ZM37"/>
      <c r="ZN37"/>
      <c r="ZO37"/>
      <c r="ZP37"/>
      <c r="ZQ37"/>
      <c r="ZR37"/>
      <c r="ZS37"/>
      <c r="ZT37"/>
      <c r="ZU37"/>
      <c r="ZV37"/>
      <c r="ZW37"/>
      <c r="ZX37"/>
      <c r="ZY37"/>
      <c r="ZZ37"/>
      <c r="AAA37"/>
      <c r="AAB37"/>
      <c r="AAC37"/>
      <c r="AAD37"/>
      <c r="AAE37"/>
      <c r="AAF37"/>
      <c r="AAG37"/>
      <c r="AAH37"/>
      <c r="AAI37"/>
      <c r="AAJ37"/>
      <c r="AAK37"/>
      <c r="AAL37"/>
      <c r="AAM37"/>
      <c r="AAN37"/>
      <c r="AAO37"/>
      <c r="AAP37"/>
      <c r="AAQ37"/>
      <c r="AAR37"/>
      <c r="AAS37"/>
      <c r="AAT37"/>
      <c r="AAU37"/>
      <c r="AAV37"/>
      <c r="AAW37"/>
      <c r="AAX37"/>
      <c r="AAY37"/>
      <c r="AAZ37"/>
      <c r="ABA37"/>
      <c r="ABB37"/>
      <c r="ABC37"/>
      <c r="ABD37"/>
      <c r="ABE37"/>
      <c r="ABF37"/>
      <c r="ABG37"/>
      <c r="ABH37"/>
      <c r="ABI37"/>
      <c r="ABJ37"/>
      <c r="ABK37"/>
      <c r="ABL37"/>
      <c r="ABM37"/>
      <c r="ABN37"/>
      <c r="ABO37"/>
      <c r="ABP37"/>
      <c r="ABQ37"/>
      <c r="ABR37"/>
      <c r="ABS37"/>
      <c r="ABT37"/>
      <c r="ABU37"/>
      <c r="ABV37"/>
      <c r="ABW37"/>
      <c r="ABX37"/>
      <c r="ABY37"/>
      <c r="ABZ37"/>
      <c r="ACA37"/>
      <c r="ACB37"/>
      <c r="ACC37"/>
      <c r="ACD37"/>
      <c r="ACE37"/>
      <c r="ACF37"/>
      <c r="ACG37"/>
      <c r="ACH37"/>
      <c r="ACI37"/>
      <c r="ACJ37"/>
      <c r="ACK37"/>
      <c r="ACL37"/>
      <c r="ACM37"/>
      <c r="ACN37"/>
      <c r="ACO37"/>
      <c r="ACP37"/>
      <c r="ACQ37"/>
      <c r="ACR37"/>
      <c r="ACS37"/>
      <c r="ACT37"/>
      <c r="ACU37"/>
      <c r="ACV37"/>
      <c r="ACW37"/>
      <c r="ACX37"/>
      <c r="ACY37"/>
      <c r="ACZ37"/>
      <c r="ADA37"/>
      <c r="ADB37"/>
      <c r="ADC37"/>
      <c r="ADD37"/>
      <c r="ADE37"/>
      <c r="ADF37"/>
      <c r="ADG37"/>
      <c r="ADH37"/>
      <c r="ADI37"/>
      <c r="ADJ37"/>
      <c r="ADK37"/>
      <c r="ADL37"/>
      <c r="ADM37"/>
      <c r="ADN37"/>
      <c r="ADO37"/>
      <c r="ADP37"/>
      <c r="ADQ37"/>
      <c r="ADR37"/>
      <c r="ADS37"/>
      <c r="ADT37"/>
      <c r="ADU37"/>
      <c r="ADV37"/>
      <c r="ADW37"/>
      <c r="ADX37"/>
      <c r="ADY37"/>
      <c r="ADZ37"/>
      <c r="AEA37"/>
      <c r="AEB37"/>
      <c r="AEC37"/>
      <c r="AED37"/>
      <c r="AEE37"/>
      <c r="AEF37"/>
      <c r="AEG37"/>
      <c r="AEH37"/>
      <c r="AEI37"/>
      <c r="AEJ37"/>
      <c r="AEK37"/>
      <c r="AEL37"/>
      <c r="AEM37"/>
      <c r="AEN37"/>
      <c r="AEO37"/>
      <c r="AEP37"/>
      <c r="AEQ37"/>
      <c r="AER37"/>
      <c r="AES37"/>
      <c r="AET37"/>
      <c r="AEU37"/>
      <c r="AEV37"/>
      <c r="AEW37"/>
      <c r="AEX37"/>
      <c r="AEY37"/>
      <c r="AEZ37"/>
      <c r="AFA37"/>
      <c r="AFB37"/>
      <c r="AFC37"/>
      <c r="AFD37"/>
      <c r="AFE37"/>
      <c r="AFF37"/>
      <c r="AFG37"/>
      <c r="AFH37"/>
      <c r="AFI37"/>
      <c r="AFJ37"/>
      <c r="AFK37"/>
      <c r="AFL37"/>
      <c r="AFM37"/>
      <c r="AFN37"/>
      <c r="AFO37"/>
      <c r="AFP37"/>
      <c r="AFQ37"/>
      <c r="AFR37"/>
      <c r="AFS37"/>
      <c r="AFT37"/>
      <c r="AFU37"/>
      <c r="AFV37"/>
      <c r="AFW37"/>
      <c r="AFX37"/>
      <c r="AFY37"/>
      <c r="AFZ37"/>
      <c r="AGA37"/>
      <c r="AGB37"/>
      <c r="AGC37"/>
      <c r="AGD37"/>
      <c r="AGE37"/>
      <c r="AGF37"/>
      <c r="AGG37"/>
      <c r="AGH37"/>
      <c r="AGI37"/>
      <c r="AGJ37"/>
      <c r="AGK37"/>
      <c r="AGL37"/>
      <c r="AGM37"/>
      <c r="AGN37"/>
      <c r="AGO37"/>
      <c r="AGP37"/>
      <c r="AGQ37"/>
      <c r="AGR37"/>
      <c r="AGS37"/>
      <c r="AGT37"/>
      <c r="AGU37"/>
      <c r="AGV37"/>
      <c r="AGW37"/>
      <c r="AGX37"/>
      <c r="AGY37"/>
      <c r="AGZ37"/>
      <c r="AHA37"/>
      <c r="AHB37"/>
      <c r="AHC37"/>
      <c r="AHD37"/>
      <c r="AHE37"/>
      <c r="AHF37"/>
      <c r="AHG37"/>
      <c r="AHH37"/>
      <c r="AHI37"/>
      <c r="AHJ37"/>
      <c r="AHK37"/>
      <c r="AHL37"/>
      <c r="AHM37"/>
      <c r="AHN37"/>
      <c r="AHO37"/>
      <c r="AHP37"/>
      <c r="AHQ37"/>
      <c r="AHR37"/>
      <c r="AHS37"/>
      <c r="AHT37"/>
      <c r="AHU37"/>
      <c r="AHV37"/>
      <c r="AHW37"/>
      <c r="AHX37"/>
      <c r="AHY37"/>
      <c r="AHZ37"/>
      <c r="AIA37"/>
      <c r="AIB37"/>
      <c r="AIC37"/>
      <c r="AID37"/>
      <c r="AIE37"/>
      <c r="AIF37"/>
      <c r="AIG37"/>
      <c r="AIH37"/>
      <c r="AII37"/>
      <c r="AIJ37"/>
      <c r="AIK37"/>
      <c r="AIL37"/>
      <c r="AIM37"/>
      <c r="AIN37"/>
      <c r="AIO37"/>
      <c r="AIP37"/>
      <c r="AIQ37"/>
      <c r="AIR37"/>
      <c r="AIS37"/>
      <c r="AIT37"/>
      <c r="AIU37"/>
      <c r="AIV37"/>
      <c r="AIW37"/>
      <c r="AIX37"/>
      <c r="AIY37"/>
      <c r="AIZ37"/>
      <c r="AJA37"/>
      <c r="AJB37"/>
      <c r="AJC37"/>
      <c r="AJD37"/>
      <c r="AJE37"/>
      <c r="AJF37"/>
      <c r="AJG37"/>
      <c r="AJH37"/>
      <c r="AJI37"/>
      <c r="AJJ37"/>
      <c r="AJK37"/>
      <c r="AJL37"/>
      <c r="AJM37"/>
      <c r="AJN37"/>
      <c r="AJO37"/>
      <c r="AJP37"/>
      <c r="AJQ37"/>
      <c r="AJR37"/>
      <c r="AJS37"/>
    </row>
    <row r="38" spans="1:955">
      <c r="A38" s="688"/>
      <c r="J38" s="701"/>
      <c r="M38" s="600"/>
      <c r="N38" s="600"/>
      <c r="O38" s="688"/>
      <c r="P38" s="688"/>
      <c r="Q38" s="688"/>
      <c r="R38" s="688"/>
      <c r="S38" s="688"/>
      <c r="T38" s="688"/>
      <c r="U38" s="688"/>
      <c r="V38" s="688"/>
      <c r="W38" s="688"/>
      <c r="X38" s="688"/>
      <c r="Y38" s="688"/>
      <c r="Z38" s="688"/>
      <c r="AA38" s="688"/>
      <c r="AB38" s="688"/>
      <c r="AC38" s="688"/>
      <c r="AD38" s="688"/>
      <c r="AE38" s="688"/>
      <c r="AF38" s="688"/>
      <c r="AG38" s="688"/>
      <c r="AH38" s="688"/>
      <c r="AI38" s="688"/>
      <c r="AJ38" s="688"/>
      <c r="AK38" s="688"/>
      <c r="AL38" s="688"/>
      <c r="AM38" s="688"/>
      <c r="AN38" s="688"/>
      <c r="AO38" s="688"/>
      <c r="AP38" s="688"/>
      <c r="AQ38" s="688"/>
      <c r="AR38" s="688"/>
      <c r="AS38" s="688"/>
      <c r="AT38" s="688"/>
      <c r="AU38" s="688"/>
      <c r="AV38" s="688"/>
      <c r="AW38" s="688"/>
      <c r="AX38" s="688"/>
      <c r="AY38" s="688"/>
      <c r="AZ38" s="688"/>
      <c r="BA38" s="688"/>
      <c r="BB38" s="688"/>
      <c r="BC38" s="688"/>
      <c r="BD38" s="688"/>
      <c r="BE38" s="688"/>
      <c r="BF38" s="688"/>
      <c r="BG38" s="688"/>
      <c r="BH38" s="688"/>
      <c r="BI38" s="688"/>
      <c r="BJ38" s="688"/>
      <c r="BK38" s="688"/>
      <c r="BL38" s="688"/>
      <c r="BM38" s="688"/>
      <c r="BN38" s="688"/>
      <c r="BO38" s="688"/>
      <c r="BP38" s="688"/>
      <c r="BQ38" s="688"/>
      <c r="BR38" s="688"/>
      <c r="BS38" s="688"/>
      <c r="BT38" s="688"/>
      <c r="BU38" s="688"/>
      <c r="BV38" s="688"/>
      <c r="BW38" s="688"/>
      <c r="BX38" s="688"/>
      <c r="BY38" s="688"/>
      <c r="BZ38" s="688"/>
      <c r="CA38" s="688"/>
      <c r="CB38" s="688"/>
      <c r="CC38" s="688"/>
      <c r="CD38" s="688"/>
      <c r="CE38" s="688"/>
      <c r="CF38" s="688"/>
      <c r="CG38" s="688"/>
      <c r="CH38" s="688"/>
      <c r="CI38" s="688"/>
      <c r="CJ38" s="688"/>
      <c r="CK38" s="688"/>
      <c r="CL38" s="688"/>
      <c r="CM38" s="688"/>
      <c r="CN38" s="688"/>
      <c r="CO38" s="688"/>
      <c r="CP38" s="688"/>
      <c r="CQ38" s="688"/>
      <c r="CR38" s="688"/>
      <c r="CS38" s="688"/>
      <c r="CT38" s="688"/>
      <c r="CU38" s="688"/>
      <c r="CV38" s="688"/>
      <c r="CW38" s="688"/>
      <c r="CX38" s="688"/>
      <c r="CY38" s="688"/>
      <c r="CZ38" s="688"/>
      <c r="DA38" s="688"/>
      <c r="DB38" s="688"/>
      <c r="DC38" s="688"/>
      <c r="DD38" s="688"/>
      <c r="DE38" s="688"/>
      <c r="DF38" s="688"/>
      <c r="DG38" s="688"/>
      <c r="DH38" s="688"/>
      <c r="DI38" s="688"/>
      <c r="DJ38" s="688"/>
      <c r="DK38" s="688"/>
      <c r="DL38" s="688"/>
      <c r="DM38" s="688"/>
      <c r="DN38" s="688"/>
      <c r="DO38" s="688"/>
      <c r="DP38" s="688"/>
      <c r="DQ38" s="688"/>
      <c r="DR38" s="688"/>
      <c r="DS38" s="688"/>
      <c r="DT38" s="688"/>
      <c r="DU38" s="688"/>
      <c r="DV38" s="688"/>
      <c r="DW38" s="688"/>
      <c r="DX38" s="688"/>
      <c r="DY38" s="688"/>
      <c r="DZ38" s="688"/>
      <c r="EA38" s="688"/>
      <c r="EB38" s="688"/>
      <c r="EC38" s="688"/>
      <c r="ED38" s="688"/>
      <c r="EE38" s="688"/>
      <c r="EF38" s="688"/>
      <c r="EG38" s="688"/>
      <c r="EH38" s="688"/>
      <c r="EI38" s="688"/>
      <c r="EJ38" s="688"/>
      <c r="EK38" s="688"/>
      <c r="EL38" s="688"/>
      <c r="EM38" s="688"/>
      <c r="EN38" s="688"/>
      <c r="EO38" s="688"/>
      <c r="EP38" s="688"/>
      <c r="EQ38" s="688"/>
      <c r="ER38" s="688"/>
      <c r="ES38" s="688"/>
      <c r="ET38" s="688"/>
      <c r="EU38" s="688"/>
      <c r="EV38" s="688"/>
      <c r="EW38" s="688"/>
      <c r="EX38" s="688"/>
      <c r="EY38" s="688"/>
      <c r="EZ38" s="688"/>
      <c r="FA38" s="688"/>
      <c r="FB38" s="688"/>
      <c r="FC38" s="688"/>
      <c r="FD38" s="688"/>
      <c r="FE38" s="688"/>
      <c r="FF38" s="688"/>
      <c r="FG38" s="688"/>
      <c r="FH38" s="688"/>
      <c r="FI38" s="688"/>
      <c r="FJ38" s="688"/>
      <c r="FK38" s="688"/>
      <c r="FL38" s="688"/>
      <c r="FM38" s="688"/>
      <c r="FN38" s="688"/>
      <c r="FO38" s="688"/>
      <c r="FP38" s="688"/>
      <c r="FQ38" s="688"/>
      <c r="FR38" s="688"/>
      <c r="FS38" s="688"/>
      <c r="FT38" s="688"/>
      <c r="FU38" s="688"/>
      <c r="FV38" s="688"/>
      <c r="FW38" s="688"/>
      <c r="FX38" s="688"/>
      <c r="FY38" s="688"/>
      <c r="FZ38" s="688"/>
      <c r="GA38" s="688"/>
      <c r="GB38" s="688"/>
      <c r="GC38" s="688"/>
      <c r="GD38" s="688"/>
      <c r="GE38"/>
      <c r="GF38"/>
      <c r="GG38"/>
      <c r="GH38"/>
      <c r="GI38"/>
      <c r="GJ38"/>
      <c r="GK38"/>
      <c r="GL38"/>
      <c r="GM38"/>
      <c r="GN38"/>
      <c r="GO38"/>
      <c r="GP38"/>
      <c r="GQ38"/>
      <c r="GR38"/>
      <c r="GS38"/>
      <c r="GT38"/>
      <c r="GU38"/>
      <c r="GV38"/>
      <c r="GW38"/>
      <c r="GX38"/>
      <c r="GY38"/>
      <c r="GZ38"/>
      <c r="HA38"/>
      <c r="HB38"/>
      <c r="HC38"/>
      <c r="HD38"/>
      <c r="HE38"/>
      <c r="HF38"/>
      <c r="HG38"/>
      <c r="HH38"/>
      <c r="HI38"/>
      <c r="HJ38"/>
      <c r="HK38"/>
      <c r="HL38"/>
      <c r="HM38"/>
      <c r="HN38"/>
      <c r="HO38"/>
      <c r="HP38"/>
      <c r="HQ38"/>
      <c r="HR38"/>
      <c r="HS38"/>
      <c r="HT38"/>
      <c r="HU38"/>
      <c r="HV38"/>
      <c r="HW38"/>
      <c r="HX38"/>
      <c r="HY38"/>
      <c r="HZ38"/>
      <c r="IA38"/>
      <c r="IB38"/>
      <c r="IC38"/>
      <c r="ID38"/>
      <c r="IE38"/>
      <c r="IF38"/>
      <c r="IG38"/>
      <c r="IH38"/>
      <c r="II38"/>
      <c r="IJ38"/>
      <c r="IK38"/>
      <c r="IL38"/>
      <c r="IM38"/>
      <c r="IN38"/>
      <c r="IO38"/>
      <c r="IP38"/>
      <c r="IQ38"/>
      <c r="IR38"/>
      <c r="IS38"/>
      <c r="IT38"/>
      <c r="IU38"/>
      <c r="IV38"/>
      <c r="IW38"/>
      <c r="IX38"/>
      <c r="IY38"/>
      <c r="IZ38"/>
      <c r="JA38"/>
      <c r="JB38"/>
      <c r="JC38"/>
      <c r="JD38"/>
      <c r="JE38"/>
      <c r="JF38"/>
      <c r="JG38"/>
      <c r="JH38"/>
      <c r="JI38"/>
      <c r="JJ38"/>
      <c r="JK38"/>
      <c r="JL38"/>
      <c r="JM38"/>
      <c r="JN38"/>
      <c r="JO38"/>
      <c r="JP38"/>
      <c r="JQ38"/>
      <c r="JR38"/>
      <c r="JS38"/>
      <c r="JT38"/>
      <c r="JU38"/>
      <c r="JV38"/>
      <c r="JW38"/>
      <c r="JX38"/>
      <c r="JY38"/>
      <c r="JZ38"/>
      <c r="KA38"/>
      <c r="KB38"/>
      <c r="KC38"/>
      <c r="KD38"/>
      <c r="KE38"/>
      <c r="KF38"/>
      <c r="KG38"/>
      <c r="KH38"/>
      <c r="KI38"/>
      <c r="KJ38"/>
      <c r="KK38"/>
      <c r="KL38"/>
      <c r="KM38"/>
      <c r="KN38"/>
      <c r="KO38"/>
      <c r="KP38"/>
      <c r="KQ38"/>
      <c r="KR38"/>
      <c r="KS38"/>
      <c r="KT38"/>
      <c r="KU38"/>
      <c r="KV38"/>
      <c r="KW38"/>
      <c r="KX38"/>
      <c r="KY38"/>
      <c r="KZ38"/>
      <c r="LA38"/>
      <c r="LB38"/>
      <c r="LC38"/>
      <c r="LD38"/>
      <c r="LE38"/>
      <c r="LF38"/>
      <c r="LG38"/>
      <c r="LH38"/>
      <c r="LI38"/>
      <c r="LJ38"/>
      <c r="LK38"/>
      <c r="LL38"/>
      <c r="LM38"/>
      <c r="LN38"/>
      <c r="LO38"/>
      <c r="LP38"/>
      <c r="LQ38"/>
      <c r="LR38"/>
      <c r="LS38"/>
      <c r="LT38"/>
      <c r="LU38"/>
      <c r="LV38"/>
      <c r="LW38"/>
      <c r="LX38"/>
      <c r="LY38"/>
      <c r="LZ38"/>
      <c r="MA38"/>
      <c r="MB38"/>
      <c r="MC38"/>
      <c r="MD38"/>
      <c r="ME38"/>
      <c r="MF38"/>
      <c r="MG38"/>
      <c r="MH38"/>
      <c r="MI38"/>
      <c r="MJ38"/>
      <c r="MK38"/>
      <c r="ML38"/>
      <c r="MM38"/>
      <c r="MN38"/>
      <c r="MO38"/>
      <c r="MP38"/>
      <c r="MQ38"/>
      <c r="MR38"/>
      <c r="MS38"/>
      <c r="MT38"/>
      <c r="MU38"/>
      <c r="MV38"/>
      <c r="MW38"/>
      <c r="MX38"/>
      <c r="MY38"/>
      <c r="MZ38"/>
      <c r="NA38"/>
      <c r="NB38"/>
      <c r="NC38"/>
      <c r="ND38"/>
      <c r="NE38"/>
      <c r="NF38"/>
      <c r="NG38"/>
      <c r="NH38"/>
      <c r="NI38"/>
      <c r="NJ38"/>
      <c r="NK38"/>
      <c r="NL38"/>
      <c r="NM38"/>
      <c r="NN38"/>
      <c r="NO38"/>
      <c r="NP38"/>
      <c r="NQ38"/>
      <c r="NR38"/>
      <c r="NS38"/>
      <c r="NT38"/>
      <c r="NU38"/>
      <c r="NV38"/>
      <c r="NW38"/>
      <c r="NX38"/>
      <c r="NY38"/>
      <c r="NZ38"/>
      <c r="OA38"/>
      <c r="OB38"/>
      <c r="OC38"/>
      <c r="OD38"/>
      <c r="OE38"/>
      <c r="OF38"/>
      <c r="OG38"/>
      <c r="OH38"/>
      <c r="OI38"/>
      <c r="OJ38"/>
      <c r="OK38"/>
      <c r="OL38"/>
      <c r="OM38"/>
      <c r="ON38"/>
      <c r="OO38"/>
      <c r="OP38"/>
      <c r="OQ38"/>
      <c r="OR38"/>
      <c r="OS38"/>
      <c r="OT38"/>
      <c r="OU38"/>
      <c r="OV38"/>
      <c r="OW38"/>
      <c r="OX38"/>
      <c r="OY38"/>
      <c r="OZ38"/>
      <c r="PA38"/>
      <c r="PB38"/>
      <c r="PC38"/>
      <c r="PD38"/>
      <c r="PE38"/>
      <c r="PF38"/>
      <c r="PG38"/>
      <c r="PH38"/>
      <c r="PI38"/>
      <c r="PJ38"/>
      <c r="PK38"/>
      <c r="PL38"/>
      <c r="PM38"/>
      <c r="PN38"/>
      <c r="PO38"/>
      <c r="PP38"/>
      <c r="PQ38"/>
      <c r="PR38"/>
      <c r="PS38"/>
      <c r="PT38"/>
      <c r="PU38"/>
      <c r="PV38"/>
      <c r="PW38"/>
      <c r="PX38"/>
      <c r="PY38"/>
      <c r="PZ38"/>
      <c r="QA38"/>
      <c r="QB38"/>
      <c r="QC38"/>
      <c r="QD38"/>
      <c r="QE38"/>
      <c r="QF38"/>
      <c r="QG38"/>
      <c r="QH38"/>
      <c r="QI38"/>
      <c r="QJ38"/>
      <c r="QK38"/>
      <c r="QL38"/>
      <c r="QM38"/>
      <c r="QN38"/>
      <c r="QO38"/>
      <c r="QP38"/>
      <c r="QQ38"/>
      <c r="QR38"/>
      <c r="QS38"/>
      <c r="QT38"/>
      <c r="QU38"/>
      <c r="QV38"/>
      <c r="QW38"/>
      <c r="QX38"/>
      <c r="QY38"/>
      <c r="QZ38"/>
      <c r="RA38"/>
      <c r="RB38"/>
      <c r="RC38"/>
      <c r="RD38"/>
      <c r="RE38"/>
      <c r="RF38"/>
      <c r="RG38"/>
      <c r="RH38"/>
      <c r="RI38"/>
      <c r="RJ38"/>
      <c r="RK38"/>
      <c r="RL38"/>
      <c r="RM38"/>
      <c r="RN38"/>
      <c r="RO38"/>
      <c r="RP38"/>
      <c r="RQ38"/>
      <c r="RR38"/>
      <c r="RS38"/>
      <c r="RT38"/>
      <c r="RU38"/>
      <c r="RV38"/>
      <c r="RW38"/>
      <c r="RX38"/>
      <c r="RY38"/>
      <c r="RZ38"/>
      <c r="SA38"/>
      <c r="SB38"/>
      <c r="SC38"/>
      <c r="SD38"/>
      <c r="SE38"/>
      <c r="SF38"/>
      <c r="SG38"/>
      <c r="SH38"/>
      <c r="SI38"/>
      <c r="SJ38"/>
      <c r="SK38"/>
      <c r="SL38"/>
      <c r="SM38"/>
      <c r="SN38"/>
      <c r="SO38"/>
      <c r="SP38"/>
      <c r="SQ38"/>
      <c r="SR38"/>
      <c r="SS38"/>
      <c r="ST38"/>
      <c r="SU38"/>
      <c r="SV38"/>
      <c r="SW38"/>
      <c r="SX38"/>
      <c r="SY38"/>
      <c r="SZ38"/>
      <c r="TA38"/>
      <c r="TB38"/>
      <c r="TC38"/>
      <c r="TD38"/>
      <c r="TE38"/>
      <c r="TF38"/>
      <c r="TG38"/>
      <c r="TH38"/>
      <c r="TI38"/>
      <c r="TJ38"/>
      <c r="TK38"/>
      <c r="TL38"/>
      <c r="TM38"/>
      <c r="TN38"/>
      <c r="TO38"/>
      <c r="TP38"/>
      <c r="TQ38"/>
      <c r="TR38"/>
      <c r="TS38"/>
      <c r="TT38"/>
      <c r="TU38"/>
      <c r="TV38"/>
      <c r="TW38"/>
      <c r="TX38"/>
      <c r="TY38"/>
      <c r="TZ38"/>
      <c r="UA38"/>
      <c r="UB38"/>
      <c r="UC38"/>
      <c r="UD38"/>
      <c r="UE38"/>
      <c r="UF38"/>
      <c r="UG38"/>
      <c r="UH38"/>
      <c r="UI38"/>
      <c r="UJ38"/>
      <c r="UK38"/>
      <c r="UL38"/>
      <c r="UM38"/>
      <c r="UN38"/>
      <c r="UO38"/>
      <c r="UP38"/>
      <c r="UQ38"/>
      <c r="UR38"/>
      <c r="US38"/>
      <c r="UT38"/>
      <c r="UU38"/>
      <c r="UV38"/>
      <c r="UW38"/>
      <c r="UX38"/>
      <c r="UY38"/>
      <c r="UZ38"/>
      <c r="VA38"/>
      <c r="VB38"/>
      <c r="VC38"/>
      <c r="VD38"/>
      <c r="VE38"/>
      <c r="VF38"/>
      <c r="VG38"/>
      <c r="VH38"/>
      <c r="VI38"/>
      <c r="VJ38"/>
      <c r="VK38"/>
      <c r="VL38"/>
      <c r="VM38"/>
      <c r="VN38"/>
      <c r="VO38"/>
      <c r="VP38"/>
      <c r="VQ38"/>
      <c r="VR38"/>
      <c r="VS38"/>
      <c r="VT38"/>
      <c r="VU38"/>
      <c r="VV38"/>
      <c r="VW38"/>
      <c r="VX38"/>
      <c r="VY38"/>
      <c r="VZ38"/>
      <c r="WA38"/>
      <c r="WB38"/>
      <c r="WC38"/>
      <c r="WD38"/>
      <c r="WE38"/>
      <c r="WF38"/>
      <c r="WG38"/>
      <c r="WH38"/>
      <c r="WI38"/>
      <c r="WJ38"/>
      <c r="WK38"/>
      <c r="WL38"/>
      <c r="WM38"/>
      <c r="WN38"/>
      <c r="WO38"/>
      <c r="WP38"/>
      <c r="WQ38"/>
      <c r="WR38"/>
      <c r="WS38"/>
      <c r="WT38"/>
      <c r="WU38"/>
      <c r="WV38"/>
      <c r="WW38"/>
      <c r="WX38"/>
      <c r="WY38"/>
      <c r="WZ38"/>
      <c r="XA38"/>
      <c r="XB38"/>
      <c r="XC38"/>
      <c r="XD38"/>
      <c r="XE38"/>
      <c r="XF38"/>
      <c r="XG38"/>
      <c r="XH38"/>
      <c r="XI38"/>
      <c r="XJ38"/>
      <c r="XK38"/>
      <c r="XL38"/>
      <c r="XM38"/>
      <c r="XN38"/>
      <c r="XO38"/>
      <c r="XP38"/>
      <c r="XQ38"/>
      <c r="XR38"/>
      <c r="XS38"/>
      <c r="XT38"/>
      <c r="XU38"/>
      <c r="XV38"/>
      <c r="XW38"/>
      <c r="XX38"/>
      <c r="XY38"/>
      <c r="XZ38"/>
      <c r="YA38"/>
      <c r="YB38"/>
      <c r="YC38"/>
      <c r="YD38"/>
      <c r="YE38"/>
      <c r="YF38"/>
      <c r="YG38"/>
      <c r="YH38"/>
      <c r="YI38"/>
      <c r="YJ38"/>
      <c r="YK38"/>
      <c r="YL38"/>
      <c r="YM38"/>
      <c r="YN38"/>
      <c r="YO38"/>
      <c r="YP38"/>
      <c r="YQ38"/>
      <c r="YR38"/>
      <c r="YS38"/>
      <c r="YT38"/>
      <c r="YU38"/>
      <c r="YV38"/>
      <c r="YW38"/>
      <c r="YX38"/>
      <c r="YY38"/>
      <c r="YZ38"/>
      <c r="ZA38"/>
      <c r="ZB38"/>
      <c r="ZC38"/>
      <c r="ZD38"/>
      <c r="ZE38"/>
      <c r="ZF38"/>
      <c r="ZG38"/>
      <c r="ZH38"/>
      <c r="ZI38"/>
      <c r="ZJ38"/>
      <c r="ZK38"/>
      <c r="ZL38"/>
      <c r="ZM38"/>
      <c r="ZN38"/>
      <c r="ZO38"/>
      <c r="ZP38"/>
      <c r="ZQ38"/>
      <c r="ZR38"/>
      <c r="ZS38"/>
      <c r="ZT38"/>
      <c r="ZU38"/>
      <c r="ZV38"/>
      <c r="ZW38"/>
      <c r="ZX38"/>
      <c r="ZY38"/>
      <c r="ZZ38"/>
      <c r="AAA38"/>
      <c r="AAB38"/>
      <c r="AAC38"/>
      <c r="AAD38"/>
      <c r="AAE38"/>
      <c r="AAF38"/>
      <c r="AAG38"/>
      <c r="AAH38"/>
      <c r="AAI38"/>
      <c r="AAJ38"/>
      <c r="AAK38"/>
      <c r="AAL38"/>
      <c r="AAM38"/>
      <c r="AAN38"/>
      <c r="AAO38"/>
      <c r="AAP38"/>
      <c r="AAQ38"/>
      <c r="AAR38"/>
      <c r="AAS38"/>
      <c r="AAT38"/>
      <c r="AAU38"/>
      <c r="AAV38"/>
      <c r="AAW38"/>
      <c r="AAX38"/>
      <c r="AAY38"/>
      <c r="AAZ38"/>
      <c r="ABA38"/>
      <c r="ABB38"/>
      <c r="ABC38"/>
      <c r="ABD38"/>
      <c r="ABE38"/>
      <c r="ABF38"/>
      <c r="ABG38"/>
      <c r="ABH38"/>
      <c r="ABI38"/>
      <c r="ABJ38"/>
      <c r="ABK38"/>
      <c r="ABL38"/>
      <c r="ABM38"/>
      <c r="ABN38"/>
      <c r="ABO38"/>
      <c r="ABP38"/>
      <c r="ABQ38"/>
      <c r="ABR38"/>
      <c r="ABS38"/>
      <c r="ABT38"/>
      <c r="ABU38"/>
      <c r="ABV38"/>
      <c r="ABW38"/>
      <c r="ABX38"/>
      <c r="ABY38"/>
      <c r="ABZ38"/>
      <c r="ACA38"/>
      <c r="ACB38"/>
      <c r="ACC38"/>
      <c r="ACD38"/>
      <c r="ACE38"/>
      <c r="ACF38"/>
      <c r="ACG38"/>
      <c r="ACH38"/>
      <c r="ACI38"/>
      <c r="ACJ38"/>
      <c r="ACK38"/>
      <c r="ACL38"/>
      <c r="ACM38"/>
      <c r="ACN38"/>
      <c r="ACO38"/>
      <c r="ACP38"/>
      <c r="ACQ38"/>
      <c r="ACR38"/>
      <c r="ACS38"/>
      <c r="ACT38"/>
      <c r="ACU38"/>
      <c r="ACV38"/>
      <c r="ACW38"/>
      <c r="ACX38"/>
      <c r="ACY38"/>
      <c r="ACZ38"/>
      <c r="ADA38"/>
      <c r="ADB38"/>
      <c r="ADC38"/>
      <c r="ADD38"/>
      <c r="ADE38"/>
      <c r="ADF38"/>
      <c r="ADG38"/>
      <c r="ADH38"/>
      <c r="ADI38"/>
      <c r="ADJ38"/>
      <c r="ADK38"/>
      <c r="ADL38"/>
      <c r="ADM38"/>
      <c r="ADN38"/>
      <c r="ADO38"/>
      <c r="ADP38"/>
      <c r="ADQ38"/>
      <c r="ADR38"/>
      <c r="ADS38"/>
      <c r="ADT38"/>
      <c r="ADU38"/>
      <c r="ADV38"/>
      <c r="ADW38"/>
      <c r="ADX38"/>
      <c r="ADY38"/>
      <c r="ADZ38"/>
      <c r="AEA38"/>
      <c r="AEB38"/>
      <c r="AEC38"/>
      <c r="AED38"/>
      <c r="AEE38"/>
      <c r="AEF38"/>
      <c r="AEG38"/>
      <c r="AEH38"/>
      <c r="AEI38"/>
      <c r="AEJ38"/>
      <c r="AEK38"/>
      <c r="AEL38"/>
      <c r="AEM38"/>
      <c r="AEN38"/>
      <c r="AEO38"/>
      <c r="AEP38"/>
      <c r="AEQ38"/>
      <c r="AER38"/>
      <c r="AES38"/>
      <c r="AET38"/>
      <c r="AEU38"/>
      <c r="AEV38"/>
      <c r="AEW38"/>
      <c r="AEX38"/>
      <c r="AEY38"/>
      <c r="AEZ38"/>
      <c r="AFA38"/>
      <c r="AFB38"/>
      <c r="AFC38"/>
      <c r="AFD38"/>
      <c r="AFE38"/>
      <c r="AFF38"/>
      <c r="AFG38"/>
      <c r="AFH38"/>
      <c r="AFI38"/>
      <c r="AFJ38"/>
      <c r="AFK38"/>
      <c r="AFL38"/>
      <c r="AFM38"/>
      <c r="AFN38"/>
      <c r="AFO38"/>
      <c r="AFP38"/>
      <c r="AFQ38"/>
      <c r="AFR38"/>
      <c r="AFS38"/>
      <c r="AFT38"/>
      <c r="AFU38"/>
      <c r="AFV38"/>
      <c r="AFW38"/>
      <c r="AFX38"/>
      <c r="AFY38"/>
      <c r="AFZ38"/>
      <c r="AGA38"/>
      <c r="AGB38"/>
      <c r="AGC38"/>
      <c r="AGD38"/>
      <c r="AGE38"/>
      <c r="AGF38"/>
      <c r="AGG38"/>
      <c r="AGH38"/>
      <c r="AGI38"/>
      <c r="AGJ38"/>
      <c r="AGK38"/>
      <c r="AGL38"/>
      <c r="AGM38"/>
      <c r="AGN38"/>
      <c r="AGO38"/>
      <c r="AGP38"/>
      <c r="AGQ38"/>
      <c r="AGR38"/>
      <c r="AGS38"/>
      <c r="AGT38"/>
      <c r="AGU38"/>
      <c r="AGV38"/>
      <c r="AGW38"/>
      <c r="AGX38"/>
      <c r="AGY38"/>
      <c r="AGZ38"/>
      <c r="AHA38"/>
      <c r="AHB38"/>
      <c r="AHC38"/>
      <c r="AHD38"/>
      <c r="AHE38"/>
      <c r="AHF38"/>
      <c r="AHG38"/>
      <c r="AHH38"/>
      <c r="AHI38"/>
      <c r="AHJ38"/>
      <c r="AHK38"/>
      <c r="AHL38"/>
      <c r="AHM38"/>
      <c r="AHN38"/>
      <c r="AHO38"/>
      <c r="AHP38"/>
      <c r="AHQ38"/>
      <c r="AHR38"/>
      <c r="AHS38"/>
      <c r="AHT38"/>
      <c r="AHU38"/>
      <c r="AHV38"/>
      <c r="AHW38"/>
      <c r="AHX38"/>
      <c r="AHY38"/>
      <c r="AHZ38"/>
      <c r="AIA38"/>
      <c r="AIB38"/>
      <c r="AIC38"/>
      <c r="AID38"/>
      <c r="AIE38"/>
      <c r="AIF38"/>
      <c r="AIG38"/>
      <c r="AIH38"/>
      <c r="AII38"/>
      <c r="AIJ38"/>
      <c r="AIK38"/>
      <c r="AIL38"/>
      <c r="AIM38"/>
      <c r="AIN38"/>
      <c r="AIO38"/>
      <c r="AIP38"/>
      <c r="AIQ38"/>
      <c r="AIR38"/>
      <c r="AIS38"/>
      <c r="AIT38"/>
      <c r="AIU38"/>
      <c r="AIV38"/>
      <c r="AIW38"/>
      <c r="AIX38"/>
      <c r="AIY38"/>
      <c r="AIZ38"/>
      <c r="AJA38"/>
      <c r="AJB38"/>
      <c r="AJC38"/>
      <c r="AJD38"/>
      <c r="AJE38"/>
      <c r="AJF38"/>
      <c r="AJG38"/>
      <c r="AJH38"/>
      <c r="AJI38"/>
      <c r="AJJ38"/>
      <c r="AJK38"/>
      <c r="AJL38"/>
      <c r="AJM38"/>
      <c r="AJN38"/>
      <c r="AJO38"/>
      <c r="AJP38"/>
      <c r="AJQ38"/>
      <c r="AJR38"/>
      <c r="AJS38"/>
    </row>
    <row r="39" spans="1:955">
      <c r="A39" s="705"/>
      <c r="M39" s="600"/>
      <c r="N39" s="600"/>
      <c r="O39" s="688"/>
      <c r="P39" s="688"/>
      <c r="Q39" s="688"/>
      <c r="R39" s="688"/>
      <c r="S39" s="688"/>
      <c r="T39" s="688"/>
      <c r="U39" s="688"/>
      <c r="V39" s="688"/>
      <c r="W39" s="688"/>
      <c r="X39" s="688"/>
      <c r="Y39" s="688"/>
      <c r="Z39" s="688"/>
      <c r="AA39" s="688"/>
      <c r="AB39" s="688"/>
      <c r="AC39" s="688"/>
      <c r="AD39" s="688"/>
      <c r="AE39" s="688"/>
      <c r="AF39" s="688"/>
      <c r="AG39" s="688"/>
      <c r="AH39" s="688"/>
      <c r="AI39" s="688"/>
      <c r="AJ39" s="688"/>
      <c r="AK39" s="688"/>
      <c r="AL39" s="688"/>
      <c r="AM39" s="688"/>
      <c r="AN39" s="688"/>
      <c r="AO39" s="688"/>
      <c r="AP39" s="688"/>
      <c r="AQ39" s="688"/>
      <c r="AR39" s="688"/>
      <c r="AS39" s="688"/>
      <c r="AT39" s="688"/>
      <c r="AU39" s="688"/>
      <c r="AV39" s="688"/>
      <c r="AW39" s="688"/>
      <c r="AX39" s="688"/>
      <c r="AY39" s="688"/>
      <c r="AZ39" s="688"/>
      <c r="BA39" s="688"/>
      <c r="BB39" s="688"/>
      <c r="BC39" s="688"/>
      <c r="BD39" s="688"/>
      <c r="BE39" s="688"/>
      <c r="BF39" s="688"/>
      <c r="BG39" s="688"/>
      <c r="BH39" s="688"/>
      <c r="BI39" s="688"/>
      <c r="BJ39" s="688"/>
      <c r="BK39" s="688"/>
      <c r="BL39" s="688"/>
      <c r="BM39" s="688"/>
      <c r="BN39" s="688"/>
      <c r="BO39" s="688"/>
      <c r="BP39" s="688"/>
      <c r="BQ39" s="688"/>
      <c r="BR39" s="688"/>
      <c r="BS39" s="688"/>
      <c r="BT39" s="688"/>
      <c r="BU39" s="688"/>
      <c r="BV39" s="688"/>
      <c r="BW39" s="688"/>
      <c r="BX39" s="688"/>
      <c r="BY39" s="688"/>
      <c r="BZ39" s="688"/>
      <c r="CA39" s="688"/>
      <c r="CB39" s="688"/>
      <c r="CC39" s="688"/>
      <c r="CD39" s="688"/>
      <c r="CE39" s="688"/>
      <c r="CF39" s="688"/>
      <c r="CG39" s="688"/>
      <c r="CH39" s="688"/>
      <c r="CI39" s="688"/>
      <c r="CJ39" s="688"/>
      <c r="CK39" s="688"/>
      <c r="CL39" s="688"/>
      <c r="CM39" s="688"/>
      <c r="CN39" s="688"/>
      <c r="CO39" s="688"/>
      <c r="CP39" s="688"/>
      <c r="CQ39" s="688"/>
      <c r="CR39" s="688"/>
      <c r="CS39" s="688"/>
      <c r="CT39" s="688"/>
      <c r="CU39" s="688"/>
      <c r="CV39" s="688"/>
      <c r="CW39" s="688"/>
      <c r="CX39" s="688"/>
      <c r="CY39" s="688"/>
      <c r="CZ39" s="688"/>
      <c r="DA39" s="688"/>
      <c r="DB39" s="688"/>
      <c r="DC39" s="688"/>
      <c r="DD39" s="688"/>
      <c r="DE39" s="688"/>
      <c r="DF39" s="688"/>
      <c r="DG39" s="688"/>
      <c r="DH39" s="688"/>
      <c r="DI39" s="688"/>
      <c r="DJ39" s="688"/>
      <c r="DK39" s="688"/>
      <c r="DL39" s="688"/>
      <c r="DM39" s="688"/>
      <c r="DN39" s="688"/>
      <c r="DO39" s="688"/>
      <c r="DP39" s="688"/>
      <c r="DQ39" s="688"/>
      <c r="DR39" s="688"/>
      <c r="DS39" s="688"/>
      <c r="DT39" s="688"/>
      <c r="DU39" s="688"/>
      <c r="DV39" s="688"/>
      <c r="DW39" s="688"/>
      <c r="DX39" s="688"/>
      <c r="DY39" s="688"/>
      <c r="DZ39" s="688"/>
      <c r="EA39" s="688"/>
      <c r="EB39" s="688"/>
      <c r="EC39" s="688"/>
      <c r="ED39" s="688"/>
      <c r="EE39" s="688"/>
      <c r="EF39" s="688"/>
      <c r="EG39" s="688"/>
      <c r="EH39" s="688"/>
      <c r="EI39" s="688"/>
      <c r="EJ39" s="688"/>
      <c r="EK39" s="688"/>
      <c r="EL39" s="688"/>
      <c r="EM39" s="688"/>
      <c r="EN39" s="688"/>
      <c r="EO39" s="688"/>
      <c r="EP39" s="688"/>
      <c r="EQ39" s="688"/>
      <c r="ER39" s="688"/>
      <c r="ES39" s="688"/>
      <c r="ET39" s="688"/>
      <c r="EU39" s="688"/>
      <c r="EV39" s="688"/>
      <c r="EW39" s="688"/>
      <c r="EX39" s="688"/>
      <c r="EY39" s="688"/>
      <c r="EZ39" s="688"/>
      <c r="FA39" s="688"/>
      <c r="FB39" s="688"/>
      <c r="FC39" s="688"/>
      <c r="FD39" s="688"/>
      <c r="FE39" s="688"/>
      <c r="FF39" s="688"/>
      <c r="FG39" s="688"/>
      <c r="FH39" s="688"/>
      <c r="FI39" s="688"/>
      <c r="FJ39" s="688"/>
      <c r="FK39" s="688"/>
      <c r="FL39" s="688"/>
      <c r="FM39" s="688"/>
      <c r="FN39" s="688"/>
      <c r="FO39" s="688"/>
      <c r="FP39" s="688"/>
      <c r="FQ39" s="688"/>
      <c r="FR39" s="688"/>
      <c r="FS39" s="688"/>
      <c r="FT39" s="688"/>
      <c r="FU39" s="688"/>
      <c r="FV39" s="688"/>
      <c r="FW39" s="688"/>
      <c r="FX39" s="688"/>
      <c r="FY39" s="688"/>
      <c r="FZ39" s="688"/>
      <c r="GA39" s="688"/>
      <c r="GB39" s="688"/>
      <c r="GC39" s="688"/>
      <c r="GD39" s="688"/>
      <c r="GE39"/>
      <c r="GF39"/>
      <c r="GG39"/>
      <c r="GH39"/>
      <c r="GI39"/>
      <c r="GJ39"/>
      <c r="GK39"/>
      <c r="GL39"/>
      <c r="GM39"/>
      <c r="GN39"/>
      <c r="GO39"/>
      <c r="GP39"/>
      <c r="GQ39"/>
      <c r="GR39"/>
      <c r="GS39"/>
      <c r="GT39"/>
      <c r="GU39"/>
      <c r="GV39"/>
      <c r="GW39"/>
      <c r="GX39"/>
      <c r="GY39"/>
      <c r="GZ39"/>
      <c r="HA39"/>
      <c r="HB39"/>
      <c r="HC39"/>
      <c r="HD39"/>
      <c r="HE39"/>
      <c r="HF39"/>
      <c r="HG39"/>
      <c r="HH39"/>
      <c r="HI39"/>
      <c r="HJ39"/>
      <c r="HK39"/>
      <c r="HL39"/>
      <c r="HM39"/>
      <c r="HN39"/>
      <c r="HO39"/>
      <c r="HP39"/>
      <c r="HQ39"/>
      <c r="HR39"/>
      <c r="HS39"/>
      <c r="HT39"/>
      <c r="HU39"/>
      <c r="HV39"/>
      <c r="HW39"/>
      <c r="HX39"/>
      <c r="HY39"/>
      <c r="HZ39"/>
      <c r="IA39"/>
      <c r="IB39"/>
      <c r="IC39"/>
      <c r="ID39"/>
      <c r="IE39"/>
      <c r="IF39"/>
      <c r="IG39"/>
      <c r="IH39"/>
      <c r="II39"/>
      <c r="IJ39"/>
      <c r="IK39"/>
      <c r="IL39"/>
      <c r="IM39"/>
      <c r="IN39"/>
      <c r="IO39"/>
      <c r="IP39"/>
      <c r="IQ39"/>
      <c r="IR39"/>
      <c r="IS39"/>
      <c r="IT39"/>
      <c r="IU39"/>
      <c r="IV39"/>
      <c r="IW39"/>
      <c r="IX39"/>
      <c r="IY39"/>
      <c r="IZ39"/>
      <c r="JA39"/>
      <c r="JB39"/>
      <c r="JC39"/>
      <c r="JD39"/>
      <c r="JE39"/>
      <c r="JF39"/>
      <c r="JG39"/>
      <c r="JH39"/>
      <c r="JI39"/>
      <c r="JJ39"/>
      <c r="JK39"/>
      <c r="JL39"/>
      <c r="JM39"/>
      <c r="JN39"/>
      <c r="JO39"/>
      <c r="JP39"/>
      <c r="JQ39"/>
      <c r="JR39"/>
      <c r="JS39"/>
      <c r="JT39"/>
      <c r="JU39"/>
      <c r="JV39"/>
      <c r="JW39"/>
      <c r="JX39"/>
      <c r="JY39"/>
      <c r="JZ39"/>
      <c r="KA39"/>
      <c r="KB39"/>
      <c r="KC39"/>
      <c r="KD39"/>
      <c r="KE39"/>
      <c r="KF39"/>
      <c r="KG39"/>
      <c r="KH39"/>
      <c r="KI39"/>
      <c r="KJ39"/>
      <c r="KK39"/>
      <c r="KL39"/>
      <c r="KM39"/>
      <c r="KN39"/>
      <c r="KO39"/>
      <c r="KP39"/>
      <c r="KQ39"/>
      <c r="KR39"/>
      <c r="KS39"/>
      <c r="KT39"/>
      <c r="KU39"/>
      <c r="KV39"/>
      <c r="KW39"/>
      <c r="KX39"/>
      <c r="KY39"/>
      <c r="KZ39"/>
      <c r="LA39"/>
      <c r="LB39"/>
      <c r="LC39"/>
      <c r="LD39"/>
      <c r="LE39"/>
      <c r="LF39"/>
      <c r="LG39"/>
      <c r="LH39"/>
      <c r="LI39"/>
      <c r="LJ39"/>
      <c r="LK39"/>
      <c r="LL39"/>
      <c r="LM39"/>
      <c r="LN39"/>
      <c r="LO39"/>
      <c r="LP39"/>
      <c r="LQ39"/>
      <c r="LR39"/>
      <c r="LS39"/>
      <c r="LT39"/>
      <c r="LU39"/>
      <c r="LV39"/>
      <c r="LW39"/>
      <c r="LX39"/>
      <c r="LY39"/>
      <c r="LZ39"/>
      <c r="MA39"/>
      <c r="MB39"/>
      <c r="MC39"/>
      <c r="MD39"/>
      <c r="ME39"/>
      <c r="MF39"/>
      <c r="MG39"/>
      <c r="MH39"/>
      <c r="MI39"/>
      <c r="MJ39"/>
      <c r="MK39"/>
      <c r="ML39"/>
      <c r="MM39"/>
      <c r="MN39"/>
      <c r="MO39"/>
      <c r="MP39"/>
      <c r="MQ39"/>
      <c r="MR39"/>
      <c r="MS39"/>
      <c r="MT39"/>
      <c r="MU39"/>
      <c r="MV39"/>
      <c r="MW39"/>
      <c r="MX39"/>
      <c r="MY39"/>
      <c r="MZ39"/>
      <c r="NA39"/>
      <c r="NB39"/>
      <c r="NC39"/>
      <c r="ND39"/>
      <c r="NE39"/>
      <c r="NF39"/>
      <c r="NG39"/>
      <c r="NH39"/>
      <c r="NI39"/>
      <c r="NJ39"/>
      <c r="NK39"/>
      <c r="NL39"/>
      <c r="NM39"/>
      <c r="NN39"/>
      <c r="NO39"/>
      <c r="NP39"/>
      <c r="NQ39"/>
      <c r="NR39"/>
      <c r="NS39"/>
      <c r="NT39"/>
      <c r="NU39"/>
      <c r="NV39"/>
      <c r="NW39"/>
      <c r="NX39"/>
      <c r="NY39"/>
      <c r="NZ39"/>
      <c r="OA39"/>
      <c r="OB39"/>
      <c r="OC39"/>
      <c r="OD39"/>
      <c r="OE39"/>
      <c r="OF39"/>
      <c r="OG39"/>
      <c r="OH39"/>
      <c r="OI39"/>
      <c r="OJ39"/>
      <c r="OK39"/>
      <c r="OL39"/>
      <c r="OM39"/>
      <c r="ON39"/>
      <c r="OO39"/>
      <c r="OP39"/>
      <c r="OQ39"/>
      <c r="OR39"/>
      <c r="OS39"/>
      <c r="OT39"/>
      <c r="OU39"/>
      <c r="OV39"/>
      <c r="OW39"/>
      <c r="OX39"/>
      <c r="OY39"/>
      <c r="OZ39"/>
      <c r="PA39"/>
      <c r="PB39"/>
      <c r="PC39"/>
      <c r="PD39"/>
      <c r="PE39"/>
      <c r="PF39"/>
      <c r="PG39"/>
      <c r="PH39"/>
      <c r="PI39"/>
      <c r="PJ39"/>
      <c r="PK39"/>
      <c r="PL39"/>
      <c r="PM39"/>
      <c r="PN39"/>
      <c r="PO39"/>
      <c r="PP39"/>
      <c r="PQ39"/>
      <c r="PR39"/>
      <c r="PS39"/>
      <c r="PT39"/>
      <c r="PU39"/>
      <c r="PV39"/>
      <c r="PW39"/>
      <c r="PX39"/>
      <c r="PY39"/>
      <c r="PZ39"/>
      <c r="QA39"/>
      <c r="QB39"/>
      <c r="QC39"/>
      <c r="QD39"/>
      <c r="QE39"/>
      <c r="QF39"/>
      <c r="QG39"/>
      <c r="QH39"/>
      <c r="QI39"/>
      <c r="QJ39"/>
      <c r="QK39"/>
      <c r="QL39"/>
      <c r="QM39"/>
      <c r="QN39"/>
      <c r="QO39"/>
      <c r="QP39"/>
      <c r="QQ39"/>
      <c r="QR39"/>
      <c r="QS39"/>
      <c r="QT39"/>
      <c r="QU39"/>
      <c r="QV39"/>
      <c r="QW39"/>
      <c r="QX39"/>
      <c r="QY39"/>
      <c r="QZ39"/>
      <c r="RA39"/>
      <c r="RB39"/>
      <c r="RC39"/>
      <c r="RD39"/>
      <c r="RE39"/>
      <c r="RF39"/>
      <c r="RG39"/>
      <c r="RH39"/>
      <c r="RI39"/>
      <c r="RJ39"/>
      <c r="RK39"/>
      <c r="RL39"/>
      <c r="RM39"/>
      <c r="RN39"/>
      <c r="RO39"/>
      <c r="RP39"/>
      <c r="RQ39"/>
      <c r="RR39"/>
      <c r="RS39"/>
      <c r="RT39"/>
      <c r="RU39"/>
      <c r="RV39"/>
      <c r="RW39"/>
      <c r="RX39"/>
      <c r="RY39"/>
      <c r="RZ39"/>
      <c r="SA39"/>
      <c r="SB39"/>
      <c r="SC39"/>
      <c r="SD39"/>
      <c r="SE39"/>
      <c r="SF39"/>
      <c r="SG39"/>
      <c r="SH39"/>
      <c r="SI39"/>
      <c r="SJ39"/>
      <c r="SK39"/>
      <c r="SL39"/>
      <c r="SM39"/>
      <c r="SN39"/>
      <c r="SO39"/>
      <c r="SP39"/>
      <c r="SQ39"/>
      <c r="SR39"/>
      <c r="SS39"/>
      <c r="ST39"/>
      <c r="SU39"/>
      <c r="SV39"/>
      <c r="SW39"/>
      <c r="SX39"/>
      <c r="SY39"/>
      <c r="SZ39"/>
      <c r="TA39"/>
      <c r="TB39"/>
      <c r="TC39"/>
      <c r="TD39"/>
      <c r="TE39"/>
      <c r="TF39"/>
      <c r="TG39"/>
      <c r="TH39"/>
      <c r="TI39"/>
      <c r="TJ39"/>
      <c r="TK39"/>
      <c r="TL39"/>
      <c r="TM39"/>
      <c r="TN39"/>
      <c r="TO39"/>
      <c r="TP39"/>
      <c r="TQ39"/>
      <c r="TR39"/>
      <c r="TS39"/>
      <c r="TT39"/>
      <c r="TU39"/>
      <c r="TV39"/>
      <c r="TW39"/>
      <c r="TX39"/>
      <c r="TY39"/>
      <c r="TZ39"/>
      <c r="UA39"/>
      <c r="UB39"/>
      <c r="UC39"/>
      <c r="UD39"/>
      <c r="UE39"/>
      <c r="UF39"/>
      <c r="UG39"/>
      <c r="UH39"/>
      <c r="UI39"/>
      <c r="UJ39"/>
      <c r="UK39"/>
      <c r="UL39"/>
      <c r="UM39"/>
      <c r="UN39"/>
      <c r="UO39"/>
      <c r="UP39"/>
      <c r="UQ39"/>
      <c r="UR39"/>
      <c r="US39"/>
      <c r="UT39"/>
      <c r="UU39"/>
      <c r="UV39"/>
      <c r="UW39"/>
      <c r="UX39"/>
      <c r="UY39"/>
      <c r="UZ39"/>
      <c r="VA39"/>
      <c r="VB39"/>
      <c r="VC39"/>
      <c r="VD39"/>
      <c r="VE39"/>
      <c r="VF39"/>
      <c r="VG39"/>
      <c r="VH39"/>
      <c r="VI39"/>
      <c r="VJ39"/>
      <c r="VK39"/>
      <c r="VL39"/>
      <c r="VM39"/>
      <c r="VN39"/>
      <c r="VO39"/>
      <c r="VP39"/>
      <c r="VQ39"/>
      <c r="VR39"/>
      <c r="VS39"/>
      <c r="VT39"/>
      <c r="VU39"/>
      <c r="VV39"/>
      <c r="VW39"/>
      <c r="VX39"/>
      <c r="VY39"/>
      <c r="VZ39"/>
      <c r="WA39"/>
      <c r="WB39"/>
      <c r="WC39"/>
      <c r="WD39"/>
      <c r="WE39"/>
      <c r="WF39"/>
      <c r="WG39"/>
      <c r="WH39"/>
      <c r="WI39"/>
      <c r="WJ39"/>
      <c r="WK39"/>
      <c r="WL39"/>
      <c r="WM39"/>
      <c r="WN39"/>
      <c r="WO39"/>
      <c r="WP39"/>
      <c r="WQ39"/>
      <c r="WR39"/>
      <c r="WS39"/>
      <c r="WT39"/>
      <c r="WU39"/>
      <c r="WV39"/>
      <c r="WW39"/>
      <c r="WX39"/>
      <c r="WY39"/>
      <c r="WZ39"/>
      <c r="XA39"/>
      <c r="XB39"/>
      <c r="XC39"/>
      <c r="XD39"/>
      <c r="XE39"/>
      <c r="XF39"/>
      <c r="XG39"/>
      <c r="XH39"/>
      <c r="XI39"/>
      <c r="XJ39"/>
      <c r="XK39"/>
      <c r="XL39"/>
      <c r="XM39"/>
      <c r="XN39"/>
      <c r="XO39"/>
      <c r="XP39"/>
      <c r="XQ39"/>
      <c r="XR39"/>
      <c r="XS39"/>
      <c r="XT39"/>
      <c r="XU39"/>
      <c r="XV39"/>
      <c r="XW39"/>
      <c r="XX39"/>
      <c r="XY39"/>
      <c r="XZ39"/>
      <c r="YA39"/>
      <c r="YB39"/>
      <c r="YC39"/>
      <c r="YD39"/>
      <c r="YE39"/>
      <c r="YF39"/>
      <c r="YG39"/>
      <c r="YH39"/>
      <c r="YI39"/>
      <c r="YJ39"/>
      <c r="YK39"/>
      <c r="YL39"/>
      <c r="YM39"/>
      <c r="YN39"/>
      <c r="YO39"/>
      <c r="YP39"/>
      <c r="YQ39"/>
      <c r="YR39"/>
      <c r="YS39"/>
      <c r="YT39"/>
      <c r="YU39"/>
      <c r="YV39"/>
      <c r="YW39"/>
      <c r="YX39"/>
      <c r="YY39"/>
      <c r="YZ39"/>
      <c r="ZA39"/>
      <c r="ZB39"/>
      <c r="ZC39"/>
      <c r="ZD39"/>
      <c r="ZE39"/>
      <c r="ZF39"/>
      <c r="ZG39"/>
      <c r="ZH39"/>
      <c r="ZI39"/>
      <c r="ZJ39"/>
      <c r="ZK39"/>
      <c r="ZL39"/>
      <c r="ZM39"/>
      <c r="ZN39"/>
      <c r="ZO39"/>
      <c r="ZP39"/>
      <c r="ZQ39"/>
      <c r="ZR39"/>
      <c r="ZS39"/>
      <c r="ZT39"/>
      <c r="ZU39"/>
      <c r="ZV39"/>
      <c r="ZW39"/>
      <c r="ZX39"/>
      <c r="ZY39"/>
      <c r="ZZ39"/>
      <c r="AAA39"/>
      <c r="AAB39"/>
      <c r="AAC39"/>
      <c r="AAD39"/>
      <c r="AAE39"/>
      <c r="AAF39"/>
      <c r="AAG39"/>
      <c r="AAH39"/>
      <c r="AAI39"/>
      <c r="AAJ39"/>
      <c r="AAK39"/>
      <c r="AAL39"/>
      <c r="AAM39"/>
      <c r="AAN39"/>
      <c r="AAO39"/>
      <c r="AAP39"/>
      <c r="AAQ39"/>
      <c r="AAR39"/>
      <c r="AAS39"/>
      <c r="AAT39"/>
      <c r="AAU39"/>
      <c r="AAV39"/>
      <c r="AAW39"/>
      <c r="AAX39"/>
      <c r="AAY39"/>
      <c r="AAZ39"/>
      <c r="ABA39"/>
      <c r="ABB39"/>
      <c r="ABC39"/>
      <c r="ABD39"/>
      <c r="ABE39"/>
      <c r="ABF39"/>
      <c r="ABG39"/>
      <c r="ABH39"/>
      <c r="ABI39"/>
      <c r="ABJ39"/>
      <c r="ABK39"/>
      <c r="ABL39"/>
      <c r="ABM39"/>
      <c r="ABN39"/>
      <c r="ABO39"/>
      <c r="ABP39"/>
      <c r="ABQ39"/>
      <c r="ABR39"/>
      <c r="ABS39"/>
      <c r="ABT39"/>
      <c r="ABU39"/>
      <c r="ABV39"/>
      <c r="ABW39"/>
      <c r="ABX39"/>
      <c r="ABY39"/>
      <c r="ABZ39"/>
      <c r="ACA39"/>
      <c r="ACB39"/>
      <c r="ACC39"/>
      <c r="ACD39"/>
      <c r="ACE39"/>
      <c r="ACF39"/>
      <c r="ACG39"/>
      <c r="ACH39"/>
      <c r="ACI39"/>
      <c r="ACJ39"/>
      <c r="ACK39"/>
      <c r="ACL39"/>
      <c r="ACM39"/>
      <c r="ACN39"/>
      <c r="ACO39"/>
      <c r="ACP39"/>
      <c r="ACQ39"/>
      <c r="ACR39"/>
      <c r="ACS39"/>
      <c r="ACT39"/>
      <c r="ACU39"/>
      <c r="ACV39"/>
      <c r="ACW39"/>
      <c r="ACX39"/>
      <c r="ACY39"/>
      <c r="ACZ39"/>
      <c r="ADA39"/>
      <c r="ADB39"/>
      <c r="ADC39"/>
      <c r="ADD39"/>
      <c r="ADE39"/>
      <c r="ADF39"/>
      <c r="ADG39"/>
      <c r="ADH39"/>
      <c r="ADI39"/>
      <c r="ADJ39"/>
      <c r="ADK39"/>
      <c r="ADL39"/>
      <c r="ADM39"/>
      <c r="ADN39"/>
      <c r="ADO39"/>
      <c r="ADP39"/>
      <c r="ADQ39"/>
      <c r="ADR39"/>
      <c r="ADS39"/>
      <c r="ADT39"/>
      <c r="ADU39"/>
      <c r="ADV39"/>
      <c r="ADW39"/>
      <c r="ADX39"/>
      <c r="ADY39"/>
      <c r="ADZ39"/>
      <c r="AEA39"/>
      <c r="AEB39"/>
      <c r="AEC39"/>
      <c r="AED39"/>
      <c r="AEE39"/>
      <c r="AEF39"/>
      <c r="AEG39"/>
      <c r="AEH39"/>
      <c r="AEI39"/>
      <c r="AEJ39"/>
      <c r="AEK39"/>
      <c r="AEL39"/>
      <c r="AEM39"/>
      <c r="AEN39"/>
      <c r="AEO39"/>
      <c r="AEP39"/>
      <c r="AEQ39"/>
      <c r="AER39"/>
      <c r="AES39"/>
      <c r="AET39"/>
      <c r="AEU39"/>
      <c r="AEV39"/>
      <c r="AEW39"/>
      <c r="AEX39"/>
      <c r="AEY39"/>
      <c r="AEZ39"/>
      <c r="AFA39"/>
      <c r="AFB39"/>
      <c r="AFC39"/>
      <c r="AFD39"/>
      <c r="AFE39"/>
      <c r="AFF39"/>
      <c r="AFG39"/>
      <c r="AFH39"/>
      <c r="AFI39"/>
      <c r="AFJ39"/>
      <c r="AFK39"/>
      <c r="AFL39"/>
      <c r="AFM39"/>
      <c r="AFN39"/>
      <c r="AFO39"/>
      <c r="AFP39"/>
      <c r="AFQ39"/>
      <c r="AFR39"/>
      <c r="AFS39"/>
      <c r="AFT39"/>
      <c r="AFU39"/>
      <c r="AFV39"/>
      <c r="AFW39"/>
      <c r="AFX39"/>
      <c r="AFY39"/>
      <c r="AFZ39"/>
      <c r="AGA39"/>
      <c r="AGB39"/>
      <c r="AGC39"/>
      <c r="AGD39"/>
      <c r="AGE39"/>
      <c r="AGF39"/>
      <c r="AGG39"/>
      <c r="AGH39"/>
      <c r="AGI39"/>
      <c r="AGJ39"/>
      <c r="AGK39"/>
      <c r="AGL39"/>
      <c r="AGM39"/>
      <c r="AGN39"/>
      <c r="AGO39"/>
      <c r="AGP39"/>
      <c r="AGQ39"/>
      <c r="AGR39"/>
      <c r="AGS39"/>
      <c r="AGT39"/>
      <c r="AGU39"/>
      <c r="AGV39"/>
      <c r="AGW39"/>
      <c r="AGX39"/>
      <c r="AGY39"/>
      <c r="AGZ39"/>
      <c r="AHA39"/>
      <c r="AHB39"/>
      <c r="AHC39"/>
      <c r="AHD39"/>
      <c r="AHE39"/>
      <c r="AHF39"/>
      <c r="AHG39"/>
      <c r="AHH39"/>
      <c r="AHI39"/>
      <c r="AHJ39"/>
      <c r="AHK39"/>
      <c r="AHL39"/>
      <c r="AHM39"/>
      <c r="AHN39"/>
      <c r="AHO39"/>
      <c r="AHP39"/>
      <c r="AHQ39"/>
      <c r="AHR39"/>
      <c r="AHS39"/>
      <c r="AHT39"/>
      <c r="AHU39"/>
      <c r="AHV39"/>
      <c r="AHW39"/>
      <c r="AHX39"/>
      <c r="AHY39"/>
      <c r="AHZ39"/>
      <c r="AIA39"/>
      <c r="AIB39"/>
      <c r="AIC39"/>
      <c r="AID39"/>
      <c r="AIE39"/>
      <c r="AIF39"/>
      <c r="AIG39"/>
      <c r="AIH39"/>
      <c r="AII39"/>
      <c r="AIJ39"/>
      <c r="AIK39"/>
      <c r="AIL39"/>
      <c r="AIM39"/>
      <c r="AIN39"/>
      <c r="AIO39"/>
      <c r="AIP39"/>
      <c r="AIQ39"/>
      <c r="AIR39"/>
      <c r="AIS39"/>
      <c r="AIT39"/>
      <c r="AIU39"/>
      <c r="AIV39"/>
      <c r="AIW39"/>
      <c r="AIX39"/>
      <c r="AIY39"/>
      <c r="AIZ39"/>
      <c r="AJA39"/>
      <c r="AJB39"/>
      <c r="AJC39"/>
      <c r="AJD39"/>
      <c r="AJE39"/>
      <c r="AJF39"/>
      <c r="AJG39"/>
      <c r="AJH39"/>
      <c r="AJI39"/>
      <c r="AJJ39"/>
      <c r="AJK39"/>
      <c r="AJL39"/>
      <c r="AJM39"/>
      <c r="AJN39"/>
      <c r="AJO39"/>
      <c r="AJP39"/>
      <c r="AJQ39"/>
      <c r="AJR39"/>
      <c r="AJS39"/>
    </row>
    <row r="40" spans="1:955">
      <c r="M40" s="600"/>
      <c r="N40" s="600"/>
      <c r="O40" s="688"/>
      <c r="P40" s="688"/>
      <c r="Q40" s="688"/>
      <c r="R40" s="688"/>
      <c r="S40" s="688"/>
      <c r="T40" s="688"/>
      <c r="U40" s="688"/>
      <c r="V40" s="688"/>
      <c r="W40" s="688"/>
      <c r="X40" s="688"/>
      <c r="Y40" s="688"/>
      <c r="Z40" s="688"/>
      <c r="AA40" s="688"/>
      <c r="AB40" s="688"/>
      <c r="AC40" s="688"/>
      <c r="AD40" s="688"/>
      <c r="AE40" s="688"/>
      <c r="AF40" s="688"/>
      <c r="AG40" s="688"/>
      <c r="AH40" s="688"/>
      <c r="AI40" s="688"/>
      <c r="AJ40" s="688"/>
      <c r="AK40" s="688"/>
      <c r="AL40" s="688"/>
      <c r="AM40" s="688"/>
      <c r="AN40" s="688"/>
      <c r="AO40" s="688"/>
      <c r="AP40" s="688"/>
      <c r="AQ40" s="688"/>
      <c r="AR40" s="688"/>
      <c r="AS40" s="688"/>
      <c r="AT40" s="688"/>
      <c r="AU40" s="688"/>
      <c r="AV40" s="688"/>
      <c r="AW40" s="688"/>
      <c r="AX40" s="688"/>
      <c r="AY40" s="688"/>
      <c r="AZ40" s="688"/>
      <c r="BA40" s="688"/>
      <c r="BB40" s="688"/>
      <c r="BC40" s="688"/>
      <c r="BD40" s="688"/>
      <c r="BE40" s="688"/>
      <c r="BF40" s="688"/>
      <c r="BG40" s="688"/>
      <c r="BH40" s="688"/>
      <c r="BI40" s="688"/>
      <c r="BJ40" s="688"/>
      <c r="BK40" s="688"/>
      <c r="BL40" s="688"/>
      <c r="BM40" s="688"/>
      <c r="BN40" s="688"/>
      <c r="BO40" s="688"/>
      <c r="BP40" s="688"/>
      <c r="BQ40" s="688"/>
      <c r="BR40" s="688"/>
      <c r="BS40" s="688"/>
      <c r="BT40" s="688"/>
      <c r="BU40" s="688"/>
      <c r="BV40" s="688"/>
      <c r="BW40" s="688"/>
      <c r="BX40" s="688"/>
      <c r="BY40" s="688"/>
      <c r="BZ40" s="688"/>
      <c r="CA40" s="688"/>
      <c r="CB40" s="688"/>
      <c r="CC40" s="688"/>
      <c r="CD40" s="688"/>
      <c r="CE40" s="688"/>
      <c r="CF40" s="688"/>
      <c r="CG40" s="688"/>
      <c r="CH40" s="688"/>
      <c r="CI40" s="688"/>
      <c r="CJ40" s="688"/>
      <c r="CK40" s="688"/>
      <c r="CL40" s="688"/>
      <c r="CM40" s="688"/>
      <c r="CN40" s="688"/>
      <c r="CO40" s="688"/>
      <c r="CP40" s="688"/>
      <c r="CQ40" s="688"/>
      <c r="CR40" s="688"/>
      <c r="CS40" s="688"/>
      <c r="CT40" s="688"/>
      <c r="CU40" s="688"/>
      <c r="CV40" s="688"/>
      <c r="CW40" s="688"/>
      <c r="CX40" s="688"/>
      <c r="CY40" s="688"/>
      <c r="CZ40" s="688"/>
      <c r="DA40" s="688"/>
      <c r="DB40" s="688"/>
      <c r="DC40" s="688"/>
      <c r="DD40" s="688"/>
      <c r="DE40" s="688"/>
      <c r="DF40" s="688"/>
      <c r="DG40" s="688"/>
      <c r="DH40" s="688"/>
      <c r="DI40" s="688"/>
      <c r="DJ40" s="688"/>
      <c r="DK40" s="688"/>
      <c r="DL40" s="688"/>
      <c r="DM40" s="688"/>
      <c r="DN40" s="688"/>
      <c r="DO40" s="688"/>
      <c r="DP40" s="688"/>
      <c r="DQ40" s="688"/>
      <c r="DR40" s="688"/>
      <c r="DS40" s="688"/>
      <c r="DT40" s="688"/>
      <c r="DU40" s="688"/>
      <c r="DV40" s="688"/>
      <c r="DW40" s="688"/>
      <c r="DX40" s="688"/>
      <c r="DY40" s="688"/>
      <c r="DZ40" s="688"/>
      <c r="EA40" s="688"/>
      <c r="EB40" s="688"/>
      <c r="EC40" s="688"/>
      <c r="ED40" s="688"/>
      <c r="EE40" s="688"/>
      <c r="EF40" s="688"/>
      <c r="EG40" s="688"/>
      <c r="EH40" s="688"/>
      <c r="EI40" s="688"/>
      <c r="EJ40" s="688"/>
      <c r="EK40" s="688"/>
      <c r="EL40" s="688"/>
      <c r="EM40" s="688"/>
      <c r="EN40" s="688"/>
      <c r="EO40" s="688"/>
      <c r="EP40" s="688"/>
      <c r="EQ40" s="688"/>
      <c r="ER40" s="688"/>
      <c r="ES40" s="688"/>
      <c r="ET40" s="688"/>
      <c r="EU40" s="688"/>
      <c r="EV40" s="688"/>
      <c r="EW40" s="688"/>
      <c r="EX40" s="688"/>
      <c r="EY40" s="688"/>
      <c r="EZ40" s="688"/>
      <c r="FA40" s="688"/>
      <c r="FB40" s="688"/>
      <c r="FC40" s="688"/>
      <c r="FD40" s="688"/>
      <c r="FE40" s="688"/>
      <c r="FF40" s="688"/>
      <c r="FG40" s="688"/>
      <c r="FH40" s="688"/>
      <c r="FI40" s="688"/>
      <c r="FJ40" s="688"/>
      <c r="FK40" s="688"/>
      <c r="FL40" s="688"/>
      <c r="FM40" s="688"/>
      <c r="FN40" s="688"/>
      <c r="FO40" s="688"/>
      <c r="FP40" s="688"/>
      <c r="FQ40" s="688"/>
      <c r="FR40" s="688"/>
      <c r="FS40" s="688"/>
      <c r="FT40" s="688"/>
      <c r="FU40" s="688"/>
      <c r="FV40" s="688"/>
      <c r="FW40" s="688"/>
      <c r="FX40" s="688"/>
      <c r="FY40" s="688"/>
      <c r="FZ40" s="688"/>
      <c r="GA40" s="688"/>
      <c r="GB40" s="688"/>
      <c r="GC40" s="688"/>
      <c r="GD40" s="688"/>
      <c r="GE40"/>
      <c r="GF40"/>
      <c r="GG40"/>
      <c r="GH40"/>
      <c r="GI40"/>
      <c r="GJ40"/>
      <c r="GK40"/>
      <c r="GL40"/>
      <c r="GM40"/>
      <c r="GN40"/>
      <c r="GO40"/>
      <c r="GP40"/>
      <c r="GQ40"/>
      <c r="GR40"/>
      <c r="GS40"/>
      <c r="GT40"/>
      <c r="GU40"/>
      <c r="GV40"/>
      <c r="GW40"/>
      <c r="GX40"/>
      <c r="GY40"/>
      <c r="GZ40"/>
      <c r="HA40"/>
      <c r="HB40"/>
      <c r="HC40"/>
      <c r="HD40"/>
      <c r="HE40"/>
      <c r="HF40"/>
      <c r="HG40"/>
      <c r="HH40"/>
      <c r="HI40"/>
      <c r="HJ40"/>
      <c r="HK40"/>
      <c r="HL40"/>
      <c r="HM40"/>
      <c r="HN40"/>
      <c r="HO40"/>
      <c r="HP40"/>
      <c r="HQ40"/>
      <c r="HR40"/>
      <c r="HS40"/>
      <c r="HT40"/>
      <c r="HU40"/>
      <c r="HV40"/>
      <c r="HW40"/>
      <c r="HX40"/>
      <c r="HY40"/>
      <c r="HZ40"/>
      <c r="IA40"/>
      <c r="IB40"/>
      <c r="IC40"/>
      <c r="ID40"/>
      <c r="IE40"/>
      <c r="IF40"/>
      <c r="IG40"/>
      <c r="IH40"/>
      <c r="II40"/>
      <c r="IJ40"/>
      <c r="IK40"/>
      <c r="IL40"/>
      <c r="IM40"/>
      <c r="IN40"/>
      <c r="IO40"/>
      <c r="IP40"/>
      <c r="IQ40"/>
      <c r="IR40"/>
      <c r="IS40"/>
      <c r="IT40"/>
      <c r="IU40"/>
      <c r="IV40"/>
      <c r="IW40"/>
      <c r="IX40"/>
      <c r="IY40"/>
      <c r="IZ40"/>
      <c r="JA40"/>
      <c r="JB40"/>
      <c r="JC40"/>
      <c r="JD40"/>
      <c r="JE40"/>
      <c r="JF40"/>
      <c r="JG40"/>
      <c r="JH40"/>
      <c r="JI40"/>
      <c r="JJ40"/>
      <c r="JK40"/>
      <c r="JL40"/>
      <c r="JM40"/>
      <c r="JN40"/>
      <c r="JO40"/>
      <c r="JP40"/>
      <c r="JQ40"/>
      <c r="JR40"/>
      <c r="JS40"/>
      <c r="JT40"/>
      <c r="JU40"/>
      <c r="JV40"/>
      <c r="JW40"/>
      <c r="JX40"/>
      <c r="JY40"/>
      <c r="JZ40"/>
      <c r="KA40"/>
      <c r="KB40"/>
      <c r="KC40"/>
      <c r="KD40"/>
      <c r="KE40"/>
      <c r="KF40"/>
      <c r="KG40"/>
      <c r="KH40"/>
      <c r="KI40"/>
      <c r="KJ40"/>
      <c r="KK40"/>
      <c r="KL40"/>
      <c r="KM40"/>
      <c r="KN40"/>
      <c r="KO40"/>
      <c r="KP40"/>
      <c r="KQ40"/>
      <c r="KR40"/>
      <c r="KS40"/>
      <c r="KT40"/>
      <c r="KU40"/>
      <c r="KV40"/>
      <c r="KW40"/>
      <c r="KX40"/>
      <c r="KY40"/>
      <c r="KZ40"/>
      <c r="LA40"/>
      <c r="LB40"/>
      <c r="LC40"/>
      <c r="LD40"/>
      <c r="LE40"/>
      <c r="LF40"/>
      <c r="LG40"/>
      <c r="LH40"/>
      <c r="LI40"/>
      <c r="LJ40"/>
      <c r="LK40"/>
      <c r="LL40"/>
      <c r="LM40"/>
      <c r="LN40"/>
      <c r="LO40"/>
      <c r="LP40"/>
      <c r="LQ40"/>
      <c r="LR40"/>
      <c r="LS40"/>
      <c r="LT40"/>
      <c r="LU40"/>
      <c r="LV40"/>
      <c r="LW40"/>
      <c r="LX40"/>
      <c r="LY40"/>
      <c r="LZ40"/>
      <c r="MA40"/>
      <c r="MB40"/>
      <c r="MC40"/>
      <c r="MD40"/>
      <c r="ME40"/>
      <c r="MF40"/>
      <c r="MG40"/>
      <c r="MH40"/>
      <c r="MI40"/>
      <c r="MJ40"/>
      <c r="MK40"/>
      <c r="ML40"/>
      <c r="MM40"/>
      <c r="MN40"/>
      <c r="MO40"/>
      <c r="MP40"/>
      <c r="MQ40"/>
      <c r="MR40"/>
      <c r="MS40"/>
      <c r="MT40"/>
      <c r="MU40"/>
      <c r="MV40"/>
      <c r="MW40"/>
      <c r="MX40"/>
      <c r="MY40"/>
      <c r="MZ40"/>
      <c r="NA40"/>
      <c r="NB40"/>
      <c r="NC40"/>
      <c r="ND40"/>
      <c r="NE40"/>
      <c r="NF40"/>
      <c r="NG40"/>
      <c r="NH40"/>
      <c r="NI40"/>
      <c r="NJ40"/>
      <c r="NK40"/>
      <c r="NL40"/>
      <c r="NM40"/>
      <c r="NN40"/>
      <c r="NO40"/>
      <c r="NP40"/>
      <c r="NQ40"/>
      <c r="NR40"/>
      <c r="NS40"/>
      <c r="NT40"/>
      <c r="NU40"/>
      <c r="NV40"/>
      <c r="NW40"/>
      <c r="NX40"/>
      <c r="NY40"/>
      <c r="NZ40"/>
      <c r="OA40"/>
      <c r="OB40"/>
      <c r="OC40"/>
      <c r="OD40"/>
      <c r="OE40"/>
      <c r="OF40"/>
      <c r="OG40"/>
      <c r="OH40"/>
      <c r="OI40"/>
      <c r="OJ40"/>
      <c r="OK40"/>
      <c r="OL40"/>
      <c r="OM40"/>
      <c r="ON40"/>
      <c r="OO40"/>
      <c r="OP40"/>
      <c r="OQ40"/>
      <c r="OR40"/>
      <c r="OS40"/>
      <c r="OT40"/>
      <c r="OU40"/>
      <c r="OV40"/>
      <c r="OW40"/>
      <c r="OX40"/>
      <c r="OY40"/>
      <c r="OZ40"/>
      <c r="PA40"/>
      <c r="PB40"/>
      <c r="PC40"/>
      <c r="PD40"/>
      <c r="PE40"/>
      <c r="PF40"/>
      <c r="PG40"/>
      <c r="PH40"/>
      <c r="PI40"/>
      <c r="PJ40"/>
      <c r="PK40"/>
      <c r="PL40"/>
      <c r="PM40"/>
      <c r="PN40"/>
      <c r="PO40"/>
      <c r="PP40"/>
      <c r="PQ40"/>
      <c r="PR40"/>
      <c r="PS40"/>
      <c r="PT40"/>
      <c r="PU40"/>
      <c r="PV40"/>
      <c r="PW40"/>
      <c r="PX40"/>
      <c r="PY40"/>
      <c r="PZ40"/>
      <c r="QA40"/>
      <c r="QB40"/>
      <c r="QC40"/>
      <c r="QD40"/>
      <c r="QE40"/>
      <c r="QF40"/>
      <c r="QG40"/>
      <c r="QH40"/>
      <c r="QI40"/>
      <c r="QJ40"/>
      <c r="QK40"/>
      <c r="QL40"/>
      <c r="QM40"/>
      <c r="QN40"/>
      <c r="QO40"/>
      <c r="QP40"/>
      <c r="QQ40"/>
      <c r="QR40"/>
      <c r="QS40"/>
      <c r="QT40"/>
      <c r="QU40"/>
      <c r="QV40"/>
      <c r="QW40"/>
      <c r="QX40"/>
      <c r="QY40"/>
      <c r="QZ40"/>
      <c r="RA40"/>
      <c r="RB40"/>
      <c r="RC40"/>
      <c r="RD40"/>
      <c r="RE40"/>
      <c r="RF40"/>
      <c r="RG40"/>
      <c r="RH40"/>
      <c r="RI40"/>
      <c r="RJ40"/>
      <c r="RK40"/>
      <c r="RL40"/>
      <c r="RM40"/>
      <c r="RN40"/>
      <c r="RO40"/>
      <c r="RP40"/>
      <c r="RQ40"/>
      <c r="RR40"/>
      <c r="RS40"/>
      <c r="RT40"/>
      <c r="RU40"/>
      <c r="RV40"/>
      <c r="RW40"/>
      <c r="RX40"/>
      <c r="RY40"/>
      <c r="RZ40"/>
      <c r="SA40"/>
      <c r="SB40"/>
      <c r="SC40"/>
      <c r="SD40"/>
      <c r="SE40"/>
      <c r="SF40"/>
      <c r="SG40"/>
      <c r="SH40"/>
      <c r="SI40"/>
      <c r="SJ40"/>
      <c r="SK40"/>
      <c r="SL40"/>
      <c r="SM40"/>
      <c r="SN40"/>
      <c r="SO40"/>
      <c r="SP40"/>
      <c r="SQ40"/>
      <c r="SR40"/>
      <c r="SS40"/>
      <c r="ST40"/>
      <c r="SU40"/>
      <c r="SV40"/>
      <c r="SW40"/>
      <c r="SX40"/>
      <c r="SY40"/>
      <c r="SZ40"/>
      <c r="TA40"/>
      <c r="TB40"/>
      <c r="TC40"/>
      <c r="TD40"/>
      <c r="TE40"/>
      <c r="TF40"/>
      <c r="TG40"/>
      <c r="TH40"/>
      <c r="TI40"/>
      <c r="TJ40"/>
      <c r="TK40"/>
      <c r="TL40"/>
      <c r="TM40"/>
      <c r="TN40"/>
      <c r="TO40"/>
      <c r="TP40"/>
      <c r="TQ40"/>
      <c r="TR40"/>
      <c r="TS40"/>
      <c r="TT40"/>
      <c r="TU40"/>
      <c r="TV40"/>
      <c r="TW40"/>
      <c r="TX40"/>
      <c r="TY40"/>
      <c r="TZ40"/>
      <c r="UA40"/>
      <c r="UB40"/>
      <c r="UC40"/>
      <c r="UD40"/>
      <c r="UE40"/>
      <c r="UF40"/>
      <c r="UG40"/>
      <c r="UH40"/>
      <c r="UI40"/>
      <c r="UJ40"/>
      <c r="UK40"/>
      <c r="UL40"/>
      <c r="UM40"/>
      <c r="UN40"/>
      <c r="UO40"/>
      <c r="UP40"/>
      <c r="UQ40"/>
      <c r="UR40"/>
      <c r="US40"/>
      <c r="UT40"/>
      <c r="UU40"/>
      <c r="UV40"/>
      <c r="UW40"/>
      <c r="UX40"/>
      <c r="UY40"/>
      <c r="UZ40"/>
      <c r="VA40"/>
      <c r="VB40"/>
      <c r="VC40"/>
      <c r="VD40"/>
      <c r="VE40"/>
      <c r="VF40"/>
      <c r="VG40"/>
      <c r="VH40"/>
      <c r="VI40"/>
      <c r="VJ40"/>
      <c r="VK40"/>
      <c r="VL40"/>
      <c r="VM40"/>
      <c r="VN40"/>
      <c r="VO40"/>
      <c r="VP40"/>
      <c r="VQ40"/>
      <c r="VR40"/>
      <c r="VS40"/>
      <c r="VT40"/>
      <c r="VU40"/>
      <c r="VV40"/>
      <c r="VW40"/>
      <c r="VX40"/>
      <c r="VY40"/>
      <c r="VZ40"/>
      <c r="WA40"/>
      <c r="WB40"/>
      <c r="WC40"/>
      <c r="WD40"/>
      <c r="WE40"/>
      <c r="WF40"/>
      <c r="WG40"/>
      <c r="WH40"/>
      <c r="WI40"/>
      <c r="WJ40"/>
      <c r="WK40"/>
      <c r="WL40"/>
      <c r="WM40"/>
      <c r="WN40"/>
      <c r="WO40"/>
      <c r="WP40"/>
      <c r="WQ40"/>
      <c r="WR40"/>
      <c r="WS40"/>
      <c r="WT40"/>
      <c r="WU40"/>
      <c r="WV40"/>
      <c r="WW40"/>
      <c r="WX40"/>
      <c r="WY40"/>
      <c r="WZ40"/>
      <c r="XA40"/>
      <c r="XB40"/>
      <c r="XC40"/>
      <c r="XD40"/>
      <c r="XE40"/>
      <c r="XF40"/>
      <c r="XG40"/>
      <c r="XH40"/>
      <c r="XI40"/>
      <c r="XJ40"/>
      <c r="XK40"/>
      <c r="XL40"/>
      <c r="XM40"/>
      <c r="XN40"/>
      <c r="XO40"/>
      <c r="XP40"/>
      <c r="XQ40"/>
      <c r="XR40"/>
      <c r="XS40"/>
      <c r="XT40"/>
      <c r="XU40"/>
      <c r="XV40"/>
      <c r="XW40"/>
      <c r="XX40"/>
      <c r="XY40"/>
      <c r="XZ40"/>
      <c r="YA40"/>
      <c r="YB40"/>
      <c r="YC40"/>
      <c r="YD40"/>
      <c r="YE40"/>
      <c r="YF40"/>
      <c r="YG40"/>
      <c r="YH40"/>
      <c r="YI40"/>
      <c r="YJ40"/>
      <c r="YK40"/>
      <c r="YL40"/>
      <c r="YM40"/>
      <c r="YN40"/>
      <c r="YO40"/>
      <c r="YP40"/>
      <c r="YQ40"/>
      <c r="YR40"/>
      <c r="YS40"/>
      <c r="YT40"/>
      <c r="YU40"/>
      <c r="YV40"/>
      <c r="YW40"/>
      <c r="YX40"/>
      <c r="YY40"/>
      <c r="YZ40"/>
      <c r="ZA40"/>
      <c r="ZB40"/>
      <c r="ZC40"/>
      <c r="ZD40"/>
      <c r="ZE40"/>
      <c r="ZF40"/>
      <c r="ZG40"/>
      <c r="ZH40"/>
      <c r="ZI40"/>
      <c r="ZJ40"/>
      <c r="ZK40"/>
      <c r="ZL40"/>
      <c r="ZM40"/>
      <c r="ZN40"/>
      <c r="ZO40"/>
      <c r="ZP40"/>
      <c r="ZQ40"/>
      <c r="ZR40"/>
      <c r="ZS40"/>
      <c r="ZT40"/>
      <c r="ZU40"/>
      <c r="ZV40"/>
      <c r="ZW40"/>
      <c r="ZX40"/>
      <c r="ZY40"/>
      <c r="ZZ40"/>
      <c r="AAA40"/>
      <c r="AAB40"/>
      <c r="AAC40"/>
      <c r="AAD40"/>
      <c r="AAE40"/>
      <c r="AAF40"/>
      <c r="AAG40"/>
      <c r="AAH40"/>
      <c r="AAI40"/>
      <c r="AAJ40"/>
      <c r="AAK40"/>
      <c r="AAL40"/>
      <c r="AAM40"/>
      <c r="AAN40"/>
      <c r="AAO40"/>
      <c r="AAP40"/>
      <c r="AAQ40"/>
      <c r="AAR40"/>
      <c r="AAS40"/>
      <c r="AAT40"/>
      <c r="AAU40"/>
      <c r="AAV40"/>
      <c r="AAW40"/>
      <c r="AAX40"/>
      <c r="AAY40"/>
      <c r="AAZ40"/>
      <c r="ABA40"/>
      <c r="ABB40"/>
      <c r="ABC40"/>
      <c r="ABD40"/>
      <c r="ABE40"/>
      <c r="ABF40"/>
      <c r="ABG40"/>
      <c r="ABH40"/>
      <c r="ABI40"/>
      <c r="ABJ40"/>
      <c r="ABK40"/>
      <c r="ABL40"/>
      <c r="ABM40"/>
      <c r="ABN40"/>
      <c r="ABO40"/>
      <c r="ABP40"/>
      <c r="ABQ40"/>
      <c r="ABR40"/>
      <c r="ABS40"/>
      <c r="ABT40"/>
      <c r="ABU40"/>
      <c r="ABV40"/>
      <c r="ABW40"/>
      <c r="ABX40"/>
      <c r="ABY40"/>
      <c r="ABZ40"/>
      <c r="ACA40"/>
      <c r="ACB40"/>
      <c r="ACC40"/>
      <c r="ACD40"/>
      <c r="ACE40"/>
      <c r="ACF40"/>
      <c r="ACG40"/>
      <c r="ACH40"/>
      <c r="ACI40"/>
      <c r="ACJ40"/>
      <c r="ACK40"/>
      <c r="ACL40"/>
      <c r="ACM40"/>
      <c r="ACN40"/>
      <c r="ACO40"/>
      <c r="ACP40"/>
      <c r="ACQ40"/>
      <c r="ACR40"/>
      <c r="ACS40"/>
      <c r="ACT40"/>
      <c r="ACU40"/>
      <c r="ACV40"/>
      <c r="ACW40"/>
      <c r="ACX40"/>
      <c r="ACY40"/>
      <c r="ACZ40"/>
      <c r="ADA40"/>
      <c r="ADB40"/>
      <c r="ADC40"/>
      <c r="ADD40"/>
      <c r="ADE40"/>
      <c r="ADF40"/>
      <c r="ADG40"/>
      <c r="ADH40"/>
      <c r="ADI40"/>
      <c r="ADJ40"/>
      <c r="ADK40"/>
      <c r="ADL40"/>
      <c r="ADM40"/>
      <c r="ADN40"/>
      <c r="ADO40"/>
      <c r="ADP40"/>
      <c r="ADQ40"/>
      <c r="ADR40"/>
      <c r="ADS40"/>
      <c r="ADT40"/>
      <c r="ADU40"/>
      <c r="ADV40"/>
      <c r="ADW40"/>
      <c r="ADX40"/>
      <c r="ADY40"/>
      <c r="ADZ40"/>
      <c r="AEA40"/>
      <c r="AEB40"/>
      <c r="AEC40"/>
      <c r="AED40"/>
      <c r="AEE40"/>
      <c r="AEF40"/>
      <c r="AEG40"/>
      <c r="AEH40"/>
      <c r="AEI40"/>
      <c r="AEJ40"/>
      <c r="AEK40"/>
      <c r="AEL40"/>
      <c r="AEM40"/>
      <c r="AEN40"/>
      <c r="AEO40"/>
      <c r="AEP40"/>
      <c r="AEQ40"/>
      <c r="AER40"/>
      <c r="AES40"/>
      <c r="AET40"/>
      <c r="AEU40"/>
      <c r="AEV40"/>
      <c r="AEW40"/>
      <c r="AEX40"/>
      <c r="AEY40"/>
      <c r="AEZ40"/>
      <c r="AFA40"/>
      <c r="AFB40"/>
      <c r="AFC40"/>
      <c r="AFD40"/>
      <c r="AFE40"/>
      <c r="AFF40"/>
      <c r="AFG40"/>
      <c r="AFH40"/>
      <c r="AFI40"/>
      <c r="AFJ40"/>
      <c r="AFK40"/>
      <c r="AFL40"/>
      <c r="AFM40"/>
      <c r="AFN40"/>
      <c r="AFO40"/>
      <c r="AFP40"/>
      <c r="AFQ40"/>
      <c r="AFR40"/>
      <c r="AFS40"/>
      <c r="AFT40"/>
      <c r="AFU40"/>
      <c r="AFV40"/>
      <c r="AFW40"/>
      <c r="AFX40"/>
      <c r="AFY40"/>
      <c r="AFZ40"/>
      <c r="AGA40"/>
      <c r="AGB40"/>
      <c r="AGC40"/>
      <c r="AGD40"/>
      <c r="AGE40"/>
      <c r="AGF40"/>
      <c r="AGG40"/>
      <c r="AGH40"/>
      <c r="AGI40"/>
      <c r="AGJ40"/>
      <c r="AGK40"/>
      <c r="AGL40"/>
      <c r="AGM40"/>
      <c r="AGN40"/>
      <c r="AGO40"/>
      <c r="AGP40"/>
      <c r="AGQ40"/>
      <c r="AGR40"/>
      <c r="AGS40"/>
      <c r="AGT40"/>
      <c r="AGU40"/>
      <c r="AGV40"/>
      <c r="AGW40"/>
      <c r="AGX40"/>
      <c r="AGY40"/>
      <c r="AGZ40"/>
      <c r="AHA40"/>
      <c r="AHB40"/>
      <c r="AHC40"/>
      <c r="AHD40"/>
      <c r="AHE40"/>
      <c r="AHF40"/>
      <c r="AHG40"/>
      <c r="AHH40"/>
      <c r="AHI40"/>
      <c r="AHJ40"/>
      <c r="AHK40"/>
      <c r="AHL40"/>
      <c r="AHM40"/>
      <c r="AHN40"/>
      <c r="AHO40"/>
      <c r="AHP40"/>
      <c r="AHQ40"/>
      <c r="AHR40"/>
      <c r="AHS40"/>
      <c r="AHT40"/>
      <c r="AHU40"/>
      <c r="AHV40"/>
      <c r="AHW40"/>
      <c r="AHX40"/>
      <c r="AHY40"/>
      <c r="AHZ40"/>
      <c r="AIA40"/>
      <c r="AIB40"/>
      <c r="AIC40"/>
      <c r="AID40"/>
      <c r="AIE40"/>
      <c r="AIF40"/>
      <c r="AIG40"/>
      <c r="AIH40"/>
      <c r="AII40"/>
      <c r="AIJ40"/>
      <c r="AIK40"/>
      <c r="AIL40"/>
      <c r="AIM40"/>
      <c r="AIN40"/>
      <c r="AIO40"/>
      <c r="AIP40"/>
      <c r="AIQ40"/>
      <c r="AIR40"/>
      <c r="AIS40"/>
      <c r="AIT40"/>
      <c r="AIU40"/>
      <c r="AIV40"/>
      <c r="AIW40"/>
      <c r="AIX40"/>
      <c r="AIY40"/>
      <c r="AIZ40"/>
      <c r="AJA40"/>
      <c r="AJB40"/>
      <c r="AJC40"/>
      <c r="AJD40"/>
      <c r="AJE40"/>
      <c r="AJF40"/>
      <c r="AJG40"/>
      <c r="AJH40"/>
      <c r="AJI40"/>
      <c r="AJJ40"/>
      <c r="AJK40"/>
      <c r="AJL40"/>
      <c r="AJM40"/>
      <c r="AJN40"/>
      <c r="AJO40"/>
      <c r="AJP40"/>
      <c r="AJQ40"/>
      <c r="AJR40"/>
      <c r="AJS40"/>
    </row>
    <row r="41" spans="1:955">
      <c r="M41" s="600"/>
      <c r="N41" s="600"/>
      <c r="GE41"/>
      <c r="GF41"/>
      <c r="GG41"/>
      <c r="GH41"/>
      <c r="GI41"/>
      <c r="GJ41"/>
      <c r="GK41"/>
      <c r="GL41"/>
      <c r="GM41"/>
      <c r="GN41"/>
      <c r="GO41"/>
      <c r="GP41"/>
      <c r="GQ41"/>
      <c r="GR41"/>
      <c r="GS41"/>
      <c r="GT41"/>
      <c r="GU41"/>
      <c r="GV41"/>
      <c r="GW41"/>
      <c r="GX41"/>
      <c r="GY41"/>
      <c r="GZ41"/>
      <c r="HA41"/>
      <c r="HB41"/>
      <c r="HC41"/>
      <c r="HD41"/>
      <c r="HE41"/>
      <c r="HF41"/>
      <c r="HG41"/>
      <c r="HH41"/>
      <c r="HI41"/>
      <c r="HJ41"/>
      <c r="HK41"/>
      <c r="HL41"/>
      <c r="HM41"/>
      <c r="HN41"/>
      <c r="HO41"/>
      <c r="HP41"/>
      <c r="HQ41"/>
      <c r="HR41"/>
      <c r="HS41"/>
      <c r="HT41"/>
      <c r="HU41"/>
      <c r="HV41"/>
      <c r="HW41"/>
      <c r="HX41"/>
      <c r="HY41"/>
      <c r="HZ41"/>
      <c r="IA41"/>
      <c r="IB41"/>
      <c r="IC41"/>
      <c r="ID41"/>
      <c r="IE41"/>
      <c r="IF41"/>
      <c r="IG41"/>
      <c r="IH41"/>
      <c r="II41"/>
      <c r="IJ41"/>
      <c r="IK41"/>
      <c r="IL41"/>
      <c r="IM41"/>
      <c r="IN41"/>
      <c r="IO41"/>
      <c r="IP41"/>
      <c r="IQ41"/>
      <c r="IR41"/>
      <c r="IS41"/>
      <c r="IT41"/>
      <c r="IU41"/>
      <c r="IV41"/>
      <c r="IW41"/>
      <c r="IX41"/>
      <c r="IY41"/>
      <c r="IZ41"/>
      <c r="JA41"/>
      <c r="JB41"/>
      <c r="JC41"/>
      <c r="JD41"/>
      <c r="JE41"/>
      <c r="JF41"/>
      <c r="JG41"/>
      <c r="JH41"/>
      <c r="JI41"/>
      <c r="JJ41"/>
      <c r="JK41"/>
      <c r="JL41"/>
      <c r="JM41"/>
      <c r="JN41"/>
      <c r="JO41"/>
      <c r="JP41"/>
      <c r="JQ41"/>
      <c r="JR41"/>
      <c r="JS41"/>
      <c r="JT41"/>
      <c r="JU41"/>
      <c r="JV41"/>
      <c r="JW41"/>
      <c r="JX41"/>
      <c r="JY41"/>
      <c r="JZ41"/>
      <c r="KA41"/>
      <c r="KB41"/>
      <c r="KC41"/>
      <c r="KD41"/>
      <c r="KE41"/>
      <c r="KF41"/>
      <c r="KG41"/>
      <c r="KH41"/>
      <c r="KI41"/>
      <c r="KJ41"/>
      <c r="KK41"/>
      <c r="KL41"/>
      <c r="KM41"/>
      <c r="KN41"/>
      <c r="KO41"/>
      <c r="KP41"/>
      <c r="KQ41"/>
      <c r="KR41"/>
      <c r="KS41"/>
      <c r="KT41"/>
      <c r="KU41"/>
      <c r="KV41"/>
      <c r="KW41"/>
      <c r="KX41"/>
      <c r="KY41"/>
      <c r="KZ41"/>
      <c r="LA41"/>
      <c r="LB41"/>
      <c r="LC41"/>
      <c r="LD41"/>
      <c r="LE41"/>
      <c r="LF41"/>
      <c r="LG41"/>
      <c r="LH41"/>
      <c r="LI41"/>
      <c r="LJ41"/>
      <c r="LK41"/>
      <c r="LL41"/>
      <c r="LM41"/>
      <c r="LN41"/>
      <c r="LO41"/>
      <c r="LP41"/>
      <c r="LQ41"/>
      <c r="LR41"/>
      <c r="LS41"/>
      <c r="LT41"/>
      <c r="LU41"/>
      <c r="LV41"/>
      <c r="LW41"/>
      <c r="LX41"/>
      <c r="LY41"/>
      <c r="LZ41"/>
      <c r="MA41"/>
      <c r="MB41"/>
      <c r="MC41"/>
      <c r="MD41"/>
      <c r="ME41"/>
      <c r="MF41"/>
      <c r="MG41"/>
      <c r="MH41"/>
      <c r="MI41"/>
      <c r="MJ41"/>
      <c r="MK41"/>
      <c r="ML41"/>
      <c r="MM41"/>
      <c r="MN41"/>
      <c r="MO41"/>
      <c r="MP41"/>
      <c r="MQ41"/>
      <c r="MR41"/>
      <c r="MS41"/>
      <c r="MT41"/>
      <c r="MU41"/>
      <c r="MV41"/>
      <c r="MW41"/>
      <c r="MX41"/>
      <c r="MY41"/>
      <c r="MZ41"/>
      <c r="NA41"/>
      <c r="NB41"/>
      <c r="NC41"/>
      <c r="ND41"/>
      <c r="NE41"/>
      <c r="NF41"/>
      <c r="NG41"/>
      <c r="NH41"/>
      <c r="NI41"/>
      <c r="NJ41"/>
      <c r="NK41"/>
      <c r="NL41"/>
      <c r="NM41"/>
      <c r="NN41"/>
      <c r="NO41"/>
      <c r="NP41"/>
      <c r="NQ41"/>
      <c r="NR41"/>
      <c r="NS41"/>
      <c r="NT41"/>
      <c r="NU41"/>
      <c r="NV41"/>
      <c r="NW41"/>
      <c r="NX41"/>
      <c r="NY41"/>
      <c r="NZ41"/>
      <c r="OA41"/>
      <c r="OB41"/>
      <c r="OC41"/>
      <c r="OD41"/>
      <c r="OE41"/>
      <c r="OF41"/>
      <c r="OG41"/>
      <c r="OH41"/>
      <c r="OI41"/>
      <c r="OJ41"/>
      <c r="OK41"/>
      <c r="OL41"/>
      <c r="OM41"/>
      <c r="ON41"/>
      <c r="OO41"/>
      <c r="OP41"/>
      <c r="OQ41"/>
      <c r="OR41"/>
      <c r="OS41"/>
      <c r="OT41"/>
      <c r="OU41"/>
      <c r="OV41"/>
      <c r="OW41"/>
      <c r="OX41"/>
      <c r="OY41"/>
      <c r="OZ41"/>
      <c r="PA41"/>
      <c r="PB41"/>
      <c r="PC41"/>
      <c r="PD41"/>
      <c r="PE41"/>
      <c r="PF41"/>
      <c r="PG41"/>
      <c r="PH41"/>
      <c r="PI41"/>
      <c r="PJ41"/>
      <c r="PK41"/>
      <c r="PL41"/>
      <c r="PM41"/>
      <c r="PN41"/>
      <c r="PO41"/>
      <c r="PP41"/>
      <c r="PQ41"/>
      <c r="PR41"/>
      <c r="PS41"/>
      <c r="PT41"/>
      <c r="PU41"/>
      <c r="PV41"/>
      <c r="PW41"/>
      <c r="PX41"/>
      <c r="PY41"/>
      <c r="PZ41"/>
      <c r="QA41"/>
      <c r="QB41"/>
      <c r="QC41"/>
      <c r="QD41"/>
      <c r="QE41"/>
      <c r="QF41"/>
      <c r="QG41"/>
      <c r="QH41"/>
      <c r="QI41"/>
      <c r="QJ41"/>
      <c r="QK41"/>
      <c r="QL41"/>
      <c r="QM41"/>
      <c r="QN41"/>
      <c r="QO41"/>
      <c r="QP41"/>
      <c r="QQ41"/>
      <c r="QR41"/>
      <c r="QS41"/>
      <c r="QT41"/>
      <c r="QU41"/>
      <c r="QV41"/>
      <c r="QW41"/>
      <c r="QX41"/>
      <c r="QY41"/>
      <c r="QZ41"/>
      <c r="RA41"/>
      <c r="RB41"/>
      <c r="RC41"/>
      <c r="RD41"/>
      <c r="RE41"/>
      <c r="RF41"/>
      <c r="RG41"/>
      <c r="RH41"/>
      <c r="RI41"/>
      <c r="RJ41"/>
      <c r="RK41"/>
      <c r="RL41"/>
      <c r="RM41"/>
      <c r="RN41"/>
      <c r="RO41"/>
      <c r="RP41"/>
      <c r="RQ41"/>
      <c r="RR41"/>
      <c r="RS41"/>
      <c r="RT41"/>
      <c r="RU41"/>
      <c r="RV41"/>
      <c r="RW41"/>
      <c r="RX41"/>
      <c r="RY41"/>
      <c r="RZ41"/>
      <c r="SA41"/>
      <c r="SB41"/>
      <c r="SC41"/>
      <c r="SD41"/>
      <c r="SE41"/>
      <c r="SF41"/>
      <c r="SG41"/>
      <c r="SH41"/>
      <c r="SI41"/>
      <c r="SJ41"/>
      <c r="SK41"/>
      <c r="SL41"/>
      <c r="SM41"/>
      <c r="SN41"/>
      <c r="SO41"/>
      <c r="SP41"/>
      <c r="SQ41"/>
      <c r="SR41"/>
      <c r="SS41"/>
      <c r="ST41"/>
      <c r="SU41"/>
      <c r="SV41"/>
      <c r="SW41"/>
      <c r="SX41"/>
      <c r="SY41"/>
      <c r="SZ41"/>
      <c r="TA41"/>
      <c r="TB41"/>
      <c r="TC41"/>
      <c r="TD41"/>
      <c r="TE41"/>
      <c r="TF41"/>
      <c r="TG41"/>
      <c r="TH41"/>
      <c r="TI41"/>
      <c r="TJ41"/>
      <c r="TK41"/>
      <c r="TL41"/>
      <c r="TM41"/>
      <c r="TN41"/>
      <c r="TO41"/>
      <c r="TP41"/>
      <c r="TQ41"/>
      <c r="TR41"/>
      <c r="TS41"/>
      <c r="TT41"/>
      <c r="TU41"/>
      <c r="TV41"/>
      <c r="TW41"/>
      <c r="TX41"/>
      <c r="TY41"/>
      <c r="TZ41"/>
      <c r="UA41"/>
      <c r="UB41"/>
      <c r="UC41"/>
      <c r="UD41"/>
      <c r="UE41"/>
      <c r="UF41"/>
      <c r="UG41"/>
      <c r="UH41"/>
      <c r="UI41"/>
      <c r="UJ41"/>
      <c r="UK41"/>
      <c r="UL41"/>
      <c r="UM41"/>
      <c r="UN41"/>
      <c r="UO41"/>
      <c r="UP41"/>
      <c r="UQ41"/>
      <c r="UR41"/>
      <c r="US41"/>
      <c r="UT41"/>
      <c r="UU41"/>
      <c r="UV41"/>
      <c r="UW41"/>
      <c r="UX41"/>
      <c r="UY41"/>
      <c r="UZ41"/>
      <c r="VA41"/>
      <c r="VB41"/>
      <c r="VC41"/>
      <c r="VD41"/>
      <c r="VE41"/>
      <c r="VF41"/>
      <c r="VG41"/>
      <c r="VH41"/>
      <c r="VI41"/>
      <c r="VJ41"/>
      <c r="VK41"/>
      <c r="VL41"/>
      <c r="VM41"/>
      <c r="VN41"/>
      <c r="VO41"/>
      <c r="VP41"/>
      <c r="VQ41"/>
      <c r="VR41"/>
      <c r="VS41"/>
      <c r="VT41"/>
      <c r="VU41"/>
      <c r="VV41"/>
      <c r="VW41"/>
      <c r="VX41"/>
      <c r="VY41"/>
      <c r="VZ41"/>
      <c r="WA41"/>
      <c r="WB41"/>
      <c r="WC41"/>
      <c r="WD41"/>
      <c r="WE41"/>
      <c r="WF41"/>
      <c r="WG41"/>
      <c r="WH41"/>
      <c r="WI41"/>
      <c r="WJ41"/>
      <c r="WK41"/>
      <c r="WL41"/>
      <c r="WM41"/>
      <c r="WN41"/>
      <c r="WO41"/>
      <c r="WP41"/>
      <c r="WQ41"/>
      <c r="WR41"/>
      <c r="WS41"/>
      <c r="WT41"/>
      <c r="WU41"/>
      <c r="WV41"/>
      <c r="WW41"/>
      <c r="WX41"/>
      <c r="WY41"/>
      <c r="WZ41"/>
      <c r="XA41"/>
      <c r="XB41"/>
      <c r="XC41"/>
      <c r="XD41"/>
      <c r="XE41"/>
      <c r="XF41"/>
      <c r="XG41"/>
      <c r="XH41"/>
      <c r="XI41"/>
      <c r="XJ41"/>
      <c r="XK41"/>
      <c r="XL41"/>
      <c r="XM41"/>
      <c r="XN41"/>
      <c r="XO41"/>
      <c r="XP41"/>
      <c r="XQ41"/>
      <c r="XR41"/>
      <c r="XS41"/>
      <c r="XT41"/>
      <c r="XU41"/>
      <c r="XV41"/>
      <c r="XW41"/>
      <c r="XX41"/>
      <c r="XY41"/>
      <c r="XZ41"/>
      <c r="YA41"/>
      <c r="YB41"/>
      <c r="YC41"/>
      <c r="YD41"/>
      <c r="YE41"/>
      <c r="YF41"/>
      <c r="YG41"/>
      <c r="YH41"/>
      <c r="YI41"/>
      <c r="YJ41"/>
      <c r="YK41"/>
      <c r="YL41"/>
      <c r="YM41"/>
      <c r="YN41"/>
      <c r="YO41"/>
      <c r="YP41"/>
      <c r="YQ41"/>
      <c r="YR41"/>
      <c r="YS41"/>
      <c r="YT41"/>
      <c r="YU41"/>
      <c r="YV41"/>
      <c r="YW41"/>
      <c r="YX41"/>
      <c r="YY41"/>
      <c r="YZ41"/>
      <c r="ZA41"/>
      <c r="ZB41"/>
      <c r="ZC41"/>
      <c r="ZD41"/>
      <c r="ZE41"/>
      <c r="ZF41"/>
      <c r="ZG41"/>
      <c r="ZH41"/>
      <c r="ZI41"/>
      <c r="ZJ41"/>
      <c r="ZK41"/>
      <c r="ZL41"/>
      <c r="ZM41"/>
      <c r="ZN41"/>
      <c r="ZO41"/>
      <c r="ZP41"/>
      <c r="ZQ41"/>
      <c r="ZR41"/>
      <c r="ZS41"/>
      <c r="ZT41"/>
      <c r="ZU41"/>
      <c r="ZV41"/>
      <c r="ZW41"/>
      <c r="ZX41"/>
      <c r="ZY41"/>
      <c r="ZZ41"/>
      <c r="AAA41"/>
      <c r="AAB41"/>
      <c r="AAC41"/>
      <c r="AAD41"/>
      <c r="AAE41"/>
      <c r="AAF41"/>
      <c r="AAG41"/>
      <c r="AAH41"/>
      <c r="AAI41"/>
      <c r="AAJ41"/>
      <c r="AAK41"/>
      <c r="AAL41"/>
      <c r="AAM41"/>
      <c r="AAN41"/>
      <c r="AAO41"/>
      <c r="AAP41"/>
      <c r="AAQ41"/>
      <c r="AAR41"/>
      <c r="AAS41"/>
      <c r="AAT41"/>
      <c r="AAU41"/>
      <c r="AAV41"/>
      <c r="AAW41"/>
      <c r="AAX41"/>
      <c r="AAY41"/>
      <c r="AAZ41"/>
      <c r="ABA41"/>
      <c r="ABB41"/>
      <c r="ABC41"/>
      <c r="ABD41"/>
      <c r="ABE41"/>
      <c r="ABF41"/>
      <c r="ABG41"/>
      <c r="ABH41"/>
      <c r="ABI41"/>
      <c r="ABJ41"/>
      <c r="ABK41"/>
      <c r="ABL41"/>
      <c r="ABM41"/>
      <c r="ABN41"/>
      <c r="ABO41"/>
      <c r="ABP41"/>
      <c r="ABQ41"/>
      <c r="ABR41"/>
      <c r="ABS41"/>
      <c r="ABT41"/>
      <c r="ABU41"/>
      <c r="ABV41"/>
      <c r="ABW41"/>
      <c r="ABX41"/>
      <c r="ABY41"/>
      <c r="ABZ41"/>
      <c r="ACA41"/>
      <c r="ACB41"/>
      <c r="ACC41"/>
      <c r="ACD41"/>
      <c r="ACE41"/>
      <c r="ACF41"/>
      <c r="ACG41"/>
      <c r="ACH41"/>
      <c r="ACI41"/>
      <c r="ACJ41"/>
      <c r="ACK41"/>
      <c r="ACL41"/>
      <c r="ACM41"/>
      <c r="ACN41"/>
      <c r="ACO41"/>
      <c r="ACP41"/>
      <c r="ACQ41"/>
      <c r="ACR41"/>
      <c r="ACS41"/>
      <c r="ACT41"/>
      <c r="ACU41"/>
      <c r="ACV41"/>
      <c r="ACW41"/>
      <c r="ACX41"/>
      <c r="ACY41"/>
      <c r="ACZ41"/>
      <c r="ADA41"/>
      <c r="ADB41"/>
      <c r="ADC41"/>
      <c r="ADD41"/>
      <c r="ADE41"/>
      <c r="ADF41"/>
      <c r="ADG41"/>
      <c r="ADH41"/>
      <c r="ADI41"/>
      <c r="ADJ41"/>
      <c r="ADK41"/>
      <c r="ADL41"/>
      <c r="ADM41"/>
      <c r="ADN41"/>
      <c r="ADO41"/>
      <c r="ADP41"/>
      <c r="ADQ41"/>
      <c r="ADR41"/>
      <c r="ADS41"/>
      <c r="ADT41"/>
      <c r="ADU41"/>
      <c r="ADV41"/>
      <c r="ADW41"/>
      <c r="ADX41"/>
      <c r="ADY41"/>
      <c r="ADZ41"/>
      <c r="AEA41"/>
      <c r="AEB41"/>
      <c r="AEC41"/>
      <c r="AED41"/>
      <c r="AEE41"/>
      <c r="AEF41"/>
      <c r="AEG41"/>
      <c r="AEH41"/>
      <c r="AEI41"/>
      <c r="AEJ41"/>
      <c r="AEK41"/>
      <c r="AEL41"/>
      <c r="AEM41"/>
      <c r="AEN41"/>
      <c r="AEO41"/>
      <c r="AEP41"/>
      <c r="AEQ41"/>
      <c r="AER41"/>
      <c r="AES41"/>
      <c r="AET41"/>
      <c r="AEU41"/>
      <c r="AEV41"/>
      <c r="AEW41"/>
      <c r="AEX41"/>
      <c r="AEY41"/>
      <c r="AEZ41"/>
      <c r="AFA41"/>
      <c r="AFB41"/>
      <c r="AFC41"/>
      <c r="AFD41"/>
      <c r="AFE41"/>
      <c r="AFF41"/>
      <c r="AFG41"/>
      <c r="AFH41"/>
      <c r="AFI41"/>
      <c r="AFJ41"/>
      <c r="AFK41"/>
      <c r="AFL41"/>
      <c r="AFM41"/>
      <c r="AFN41"/>
      <c r="AFO41"/>
      <c r="AFP41"/>
      <c r="AFQ41"/>
      <c r="AFR41"/>
      <c r="AFS41"/>
      <c r="AFT41"/>
      <c r="AFU41"/>
      <c r="AFV41"/>
      <c r="AFW41"/>
      <c r="AFX41"/>
      <c r="AFY41"/>
      <c r="AFZ41"/>
      <c r="AGA41"/>
      <c r="AGB41"/>
      <c r="AGC41"/>
      <c r="AGD41"/>
      <c r="AGE41"/>
      <c r="AGF41"/>
      <c r="AGG41"/>
      <c r="AGH41"/>
      <c r="AGI41"/>
      <c r="AGJ41"/>
      <c r="AGK41"/>
      <c r="AGL41"/>
      <c r="AGM41"/>
      <c r="AGN41"/>
      <c r="AGO41"/>
      <c r="AGP41"/>
      <c r="AGQ41"/>
      <c r="AGR41"/>
      <c r="AGS41"/>
      <c r="AGT41"/>
      <c r="AGU41"/>
      <c r="AGV41"/>
      <c r="AGW41"/>
      <c r="AGX41"/>
      <c r="AGY41"/>
      <c r="AGZ41"/>
      <c r="AHA41"/>
      <c r="AHB41"/>
      <c r="AHC41"/>
      <c r="AHD41"/>
      <c r="AHE41"/>
      <c r="AHF41"/>
      <c r="AHG41"/>
      <c r="AHH41"/>
      <c r="AHI41"/>
      <c r="AHJ41"/>
      <c r="AHK41"/>
      <c r="AHL41"/>
      <c r="AHM41"/>
      <c r="AHN41"/>
      <c r="AHO41"/>
      <c r="AHP41"/>
      <c r="AHQ41"/>
      <c r="AHR41"/>
      <c r="AHS41"/>
      <c r="AHT41"/>
      <c r="AHU41"/>
      <c r="AHV41"/>
      <c r="AHW41"/>
      <c r="AHX41"/>
      <c r="AHY41"/>
      <c r="AHZ41"/>
      <c r="AIA41"/>
      <c r="AIB41"/>
      <c r="AIC41"/>
      <c r="AID41"/>
      <c r="AIE41"/>
      <c r="AIF41"/>
      <c r="AIG41"/>
      <c r="AIH41"/>
      <c r="AII41"/>
      <c r="AIJ41"/>
      <c r="AIK41"/>
      <c r="AIL41"/>
      <c r="AIM41"/>
      <c r="AIN41"/>
      <c r="AIO41"/>
      <c r="AIP41"/>
      <c r="AIQ41"/>
      <c r="AIR41"/>
      <c r="AIS41"/>
      <c r="AIT41"/>
      <c r="AIU41"/>
      <c r="AIV41"/>
      <c r="AIW41"/>
      <c r="AIX41"/>
      <c r="AIY41"/>
      <c r="AIZ41"/>
      <c r="AJA41"/>
      <c r="AJB41"/>
      <c r="AJC41"/>
      <c r="AJD41"/>
      <c r="AJE41"/>
      <c r="AJF41"/>
      <c r="AJG41"/>
      <c r="AJH41"/>
      <c r="AJI41"/>
      <c r="AJJ41"/>
      <c r="AJK41"/>
      <c r="AJL41"/>
      <c r="AJM41"/>
      <c r="AJN41"/>
      <c r="AJO41"/>
      <c r="AJP41"/>
      <c r="AJQ41"/>
      <c r="AJR41"/>
      <c r="AJS41"/>
    </row>
    <row r="42" spans="1:955">
      <c r="M42" s="600"/>
      <c r="N42" s="600"/>
      <c r="GE42"/>
      <c r="GF42"/>
      <c r="GG42"/>
      <c r="GH42"/>
      <c r="GI42"/>
      <c r="GJ42"/>
      <c r="GK42"/>
      <c r="GL42"/>
      <c r="GM42"/>
      <c r="GN42"/>
      <c r="GO42"/>
      <c r="GP42"/>
      <c r="GQ42"/>
      <c r="GR42"/>
      <c r="GS42"/>
      <c r="GT42"/>
      <c r="GU42"/>
      <c r="GV42"/>
      <c r="GW42"/>
      <c r="GX42"/>
      <c r="GY42"/>
      <c r="GZ42"/>
      <c r="HA42"/>
      <c r="HB42"/>
      <c r="HC42"/>
      <c r="HD42"/>
      <c r="HE42"/>
      <c r="HF42"/>
      <c r="HG42"/>
      <c r="HH42"/>
      <c r="HI42"/>
      <c r="HJ42"/>
      <c r="HK42"/>
      <c r="HL42"/>
      <c r="HM42"/>
      <c r="HN42"/>
      <c r="HO42"/>
      <c r="HP42"/>
      <c r="HQ42"/>
      <c r="HR42"/>
      <c r="HS42"/>
      <c r="HT42"/>
      <c r="HU42"/>
      <c r="HV42"/>
      <c r="HW42"/>
      <c r="HX42"/>
      <c r="HY42"/>
      <c r="HZ42"/>
      <c r="IA42"/>
      <c r="IB42"/>
      <c r="IC42"/>
      <c r="ID42"/>
      <c r="IE42"/>
      <c r="IF42"/>
      <c r="IG42"/>
      <c r="IH42"/>
      <c r="II42"/>
      <c r="IJ42"/>
      <c r="IK42"/>
      <c r="IL42"/>
      <c r="IM42"/>
      <c r="IN42"/>
      <c r="IO42"/>
      <c r="IP42"/>
      <c r="IQ42"/>
      <c r="IR42"/>
      <c r="IS42"/>
      <c r="IT42"/>
      <c r="IU42"/>
      <c r="IV42"/>
      <c r="IW42"/>
      <c r="IX42"/>
      <c r="IY42"/>
      <c r="IZ42"/>
      <c r="JA42"/>
      <c r="JB42"/>
      <c r="JC42"/>
      <c r="JD42"/>
      <c r="JE42"/>
      <c r="JF42"/>
      <c r="JG42"/>
      <c r="JH42"/>
      <c r="JI42"/>
      <c r="JJ42"/>
      <c r="JK42"/>
      <c r="JL42"/>
      <c r="JM42"/>
      <c r="JN42"/>
      <c r="JO42"/>
      <c r="JP42"/>
      <c r="JQ42"/>
      <c r="JR42"/>
      <c r="JS42"/>
      <c r="JT42"/>
      <c r="JU42"/>
      <c r="JV42"/>
      <c r="JW42"/>
      <c r="JX42"/>
      <c r="JY42"/>
      <c r="JZ42"/>
      <c r="KA42"/>
      <c r="KB42"/>
      <c r="KC42"/>
      <c r="KD42"/>
      <c r="KE42"/>
      <c r="KF42"/>
      <c r="KG42"/>
      <c r="KH42"/>
      <c r="KI42"/>
      <c r="KJ42"/>
      <c r="KK42"/>
      <c r="KL42"/>
      <c r="KM42"/>
      <c r="KN42"/>
      <c r="KO42"/>
      <c r="KP42"/>
      <c r="KQ42"/>
      <c r="KR42"/>
      <c r="KS42"/>
      <c r="KT42"/>
      <c r="KU42"/>
      <c r="KV42"/>
      <c r="KW42"/>
      <c r="KX42"/>
      <c r="KY42"/>
      <c r="KZ42"/>
      <c r="LA42"/>
      <c r="LB42"/>
      <c r="LC42"/>
      <c r="LD42"/>
      <c r="LE42"/>
      <c r="LF42"/>
      <c r="LG42"/>
      <c r="LH42"/>
      <c r="LI42"/>
      <c r="LJ42"/>
      <c r="LK42"/>
      <c r="LL42"/>
      <c r="LM42"/>
      <c r="LN42"/>
      <c r="LO42"/>
      <c r="LP42"/>
      <c r="LQ42"/>
      <c r="LR42"/>
      <c r="LS42"/>
      <c r="LT42"/>
      <c r="LU42"/>
      <c r="LV42"/>
      <c r="LW42"/>
      <c r="LX42"/>
      <c r="LY42"/>
      <c r="LZ42"/>
      <c r="MA42"/>
      <c r="MB42"/>
      <c r="MC42"/>
      <c r="MD42"/>
      <c r="ME42"/>
      <c r="MF42"/>
      <c r="MG42"/>
      <c r="MH42"/>
      <c r="MI42"/>
      <c r="MJ42"/>
      <c r="MK42"/>
      <c r="ML42"/>
      <c r="MM42"/>
      <c r="MN42"/>
      <c r="MO42"/>
      <c r="MP42"/>
      <c r="MQ42"/>
      <c r="MR42"/>
      <c r="MS42"/>
      <c r="MT42"/>
      <c r="MU42"/>
      <c r="MV42"/>
      <c r="MW42"/>
      <c r="MX42"/>
      <c r="MY42"/>
      <c r="MZ42"/>
      <c r="NA42"/>
      <c r="NB42"/>
      <c r="NC42"/>
      <c r="ND42"/>
      <c r="NE42"/>
      <c r="NF42"/>
      <c r="NG42"/>
      <c r="NH42"/>
      <c r="NI42"/>
      <c r="NJ42"/>
      <c r="NK42"/>
      <c r="NL42"/>
      <c r="NM42"/>
      <c r="NN42"/>
      <c r="NO42"/>
      <c r="NP42"/>
      <c r="NQ42"/>
      <c r="NR42"/>
      <c r="NS42"/>
      <c r="NT42"/>
      <c r="NU42"/>
      <c r="NV42"/>
      <c r="NW42"/>
      <c r="NX42"/>
      <c r="NY42"/>
      <c r="NZ42"/>
      <c r="OA42"/>
      <c r="OB42"/>
      <c r="OC42"/>
      <c r="OD42"/>
      <c r="OE42"/>
      <c r="OF42"/>
      <c r="OG42"/>
      <c r="OH42"/>
      <c r="OI42"/>
      <c r="OJ42"/>
      <c r="OK42"/>
      <c r="OL42"/>
      <c r="OM42"/>
      <c r="ON42"/>
      <c r="OO42"/>
      <c r="OP42"/>
      <c r="OQ42"/>
      <c r="OR42"/>
      <c r="OS42"/>
      <c r="OT42"/>
      <c r="OU42"/>
      <c r="OV42"/>
      <c r="OW42"/>
      <c r="OX42"/>
      <c r="OY42"/>
      <c r="OZ42"/>
      <c r="PA42"/>
      <c r="PB42"/>
      <c r="PC42"/>
      <c r="PD42"/>
      <c r="PE42"/>
      <c r="PF42"/>
      <c r="PG42"/>
      <c r="PH42"/>
      <c r="PI42"/>
      <c r="PJ42"/>
      <c r="PK42"/>
      <c r="PL42"/>
      <c r="PM42"/>
      <c r="PN42"/>
      <c r="PO42"/>
      <c r="PP42"/>
      <c r="PQ42"/>
      <c r="PR42"/>
      <c r="PS42"/>
      <c r="PT42"/>
      <c r="PU42"/>
      <c r="PV42"/>
      <c r="PW42"/>
      <c r="PX42"/>
      <c r="PY42"/>
      <c r="PZ42"/>
      <c r="QA42"/>
      <c r="QB42"/>
      <c r="QC42"/>
      <c r="QD42"/>
      <c r="QE42"/>
      <c r="QF42"/>
      <c r="QG42"/>
      <c r="QH42"/>
      <c r="QI42"/>
      <c r="QJ42"/>
      <c r="QK42"/>
      <c r="QL42"/>
      <c r="QM42"/>
      <c r="QN42"/>
      <c r="QO42"/>
      <c r="QP42"/>
      <c r="QQ42"/>
      <c r="QR42"/>
      <c r="QS42"/>
      <c r="QT42"/>
      <c r="QU42"/>
      <c r="QV42"/>
      <c r="QW42"/>
      <c r="QX42"/>
      <c r="QY42"/>
      <c r="QZ42"/>
      <c r="RA42"/>
      <c r="RB42"/>
      <c r="RC42"/>
      <c r="RD42"/>
      <c r="RE42"/>
      <c r="RF42"/>
      <c r="RG42"/>
      <c r="RH42"/>
      <c r="RI42"/>
      <c r="RJ42"/>
      <c r="RK42"/>
      <c r="RL42"/>
      <c r="RM42"/>
      <c r="RN42"/>
      <c r="RO42"/>
      <c r="RP42"/>
      <c r="RQ42"/>
      <c r="RR42"/>
      <c r="RS42"/>
      <c r="RT42"/>
      <c r="RU42"/>
      <c r="RV42"/>
      <c r="RW42"/>
      <c r="RX42"/>
      <c r="RY42"/>
      <c r="RZ42"/>
      <c r="SA42"/>
      <c r="SB42"/>
      <c r="SC42"/>
      <c r="SD42"/>
      <c r="SE42"/>
      <c r="SF42"/>
      <c r="SG42"/>
      <c r="SH42"/>
      <c r="SI42"/>
      <c r="SJ42"/>
      <c r="SK42"/>
      <c r="SL42"/>
      <c r="SM42"/>
      <c r="SN42"/>
      <c r="SO42"/>
      <c r="SP42"/>
      <c r="SQ42"/>
      <c r="SR42"/>
      <c r="SS42"/>
      <c r="ST42"/>
      <c r="SU42"/>
      <c r="SV42"/>
      <c r="SW42"/>
      <c r="SX42"/>
      <c r="SY42"/>
      <c r="SZ42"/>
      <c r="TA42"/>
      <c r="TB42"/>
      <c r="TC42"/>
      <c r="TD42"/>
      <c r="TE42"/>
      <c r="TF42"/>
      <c r="TG42"/>
      <c r="TH42"/>
      <c r="TI42"/>
      <c r="TJ42"/>
      <c r="TK42"/>
      <c r="TL42"/>
      <c r="TM42"/>
      <c r="TN42"/>
      <c r="TO42"/>
      <c r="TP42"/>
      <c r="TQ42"/>
      <c r="TR42"/>
      <c r="TS42"/>
      <c r="TT42"/>
      <c r="TU42"/>
      <c r="TV42"/>
      <c r="TW42"/>
      <c r="TX42"/>
      <c r="TY42"/>
      <c r="TZ42"/>
      <c r="UA42"/>
      <c r="UB42"/>
      <c r="UC42"/>
      <c r="UD42"/>
      <c r="UE42"/>
      <c r="UF42"/>
      <c r="UG42"/>
      <c r="UH42"/>
      <c r="UI42"/>
      <c r="UJ42"/>
      <c r="UK42"/>
      <c r="UL42"/>
      <c r="UM42"/>
      <c r="UN42"/>
      <c r="UO42"/>
      <c r="UP42"/>
      <c r="UQ42"/>
      <c r="UR42"/>
      <c r="US42"/>
      <c r="UT42"/>
      <c r="UU42"/>
      <c r="UV42"/>
      <c r="UW42"/>
      <c r="UX42"/>
      <c r="UY42"/>
      <c r="UZ42"/>
      <c r="VA42"/>
      <c r="VB42"/>
      <c r="VC42"/>
      <c r="VD42"/>
      <c r="VE42"/>
      <c r="VF42"/>
      <c r="VG42"/>
      <c r="VH42"/>
      <c r="VI42"/>
      <c r="VJ42"/>
      <c r="VK42"/>
      <c r="VL42"/>
      <c r="VM42"/>
      <c r="VN42"/>
      <c r="VO42"/>
      <c r="VP42"/>
      <c r="VQ42"/>
      <c r="VR42"/>
      <c r="VS42"/>
      <c r="VT42"/>
      <c r="VU42"/>
      <c r="VV42"/>
      <c r="VW42"/>
      <c r="VX42"/>
      <c r="VY42"/>
      <c r="VZ42"/>
      <c r="WA42"/>
      <c r="WB42"/>
      <c r="WC42"/>
      <c r="WD42"/>
      <c r="WE42"/>
      <c r="WF42"/>
      <c r="WG42"/>
      <c r="WH42"/>
      <c r="WI42"/>
      <c r="WJ42"/>
      <c r="WK42"/>
      <c r="WL42"/>
      <c r="WM42"/>
      <c r="WN42"/>
      <c r="WO42"/>
      <c r="WP42"/>
      <c r="WQ42"/>
      <c r="WR42"/>
      <c r="WS42"/>
      <c r="WT42"/>
      <c r="WU42"/>
      <c r="WV42"/>
      <c r="WW42"/>
      <c r="WX42"/>
      <c r="WY42"/>
      <c r="WZ42"/>
      <c r="XA42"/>
      <c r="XB42"/>
      <c r="XC42"/>
      <c r="XD42"/>
      <c r="XE42"/>
      <c r="XF42"/>
      <c r="XG42"/>
      <c r="XH42"/>
      <c r="XI42"/>
      <c r="XJ42"/>
      <c r="XK42"/>
      <c r="XL42"/>
      <c r="XM42"/>
      <c r="XN42"/>
      <c r="XO42"/>
      <c r="XP42"/>
      <c r="XQ42"/>
      <c r="XR42"/>
      <c r="XS42"/>
      <c r="XT42"/>
      <c r="XU42"/>
      <c r="XV42"/>
      <c r="XW42"/>
      <c r="XX42"/>
      <c r="XY42"/>
      <c r="XZ42"/>
      <c r="YA42"/>
      <c r="YB42"/>
      <c r="YC42"/>
      <c r="YD42"/>
      <c r="YE42"/>
      <c r="YF42"/>
      <c r="YG42"/>
      <c r="YH42"/>
      <c r="YI42"/>
      <c r="YJ42"/>
      <c r="YK42"/>
      <c r="YL42"/>
      <c r="YM42"/>
      <c r="YN42"/>
      <c r="YO42"/>
      <c r="YP42"/>
      <c r="YQ42"/>
      <c r="YR42"/>
      <c r="YS42"/>
      <c r="YT42"/>
      <c r="YU42"/>
      <c r="YV42"/>
      <c r="YW42"/>
      <c r="YX42"/>
      <c r="YY42"/>
      <c r="YZ42"/>
      <c r="ZA42"/>
      <c r="ZB42"/>
      <c r="ZC42"/>
      <c r="ZD42"/>
      <c r="ZE42"/>
      <c r="ZF42"/>
      <c r="ZG42"/>
      <c r="ZH42"/>
      <c r="ZI42"/>
      <c r="ZJ42"/>
      <c r="ZK42"/>
      <c r="ZL42"/>
      <c r="ZM42"/>
      <c r="ZN42"/>
      <c r="ZO42"/>
      <c r="ZP42"/>
      <c r="ZQ42"/>
      <c r="ZR42"/>
      <c r="ZS42"/>
      <c r="ZT42"/>
      <c r="ZU42"/>
      <c r="ZV42"/>
      <c r="ZW42"/>
      <c r="ZX42"/>
      <c r="ZY42"/>
      <c r="ZZ42"/>
      <c r="AAA42"/>
      <c r="AAB42"/>
      <c r="AAC42"/>
      <c r="AAD42"/>
      <c r="AAE42"/>
      <c r="AAF42"/>
      <c r="AAG42"/>
      <c r="AAH42"/>
      <c r="AAI42"/>
      <c r="AAJ42"/>
      <c r="AAK42"/>
      <c r="AAL42"/>
      <c r="AAM42"/>
      <c r="AAN42"/>
      <c r="AAO42"/>
      <c r="AAP42"/>
      <c r="AAQ42"/>
      <c r="AAR42"/>
      <c r="AAS42"/>
      <c r="AAT42"/>
      <c r="AAU42"/>
      <c r="AAV42"/>
      <c r="AAW42"/>
      <c r="AAX42"/>
      <c r="AAY42"/>
      <c r="AAZ42"/>
      <c r="ABA42"/>
      <c r="ABB42"/>
      <c r="ABC42"/>
      <c r="ABD42"/>
      <c r="ABE42"/>
      <c r="ABF42"/>
      <c r="ABG42"/>
      <c r="ABH42"/>
      <c r="ABI42"/>
      <c r="ABJ42"/>
      <c r="ABK42"/>
      <c r="ABL42"/>
      <c r="ABM42"/>
      <c r="ABN42"/>
      <c r="ABO42"/>
      <c r="ABP42"/>
      <c r="ABQ42"/>
      <c r="ABR42"/>
      <c r="ABS42"/>
      <c r="ABT42"/>
      <c r="ABU42"/>
      <c r="ABV42"/>
      <c r="ABW42"/>
      <c r="ABX42"/>
      <c r="ABY42"/>
      <c r="ABZ42"/>
      <c r="ACA42"/>
      <c r="ACB42"/>
      <c r="ACC42"/>
      <c r="ACD42"/>
      <c r="ACE42"/>
      <c r="ACF42"/>
      <c r="ACG42"/>
      <c r="ACH42"/>
      <c r="ACI42"/>
      <c r="ACJ42"/>
      <c r="ACK42"/>
      <c r="ACL42"/>
      <c r="ACM42"/>
      <c r="ACN42"/>
      <c r="ACO42"/>
      <c r="ACP42"/>
      <c r="ACQ42"/>
      <c r="ACR42"/>
      <c r="ACS42"/>
      <c r="ACT42"/>
      <c r="ACU42"/>
      <c r="ACV42"/>
      <c r="ACW42"/>
      <c r="ACX42"/>
      <c r="ACY42"/>
      <c r="ACZ42"/>
      <c r="ADA42"/>
      <c r="ADB42"/>
      <c r="ADC42"/>
      <c r="ADD42"/>
      <c r="ADE42"/>
      <c r="ADF42"/>
      <c r="ADG42"/>
      <c r="ADH42"/>
      <c r="ADI42"/>
      <c r="ADJ42"/>
      <c r="ADK42"/>
      <c r="ADL42"/>
      <c r="ADM42"/>
      <c r="ADN42"/>
      <c r="ADO42"/>
      <c r="ADP42"/>
      <c r="ADQ42"/>
      <c r="ADR42"/>
      <c r="ADS42"/>
      <c r="ADT42"/>
      <c r="ADU42"/>
      <c r="ADV42"/>
      <c r="ADW42"/>
      <c r="ADX42"/>
      <c r="ADY42"/>
      <c r="ADZ42"/>
      <c r="AEA42"/>
      <c r="AEB42"/>
      <c r="AEC42"/>
      <c r="AED42"/>
      <c r="AEE42"/>
      <c r="AEF42"/>
      <c r="AEG42"/>
      <c r="AEH42"/>
      <c r="AEI42"/>
      <c r="AEJ42"/>
      <c r="AEK42"/>
      <c r="AEL42"/>
      <c r="AEM42"/>
      <c r="AEN42"/>
      <c r="AEO42"/>
      <c r="AEP42"/>
      <c r="AEQ42"/>
      <c r="AER42"/>
      <c r="AES42"/>
      <c r="AET42"/>
      <c r="AEU42"/>
      <c r="AEV42"/>
      <c r="AEW42"/>
      <c r="AEX42"/>
      <c r="AEY42"/>
      <c r="AEZ42"/>
      <c r="AFA42"/>
      <c r="AFB42"/>
      <c r="AFC42"/>
      <c r="AFD42"/>
      <c r="AFE42"/>
      <c r="AFF42"/>
      <c r="AFG42"/>
      <c r="AFH42"/>
      <c r="AFI42"/>
      <c r="AFJ42"/>
      <c r="AFK42"/>
      <c r="AFL42"/>
      <c r="AFM42"/>
      <c r="AFN42"/>
      <c r="AFO42"/>
      <c r="AFP42"/>
      <c r="AFQ42"/>
      <c r="AFR42"/>
      <c r="AFS42"/>
      <c r="AFT42"/>
      <c r="AFU42"/>
      <c r="AFV42"/>
      <c r="AFW42"/>
      <c r="AFX42"/>
      <c r="AFY42"/>
      <c r="AFZ42"/>
      <c r="AGA42"/>
      <c r="AGB42"/>
      <c r="AGC42"/>
      <c r="AGD42"/>
      <c r="AGE42"/>
      <c r="AGF42"/>
      <c r="AGG42"/>
      <c r="AGH42"/>
      <c r="AGI42"/>
      <c r="AGJ42"/>
      <c r="AGK42"/>
      <c r="AGL42"/>
      <c r="AGM42"/>
      <c r="AGN42"/>
      <c r="AGO42"/>
      <c r="AGP42"/>
      <c r="AGQ42"/>
      <c r="AGR42"/>
      <c r="AGS42"/>
      <c r="AGT42"/>
      <c r="AGU42"/>
      <c r="AGV42"/>
      <c r="AGW42"/>
      <c r="AGX42"/>
      <c r="AGY42"/>
      <c r="AGZ42"/>
      <c r="AHA42"/>
      <c r="AHB42"/>
      <c r="AHC42"/>
      <c r="AHD42"/>
      <c r="AHE42"/>
      <c r="AHF42"/>
      <c r="AHG42"/>
      <c r="AHH42"/>
      <c r="AHI42"/>
      <c r="AHJ42"/>
      <c r="AHK42"/>
      <c r="AHL42"/>
      <c r="AHM42"/>
      <c r="AHN42"/>
      <c r="AHO42"/>
      <c r="AHP42"/>
      <c r="AHQ42"/>
      <c r="AHR42"/>
      <c r="AHS42"/>
      <c r="AHT42"/>
      <c r="AHU42"/>
      <c r="AHV42"/>
      <c r="AHW42"/>
      <c r="AHX42"/>
      <c r="AHY42"/>
      <c r="AHZ42"/>
      <c r="AIA42"/>
      <c r="AIB42"/>
      <c r="AIC42"/>
      <c r="AID42"/>
      <c r="AIE42"/>
      <c r="AIF42"/>
      <c r="AIG42"/>
      <c r="AIH42"/>
      <c r="AII42"/>
      <c r="AIJ42"/>
      <c r="AIK42"/>
      <c r="AIL42"/>
      <c r="AIM42"/>
      <c r="AIN42"/>
      <c r="AIO42"/>
      <c r="AIP42"/>
      <c r="AIQ42"/>
      <c r="AIR42"/>
      <c r="AIS42"/>
      <c r="AIT42"/>
      <c r="AIU42"/>
      <c r="AIV42"/>
      <c r="AIW42"/>
      <c r="AIX42"/>
      <c r="AIY42"/>
      <c r="AIZ42"/>
      <c r="AJA42"/>
      <c r="AJB42"/>
      <c r="AJC42"/>
      <c r="AJD42"/>
      <c r="AJE42"/>
      <c r="AJF42"/>
      <c r="AJG42"/>
      <c r="AJH42"/>
      <c r="AJI42"/>
      <c r="AJJ42"/>
      <c r="AJK42"/>
      <c r="AJL42"/>
      <c r="AJM42"/>
      <c r="AJN42"/>
      <c r="AJO42"/>
      <c r="AJP42"/>
      <c r="AJQ42"/>
      <c r="AJR42"/>
      <c r="AJS42"/>
    </row>
    <row r="43" spans="1:955">
      <c r="H43" s="688"/>
      <c r="I43" s="688"/>
      <c r="J43" s="688"/>
      <c r="K43" s="688"/>
      <c r="L43" s="688"/>
      <c r="M43" s="600"/>
      <c r="N43" s="600"/>
      <c r="GE43"/>
      <c r="GF43"/>
      <c r="GG43"/>
      <c r="GH43"/>
      <c r="GI43"/>
      <c r="GJ43"/>
      <c r="GK43"/>
      <c r="GL43"/>
      <c r="GM43"/>
      <c r="GN43"/>
      <c r="GO43"/>
      <c r="GP43"/>
      <c r="GQ43"/>
      <c r="GR43"/>
      <c r="GS43"/>
      <c r="GT43"/>
      <c r="GU43"/>
      <c r="GV43"/>
      <c r="GW43"/>
      <c r="GX43"/>
      <c r="GY43"/>
      <c r="GZ43"/>
      <c r="HA43"/>
      <c r="HB43"/>
      <c r="HC43"/>
      <c r="HD43"/>
      <c r="HE43"/>
      <c r="HF43"/>
      <c r="HG43"/>
      <c r="HH43"/>
      <c r="HI43"/>
      <c r="HJ43"/>
      <c r="HK43"/>
      <c r="HL43"/>
      <c r="HM43"/>
      <c r="HN43"/>
      <c r="HO43"/>
      <c r="HP43"/>
      <c r="HQ43"/>
      <c r="HR43"/>
      <c r="HS43"/>
      <c r="HT43"/>
      <c r="HU43"/>
      <c r="HV43"/>
      <c r="HW43"/>
      <c r="HX43"/>
      <c r="HY43"/>
      <c r="HZ43"/>
      <c r="IA43"/>
      <c r="IB43"/>
      <c r="IC43"/>
      <c r="ID43"/>
      <c r="IE43"/>
      <c r="IF43"/>
      <c r="IG43"/>
      <c r="IH43"/>
      <c r="II43"/>
      <c r="IJ43"/>
      <c r="IK43"/>
      <c r="IL43"/>
      <c r="IM43"/>
      <c r="IN43"/>
      <c r="IO43"/>
      <c r="IP43"/>
      <c r="IQ43"/>
      <c r="IR43"/>
      <c r="IS43"/>
      <c r="IT43"/>
      <c r="IU43"/>
      <c r="IV43"/>
      <c r="IW43"/>
      <c r="IX43"/>
      <c r="IY43"/>
      <c r="IZ43"/>
      <c r="JA43"/>
      <c r="JB43"/>
      <c r="JC43"/>
      <c r="JD43"/>
      <c r="JE43"/>
      <c r="JF43"/>
      <c r="JG43"/>
      <c r="JH43"/>
      <c r="JI43"/>
      <c r="JJ43"/>
      <c r="JK43"/>
      <c r="JL43"/>
      <c r="JM43"/>
      <c r="JN43"/>
      <c r="JO43"/>
      <c r="JP43"/>
      <c r="JQ43"/>
      <c r="JR43"/>
      <c r="JS43"/>
      <c r="JT43"/>
      <c r="JU43"/>
      <c r="JV43"/>
      <c r="JW43"/>
      <c r="JX43"/>
      <c r="JY43"/>
      <c r="JZ43"/>
      <c r="KA43"/>
      <c r="KB43"/>
      <c r="KC43"/>
      <c r="KD43"/>
      <c r="KE43"/>
      <c r="KF43"/>
      <c r="KG43"/>
      <c r="KH43"/>
      <c r="KI43"/>
      <c r="KJ43"/>
      <c r="KK43"/>
      <c r="KL43"/>
      <c r="KM43"/>
      <c r="KN43"/>
      <c r="KO43"/>
      <c r="KP43"/>
      <c r="KQ43"/>
      <c r="KR43"/>
      <c r="KS43"/>
      <c r="KT43"/>
      <c r="KU43"/>
      <c r="KV43"/>
      <c r="KW43"/>
      <c r="KX43"/>
      <c r="KY43"/>
      <c r="KZ43"/>
      <c r="LA43"/>
      <c r="LB43"/>
      <c r="LC43"/>
      <c r="LD43"/>
      <c r="LE43"/>
      <c r="LF43"/>
      <c r="LG43"/>
      <c r="LH43"/>
      <c r="LI43"/>
      <c r="LJ43"/>
      <c r="LK43"/>
      <c r="LL43"/>
      <c r="LM43"/>
      <c r="LN43"/>
      <c r="LO43"/>
      <c r="LP43"/>
      <c r="LQ43"/>
      <c r="LR43"/>
      <c r="LS43"/>
      <c r="LT43"/>
      <c r="LU43"/>
      <c r="LV43"/>
      <c r="LW43"/>
      <c r="LX43"/>
      <c r="LY43"/>
      <c r="LZ43"/>
      <c r="MA43"/>
      <c r="MB43"/>
      <c r="MC43"/>
      <c r="MD43"/>
      <c r="ME43"/>
      <c r="MF43"/>
      <c r="MG43"/>
      <c r="MH43"/>
      <c r="MI43"/>
      <c r="MJ43"/>
      <c r="MK43"/>
      <c r="ML43"/>
      <c r="MM43"/>
      <c r="MN43"/>
      <c r="MO43"/>
      <c r="MP43"/>
      <c r="MQ43"/>
      <c r="MR43"/>
      <c r="MS43"/>
      <c r="MT43"/>
      <c r="MU43"/>
      <c r="MV43"/>
      <c r="MW43"/>
      <c r="MX43"/>
      <c r="MY43"/>
      <c r="MZ43"/>
      <c r="NA43"/>
      <c r="NB43"/>
      <c r="NC43"/>
      <c r="ND43"/>
      <c r="NE43"/>
      <c r="NF43"/>
      <c r="NG43"/>
      <c r="NH43"/>
      <c r="NI43"/>
      <c r="NJ43"/>
      <c r="NK43"/>
      <c r="NL43"/>
      <c r="NM43"/>
      <c r="NN43"/>
      <c r="NO43"/>
      <c r="NP43"/>
      <c r="NQ43"/>
      <c r="NR43"/>
      <c r="NS43"/>
      <c r="NT43"/>
      <c r="NU43"/>
      <c r="NV43"/>
      <c r="NW43"/>
      <c r="NX43"/>
      <c r="NY43"/>
      <c r="NZ43"/>
      <c r="OA43"/>
      <c r="OB43"/>
      <c r="OC43"/>
      <c r="OD43"/>
      <c r="OE43"/>
      <c r="OF43"/>
      <c r="OG43"/>
      <c r="OH43"/>
      <c r="OI43"/>
      <c r="OJ43"/>
      <c r="OK43"/>
      <c r="OL43"/>
      <c r="OM43"/>
      <c r="ON43"/>
      <c r="OO43"/>
      <c r="OP43"/>
      <c r="OQ43"/>
      <c r="OR43"/>
      <c r="OS43"/>
      <c r="OT43"/>
      <c r="OU43"/>
      <c r="OV43"/>
      <c r="OW43"/>
      <c r="OX43"/>
      <c r="OY43"/>
      <c r="OZ43"/>
      <c r="PA43"/>
      <c r="PB43"/>
      <c r="PC43"/>
      <c r="PD43"/>
      <c r="PE43"/>
      <c r="PF43"/>
      <c r="PG43"/>
      <c r="PH43"/>
      <c r="PI43"/>
      <c r="PJ43"/>
      <c r="PK43"/>
      <c r="PL43"/>
      <c r="PM43"/>
      <c r="PN43"/>
      <c r="PO43"/>
      <c r="PP43"/>
      <c r="PQ43"/>
      <c r="PR43"/>
      <c r="PS43"/>
      <c r="PT43"/>
      <c r="PU43"/>
      <c r="PV43"/>
      <c r="PW43"/>
      <c r="PX43"/>
      <c r="PY43"/>
      <c r="PZ43"/>
      <c r="QA43"/>
      <c r="QB43"/>
      <c r="QC43"/>
      <c r="QD43"/>
      <c r="QE43"/>
      <c r="QF43"/>
      <c r="QG43"/>
      <c r="QH43"/>
      <c r="QI43"/>
      <c r="QJ43"/>
      <c r="QK43"/>
      <c r="QL43"/>
      <c r="QM43"/>
      <c r="QN43"/>
      <c r="QO43"/>
      <c r="QP43"/>
      <c r="QQ43"/>
      <c r="QR43"/>
      <c r="QS43"/>
      <c r="QT43"/>
      <c r="QU43"/>
      <c r="QV43"/>
      <c r="QW43"/>
      <c r="QX43"/>
      <c r="QY43"/>
      <c r="QZ43"/>
      <c r="RA43"/>
      <c r="RB43"/>
      <c r="RC43"/>
      <c r="RD43"/>
      <c r="RE43"/>
      <c r="RF43"/>
      <c r="RG43"/>
      <c r="RH43"/>
      <c r="RI43"/>
      <c r="RJ43"/>
      <c r="RK43"/>
      <c r="RL43"/>
      <c r="RM43"/>
      <c r="RN43"/>
      <c r="RO43"/>
      <c r="RP43"/>
      <c r="RQ43"/>
      <c r="RR43"/>
      <c r="RS43"/>
      <c r="RT43"/>
      <c r="RU43"/>
      <c r="RV43"/>
      <c r="RW43"/>
      <c r="RX43"/>
      <c r="RY43"/>
      <c r="RZ43"/>
      <c r="SA43"/>
      <c r="SB43"/>
      <c r="SC43"/>
      <c r="SD43"/>
      <c r="SE43"/>
      <c r="SF43"/>
      <c r="SG43"/>
      <c r="SH43"/>
      <c r="SI43"/>
      <c r="SJ43"/>
      <c r="SK43"/>
      <c r="SL43"/>
      <c r="SM43"/>
      <c r="SN43"/>
      <c r="SO43"/>
      <c r="SP43"/>
      <c r="SQ43"/>
      <c r="SR43"/>
      <c r="SS43"/>
      <c r="ST43"/>
      <c r="SU43"/>
      <c r="SV43"/>
      <c r="SW43"/>
      <c r="SX43"/>
      <c r="SY43"/>
      <c r="SZ43"/>
      <c r="TA43"/>
      <c r="TB43"/>
      <c r="TC43"/>
      <c r="TD43"/>
      <c r="TE43"/>
      <c r="TF43"/>
      <c r="TG43"/>
      <c r="TH43"/>
      <c r="TI43"/>
      <c r="TJ43"/>
      <c r="TK43"/>
      <c r="TL43"/>
      <c r="TM43"/>
      <c r="TN43"/>
      <c r="TO43"/>
      <c r="TP43"/>
      <c r="TQ43"/>
      <c r="TR43"/>
      <c r="TS43"/>
      <c r="TT43"/>
      <c r="TU43"/>
      <c r="TV43"/>
      <c r="TW43"/>
      <c r="TX43"/>
      <c r="TY43"/>
      <c r="TZ43"/>
      <c r="UA43"/>
      <c r="UB43"/>
      <c r="UC43"/>
      <c r="UD43"/>
      <c r="UE43"/>
      <c r="UF43"/>
      <c r="UG43"/>
      <c r="UH43"/>
      <c r="UI43"/>
      <c r="UJ43"/>
      <c r="UK43"/>
      <c r="UL43"/>
      <c r="UM43"/>
      <c r="UN43"/>
      <c r="UO43"/>
      <c r="UP43"/>
      <c r="UQ43"/>
      <c r="UR43"/>
      <c r="US43"/>
      <c r="UT43"/>
      <c r="UU43"/>
      <c r="UV43"/>
      <c r="UW43"/>
      <c r="UX43"/>
      <c r="UY43"/>
      <c r="UZ43"/>
      <c r="VA43"/>
      <c r="VB43"/>
      <c r="VC43"/>
      <c r="VD43"/>
      <c r="VE43"/>
      <c r="VF43"/>
      <c r="VG43"/>
      <c r="VH43"/>
      <c r="VI43"/>
      <c r="VJ43"/>
      <c r="VK43"/>
      <c r="VL43"/>
      <c r="VM43"/>
      <c r="VN43"/>
      <c r="VO43"/>
      <c r="VP43"/>
      <c r="VQ43"/>
      <c r="VR43"/>
      <c r="VS43"/>
      <c r="VT43"/>
      <c r="VU43"/>
      <c r="VV43"/>
      <c r="VW43"/>
      <c r="VX43"/>
      <c r="VY43"/>
      <c r="VZ43"/>
      <c r="WA43"/>
      <c r="WB43"/>
      <c r="WC43"/>
      <c r="WD43"/>
      <c r="WE43"/>
      <c r="WF43"/>
      <c r="WG43"/>
      <c r="WH43"/>
      <c r="WI43"/>
      <c r="WJ43"/>
      <c r="WK43"/>
      <c r="WL43"/>
      <c r="WM43"/>
      <c r="WN43"/>
      <c r="WO43"/>
      <c r="WP43"/>
      <c r="WQ43"/>
      <c r="WR43"/>
      <c r="WS43"/>
      <c r="WT43"/>
      <c r="WU43"/>
      <c r="WV43"/>
      <c r="WW43"/>
      <c r="WX43"/>
      <c r="WY43"/>
      <c r="WZ43"/>
      <c r="XA43"/>
      <c r="XB43"/>
      <c r="XC43"/>
      <c r="XD43"/>
      <c r="XE43"/>
      <c r="XF43"/>
      <c r="XG43"/>
      <c r="XH43"/>
      <c r="XI43"/>
      <c r="XJ43"/>
      <c r="XK43"/>
      <c r="XL43"/>
      <c r="XM43"/>
      <c r="XN43"/>
      <c r="XO43"/>
      <c r="XP43"/>
      <c r="XQ43"/>
      <c r="XR43"/>
      <c r="XS43"/>
      <c r="XT43"/>
      <c r="XU43"/>
      <c r="XV43"/>
      <c r="XW43"/>
      <c r="XX43"/>
      <c r="XY43"/>
      <c r="XZ43"/>
      <c r="YA43"/>
      <c r="YB43"/>
      <c r="YC43"/>
      <c r="YD43"/>
      <c r="YE43"/>
      <c r="YF43"/>
      <c r="YG43"/>
      <c r="YH43"/>
      <c r="YI43"/>
      <c r="YJ43"/>
      <c r="YK43"/>
      <c r="YL43"/>
      <c r="YM43"/>
      <c r="YN43"/>
      <c r="YO43"/>
      <c r="YP43"/>
      <c r="YQ43"/>
      <c r="YR43"/>
      <c r="YS43"/>
      <c r="YT43"/>
      <c r="YU43"/>
      <c r="YV43"/>
      <c r="YW43"/>
      <c r="YX43"/>
      <c r="YY43"/>
      <c r="YZ43"/>
      <c r="ZA43"/>
      <c r="ZB43"/>
      <c r="ZC43"/>
      <c r="ZD43"/>
      <c r="ZE43"/>
      <c r="ZF43"/>
      <c r="ZG43"/>
      <c r="ZH43"/>
      <c r="ZI43"/>
      <c r="ZJ43"/>
      <c r="ZK43"/>
      <c r="ZL43"/>
      <c r="ZM43"/>
      <c r="ZN43"/>
      <c r="ZO43"/>
      <c r="ZP43"/>
      <c r="ZQ43"/>
      <c r="ZR43"/>
      <c r="ZS43"/>
      <c r="ZT43"/>
      <c r="ZU43"/>
      <c r="ZV43"/>
      <c r="ZW43"/>
      <c r="ZX43"/>
      <c r="ZY43"/>
      <c r="ZZ43"/>
      <c r="AAA43"/>
      <c r="AAB43"/>
      <c r="AAC43"/>
      <c r="AAD43"/>
      <c r="AAE43"/>
      <c r="AAF43"/>
      <c r="AAG43"/>
      <c r="AAH43"/>
      <c r="AAI43"/>
      <c r="AAJ43"/>
      <c r="AAK43"/>
      <c r="AAL43"/>
      <c r="AAM43"/>
      <c r="AAN43"/>
      <c r="AAO43"/>
      <c r="AAP43"/>
      <c r="AAQ43"/>
      <c r="AAR43"/>
      <c r="AAS43"/>
      <c r="AAT43"/>
      <c r="AAU43"/>
      <c r="AAV43"/>
      <c r="AAW43"/>
      <c r="AAX43"/>
      <c r="AAY43"/>
      <c r="AAZ43"/>
      <c r="ABA43"/>
      <c r="ABB43"/>
      <c r="ABC43"/>
      <c r="ABD43"/>
      <c r="ABE43"/>
      <c r="ABF43"/>
      <c r="ABG43"/>
      <c r="ABH43"/>
      <c r="ABI43"/>
      <c r="ABJ43"/>
      <c r="ABK43"/>
      <c r="ABL43"/>
      <c r="ABM43"/>
      <c r="ABN43"/>
      <c r="ABO43"/>
      <c r="ABP43"/>
      <c r="ABQ43"/>
      <c r="ABR43"/>
      <c r="ABS43"/>
      <c r="ABT43"/>
      <c r="ABU43"/>
      <c r="ABV43"/>
      <c r="ABW43"/>
      <c r="ABX43"/>
      <c r="ABY43"/>
      <c r="ABZ43"/>
      <c r="ACA43"/>
      <c r="ACB43"/>
      <c r="ACC43"/>
      <c r="ACD43"/>
      <c r="ACE43"/>
      <c r="ACF43"/>
      <c r="ACG43"/>
      <c r="ACH43"/>
      <c r="ACI43"/>
      <c r="ACJ43"/>
      <c r="ACK43"/>
      <c r="ACL43"/>
      <c r="ACM43"/>
      <c r="ACN43"/>
      <c r="ACO43"/>
      <c r="ACP43"/>
      <c r="ACQ43"/>
      <c r="ACR43"/>
      <c r="ACS43"/>
      <c r="ACT43"/>
      <c r="ACU43"/>
      <c r="ACV43"/>
      <c r="ACW43"/>
      <c r="ACX43"/>
      <c r="ACY43"/>
      <c r="ACZ43"/>
      <c r="ADA43"/>
      <c r="ADB43"/>
      <c r="ADC43"/>
      <c r="ADD43"/>
      <c r="ADE43"/>
      <c r="ADF43"/>
      <c r="ADG43"/>
      <c r="ADH43"/>
      <c r="ADI43"/>
      <c r="ADJ43"/>
      <c r="ADK43"/>
      <c r="ADL43"/>
      <c r="ADM43"/>
      <c r="ADN43"/>
      <c r="ADO43"/>
      <c r="ADP43"/>
      <c r="ADQ43"/>
      <c r="ADR43"/>
      <c r="ADS43"/>
      <c r="ADT43"/>
      <c r="ADU43"/>
      <c r="ADV43"/>
      <c r="ADW43"/>
      <c r="ADX43"/>
      <c r="ADY43"/>
      <c r="ADZ43"/>
      <c r="AEA43"/>
      <c r="AEB43"/>
      <c r="AEC43"/>
      <c r="AED43"/>
      <c r="AEE43"/>
      <c r="AEF43"/>
      <c r="AEG43"/>
      <c r="AEH43"/>
      <c r="AEI43"/>
      <c r="AEJ43"/>
      <c r="AEK43"/>
      <c r="AEL43"/>
      <c r="AEM43"/>
      <c r="AEN43"/>
      <c r="AEO43"/>
      <c r="AEP43"/>
      <c r="AEQ43"/>
      <c r="AER43"/>
      <c r="AES43"/>
      <c r="AET43"/>
      <c r="AEU43"/>
      <c r="AEV43"/>
      <c r="AEW43"/>
      <c r="AEX43"/>
      <c r="AEY43"/>
      <c r="AEZ43"/>
      <c r="AFA43"/>
      <c r="AFB43"/>
      <c r="AFC43"/>
      <c r="AFD43"/>
      <c r="AFE43"/>
      <c r="AFF43"/>
      <c r="AFG43"/>
      <c r="AFH43"/>
      <c r="AFI43"/>
      <c r="AFJ43"/>
      <c r="AFK43"/>
      <c r="AFL43"/>
      <c r="AFM43"/>
      <c r="AFN43"/>
      <c r="AFO43"/>
      <c r="AFP43"/>
      <c r="AFQ43"/>
      <c r="AFR43"/>
      <c r="AFS43"/>
      <c r="AFT43"/>
      <c r="AFU43"/>
      <c r="AFV43"/>
      <c r="AFW43"/>
      <c r="AFX43"/>
      <c r="AFY43"/>
      <c r="AFZ43"/>
      <c r="AGA43"/>
      <c r="AGB43"/>
      <c r="AGC43"/>
      <c r="AGD43"/>
      <c r="AGE43"/>
      <c r="AGF43"/>
      <c r="AGG43"/>
      <c r="AGH43"/>
      <c r="AGI43"/>
      <c r="AGJ43"/>
      <c r="AGK43"/>
      <c r="AGL43"/>
      <c r="AGM43"/>
      <c r="AGN43"/>
      <c r="AGO43"/>
      <c r="AGP43"/>
      <c r="AGQ43"/>
      <c r="AGR43"/>
      <c r="AGS43"/>
      <c r="AGT43"/>
      <c r="AGU43"/>
      <c r="AGV43"/>
      <c r="AGW43"/>
      <c r="AGX43"/>
      <c r="AGY43"/>
      <c r="AGZ43"/>
      <c r="AHA43"/>
      <c r="AHB43"/>
      <c r="AHC43"/>
      <c r="AHD43"/>
      <c r="AHE43"/>
      <c r="AHF43"/>
      <c r="AHG43"/>
      <c r="AHH43"/>
      <c r="AHI43"/>
      <c r="AHJ43"/>
      <c r="AHK43"/>
      <c r="AHL43"/>
      <c r="AHM43"/>
      <c r="AHN43"/>
      <c r="AHO43"/>
      <c r="AHP43"/>
      <c r="AHQ43"/>
      <c r="AHR43"/>
      <c r="AHS43"/>
      <c r="AHT43"/>
      <c r="AHU43"/>
      <c r="AHV43"/>
      <c r="AHW43"/>
      <c r="AHX43"/>
      <c r="AHY43"/>
      <c r="AHZ43"/>
      <c r="AIA43"/>
      <c r="AIB43"/>
      <c r="AIC43"/>
      <c r="AID43"/>
      <c r="AIE43"/>
      <c r="AIF43"/>
      <c r="AIG43"/>
      <c r="AIH43"/>
      <c r="AII43"/>
      <c r="AIJ43"/>
      <c r="AIK43"/>
      <c r="AIL43"/>
      <c r="AIM43"/>
      <c r="AIN43"/>
      <c r="AIO43"/>
      <c r="AIP43"/>
      <c r="AIQ43"/>
      <c r="AIR43"/>
      <c r="AIS43"/>
      <c r="AIT43"/>
      <c r="AIU43"/>
      <c r="AIV43"/>
      <c r="AIW43"/>
      <c r="AIX43"/>
      <c r="AIY43"/>
      <c r="AIZ43"/>
      <c r="AJA43"/>
      <c r="AJB43"/>
      <c r="AJC43"/>
      <c r="AJD43"/>
      <c r="AJE43"/>
      <c r="AJF43"/>
      <c r="AJG43"/>
      <c r="AJH43"/>
      <c r="AJI43"/>
      <c r="AJJ43"/>
      <c r="AJK43"/>
      <c r="AJL43"/>
      <c r="AJM43"/>
      <c r="AJN43"/>
      <c r="AJO43"/>
      <c r="AJP43"/>
      <c r="AJQ43"/>
      <c r="AJR43"/>
      <c r="AJS43"/>
    </row>
    <row r="44" spans="1:955">
      <c r="H44" s="688"/>
      <c r="I44" s="688"/>
      <c r="J44" s="688"/>
      <c r="K44" s="688"/>
      <c r="L44" s="688"/>
      <c r="M44" s="600"/>
      <c r="N44" s="706"/>
      <c r="GE44"/>
      <c r="GF44"/>
      <c r="GG44"/>
      <c r="GH44"/>
      <c r="GI44"/>
      <c r="GJ44"/>
      <c r="GK44"/>
      <c r="GL44"/>
      <c r="GM44"/>
      <c r="GN44"/>
      <c r="GO44"/>
      <c r="GP44"/>
      <c r="GQ44"/>
      <c r="GR44"/>
      <c r="GS44"/>
      <c r="GT44"/>
      <c r="GU44"/>
      <c r="GV44"/>
      <c r="GW44"/>
      <c r="GX44"/>
      <c r="GY44"/>
      <c r="GZ44"/>
      <c r="HA44"/>
      <c r="HB44"/>
      <c r="HC44"/>
      <c r="HD44"/>
      <c r="HE44"/>
      <c r="HF44"/>
      <c r="HG44"/>
      <c r="HH44"/>
      <c r="HI44"/>
      <c r="HJ44"/>
      <c r="HK44"/>
      <c r="HL44"/>
      <c r="HM44"/>
      <c r="HN44"/>
      <c r="HO44"/>
      <c r="HP44"/>
      <c r="HQ44"/>
      <c r="HR44"/>
      <c r="HS44"/>
      <c r="HT44"/>
      <c r="HU44"/>
      <c r="HV44"/>
      <c r="HW44"/>
      <c r="HX44"/>
      <c r="HY44"/>
      <c r="HZ44"/>
      <c r="IA44"/>
      <c r="IB44"/>
      <c r="IC44"/>
      <c r="ID44"/>
      <c r="IE44"/>
      <c r="IF44"/>
      <c r="IG44"/>
      <c r="IH44"/>
      <c r="II44"/>
      <c r="IJ44"/>
      <c r="IK44"/>
      <c r="IL44"/>
      <c r="IM44"/>
      <c r="IN44"/>
      <c r="IO44"/>
      <c r="IP44"/>
      <c r="IQ44"/>
      <c r="IR44"/>
      <c r="IS44"/>
      <c r="IT44"/>
      <c r="IU44"/>
      <c r="IV44"/>
      <c r="IW44"/>
      <c r="IX44"/>
      <c r="IY44"/>
      <c r="IZ44"/>
      <c r="JA44"/>
      <c r="JB44"/>
      <c r="JC44"/>
      <c r="JD44"/>
      <c r="JE44"/>
      <c r="JF44"/>
      <c r="JG44"/>
      <c r="JH44"/>
      <c r="JI44"/>
      <c r="JJ44"/>
      <c r="JK44"/>
      <c r="JL44"/>
      <c r="JM44"/>
      <c r="JN44"/>
      <c r="JO44"/>
      <c r="JP44"/>
      <c r="JQ44"/>
      <c r="JR44"/>
      <c r="JS44"/>
      <c r="JT44"/>
      <c r="JU44"/>
      <c r="JV44"/>
      <c r="JW44"/>
      <c r="JX44"/>
      <c r="JY44"/>
      <c r="JZ44"/>
      <c r="KA44"/>
      <c r="KB44"/>
      <c r="KC44"/>
      <c r="KD44"/>
      <c r="KE44"/>
      <c r="KF44"/>
      <c r="KG44"/>
      <c r="KH44"/>
      <c r="KI44"/>
      <c r="KJ44"/>
      <c r="KK44"/>
      <c r="KL44"/>
      <c r="KM44"/>
      <c r="KN44"/>
      <c r="KO44"/>
      <c r="KP44"/>
      <c r="KQ44"/>
      <c r="KR44"/>
      <c r="KS44"/>
      <c r="KT44"/>
      <c r="KU44"/>
      <c r="KV44"/>
      <c r="KW44"/>
      <c r="KX44"/>
      <c r="KY44"/>
      <c r="KZ44"/>
      <c r="LA44"/>
      <c r="LB44"/>
      <c r="LC44"/>
      <c r="LD44"/>
      <c r="LE44"/>
      <c r="LF44"/>
      <c r="LG44"/>
      <c r="LH44"/>
      <c r="LI44"/>
      <c r="LJ44"/>
      <c r="LK44"/>
      <c r="LL44"/>
      <c r="LM44"/>
      <c r="LN44"/>
      <c r="LO44"/>
      <c r="LP44"/>
      <c r="LQ44"/>
      <c r="LR44"/>
      <c r="LS44"/>
      <c r="LT44"/>
      <c r="LU44"/>
      <c r="LV44"/>
      <c r="LW44"/>
      <c r="LX44"/>
      <c r="LY44"/>
      <c r="LZ44"/>
      <c r="MA44"/>
      <c r="MB44"/>
      <c r="MC44"/>
      <c r="MD44"/>
      <c r="ME44"/>
      <c r="MF44"/>
      <c r="MG44"/>
      <c r="MH44"/>
      <c r="MI44"/>
      <c r="MJ44"/>
      <c r="MK44"/>
      <c r="ML44"/>
      <c r="MM44"/>
      <c r="MN44"/>
      <c r="MO44"/>
      <c r="MP44"/>
      <c r="MQ44"/>
      <c r="MR44"/>
      <c r="MS44"/>
      <c r="MT44"/>
      <c r="MU44"/>
      <c r="MV44"/>
      <c r="MW44"/>
      <c r="MX44"/>
      <c r="MY44"/>
      <c r="MZ44"/>
      <c r="NA44"/>
      <c r="NB44"/>
      <c r="NC44"/>
      <c r="ND44"/>
      <c r="NE44"/>
      <c r="NF44"/>
      <c r="NG44"/>
      <c r="NH44"/>
      <c r="NI44"/>
      <c r="NJ44"/>
      <c r="NK44"/>
      <c r="NL44"/>
      <c r="NM44"/>
      <c r="NN44"/>
      <c r="NO44"/>
      <c r="NP44"/>
      <c r="NQ44"/>
      <c r="NR44"/>
      <c r="NS44"/>
      <c r="NT44"/>
      <c r="NU44"/>
      <c r="NV44"/>
      <c r="NW44"/>
      <c r="NX44"/>
      <c r="NY44"/>
      <c r="NZ44"/>
      <c r="OA44"/>
      <c r="OB44"/>
      <c r="OC44"/>
      <c r="OD44"/>
      <c r="OE44"/>
      <c r="OF44"/>
      <c r="OG44"/>
      <c r="OH44"/>
      <c r="OI44"/>
      <c r="OJ44"/>
      <c r="OK44"/>
      <c r="OL44"/>
      <c r="OM44"/>
      <c r="ON44"/>
      <c r="OO44"/>
      <c r="OP44"/>
      <c r="OQ44"/>
      <c r="OR44"/>
      <c r="OS44"/>
      <c r="OT44"/>
      <c r="OU44"/>
      <c r="OV44"/>
      <c r="OW44"/>
      <c r="OX44"/>
      <c r="OY44"/>
      <c r="OZ44"/>
      <c r="PA44"/>
      <c r="PB44"/>
      <c r="PC44"/>
      <c r="PD44"/>
      <c r="PE44"/>
      <c r="PF44"/>
      <c r="PG44"/>
      <c r="PH44"/>
      <c r="PI44"/>
      <c r="PJ44"/>
      <c r="PK44"/>
      <c r="PL44"/>
      <c r="PM44"/>
      <c r="PN44"/>
      <c r="PO44"/>
      <c r="PP44"/>
      <c r="PQ44"/>
      <c r="PR44"/>
      <c r="PS44"/>
      <c r="PT44"/>
      <c r="PU44"/>
      <c r="PV44"/>
      <c r="PW44"/>
      <c r="PX44"/>
      <c r="PY44"/>
      <c r="PZ44"/>
      <c r="QA44"/>
      <c r="QB44"/>
      <c r="QC44"/>
      <c r="QD44"/>
      <c r="QE44"/>
      <c r="QF44"/>
      <c r="QG44"/>
      <c r="QH44"/>
      <c r="QI44"/>
      <c r="QJ44"/>
      <c r="QK44"/>
      <c r="QL44"/>
      <c r="QM44"/>
      <c r="QN44"/>
      <c r="QO44"/>
      <c r="QP44"/>
      <c r="QQ44"/>
      <c r="QR44"/>
      <c r="QS44"/>
      <c r="QT44"/>
      <c r="QU44"/>
      <c r="QV44"/>
      <c r="QW44"/>
      <c r="QX44"/>
      <c r="QY44"/>
      <c r="QZ44"/>
      <c r="RA44"/>
      <c r="RB44"/>
      <c r="RC44"/>
      <c r="RD44"/>
      <c r="RE44"/>
      <c r="RF44"/>
      <c r="RG44"/>
      <c r="RH44"/>
      <c r="RI44"/>
      <c r="RJ44"/>
      <c r="RK44"/>
      <c r="RL44"/>
      <c r="RM44"/>
      <c r="RN44"/>
      <c r="RO44"/>
      <c r="RP44"/>
      <c r="RQ44"/>
      <c r="RR44"/>
      <c r="RS44"/>
      <c r="RT44"/>
      <c r="RU44"/>
      <c r="RV44"/>
      <c r="RW44"/>
      <c r="RX44"/>
      <c r="RY44"/>
      <c r="RZ44"/>
      <c r="SA44"/>
      <c r="SB44"/>
      <c r="SC44"/>
      <c r="SD44"/>
      <c r="SE44"/>
      <c r="SF44"/>
      <c r="SG44"/>
      <c r="SH44"/>
      <c r="SI44"/>
      <c r="SJ44"/>
      <c r="SK44"/>
      <c r="SL44"/>
      <c r="SM44"/>
      <c r="SN44"/>
      <c r="SO44"/>
      <c r="SP44"/>
      <c r="SQ44"/>
      <c r="SR44"/>
      <c r="SS44"/>
      <c r="ST44"/>
      <c r="SU44"/>
      <c r="SV44"/>
      <c r="SW44"/>
      <c r="SX44"/>
      <c r="SY44"/>
      <c r="SZ44"/>
      <c r="TA44"/>
      <c r="TB44"/>
      <c r="TC44"/>
      <c r="TD44"/>
      <c r="TE44"/>
      <c r="TF44"/>
      <c r="TG44"/>
      <c r="TH44"/>
      <c r="TI44"/>
      <c r="TJ44"/>
      <c r="TK44"/>
      <c r="TL44"/>
      <c r="TM44"/>
      <c r="TN44"/>
      <c r="TO44"/>
      <c r="TP44"/>
      <c r="TQ44"/>
      <c r="TR44"/>
      <c r="TS44"/>
      <c r="TT44"/>
      <c r="TU44"/>
      <c r="TV44"/>
      <c r="TW44"/>
      <c r="TX44"/>
      <c r="TY44"/>
      <c r="TZ44"/>
      <c r="UA44"/>
      <c r="UB44"/>
      <c r="UC44"/>
      <c r="UD44"/>
      <c r="UE44"/>
      <c r="UF44"/>
      <c r="UG44"/>
      <c r="UH44"/>
      <c r="UI44"/>
      <c r="UJ44"/>
      <c r="UK44"/>
      <c r="UL44"/>
      <c r="UM44"/>
      <c r="UN44"/>
      <c r="UO44"/>
      <c r="UP44"/>
      <c r="UQ44"/>
      <c r="UR44"/>
      <c r="US44"/>
      <c r="UT44"/>
      <c r="UU44"/>
      <c r="UV44"/>
      <c r="UW44"/>
      <c r="UX44"/>
      <c r="UY44"/>
      <c r="UZ44"/>
      <c r="VA44"/>
      <c r="VB44"/>
      <c r="VC44"/>
      <c r="VD44"/>
      <c r="VE44"/>
      <c r="VF44"/>
      <c r="VG44"/>
      <c r="VH44"/>
      <c r="VI44"/>
      <c r="VJ44"/>
      <c r="VK44"/>
      <c r="VL44"/>
      <c r="VM44"/>
      <c r="VN44"/>
      <c r="VO44"/>
      <c r="VP44"/>
      <c r="VQ44"/>
      <c r="VR44"/>
      <c r="VS44"/>
      <c r="VT44"/>
      <c r="VU44"/>
      <c r="VV44"/>
      <c r="VW44"/>
      <c r="VX44"/>
      <c r="VY44"/>
      <c r="VZ44"/>
      <c r="WA44"/>
      <c r="WB44"/>
      <c r="WC44"/>
      <c r="WD44"/>
      <c r="WE44"/>
      <c r="WF44"/>
      <c r="WG44"/>
      <c r="WH44"/>
      <c r="WI44"/>
      <c r="WJ44"/>
      <c r="WK44"/>
      <c r="WL44"/>
      <c r="WM44"/>
      <c r="WN44"/>
      <c r="WO44"/>
      <c r="WP44"/>
      <c r="WQ44"/>
      <c r="WR44"/>
      <c r="WS44"/>
      <c r="WT44"/>
      <c r="WU44"/>
      <c r="WV44"/>
      <c r="WW44"/>
      <c r="WX44"/>
      <c r="WY44"/>
      <c r="WZ44"/>
      <c r="XA44"/>
      <c r="XB44"/>
      <c r="XC44"/>
      <c r="XD44"/>
      <c r="XE44"/>
      <c r="XF44"/>
      <c r="XG44"/>
      <c r="XH44"/>
      <c r="XI44"/>
      <c r="XJ44"/>
      <c r="XK44"/>
      <c r="XL44"/>
      <c r="XM44"/>
      <c r="XN44"/>
      <c r="XO44"/>
      <c r="XP44"/>
      <c r="XQ44"/>
      <c r="XR44"/>
      <c r="XS44"/>
      <c r="XT44"/>
      <c r="XU44"/>
      <c r="XV44"/>
      <c r="XW44"/>
      <c r="XX44"/>
      <c r="XY44"/>
      <c r="XZ44"/>
      <c r="YA44"/>
      <c r="YB44"/>
      <c r="YC44"/>
      <c r="YD44"/>
      <c r="YE44"/>
      <c r="YF44"/>
      <c r="YG44"/>
      <c r="YH44"/>
      <c r="YI44"/>
      <c r="YJ44"/>
      <c r="YK44"/>
      <c r="YL44"/>
      <c r="YM44"/>
      <c r="YN44"/>
      <c r="YO44"/>
      <c r="YP44"/>
      <c r="YQ44"/>
      <c r="YR44"/>
      <c r="YS44"/>
      <c r="YT44"/>
      <c r="YU44"/>
      <c r="YV44"/>
      <c r="YW44"/>
      <c r="YX44"/>
      <c r="YY44"/>
      <c r="YZ44"/>
      <c r="ZA44"/>
      <c r="ZB44"/>
      <c r="ZC44"/>
      <c r="ZD44"/>
      <c r="ZE44"/>
      <c r="ZF44"/>
      <c r="ZG44"/>
      <c r="ZH44"/>
      <c r="ZI44"/>
      <c r="ZJ44"/>
      <c r="ZK44"/>
      <c r="ZL44"/>
      <c r="ZM44"/>
      <c r="ZN44"/>
      <c r="ZO44"/>
      <c r="ZP44"/>
      <c r="ZQ44"/>
      <c r="ZR44"/>
      <c r="ZS44"/>
      <c r="ZT44"/>
      <c r="ZU44"/>
      <c r="ZV44"/>
      <c r="ZW44"/>
      <c r="ZX44"/>
      <c r="ZY44"/>
      <c r="ZZ44"/>
      <c r="AAA44"/>
      <c r="AAB44"/>
      <c r="AAC44"/>
      <c r="AAD44"/>
      <c r="AAE44"/>
      <c r="AAF44"/>
      <c r="AAG44"/>
      <c r="AAH44"/>
      <c r="AAI44"/>
      <c r="AAJ44"/>
      <c r="AAK44"/>
      <c r="AAL44"/>
      <c r="AAM44"/>
      <c r="AAN44"/>
      <c r="AAO44"/>
      <c r="AAP44"/>
      <c r="AAQ44"/>
      <c r="AAR44"/>
      <c r="AAS44"/>
      <c r="AAT44"/>
      <c r="AAU44"/>
      <c r="AAV44"/>
      <c r="AAW44"/>
      <c r="AAX44"/>
      <c r="AAY44"/>
      <c r="AAZ44"/>
      <c r="ABA44"/>
      <c r="ABB44"/>
      <c r="ABC44"/>
      <c r="ABD44"/>
      <c r="ABE44"/>
      <c r="ABF44"/>
      <c r="ABG44"/>
      <c r="ABH44"/>
      <c r="ABI44"/>
      <c r="ABJ44"/>
      <c r="ABK44"/>
      <c r="ABL44"/>
      <c r="ABM44"/>
      <c r="ABN44"/>
      <c r="ABO44"/>
      <c r="ABP44"/>
      <c r="ABQ44"/>
      <c r="ABR44"/>
      <c r="ABS44"/>
      <c r="ABT44"/>
      <c r="ABU44"/>
      <c r="ABV44"/>
      <c r="ABW44"/>
      <c r="ABX44"/>
      <c r="ABY44"/>
      <c r="ABZ44"/>
      <c r="ACA44"/>
      <c r="ACB44"/>
      <c r="ACC44"/>
      <c r="ACD44"/>
      <c r="ACE44"/>
      <c r="ACF44"/>
      <c r="ACG44"/>
      <c r="ACH44"/>
      <c r="ACI44"/>
      <c r="ACJ44"/>
      <c r="ACK44"/>
      <c r="ACL44"/>
      <c r="ACM44"/>
      <c r="ACN44"/>
      <c r="ACO44"/>
      <c r="ACP44"/>
      <c r="ACQ44"/>
      <c r="ACR44"/>
      <c r="ACS44"/>
      <c r="ACT44"/>
      <c r="ACU44"/>
      <c r="ACV44"/>
      <c r="ACW44"/>
      <c r="ACX44"/>
      <c r="ACY44"/>
      <c r="ACZ44"/>
      <c r="ADA44"/>
      <c r="ADB44"/>
      <c r="ADC44"/>
      <c r="ADD44"/>
      <c r="ADE44"/>
      <c r="ADF44"/>
      <c r="ADG44"/>
      <c r="ADH44"/>
      <c r="ADI44"/>
      <c r="ADJ44"/>
      <c r="ADK44"/>
      <c r="ADL44"/>
      <c r="ADM44"/>
      <c r="ADN44"/>
      <c r="ADO44"/>
      <c r="ADP44"/>
      <c r="ADQ44"/>
      <c r="ADR44"/>
      <c r="ADS44"/>
      <c r="ADT44"/>
      <c r="ADU44"/>
      <c r="ADV44"/>
      <c r="ADW44"/>
      <c r="ADX44"/>
      <c r="ADY44"/>
      <c r="ADZ44"/>
      <c r="AEA44"/>
      <c r="AEB44"/>
      <c r="AEC44"/>
      <c r="AED44"/>
      <c r="AEE44"/>
      <c r="AEF44"/>
      <c r="AEG44"/>
      <c r="AEH44"/>
      <c r="AEI44"/>
      <c r="AEJ44"/>
      <c r="AEK44"/>
      <c r="AEL44"/>
      <c r="AEM44"/>
      <c r="AEN44"/>
      <c r="AEO44"/>
      <c r="AEP44"/>
      <c r="AEQ44"/>
      <c r="AER44"/>
      <c r="AES44"/>
      <c r="AET44"/>
      <c r="AEU44"/>
      <c r="AEV44"/>
      <c r="AEW44"/>
      <c r="AEX44"/>
      <c r="AEY44"/>
      <c r="AEZ44"/>
      <c r="AFA44"/>
      <c r="AFB44"/>
      <c r="AFC44"/>
      <c r="AFD44"/>
      <c r="AFE44"/>
      <c r="AFF44"/>
      <c r="AFG44"/>
      <c r="AFH44"/>
      <c r="AFI44"/>
      <c r="AFJ44"/>
      <c r="AFK44"/>
      <c r="AFL44"/>
      <c r="AFM44"/>
      <c r="AFN44"/>
      <c r="AFO44"/>
      <c r="AFP44"/>
      <c r="AFQ44"/>
      <c r="AFR44"/>
      <c r="AFS44"/>
      <c r="AFT44"/>
      <c r="AFU44"/>
      <c r="AFV44"/>
      <c r="AFW44"/>
      <c r="AFX44"/>
      <c r="AFY44"/>
      <c r="AFZ44"/>
      <c r="AGA44"/>
      <c r="AGB44"/>
      <c r="AGC44"/>
      <c r="AGD44"/>
      <c r="AGE44"/>
      <c r="AGF44"/>
      <c r="AGG44"/>
      <c r="AGH44"/>
      <c r="AGI44"/>
      <c r="AGJ44"/>
      <c r="AGK44"/>
      <c r="AGL44"/>
      <c r="AGM44"/>
      <c r="AGN44"/>
      <c r="AGO44"/>
      <c r="AGP44"/>
      <c r="AGQ44"/>
      <c r="AGR44"/>
      <c r="AGS44"/>
      <c r="AGT44"/>
      <c r="AGU44"/>
      <c r="AGV44"/>
      <c r="AGW44"/>
      <c r="AGX44"/>
      <c r="AGY44"/>
      <c r="AGZ44"/>
      <c r="AHA44"/>
      <c r="AHB44"/>
      <c r="AHC44"/>
      <c r="AHD44"/>
      <c r="AHE44"/>
      <c r="AHF44"/>
      <c r="AHG44"/>
      <c r="AHH44"/>
      <c r="AHI44"/>
      <c r="AHJ44"/>
      <c r="AHK44"/>
      <c r="AHL44"/>
      <c r="AHM44"/>
      <c r="AHN44"/>
      <c r="AHO44"/>
      <c r="AHP44"/>
      <c r="AHQ44"/>
      <c r="AHR44"/>
      <c r="AHS44"/>
      <c r="AHT44"/>
      <c r="AHU44"/>
      <c r="AHV44"/>
      <c r="AHW44"/>
      <c r="AHX44"/>
      <c r="AHY44"/>
      <c r="AHZ44"/>
      <c r="AIA44"/>
      <c r="AIB44"/>
      <c r="AIC44"/>
      <c r="AID44"/>
      <c r="AIE44"/>
      <c r="AIF44"/>
      <c r="AIG44"/>
      <c r="AIH44"/>
      <c r="AII44"/>
      <c r="AIJ44"/>
      <c r="AIK44"/>
      <c r="AIL44"/>
      <c r="AIM44"/>
      <c r="AIN44"/>
      <c r="AIO44"/>
      <c r="AIP44"/>
      <c r="AIQ44"/>
      <c r="AIR44"/>
      <c r="AIS44"/>
      <c r="AIT44"/>
      <c r="AIU44"/>
      <c r="AIV44"/>
      <c r="AIW44"/>
      <c r="AIX44"/>
      <c r="AIY44"/>
      <c r="AIZ44"/>
      <c r="AJA44"/>
      <c r="AJB44"/>
      <c r="AJC44"/>
      <c r="AJD44"/>
      <c r="AJE44"/>
      <c r="AJF44"/>
      <c r="AJG44"/>
      <c r="AJH44"/>
      <c r="AJI44"/>
      <c r="AJJ44"/>
      <c r="AJK44"/>
      <c r="AJL44"/>
      <c r="AJM44"/>
      <c r="AJN44"/>
      <c r="AJO44"/>
      <c r="AJP44"/>
      <c r="AJQ44"/>
      <c r="AJR44"/>
      <c r="AJS44"/>
    </row>
    <row r="45" spans="1:955">
      <c r="H45" s="688"/>
      <c r="I45" s="688"/>
      <c r="J45" s="688"/>
      <c r="K45" s="688"/>
      <c r="L45" s="688"/>
      <c r="N45" s="707"/>
      <c r="GE45"/>
      <c r="GF45"/>
      <c r="GG45"/>
      <c r="GH45"/>
      <c r="GI45"/>
      <c r="GJ45"/>
      <c r="GK45"/>
      <c r="GL45"/>
      <c r="GM45"/>
      <c r="GN45"/>
      <c r="GO45"/>
      <c r="GP45"/>
      <c r="GQ45"/>
      <c r="GR45"/>
      <c r="GS45"/>
      <c r="GT45"/>
      <c r="GU45"/>
      <c r="GV45"/>
      <c r="GW45"/>
      <c r="GX45"/>
      <c r="GY45"/>
      <c r="GZ45"/>
      <c r="HA45"/>
      <c r="HB45"/>
      <c r="HC45"/>
      <c r="HD45"/>
      <c r="HE45"/>
      <c r="HF45"/>
      <c r="HG45"/>
      <c r="HH45"/>
      <c r="HI45"/>
      <c r="HJ45"/>
      <c r="HK45"/>
      <c r="HL45"/>
      <c r="HM45"/>
      <c r="HN45"/>
      <c r="HO45"/>
      <c r="HP45"/>
      <c r="HQ45"/>
      <c r="HR45"/>
      <c r="HS45"/>
      <c r="HT45"/>
      <c r="HU45"/>
      <c r="HV45"/>
      <c r="HW45"/>
      <c r="HX45"/>
      <c r="HY45"/>
      <c r="HZ45"/>
      <c r="IA45"/>
      <c r="IB45"/>
      <c r="IC45"/>
      <c r="ID45"/>
      <c r="IE45"/>
      <c r="IF45"/>
      <c r="IG45"/>
      <c r="IH45"/>
      <c r="II45"/>
      <c r="IJ45"/>
      <c r="IK45"/>
      <c r="IL45"/>
      <c r="IM45"/>
      <c r="IN45"/>
      <c r="IO45"/>
      <c r="IP45"/>
      <c r="IQ45"/>
      <c r="IR45"/>
      <c r="IS45"/>
      <c r="IT45"/>
      <c r="IU45"/>
      <c r="IV45"/>
      <c r="IW45"/>
      <c r="IX45"/>
      <c r="IY45"/>
      <c r="IZ45"/>
      <c r="JA45"/>
      <c r="JB45"/>
      <c r="JC45"/>
      <c r="JD45"/>
      <c r="JE45"/>
      <c r="JF45"/>
      <c r="JG45"/>
      <c r="JH45"/>
      <c r="JI45"/>
      <c r="JJ45"/>
      <c r="JK45"/>
      <c r="JL45"/>
      <c r="JM45"/>
      <c r="JN45"/>
      <c r="JO45"/>
      <c r="JP45"/>
      <c r="JQ45"/>
      <c r="JR45"/>
      <c r="JS45"/>
      <c r="JT45"/>
      <c r="JU45"/>
      <c r="JV45"/>
      <c r="JW45"/>
      <c r="JX45"/>
      <c r="JY45"/>
      <c r="JZ45"/>
      <c r="KA45"/>
      <c r="KB45"/>
      <c r="KC45"/>
      <c r="KD45"/>
      <c r="KE45"/>
      <c r="KF45"/>
      <c r="KG45"/>
      <c r="KH45"/>
      <c r="KI45"/>
      <c r="KJ45"/>
      <c r="KK45"/>
      <c r="KL45"/>
      <c r="KM45"/>
      <c r="KN45"/>
      <c r="KO45"/>
      <c r="KP45"/>
      <c r="KQ45"/>
      <c r="KR45"/>
      <c r="KS45"/>
      <c r="KT45"/>
      <c r="KU45"/>
      <c r="KV45"/>
      <c r="KW45"/>
      <c r="KX45"/>
      <c r="KY45"/>
      <c r="KZ45"/>
      <c r="LA45"/>
      <c r="LB45"/>
      <c r="LC45"/>
      <c r="LD45"/>
      <c r="LE45"/>
      <c r="LF45"/>
      <c r="LG45"/>
      <c r="LH45"/>
      <c r="LI45"/>
      <c r="LJ45"/>
      <c r="LK45"/>
      <c r="LL45"/>
      <c r="LM45"/>
      <c r="LN45"/>
      <c r="LO45"/>
      <c r="LP45"/>
      <c r="LQ45"/>
      <c r="LR45"/>
      <c r="LS45"/>
      <c r="LT45"/>
      <c r="LU45"/>
      <c r="LV45"/>
      <c r="LW45"/>
      <c r="LX45"/>
      <c r="LY45"/>
      <c r="LZ45"/>
      <c r="MA45"/>
      <c r="MB45"/>
      <c r="MC45"/>
      <c r="MD45"/>
      <c r="ME45"/>
      <c r="MF45"/>
      <c r="MG45"/>
      <c r="MH45"/>
      <c r="MI45"/>
      <c r="MJ45"/>
      <c r="MK45"/>
      <c r="ML45"/>
      <c r="MM45"/>
      <c r="MN45"/>
      <c r="MO45"/>
      <c r="MP45"/>
      <c r="MQ45"/>
      <c r="MR45"/>
      <c r="MS45"/>
      <c r="MT45"/>
      <c r="MU45"/>
      <c r="MV45"/>
      <c r="MW45"/>
      <c r="MX45"/>
      <c r="MY45"/>
      <c r="MZ45"/>
      <c r="NA45"/>
      <c r="NB45"/>
      <c r="NC45"/>
      <c r="ND45"/>
      <c r="NE45"/>
      <c r="NF45"/>
      <c r="NG45"/>
      <c r="NH45"/>
      <c r="NI45"/>
      <c r="NJ45"/>
      <c r="NK45"/>
      <c r="NL45"/>
      <c r="NM45"/>
      <c r="NN45"/>
      <c r="NO45"/>
      <c r="NP45"/>
      <c r="NQ45"/>
      <c r="NR45"/>
      <c r="NS45"/>
      <c r="NT45"/>
      <c r="NU45"/>
      <c r="NV45"/>
      <c r="NW45"/>
      <c r="NX45"/>
      <c r="NY45"/>
      <c r="NZ45"/>
      <c r="OA45"/>
      <c r="OB45"/>
      <c r="OC45"/>
      <c r="OD45"/>
      <c r="OE45"/>
      <c r="OF45"/>
      <c r="OG45"/>
      <c r="OH45"/>
      <c r="OI45"/>
      <c r="OJ45"/>
      <c r="OK45"/>
      <c r="OL45"/>
      <c r="OM45"/>
      <c r="ON45"/>
      <c r="OO45"/>
      <c r="OP45"/>
      <c r="OQ45"/>
      <c r="OR45"/>
      <c r="OS45"/>
      <c r="OT45"/>
      <c r="OU45"/>
      <c r="OV45"/>
      <c r="OW45"/>
      <c r="OX45"/>
      <c r="OY45"/>
      <c r="OZ45"/>
      <c r="PA45"/>
      <c r="PB45"/>
      <c r="PC45"/>
      <c r="PD45"/>
      <c r="PE45"/>
      <c r="PF45"/>
      <c r="PG45"/>
      <c r="PH45"/>
      <c r="PI45"/>
      <c r="PJ45"/>
      <c r="PK45"/>
      <c r="PL45"/>
      <c r="PM45"/>
      <c r="PN45"/>
      <c r="PO45"/>
      <c r="PP45"/>
      <c r="PQ45"/>
      <c r="PR45"/>
      <c r="PS45"/>
      <c r="PT45"/>
      <c r="PU45"/>
      <c r="PV45"/>
      <c r="PW45"/>
      <c r="PX45"/>
      <c r="PY45"/>
      <c r="PZ45"/>
      <c r="QA45"/>
      <c r="QB45"/>
      <c r="QC45"/>
      <c r="QD45"/>
      <c r="QE45"/>
      <c r="QF45"/>
      <c r="QG45"/>
      <c r="QH45"/>
      <c r="QI45"/>
      <c r="QJ45"/>
      <c r="QK45"/>
      <c r="QL45"/>
      <c r="QM45"/>
      <c r="QN45"/>
      <c r="QO45"/>
      <c r="QP45"/>
      <c r="QQ45"/>
      <c r="QR45"/>
      <c r="QS45"/>
      <c r="QT45"/>
      <c r="QU45"/>
      <c r="QV45"/>
      <c r="QW45"/>
      <c r="QX45"/>
      <c r="QY45"/>
      <c r="QZ45"/>
      <c r="RA45"/>
      <c r="RB45"/>
      <c r="RC45"/>
      <c r="RD45"/>
      <c r="RE45"/>
      <c r="RF45"/>
      <c r="RG45"/>
      <c r="RH45"/>
      <c r="RI45"/>
      <c r="RJ45"/>
      <c r="RK45"/>
      <c r="RL45"/>
      <c r="RM45"/>
      <c r="RN45"/>
      <c r="RO45"/>
      <c r="RP45"/>
      <c r="RQ45"/>
      <c r="RR45"/>
      <c r="RS45"/>
      <c r="RT45"/>
      <c r="RU45"/>
      <c r="RV45"/>
      <c r="RW45"/>
      <c r="RX45"/>
      <c r="RY45"/>
      <c r="RZ45"/>
      <c r="SA45"/>
      <c r="SB45"/>
      <c r="SC45"/>
      <c r="SD45"/>
      <c r="SE45"/>
      <c r="SF45"/>
      <c r="SG45"/>
      <c r="SH45"/>
      <c r="SI45"/>
      <c r="SJ45"/>
      <c r="SK45"/>
      <c r="SL45"/>
      <c r="SM45"/>
      <c r="SN45"/>
      <c r="SO45"/>
      <c r="SP45"/>
      <c r="SQ45"/>
      <c r="SR45"/>
      <c r="SS45"/>
      <c r="ST45"/>
      <c r="SU45"/>
      <c r="SV45"/>
      <c r="SW45"/>
      <c r="SX45"/>
      <c r="SY45"/>
      <c r="SZ45"/>
      <c r="TA45"/>
      <c r="TB45"/>
      <c r="TC45"/>
      <c r="TD45"/>
      <c r="TE45"/>
      <c r="TF45"/>
      <c r="TG45"/>
      <c r="TH45"/>
      <c r="TI45"/>
      <c r="TJ45"/>
      <c r="TK45"/>
      <c r="TL45"/>
      <c r="TM45"/>
      <c r="TN45"/>
      <c r="TO45"/>
      <c r="TP45"/>
      <c r="TQ45"/>
      <c r="TR45"/>
      <c r="TS45"/>
      <c r="TT45"/>
      <c r="TU45"/>
      <c r="TV45"/>
      <c r="TW45"/>
      <c r="TX45"/>
      <c r="TY45"/>
      <c r="TZ45"/>
      <c r="UA45"/>
      <c r="UB45"/>
      <c r="UC45"/>
      <c r="UD45"/>
      <c r="UE45"/>
      <c r="UF45"/>
      <c r="UG45"/>
      <c r="UH45"/>
      <c r="UI45"/>
      <c r="UJ45"/>
      <c r="UK45"/>
      <c r="UL45"/>
      <c r="UM45"/>
      <c r="UN45"/>
      <c r="UO45"/>
      <c r="UP45"/>
      <c r="UQ45"/>
      <c r="UR45"/>
      <c r="US45"/>
      <c r="UT45"/>
      <c r="UU45"/>
      <c r="UV45"/>
      <c r="UW45"/>
      <c r="UX45"/>
      <c r="UY45"/>
      <c r="UZ45"/>
      <c r="VA45"/>
      <c r="VB45"/>
      <c r="VC45"/>
      <c r="VD45"/>
      <c r="VE45"/>
      <c r="VF45"/>
      <c r="VG45"/>
      <c r="VH45"/>
      <c r="VI45"/>
      <c r="VJ45"/>
      <c r="VK45"/>
      <c r="VL45"/>
      <c r="VM45"/>
      <c r="VN45"/>
      <c r="VO45"/>
      <c r="VP45"/>
      <c r="VQ45"/>
      <c r="VR45"/>
      <c r="VS45"/>
      <c r="VT45"/>
      <c r="VU45"/>
      <c r="VV45"/>
      <c r="VW45"/>
      <c r="VX45"/>
      <c r="VY45"/>
      <c r="VZ45"/>
      <c r="WA45"/>
      <c r="WB45"/>
      <c r="WC45"/>
      <c r="WD45"/>
      <c r="WE45"/>
      <c r="WF45"/>
      <c r="WG45"/>
      <c r="WH45"/>
      <c r="WI45"/>
      <c r="WJ45"/>
      <c r="WK45"/>
      <c r="WL45"/>
      <c r="WM45"/>
      <c r="WN45"/>
      <c r="WO45"/>
      <c r="WP45"/>
      <c r="WQ45"/>
      <c r="WR45"/>
      <c r="WS45"/>
      <c r="WT45"/>
      <c r="WU45"/>
      <c r="WV45"/>
      <c r="WW45"/>
      <c r="WX45"/>
      <c r="WY45"/>
      <c r="WZ45"/>
      <c r="XA45"/>
      <c r="XB45"/>
      <c r="XC45"/>
      <c r="XD45"/>
      <c r="XE45"/>
      <c r="XF45"/>
      <c r="XG45"/>
      <c r="XH45"/>
      <c r="XI45"/>
      <c r="XJ45"/>
      <c r="XK45"/>
      <c r="XL45"/>
      <c r="XM45"/>
      <c r="XN45"/>
      <c r="XO45"/>
      <c r="XP45"/>
      <c r="XQ45"/>
      <c r="XR45"/>
      <c r="XS45"/>
      <c r="XT45"/>
      <c r="XU45"/>
      <c r="XV45"/>
      <c r="XW45"/>
      <c r="XX45"/>
      <c r="XY45"/>
      <c r="XZ45"/>
      <c r="YA45"/>
      <c r="YB45"/>
      <c r="YC45"/>
      <c r="YD45"/>
      <c r="YE45"/>
      <c r="YF45"/>
      <c r="YG45"/>
      <c r="YH45"/>
      <c r="YI45"/>
      <c r="YJ45"/>
      <c r="YK45"/>
      <c r="YL45"/>
      <c r="YM45"/>
      <c r="YN45"/>
      <c r="YO45"/>
      <c r="YP45"/>
      <c r="YQ45"/>
      <c r="YR45"/>
      <c r="YS45"/>
      <c r="YT45"/>
      <c r="YU45"/>
      <c r="YV45"/>
      <c r="YW45"/>
      <c r="YX45"/>
      <c r="YY45"/>
      <c r="YZ45"/>
      <c r="ZA45"/>
      <c r="ZB45"/>
      <c r="ZC45"/>
      <c r="ZD45"/>
      <c r="ZE45"/>
      <c r="ZF45"/>
      <c r="ZG45"/>
      <c r="ZH45"/>
      <c r="ZI45"/>
      <c r="ZJ45"/>
      <c r="ZK45"/>
      <c r="ZL45"/>
      <c r="ZM45"/>
      <c r="ZN45"/>
      <c r="ZO45"/>
      <c r="ZP45"/>
      <c r="ZQ45"/>
      <c r="ZR45"/>
      <c r="ZS45"/>
      <c r="ZT45"/>
      <c r="ZU45"/>
      <c r="ZV45"/>
      <c r="ZW45"/>
      <c r="ZX45"/>
      <c r="ZY45"/>
      <c r="ZZ45"/>
      <c r="AAA45"/>
      <c r="AAB45"/>
      <c r="AAC45"/>
      <c r="AAD45"/>
      <c r="AAE45"/>
      <c r="AAF45"/>
      <c r="AAG45"/>
      <c r="AAH45"/>
      <c r="AAI45"/>
      <c r="AAJ45"/>
      <c r="AAK45"/>
      <c r="AAL45"/>
      <c r="AAM45"/>
      <c r="AAN45"/>
      <c r="AAO45"/>
      <c r="AAP45"/>
      <c r="AAQ45"/>
      <c r="AAR45"/>
      <c r="AAS45"/>
      <c r="AAT45"/>
      <c r="AAU45"/>
      <c r="AAV45"/>
      <c r="AAW45"/>
      <c r="AAX45"/>
      <c r="AAY45"/>
      <c r="AAZ45"/>
      <c r="ABA45"/>
      <c r="ABB45"/>
      <c r="ABC45"/>
      <c r="ABD45"/>
      <c r="ABE45"/>
      <c r="ABF45"/>
      <c r="ABG45"/>
      <c r="ABH45"/>
      <c r="ABI45"/>
      <c r="ABJ45"/>
      <c r="ABK45"/>
      <c r="ABL45"/>
      <c r="ABM45"/>
      <c r="ABN45"/>
      <c r="ABO45"/>
      <c r="ABP45"/>
      <c r="ABQ45"/>
      <c r="ABR45"/>
      <c r="ABS45"/>
      <c r="ABT45"/>
      <c r="ABU45"/>
      <c r="ABV45"/>
      <c r="ABW45"/>
      <c r="ABX45"/>
      <c r="ABY45"/>
      <c r="ABZ45"/>
      <c r="ACA45"/>
      <c r="ACB45"/>
      <c r="ACC45"/>
      <c r="ACD45"/>
      <c r="ACE45"/>
      <c r="ACF45"/>
      <c r="ACG45"/>
      <c r="ACH45"/>
      <c r="ACI45"/>
      <c r="ACJ45"/>
      <c r="ACK45"/>
      <c r="ACL45"/>
      <c r="ACM45"/>
      <c r="ACN45"/>
      <c r="ACO45"/>
      <c r="ACP45"/>
      <c r="ACQ45"/>
      <c r="ACR45"/>
      <c r="ACS45"/>
      <c r="ACT45"/>
      <c r="ACU45"/>
      <c r="ACV45"/>
      <c r="ACW45"/>
      <c r="ACX45"/>
      <c r="ACY45"/>
      <c r="ACZ45"/>
      <c r="ADA45"/>
      <c r="ADB45"/>
      <c r="ADC45"/>
      <c r="ADD45"/>
      <c r="ADE45"/>
      <c r="ADF45"/>
      <c r="ADG45"/>
      <c r="ADH45"/>
      <c r="ADI45"/>
      <c r="ADJ45"/>
      <c r="ADK45"/>
      <c r="ADL45"/>
      <c r="ADM45"/>
      <c r="ADN45"/>
      <c r="ADO45"/>
      <c r="ADP45"/>
      <c r="ADQ45"/>
      <c r="ADR45"/>
      <c r="ADS45"/>
      <c r="ADT45"/>
      <c r="ADU45"/>
      <c r="ADV45"/>
      <c r="ADW45"/>
      <c r="ADX45"/>
      <c r="ADY45"/>
      <c r="ADZ45"/>
      <c r="AEA45"/>
      <c r="AEB45"/>
      <c r="AEC45"/>
      <c r="AED45"/>
      <c r="AEE45"/>
      <c r="AEF45"/>
      <c r="AEG45"/>
      <c r="AEH45"/>
      <c r="AEI45"/>
      <c r="AEJ45"/>
      <c r="AEK45"/>
      <c r="AEL45"/>
      <c r="AEM45"/>
      <c r="AEN45"/>
      <c r="AEO45"/>
      <c r="AEP45"/>
      <c r="AEQ45"/>
      <c r="AER45"/>
      <c r="AES45"/>
      <c r="AET45"/>
      <c r="AEU45"/>
      <c r="AEV45"/>
      <c r="AEW45"/>
      <c r="AEX45"/>
      <c r="AEY45"/>
      <c r="AEZ45"/>
      <c r="AFA45"/>
      <c r="AFB45"/>
      <c r="AFC45"/>
      <c r="AFD45"/>
      <c r="AFE45"/>
      <c r="AFF45"/>
      <c r="AFG45"/>
      <c r="AFH45"/>
      <c r="AFI45"/>
      <c r="AFJ45"/>
      <c r="AFK45"/>
      <c r="AFL45"/>
      <c r="AFM45"/>
      <c r="AFN45"/>
      <c r="AFO45"/>
      <c r="AFP45"/>
      <c r="AFQ45"/>
      <c r="AFR45"/>
      <c r="AFS45"/>
      <c r="AFT45"/>
      <c r="AFU45"/>
      <c r="AFV45"/>
      <c r="AFW45"/>
      <c r="AFX45"/>
      <c r="AFY45"/>
      <c r="AFZ45"/>
      <c r="AGA45"/>
      <c r="AGB45"/>
      <c r="AGC45"/>
      <c r="AGD45"/>
      <c r="AGE45"/>
      <c r="AGF45"/>
      <c r="AGG45"/>
      <c r="AGH45"/>
      <c r="AGI45"/>
      <c r="AGJ45"/>
      <c r="AGK45"/>
      <c r="AGL45"/>
      <c r="AGM45"/>
      <c r="AGN45"/>
      <c r="AGO45"/>
      <c r="AGP45"/>
      <c r="AGQ45"/>
      <c r="AGR45"/>
      <c r="AGS45"/>
      <c r="AGT45"/>
      <c r="AGU45"/>
      <c r="AGV45"/>
      <c r="AGW45"/>
      <c r="AGX45"/>
      <c r="AGY45"/>
      <c r="AGZ45"/>
      <c r="AHA45"/>
      <c r="AHB45"/>
      <c r="AHC45"/>
      <c r="AHD45"/>
      <c r="AHE45"/>
      <c r="AHF45"/>
      <c r="AHG45"/>
      <c r="AHH45"/>
      <c r="AHI45"/>
      <c r="AHJ45"/>
      <c r="AHK45"/>
      <c r="AHL45"/>
      <c r="AHM45"/>
      <c r="AHN45"/>
      <c r="AHO45"/>
      <c r="AHP45"/>
      <c r="AHQ45"/>
      <c r="AHR45"/>
      <c r="AHS45"/>
      <c r="AHT45"/>
      <c r="AHU45"/>
      <c r="AHV45"/>
      <c r="AHW45"/>
      <c r="AHX45"/>
      <c r="AHY45"/>
      <c r="AHZ45"/>
      <c r="AIA45"/>
      <c r="AIB45"/>
      <c r="AIC45"/>
      <c r="AID45"/>
      <c r="AIE45"/>
      <c r="AIF45"/>
      <c r="AIG45"/>
      <c r="AIH45"/>
      <c r="AII45"/>
      <c r="AIJ45"/>
      <c r="AIK45"/>
      <c r="AIL45"/>
      <c r="AIM45"/>
      <c r="AIN45"/>
      <c r="AIO45"/>
      <c r="AIP45"/>
      <c r="AIQ45"/>
      <c r="AIR45"/>
      <c r="AIS45"/>
      <c r="AIT45"/>
      <c r="AIU45"/>
      <c r="AIV45"/>
      <c r="AIW45"/>
      <c r="AIX45"/>
      <c r="AIY45"/>
      <c r="AIZ45"/>
      <c r="AJA45"/>
      <c r="AJB45"/>
      <c r="AJC45"/>
      <c r="AJD45"/>
      <c r="AJE45"/>
      <c r="AJF45"/>
      <c r="AJG45"/>
      <c r="AJH45"/>
      <c r="AJI45"/>
      <c r="AJJ45"/>
      <c r="AJK45"/>
      <c r="AJL45"/>
      <c r="AJM45"/>
      <c r="AJN45"/>
      <c r="AJO45"/>
      <c r="AJP45"/>
      <c r="AJQ45"/>
      <c r="AJR45"/>
      <c r="AJS45"/>
    </row>
    <row r="46" spans="1:955">
      <c r="H46" s="688"/>
      <c r="I46" s="688"/>
      <c r="J46" s="688"/>
      <c r="K46" s="688"/>
      <c r="L46" s="688"/>
      <c r="M46" s="708"/>
      <c r="GE46"/>
      <c r="GF46"/>
      <c r="GG46"/>
      <c r="GH46"/>
      <c r="GI46"/>
      <c r="GJ46"/>
      <c r="GK46"/>
      <c r="GL46"/>
      <c r="GM46"/>
      <c r="GN46"/>
      <c r="GO46"/>
      <c r="GP46"/>
      <c r="GQ46"/>
      <c r="GR46"/>
      <c r="GS46"/>
      <c r="GT46"/>
      <c r="GU46"/>
      <c r="GV46"/>
      <c r="GW46"/>
      <c r="GX46"/>
      <c r="GY46"/>
      <c r="GZ46"/>
      <c r="HA46"/>
      <c r="HB46"/>
      <c r="HC46"/>
      <c r="HD46"/>
      <c r="HE46"/>
      <c r="HF46"/>
      <c r="HG46"/>
      <c r="HH46"/>
      <c r="HI46"/>
      <c r="HJ46"/>
      <c r="HK46"/>
      <c r="HL46"/>
      <c r="HM46"/>
      <c r="HN46"/>
      <c r="HO46"/>
      <c r="HP46"/>
      <c r="HQ46"/>
      <c r="HR46"/>
      <c r="HS46"/>
      <c r="HT46"/>
      <c r="HU46"/>
      <c r="HV46"/>
      <c r="HW46"/>
      <c r="HX46"/>
      <c r="HY46"/>
      <c r="HZ46"/>
      <c r="IA46"/>
      <c r="IB46"/>
      <c r="IC46"/>
      <c r="ID46"/>
      <c r="IE46"/>
      <c r="IF46"/>
      <c r="IG46"/>
      <c r="IH46"/>
      <c r="II46"/>
      <c r="IJ46"/>
      <c r="IK46"/>
      <c r="IL46"/>
      <c r="IM46"/>
      <c r="IN46"/>
      <c r="IO46"/>
      <c r="IP46"/>
      <c r="IQ46"/>
      <c r="IR46"/>
      <c r="IS46"/>
      <c r="IT46"/>
      <c r="IU46"/>
      <c r="IV46"/>
      <c r="IW46"/>
      <c r="IX46"/>
      <c r="IY46"/>
      <c r="IZ46"/>
      <c r="JA46"/>
      <c r="JB46"/>
      <c r="JC46"/>
      <c r="JD46"/>
      <c r="JE46"/>
      <c r="JF46"/>
      <c r="JG46"/>
      <c r="JH46"/>
      <c r="JI46"/>
      <c r="JJ46"/>
      <c r="JK46"/>
      <c r="JL46"/>
      <c r="JM46"/>
      <c r="JN46"/>
      <c r="JO46"/>
      <c r="JP46"/>
      <c r="JQ46"/>
      <c r="JR46"/>
      <c r="JS46"/>
      <c r="JT46"/>
      <c r="JU46"/>
      <c r="JV46"/>
      <c r="JW46"/>
      <c r="JX46"/>
      <c r="JY46"/>
      <c r="JZ46"/>
      <c r="KA46"/>
      <c r="KB46"/>
      <c r="KC46"/>
      <c r="KD46"/>
      <c r="KE46"/>
      <c r="KF46"/>
      <c r="KG46"/>
      <c r="KH46"/>
      <c r="KI46"/>
      <c r="KJ46"/>
      <c r="KK46"/>
      <c r="KL46"/>
      <c r="KM46"/>
      <c r="KN46"/>
      <c r="KO46"/>
      <c r="KP46"/>
      <c r="KQ46"/>
      <c r="KR46"/>
      <c r="KS46"/>
      <c r="KT46"/>
      <c r="KU46"/>
      <c r="KV46"/>
      <c r="KW46"/>
      <c r="KX46"/>
      <c r="KY46"/>
      <c r="KZ46"/>
      <c r="LA46"/>
      <c r="LB46"/>
      <c r="LC46"/>
      <c r="LD46"/>
      <c r="LE46"/>
      <c r="LF46"/>
      <c r="LG46"/>
      <c r="LH46"/>
      <c r="LI46"/>
      <c r="LJ46"/>
      <c r="LK46"/>
      <c r="LL46"/>
      <c r="LM46"/>
      <c r="LN46"/>
      <c r="LO46"/>
      <c r="LP46"/>
      <c r="LQ46"/>
      <c r="LR46"/>
      <c r="LS46"/>
      <c r="LT46"/>
      <c r="LU46"/>
      <c r="LV46"/>
      <c r="LW46"/>
      <c r="LX46"/>
      <c r="LY46"/>
      <c r="LZ46"/>
      <c r="MA46"/>
      <c r="MB46"/>
      <c r="MC46"/>
      <c r="MD46"/>
      <c r="ME46"/>
      <c r="MF46"/>
      <c r="MG46"/>
      <c r="MH46"/>
      <c r="MI46"/>
      <c r="MJ46"/>
      <c r="MK46"/>
      <c r="ML46"/>
      <c r="MM46"/>
      <c r="MN46"/>
      <c r="MO46"/>
      <c r="MP46"/>
      <c r="MQ46"/>
      <c r="MR46"/>
      <c r="MS46"/>
      <c r="MT46"/>
      <c r="MU46"/>
      <c r="MV46"/>
      <c r="MW46"/>
      <c r="MX46"/>
      <c r="MY46"/>
      <c r="MZ46"/>
      <c r="NA46"/>
      <c r="NB46"/>
      <c r="NC46"/>
      <c r="ND46"/>
      <c r="NE46"/>
      <c r="NF46"/>
      <c r="NG46"/>
      <c r="NH46"/>
      <c r="NI46"/>
      <c r="NJ46"/>
      <c r="NK46"/>
      <c r="NL46"/>
      <c r="NM46"/>
      <c r="NN46"/>
      <c r="NO46"/>
      <c r="NP46"/>
      <c r="NQ46"/>
      <c r="NR46"/>
      <c r="NS46"/>
      <c r="NT46"/>
      <c r="NU46"/>
      <c r="NV46"/>
      <c r="NW46"/>
      <c r="NX46"/>
      <c r="NY46"/>
      <c r="NZ46"/>
      <c r="OA46"/>
      <c r="OB46"/>
      <c r="OC46"/>
      <c r="OD46"/>
      <c r="OE46"/>
      <c r="OF46"/>
      <c r="OG46"/>
      <c r="OH46"/>
      <c r="OI46"/>
      <c r="OJ46"/>
      <c r="OK46"/>
      <c r="OL46"/>
      <c r="OM46"/>
      <c r="ON46"/>
      <c r="OO46"/>
      <c r="OP46"/>
      <c r="OQ46"/>
      <c r="OR46"/>
      <c r="OS46"/>
      <c r="OT46"/>
      <c r="OU46"/>
      <c r="OV46"/>
      <c r="OW46"/>
      <c r="OX46"/>
      <c r="OY46"/>
      <c r="OZ46"/>
      <c r="PA46"/>
      <c r="PB46"/>
      <c r="PC46"/>
      <c r="PD46"/>
      <c r="PE46"/>
      <c r="PF46"/>
      <c r="PG46"/>
      <c r="PH46"/>
      <c r="PI46"/>
      <c r="PJ46"/>
      <c r="PK46"/>
      <c r="PL46"/>
      <c r="PM46"/>
      <c r="PN46"/>
      <c r="PO46"/>
      <c r="PP46"/>
      <c r="PQ46"/>
      <c r="PR46"/>
      <c r="PS46"/>
      <c r="PT46"/>
      <c r="PU46"/>
      <c r="PV46"/>
      <c r="PW46"/>
      <c r="PX46"/>
      <c r="PY46"/>
      <c r="PZ46"/>
      <c r="QA46"/>
      <c r="QB46"/>
      <c r="QC46"/>
      <c r="QD46"/>
      <c r="QE46"/>
      <c r="QF46"/>
      <c r="QG46"/>
      <c r="QH46"/>
      <c r="QI46"/>
      <c r="QJ46"/>
      <c r="QK46"/>
      <c r="QL46"/>
      <c r="QM46"/>
      <c r="QN46"/>
      <c r="QO46"/>
      <c r="QP46"/>
      <c r="QQ46"/>
      <c r="QR46"/>
      <c r="QS46"/>
      <c r="QT46"/>
      <c r="QU46"/>
      <c r="QV46"/>
      <c r="QW46"/>
      <c r="QX46"/>
      <c r="QY46"/>
      <c r="QZ46"/>
      <c r="RA46"/>
      <c r="RB46"/>
      <c r="RC46"/>
      <c r="RD46"/>
      <c r="RE46"/>
      <c r="RF46"/>
      <c r="RG46"/>
      <c r="RH46"/>
      <c r="RI46"/>
      <c r="RJ46"/>
      <c r="RK46"/>
      <c r="RL46"/>
      <c r="RM46"/>
      <c r="RN46"/>
      <c r="RO46"/>
      <c r="RP46"/>
      <c r="RQ46"/>
      <c r="RR46"/>
      <c r="RS46"/>
      <c r="RT46"/>
      <c r="RU46"/>
      <c r="RV46"/>
      <c r="RW46"/>
      <c r="RX46"/>
      <c r="RY46"/>
      <c r="RZ46"/>
      <c r="SA46"/>
      <c r="SB46"/>
      <c r="SC46"/>
      <c r="SD46"/>
      <c r="SE46"/>
      <c r="SF46"/>
      <c r="SG46"/>
      <c r="SH46"/>
      <c r="SI46"/>
      <c r="SJ46"/>
      <c r="SK46"/>
      <c r="SL46"/>
      <c r="SM46"/>
      <c r="SN46"/>
      <c r="SO46"/>
      <c r="SP46"/>
      <c r="SQ46"/>
      <c r="SR46"/>
      <c r="SS46"/>
      <c r="ST46"/>
      <c r="SU46"/>
      <c r="SV46"/>
      <c r="SW46"/>
      <c r="SX46"/>
      <c r="SY46"/>
      <c r="SZ46"/>
      <c r="TA46"/>
      <c r="TB46"/>
      <c r="TC46"/>
      <c r="TD46"/>
      <c r="TE46"/>
      <c r="TF46"/>
      <c r="TG46"/>
      <c r="TH46"/>
      <c r="TI46"/>
      <c r="TJ46"/>
      <c r="TK46"/>
      <c r="TL46"/>
      <c r="TM46"/>
      <c r="TN46"/>
      <c r="TO46"/>
      <c r="TP46"/>
      <c r="TQ46"/>
      <c r="TR46"/>
      <c r="TS46"/>
      <c r="TT46"/>
      <c r="TU46"/>
      <c r="TV46"/>
      <c r="TW46"/>
      <c r="TX46"/>
      <c r="TY46"/>
      <c r="TZ46"/>
      <c r="UA46"/>
      <c r="UB46"/>
      <c r="UC46"/>
      <c r="UD46"/>
      <c r="UE46"/>
      <c r="UF46"/>
      <c r="UG46"/>
      <c r="UH46"/>
      <c r="UI46"/>
      <c r="UJ46"/>
      <c r="UK46"/>
      <c r="UL46"/>
      <c r="UM46"/>
      <c r="UN46"/>
      <c r="UO46"/>
      <c r="UP46"/>
      <c r="UQ46"/>
      <c r="UR46"/>
      <c r="US46"/>
      <c r="UT46"/>
      <c r="UU46"/>
      <c r="UV46"/>
      <c r="UW46"/>
      <c r="UX46"/>
      <c r="UY46"/>
      <c r="UZ46"/>
      <c r="VA46"/>
      <c r="VB46"/>
      <c r="VC46"/>
      <c r="VD46"/>
      <c r="VE46"/>
      <c r="VF46"/>
      <c r="VG46"/>
      <c r="VH46"/>
      <c r="VI46"/>
      <c r="VJ46"/>
      <c r="VK46"/>
      <c r="VL46"/>
      <c r="VM46"/>
      <c r="VN46"/>
      <c r="VO46"/>
      <c r="VP46"/>
      <c r="VQ46"/>
      <c r="VR46"/>
      <c r="VS46"/>
      <c r="VT46"/>
      <c r="VU46"/>
      <c r="VV46"/>
      <c r="VW46"/>
      <c r="VX46"/>
      <c r="VY46"/>
      <c r="VZ46"/>
      <c r="WA46"/>
      <c r="WB46"/>
      <c r="WC46"/>
      <c r="WD46"/>
      <c r="WE46"/>
      <c r="WF46"/>
      <c r="WG46"/>
      <c r="WH46"/>
      <c r="WI46"/>
      <c r="WJ46"/>
      <c r="WK46"/>
      <c r="WL46"/>
      <c r="WM46"/>
      <c r="WN46"/>
      <c r="WO46"/>
      <c r="WP46"/>
      <c r="WQ46"/>
      <c r="WR46"/>
      <c r="WS46"/>
      <c r="WT46"/>
      <c r="WU46"/>
      <c r="WV46"/>
      <c r="WW46"/>
      <c r="WX46"/>
      <c r="WY46"/>
      <c r="WZ46"/>
      <c r="XA46"/>
      <c r="XB46"/>
      <c r="XC46"/>
      <c r="XD46"/>
      <c r="XE46"/>
      <c r="XF46"/>
      <c r="XG46"/>
      <c r="XH46"/>
      <c r="XI46"/>
      <c r="XJ46"/>
      <c r="XK46"/>
      <c r="XL46"/>
      <c r="XM46"/>
      <c r="XN46"/>
      <c r="XO46"/>
      <c r="XP46"/>
      <c r="XQ46"/>
      <c r="XR46"/>
      <c r="XS46"/>
      <c r="XT46"/>
      <c r="XU46"/>
      <c r="XV46"/>
      <c r="XW46"/>
      <c r="XX46"/>
      <c r="XY46"/>
      <c r="XZ46"/>
      <c r="YA46"/>
      <c r="YB46"/>
      <c r="YC46"/>
      <c r="YD46"/>
      <c r="YE46"/>
      <c r="YF46"/>
      <c r="YG46"/>
      <c r="YH46"/>
      <c r="YI46"/>
      <c r="YJ46"/>
      <c r="YK46"/>
      <c r="YL46"/>
      <c r="YM46"/>
      <c r="YN46"/>
      <c r="YO46"/>
      <c r="YP46"/>
      <c r="YQ46"/>
      <c r="YR46"/>
      <c r="YS46"/>
      <c r="YT46"/>
      <c r="YU46"/>
      <c r="YV46"/>
      <c r="YW46"/>
      <c r="YX46"/>
      <c r="YY46"/>
      <c r="YZ46"/>
      <c r="ZA46"/>
      <c r="ZB46"/>
      <c r="ZC46"/>
      <c r="ZD46"/>
      <c r="ZE46"/>
      <c r="ZF46"/>
      <c r="ZG46"/>
      <c r="ZH46"/>
      <c r="ZI46"/>
      <c r="ZJ46"/>
      <c r="ZK46"/>
      <c r="ZL46"/>
      <c r="ZM46"/>
      <c r="ZN46"/>
      <c r="ZO46"/>
      <c r="ZP46"/>
      <c r="ZQ46"/>
      <c r="ZR46"/>
      <c r="ZS46"/>
      <c r="ZT46"/>
      <c r="ZU46"/>
      <c r="ZV46"/>
      <c r="ZW46"/>
      <c r="ZX46"/>
      <c r="ZY46"/>
      <c r="ZZ46"/>
      <c r="AAA46"/>
      <c r="AAB46"/>
      <c r="AAC46"/>
      <c r="AAD46"/>
      <c r="AAE46"/>
      <c r="AAF46"/>
      <c r="AAG46"/>
      <c r="AAH46"/>
      <c r="AAI46"/>
      <c r="AAJ46"/>
      <c r="AAK46"/>
      <c r="AAL46"/>
      <c r="AAM46"/>
      <c r="AAN46"/>
      <c r="AAO46"/>
      <c r="AAP46"/>
      <c r="AAQ46"/>
      <c r="AAR46"/>
      <c r="AAS46"/>
      <c r="AAT46"/>
      <c r="AAU46"/>
      <c r="AAV46"/>
      <c r="AAW46"/>
      <c r="AAX46"/>
      <c r="AAY46"/>
      <c r="AAZ46"/>
      <c r="ABA46"/>
      <c r="ABB46"/>
      <c r="ABC46"/>
      <c r="ABD46"/>
      <c r="ABE46"/>
      <c r="ABF46"/>
      <c r="ABG46"/>
      <c r="ABH46"/>
      <c r="ABI46"/>
      <c r="ABJ46"/>
      <c r="ABK46"/>
      <c r="ABL46"/>
      <c r="ABM46"/>
      <c r="ABN46"/>
      <c r="ABO46"/>
      <c r="ABP46"/>
      <c r="ABQ46"/>
      <c r="ABR46"/>
      <c r="ABS46"/>
      <c r="ABT46"/>
      <c r="ABU46"/>
      <c r="ABV46"/>
      <c r="ABW46"/>
      <c r="ABX46"/>
      <c r="ABY46"/>
      <c r="ABZ46"/>
      <c r="ACA46"/>
      <c r="ACB46"/>
      <c r="ACC46"/>
      <c r="ACD46"/>
      <c r="ACE46"/>
      <c r="ACF46"/>
      <c r="ACG46"/>
      <c r="ACH46"/>
      <c r="ACI46"/>
      <c r="ACJ46"/>
      <c r="ACK46"/>
      <c r="ACL46"/>
      <c r="ACM46"/>
      <c r="ACN46"/>
      <c r="ACO46"/>
      <c r="ACP46"/>
      <c r="ACQ46"/>
      <c r="ACR46"/>
      <c r="ACS46"/>
      <c r="ACT46"/>
      <c r="ACU46"/>
      <c r="ACV46"/>
      <c r="ACW46"/>
      <c r="ACX46"/>
      <c r="ACY46"/>
      <c r="ACZ46"/>
      <c r="ADA46"/>
      <c r="ADB46"/>
      <c r="ADC46"/>
      <c r="ADD46"/>
      <c r="ADE46"/>
      <c r="ADF46"/>
      <c r="ADG46"/>
      <c r="ADH46"/>
      <c r="ADI46"/>
      <c r="ADJ46"/>
      <c r="ADK46"/>
      <c r="ADL46"/>
      <c r="ADM46"/>
      <c r="ADN46"/>
      <c r="ADO46"/>
      <c r="ADP46"/>
      <c r="ADQ46"/>
      <c r="ADR46"/>
      <c r="ADS46"/>
      <c r="ADT46"/>
      <c r="ADU46"/>
      <c r="ADV46"/>
      <c r="ADW46"/>
      <c r="ADX46"/>
      <c r="ADY46"/>
      <c r="ADZ46"/>
      <c r="AEA46"/>
      <c r="AEB46"/>
      <c r="AEC46"/>
      <c r="AED46"/>
      <c r="AEE46"/>
      <c r="AEF46"/>
      <c r="AEG46"/>
      <c r="AEH46"/>
      <c r="AEI46"/>
      <c r="AEJ46"/>
      <c r="AEK46"/>
      <c r="AEL46"/>
      <c r="AEM46"/>
      <c r="AEN46"/>
      <c r="AEO46"/>
      <c r="AEP46"/>
      <c r="AEQ46"/>
      <c r="AER46"/>
      <c r="AES46"/>
      <c r="AET46"/>
      <c r="AEU46"/>
      <c r="AEV46"/>
      <c r="AEW46"/>
      <c r="AEX46"/>
      <c r="AEY46"/>
      <c r="AEZ46"/>
      <c r="AFA46"/>
      <c r="AFB46"/>
      <c r="AFC46"/>
      <c r="AFD46"/>
      <c r="AFE46"/>
      <c r="AFF46"/>
      <c r="AFG46"/>
      <c r="AFH46"/>
      <c r="AFI46"/>
      <c r="AFJ46"/>
      <c r="AFK46"/>
      <c r="AFL46"/>
      <c r="AFM46"/>
      <c r="AFN46"/>
      <c r="AFO46"/>
      <c r="AFP46"/>
      <c r="AFQ46"/>
      <c r="AFR46"/>
      <c r="AFS46"/>
      <c r="AFT46"/>
      <c r="AFU46"/>
      <c r="AFV46"/>
      <c r="AFW46"/>
      <c r="AFX46"/>
      <c r="AFY46"/>
      <c r="AFZ46"/>
      <c r="AGA46"/>
      <c r="AGB46"/>
      <c r="AGC46"/>
      <c r="AGD46"/>
      <c r="AGE46"/>
      <c r="AGF46"/>
      <c r="AGG46"/>
      <c r="AGH46"/>
      <c r="AGI46"/>
      <c r="AGJ46"/>
      <c r="AGK46"/>
      <c r="AGL46"/>
      <c r="AGM46"/>
      <c r="AGN46"/>
      <c r="AGO46"/>
      <c r="AGP46"/>
      <c r="AGQ46"/>
      <c r="AGR46"/>
      <c r="AGS46"/>
      <c r="AGT46"/>
      <c r="AGU46"/>
      <c r="AGV46"/>
      <c r="AGW46"/>
      <c r="AGX46"/>
      <c r="AGY46"/>
      <c r="AGZ46"/>
      <c r="AHA46"/>
      <c r="AHB46"/>
      <c r="AHC46"/>
      <c r="AHD46"/>
      <c r="AHE46"/>
      <c r="AHF46"/>
      <c r="AHG46"/>
      <c r="AHH46"/>
      <c r="AHI46"/>
      <c r="AHJ46"/>
      <c r="AHK46"/>
      <c r="AHL46"/>
      <c r="AHM46"/>
      <c r="AHN46"/>
      <c r="AHO46"/>
      <c r="AHP46"/>
      <c r="AHQ46"/>
      <c r="AHR46"/>
      <c r="AHS46"/>
      <c r="AHT46"/>
      <c r="AHU46"/>
      <c r="AHV46"/>
      <c r="AHW46"/>
      <c r="AHX46"/>
      <c r="AHY46"/>
      <c r="AHZ46"/>
      <c r="AIA46"/>
      <c r="AIB46"/>
      <c r="AIC46"/>
      <c r="AID46"/>
      <c r="AIE46"/>
      <c r="AIF46"/>
      <c r="AIG46"/>
      <c r="AIH46"/>
      <c r="AII46"/>
      <c r="AIJ46"/>
      <c r="AIK46"/>
      <c r="AIL46"/>
      <c r="AIM46"/>
      <c r="AIN46"/>
      <c r="AIO46"/>
      <c r="AIP46"/>
      <c r="AIQ46"/>
      <c r="AIR46"/>
      <c r="AIS46"/>
      <c r="AIT46"/>
      <c r="AIU46"/>
      <c r="AIV46"/>
      <c r="AIW46"/>
      <c r="AIX46"/>
      <c r="AIY46"/>
      <c r="AIZ46"/>
      <c r="AJA46"/>
      <c r="AJB46"/>
      <c r="AJC46"/>
      <c r="AJD46"/>
      <c r="AJE46"/>
      <c r="AJF46"/>
      <c r="AJG46"/>
      <c r="AJH46"/>
      <c r="AJI46"/>
      <c r="AJJ46"/>
      <c r="AJK46"/>
      <c r="AJL46"/>
      <c r="AJM46"/>
      <c r="AJN46"/>
      <c r="AJO46"/>
      <c r="AJP46"/>
      <c r="AJQ46"/>
      <c r="AJR46"/>
      <c r="AJS46"/>
    </row>
    <row r="47" spans="1:955">
      <c r="H47" s="688"/>
      <c r="I47" s="688"/>
      <c r="J47" s="688"/>
      <c r="K47" s="688"/>
      <c r="L47" s="688"/>
      <c r="M47" s="708"/>
      <c r="GE47"/>
      <c r="GF47"/>
      <c r="GG47"/>
      <c r="GH47"/>
      <c r="GI47"/>
      <c r="GJ47"/>
      <c r="GK47"/>
      <c r="GL47"/>
      <c r="GM47"/>
      <c r="GN47"/>
      <c r="GO47"/>
      <c r="GP47"/>
      <c r="GQ47"/>
      <c r="GR47"/>
      <c r="GS47"/>
      <c r="GT47"/>
      <c r="GU47"/>
      <c r="GV47"/>
      <c r="GW47"/>
      <c r="GX47"/>
      <c r="GY47"/>
      <c r="GZ47"/>
      <c r="HA47"/>
      <c r="HB47"/>
      <c r="HC47"/>
      <c r="HD47"/>
      <c r="HE47"/>
      <c r="HF47"/>
      <c r="HG47"/>
      <c r="HH47"/>
      <c r="HI47"/>
      <c r="HJ47"/>
      <c r="HK47"/>
      <c r="HL47"/>
      <c r="HM47"/>
      <c r="HN47"/>
      <c r="HO47"/>
      <c r="HP47"/>
      <c r="HQ47"/>
      <c r="HR47"/>
      <c r="HS47"/>
      <c r="HT47"/>
      <c r="HU47"/>
      <c r="HV47"/>
      <c r="HW47"/>
      <c r="HX47"/>
      <c r="HY47"/>
      <c r="HZ47"/>
      <c r="IA47"/>
      <c r="IB47"/>
      <c r="IC47"/>
      <c r="ID47"/>
      <c r="IE47"/>
      <c r="IF47"/>
      <c r="IG47"/>
      <c r="IH47"/>
      <c r="II47"/>
      <c r="IJ47"/>
      <c r="IK47"/>
      <c r="IL47"/>
      <c r="IM47"/>
      <c r="IN47"/>
      <c r="IO47"/>
      <c r="IP47"/>
      <c r="IQ47"/>
      <c r="IR47"/>
      <c r="IS47"/>
      <c r="IT47"/>
      <c r="IU47"/>
      <c r="IV47"/>
      <c r="IW47"/>
      <c r="IX47"/>
      <c r="IY47"/>
      <c r="IZ47"/>
      <c r="JA47"/>
      <c r="JB47"/>
      <c r="JC47"/>
      <c r="JD47"/>
      <c r="JE47"/>
      <c r="JF47"/>
      <c r="JG47"/>
      <c r="JH47"/>
      <c r="JI47"/>
      <c r="JJ47"/>
      <c r="JK47"/>
      <c r="JL47"/>
      <c r="JM47"/>
      <c r="JN47"/>
      <c r="JO47"/>
      <c r="JP47"/>
      <c r="JQ47"/>
      <c r="JR47"/>
      <c r="JS47"/>
      <c r="JT47"/>
      <c r="JU47"/>
      <c r="JV47"/>
      <c r="JW47"/>
      <c r="JX47"/>
      <c r="JY47"/>
      <c r="JZ47"/>
      <c r="KA47"/>
      <c r="KB47"/>
      <c r="KC47"/>
      <c r="KD47"/>
      <c r="KE47"/>
      <c r="KF47"/>
      <c r="KG47"/>
      <c r="KH47"/>
      <c r="KI47"/>
      <c r="KJ47"/>
      <c r="KK47"/>
      <c r="KL47"/>
      <c r="KM47"/>
      <c r="KN47"/>
      <c r="KO47"/>
      <c r="KP47"/>
      <c r="KQ47"/>
      <c r="KR47"/>
      <c r="KS47"/>
      <c r="KT47"/>
      <c r="KU47"/>
      <c r="KV47"/>
      <c r="KW47"/>
      <c r="KX47"/>
      <c r="KY47"/>
      <c r="KZ47"/>
      <c r="LA47"/>
      <c r="LB47"/>
      <c r="LC47"/>
      <c r="LD47"/>
      <c r="LE47"/>
      <c r="LF47"/>
      <c r="LG47"/>
      <c r="LH47"/>
      <c r="LI47"/>
      <c r="LJ47"/>
      <c r="LK47"/>
      <c r="LL47"/>
      <c r="LM47"/>
      <c r="LN47"/>
      <c r="LO47"/>
      <c r="LP47"/>
      <c r="LQ47"/>
      <c r="LR47"/>
      <c r="LS47"/>
      <c r="LT47"/>
      <c r="LU47"/>
      <c r="LV47"/>
      <c r="LW47"/>
      <c r="LX47"/>
      <c r="LY47"/>
      <c r="LZ47"/>
      <c r="MA47"/>
      <c r="MB47"/>
      <c r="MC47"/>
      <c r="MD47"/>
      <c r="ME47"/>
      <c r="MF47"/>
      <c r="MG47"/>
      <c r="MH47"/>
      <c r="MI47"/>
      <c r="MJ47"/>
      <c r="MK47"/>
      <c r="ML47"/>
      <c r="MM47"/>
      <c r="MN47"/>
      <c r="MO47"/>
      <c r="MP47"/>
      <c r="MQ47"/>
      <c r="MR47"/>
      <c r="MS47"/>
      <c r="MT47"/>
      <c r="MU47"/>
      <c r="MV47"/>
      <c r="MW47"/>
      <c r="MX47"/>
      <c r="MY47"/>
      <c r="MZ47"/>
      <c r="NA47"/>
      <c r="NB47"/>
      <c r="NC47"/>
      <c r="ND47"/>
      <c r="NE47"/>
      <c r="NF47"/>
      <c r="NG47"/>
      <c r="NH47"/>
      <c r="NI47"/>
      <c r="NJ47"/>
      <c r="NK47"/>
      <c r="NL47"/>
      <c r="NM47"/>
      <c r="NN47"/>
      <c r="NO47"/>
      <c r="NP47"/>
      <c r="NQ47"/>
      <c r="NR47"/>
      <c r="NS47"/>
      <c r="NT47"/>
      <c r="NU47"/>
      <c r="NV47"/>
      <c r="NW47"/>
      <c r="NX47"/>
      <c r="NY47"/>
      <c r="NZ47"/>
      <c r="OA47"/>
      <c r="OB47"/>
      <c r="OC47"/>
      <c r="OD47"/>
      <c r="OE47"/>
      <c r="OF47"/>
      <c r="OG47"/>
      <c r="OH47"/>
      <c r="OI47"/>
      <c r="OJ47"/>
      <c r="OK47"/>
      <c r="OL47"/>
      <c r="OM47"/>
      <c r="ON47"/>
      <c r="OO47"/>
      <c r="OP47"/>
      <c r="OQ47"/>
      <c r="OR47"/>
      <c r="OS47"/>
      <c r="OT47"/>
      <c r="OU47"/>
      <c r="OV47"/>
      <c r="OW47"/>
      <c r="OX47"/>
      <c r="OY47"/>
      <c r="OZ47"/>
      <c r="PA47"/>
      <c r="PB47"/>
      <c r="PC47"/>
      <c r="PD47"/>
      <c r="PE47"/>
      <c r="PF47"/>
      <c r="PG47"/>
      <c r="PH47"/>
      <c r="PI47"/>
      <c r="PJ47"/>
      <c r="PK47"/>
      <c r="PL47"/>
      <c r="PM47"/>
      <c r="PN47"/>
      <c r="PO47"/>
      <c r="PP47"/>
      <c r="PQ47"/>
      <c r="PR47"/>
      <c r="PS47"/>
      <c r="PT47"/>
      <c r="PU47"/>
      <c r="PV47"/>
      <c r="PW47"/>
      <c r="PX47"/>
      <c r="PY47"/>
      <c r="PZ47"/>
      <c r="QA47"/>
      <c r="QB47"/>
      <c r="QC47"/>
      <c r="QD47"/>
      <c r="QE47"/>
      <c r="QF47"/>
      <c r="QG47"/>
      <c r="QH47"/>
      <c r="QI47"/>
      <c r="QJ47"/>
      <c r="QK47"/>
      <c r="QL47"/>
      <c r="QM47"/>
      <c r="QN47"/>
      <c r="QO47"/>
      <c r="QP47"/>
      <c r="QQ47"/>
      <c r="QR47"/>
      <c r="QS47"/>
      <c r="QT47"/>
      <c r="QU47"/>
      <c r="QV47"/>
      <c r="QW47"/>
      <c r="QX47"/>
      <c r="QY47"/>
      <c r="QZ47"/>
      <c r="RA47"/>
      <c r="RB47"/>
      <c r="RC47"/>
      <c r="RD47"/>
      <c r="RE47"/>
      <c r="RF47"/>
      <c r="RG47"/>
      <c r="RH47"/>
      <c r="RI47"/>
      <c r="RJ47"/>
      <c r="RK47"/>
      <c r="RL47"/>
      <c r="RM47"/>
      <c r="RN47"/>
      <c r="RO47"/>
      <c r="RP47"/>
      <c r="RQ47"/>
      <c r="RR47"/>
      <c r="RS47"/>
      <c r="RT47"/>
      <c r="RU47"/>
      <c r="RV47"/>
      <c r="RW47"/>
      <c r="RX47"/>
      <c r="RY47"/>
      <c r="RZ47"/>
      <c r="SA47"/>
      <c r="SB47"/>
      <c r="SC47"/>
      <c r="SD47"/>
      <c r="SE47"/>
      <c r="SF47"/>
      <c r="SG47"/>
      <c r="SH47"/>
      <c r="SI47"/>
      <c r="SJ47"/>
      <c r="SK47"/>
      <c r="SL47"/>
      <c r="SM47"/>
      <c r="SN47"/>
      <c r="SO47"/>
      <c r="SP47"/>
      <c r="SQ47"/>
      <c r="SR47"/>
      <c r="SS47"/>
      <c r="ST47"/>
      <c r="SU47"/>
      <c r="SV47"/>
      <c r="SW47"/>
      <c r="SX47"/>
      <c r="SY47"/>
      <c r="SZ47"/>
      <c r="TA47"/>
      <c r="TB47"/>
      <c r="TC47"/>
      <c r="TD47"/>
      <c r="TE47"/>
      <c r="TF47"/>
      <c r="TG47"/>
      <c r="TH47"/>
      <c r="TI47"/>
      <c r="TJ47"/>
      <c r="TK47"/>
      <c r="TL47"/>
      <c r="TM47"/>
      <c r="TN47"/>
      <c r="TO47"/>
      <c r="TP47"/>
      <c r="TQ47"/>
      <c r="TR47"/>
      <c r="TS47"/>
      <c r="TT47"/>
      <c r="TU47"/>
      <c r="TV47"/>
      <c r="TW47"/>
      <c r="TX47"/>
      <c r="TY47"/>
      <c r="TZ47"/>
      <c r="UA47"/>
      <c r="UB47"/>
      <c r="UC47"/>
      <c r="UD47"/>
      <c r="UE47"/>
      <c r="UF47"/>
      <c r="UG47"/>
      <c r="UH47"/>
      <c r="UI47"/>
      <c r="UJ47"/>
      <c r="UK47"/>
      <c r="UL47"/>
      <c r="UM47"/>
      <c r="UN47"/>
      <c r="UO47"/>
      <c r="UP47"/>
      <c r="UQ47"/>
      <c r="UR47"/>
      <c r="US47"/>
      <c r="UT47"/>
      <c r="UU47"/>
      <c r="UV47"/>
      <c r="UW47"/>
      <c r="UX47"/>
      <c r="UY47"/>
      <c r="UZ47"/>
      <c r="VA47"/>
      <c r="VB47"/>
      <c r="VC47"/>
      <c r="VD47"/>
      <c r="VE47"/>
      <c r="VF47"/>
      <c r="VG47"/>
      <c r="VH47"/>
      <c r="VI47"/>
      <c r="VJ47"/>
      <c r="VK47"/>
      <c r="VL47"/>
      <c r="VM47"/>
      <c r="VN47"/>
      <c r="VO47"/>
      <c r="VP47"/>
      <c r="VQ47"/>
      <c r="VR47"/>
      <c r="VS47"/>
      <c r="VT47"/>
      <c r="VU47"/>
      <c r="VV47"/>
      <c r="VW47"/>
      <c r="VX47"/>
      <c r="VY47"/>
      <c r="VZ47"/>
      <c r="WA47"/>
      <c r="WB47"/>
      <c r="WC47"/>
      <c r="WD47"/>
      <c r="WE47"/>
      <c r="WF47"/>
      <c r="WG47"/>
      <c r="WH47"/>
      <c r="WI47"/>
      <c r="WJ47"/>
      <c r="WK47"/>
      <c r="WL47"/>
      <c r="WM47"/>
      <c r="WN47"/>
      <c r="WO47"/>
      <c r="WP47"/>
      <c r="WQ47"/>
      <c r="WR47"/>
      <c r="WS47"/>
      <c r="WT47"/>
      <c r="WU47"/>
      <c r="WV47"/>
      <c r="WW47"/>
      <c r="WX47"/>
      <c r="WY47"/>
      <c r="WZ47"/>
      <c r="XA47"/>
      <c r="XB47"/>
      <c r="XC47"/>
      <c r="XD47"/>
      <c r="XE47"/>
      <c r="XF47"/>
      <c r="XG47"/>
      <c r="XH47"/>
      <c r="XI47"/>
      <c r="XJ47"/>
      <c r="XK47"/>
      <c r="XL47"/>
      <c r="XM47"/>
      <c r="XN47"/>
      <c r="XO47"/>
      <c r="XP47"/>
      <c r="XQ47"/>
      <c r="XR47"/>
      <c r="XS47"/>
      <c r="XT47"/>
      <c r="XU47"/>
      <c r="XV47"/>
      <c r="XW47"/>
      <c r="XX47"/>
      <c r="XY47"/>
      <c r="XZ47"/>
      <c r="YA47"/>
      <c r="YB47"/>
      <c r="YC47"/>
      <c r="YD47"/>
      <c r="YE47"/>
      <c r="YF47"/>
      <c r="YG47"/>
      <c r="YH47"/>
      <c r="YI47"/>
      <c r="YJ47"/>
      <c r="YK47"/>
      <c r="YL47"/>
      <c r="YM47"/>
      <c r="YN47"/>
      <c r="YO47"/>
      <c r="YP47"/>
      <c r="YQ47"/>
      <c r="YR47"/>
      <c r="YS47"/>
      <c r="YT47"/>
      <c r="YU47"/>
      <c r="YV47"/>
      <c r="YW47"/>
      <c r="YX47"/>
      <c r="YY47"/>
      <c r="YZ47"/>
      <c r="ZA47"/>
      <c r="ZB47"/>
      <c r="ZC47"/>
      <c r="ZD47"/>
      <c r="ZE47"/>
      <c r="ZF47"/>
      <c r="ZG47"/>
      <c r="ZH47"/>
      <c r="ZI47"/>
      <c r="ZJ47"/>
      <c r="ZK47"/>
      <c r="ZL47"/>
      <c r="ZM47"/>
      <c r="ZN47"/>
      <c r="ZO47"/>
      <c r="ZP47"/>
      <c r="ZQ47"/>
      <c r="ZR47"/>
      <c r="ZS47"/>
      <c r="ZT47"/>
      <c r="ZU47"/>
      <c r="ZV47"/>
      <c r="ZW47"/>
      <c r="ZX47"/>
      <c r="ZY47"/>
      <c r="ZZ47"/>
      <c r="AAA47"/>
      <c r="AAB47"/>
      <c r="AAC47"/>
      <c r="AAD47"/>
      <c r="AAE47"/>
      <c r="AAF47"/>
      <c r="AAG47"/>
      <c r="AAH47"/>
      <c r="AAI47"/>
      <c r="AAJ47"/>
      <c r="AAK47"/>
      <c r="AAL47"/>
      <c r="AAM47"/>
      <c r="AAN47"/>
      <c r="AAO47"/>
      <c r="AAP47"/>
      <c r="AAQ47"/>
      <c r="AAR47"/>
      <c r="AAS47"/>
      <c r="AAT47"/>
      <c r="AAU47"/>
      <c r="AAV47"/>
      <c r="AAW47"/>
      <c r="AAX47"/>
      <c r="AAY47"/>
      <c r="AAZ47"/>
      <c r="ABA47"/>
      <c r="ABB47"/>
      <c r="ABC47"/>
      <c r="ABD47"/>
      <c r="ABE47"/>
      <c r="ABF47"/>
      <c r="ABG47"/>
      <c r="ABH47"/>
      <c r="ABI47"/>
      <c r="ABJ47"/>
      <c r="ABK47"/>
      <c r="ABL47"/>
      <c r="ABM47"/>
      <c r="ABN47"/>
      <c r="ABO47"/>
      <c r="ABP47"/>
      <c r="ABQ47"/>
      <c r="ABR47"/>
      <c r="ABS47"/>
      <c r="ABT47"/>
      <c r="ABU47"/>
      <c r="ABV47"/>
      <c r="ABW47"/>
      <c r="ABX47"/>
      <c r="ABY47"/>
      <c r="ABZ47"/>
      <c r="ACA47"/>
      <c r="ACB47"/>
      <c r="ACC47"/>
      <c r="ACD47"/>
      <c r="ACE47"/>
      <c r="ACF47"/>
      <c r="ACG47"/>
      <c r="ACH47"/>
      <c r="ACI47"/>
      <c r="ACJ47"/>
      <c r="ACK47"/>
      <c r="ACL47"/>
      <c r="ACM47"/>
      <c r="ACN47"/>
      <c r="ACO47"/>
      <c r="ACP47"/>
      <c r="ACQ47"/>
      <c r="ACR47"/>
      <c r="ACS47"/>
      <c r="ACT47"/>
      <c r="ACU47"/>
      <c r="ACV47"/>
      <c r="ACW47"/>
      <c r="ACX47"/>
      <c r="ACY47"/>
      <c r="ACZ47"/>
      <c r="ADA47"/>
      <c r="ADB47"/>
      <c r="ADC47"/>
      <c r="ADD47"/>
      <c r="ADE47"/>
      <c r="ADF47"/>
      <c r="ADG47"/>
      <c r="ADH47"/>
      <c r="ADI47"/>
      <c r="ADJ47"/>
      <c r="ADK47"/>
      <c r="ADL47"/>
      <c r="ADM47"/>
      <c r="ADN47"/>
      <c r="ADO47"/>
      <c r="ADP47"/>
      <c r="ADQ47"/>
      <c r="ADR47"/>
      <c r="ADS47"/>
      <c r="ADT47"/>
      <c r="ADU47"/>
      <c r="ADV47"/>
      <c r="ADW47"/>
      <c r="ADX47"/>
      <c r="ADY47"/>
      <c r="ADZ47"/>
      <c r="AEA47"/>
      <c r="AEB47"/>
      <c r="AEC47"/>
      <c r="AED47"/>
      <c r="AEE47"/>
      <c r="AEF47"/>
      <c r="AEG47"/>
      <c r="AEH47"/>
      <c r="AEI47"/>
      <c r="AEJ47"/>
      <c r="AEK47"/>
      <c r="AEL47"/>
      <c r="AEM47"/>
      <c r="AEN47"/>
      <c r="AEO47"/>
      <c r="AEP47"/>
      <c r="AEQ47"/>
      <c r="AER47"/>
      <c r="AES47"/>
      <c r="AET47"/>
      <c r="AEU47"/>
      <c r="AEV47"/>
      <c r="AEW47"/>
      <c r="AEX47"/>
      <c r="AEY47"/>
      <c r="AEZ47"/>
      <c r="AFA47"/>
      <c r="AFB47"/>
      <c r="AFC47"/>
      <c r="AFD47"/>
      <c r="AFE47"/>
      <c r="AFF47"/>
      <c r="AFG47"/>
      <c r="AFH47"/>
      <c r="AFI47"/>
      <c r="AFJ47"/>
      <c r="AFK47"/>
      <c r="AFL47"/>
      <c r="AFM47"/>
      <c r="AFN47"/>
      <c r="AFO47"/>
      <c r="AFP47"/>
      <c r="AFQ47"/>
      <c r="AFR47"/>
      <c r="AFS47"/>
      <c r="AFT47"/>
      <c r="AFU47"/>
      <c r="AFV47"/>
      <c r="AFW47"/>
      <c r="AFX47"/>
      <c r="AFY47"/>
      <c r="AFZ47"/>
      <c r="AGA47"/>
      <c r="AGB47"/>
      <c r="AGC47"/>
      <c r="AGD47"/>
      <c r="AGE47"/>
      <c r="AGF47"/>
      <c r="AGG47"/>
      <c r="AGH47"/>
      <c r="AGI47"/>
      <c r="AGJ47"/>
      <c r="AGK47"/>
      <c r="AGL47"/>
      <c r="AGM47"/>
      <c r="AGN47"/>
      <c r="AGO47"/>
      <c r="AGP47"/>
      <c r="AGQ47"/>
      <c r="AGR47"/>
      <c r="AGS47"/>
      <c r="AGT47"/>
      <c r="AGU47"/>
      <c r="AGV47"/>
      <c r="AGW47"/>
      <c r="AGX47"/>
      <c r="AGY47"/>
      <c r="AGZ47"/>
      <c r="AHA47"/>
      <c r="AHB47"/>
      <c r="AHC47"/>
      <c r="AHD47"/>
      <c r="AHE47"/>
      <c r="AHF47"/>
      <c r="AHG47"/>
      <c r="AHH47"/>
      <c r="AHI47"/>
      <c r="AHJ47"/>
      <c r="AHK47"/>
      <c r="AHL47"/>
      <c r="AHM47"/>
      <c r="AHN47"/>
      <c r="AHO47"/>
      <c r="AHP47"/>
      <c r="AHQ47"/>
      <c r="AHR47"/>
      <c r="AHS47"/>
      <c r="AHT47"/>
      <c r="AHU47"/>
      <c r="AHV47"/>
      <c r="AHW47"/>
      <c r="AHX47"/>
      <c r="AHY47"/>
      <c r="AHZ47"/>
      <c r="AIA47"/>
      <c r="AIB47"/>
      <c r="AIC47"/>
      <c r="AID47"/>
      <c r="AIE47"/>
      <c r="AIF47"/>
      <c r="AIG47"/>
      <c r="AIH47"/>
      <c r="AII47"/>
      <c r="AIJ47"/>
      <c r="AIK47"/>
      <c r="AIL47"/>
      <c r="AIM47"/>
      <c r="AIN47"/>
      <c r="AIO47"/>
      <c r="AIP47"/>
      <c r="AIQ47"/>
      <c r="AIR47"/>
      <c r="AIS47"/>
      <c r="AIT47"/>
      <c r="AIU47"/>
      <c r="AIV47"/>
      <c r="AIW47"/>
      <c r="AIX47"/>
      <c r="AIY47"/>
      <c r="AIZ47"/>
      <c r="AJA47"/>
      <c r="AJB47"/>
      <c r="AJC47"/>
      <c r="AJD47"/>
      <c r="AJE47"/>
      <c r="AJF47"/>
      <c r="AJG47"/>
      <c r="AJH47"/>
      <c r="AJI47"/>
      <c r="AJJ47"/>
      <c r="AJK47"/>
      <c r="AJL47"/>
      <c r="AJM47"/>
      <c r="AJN47"/>
      <c r="AJO47"/>
      <c r="AJP47"/>
      <c r="AJQ47"/>
      <c r="AJR47"/>
      <c r="AJS47"/>
    </row>
    <row r="48" spans="1:955">
      <c r="H48" s="688"/>
      <c r="I48" s="688"/>
      <c r="J48" s="688"/>
      <c r="K48" s="688"/>
      <c r="L48" s="688"/>
      <c r="M48" s="708"/>
      <c r="GE48"/>
      <c r="GF48"/>
      <c r="GG48"/>
      <c r="GH48"/>
      <c r="GI48"/>
      <c r="GJ48"/>
      <c r="GK48"/>
      <c r="GL48"/>
      <c r="GM48"/>
      <c r="GN48"/>
      <c r="GO48"/>
      <c r="GP48"/>
      <c r="GQ48"/>
      <c r="GR48"/>
      <c r="GS48"/>
      <c r="GT48"/>
      <c r="GU48"/>
      <c r="GV48"/>
      <c r="GW48"/>
      <c r="GX48"/>
      <c r="GY48"/>
      <c r="GZ48"/>
      <c r="HA48"/>
      <c r="HB48"/>
      <c r="HC48"/>
      <c r="HD48"/>
      <c r="HE48"/>
      <c r="HF48"/>
      <c r="HG48"/>
      <c r="HH48"/>
      <c r="HI48"/>
      <c r="HJ48"/>
      <c r="HK48"/>
      <c r="HL48"/>
      <c r="HM48"/>
      <c r="HN48"/>
      <c r="HO48"/>
      <c r="HP48"/>
      <c r="HQ48"/>
      <c r="HR48"/>
      <c r="HS48"/>
      <c r="HT48"/>
      <c r="HU48"/>
      <c r="HV48"/>
      <c r="HW48"/>
      <c r="HX48"/>
      <c r="HY48"/>
      <c r="HZ48"/>
      <c r="IA48"/>
      <c r="IB48"/>
      <c r="IC48"/>
      <c r="ID48"/>
      <c r="IE48"/>
      <c r="IF48"/>
      <c r="IG48"/>
      <c r="IH48"/>
      <c r="II48"/>
      <c r="IJ48"/>
      <c r="IK48"/>
      <c r="IL48"/>
      <c r="IM48"/>
      <c r="IN48"/>
      <c r="IO48"/>
      <c r="IP48"/>
      <c r="IQ48"/>
      <c r="IR48"/>
      <c r="IS48"/>
      <c r="IT48"/>
      <c r="IU48"/>
      <c r="IV48"/>
      <c r="IW48"/>
      <c r="IX48"/>
      <c r="IY48"/>
      <c r="IZ48"/>
      <c r="JA48"/>
      <c r="JB48"/>
      <c r="JC48"/>
      <c r="JD48"/>
      <c r="JE48"/>
      <c r="JF48"/>
      <c r="JG48"/>
      <c r="JH48"/>
      <c r="JI48"/>
      <c r="JJ48"/>
      <c r="JK48"/>
      <c r="JL48"/>
      <c r="JM48"/>
      <c r="JN48"/>
      <c r="JO48"/>
      <c r="JP48"/>
      <c r="JQ48"/>
      <c r="JR48"/>
      <c r="JS48"/>
      <c r="JT48"/>
      <c r="JU48"/>
      <c r="JV48"/>
      <c r="JW48"/>
      <c r="JX48"/>
      <c r="JY48"/>
      <c r="JZ48"/>
      <c r="KA48"/>
      <c r="KB48"/>
      <c r="KC48"/>
      <c r="KD48"/>
      <c r="KE48"/>
      <c r="KF48"/>
      <c r="KG48"/>
      <c r="KH48"/>
      <c r="KI48"/>
      <c r="KJ48"/>
      <c r="KK48"/>
      <c r="KL48"/>
      <c r="KM48"/>
      <c r="KN48"/>
      <c r="KO48"/>
      <c r="KP48"/>
      <c r="KQ48"/>
      <c r="KR48"/>
      <c r="KS48"/>
      <c r="KT48"/>
      <c r="KU48"/>
      <c r="KV48"/>
      <c r="KW48"/>
      <c r="KX48"/>
      <c r="KY48"/>
      <c r="KZ48"/>
      <c r="LA48"/>
      <c r="LB48"/>
      <c r="LC48"/>
      <c r="LD48"/>
      <c r="LE48"/>
      <c r="LF48"/>
      <c r="LG48"/>
      <c r="LH48"/>
      <c r="LI48"/>
      <c r="LJ48"/>
      <c r="LK48"/>
      <c r="LL48"/>
      <c r="LM48"/>
      <c r="LN48"/>
      <c r="LO48"/>
      <c r="LP48"/>
      <c r="LQ48"/>
      <c r="LR48"/>
      <c r="LS48"/>
      <c r="LT48"/>
      <c r="LU48"/>
      <c r="LV48"/>
      <c r="LW48"/>
      <c r="LX48"/>
      <c r="LY48"/>
      <c r="LZ48"/>
      <c r="MA48"/>
      <c r="MB48"/>
      <c r="MC48"/>
      <c r="MD48"/>
      <c r="ME48"/>
      <c r="MF48"/>
      <c r="MG48"/>
      <c r="MH48"/>
      <c r="MI48"/>
      <c r="MJ48"/>
      <c r="MK48"/>
      <c r="ML48"/>
      <c r="MM48"/>
      <c r="MN48"/>
      <c r="MO48"/>
      <c r="MP48"/>
      <c r="MQ48"/>
      <c r="MR48"/>
      <c r="MS48"/>
      <c r="MT48"/>
      <c r="MU48"/>
      <c r="MV48"/>
      <c r="MW48"/>
      <c r="MX48"/>
      <c r="MY48"/>
      <c r="MZ48"/>
      <c r="NA48"/>
      <c r="NB48"/>
      <c r="NC48"/>
      <c r="ND48"/>
      <c r="NE48"/>
      <c r="NF48"/>
      <c r="NG48"/>
      <c r="NH48"/>
      <c r="NI48"/>
      <c r="NJ48"/>
      <c r="NK48"/>
      <c r="NL48"/>
      <c r="NM48"/>
      <c r="NN48"/>
      <c r="NO48"/>
      <c r="NP48"/>
      <c r="NQ48"/>
      <c r="NR48"/>
      <c r="NS48"/>
      <c r="NT48"/>
      <c r="NU48"/>
      <c r="NV48"/>
      <c r="NW48"/>
      <c r="NX48"/>
      <c r="NY48"/>
      <c r="NZ48"/>
      <c r="OA48"/>
      <c r="OB48"/>
      <c r="OC48"/>
      <c r="OD48"/>
      <c r="OE48"/>
      <c r="OF48"/>
      <c r="OG48"/>
      <c r="OH48"/>
      <c r="OI48"/>
      <c r="OJ48"/>
      <c r="OK48"/>
      <c r="OL48"/>
      <c r="OM48"/>
      <c r="ON48"/>
      <c r="OO48"/>
      <c r="OP48"/>
      <c r="OQ48"/>
      <c r="OR48"/>
      <c r="OS48"/>
      <c r="OT48"/>
      <c r="OU48"/>
      <c r="OV48"/>
      <c r="OW48"/>
      <c r="OX48"/>
      <c r="OY48"/>
      <c r="OZ48"/>
      <c r="PA48"/>
      <c r="PB48"/>
      <c r="PC48"/>
      <c r="PD48"/>
      <c r="PE48"/>
      <c r="PF48"/>
      <c r="PG48"/>
      <c r="PH48"/>
      <c r="PI48"/>
      <c r="PJ48"/>
      <c r="PK48"/>
      <c r="PL48"/>
      <c r="PM48"/>
      <c r="PN48"/>
      <c r="PO48"/>
      <c r="PP48"/>
      <c r="PQ48"/>
      <c r="PR48"/>
      <c r="PS48"/>
      <c r="PT48"/>
      <c r="PU48"/>
      <c r="PV48"/>
      <c r="PW48"/>
      <c r="PX48"/>
      <c r="PY48"/>
      <c r="PZ48"/>
      <c r="QA48"/>
      <c r="QB48"/>
      <c r="QC48"/>
      <c r="QD48"/>
      <c r="QE48"/>
      <c r="QF48"/>
      <c r="QG48"/>
      <c r="QH48"/>
      <c r="QI48"/>
      <c r="QJ48"/>
      <c r="QK48"/>
      <c r="QL48"/>
      <c r="QM48"/>
      <c r="QN48"/>
      <c r="QO48"/>
      <c r="QP48"/>
      <c r="QQ48"/>
      <c r="QR48"/>
      <c r="QS48"/>
      <c r="QT48"/>
      <c r="QU48"/>
      <c r="QV48"/>
      <c r="QW48"/>
      <c r="QX48"/>
      <c r="QY48"/>
      <c r="QZ48"/>
      <c r="RA48"/>
      <c r="RB48"/>
      <c r="RC48"/>
      <c r="RD48"/>
      <c r="RE48"/>
      <c r="RF48"/>
      <c r="RG48"/>
      <c r="RH48"/>
      <c r="RI48"/>
      <c r="RJ48"/>
      <c r="RK48"/>
      <c r="RL48"/>
      <c r="RM48"/>
      <c r="RN48"/>
      <c r="RO48"/>
      <c r="RP48"/>
      <c r="RQ48"/>
      <c r="RR48"/>
      <c r="RS48"/>
      <c r="RT48"/>
      <c r="RU48"/>
      <c r="RV48"/>
      <c r="RW48"/>
      <c r="RX48"/>
      <c r="RY48"/>
      <c r="RZ48"/>
      <c r="SA48"/>
      <c r="SB48"/>
      <c r="SC48"/>
      <c r="SD48"/>
      <c r="SE48"/>
      <c r="SF48"/>
      <c r="SG48"/>
      <c r="SH48"/>
      <c r="SI48"/>
      <c r="SJ48"/>
      <c r="SK48"/>
      <c r="SL48"/>
      <c r="SM48"/>
      <c r="SN48"/>
      <c r="SO48"/>
      <c r="SP48"/>
      <c r="SQ48"/>
      <c r="SR48"/>
      <c r="SS48"/>
      <c r="ST48"/>
      <c r="SU48"/>
      <c r="SV48"/>
      <c r="SW48"/>
      <c r="SX48"/>
      <c r="SY48"/>
      <c r="SZ48"/>
      <c r="TA48"/>
      <c r="TB48"/>
      <c r="TC48"/>
      <c r="TD48"/>
      <c r="TE48"/>
      <c r="TF48"/>
      <c r="TG48"/>
      <c r="TH48"/>
      <c r="TI48"/>
      <c r="TJ48"/>
      <c r="TK48"/>
      <c r="TL48"/>
      <c r="TM48"/>
      <c r="TN48"/>
      <c r="TO48"/>
      <c r="TP48"/>
      <c r="TQ48"/>
      <c r="TR48"/>
      <c r="TS48"/>
      <c r="TT48"/>
      <c r="TU48"/>
      <c r="TV48"/>
      <c r="TW48"/>
      <c r="TX48"/>
      <c r="TY48"/>
      <c r="TZ48"/>
      <c r="UA48"/>
      <c r="UB48"/>
      <c r="UC48"/>
      <c r="UD48"/>
      <c r="UE48"/>
      <c r="UF48"/>
      <c r="UG48"/>
      <c r="UH48"/>
      <c r="UI48"/>
      <c r="UJ48"/>
      <c r="UK48"/>
      <c r="UL48"/>
      <c r="UM48"/>
      <c r="UN48"/>
      <c r="UO48"/>
      <c r="UP48"/>
      <c r="UQ48"/>
      <c r="UR48"/>
      <c r="US48"/>
      <c r="UT48"/>
      <c r="UU48"/>
      <c r="UV48"/>
      <c r="UW48"/>
      <c r="UX48"/>
      <c r="UY48"/>
      <c r="UZ48"/>
      <c r="VA48"/>
      <c r="VB48"/>
      <c r="VC48"/>
      <c r="VD48"/>
      <c r="VE48"/>
      <c r="VF48"/>
      <c r="VG48"/>
      <c r="VH48"/>
      <c r="VI48"/>
      <c r="VJ48"/>
      <c r="VK48"/>
      <c r="VL48"/>
      <c r="VM48"/>
      <c r="VN48"/>
      <c r="VO48"/>
      <c r="VP48"/>
      <c r="VQ48"/>
      <c r="VR48"/>
      <c r="VS48"/>
      <c r="VT48"/>
      <c r="VU48"/>
      <c r="VV48"/>
      <c r="VW48"/>
      <c r="VX48"/>
      <c r="VY48"/>
      <c r="VZ48"/>
      <c r="WA48"/>
      <c r="WB48"/>
      <c r="WC48"/>
      <c r="WD48"/>
      <c r="WE48"/>
      <c r="WF48"/>
      <c r="WG48"/>
      <c r="WH48"/>
      <c r="WI48"/>
      <c r="WJ48"/>
      <c r="WK48"/>
      <c r="WL48"/>
      <c r="WM48"/>
      <c r="WN48"/>
      <c r="WO48"/>
      <c r="WP48"/>
      <c r="WQ48"/>
      <c r="WR48"/>
      <c r="WS48"/>
      <c r="WT48"/>
      <c r="WU48"/>
      <c r="WV48"/>
      <c r="WW48"/>
      <c r="WX48"/>
      <c r="WY48"/>
      <c r="WZ48"/>
      <c r="XA48"/>
      <c r="XB48"/>
      <c r="XC48"/>
      <c r="XD48"/>
      <c r="XE48"/>
      <c r="XF48"/>
      <c r="XG48"/>
      <c r="XH48"/>
      <c r="XI48"/>
      <c r="XJ48"/>
      <c r="XK48"/>
      <c r="XL48"/>
      <c r="XM48"/>
      <c r="XN48"/>
      <c r="XO48"/>
      <c r="XP48"/>
      <c r="XQ48"/>
      <c r="XR48"/>
      <c r="XS48"/>
      <c r="XT48"/>
      <c r="XU48"/>
      <c r="XV48"/>
      <c r="XW48"/>
      <c r="XX48"/>
      <c r="XY48"/>
      <c r="XZ48"/>
      <c r="YA48"/>
      <c r="YB48"/>
      <c r="YC48"/>
      <c r="YD48"/>
      <c r="YE48"/>
      <c r="YF48"/>
      <c r="YG48"/>
      <c r="YH48"/>
      <c r="YI48"/>
      <c r="YJ48"/>
      <c r="YK48"/>
      <c r="YL48"/>
      <c r="YM48"/>
      <c r="YN48"/>
      <c r="YO48"/>
      <c r="YP48"/>
      <c r="YQ48"/>
      <c r="YR48"/>
      <c r="YS48"/>
      <c r="YT48"/>
      <c r="YU48"/>
      <c r="YV48"/>
      <c r="YW48"/>
      <c r="YX48"/>
      <c r="YY48"/>
      <c r="YZ48"/>
      <c r="ZA48"/>
      <c r="ZB48"/>
      <c r="ZC48"/>
      <c r="ZD48"/>
      <c r="ZE48"/>
      <c r="ZF48"/>
      <c r="ZG48"/>
      <c r="ZH48"/>
      <c r="ZI48"/>
      <c r="ZJ48"/>
      <c r="ZK48"/>
      <c r="ZL48"/>
      <c r="ZM48"/>
      <c r="ZN48"/>
      <c r="ZO48"/>
      <c r="ZP48"/>
      <c r="ZQ48"/>
      <c r="ZR48"/>
      <c r="ZS48"/>
      <c r="ZT48"/>
      <c r="ZU48"/>
      <c r="ZV48"/>
      <c r="ZW48"/>
      <c r="ZX48"/>
      <c r="ZY48"/>
      <c r="ZZ48"/>
      <c r="AAA48"/>
      <c r="AAB48"/>
      <c r="AAC48"/>
      <c r="AAD48"/>
      <c r="AAE48"/>
      <c r="AAF48"/>
      <c r="AAG48"/>
      <c r="AAH48"/>
      <c r="AAI48"/>
      <c r="AAJ48"/>
      <c r="AAK48"/>
      <c r="AAL48"/>
      <c r="AAM48"/>
      <c r="AAN48"/>
      <c r="AAO48"/>
      <c r="AAP48"/>
      <c r="AAQ48"/>
      <c r="AAR48"/>
      <c r="AAS48"/>
      <c r="AAT48"/>
      <c r="AAU48"/>
      <c r="AAV48"/>
      <c r="AAW48"/>
      <c r="AAX48"/>
      <c r="AAY48"/>
      <c r="AAZ48"/>
      <c r="ABA48"/>
      <c r="ABB48"/>
      <c r="ABC48"/>
      <c r="ABD48"/>
      <c r="ABE48"/>
      <c r="ABF48"/>
      <c r="ABG48"/>
      <c r="ABH48"/>
      <c r="ABI48"/>
      <c r="ABJ48"/>
      <c r="ABK48"/>
      <c r="ABL48"/>
      <c r="ABM48"/>
      <c r="ABN48"/>
      <c r="ABO48"/>
      <c r="ABP48"/>
      <c r="ABQ48"/>
      <c r="ABR48"/>
      <c r="ABS48"/>
      <c r="ABT48"/>
      <c r="ABU48"/>
      <c r="ABV48"/>
      <c r="ABW48"/>
      <c r="ABX48"/>
      <c r="ABY48"/>
      <c r="ABZ48"/>
      <c r="ACA48"/>
      <c r="ACB48"/>
      <c r="ACC48"/>
      <c r="ACD48"/>
      <c r="ACE48"/>
      <c r="ACF48"/>
      <c r="ACG48"/>
      <c r="ACH48"/>
      <c r="ACI48"/>
      <c r="ACJ48"/>
      <c r="ACK48"/>
      <c r="ACL48"/>
      <c r="ACM48"/>
      <c r="ACN48"/>
      <c r="ACO48"/>
      <c r="ACP48"/>
      <c r="ACQ48"/>
      <c r="ACR48"/>
      <c r="ACS48"/>
      <c r="ACT48"/>
      <c r="ACU48"/>
      <c r="ACV48"/>
      <c r="ACW48"/>
      <c r="ACX48"/>
      <c r="ACY48"/>
      <c r="ACZ48"/>
      <c r="ADA48"/>
      <c r="ADB48"/>
      <c r="ADC48"/>
      <c r="ADD48"/>
      <c r="ADE48"/>
      <c r="ADF48"/>
      <c r="ADG48"/>
      <c r="ADH48"/>
      <c r="ADI48"/>
      <c r="ADJ48"/>
      <c r="ADK48"/>
      <c r="ADL48"/>
      <c r="ADM48"/>
      <c r="ADN48"/>
      <c r="ADO48"/>
      <c r="ADP48"/>
      <c r="ADQ48"/>
      <c r="ADR48"/>
      <c r="ADS48"/>
      <c r="ADT48"/>
      <c r="ADU48"/>
      <c r="ADV48"/>
      <c r="ADW48"/>
      <c r="ADX48"/>
      <c r="ADY48"/>
      <c r="ADZ48"/>
      <c r="AEA48"/>
      <c r="AEB48"/>
      <c r="AEC48"/>
      <c r="AED48"/>
      <c r="AEE48"/>
      <c r="AEF48"/>
      <c r="AEG48"/>
      <c r="AEH48"/>
      <c r="AEI48"/>
      <c r="AEJ48"/>
      <c r="AEK48"/>
      <c r="AEL48"/>
      <c r="AEM48"/>
      <c r="AEN48"/>
      <c r="AEO48"/>
      <c r="AEP48"/>
      <c r="AEQ48"/>
      <c r="AER48"/>
      <c r="AES48"/>
      <c r="AET48"/>
      <c r="AEU48"/>
      <c r="AEV48"/>
      <c r="AEW48"/>
      <c r="AEX48"/>
      <c r="AEY48"/>
      <c r="AEZ48"/>
      <c r="AFA48"/>
      <c r="AFB48"/>
      <c r="AFC48"/>
      <c r="AFD48"/>
      <c r="AFE48"/>
      <c r="AFF48"/>
      <c r="AFG48"/>
      <c r="AFH48"/>
      <c r="AFI48"/>
      <c r="AFJ48"/>
      <c r="AFK48"/>
      <c r="AFL48"/>
      <c r="AFM48"/>
      <c r="AFN48"/>
      <c r="AFO48"/>
      <c r="AFP48"/>
      <c r="AFQ48"/>
      <c r="AFR48"/>
      <c r="AFS48"/>
      <c r="AFT48"/>
      <c r="AFU48"/>
      <c r="AFV48"/>
      <c r="AFW48"/>
      <c r="AFX48"/>
      <c r="AFY48"/>
      <c r="AFZ48"/>
      <c r="AGA48"/>
      <c r="AGB48"/>
      <c r="AGC48"/>
      <c r="AGD48"/>
      <c r="AGE48"/>
      <c r="AGF48"/>
      <c r="AGG48"/>
      <c r="AGH48"/>
      <c r="AGI48"/>
      <c r="AGJ48"/>
      <c r="AGK48"/>
      <c r="AGL48"/>
      <c r="AGM48"/>
      <c r="AGN48"/>
      <c r="AGO48"/>
      <c r="AGP48"/>
      <c r="AGQ48"/>
      <c r="AGR48"/>
      <c r="AGS48"/>
      <c r="AGT48"/>
      <c r="AGU48"/>
      <c r="AGV48"/>
      <c r="AGW48"/>
      <c r="AGX48"/>
      <c r="AGY48"/>
      <c r="AGZ48"/>
      <c r="AHA48"/>
      <c r="AHB48"/>
      <c r="AHC48"/>
      <c r="AHD48"/>
      <c r="AHE48"/>
      <c r="AHF48"/>
      <c r="AHG48"/>
      <c r="AHH48"/>
      <c r="AHI48"/>
      <c r="AHJ48"/>
      <c r="AHK48"/>
      <c r="AHL48"/>
      <c r="AHM48"/>
      <c r="AHN48"/>
      <c r="AHO48"/>
      <c r="AHP48"/>
      <c r="AHQ48"/>
      <c r="AHR48"/>
      <c r="AHS48"/>
      <c r="AHT48"/>
      <c r="AHU48"/>
      <c r="AHV48"/>
      <c r="AHW48"/>
      <c r="AHX48"/>
      <c r="AHY48"/>
      <c r="AHZ48"/>
      <c r="AIA48"/>
      <c r="AIB48"/>
      <c r="AIC48"/>
      <c r="AID48"/>
      <c r="AIE48"/>
      <c r="AIF48"/>
      <c r="AIG48"/>
      <c r="AIH48"/>
      <c r="AII48"/>
      <c r="AIJ48"/>
      <c r="AIK48"/>
      <c r="AIL48"/>
      <c r="AIM48"/>
      <c r="AIN48"/>
      <c r="AIO48"/>
      <c r="AIP48"/>
      <c r="AIQ48"/>
      <c r="AIR48"/>
      <c r="AIS48"/>
      <c r="AIT48"/>
      <c r="AIU48"/>
      <c r="AIV48"/>
      <c r="AIW48"/>
      <c r="AIX48"/>
      <c r="AIY48"/>
      <c r="AIZ48"/>
      <c r="AJA48"/>
      <c r="AJB48"/>
      <c r="AJC48"/>
      <c r="AJD48"/>
      <c r="AJE48"/>
      <c r="AJF48"/>
      <c r="AJG48"/>
      <c r="AJH48"/>
      <c r="AJI48"/>
      <c r="AJJ48"/>
      <c r="AJK48"/>
      <c r="AJL48"/>
      <c r="AJM48"/>
      <c r="AJN48"/>
      <c r="AJO48"/>
      <c r="AJP48"/>
      <c r="AJQ48"/>
      <c r="AJR48"/>
      <c r="AJS48"/>
    </row>
    <row r="49" spans="1:955">
      <c r="H49" s="709"/>
      <c r="I49" s="709"/>
      <c r="J49" s="709"/>
      <c r="K49" s="709"/>
      <c r="L49" s="709"/>
      <c r="M49" s="708"/>
      <c r="GE49"/>
      <c r="GF49"/>
      <c r="GG49"/>
      <c r="GH49"/>
      <c r="GI49"/>
      <c r="GJ49"/>
      <c r="GK49"/>
      <c r="GL49"/>
      <c r="GM49"/>
      <c r="GN49"/>
      <c r="GO49"/>
      <c r="GP49"/>
      <c r="GQ49"/>
      <c r="GR49"/>
      <c r="GS49"/>
      <c r="GT49"/>
      <c r="GU49"/>
      <c r="GV49"/>
      <c r="GW49"/>
      <c r="GX49"/>
      <c r="GY49"/>
      <c r="GZ49"/>
      <c r="HA49"/>
      <c r="HB49"/>
      <c r="HC49"/>
      <c r="HD49"/>
      <c r="HE49"/>
      <c r="HF49"/>
      <c r="HG49"/>
      <c r="HH49"/>
      <c r="HI49"/>
      <c r="HJ49"/>
      <c r="HK49"/>
      <c r="HL49"/>
      <c r="HM49"/>
      <c r="HN49"/>
      <c r="HO49"/>
      <c r="HP49"/>
      <c r="HQ49"/>
      <c r="HR49"/>
      <c r="HS49"/>
      <c r="HT49"/>
      <c r="HU49"/>
      <c r="HV49"/>
      <c r="HW49"/>
      <c r="HX49"/>
      <c r="HY49"/>
      <c r="HZ49"/>
      <c r="IA49"/>
      <c r="IB49"/>
      <c r="IC49"/>
      <c r="ID49"/>
      <c r="IE49"/>
      <c r="IF49"/>
      <c r="IG49"/>
      <c r="IH49"/>
      <c r="II49"/>
      <c r="IJ49"/>
      <c r="IK49"/>
      <c r="IL49"/>
      <c r="IM49"/>
      <c r="IN49"/>
      <c r="IO49"/>
      <c r="IP49"/>
      <c r="IQ49"/>
      <c r="IR49"/>
      <c r="IS49"/>
      <c r="IT49"/>
      <c r="IU49"/>
      <c r="IV49"/>
      <c r="IW49"/>
      <c r="IX49"/>
      <c r="IY49"/>
      <c r="IZ49"/>
      <c r="JA49"/>
      <c r="JB49"/>
      <c r="JC49"/>
      <c r="JD49"/>
      <c r="JE49"/>
      <c r="JF49"/>
      <c r="JG49"/>
      <c r="JH49"/>
      <c r="JI49"/>
      <c r="JJ49"/>
      <c r="JK49"/>
      <c r="JL49"/>
      <c r="JM49"/>
      <c r="JN49"/>
      <c r="JO49"/>
      <c r="JP49"/>
      <c r="JQ49"/>
      <c r="JR49"/>
      <c r="JS49"/>
      <c r="JT49"/>
      <c r="JU49"/>
      <c r="JV49"/>
      <c r="JW49"/>
      <c r="JX49"/>
      <c r="JY49"/>
      <c r="JZ49"/>
      <c r="KA49"/>
      <c r="KB49"/>
      <c r="KC49"/>
      <c r="KD49"/>
      <c r="KE49"/>
      <c r="KF49"/>
      <c r="KG49"/>
      <c r="KH49"/>
      <c r="KI49"/>
      <c r="KJ49"/>
      <c r="KK49"/>
      <c r="KL49"/>
      <c r="KM49"/>
      <c r="KN49"/>
      <c r="KO49"/>
      <c r="KP49"/>
      <c r="KQ49"/>
      <c r="KR49"/>
      <c r="KS49"/>
      <c r="KT49"/>
      <c r="KU49"/>
      <c r="KV49"/>
      <c r="KW49"/>
      <c r="KX49"/>
      <c r="KY49"/>
      <c r="KZ49"/>
      <c r="LA49"/>
      <c r="LB49"/>
      <c r="LC49"/>
      <c r="LD49"/>
      <c r="LE49"/>
      <c r="LF49"/>
      <c r="LG49"/>
      <c r="LH49"/>
      <c r="LI49"/>
      <c r="LJ49"/>
      <c r="LK49"/>
      <c r="LL49"/>
      <c r="LM49"/>
      <c r="LN49"/>
      <c r="LO49"/>
      <c r="LP49"/>
      <c r="LQ49"/>
      <c r="LR49"/>
      <c r="LS49"/>
      <c r="LT49"/>
      <c r="LU49"/>
      <c r="LV49"/>
      <c r="LW49"/>
      <c r="LX49"/>
      <c r="LY49"/>
      <c r="LZ49"/>
      <c r="MA49"/>
      <c r="MB49"/>
      <c r="MC49"/>
      <c r="MD49"/>
      <c r="ME49"/>
      <c r="MF49"/>
      <c r="MG49"/>
      <c r="MH49"/>
      <c r="MI49"/>
      <c r="MJ49"/>
      <c r="MK49"/>
      <c r="ML49"/>
      <c r="MM49"/>
      <c r="MN49"/>
      <c r="MO49"/>
      <c r="MP49"/>
      <c r="MQ49"/>
      <c r="MR49"/>
      <c r="MS49"/>
      <c r="MT49"/>
      <c r="MU49"/>
      <c r="MV49"/>
      <c r="MW49"/>
      <c r="MX49"/>
      <c r="MY49"/>
      <c r="MZ49"/>
      <c r="NA49"/>
      <c r="NB49"/>
      <c r="NC49"/>
      <c r="ND49"/>
      <c r="NE49"/>
      <c r="NF49"/>
      <c r="NG49"/>
      <c r="NH49"/>
      <c r="NI49"/>
      <c r="NJ49"/>
      <c r="NK49"/>
      <c r="NL49"/>
      <c r="NM49"/>
      <c r="NN49"/>
      <c r="NO49"/>
      <c r="NP49"/>
      <c r="NQ49"/>
      <c r="NR49"/>
      <c r="NS49"/>
      <c r="NT49"/>
      <c r="NU49"/>
      <c r="NV49"/>
      <c r="NW49"/>
      <c r="NX49"/>
      <c r="NY49"/>
      <c r="NZ49"/>
      <c r="OA49"/>
      <c r="OB49"/>
      <c r="OC49"/>
      <c r="OD49"/>
      <c r="OE49"/>
      <c r="OF49"/>
      <c r="OG49"/>
      <c r="OH49"/>
      <c r="OI49"/>
      <c r="OJ49"/>
      <c r="OK49"/>
      <c r="OL49"/>
      <c r="OM49"/>
      <c r="ON49"/>
      <c r="OO49"/>
      <c r="OP49"/>
      <c r="OQ49"/>
      <c r="OR49"/>
      <c r="OS49"/>
      <c r="OT49"/>
      <c r="OU49"/>
      <c r="OV49"/>
      <c r="OW49"/>
      <c r="OX49"/>
      <c r="OY49"/>
      <c r="OZ49"/>
      <c r="PA49"/>
      <c r="PB49"/>
      <c r="PC49"/>
      <c r="PD49"/>
      <c r="PE49"/>
      <c r="PF49"/>
      <c r="PG49"/>
      <c r="PH49"/>
      <c r="PI49"/>
      <c r="PJ49"/>
      <c r="PK49"/>
      <c r="PL49"/>
      <c r="PM49"/>
      <c r="PN49"/>
      <c r="PO49"/>
      <c r="PP49"/>
      <c r="PQ49"/>
      <c r="PR49"/>
      <c r="PS49"/>
      <c r="PT49"/>
      <c r="PU49"/>
      <c r="PV49"/>
      <c r="PW49"/>
      <c r="PX49"/>
      <c r="PY49"/>
      <c r="PZ49"/>
      <c r="QA49"/>
      <c r="QB49"/>
      <c r="QC49"/>
      <c r="QD49"/>
      <c r="QE49"/>
      <c r="QF49"/>
      <c r="QG49"/>
      <c r="QH49"/>
      <c r="QI49"/>
      <c r="QJ49"/>
      <c r="QK49"/>
      <c r="QL49"/>
      <c r="QM49"/>
      <c r="QN49"/>
      <c r="QO49"/>
      <c r="QP49"/>
      <c r="QQ49"/>
      <c r="QR49"/>
      <c r="QS49"/>
      <c r="QT49"/>
      <c r="QU49"/>
      <c r="QV49"/>
      <c r="QW49"/>
      <c r="QX49"/>
      <c r="QY49"/>
      <c r="QZ49"/>
      <c r="RA49"/>
      <c r="RB49"/>
      <c r="RC49"/>
      <c r="RD49"/>
      <c r="RE49"/>
      <c r="RF49"/>
      <c r="RG49"/>
      <c r="RH49"/>
      <c r="RI49"/>
      <c r="RJ49"/>
      <c r="RK49"/>
      <c r="RL49"/>
      <c r="RM49"/>
      <c r="RN49"/>
      <c r="RO49"/>
      <c r="RP49"/>
      <c r="RQ49"/>
      <c r="RR49"/>
      <c r="RS49"/>
      <c r="RT49"/>
      <c r="RU49"/>
      <c r="RV49"/>
      <c r="RW49"/>
      <c r="RX49"/>
      <c r="RY49"/>
      <c r="RZ49"/>
      <c r="SA49"/>
      <c r="SB49"/>
      <c r="SC49"/>
      <c r="SD49"/>
      <c r="SE49"/>
      <c r="SF49"/>
      <c r="SG49"/>
      <c r="SH49"/>
      <c r="SI49"/>
      <c r="SJ49"/>
      <c r="SK49"/>
      <c r="SL49"/>
      <c r="SM49"/>
      <c r="SN49"/>
      <c r="SO49"/>
      <c r="SP49"/>
      <c r="SQ49"/>
      <c r="SR49"/>
      <c r="SS49"/>
      <c r="ST49"/>
      <c r="SU49"/>
      <c r="SV49"/>
      <c r="SW49"/>
      <c r="SX49"/>
      <c r="SY49"/>
      <c r="SZ49"/>
      <c r="TA49"/>
      <c r="TB49"/>
      <c r="TC49"/>
      <c r="TD49"/>
      <c r="TE49"/>
      <c r="TF49"/>
      <c r="TG49"/>
      <c r="TH49"/>
      <c r="TI49"/>
      <c r="TJ49"/>
      <c r="TK49"/>
      <c r="TL49"/>
      <c r="TM49"/>
      <c r="TN49"/>
      <c r="TO49"/>
      <c r="TP49"/>
      <c r="TQ49"/>
      <c r="TR49"/>
      <c r="TS49"/>
      <c r="TT49"/>
      <c r="TU49"/>
      <c r="TV49"/>
      <c r="TW49"/>
      <c r="TX49"/>
      <c r="TY49"/>
      <c r="TZ49"/>
      <c r="UA49"/>
      <c r="UB49"/>
      <c r="UC49"/>
      <c r="UD49"/>
      <c r="UE49"/>
      <c r="UF49"/>
      <c r="UG49"/>
      <c r="UH49"/>
      <c r="UI49"/>
      <c r="UJ49"/>
      <c r="UK49"/>
      <c r="UL49"/>
      <c r="UM49"/>
      <c r="UN49"/>
      <c r="UO49"/>
      <c r="UP49"/>
      <c r="UQ49"/>
      <c r="UR49"/>
      <c r="US49"/>
      <c r="UT49"/>
      <c r="UU49"/>
      <c r="UV49"/>
      <c r="UW49"/>
      <c r="UX49"/>
      <c r="UY49"/>
      <c r="UZ49"/>
      <c r="VA49"/>
      <c r="VB49"/>
      <c r="VC49"/>
      <c r="VD49"/>
      <c r="VE49"/>
      <c r="VF49"/>
      <c r="VG49"/>
      <c r="VH49"/>
      <c r="VI49"/>
      <c r="VJ49"/>
      <c r="VK49"/>
      <c r="VL49"/>
      <c r="VM49"/>
      <c r="VN49"/>
      <c r="VO49"/>
      <c r="VP49"/>
      <c r="VQ49"/>
      <c r="VR49"/>
      <c r="VS49"/>
      <c r="VT49"/>
      <c r="VU49"/>
      <c r="VV49"/>
      <c r="VW49"/>
      <c r="VX49"/>
      <c r="VY49"/>
      <c r="VZ49"/>
      <c r="WA49"/>
      <c r="WB49"/>
      <c r="WC49"/>
      <c r="WD49"/>
      <c r="WE49"/>
      <c r="WF49"/>
      <c r="WG49"/>
      <c r="WH49"/>
      <c r="WI49"/>
      <c r="WJ49"/>
      <c r="WK49"/>
      <c r="WL49"/>
      <c r="WM49"/>
      <c r="WN49"/>
      <c r="WO49"/>
      <c r="WP49"/>
      <c r="WQ49"/>
      <c r="WR49"/>
      <c r="WS49"/>
      <c r="WT49"/>
      <c r="WU49"/>
      <c r="WV49"/>
      <c r="WW49"/>
      <c r="WX49"/>
      <c r="WY49"/>
      <c r="WZ49"/>
      <c r="XA49"/>
      <c r="XB49"/>
      <c r="XC49"/>
      <c r="XD49"/>
      <c r="XE49"/>
      <c r="XF49"/>
      <c r="XG49"/>
      <c r="XH49"/>
      <c r="XI49"/>
      <c r="XJ49"/>
      <c r="XK49"/>
      <c r="XL49"/>
      <c r="XM49"/>
      <c r="XN49"/>
      <c r="XO49"/>
      <c r="XP49"/>
      <c r="XQ49"/>
      <c r="XR49"/>
      <c r="XS49"/>
      <c r="XT49"/>
      <c r="XU49"/>
      <c r="XV49"/>
      <c r="XW49"/>
      <c r="XX49"/>
      <c r="XY49"/>
      <c r="XZ49"/>
      <c r="YA49"/>
      <c r="YB49"/>
      <c r="YC49"/>
      <c r="YD49"/>
      <c r="YE49"/>
      <c r="YF49"/>
      <c r="YG49"/>
      <c r="YH49"/>
      <c r="YI49"/>
      <c r="YJ49"/>
      <c r="YK49"/>
      <c r="YL49"/>
      <c r="YM49"/>
      <c r="YN49"/>
      <c r="YO49"/>
      <c r="YP49"/>
      <c r="YQ49"/>
      <c r="YR49"/>
      <c r="YS49"/>
      <c r="YT49"/>
      <c r="YU49"/>
      <c r="YV49"/>
      <c r="YW49"/>
      <c r="YX49"/>
      <c r="YY49"/>
      <c r="YZ49"/>
      <c r="ZA49"/>
      <c r="ZB49"/>
      <c r="ZC49"/>
      <c r="ZD49"/>
      <c r="ZE49"/>
      <c r="ZF49"/>
      <c r="ZG49"/>
      <c r="ZH49"/>
      <c r="ZI49"/>
      <c r="ZJ49"/>
      <c r="ZK49"/>
      <c r="ZL49"/>
      <c r="ZM49"/>
      <c r="ZN49"/>
      <c r="ZO49"/>
      <c r="ZP49"/>
      <c r="ZQ49"/>
      <c r="ZR49"/>
      <c r="ZS49"/>
      <c r="ZT49"/>
      <c r="ZU49"/>
      <c r="ZV49"/>
      <c r="ZW49"/>
      <c r="ZX49"/>
      <c r="ZY49"/>
      <c r="ZZ49"/>
      <c r="AAA49"/>
      <c r="AAB49"/>
      <c r="AAC49"/>
      <c r="AAD49"/>
      <c r="AAE49"/>
      <c r="AAF49"/>
      <c r="AAG49"/>
      <c r="AAH49"/>
      <c r="AAI49"/>
      <c r="AAJ49"/>
      <c r="AAK49"/>
      <c r="AAL49"/>
      <c r="AAM49"/>
      <c r="AAN49"/>
      <c r="AAO49"/>
      <c r="AAP49"/>
      <c r="AAQ49"/>
      <c r="AAR49"/>
      <c r="AAS49"/>
      <c r="AAT49"/>
      <c r="AAU49"/>
      <c r="AAV49"/>
      <c r="AAW49"/>
      <c r="AAX49"/>
      <c r="AAY49"/>
      <c r="AAZ49"/>
      <c r="ABA49"/>
      <c r="ABB49"/>
      <c r="ABC49"/>
      <c r="ABD49"/>
      <c r="ABE49"/>
      <c r="ABF49"/>
      <c r="ABG49"/>
      <c r="ABH49"/>
      <c r="ABI49"/>
      <c r="ABJ49"/>
      <c r="ABK49"/>
      <c r="ABL49"/>
      <c r="ABM49"/>
      <c r="ABN49"/>
      <c r="ABO49"/>
      <c r="ABP49"/>
      <c r="ABQ49"/>
      <c r="ABR49"/>
      <c r="ABS49"/>
      <c r="ABT49"/>
      <c r="ABU49"/>
      <c r="ABV49"/>
      <c r="ABW49"/>
      <c r="ABX49"/>
      <c r="ABY49"/>
      <c r="ABZ49"/>
      <c r="ACA49"/>
      <c r="ACB49"/>
      <c r="ACC49"/>
      <c r="ACD49"/>
      <c r="ACE49"/>
      <c r="ACF49"/>
      <c r="ACG49"/>
      <c r="ACH49"/>
      <c r="ACI49"/>
      <c r="ACJ49"/>
      <c r="ACK49"/>
      <c r="ACL49"/>
      <c r="ACM49"/>
      <c r="ACN49"/>
      <c r="ACO49"/>
      <c r="ACP49"/>
      <c r="ACQ49"/>
      <c r="ACR49"/>
      <c r="ACS49"/>
      <c r="ACT49"/>
      <c r="ACU49"/>
      <c r="ACV49"/>
      <c r="ACW49"/>
      <c r="ACX49"/>
      <c r="ACY49"/>
      <c r="ACZ49"/>
      <c r="ADA49"/>
      <c r="ADB49"/>
      <c r="ADC49"/>
      <c r="ADD49"/>
      <c r="ADE49"/>
      <c r="ADF49"/>
      <c r="ADG49"/>
      <c r="ADH49"/>
      <c r="ADI49"/>
      <c r="ADJ49"/>
      <c r="ADK49"/>
      <c r="ADL49"/>
      <c r="ADM49"/>
      <c r="ADN49"/>
      <c r="ADO49"/>
      <c r="ADP49"/>
      <c r="ADQ49"/>
      <c r="ADR49"/>
      <c r="ADS49"/>
      <c r="ADT49"/>
      <c r="ADU49"/>
      <c r="ADV49"/>
      <c r="ADW49"/>
      <c r="ADX49"/>
      <c r="ADY49"/>
      <c r="ADZ49"/>
      <c r="AEA49"/>
      <c r="AEB49"/>
      <c r="AEC49"/>
      <c r="AED49"/>
      <c r="AEE49"/>
      <c r="AEF49"/>
      <c r="AEG49"/>
      <c r="AEH49"/>
      <c r="AEI49"/>
      <c r="AEJ49"/>
      <c r="AEK49"/>
      <c r="AEL49"/>
      <c r="AEM49"/>
      <c r="AEN49"/>
      <c r="AEO49"/>
      <c r="AEP49"/>
      <c r="AEQ49"/>
      <c r="AER49"/>
      <c r="AES49"/>
      <c r="AET49"/>
      <c r="AEU49"/>
      <c r="AEV49"/>
      <c r="AEW49"/>
      <c r="AEX49"/>
      <c r="AEY49"/>
      <c r="AEZ49"/>
      <c r="AFA49"/>
      <c r="AFB49"/>
      <c r="AFC49"/>
      <c r="AFD49"/>
      <c r="AFE49"/>
      <c r="AFF49"/>
      <c r="AFG49"/>
      <c r="AFH49"/>
      <c r="AFI49"/>
      <c r="AFJ49"/>
      <c r="AFK49"/>
      <c r="AFL49"/>
      <c r="AFM49"/>
      <c r="AFN49"/>
      <c r="AFO49"/>
      <c r="AFP49"/>
      <c r="AFQ49"/>
      <c r="AFR49"/>
      <c r="AFS49"/>
      <c r="AFT49"/>
      <c r="AFU49"/>
      <c r="AFV49"/>
      <c r="AFW49"/>
      <c r="AFX49"/>
      <c r="AFY49"/>
      <c r="AFZ49"/>
      <c r="AGA49"/>
      <c r="AGB49"/>
      <c r="AGC49"/>
      <c r="AGD49"/>
      <c r="AGE49"/>
      <c r="AGF49"/>
      <c r="AGG49"/>
      <c r="AGH49"/>
      <c r="AGI49"/>
      <c r="AGJ49"/>
      <c r="AGK49"/>
      <c r="AGL49"/>
      <c r="AGM49"/>
      <c r="AGN49"/>
      <c r="AGO49"/>
      <c r="AGP49"/>
      <c r="AGQ49"/>
      <c r="AGR49"/>
      <c r="AGS49"/>
      <c r="AGT49"/>
      <c r="AGU49"/>
      <c r="AGV49"/>
      <c r="AGW49"/>
      <c r="AGX49"/>
      <c r="AGY49"/>
      <c r="AGZ49"/>
      <c r="AHA49"/>
      <c r="AHB49"/>
      <c r="AHC49"/>
      <c r="AHD49"/>
      <c r="AHE49"/>
      <c r="AHF49"/>
      <c r="AHG49"/>
      <c r="AHH49"/>
      <c r="AHI49"/>
      <c r="AHJ49"/>
      <c r="AHK49"/>
      <c r="AHL49"/>
      <c r="AHM49"/>
      <c r="AHN49"/>
      <c r="AHO49"/>
      <c r="AHP49"/>
      <c r="AHQ49"/>
      <c r="AHR49"/>
      <c r="AHS49"/>
      <c r="AHT49"/>
      <c r="AHU49"/>
      <c r="AHV49"/>
      <c r="AHW49"/>
      <c r="AHX49"/>
      <c r="AHY49"/>
      <c r="AHZ49"/>
      <c r="AIA49"/>
      <c r="AIB49"/>
      <c r="AIC49"/>
      <c r="AID49"/>
      <c r="AIE49"/>
      <c r="AIF49"/>
      <c r="AIG49"/>
      <c r="AIH49"/>
      <c r="AII49"/>
      <c r="AIJ49"/>
      <c r="AIK49"/>
      <c r="AIL49"/>
      <c r="AIM49"/>
      <c r="AIN49"/>
      <c r="AIO49"/>
      <c r="AIP49"/>
      <c r="AIQ49"/>
      <c r="AIR49"/>
      <c r="AIS49"/>
      <c r="AIT49"/>
      <c r="AIU49"/>
      <c r="AIV49"/>
      <c r="AIW49"/>
      <c r="AIX49"/>
      <c r="AIY49"/>
      <c r="AIZ49"/>
      <c r="AJA49"/>
      <c r="AJB49"/>
      <c r="AJC49"/>
      <c r="AJD49"/>
      <c r="AJE49"/>
      <c r="AJF49"/>
      <c r="AJG49"/>
      <c r="AJH49"/>
      <c r="AJI49"/>
      <c r="AJJ49"/>
      <c r="AJK49"/>
      <c r="AJL49"/>
      <c r="AJM49"/>
      <c r="AJN49"/>
      <c r="AJO49"/>
      <c r="AJP49"/>
      <c r="AJQ49"/>
      <c r="AJR49"/>
      <c r="AJS49"/>
    </row>
    <row r="50" spans="1:955">
      <c r="H50" s="709"/>
      <c r="I50" s="709"/>
      <c r="J50" s="709"/>
      <c r="K50" s="709"/>
      <c r="L50" s="709"/>
      <c r="M50" s="708"/>
      <c r="GE50"/>
      <c r="GF50"/>
      <c r="GG50"/>
      <c r="GH50"/>
      <c r="GI50"/>
      <c r="GJ50"/>
      <c r="GK50"/>
      <c r="GL50"/>
      <c r="GM50"/>
      <c r="GN50"/>
      <c r="GO50"/>
      <c r="GP50"/>
      <c r="GQ50"/>
      <c r="GR50"/>
      <c r="GS50"/>
      <c r="GT50"/>
      <c r="GU50"/>
      <c r="GV50"/>
      <c r="GW50"/>
      <c r="GX50"/>
      <c r="GY50"/>
      <c r="GZ50"/>
      <c r="HA50"/>
      <c r="HB50"/>
      <c r="HC50"/>
      <c r="HD50"/>
      <c r="HE50"/>
      <c r="HF50"/>
      <c r="HG50"/>
      <c r="HH50"/>
      <c r="HI50"/>
      <c r="HJ50"/>
      <c r="HK50"/>
      <c r="HL50"/>
      <c r="HM50"/>
      <c r="HN50"/>
      <c r="HO50"/>
      <c r="HP50"/>
      <c r="HQ50"/>
      <c r="HR50"/>
      <c r="HS50"/>
      <c r="HT50"/>
      <c r="HU50"/>
      <c r="HV50"/>
      <c r="HW50"/>
      <c r="HX50"/>
      <c r="HY50"/>
      <c r="HZ50"/>
      <c r="IA50"/>
      <c r="IB50"/>
      <c r="IC50"/>
      <c r="ID50"/>
      <c r="IE50"/>
      <c r="IF50"/>
      <c r="IG50"/>
      <c r="IH50"/>
      <c r="II50"/>
      <c r="IJ50"/>
      <c r="IK50"/>
      <c r="IL50"/>
      <c r="IM50"/>
      <c r="IN50"/>
      <c r="IO50"/>
      <c r="IP50"/>
      <c r="IQ50"/>
      <c r="IR50"/>
      <c r="IS50"/>
      <c r="IT50"/>
      <c r="IU50"/>
      <c r="IV50"/>
      <c r="IW50"/>
      <c r="IX50"/>
      <c r="IY50"/>
      <c r="IZ50"/>
      <c r="JA50"/>
      <c r="JB50"/>
      <c r="JC50"/>
      <c r="JD50"/>
      <c r="JE50"/>
      <c r="JF50"/>
      <c r="JG50"/>
      <c r="JH50"/>
      <c r="JI50"/>
      <c r="JJ50"/>
      <c r="JK50"/>
      <c r="JL50"/>
      <c r="JM50"/>
      <c r="JN50"/>
      <c r="JO50"/>
      <c r="JP50"/>
      <c r="JQ50"/>
      <c r="JR50"/>
      <c r="JS50"/>
      <c r="JT50"/>
      <c r="JU50"/>
      <c r="JV50"/>
      <c r="JW50"/>
      <c r="JX50"/>
      <c r="JY50"/>
      <c r="JZ50"/>
      <c r="KA50"/>
      <c r="KB50"/>
      <c r="KC50"/>
      <c r="KD50"/>
      <c r="KE50"/>
      <c r="KF50"/>
      <c r="KG50"/>
      <c r="KH50"/>
      <c r="KI50"/>
      <c r="KJ50"/>
      <c r="KK50"/>
      <c r="KL50"/>
      <c r="KM50"/>
      <c r="KN50"/>
      <c r="KO50"/>
      <c r="KP50"/>
      <c r="KQ50"/>
      <c r="KR50"/>
      <c r="KS50"/>
      <c r="KT50"/>
      <c r="KU50"/>
      <c r="KV50"/>
      <c r="KW50"/>
      <c r="KX50"/>
      <c r="KY50"/>
      <c r="KZ50"/>
      <c r="LA50"/>
      <c r="LB50"/>
      <c r="LC50"/>
      <c r="LD50"/>
      <c r="LE50"/>
      <c r="LF50"/>
      <c r="LG50"/>
      <c r="LH50"/>
      <c r="LI50"/>
      <c r="LJ50"/>
      <c r="LK50"/>
      <c r="LL50"/>
      <c r="LM50"/>
      <c r="LN50"/>
      <c r="LO50"/>
      <c r="LP50"/>
      <c r="LQ50"/>
      <c r="LR50"/>
      <c r="LS50"/>
      <c r="LT50"/>
      <c r="LU50"/>
      <c r="LV50"/>
      <c r="LW50"/>
      <c r="LX50"/>
      <c r="LY50"/>
      <c r="LZ50"/>
      <c r="MA50"/>
      <c r="MB50"/>
      <c r="MC50"/>
      <c r="MD50"/>
      <c r="ME50"/>
      <c r="MF50"/>
      <c r="MG50"/>
      <c r="MH50"/>
      <c r="MI50"/>
      <c r="MJ50"/>
      <c r="MK50"/>
      <c r="ML50"/>
      <c r="MM50"/>
      <c r="MN50"/>
      <c r="MO50"/>
      <c r="MP50"/>
      <c r="MQ50"/>
      <c r="MR50"/>
      <c r="MS50"/>
      <c r="MT50"/>
      <c r="MU50"/>
      <c r="MV50"/>
      <c r="MW50"/>
      <c r="MX50"/>
      <c r="MY50"/>
      <c r="MZ50"/>
      <c r="NA50"/>
      <c r="NB50"/>
      <c r="NC50"/>
      <c r="ND50"/>
      <c r="NE50"/>
      <c r="NF50"/>
      <c r="NG50"/>
      <c r="NH50"/>
      <c r="NI50"/>
      <c r="NJ50"/>
      <c r="NK50"/>
      <c r="NL50"/>
      <c r="NM50"/>
      <c r="NN50"/>
      <c r="NO50"/>
      <c r="NP50"/>
      <c r="NQ50"/>
      <c r="NR50"/>
      <c r="NS50"/>
      <c r="NT50"/>
      <c r="NU50"/>
      <c r="NV50"/>
      <c r="NW50"/>
      <c r="NX50"/>
      <c r="NY50"/>
      <c r="NZ50"/>
      <c r="OA50"/>
      <c r="OB50"/>
      <c r="OC50"/>
      <c r="OD50"/>
      <c r="OE50"/>
      <c r="OF50"/>
      <c r="OG50"/>
      <c r="OH50"/>
      <c r="OI50"/>
      <c r="OJ50"/>
      <c r="OK50"/>
      <c r="OL50"/>
      <c r="OM50"/>
      <c r="ON50"/>
      <c r="OO50"/>
      <c r="OP50"/>
      <c r="OQ50"/>
      <c r="OR50"/>
      <c r="OS50"/>
      <c r="OT50"/>
      <c r="OU50"/>
      <c r="OV50"/>
      <c r="OW50"/>
      <c r="OX50"/>
      <c r="OY50"/>
      <c r="OZ50"/>
      <c r="PA50"/>
      <c r="PB50"/>
      <c r="PC50"/>
      <c r="PD50"/>
      <c r="PE50"/>
      <c r="PF50"/>
      <c r="PG50"/>
      <c r="PH50"/>
      <c r="PI50"/>
      <c r="PJ50"/>
      <c r="PK50"/>
      <c r="PL50"/>
      <c r="PM50"/>
      <c r="PN50"/>
      <c r="PO50"/>
      <c r="PP50"/>
      <c r="PQ50"/>
      <c r="PR50"/>
      <c r="PS50"/>
      <c r="PT50"/>
      <c r="PU50"/>
      <c r="PV50"/>
      <c r="PW50"/>
      <c r="PX50"/>
      <c r="PY50"/>
      <c r="PZ50"/>
      <c r="QA50"/>
      <c r="QB50"/>
      <c r="QC50"/>
      <c r="QD50"/>
      <c r="QE50"/>
      <c r="QF50"/>
      <c r="QG50"/>
      <c r="QH50"/>
      <c r="QI50"/>
      <c r="QJ50"/>
      <c r="QK50"/>
      <c r="QL50"/>
      <c r="QM50"/>
      <c r="QN50"/>
      <c r="QO50"/>
      <c r="QP50"/>
      <c r="QQ50"/>
      <c r="QR50"/>
      <c r="QS50"/>
      <c r="QT50"/>
      <c r="QU50"/>
      <c r="QV50"/>
      <c r="QW50"/>
      <c r="QX50"/>
      <c r="QY50"/>
      <c r="QZ50"/>
      <c r="RA50"/>
      <c r="RB50"/>
      <c r="RC50"/>
      <c r="RD50"/>
      <c r="RE50"/>
      <c r="RF50"/>
      <c r="RG50"/>
      <c r="RH50"/>
      <c r="RI50"/>
      <c r="RJ50"/>
      <c r="RK50"/>
      <c r="RL50"/>
      <c r="RM50"/>
      <c r="RN50"/>
      <c r="RO50"/>
      <c r="RP50"/>
      <c r="RQ50"/>
      <c r="RR50"/>
      <c r="RS50"/>
      <c r="RT50"/>
      <c r="RU50"/>
      <c r="RV50"/>
      <c r="RW50"/>
      <c r="RX50"/>
      <c r="RY50"/>
      <c r="RZ50"/>
      <c r="SA50"/>
      <c r="SB50"/>
      <c r="SC50"/>
      <c r="SD50"/>
      <c r="SE50"/>
      <c r="SF50"/>
      <c r="SG50"/>
      <c r="SH50"/>
      <c r="SI50"/>
      <c r="SJ50"/>
      <c r="SK50"/>
      <c r="SL50"/>
      <c r="SM50"/>
      <c r="SN50"/>
      <c r="SO50"/>
      <c r="SP50"/>
      <c r="SQ50"/>
      <c r="SR50"/>
      <c r="SS50"/>
      <c r="ST50"/>
      <c r="SU50"/>
      <c r="SV50"/>
      <c r="SW50"/>
      <c r="SX50"/>
      <c r="SY50"/>
      <c r="SZ50"/>
      <c r="TA50"/>
      <c r="TB50"/>
      <c r="TC50"/>
      <c r="TD50"/>
      <c r="TE50"/>
      <c r="TF50"/>
      <c r="TG50"/>
      <c r="TH50"/>
      <c r="TI50"/>
      <c r="TJ50"/>
      <c r="TK50"/>
      <c r="TL50"/>
      <c r="TM50"/>
      <c r="TN50"/>
      <c r="TO50"/>
      <c r="TP50"/>
      <c r="TQ50"/>
      <c r="TR50"/>
      <c r="TS50"/>
      <c r="TT50"/>
      <c r="TU50"/>
      <c r="TV50"/>
      <c r="TW50"/>
      <c r="TX50"/>
      <c r="TY50"/>
      <c r="TZ50"/>
      <c r="UA50"/>
      <c r="UB50"/>
      <c r="UC50"/>
      <c r="UD50"/>
      <c r="UE50"/>
      <c r="UF50"/>
      <c r="UG50"/>
      <c r="UH50"/>
      <c r="UI50"/>
      <c r="UJ50"/>
      <c r="UK50"/>
      <c r="UL50"/>
      <c r="UM50"/>
      <c r="UN50"/>
      <c r="UO50"/>
      <c r="UP50"/>
      <c r="UQ50"/>
      <c r="UR50"/>
      <c r="US50"/>
      <c r="UT50"/>
      <c r="UU50"/>
      <c r="UV50"/>
      <c r="UW50"/>
      <c r="UX50"/>
      <c r="UY50"/>
      <c r="UZ50"/>
      <c r="VA50"/>
      <c r="VB50"/>
      <c r="VC50"/>
      <c r="VD50"/>
      <c r="VE50"/>
      <c r="VF50"/>
      <c r="VG50"/>
      <c r="VH50"/>
      <c r="VI50"/>
      <c r="VJ50"/>
      <c r="VK50"/>
      <c r="VL50"/>
      <c r="VM50"/>
      <c r="VN50"/>
      <c r="VO50"/>
      <c r="VP50"/>
      <c r="VQ50"/>
      <c r="VR50"/>
      <c r="VS50"/>
      <c r="VT50"/>
      <c r="VU50"/>
      <c r="VV50"/>
      <c r="VW50"/>
      <c r="VX50"/>
      <c r="VY50"/>
      <c r="VZ50"/>
      <c r="WA50"/>
      <c r="WB50"/>
      <c r="WC50"/>
      <c r="WD50"/>
      <c r="WE50"/>
      <c r="WF50"/>
      <c r="WG50"/>
      <c r="WH50"/>
      <c r="WI50"/>
      <c r="WJ50"/>
      <c r="WK50"/>
      <c r="WL50"/>
      <c r="WM50"/>
      <c r="WN50"/>
      <c r="WO50"/>
      <c r="WP50"/>
      <c r="WQ50"/>
      <c r="WR50"/>
      <c r="WS50"/>
      <c r="WT50"/>
      <c r="WU50"/>
      <c r="WV50"/>
      <c r="WW50"/>
      <c r="WX50"/>
      <c r="WY50"/>
      <c r="WZ50"/>
      <c r="XA50"/>
      <c r="XB50"/>
      <c r="XC50"/>
      <c r="XD50"/>
      <c r="XE50"/>
      <c r="XF50"/>
      <c r="XG50"/>
      <c r="XH50"/>
      <c r="XI50"/>
      <c r="XJ50"/>
      <c r="XK50"/>
      <c r="XL50"/>
      <c r="XM50"/>
      <c r="XN50"/>
      <c r="XO50"/>
      <c r="XP50"/>
      <c r="XQ50"/>
      <c r="XR50"/>
      <c r="XS50"/>
      <c r="XT50"/>
      <c r="XU50"/>
      <c r="XV50"/>
      <c r="XW50"/>
      <c r="XX50"/>
      <c r="XY50"/>
      <c r="XZ50"/>
      <c r="YA50"/>
      <c r="YB50"/>
      <c r="YC50"/>
      <c r="YD50"/>
      <c r="YE50"/>
      <c r="YF50"/>
      <c r="YG50"/>
      <c r="YH50"/>
      <c r="YI50"/>
      <c r="YJ50"/>
      <c r="YK50"/>
      <c r="YL50"/>
      <c r="YM50"/>
      <c r="YN50"/>
      <c r="YO50"/>
      <c r="YP50"/>
      <c r="YQ50"/>
      <c r="YR50"/>
      <c r="YS50"/>
      <c r="YT50"/>
      <c r="YU50"/>
      <c r="YV50"/>
      <c r="YW50"/>
      <c r="YX50"/>
      <c r="YY50"/>
      <c r="YZ50"/>
      <c r="ZA50"/>
      <c r="ZB50"/>
      <c r="ZC50"/>
      <c r="ZD50"/>
      <c r="ZE50"/>
      <c r="ZF50"/>
      <c r="ZG50"/>
      <c r="ZH50"/>
      <c r="ZI50"/>
      <c r="ZJ50"/>
      <c r="ZK50"/>
      <c r="ZL50"/>
      <c r="ZM50"/>
      <c r="ZN50"/>
      <c r="ZO50"/>
      <c r="ZP50"/>
      <c r="ZQ50"/>
      <c r="ZR50"/>
      <c r="ZS50"/>
      <c r="ZT50"/>
      <c r="ZU50"/>
      <c r="ZV50"/>
      <c r="ZW50"/>
      <c r="ZX50"/>
      <c r="ZY50"/>
      <c r="ZZ50"/>
      <c r="AAA50"/>
      <c r="AAB50"/>
      <c r="AAC50"/>
      <c r="AAD50"/>
      <c r="AAE50"/>
      <c r="AAF50"/>
      <c r="AAG50"/>
      <c r="AAH50"/>
      <c r="AAI50"/>
      <c r="AAJ50"/>
      <c r="AAK50"/>
      <c r="AAL50"/>
      <c r="AAM50"/>
      <c r="AAN50"/>
      <c r="AAO50"/>
      <c r="AAP50"/>
      <c r="AAQ50"/>
      <c r="AAR50"/>
      <c r="AAS50"/>
      <c r="AAT50"/>
      <c r="AAU50"/>
      <c r="AAV50"/>
      <c r="AAW50"/>
      <c r="AAX50"/>
      <c r="AAY50"/>
      <c r="AAZ50"/>
      <c r="ABA50"/>
      <c r="ABB50"/>
      <c r="ABC50"/>
      <c r="ABD50"/>
      <c r="ABE50"/>
      <c r="ABF50"/>
      <c r="ABG50"/>
      <c r="ABH50"/>
      <c r="ABI50"/>
      <c r="ABJ50"/>
      <c r="ABK50"/>
      <c r="ABL50"/>
      <c r="ABM50"/>
      <c r="ABN50"/>
      <c r="ABO50"/>
      <c r="ABP50"/>
      <c r="ABQ50"/>
      <c r="ABR50"/>
      <c r="ABS50"/>
      <c r="ABT50"/>
      <c r="ABU50"/>
      <c r="ABV50"/>
      <c r="ABW50"/>
      <c r="ABX50"/>
      <c r="ABY50"/>
      <c r="ABZ50"/>
      <c r="ACA50"/>
      <c r="ACB50"/>
      <c r="ACC50"/>
      <c r="ACD50"/>
      <c r="ACE50"/>
      <c r="ACF50"/>
      <c r="ACG50"/>
      <c r="ACH50"/>
      <c r="ACI50"/>
      <c r="ACJ50"/>
      <c r="ACK50"/>
      <c r="ACL50"/>
      <c r="ACM50"/>
      <c r="ACN50"/>
      <c r="ACO50"/>
      <c r="ACP50"/>
      <c r="ACQ50"/>
      <c r="ACR50"/>
      <c r="ACS50"/>
      <c r="ACT50"/>
      <c r="ACU50"/>
      <c r="ACV50"/>
      <c r="ACW50"/>
      <c r="ACX50"/>
      <c r="ACY50"/>
      <c r="ACZ50"/>
      <c r="ADA50"/>
      <c r="ADB50"/>
      <c r="ADC50"/>
      <c r="ADD50"/>
      <c r="ADE50"/>
      <c r="ADF50"/>
      <c r="ADG50"/>
      <c r="ADH50"/>
      <c r="ADI50"/>
      <c r="ADJ50"/>
      <c r="ADK50"/>
      <c r="ADL50"/>
      <c r="ADM50"/>
      <c r="ADN50"/>
      <c r="ADO50"/>
      <c r="ADP50"/>
      <c r="ADQ50"/>
      <c r="ADR50"/>
      <c r="ADS50"/>
      <c r="ADT50"/>
      <c r="ADU50"/>
      <c r="ADV50"/>
      <c r="ADW50"/>
      <c r="ADX50"/>
      <c r="ADY50"/>
      <c r="ADZ50"/>
      <c r="AEA50"/>
      <c r="AEB50"/>
      <c r="AEC50"/>
      <c r="AED50"/>
      <c r="AEE50"/>
      <c r="AEF50"/>
      <c r="AEG50"/>
      <c r="AEH50"/>
      <c r="AEI50"/>
      <c r="AEJ50"/>
      <c r="AEK50"/>
      <c r="AEL50"/>
      <c r="AEM50"/>
      <c r="AEN50"/>
      <c r="AEO50"/>
      <c r="AEP50"/>
      <c r="AEQ50"/>
      <c r="AER50"/>
      <c r="AES50"/>
      <c r="AET50"/>
      <c r="AEU50"/>
      <c r="AEV50"/>
      <c r="AEW50"/>
      <c r="AEX50"/>
      <c r="AEY50"/>
      <c r="AEZ50"/>
      <c r="AFA50"/>
      <c r="AFB50"/>
      <c r="AFC50"/>
      <c r="AFD50"/>
      <c r="AFE50"/>
      <c r="AFF50"/>
      <c r="AFG50"/>
      <c r="AFH50"/>
      <c r="AFI50"/>
      <c r="AFJ50"/>
      <c r="AFK50"/>
      <c r="AFL50"/>
      <c r="AFM50"/>
      <c r="AFN50"/>
      <c r="AFO50"/>
      <c r="AFP50"/>
      <c r="AFQ50"/>
      <c r="AFR50"/>
      <c r="AFS50"/>
      <c r="AFT50"/>
      <c r="AFU50"/>
      <c r="AFV50"/>
      <c r="AFW50"/>
      <c r="AFX50"/>
      <c r="AFY50"/>
      <c r="AFZ50"/>
      <c r="AGA50"/>
      <c r="AGB50"/>
      <c r="AGC50"/>
      <c r="AGD50"/>
      <c r="AGE50"/>
      <c r="AGF50"/>
      <c r="AGG50"/>
      <c r="AGH50"/>
      <c r="AGI50"/>
      <c r="AGJ50"/>
      <c r="AGK50"/>
      <c r="AGL50"/>
      <c r="AGM50"/>
      <c r="AGN50"/>
      <c r="AGO50"/>
      <c r="AGP50"/>
      <c r="AGQ50"/>
      <c r="AGR50"/>
      <c r="AGS50"/>
      <c r="AGT50"/>
      <c r="AGU50"/>
      <c r="AGV50"/>
      <c r="AGW50"/>
      <c r="AGX50"/>
      <c r="AGY50"/>
      <c r="AGZ50"/>
      <c r="AHA50"/>
      <c r="AHB50"/>
      <c r="AHC50"/>
      <c r="AHD50"/>
      <c r="AHE50"/>
      <c r="AHF50"/>
      <c r="AHG50"/>
      <c r="AHH50"/>
      <c r="AHI50"/>
      <c r="AHJ50"/>
      <c r="AHK50"/>
      <c r="AHL50"/>
      <c r="AHM50"/>
      <c r="AHN50"/>
      <c r="AHO50"/>
      <c r="AHP50"/>
      <c r="AHQ50"/>
      <c r="AHR50"/>
      <c r="AHS50"/>
      <c r="AHT50"/>
      <c r="AHU50"/>
      <c r="AHV50"/>
      <c r="AHW50"/>
      <c r="AHX50"/>
      <c r="AHY50"/>
      <c r="AHZ50"/>
      <c r="AIA50"/>
      <c r="AIB50"/>
      <c r="AIC50"/>
      <c r="AID50"/>
      <c r="AIE50"/>
      <c r="AIF50"/>
      <c r="AIG50"/>
      <c r="AIH50"/>
      <c r="AII50"/>
      <c r="AIJ50"/>
      <c r="AIK50"/>
      <c r="AIL50"/>
      <c r="AIM50"/>
      <c r="AIN50"/>
      <c r="AIO50"/>
      <c r="AIP50"/>
      <c r="AIQ50"/>
      <c r="AIR50"/>
      <c r="AIS50"/>
      <c r="AIT50"/>
      <c r="AIU50"/>
      <c r="AIV50"/>
      <c r="AIW50"/>
      <c r="AIX50"/>
      <c r="AIY50"/>
      <c r="AIZ50"/>
      <c r="AJA50"/>
      <c r="AJB50"/>
      <c r="AJC50"/>
      <c r="AJD50"/>
      <c r="AJE50"/>
      <c r="AJF50"/>
      <c r="AJG50"/>
      <c r="AJH50"/>
      <c r="AJI50"/>
      <c r="AJJ50"/>
      <c r="AJK50"/>
      <c r="AJL50"/>
      <c r="AJM50"/>
      <c r="AJN50"/>
      <c r="AJO50"/>
      <c r="AJP50"/>
      <c r="AJQ50"/>
      <c r="AJR50"/>
      <c r="AJS50"/>
    </row>
    <row r="51" spans="1:955">
      <c r="H51" s="710"/>
      <c r="I51" s="710"/>
      <c r="J51" s="710"/>
      <c r="K51" s="710"/>
      <c r="L51" s="710"/>
      <c r="M51" s="708"/>
      <c r="O51"/>
      <c r="P51"/>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c r="BE51"/>
      <c r="BF51"/>
      <c r="BG51"/>
      <c r="BH51"/>
      <c r="BI51"/>
      <c r="BJ51"/>
      <c r="BK51"/>
      <c r="BL51"/>
      <c r="BM51"/>
      <c r="BN51"/>
      <c r="BO51"/>
      <c r="BP51"/>
      <c r="BQ51"/>
      <c r="BR51"/>
      <c r="BS51"/>
      <c r="BT51"/>
      <c r="BU51"/>
      <c r="BV51"/>
      <c r="BW51"/>
      <c r="BX51"/>
      <c r="BY51"/>
      <c r="BZ51"/>
      <c r="CA51"/>
      <c r="CB51"/>
      <c r="CC51"/>
      <c r="CD51"/>
      <c r="CE51"/>
      <c r="CF51"/>
      <c r="CG51"/>
      <c r="CH51"/>
      <c r="CI51"/>
      <c r="CJ51"/>
      <c r="CK51"/>
      <c r="CL51"/>
      <c r="CM51"/>
      <c r="CN51"/>
      <c r="CO51"/>
      <c r="CP51"/>
      <c r="CQ51"/>
      <c r="CR51"/>
      <c r="CS51"/>
      <c r="CT51"/>
      <c r="CU51"/>
      <c r="CV51"/>
      <c r="CW51"/>
      <c r="CX51"/>
      <c r="CY51"/>
      <c r="CZ51"/>
      <c r="DA51"/>
      <c r="DB51"/>
      <c r="DC51"/>
      <c r="DD51"/>
      <c r="DE51"/>
      <c r="DF51"/>
      <c r="DG51"/>
      <c r="DH51"/>
      <c r="DI51"/>
      <c r="DJ51"/>
      <c r="DK51"/>
      <c r="DL51"/>
      <c r="DM51"/>
      <c r="DN51"/>
      <c r="DO51"/>
      <c r="DP51"/>
      <c r="DQ51"/>
      <c r="DR51"/>
      <c r="DS51"/>
      <c r="DT51"/>
      <c r="DU51"/>
      <c r="DV51"/>
      <c r="DW51"/>
      <c r="DX51"/>
      <c r="DY51"/>
      <c r="DZ51"/>
      <c r="EA51"/>
      <c r="EB51"/>
      <c r="EC51"/>
      <c r="ED51"/>
      <c r="EE51"/>
      <c r="EF51"/>
      <c r="EG51"/>
      <c r="EH51"/>
      <c r="EI51"/>
      <c r="EJ51"/>
      <c r="EK51"/>
      <c r="EL51"/>
      <c r="EM51"/>
      <c r="EN51"/>
      <c r="EO51"/>
      <c r="EP51"/>
      <c r="EQ51"/>
      <c r="ER51"/>
      <c r="ES51"/>
      <c r="ET51"/>
      <c r="EU51"/>
      <c r="EV51"/>
      <c r="EW51"/>
      <c r="EX51"/>
      <c r="EY51"/>
      <c r="EZ51"/>
      <c r="FA51"/>
      <c r="FB51"/>
      <c r="FC51"/>
      <c r="FD51"/>
      <c r="FE51"/>
      <c r="FF51"/>
      <c r="FG51"/>
      <c r="FH51"/>
      <c r="FI51"/>
      <c r="FJ51"/>
      <c r="FK51"/>
      <c r="FL51"/>
      <c r="FM51"/>
      <c r="FN51"/>
      <c r="FO51"/>
      <c r="FP51"/>
      <c r="FQ51"/>
      <c r="FR51"/>
      <c r="FS51"/>
      <c r="FT51"/>
      <c r="FU51"/>
      <c r="FV51"/>
      <c r="FW51"/>
      <c r="FX51"/>
      <c r="FY51"/>
      <c r="FZ51"/>
      <c r="GA51"/>
      <c r="GB51"/>
      <c r="GC51"/>
      <c r="GD51"/>
      <c r="GE51"/>
      <c r="GF51"/>
      <c r="GG51"/>
      <c r="GH51"/>
      <c r="GI51"/>
      <c r="GJ51"/>
      <c r="GK51"/>
      <c r="GL51"/>
      <c r="GM51"/>
      <c r="GN51"/>
      <c r="GO51"/>
      <c r="GP51"/>
      <c r="GQ51"/>
      <c r="GR51"/>
      <c r="GS51"/>
      <c r="GT51"/>
      <c r="GU51"/>
      <c r="GV51"/>
      <c r="GW51"/>
      <c r="GX51"/>
      <c r="GY51"/>
      <c r="GZ51"/>
      <c r="HA51"/>
      <c r="HB51"/>
      <c r="HC51"/>
      <c r="HD51"/>
      <c r="HE51"/>
      <c r="HF51"/>
      <c r="HG51"/>
      <c r="HH51"/>
      <c r="HI51"/>
      <c r="HJ51"/>
      <c r="HK51"/>
      <c r="HL51"/>
      <c r="HM51"/>
      <c r="HN51"/>
      <c r="HO51"/>
      <c r="HP51"/>
      <c r="HQ51"/>
      <c r="HR51"/>
      <c r="HS51"/>
      <c r="HT51"/>
      <c r="HU51"/>
      <c r="HV51"/>
      <c r="HW51"/>
      <c r="HX51"/>
      <c r="HY51"/>
      <c r="HZ51"/>
      <c r="IA51"/>
      <c r="IB51"/>
      <c r="IC51"/>
      <c r="ID51"/>
      <c r="IE51"/>
      <c r="IF51"/>
      <c r="IG51"/>
      <c r="IH51"/>
      <c r="II51"/>
      <c r="IJ51"/>
      <c r="IK51"/>
      <c r="IL51"/>
      <c r="IM51"/>
      <c r="IN51"/>
      <c r="IO51"/>
      <c r="IP51"/>
      <c r="IQ51"/>
      <c r="IR51"/>
      <c r="IS51"/>
      <c r="IT51"/>
      <c r="IU51"/>
      <c r="IV51"/>
      <c r="IW51"/>
      <c r="IX51"/>
      <c r="IY51"/>
      <c r="IZ51"/>
      <c r="JA51"/>
      <c r="JB51"/>
      <c r="JC51"/>
      <c r="JD51"/>
      <c r="JE51"/>
      <c r="JF51"/>
      <c r="JG51"/>
      <c r="JH51"/>
      <c r="JI51"/>
      <c r="JJ51"/>
      <c r="JK51"/>
      <c r="JL51"/>
      <c r="JM51"/>
      <c r="JN51"/>
      <c r="JO51"/>
      <c r="JP51"/>
      <c r="JQ51"/>
      <c r="JR51"/>
      <c r="JS51"/>
      <c r="JT51"/>
      <c r="JU51"/>
      <c r="JV51"/>
      <c r="JW51"/>
      <c r="JX51"/>
      <c r="JY51"/>
      <c r="JZ51"/>
      <c r="KA51"/>
      <c r="KB51"/>
      <c r="KC51"/>
      <c r="KD51"/>
      <c r="KE51"/>
      <c r="KF51"/>
      <c r="KG51"/>
      <c r="KH51"/>
      <c r="KI51"/>
      <c r="KJ51"/>
      <c r="KK51"/>
      <c r="KL51"/>
      <c r="KM51"/>
      <c r="KN51"/>
      <c r="KO51"/>
      <c r="KP51"/>
      <c r="KQ51"/>
      <c r="KR51"/>
      <c r="KS51"/>
      <c r="KT51"/>
      <c r="KU51"/>
      <c r="KV51"/>
      <c r="KW51"/>
      <c r="KX51"/>
      <c r="KY51"/>
      <c r="KZ51"/>
      <c r="LA51"/>
      <c r="LB51"/>
      <c r="LC51"/>
      <c r="LD51"/>
      <c r="LE51"/>
      <c r="LF51"/>
      <c r="LG51"/>
      <c r="LH51"/>
      <c r="LI51"/>
      <c r="LJ51"/>
      <c r="LK51"/>
      <c r="LL51"/>
      <c r="LM51"/>
      <c r="LN51"/>
      <c r="LO51"/>
      <c r="LP51"/>
      <c r="LQ51"/>
      <c r="LR51"/>
      <c r="LS51"/>
      <c r="LT51"/>
      <c r="LU51"/>
      <c r="LV51"/>
      <c r="LW51"/>
      <c r="LX51"/>
      <c r="LY51"/>
      <c r="LZ51"/>
      <c r="MA51"/>
      <c r="MB51"/>
      <c r="MC51"/>
      <c r="MD51"/>
      <c r="ME51"/>
      <c r="MF51"/>
      <c r="MG51"/>
      <c r="MH51"/>
      <c r="MI51"/>
      <c r="MJ51"/>
      <c r="MK51"/>
      <c r="ML51"/>
      <c r="MM51"/>
      <c r="MN51"/>
      <c r="MO51"/>
      <c r="MP51"/>
      <c r="MQ51"/>
      <c r="MR51"/>
      <c r="MS51"/>
      <c r="MT51"/>
      <c r="MU51"/>
      <c r="MV51"/>
      <c r="MW51"/>
      <c r="MX51"/>
      <c r="MY51"/>
      <c r="MZ51"/>
      <c r="NA51"/>
      <c r="NB51"/>
      <c r="NC51"/>
      <c r="ND51"/>
      <c r="NE51"/>
      <c r="NF51"/>
      <c r="NG51"/>
      <c r="NH51"/>
      <c r="NI51"/>
      <c r="NJ51"/>
      <c r="NK51"/>
      <c r="NL51"/>
      <c r="NM51"/>
      <c r="NN51"/>
      <c r="NO51"/>
      <c r="NP51"/>
      <c r="NQ51"/>
      <c r="NR51"/>
      <c r="NS51"/>
      <c r="NT51"/>
      <c r="NU51"/>
      <c r="NV51"/>
      <c r="NW51"/>
      <c r="NX51"/>
      <c r="NY51"/>
      <c r="NZ51"/>
      <c r="OA51"/>
      <c r="OB51"/>
      <c r="OC51"/>
      <c r="OD51"/>
      <c r="OE51"/>
      <c r="OF51"/>
      <c r="OG51"/>
      <c r="OH51"/>
      <c r="OI51"/>
      <c r="OJ51"/>
      <c r="OK51"/>
      <c r="OL51"/>
      <c r="OM51"/>
      <c r="ON51"/>
      <c r="OO51"/>
      <c r="OP51"/>
      <c r="OQ51"/>
      <c r="OR51"/>
      <c r="OS51"/>
      <c r="OT51"/>
      <c r="OU51"/>
      <c r="OV51"/>
      <c r="OW51"/>
      <c r="OX51"/>
      <c r="OY51"/>
      <c r="OZ51"/>
      <c r="PA51"/>
      <c r="PB51"/>
      <c r="PC51"/>
      <c r="PD51"/>
      <c r="PE51"/>
      <c r="PF51"/>
      <c r="PG51"/>
      <c r="PH51"/>
      <c r="PI51"/>
      <c r="PJ51"/>
      <c r="PK51"/>
      <c r="PL51"/>
      <c r="PM51"/>
      <c r="PN51"/>
      <c r="PO51"/>
      <c r="PP51"/>
      <c r="PQ51"/>
      <c r="PR51"/>
      <c r="PS51"/>
      <c r="PT51"/>
      <c r="PU51"/>
      <c r="PV51"/>
      <c r="PW51"/>
      <c r="PX51"/>
      <c r="PY51"/>
      <c r="PZ51"/>
      <c r="QA51"/>
      <c r="QB51"/>
      <c r="QC51"/>
      <c r="QD51"/>
      <c r="QE51"/>
      <c r="QF51"/>
      <c r="QG51"/>
      <c r="QH51"/>
      <c r="QI51"/>
      <c r="QJ51"/>
      <c r="QK51"/>
      <c r="QL51"/>
      <c r="QM51"/>
      <c r="QN51"/>
      <c r="QO51"/>
      <c r="QP51"/>
      <c r="QQ51"/>
      <c r="QR51"/>
      <c r="QS51"/>
      <c r="QT51"/>
      <c r="QU51"/>
      <c r="QV51"/>
      <c r="QW51"/>
      <c r="QX51"/>
      <c r="QY51"/>
      <c r="QZ51"/>
      <c r="RA51"/>
      <c r="RB51"/>
      <c r="RC51"/>
      <c r="RD51"/>
      <c r="RE51"/>
      <c r="RF51"/>
      <c r="RG51"/>
      <c r="RH51"/>
      <c r="RI51"/>
      <c r="RJ51"/>
      <c r="RK51"/>
      <c r="RL51"/>
      <c r="RM51"/>
      <c r="RN51"/>
      <c r="RO51"/>
      <c r="RP51"/>
      <c r="RQ51"/>
      <c r="RR51"/>
      <c r="RS51"/>
      <c r="RT51"/>
      <c r="RU51"/>
      <c r="RV51"/>
      <c r="RW51"/>
      <c r="RX51"/>
      <c r="RY51"/>
      <c r="RZ51"/>
      <c r="SA51"/>
      <c r="SB51"/>
      <c r="SC51"/>
      <c r="SD51"/>
      <c r="SE51"/>
      <c r="SF51"/>
      <c r="SG51"/>
      <c r="SH51"/>
      <c r="SI51"/>
      <c r="SJ51"/>
      <c r="SK51"/>
      <c r="SL51"/>
      <c r="SM51"/>
      <c r="SN51"/>
      <c r="SO51"/>
      <c r="SP51"/>
      <c r="SQ51"/>
      <c r="SR51"/>
      <c r="SS51"/>
      <c r="ST51"/>
      <c r="SU51"/>
      <c r="SV51"/>
      <c r="SW51"/>
      <c r="SX51"/>
      <c r="SY51"/>
      <c r="SZ51"/>
      <c r="TA51"/>
      <c r="TB51"/>
      <c r="TC51"/>
      <c r="TD51"/>
      <c r="TE51"/>
      <c r="TF51"/>
      <c r="TG51"/>
      <c r="TH51"/>
      <c r="TI51"/>
      <c r="TJ51"/>
      <c r="TK51"/>
      <c r="TL51"/>
      <c r="TM51"/>
      <c r="TN51"/>
      <c r="TO51"/>
      <c r="TP51"/>
      <c r="TQ51"/>
      <c r="TR51"/>
      <c r="TS51"/>
      <c r="TT51"/>
      <c r="TU51"/>
      <c r="TV51"/>
      <c r="TW51"/>
      <c r="TX51"/>
      <c r="TY51"/>
      <c r="TZ51"/>
      <c r="UA51"/>
      <c r="UB51"/>
      <c r="UC51"/>
      <c r="UD51"/>
      <c r="UE51"/>
      <c r="UF51"/>
      <c r="UG51"/>
      <c r="UH51"/>
      <c r="UI51"/>
      <c r="UJ51"/>
      <c r="UK51"/>
      <c r="UL51"/>
      <c r="UM51"/>
      <c r="UN51"/>
      <c r="UO51"/>
      <c r="UP51"/>
      <c r="UQ51"/>
      <c r="UR51"/>
      <c r="US51"/>
      <c r="UT51"/>
      <c r="UU51"/>
      <c r="UV51"/>
      <c r="UW51"/>
      <c r="UX51"/>
      <c r="UY51"/>
      <c r="UZ51"/>
      <c r="VA51"/>
      <c r="VB51"/>
      <c r="VC51"/>
      <c r="VD51"/>
      <c r="VE51"/>
      <c r="VF51"/>
      <c r="VG51"/>
      <c r="VH51"/>
      <c r="VI51"/>
      <c r="VJ51"/>
      <c r="VK51"/>
      <c r="VL51"/>
      <c r="VM51"/>
      <c r="VN51"/>
      <c r="VO51"/>
      <c r="VP51"/>
      <c r="VQ51"/>
      <c r="VR51"/>
      <c r="VS51"/>
      <c r="VT51"/>
      <c r="VU51"/>
      <c r="VV51"/>
      <c r="VW51"/>
      <c r="VX51"/>
      <c r="VY51"/>
      <c r="VZ51"/>
      <c r="WA51"/>
      <c r="WB51"/>
      <c r="WC51"/>
      <c r="WD51"/>
      <c r="WE51"/>
      <c r="WF51"/>
      <c r="WG51"/>
      <c r="WH51"/>
      <c r="WI51"/>
      <c r="WJ51"/>
      <c r="WK51"/>
      <c r="WL51"/>
      <c r="WM51"/>
      <c r="WN51"/>
      <c r="WO51"/>
      <c r="WP51"/>
      <c r="WQ51"/>
      <c r="WR51"/>
      <c r="WS51"/>
      <c r="WT51"/>
      <c r="WU51"/>
      <c r="WV51"/>
      <c r="WW51"/>
      <c r="WX51"/>
      <c r="WY51"/>
      <c r="WZ51"/>
      <c r="XA51"/>
      <c r="XB51"/>
      <c r="XC51"/>
      <c r="XD51"/>
      <c r="XE51"/>
      <c r="XF51"/>
      <c r="XG51"/>
      <c r="XH51"/>
      <c r="XI51"/>
      <c r="XJ51"/>
      <c r="XK51"/>
      <c r="XL51"/>
      <c r="XM51"/>
      <c r="XN51"/>
      <c r="XO51"/>
      <c r="XP51"/>
      <c r="XQ51"/>
      <c r="XR51"/>
      <c r="XS51"/>
      <c r="XT51"/>
      <c r="XU51"/>
      <c r="XV51"/>
      <c r="XW51"/>
      <c r="XX51"/>
      <c r="XY51"/>
      <c r="XZ51"/>
      <c r="YA51"/>
      <c r="YB51"/>
      <c r="YC51"/>
      <c r="YD51"/>
      <c r="YE51"/>
      <c r="YF51"/>
      <c r="YG51"/>
      <c r="YH51"/>
      <c r="YI51"/>
      <c r="YJ51"/>
      <c r="YK51"/>
      <c r="YL51"/>
      <c r="YM51"/>
      <c r="YN51"/>
      <c r="YO51"/>
      <c r="YP51"/>
      <c r="YQ51"/>
      <c r="YR51"/>
      <c r="YS51"/>
      <c r="YT51"/>
      <c r="YU51"/>
      <c r="YV51"/>
      <c r="YW51"/>
      <c r="YX51"/>
      <c r="YY51"/>
      <c r="YZ51"/>
      <c r="ZA51"/>
      <c r="ZB51"/>
      <c r="ZC51"/>
      <c r="ZD51"/>
      <c r="ZE51"/>
      <c r="ZF51"/>
      <c r="ZG51"/>
      <c r="ZH51"/>
      <c r="ZI51"/>
      <c r="ZJ51"/>
      <c r="ZK51"/>
      <c r="ZL51"/>
      <c r="ZM51"/>
      <c r="ZN51"/>
      <c r="ZO51"/>
      <c r="ZP51"/>
      <c r="ZQ51"/>
      <c r="ZR51"/>
      <c r="ZS51"/>
      <c r="ZT51"/>
      <c r="ZU51"/>
      <c r="ZV51"/>
      <c r="ZW51"/>
      <c r="ZX51"/>
      <c r="ZY51"/>
      <c r="ZZ51"/>
      <c r="AAA51"/>
      <c r="AAB51"/>
      <c r="AAC51"/>
      <c r="AAD51"/>
      <c r="AAE51"/>
      <c r="AAF51"/>
      <c r="AAG51"/>
      <c r="AAH51"/>
      <c r="AAI51"/>
      <c r="AAJ51"/>
      <c r="AAK51"/>
      <c r="AAL51"/>
      <c r="AAM51"/>
      <c r="AAN51"/>
      <c r="AAO51"/>
      <c r="AAP51"/>
      <c r="AAQ51"/>
      <c r="AAR51"/>
      <c r="AAS51"/>
      <c r="AAT51"/>
      <c r="AAU51"/>
      <c r="AAV51"/>
      <c r="AAW51"/>
      <c r="AAX51"/>
      <c r="AAY51"/>
      <c r="AAZ51"/>
      <c r="ABA51"/>
      <c r="ABB51"/>
      <c r="ABC51"/>
      <c r="ABD51"/>
      <c r="ABE51"/>
      <c r="ABF51"/>
      <c r="ABG51"/>
      <c r="ABH51"/>
      <c r="ABI51"/>
      <c r="ABJ51"/>
      <c r="ABK51"/>
      <c r="ABL51"/>
      <c r="ABM51"/>
      <c r="ABN51"/>
      <c r="ABO51"/>
      <c r="ABP51"/>
      <c r="ABQ51"/>
      <c r="ABR51"/>
      <c r="ABS51"/>
      <c r="ABT51"/>
      <c r="ABU51"/>
      <c r="ABV51"/>
      <c r="ABW51"/>
      <c r="ABX51"/>
      <c r="ABY51"/>
      <c r="ABZ51"/>
      <c r="ACA51"/>
      <c r="ACB51"/>
      <c r="ACC51"/>
      <c r="ACD51"/>
      <c r="ACE51"/>
      <c r="ACF51"/>
      <c r="ACG51"/>
      <c r="ACH51"/>
      <c r="ACI51"/>
      <c r="ACJ51"/>
      <c r="ACK51"/>
      <c r="ACL51"/>
      <c r="ACM51"/>
      <c r="ACN51"/>
      <c r="ACO51"/>
      <c r="ACP51"/>
      <c r="ACQ51"/>
      <c r="ACR51"/>
      <c r="ACS51"/>
      <c r="ACT51"/>
      <c r="ACU51"/>
      <c r="ACV51"/>
      <c r="ACW51"/>
      <c r="ACX51"/>
      <c r="ACY51"/>
      <c r="ACZ51"/>
      <c r="ADA51"/>
      <c r="ADB51"/>
      <c r="ADC51"/>
      <c r="ADD51"/>
      <c r="ADE51"/>
      <c r="ADF51"/>
      <c r="ADG51"/>
      <c r="ADH51"/>
      <c r="ADI51"/>
      <c r="ADJ51"/>
      <c r="ADK51"/>
      <c r="ADL51"/>
      <c r="ADM51"/>
      <c r="ADN51"/>
      <c r="ADO51"/>
      <c r="ADP51"/>
      <c r="ADQ51"/>
      <c r="ADR51"/>
      <c r="ADS51"/>
      <c r="ADT51"/>
      <c r="ADU51"/>
      <c r="ADV51"/>
      <c r="ADW51"/>
      <c r="ADX51"/>
      <c r="ADY51"/>
      <c r="ADZ51"/>
      <c r="AEA51"/>
      <c r="AEB51"/>
      <c r="AEC51"/>
      <c r="AED51"/>
      <c r="AEE51"/>
      <c r="AEF51"/>
      <c r="AEG51"/>
      <c r="AEH51"/>
      <c r="AEI51"/>
      <c r="AEJ51"/>
      <c r="AEK51"/>
      <c r="AEL51"/>
      <c r="AEM51"/>
      <c r="AEN51"/>
      <c r="AEO51"/>
      <c r="AEP51"/>
      <c r="AEQ51"/>
      <c r="AER51"/>
      <c r="AES51"/>
      <c r="AET51"/>
      <c r="AEU51"/>
      <c r="AEV51"/>
      <c r="AEW51"/>
      <c r="AEX51"/>
      <c r="AEY51"/>
      <c r="AEZ51"/>
      <c r="AFA51"/>
      <c r="AFB51"/>
      <c r="AFC51"/>
      <c r="AFD51"/>
      <c r="AFE51"/>
      <c r="AFF51"/>
      <c r="AFG51"/>
      <c r="AFH51"/>
      <c r="AFI51"/>
      <c r="AFJ51"/>
      <c r="AFK51"/>
      <c r="AFL51"/>
      <c r="AFM51"/>
      <c r="AFN51"/>
      <c r="AFO51"/>
      <c r="AFP51"/>
      <c r="AFQ51"/>
      <c r="AFR51"/>
      <c r="AFS51"/>
      <c r="AFT51"/>
      <c r="AFU51"/>
      <c r="AFV51"/>
      <c r="AFW51"/>
      <c r="AFX51"/>
      <c r="AFY51"/>
      <c r="AFZ51"/>
      <c r="AGA51"/>
      <c r="AGB51"/>
      <c r="AGC51"/>
      <c r="AGD51"/>
      <c r="AGE51"/>
      <c r="AGF51"/>
      <c r="AGG51"/>
      <c r="AGH51"/>
      <c r="AGI51"/>
      <c r="AGJ51"/>
      <c r="AGK51"/>
      <c r="AGL51"/>
      <c r="AGM51"/>
      <c r="AGN51"/>
      <c r="AGO51"/>
      <c r="AGP51"/>
      <c r="AGQ51"/>
      <c r="AGR51"/>
      <c r="AGS51"/>
      <c r="AGT51"/>
      <c r="AGU51"/>
      <c r="AGV51"/>
      <c r="AGW51"/>
      <c r="AGX51"/>
      <c r="AGY51"/>
      <c r="AGZ51"/>
      <c r="AHA51"/>
      <c r="AHB51"/>
      <c r="AHC51"/>
      <c r="AHD51"/>
      <c r="AHE51"/>
      <c r="AHF51"/>
      <c r="AHG51"/>
      <c r="AHH51"/>
      <c r="AHI51"/>
      <c r="AHJ51"/>
      <c r="AHK51"/>
      <c r="AHL51"/>
      <c r="AHM51"/>
      <c r="AHN51"/>
      <c r="AHO51"/>
      <c r="AHP51"/>
      <c r="AHQ51"/>
      <c r="AHR51"/>
      <c r="AHS51"/>
      <c r="AHT51"/>
      <c r="AHU51"/>
      <c r="AHV51"/>
      <c r="AHW51"/>
      <c r="AHX51"/>
      <c r="AHY51"/>
      <c r="AHZ51"/>
      <c r="AIA51"/>
      <c r="AIB51"/>
      <c r="AIC51"/>
      <c r="AID51"/>
      <c r="AIE51"/>
      <c r="AIF51"/>
      <c r="AIG51"/>
      <c r="AIH51"/>
      <c r="AII51"/>
      <c r="AIJ51"/>
      <c r="AIK51"/>
      <c r="AIL51"/>
      <c r="AIM51"/>
      <c r="AIN51"/>
      <c r="AIO51"/>
      <c r="AIP51"/>
      <c r="AIQ51"/>
      <c r="AIR51"/>
      <c r="AIS51"/>
      <c r="AIT51"/>
      <c r="AIU51"/>
      <c r="AIV51"/>
      <c r="AIW51"/>
      <c r="AIX51"/>
      <c r="AIY51"/>
      <c r="AIZ51"/>
      <c r="AJA51"/>
      <c r="AJB51"/>
      <c r="AJC51"/>
      <c r="AJD51"/>
      <c r="AJE51"/>
      <c r="AJF51"/>
      <c r="AJG51"/>
      <c r="AJH51"/>
      <c r="AJI51"/>
      <c r="AJJ51"/>
      <c r="AJK51"/>
      <c r="AJL51"/>
      <c r="AJM51"/>
      <c r="AJN51"/>
      <c r="AJO51"/>
      <c r="AJP51"/>
      <c r="AJQ51"/>
      <c r="AJR51"/>
      <c r="AJS51"/>
    </row>
    <row r="52" spans="1:955">
      <c r="H52" s="710"/>
      <c r="I52" s="710"/>
      <c r="J52" s="710"/>
      <c r="K52" s="710"/>
      <c r="L52" s="710"/>
      <c r="M52" s="708"/>
      <c r="O52"/>
      <c r="P52"/>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E52"/>
      <c r="BF52"/>
      <c r="BG52"/>
      <c r="BH52"/>
      <c r="BI52"/>
      <c r="BJ52"/>
      <c r="BK52"/>
      <c r="BL52"/>
      <c r="BM52"/>
      <c r="BN52"/>
      <c r="BO52"/>
      <c r="BP52"/>
      <c r="BQ52"/>
      <c r="BR52"/>
      <c r="BS52"/>
      <c r="BT52"/>
      <c r="BU52"/>
      <c r="BV52"/>
      <c r="BW52"/>
      <c r="BX52"/>
      <c r="BY52"/>
      <c r="BZ52"/>
      <c r="CA52"/>
      <c r="CB52"/>
      <c r="CC52"/>
      <c r="CD52"/>
      <c r="CE52"/>
      <c r="CF52"/>
      <c r="CG52"/>
      <c r="CH52"/>
      <c r="CI52"/>
      <c r="CJ52"/>
      <c r="CK52"/>
      <c r="CL52"/>
      <c r="CM52"/>
      <c r="CN52"/>
      <c r="CO52"/>
      <c r="CP52"/>
      <c r="CQ52"/>
      <c r="CR52"/>
      <c r="CS52"/>
      <c r="CT52"/>
      <c r="CU52"/>
      <c r="CV52"/>
      <c r="CW52"/>
      <c r="CX52"/>
      <c r="CY52"/>
      <c r="CZ52"/>
      <c r="DA52"/>
      <c r="DB52"/>
      <c r="DC52"/>
      <c r="DD52"/>
      <c r="DE52"/>
      <c r="DF52"/>
      <c r="DG52"/>
      <c r="DH52"/>
      <c r="DI52"/>
      <c r="DJ52"/>
      <c r="DK52"/>
      <c r="DL52"/>
      <c r="DM52"/>
      <c r="DN52"/>
      <c r="DO52"/>
      <c r="DP52"/>
      <c r="DQ52"/>
      <c r="DR52"/>
      <c r="DS52"/>
      <c r="DT52"/>
      <c r="DU52"/>
      <c r="DV52"/>
      <c r="DW52"/>
      <c r="DX52"/>
      <c r="DY52"/>
      <c r="DZ52"/>
      <c r="EA52"/>
      <c r="EB52"/>
      <c r="EC52"/>
      <c r="ED52"/>
      <c r="EE52"/>
      <c r="EF52"/>
      <c r="EG52"/>
      <c r="EH52"/>
      <c r="EI52"/>
      <c r="EJ52"/>
      <c r="EK52"/>
      <c r="EL52"/>
      <c r="EM52"/>
      <c r="EN52"/>
      <c r="EO52"/>
      <c r="EP52"/>
      <c r="EQ52"/>
      <c r="ER52"/>
      <c r="ES52"/>
      <c r="ET52"/>
      <c r="EU52"/>
      <c r="EV52"/>
      <c r="EW52"/>
      <c r="EX52"/>
      <c r="EY52"/>
      <c r="EZ52"/>
      <c r="FA52"/>
      <c r="FB52"/>
      <c r="FC52"/>
      <c r="FD52"/>
      <c r="FE52"/>
      <c r="FF52"/>
      <c r="FG52"/>
      <c r="FH52"/>
      <c r="FI52"/>
      <c r="FJ52"/>
      <c r="FK52"/>
      <c r="FL52"/>
      <c r="FM52"/>
      <c r="FN52"/>
      <c r="FO52"/>
      <c r="FP52"/>
      <c r="FQ52"/>
      <c r="FR52"/>
      <c r="FS52"/>
      <c r="FT52"/>
      <c r="FU52"/>
      <c r="FV52"/>
      <c r="FW52"/>
      <c r="FX52"/>
      <c r="FY52"/>
      <c r="FZ52"/>
      <c r="GA52"/>
      <c r="GB52"/>
      <c r="GC52"/>
      <c r="GD52"/>
      <c r="GE52"/>
      <c r="GF52"/>
      <c r="GG52"/>
      <c r="GH52"/>
      <c r="GI52"/>
      <c r="GJ52"/>
      <c r="GK52"/>
      <c r="GL52"/>
      <c r="GM52"/>
      <c r="GN52"/>
      <c r="GO52"/>
      <c r="GP52"/>
      <c r="GQ52"/>
      <c r="GR52"/>
      <c r="GS52"/>
      <c r="GT52"/>
      <c r="GU52"/>
      <c r="GV52"/>
      <c r="GW52"/>
      <c r="GX52"/>
      <c r="GY52"/>
      <c r="GZ52"/>
      <c r="HA52"/>
      <c r="HB52"/>
      <c r="HC52"/>
      <c r="HD52"/>
      <c r="HE52"/>
      <c r="HF52"/>
      <c r="HG52"/>
      <c r="HH52"/>
      <c r="HI52"/>
      <c r="HJ52"/>
      <c r="HK52"/>
      <c r="HL52"/>
      <c r="HM52"/>
      <c r="HN52"/>
      <c r="HO52"/>
      <c r="HP52"/>
      <c r="HQ52"/>
      <c r="HR52"/>
      <c r="HS52"/>
      <c r="HT52"/>
      <c r="HU52"/>
      <c r="HV52"/>
      <c r="HW52"/>
      <c r="HX52"/>
      <c r="HY52"/>
      <c r="HZ52"/>
      <c r="IA52"/>
      <c r="IB52"/>
      <c r="IC52"/>
      <c r="ID52"/>
      <c r="IE52"/>
      <c r="IF52"/>
      <c r="IG52"/>
      <c r="IH52"/>
      <c r="II52"/>
      <c r="IJ52"/>
      <c r="IK52"/>
      <c r="IL52"/>
      <c r="IM52"/>
      <c r="IN52"/>
      <c r="IO52"/>
      <c r="IP52"/>
      <c r="IQ52"/>
      <c r="IR52"/>
      <c r="IS52"/>
      <c r="IT52"/>
      <c r="IU52"/>
      <c r="IV52"/>
      <c r="IW52"/>
      <c r="IX52"/>
      <c r="IY52"/>
      <c r="IZ52"/>
      <c r="JA52"/>
      <c r="JB52"/>
      <c r="JC52"/>
      <c r="JD52"/>
      <c r="JE52"/>
      <c r="JF52"/>
      <c r="JG52"/>
      <c r="JH52"/>
      <c r="JI52"/>
      <c r="JJ52"/>
      <c r="JK52"/>
      <c r="JL52"/>
      <c r="JM52"/>
      <c r="JN52"/>
      <c r="JO52"/>
      <c r="JP52"/>
      <c r="JQ52"/>
      <c r="JR52"/>
      <c r="JS52"/>
      <c r="JT52"/>
      <c r="JU52"/>
      <c r="JV52"/>
      <c r="JW52"/>
      <c r="JX52"/>
      <c r="JY52"/>
      <c r="JZ52"/>
      <c r="KA52"/>
      <c r="KB52"/>
      <c r="KC52"/>
      <c r="KD52"/>
      <c r="KE52"/>
      <c r="KF52"/>
      <c r="KG52"/>
      <c r="KH52"/>
      <c r="KI52"/>
      <c r="KJ52"/>
      <c r="KK52"/>
      <c r="KL52"/>
      <c r="KM52"/>
      <c r="KN52"/>
      <c r="KO52"/>
      <c r="KP52"/>
      <c r="KQ52"/>
      <c r="KR52"/>
      <c r="KS52"/>
      <c r="KT52"/>
      <c r="KU52"/>
      <c r="KV52"/>
      <c r="KW52"/>
      <c r="KX52"/>
      <c r="KY52"/>
      <c r="KZ52"/>
      <c r="LA52"/>
      <c r="LB52"/>
      <c r="LC52"/>
      <c r="LD52"/>
      <c r="LE52"/>
      <c r="LF52"/>
      <c r="LG52"/>
      <c r="LH52"/>
      <c r="LI52"/>
      <c r="LJ52"/>
      <c r="LK52"/>
      <c r="LL52"/>
      <c r="LM52"/>
      <c r="LN52"/>
      <c r="LO52"/>
      <c r="LP52"/>
      <c r="LQ52"/>
      <c r="LR52"/>
      <c r="LS52"/>
      <c r="LT52"/>
      <c r="LU52"/>
      <c r="LV52"/>
      <c r="LW52"/>
      <c r="LX52"/>
      <c r="LY52"/>
      <c r="LZ52"/>
      <c r="MA52"/>
      <c r="MB52"/>
      <c r="MC52"/>
      <c r="MD52"/>
      <c r="ME52"/>
      <c r="MF52"/>
      <c r="MG52"/>
      <c r="MH52"/>
      <c r="MI52"/>
      <c r="MJ52"/>
      <c r="MK52"/>
      <c r="ML52"/>
      <c r="MM52"/>
      <c r="MN52"/>
      <c r="MO52"/>
      <c r="MP52"/>
      <c r="MQ52"/>
      <c r="MR52"/>
      <c r="MS52"/>
      <c r="MT52"/>
      <c r="MU52"/>
      <c r="MV52"/>
      <c r="MW52"/>
      <c r="MX52"/>
      <c r="MY52"/>
      <c r="MZ52"/>
      <c r="NA52"/>
      <c r="NB52"/>
      <c r="NC52"/>
      <c r="ND52"/>
      <c r="NE52"/>
      <c r="NF52"/>
      <c r="NG52"/>
      <c r="NH52"/>
      <c r="NI52"/>
      <c r="NJ52"/>
      <c r="NK52"/>
      <c r="NL52"/>
      <c r="NM52"/>
      <c r="NN52"/>
      <c r="NO52"/>
      <c r="NP52"/>
      <c r="NQ52"/>
      <c r="NR52"/>
      <c r="NS52"/>
      <c r="NT52"/>
      <c r="NU52"/>
      <c r="NV52"/>
      <c r="NW52"/>
      <c r="NX52"/>
      <c r="NY52"/>
      <c r="NZ52"/>
      <c r="OA52"/>
      <c r="OB52"/>
      <c r="OC52"/>
      <c r="OD52"/>
      <c r="OE52"/>
      <c r="OF52"/>
      <c r="OG52"/>
      <c r="OH52"/>
      <c r="OI52"/>
      <c r="OJ52"/>
      <c r="OK52"/>
      <c r="OL52"/>
      <c r="OM52"/>
      <c r="ON52"/>
      <c r="OO52"/>
      <c r="OP52"/>
      <c r="OQ52"/>
      <c r="OR52"/>
      <c r="OS52"/>
      <c r="OT52"/>
      <c r="OU52"/>
      <c r="OV52"/>
      <c r="OW52"/>
      <c r="OX52"/>
      <c r="OY52"/>
      <c r="OZ52"/>
      <c r="PA52"/>
      <c r="PB52"/>
      <c r="PC52"/>
      <c r="PD52"/>
      <c r="PE52"/>
      <c r="PF52"/>
      <c r="PG52"/>
      <c r="PH52"/>
      <c r="PI52"/>
      <c r="PJ52"/>
      <c r="PK52"/>
      <c r="PL52"/>
      <c r="PM52"/>
      <c r="PN52"/>
      <c r="PO52"/>
      <c r="PP52"/>
      <c r="PQ52"/>
      <c r="PR52"/>
      <c r="PS52"/>
      <c r="PT52"/>
      <c r="PU52"/>
      <c r="PV52"/>
      <c r="PW52"/>
      <c r="PX52"/>
      <c r="PY52"/>
      <c r="PZ52"/>
      <c r="QA52"/>
      <c r="QB52"/>
      <c r="QC52"/>
      <c r="QD52"/>
      <c r="QE52"/>
      <c r="QF52"/>
      <c r="QG52"/>
      <c r="QH52"/>
      <c r="QI52"/>
      <c r="QJ52"/>
      <c r="QK52"/>
      <c r="QL52"/>
      <c r="QM52"/>
      <c r="QN52"/>
      <c r="QO52"/>
      <c r="QP52"/>
      <c r="QQ52"/>
      <c r="QR52"/>
      <c r="QS52"/>
      <c r="QT52"/>
      <c r="QU52"/>
      <c r="QV52"/>
      <c r="QW52"/>
      <c r="QX52"/>
      <c r="QY52"/>
      <c r="QZ52"/>
      <c r="RA52"/>
      <c r="RB52"/>
      <c r="RC52"/>
      <c r="RD52"/>
      <c r="RE52"/>
      <c r="RF52"/>
      <c r="RG52"/>
      <c r="RH52"/>
      <c r="RI52"/>
      <c r="RJ52"/>
      <c r="RK52"/>
      <c r="RL52"/>
      <c r="RM52"/>
      <c r="RN52"/>
      <c r="RO52"/>
      <c r="RP52"/>
      <c r="RQ52"/>
      <c r="RR52"/>
      <c r="RS52"/>
      <c r="RT52"/>
      <c r="RU52"/>
      <c r="RV52"/>
      <c r="RW52"/>
      <c r="RX52"/>
      <c r="RY52"/>
      <c r="RZ52"/>
      <c r="SA52"/>
      <c r="SB52"/>
      <c r="SC52"/>
      <c r="SD52"/>
      <c r="SE52"/>
      <c r="SF52"/>
      <c r="SG52"/>
      <c r="SH52"/>
      <c r="SI52"/>
      <c r="SJ52"/>
      <c r="SK52"/>
      <c r="SL52"/>
      <c r="SM52"/>
      <c r="SN52"/>
      <c r="SO52"/>
      <c r="SP52"/>
      <c r="SQ52"/>
      <c r="SR52"/>
      <c r="SS52"/>
      <c r="ST52"/>
      <c r="SU52"/>
      <c r="SV52"/>
      <c r="SW52"/>
      <c r="SX52"/>
      <c r="SY52"/>
      <c r="SZ52"/>
      <c r="TA52"/>
      <c r="TB52"/>
      <c r="TC52"/>
      <c r="TD52"/>
      <c r="TE52"/>
      <c r="TF52"/>
      <c r="TG52"/>
      <c r="TH52"/>
      <c r="TI52"/>
      <c r="TJ52"/>
      <c r="TK52"/>
      <c r="TL52"/>
      <c r="TM52"/>
      <c r="TN52"/>
      <c r="TO52"/>
      <c r="TP52"/>
      <c r="TQ52"/>
      <c r="TR52"/>
      <c r="TS52"/>
      <c r="TT52"/>
      <c r="TU52"/>
      <c r="TV52"/>
      <c r="TW52"/>
      <c r="TX52"/>
      <c r="TY52"/>
      <c r="TZ52"/>
      <c r="UA52"/>
      <c r="UB52"/>
      <c r="UC52"/>
      <c r="UD52"/>
      <c r="UE52"/>
      <c r="UF52"/>
      <c r="UG52"/>
      <c r="UH52"/>
      <c r="UI52"/>
      <c r="UJ52"/>
      <c r="UK52"/>
      <c r="UL52"/>
      <c r="UM52"/>
      <c r="UN52"/>
      <c r="UO52"/>
      <c r="UP52"/>
      <c r="UQ52"/>
      <c r="UR52"/>
      <c r="US52"/>
      <c r="UT52"/>
      <c r="UU52"/>
      <c r="UV52"/>
      <c r="UW52"/>
      <c r="UX52"/>
      <c r="UY52"/>
      <c r="UZ52"/>
      <c r="VA52"/>
      <c r="VB52"/>
      <c r="VC52"/>
      <c r="VD52"/>
      <c r="VE52"/>
      <c r="VF52"/>
      <c r="VG52"/>
      <c r="VH52"/>
      <c r="VI52"/>
      <c r="VJ52"/>
      <c r="VK52"/>
      <c r="VL52"/>
      <c r="VM52"/>
      <c r="VN52"/>
      <c r="VO52"/>
      <c r="VP52"/>
      <c r="VQ52"/>
      <c r="VR52"/>
      <c r="VS52"/>
      <c r="VT52"/>
      <c r="VU52"/>
      <c r="VV52"/>
      <c r="VW52"/>
      <c r="VX52"/>
      <c r="VY52"/>
      <c r="VZ52"/>
      <c r="WA52"/>
      <c r="WB52"/>
      <c r="WC52"/>
      <c r="WD52"/>
      <c r="WE52"/>
      <c r="WF52"/>
      <c r="WG52"/>
      <c r="WH52"/>
      <c r="WI52"/>
      <c r="WJ52"/>
      <c r="WK52"/>
      <c r="WL52"/>
      <c r="WM52"/>
      <c r="WN52"/>
      <c r="WO52"/>
      <c r="WP52"/>
      <c r="WQ52"/>
      <c r="WR52"/>
      <c r="WS52"/>
      <c r="WT52"/>
      <c r="WU52"/>
      <c r="WV52"/>
      <c r="WW52"/>
      <c r="WX52"/>
      <c r="WY52"/>
      <c r="WZ52"/>
      <c r="XA52"/>
      <c r="XB52"/>
      <c r="XC52"/>
      <c r="XD52"/>
      <c r="XE52"/>
      <c r="XF52"/>
      <c r="XG52"/>
      <c r="XH52"/>
      <c r="XI52"/>
      <c r="XJ52"/>
      <c r="XK52"/>
      <c r="XL52"/>
      <c r="XM52"/>
      <c r="XN52"/>
      <c r="XO52"/>
      <c r="XP52"/>
      <c r="XQ52"/>
      <c r="XR52"/>
      <c r="XS52"/>
      <c r="XT52"/>
      <c r="XU52"/>
      <c r="XV52"/>
      <c r="XW52"/>
      <c r="XX52"/>
      <c r="XY52"/>
      <c r="XZ52"/>
      <c r="YA52"/>
      <c r="YB52"/>
      <c r="YC52"/>
      <c r="YD52"/>
      <c r="YE52"/>
      <c r="YF52"/>
      <c r="YG52"/>
      <c r="YH52"/>
      <c r="YI52"/>
      <c r="YJ52"/>
      <c r="YK52"/>
      <c r="YL52"/>
      <c r="YM52"/>
      <c r="YN52"/>
      <c r="YO52"/>
      <c r="YP52"/>
      <c r="YQ52"/>
      <c r="YR52"/>
      <c r="YS52"/>
      <c r="YT52"/>
      <c r="YU52"/>
      <c r="YV52"/>
      <c r="YW52"/>
      <c r="YX52"/>
      <c r="YY52"/>
      <c r="YZ52"/>
      <c r="ZA52"/>
      <c r="ZB52"/>
      <c r="ZC52"/>
      <c r="ZD52"/>
      <c r="ZE52"/>
      <c r="ZF52"/>
      <c r="ZG52"/>
      <c r="ZH52"/>
      <c r="ZI52"/>
      <c r="ZJ52"/>
      <c r="ZK52"/>
      <c r="ZL52"/>
      <c r="ZM52"/>
      <c r="ZN52"/>
      <c r="ZO52"/>
      <c r="ZP52"/>
      <c r="ZQ52"/>
      <c r="ZR52"/>
      <c r="ZS52"/>
      <c r="ZT52"/>
      <c r="ZU52"/>
      <c r="ZV52"/>
      <c r="ZW52"/>
      <c r="ZX52"/>
      <c r="ZY52"/>
      <c r="ZZ52"/>
      <c r="AAA52"/>
      <c r="AAB52"/>
      <c r="AAC52"/>
      <c r="AAD52"/>
      <c r="AAE52"/>
      <c r="AAF52"/>
      <c r="AAG52"/>
      <c r="AAH52"/>
      <c r="AAI52"/>
      <c r="AAJ52"/>
      <c r="AAK52"/>
      <c r="AAL52"/>
      <c r="AAM52"/>
      <c r="AAN52"/>
      <c r="AAO52"/>
      <c r="AAP52"/>
      <c r="AAQ52"/>
      <c r="AAR52"/>
      <c r="AAS52"/>
      <c r="AAT52"/>
      <c r="AAU52"/>
      <c r="AAV52"/>
      <c r="AAW52"/>
      <c r="AAX52"/>
      <c r="AAY52"/>
      <c r="AAZ52"/>
      <c r="ABA52"/>
      <c r="ABB52"/>
      <c r="ABC52"/>
      <c r="ABD52"/>
      <c r="ABE52"/>
      <c r="ABF52"/>
      <c r="ABG52"/>
      <c r="ABH52"/>
      <c r="ABI52"/>
      <c r="ABJ52"/>
      <c r="ABK52"/>
      <c r="ABL52"/>
      <c r="ABM52"/>
      <c r="ABN52"/>
      <c r="ABO52"/>
      <c r="ABP52"/>
      <c r="ABQ52"/>
      <c r="ABR52"/>
      <c r="ABS52"/>
      <c r="ABT52"/>
      <c r="ABU52"/>
      <c r="ABV52"/>
      <c r="ABW52"/>
      <c r="ABX52"/>
      <c r="ABY52"/>
      <c r="ABZ52"/>
      <c r="ACA52"/>
      <c r="ACB52"/>
      <c r="ACC52"/>
      <c r="ACD52"/>
      <c r="ACE52"/>
      <c r="ACF52"/>
      <c r="ACG52"/>
      <c r="ACH52"/>
      <c r="ACI52"/>
      <c r="ACJ52"/>
      <c r="ACK52"/>
      <c r="ACL52"/>
      <c r="ACM52"/>
      <c r="ACN52"/>
      <c r="ACO52"/>
      <c r="ACP52"/>
      <c r="ACQ52"/>
      <c r="ACR52"/>
      <c r="ACS52"/>
      <c r="ACT52"/>
      <c r="ACU52"/>
      <c r="ACV52"/>
      <c r="ACW52"/>
      <c r="ACX52"/>
      <c r="ACY52"/>
      <c r="ACZ52"/>
      <c r="ADA52"/>
      <c r="ADB52"/>
      <c r="ADC52"/>
      <c r="ADD52"/>
      <c r="ADE52"/>
      <c r="ADF52"/>
      <c r="ADG52"/>
      <c r="ADH52"/>
      <c r="ADI52"/>
      <c r="ADJ52"/>
      <c r="ADK52"/>
      <c r="ADL52"/>
      <c r="ADM52"/>
      <c r="ADN52"/>
      <c r="ADO52"/>
      <c r="ADP52"/>
      <c r="ADQ52"/>
      <c r="ADR52"/>
      <c r="ADS52"/>
      <c r="ADT52"/>
      <c r="ADU52"/>
      <c r="ADV52"/>
      <c r="ADW52"/>
      <c r="ADX52"/>
      <c r="ADY52"/>
      <c r="ADZ52"/>
      <c r="AEA52"/>
      <c r="AEB52"/>
      <c r="AEC52"/>
      <c r="AED52"/>
      <c r="AEE52"/>
      <c r="AEF52"/>
      <c r="AEG52"/>
      <c r="AEH52"/>
      <c r="AEI52"/>
      <c r="AEJ52"/>
      <c r="AEK52"/>
      <c r="AEL52"/>
      <c r="AEM52"/>
      <c r="AEN52"/>
      <c r="AEO52"/>
      <c r="AEP52"/>
      <c r="AEQ52"/>
      <c r="AER52"/>
      <c r="AES52"/>
      <c r="AET52"/>
      <c r="AEU52"/>
      <c r="AEV52"/>
      <c r="AEW52"/>
      <c r="AEX52"/>
      <c r="AEY52"/>
      <c r="AEZ52"/>
      <c r="AFA52"/>
      <c r="AFB52"/>
      <c r="AFC52"/>
      <c r="AFD52"/>
      <c r="AFE52"/>
      <c r="AFF52"/>
      <c r="AFG52"/>
      <c r="AFH52"/>
      <c r="AFI52"/>
      <c r="AFJ52"/>
      <c r="AFK52"/>
      <c r="AFL52"/>
      <c r="AFM52"/>
      <c r="AFN52"/>
      <c r="AFO52"/>
      <c r="AFP52"/>
      <c r="AFQ52"/>
      <c r="AFR52"/>
      <c r="AFS52"/>
      <c r="AFT52"/>
      <c r="AFU52"/>
      <c r="AFV52"/>
      <c r="AFW52"/>
      <c r="AFX52"/>
      <c r="AFY52"/>
      <c r="AFZ52"/>
      <c r="AGA52"/>
      <c r="AGB52"/>
      <c r="AGC52"/>
      <c r="AGD52"/>
      <c r="AGE52"/>
      <c r="AGF52"/>
      <c r="AGG52"/>
      <c r="AGH52"/>
      <c r="AGI52"/>
      <c r="AGJ52"/>
      <c r="AGK52"/>
      <c r="AGL52"/>
      <c r="AGM52"/>
      <c r="AGN52"/>
      <c r="AGO52"/>
      <c r="AGP52"/>
      <c r="AGQ52"/>
      <c r="AGR52"/>
      <c r="AGS52"/>
      <c r="AGT52"/>
      <c r="AGU52"/>
      <c r="AGV52"/>
      <c r="AGW52"/>
      <c r="AGX52"/>
      <c r="AGY52"/>
      <c r="AGZ52"/>
      <c r="AHA52"/>
      <c r="AHB52"/>
      <c r="AHC52"/>
      <c r="AHD52"/>
      <c r="AHE52"/>
      <c r="AHF52"/>
      <c r="AHG52"/>
      <c r="AHH52"/>
      <c r="AHI52"/>
      <c r="AHJ52"/>
      <c r="AHK52"/>
      <c r="AHL52"/>
      <c r="AHM52"/>
      <c r="AHN52"/>
      <c r="AHO52"/>
      <c r="AHP52"/>
      <c r="AHQ52"/>
      <c r="AHR52"/>
      <c r="AHS52"/>
      <c r="AHT52"/>
      <c r="AHU52"/>
      <c r="AHV52"/>
      <c r="AHW52"/>
      <c r="AHX52"/>
      <c r="AHY52"/>
      <c r="AHZ52"/>
      <c r="AIA52"/>
      <c r="AIB52"/>
      <c r="AIC52"/>
      <c r="AID52"/>
      <c r="AIE52"/>
      <c r="AIF52"/>
      <c r="AIG52"/>
      <c r="AIH52"/>
      <c r="AII52"/>
      <c r="AIJ52"/>
      <c r="AIK52"/>
      <c r="AIL52"/>
      <c r="AIM52"/>
      <c r="AIN52"/>
      <c r="AIO52"/>
      <c r="AIP52"/>
      <c r="AIQ52"/>
      <c r="AIR52"/>
      <c r="AIS52"/>
      <c r="AIT52"/>
      <c r="AIU52"/>
      <c r="AIV52"/>
      <c r="AIW52"/>
      <c r="AIX52"/>
      <c r="AIY52"/>
      <c r="AIZ52"/>
      <c r="AJA52"/>
      <c r="AJB52"/>
      <c r="AJC52"/>
      <c r="AJD52"/>
      <c r="AJE52"/>
      <c r="AJF52"/>
      <c r="AJG52"/>
      <c r="AJH52"/>
      <c r="AJI52"/>
      <c r="AJJ52"/>
      <c r="AJK52"/>
      <c r="AJL52"/>
      <c r="AJM52"/>
      <c r="AJN52"/>
      <c r="AJO52"/>
      <c r="AJP52"/>
      <c r="AJQ52"/>
      <c r="AJR52"/>
      <c r="AJS52"/>
    </row>
    <row r="53" spans="1:955">
      <c r="H53" s="710"/>
      <c r="I53" s="710"/>
      <c r="J53" s="710"/>
      <c r="K53" s="710"/>
      <c r="L53" s="710"/>
      <c r="M53"/>
      <c r="N53"/>
      <c r="O53"/>
      <c r="P53"/>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c r="BE53"/>
      <c r="BF53"/>
      <c r="BG53"/>
      <c r="BH53"/>
      <c r="BI53"/>
      <c r="BJ53"/>
      <c r="BK53"/>
      <c r="BL53"/>
      <c r="BM53"/>
      <c r="BN53"/>
      <c r="BO53"/>
      <c r="BP53"/>
      <c r="BQ53"/>
      <c r="BR53"/>
      <c r="BS53"/>
      <c r="BT53"/>
      <c r="BU53"/>
      <c r="BV53"/>
      <c r="BW53"/>
      <c r="BX53"/>
      <c r="BY53"/>
      <c r="BZ53"/>
      <c r="CA53"/>
      <c r="CB53"/>
      <c r="CC53"/>
      <c r="CD53"/>
      <c r="CE53"/>
      <c r="CF53"/>
      <c r="CG53"/>
      <c r="CH53"/>
      <c r="CI53"/>
      <c r="CJ53"/>
      <c r="CK53"/>
      <c r="CL53"/>
      <c r="CM53"/>
      <c r="CN53"/>
      <c r="CO53"/>
      <c r="CP53"/>
      <c r="CQ53"/>
      <c r="CR53"/>
      <c r="CS53"/>
      <c r="CT53"/>
      <c r="CU53"/>
      <c r="CV53"/>
      <c r="CW53"/>
      <c r="CX53"/>
      <c r="CY53"/>
      <c r="CZ53"/>
      <c r="DA53"/>
      <c r="DB53"/>
      <c r="DC53"/>
      <c r="DD53"/>
      <c r="DE53"/>
      <c r="DF53"/>
      <c r="DG53"/>
      <c r="DH53"/>
      <c r="DI53"/>
      <c r="DJ53"/>
      <c r="DK53"/>
      <c r="DL53"/>
      <c r="DM53"/>
      <c r="DN53"/>
      <c r="DO53"/>
      <c r="DP53"/>
      <c r="DQ53"/>
      <c r="DR53"/>
      <c r="DS53"/>
      <c r="DT53"/>
      <c r="DU53"/>
      <c r="DV53"/>
      <c r="DW53"/>
      <c r="DX53"/>
      <c r="DY53"/>
      <c r="DZ53"/>
      <c r="EA53"/>
      <c r="EB53"/>
      <c r="EC53"/>
      <c r="ED53"/>
      <c r="EE53"/>
      <c r="EF53"/>
      <c r="EG53"/>
      <c r="EH53"/>
      <c r="EI53"/>
      <c r="EJ53"/>
      <c r="EK53"/>
      <c r="EL53"/>
      <c r="EM53"/>
      <c r="EN53"/>
      <c r="EO53"/>
      <c r="EP53"/>
      <c r="EQ53"/>
      <c r="ER53"/>
      <c r="ES53"/>
      <c r="ET53"/>
      <c r="EU53"/>
      <c r="EV53"/>
      <c r="EW53"/>
      <c r="EX53"/>
      <c r="EY53"/>
      <c r="EZ53"/>
      <c r="FA53"/>
      <c r="FB53"/>
      <c r="FC53"/>
      <c r="FD53"/>
      <c r="FE53"/>
      <c r="FF53"/>
      <c r="FG53"/>
      <c r="FH53"/>
      <c r="FI53"/>
      <c r="FJ53"/>
      <c r="FK53"/>
      <c r="FL53"/>
      <c r="FM53"/>
      <c r="FN53"/>
      <c r="FO53"/>
      <c r="FP53"/>
      <c r="FQ53"/>
      <c r="FR53"/>
      <c r="FS53"/>
      <c r="FT53"/>
      <c r="FU53"/>
      <c r="FV53"/>
      <c r="FW53"/>
      <c r="FX53"/>
      <c r="FY53"/>
      <c r="FZ53"/>
      <c r="GA53"/>
      <c r="GB53"/>
      <c r="GC53"/>
      <c r="GD53"/>
      <c r="GE53"/>
      <c r="GF53"/>
      <c r="GG53"/>
      <c r="GH53"/>
      <c r="GI53"/>
      <c r="GJ53"/>
      <c r="GK53"/>
      <c r="GL53"/>
      <c r="GM53"/>
      <c r="GN53"/>
      <c r="GO53"/>
      <c r="GP53"/>
      <c r="GQ53"/>
      <c r="GR53"/>
      <c r="GS53"/>
      <c r="GT53"/>
      <c r="GU53"/>
      <c r="GV53"/>
      <c r="GW53"/>
      <c r="GX53"/>
      <c r="GY53"/>
      <c r="GZ53"/>
      <c r="HA53"/>
      <c r="HB53"/>
      <c r="HC53"/>
      <c r="HD53"/>
      <c r="HE53"/>
      <c r="HF53"/>
      <c r="HG53"/>
      <c r="HH53"/>
      <c r="HI53"/>
      <c r="HJ53"/>
      <c r="HK53"/>
      <c r="HL53"/>
      <c r="HM53"/>
      <c r="HN53"/>
      <c r="HO53"/>
      <c r="HP53"/>
      <c r="HQ53"/>
      <c r="HR53"/>
      <c r="HS53"/>
      <c r="HT53"/>
      <c r="HU53"/>
      <c r="HV53"/>
      <c r="HW53"/>
      <c r="HX53"/>
      <c r="HY53"/>
      <c r="HZ53"/>
      <c r="IA53"/>
      <c r="IB53"/>
      <c r="IC53"/>
      <c r="ID53"/>
      <c r="IE53"/>
      <c r="IF53"/>
      <c r="IG53"/>
      <c r="IH53"/>
      <c r="II53"/>
      <c r="IJ53"/>
      <c r="IK53"/>
      <c r="IL53"/>
      <c r="IM53"/>
      <c r="IN53"/>
      <c r="IO53"/>
      <c r="IP53"/>
      <c r="IQ53"/>
      <c r="IR53"/>
      <c r="IS53"/>
      <c r="IT53"/>
      <c r="IU53"/>
      <c r="IV53"/>
      <c r="IW53"/>
      <c r="IX53"/>
      <c r="IY53"/>
      <c r="IZ53"/>
      <c r="JA53"/>
      <c r="JB53"/>
      <c r="JC53"/>
      <c r="JD53"/>
      <c r="JE53"/>
      <c r="JF53"/>
      <c r="JG53"/>
      <c r="JH53"/>
      <c r="JI53"/>
      <c r="JJ53"/>
      <c r="JK53"/>
      <c r="JL53"/>
      <c r="JM53"/>
      <c r="JN53"/>
      <c r="JO53"/>
      <c r="JP53"/>
      <c r="JQ53"/>
      <c r="JR53"/>
      <c r="JS53"/>
      <c r="JT53"/>
      <c r="JU53"/>
      <c r="JV53"/>
      <c r="JW53"/>
      <c r="JX53"/>
      <c r="JY53"/>
      <c r="JZ53"/>
      <c r="KA53"/>
      <c r="KB53"/>
      <c r="KC53"/>
      <c r="KD53"/>
      <c r="KE53"/>
      <c r="KF53"/>
      <c r="KG53"/>
      <c r="KH53"/>
      <c r="KI53"/>
      <c r="KJ53"/>
      <c r="KK53"/>
      <c r="KL53"/>
      <c r="KM53"/>
      <c r="KN53"/>
      <c r="KO53"/>
      <c r="KP53"/>
      <c r="KQ53"/>
      <c r="KR53"/>
      <c r="KS53"/>
      <c r="KT53"/>
      <c r="KU53"/>
      <c r="KV53"/>
      <c r="KW53"/>
      <c r="KX53"/>
      <c r="KY53"/>
      <c r="KZ53"/>
      <c r="LA53"/>
      <c r="LB53"/>
      <c r="LC53"/>
      <c r="LD53"/>
      <c r="LE53"/>
      <c r="LF53"/>
      <c r="LG53"/>
      <c r="LH53"/>
      <c r="LI53"/>
      <c r="LJ53"/>
      <c r="LK53"/>
      <c r="LL53"/>
      <c r="LM53"/>
      <c r="LN53"/>
      <c r="LO53"/>
      <c r="LP53"/>
      <c r="LQ53"/>
      <c r="LR53"/>
      <c r="LS53"/>
      <c r="LT53"/>
      <c r="LU53"/>
      <c r="LV53"/>
      <c r="LW53"/>
      <c r="LX53"/>
      <c r="LY53"/>
      <c r="LZ53"/>
      <c r="MA53"/>
      <c r="MB53"/>
      <c r="MC53"/>
      <c r="MD53"/>
      <c r="ME53"/>
      <c r="MF53"/>
      <c r="MG53"/>
      <c r="MH53"/>
      <c r="MI53"/>
      <c r="MJ53"/>
      <c r="MK53"/>
      <c r="ML53"/>
      <c r="MM53"/>
      <c r="MN53"/>
      <c r="MO53"/>
      <c r="MP53"/>
      <c r="MQ53"/>
      <c r="MR53"/>
      <c r="MS53"/>
      <c r="MT53"/>
      <c r="MU53"/>
      <c r="MV53"/>
      <c r="MW53"/>
      <c r="MX53"/>
      <c r="MY53"/>
      <c r="MZ53"/>
      <c r="NA53"/>
      <c r="NB53"/>
      <c r="NC53"/>
      <c r="ND53"/>
      <c r="NE53"/>
      <c r="NF53"/>
      <c r="NG53"/>
      <c r="NH53"/>
      <c r="NI53"/>
      <c r="NJ53"/>
      <c r="NK53"/>
      <c r="NL53"/>
      <c r="NM53"/>
      <c r="NN53"/>
      <c r="NO53"/>
      <c r="NP53"/>
      <c r="NQ53"/>
      <c r="NR53"/>
      <c r="NS53"/>
      <c r="NT53"/>
      <c r="NU53"/>
      <c r="NV53"/>
      <c r="NW53"/>
      <c r="NX53"/>
      <c r="NY53"/>
      <c r="NZ53"/>
      <c r="OA53"/>
      <c r="OB53"/>
      <c r="OC53"/>
      <c r="OD53"/>
      <c r="OE53"/>
      <c r="OF53"/>
      <c r="OG53"/>
      <c r="OH53"/>
      <c r="OI53"/>
      <c r="OJ53"/>
      <c r="OK53"/>
      <c r="OL53"/>
      <c r="OM53"/>
      <c r="ON53"/>
      <c r="OO53"/>
      <c r="OP53"/>
      <c r="OQ53"/>
      <c r="OR53"/>
      <c r="OS53"/>
      <c r="OT53"/>
      <c r="OU53"/>
      <c r="OV53"/>
      <c r="OW53"/>
      <c r="OX53"/>
      <c r="OY53"/>
      <c r="OZ53"/>
      <c r="PA53"/>
      <c r="PB53"/>
      <c r="PC53"/>
      <c r="PD53"/>
      <c r="PE53"/>
      <c r="PF53"/>
      <c r="PG53"/>
      <c r="PH53"/>
      <c r="PI53"/>
      <c r="PJ53"/>
      <c r="PK53"/>
      <c r="PL53"/>
      <c r="PM53"/>
      <c r="PN53"/>
      <c r="PO53"/>
      <c r="PP53"/>
      <c r="PQ53"/>
      <c r="PR53"/>
      <c r="PS53"/>
      <c r="PT53"/>
      <c r="PU53"/>
      <c r="PV53"/>
      <c r="PW53"/>
      <c r="PX53"/>
      <c r="PY53"/>
      <c r="PZ53"/>
      <c r="QA53"/>
      <c r="QB53"/>
      <c r="QC53"/>
      <c r="QD53"/>
      <c r="QE53"/>
      <c r="QF53"/>
      <c r="QG53"/>
      <c r="QH53"/>
      <c r="QI53"/>
      <c r="QJ53"/>
      <c r="QK53"/>
      <c r="QL53"/>
      <c r="QM53"/>
      <c r="QN53"/>
      <c r="QO53"/>
      <c r="QP53"/>
      <c r="QQ53"/>
      <c r="QR53"/>
      <c r="QS53"/>
      <c r="QT53"/>
      <c r="QU53"/>
      <c r="QV53"/>
      <c r="QW53"/>
      <c r="QX53"/>
      <c r="QY53"/>
      <c r="QZ53"/>
      <c r="RA53"/>
      <c r="RB53"/>
      <c r="RC53"/>
      <c r="RD53"/>
      <c r="RE53"/>
      <c r="RF53"/>
      <c r="RG53"/>
      <c r="RH53"/>
      <c r="RI53"/>
      <c r="RJ53"/>
      <c r="RK53"/>
      <c r="RL53"/>
      <c r="RM53"/>
      <c r="RN53"/>
      <c r="RO53"/>
      <c r="RP53"/>
      <c r="RQ53"/>
      <c r="RR53"/>
      <c r="RS53"/>
      <c r="RT53"/>
      <c r="RU53"/>
      <c r="RV53"/>
      <c r="RW53"/>
      <c r="RX53"/>
      <c r="RY53"/>
      <c r="RZ53"/>
      <c r="SA53"/>
      <c r="SB53"/>
      <c r="SC53"/>
      <c r="SD53"/>
      <c r="SE53"/>
      <c r="SF53"/>
      <c r="SG53"/>
      <c r="SH53"/>
      <c r="SI53"/>
      <c r="SJ53"/>
      <c r="SK53"/>
      <c r="SL53"/>
      <c r="SM53"/>
      <c r="SN53"/>
      <c r="SO53"/>
      <c r="SP53"/>
      <c r="SQ53"/>
      <c r="SR53"/>
      <c r="SS53"/>
      <c r="ST53"/>
      <c r="SU53"/>
      <c r="SV53"/>
      <c r="SW53"/>
      <c r="SX53"/>
      <c r="SY53"/>
      <c r="SZ53"/>
      <c r="TA53"/>
      <c r="TB53"/>
      <c r="TC53"/>
      <c r="TD53"/>
      <c r="TE53"/>
      <c r="TF53"/>
      <c r="TG53"/>
      <c r="TH53"/>
      <c r="TI53"/>
      <c r="TJ53"/>
      <c r="TK53"/>
      <c r="TL53"/>
      <c r="TM53"/>
      <c r="TN53"/>
      <c r="TO53"/>
      <c r="TP53"/>
      <c r="TQ53"/>
      <c r="TR53"/>
      <c r="TS53"/>
      <c r="TT53"/>
      <c r="TU53"/>
      <c r="TV53"/>
      <c r="TW53"/>
      <c r="TX53"/>
      <c r="TY53"/>
      <c r="TZ53"/>
      <c r="UA53"/>
      <c r="UB53"/>
      <c r="UC53"/>
      <c r="UD53"/>
      <c r="UE53"/>
      <c r="UF53"/>
      <c r="UG53"/>
      <c r="UH53"/>
      <c r="UI53"/>
      <c r="UJ53"/>
      <c r="UK53"/>
      <c r="UL53"/>
      <c r="UM53"/>
      <c r="UN53"/>
      <c r="UO53"/>
      <c r="UP53"/>
      <c r="UQ53"/>
      <c r="UR53"/>
      <c r="US53"/>
      <c r="UT53"/>
      <c r="UU53"/>
      <c r="UV53"/>
      <c r="UW53"/>
      <c r="UX53"/>
      <c r="UY53"/>
      <c r="UZ53"/>
      <c r="VA53"/>
      <c r="VB53"/>
      <c r="VC53"/>
      <c r="VD53"/>
      <c r="VE53"/>
      <c r="VF53"/>
      <c r="VG53"/>
      <c r="VH53"/>
      <c r="VI53"/>
      <c r="VJ53"/>
      <c r="VK53"/>
      <c r="VL53"/>
      <c r="VM53"/>
      <c r="VN53"/>
      <c r="VO53"/>
      <c r="VP53"/>
      <c r="VQ53"/>
      <c r="VR53"/>
      <c r="VS53"/>
      <c r="VT53"/>
      <c r="VU53"/>
      <c r="VV53"/>
      <c r="VW53"/>
      <c r="VX53"/>
      <c r="VY53"/>
      <c r="VZ53"/>
      <c r="WA53"/>
      <c r="WB53"/>
      <c r="WC53"/>
      <c r="WD53"/>
      <c r="WE53"/>
      <c r="WF53"/>
      <c r="WG53"/>
      <c r="WH53"/>
      <c r="WI53"/>
      <c r="WJ53"/>
      <c r="WK53"/>
      <c r="WL53"/>
      <c r="WM53"/>
      <c r="WN53"/>
      <c r="WO53"/>
      <c r="WP53"/>
      <c r="WQ53"/>
      <c r="WR53"/>
      <c r="WS53"/>
      <c r="WT53"/>
      <c r="WU53"/>
      <c r="WV53"/>
      <c r="WW53"/>
      <c r="WX53"/>
      <c r="WY53"/>
      <c r="WZ53"/>
      <c r="XA53"/>
      <c r="XB53"/>
      <c r="XC53"/>
      <c r="XD53"/>
      <c r="XE53"/>
      <c r="XF53"/>
      <c r="XG53"/>
      <c r="XH53"/>
      <c r="XI53"/>
      <c r="XJ53"/>
      <c r="XK53"/>
      <c r="XL53"/>
      <c r="XM53"/>
      <c r="XN53"/>
      <c r="XO53"/>
      <c r="XP53"/>
      <c r="XQ53"/>
      <c r="XR53"/>
      <c r="XS53"/>
      <c r="XT53"/>
      <c r="XU53"/>
      <c r="XV53"/>
      <c r="XW53"/>
      <c r="XX53"/>
      <c r="XY53"/>
      <c r="XZ53"/>
      <c r="YA53"/>
      <c r="YB53"/>
      <c r="YC53"/>
      <c r="YD53"/>
      <c r="YE53"/>
      <c r="YF53"/>
      <c r="YG53"/>
      <c r="YH53"/>
      <c r="YI53"/>
      <c r="YJ53"/>
      <c r="YK53"/>
      <c r="YL53"/>
      <c r="YM53"/>
      <c r="YN53"/>
      <c r="YO53"/>
      <c r="YP53"/>
      <c r="YQ53"/>
      <c r="YR53"/>
      <c r="YS53"/>
      <c r="YT53"/>
      <c r="YU53"/>
      <c r="YV53"/>
      <c r="YW53"/>
      <c r="YX53"/>
      <c r="YY53"/>
      <c r="YZ53"/>
      <c r="ZA53"/>
      <c r="ZB53"/>
      <c r="ZC53"/>
      <c r="ZD53"/>
      <c r="ZE53"/>
      <c r="ZF53"/>
      <c r="ZG53"/>
      <c r="ZH53"/>
      <c r="ZI53"/>
      <c r="ZJ53"/>
      <c r="ZK53"/>
      <c r="ZL53"/>
      <c r="ZM53"/>
      <c r="ZN53"/>
      <c r="ZO53"/>
      <c r="ZP53"/>
      <c r="ZQ53"/>
      <c r="ZR53"/>
      <c r="ZS53"/>
      <c r="ZT53"/>
      <c r="ZU53"/>
      <c r="ZV53"/>
      <c r="ZW53"/>
      <c r="ZX53"/>
      <c r="ZY53"/>
      <c r="ZZ53"/>
      <c r="AAA53"/>
      <c r="AAB53"/>
      <c r="AAC53"/>
      <c r="AAD53"/>
      <c r="AAE53"/>
      <c r="AAF53"/>
      <c r="AAG53"/>
      <c r="AAH53"/>
      <c r="AAI53"/>
      <c r="AAJ53"/>
      <c r="AAK53"/>
      <c r="AAL53"/>
      <c r="AAM53"/>
      <c r="AAN53"/>
      <c r="AAO53"/>
      <c r="AAP53"/>
      <c r="AAQ53"/>
      <c r="AAR53"/>
      <c r="AAS53"/>
      <c r="AAT53"/>
      <c r="AAU53"/>
      <c r="AAV53"/>
      <c r="AAW53"/>
      <c r="AAX53"/>
      <c r="AAY53"/>
      <c r="AAZ53"/>
      <c r="ABA53"/>
      <c r="ABB53"/>
      <c r="ABC53"/>
      <c r="ABD53"/>
      <c r="ABE53"/>
      <c r="ABF53"/>
      <c r="ABG53"/>
      <c r="ABH53"/>
      <c r="ABI53"/>
      <c r="ABJ53"/>
      <c r="ABK53"/>
      <c r="ABL53"/>
      <c r="ABM53"/>
      <c r="ABN53"/>
      <c r="ABO53"/>
      <c r="ABP53"/>
      <c r="ABQ53"/>
      <c r="ABR53"/>
      <c r="ABS53"/>
      <c r="ABT53"/>
      <c r="ABU53"/>
      <c r="ABV53"/>
      <c r="ABW53"/>
      <c r="ABX53"/>
      <c r="ABY53"/>
      <c r="ABZ53"/>
      <c r="ACA53"/>
      <c r="ACB53"/>
      <c r="ACC53"/>
      <c r="ACD53"/>
      <c r="ACE53"/>
      <c r="ACF53"/>
      <c r="ACG53"/>
      <c r="ACH53"/>
      <c r="ACI53"/>
      <c r="ACJ53"/>
      <c r="ACK53"/>
      <c r="ACL53"/>
      <c r="ACM53"/>
      <c r="ACN53"/>
      <c r="ACO53"/>
      <c r="ACP53"/>
      <c r="ACQ53"/>
      <c r="ACR53"/>
      <c r="ACS53"/>
      <c r="ACT53"/>
      <c r="ACU53"/>
      <c r="ACV53"/>
      <c r="ACW53"/>
      <c r="ACX53"/>
      <c r="ACY53"/>
      <c r="ACZ53"/>
      <c r="ADA53"/>
      <c r="ADB53"/>
      <c r="ADC53"/>
      <c r="ADD53"/>
      <c r="ADE53"/>
      <c r="ADF53"/>
      <c r="ADG53"/>
      <c r="ADH53"/>
      <c r="ADI53"/>
      <c r="ADJ53"/>
      <c r="ADK53"/>
      <c r="ADL53"/>
      <c r="ADM53"/>
      <c r="ADN53"/>
      <c r="ADO53"/>
      <c r="ADP53"/>
      <c r="ADQ53"/>
      <c r="ADR53"/>
      <c r="ADS53"/>
      <c r="ADT53"/>
      <c r="ADU53"/>
      <c r="ADV53"/>
      <c r="ADW53"/>
      <c r="ADX53"/>
      <c r="ADY53"/>
      <c r="ADZ53"/>
      <c r="AEA53"/>
      <c r="AEB53"/>
      <c r="AEC53"/>
      <c r="AED53"/>
      <c r="AEE53"/>
      <c r="AEF53"/>
      <c r="AEG53"/>
      <c r="AEH53"/>
      <c r="AEI53"/>
      <c r="AEJ53"/>
      <c r="AEK53"/>
      <c r="AEL53"/>
      <c r="AEM53"/>
      <c r="AEN53"/>
      <c r="AEO53"/>
      <c r="AEP53"/>
      <c r="AEQ53"/>
      <c r="AER53"/>
      <c r="AES53"/>
      <c r="AET53"/>
      <c r="AEU53"/>
      <c r="AEV53"/>
      <c r="AEW53"/>
      <c r="AEX53"/>
      <c r="AEY53"/>
      <c r="AEZ53"/>
      <c r="AFA53"/>
      <c r="AFB53"/>
      <c r="AFC53"/>
      <c r="AFD53"/>
      <c r="AFE53"/>
      <c r="AFF53"/>
      <c r="AFG53"/>
      <c r="AFH53"/>
      <c r="AFI53"/>
      <c r="AFJ53"/>
      <c r="AFK53"/>
      <c r="AFL53"/>
      <c r="AFM53"/>
      <c r="AFN53"/>
      <c r="AFO53"/>
      <c r="AFP53"/>
      <c r="AFQ53"/>
      <c r="AFR53"/>
      <c r="AFS53"/>
      <c r="AFT53"/>
      <c r="AFU53"/>
      <c r="AFV53"/>
      <c r="AFW53"/>
      <c r="AFX53"/>
      <c r="AFY53"/>
      <c r="AFZ53"/>
      <c r="AGA53"/>
      <c r="AGB53"/>
      <c r="AGC53"/>
      <c r="AGD53"/>
      <c r="AGE53"/>
      <c r="AGF53"/>
      <c r="AGG53"/>
      <c r="AGH53"/>
      <c r="AGI53"/>
      <c r="AGJ53"/>
      <c r="AGK53"/>
      <c r="AGL53"/>
      <c r="AGM53"/>
      <c r="AGN53"/>
      <c r="AGO53"/>
      <c r="AGP53"/>
      <c r="AGQ53"/>
      <c r="AGR53"/>
      <c r="AGS53"/>
      <c r="AGT53"/>
      <c r="AGU53"/>
      <c r="AGV53"/>
      <c r="AGW53"/>
      <c r="AGX53"/>
      <c r="AGY53"/>
      <c r="AGZ53"/>
      <c r="AHA53"/>
      <c r="AHB53"/>
      <c r="AHC53"/>
      <c r="AHD53"/>
      <c r="AHE53"/>
      <c r="AHF53"/>
      <c r="AHG53"/>
      <c r="AHH53"/>
      <c r="AHI53"/>
      <c r="AHJ53"/>
      <c r="AHK53"/>
      <c r="AHL53"/>
      <c r="AHM53"/>
      <c r="AHN53"/>
      <c r="AHO53"/>
      <c r="AHP53"/>
      <c r="AHQ53"/>
      <c r="AHR53"/>
      <c r="AHS53"/>
      <c r="AHT53"/>
      <c r="AHU53"/>
      <c r="AHV53"/>
      <c r="AHW53"/>
      <c r="AHX53"/>
      <c r="AHY53"/>
      <c r="AHZ53"/>
      <c r="AIA53"/>
      <c r="AIB53"/>
      <c r="AIC53"/>
      <c r="AID53"/>
      <c r="AIE53"/>
      <c r="AIF53"/>
      <c r="AIG53"/>
      <c r="AIH53"/>
      <c r="AII53"/>
      <c r="AIJ53"/>
      <c r="AIK53"/>
      <c r="AIL53"/>
      <c r="AIM53"/>
      <c r="AIN53"/>
      <c r="AIO53"/>
      <c r="AIP53"/>
      <c r="AIQ53"/>
      <c r="AIR53"/>
      <c r="AIS53"/>
      <c r="AIT53"/>
      <c r="AIU53"/>
      <c r="AIV53"/>
      <c r="AIW53"/>
      <c r="AIX53"/>
      <c r="AIY53"/>
      <c r="AIZ53"/>
      <c r="AJA53"/>
      <c r="AJB53"/>
      <c r="AJC53"/>
      <c r="AJD53"/>
      <c r="AJE53"/>
      <c r="AJF53"/>
      <c r="AJG53"/>
      <c r="AJH53"/>
      <c r="AJI53"/>
      <c r="AJJ53"/>
      <c r="AJK53"/>
      <c r="AJL53"/>
      <c r="AJM53"/>
      <c r="AJN53"/>
      <c r="AJO53"/>
      <c r="AJP53"/>
      <c r="AJQ53"/>
      <c r="AJR53"/>
      <c r="AJS53"/>
    </row>
    <row r="54" spans="1:955">
      <c r="H54" s="710"/>
      <c r="I54" s="710"/>
      <c r="J54" s="710"/>
      <c r="K54" s="710"/>
      <c r="L54" s="710"/>
      <c r="M54"/>
      <c r="N54"/>
      <c r="O54"/>
      <c r="P54"/>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c r="BE54"/>
      <c r="BF54"/>
      <c r="BG54"/>
      <c r="BH54"/>
      <c r="BI54"/>
      <c r="BJ54"/>
      <c r="BK54"/>
      <c r="BL54"/>
      <c r="BM54"/>
      <c r="BN54"/>
      <c r="BO54"/>
      <c r="BP54"/>
      <c r="BQ54"/>
      <c r="BR54"/>
      <c r="BS54"/>
      <c r="BT54"/>
      <c r="BU54"/>
      <c r="BV54"/>
      <c r="BW54"/>
      <c r="BX54"/>
      <c r="BY54"/>
      <c r="BZ54"/>
      <c r="CA54"/>
      <c r="CB54"/>
      <c r="CC54"/>
      <c r="CD54"/>
      <c r="CE54"/>
      <c r="CF54"/>
      <c r="CG54"/>
      <c r="CH54"/>
      <c r="CI54"/>
      <c r="CJ54"/>
      <c r="CK54"/>
      <c r="CL54"/>
      <c r="CM54"/>
      <c r="CN54"/>
      <c r="CO54"/>
      <c r="CP54"/>
      <c r="CQ54"/>
      <c r="CR54"/>
      <c r="CS54"/>
      <c r="CT54"/>
      <c r="CU54"/>
      <c r="CV54"/>
      <c r="CW54"/>
      <c r="CX54"/>
      <c r="CY54"/>
      <c r="CZ54"/>
      <c r="DA54"/>
      <c r="DB54"/>
      <c r="DC54"/>
      <c r="DD54"/>
      <c r="DE54"/>
      <c r="DF54"/>
      <c r="DG54"/>
      <c r="DH54"/>
      <c r="DI54"/>
      <c r="DJ54"/>
      <c r="DK54"/>
      <c r="DL54"/>
      <c r="DM54"/>
      <c r="DN54"/>
      <c r="DO54"/>
      <c r="DP54"/>
      <c r="DQ54"/>
      <c r="DR54"/>
      <c r="DS54"/>
      <c r="DT54"/>
      <c r="DU54"/>
      <c r="DV54"/>
      <c r="DW54"/>
      <c r="DX54"/>
      <c r="DY54"/>
      <c r="DZ54"/>
      <c r="EA54"/>
      <c r="EB54"/>
      <c r="EC54"/>
      <c r="ED54"/>
      <c r="EE54"/>
      <c r="EF54"/>
      <c r="EG54"/>
      <c r="EH54"/>
      <c r="EI54"/>
      <c r="EJ54"/>
      <c r="EK54"/>
      <c r="EL54"/>
      <c r="EM54"/>
      <c r="EN54"/>
      <c r="EO54"/>
      <c r="EP54"/>
      <c r="EQ54"/>
      <c r="ER54"/>
      <c r="ES54"/>
      <c r="ET54"/>
      <c r="EU54"/>
      <c r="EV54"/>
      <c r="EW54"/>
      <c r="EX54"/>
      <c r="EY54"/>
      <c r="EZ54"/>
      <c r="FA54"/>
      <c r="FB54"/>
      <c r="FC54"/>
      <c r="FD54"/>
      <c r="FE54"/>
      <c r="FF54"/>
      <c r="FG54"/>
      <c r="FH54"/>
      <c r="FI54"/>
      <c r="FJ54"/>
      <c r="FK54"/>
      <c r="FL54"/>
      <c r="FM54"/>
      <c r="FN54"/>
      <c r="FO54"/>
      <c r="FP54"/>
      <c r="FQ54"/>
      <c r="FR54"/>
      <c r="FS54"/>
      <c r="FT54"/>
      <c r="FU54"/>
      <c r="FV54"/>
      <c r="FW54"/>
      <c r="FX54"/>
      <c r="FY54"/>
      <c r="FZ54"/>
      <c r="GA54"/>
      <c r="GB54"/>
      <c r="GC54"/>
      <c r="GD54"/>
      <c r="GE54"/>
      <c r="GF54"/>
      <c r="GG54"/>
      <c r="GH54"/>
      <c r="GI54"/>
      <c r="GJ54"/>
      <c r="GK54"/>
      <c r="GL54"/>
      <c r="GM54"/>
      <c r="GN54"/>
      <c r="GO54"/>
      <c r="GP54"/>
      <c r="GQ54"/>
      <c r="GR54"/>
      <c r="GS54"/>
      <c r="GT54"/>
      <c r="GU54"/>
      <c r="GV54"/>
      <c r="GW54"/>
      <c r="GX54"/>
      <c r="GY54"/>
      <c r="GZ54"/>
      <c r="HA54"/>
      <c r="HB54"/>
      <c r="HC54"/>
      <c r="HD54"/>
      <c r="HE54"/>
      <c r="HF54"/>
      <c r="HG54"/>
      <c r="HH54"/>
      <c r="HI54"/>
      <c r="HJ54"/>
      <c r="HK54"/>
      <c r="HL54"/>
      <c r="HM54"/>
      <c r="HN54"/>
      <c r="HO54"/>
      <c r="HP54"/>
      <c r="HQ54"/>
      <c r="HR54"/>
      <c r="HS54"/>
      <c r="HT54"/>
      <c r="HU54"/>
      <c r="HV54"/>
      <c r="HW54"/>
      <c r="HX54"/>
      <c r="HY54"/>
      <c r="HZ54"/>
      <c r="IA54"/>
      <c r="IB54"/>
      <c r="IC54"/>
      <c r="ID54"/>
      <c r="IE54"/>
      <c r="IF54"/>
      <c r="IG54"/>
      <c r="IH54"/>
      <c r="II54"/>
      <c r="IJ54"/>
      <c r="IK54"/>
      <c r="IL54"/>
      <c r="IM54"/>
      <c r="IN54"/>
      <c r="IO54"/>
      <c r="IP54"/>
      <c r="IQ54"/>
      <c r="IR54"/>
      <c r="IS54"/>
      <c r="IT54"/>
      <c r="IU54"/>
      <c r="IV54"/>
      <c r="IW54"/>
      <c r="IX54"/>
      <c r="IY54"/>
      <c r="IZ54"/>
      <c r="JA54"/>
      <c r="JB54"/>
      <c r="JC54"/>
      <c r="JD54"/>
      <c r="JE54"/>
      <c r="JF54"/>
      <c r="JG54"/>
      <c r="JH54"/>
      <c r="JI54"/>
      <c r="JJ54"/>
      <c r="JK54"/>
      <c r="JL54"/>
      <c r="JM54"/>
      <c r="JN54"/>
      <c r="JO54"/>
      <c r="JP54"/>
      <c r="JQ54"/>
      <c r="JR54"/>
      <c r="JS54"/>
      <c r="JT54"/>
      <c r="JU54"/>
      <c r="JV54"/>
      <c r="JW54"/>
      <c r="JX54"/>
      <c r="JY54"/>
      <c r="JZ54"/>
      <c r="KA54"/>
      <c r="KB54"/>
      <c r="KC54"/>
      <c r="KD54"/>
      <c r="KE54"/>
      <c r="KF54"/>
      <c r="KG54"/>
      <c r="KH54"/>
      <c r="KI54"/>
      <c r="KJ54"/>
      <c r="KK54"/>
      <c r="KL54"/>
      <c r="KM54"/>
      <c r="KN54"/>
      <c r="KO54"/>
      <c r="KP54"/>
      <c r="KQ54"/>
      <c r="KR54"/>
      <c r="KS54"/>
      <c r="KT54"/>
      <c r="KU54"/>
      <c r="KV54"/>
      <c r="KW54"/>
      <c r="KX54"/>
      <c r="KY54"/>
      <c r="KZ54"/>
      <c r="LA54"/>
      <c r="LB54"/>
      <c r="LC54"/>
      <c r="LD54"/>
      <c r="LE54"/>
      <c r="LF54"/>
      <c r="LG54"/>
      <c r="LH54"/>
      <c r="LI54"/>
      <c r="LJ54"/>
      <c r="LK54"/>
      <c r="LL54"/>
      <c r="LM54"/>
      <c r="LN54"/>
      <c r="LO54"/>
      <c r="LP54"/>
      <c r="LQ54"/>
      <c r="LR54"/>
      <c r="LS54"/>
      <c r="LT54"/>
      <c r="LU54"/>
      <c r="LV54"/>
      <c r="LW54"/>
      <c r="LX54"/>
      <c r="LY54"/>
      <c r="LZ54"/>
      <c r="MA54"/>
      <c r="MB54"/>
      <c r="MC54"/>
      <c r="MD54"/>
      <c r="ME54"/>
      <c r="MF54"/>
      <c r="MG54"/>
      <c r="MH54"/>
      <c r="MI54"/>
      <c r="MJ54"/>
      <c r="MK54"/>
      <c r="ML54"/>
      <c r="MM54"/>
      <c r="MN54"/>
      <c r="MO54"/>
      <c r="MP54"/>
      <c r="MQ54"/>
      <c r="MR54"/>
      <c r="MS54"/>
      <c r="MT54"/>
      <c r="MU54"/>
      <c r="MV54"/>
      <c r="MW54"/>
      <c r="MX54"/>
      <c r="MY54"/>
      <c r="MZ54"/>
      <c r="NA54"/>
      <c r="NB54"/>
      <c r="NC54"/>
      <c r="ND54"/>
      <c r="NE54"/>
      <c r="NF54"/>
      <c r="NG54"/>
      <c r="NH54"/>
      <c r="NI54"/>
      <c r="NJ54"/>
      <c r="NK54"/>
      <c r="NL54"/>
      <c r="NM54"/>
      <c r="NN54"/>
      <c r="NO54"/>
      <c r="NP54"/>
      <c r="NQ54"/>
      <c r="NR54"/>
      <c r="NS54"/>
      <c r="NT54"/>
      <c r="NU54"/>
      <c r="NV54"/>
      <c r="NW54"/>
      <c r="NX54"/>
      <c r="NY54"/>
      <c r="NZ54"/>
      <c r="OA54"/>
      <c r="OB54"/>
      <c r="OC54"/>
      <c r="OD54"/>
      <c r="OE54"/>
      <c r="OF54"/>
      <c r="OG54"/>
      <c r="OH54"/>
      <c r="OI54"/>
      <c r="OJ54"/>
      <c r="OK54"/>
      <c r="OL54"/>
      <c r="OM54"/>
      <c r="ON54"/>
      <c r="OO54"/>
      <c r="OP54"/>
      <c r="OQ54"/>
      <c r="OR54"/>
      <c r="OS54"/>
      <c r="OT54"/>
      <c r="OU54"/>
      <c r="OV54"/>
      <c r="OW54"/>
      <c r="OX54"/>
      <c r="OY54"/>
      <c r="OZ54"/>
      <c r="PA54"/>
      <c r="PB54"/>
      <c r="PC54"/>
      <c r="PD54"/>
      <c r="PE54"/>
      <c r="PF54"/>
      <c r="PG54"/>
      <c r="PH54"/>
      <c r="PI54"/>
      <c r="PJ54"/>
      <c r="PK54"/>
      <c r="PL54"/>
      <c r="PM54"/>
      <c r="PN54"/>
      <c r="PO54"/>
      <c r="PP54"/>
      <c r="PQ54"/>
      <c r="PR54"/>
      <c r="PS54"/>
      <c r="PT54"/>
      <c r="PU54"/>
      <c r="PV54"/>
      <c r="PW54"/>
      <c r="PX54"/>
      <c r="PY54"/>
      <c r="PZ54"/>
      <c r="QA54"/>
      <c r="QB54"/>
      <c r="QC54"/>
      <c r="QD54"/>
      <c r="QE54"/>
      <c r="QF54"/>
      <c r="QG54"/>
      <c r="QH54"/>
      <c r="QI54"/>
      <c r="QJ54"/>
      <c r="QK54"/>
      <c r="QL54"/>
      <c r="QM54"/>
      <c r="QN54"/>
      <c r="QO54"/>
      <c r="QP54"/>
      <c r="QQ54"/>
      <c r="QR54"/>
      <c r="QS54"/>
      <c r="QT54"/>
      <c r="QU54"/>
      <c r="QV54"/>
      <c r="QW54"/>
      <c r="QX54"/>
      <c r="QY54"/>
      <c r="QZ54"/>
      <c r="RA54"/>
      <c r="RB54"/>
      <c r="RC54"/>
      <c r="RD54"/>
      <c r="RE54"/>
      <c r="RF54"/>
      <c r="RG54"/>
      <c r="RH54"/>
      <c r="RI54"/>
      <c r="RJ54"/>
      <c r="RK54"/>
      <c r="RL54"/>
      <c r="RM54"/>
      <c r="RN54"/>
      <c r="RO54"/>
      <c r="RP54"/>
      <c r="RQ54"/>
      <c r="RR54"/>
      <c r="RS54"/>
      <c r="RT54"/>
      <c r="RU54"/>
      <c r="RV54"/>
      <c r="RW54"/>
      <c r="RX54"/>
      <c r="RY54"/>
      <c r="RZ54"/>
      <c r="SA54"/>
      <c r="SB54"/>
      <c r="SC54"/>
      <c r="SD54"/>
      <c r="SE54"/>
      <c r="SF54"/>
      <c r="SG54"/>
      <c r="SH54"/>
      <c r="SI54"/>
      <c r="SJ54"/>
      <c r="SK54"/>
      <c r="SL54"/>
      <c r="SM54"/>
      <c r="SN54"/>
      <c r="SO54"/>
      <c r="SP54"/>
      <c r="SQ54"/>
      <c r="SR54"/>
      <c r="SS54"/>
      <c r="ST54"/>
      <c r="SU54"/>
      <c r="SV54"/>
      <c r="SW54"/>
      <c r="SX54"/>
      <c r="SY54"/>
      <c r="SZ54"/>
      <c r="TA54"/>
      <c r="TB54"/>
      <c r="TC54"/>
      <c r="TD54"/>
      <c r="TE54"/>
      <c r="TF54"/>
      <c r="TG54"/>
      <c r="TH54"/>
      <c r="TI54"/>
      <c r="TJ54"/>
      <c r="TK54"/>
      <c r="TL54"/>
      <c r="TM54"/>
      <c r="TN54"/>
      <c r="TO54"/>
      <c r="TP54"/>
      <c r="TQ54"/>
      <c r="TR54"/>
      <c r="TS54"/>
      <c r="TT54"/>
      <c r="TU54"/>
      <c r="TV54"/>
      <c r="TW54"/>
      <c r="TX54"/>
      <c r="TY54"/>
      <c r="TZ54"/>
      <c r="UA54"/>
      <c r="UB54"/>
      <c r="UC54"/>
      <c r="UD54"/>
      <c r="UE54"/>
      <c r="UF54"/>
      <c r="UG54"/>
      <c r="UH54"/>
      <c r="UI54"/>
      <c r="UJ54"/>
      <c r="UK54"/>
      <c r="UL54"/>
      <c r="UM54"/>
      <c r="UN54"/>
      <c r="UO54"/>
      <c r="UP54"/>
      <c r="UQ54"/>
      <c r="UR54"/>
      <c r="US54"/>
      <c r="UT54"/>
      <c r="UU54"/>
      <c r="UV54"/>
      <c r="UW54"/>
      <c r="UX54"/>
      <c r="UY54"/>
      <c r="UZ54"/>
      <c r="VA54"/>
      <c r="VB54"/>
      <c r="VC54"/>
      <c r="VD54"/>
      <c r="VE54"/>
      <c r="VF54"/>
      <c r="VG54"/>
      <c r="VH54"/>
      <c r="VI54"/>
      <c r="VJ54"/>
      <c r="VK54"/>
      <c r="VL54"/>
      <c r="VM54"/>
      <c r="VN54"/>
      <c r="VO54"/>
      <c r="VP54"/>
      <c r="VQ54"/>
      <c r="VR54"/>
      <c r="VS54"/>
      <c r="VT54"/>
      <c r="VU54"/>
      <c r="VV54"/>
      <c r="VW54"/>
      <c r="VX54"/>
      <c r="VY54"/>
      <c r="VZ54"/>
      <c r="WA54"/>
      <c r="WB54"/>
      <c r="WC54"/>
      <c r="WD54"/>
      <c r="WE54"/>
      <c r="WF54"/>
      <c r="WG54"/>
      <c r="WH54"/>
      <c r="WI54"/>
      <c r="WJ54"/>
      <c r="WK54"/>
      <c r="WL54"/>
      <c r="WM54"/>
      <c r="WN54"/>
      <c r="WO54"/>
      <c r="WP54"/>
      <c r="WQ54"/>
      <c r="WR54"/>
      <c r="WS54"/>
      <c r="WT54"/>
      <c r="WU54"/>
      <c r="WV54"/>
      <c r="WW54"/>
      <c r="WX54"/>
      <c r="WY54"/>
      <c r="WZ54"/>
      <c r="XA54"/>
      <c r="XB54"/>
      <c r="XC54"/>
      <c r="XD54"/>
      <c r="XE54"/>
      <c r="XF54"/>
      <c r="XG54"/>
      <c r="XH54"/>
      <c r="XI54"/>
      <c r="XJ54"/>
      <c r="XK54"/>
      <c r="XL54"/>
      <c r="XM54"/>
      <c r="XN54"/>
      <c r="XO54"/>
      <c r="XP54"/>
      <c r="XQ54"/>
      <c r="XR54"/>
      <c r="XS54"/>
      <c r="XT54"/>
      <c r="XU54"/>
      <c r="XV54"/>
      <c r="XW54"/>
      <c r="XX54"/>
      <c r="XY54"/>
      <c r="XZ54"/>
      <c r="YA54"/>
      <c r="YB54"/>
      <c r="YC54"/>
      <c r="YD54"/>
      <c r="YE54"/>
      <c r="YF54"/>
      <c r="YG54"/>
      <c r="YH54"/>
      <c r="YI54"/>
      <c r="YJ54"/>
      <c r="YK54"/>
      <c r="YL54"/>
      <c r="YM54"/>
      <c r="YN54"/>
      <c r="YO54"/>
      <c r="YP54"/>
      <c r="YQ54"/>
      <c r="YR54"/>
      <c r="YS54"/>
      <c r="YT54"/>
      <c r="YU54"/>
      <c r="YV54"/>
      <c r="YW54"/>
      <c r="YX54"/>
      <c r="YY54"/>
      <c r="YZ54"/>
      <c r="ZA54"/>
      <c r="ZB54"/>
      <c r="ZC54"/>
      <c r="ZD54"/>
      <c r="ZE54"/>
      <c r="ZF54"/>
      <c r="ZG54"/>
      <c r="ZH54"/>
      <c r="ZI54"/>
      <c r="ZJ54"/>
      <c r="ZK54"/>
      <c r="ZL54"/>
      <c r="ZM54"/>
      <c r="ZN54"/>
      <c r="ZO54"/>
      <c r="ZP54"/>
      <c r="ZQ54"/>
      <c r="ZR54"/>
      <c r="ZS54"/>
      <c r="ZT54"/>
      <c r="ZU54"/>
      <c r="ZV54"/>
      <c r="ZW54"/>
      <c r="ZX54"/>
      <c r="ZY54"/>
      <c r="ZZ54"/>
      <c r="AAA54"/>
      <c r="AAB54"/>
      <c r="AAC54"/>
      <c r="AAD54"/>
      <c r="AAE54"/>
      <c r="AAF54"/>
      <c r="AAG54"/>
      <c r="AAH54"/>
      <c r="AAI54"/>
      <c r="AAJ54"/>
      <c r="AAK54"/>
      <c r="AAL54"/>
      <c r="AAM54"/>
      <c r="AAN54"/>
      <c r="AAO54"/>
      <c r="AAP54"/>
      <c r="AAQ54"/>
      <c r="AAR54"/>
      <c r="AAS54"/>
      <c r="AAT54"/>
      <c r="AAU54"/>
      <c r="AAV54"/>
      <c r="AAW54"/>
      <c r="AAX54"/>
      <c r="AAY54"/>
      <c r="AAZ54"/>
      <c r="ABA54"/>
      <c r="ABB54"/>
      <c r="ABC54"/>
      <c r="ABD54"/>
      <c r="ABE54"/>
      <c r="ABF54"/>
      <c r="ABG54"/>
      <c r="ABH54"/>
      <c r="ABI54"/>
      <c r="ABJ54"/>
      <c r="ABK54"/>
      <c r="ABL54"/>
      <c r="ABM54"/>
      <c r="ABN54"/>
      <c r="ABO54"/>
      <c r="ABP54"/>
      <c r="ABQ54"/>
      <c r="ABR54"/>
      <c r="ABS54"/>
      <c r="ABT54"/>
      <c r="ABU54"/>
      <c r="ABV54"/>
      <c r="ABW54"/>
      <c r="ABX54"/>
      <c r="ABY54"/>
      <c r="ABZ54"/>
      <c r="ACA54"/>
      <c r="ACB54"/>
      <c r="ACC54"/>
      <c r="ACD54"/>
      <c r="ACE54"/>
      <c r="ACF54"/>
      <c r="ACG54"/>
      <c r="ACH54"/>
      <c r="ACI54"/>
      <c r="ACJ54"/>
      <c r="ACK54"/>
      <c r="ACL54"/>
      <c r="ACM54"/>
      <c r="ACN54"/>
      <c r="ACO54"/>
      <c r="ACP54"/>
      <c r="ACQ54"/>
      <c r="ACR54"/>
      <c r="ACS54"/>
      <c r="ACT54"/>
      <c r="ACU54"/>
      <c r="ACV54"/>
      <c r="ACW54"/>
      <c r="ACX54"/>
      <c r="ACY54"/>
      <c r="ACZ54"/>
      <c r="ADA54"/>
      <c r="ADB54"/>
      <c r="ADC54"/>
      <c r="ADD54"/>
      <c r="ADE54"/>
      <c r="ADF54"/>
      <c r="ADG54"/>
      <c r="ADH54"/>
      <c r="ADI54"/>
      <c r="ADJ54"/>
      <c r="ADK54"/>
      <c r="ADL54"/>
      <c r="ADM54"/>
      <c r="ADN54"/>
      <c r="ADO54"/>
      <c r="ADP54"/>
      <c r="ADQ54"/>
      <c r="ADR54"/>
      <c r="ADS54"/>
      <c r="ADT54"/>
      <c r="ADU54"/>
      <c r="ADV54"/>
      <c r="ADW54"/>
      <c r="ADX54"/>
      <c r="ADY54"/>
      <c r="ADZ54"/>
      <c r="AEA54"/>
      <c r="AEB54"/>
      <c r="AEC54"/>
      <c r="AED54"/>
      <c r="AEE54"/>
      <c r="AEF54"/>
      <c r="AEG54"/>
      <c r="AEH54"/>
      <c r="AEI54"/>
      <c r="AEJ54"/>
      <c r="AEK54"/>
      <c r="AEL54"/>
      <c r="AEM54"/>
      <c r="AEN54"/>
      <c r="AEO54"/>
      <c r="AEP54"/>
      <c r="AEQ54"/>
      <c r="AER54"/>
      <c r="AES54"/>
      <c r="AET54"/>
      <c r="AEU54"/>
      <c r="AEV54"/>
      <c r="AEW54"/>
      <c r="AEX54"/>
      <c r="AEY54"/>
      <c r="AEZ54"/>
      <c r="AFA54"/>
      <c r="AFB54"/>
      <c r="AFC54"/>
      <c r="AFD54"/>
      <c r="AFE54"/>
      <c r="AFF54"/>
      <c r="AFG54"/>
      <c r="AFH54"/>
      <c r="AFI54"/>
      <c r="AFJ54"/>
      <c r="AFK54"/>
      <c r="AFL54"/>
      <c r="AFM54"/>
      <c r="AFN54"/>
      <c r="AFO54"/>
      <c r="AFP54"/>
      <c r="AFQ54"/>
      <c r="AFR54"/>
      <c r="AFS54"/>
      <c r="AFT54"/>
      <c r="AFU54"/>
      <c r="AFV54"/>
      <c r="AFW54"/>
      <c r="AFX54"/>
      <c r="AFY54"/>
      <c r="AFZ54"/>
      <c r="AGA54"/>
      <c r="AGB54"/>
      <c r="AGC54"/>
      <c r="AGD54"/>
      <c r="AGE54"/>
      <c r="AGF54"/>
      <c r="AGG54"/>
      <c r="AGH54"/>
      <c r="AGI54"/>
      <c r="AGJ54"/>
      <c r="AGK54"/>
      <c r="AGL54"/>
      <c r="AGM54"/>
      <c r="AGN54"/>
      <c r="AGO54"/>
      <c r="AGP54"/>
      <c r="AGQ54"/>
      <c r="AGR54"/>
      <c r="AGS54"/>
      <c r="AGT54"/>
      <c r="AGU54"/>
      <c r="AGV54"/>
      <c r="AGW54"/>
      <c r="AGX54"/>
      <c r="AGY54"/>
      <c r="AGZ54"/>
      <c r="AHA54"/>
      <c r="AHB54"/>
      <c r="AHC54"/>
      <c r="AHD54"/>
      <c r="AHE54"/>
      <c r="AHF54"/>
      <c r="AHG54"/>
      <c r="AHH54"/>
      <c r="AHI54"/>
      <c r="AHJ54"/>
      <c r="AHK54"/>
      <c r="AHL54"/>
      <c r="AHM54"/>
      <c r="AHN54"/>
      <c r="AHO54"/>
      <c r="AHP54"/>
      <c r="AHQ54"/>
      <c r="AHR54"/>
      <c r="AHS54"/>
      <c r="AHT54"/>
      <c r="AHU54"/>
      <c r="AHV54"/>
      <c r="AHW54"/>
      <c r="AHX54"/>
      <c r="AHY54"/>
      <c r="AHZ54"/>
      <c r="AIA54"/>
      <c r="AIB54"/>
      <c r="AIC54"/>
      <c r="AID54"/>
      <c r="AIE54"/>
      <c r="AIF54"/>
      <c r="AIG54"/>
      <c r="AIH54"/>
      <c r="AII54"/>
      <c r="AIJ54"/>
      <c r="AIK54"/>
      <c r="AIL54"/>
      <c r="AIM54"/>
      <c r="AIN54"/>
      <c r="AIO54"/>
      <c r="AIP54"/>
      <c r="AIQ54"/>
      <c r="AIR54"/>
      <c r="AIS54"/>
      <c r="AIT54"/>
      <c r="AIU54"/>
      <c r="AIV54"/>
      <c r="AIW54"/>
      <c r="AIX54"/>
      <c r="AIY54"/>
      <c r="AIZ54"/>
      <c r="AJA54"/>
      <c r="AJB54"/>
      <c r="AJC54"/>
      <c r="AJD54"/>
      <c r="AJE54"/>
      <c r="AJF54"/>
      <c r="AJG54"/>
      <c r="AJH54"/>
      <c r="AJI54"/>
      <c r="AJJ54"/>
      <c r="AJK54"/>
      <c r="AJL54"/>
      <c r="AJM54"/>
      <c r="AJN54"/>
      <c r="AJO54"/>
      <c r="AJP54"/>
      <c r="AJQ54"/>
      <c r="AJR54"/>
      <c r="AJS54"/>
    </row>
    <row r="55" spans="1:955">
      <c r="H55" s="710"/>
      <c r="I55" s="710"/>
      <c r="J55" s="710"/>
      <c r="K55" s="710"/>
      <c r="L55" s="710"/>
      <c r="M55"/>
      <c r="N55"/>
      <c r="O55"/>
      <c r="P55"/>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c r="BE55"/>
      <c r="BF55"/>
      <c r="BG55"/>
      <c r="BH55"/>
      <c r="BI55"/>
      <c r="BJ55"/>
      <c r="BK55"/>
      <c r="BL55"/>
      <c r="BM55"/>
      <c r="BN55"/>
      <c r="BO55"/>
      <c r="BP55"/>
      <c r="BQ55"/>
      <c r="BR55"/>
      <c r="BS55"/>
      <c r="BT55"/>
      <c r="BU55"/>
      <c r="BV55"/>
      <c r="BW55"/>
      <c r="BX55"/>
      <c r="BY55"/>
      <c r="BZ55"/>
      <c r="CA55"/>
      <c r="CB55"/>
      <c r="CC55"/>
      <c r="CD55"/>
      <c r="CE55"/>
      <c r="CF55"/>
      <c r="CG55"/>
      <c r="CH55"/>
      <c r="CI55"/>
      <c r="CJ55"/>
      <c r="CK55"/>
      <c r="CL55"/>
      <c r="CM55"/>
      <c r="CN55"/>
      <c r="CO55"/>
      <c r="CP55"/>
      <c r="CQ55"/>
      <c r="CR55"/>
      <c r="CS55"/>
      <c r="CT55"/>
      <c r="CU55"/>
      <c r="CV55"/>
      <c r="CW55"/>
      <c r="CX55"/>
      <c r="CY55"/>
      <c r="CZ55"/>
      <c r="DA55"/>
      <c r="DB55"/>
      <c r="DC55"/>
      <c r="DD55"/>
      <c r="DE55"/>
      <c r="DF55"/>
      <c r="DG55"/>
      <c r="DH55"/>
      <c r="DI55"/>
      <c r="DJ55"/>
      <c r="DK55"/>
      <c r="DL55"/>
      <c r="DM55"/>
      <c r="DN55"/>
      <c r="DO55"/>
      <c r="DP55"/>
      <c r="DQ55"/>
      <c r="DR55"/>
      <c r="DS55"/>
      <c r="DT55"/>
      <c r="DU55"/>
      <c r="DV55"/>
      <c r="DW55"/>
      <c r="DX55"/>
      <c r="DY55"/>
      <c r="DZ55"/>
      <c r="EA55"/>
      <c r="EB55"/>
      <c r="EC55"/>
      <c r="ED55"/>
      <c r="EE55"/>
      <c r="EF55"/>
      <c r="EG55"/>
      <c r="EH55"/>
      <c r="EI55"/>
      <c r="EJ55"/>
      <c r="EK55"/>
      <c r="EL55"/>
      <c r="EM55"/>
      <c r="EN55"/>
      <c r="EO55"/>
      <c r="EP55"/>
      <c r="EQ55"/>
      <c r="ER55"/>
      <c r="ES55"/>
      <c r="ET55"/>
      <c r="EU55"/>
      <c r="EV55"/>
      <c r="EW55"/>
      <c r="EX55"/>
      <c r="EY55"/>
      <c r="EZ55"/>
      <c r="FA55"/>
      <c r="FB55"/>
      <c r="FC55"/>
      <c r="FD55"/>
      <c r="FE55"/>
      <c r="FF55"/>
      <c r="FG55"/>
      <c r="FH55"/>
      <c r="FI55"/>
      <c r="FJ55"/>
      <c r="FK55"/>
      <c r="FL55"/>
      <c r="FM55"/>
      <c r="FN55"/>
      <c r="FO55"/>
      <c r="FP55"/>
      <c r="FQ55"/>
      <c r="FR55"/>
      <c r="FS55"/>
      <c r="FT55"/>
      <c r="FU55"/>
      <c r="FV55"/>
      <c r="FW55"/>
      <c r="FX55"/>
      <c r="FY55"/>
      <c r="FZ55"/>
      <c r="GA55"/>
      <c r="GB55"/>
      <c r="GC55"/>
      <c r="GD55"/>
      <c r="GE55"/>
      <c r="GF55"/>
      <c r="GG55"/>
      <c r="GH55"/>
      <c r="GI55"/>
      <c r="GJ55"/>
      <c r="GK55"/>
      <c r="GL55"/>
      <c r="GM55"/>
      <c r="GN55"/>
      <c r="GO55"/>
      <c r="GP55"/>
      <c r="GQ55"/>
      <c r="GR55"/>
      <c r="GS55"/>
      <c r="GT55"/>
      <c r="GU55"/>
      <c r="GV55"/>
      <c r="GW55"/>
      <c r="GX55"/>
      <c r="GY55"/>
      <c r="GZ55"/>
      <c r="HA55"/>
      <c r="HB55"/>
      <c r="HC55"/>
      <c r="HD55"/>
      <c r="HE55"/>
      <c r="HF55"/>
      <c r="HG55"/>
      <c r="HH55"/>
      <c r="HI55"/>
      <c r="HJ55"/>
      <c r="HK55"/>
      <c r="HL55"/>
      <c r="HM55"/>
      <c r="HN55"/>
      <c r="HO55"/>
      <c r="HP55"/>
      <c r="HQ55"/>
      <c r="HR55"/>
      <c r="HS55"/>
      <c r="HT55"/>
      <c r="HU55"/>
      <c r="HV55"/>
      <c r="HW55"/>
      <c r="HX55"/>
      <c r="HY55"/>
      <c r="HZ55"/>
      <c r="IA55"/>
      <c r="IB55"/>
      <c r="IC55"/>
      <c r="ID55"/>
      <c r="IE55"/>
      <c r="IF55"/>
      <c r="IG55"/>
      <c r="IH55"/>
      <c r="II55"/>
      <c r="IJ55"/>
      <c r="IK55"/>
      <c r="IL55"/>
      <c r="IM55"/>
      <c r="IN55"/>
      <c r="IO55"/>
      <c r="IP55"/>
      <c r="IQ55"/>
      <c r="IR55"/>
      <c r="IS55"/>
      <c r="IT55"/>
      <c r="IU55"/>
      <c r="IV55"/>
      <c r="IW55"/>
      <c r="IX55"/>
      <c r="IY55"/>
      <c r="IZ55"/>
      <c r="JA55"/>
      <c r="JB55"/>
      <c r="JC55"/>
      <c r="JD55"/>
      <c r="JE55"/>
      <c r="JF55"/>
      <c r="JG55"/>
      <c r="JH55"/>
      <c r="JI55"/>
      <c r="JJ55"/>
      <c r="JK55"/>
      <c r="JL55"/>
      <c r="JM55"/>
      <c r="JN55"/>
      <c r="JO55"/>
      <c r="JP55"/>
      <c r="JQ55"/>
      <c r="JR55"/>
      <c r="JS55"/>
      <c r="JT55"/>
      <c r="JU55"/>
      <c r="JV55"/>
      <c r="JW55"/>
      <c r="JX55"/>
      <c r="JY55"/>
      <c r="JZ55"/>
      <c r="KA55"/>
      <c r="KB55"/>
      <c r="KC55"/>
      <c r="KD55"/>
      <c r="KE55"/>
      <c r="KF55"/>
      <c r="KG55"/>
      <c r="KH55"/>
      <c r="KI55"/>
      <c r="KJ55"/>
      <c r="KK55"/>
      <c r="KL55"/>
      <c r="KM55"/>
      <c r="KN55"/>
      <c r="KO55"/>
      <c r="KP55"/>
      <c r="KQ55"/>
      <c r="KR55"/>
      <c r="KS55"/>
      <c r="KT55"/>
      <c r="KU55"/>
      <c r="KV55"/>
      <c r="KW55"/>
      <c r="KX55"/>
      <c r="KY55"/>
      <c r="KZ55"/>
      <c r="LA55"/>
      <c r="LB55"/>
      <c r="LC55"/>
      <c r="LD55"/>
      <c r="LE55"/>
      <c r="LF55"/>
      <c r="LG55"/>
      <c r="LH55"/>
      <c r="LI55"/>
      <c r="LJ55"/>
      <c r="LK55"/>
      <c r="LL55"/>
      <c r="LM55"/>
      <c r="LN55"/>
      <c r="LO55"/>
      <c r="LP55"/>
      <c r="LQ55"/>
      <c r="LR55"/>
      <c r="LS55"/>
      <c r="LT55"/>
      <c r="LU55"/>
      <c r="LV55"/>
      <c r="LW55"/>
      <c r="LX55"/>
      <c r="LY55"/>
      <c r="LZ55"/>
      <c r="MA55"/>
      <c r="MB55"/>
      <c r="MC55"/>
      <c r="MD55"/>
      <c r="ME55"/>
      <c r="MF55"/>
      <c r="MG55"/>
      <c r="MH55"/>
      <c r="MI55"/>
      <c r="MJ55"/>
      <c r="MK55"/>
      <c r="ML55"/>
      <c r="MM55"/>
      <c r="MN55"/>
      <c r="MO55"/>
      <c r="MP55"/>
      <c r="MQ55"/>
      <c r="MR55"/>
      <c r="MS55"/>
      <c r="MT55"/>
      <c r="MU55"/>
      <c r="MV55"/>
      <c r="MW55"/>
      <c r="MX55"/>
      <c r="MY55"/>
      <c r="MZ55"/>
      <c r="NA55"/>
      <c r="NB55"/>
      <c r="NC55"/>
      <c r="ND55"/>
      <c r="NE55"/>
      <c r="NF55"/>
      <c r="NG55"/>
      <c r="NH55"/>
      <c r="NI55"/>
      <c r="NJ55"/>
      <c r="NK55"/>
      <c r="NL55"/>
      <c r="NM55"/>
      <c r="NN55"/>
      <c r="NO55"/>
      <c r="NP55"/>
      <c r="NQ55"/>
      <c r="NR55"/>
      <c r="NS55"/>
      <c r="NT55"/>
      <c r="NU55"/>
      <c r="NV55"/>
      <c r="NW55"/>
      <c r="NX55"/>
      <c r="NY55"/>
      <c r="NZ55"/>
      <c r="OA55"/>
      <c r="OB55"/>
      <c r="OC55"/>
      <c r="OD55"/>
      <c r="OE55"/>
      <c r="OF55"/>
      <c r="OG55"/>
      <c r="OH55"/>
      <c r="OI55"/>
      <c r="OJ55"/>
      <c r="OK55"/>
      <c r="OL55"/>
      <c r="OM55"/>
      <c r="ON55"/>
      <c r="OO55"/>
      <c r="OP55"/>
      <c r="OQ55"/>
      <c r="OR55"/>
      <c r="OS55"/>
      <c r="OT55"/>
      <c r="OU55"/>
      <c r="OV55"/>
      <c r="OW55"/>
      <c r="OX55"/>
      <c r="OY55"/>
      <c r="OZ55"/>
      <c r="PA55"/>
      <c r="PB55"/>
      <c r="PC55"/>
      <c r="PD55"/>
      <c r="PE55"/>
      <c r="PF55"/>
      <c r="PG55"/>
      <c r="PH55"/>
      <c r="PI55"/>
      <c r="PJ55"/>
      <c r="PK55"/>
      <c r="PL55"/>
      <c r="PM55"/>
      <c r="PN55"/>
      <c r="PO55"/>
      <c r="PP55"/>
      <c r="PQ55"/>
      <c r="PR55"/>
      <c r="PS55"/>
      <c r="PT55"/>
      <c r="PU55"/>
      <c r="PV55"/>
      <c r="PW55"/>
      <c r="PX55"/>
      <c r="PY55"/>
      <c r="PZ55"/>
      <c r="QA55"/>
      <c r="QB55"/>
      <c r="QC55"/>
      <c r="QD55"/>
      <c r="QE55"/>
      <c r="QF55"/>
      <c r="QG55"/>
      <c r="QH55"/>
      <c r="QI55"/>
      <c r="QJ55"/>
      <c r="QK55"/>
      <c r="QL55"/>
      <c r="QM55"/>
      <c r="QN55"/>
      <c r="QO55"/>
      <c r="QP55"/>
      <c r="QQ55"/>
      <c r="QR55"/>
      <c r="QS55"/>
      <c r="QT55"/>
      <c r="QU55"/>
      <c r="QV55"/>
      <c r="QW55"/>
      <c r="QX55"/>
      <c r="QY55"/>
      <c r="QZ55"/>
      <c r="RA55"/>
      <c r="RB55"/>
      <c r="RC55"/>
      <c r="RD55"/>
      <c r="RE55"/>
      <c r="RF55"/>
      <c r="RG55"/>
      <c r="RH55"/>
      <c r="RI55"/>
      <c r="RJ55"/>
      <c r="RK55"/>
      <c r="RL55"/>
      <c r="RM55"/>
      <c r="RN55"/>
      <c r="RO55"/>
      <c r="RP55"/>
      <c r="RQ55"/>
      <c r="RR55"/>
      <c r="RS55"/>
      <c r="RT55"/>
      <c r="RU55"/>
      <c r="RV55"/>
      <c r="RW55"/>
      <c r="RX55"/>
      <c r="RY55"/>
      <c r="RZ55"/>
      <c r="SA55"/>
      <c r="SB55"/>
      <c r="SC55"/>
      <c r="SD55"/>
      <c r="SE55"/>
      <c r="SF55"/>
      <c r="SG55"/>
      <c r="SH55"/>
      <c r="SI55"/>
      <c r="SJ55"/>
      <c r="SK55"/>
      <c r="SL55"/>
      <c r="SM55"/>
      <c r="SN55"/>
      <c r="SO55"/>
      <c r="SP55"/>
      <c r="SQ55"/>
      <c r="SR55"/>
      <c r="SS55"/>
      <c r="ST55"/>
      <c r="SU55"/>
      <c r="SV55"/>
      <c r="SW55"/>
      <c r="SX55"/>
      <c r="SY55"/>
      <c r="SZ55"/>
      <c r="TA55"/>
      <c r="TB55"/>
      <c r="TC55"/>
      <c r="TD55"/>
      <c r="TE55"/>
      <c r="TF55"/>
      <c r="TG55"/>
      <c r="TH55"/>
      <c r="TI55"/>
      <c r="TJ55"/>
      <c r="TK55"/>
      <c r="TL55"/>
      <c r="TM55"/>
      <c r="TN55"/>
      <c r="TO55"/>
      <c r="TP55"/>
      <c r="TQ55"/>
      <c r="TR55"/>
      <c r="TS55"/>
      <c r="TT55"/>
      <c r="TU55"/>
      <c r="TV55"/>
      <c r="TW55"/>
      <c r="TX55"/>
      <c r="TY55"/>
      <c r="TZ55"/>
      <c r="UA55"/>
      <c r="UB55"/>
      <c r="UC55"/>
      <c r="UD55"/>
      <c r="UE55"/>
      <c r="UF55"/>
      <c r="UG55"/>
      <c r="UH55"/>
      <c r="UI55"/>
      <c r="UJ55"/>
      <c r="UK55"/>
      <c r="UL55"/>
      <c r="UM55"/>
      <c r="UN55"/>
      <c r="UO55"/>
      <c r="UP55"/>
      <c r="UQ55"/>
      <c r="UR55"/>
      <c r="US55"/>
      <c r="UT55"/>
      <c r="UU55"/>
      <c r="UV55"/>
      <c r="UW55"/>
      <c r="UX55"/>
      <c r="UY55"/>
      <c r="UZ55"/>
      <c r="VA55"/>
      <c r="VB55"/>
      <c r="VC55"/>
      <c r="VD55"/>
      <c r="VE55"/>
      <c r="VF55"/>
      <c r="VG55"/>
      <c r="VH55"/>
      <c r="VI55"/>
      <c r="VJ55"/>
      <c r="VK55"/>
      <c r="VL55"/>
      <c r="VM55"/>
      <c r="VN55"/>
      <c r="VO55"/>
      <c r="VP55"/>
      <c r="VQ55"/>
      <c r="VR55"/>
      <c r="VS55"/>
      <c r="VT55"/>
      <c r="VU55"/>
      <c r="VV55"/>
      <c r="VW55"/>
      <c r="VX55"/>
      <c r="VY55"/>
      <c r="VZ55"/>
      <c r="WA55"/>
      <c r="WB55"/>
      <c r="WC55"/>
      <c r="WD55"/>
      <c r="WE55"/>
      <c r="WF55"/>
      <c r="WG55"/>
      <c r="WH55"/>
      <c r="WI55"/>
      <c r="WJ55"/>
      <c r="WK55"/>
      <c r="WL55"/>
      <c r="WM55"/>
      <c r="WN55"/>
      <c r="WO55"/>
      <c r="WP55"/>
      <c r="WQ55"/>
      <c r="WR55"/>
      <c r="WS55"/>
      <c r="WT55"/>
      <c r="WU55"/>
      <c r="WV55"/>
      <c r="WW55"/>
      <c r="WX55"/>
      <c r="WY55"/>
      <c r="WZ55"/>
      <c r="XA55"/>
      <c r="XB55"/>
      <c r="XC55"/>
      <c r="XD55"/>
      <c r="XE55"/>
      <c r="XF55"/>
      <c r="XG55"/>
      <c r="XH55"/>
      <c r="XI55"/>
      <c r="XJ55"/>
      <c r="XK55"/>
      <c r="XL55"/>
      <c r="XM55"/>
      <c r="XN55"/>
      <c r="XO55"/>
      <c r="XP55"/>
      <c r="XQ55"/>
      <c r="XR55"/>
      <c r="XS55"/>
      <c r="XT55"/>
      <c r="XU55"/>
      <c r="XV55"/>
      <c r="XW55"/>
      <c r="XX55"/>
      <c r="XY55"/>
      <c r="XZ55"/>
      <c r="YA55"/>
      <c r="YB55"/>
      <c r="YC55"/>
      <c r="YD55"/>
      <c r="YE55"/>
      <c r="YF55"/>
      <c r="YG55"/>
      <c r="YH55"/>
      <c r="YI55"/>
      <c r="YJ55"/>
      <c r="YK55"/>
      <c r="YL55"/>
      <c r="YM55"/>
      <c r="YN55"/>
      <c r="YO55"/>
      <c r="YP55"/>
      <c r="YQ55"/>
      <c r="YR55"/>
      <c r="YS55"/>
      <c r="YT55"/>
      <c r="YU55"/>
      <c r="YV55"/>
      <c r="YW55"/>
      <c r="YX55"/>
      <c r="YY55"/>
      <c r="YZ55"/>
      <c r="ZA55"/>
      <c r="ZB55"/>
      <c r="ZC55"/>
      <c r="ZD55"/>
      <c r="ZE55"/>
      <c r="ZF55"/>
      <c r="ZG55"/>
      <c r="ZH55"/>
      <c r="ZI55"/>
      <c r="ZJ55"/>
      <c r="ZK55"/>
      <c r="ZL55"/>
      <c r="ZM55"/>
      <c r="ZN55"/>
      <c r="ZO55"/>
      <c r="ZP55"/>
      <c r="ZQ55"/>
      <c r="ZR55"/>
      <c r="ZS55"/>
      <c r="ZT55"/>
      <c r="ZU55"/>
      <c r="ZV55"/>
      <c r="ZW55"/>
      <c r="ZX55"/>
      <c r="ZY55"/>
      <c r="ZZ55"/>
      <c r="AAA55"/>
      <c r="AAB55"/>
      <c r="AAC55"/>
      <c r="AAD55"/>
      <c r="AAE55"/>
      <c r="AAF55"/>
      <c r="AAG55"/>
      <c r="AAH55"/>
      <c r="AAI55"/>
      <c r="AAJ55"/>
      <c r="AAK55"/>
      <c r="AAL55"/>
      <c r="AAM55"/>
      <c r="AAN55"/>
      <c r="AAO55"/>
      <c r="AAP55"/>
      <c r="AAQ55"/>
      <c r="AAR55"/>
      <c r="AAS55"/>
      <c r="AAT55"/>
      <c r="AAU55"/>
      <c r="AAV55"/>
      <c r="AAW55"/>
      <c r="AAX55"/>
      <c r="AAY55"/>
      <c r="AAZ55"/>
      <c r="ABA55"/>
      <c r="ABB55"/>
      <c r="ABC55"/>
      <c r="ABD55"/>
      <c r="ABE55"/>
      <c r="ABF55"/>
      <c r="ABG55"/>
      <c r="ABH55"/>
      <c r="ABI55"/>
      <c r="ABJ55"/>
      <c r="ABK55"/>
      <c r="ABL55"/>
      <c r="ABM55"/>
      <c r="ABN55"/>
      <c r="ABO55"/>
      <c r="ABP55"/>
      <c r="ABQ55"/>
      <c r="ABR55"/>
      <c r="ABS55"/>
      <c r="ABT55"/>
      <c r="ABU55"/>
      <c r="ABV55"/>
      <c r="ABW55"/>
      <c r="ABX55"/>
      <c r="ABY55"/>
      <c r="ABZ55"/>
      <c r="ACA55"/>
      <c r="ACB55"/>
      <c r="ACC55"/>
      <c r="ACD55"/>
      <c r="ACE55"/>
      <c r="ACF55"/>
      <c r="ACG55"/>
      <c r="ACH55"/>
      <c r="ACI55"/>
      <c r="ACJ55"/>
      <c r="ACK55"/>
      <c r="ACL55"/>
      <c r="ACM55"/>
      <c r="ACN55"/>
      <c r="ACO55"/>
      <c r="ACP55"/>
      <c r="ACQ55"/>
      <c r="ACR55"/>
      <c r="ACS55"/>
      <c r="ACT55"/>
      <c r="ACU55"/>
      <c r="ACV55"/>
      <c r="ACW55"/>
      <c r="ACX55"/>
      <c r="ACY55"/>
      <c r="ACZ55"/>
      <c r="ADA55"/>
      <c r="ADB55"/>
      <c r="ADC55"/>
      <c r="ADD55"/>
      <c r="ADE55"/>
      <c r="ADF55"/>
      <c r="ADG55"/>
      <c r="ADH55"/>
      <c r="ADI55"/>
      <c r="ADJ55"/>
      <c r="ADK55"/>
      <c r="ADL55"/>
      <c r="ADM55"/>
      <c r="ADN55"/>
      <c r="ADO55"/>
      <c r="ADP55"/>
      <c r="ADQ55"/>
      <c r="ADR55"/>
      <c r="ADS55"/>
      <c r="ADT55"/>
      <c r="ADU55"/>
      <c r="ADV55"/>
      <c r="ADW55"/>
      <c r="ADX55"/>
      <c r="ADY55"/>
      <c r="ADZ55"/>
      <c r="AEA55"/>
      <c r="AEB55"/>
      <c r="AEC55"/>
      <c r="AED55"/>
      <c r="AEE55"/>
      <c r="AEF55"/>
      <c r="AEG55"/>
      <c r="AEH55"/>
      <c r="AEI55"/>
      <c r="AEJ55"/>
      <c r="AEK55"/>
      <c r="AEL55"/>
      <c r="AEM55"/>
      <c r="AEN55"/>
      <c r="AEO55"/>
      <c r="AEP55"/>
      <c r="AEQ55"/>
      <c r="AER55"/>
      <c r="AES55"/>
      <c r="AET55"/>
      <c r="AEU55"/>
      <c r="AEV55"/>
      <c r="AEW55"/>
      <c r="AEX55"/>
      <c r="AEY55"/>
      <c r="AEZ55"/>
      <c r="AFA55"/>
      <c r="AFB55"/>
      <c r="AFC55"/>
      <c r="AFD55"/>
      <c r="AFE55"/>
      <c r="AFF55"/>
      <c r="AFG55"/>
      <c r="AFH55"/>
      <c r="AFI55"/>
      <c r="AFJ55"/>
      <c r="AFK55"/>
      <c r="AFL55"/>
      <c r="AFM55"/>
      <c r="AFN55"/>
      <c r="AFO55"/>
      <c r="AFP55"/>
      <c r="AFQ55"/>
      <c r="AFR55"/>
      <c r="AFS55"/>
      <c r="AFT55"/>
      <c r="AFU55"/>
      <c r="AFV55"/>
      <c r="AFW55"/>
      <c r="AFX55"/>
      <c r="AFY55"/>
      <c r="AFZ55"/>
      <c r="AGA55"/>
      <c r="AGB55"/>
      <c r="AGC55"/>
      <c r="AGD55"/>
      <c r="AGE55"/>
      <c r="AGF55"/>
      <c r="AGG55"/>
      <c r="AGH55"/>
      <c r="AGI55"/>
      <c r="AGJ55"/>
      <c r="AGK55"/>
      <c r="AGL55"/>
      <c r="AGM55"/>
      <c r="AGN55"/>
      <c r="AGO55"/>
      <c r="AGP55"/>
      <c r="AGQ55"/>
      <c r="AGR55"/>
      <c r="AGS55"/>
      <c r="AGT55"/>
      <c r="AGU55"/>
      <c r="AGV55"/>
      <c r="AGW55"/>
      <c r="AGX55"/>
      <c r="AGY55"/>
      <c r="AGZ55"/>
      <c r="AHA55"/>
      <c r="AHB55"/>
      <c r="AHC55"/>
      <c r="AHD55"/>
      <c r="AHE55"/>
      <c r="AHF55"/>
      <c r="AHG55"/>
      <c r="AHH55"/>
      <c r="AHI55"/>
      <c r="AHJ55"/>
      <c r="AHK55"/>
      <c r="AHL55"/>
      <c r="AHM55"/>
      <c r="AHN55"/>
      <c r="AHO55"/>
      <c r="AHP55"/>
      <c r="AHQ55"/>
      <c r="AHR55"/>
      <c r="AHS55"/>
      <c r="AHT55"/>
      <c r="AHU55"/>
      <c r="AHV55"/>
      <c r="AHW55"/>
      <c r="AHX55"/>
      <c r="AHY55"/>
      <c r="AHZ55"/>
      <c r="AIA55"/>
      <c r="AIB55"/>
      <c r="AIC55"/>
      <c r="AID55"/>
      <c r="AIE55"/>
      <c r="AIF55"/>
      <c r="AIG55"/>
      <c r="AIH55"/>
      <c r="AII55"/>
      <c r="AIJ55"/>
      <c r="AIK55"/>
      <c r="AIL55"/>
      <c r="AIM55"/>
      <c r="AIN55"/>
      <c r="AIO55"/>
      <c r="AIP55"/>
      <c r="AIQ55"/>
      <c r="AIR55"/>
      <c r="AIS55"/>
      <c r="AIT55"/>
      <c r="AIU55"/>
      <c r="AIV55"/>
      <c r="AIW55"/>
      <c r="AIX55"/>
      <c r="AIY55"/>
      <c r="AIZ55"/>
      <c r="AJA55"/>
      <c r="AJB55"/>
      <c r="AJC55"/>
      <c r="AJD55"/>
      <c r="AJE55"/>
      <c r="AJF55"/>
      <c r="AJG55"/>
      <c r="AJH55"/>
      <c r="AJI55"/>
      <c r="AJJ55"/>
      <c r="AJK55"/>
      <c r="AJL55"/>
      <c r="AJM55"/>
      <c r="AJN55"/>
      <c r="AJO55"/>
      <c r="AJP55"/>
      <c r="AJQ55"/>
      <c r="AJR55"/>
      <c r="AJS55"/>
    </row>
    <row r="56" spans="1:955">
      <c r="M56"/>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c r="BE56"/>
      <c r="BF56"/>
      <c r="BG56"/>
      <c r="BH56"/>
      <c r="BI56"/>
      <c r="BJ56"/>
      <c r="BK56"/>
      <c r="BL56"/>
      <c r="BM56"/>
      <c r="BN56"/>
      <c r="BO56"/>
      <c r="BP56"/>
      <c r="BQ56"/>
      <c r="BR56"/>
      <c r="BS56"/>
      <c r="BT56"/>
      <c r="BU56"/>
      <c r="BV56"/>
      <c r="BW56"/>
      <c r="BX56"/>
      <c r="BY56"/>
      <c r="BZ56"/>
      <c r="CA56"/>
      <c r="CB56"/>
      <c r="CC56"/>
      <c r="CD56"/>
      <c r="CE56"/>
      <c r="CF56"/>
      <c r="CG56"/>
      <c r="CH56"/>
      <c r="CI56"/>
      <c r="CJ56"/>
      <c r="CK56"/>
      <c r="CL56"/>
      <c r="CM56"/>
      <c r="CN56"/>
      <c r="CO56"/>
      <c r="CP56"/>
      <c r="CQ56"/>
      <c r="CR56"/>
      <c r="CS56"/>
      <c r="CT56"/>
      <c r="CU56"/>
      <c r="CV56"/>
      <c r="CW56"/>
      <c r="CX56"/>
      <c r="CY56"/>
      <c r="CZ56"/>
      <c r="DA56"/>
      <c r="DB56"/>
      <c r="DC56"/>
      <c r="DD56"/>
      <c r="DE56"/>
      <c r="DF56"/>
      <c r="DG56"/>
      <c r="DH56"/>
      <c r="DI56"/>
      <c r="DJ56"/>
      <c r="DK56"/>
      <c r="DL56"/>
      <c r="DM56"/>
      <c r="DN56"/>
      <c r="DO56"/>
      <c r="DP56"/>
      <c r="DQ56"/>
      <c r="DR56"/>
      <c r="DS56"/>
      <c r="DT56"/>
      <c r="DU56"/>
      <c r="DV56"/>
      <c r="DW56"/>
      <c r="DX56"/>
      <c r="DY56"/>
      <c r="DZ56"/>
      <c r="EA56"/>
      <c r="EB56"/>
      <c r="EC56"/>
      <c r="ED56"/>
      <c r="EE56"/>
      <c r="EF56"/>
      <c r="EG56"/>
      <c r="EH56"/>
      <c r="EI56"/>
      <c r="EJ56"/>
      <c r="EK56"/>
      <c r="EL56"/>
      <c r="EM56"/>
      <c r="EN56"/>
      <c r="EO56"/>
      <c r="EP56"/>
      <c r="EQ56"/>
      <c r="ER56"/>
      <c r="ES56"/>
      <c r="ET56"/>
      <c r="EU56"/>
      <c r="EV56"/>
      <c r="EW56"/>
      <c r="EX56"/>
      <c r="EY56"/>
      <c r="EZ56"/>
      <c r="FA56"/>
      <c r="FB56"/>
      <c r="FC56"/>
      <c r="FD56"/>
      <c r="FE56"/>
      <c r="FF56"/>
      <c r="FG56"/>
      <c r="FH56"/>
      <c r="FI56"/>
      <c r="FJ56"/>
      <c r="FK56"/>
      <c r="FL56"/>
      <c r="FM56"/>
      <c r="FN56"/>
      <c r="FO56"/>
      <c r="FP56"/>
      <c r="FQ56"/>
      <c r="FR56"/>
      <c r="FS56"/>
      <c r="FT56"/>
      <c r="FU56"/>
      <c r="FV56"/>
      <c r="FW56"/>
      <c r="FX56"/>
      <c r="FY56"/>
      <c r="FZ56"/>
      <c r="GA56"/>
      <c r="GB56"/>
      <c r="GC56"/>
      <c r="GD56"/>
      <c r="GE56"/>
      <c r="GF56"/>
      <c r="GG56"/>
      <c r="GH56"/>
      <c r="GI56"/>
      <c r="GJ56"/>
      <c r="GK56"/>
      <c r="GL56"/>
      <c r="GM56"/>
      <c r="GN56"/>
      <c r="GO56"/>
      <c r="GP56"/>
      <c r="GQ56"/>
      <c r="GR56"/>
      <c r="GS56"/>
      <c r="GT56"/>
      <c r="GU56"/>
      <c r="GV56"/>
      <c r="GW56"/>
      <c r="GX56"/>
      <c r="GY56"/>
      <c r="GZ56"/>
      <c r="HA56"/>
      <c r="HB56"/>
      <c r="HC56"/>
      <c r="HD56"/>
      <c r="HE56"/>
      <c r="HF56"/>
      <c r="HG56"/>
      <c r="HH56"/>
      <c r="HI56"/>
      <c r="HJ56"/>
      <c r="HK56"/>
      <c r="HL56"/>
      <c r="HM56"/>
      <c r="HN56"/>
      <c r="HO56"/>
      <c r="HP56"/>
      <c r="HQ56"/>
      <c r="HR56"/>
      <c r="HS56"/>
      <c r="HT56"/>
      <c r="HU56"/>
      <c r="HV56"/>
      <c r="HW56"/>
      <c r="HX56"/>
      <c r="HY56"/>
      <c r="HZ56"/>
      <c r="IA56"/>
      <c r="IB56"/>
      <c r="IC56"/>
      <c r="ID56"/>
      <c r="IE56"/>
      <c r="IF56"/>
      <c r="IG56"/>
      <c r="IH56"/>
      <c r="II56"/>
      <c r="IJ56"/>
      <c r="IK56"/>
      <c r="IL56"/>
      <c r="IM56"/>
      <c r="IN56"/>
      <c r="IO56"/>
      <c r="IP56"/>
      <c r="IQ56"/>
      <c r="IR56"/>
      <c r="IS56"/>
      <c r="IT56"/>
      <c r="IU56"/>
      <c r="IV56"/>
      <c r="IW56"/>
      <c r="IX56"/>
      <c r="IY56"/>
      <c r="IZ56"/>
      <c r="JA56"/>
      <c r="JB56"/>
      <c r="JC56"/>
      <c r="JD56"/>
      <c r="JE56"/>
      <c r="JF56"/>
      <c r="JG56"/>
      <c r="JH56"/>
      <c r="JI56"/>
      <c r="JJ56"/>
      <c r="JK56"/>
      <c r="JL56"/>
      <c r="JM56"/>
      <c r="JN56"/>
      <c r="JO56"/>
      <c r="JP56"/>
      <c r="JQ56"/>
      <c r="JR56"/>
      <c r="JS56"/>
      <c r="JT56"/>
      <c r="JU56"/>
      <c r="JV56"/>
      <c r="JW56"/>
      <c r="JX56"/>
      <c r="JY56"/>
      <c r="JZ56"/>
      <c r="KA56"/>
      <c r="KB56"/>
      <c r="KC56"/>
      <c r="KD56"/>
      <c r="KE56"/>
      <c r="KF56"/>
      <c r="KG56"/>
      <c r="KH56"/>
      <c r="KI56"/>
      <c r="KJ56"/>
      <c r="KK56"/>
      <c r="KL56"/>
      <c r="KM56"/>
      <c r="KN56"/>
      <c r="KO56"/>
      <c r="KP56"/>
      <c r="KQ56"/>
      <c r="KR56"/>
      <c r="KS56"/>
      <c r="KT56"/>
      <c r="KU56"/>
      <c r="KV56"/>
      <c r="KW56"/>
      <c r="KX56"/>
      <c r="KY56"/>
      <c r="KZ56"/>
      <c r="LA56"/>
      <c r="LB56"/>
      <c r="LC56"/>
      <c r="LD56"/>
      <c r="LE56"/>
      <c r="LF56"/>
      <c r="LG56"/>
      <c r="LH56"/>
      <c r="LI56"/>
      <c r="LJ56"/>
      <c r="LK56"/>
      <c r="LL56"/>
      <c r="LM56"/>
      <c r="LN56"/>
      <c r="LO56"/>
      <c r="LP56"/>
      <c r="LQ56"/>
      <c r="LR56"/>
      <c r="LS56"/>
      <c r="LT56"/>
      <c r="LU56"/>
      <c r="LV56"/>
      <c r="LW56"/>
      <c r="LX56"/>
      <c r="LY56"/>
      <c r="LZ56"/>
      <c r="MA56"/>
      <c r="MB56"/>
      <c r="MC56"/>
      <c r="MD56"/>
      <c r="ME56"/>
      <c r="MF56"/>
      <c r="MG56"/>
      <c r="MH56"/>
      <c r="MI56"/>
      <c r="MJ56"/>
      <c r="MK56"/>
      <c r="ML56"/>
      <c r="MM56"/>
      <c r="MN56"/>
      <c r="MO56"/>
      <c r="MP56"/>
      <c r="MQ56"/>
      <c r="MR56"/>
      <c r="MS56"/>
      <c r="MT56"/>
      <c r="MU56"/>
      <c r="MV56"/>
      <c r="MW56"/>
      <c r="MX56"/>
      <c r="MY56"/>
      <c r="MZ56"/>
      <c r="NA56"/>
      <c r="NB56"/>
      <c r="NC56"/>
      <c r="ND56"/>
      <c r="NE56"/>
      <c r="NF56"/>
      <c r="NG56"/>
      <c r="NH56"/>
      <c r="NI56"/>
      <c r="NJ56"/>
      <c r="NK56"/>
      <c r="NL56"/>
      <c r="NM56"/>
      <c r="NN56"/>
      <c r="NO56"/>
      <c r="NP56"/>
      <c r="NQ56"/>
      <c r="NR56"/>
      <c r="NS56"/>
      <c r="NT56"/>
      <c r="NU56"/>
      <c r="NV56"/>
      <c r="NW56"/>
      <c r="NX56"/>
      <c r="NY56"/>
      <c r="NZ56"/>
      <c r="OA56"/>
      <c r="OB56"/>
      <c r="OC56"/>
      <c r="OD56"/>
      <c r="OE56"/>
      <c r="OF56"/>
      <c r="OG56"/>
      <c r="OH56"/>
      <c r="OI56"/>
      <c r="OJ56"/>
      <c r="OK56"/>
      <c r="OL56"/>
      <c r="OM56"/>
      <c r="ON56"/>
      <c r="OO56"/>
      <c r="OP56"/>
      <c r="OQ56"/>
      <c r="OR56"/>
      <c r="OS56"/>
      <c r="OT56"/>
      <c r="OU56"/>
      <c r="OV56"/>
      <c r="OW56"/>
      <c r="OX56"/>
      <c r="OY56"/>
      <c r="OZ56"/>
      <c r="PA56"/>
      <c r="PB56"/>
      <c r="PC56"/>
      <c r="PD56"/>
      <c r="PE56"/>
      <c r="PF56"/>
      <c r="PG56"/>
      <c r="PH56"/>
      <c r="PI56"/>
      <c r="PJ56"/>
      <c r="PK56"/>
      <c r="PL56"/>
      <c r="PM56"/>
      <c r="PN56"/>
      <c r="PO56"/>
      <c r="PP56"/>
      <c r="PQ56"/>
      <c r="PR56"/>
      <c r="PS56"/>
      <c r="PT56"/>
      <c r="PU56"/>
      <c r="PV56"/>
      <c r="PW56"/>
      <c r="PX56"/>
      <c r="PY56"/>
      <c r="PZ56"/>
      <c r="QA56"/>
      <c r="QB56"/>
      <c r="QC56"/>
      <c r="QD56"/>
      <c r="QE56"/>
      <c r="QF56"/>
      <c r="QG56"/>
      <c r="QH56"/>
      <c r="QI56"/>
      <c r="QJ56"/>
      <c r="QK56"/>
      <c r="QL56"/>
      <c r="QM56"/>
      <c r="QN56"/>
      <c r="QO56"/>
      <c r="QP56"/>
      <c r="QQ56"/>
      <c r="QR56"/>
      <c r="QS56"/>
      <c r="QT56"/>
      <c r="QU56"/>
      <c r="QV56"/>
      <c r="QW56"/>
      <c r="QX56"/>
      <c r="QY56"/>
      <c r="QZ56"/>
      <c r="RA56"/>
      <c r="RB56"/>
      <c r="RC56"/>
      <c r="RD56"/>
      <c r="RE56"/>
      <c r="RF56"/>
      <c r="RG56"/>
      <c r="RH56"/>
      <c r="RI56"/>
      <c r="RJ56"/>
      <c r="RK56"/>
      <c r="RL56"/>
      <c r="RM56"/>
      <c r="RN56"/>
      <c r="RO56"/>
      <c r="RP56"/>
      <c r="RQ56"/>
      <c r="RR56"/>
      <c r="RS56"/>
      <c r="RT56"/>
      <c r="RU56"/>
      <c r="RV56"/>
      <c r="RW56"/>
      <c r="RX56"/>
      <c r="RY56"/>
      <c r="RZ56"/>
      <c r="SA56"/>
      <c r="SB56"/>
      <c r="SC56"/>
      <c r="SD56"/>
      <c r="SE56"/>
      <c r="SF56"/>
      <c r="SG56"/>
      <c r="SH56"/>
      <c r="SI56"/>
      <c r="SJ56"/>
      <c r="SK56"/>
      <c r="SL56"/>
      <c r="SM56"/>
      <c r="SN56"/>
      <c r="SO56"/>
      <c r="SP56"/>
      <c r="SQ56"/>
      <c r="SR56"/>
      <c r="SS56"/>
      <c r="ST56"/>
      <c r="SU56"/>
      <c r="SV56"/>
      <c r="SW56"/>
      <c r="SX56"/>
      <c r="SY56"/>
      <c r="SZ56"/>
      <c r="TA56"/>
      <c r="TB56"/>
      <c r="TC56"/>
      <c r="TD56"/>
      <c r="TE56"/>
      <c r="TF56"/>
      <c r="TG56"/>
      <c r="TH56"/>
      <c r="TI56"/>
      <c r="TJ56"/>
      <c r="TK56"/>
      <c r="TL56"/>
      <c r="TM56"/>
      <c r="TN56"/>
      <c r="TO56"/>
      <c r="TP56"/>
      <c r="TQ56"/>
      <c r="TR56"/>
      <c r="TS56"/>
      <c r="TT56"/>
      <c r="TU56"/>
      <c r="TV56"/>
      <c r="TW56"/>
      <c r="TX56"/>
      <c r="TY56"/>
      <c r="TZ56"/>
      <c r="UA56"/>
      <c r="UB56"/>
      <c r="UC56"/>
      <c r="UD56"/>
      <c r="UE56"/>
      <c r="UF56"/>
      <c r="UG56"/>
      <c r="UH56"/>
      <c r="UI56"/>
      <c r="UJ56"/>
      <c r="UK56"/>
      <c r="UL56"/>
      <c r="UM56"/>
      <c r="UN56"/>
      <c r="UO56"/>
      <c r="UP56"/>
      <c r="UQ56"/>
      <c r="UR56"/>
      <c r="US56"/>
      <c r="UT56"/>
      <c r="UU56"/>
      <c r="UV56"/>
      <c r="UW56"/>
      <c r="UX56"/>
      <c r="UY56"/>
      <c r="UZ56"/>
      <c r="VA56"/>
      <c r="VB56"/>
      <c r="VC56"/>
      <c r="VD56"/>
      <c r="VE56"/>
      <c r="VF56"/>
      <c r="VG56"/>
      <c r="VH56"/>
      <c r="VI56"/>
      <c r="VJ56"/>
      <c r="VK56"/>
      <c r="VL56"/>
      <c r="VM56"/>
      <c r="VN56"/>
      <c r="VO56"/>
      <c r="VP56"/>
      <c r="VQ56"/>
      <c r="VR56"/>
      <c r="VS56"/>
      <c r="VT56"/>
      <c r="VU56"/>
      <c r="VV56"/>
      <c r="VW56"/>
      <c r="VX56"/>
      <c r="VY56"/>
      <c r="VZ56"/>
      <c r="WA56"/>
      <c r="WB56"/>
      <c r="WC56"/>
      <c r="WD56"/>
      <c r="WE56"/>
      <c r="WF56"/>
      <c r="WG56"/>
      <c r="WH56"/>
      <c r="WI56"/>
      <c r="WJ56"/>
      <c r="WK56"/>
      <c r="WL56"/>
      <c r="WM56"/>
      <c r="WN56"/>
      <c r="WO56"/>
      <c r="WP56"/>
      <c r="WQ56"/>
      <c r="WR56"/>
      <c r="WS56"/>
      <c r="WT56"/>
      <c r="WU56"/>
      <c r="WV56"/>
      <c r="WW56"/>
      <c r="WX56"/>
      <c r="WY56"/>
      <c r="WZ56"/>
      <c r="XA56"/>
      <c r="XB56"/>
      <c r="XC56"/>
      <c r="XD56"/>
      <c r="XE56"/>
      <c r="XF56"/>
      <c r="XG56"/>
      <c r="XH56"/>
      <c r="XI56"/>
      <c r="XJ56"/>
      <c r="XK56"/>
      <c r="XL56"/>
      <c r="XM56"/>
      <c r="XN56"/>
      <c r="XO56"/>
      <c r="XP56"/>
      <c r="XQ56"/>
      <c r="XR56"/>
      <c r="XS56"/>
      <c r="XT56"/>
      <c r="XU56"/>
      <c r="XV56"/>
      <c r="XW56"/>
      <c r="XX56"/>
      <c r="XY56"/>
      <c r="XZ56"/>
      <c r="YA56"/>
      <c r="YB56"/>
      <c r="YC56"/>
      <c r="YD56"/>
      <c r="YE56"/>
      <c r="YF56"/>
      <c r="YG56"/>
      <c r="YH56"/>
      <c r="YI56"/>
      <c r="YJ56"/>
      <c r="YK56"/>
      <c r="YL56"/>
      <c r="YM56"/>
      <c r="YN56"/>
      <c r="YO56"/>
      <c r="YP56"/>
      <c r="YQ56"/>
      <c r="YR56"/>
      <c r="YS56"/>
      <c r="YT56"/>
      <c r="YU56"/>
      <c r="YV56"/>
      <c r="YW56"/>
      <c r="YX56"/>
      <c r="YY56"/>
      <c r="YZ56"/>
      <c r="ZA56"/>
      <c r="ZB56"/>
      <c r="ZC56"/>
      <c r="ZD56"/>
      <c r="ZE56"/>
      <c r="ZF56"/>
      <c r="ZG56"/>
      <c r="ZH56"/>
      <c r="ZI56"/>
      <c r="ZJ56"/>
      <c r="ZK56"/>
      <c r="ZL56"/>
      <c r="ZM56"/>
      <c r="ZN56"/>
      <c r="ZO56"/>
      <c r="ZP56"/>
      <c r="ZQ56"/>
      <c r="ZR56"/>
      <c r="ZS56"/>
      <c r="ZT56"/>
      <c r="ZU56"/>
      <c r="ZV56"/>
      <c r="ZW56"/>
      <c r="ZX56"/>
      <c r="ZY56"/>
      <c r="ZZ56"/>
      <c r="AAA56"/>
      <c r="AAB56"/>
      <c r="AAC56"/>
      <c r="AAD56"/>
      <c r="AAE56"/>
      <c r="AAF56"/>
      <c r="AAG56"/>
      <c r="AAH56"/>
      <c r="AAI56"/>
      <c r="AAJ56"/>
      <c r="AAK56"/>
      <c r="AAL56"/>
      <c r="AAM56"/>
      <c r="AAN56"/>
      <c r="AAO56"/>
      <c r="AAP56"/>
      <c r="AAQ56"/>
      <c r="AAR56"/>
      <c r="AAS56"/>
      <c r="AAT56"/>
      <c r="AAU56"/>
      <c r="AAV56"/>
      <c r="AAW56"/>
      <c r="AAX56"/>
      <c r="AAY56"/>
      <c r="AAZ56"/>
      <c r="ABA56"/>
      <c r="ABB56"/>
      <c r="ABC56"/>
      <c r="ABD56"/>
      <c r="ABE56"/>
      <c r="ABF56"/>
      <c r="ABG56"/>
      <c r="ABH56"/>
      <c r="ABI56"/>
      <c r="ABJ56"/>
      <c r="ABK56"/>
      <c r="ABL56"/>
      <c r="ABM56"/>
      <c r="ABN56"/>
      <c r="ABO56"/>
      <c r="ABP56"/>
      <c r="ABQ56"/>
      <c r="ABR56"/>
      <c r="ABS56"/>
      <c r="ABT56"/>
      <c r="ABU56"/>
      <c r="ABV56"/>
      <c r="ABW56"/>
      <c r="ABX56"/>
      <c r="ABY56"/>
      <c r="ABZ56"/>
      <c r="ACA56"/>
      <c r="ACB56"/>
      <c r="ACC56"/>
      <c r="ACD56"/>
      <c r="ACE56"/>
      <c r="ACF56"/>
      <c r="ACG56"/>
      <c r="ACH56"/>
      <c r="ACI56"/>
      <c r="ACJ56"/>
      <c r="ACK56"/>
      <c r="ACL56"/>
      <c r="ACM56"/>
      <c r="ACN56"/>
      <c r="ACO56"/>
      <c r="ACP56"/>
      <c r="ACQ56"/>
      <c r="ACR56"/>
      <c r="ACS56"/>
      <c r="ACT56"/>
      <c r="ACU56"/>
      <c r="ACV56"/>
      <c r="ACW56"/>
      <c r="ACX56"/>
      <c r="ACY56"/>
      <c r="ACZ56"/>
      <c r="ADA56"/>
      <c r="ADB56"/>
      <c r="ADC56"/>
      <c r="ADD56"/>
      <c r="ADE56"/>
      <c r="ADF56"/>
      <c r="ADG56"/>
      <c r="ADH56"/>
      <c r="ADI56"/>
      <c r="ADJ56"/>
      <c r="ADK56"/>
      <c r="ADL56"/>
      <c r="ADM56"/>
      <c r="ADN56"/>
      <c r="ADO56"/>
      <c r="ADP56"/>
      <c r="ADQ56"/>
      <c r="ADR56"/>
      <c r="ADS56"/>
      <c r="ADT56"/>
      <c r="ADU56"/>
      <c r="ADV56"/>
      <c r="ADW56"/>
      <c r="ADX56"/>
      <c r="ADY56"/>
      <c r="ADZ56"/>
      <c r="AEA56"/>
      <c r="AEB56"/>
      <c r="AEC56"/>
      <c r="AED56"/>
      <c r="AEE56"/>
      <c r="AEF56"/>
      <c r="AEG56"/>
      <c r="AEH56"/>
      <c r="AEI56"/>
      <c r="AEJ56"/>
      <c r="AEK56"/>
      <c r="AEL56"/>
      <c r="AEM56"/>
      <c r="AEN56"/>
      <c r="AEO56"/>
      <c r="AEP56"/>
      <c r="AEQ56"/>
      <c r="AER56"/>
      <c r="AES56"/>
      <c r="AET56"/>
      <c r="AEU56"/>
      <c r="AEV56"/>
      <c r="AEW56"/>
      <c r="AEX56"/>
      <c r="AEY56"/>
      <c r="AEZ56"/>
      <c r="AFA56"/>
      <c r="AFB56"/>
      <c r="AFC56"/>
      <c r="AFD56"/>
      <c r="AFE56"/>
      <c r="AFF56"/>
      <c r="AFG56"/>
      <c r="AFH56"/>
      <c r="AFI56"/>
      <c r="AFJ56"/>
      <c r="AFK56"/>
      <c r="AFL56"/>
      <c r="AFM56"/>
      <c r="AFN56"/>
      <c r="AFO56"/>
      <c r="AFP56"/>
      <c r="AFQ56"/>
      <c r="AFR56"/>
      <c r="AFS56"/>
      <c r="AFT56"/>
      <c r="AFU56"/>
      <c r="AFV56"/>
      <c r="AFW56"/>
      <c r="AFX56"/>
      <c r="AFY56"/>
      <c r="AFZ56"/>
      <c r="AGA56"/>
      <c r="AGB56"/>
      <c r="AGC56"/>
      <c r="AGD56"/>
      <c r="AGE56"/>
      <c r="AGF56"/>
      <c r="AGG56"/>
      <c r="AGH56"/>
      <c r="AGI56"/>
      <c r="AGJ56"/>
      <c r="AGK56"/>
      <c r="AGL56"/>
      <c r="AGM56"/>
      <c r="AGN56"/>
      <c r="AGO56"/>
      <c r="AGP56"/>
      <c r="AGQ56"/>
      <c r="AGR56"/>
      <c r="AGS56"/>
      <c r="AGT56"/>
      <c r="AGU56"/>
      <c r="AGV56"/>
      <c r="AGW56"/>
      <c r="AGX56"/>
      <c r="AGY56"/>
      <c r="AGZ56"/>
      <c r="AHA56"/>
      <c r="AHB56"/>
      <c r="AHC56"/>
      <c r="AHD56"/>
      <c r="AHE56"/>
      <c r="AHF56"/>
      <c r="AHG56"/>
      <c r="AHH56"/>
      <c r="AHI56"/>
      <c r="AHJ56"/>
      <c r="AHK56"/>
      <c r="AHL56"/>
      <c r="AHM56"/>
      <c r="AHN56"/>
      <c r="AHO56"/>
      <c r="AHP56"/>
      <c r="AHQ56"/>
      <c r="AHR56"/>
      <c r="AHS56"/>
      <c r="AHT56"/>
      <c r="AHU56"/>
      <c r="AHV56"/>
      <c r="AHW56"/>
      <c r="AHX56"/>
      <c r="AHY56"/>
      <c r="AHZ56"/>
      <c r="AIA56"/>
      <c r="AIB56"/>
      <c r="AIC56"/>
      <c r="AID56"/>
      <c r="AIE56"/>
      <c r="AIF56"/>
      <c r="AIG56"/>
      <c r="AIH56"/>
      <c r="AII56"/>
      <c r="AIJ56"/>
      <c r="AIK56"/>
      <c r="AIL56"/>
      <c r="AIM56"/>
      <c r="AIN56"/>
      <c r="AIO56"/>
      <c r="AIP56"/>
      <c r="AIQ56"/>
      <c r="AIR56"/>
      <c r="AIS56"/>
      <c r="AIT56"/>
      <c r="AIU56"/>
      <c r="AIV56"/>
      <c r="AIW56"/>
      <c r="AIX56"/>
      <c r="AIY56"/>
      <c r="AIZ56"/>
      <c r="AJA56"/>
      <c r="AJB56"/>
      <c r="AJC56"/>
      <c r="AJD56"/>
      <c r="AJE56"/>
      <c r="AJF56"/>
      <c r="AJG56"/>
      <c r="AJH56"/>
      <c r="AJI56"/>
      <c r="AJJ56"/>
      <c r="AJK56"/>
      <c r="AJL56"/>
      <c r="AJM56"/>
      <c r="AJN56"/>
      <c r="AJO56"/>
      <c r="AJP56"/>
      <c r="AJQ56"/>
      <c r="AJR56"/>
      <c r="AJS56"/>
    </row>
    <row r="57" spans="1:955">
      <c r="M57"/>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c r="BE57"/>
      <c r="BF57"/>
      <c r="BG57"/>
      <c r="BH57"/>
      <c r="BI57"/>
      <c r="BJ57"/>
      <c r="BK57"/>
      <c r="BL57"/>
      <c r="BM57"/>
      <c r="BN57"/>
      <c r="BO57"/>
      <c r="BP57"/>
      <c r="BQ57"/>
      <c r="BR57"/>
      <c r="BS57"/>
      <c r="BT57"/>
      <c r="BU57"/>
      <c r="BV57"/>
      <c r="BW57"/>
      <c r="BX57"/>
      <c r="BY57"/>
      <c r="BZ57"/>
      <c r="CA57"/>
      <c r="CB57"/>
      <c r="CC57"/>
      <c r="CD57"/>
      <c r="CE57"/>
      <c r="CF57"/>
      <c r="CG57"/>
      <c r="CH57"/>
      <c r="CI57"/>
      <c r="CJ57"/>
      <c r="CK57"/>
      <c r="CL57"/>
      <c r="CM57"/>
      <c r="CN57"/>
      <c r="CO57"/>
      <c r="CP57"/>
      <c r="CQ57"/>
      <c r="CR57"/>
      <c r="CS57"/>
      <c r="CT57"/>
      <c r="CU57"/>
      <c r="CV57"/>
      <c r="CW57"/>
      <c r="CX57"/>
      <c r="CY57"/>
      <c r="CZ57"/>
      <c r="DA57"/>
      <c r="DB57"/>
      <c r="DC57"/>
      <c r="DD57"/>
      <c r="DE57"/>
      <c r="DF57"/>
      <c r="DG57"/>
      <c r="DH57"/>
      <c r="DI57"/>
      <c r="DJ57"/>
      <c r="DK57"/>
      <c r="DL57"/>
      <c r="DM57"/>
      <c r="DN57"/>
      <c r="DO57"/>
      <c r="DP57"/>
      <c r="DQ57"/>
      <c r="DR57"/>
      <c r="DS57"/>
      <c r="DT57"/>
      <c r="DU57"/>
      <c r="DV57"/>
      <c r="DW57"/>
      <c r="DX57"/>
      <c r="DY57"/>
      <c r="DZ57"/>
      <c r="EA57"/>
      <c r="EB57"/>
      <c r="EC57"/>
      <c r="ED57"/>
      <c r="EE57"/>
      <c r="EF57"/>
      <c r="EG57"/>
      <c r="EH57"/>
      <c r="EI57"/>
      <c r="EJ57"/>
      <c r="EK57"/>
      <c r="EL57"/>
      <c r="EM57"/>
      <c r="EN57"/>
      <c r="EO57"/>
      <c r="EP57"/>
      <c r="EQ57"/>
      <c r="ER57"/>
      <c r="ES57"/>
      <c r="ET57"/>
      <c r="EU57"/>
      <c r="EV57"/>
      <c r="EW57"/>
      <c r="EX57"/>
      <c r="EY57"/>
      <c r="EZ57"/>
      <c r="FA57"/>
      <c r="FB57"/>
      <c r="FC57"/>
      <c r="FD57"/>
      <c r="FE57"/>
      <c r="FF57"/>
      <c r="FG57"/>
      <c r="FH57"/>
      <c r="FI57"/>
      <c r="FJ57"/>
      <c r="FK57"/>
      <c r="FL57"/>
      <c r="FM57"/>
      <c r="FN57"/>
      <c r="FO57"/>
      <c r="FP57"/>
      <c r="FQ57"/>
      <c r="FR57"/>
      <c r="FS57"/>
      <c r="FT57"/>
      <c r="FU57"/>
      <c r="FV57"/>
      <c r="FW57"/>
      <c r="FX57"/>
      <c r="FY57"/>
      <c r="FZ57"/>
      <c r="GA57"/>
      <c r="GB57"/>
      <c r="GC57"/>
      <c r="GD57"/>
      <c r="GE57"/>
      <c r="GF57"/>
      <c r="GG57"/>
      <c r="GH57"/>
      <c r="GI57"/>
      <c r="GJ57"/>
      <c r="GK57"/>
      <c r="GL57"/>
      <c r="GM57"/>
      <c r="GN57"/>
      <c r="GO57"/>
      <c r="GP57"/>
      <c r="GQ57"/>
      <c r="GR57"/>
      <c r="GS57"/>
      <c r="GT57"/>
      <c r="GU57"/>
      <c r="GV57"/>
      <c r="GW57"/>
      <c r="GX57"/>
      <c r="GY57"/>
      <c r="GZ57"/>
      <c r="HA57"/>
      <c r="HB57"/>
      <c r="HC57"/>
      <c r="HD57"/>
      <c r="HE57"/>
      <c r="HF57"/>
      <c r="HG57"/>
      <c r="HH57"/>
      <c r="HI57"/>
      <c r="HJ57"/>
      <c r="HK57"/>
      <c r="HL57"/>
      <c r="HM57"/>
      <c r="HN57"/>
      <c r="HO57"/>
      <c r="HP57"/>
      <c r="HQ57"/>
      <c r="HR57"/>
      <c r="HS57"/>
      <c r="HT57"/>
      <c r="HU57"/>
      <c r="HV57"/>
      <c r="HW57"/>
      <c r="HX57"/>
      <c r="HY57"/>
      <c r="HZ57"/>
      <c r="IA57"/>
      <c r="IB57"/>
      <c r="IC57"/>
      <c r="ID57"/>
      <c r="IE57"/>
      <c r="IF57"/>
      <c r="IG57"/>
      <c r="IH57"/>
      <c r="II57"/>
      <c r="IJ57"/>
      <c r="IK57"/>
      <c r="IL57"/>
      <c r="IM57"/>
      <c r="IN57"/>
      <c r="IO57"/>
      <c r="IP57"/>
      <c r="IQ57"/>
      <c r="IR57"/>
      <c r="IS57"/>
      <c r="IT57"/>
      <c r="IU57"/>
      <c r="IV57"/>
      <c r="IW57"/>
      <c r="IX57"/>
      <c r="IY57"/>
      <c r="IZ57"/>
      <c r="JA57"/>
      <c r="JB57"/>
      <c r="JC57"/>
      <c r="JD57"/>
      <c r="JE57"/>
      <c r="JF57"/>
      <c r="JG57"/>
      <c r="JH57"/>
      <c r="JI57"/>
      <c r="JJ57"/>
      <c r="JK57"/>
      <c r="JL57"/>
      <c r="JM57"/>
      <c r="JN57"/>
      <c r="JO57"/>
      <c r="JP57"/>
      <c r="JQ57"/>
      <c r="JR57"/>
      <c r="JS57"/>
      <c r="JT57"/>
      <c r="JU57"/>
      <c r="JV57"/>
      <c r="JW57"/>
      <c r="JX57"/>
      <c r="JY57"/>
      <c r="JZ57"/>
      <c r="KA57"/>
      <c r="KB57"/>
      <c r="KC57"/>
      <c r="KD57"/>
      <c r="KE57"/>
      <c r="KF57"/>
      <c r="KG57"/>
      <c r="KH57"/>
      <c r="KI57"/>
      <c r="KJ57"/>
      <c r="KK57"/>
      <c r="KL57"/>
      <c r="KM57"/>
      <c r="KN57"/>
      <c r="KO57"/>
      <c r="KP57"/>
      <c r="KQ57"/>
      <c r="KR57"/>
      <c r="KS57"/>
      <c r="KT57"/>
      <c r="KU57"/>
      <c r="KV57"/>
      <c r="KW57"/>
      <c r="KX57"/>
      <c r="KY57"/>
      <c r="KZ57"/>
      <c r="LA57"/>
      <c r="LB57"/>
      <c r="LC57"/>
      <c r="LD57"/>
      <c r="LE57"/>
      <c r="LF57"/>
      <c r="LG57"/>
      <c r="LH57"/>
      <c r="LI57"/>
      <c r="LJ57"/>
      <c r="LK57"/>
      <c r="LL57"/>
      <c r="LM57"/>
      <c r="LN57"/>
      <c r="LO57"/>
      <c r="LP57"/>
      <c r="LQ57"/>
      <c r="LR57"/>
      <c r="LS57"/>
      <c r="LT57"/>
      <c r="LU57"/>
      <c r="LV57"/>
      <c r="LW57"/>
      <c r="LX57"/>
      <c r="LY57"/>
      <c r="LZ57"/>
      <c r="MA57"/>
      <c r="MB57"/>
      <c r="MC57"/>
      <c r="MD57"/>
      <c r="ME57"/>
      <c r="MF57"/>
      <c r="MG57"/>
      <c r="MH57"/>
      <c r="MI57"/>
      <c r="MJ57"/>
      <c r="MK57"/>
      <c r="ML57"/>
      <c r="MM57"/>
      <c r="MN57"/>
      <c r="MO57"/>
      <c r="MP57"/>
      <c r="MQ57"/>
      <c r="MR57"/>
      <c r="MS57"/>
      <c r="MT57"/>
      <c r="MU57"/>
      <c r="MV57"/>
      <c r="MW57"/>
      <c r="MX57"/>
      <c r="MY57"/>
      <c r="MZ57"/>
      <c r="NA57"/>
      <c r="NB57"/>
      <c r="NC57"/>
      <c r="ND57"/>
      <c r="NE57"/>
      <c r="NF57"/>
      <c r="NG57"/>
      <c r="NH57"/>
      <c r="NI57"/>
      <c r="NJ57"/>
      <c r="NK57"/>
      <c r="NL57"/>
      <c r="NM57"/>
      <c r="NN57"/>
      <c r="NO57"/>
      <c r="NP57"/>
      <c r="NQ57"/>
      <c r="NR57"/>
      <c r="NS57"/>
      <c r="NT57"/>
      <c r="NU57"/>
      <c r="NV57"/>
      <c r="NW57"/>
      <c r="NX57"/>
      <c r="NY57"/>
      <c r="NZ57"/>
      <c r="OA57"/>
      <c r="OB57"/>
      <c r="OC57"/>
      <c r="OD57"/>
      <c r="OE57"/>
      <c r="OF57"/>
      <c r="OG57"/>
      <c r="OH57"/>
      <c r="OI57"/>
      <c r="OJ57"/>
      <c r="OK57"/>
      <c r="OL57"/>
      <c r="OM57"/>
      <c r="ON57"/>
      <c r="OO57"/>
      <c r="OP57"/>
      <c r="OQ57"/>
      <c r="OR57"/>
      <c r="OS57"/>
      <c r="OT57"/>
      <c r="OU57"/>
      <c r="OV57"/>
      <c r="OW57"/>
      <c r="OX57"/>
      <c r="OY57"/>
      <c r="OZ57"/>
      <c r="PA57"/>
      <c r="PB57"/>
      <c r="PC57"/>
      <c r="PD57"/>
      <c r="PE57"/>
      <c r="PF57"/>
      <c r="PG57"/>
      <c r="PH57"/>
      <c r="PI57"/>
      <c r="PJ57"/>
      <c r="PK57"/>
      <c r="PL57"/>
      <c r="PM57"/>
      <c r="PN57"/>
      <c r="PO57"/>
      <c r="PP57"/>
      <c r="PQ57"/>
      <c r="PR57"/>
      <c r="PS57"/>
      <c r="PT57"/>
      <c r="PU57"/>
      <c r="PV57"/>
      <c r="PW57"/>
      <c r="PX57"/>
      <c r="PY57"/>
      <c r="PZ57"/>
      <c r="QA57"/>
      <c r="QB57"/>
      <c r="QC57"/>
      <c r="QD57"/>
      <c r="QE57"/>
      <c r="QF57"/>
      <c r="QG57"/>
      <c r="QH57"/>
      <c r="QI57"/>
      <c r="QJ57"/>
      <c r="QK57"/>
      <c r="QL57"/>
      <c r="QM57"/>
      <c r="QN57"/>
      <c r="QO57"/>
      <c r="QP57"/>
      <c r="QQ57"/>
      <c r="QR57"/>
      <c r="QS57"/>
      <c r="QT57"/>
      <c r="QU57"/>
      <c r="QV57"/>
      <c r="QW57"/>
      <c r="QX57"/>
      <c r="QY57"/>
      <c r="QZ57"/>
      <c r="RA57"/>
      <c r="RB57"/>
      <c r="RC57"/>
      <c r="RD57"/>
      <c r="RE57"/>
      <c r="RF57"/>
      <c r="RG57"/>
      <c r="RH57"/>
      <c r="RI57"/>
      <c r="RJ57"/>
      <c r="RK57"/>
      <c r="RL57"/>
      <c r="RM57"/>
      <c r="RN57"/>
      <c r="RO57"/>
      <c r="RP57"/>
      <c r="RQ57"/>
      <c r="RR57"/>
      <c r="RS57"/>
      <c r="RT57"/>
      <c r="RU57"/>
      <c r="RV57"/>
      <c r="RW57"/>
      <c r="RX57"/>
      <c r="RY57"/>
      <c r="RZ57"/>
      <c r="SA57"/>
      <c r="SB57"/>
      <c r="SC57"/>
      <c r="SD57"/>
      <c r="SE57"/>
      <c r="SF57"/>
      <c r="SG57"/>
      <c r="SH57"/>
      <c r="SI57"/>
      <c r="SJ57"/>
      <c r="SK57"/>
      <c r="SL57"/>
      <c r="SM57"/>
      <c r="SN57"/>
      <c r="SO57"/>
      <c r="SP57"/>
      <c r="SQ57"/>
      <c r="SR57"/>
      <c r="SS57"/>
      <c r="ST57"/>
      <c r="SU57"/>
      <c r="SV57"/>
      <c r="SW57"/>
      <c r="SX57"/>
      <c r="SY57"/>
      <c r="SZ57"/>
      <c r="TA57"/>
      <c r="TB57"/>
      <c r="TC57"/>
      <c r="TD57"/>
      <c r="TE57"/>
      <c r="TF57"/>
      <c r="TG57"/>
      <c r="TH57"/>
      <c r="TI57"/>
      <c r="TJ57"/>
      <c r="TK57"/>
      <c r="TL57"/>
      <c r="TM57"/>
      <c r="TN57"/>
      <c r="TO57"/>
      <c r="TP57"/>
      <c r="TQ57"/>
      <c r="TR57"/>
      <c r="TS57"/>
      <c r="TT57"/>
      <c r="TU57"/>
      <c r="TV57"/>
      <c r="TW57"/>
      <c r="TX57"/>
      <c r="TY57"/>
      <c r="TZ57"/>
      <c r="UA57"/>
      <c r="UB57"/>
      <c r="UC57"/>
      <c r="UD57"/>
      <c r="UE57"/>
      <c r="UF57"/>
      <c r="UG57"/>
      <c r="UH57"/>
      <c r="UI57"/>
      <c r="UJ57"/>
      <c r="UK57"/>
      <c r="UL57"/>
      <c r="UM57"/>
      <c r="UN57"/>
      <c r="UO57"/>
      <c r="UP57"/>
      <c r="UQ57"/>
      <c r="UR57"/>
      <c r="US57"/>
      <c r="UT57"/>
      <c r="UU57"/>
      <c r="UV57"/>
      <c r="UW57"/>
      <c r="UX57"/>
      <c r="UY57"/>
      <c r="UZ57"/>
      <c r="VA57"/>
      <c r="VB57"/>
      <c r="VC57"/>
      <c r="VD57"/>
      <c r="VE57"/>
      <c r="VF57"/>
      <c r="VG57"/>
      <c r="VH57"/>
      <c r="VI57"/>
      <c r="VJ57"/>
      <c r="VK57"/>
      <c r="VL57"/>
      <c r="VM57"/>
      <c r="VN57"/>
      <c r="VO57"/>
      <c r="VP57"/>
      <c r="VQ57"/>
      <c r="VR57"/>
      <c r="VS57"/>
      <c r="VT57"/>
      <c r="VU57"/>
      <c r="VV57"/>
      <c r="VW57"/>
      <c r="VX57"/>
      <c r="VY57"/>
      <c r="VZ57"/>
      <c r="WA57"/>
      <c r="WB57"/>
      <c r="WC57"/>
      <c r="WD57"/>
      <c r="WE57"/>
      <c r="WF57"/>
      <c r="WG57"/>
      <c r="WH57"/>
      <c r="WI57"/>
      <c r="WJ57"/>
      <c r="WK57"/>
      <c r="WL57"/>
      <c r="WM57"/>
      <c r="WN57"/>
      <c r="WO57"/>
      <c r="WP57"/>
      <c r="WQ57"/>
      <c r="WR57"/>
      <c r="WS57"/>
      <c r="WT57"/>
      <c r="WU57"/>
      <c r="WV57"/>
      <c r="WW57"/>
      <c r="WX57"/>
      <c r="WY57"/>
      <c r="WZ57"/>
      <c r="XA57"/>
      <c r="XB57"/>
      <c r="XC57"/>
      <c r="XD57"/>
      <c r="XE57"/>
      <c r="XF57"/>
      <c r="XG57"/>
      <c r="XH57"/>
      <c r="XI57"/>
      <c r="XJ57"/>
      <c r="XK57"/>
      <c r="XL57"/>
      <c r="XM57"/>
      <c r="XN57"/>
      <c r="XO57"/>
      <c r="XP57"/>
      <c r="XQ57"/>
      <c r="XR57"/>
      <c r="XS57"/>
      <c r="XT57"/>
      <c r="XU57"/>
      <c r="XV57"/>
      <c r="XW57"/>
      <c r="XX57"/>
      <c r="XY57"/>
      <c r="XZ57"/>
      <c r="YA57"/>
      <c r="YB57"/>
      <c r="YC57"/>
      <c r="YD57"/>
      <c r="YE57"/>
      <c r="YF57"/>
      <c r="YG57"/>
      <c r="YH57"/>
      <c r="YI57"/>
      <c r="YJ57"/>
      <c r="YK57"/>
      <c r="YL57"/>
      <c r="YM57"/>
      <c r="YN57"/>
      <c r="YO57"/>
      <c r="YP57"/>
      <c r="YQ57"/>
      <c r="YR57"/>
      <c r="YS57"/>
      <c r="YT57"/>
      <c r="YU57"/>
      <c r="YV57"/>
      <c r="YW57"/>
      <c r="YX57"/>
      <c r="YY57"/>
      <c r="YZ57"/>
      <c r="ZA57"/>
      <c r="ZB57"/>
      <c r="ZC57"/>
      <c r="ZD57"/>
      <c r="ZE57"/>
      <c r="ZF57"/>
      <c r="ZG57"/>
      <c r="ZH57"/>
      <c r="ZI57"/>
      <c r="ZJ57"/>
      <c r="ZK57"/>
      <c r="ZL57"/>
      <c r="ZM57"/>
      <c r="ZN57"/>
      <c r="ZO57"/>
      <c r="ZP57"/>
      <c r="ZQ57"/>
      <c r="ZR57"/>
      <c r="ZS57"/>
      <c r="ZT57"/>
      <c r="ZU57"/>
      <c r="ZV57"/>
      <c r="ZW57"/>
      <c r="ZX57"/>
      <c r="ZY57"/>
      <c r="ZZ57"/>
      <c r="AAA57"/>
      <c r="AAB57"/>
      <c r="AAC57"/>
      <c r="AAD57"/>
      <c r="AAE57"/>
      <c r="AAF57"/>
      <c r="AAG57"/>
      <c r="AAH57"/>
      <c r="AAI57"/>
      <c r="AAJ57"/>
      <c r="AAK57"/>
      <c r="AAL57"/>
      <c r="AAM57"/>
      <c r="AAN57"/>
      <c r="AAO57"/>
      <c r="AAP57"/>
      <c r="AAQ57"/>
      <c r="AAR57"/>
      <c r="AAS57"/>
      <c r="AAT57"/>
      <c r="AAU57"/>
      <c r="AAV57"/>
      <c r="AAW57"/>
      <c r="AAX57"/>
      <c r="AAY57"/>
      <c r="AAZ57"/>
      <c r="ABA57"/>
      <c r="ABB57"/>
      <c r="ABC57"/>
      <c r="ABD57"/>
      <c r="ABE57"/>
      <c r="ABF57"/>
      <c r="ABG57"/>
      <c r="ABH57"/>
      <c r="ABI57"/>
      <c r="ABJ57"/>
      <c r="ABK57"/>
      <c r="ABL57"/>
      <c r="ABM57"/>
      <c r="ABN57"/>
      <c r="ABO57"/>
      <c r="ABP57"/>
      <c r="ABQ57"/>
      <c r="ABR57"/>
      <c r="ABS57"/>
      <c r="ABT57"/>
      <c r="ABU57"/>
      <c r="ABV57"/>
      <c r="ABW57"/>
      <c r="ABX57"/>
      <c r="ABY57"/>
      <c r="ABZ57"/>
      <c r="ACA57"/>
      <c r="ACB57"/>
      <c r="ACC57"/>
      <c r="ACD57"/>
      <c r="ACE57"/>
      <c r="ACF57"/>
      <c r="ACG57"/>
      <c r="ACH57"/>
      <c r="ACI57"/>
      <c r="ACJ57"/>
      <c r="ACK57"/>
      <c r="ACL57"/>
      <c r="ACM57"/>
      <c r="ACN57"/>
      <c r="ACO57"/>
      <c r="ACP57"/>
      <c r="ACQ57"/>
      <c r="ACR57"/>
      <c r="ACS57"/>
      <c r="ACT57"/>
      <c r="ACU57"/>
      <c r="ACV57"/>
      <c r="ACW57"/>
      <c r="ACX57"/>
      <c r="ACY57"/>
      <c r="ACZ57"/>
      <c r="ADA57"/>
      <c r="ADB57"/>
      <c r="ADC57"/>
      <c r="ADD57"/>
      <c r="ADE57"/>
      <c r="ADF57"/>
      <c r="ADG57"/>
      <c r="ADH57"/>
      <c r="ADI57"/>
      <c r="ADJ57"/>
      <c r="ADK57"/>
      <c r="ADL57"/>
      <c r="ADM57"/>
      <c r="ADN57"/>
      <c r="ADO57"/>
      <c r="ADP57"/>
      <c r="ADQ57"/>
      <c r="ADR57"/>
      <c r="ADS57"/>
      <c r="ADT57"/>
      <c r="ADU57"/>
      <c r="ADV57"/>
      <c r="ADW57"/>
      <c r="ADX57"/>
      <c r="ADY57"/>
      <c r="ADZ57"/>
      <c r="AEA57"/>
      <c r="AEB57"/>
      <c r="AEC57"/>
      <c r="AED57"/>
      <c r="AEE57"/>
      <c r="AEF57"/>
      <c r="AEG57"/>
      <c r="AEH57"/>
      <c r="AEI57"/>
      <c r="AEJ57"/>
      <c r="AEK57"/>
      <c r="AEL57"/>
      <c r="AEM57"/>
      <c r="AEN57"/>
      <c r="AEO57"/>
      <c r="AEP57"/>
      <c r="AEQ57"/>
      <c r="AER57"/>
      <c r="AES57"/>
      <c r="AET57"/>
      <c r="AEU57"/>
      <c r="AEV57"/>
      <c r="AEW57"/>
      <c r="AEX57"/>
      <c r="AEY57"/>
      <c r="AEZ57"/>
      <c r="AFA57"/>
      <c r="AFB57"/>
      <c r="AFC57"/>
      <c r="AFD57"/>
      <c r="AFE57"/>
      <c r="AFF57"/>
      <c r="AFG57"/>
      <c r="AFH57"/>
      <c r="AFI57"/>
      <c r="AFJ57"/>
      <c r="AFK57"/>
      <c r="AFL57"/>
      <c r="AFM57"/>
      <c r="AFN57"/>
      <c r="AFO57"/>
      <c r="AFP57"/>
      <c r="AFQ57"/>
      <c r="AFR57"/>
      <c r="AFS57"/>
      <c r="AFT57"/>
      <c r="AFU57"/>
      <c r="AFV57"/>
      <c r="AFW57"/>
      <c r="AFX57"/>
      <c r="AFY57"/>
      <c r="AFZ57"/>
      <c r="AGA57"/>
      <c r="AGB57"/>
      <c r="AGC57"/>
      <c r="AGD57"/>
      <c r="AGE57"/>
      <c r="AGF57"/>
      <c r="AGG57"/>
      <c r="AGH57"/>
      <c r="AGI57"/>
      <c r="AGJ57"/>
      <c r="AGK57"/>
      <c r="AGL57"/>
      <c r="AGM57"/>
      <c r="AGN57"/>
      <c r="AGO57"/>
      <c r="AGP57"/>
      <c r="AGQ57"/>
      <c r="AGR57"/>
      <c r="AGS57"/>
      <c r="AGT57"/>
      <c r="AGU57"/>
      <c r="AGV57"/>
      <c r="AGW57"/>
      <c r="AGX57"/>
      <c r="AGY57"/>
      <c r="AGZ57"/>
      <c r="AHA57"/>
      <c r="AHB57"/>
      <c r="AHC57"/>
      <c r="AHD57"/>
      <c r="AHE57"/>
      <c r="AHF57"/>
      <c r="AHG57"/>
      <c r="AHH57"/>
      <c r="AHI57"/>
      <c r="AHJ57"/>
      <c r="AHK57"/>
      <c r="AHL57"/>
      <c r="AHM57"/>
      <c r="AHN57"/>
      <c r="AHO57"/>
      <c r="AHP57"/>
      <c r="AHQ57"/>
      <c r="AHR57"/>
      <c r="AHS57"/>
      <c r="AHT57"/>
      <c r="AHU57"/>
      <c r="AHV57"/>
      <c r="AHW57"/>
      <c r="AHX57"/>
      <c r="AHY57"/>
      <c r="AHZ57"/>
      <c r="AIA57"/>
      <c r="AIB57"/>
      <c r="AIC57"/>
      <c r="AID57"/>
      <c r="AIE57"/>
      <c r="AIF57"/>
      <c r="AIG57"/>
      <c r="AIH57"/>
      <c r="AII57"/>
      <c r="AIJ57"/>
      <c r="AIK57"/>
      <c r="AIL57"/>
      <c r="AIM57"/>
      <c r="AIN57"/>
      <c r="AIO57"/>
      <c r="AIP57"/>
      <c r="AIQ57"/>
      <c r="AIR57"/>
      <c r="AIS57"/>
      <c r="AIT57"/>
      <c r="AIU57"/>
      <c r="AIV57"/>
      <c r="AIW57"/>
      <c r="AIX57"/>
      <c r="AIY57"/>
      <c r="AIZ57"/>
      <c r="AJA57"/>
      <c r="AJB57"/>
      <c r="AJC57"/>
      <c r="AJD57"/>
      <c r="AJE57"/>
      <c r="AJF57"/>
      <c r="AJG57"/>
      <c r="AJH57"/>
      <c r="AJI57"/>
      <c r="AJJ57"/>
      <c r="AJK57"/>
      <c r="AJL57"/>
      <c r="AJM57"/>
      <c r="AJN57"/>
      <c r="AJO57"/>
      <c r="AJP57"/>
      <c r="AJQ57"/>
      <c r="AJR57"/>
      <c r="AJS57"/>
    </row>
    <row r="58" spans="1:955">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c r="BJ58"/>
      <c r="BK58"/>
      <c r="BL58"/>
      <c r="BM58"/>
      <c r="BN58"/>
      <c r="BO58"/>
      <c r="BP58"/>
      <c r="BQ58"/>
      <c r="BR58"/>
      <c r="BS58"/>
      <c r="BT58"/>
      <c r="BU58"/>
      <c r="BV58"/>
      <c r="BW58"/>
      <c r="BX58"/>
      <c r="BY58"/>
      <c r="BZ58"/>
      <c r="CA58"/>
      <c r="CB58"/>
      <c r="CC58"/>
      <c r="CD58"/>
      <c r="CE58"/>
      <c r="CF58"/>
      <c r="CG58"/>
      <c r="CH58"/>
      <c r="CI58"/>
      <c r="CJ58"/>
      <c r="CK58"/>
      <c r="CL58"/>
      <c r="CM58"/>
      <c r="CN58"/>
      <c r="CO58"/>
      <c r="CP58"/>
      <c r="CQ58"/>
      <c r="CR58"/>
      <c r="CS58"/>
      <c r="CT58"/>
      <c r="CU58"/>
      <c r="CV58"/>
      <c r="CW58"/>
      <c r="CX58"/>
      <c r="CY58"/>
      <c r="CZ58"/>
      <c r="DA58"/>
      <c r="DB58"/>
      <c r="DC58"/>
      <c r="DD58"/>
      <c r="DE58"/>
      <c r="DF58"/>
      <c r="DG58"/>
      <c r="DH58"/>
      <c r="DI58"/>
      <c r="DJ58"/>
      <c r="DK58"/>
      <c r="DL58"/>
      <c r="DM58"/>
      <c r="DN58"/>
      <c r="DO58"/>
      <c r="DP58"/>
      <c r="DQ58"/>
      <c r="DR58"/>
      <c r="DS58"/>
      <c r="DT58"/>
      <c r="DU58"/>
      <c r="DV58"/>
      <c r="DW58"/>
      <c r="DX58"/>
      <c r="DY58"/>
      <c r="DZ58"/>
      <c r="EA58"/>
      <c r="EB58"/>
      <c r="EC58"/>
      <c r="ED58"/>
      <c r="EE58"/>
      <c r="EF58"/>
      <c r="EG58"/>
      <c r="EH58"/>
      <c r="EI58"/>
      <c r="EJ58"/>
      <c r="EK58"/>
      <c r="EL58"/>
      <c r="EM58"/>
      <c r="EN58"/>
      <c r="EO58"/>
      <c r="EP58"/>
      <c r="EQ58"/>
      <c r="ER58"/>
      <c r="ES58"/>
      <c r="ET58"/>
      <c r="EU58"/>
      <c r="EV58"/>
      <c r="EW58"/>
      <c r="EX58"/>
      <c r="EY58"/>
      <c r="EZ58"/>
      <c r="FA58"/>
      <c r="FB58"/>
      <c r="FC58"/>
      <c r="FD58"/>
      <c r="FE58"/>
      <c r="FF58"/>
      <c r="FG58"/>
      <c r="FH58"/>
      <c r="FI58"/>
      <c r="FJ58"/>
      <c r="FK58"/>
      <c r="FL58"/>
      <c r="FM58"/>
      <c r="FN58"/>
      <c r="FO58"/>
      <c r="FP58"/>
      <c r="FQ58"/>
      <c r="FR58"/>
      <c r="FS58"/>
      <c r="FT58"/>
      <c r="FU58"/>
      <c r="FV58"/>
      <c r="FW58"/>
      <c r="FX58"/>
      <c r="FY58"/>
      <c r="FZ58"/>
      <c r="GA58"/>
      <c r="GB58"/>
      <c r="GC58"/>
      <c r="GD58"/>
      <c r="GE58"/>
      <c r="GF58"/>
      <c r="GG58"/>
      <c r="GH58"/>
      <c r="GI58"/>
      <c r="GJ58"/>
      <c r="GK58"/>
      <c r="GL58"/>
      <c r="GM58"/>
      <c r="GN58"/>
      <c r="GO58"/>
      <c r="GP58"/>
      <c r="GQ58"/>
      <c r="GR58"/>
      <c r="GS58"/>
      <c r="GT58"/>
      <c r="GU58"/>
      <c r="GV58"/>
      <c r="GW58"/>
      <c r="GX58"/>
      <c r="GY58"/>
      <c r="GZ58"/>
      <c r="HA58"/>
      <c r="HB58"/>
      <c r="HC58"/>
      <c r="HD58"/>
      <c r="HE58"/>
      <c r="HF58"/>
      <c r="HG58"/>
      <c r="HH58"/>
      <c r="HI58"/>
      <c r="HJ58"/>
      <c r="HK58"/>
      <c r="HL58"/>
      <c r="HM58"/>
      <c r="HN58"/>
      <c r="HO58"/>
      <c r="HP58"/>
      <c r="HQ58"/>
      <c r="HR58"/>
      <c r="HS58"/>
      <c r="HT58"/>
      <c r="HU58"/>
      <c r="HV58"/>
      <c r="HW58"/>
      <c r="HX58"/>
      <c r="HY58"/>
      <c r="HZ58"/>
      <c r="IA58"/>
      <c r="IB58"/>
      <c r="IC58"/>
      <c r="ID58"/>
      <c r="IE58"/>
      <c r="IF58"/>
      <c r="IG58"/>
      <c r="IH58"/>
      <c r="II58"/>
      <c r="IJ58"/>
      <c r="IK58"/>
      <c r="IL58"/>
      <c r="IM58"/>
      <c r="IN58"/>
      <c r="IO58"/>
      <c r="IP58"/>
      <c r="IQ58"/>
      <c r="IR58"/>
      <c r="IS58"/>
      <c r="IT58"/>
      <c r="IU58"/>
      <c r="IV58"/>
      <c r="IW58"/>
      <c r="IX58"/>
      <c r="IY58"/>
      <c r="IZ58"/>
      <c r="JA58"/>
      <c r="JB58"/>
      <c r="JC58"/>
      <c r="JD58"/>
      <c r="JE58"/>
      <c r="JF58"/>
      <c r="JG58"/>
      <c r="JH58"/>
      <c r="JI58"/>
      <c r="JJ58"/>
      <c r="JK58"/>
      <c r="JL58"/>
      <c r="JM58"/>
      <c r="JN58"/>
      <c r="JO58"/>
      <c r="JP58"/>
      <c r="JQ58"/>
      <c r="JR58"/>
      <c r="JS58"/>
      <c r="JT58"/>
      <c r="JU58"/>
      <c r="JV58"/>
      <c r="JW58"/>
      <c r="JX58"/>
      <c r="JY58"/>
      <c r="JZ58"/>
      <c r="KA58"/>
      <c r="KB58"/>
      <c r="KC58"/>
      <c r="KD58"/>
      <c r="KE58"/>
      <c r="KF58"/>
      <c r="KG58"/>
      <c r="KH58"/>
      <c r="KI58"/>
      <c r="KJ58"/>
      <c r="KK58"/>
      <c r="KL58"/>
      <c r="KM58"/>
      <c r="KN58"/>
      <c r="KO58"/>
      <c r="KP58"/>
      <c r="KQ58"/>
      <c r="KR58"/>
      <c r="KS58"/>
      <c r="KT58"/>
      <c r="KU58"/>
      <c r="KV58"/>
      <c r="KW58"/>
      <c r="KX58"/>
      <c r="KY58"/>
      <c r="KZ58"/>
      <c r="LA58"/>
      <c r="LB58"/>
      <c r="LC58"/>
      <c r="LD58"/>
      <c r="LE58"/>
      <c r="LF58"/>
      <c r="LG58"/>
      <c r="LH58"/>
      <c r="LI58"/>
      <c r="LJ58"/>
      <c r="LK58"/>
      <c r="LL58"/>
      <c r="LM58"/>
      <c r="LN58"/>
      <c r="LO58"/>
      <c r="LP58"/>
      <c r="LQ58"/>
      <c r="LR58"/>
      <c r="LS58"/>
      <c r="LT58"/>
      <c r="LU58"/>
      <c r="LV58"/>
      <c r="LW58"/>
      <c r="LX58"/>
      <c r="LY58"/>
      <c r="LZ58"/>
      <c r="MA58"/>
      <c r="MB58"/>
      <c r="MC58"/>
      <c r="MD58"/>
      <c r="ME58"/>
      <c r="MF58"/>
      <c r="MG58"/>
      <c r="MH58"/>
      <c r="MI58"/>
      <c r="MJ58"/>
      <c r="MK58"/>
      <c r="ML58"/>
      <c r="MM58"/>
      <c r="MN58"/>
      <c r="MO58"/>
      <c r="MP58"/>
      <c r="MQ58"/>
      <c r="MR58"/>
      <c r="MS58"/>
      <c r="MT58"/>
      <c r="MU58"/>
      <c r="MV58"/>
      <c r="MW58"/>
      <c r="MX58"/>
      <c r="MY58"/>
      <c r="MZ58"/>
      <c r="NA58"/>
      <c r="NB58"/>
      <c r="NC58"/>
      <c r="ND58"/>
      <c r="NE58"/>
      <c r="NF58"/>
      <c r="NG58"/>
      <c r="NH58"/>
      <c r="NI58"/>
      <c r="NJ58"/>
      <c r="NK58"/>
      <c r="NL58"/>
      <c r="NM58"/>
      <c r="NN58"/>
      <c r="NO58"/>
      <c r="NP58"/>
      <c r="NQ58"/>
      <c r="NR58"/>
      <c r="NS58"/>
      <c r="NT58"/>
      <c r="NU58"/>
      <c r="NV58"/>
      <c r="NW58"/>
      <c r="NX58"/>
      <c r="NY58"/>
      <c r="NZ58"/>
      <c r="OA58"/>
      <c r="OB58"/>
      <c r="OC58"/>
      <c r="OD58"/>
      <c r="OE58"/>
      <c r="OF58"/>
      <c r="OG58"/>
      <c r="OH58"/>
      <c r="OI58"/>
      <c r="OJ58"/>
      <c r="OK58"/>
      <c r="OL58"/>
      <c r="OM58"/>
      <c r="ON58"/>
      <c r="OO58"/>
      <c r="OP58"/>
      <c r="OQ58"/>
      <c r="OR58"/>
      <c r="OS58"/>
      <c r="OT58"/>
      <c r="OU58"/>
      <c r="OV58"/>
      <c r="OW58"/>
      <c r="OX58"/>
      <c r="OY58"/>
      <c r="OZ58"/>
      <c r="PA58"/>
      <c r="PB58"/>
      <c r="PC58"/>
      <c r="PD58"/>
      <c r="PE58"/>
      <c r="PF58"/>
      <c r="PG58"/>
      <c r="PH58"/>
      <c r="PI58"/>
      <c r="PJ58"/>
      <c r="PK58"/>
      <c r="PL58"/>
      <c r="PM58"/>
      <c r="PN58"/>
      <c r="PO58"/>
      <c r="PP58"/>
      <c r="PQ58"/>
      <c r="PR58"/>
      <c r="PS58"/>
      <c r="PT58"/>
      <c r="PU58"/>
      <c r="PV58"/>
      <c r="PW58"/>
      <c r="PX58"/>
      <c r="PY58"/>
      <c r="PZ58"/>
      <c r="QA58"/>
      <c r="QB58"/>
      <c r="QC58"/>
      <c r="QD58"/>
      <c r="QE58"/>
      <c r="QF58"/>
      <c r="QG58"/>
      <c r="QH58"/>
      <c r="QI58"/>
      <c r="QJ58"/>
      <c r="QK58"/>
      <c r="QL58"/>
      <c r="QM58"/>
      <c r="QN58"/>
      <c r="QO58"/>
      <c r="QP58"/>
      <c r="QQ58"/>
      <c r="QR58"/>
      <c r="QS58"/>
      <c r="QT58"/>
      <c r="QU58"/>
      <c r="QV58"/>
      <c r="QW58"/>
      <c r="QX58"/>
      <c r="QY58"/>
      <c r="QZ58"/>
      <c r="RA58"/>
      <c r="RB58"/>
      <c r="RC58"/>
      <c r="RD58"/>
      <c r="RE58"/>
      <c r="RF58"/>
      <c r="RG58"/>
      <c r="RH58"/>
      <c r="RI58"/>
      <c r="RJ58"/>
      <c r="RK58"/>
      <c r="RL58"/>
      <c r="RM58"/>
      <c r="RN58"/>
      <c r="RO58"/>
      <c r="RP58"/>
      <c r="RQ58"/>
      <c r="RR58"/>
      <c r="RS58"/>
      <c r="RT58"/>
      <c r="RU58"/>
      <c r="RV58"/>
      <c r="RW58"/>
      <c r="RX58"/>
      <c r="RY58"/>
      <c r="RZ58"/>
      <c r="SA58"/>
      <c r="SB58"/>
      <c r="SC58"/>
      <c r="SD58"/>
      <c r="SE58"/>
      <c r="SF58"/>
      <c r="SG58"/>
      <c r="SH58"/>
      <c r="SI58"/>
      <c r="SJ58"/>
      <c r="SK58"/>
      <c r="SL58"/>
      <c r="SM58"/>
      <c r="SN58"/>
      <c r="SO58"/>
      <c r="SP58"/>
      <c r="SQ58"/>
      <c r="SR58"/>
      <c r="SS58"/>
      <c r="ST58"/>
      <c r="SU58"/>
      <c r="SV58"/>
      <c r="SW58"/>
      <c r="SX58"/>
      <c r="SY58"/>
      <c r="SZ58"/>
      <c r="TA58"/>
      <c r="TB58"/>
      <c r="TC58"/>
      <c r="TD58"/>
      <c r="TE58"/>
      <c r="TF58"/>
      <c r="TG58"/>
      <c r="TH58"/>
      <c r="TI58"/>
      <c r="TJ58"/>
      <c r="TK58"/>
      <c r="TL58"/>
      <c r="TM58"/>
      <c r="TN58"/>
      <c r="TO58"/>
      <c r="TP58"/>
      <c r="TQ58"/>
      <c r="TR58"/>
      <c r="TS58"/>
      <c r="TT58"/>
      <c r="TU58"/>
      <c r="TV58"/>
      <c r="TW58"/>
      <c r="TX58"/>
      <c r="TY58"/>
      <c r="TZ58"/>
      <c r="UA58"/>
      <c r="UB58"/>
      <c r="UC58"/>
      <c r="UD58"/>
      <c r="UE58"/>
      <c r="UF58"/>
      <c r="UG58"/>
      <c r="UH58"/>
      <c r="UI58"/>
      <c r="UJ58"/>
      <c r="UK58"/>
      <c r="UL58"/>
      <c r="UM58"/>
      <c r="UN58"/>
      <c r="UO58"/>
      <c r="UP58"/>
      <c r="UQ58"/>
      <c r="UR58"/>
      <c r="US58"/>
      <c r="UT58"/>
      <c r="UU58"/>
      <c r="UV58"/>
      <c r="UW58"/>
      <c r="UX58"/>
      <c r="UY58"/>
      <c r="UZ58"/>
      <c r="VA58"/>
      <c r="VB58"/>
      <c r="VC58"/>
      <c r="VD58"/>
      <c r="VE58"/>
      <c r="VF58"/>
      <c r="VG58"/>
      <c r="VH58"/>
      <c r="VI58"/>
      <c r="VJ58"/>
      <c r="VK58"/>
      <c r="VL58"/>
      <c r="VM58"/>
      <c r="VN58"/>
      <c r="VO58"/>
      <c r="VP58"/>
      <c r="VQ58"/>
      <c r="VR58"/>
      <c r="VS58"/>
      <c r="VT58"/>
      <c r="VU58"/>
      <c r="VV58"/>
      <c r="VW58"/>
      <c r="VX58"/>
      <c r="VY58"/>
      <c r="VZ58"/>
      <c r="WA58"/>
      <c r="WB58"/>
      <c r="WC58"/>
      <c r="WD58"/>
      <c r="WE58"/>
      <c r="WF58"/>
      <c r="WG58"/>
      <c r="WH58"/>
      <c r="WI58"/>
      <c r="WJ58"/>
      <c r="WK58"/>
      <c r="WL58"/>
      <c r="WM58"/>
      <c r="WN58"/>
      <c r="WO58"/>
      <c r="WP58"/>
      <c r="WQ58"/>
      <c r="WR58"/>
      <c r="WS58"/>
      <c r="WT58"/>
      <c r="WU58"/>
      <c r="WV58"/>
      <c r="WW58"/>
      <c r="WX58"/>
      <c r="WY58"/>
      <c r="WZ58"/>
      <c r="XA58"/>
      <c r="XB58"/>
      <c r="XC58"/>
      <c r="XD58"/>
      <c r="XE58"/>
      <c r="XF58"/>
      <c r="XG58"/>
      <c r="XH58"/>
      <c r="XI58"/>
      <c r="XJ58"/>
      <c r="XK58"/>
      <c r="XL58"/>
      <c r="XM58"/>
      <c r="XN58"/>
      <c r="XO58"/>
      <c r="XP58"/>
      <c r="XQ58"/>
      <c r="XR58"/>
      <c r="XS58"/>
      <c r="XT58"/>
      <c r="XU58"/>
      <c r="XV58"/>
      <c r="XW58"/>
      <c r="XX58"/>
      <c r="XY58"/>
      <c r="XZ58"/>
      <c r="YA58"/>
      <c r="YB58"/>
      <c r="YC58"/>
      <c r="YD58"/>
      <c r="YE58"/>
      <c r="YF58"/>
      <c r="YG58"/>
      <c r="YH58"/>
      <c r="YI58"/>
      <c r="YJ58"/>
      <c r="YK58"/>
      <c r="YL58"/>
      <c r="YM58"/>
      <c r="YN58"/>
      <c r="YO58"/>
      <c r="YP58"/>
      <c r="YQ58"/>
      <c r="YR58"/>
      <c r="YS58"/>
      <c r="YT58"/>
      <c r="YU58"/>
      <c r="YV58"/>
      <c r="YW58"/>
      <c r="YX58"/>
      <c r="YY58"/>
      <c r="YZ58"/>
      <c r="ZA58"/>
      <c r="ZB58"/>
      <c r="ZC58"/>
      <c r="ZD58"/>
      <c r="ZE58"/>
      <c r="ZF58"/>
      <c r="ZG58"/>
      <c r="ZH58"/>
      <c r="ZI58"/>
      <c r="ZJ58"/>
      <c r="ZK58"/>
      <c r="ZL58"/>
      <c r="ZM58"/>
      <c r="ZN58"/>
      <c r="ZO58"/>
      <c r="ZP58"/>
      <c r="ZQ58"/>
      <c r="ZR58"/>
      <c r="ZS58"/>
      <c r="ZT58"/>
      <c r="ZU58"/>
      <c r="ZV58"/>
      <c r="ZW58"/>
      <c r="ZX58"/>
      <c r="ZY58"/>
      <c r="ZZ58"/>
      <c r="AAA58"/>
      <c r="AAB58"/>
      <c r="AAC58"/>
      <c r="AAD58"/>
      <c r="AAE58"/>
      <c r="AAF58"/>
      <c r="AAG58"/>
      <c r="AAH58"/>
      <c r="AAI58"/>
      <c r="AAJ58"/>
      <c r="AAK58"/>
      <c r="AAL58"/>
      <c r="AAM58"/>
      <c r="AAN58"/>
      <c r="AAO58"/>
      <c r="AAP58"/>
      <c r="AAQ58"/>
      <c r="AAR58"/>
      <c r="AAS58"/>
      <c r="AAT58"/>
      <c r="AAU58"/>
      <c r="AAV58"/>
      <c r="AAW58"/>
      <c r="AAX58"/>
      <c r="AAY58"/>
      <c r="AAZ58"/>
      <c r="ABA58"/>
      <c r="ABB58"/>
      <c r="ABC58"/>
      <c r="ABD58"/>
      <c r="ABE58"/>
      <c r="ABF58"/>
      <c r="ABG58"/>
      <c r="ABH58"/>
      <c r="ABI58"/>
      <c r="ABJ58"/>
      <c r="ABK58"/>
      <c r="ABL58"/>
      <c r="ABM58"/>
      <c r="ABN58"/>
      <c r="ABO58"/>
      <c r="ABP58"/>
      <c r="ABQ58"/>
      <c r="ABR58"/>
      <c r="ABS58"/>
      <c r="ABT58"/>
      <c r="ABU58"/>
      <c r="ABV58"/>
      <c r="ABW58"/>
      <c r="ABX58"/>
      <c r="ABY58"/>
      <c r="ABZ58"/>
      <c r="ACA58"/>
      <c r="ACB58"/>
      <c r="ACC58"/>
      <c r="ACD58"/>
      <c r="ACE58"/>
      <c r="ACF58"/>
      <c r="ACG58"/>
      <c r="ACH58"/>
      <c r="ACI58"/>
      <c r="ACJ58"/>
      <c r="ACK58"/>
      <c r="ACL58"/>
      <c r="ACM58"/>
      <c r="ACN58"/>
      <c r="ACO58"/>
      <c r="ACP58"/>
      <c r="ACQ58"/>
      <c r="ACR58"/>
      <c r="ACS58"/>
      <c r="ACT58"/>
      <c r="ACU58"/>
      <c r="ACV58"/>
      <c r="ACW58"/>
      <c r="ACX58"/>
      <c r="ACY58"/>
      <c r="ACZ58"/>
      <c r="ADA58"/>
      <c r="ADB58"/>
      <c r="ADC58"/>
      <c r="ADD58"/>
      <c r="ADE58"/>
      <c r="ADF58"/>
      <c r="ADG58"/>
      <c r="ADH58"/>
      <c r="ADI58"/>
      <c r="ADJ58"/>
      <c r="ADK58"/>
      <c r="ADL58"/>
      <c r="ADM58"/>
      <c r="ADN58"/>
      <c r="ADO58"/>
      <c r="ADP58"/>
      <c r="ADQ58"/>
      <c r="ADR58"/>
      <c r="ADS58"/>
      <c r="ADT58"/>
      <c r="ADU58"/>
      <c r="ADV58"/>
      <c r="ADW58"/>
      <c r="ADX58"/>
      <c r="ADY58"/>
      <c r="ADZ58"/>
      <c r="AEA58"/>
      <c r="AEB58"/>
      <c r="AEC58"/>
      <c r="AED58"/>
      <c r="AEE58"/>
      <c r="AEF58"/>
      <c r="AEG58"/>
      <c r="AEH58"/>
      <c r="AEI58"/>
      <c r="AEJ58"/>
      <c r="AEK58"/>
      <c r="AEL58"/>
      <c r="AEM58"/>
      <c r="AEN58"/>
      <c r="AEO58"/>
      <c r="AEP58"/>
      <c r="AEQ58"/>
      <c r="AER58"/>
      <c r="AES58"/>
      <c r="AET58"/>
      <c r="AEU58"/>
      <c r="AEV58"/>
      <c r="AEW58"/>
      <c r="AEX58"/>
      <c r="AEY58"/>
      <c r="AEZ58"/>
      <c r="AFA58"/>
      <c r="AFB58"/>
      <c r="AFC58"/>
      <c r="AFD58"/>
      <c r="AFE58"/>
      <c r="AFF58"/>
      <c r="AFG58"/>
      <c r="AFH58"/>
      <c r="AFI58"/>
      <c r="AFJ58"/>
      <c r="AFK58"/>
      <c r="AFL58"/>
      <c r="AFM58"/>
      <c r="AFN58"/>
      <c r="AFO58"/>
      <c r="AFP58"/>
      <c r="AFQ58"/>
      <c r="AFR58"/>
      <c r="AFS58"/>
      <c r="AFT58"/>
      <c r="AFU58"/>
      <c r="AFV58"/>
      <c r="AFW58"/>
      <c r="AFX58"/>
      <c r="AFY58"/>
      <c r="AFZ58"/>
      <c r="AGA58"/>
      <c r="AGB58"/>
      <c r="AGC58"/>
      <c r="AGD58"/>
      <c r="AGE58"/>
      <c r="AGF58"/>
      <c r="AGG58"/>
      <c r="AGH58"/>
      <c r="AGI58"/>
      <c r="AGJ58"/>
      <c r="AGK58"/>
      <c r="AGL58"/>
      <c r="AGM58"/>
      <c r="AGN58"/>
      <c r="AGO58"/>
      <c r="AGP58"/>
      <c r="AGQ58"/>
      <c r="AGR58"/>
      <c r="AGS58"/>
      <c r="AGT58"/>
      <c r="AGU58"/>
      <c r="AGV58"/>
      <c r="AGW58"/>
      <c r="AGX58"/>
      <c r="AGY58"/>
      <c r="AGZ58"/>
      <c r="AHA58"/>
      <c r="AHB58"/>
      <c r="AHC58"/>
      <c r="AHD58"/>
      <c r="AHE58"/>
      <c r="AHF58"/>
      <c r="AHG58"/>
      <c r="AHH58"/>
      <c r="AHI58"/>
      <c r="AHJ58"/>
      <c r="AHK58"/>
      <c r="AHL58"/>
      <c r="AHM58"/>
      <c r="AHN58"/>
      <c r="AHO58"/>
      <c r="AHP58"/>
      <c r="AHQ58"/>
      <c r="AHR58"/>
      <c r="AHS58"/>
      <c r="AHT58"/>
      <c r="AHU58"/>
      <c r="AHV58"/>
      <c r="AHW58"/>
      <c r="AHX58"/>
      <c r="AHY58"/>
      <c r="AHZ58"/>
      <c r="AIA58"/>
      <c r="AIB58"/>
      <c r="AIC58"/>
      <c r="AID58"/>
      <c r="AIE58"/>
      <c r="AIF58"/>
      <c r="AIG58"/>
      <c r="AIH58"/>
      <c r="AII58"/>
      <c r="AIJ58"/>
      <c r="AIK58"/>
      <c r="AIL58"/>
      <c r="AIM58"/>
      <c r="AIN58"/>
      <c r="AIO58"/>
      <c r="AIP58"/>
      <c r="AIQ58"/>
      <c r="AIR58"/>
      <c r="AIS58"/>
      <c r="AIT58"/>
      <c r="AIU58"/>
      <c r="AIV58"/>
      <c r="AIW58"/>
      <c r="AIX58"/>
      <c r="AIY58"/>
      <c r="AIZ58"/>
      <c r="AJA58"/>
      <c r="AJB58"/>
      <c r="AJC58"/>
      <c r="AJD58"/>
      <c r="AJE58"/>
      <c r="AJF58"/>
      <c r="AJG58"/>
      <c r="AJH58"/>
      <c r="AJI58"/>
      <c r="AJJ58"/>
      <c r="AJK58"/>
      <c r="AJL58"/>
      <c r="AJM58"/>
      <c r="AJN58"/>
      <c r="AJO58"/>
      <c r="AJP58"/>
      <c r="AJQ58"/>
      <c r="AJR58"/>
      <c r="AJS58"/>
    </row>
    <row r="59" spans="1:955">
      <c r="M5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c r="BE59"/>
      <c r="BF59"/>
      <c r="BG59"/>
      <c r="BH59"/>
      <c r="BI59"/>
      <c r="BJ59"/>
      <c r="BK59"/>
      <c r="BL59"/>
      <c r="BM59"/>
      <c r="BN59"/>
      <c r="BO59"/>
      <c r="BP59"/>
      <c r="BQ59"/>
      <c r="BR59"/>
      <c r="BS59"/>
      <c r="BT59"/>
      <c r="BU59"/>
      <c r="BV59"/>
      <c r="BW59"/>
      <c r="BX59"/>
      <c r="BY59"/>
      <c r="BZ59"/>
      <c r="CA59"/>
      <c r="CB59"/>
      <c r="CC59"/>
      <c r="CD59"/>
      <c r="CE59"/>
      <c r="CF59"/>
      <c r="CG59"/>
      <c r="CH59"/>
      <c r="CI59"/>
      <c r="CJ59"/>
      <c r="CK59"/>
      <c r="CL59"/>
      <c r="CM59"/>
      <c r="CN59"/>
      <c r="CO59"/>
      <c r="CP59"/>
      <c r="CQ59"/>
      <c r="CR59"/>
      <c r="CS59"/>
      <c r="CT59"/>
      <c r="CU59"/>
      <c r="CV59"/>
      <c r="CW59"/>
      <c r="CX59"/>
      <c r="CY59"/>
      <c r="CZ59"/>
      <c r="DA59"/>
      <c r="DB59"/>
      <c r="DC59"/>
      <c r="DD59"/>
      <c r="DE59"/>
      <c r="DF59"/>
      <c r="DG59"/>
      <c r="DH59"/>
      <c r="DI59"/>
      <c r="DJ59"/>
      <c r="DK59"/>
      <c r="DL59"/>
      <c r="DM59"/>
      <c r="DN59"/>
      <c r="DO59"/>
      <c r="DP59"/>
      <c r="DQ59"/>
      <c r="DR59"/>
      <c r="DS59"/>
      <c r="DT59"/>
      <c r="DU59"/>
      <c r="DV59"/>
      <c r="DW59"/>
      <c r="DX59"/>
      <c r="DY59"/>
      <c r="DZ59"/>
      <c r="EA59"/>
      <c r="EB59"/>
      <c r="EC59"/>
      <c r="ED59"/>
      <c r="EE59"/>
      <c r="EF59"/>
      <c r="EG59"/>
      <c r="EH59"/>
      <c r="EI59"/>
      <c r="EJ59"/>
      <c r="EK59"/>
      <c r="EL59"/>
      <c r="EM59"/>
      <c r="EN59"/>
      <c r="EO59"/>
      <c r="EP59"/>
      <c r="EQ59"/>
      <c r="ER59"/>
      <c r="ES59"/>
      <c r="ET59"/>
      <c r="EU59"/>
      <c r="EV59"/>
      <c r="EW59"/>
      <c r="EX59"/>
      <c r="EY59"/>
      <c r="EZ59"/>
      <c r="FA59"/>
      <c r="FB59"/>
      <c r="FC59"/>
      <c r="FD59"/>
      <c r="FE59"/>
      <c r="FF59"/>
      <c r="FG59"/>
      <c r="FH59"/>
      <c r="FI59"/>
      <c r="FJ59"/>
      <c r="FK59"/>
      <c r="FL59"/>
      <c r="FM59"/>
      <c r="FN59"/>
      <c r="FO59"/>
      <c r="FP59"/>
      <c r="FQ59"/>
      <c r="FR59"/>
      <c r="FS59"/>
      <c r="FT59"/>
      <c r="FU59"/>
      <c r="FV59"/>
      <c r="FW59"/>
      <c r="FX59"/>
      <c r="FY59"/>
      <c r="FZ59"/>
      <c r="GA59"/>
      <c r="GB59"/>
      <c r="GC59"/>
      <c r="GD59"/>
      <c r="GE59"/>
      <c r="GF59"/>
      <c r="GG59"/>
      <c r="GH59"/>
      <c r="GI59"/>
      <c r="GJ59"/>
      <c r="GK59"/>
      <c r="GL59"/>
      <c r="GM59"/>
      <c r="GN59"/>
      <c r="GO59"/>
      <c r="GP59"/>
      <c r="GQ59"/>
      <c r="GR59"/>
      <c r="GS59"/>
      <c r="GT59"/>
      <c r="GU59"/>
      <c r="GV59"/>
      <c r="GW59"/>
      <c r="GX59"/>
      <c r="GY59"/>
      <c r="GZ59"/>
      <c r="HA59"/>
      <c r="HB59"/>
      <c r="HC59"/>
      <c r="HD59"/>
      <c r="HE59"/>
      <c r="HF59"/>
      <c r="HG59"/>
      <c r="HH59"/>
      <c r="HI59"/>
      <c r="HJ59"/>
      <c r="HK59"/>
      <c r="HL59"/>
      <c r="HM59"/>
      <c r="HN59"/>
      <c r="HO59"/>
      <c r="HP59"/>
      <c r="HQ59"/>
      <c r="HR59"/>
      <c r="HS59"/>
      <c r="HT59"/>
      <c r="HU59"/>
      <c r="HV59"/>
      <c r="HW59"/>
      <c r="HX59"/>
      <c r="HY59"/>
      <c r="HZ59"/>
      <c r="IA59"/>
      <c r="IB59"/>
      <c r="IC59"/>
      <c r="ID59"/>
      <c r="IE59"/>
      <c r="IF59"/>
      <c r="IG59"/>
      <c r="IH59"/>
      <c r="II59"/>
      <c r="IJ59"/>
      <c r="IK59"/>
      <c r="IL59"/>
      <c r="IM59"/>
      <c r="IN59"/>
      <c r="IO59"/>
      <c r="IP59"/>
      <c r="IQ59"/>
      <c r="IR59"/>
      <c r="IS59"/>
      <c r="IT59"/>
      <c r="IU59"/>
      <c r="IV59"/>
      <c r="IW59"/>
      <c r="IX59"/>
      <c r="IY59"/>
      <c r="IZ59"/>
      <c r="JA59"/>
      <c r="JB59"/>
      <c r="JC59"/>
      <c r="JD59"/>
      <c r="JE59"/>
      <c r="JF59"/>
      <c r="JG59"/>
      <c r="JH59"/>
      <c r="JI59"/>
      <c r="JJ59"/>
      <c r="JK59"/>
      <c r="JL59"/>
      <c r="JM59"/>
      <c r="JN59"/>
      <c r="JO59"/>
      <c r="JP59"/>
      <c r="JQ59"/>
      <c r="JR59"/>
      <c r="JS59"/>
      <c r="JT59"/>
      <c r="JU59"/>
      <c r="JV59"/>
      <c r="JW59"/>
      <c r="JX59"/>
      <c r="JY59"/>
      <c r="JZ59"/>
      <c r="KA59"/>
      <c r="KB59"/>
      <c r="KC59"/>
      <c r="KD59"/>
      <c r="KE59"/>
      <c r="KF59"/>
      <c r="KG59"/>
      <c r="KH59"/>
      <c r="KI59"/>
      <c r="KJ59"/>
      <c r="KK59"/>
      <c r="KL59"/>
      <c r="KM59"/>
      <c r="KN59"/>
      <c r="KO59"/>
      <c r="KP59"/>
      <c r="KQ59"/>
      <c r="KR59"/>
      <c r="KS59"/>
      <c r="KT59"/>
      <c r="KU59"/>
      <c r="KV59"/>
      <c r="KW59"/>
      <c r="KX59"/>
      <c r="KY59"/>
      <c r="KZ59"/>
      <c r="LA59"/>
      <c r="LB59"/>
      <c r="LC59"/>
      <c r="LD59"/>
      <c r="LE59"/>
      <c r="LF59"/>
      <c r="LG59"/>
      <c r="LH59"/>
      <c r="LI59"/>
      <c r="LJ59"/>
      <c r="LK59"/>
      <c r="LL59"/>
      <c r="LM59"/>
      <c r="LN59"/>
      <c r="LO59"/>
      <c r="LP59"/>
      <c r="LQ59"/>
      <c r="LR59"/>
      <c r="LS59"/>
      <c r="LT59"/>
      <c r="LU59"/>
      <c r="LV59"/>
      <c r="LW59"/>
      <c r="LX59"/>
      <c r="LY59"/>
      <c r="LZ59"/>
      <c r="MA59"/>
      <c r="MB59"/>
      <c r="MC59"/>
      <c r="MD59"/>
      <c r="ME59"/>
      <c r="MF59"/>
      <c r="MG59"/>
      <c r="MH59"/>
      <c r="MI59"/>
      <c r="MJ59"/>
      <c r="MK59"/>
      <c r="ML59"/>
      <c r="MM59"/>
      <c r="MN59"/>
      <c r="MO59"/>
      <c r="MP59"/>
      <c r="MQ59"/>
      <c r="MR59"/>
      <c r="MS59"/>
      <c r="MT59"/>
      <c r="MU59"/>
      <c r="MV59"/>
      <c r="MW59"/>
      <c r="MX59"/>
      <c r="MY59"/>
      <c r="MZ59"/>
      <c r="NA59"/>
      <c r="NB59"/>
      <c r="NC59"/>
      <c r="ND59"/>
      <c r="NE59"/>
      <c r="NF59"/>
      <c r="NG59"/>
      <c r="NH59"/>
      <c r="NI59"/>
      <c r="NJ59"/>
      <c r="NK59"/>
      <c r="NL59"/>
      <c r="NM59"/>
      <c r="NN59"/>
      <c r="NO59"/>
      <c r="NP59"/>
      <c r="NQ59"/>
      <c r="NR59"/>
      <c r="NS59"/>
      <c r="NT59"/>
      <c r="NU59"/>
      <c r="NV59"/>
      <c r="NW59"/>
      <c r="NX59"/>
      <c r="NY59"/>
      <c r="NZ59"/>
      <c r="OA59"/>
      <c r="OB59"/>
      <c r="OC59"/>
      <c r="OD59"/>
      <c r="OE59"/>
      <c r="OF59"/>
      <c r="OG59"/>
      <c r="OH59"/>
      <c r="OI59"/>
      <c r="OJ59"/>
      <c r="OK59"/>
      <c r="OL59"/>
      <c r="OM59"/>
      <c r="ON59"/>
      <c r="OO59"/>
      <c r="OP59"/>
      <c r="OQ59"/>
      <c r="OR59"/>
      <c r="OS59"/>
      <c r="OT59"/>
      <c r="OU59"/>
      <c r="OV59"/>
      <c r="OW59"/>
      <c r="OX59"/>
      <c r="OY59"/>
      <c r="OZ59"/>
      <c r="PA59"/>
      <c r="PB59"/>
      <c r="PC59"/>
      <c r="PD59"/>
      <c r="PE59"/>
      <c r="PF59"/>
      <c r="PG59"/>
      <c r="PH59"/>
      <c r="PI59"/>
      <c r="PJ59"/>
      <c r="PK59"/>
      <c r="PL59"/>
      <c r="PM59"/>
      <c r="PN59"/>
      <c r="PO59"/>
      <c r="PP59"/>
      <c r="PQ59"/>
      <c r="PR59"/>
      <c r="PS59"/>
      <c r="PT59"/>
      <c r="PU59"/>
      <c r="PV59"/>
      <c r="PW59"/>
      <c r="PX59"/>
      <c r="PY59"/>
      <c r="PZ59"/>
      <c r="QA59"/>
      <c r="QB59"/>
      <c r="QC59"/>
      <c r="QD59"/>
      <c r="QE59"/>
      <c r="QF59"/>
      <c r="QG59"/>
      <c r="QH59"/>
      <c r="QI59"/>
      <c r="QJ59"/>
      <c r="QK59"/>
      <c r="QL59"/>
      <c r="QM59"/>
      <c r="QN59"/>
      <c r="QO59"/>
      <c r="QP59"/>
      <c r="QQ59"/>
      <c r="QR59"/>
      <c r="QS59"/>
      <c r="QT59"/>
      <c r="QU59"/>
      <c r="QV59"/>
      <c r="QW59"/>
      <c r="QX59"/>
      <c r="QY59"/>
      <c r="QZ59"/>
      <c r="RA59"/>
      <c r="RB59"/>
      <c r="RC59"/>
      <c r="RD59"/>
      <c r="RE59"/>
      <c r="RF59"/>
      <c r="RG59"/>
      <c r="RH59"/>
      <c r="RI59"/>
      <c r="RJ59"/>
      <c r="RK59"/>
      <c r="RL59"/>
      <c r="RM59"/>
      <c r="RN59"/>
      <c r="RO59"/>
      <c r="RP59"/>
      <c r="RQ59"/>
      <c r="RR59"/>
      <c r="RS59"/>
      <c r="RT59"/>
      <c r="RU59"/>
      <c r="RV59"/>
      <c r="RW59"/>
      <c r="RX59"/>
      <c r="RY59"/>
      <c r="RZ59"/>
      <c r="SA59"/>
      <c r="SB59"/>
      <c r="SC59"/>
      <c r="SD59"/>
      <c r="SE59"/>
      <c r="SF59"/>
      <c r="SG59"/>
      <c r="SH59"/>
      <c r="SI59"/>
      <c r="SJ59"/>
      <c r="SK59"/>
      <c r="SL59"/>
      <c r="SM59"/>
      <c r="SN59"/>
      <c r="SO59"/>
      <c r="SP59"/>
      <c r="SQ59"/>
      <c r="SR59"/>
      <c r="SS59"/>
      <c r="ST59"/>
      <c r="SU59"/>
      <c r="SV59"/>
      <c r="SW59"/>
      <c r="SX59"/>
      <c r="SY59"/>
      <c r="SZ59"/>
      <c r="TA59"/>
      <c r="TB59"/>
      <c r="TC59"/>
      <c r="TD59"/>
      <c r="TE59"/>
      <c r="TF59"/>
      <c r="TG59"/>
      <c r="TH59"/>
      <c r="TI59"/>
      <c r="TJ59"/>
      <c r="TK59"/>
      <c r="TL59"/>
      <c r="TM59"/>
      <c r="TN59"/>
      <c r="TO59"/>
      <c r="TP59"/>
      <c r="TQ59"/>
      <c r="TR59"/>
      <c r="TS59"/>
      <c r="TT59"/>
      <c r="TU59"/>
      <c r="TV59"/>
      <c r="TW59"/>
      <c r="TX59"/>
      <c r="TY59"/>
      <c r="TZ59"/>
      <c r="UA59"/>
      <c r="UB59"/>
      <c r="UC59"/>
      <c r="UD59"/>
      <c r="UE59"/>
      <c r="UF59"/>
      <c r="UG59"/>
      <c r="UH59"/>
      <c r="UI59"/>
      <c r="UJ59"/>
      <c r="UK59"/>
      <c r="UL59"/>
      <c r="UM59"/>
      <c r="UN59"/>
      <c r="UO59"/>
      <c r="UP59"/>
      <c r="UQ59"/>
      <c r="UR59"/>
      <c r="US59"/>
      <c r="UT59"/>
      <c r="UU59"/>
      <c r="UV59"/>
      <c r="UW59"/>
      <c r="UX59"/>
      <c r="UY59"/>
      <c r="UZ59"/>
      <c r="VA59"/>
      <c r="VB59"/>
      <c r="VC59"/>
      <c r="VD59"/>
      <c r="VE59"/>
      <c r="VF59"/>
      <c r="VG59"/>
      <c r="VH59"/>
      <c r="VI59"/>
      <c r="VJ59"/>
      <c r="VK59"/>
      <c r="VL59"/>
      <c r="VM59"/>
      <c r="VN59"/>
      <c r="VO59"/>
      <c r="VP59"/>
      <c r="VQ59"/>
      <c r="VR59"/>
      <c r="VS59"/>
      <c r="VT59"/>
      <c r="VU59"/>
      <c r="VV59"/>
      <c r="VW59"/>
      <c r="VX59"/>
      <c r="VY59"/>
      <c r="VZ59"/>
      <c r="WA59"/>
      <c r="WB59"/>
      <c r="WC59"/>
      <c r="WD59"/>
      <c r="WE59"/>
      <c r="WF59"/>
      <c r="WG59"/>
      <c r="WH59"/>
      <c r="WI59"/>
      <c r="WJ59"/>
      <c r="WK59"/>
      <c r="WL59"/>
      <c r="WM59"/>
      <c r="WN59"/>
      <c r="WO59"/>
      <c r="WP59"/>
      <c r="WQ59"/>
      <c r="WR59"/>
      <c r="WS59"/>
      <c r="WT59"/>
      <c r="WU59"/>
      <c r="WV59"/>
      <c r="WW59"/>
      <c r="WX59"/>
      <c r="WY59"/>
      <c r="WZ59"/>
      <c r="XA59"/>
      <c r="XB59"/>
      <c r="XC59"/>
      <c r="XD59"/>
      <c r="XE59"/>
      <c r="XF59"/>
      <c r="XG59"/>
      <c r="XH59"/>
      <c r="XI59"/>
      <c r="XJ59"/>
      <c r="XK59"/>
      <c r="XL59"/>
      <c r="XM59"/>
      <c r="XN59"/>
      <c r="XO59"/>
      <c r="XP59"/>
      <c r="XQ59"/>
      <c r="XR59"/>
      <c r="XS59"/>
      <c r="XT59"/>
      <c r="XU59"/>
      <c r="XV59"/>
      <c r="XW59"/>
      <c r="XX59"/>
      <c r="XY59"/>
      <c r="XZ59"/>
      <c r="YA59"/>
      <c r="YB59"/>
      <c r="YC59"/>
      <c r="YD59"/>
      <c r="YE59"/>
      <c r="YF59"/>
      <c r="YG59"/>
      <c r="YH59"/>
      <c r="YI59"/>
      <c r="YJ59"/>
      <c r="YK59"/>
      <c r="YL59"/>
      <c r="YM59"/>
      <c r="YN59"/>
      <c r="YO59"/>
      <c r="YP59"/>
      <c r="YQ59"/>
      <c r="YR59"/>
      <c r="YS59"/>
      <c r="YT59"/>
      <c r="YU59"/>
      <c r="YV59"/>
      <c r="YW59"/>
      <c r="YX59"/>
      <c r="YY59"/>
      <c r="YZ59"/>
      <c r="ZA59"/>
      <c r="ZB59"/>
      <c r="ZC59"/>
      <c r="ZD59"/>
      <c r="ZE59"/>
      <c r="ZF59"/>
      <c r="ZG59"/>
      <c r="ZH59"/>
      <c r="ZI59"/>
      <c r="ZJ59"/>
      <c r="ZK59"/>
      <c r="ZL59"/>
      <c r="ZM59"/>
      <c r="ZN59"/>
      <c r="ZO59"/>
      <c r="ZP59"/>
      <c r="ZQ59"/>
      <c r="ZR59"/>
      <c r="ZS59"/>
      <c r="ZT59"/>
      <c r="ZU59"/>
      <c r="ZV59"/>
      <c r="ZW59"/>
      <c r="ZX59"/>
      <c r="ZY59"/>
      <c r="ZZ59"/>
      <c r="AAA59"/>
      <c r="AAB59"/>
      <c r="AAC59"/>
      <c r="AAD59"/>
      <c r="AAE59"/>
      <c r="AAF59"/>
      <c r="AAG59"/>
      <c r="AAH59"/>
      <c r="AAI59"/>
      <c r="AAJ59"/>
      <c r="AAK59"/>
      <c r="AAL59"/>
      <c r="AAM59"/>
      <c r="AAN59"/>
      <c r="AAO59"/>
      <c r="AAP59"/>
      <c r="AAQ59"/>
      <c r="AAR59"/>
      <c r="AAS59"/>
      <c r="AAT59"/>
      <c r="AAU59"/>
      <c r="AAV59"/>
      <c r="AAW59"/>
      <c r="AAX59"/>
      <c r="AAY59"/>
      <c r="AAZ59"/>
      <c r="ABA59"/>
      <c r="ABB59"/>
      <c r="ABC59"/>
      <c r="ABD59"/>
      <c r="ABE59"/>
      <c r="ABF59"/>
      <c r="ABG59"/>
      <c r="ABH59"/>
      <c r="ABI59"/>
      <c r="ABJ59"/>
      <c r="ABK59"/>
      <c r="ABL59"/>
      <c r="ABM59"/>
      <c r="ABN59"/>
      <c r="ABO59"/>
      <c r="ABP59"/>
      <c r="ABQ59"/>
      <c r="ABR59"/>
      <c r="ABS59"/>
      <c r="ABT59"/>
      <c r="ABU59"/>
      <c r="ABV59"/>
      <c r="ABW59"/>
      <c r="ABX59"/>
      <c r="ABY59"/>
      <c r="ABZ59"/>
      <c r="ACA59"/>
      <c r="ACB59"/>
      <c r="ACC59"/>
      <c r="ACD59"/>
      <c r="ACE59"/>
      <c r="ACF59"/>
      <c r="ACG59"/>
      <c r="ACH59"/>
      <c r="ACI59"/>
      <c r="ACJ59"/>
      <c r="ACK59"/>
      <c r="ACL59"/>
      <c r="ACM59"/>
      <c r="ACN59"/>
      <c r="ACO59"/>
      <c r="ACP59"/>
      <c r="ACQ59"/>
      <c r="ACR59"/>
      <c r="ACS59"/>
      <c r="ACT59"/>
      <c r="ACU59"/>
      <c r="ACV59"/>
      <c r="ACW59"/>
      <c r="ACX59"/>
      <c r="ACY59"/>
      <c r="ACZ59"/>
      <c r="ADA59"/>
      <c r="ADB59"/>
      <c r="ADC59"/>
      <c r="ADD59"/>
      <c r="ADE59"/>
      <c r="ADF59"/>
      <c r="ADG59"/>
      <c r="ADH59"/>
      <c r="ADI59"/>
      <c r="ADJ59"/>
      <c r="ADK59"/>
      <c r="ADL59"/>
      <c r="ADM59"/>
      <c r="ADN59"/>
      <c r="ADO59"/>
      <c r="ADP59"/>
      <c r="ADQ59"/>
      <c r="ADR59"/>
      <c r="ADS59"/>
      <c r="ADT59"/>
      <c r="ADU59"/>
      <c r="ADV59"/>
      <c r="ADW59"/>
      <c r="ADX59"/>
      <c r="ADY59"/>
      <c r="ADZ59"/>
      <c r="AEA59"/>
      <c r="AEB59"/>
      <c r="AEC59"/>
      <c r="AED59"/>
      <c r="AEE59"/>
      <c r="AEF59"/>
      <c r="AEG59"/>
      <c r="AEH59"/>
      <c r="AEI59"/>
      <c r="AEJ59"/>
      <c r="AEK59"/>
      <c r="AEL59"/>
      <c r="AEM59"/>
      <c r="AEN59"/>
      <c r="AEO59"/>
      <c r="AEP59"/>
      <c r="AEQ59"/>
      <c r="AER59"/>
      <c r="AES59"/>
      <c r="AET59"/>
      <c r="AEU59"/>
      <c r="AEV59"/>
      <c r="AEW59"/>
      <c r="AEX59"/>
      <c r="AEY59"/>
      <c r="AEZ59"/>
      <c r="AFA59"/>
      <c r="AFB59"/>
      <c r="AFC59"/>
      <c r="AFD59"/>
      <c r="AFE59"/>
      <c r="AFF59"/>
      <c r="AFG59"/>
      <c r="AFH59"/>
      <c r="AFI59"/>
      <c r="AFJ59"/>
      <c r="AFK59"/>
      <c r="AFL59"/>
      <c r="AFM59"/>
      <c r="AFN59"/>
      <c r="AFO59"/>
      <c r="AFP59"/>
      <c r="AFQ59"/>
      <c r="AFR59"/>
      <c r="AFS59"/>
      <c r="AFT59"/>
      <c r="AFU59"/>
      <c r="AFV59"/>
      <c r="AFW59"/>
      <c r="AFX59"/>
      <c r="AFY59"/>
      <c r="AFZ59"/>
      <c r="AGA59"/>
      <c r="AGB59"/>
      <c r="AGC59"/>
      <c r="AGD59"/>
      <c r="AGE59"/>
      <c r="AGF59"/>
      <c r="AGG59"/>
      <c r="AGH59"/>
      <c r="AGI59"/>
      <c r="AGJ59"/>
      <c r="AGK59"/>
      <c r="AGL59"/>
      <c r="AGM59"/>
      <c r="AGN59"/>
      <c r="AGO59"/>
      <c r="AGP59"/>
      <c r="AGQ59"/>
      <c r="AGR59"/>
      <c r="AGS59"/>
      <c r="AGT59"/>
      <c r="AGU59"/>
      <c r="AGV59"/>
      <c r="AGW59"/>
      <c r="AGX59"/>
      <c r="AGY59"/>
      <c r="AGZ59"/>
      <c r="AHA59"/>
      <c r="AHB59"/>
      <c r="AHC59"/>
      <c r="AHD59"/>
      <c r="AHE59"/>
      <c r="AHF59"/>
      <c r="AHG59"/>
      <c r="AHH59"/>
      <c r="AHI59"/>
      <c r="AHJ59"/>
      <c r="AHK59"/>
      <c r="AHL59"/>
      <c r="AHM59"/>
      <c r="AHN59"/>
      <c r="AHO59"/>
      <c r="AHP59"/>
      <c r="AHQ59"/>
      <c r="AHR59"/>
      <c r="AHS59"/>
      <c r="AHT59"/>
      <c r="AHU59"/>
      <c r="AHV59"/>
      <c r="AHW59"/>
      <c r="AHX59"/>
      <c r="AHY59"/>
      <c r="AHZ59"/>
      <c r="AIA59"/>
      <c r="AIB59"/>
      <c r="AIC59"/>
      <c r="AID59"/>
      <c r="AIE59"/>
      <c r="AIF59"/>
      <c r="AIG59"/>
      <c r="AIH59"/>
      <c r="AII59"/>
      <c r="AIJ59"/>
      <c r="AIK59"/>
      <c r="AIL59"/>
      <c r="AIM59"/>
      <c r="AIN59"/>
      <c r="AIO59"/>
      <c r="AIP59"/>
      <c r="AIQ59"/>
      <c r="AIR59"/>
      <c r="AIS59"/>
      <c r="AIT59"/>
      <c r="AIU59"/>
      <c r="AIV59"/>
      <c r="AIW59"/>
      <c r="AIX59"/>
      <c r="AIY59"/>
      <c r="AIZ59"/>
      <c r="AJA59"/>
      <c r="AJB59"/>
      <c r="AJC59"/>
      <c r="AJD59"/>
      <c r="AJE59"/>
      <c r="AJF59"/>
      <c r="AJG59"/>
      <c r="AJH59"/>
      <c r="AJI59"/>
      <c r="AJJ59"/>
      <c r="AJK59"/>
      <c r="AJL59"/>
      <c r="AJM59"/>
      <c r="AJN59"/>
      <c r="AJO59"/>
      <c r="AJP59"/>
      <c r="AJQ59"/>
      <c r="AJR59"/>
      <c r="AJS59"/>
    </row>
    <row r="60" spans="1:955">
      <c r="M60"/>
      <c r="N60"/>
      <c r="O60"/>
      <c r="P60"/>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c r="BE60"/>
      <c r="BF60"/>
      <c r="BG60"/>
      <c r="BH60"/>
      <c r="BI60"/>
      <c r="BJ60"/>
      <c r="BK60"/>
      <c r="BL60"/>
      <c r="BM60"/>
      <c r="BN60"/>
      <c r="BO60"/>
      <c r="BP60"/>
      <c r="BQ60"/>
      <c r="BR60"/>
      <c r="BS60"/>
      <c r="BT60"/>
      <c r="BU60"/>
      <c r="BV60"/>
      <c r="BW60"/>
      <c r="BX60"/>
      <c r="BY60"/>
      <c r="BZ60"/>
      <c r="CA60"/>
      <c r="CB60"/>
      <c r="CC60"/>
      <c r="CD60"/>
      <c r="CE60"/>
      <c r="CF60"/>
      <c r="CG60"/>
      <c r="CH60"/>
      <c r="CI60"/>
      <c r="CJ60"/>
      <c r="CK60"/>
      <c r="CL60"/>
      <c r="CM60"/>
      <c r="CN60"/>
      <c r="CO60"/>
      <c r="CP60"/>
      <c r="CQ60"/>
      <c r="CR60"/>
      <c r="CS60"/>
      <c r="CT60"/>
      <c r="CU60"/>
      <c r="CV60"/>
      <c r="CW60"/>
      <c r="CX60"/>
      <c r="CY60"/>
      <c r="CZ60"/>
      <c r="DA60"/>
      <c r="DB60"/>
      <c r="DC60"/>
      <c r="DD60"/>
      <c r="DE60"/>
      <c r="DF60"/>
      <c r="DG60"/>
      <c r="DH60"/>
      <c r="DI60"/>
      <c r="DJ60"/>
      <c r="DK60"/>
      <c r="DL60"/>
      <c r="DM60"/>
      <c r="DN60"/>
      <c r="DO60"/>
      <c r="DP60"/>
      <c r="DQ60"/>
      <c r="DR60"/>
      <c r="DS60"/>
      <c r="DT60"/>
      <c r="DU60"/>
      <c r="DV60"/>
      <c r="DW60"/>
      <c r="DX60"/>
      <c r="DY60"/>
      <c r="DZ60"/>
      <c r="EA60"/>
      <c r="EB60"/>
      <c r="EC60"/>
      <c r="ED60"/>
      <c r="EE60"/>
      <c r="EF60"/>
      <c r="EG60"/>
      <c r="EH60"/>
      <c r="EI60"/>
      <c r="EJ60"/>
      <c r="EK60"/>
      <c r="EL60"/>
      <c r="EM60"/>
      <c r="EN60"/>
      <c r="EO60"/>
      <c r="EP60"/>
      <c r="EQ60"/>
      <c r="ER60"/>
      <c r="ES60"/>
      <c r="ET60"/>
      <c r="EU60"/>
      <c r="EV60"/>
      <c r="EW60"/>
      <c r="EX60"/>
      <c r="EY60"/>
      <c r="EZ60"/>
      <c r="FA60"/>
      <c r="FB60"/>
      <c r="FC60"/>
      <c r="FD60"/>
      <c r="FE60"/>
      <c r="FF60"/>
      <c r="FG60"/>
      <c r="FH60"/>
      <c r="FI60"/>
      <c r="FJ60"/>
      <c r="FK60"/>
      <c r="FL60"/>
      <c r="FM60"/>
      <c r="FN60"/>
      <c r="FO60"/>
      <c r="FP60"/>
      <c r="FQ60"/>
      <c r="FR60"/>
      <c r="FS60"/>
      <c r="FT60"/>
      <c r="FU60"/>
      <c r="FV60"/>
      <c r="FW60"/>
      <c r="FX60"/>
      <c r="FY60"/>
      <c r="FZ60"/>
      <c r="GA60"/>
      <c r="GB60"/>
      <c r="GC60"/>
      <c r="GD60"/>
      <c r="GE60"/>
      <c r="GF60"/>
      <c r="GG60"/>
      <c r="GH60"/>
      <c r="GI60"/>
      <c r="GJ60"/>
      <c r="GK60"/>
      <c r="GL60"/>
      <c r="GM60"/>
      <c r="GN60"/>
      <c r="GO60"/>
      <c r="GP60"/>
      <c r="GQ60"/>
      <c r="GR60"/>
      <c r="GS60"/>
      <c r="GT60"/>
      <c r="GU60"/>
      <c r="GV60"/>
      <c r="GW60"/>
      <c r="GX60"/>
      <c r="GY60"/>
      <c r="GZ60"/>
      <c r="HA60"/>
      <c r="HB60"/>
      <c r="HC60"/>
      <c r="HD60"/>
      <c r="HE60"/>
      <c r="HF60"/>
      <c r="HG60"/>
      <c r="HH60"/>
      <c r="HI60"/>
      <c r="HJ60"/>
      <c r="HK60"/>
      <c r="HL60"/>
      <c r="HM60"/>
      <c r="HN60"/>
      <c r="HO60"/>
      <c r="HP60"/>
      <c r="HQ60"/>
      <c r="HR60"/>
      <c r="HS60"/>
      <c r="HT60"/>
      <c r="HU60"/>
      <c r="HV60"/>
      <c r="HW60"/>
      <c r="HX60"/>
      <c r="HY60"/>
      <c r="HZ60"/>
      <c r="IA60"/>
      <c r="IB60"/>
      <c r="IC60"/>
      <c r="ID60"/>
      <c r="IE60"/>
      <c r="IF60"/>
      <c r="IG60"/>
      <c r="IH60"/>
      <c r="II60"/>
      <c r="IJ60"/>
      <c r="IK60"/>
      <c r="IL60"/>
      <c r="IM60"/>
      <c r="IN60"/>
      <c r="IO60"/>
      <c r="IP60"/>
      <c r="IQ60"/>
      <c r="IR60"/>
      <c r="IS60"/>
      <c r="IT60"/>
      <c r="IU60"/>
      <c r="IV60"/>
      <c r="IW60"/>
      <c r="IX60"/>
      <c r="IY60"/>
      <c r="IZ60"/>
      <c r="JA60"/>
      <c r="JB60"/>
      <c r="JC60"/>
      <c r="JD60"/>
      <c r="JE60"/>
      <c r="JF60"/>
      <c r="JG60"/>
      <c r="JH60"/>
      <c r="JI60"/>
      <c r="JJ60"/>
      <c r="JK60"/>
      <c r="JL60"/>
      <c r="JM60"/>
      <c r="JN60"/>
      <c r="JO60"/>
      <c r="JP60"/>
      <c r="JQ60"/>
      <c r="JR60"/>
      <c r="JS60"/>
      <c r="JT60"/>
      <c r="JU60"/>
      <c r="JV60"/>
      <c r="JW60"/>
      <c r="JX60"/>
      <c r="JY60"/>
      <c r="JZ60"/>
      <c r="KA60"/>
      <c r="KB60"/>
      <c r="KC60"/>
      <c r="KD60"/>
      <c r="KE60"/>
      <c r="KF60"/>
      <c r="KG60"/>
      <c r="KH60"/>
      <c r="KI60"/>
      <c r="KJ60"/>
      <c r="KK60"/>
      <c r="KL60"/>
      <c r="KM60"/>
      <c r="KN60"/>
      <c r="KO60"/>
      <c r="KP60"/>
      <c r="KQ60"/>
      <c r="KR60"/>
      <c r="KS60"/>
      <c r="KT60"/>
      <c r="KU60"/>
      <c r="KV60"/>
      <c r="KW60"/>
      <c r="KX60"/>
      <c r="KY60"/>
      <c r="KZ60"/>
      <c r="LA60"/>
      <c r="LB60"/>
      <c r="LC60"/>
      <c r="LD60"/>
      <c r="LE60"/>
      <c r="LF60"/>
      <c r="LG60"/>
      <c r="LH60"/>
      <c r="LI60"/>
      <c r="LJ60"/>
      <c r="LK60"/>
      <c r="LL60"/>
      <c r="LM60"/>
      <c r="LN60"/>
      <c r="LO60"/>
      <c r="LP60"/>
      <c r="LQ60"/>
      <c r="LR60"/>
      <c r="LS60"/>
      <c r="LT60"/>
      <c r="LU60"/>
      <c r="LV60"/>
      <c r="LW60"/>
      <c r="LX60"/>
      <c r="LY60"/>
      <c r="LZ60"/>
      <c r="MA60"/>
      <c r="MB60"/>
      <c r="MC60"/>
      <c r="MD60"/>
      <c r="ME60"/>
      <c r="MF60"/>
      <c r="MG60"/>
      <c r="MH60"/>
      <c r="MI60"/>
      <c r="MJ60"/>
      <c r="MK60"/>
      <c r="ML60"/>
      <c r="MM60"/>
      <c r="MN60"/>
      <c r="MO60"/>
      <c r="MP60"/>
      <c r="MQ60"/>
      <c r="MR60"/>
      <c r="MS60"/>
      <c r="MT60"/>
      <c r="MU60"/>
      <c r="MV60"/>
      <c r="MW60"/>
      <c r="MX60"/>
      <c r="MY60"/>
      <c r="MZ60"/>
      <c r="NA60"/>
      <c r="NB60"/>
      <c r="NC60"/>
      <c r="ND60"/>
      <c r="NE60"/>
      <c r="NF60"/>
      <c r="NG60"/>
      <c r="NH60"/>
      <c r="NI60"/>
      <c r="NJ60"/>
      <c r="NK60"/>
      <c r="NL60"/>
      <c r="NM60"/>
      <c r="NN60"/>
      <c r="NO60"/>
      <c r="NP60"/>
      <c r="NQ60"/>
      <c r="NR60"/>
      <c r="NS60"/>
      <c r="NT60"/>
      <c r="NU60"/>
      <c r="NV60"/>
      <c r="NW60"/>
      <c r="NX60"/>
      <c r="NY60"/>
      <c r="NZ60"/>
      <c r="OA60"/>
      <c r="OB60"/>
      <c r="OC60"/>
      <c r="OD60"/>
      <c r="OE60"/>
      <c r="OF60"/>
      <c r="OG60"/>
      <c r="OH60"/>
      <c r="OI60"/>
      <c r="OJ60"/>
      <c r="OK60"/>
      <c r="OL60"/>
      <c r="OM60"/>
      <c r="ON60"/>
      <c r="OO60"/>
      <c r="OP60"/>
      <c r="OQ60"/>
      <c r="OR60"/>
      <c r="OS60"/>
      <c r="OT60"/>
      <c r="OU60"/>
      <c r="OV60"/>
      <c r="OW60"/>
      <c r="OX60"/>
      <c r="OY60"/>
      <c r="OZ60"/>
      <c r="PA60"/>
      <c r="PB60"/>
      <c r="PC60"/>
      <c r="PD60"/>
      <c r="PE60"/>
      <c r="PF60"/>
      <c r="PG60"/>
      <c r="PH60"/>
      <c r="PI60"/>
      <c r="PJ60"/>
      <c r="PK60"/>
      <c r="PL60"/>
      <c r="PM60"/>
      <c r="PN60"/>
      <c r="PO60"/>
      <c r="PP60"/>
      <c r="PQ60"/>
      <c r="PR60"/>
      <c r="PS60"/>
      <c r="PT60"/>
      <c r="PU60"/>
      <c r="PV60"/>
      <c r="PW60"/>
      <c r="PX60"/>
      <c r="PY60"/>
      <c r="PZ60"/>
      <c r="QA60"/>
      <c r="QB60"/>
      <c r="QC60"/>
      <c r="QD60"/>
      <c r="QE60"/>
      <c r="QF60"/>
      <c r="QG60"/>
      <c r="QH60"/>
      <c r="QI60"/>
      <c r="QJ60"/>
      <c r="QK60"/>
      <c r="QL60"/>
      <c r="QM60"/>
      <c r="QN60"/>
      <c r="QO60"/>
      <c r="QP60"/>
      <c r="QQ60"/>
      <c r="QR60"/>
      <c r="QS60"/>
      <c r="QT60"/>
      <c r="QU60"/>
      <c r="QV60"/>
      <c r="QW60"/>
      <c r="QX60"/>
      <c r="QY60"/>
      <c r="QZ60"/>
      <c r="RA60"/>
      <c r="RB60"/>
      <c r="RC60"/>
      <c r="RD60"/>
      <c r="RE60"/>
      <c r="RF60"/>
      <c r="RG60"/>
      <c r="RH60"/>
      <c r="RI60"/>
      <c r="RJ60"/>
      <c r="RK60"/>
      <c r="RL60"/>
      <c r="RM60"/>
      <c r="RN60"/>
      <c r="RO60"/>
      <c r="RP60"/>
      <c r="RQ60"/>
      <c r="RR60"/>
      <c r="RS60"/>
      <c r="RT60"/>
      <c r="RU60"/>
      <c r="RV60"/>
      <c r="RW60"/>
      <c r="RX60"/>
      <c r="RY60"/>
      <c r="RZ60"/>
      <c r="SA60"/>
      <c r="SB60"/>
      <c r="SC60"/>
      <c r="SD60"/>
      <c r="SE60"/>
      <c r="SF60"/>
      <c r="SG60"/>
      <c r="SH60"/>
      <c r="SI60"/>
      <c r="SJ60"/>
      <c r="SK60"/>
      <c r="SL60"/>
      <c r="SM60"/>
      <c r="SN60"/>
      <c r="SO60"/>
      <c r="SP60"/>
      <c r="SQ60"/>
      <c r="SR60"/>
      <c r="SS60"/>
      <c r="ST60"/>
      <c r="SU60"/>
      <c r="SV60"/>
      <c r="SW60"/>
      <c r="SX60"/>
      <c r="SY60"/>
      <c r="SZ60"/>
      <c r="TA60"/>
      <c r="TB60"/>
      <c r="TC60"/>
      <c r="TD60"/>
      <c r="TE60"/>
      <c r="TF60"/>
      <c r="TG60"/>
      <c r="TH60"/>
      <c r="TI60"/>
      <c r="TJ60"/>
      <c r="TK60"/>
      <c r="TL60"/>
      <c r="TM60"/>
      <c r="TN60"/>
      <c r="TO60"/>
      <c r="TP60"/>
      <c r="TQ60"/>
      <c r="TR60"/>
      <c r="TS60"/>
      <c r="TT60"/>
      <c r="TU60"/>
      <c r="TV60"/>
      <c r="TW60"/>
      <c r="TX60"/>
      <c r="TY60"/>
      <c r="TZ60"/>
      <c r="UA60"/>
      <c r="UB60"/>
      <c r="UC60"/>
      <c r="UD60"/>
      <c r="UE60"/>
      <c r="UF60"/>
      <c r="UG60"/>
      <c r="UH60"/>
      <c r="UI60"/>
      <c r="UJ60"/>
      <c r="UK60"/>
      <c r="UL60"/>
      <c r="UM60"/>
      <c r="UN60"/>
      <c r="UO60"/>
      <c r="UP60"/>
      <c r="UQ60"/>
      <c r="UR60"/>
      <c r="US60"/>
      <c r="UT60"/>
      <c r="UU60"/>
      <c r="UV60"/>
      <c r="UW60"/>
      <c r="UX60"/>
      <c r="UY60"/>
      <c r="UZ60"/>
      <c r="VA60"/>
      <c r="VB60"/>
      <c r="VC60"/>
      <c r="VD60"/>
      <c r="VE60"/>
      <c r="VF60"/>
      <c r="VG60"/>
      <c r="VH60"/>
      <c r="VI60"/>
      <c r="VJ60"/>
      <c r="VK60"/>
      <c r="VL60"/>
      <c r="VM60"/>
      <c r="VN60"/>
      <c r="VO60"/>
      <c r="VP60"/>
      <c r="VQ60"/>
      <c r="VR60"/>
      <c r="VS60"/>
      <c r="VT60"/>
      <c r="VU60"/>
      <c r="VV60"/>
      <c r="VW60"/>
      <c r="VX60"/>
      <c r="VY60"/>
      <c r="VZ60"/>
      <c r="WA60"/>
      <c r="WB60"/>
      <c r="WC60"/>
      <c r="WD60"/>
      <c r="WE60"/>
      <c r="WF60"/>
      <c r="WG60"/>
      <c r="WH60"/>
      <c r="WI60"/>
      <c r="WJ60"/>
      <c r="WK60"/>
      <c r="WL60"/>
      <c r="WM60"/>
      <c r="WN60"/>
      <c r="WO60"/>
      <c r="WP60"/>
      <c r="WQ60"/>
      <c r="WR60"/>
      <c r="WS60"/>
      <c r="WT60"/>
      <c r="WU60"/>
      <c r="WV60"/>
      <c r="WW60"/>
      <c r="WX60"/>
      <c r="WY60"/>
      <c r="WZ60"/>
      <c r="XA60"/>
      <c r="XB60"/>
      <c r="XC60"/>
      <c r="XD60"/>
      <c r="XE60"/>
      <c r="XF60"/>
      <c r="XG60"/>
      <c r="XH60"/>
      <c r="XI60"/>
      <c r="XJ60"/>
      <c r="XK60"/>
      <c r="XL60"/>
      <c r="XM60"/>
      <c r="XN60"/>
      <c r="XO60"/>
      <c r="XP60"/>
      <c r="XQ60"/>
      <c r="XR60"/>
      <c r="XS60"/>
      <c r="XT60"/>
      <c r="XU60"/>
      <c r="XV60"/>
      <c r="XW60"/>
      <c r="XX60"/>
      <c r="XY60"/>
      <c r="XZ60"/>
      <c r="YA60"/>
      <c r="YB60"/>
      <c r="YC60"/>
      <c r="YD60"/>
      <c r="YE60"/>
      <c r="YF60"/>
      <c r="YG60"/>
      <c r="YH60"/>
      <c r="YI60"/>
      <c r="YJ60"/>
      <c r="YK60"/>
      <c r="YL60"/>
      <c r="YM60"/>
      <c r="YN60"/>
      <c r="YO60"/>
      <c r="YP60"/>
      <c r="YQ60"/>
      <c r="YR60"/>
      <c r="YS60"/>
      <c r="YT60"/>
      <c r="YU60"/>
      <c r="YV60"/>
      <c r="YW60"/>
      <c r="YX60"/>
      <c r="YY60"/>
      <c r="YZ60"/>
      <c r="ZA60"/>
      <c r="ZB60"/>
      <c r="ZC60"/>
      <c r="ZD60"/>
      <c r="ZE60"/>
      <c r="ZF60"/>
      <c r="ZG60"/>
      <c r="ZH60"/>
      <c r="ZI60"/>
      <c r="ZJ60"/>
      <c r="ZK60"/>
      <c r="ZL60"/>
      <c r="ZM60"/>
      <c r="ZN60"/>
      <c r="ZO60"/>
      <c r="ZP60"/>
      <c r="ZQ60"/>
      <c r="ZR60"/>
      <c r="ZS60"/>
      <c r="ZT60"/>
      <c r="ZU60"/>
      <c r="ZV60"/>
      <c r="ZW60"/>
      <c r="ZX60"/>
      <c r="ZY60"/>
      <c r="ZZ60"/>
      <c r="AAA60"/>
      <c r="AAB60"/>
      <c r="AAC60"/>
      <c r="AAD60"/>
      <c r="AAE60"/>
      <c r="AAF60"/>
      <c r="AAG60"/>
      <c r="AAH60"/>
      <c r="AAI60"/>
      <c r="AAJ60"/>
      <c r="AAK60"/>
      <c r="AAL60"/>
      <c r="AAM60"/>
      <c r="AAN60"/>
      <c r="AAO60"/>
      <c r="AAP60"/>
      <c r="AAQ60"/>
      <c r="AAR60"/>
      <c r="AAS60"/>
      <c r="AAT60"/>
      <c r="AAU60"/>
      <c r="AAV60"/>
      <c r="AAW60"/>
      <c r="AAX60"/>
      <c r="AAY60"/>
      <c r="AAZ60"/>
      <c r="ABA60"/>
      <c r="ABB60"/>
      <c r="ABC60"/>
      <c r="ABD60"/>
      <c r="ABE60"/>
      <c r="ABF60"/>
      <c r="ABG60"/>
      <c r="ABH60"/>
      <c r="ABI60"/>
      <c r="ABJ60"/>
      <c r="ABK60"/>
      <c r="ABL60"/>
      <c r="ABM60"/>
      <c r="ABN60"/>
      <c r="ABO60"/>
      <c r="ABP60"/>
      <c r="ABQ60"/>
      <c r="ABR60"/>
      <c r="ABS60"/>
      <c r="ABT60"/>
      <c r="ABU60"/>
      <c r="ABV60"/>
      <c r="ABW60"/>
      <c r="ABX60"/>
      <c r="ABY60"/>
      <c r="ABZ60"/>
      <c r="ACA60"/>
      <c r="ACB60"/>
      <c r="ACC60"/>
      <c r="ACD60"/>
      <c r="ACE60"/>
      <c r="ACF60"/>
      <c r="ACG60"/>
      <c r="ACH60"/>
      <c r="ACI60"/>
      <c r="ACJ60"/>
      <c r="ACK60"/>
      <c r="ACL60"/>
      <c r="ACM60"/>
      <c r="ACN60"/>
      <c r="ACO60"/>
      <c r="ACP60"/>
      <c r="ACQ60"/>
      <c r="ACR60"/>
      <c r="ACS60"/>
      <c r="ACT60"/>
      <c r="ACU60"/>
      <c r="ACV60"/>
      <c r="ACW60"/>
      <c r="ACX60"/>
      <c r="ACY60"/>
      <c r="ACZ60"/>
      <c r="ADA60"/>
      <c r="ADB60"/>
      <c r="ADC60"/>
      <c r="ADD60"/>
      <c r="ADE60"/>
      <c r="ADF60"/>
      <c r="ADG60"/>
      <c r="ADH60"/>
      <c r="ADI60"/>
      <c r="ADJ60"/>
      <c r="ADK60"/>
      <c r="ADL60"/>
      <c r="ADM60"/>
      <c r="ADN60"/>
      <c r="ADO60"/>
      <c r="ADP60"/>
      <c r="ADQ60"/>
      <c r="ADR60"/>
      <c r="ADS60"/>
      <c r="ADT60"/>
      <c r="ADU60"/>
      <c r="ADV60"/>
      <c r="ADW60"/>
      <c r="ADX60"/>
      <c r="ADY60"/>
      <c r="ADZ60"/>
      <c r="AEA60"/>
      <c r="AEB60"/>
      <c r="AEC60"/>
      <c r="AED60"/>
      <c r="AEE60"/>
      <c r="AEF60"/>
      <c r="AEG60"/>
      <c r="AEH60"/>
      <c r="AEI60"/>
      <c r="AEJ60"/>
      <c r="AEK60"/>
      <c r="AEL60"/>
      <c r="AEM60"/>
      <c r="AEN60"/>
      <c r="AEO60"/>
      <c r="AEP60"/>
      <c r="AEQ60"/>
      <c r="AER60"/>
      <c r="AES60"/>
      <c r="AET60"/>
      <c r="AEU60"/>
      <c r="AEV60"/>
      <c r="AEW60"/>
      <c r="AEX60"/>
      <c r="AEY60"/>
      <c r="AEZ60"/>
      <c r="AFA60"/>
      <c r="AFB60"/>
      <c r="AFC60"/>
      <c r="AFD60"/>
      <c r="AFE60"/>
      <c r="AFF60"/>
      <c r="AFG60"/>
      <c r="AFH60"/>
      <c r="AFI60"/>
      <c r="AFJ60"/>
      <c r="AFK60"/>
      <c r="AFL60"/>
      <c r="AFM60"/>
      <c r="AFN60"/>
      <c r="AFO60"/>
      <c r="AFP60"/>
      <c r="AFQ60"/>
      <c r="AFR60"/>
      <c r="AFS60"/>
      <c r="AFT60"/>
      <c r="AFU60"/>
      <c r="AFV60"/>
      <c r="AFW60"/>
      <c r="AFX60"/>
      <c r="AFY60"/>
      <c r="AFZ60"/>
      <c r="AGA60"/>
      <c r="AGB60"/>
      <c r="AGC60"/>
      <c r="AGD60"/>
      <c r="AGE60"/>
      <c r="AGF60"/>
      <c r="AGG60"/>
      <c r="AGH60"/>
      <c r="AGI60"/>
      <c r="AGJ60"/>
      <c r="AGK60"/>
      <c r="AGL60"/>
      <c r="AGM60"/>
      <c r="AGN60"/>
      <c r="AGO60"/>
      <c r="AGP60"/>
      <c r="AGQ60"/>
      <c r="AGR60"/>
      <c r="AGS60"/>
      <c r="AGT60"/>
      <c r="AGU60"/>
      <c r="AGV60"/>
      <c r="AGW60"/>
      <c r="AGX60"/>
      <c r="AGY60"/>
      <c r="AGZ60"/>
      <c r="AHA60"/>
      <c r="AHB60"/>
      <c r="AHC60"/>
      <c r="AHD60"/>
      <c r="AHE60"/>
      <c r="AHF60"/>
      <c r="AHG60"/>
      <c r="AHH60"/>
      <c r="AHI60"/>
      <c r="AHJ60"/>
      <c r="AHK60"/>
      <c r="AHL60"/>
      <c r="AHM60"/>
      <c r="AHN60"/>
      <c r="AHO60"/>
      <c r="AHP60"/>
      <c r="AHQ60"/>
      <c r="AHR60"/>
      <c r="AHS60"/>
      <c r="AHT60"/>
      <c r="AHU60"/>
      <c r="AHV60"/>
      <c r="AHW60"/>
      <c r="AHX60"/>
      <c r="AHY60"/>
      <c r="AHZ60"/>
      <c r="AIA60"/>
      <c r="AIB60"/>
      <c r="AIC60"/>
      <c r="AID60"/>
      <c r="AIE60"/>
      <c r="AIF60"/>
      <c r="AIG60"/>
      <c r="AIH60"/>
      <c r="AII60"/>
      <c r="AIJ60"/>
      <c r="AIK60"/>
      <c r="AIL60"/>
      <c r="AIM60"/>
      <c r="AIN60"/>
      <c r="AIO60"/>
      <c r="AIP60"/>
      <c r="AIQ60"/>
      <c r="AIR60"/>
      <c r="AIS60"/>
      <c r="AIT60"/>
      <c r="AIU60"/>
      <c r="AIV60"/>
      <c r="AIW60"/>
      <c r="AIX60"/>
      <c r="AIY60"/>
      <c r="AIZ60"/>
      <c r="AJA60"/>
      <c r="AJB60"/>
      <c r="AJC60"/>
      <c r="AJD60"/>
      <c r="AJE60"/>
      <c r="AJF60"/>
      <c r="AJG60"/>
      <c r="AJH60"/>
      <c r="AJI60"/>
      <c r="AJJ60"/>
      <c r="AJK60"/>
      <c r="AJL60"/>
      <c r="AJM60"/>
      <c r="AJN60"/>
      <c r="AJO60"/>
      <c r="AJP60"/>
      <c r="AJQ60"/>
      <c r="AJR60"/>
      <c r="AJS60"/>
    </row>
    <row r="61" spans="1:955">
      <c r="M61"/>
      <c r="N61"/>
      <c r="O61"/>
      <c r="P61"/>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c r="BE61"/>
      <c r="BF61"/>
      <c r="BG61"/>
      <c r="BH61"/>
      <c r="BI61"/>
      <c r="BJ61"/>
      <c r="BK61"/>
      <c r="BL61"/>
      <c r="BM61"/>
      <c r="BN61"/>
      <c r="BO61"/>
      <c r="BP61"/>
      <c r="BQ61"/>
      <c r="BR61"/>
      <c r="BS61"/>
      <c r="BT61"/>
      <c r="BU61"/>
      <c r="BV61"/>
      <c r="BW61"/>
      <c r="BX61"/>
      <c r="BY61"/>
      <c r="BZ61"/>
      <c r="CA61"/>
      <c r="CB61"/>
      <c r="CC61"/>
      <c r="CD61"/>
      <c r="CE61"/>
      <c r="CF61"/>
      <c r="CG61"/>
      <c r="CH61"/>
      <c r="CI61"/>
      <c r="CJ61"/>
      <c r="CK61"/>
      <c r="CL61"/>
      <c r="CM61"/>
      <c r="CN61"/>
      <c r="CO61"/>
      <c r="CP61"/>
      <c r="CQ61"/>
      <c r="CR61"/>
      <c r="CS61"/>
      <c r="CT61"/>
      <c r="CU61"/>
      <c r="CV61"/>
      <c r="CW61"/>
      <c r="CX61"/>
      <c r="CY61"/>
      <c r="CZ61"/>
      <c r="DA61"/>
      <c r="DB61"/>
      <c r="DC61"/>
      <c r="DD61"/>
      <c r="DE61"/>
      <c r="DF61"/>
      <c r="DG61"/>
      <c r="DH61"/>
      <c r="DI61"/>
      <c r="DJ61"/>
      <c r="DK61"/>
      <c r="DL61"/>
      <c r="DM61"/>
      <c r="DN61"/>
      <c r="DO61"/>
      <c r="DP61"/>
      <c r="DQ61"/>
      <c r="DR61"/>
      <c r="DS61"/>
      <c r="DT61"/>
      <c r="DU61"/>
      <c r="DV61"/>
      <c r="DW61"/>
      <c r="DX61"/>
      <c r="DY61"/>
      <c r="DZ61"/>
      <c r="EA61"/>
      <c r="EB61"/>
      <c r="EC61"/>
      <c r="ED61"/>
      <c r="EE61"/>
      <c r="EF61"/>
      <c r="EG61"/>
      <c r="EH61"/>
      <c r="EI61"/>
      <c r="EJ61"/>
      <c r="EK61"/>
      <c r="EL61"/>
      <c r="EM61"/>
      <c r="EN61"/>
      <c r="EO61"/>
      <c r="EP61"/>
      <c r="EQ61"/>
      <c r="ER61"/>
      <c r="ES61"/>
      <c r="ET61"/>
      <c r="EU61"/>
      <c r="EV61"/>
      <c r="EW61"/>
      <c r="EX61"/>
      <c r="EY61"/>
      <c r="EZ61"/>
      <c r="FA61"/>
      <c r="FB61"/>
      <c r="FC61"/>
      <c r="FD61"/>
      <c r="FE61"/>
      <c r="FF61"/>
      <c r="FG61"/>
      <c r="FH61"/>
      <c r="FI61"/>
      <c r="FJ61"/>
      <c r="FK61"/>
      <c r="FL61"/>
      <c r="FM61"/>
      <c r="FN61"/>
      <c r="FO61"/>
      <c r="FP61"/>
      <c r="FQ61"/>
      <c r="FR61"/>
      <c r="FS61"/>
      <c r="FT61"/>
      <c r="FU61"/>
      <c r="FV61"/>
      <c r="FW61"/>
      <c r="FX61"/>
      <c r="FY61"/>
      <c r="FZ61"/>
      <c r="GA61"/>
      <c r="GB61"/>
      <c r="GC61"/>
      <c r="GD61"/>
      <c r="GE61"/>
      <c r="GF61"/>
      <c r="GG61"/>
      <c r="GH61"/>
      <c r="GI61"/>
      <c r="GJ61"/>
      <c r="GK61"/>
      <c r="GL61"/>
      <c r="GM61"/>
      <c r="GN61"/>
      <c r="GO61"/>
      <c r="GP61"/>
      <c r="GQ61"/>
      <c r="GR61"/>
      <c r="GS61"/>
      <c r="GT61"/>
      <c r="GU61"/>
      <c r="GV61"/>
      <c r="GW61"/>
      <c r="GX61"/>
      <c r="GY61"/>
      <c r="GZ61"/>
      <c r="HA61"/>
      <c r="HB61"/>
      <c r="HC61"/>
      <c r="HD61"/>
      <c r="HE61"/>
      <c r="HF61"/>
      <c r="HG61"/>
      <c r="HH61"/>
      <c r="HI61"/>
      <c r="HJ61"/>
      <c r="HK61"/>
      <c r="HL61"/>
      <c r="HM61"/>
      <c r="HN61"/>
      <c r="HO61"/>
      <c r="HP61"/>
      <c r="HQ61"/>
      <c r="HR61"/>
      <c r="HS61"/>
      <c r="HT61"/>
      <c r="HU61"/>
      <c r="HV61"/>
      <c r="HW61"/>
      <c r="HX61"/>
      <c r="HY61"/>
      <c r="HZ61"/>
      <c r="IA61"/>
      <c r="IB61"/>
      <c r="IC61"/>
      <c r="ID61"/>
      <c r="IE61"/>
      <c r="IF61"/>
      <c r="IG61"/>
      <c r="IH61"/>
      <c r="II61"/>
      <c r="IJ61"/>
      <c r="IK61"/>
      <c r="IL61"/>
      <c r="IM61"/>
      <c r="IN61"/>
      <c r="IO61"/>
      <c r="IP61"/>
      <c r="IQ61"/>
      <c r="IR61"/>
      <c r="IS61"/>
      <c r="IT61"/>
      <c r="IU61"/>
      <c r="IV61"/>
      <c r="IW61"/>
      <c r="IX61"/>
      <c r="IY61"/>
      <c r="IZ61"/>
      <c r="JA61"/>
      <c r="JB61"/>
      <c r="JC61"/>
      <c r="JD61"/>
      <c r="JE61"/>
      <c r="JF61"/>
      <c r="JG61"/>
      <c r="JH61"/>
      <c r="JI61"/>
      <c r="JJ61"/>
      <c r="JK61"/>
      <c r="JL61"/>
      <c r="JM61"/>
      <c r="JN61"/>
      <c r="JO61"/>
      <c r="JP61"/>
      <c r="JQ61"/>
      <c r="JR61"/>
      <c r="JS61"/>
      <c r="JT61"/>
      <c r="JU61"/>
      <c r="JV61"/>
      <c r="JW61"/>
      <c r="JX61"/>
      <c r="JY61"/>
      <c r="JZ61"/>
      <c r="KA61"/>
      <c r="KB61"/>
      <c r="KC61"/>
      <c r="KD61"/>
      <c r="KE61"/>
      <c r="KF61"/>
      <c r="KG61"/>
      <c r="KH61"/>
      <c r="KI61"/>
      <c r="KJ61"/>
      <c r="KK61"/>
      <c r="KL61"/>
      <c r="KM61"/>
      <c r="KN61"/>
      <c r="KO61"/>
      <c r="KP61"/>
      <c r="KQ61"/>
      <c r="KR61"/>
      <c r="KS61"/>
      <c r="KT61"/>
      <c r="KU61"/>
      <c r="KV61"/>
      <c r="KW61"/>
      <c r="KX61"/>
      <c r="KY61"/>
      <c r="KZ61"/>
      <c r="LA61"/>
      <c r="LB61"/>
      <c r="LC61"/>
      <c r="LD61"/>
      <c r="LE61"/>
      <c r="LF61"/>
      <c r="LG61"/>
      <c r="LH61"/>
      <c r="LI61"/>
      <c r="LJ61"/>
      <c r="LK61"/>
      <c r="LL61"/>
      <c r="LM61"/>
      <c r="LN61"/>
      <c r="LO61"/>
      <c r="LP61"/>
      <c r="LQ61"/>
      <c r="LR61"/>
      <c r="LS61"/>
      <c r="LT61"/>
      <c r="LU61"/>
      <c r="LV61"/>
      <c r="LW61"/>
      <c r="LX61"/>
      <c r="LY61"/>
      <c r="LZ61"/>
      <c r="MA61"/>
      <c r="MB61"/>
      <c r="MC61"/>
      <c r="MD61"/>
      <c r="ME61"/>
      <c r="MF61"/>
      <c r="MG61"/>
      <c r="MH61"/>
      <c r="MI61"/>
      <c r="MJ61"/>
      <c r="MK61"/>
      <c r="ML61"/>
      <c r="MM61"/>
      <c r="MN61"/>
      <c r="MO61"/>
      <c r="MP61"/>
      <c r="MQ61"/>
      <c r="MR61"/>
      <c r="MS61"/>
      <c r="MT61"/>
      <c r="MU61"/>
      <c r="MV61"/>
      <c r="MW61"/>
      <c r="MX61"/>
      <c r="MY61"/>
      <c r="MZ61"/>
      <c r="NA61"/>
      <c r="NB61"/>
      <c r="NC61"/>
      <c r="ND61"/>
      <c r="NE61"/>
      <c r="NF61"/>
      <c r="NG61"/>
      <c r="NH61"/>
      <c r="NI61"/>
      <c r="NJ61"/>
      <c r="NK61"/>
      <c r="NL61"/>
      <c r="NM61"/>
      <c r="NN61"/>
      <c r="NO61"/>
      <c r="NP61"/>
      <c r="NQ61"/>
      <c r="NR61"/>
      <c r="NS61"/>
      <c r="NT61"/>
      <c r="NU61"/>
      <c r="NV61"/>
      <c r="NW61"/>
      <c r="NX61"/>
      <c r="NY61"/>
      <c r="NZ61"/>
      <c r="OA61"/>
      <c r="OB61"/>
      <c r="OC61"/>
      <c r="OD61"/>
      <c r="OE61"/>
      <c r="OF61"/>
      <c r="OG61"/>
      <c r="OH61"/>
      <c r="OI61"/>
      <c r="OJ61"/>
      <c r="OK61"/>
      <c r="OL61"/>
      <c r="OM61"/>
      <c r="ON61"/>
      <c r="OO61"/>
      <c r="OP61"/>
      <c r="OQ61"/>
      <c r="OR61"/>
      <c r="OS61"/>
      <c r="OT61"/>
      <c r="OU61"/>
      <c r="OV61"/>
      <c r="OW61"/>
      <c r="OX61"/>
      <c r="OY61"/>
      <c r="OZ61"/>
      <c r="PA61"/>
      <c r="PB61"/>
      <c r="PC61"/>
      <c r="PD61"/>
      <c r="PE61"/>
      <c r="PF61"/>
      <c r="PG61"/>
      <c r="PH61"/>
      <c r="PI61"/>
      <c r="PJ61"/>
      <c r="PK61"/>
      <c r="PL61"/>
      <c r="PM61"/>
      <c r="PN61"/>
      <c r="PO61"/>
      <c r="PP61"/>
      <c r="PQ61"/>
      <c r="PR61"/>
      <c r="PS61"/>
      <c r="PT61"/>
      <c r="PU61"/>
      <c r="PV61"/>
      <c r="PW61"/>
      <c r="PX61"/>
      <c r="PY61"/>
      <c r="PZ61"/>
      <c r="QA61"/>
      <c r="QB61"/>
      <c r="QC61"/>
      <c r="QD61"/>
      <c r="QE61"/>
      <c r="QF61"/>
      <c r="QG61"/>
      <c r="QH61"/>
      <c r="QI61"/>
      <c r="QJ61"/>
      <c r="QK61"/>
      <c r="QL61"/>
      <c r="QM61"/>
      <c r="QN61"/>
      <c r="QO61"/>
      <c r="QP61"/>
      <c r="QQ61"/>
      <c r="QR61"/>
      <c r="QS61"/>
      <c r="QT61"/>
      <c r="QU61"/>
      <c r="QV61"/>
      <c r="QW61"/>
      <c r="QX61"/>
      <c r="QY61"/>
      <c r="QZ61"/>
      <c r="RA61"/>
      <c r="RB61"/>
      <c r="RC61"/>
      <c r="RD61"/>
      <c r="RE61"/>
      <c r="RF61"/>
      <c r="RG61"/>
      <c r="RH61"/>
      <c r="RI61"/>
      <c r="RJ61"/>
      <c r="RK61"/>
      <c r="RL61"/>
      <c r="RM61"/>
      <c r="RN61"/>
      <c r="RO61"/>
      <c r="RP61"/>
      <c r="RQ61"/>
      <c r="RR61"/>
      <c r="RS61"/>
      <c r="RT61"/>
      <c r="RU61"/>
      <c r="RV61"/>
      <c r="RW61"/>
      <c r="RX61"/>
      <c r="RY61"/>
      <c r="RZ61"/>
      <c r="SA61"/>
      <c r="SB61"/>
      <c r="SC61"/>
      <c r="SD61"/>
      <c r="SE61"/>
      <c r="SF61"/>
      <c r="SG61"/>
      <c r="SH61"/>
      <c r="SI61"/>
      <c r="SJ61"/>
      <c r="SK61"/>
      <c r="SL61"/>
      <c r="SM61"/>
      <c r="SN61"/>
      <c r="SO61"/>
      <c r="SP61"/>
      <c r="SQ61"/>
      <c r="SR61"/>
      <c r="SS61"/>
      <c r="ST61"/>
      <c r="SU61"/>
      <c r="SV61"/>
      <c r="SW61"/>
      <c r="SX61"/>
      <c r="SY61"/>
      <c r="SZ61"/>
      <c r="TA61"/>
      <c r="TB61"/>
      <c r="TC61"/>
      <c r="TD61"/>
      <c r="TE61"/>
      <c r="TF61"/>
      <c r="TG61"/>
      <c r="TH61"/>
      <c r="TI61"/>
      <c r="TJ61"/>
      <c r="TK61"/>
      <c r="TL61"/>
      <c r="TM61"/>
      <c r="TN61"/>
      <c r="TO61"/>
      <c r="TP61"/>
      <c r="TQ61"/>
      <c r="TR61"/>
      <c r="TS61"/>
      <c r="TT61"/>
      <c r="TU61"/>
      <c r="TV61"/>
      <c r="TW61"/>
      <c r="TX61"/>
      <c r="TY61"/>
      <c r="TZ61"/>
      <c r="UA61"/>
      <c r="UB61"/>
      <c r="UC61"/>
      <c r="UD61"/>
      <c r="UE61"/>
      <c r="UF61"/>
      <c r="UG61"/>
      <c r="UH61"/>
      <c r="UI61"/>
      <c r="UJ61"/>
      <c r="UK61"/>
      <c r="UL61"/>
      <c r="UM61"/>
      <c r="UN61"/>
      <c r="UO61"/>
      <c r="UP61"/>
      <c r="UQ61"/>
      <c r="UR61"/>
      <c r="US61"/>
      <c r="UT61"/>
      <c r="UU61"/>
      <c r="UV61"/>
      <c r="UW61"/>
      <c r="UX61"/>
      <c r="UY61"/>
      <c r="UZ61"/>
      <c r="VA61"/>
      <c r="VB61"/>
      <c r="VC61"/>
      <c r="VD61"/>
      <c r="VE61"/>
      <c r="VF61"/>
      <c r="VG61"/>
      <c r="VH61"/>
      <c r="VI61"/>
      <c r="VJ61"/>
      <c r="VK61"/>
      <c r="VL61"/>
      <c r="VM61"/>
      <c r="VN61"/>
      <c r="VO61"/>
      <c r="VP61"/>
      <c r="VQ61"/>
      <c r="VR61"/>
      <c r="VS61"/>
      <c r="VT61"/>
      <c r="VU61"/>
      <c r="VV61"/>
      <c r="VW61"/>
      <c r="VX61"/>
      <c r="VY61"/>
      <c r="VZ61"/>
      <c r="WA61"/>
      <c r="WB61"/>
      <c r="WC61"/>
      <c r="WD61"/>
      <c r="WE61"/>
      <c r="WF61"/>
      <c r="WG61"/>
      <c r="WH61"/>
      <c r="WI61"/>
      <c r="WJ61"/>
      <c r="WK61"/>
      <c r="WL61"/>
      <c r="WM61"/>
      <c r="WN61"/>
      <c r="WO61"/>
      <c r="WP61"/>
      <c r="WQ61"/>
      <c r="WR61"/>
      <c r="WS61"/>
      <c r="WT61"/>
      <c r="WU61"/>
      <c r="WV61"/>
      <c r="WW61"/>
      <c r="WX61"/>
      <c r="WY61"/>
      <c r="WZ61"/>
      <c r="XA61"/>
      <c r="XB61"/>
      <c r="XC61"/>
      <c r="XD61"/>
      <c r="XE61"/>
      <c r="XF61"/>
      <c r="XG61"/>
      <c r="XH61"/>
      <c r="XI61"/>
      <c r="XJ61"/>
      <c r="XK61"/>
      <c r="XL61"/>
      <c r="XM61"/>
      <c r="XN61"/>
      <c r="XO61"/>
      <c r="XP61"/>
      <c r="XQ61"/>
      <c r="XR61"/>
      <c r="XS61"/>
      <c r="XT61"/>
      <c r="XU61"/>
      <c r="XV61"/>
      <c r="XW61"/>
      <c r="XX61"/>
      <c r="XY61"/>
      <c r="XZ61"/>
      <c r="YA61"/>
      <c r="YB61"/>
      <c r="YC61"/>
      <c r="YD61"/>
      <c r="YE61"/>
      <c r="YF61"/>
      <c r="YG61"/>
      <c r="YH61"/>
      <c r="YI61"/>
      <c r="YJ61"/>
      <c r="YK61"/>
      <c r="YL61"/>
      <c r="YM61"/>
      <c r="YN61"/>
      <c r="YO61"/>
      <c r="YP61"/>
      <c r="YQ61"/>
      <c r="YR61"/>
      <c r="YS61"/>
      <c r="YT61"/>
      <c r="YU61"/>
      <c r="YV61"/>
      <c r="YW61"/>
      <c r="YX61"/>
      <c r="YY61"/>
      <c r="YZ61"/>
      <c r="ZA61"/>
      <c r="ZB61"/>
      <c r="ZC61"/>
      <c r="ZD61"/>
      <c r="ZE61"/>
      <c r="ZF61"/>
      <c r="ZG61"/>
      <c r="ZH61"/>
      <c r="ZI61"/>
      <c r="ZJ61"/>
      <c r="ZK61"/>
      <c r="ZL61"/>
      <c r="ZM61"/>
      <c r="ZN61"/>
      <c r="ZO61"/>
      <c r="ZP61"/>
      <c r="ZQ61"/>
      <c r="ZR61"/>
      <c r="ZS61"/>
      <c r="ZT61"/>
      <c r="ZU61"/>
      <c r="ZV61"/>
      <c r="ZW61"/>
      <c r="ZX61"/>
      <c r="ZY61"/>
      <c r="ZZ61"/>
      <c r="AAA61"/>
      <c r="AAB61"/>
      <c r="AAC61"/>
      <c r="AAD61"/>
      <c r="AAE61"/>
      <c r="AAF61"/>
      <c r="AAG61"/>
      <c r="AAH61"/>
      <c r="AAI61"/>
      <c r="AAJ61"/>
      <c r="AAK61"/>
      <c r="AAL61"/>
      <c r="AAM61"/>
      <c r="AAN61"/>
      <c r="AAO61"/>
      <c r="AAP61"/>
      <c r="AAQ61"/>
      <c r="AAR61"/>
      <c r="AAS61"/>
      <c r="AAT61"/>
      <c r="AAU61"/>
      <c r="AAV61"/>
      <c r="AAW61"/>
      <c r="AAX61"/>
      <c r="AAY61"/>
      <c r="AAZ61"/>
      <c r="ABA61"/>
      <c r="ABB61"/>
      <c r="ABC61"/>
      <c r="ABD61"/>
      <c r="ABE61"/>
      <c r="ABF61"/>
      <c r="ABG61"/>
      <c r="ABH61"/>
      <c r="ABI61"/>
      <c r="ABJ61"/>
      <c r="ABK61"/>
      <c r="ABL61"/>
      <c r="ABM61"/>
      <c r="ABN61"/>
      <c r="ABO61"/>
      <c r="ABP61"/>
      <c r="ABQ61"/>
      <c r="ABR61"/>
      <c r="ABS61"/>
      <c r="ABT61"/>
      <c r="ABU61"/>
      <c r="ABV61"/>
      <c r="ABW61"/>
      <c r="ABX61"/>
      <c r="ABY61"/>
      <c r="ABZ61"/>
      <c r="ACA61"/>
      <c r="ACB61"/>
      <c r="ACC61"/>
      <c r="ACD61"/>
      <c r="ACE61"/>
      <c r="ACF61"/>
      <c r="ACG61"/>
      <c r="ACH61"/>
      <c r="ACI61"/>
      <c r="ACJ61"/>
      <c r="ACK61"/>
      <c r="ACL61"/>
      <c r="ACM61"/>
      <c r="ACN61"/>
      <c r="ACO61"/>
      <c r="ACP61"/>
      <c r="ACQ61"/>
      <c r="ACR61"/>
      <c r="ACS61"/>
      <c r="ACT61"/>
      <c r="ACU61"/>
      <c r="ACV61"/>
      <c r="ACW61"/>
      <c r="ACX61"/>
      <c r="ACY61"/>
      <c r="ACZ61"/>
      <c r="ADA61"/>
      <c r="ADB61"/>
      <c r="ADC61"/>
      <c r="ADD61"/>
      <c r="ADE61"/>
      <c r="ADF61"/>
      <c r="ADG61"/>
      <c r="ADH61"/>
      <c r="ADI61"/>
      <c r="ADJ61"/>
      <c r="ADK61"/>
      <c r="ADL61"/>
      <c r="ADM61"/>
      <c r="ADN61"/>
      <c r="ADO61"/>
      <c r="ADP61"/>
      <c r="ADQ61"/>
      <c r="ADR61"/>
      <c r="ADS61"/>
      <c r="ADT61"/>
      <c r="ADU61"/>
      <c r="ADV61"/>
      <c r="ADW61"/>
      <c r="ADX61"/>
      <c r="ADY61"/>
      <c r="ADZ61"/>
      <c r="AEA61"/>
      <c r="AEB61"/>
      <c r="AEC61"/>
      <c r="AED61"/>
      <c r="AEE61"/>
      <c r="AEF61"/>
      <c r="AEG61"/>
      <c r="AEH61"/>
      <c r="AEI61"/>
      <c r="AEJ61"/>
      <c r="AEK61"/>
      <c r="AEL61"/>
      <c r="AEM61"/>
      <c r="AEN61"/>
      <c r="AEO61"/>
      <c r="AEP61"/>
      <c r="AEQ61"/>
      <c r="AER61"/>
      <c r="AES61"/>
      <c r="AET61"/>
      <c r="AEU61"/>
      <c r="AEV61"/>
      <c r="AEW61"/>
      <c r="AEX61"/>
      <c r="AEY61"/>
      <c r="AEZ61"/>
      <c r="AFA61"/>
      <c r="AFB61"/>
      <c r="AFC61"/>
      <c r="AFD61"/>
      <c r="AFE61"/>
      <c r="AFF61"/>
      <c r="AFG61"/>
      <c r="AFH61"/>
      <c r="AFI61"/>
      <c r="AFJ61"/>
      <c r="AFK61"/>
      <c r="AFL61"/>
      <c r="AFM61"/>
      <c r="AFN61"/>
      <c r="AFO61"/>
      <c r="AFP61"/>
      <c r="AFQ61"/>
      <c r="AFR61"/>
      <c r="AFS61"/>
      <c r="AFT61"/>
      <c r="AFU61"/>
      <c r="AFV61"/>
      <c r="AFW61"/>
      <c r="AFX61"/>
      <c r="AFY61"/>
      <c r="AFZ61"/>
      <c r="AGA61"/>
      <c r="AGB61"/>
      <c r="AGC61"/>
      <c r="AGD61"/>
      <c r="AGE61"/>
      <c r="AGF61"/>
      <c r="AGG61"/>
      <c r="AGH61"/>
      <c r="AGI61"/>
      <c r="AGJ61"/>
      <c r="AGK61"/>
      <c r="AGL61"/>
      <c r="AGM61"/>
      <c r="AGN61"/>
      <c r="AGO61"/>
      <c r="AGP61"/>
      <c r="AGQ61"/>
      <c r="AGR61"/>
      <c r="AGS61"/>
      <c r="AGT61"/>
      <c r="AGU61"/>
      <c r="AGV61"/>
      <c r="AGW61"/>
      <c r="AGX61"/>
      <c r="AGY61"/>
      <c r="AGZ61"/>
      <c r="AHA61"/>
      <c r="AHB61"/>
      <c r="AHC61"/>
      <c r="AHD61"/>
      <c r="AHE61"/>
      <c r="AHF61"/>
      <c r="AHG61"/>
      <c r="AHH61"/>
      <c r="AHI61"/>
      <c r="AHJ61"/>
      <c r="AHK61"/>
      <c r="AHL61"/>
      <c r="AHM61"/>
      <c r="AHN61"/>
      <c r="AHO61"/>
      <c r="AHP61"/>
      <c r="AHQ61"/>
      <c r="AHR61"/>
      <c r="AHS61"/>
      <c r="AHT61"/>
      <c r="AHU61"/>
      <c r="AHV61"/>
      <c r="AHW61"/>
      <c r="AHX61"/>
      <c r="AHY61"/>
      <c r="AHZ61"/>
      <c r="AIA61"/>
      <c r="AIB61"/>
      <c r="AIC61"/>
      <c r="AID61"/>
      <c r="AIE61"/>
      <c r="AIF61"/>
      <c r="AIG61"/>
      <c r="AIH61"/>
      <c r="AII61"/>
      <c r="AIJ61"/>
      <c r="AIK61"/>
      <c r="AIL61"/>
      <c r="AIM61"/>
      <c r="AIN61"/>
      <c r="AIO61"/>
      <c r="AIP61"/>
      <c r="AIQ61"/>
      <c r="AIR61"/>
      <c r="AIS61"/>
      <c r="AIT61"/>
      <c r="AIU61"/>
      <c r="AIV61"/>
      <c r="AIW61"/>
      <c r="AIX61"/>
      <c r="AIY61"/>
      <c r="AIZ61"/>
      <c r="AJA61"/>
      <c r="AJB61"/>
      <c r="AJC61"/>
      <c r="AJD61"/>
      <c r="AJE61"/>
      <c r="AJF61"/>
      <c r="AJG61"/>
      <c r="AJH61"/>
      <c r="AJI61"/>
      <c r="AJJ61"/>
      <c r="AJK61"/>
      <c r="AJL61"/>
      <c r="AJM61"/>
      <c r="AJN61"/>
      <c r="AJO61"/>
      <c r="AJP61"/>
      <c r="AJQ61"/>
      <c r="AJR61"/>
      <c r="AJS61"/>
    </row>
    <row r="62" spans="1:955">
      <c r="O62"/>
      <c r="P62"/>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c r="BE62"/>
      <c r="BF62"/>
      <c r="BG62"/>
      <c r="BH62"/>
      <c r="BI62"/>
      <c r="BJ62"/>
      <c r="BK62"/>
      <c r="BL62"/>
      <c r="BM62"/>
      <c r="BN62"/>
      <c r="BO62"/>
      <c r="BP62"/>
      <c r="BQ62"/>
      <c r="BR62"/>
      <c r="BS62"/>
      <c r="BT62"/>
      <c r="BU62"/>
      <c r="BV62"/>
      <c r="BW62"/>
      <c r="BX62"/>
      <c r="BY62"/>
      <c r="BZ62"/>
      <c r="CA62"/>
      <c r="CB62"/>
      <c r="CC62"/>
      <c r="CD62"/>
      <c r="CE62"/>
      <c r="CF62"/>
      <c r="CG62"/>
      <c r="CH62"/>
      <c r="CI62"/>
      <c r="CJ62"/>
      <c r="CK62"/>
      <c r="CL62"/>
      <c r="CM62"/>
      <c r="CN62"/>
      <c r="CO62"/>
      <c r="CP62"/>
      <c r="CQ62"/>
      <c r="CR62"/>
      <c r="CS62"/>
      <c r="CT62"/>
      <c r="CU62"/>
      <c r="CV62"/>
      <c r="CW62"/>
      <c r="CX62"/>
      <c r="CY62"/>
      <c r="CZ62"/>
      <c r="DA62"/>
      <c r="DB62"/>
      <c r="DC62"/>
      <c r="DD62"/>
      <c r="DE62"/>
      <c r="DF62"/>
      <c r="DG62"/>
      <c r="DH62"/>
      <c r="DI62"/>
      <c r="DJ62"/>
      <c r="DK62"/>
      <c r="DL62"/>
      <c r="DM62"/>
      <c r="DN62"/>
      <c r="DO62"/>
      <c r="DP62"/>
      <c r="DQ62"/>
      <c r="DR62"/>
      <c r="DS62"/>
      <c r="DT62"/>
      <c r="DU62"/>
      <c r="DV62"/>
      <c r="DW62"/>
      <c r="DX62"/>
      <c r="DY62"/>
      <c r="DZ62"/>
      <c r="EA62"/>
      <c r="EB62"/>
      <c r="EC62"/>
      <c r="ED62"/>
      <c r="EE62"/>
      <c r="EF62"/>
      <c r="EG62"/>
      <c r="EH62"/>
      <c r="EI62"/>
      <c r="EJ62"/>
      <c r="EK62"/>
      <c r="EL62"/>
      <c r="EM62"/>
      <c r="EN62"/>
      <c r="EO62"/>
      <c r="EP62"/>
      <c r="EQ62"/>
      <c r="ER62"/>
      <c r="ES62"/>
      <c r="ET62"/>
      <c r="EU62"/>
      <c r="EV62"/>
      <c r="EW62"/>
      <c r="EX62"/>
      <c r="EY62"/>
      <c r="EZ62"/>
      <c r="FA62"/>
      <c r="FB62"/>
      <c r="FC62"/>
      <c r="FD62"/>
      <c r="FE62"/>
      <c r="FF62"/>
      <c r="FG62"/>
      <c r="FH62"/>
      <c r="FI62"/>
      <c r="FJ62"/>
      <c r="FK62"/>
      <c r="FL62"/>
      <c r="FM62"/>
      <c r="FN62"/>
      <c r="FO62"/>
      <c r="FP62"/>
      <c r="FQ62"/>
      <c r="FR62"/>
      <c r="FS62"/>
      <c r="FT62"/>
      <c r="FU62"/>
      <c r="FV62"/>
      <c r="FW62"/>
      <c r="FX62"/>
      <c r="FY62"/>
      <c r="FZ62"/>
      <c r="GA62"/>
      <c r="GB62"/>
      <c r="GC62"/>
      <c r="GD62"/>
      <c r="GE62"/>
      <c r="GF62"/>
      <c r="GG62"/>
      <c r="GH62"/>
      <c r="GI62"/>
      <c r="GJ62"/>
      <c r="GK62"/>
      <c r="GL62"/>
      <c r="GM62"/>
      <c r="GN62"/>
      <c r="GO62"/>
      <c r="GP62"/>
      <c r="GQ62"/>
      <c r="GR62"/>
      <c r="GS62"/>
      <c r="GT62"/>
      <c r="GU62"/>
      <c r="GV62"/>
      <c r="GW62"/>
      <c r="GX62"/>
      <c r="GY62"/>
      <c r="GZ62"/>
      <c r="HA62"/>
      <c r="HB62"/>
      <c r="HC62"/>
      <c r="HD62"/>
      <c r="HE62"/>
      <c r="HF62"/>
      <c r="HG62"/>
      <c r="HH62"/>
      <c r="HI62"/>
      <c r="HJ62"/>
      <c r="HK62"/>
      <c r="HL62"/>
      <c r="HM62"/>
      <c r="HN62"/>
      <c r="HO62"/>
      <c r="HP62"/>
      <c r="HQ62"/>
      <c r="HR62"/>
      <c r="HS62"/>
      <c r="HT62"/>
      <c r="HU62"/>
      <c r="HV62"/>
      <c r="HW62"/>
      <c r="HX62"/>
      <c r="HY62"/>
      <c r="HZ62"/>
      <c r="IA62"/>
      <c r="IB62"/>
      <c r="IC62"/>
      <c r="ID62"/>
      <c r="IE62"/>
      <c r="IF62"/>
      <c r="IG62"/>
      <c r="IH62"/>
      <c r="II62"/>
      <c r="IJ62"/>
      <c r="IK62"/>
      <c r="IL62"/>
      <c r="IM62"/>
      <c r="IN62"/>
      <c r="IO62"/>
      <c r="IP62"/>
      <c r="IQ62"/>
      <c r="IR62"/>
      <c r="IS62"/>
      <c r="IT62"/>
      <c r="IU62"/>
      <c r="IV62"/>
      <c r="IW62"/>
      <c r="IX62"/>
      <c r="IY62"/>
      <c r="IZ62"/>
      <c r="JA62"/>
      <c r="JB62"/>
      <c r="JC62"/>
      <c r="JD62"/>
      <c r="JE62"/>
      <c r="JF62"/>
      <c r="JG62"/>
      <c r="JH62"/>
      <c r="JI62"/>
      <c r="JJ62"/>
      <c r="JK62"/>
      <c r="JL62"/>
      <c r="JM62"/>
      <c r="JN62"/>
      <c r="JO62"/>
      <c r="JP62"/>
      <c r="JQ62"/>
      <c r="JR62"/>
      <c r="JS62"/>
      <c r="JT62"/>
      <c r="JU62"/>
      <c r="JV62"/>
      <c r="JW62"/>
      <c r="JX62"/>
      <c r="JY62"/>
      <c r="JZ62"/>
      <c r="KA62"/>
      <c r="KB62"/>
      <c r="KC62"/>
      <c r="KD62"/>
      <c r="KE62"/>
      <c r="KF62"/>
      <c r="KG62"/>
      <c r="KH62"/>
      <c r="KI62"/>
      <c r="KJ62"/>
      <c r="KK62"/>
      <c r="KL62"/>
      <c r="KM62"/>
      <c r="KN62"/>
      <c r="KO62"/>
      <c r="KP62"/>
      <c r="KQ62"/>
      <c r="KR62"/>
      <c r="KS62"/>
      <c r="KT62"/>
      <c r="KU62"/>
      <c r="KV62"/>
      <c r="KW62"/>
      <c r="KX62"/>
      <c r="KY62"/>
      <c r="KZ62"/>
      <c r="LA62"/>
      <c r="LB62"/>
      <c r="LC62"/>
      <c r="LD62"/>
      <c r="LE62"/>
      <c r="LF62"/>
      <c r="LG62"/>
      <c r="LH62"/>
      <c r="LI62"/>
      <c r="LJ62"/>
      <c r="LK62"/>
      <c r="LL62"/>
      <c r="LM62"/>
      <c r="LN62"/>
      <c r="LO62"/>
      <c r="LP62"/>
      <c r="LQ62"/>
      <c r="LR62"/>
      <c r="LS62"/>
      <c r="LT62"/>
      <c r="LU62"/>
      <c r="LV62"/>
      <c r="LW62"/>
      <c r="LX62"/>
      <c r="LY62"/>
      <c r="LZ62"/>
      <c r="MA62"/>
      <c r="MB62"/>
      <c r="MC62"/>
      <c r="MD62"/>
      <c r="ME62"/>
      <c r="MF62"/>
      <c r="MG62"/>
      <c r="MH62"/>
      <c r="MI62"/>
      <c r="MJ62"/>
      <c r="MK62"/>
      <c r="ML62"/>
      <c r="MM62"/>
      <c r="MN62"/>
      <c r="MO62"/>
      <c r="MP62"/>
      <c r="MQ62"/>
      <c r="MR62"/>
      <c r="MS62"/>
      <c r="MT62"/>
      <c r="MU62"/>
      <c r="MV62"/>
      <c r="MW62"/>
      <c r="MX62"/>
      <c r="MY62"/>
      <c r="MZ62"/>
      <c r="NA62"/>
      <c r="NB62"/>
      <c r="NC62"/>
      <c r="ND62"/>
      <c r="NE62"/>
      <c r="NF62"/>
      <c r="NG62"/>
      <c r="NH62"/>
      <c r="NI62"/>
      <c r="NJ62"/>
      <c r="NK62"/>
      <c r="NL62"/>
      <c r="NM62"/>
      <c r="NN62"/>
      <c r="NO62"/>
      <c r="NP62"/>
      <c r="NQ62"/>
      <c r="NR62"/>
      <c r="NS62"/>
      <c r="NT62"/>
      <c r="NU62"/>
      <c r="NV62"/>
      <c r="NW62"/>
      <c r="NX62"/>
      <c r="NY62"/>
      <c r="NZ62"/>
      <c r="OA62"/>
      <c r="OB62"/>
      <c r="OC62"/>
      <c r="OD62"/>
      <c r="OE62"/>
      <c r="OF62"/>
      <c r="OG62"/>
      <c r="OH62"/>
      <c r="OI62"/>
      <c r="OJ62"/>
      <c r="OK62"/>
      <c r="OL62"/>
      <c r="OM62"/>
      <c r="ON62"/>
      <c r="OO62"/>
      <c r="OP62"/>
      <c r="OQ62"/>
      <c r="OR62"/>
      <c r="OS62"/>
      <c r="OT62"/>
      <c r="OU62"/>
      <c r="OV62"/>
      <c r="OW62"/>
      <c r="OX62"/>
      <c r="OY62"/>
      <c r="OZ62"/>
      <c r="PA62"/>
      <c r="PB62"/>
      <c r="PC62"/>
      <c r="PD62"/>
      <c r="PE62"/>
      <c r="PF62"/>
      <c r="PG62"/>
      <c r="PH62"/>
      <c r="PI62"/>
      <c r="PJ62"/>
      <c r="PK62"/>
      <c r="PL62"/>
      <c r="PM62"/>
      <c r="PN62"/>
      <c r="PO62"/>
      <c r="PP62"/>
      <c r="PQ62"/>
      <c r="PR62"/>
      <c r="PS62"/>
      <c r="PT62"/>
      <c r="PU62"/>
      <c r="PV62"/>
      <c r="PW62"/>
      <c r="PX62"/>
      <c r="PY62"/>
      <c r="PZ62"/>
      <c r="QA62"/>
      <c r="QB62"/>
      <c r="QC62"/>
      <c r="QD62"/>
      <c r="QE62"/>
      <c r="QF62"/>
      <c r="QG62"/>
      <c r="QH62"/>
      <c r="QI62"/>
      <c r="QJ62"/>
      <c r="QK62"/>
      <c r="QL62"/>
      <c r="QM62"/>
      <c r="QN62"/>
      <c r="QO62"/>
      <c r="QP62"/>
      <c r="QQ62"/>
      <c r="QR62"/>
      <c r="QS62"/>
      <c r="QT62"/>
      <c r="QU62"/>
      <c r="QV62"/>
      <c r="QW62"/>
      <c r="QX62"/>
      <c r="QY62"/>
      <c r="QZ62"/>
      <c r="RA62"/>
      <c r="RB62"/>
      <c r="RC62"/>
      <c r="RD62"/>
      <c r="RE62"/>
      <c r="RF62"/>
      <c r="RG62"/>
      <c r="RH62"/>
      <c r="RI62"/>
      <c r="RJ62"/>
      <c r="RK62"/>
      <c r="RL62"/>
      <c r="RM62"/>
      <c r="RN62"/>
      <c r="RO62"/>
      <c r="RP62"/>
      <c r="RQ62"/>
      <c r="RR62"/>
      <c r="RS62"/>
      <c r="RT62"/>
      <c r="RU62"/>
      <c r="RV62"/>
      <c r="RW62"/>
      <c r="RX62"/>
      <c r="RY62"/>
      <c r="RZ62"/>
      <c r="SA62"/>
      <c r="SB62"/>
      <c r="SC62"/>
      <c r="SD62"/>
      <c r="SE62"/>
      <c r="SF62"/>
      <c r="SG62"/>
      <c r="SH62"/>
      <c r="SI62"/>
      <c r="SJ62"/>
      <c r="SK62"/>
      <c r="SL62"/>
      <c r="SM62"/>
      <c r="SN62"/>
      <c r="SO62"/>
      <c r="SP62"/>
      <c r="SQ62"/>
      <c r="SR62"/>
      <c r="SS62"/>
      <c r="ST62"/>
      <c r="SU62"/>
      <c r="SV62"/>
      <c r="SW62"/>
      <c r="SX62"/>
      <c r="SY62"/>
      <c r="SZ62"/>
      <c r="TA62"/>
      <c r="TB62"/>
      <c r="TC62"/>
      <c r="TD62"/>
      <c r="TE62"/>
      <c r="TF62"/>
      <c r="TG62"/>
      <c r="TH62"/>
      <c r="TI62"/>
      <c r="TJ62"/>
      <c r="TK62"/>
      <c r="TL62"/>
      <c r="TM62"/>
      <c r="TN62"/>
      <c r="TO62"/>
      <c r="TP62"/>
      <c r="TQ62"/>
      <c r="TR62"/>
      <c r="TS62"/>
      <c r="TT62"/>
      <c r="TU62"/>
      <c r="TV62"/>
      <c r="TW62"/>
      <c r="TX62"/>
      <c r="TY62"/>
      <c r="TZ62"/>
      <c r="UA62"/>
      <c r="UB62"/>
      <c r="UC62"/>
      <c r="UD62"/>
      <c r="UE62"/>
      <c r="UF62"/>
      <c r="UG62"/>
      <c r="UH62"/>
      <c r="UI62"/>
      <c r="UJ62"/>
      <c r="UK62"/>
      <c r="UL62"/>
      <c r="UM62"/>
      <c r="UN62"/>
      <c r="UO62"/>
      <c r="UP62"/>
      <c r="UQ62"/>
      <c r="UR62"/>
      <c r="US62"/>
      <c r="UT62"/>
      <c r="UU62"/>
      <c r="UV62"/>
      <c r="UW62"/>
      <c r="UX62"/>
      <c r="UY62"/>
      <c r="UZ62"/>
      <c r="VA62"/>
      <c r="VB62"/>
      <c r="VC62"/>
      <c r="VD62"/>
      <c r="VE62"/>
      <c r="VF62"/>
      <c r="VG62"/>
      <c r="VH62"/>
      <c r="VI62"/>
      <c r="VJ62"/>
      <c r="VK62"/>
      <c r="VL62"/>
      <c r="VM62"/>
      <c r="VN62"/>
      <c r="VO62"/>
      <c r="VP62"/>
      <c r="VQ62"/>
      <c r="VR62"/>
      <c r="VS62"/>
      <c r="VT62"/>
      <c r="VU62"/>
      <c r="VV62"/>
      <c r="VW62"/>
      <c r="VX62"/>
      <c r="VY62"/>
      <c r="VZ62"/>
      <c r="WA62"/>
      <c r="WB62"/>
      <c r="WC62"/>
      <c r="WD62"/>
      <c r="WE62"/>
      <c r="WF62"/>
      <c r="WG62"/>
      <c r="WH62"/>
      <c r="WI62"/>
      <c r="WJ62"/>
      <c r="WK62"/>
      <c r="WL62"/>
      <c r="WM62"/>
      <c r="WN62"/>
      <c r="WO62"/>
      <c r="WP62"/>
      <c r="WQ62"/>
      <c r="WR62"/>
      <c r="WS62"/>
      <c r="WT62"/>
      <c r="WU62"/>
      <c r="WV62"/>
      <c r="WW62"/>
      <c r="WX62"/>
      <c r="WY62"/>
      <c r="WZ62"/>
      <c r="XA62"/>
      <c r="XB62"/>
      <c r="XC62"/>
      <c r="XD62"/>
      <c r="XE62"/>
      <c r="XF62"/>
      <c r="XG62"/>
      <c r="XH62"/>
      <c r="XI62"/>
      <c r="XJ62"/>
      <c r="XK62"/>
      <c r="XL62"/>
      <c r="XM62"/>
      <c r="XN62"/>
      <c r="XO62"/>
      <c r="XP62"/>
      <c r="XQ62"/>
      <c r="XR62"/>
      <c r="XS62"/>
      <c r="XT62"/>
      <c r="XU62"/>
      <c r="XV62"/>
      <c r="XW62"/>
      <c r="XX62"/>
      <c r="XY62"/>
      <c r="XZ62"/>
      <c r="YA62"/>
      <c r="YB62"/>
      <c r="YC62"/>
      <c r="YD62"/>
      <c r="YE62"/>
      <c r="YF62"/>
      <c r="YG62"/>
      <c r="YH62"/>
      <c r="YI62"/>
      <c r="YJ62"/>
      <c r="YK62"/>
      <c r="YL62"/>
      <c r="YM62"/>
      <c r="YN62"/>
      <c r="YO62"/>
      <c r="YP62"/>
      <c r="YQ62"/>
      <c r="YR62"/>
      <c r="YS62"/>
      <c r="YT62"/>
      <c r="YU62"/>
      <c r="YV62"/>
      <c r="YW62"/>
      <c r="YX62"/>
      <c r="YY62"/>
      <c r="YZ62"/>
      <c r="ZA62"/>
      <c r="ZB62"/>
      <c r="ZC62"/>
      <c r="ZD62"/>
      <c r="ZE62"/>
      <c r="ZF62"/>
      <c r="ZG62"/>
      <c r="ZH62"/>
      <c r="ZI62"/>
      <c r="ZJ62"/>
      <c r="ZK62"/>
      <c r="ZL62"/>
      <c r="ZM62"/>
      <c r="ZN62"/>
      <c r="ZO62"/>
      <c r="ZP62"/>
      <c r="ZQ62"/>
      <c r="ZR62"/>
      <c r="ZS62"/>
      <c r="ZT62"/>
      <c r="ZU62"/>
      <c r="ZV62"/>
      <c r="ZW62"/>
      <c r="ZX62"/>
      <c r="ZY62"/>
      <c r="ZZ62"/>
      <c r="AAA62"/>
      <c r="AAB62"/>
      <c r="AAC62"/>
      <c r="AAD62"/>
      <c r="AAE62"/>
      <c r="AAF62"/>
      <c r="AAG62"/>
      <c r="AAH62"/>
      <c r="AAI62"/>
      <c r="AAJ62"/>
      <c r="AAK62"/>
      <c r="AAL62"/>
      <c r="AAM62"/>
      <c r="AAN62"/>
      <c r="AAO62"/>
      <c r="AAP62"/>
      <c r="AAQ62"/>
      <c r="AAR62"/>
      <c r="AAS62"/>
      <c r="AAT62"/>
      <c r="AAU62"/>
      <c r="AAV62"/>
      <c r="AAW62"/>
      <c r="AAX62"/>
      <c r="AAY62"/>
      <c r="AAZ62"/>
      <c r="ABA62"/>
      <c r="ABB62"/>
      <c r="ABC62"/>
      <c r="ABD62"/>
      <c r="ABE62"/>
      <c r="ABF62"/>
      <c r="ABG62"/>
      <c r="ABH62"/>
      <c r="ABI62"/>
      <c r="ABJ62"/>
      <c r="ABK62"/>
      <c r="ABL62"/>
      <c r="ABM62"/>
      <c r="ABN62"/>
      <c r="ABO62"/>
      <c r="ABP62"/>
      <c r="ABQ62"/>
      <c r="ABR62"/>
      <c r="ABS62"/>
      <c r="ABT62"/>
      <c r="ABU62"/>
      <c r="ABV62"/>
      <c r="ABW62"/>
      <c r="ABX62"/>
      <c r="ABY62"/>
      <c r="ABZ62"/>
      <c r="ACA62"/>
      <c r="ACB62"/>
      <c r="ACC62"/>
      <c r="ACD62"/>
      <c r="ACE62"/>
      <c r="ACF62"/>
      <c r="ACG62"/>
      <c r="ACH62"/>
      <c r="ACI62"/>
      <c r="ACJ62"/>
      <c r="ACK62"/>
      <c r="ACL62"/>
      <c r="ACM62"/>
      <c r="ACN62"/>
      <c r="ACO62"/>
      <c r="ACP62"/>
      <c r="ACQ62"/>
      <c r="ACR62"/>
      <c r="ACS62"/>
      <c r="ACT62"/>
      <c r="ACU62"/>
      <c r="ACV62"/>
      <c r="ACW62"/>
      <c r="ACX62"/>
      <c r="ACY62"/>
      <c r="ACZ62"/>
      <c r="ADA62"/>
      <c r="ADB62"/>
      <c r="ADC62"/>
      <c r="ADD62"/>
      <c r="ADE62"/>
      <c r="ADF62"/>
      <c r="ADG62"/>
      <c r="ADH62"/>
      <c r="ADI62"/>
      <c r="ADJ62"/>
      <c r="ADK62"/>
      <c r="ADL62"/>
      <c r="ADM62"/>
      <c r="ADN62"/>
      <c r="ADO62"/>
      <c r="ADP62"/>
      <c r="ADQ62"/>
      <c r="ADR62"/>
      <c r="ADS62"/>
      <c r="ADT62"/>
      <c r="ADU62"/>
      <c r="ADV62"/>
      <c r="ADW62"/>
      <c r="ADX62"/>
      <c r="ADY62"/>
      <c r="ADZ62"/>
      <c r="AEA62"/>
      <c r="AEB62"/>
      <c r="AEC62"/>
      <c r="AED62"/>
      <c r="AEE62"/>
      <c r="AEF62"/>
      <c r="AEG62"/>
      <c r="AEH62"/>
      <c r="AEI62"/>
      <c r="AEJ62"/>
      <c r="AEK62"/>
      <c r="AEL62"/>
      <c r="AEM62"/>
      <c r="AEN62"/>
      <c r="AEO62"/>
      <c r="AEP62"/>
      <c r="AEQ62"/>
      <c r="AER62"/>
      <c r="AES62"/>
      <c r="AET62"/>
      <c r="AEU62"/>
      <c r="AEV62"/>
      <c r="AEW62"/>
      <c r="AEX62"/>
      <c r="AEY62"/>
      <c r="AEZ62"/>
      <c r="AFA62"/>
      <c r="AFB62"/>
      <c r="AFC62"/>
      <c r="AFD62"/>
      <c r="AFE62"/>
      <c r="AFF62"/>
      <c r="AFG62"/>
      <c r="AFH62"/>
      <c r="AFI62"/>
      <c r="AFJ62"/>
      <c r="AFK62"/>
      <c r="AFL62"/>
      <c r="AFM62"/>
      <c r="AFN62"/>
      <c r="AFO62"/>
      <c r="AFP62"/>
      <c r="AFQ62"/>
      <c r="AFR62"/>
      <c r="AFS62"/>
      <c r="AFT62"/>
      <c r="AFU62"/>
      <c r="AFV62"/>
      <c r="AFW62"/>
      <c r="AFX62"/>
      <c r="AFY62"/>
      <c r="AFZ62"/>
      <c r="AGA62"/>
      <c r="AGB62"/>
      <c r="AGC62"/>
      <c r="AGD62"/>
      <c r="AGE62"/>
      <c r="AGF62"/>
      <c r="AGG62"/>
      <c r="AGH62"/>
      <c r="AGI62"/>
      <c r="AGJ62"/>
      <c r="AGK62"/>
      <c r="AGL62"/>
      <c r="AGM62"/>
      <c r="AGN62"/>
      <c r="AGO62"/>
      <c r="AGP62"/>
      <c r="AGQ62"/>
      <c r="AGR62"/>
      <c r="AGS62"/>
      <c r="AGT62"/>
      <c r="AGU62"/>
      <c r="AGV62"/>
      <c r="AGW62"/>
      <c r="AGX62"/>
      <c r="AGY62"/>
      <c r="AGZ62"/>
      <c r="AHA62"/>
      <c r="AHB62"/>
      <c r="AHC62"/>
      <c r="AHD62"/>
      <c r="AHE62"/>
      <c r="AHF62"/>
      <c r="AHG62"/>
      <c r="AHH62"/>
      <c r="AHI62"/>
      <c r="AHJ62"/>
      <c r="AHK62"/>
      <c r="AHL62"/>
      <c r="AHM62"/>
      <c r="AHN62"/>
      <c r="AHO62"/>
      <c r="AHP62"/>
      <c r="AHQ62"/>
      <c r="AHR62"/>
      <c r="AHS62"/>
      <c r="AHT62"/>
      <c r="AHU62"/>
      <c r="AHV62"/>
      <c r="AHW62"/>
      <c r="AHX62"/>
      <c r="AHY62"/>
      <c r="AHZ62"/>
      <c r="AIA62"/>
      <c r="AIB62"/>
      <c r="AIC62"/>
      <c r="AID62"/>
      <c r="AIE62"/>
      <c r="AIF62"/>
      <c r="AIG62"/>
      <c r="AIH62"/>
      <c r="AII62"/>
      <c r="AIJ62"/>
      <c r="AIK62"/>
      <c r="AIL62"/>
      <c r="AIM62"/>
      <c r="AIN62"/>
      <c r="AIO62"/>
      <c r="AIP62"/>
      <c r="AIQ62"/>
      <c r="AIR62"/>
      <c r="AIS62"/>
      <c r="AIT62"/>
      <c r="AIU62"/>
      <c r="AIV62"/>
      <c r="AIW62"/>
      <c r="AIX62"/>
      <c r="AIY62"/>
      <c r="AIZ62"/>
      <c r="AJA62"/>
      <c r="AJB62"/>
      <c r="AJC62"/>
      <c r="AJD62"/>
      <c r="AJE62"/>
      <c r="AJF62"/>
      <c r="AJG62"/>
      <c r="AJH62"/>
      <c r="AJI62"/>
      <c r="AJJ62"/>
      <c r="AJK62"/>
      <c r="AJL62"/>
      <c r="AJM62"/>
      <c r="AJN62"/>
      <c r="AJO62"/>
      <c r="AJP62"/>
      <c r="AJQ62"/>
      <c r="AJR62"/>
      <c r="AJS62"/>
    </row>
    <row r="63" spans="1:955">
      <c r="A63" s="711"/>
      <c r="B63" s="712"/>
      <c r="D63" s="712"/>
      <c r="E63" s="712"/>
      <c r="F63" s="712"/>
      <c r="G63" s="712"/>
      <c r="O63"/>
      <c r="P63"/>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c r="BD63"/>
      <c r="BE63"/>
      <c r="BF63"/>
      <c r="BG63"/>
      <c r="BH63"/>
      <c r="BI63"/>
      <c r="BJ63"/>
      <c r="BK63"/>
      <c r="BL63"/>
      <c r="BM63"/>
      <c r="BN63"/>
      <c r="BO63"/>
      <c r="BP63"/>
      <c r="BQ63"/>
      <c r="BR63"/>
      <c r="BS63"/>
      <c r="BT63"/>
      <c r="BU63"/>
      <c r="BV63"/>
      <c r="BW63"/>
      <c r="BX63"/>
      <c r="BY63"/>
      <c r="BZ63"/>
      <c r="CA63"/>
      <c r="CB63"/>
      <c r="CC63"/>
      <c r="CD63"/>
      <c r="CE63"/>
      <c r="CF63"/>
      <c r="CG63"/>
      <c r="CH63"/>
      <c r="CI63"/>
      <c r="CJ63"/>
      <c r="CK63"/>
      <c r="CL63"/>
      <c r="CM63"/>
      <c r="CN63"/>
      <c r="CO63"/>
      <c r="CP63"/>
      <c r="CQ63"/>
      <c r="CR63"/>
      <c r="CS63"/>
      <c r="CT63"/>
      <c r="CU63"/>
      <c r="CV63"/>
      <c r="CW63"/>
      <c r="CX63"/>
      <c r="CY63"/>
      <c r="CZ63"/>
      <c r="DA63"/>
      <c r="DB63"/>
      <c r="DC63"/>
      <c r="DD63"/>
      <c r="DE63"/>
      <c r="DF63"/>
      <c r="DG63"/>
      <c r="DH63"/>
      <c r="DI63"/>
      <c r="DJ63"/>
      <c r="DK63"/>
      <c r="DL63"/>
      <c r="DM63"/>
      <c r="DN63"/>
      <c r="DO63"/>
      <c r="DP63"/>
      <c r="DQ63"/>
      <c r="DR63"/>
      <c r="DS63"/>
      <c r="DT63"/>
      <c r="DU63"/>
      <c r="DV63"/>
      <c r="DW63"/>
      <c r="DX63"/>
      <c r="DY63"/>
      <c r="DZ63"/>
      <c r="EA63"/>
      <c r="EB63"/>
      <c r="EC63"/>
      <c r="ED63"/>
      <c r="EE63"/>
      <c r="EF63"/>
      <c r="EG63"/>
      <c r="EH63"/>
      <c r="EI63"/>
      <c r="EJ63"/>
      <c r="EK63"/>
      <c r="EL63"/>
      <c r="EM63"/>
      <c r="EN63"/>
      <c r="EO63"/>
      <c r="EP63"/>
      <c r="EQ63"/>
      <c r="ER63"/>
      <c r="ES63"/>
      <c r="ET63"/>
      <c r="EU63"/>
      <c r="EV63"/>
      <c r="EW63"/>
      <c r="EX63"/>
      <c r="EY63"/>
      <c r="EZ63"/>
      <c r="FA63"/>
      <c r="FB63"/>
      <c r="FC63"/>
      <c r="FD63"/>
      <c r="FE63"/>
      <c r="FF63"/>
      <c r="FG63"/>
      <c r="FH63"/>
      <c r="FI63"/>
      <c r="FJ63"/>
      <c r="FK63"/>
      <c r="FL63"/>
      <c r="FM63"/>
      <c r="FN63"/>
      <c r="FO63"/>
      <c r="FP63"/>
      <c r="FQ63"/>
      <c r="FR63"/>
      <c r="FS63"/>
      <c r="FT63"/>
      <c r="FU63"/>
      <c r="FV63"/>
      <c r="FW63"/>
      <c r="FX63"/>
      <c r="FY63"/>
      <c r="FZ63"/>
      <c r="GA63"/>
      <c r="GB63"/>
      <c r="GC63"/>
      <c r="GD63"/>
      <c r="GE63"/>
      <c r="GF63"/>
      <c r="GG63"/>
      <c r="GH63"/>
      <c r="GI63"/>
      <c r="GJ63"/>
      <c r="GK63"/>
      <c r="GL63"/>
      <c r="GM63"/>
      <c r="GN63"/>
      <c r="GO63"/>
      <c r="GP63"/>
      <c r="GQ63"/>
      <c r="GR63"/>
      <c r="GS63"/>
      <c r="GT63"/>
      <c r="GU63"/>
      <c r="GV63"/>
      <c r="GW63"/>
      <c r="GX63"/>
      <c r="GY63"/>
      <c r="GZ63"/>
      <c r="HA63"/>
      <c r="HB63"/>
      <c r="HC63"/>
      <c r="HD63"/>
      <c r="HE63"/>
      <c r="HF63"/>
      <c r="HG63"/>
      <c r="HH63"/>
      <c r="HI63"/>
      <c r="HJ63"/>
      <c r="HK63"/>
      <c r="HL63"/>
      <c r="HM63"/>
      <c r="HN63"/>
      <c r="HO63"/>
      <c r="HP63"/>
      <c r="HQ63"/>
      <c r="HR63"/>
      <c r="HS63"/>
      <c r="HT63"/>
      <c r="HU63"/>
      <c r="HV63"/>
      <c r="HW63"/>
      <c r="HX63"/>
      <c r="HY63"/>
      <c r="HZ63"/>
      <c r="IA63"/>
      <c r="IB63"/>
      <c r="IC63"/>
      <c r="ID63"/>
      <c r="IE63"/>
      <c r="IF63"/>
      <c r="IG63"/>
      <c r="IH63"/>
      <c r="II63"/>
      <c r="IJ63"/>
      <c r="IK63"/>
      <c r="IL63"/>
      <c r="IM63"/>
      <c r="IN63"/>
      <c r="IO63"/>
      <c r="IP63"/>
      <c r="IQ63"/>
      <c r="IR63"/>
      <c r="IS63"/>
      <c r="IT63"/>
      <c r="IU63"/>
      <c r="IV63"/>
      <c r="IW63"/>
      <c r="IX63"/>
      <c r="IY63"/>
      <c r="IZ63"/>
      <c r="JA63"/>
      <c r="JB63"/>
      <c r="JC63"/>
      <c r="JD63"/>
      <c r="JE63"/>
      <c r="JF63"/>
      <c r="JG63"/>
      <c r="JH63"/>
      <c r="JI63"/>
      <c r="JJ63"/>
      <c r="JK63"/>
      <c r="JL63"/>
      <c r="JM63"/>
      <c r="JN63"/>
      <c r="JO63"/>
      <c r="JP63"/>
      <c r="JQ63"/>
      <c r="JR63"/>
      <c r="JS63"/>
      <c r="JT63"/>
      <c r="JU63"/>
      <c r="JV63"/>
      <c r="JW63"/>
      <c r="JX63"/>
      <c r="JY63"/>
      <c r="JZ63"/>
      <c r="KA63"/>
      <c r="KB63"/>
      <c r="KC63"/>
      <c r="KD63"/>
      <c r="KE63"/>
      <c r="KF63"/>
      <c r="KG63"/>
      <c r="KH63"/>
      <c r="KI63"/>
      <c r="KJ63"/>
      <c r="KK63"/>
      <c r="KL63"/>
      <c r="KM63"/>
      <c r="KN63"/>
      <c r="KO63"/>
      <c r="KP63"/>
      <c r="KQ63"/>
      <c r="KR63"/>
      <c r="KS63"/>
      <c r="KT63"/>
      <c r="KU63"/>
      <c r="KV63"/>
      <c r="KW63"/>
      <c r="KX63"/>
      <c r="KY63"/>
      <c r="KZ63"/>
      <c r="LA63"/>
      <c r="LB63"/>
      <c r="LC63"/>
      <c r="LD63"/>
      <c r="LE63"/>
      <c r="LF63"/>
      <c r="LG63"/>
      <c r="LH63"/>
      <c r="LI63"/>
      <c r="LJ63"/>
      <c r="LK63"/>
      <c r="LL63"/>
      <c r="LM63"/>
      <c r="LN63"/>
      <c r="LO63"/>
      <c r="LP63"/>
      <c r="LQ63"/>
      <c r="LR63"/>
      <c r="LS63"/>
      <c r="LT63"/>
      <c r="LU63"/>
      <c r="LV63"/>
      <c r="LW63"/>
      <c r="LX63"/>
      <c r="LY63"/>
      <c r="LZ63"/>
      <c r="MA63"/>
      <c r="MB63"/>
      <c r="MC63"/>
      <c r="MD63"/>
      <c r="ME63"/>
      <c r="MF63"/>
      <c r="MG63"/>
      <c r="MH63"/>
      <c r="MI63"/>
      <c r="MJ63"/>
      <c r="MK63"/>
      <c r="ML63"/>
      <c r="MM63"/>
      <c r="MN63"/>
      <c r="MO63"/>
      <c r="MP63"/>
      <c r="MQ63"/>
      <c r="MR63"/>
      <c r="MS63"/>
      <c r="MT63"/>
      <c r="MU63"/>
      <c r="MV63"/>
      <c r="MW63"/>
      <c r="MX63"/>
      <c r="MY63"/>
      <c r="MZ63"/>
      <c r="NA63"/>
      <c r="NB63"/>
      <c r="NC63"/>
      <c r="ND63"/>
      <c r="NE63"/>
      <c r="NF63"/>
      <c r="NG63"/>
      <c r="NH63"/>
      <c r="NI63"/>
      <c r="NJ63"/>
      <c r="NK63"/>
      <c r="NL63"/>
      <c r="NM63"/>
      <c r="NN63"/>
      <c r="NO63"/>
      <c r="NP63"/>
      <c r="NQ63"/>
      <c r="NR63"/>
      <c r="NS63"/>
      <c r="NT63"/>
      <c r="NU63"/>
      <c r="NV63"/>
      <c r="NW63"/>
      <c r="NX63"/>
      <c r="NY63"/>
      <c r="NZ63"/>
      <c r="OA63"/>
      <c r="OB63"/>
      <c r="OC63"/>
      <c r="OD63"/>
      <c r="OE63"/>
      <c r="OF63"/>
      <c r="OG63"/>
      <c r="OH63"/>
      <c r="OI63"/>
      <c r="OJ63"/>
      <c r="OK63"/>
      <c r="OL63"/>
      <c r="OM63"/>
      <c r="ON63"/>
      <c r="OO63"/>
      <c r="OP63"/>
      <c r="OQ63"/>
      <c r="OR63"/>
      <c r="OS63"/>
      <c r="OT63"/>
      <c r="OU63"/>
      <c r="OV63"/>
      <c r="OW63"/>
      <c r="OX63"/>
      <c r="OY63"/>
      <c r="OZ63"/>
      <c r="PA63"/>
      <c r="PB63"/>
      <c r="PC63"/>
      <c r="PD63"/>
      <c r="PE63"/>
      <c r="PF63"/>
      <c r="PG63"/>
      <c r="PH63"/>
      <c r="PI63"/>
      <c r="PJ63"/>
      <c r="PK63"/>
      <c r="PL63"/>
      <c r="PM63"/>
      <c r="PN63"/>
      <c r="PO63"/>
      <c r="PP63"/>
      <c r="PQ63"/>
      <c r="PR63"/>
      <c r="PS63"/>
      <c r="PT63"/>
      <c r="PU63"/>
      <c r="PV63"/>
      <c r="PW63"/>
      <c r="PX63"/>
      <c r="PY63"/>
      <c r="PZ63"/>
      <c r="QA63"/>
      <c r="QB63"/>
      <c r="QC63"/>
      <c r="QD63"/>
      <c r="QE63"/>
      <c r="QF63"/>
      <c r="QG63"/>
      <c r="QH63"/>
      <c r="QI63"/>
      <c r="QJ63"/>
      <c r="QK63"/>
      <c r="QL63"/>
      <c r="QM63"/>
      <c r="QN63"/>
      <c r="QO63"/>
      <c r="QP63"/>
      <c r="QQ63"/>
      <c r="QR63"/>
      <c r="QS63"/>
      <c r="QT63"/>
      <c r="QU63"/>
      <c r="QV63"/>
      <c r="QW63"/>
      <c r="QX63"/>
      <c r="QY63"/>
      <c r="QZ63"/>
      <c r="RA63"/>
      <c r="RB63"/>
      <c r="RC63"/>
      <c r="RD63"/>
      <c r="RE63"/>
      <c r="RF63"/>
      <c r="RG63"/>
      <c r="RH63"/>
      <c r="RI63"/>
      <c r="RJ63"/>
      <c r="RK63"/>
      <c r="RL63"/>
      <c r="RM63"/>
      <c r="RN63"/>
      <c r="RO63"/>
      <c r="RP63"/>
      <c r="RQ63"/>
      <c r="RR63"/>
      <c r="RS63"/>
      <c r="RT63"/>
      <c r="RU63"/>
      <c r="RV63"/>
      <c r="RW63"/>
      <c r="RX63"/>
      <c r="RY63"/>
      <c r="RZ63"/>
      <c r="SA63"/>
      <c r="SB63"/>
      <c r="SC63"/>
      <c r="SD63"/>
      <c r="SE63"/>
      <c r="SF63"/>
      <c r="SG63"/>
      <c r="SH63"/>
      <c r="SI63"/>
      <c r="SJ63"/>
      <c r="SK63"/>
      <c r="SL63"/>
      <c r="SM63"/>
      <c r="SN63"/>
      <c r="SO63"/>
      <c r="SP63"/>
      <c r="SQ63"/>
      <c r="SR63"/>
      <c r="SS63"/>
      <c r="ST63"/>
      <c r="SU63"/>
      <c r="SV63"/>
      <c r="SW63"/>
      <c r="SX63"/>
      <c r="SY63"/>
      <c r="SZ63"/>
      <c r="TA63"/>
      <c r="TB63"/>
      <c r="TC63"/>
      <c r="TD63"/>
      <c r="TE63"/>
      <c r="TF63"/>
      <c r="TG63"/>
      <c r="TH63"/>
      <c r="TI63"/>
      <c r="TJ63"/>
      <c r="TK63"/>
      <c r="TL63"/>
      <c r="TM63"/>
      <c r="TN63"/>
      <c r="TO63"/>
      <c r="TP63"/>
      <c r="TQ63"/>
      <c r="TR63"/>
      <c r="TS63"/>
      <c r="TT63"/>
      <c r="TU63"/>
      <c r="TV63"/>
      <c r="TW63"/>
      <c r="TX63"/>
      <c r="TY63"/>
      <c r="TZ63"/>
      <c r="UA63"/>
      <c r="UB63"/>
      <c r="UC63"/>
      <c r="UD63"/>
      <c r="UE63"/>
      <c r="UF63"/>
      <c r="UG63"/>
      <c r="UH63"/>
      <c r="UI63"/>
      <c r="UJ63"/>
      <c r="UK63"/>
      <c r="UL63"/>
      <c r="UM63"/>
      <c r="UN63"/>
      <c r="UO63"/>
      <c r="UP63"/>
      <c r="UQ63"/>
      <c r="UR63"/>
      <c r="US63"/>
      <c r="UT63"/>
      <c r="UU63"/>
      <c r="UV63"/>
      <c r="UW63"/>
      <c r="UX63"/>
      <c r="UY63"/>
      <c r="UZ63"/>
      <c r="VA63"/>
      <c r="VB63"/>
      <c r="VC63"/>
      <c r="VD63"/>
      <c r="VE63"/>
      <c r="VF63"/>
      <c r="VG63"/>
      <c r="VH63"/>
      <c r="VI63"/>
      <c r="VJ63"/>
      <c r="VK63"/>
      <c r="VL63"/>
      <c r="VM63"/>
      <c r="VN63"/>
      <c r="VO63"/>
      <c r="VP63"/>
      <c r="VQ63"/>
      <c r="VR63"/>
      <c r="VS63"/>
      <c r="VT63"/>
      <c r="VU63"/>
      <c r="VV63"/>
      <c r="VW63"/>
      <c r="VX63"/>
      <c r="VY63"/>
      <c r="VZ63"/>
      <c r="WA63"/>
      <c r="WB63"/>
      <c r="WC63"/>
      <c r="WD63"/>
      <c r="WE63"/>
      <c r="WF63"/>
      <c r="WG63"/>
      <c r="WH63"/>
      <c r="WI63"/>
      <c r="WJ63"/>
      <c r="WK63"/>
      <c r="WL63"/>
      <c r="WM63"/>
      <c r="WN63"/>
      <c r="WO63"/>
      <c r="WP63"/>
      <c r="WQ63"/>
      <c r="WR63"/>
      <c r="WS63"/>
      <c r="WT63"/>
      <c r="WU63"/>
      <c r="WV63"/>
      <c r="WW63"/>
      <c r="WX63"/>
      <c r="WY63"/>
      <c r="WZ63"/>
      <c r="XA63"/>
      <c r="XB63"/>
      <c r="XC63"/>
      <c r="XD63"/>
      <c r="XE63"/>
      <c r="XF63"/>
      <c r="XG63"/>
      <c r="XH63"/>
      <c r="XI63"/>
      <c r="XJ63"/>
      <c r="XK63"/>
      <c r="XL63"/>
      <c r="XM63"/>
      <c r="XN63"/>
      <c r="XO63"/>
      <c r="XP63"/>
      <c r="XQ63"/>
      <c r="XR63"/>
      <c r="XS63"/>
      <c r="XT63"/>
      <c r="XU63"/>
      <c r="XV63"/>
      <c r="XW63"/>
      <c r="XX63"/>
      <c r="XY63"/>
      <c r="XZ63"/>
      <c r="YA63"/>
      <c r="YB63"/>
      <c r="YC63"/>
      <c r="YD63"/>
      <c r="YE63"/>
      <c r="YF63"/>
      <c r="YG63"/>
      <c r="YH63"/>
      <c r="YI63"/>
      <c r="YJ63"/>
      <c r="YK63"/>
      <c r="YL63"/>
      <c r="YM63"/>
      <c r="YN63"/>
      <c r="YO63"/>
      <c r="YP63"/>
      <c r="YQ63"/>
      <c r="YR63"/>
      <c r="YS63"/>
      <c r="YT63"/>
      <c r="YU63"/>
      <c r="YV63"/>
      <c r="YW63"/>
      <c r="YX63"/>
      <c r="YY63"/>
      <c r="YZ63"/>
      <c r="ZA63"/>
      <c r="ZB63"/>
      <c r="ZC63"/>
      <c r="ZD63"/>
      <c r="ZE63"/>
      <c r="ZF63"/>
      <c r="ZG63"/>
      <c r="ZH63"/>
      <c r="ZI63"/>
      <c r="ZJ63"/>
      <c r="ZK63"/>
      <c r="ZL63"/>
      <c r="ZM63"/>
      <c r="ZN63"/>
      <c r="ZO63"/>
      <c r="ZP63"/>
      <c r="ZQ63"/>
      <c r="ZR63"/>
      <c r="ZS63"/>
      <c r="ZT63"/>
      <c r="ZU63"/>
      <c r="ZV63"/>
      <c r="ZW63"/>
      <c r="ZX63"/>
      <c r="ZY63"/>
      <c r="ZZ63"/>
      <c r="AAA63"/>
      <c r="AAB63"/>
      <c r="AAC63"/>
      <c r="AAD63"/>
      <c r="AAE63"/>
      <c r="AAF63"/>
      <c r="AAG63"/>
      <c r="AAH63"/>
      <c r="AAI63"/>
      <c r="AAJ63"/>
      <c r="AAK63"/>
      <c r="AAL63"/>
      <c r="AAM63"/>
      <c r="AAN63"/>
      <c r="AAO63"/>
      <c r="AAP63"/>
      <c r="AAQ63"/>
      <c r="AAR63"/>
      <c r="AAS63"/>
      <c r="AAT63"/>
      <c r="AAU63"/>
      <c r="AAV63"/>
      <c r="AAW63"/>
      <c r="AAX63"/>
      <c r="AAY63"/>
      <c r="AAZ63"/>
      <c r="ABA63"/>
      <c r="ABB63"/>
      <c r="ABC63"/>
      <c r="ABD63"/>
      <c r="ABE63"/>
      <c r="ABF63"/>
      <c r="ABG63"/>
      <c r="ABH63"/>
      <c r="ABI63"/>
      <c r="ABJ63"/>
      <c r="ABK63"/>
      <c r="ABL63"/>
      <c r="ABM63"/>
      <c r="ABN63"/>
      <c r="ABO63"/>
      <c r="ABP63"/>
      <c r="ABQ63"/>
      <c r="ABR63"/>
      <c r="ABS63"/>
      <c r="ABT63"/>
      <c r="ABU63"/>
      <c r="ABV63"/>
      <c r="ABW63"/>
      <c r="ABX63"/>
      <c r="ABY63"/>
      <c r="ABZ63"/>
      <c r="ACA63"/>
      <c r="ACB63"/>
      <c r="ACC63"/>
      <c r="ACD63"/>
      <c r="ACE63"/>
      <c r="ACF63"/>
      <c r="ACG63"/>
      <c r="ACH63"/>
      <c r="ACI63"/>
      <c r="ACJ63"/>
      <c r="ACK63"/>
      <c r="ACL63"/>
      <c r="ACM63"/>
      <c r="ACN63"/>
      <c r="ACO63"/>
      <c r="ACP63"/>
      <c r="ACQ63"/>
      <c r="ACR63"/>
      <c r="ACS63"/>
      <c r="ACT63"/>
      <c r="ACU63"/>
      <c r="ACV63"/>
      <c r="ACW63"/>
      <c r="ACX63"/>
      <c r="ACY63"/>
      <c r="ACZ63"/>
      <c r="ADA63"/>
      <c r="ADB63"/>
      <c r="ADC63"/>
      <c r="ADD63"/>
      <c r="ADE63"/>
      <c r="ADF63"/>
      <c r="ADG63"/>
      <c r="ADH63"/>
      <c r="ADI63"/>
      <c r="ADJ63"/>
      <c r="ADK63"/>
      <c r="ADL63"/>
      <c r="ADM63"/>
      <c r="ADN63"/>
      <c r="ADO63"/>
      <c r="ADP63"/>
      <c r="ADQ63"/>
      <c r="ADR63"/>
      <c r="ADS63"/>
      <c r="ADT63"/>
      <c r="ADU63"/>
      <c r="ADV63"/>
      <c r="ADW63"/>
      <c r="ADX63"/>
      <c r="ADY63"/>
      <c r="ADZ63"/>
      <c r="AEA63"/>
      <c r="AEB63"/>
      <c r="AEC63"/>
      <c r="AED63"/>
      <c r="AEE63"/>
      <c r="AEF63"/>
      <c r="AEG63"/>
      <c r="AEH63"/>
      <c r="AEI63"/>
      <c r="AEJ63"/>
      <c r="AEK63"/>
      <c r="AEL63"/>
      <c r="AEM63"/>
      <c r="AEN63"/>
      <c r="AEO63"/>
      <c r="AEP63"/>
      <c r="AEQ63"/>
      <c r="AER63"/>
      <c r="AES63"/>
      <c r="AET63"/>
      <c r="AEU63"/>
      <c r="AEV63"/>
      <c r="AEW63"/>
      <c r="AEX63"/>
      <c r="AEY63"/>
      <c r="AEZ63"/>
      <c r="AFA63"/>
      <c r="AFB63"/>
      <c r="AFC63"/>
      <c r="AFD63"/>
      <c r="AFE63"/>
      <c r="AFF63"/>
      <c r="AFG63"/>
      <c r="AFH63"/>
      <c r="AFI63"/>
      <c r="AFJ63"/>
      <c r="AFK63"/>
      <c r="AFL63"/>
      <c r="AFM63"/>
      <c r="AFN63"/>
      <c r="AFO63"/>
      <c r="AFP63"/>
      <c r="AFQ63"/>
      <c r="AFR63"/>
      <c r="AFS63"/>
      <c r="AFT63"/>
      <c r="AFU63"/>
      <c r="AFV63"/>
      <c r="AFW63"/>
      <c r="AFX63"/>
      <c r="AFY63"/>
      <c r="AFZ63"/>
      <c r="AGA63"/>
      <c r="AGB63"/>
      <c r="AGC63"/>
      <c r="AGD63"/>
      <c r="AGE63"/>
      <c r="AGF63"/>
      <c r="AGG63"/>
      <c r="AGH63"/>
      <c r="AGI63"/>
      <c r="AGJ63"/>
      <c r="AGK63"/>
      <c r="AGL63"/>
      <c r="AGM63"/>
      <c r="AGN63"/>
      <c r="AGO63"/>
      <c r="AGP63"/>
      <c r="AGQ63"/>
      <c r="AGR63"/>
      <c r="AGS63"/>
      <c r="AGT63"/>
      <c r="AGU63"/>
      <c r="AGV63"/>
      <c r="AGW63"/>
      <c r="AGX63"/>
      <c r="AGY63"/>
      <c r="AGZ63"/>
      <c r="AHA63"/>
      <c r="AHB63"/>
      <c r="AHC63"/>
      <c r="AHD63"/>
      <c r="AHE63"/>
      <c r="AHF63"/>
      <c r="AHG63"/>
      <c r="AHH63"/>
      <c r="AHI63"/>
      <c r="AHJ63"/>
      <c r="AHK63"/>
      <c r="AHL63"/>
      <c r="AHM63"/>
      <c r="AHN63"/>
      <c r="AHO63"/>
      <c r="AHP63"/>
      <c r="AHQ63"/>
      <c r="AHR63"/>
      <c r="AHS63"/>
      <c r="AHT63"/>
      <c r="AHU63"/>
      <c r="AHV63"/>
      <c r="AHW63"/>
      <c r="AHX63"/>
      <c r="AHY63"/>
      <c r="AHZ63"/>
      <c r="AIA63"/>
      <c r="AIB63"/>
      <c r="AIC63"/>
      <c r="AID63"/>
      <c r="AIE63"/>
      <c r="AIF63"/>
      <c r="AIG63"/>
      <c r="AIH63"/>
      <c r="AII63"/>
      <c r="AIJ63"/>
      <c r="AIK63"/>
      <c r="AIL63"/>
      <c r="AIM63"/>
      <c r="AIN63"/>
      <c r="AIO63"/>
      <c r="AIP63"/>
      <c r="AIQ63"/>
      <c r="AIR63"/>
      <c r="AIS63"/>
      <c r="AIT63"/>
      <c r="AIU63"/>
      <c r="AIV63"/>
      <c r="AIW63"/>
      <c r="AIX63"/>
      <c r="AIY63"/>
      <c r="AIZ63"/>
      <c r="AJA63"/>
      <c r="AJB63"/>
      <c r="AJC63"/>
      <c r="AJD63"/>
      <c r="AJE63"/>
      <c r="AJF63"/>
      <c r="AJG63"/>
      <c r="AJH63"/>
      <c r="AJI63"/>
      <c r="AJJ63"/>
      <c r="AJK63"/>
      <c r="AJL63"/>
      <c r="AJM63"/>
      <c r="AJN63"/>
      <c r="AJO63"/>
      <c r="AJP63"/>
      <c r="AJQ63"/>
      <c r="AJR63"/>
      <c r="AJS63"/>
    </row>
    <row r="64" spans="1:955">
      <c r="A64" s="711"/>
      <c r="B64" s="712"/>
      <c r="C64" s="712"/>
      <c r="D64" s="712"/>
      <c r="E64" s="712"/>
      <c r="F64" s="712"/>
      <c r="G64" s="712"/>
      <c r="O64"/>
      <c r="P64"/>
      <c r="Q64"/>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c r="BC64"/>
      <c r="BD64"/>
      <c r="BE64"/>
      <c r="BF64"/>
      <c r="BG64"/>
      <c r="BH64"/>
      <c r="BI64"/>
      <c r="BJ64"/>
      <c r="BK64"/>
      <c r="BL64"/>
      <c r="BM64"/>
      <c r="BN64"/>
      <c r="BO64"/>
      <c r="BP64"/>
      <c r="BQ64"/>
      <c r="BR64"/>
      <c r="BS64"/>
      <c r="BT64"/>
      <c r="BU64"/>
      <c r="BV64"/>
      <c r="BW64"/>
      <c r="BX64"/>
      <c r="BY64"/>
      <c r="BZ64"/>
      <c r="CA64"/>
      <c r="CB64"/>
      <c r="CC64"/>
      <c r="CD64"/>
      <c r="CE64"/>
      <c r="CF64"/>
      <c r="CG64"/>
      <c r="CH64"/>
      <c r="CI64"/>
      <c r="CJ64"/>
      <c r="CK64"/>
      <c r="CL64"/>
      <c r="CM64"/>
      <c r="CN64"/>
      <c r="CO64"/>
      <c r="CP64"/>
      <c r="CQ64"/>
      <c r="CR64"/>
      <c r="CS64"/>
      <c r="CT64"/>
      <c r="CU64"/>
      <c r="CV64"/>
      <c r="CW64"/>
      <c r="CX64"/>
      <c r="CY64"/>
      <c r="CZ64"/>
      <c r="DA64"/>
      <c r="DB64"/>
      <c r="DC64"/>
      <c r="DD64"/>
      <c r="DE64"/>
      <c r="DF64"/>
      <c r="DG64"/>
      <c r="DH64"/>
      <c r="DI64"/>
      <c r="DJ64"/>
      <c r="DK64"/>
      <c r="DL64"/>
      <c r="DM64"/>
      <c r="DN64"/>
      <c r="DO64"/>
      <c r="DP64"/>
      <c r="DQ64"/>
      <c r="DR64"/>
      <c r="DS64"/>
      <c r="DT64"/>
      <c r="DU64"/>
      <c r="DV64"/>
      <c r="DW64"/>
      <c r="DX64"/>
      <c r="DY64"/>
      <c r="DZ64"/>
      <c r="EA64"/>
      <c r="EB64"/>
      <c r="EC64"/>
      <c r="ED64"/>
      <c r="EE64"/>
      <c r="EF64"/>
      <c r="EG64"/>
      <c r="EH64"/>
      <c r="EI64"/>
      <c r="EJ64"/>
      <c r="EK64"/>
      <c r="EL64"/>
      <c r="EM64"/>
      <c r="EN64"/>
      <c r="EO64"/>
      <c r="EP64"/>
      <c r="EQ64"/>
      <c r="ER64"/>
      <c r="ES64"/>
      <c r="ET64"/>
      <c r="EU64"/>
      <c r="EV64"/>
      <c r="EW64"/>
      <c r="EX64"/>
      <c r="EY64"/>
      <c r="EZ64"/>
      <c r="FA64"/>
      <c r="FB64"/>
      <c r="FC64"/>
      <c r="FD64"/>
      <c r="FE64"/>
      <c r="FF64"/>
      <c r="FG64"/>
      <c r="FH64"/>
      <c r="FI64"/>
      <c r="FJ64"/>
      <c r="FK64"/>
      <c r="FL64"/>
      <c r="FM64"/>
      <c r="FN64"/>
      <c r="FO64"/>
      <c r="FP64"/>
      <c r="FQ64"/>
      <c r="FR64"/>
      <c r="FS64"/>
      <c r="FT64"/>
      <c r="FU64"/>
      <c r="FV64"/>
      <c r="FW64"/>
      <c r="FX64"/>
      <c r="FY64"/>
      <c r="FZ64"/>
      <c r="GA64"/>
      <c r="GB64"/>
      <c r="GC64"/>
      <c r="GD64"/>
      <c r="GE64"/>
      <c r="GF64"/>
      <c r="GG64"/>
      <c r="GH64"/>
      <c r="GI64"/>
      <c r="GJ64"/>
      <c r="GK64"/>
      <c r="GL64"/>
      <c r="GM64"/>
      <c r="GN64"/>
      <c r="GO64"/>
      <c r="GP64"/>
      <c r="GQ64"/>
      <c r="GR64"/>
      <c r="GS64"/>
      <c r="GT64"/>
      <c r="GU64"/>
      <c r="GV64"/>
      <c r="GW64"/>
      <c r="GX64"/>
      <c r="GY64"/>
      <c r="GZ64"/>
      <c r="HA64"/>
      <c r="HB64"/>
      <c r="HC64"/>
      <c r="HD64"/>
      <c r="HE64"/>
      <c r="HF64"/>
      <c r="HG64"/>
      <c r="HH64"/>
      <c r="HI64"/>
      <c r="HJ64"/>
      <c r="HK64"/>
      <c r="HL64"/>
      <c r="HM64"/>
      <c r="HN64"/>
      <c r="HO64"/>
      <c r="HP64"/>
      <c r="HQ64"/>
      <c r="HR64"/>
      <c r="HS64"/>
      <c r="HT64"/>
      <c r="HU64"/>
      <c r="HV64"/>
      <c r="HW64"/>
      <c r="HX64"/>
      <c r="HY64"/>
      <c r="HZ64"/>
      <c r="IA64"/>
      <c r="IB64"/>
      <c r="IC64"/>
      <c r="ID64"/>
      <c r="IE64"/>
      <c r="IF64"/>
      <c r="IG64"/>
      <c r="IH64"/>
      <c r="II64"/>
      <c r="IJ64"/>
      <c r="IK64"/>
      <c r="IL64"/>
      <c r="IM64"/>
      <c r="IN64"/>
      <c r="IO64"/>
      <c r="IP64"/>
      <c r="IQ64"/>
      <c r="IR64"/>
      <c r="IS64"/>
      <c r="IT64"/>
      <c r="IU64"/>
      <c r="IV64"/>
      <c r="IW64"/>
      <c r="IX64"/>
      <c r="IY64"/>
      <c r="IZ64"/>
      <c r="JA64"/>
      <c r="JB64"/>
      <c r="JC64"/>
      <c r="JD64"/>
      <c r="JE64"/>
      <c r="JF64"/>
      <c r="JG64"/>
      <c r="JH64"/>
      <c r="JI64"/>
      <c r="JJ64"/>
      <c r="JK64"/>
      <c r="JL64"/>
      <c r="JM64"/>
      <c r="JN64"/>
      <c r="JO64"/>
      <c r="JP64"/>
      <c r="JQ64"/>
      <c r="JR64"/>
      <c r="JS64"/>
      <c r="JT64"/>
      <c r="JU64"/>
      <c r="JV64"/>
      <c r="JW64"/>
      <c r="JX64"/>
      <c r="JY64"/>
      <c r="JZ64"/>
      <c r="KA64"/>
      <c r="KB64"/>
      <c r="KC64"/>
      <c r="KD64"/>
      <c r="KE64"/>
      <c r="KF64"/>
      <c r="KG64"/>
      <c r="KH64"/>
      <c r="KI64"/>
      <c r="KJ64"/>
      <c r="KK64"/>
      <c r="KL64"/>
      <c r="KM64"/>
      <c r="KN64"/>
      <c r="KO64"/>
      <c r="KP64"/>
      <c r="KQ64"/>
      <c r="KR64"/>
      <c r="KS64"/>
      <c r="KT64"/>
      <c r="KU64"/>
      <c r="KV64"/>
      <c r="KW64"/>
      <c r="KX64"/>
      <c r="KY64"/>
      <c r="KZ64"/>
      <c r="LA64"/>
      <c r="LB64"/>
      <c r="LC64"/>
      <c r="LD64"/>
      <c r="LE64"/>
      <c r="LF64"/>
      <c r="LG64"/>
      <c r="LH64"/>
      <c r="LI64"/>
      <c r="LJ64"/>
      <c r="LK64"/>
      <c r="LL64"/>
      <c r="LM64"/>
      <c r="LN64"/>
      <c r="LO64"/>
      <c r="LP64"/>
      <c r="LQ64"/>
      <c r="LR64"/>
      <c r="LS64"/>
      <c r="LT64"/>
      <c r="LU64"/>
      <c r="LV64"/>
      <c r="LW64"/>
      <c r="LX64"/>
      <c r="LY64"/>
      <c r="LZ64"/>
      <c r="MA64"/>
      <c r="MB64"/>
      <c r="MC64"/>
      <c r="MD64"/>
      <c r="ME64"/>
      <c r="MF64"/>
      <c r="MG64"/>
      <c r="MH64"/>
      <c r="MI64"/>
      <c r="MJ64"/>
      <c r="MK64"/>
      <c r="ML64"/>
      <c r="MM64"/>
      <c r="MN64"/>
      <c r="MO64"/>
      <c r="MP64"/>
      <c r="MQ64"/>
      <c r="MR64"/>
      <c r="MS64"/>
      <c r="MT64"/>
      <c r="MU64"/>
      <c r="MV64"/>
      <c r="MW64"/>
      <c r="MX64"/>
      <c r="MY64"/>
      <c r="MZ64"/>
      <c r="NA64"/>
      <c r="NB64"/>
      <c r="NC64"/>
      <c r="ND64"/>
      <c r="NE64"/>
      <c r="NF64"/>
      <c r="NG64"/>
      <c r="NH64"/>
      <c r="NI64"/>
      <c r="NJ64"/>
      <c r="NK64"/>
      <c r="NL64"/>
      <c r="NM64"/>
      <c r="NN64"/>
      <c r="NO64"/>
      <c r="NP64"/>
      <c r="NQ64"/>
      <c r="NR64"/>
      <c r="NS64"/>
      <c r="NT64"/>
      <c r="NU64"/>
      <c r="NV64"/>
      <c r="NW64"/>
      <c r="NX64"/>
      <c r="NY64"/>
      <c r="NZ64"/>
      <c r="OA64"/>
      <c r="OB64"/>
      <c r="OC64"/>
      <c r="OD64"/>
      <c r="OE64"/>
      <c r="OF64"/>
      <c r="OG64"/>
      <c r="OH64"/>
      <c r="OI64"/>
      <c r="OJ64"/>
      <c r="OK64"/>
      <c r="OL64"/>
      <c r="OM64"/>
      <c r="ON64"/>
      <c r="OO64"/>
      <c r="OP64"/>
      <c r="OQ64"/>
      <c r="OR64"/>
      <c r="OS64"/>
      <c r="OT64"/>
      <c r="OU64"/>
      <c r="OV64"/>
      <c r="OW64"/>
      <c r="OX64"/>
      <c r="OY64"/>
      <c r="OZ64"/>
      <c r="PA64"/>
      <c r="PB64"/>
      <c r="PC64"/>
      <c r="PD64"/>
      <c r="PE64"/>
      <c r="PF64"/>
      <c r="PG64"/>
      <c r="PH64"/>
      <c r="PI64"/>
      <c r="PJ64"/>
      <c r="PK64"/>
      <c r="PL64"/>
      <c r="PM64"/>
      <c r="PN64"/>
      <c r="PO64"/>
      <c r="PP64"/>
      <c r="PQ64"/>
      <c r="PR64"/>
      <c r="PS64"/>
      <c r="PT64"/>
      <c r="PU64"/>
      <c r="PV64"/>
      <c r="PW64"/>
      <c r="PX64"/>
      <c r="PY64"/>
      <c r="PZ64"/>
      <c r="QA64"/>
      <c r="QB64"/>
      <c r="QC64"/>
      <c r="QD64"/>
      <c r="QE64"/>
      <c r="QF64"/>
      <c r="QG64"/>
      <c r="QH64"/>
      <c r="QI64"/>
      <c r="QJ64"/>
      <c r="QK64"/>
      <c r="QL64"/>
      <c r="QM64"/>
      <c r="QN64"/>
      <c r="QO64"/>
      <c r="QP64"/>
      <c r="QQ64"/>
      <c r="QR64"/>
      <c r="QS64"/>
      <c r="QT64"/>
      <c r="QU64"/>
      <c r="QV64"/>
      <c r="QW64"/>
      <c r="QX64"/>
      <c r="QY64"/>
      <c r="QZ64"/>
      <c r="RA64"/>
      <c r="RB64"/>
      <c r="RC64"/>
      <c r="RD64"/>
      <c r="RE64"/>
      <c r="RF64"/>
      <c r="RG64"/>
      <c r="RH64"/>
      <c r="RI64"/>
      <c r="RJ64"/>
      <c r="RK64"/>
      <c r="RL64"/>
      <c r="RM64"/>
      <c r="RN64"/>
      <c r="RO64"/>
      <c r="RP64"/>
      <c r="RQ64"/>
      <c r="RR64"/>
      <c r="RS64"/>
      <c r="RT64"/>
      <c r="RU64"/>
      <c r="RV64"/>
      <c r="RW64"/>
      <c r="RX64"/>
      <c r="RY64"/>
      <c r="RZ64"/>
      <c r="SA64"/>
      <c r="SB64"/>
      <c r="SC64"/>
      <c r="SD64"/>
      <c r="SE64"/>
      <c r="SF64"/>
      <c r="SG64"/>
      <c r="SH64"/>
      <c r="SI64"/>
      <c r="SJ64"/>
      <c r="SK64"/>
      <c r="SL64"/>
      <c r="SM64"/>
      <c r="SN64"/>
      <c r="SO64"/>
      <c r="SP64"/>
      <c r="SQ64"/>
      <c r="SR64"/>
      <c r="SS64"/>
      <c r="ST64"/>
      <c r="SU64"/>
      <c r="SV64"/>
      <c r="SW64"/>
      <c r="SX64"/>
      <c r="SY64"/>
      <c r="SZ64"/>
      <c r="TA64"/>
      <c r="TB64"/>
      <c r="TC64"/>
      <c r="TD64"/>
      <c r="TE64"/>
      <c r="TF64"/>
      <c r="TG64"/>
      <c r="TH64"/>
      <c r="TI64"/>
      <c r="TJ64"/>
      <c r="TK64"/>
      <c r="TL64"/>
      <c r="TM64"/>
      <c r="TN64"/>
      <c r="TO64"/>
      <c r="TP64"/>
      <c r="TQ64"/>
      <c r="TR64"/>
      <c r="TS64"/>
      <c r="TT64"/>
      <c r="TU64"/>
      <c r="TV64"/>
      <c r="TW64"/>
      <c r="TX64"/>
      <c r="TY64"/>
      <c r="TZ64"/>
      <c r="UA64"/>
      <c r="UB64"/>
      <c r="UC64"/>
      <c r="UD64"/>
      <c r="UE64"/>
      <c r="UF64"/>
      <c r="UG64"/>
      <c r="UH64"/>
      <c r="UI64"/>
      <c r="UJ64"/>
      <c r="UK64"/>
      <c r="UL64"/>
      <c r="UM64"/>
      <c r="UN64"/>
      <c r="UO64"/>
      <c r="UP64"/>
      <c r="UQ64"/>
      <c r="UR64"/>
      <c r="US64"/>
      <c r="UT64"/>
      <c r="UU64"/>
      <c r="UV64"/>
      <c r="UW64"/>
      <c r="UX64"/>
      <c r="UY64"/>
      <c r="UZ64"/>
      <c r="VA64"/>
      <c r="VB64"/>
      <c r="VC64"/>
      <c r="VD64"/>
      <c r="VE64"/>
      <c r="VF64"/>
      <c r="VG64"/>
      <c r="VH64"/>
      <c r="VI64"/>
      <c r="VJ64"/>
      <c r="VK64"/>
      <c r="VL64"/>
      <c r="VM64"/>
      <c r="VN64"/>
      <c r="VO64"/>
      <c r="VP64"/>
      <c r="VQ64"/>
      <c r="VR64"/>
      <c r="VS64"/>
      <c r="VT64"/>
      <c r="VU64"/>
      <c r="VV64"/>
      <c r="VW64"/>
      <c r="VX64"/>
      <c r="VY64"/>
      <c r="VZ64"/>
      <c r="WA64"/>
      <c r="WB64"/>
      <c r="WC64"/>
      <c r="WD64"/>
      <c r="WE64"/>
      <c r="WF64"/>
      <c r="WG64"/>
      <c r="WH64"/>
      <c r="WI64"/>
      <c r="WJ64"/>
      <c r="WK64"/>
      <c r="WL64"/>
      <c r="WM64"/>
      <c r="WN64"/>
      <c r="WO64"/>
      <c r="WP64"/>
      <c r="WQ64"/>
      <c r="WR64"/>
      <c r="WS64"/>
      <c r="WT64"/>
      <c r="WU64"/>
      <c r="WV64"/>
      <c r="WW64"/>
      <c r="WX64"/>
      <c r="WY64"/>
      <c r="WZ64"/>
      <c r="XA64"/>
      <c r="XB64"/>
      <c r="XC64"/>
      <c r="XD64"/>
      <c r="XE64"/>
      <c r="XF64"/>
      <c r="XG64"/>
      <c r="XH64"/>
      <c r="XI64"/>
      <c r="XJ64"/>
      <c r="XK64"/>
      <c r="XL64"/>
      <c r="XM64"/>
      <c r="XN64"/>
      <c r="XO64"/>
      <c r="XP64"/>
      <c r="XQ64"/>
      <c r="XR64"/>
      <c r="XS64"/>
      <c r="XT64"/>
      <c r="XU64"/>
      <c r="XV64"/>
      <c r="XW64"/>
      <c r="XX64"/>
      <c r="XY64"/>
      <c r="XZ64"/>
      <c r="YA64"/>
      <c r="YB64"/>
      <c r="YC64"/>
      <c r="YD64"/>
      <c r="YE64"/>
      <c r="YF64"/>
      <c r="YG64"/>
      <c r="YH64"/>
      <c r="YI64"/>
      <c r="YJ64"/>
      <c r="YK64"/>
      <c r="YL64"/>
      <c r="YM64"/>
      <c r="YN64"/>
      <c r="YO64"/>
      <c r="YP64"/>
      <c r="YQ64"/>
      <c r="YR64"/>
      <c r="YS64"/>
      <c r="YT64"/>
      <c r="YU64"/>
      <c r="YV64"/>
      <c r="YW64"/>
      <c r="YX64"/>
      <c r="YY64"/>
      <c r="YZ64"/>
      <c r="ZA64"/>
      <c r="ZB64"/>
      <c r="ZC64"/>
      <c r="ZD64"/>
      <c r="ZE64"/>
      <c r="ZF64"/>
      <c r="ZG64"/>
      <c r="ZH64"/>
      <c r="ZI64"/>
      <c r="ZJ64"/>
      <c r="ZK64"/>
      <c r="ZL64"/>
      <c r="ZM64"/>
      <c r="ZN64"/>
      <c r="ZO64"/>
      <c r="ZP64"/>
      <c r="ZQ64"/>
      <c r="ZR64"/>
      <c r="ZS64"/>
      <c r="ZT64"/>
      <c r="ZU64"/>
      <c r="ZV64"/>
      <c r="ZW64"/>
      <c r="ZX64"/>
      <c r="ZY64"/>
      <c r="ZZ64"/>
      <c r="AAA64"/>
      <c r="AAB64"/>
      <c r="AAC64"/>
      <c r="AAD64"/>
      <c r="AAE64"/>
      <c r="AAF64"/>
      <c r="AAG64"/>
      <c r="AAH64"/>
      <c r="AAI64"/>
      <c r="AAJ64"/>
      <c r="AAK64"/>
      <c r="AAL64"/>
      <c r="AAM64"/>
      <c r="AAN64"/>
      <c r="AAO64"/>
      <c r="AAP64"/>
      <c r="AAQ64"/>
      <c r="AAR64"/>
      <c r="AAS64"/>
      <c r="AAT64"/>
      <c r="AAU64"/>
      <c r="AAV64"/>
      <c r="AAW64"/>
      <c r="AAX64"/>
      <c r="AAY64"/>
      <c r="AAZ64"/>
      <c r="ABA64"/>
      <c r="ABB64"/>
      <c r="ABC64"/>
      <c r="ABD64"/>
      <c r="ABE64"/>
      <c r="ABF64"/>
      <c r="ABG64"/>
      <c r="ABH64"/>
      <c r="ABI64"/>
      <c r="ABJ64"/>
      <c r="ABK64"/>
      <c r="ABL64"/>
      <c r="ABM64"/>
      <c r="ABN64"/>
      <c r="ABO64"/>
      <c r="ABP64"/>
      <c r="ABQ64"/>
      <c r="ABR64"/>
      <c r="ABS64"/>
      <c r="ABT64"/>
      <c r="ABU64"/>
      <c r="ABV64"/>
      <c r="ABW64"/>
      <c r="ABX64"/>
      <c r="ABY64"/>
      <c r="ABZ64"/>
      <c r="ACA64"/>
      <c r="ACB64"/>
      <c r="ACC64"/>
      <c r="ACD64"/>
      <c r="ACE64"/>
      <c r="ACF64"/>
      <c r="ACG64"/>
      <c r="ACH64"/>
      <c r="ACI64"/>
      <c r="ACJ64"/>
      <c r="ACK64"/>
      <c r="ACL64"/>
      <c r="ACM64"/>
      <c r="ACN64"/>
      <c r="ACO64"/>
      <c r="ACP64"/>
      <c r="ACQ64"/>
      <c r="ACR64"/>
      <c r="ACS64"/>
      <c r="ACT64"/>
      <c r="ACU64"/>
      <c r="ACV64"/>
      <c r="ACW64"/>
      <c r="ACX64"/>
      <c r="ACY64"/>
      <c r="ACZ64"/>
      <c r="ADA64"/>
      <c r="ADB64"/>
      <c r="ADC64"/>
      <c r="ADD64"/>
      <c r="ADE64"/>
      <c r="ADF64"/>
      <c r="ADG64"/>
      <c r="ADH64"/>
      <c r="ADI64"/>
      <c r="ADJ64"/>
      <c r="ADK64"/>
      <c r="ADL64"/>
      <c r="ADM64"/>
      <c r="ADN64"/>
      <c r="ADO64"/>
      <c r="ADP64"/>
      <c r="ADQ64"/>
      <c r="ADR64"/>
      <c r="ADS64"/>
      <c r="ADT64"/>
      <c r="ADU64"/>
      <c r="ADV64"/>
      <c r="ADW64"/>
      <c r="ADX64"/>
      <c r="ADY64"/>
      <c r="ADZ64"/>
      <c r="AEA64"/>
      <c r="AEB64"/>
      <c r="AEC64"/>
      <c r="AED64"/>
      <c r="AEE64"/>
      <c r="AEF64"/>
      <c r="AEG64"/>
      <c r="AEH64"/>
      <c r="AEI64"/>
      <c r="AEJ64"/>
      <c r="AEK64"/>
      <c r="AEL64"/>
      <c r="AEM64"/>
      <c r="AEN64"/>
      <c r="AEO64"/>
      <c r="AEP64"/>
      <c r="AEQ64"/>
      <c r="AER64"/>
      <c r="AES64"/>
      <c r="AET64"/>
      <c r="AEU64"/>
      <c r="AEV64"/>
      <c r="AEW64"/>
      <c r="AEX64"/>
      <c r="AEY64"/>
      <c r="AEZ64"/>
      <c r="AFA64"/>
      <c r="AFB64"/>
      <c r="AFC64"/>
      <c r="AFD64"/>
      <c r="AFE64"/>
      <c r="AFF64"/>
      <c r="AFG64"/>
      <c r="AFH64"/>
      <c r="AFI64"/>
      <c r="AFJ64"/>
      <c r="AFK64"/>
      <c r="AFL64"/>
      <c r="AFM64"/>
      <c r="AFN64"/>
      <c r="AFO64"/>
      <c r="AFP64"/>
      <c r="AFQ64"/>
      <c r="AFR64"/>
      <c r="AFS64"/>
      <c r="AFT64"/>
      <c r="AFU64"/>
      <c r="AFV64"/>
      <c r="AFW64"/>
      <c r="AFX64"/>
      <c r="AFY64"/>
      <c r="AFZ64"/>
      <c r="AGA64"/>
      <c r="AGB64"/>
      <c r="AGC64"/>
      <c r="AGD64"/>
      <c r="AGE64"/>
      <c r="AGF64"/>
      <c r="AGG64"/>
      <c r="AGH64"/>
      <c r="AGI64"/>
      <c r="AGJ64"/>
      <c r="AGK64"/>
      <c r="AGL64"/>
      <c r="AGM64"/>
      <c r="AGN64"/>
      <c r="AGO64"/>
      <c r="AGP64"/>
      <c r="AGQ64"/>
      <c r="AGR64"/>
      <c r="AGS64"/>
      <c r="AGT64"/>
      <c r="AGU64"/>
      <c r="AGV64"/>
      <c r="AGW64"/>
      <c r="AGX64"/>
      <c r="AGY64"/>
      <c r="AGZ64"/>
      <c r="AHA64"/>
      <c r="AHB64"/>
      <c r="AHC64"/>
      <c r="AHD64"/>
      <c r="AHE64"/>
      <c r="AHF64"/>
      <c r="AHG64"/>
      <c r="AHH64"/>
      <c r="AHI64"/>
      <c r="AHJ64"/>
      <c r="AHK64"/>
      <c r="AHL64"/>
      <c r="AHM64"/>
      <c r="AHN64"/>
      <c r="AHO64"/>
      <c r="AHP64"/>
      <c r="AHQ64"/>
      <c r="AHR64"/>
      <c r="AHS64"/>
      <c r="AHT64"/>
      <c r="AHU64"/>
      <c r="AHV64"/>
      <c r="AHW64"/>
      <c r="AHX64"/>
      <c r="AHY64"/>
      <c r="AHZ64"/>
      <c r="AIA64"/>
      <c r="AIB64"/>
      <c r="AIC64"/>
      <c r="AID64"/>
      <c r="AIE64"/>
      <c r="AIF64"/>
      <c r="AIG64"/>
      <c r="AIH64"/>
      <c r="AII64"/>
      <c r="AIJ64"/>
      <c r="AIK64"/>
      <c r="AIL64"/>
      <c r="AIM64"/>
      <c r="AIN64"/>
      <c r="AIO64"/>
      <c r="AIP64"/>
      <c r="AIQ64"/>
      <c r="AIR64"/>
      <c r="AIS64"/>
      <c r="AIT64"/>
      <c r="AIU64"/>
      <c r="AIV64"/>
      <c r="AIW64"/>
      <c r="AIX64"/>
      <c r="AIY64"/>
      <c r="AIZ64"/>
      <c r="AJA64"/>
      <c r="AJB64"/>
      <c r="AJC64"/>
      <c r="AJD64"/>
      <c r="AJE64"/>
      <c r="AJF64"/>
      <c r="AJG64"/>
      <c r="AJH64"/>
      <c r="AJI64"/>
      <c r="AJJ64"/>
      <c r="AJK64"/>
      <c r="AJL64"/>
      <c r="AJM64"/>
      <c r="AJN64"/>
      <c r="AJO64"/>
      <c r="AJP64"/>
      <c r="AJQ64"/>
      <c r="AJR64"/>
      <c r="AJS64"/>
    </row>
    <row r="65" spans="1:955">
      <c r="A65" s="688"/>
      <c r="B65" s="688"/>
      <c r="C65" s="688"/>
      <c r="D65" s="712"/>
      <c r="E65" s="712"/>
      <c r="F65" s="712"/>
      <c r="G65" s="713"/>
      <c r="M65" s="685"/>
      <c r="O65"/>
      <c r="P65"/>
      <c r="Q65"/>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c r="BC65"/>
      <c r="BD65"/>
      <c r="BE65"/>
      <c r="BF65"/>
      <c r="BG65"/>
      <c r="BH65"/>
      <c r="BI65"/>
      <c r="BJ65"/>
      <c r="BK65"/>
      <c r="BL65"/>
      <c r="BM65"/>
      <c r="BN65"/>
      <c r="BO65"/>
      <c r="BP65"/>
      <c r="BQ65"/>
      <c r="BR65"/>
      <c r="BS65"/>
      <c r="BT65"/>
      <c r="BU65"/>
      <c r="BV65"/>
      <c r="BW65"/>
      <c r="BX65"/>
      <c r="BY65"/>
      <c r="BZ65"/>
      <c r="CA65"/>
      <c r="CB65"/>
      <c r="CC65"/>
      <c r="CD65"/>
      <c r="CE65"/>
      <c r="CF65"/>
      <c r="CG65"/>
      <c r="CH65"/>
      <c r="CI65"/>
      <c r="CJ65"/>
      <c r="CK65"/>
      <c r="CL65"/>
      <c r="CM65"/>
      <c r="CN65"/>
      <c r="CO65"/>
      <c r="CP65"/>
      <c r="CQ65"/>
      <c r="CR65"/>
      <c r="CS65"/>
      <c r="CT65"/>
      <c r="CU65"/>
      <c r="CV65"/>
      <c r="CW65"/>
      <c r="CX65"/>
      <c r="CY65"/>
      <c r="CZ65"/>
      <c r="DA65"/>
      <c r="DB65"/>
      <c r="DC65"/>
      <c r="DD65"/>
      <c r="DE65"/>
      <c r="DF65"/>
      <c r="DG65"/>
      <c r="DH65"/>
      <c r="DI65"/>
      <c r="DJ65"/>
      <c r="DK65"/>
      <c r="DL65"/>
      <c r="DM65"/>
      <c r="DN65"/>
      <c r="DO65"/>
      <c r="DP65"/>
      <c r="DQ65"/>
      <c r="DR65"/>
      <c r="DS65"/>
      <c r="DT65"/>
      <c r="DU65"/>
      <c r="DV65"/>
      <c r="DW65"/>
      <c r="DX65"/>
      <c r="DY65"/>
      <c r="DZ65"/>
      <c r="EA65"/>
      <c r="EB65"/>
      <c r="EC65"/>
      <c r="ED65"/>
      <c r="EE65"/>
      <c r="EF65"/>
      <c r="EG65"/>
      <c r="EH65"/>
      <c r="EI65"/>
      <c r="EJ65"/>
      <c r="EK65"/>
      <c r="EL65"/>
      <c r="EM65"/>
      <c r="EN65"/>
      <c r="EO65"/>
      <c r="EP65"/>
      <c r="EQ65"/>
      <c r="ER65"/>
      <c r="ES65"/>
      <c r="ET65"/>
      <c r="EU65"/>
      <c r="EV65"/>
      <c r="EW65"/>
      <c r="EX65"/>
      <c r="EY65"/>
      <c r="EZ65"/>
      <c r="FA65"/>
      <c r="FB65"/>
      <c r="FC65"/>
      <c r="FD65"/>
      <c r="FE65"/>
      <c r="FF65"/>
      <c r="FG65"/>
      <c r="FH65"/>
      <c r="FI65"/>
      <c r="FJ65"/>
      <c r="FK65"/>
      <c r="FL65"/>
      <c r="FM65"/>
      <c r="FN65"/>
      <c r="FO65"/>
      <c r="FP65"/>
      <c r="FQ65"/>
      <c r="FR65"/>
      <c r="FS65"/>
      <c r="FT65"/>
      <c r="FU65"/>
      <c r="FV65"/>
      <c r="FW65"/>
      <c r="FX65"/>
      <c r="FY65"/>
      <c r="FZ65"/>
      <c r="GA65"/>
      <c r="GB65"/>
      <c r="GC65"/>
      <c r="GD65"/>
      <c r="GE65"/>
      <c r="GF65"/>
      <c r="GG65"/>
      <c r="GH65"/>
      <c r="GI65"/>
      <c r="GJ65"/>
      <c r="GK65"/>
      <c r="GL65"/>
      <c r="GM65"/>
      <c r="GN65"/>
      <c r="GO65"/>
      <c r="GP65"/>
      <c r="GQ65"/>
      <c r="GR65"/>
      <c r="GS65"/>
      <c r="GT65"/>
      <c r="GU65"/>
      <c r="GV65"/>
      <c r="GW65"/>
      <c r="GX65"/>
      <c r="GY65"/>
      <c r="GZ65"/>
      <c r="HA65"/>
      <c r="HB65"/>
      <c r="HC65"/>
      <c r="HD65"/>
      <c r="HE65"/>
      <c r="HF65"/>
      <c r="HG65"/>
      <c r="HH65"/>
      <c r="HI65"/>
      <c r="HJ65"/>
      <c r="HK65"/>
      <c r="HL65"/>
      <c r="HM65"/>
      <c r="HN65"/>
      <c r="HO65"/>
      <c r="HP65"/>
      <c r="HQ65"/>
      <c r="HR65"/>
      <c r="HS65"/>
      <c r="HT65"/>
      <c r="HU65"/>
      <c r="HV65"/>
      <c r="HW65"/>
      <c r="HX65"/>
      <c r="HY65"/>
      <c r="HZ65"/>
      <c r="IA65"/>
      <c r="IB65"/>
      <c r="IC65"/>
      <c r="ID65"/>
      <c r="IE65"/>
      <c r="IF65"/>
      <c r="IG65"/>
      <c r="IH65"/>
      <c r="II65"/>
      <c r="IJ65"/>
      <c r="IK65"/>
      <c r="IL65"/>
      <c r="IM65"/>
      <c r="IN65"/>
      <c r="IO65"/>
      <c r="IP65"/>
      <c r="IQ65"/>
      <c r="IR65"/>
      <c r="IS65"/>
      <c r="IT65"/>
      <c r="IU65"/>
      <c r="IV65"/>
      <c r="IW65"/>
      <c r="IX65"/>
      <c r="IY65"/>
      <c r="IZ65"/>
      <c r="JA65"/>
      <c r="JB65"/>
      <c r="JC65"/>
      <c r="JD65"/>
      <c r="JE65"/>
      <c r="JF65"/>
      <c r="JG65"/>
      <c r="JH65"/>
      <c r="JI65"/>
      <c r="JJ65"/>
      <c r="JK65"/>
      <c r="JL65"/>
      <c r="JM65"/>
      <c r="JN65"/>
      <c r="JO65"/>
      <c r="JP65"/>
      <c r="JQ65"/>
      <c r="JR65"/>
      <c r="JS65"/>
      <c r="JT65"/>
      <c r="JU65"/>
      <c r="JV65"/>
      <c r="JW65"/>
      <c r="JX65"/>
      <c r="JY65"/>
      <c r="JZ65"/>
      <c r="KA65"/>
      <c r="KB65"/>
      <c r="KC65"/>
      <c r="KD65"/>
      <c r="KE65"/>
      <c r="KF65"/>
      <c r="KG65"/>
      <c r="KH65"/>
      <c r="KI65"/>
      <c r="KJ65"/>
      <c r="KK65"/>
      <c r="KL65"/>
      <c r="KM65"/>
      <c r="KN65"/>
      <c r="KO65"/>
      <c r="KP65"/>
      <c r="KQ65"/>
      <c r="KR65"/>
      <c r="KS65"/>
      <c r="KT65"/>
      <c r="KU65"/>
      <c r="KV65"/>
      <c r="KW65"/>
      <c r="KX65"/>
      <c r="KY65"/>
      <c r="KZ65"/>
      <c r="LA65"/>
      <c r="LB65"/>
      <c r="LC65"/>
      <c r="LD65"/>
      <c r="LE65"/>
      <c r="LF65"/>
      <c r="LG65"/>
      <c r="LH65"/>
      <c r="LI65"/>
      <c r="LJ65"/>
      <c r="LK65"/>
      <c r="LL65"/>
      <c r="LM65"/>
      <c r="LN65"/>
      <c r="LO65"/>
      <c r="LP65"/>
      <c r="LQ65"/>
      <c r="LR65"/>
      <c r="LS65"/>
      <c r="LT65"/>
      <c r="LU65"/>
      <c r="LV65"/>
      <c r="LW65"/>
      <c r="LX65"/>
      <c r="LY65"/>
      <c r="LZ65"/>
      <c r="MA65"/>
      <c r="MB65"/>
      <c r="MC65"/>
      <c r="MD65"/>
      <c r="ME65"/>
      <c r="MF65"/>
      <c r="MG65"/>
      <c r="MH65"/>
      <c r="MI65"/>
      <c r="MJ65"/>
      <c r="MK65"/>
      <c r="ML65"/>
      <c r="MM65"/>
      <c r="MN65"/>
      <c r="MO65"/>
      <c r="MP65"/>
      <c r="MQ65"/>
      <c r="MR65"/>
      <c r="MS65"/>
      <c r="MT65"/>
      <c r="MU65"/>
      <c r="MV65"/>
      <c r="MW65"/>
      <c r="MX65"/>
      <c r="MY65"/>
      <c r="MZ65"/>
      <c r="NA65"/>
      <c r="NB65"/>
      <c r="NC65"/>
      <c r="ND65"/>
      <c r="NE65"/>
      <c r="NF65"/>
      <c r="NG65"/>
      <c r="NH65"/>
      <c r="NI65"/>
      <c r="NJ65"/>
      <c r="NK65"/>
      <c r="NL65"/>
      <c r="NM65"/>
      <c r="NN65"/>
      <c r="NO65"/>
      <c r="NP65"/>
      <c r="NQ65"/>
      <c r="NR65"/>
      <c r="NS65"/>
      <c r="NT65"/>
      <c r="NU65"/>
      <c r="NV65"/>
      <c r="NW65"/>
      <c r="NX65"/>
      <c r="NY65"/>
      <c r="NZ65"/>
      <c r="OA65"/>
      <c r="OB65"/>
      <c r="OC65"/>
      <c r="OD65"/>
      <c r="OE65"/>
      <c r="OF65"/>
      <c r="OG65"/>
      <c r="OH65"/>
      <c r="OI65"/>
      <c r="OJ65"/>
      <c r="OK65"/>
      <c r="OL65"/>
      <c r="OM65"/>
      <c r="ON65"/>
      <c r="OO65"/>
      <c r="OP65"/>
      <c r="OQ65"/>
      <c r="OR65"/>
      <c r="OS65"/>
      <c r="OT65"/>
      <c r="OU65"/>
      <c r="OV65"/>
      <c r="OW65"/>
      <c r="OX65"/>
      <c r="OY65"/>
      <c r="OZ65"/>
      <c r="PA65"/>
      <c r="PB65"/>
      <c r="PC65"/>
      <c r="PD65"/>
      <c r="PE65"/>
      <c r="PF65"/>
      <c r="PG65"/>
      <c r="PH65"/>
      <c r="PI65"/>
      <c r="PJ65"/>
      <c r="PK65"/>
      <c r="PL65"/>
      <c r="PM65"/>
      <c r="PN65"/>
      <c r="PO65"/>
      <c r="PP65"/>
      <c r="PQ65"/>
      <c r="PR65"/>
      <c r="PS65"/>
      <c r="PT65"/>
      <c r="PU65"/>
      <c r="PV65"/>
      <c r="PW65"/>
      <c r="PX65"/>
      <c r="PY65"/>
      <c r="PZ65"/>
      <c r="QA65"/>
      <c r="QB65"/>
      <c r="QC65"/>
      <c r="QD65"/>
      <c r="QE65"/>
      <c r="QF65"/>
      <c r="QG65"/>
      <c r="QH65"/>
      <c r="QI65"/>
      <c r="QJ65"/>
      <c r="QK65"/>
      <c r="QL65"/>
      <c r="QM65"/>
      <c r="QN65"/>
      <c r="QO65"/>
      <c r="QP65"/>
      <c r="QQ65"/>
      <c r="QR65"/>
      <c r="QS65"/>
      <c r="QT65"/>
      <c r="QU65"/>
      <c r="QV65"/>
      <c r="QW65"/>
      <c r="QX65"/>
      <c r="QY65"/>
      <c r="QZ65"/>
      <c r="RA65"/>
      <c r="RB65"/>
      <c r="RC65"/>
      <c r="RD65"/>
      <c r="RE65"/>
      <c r="RF65"/>
      <c r="RG65"/>
      <c r="RH65"/>
      <c r="RI65"/>
      <c r="RJ65"/>
      <c r="RK65"/>
      <c r="RL65"/>
      <c r="RM65"/>
      <c r="RN65"/>
      <c r="RO65"/>
      <c r="RP65"/>
      <c r="RQ65"/>
      <c r="RR65"/>
      <c r="RS65"/>
      <c r="RT65"/>
      <c r="RU65"/>
      <c r="RV65"/>
      <c r="RW65"/>
      <c r="RX65"/>
      <c r="RY65"/>
      <c r="RZ65"/>
      <c r="SA65"/>
      <c r="SB65"/>
      <c r="SC65"/>
      <c r="SD65"/>
      <c r="SE65"/>
      <c r="SF65"/>
      <c r="SG65"/>
      <c r="SH65"/>
      <c r="SI65"/>
      <c r="SJ65"/>
      <c r="SK65"/>
      <c r="SL65"/>
      <c r="SM65"/>
      <c r="SN65"/>
      <c r="SO65"/>
      <c r="SP65"/>
      <c r="SQ65"/>
      <c r="SR65"/>
      <c r="SS65"/>
      <c r="ST65"/>
      <c r="SU65"/>
      <c r="SV65"/>
      <c r="SW65"/>
      <c r="SX65"/>
      <c r="SY65"/>
      <c r="SZ65"/>
      <c r="TA65"/>
      <c r="TB65"/>
      <c r="TC65"/>
      <c r="TD65"/>
      <c r="TE65"/>
      <c r="TF65"/>
      <c r="TG65"/>
      <c r="TH65"/>
      <c r="TI65"/>
      <c r="TJ65"/>
      <c r="TK65"/>
      <c r="TL65"/>
      <c r="TM65"/>
      <c r="TN65"/>
      <c r="TO65"/>
      <c r="TP65"/>
      <c r="TQ65"/>
      <c r="TR65"/>
      <c r="TS65"/>
      <c r="TT65"/>
      <c r="TU65"/>
      <c r="TV65"/>
      <c r="TW65"/>
      <c r="TX65"/>
      <c r="TY65"/>
      <c r="TZ65"/>
      <c r="UA65"/>
      <c r="UB65"/>
      <c r="UC65"/>
      <c r="UD65"/>
      <c r="UE65"/>
      <c r="UF65"/>
      <c r="UG65"/>
      <c r="UH65"/>
      <c r="UI65"/>
      <c r="UJ65"/>
      <c r="UK65"/>
      <c r="UL65"/>
      <c r="UM65"/>
      <c r="UN65"/>
      <c r="UO65"/>
      <c r="UP65"/>
      <c r="UQ65"/>
      <c r="UR65"/>
      <c r="US65"/>
      <c r="UT65"/>
      <c r="UU65"/>
      <c r="UV65"/>
      <c r="UW65"/>
      <c r="UX65"/>
      <c r="UY65"/>
      <c r="UZ65"/>
      <c r="VA65"/>
      <c r="VB65"/>
      <c r="VC65"/>
      <c r="VD65"/>
      <c r="VE65"/>
      <c r="VF65"/>
      <c r="VG65"/>
      <c r="VH65"/>
      <c r="VI65"/>
      <c r="VJ65"/>
      <c r="VK65"/>
      <c r="VL65"/>
      <c r="VM65"/>
      <c r="VN65"/>
      <c r="VO65"/>
      <c r="VP65"/>
      <c r="VQ65"/>
      <c r="VR65"/>
      <c r="VS65"/>
      <c r="VT65"/>
      <c r="VU65"/>
      <c r="VV65"/>
      <c r="VW65"/>
      <c r="VX65"/>
      <c r="VY65"/>
      <c r="VZ65"/>
      <c r="WA65"/>
      <c r="WB65"/>
      <c r="WC65"/>
      <c r="WD65"/>
      <c r="WE65"/>
      <c r="WF65"/>
      <c r="WG65"/>
      <c r="WH65"/>
      <c r="WI65"/>
      <c r="WJ65"/>
      <c r="WK65"/>
      <c r="WL65"/>
      <c r="WM65"/>
      <c r="WN65"/>
      <c r="WO65"/>
      <c r="WP65"/>
      <c r="WQ65"/>
      <c r="WR65"/>
      <c r="WS65"/>
      <c r="WT65"/>
      <c r="WU65"/>
      <c r="WV65"/>
      <c r="WW65"/>
      <c r="WX65"/>
      <c r="WY65"/>
      <c r="WZ65"/>
      <c r="XA65"/>
      <c r="XB65"/>
      <c r="XC65"/>
      <c r="XD65"/>
      <c r="XE65"/>
      <c r="XF65"/>
      <c r="XG65"/>
      <c r="XH65"/>
      <c r="XI65"/>
      <c r="XJ65"/>
      <c r="XK65"/>
      <c r="XL65"/>
      <c r="XM65"/>
      <c r="XN65"/>
      <c r="XO65"/>
      <c r="XP65"/>
      <c r="XQ65"/>
      <c r="XR65"/>
      <c r="XS65"/>
      <c r="XT65"/>
      <c r="XU65"/>
      <c r="XV65"/>
      <c r="XW65"/>
      <c r="XX65"/>
      <c r="XY65"/>
      <c r="XZ65"/>
      <c r="YA65"/>
      <c r="YB65"/>
      <c r="YC65"/>
      <c r="YD65"/>
      <c r="YE65"/>
      <c r="YF65"/>
      <c r="YG65"/>
      <c r="YH65"/>
      <c r="YI65"/>
      <c r="YJ65"/>
      <c r="YK65"/>
      <c r="YL65"/>
      <c r="YM65"/>
      <c r="YN65"/>
      <c r="YO65"/>
      <c r="YP65"/>
      <c r="YQ65"/>
      <c r="YR65"/>
      <c r="YS65"/>
      <c r="YT65"/>
      <c r="YU65"/>
      <c r="YV65"/>
      <c r="YW65"/>
      <c r="YX65"/>
      <c r="YY65"/>
      <c r="YZ65"/>
      <c r="ZA65"/>
      <c r="ZB65"/>
      <c r="ZC65"/>
      <c r="ZD65"/>
      <c r="ZE65"/>
      <c r="ZF65"/>
      <c r="ZG65"/>
      <c r="ZH65"/>
      <c r="ZI65"/>
      <c r="ZJ65"/>
      <c r="ZK65"/>
      <c r="ZL65"/>
      <c r="ZM65"/>
      <c r="ZN65"/>
      <c r="ZO65"/>
      <c r="ZP65"/>
      <c r="ZQ65"/>
      <c r="ZR65"/>
      <c r="ZS65"/>
      <c r="ZT65"/>
      <c r="ZU65"/>
      <c r="ZV65"/>
      <c r="ZW65"/>
      <c r="ZX65"/>
      <c r="ZY65"/>
      <c r="ZZ65"/>
      <c r="AAA65"/>
      <c r="AAB65"/>
      <c r="AAC65"/>
      <c r="AAD65"/>
      <c r="AAE65"/>
      <c r="AAF65"/>
      <c r="AAG65"/>
      <c r="AAH65"/>
      <c r="AAI65"/>
      <c r="AAJ65"/>
      <c r="AAK65"/>
      <c r="AAL65"/>
      <c r="AAM65"/>
      <c r="AAN65"/>
      <c r="AAO65"/>
      <c r="AAP65"/>
      <c r="AAQ65"/>
      <c r="AAR65"/>
      <c r="AAS65"/>
      <c r="AAT65"/>
      <c r="AAU65"/>
      <c r="AAV65"/>
      <c r="AAW65"/>
      <c r="AAX65"/>
      <c r="AAY65"/>
      <c r="AAZ65"/>
      <c r="ABA65"/>
      <c r="ABB65"/>
      <c r="ABC65"/>
      <c r="ABD65"/>
      <c r="ABE65"/>
      <c r="ABF65"/>
      <c r="ABG65"/>
      <c r="ABH65"/>
      <c r="ABI65"/>
      <c r="ABJ65"/>
      <c r="ABK65"/>
      <c r="ABL65"/>
      <c r="ABM65"/>
      <c r="ABN65"/>
      <c r="ABO65"/>
      <c r="ABP65"/>
      <c r="ABQ65"/>
      <c r="ABR65"/>
      <c r="ABS65"/>
      <c r="ABT65"/>
      <c r="ABU65"/>
      <c r="ABV65"/>
      <c r="ABW65"/>
      <c r="ABX65"/>
      <c r="ABY65"/>
      <c r="ABZ65"/>
      <c r="ACA65"/>
      <c r="ACB65"/>
      <c r="ACC65"/>
      <c r="ACD65"/>
      <c r="ACE65"/>
      <c r="ACF65"/>
      <c r="ACG65"/>
      <c r="ACH65"/>
      <c r="ACI65"/>
      <c r="ACJ65"/>
      <c r="ACK65"/>
      <c r="ACL65"/>
      <c r="ACM65"/>
      <c r="ACN65"/>
      <c r="ACO65"/>
      <c r="ACP65"/>
      <c r="ACQ65"/>
      <c r="ACR65"/>
      <c r="ACS65"/>
      <c r="ACT65"/>
      <c r="ACU65"/>
      <c r="ACV65"/>
      <c r="ACW65"/>
      <c r="ACX65"/>
      <c r="ACY65"/>
      <c r="ACZ65"/>
      <c r="ADA65"/>
      <c r="ADB65"/>
      <c r="ADC65"/>
      <c r="ADD65"/>
      <c r="ADE65"/>
      <c r="ADF65"/>
      <c r="ADG65"/>
      <c r="ADH65"/>
      <c r="ADI65"/>
      <c r="ADJ65"/>
      <c r="ADK65"/>
      <c r="ADL65"/>
      <c r="ADM65"/>
      <c r="ADN65"/>
      <c r="ADO65"/>
      <c r="ADP65"/>
      <c r="ADQ65"/>
      <c r="ADR65"/>
      <c r="ADS65"/>
      <c r="ADT65"/>
      <c r="ADU65"/>
      <c r="ADV65"/>
      <c r="ADW65"/>
      <c r="ADX65"/>
      <c r="ADY65"/>
      <c r="ADZ65"/>
      <c r="AEA65"/>
      <c r="AEB65"/>
      <c r="AEC65"/>
      <c r="AED65"/>
      <c r="AEE65"/>
      <c r="AEF65"/>
      <c r="AEG65"/>
      <c r="AEH65"/>
      <c r="AEI65"/>
      <c r="AEJ65"/>
      <c r="AEK65"/>
      <c r="AEL65"/>
      <c r="AEM65"/>
      <c r="AEN65"/>
      <c r="AEO65"/>
      <c r="AEP65"/>
      <c r="AEQ65"/>
      <c r="AER65"/>
      <c r="AES65"/>
      <c r="AET65"/>
      <c r="AEU65"/>
      <c r="AEV65"/>
      <c r="AEW65"/>
      <c r="AEX65"/>
      <c r="AEY65"/>
      <c r="AEZ65"/>
      <c r="AFA65"/>
      <c r="AFB65"/>
      <c r="AFC65"/>
      <c r="AFD65"/>
      <c r="AFE65"/>
      <c r="AFF65"/>
      <c r="AFG65"/>
      <c r="AFH65"/>
      <c r="AFI65"/>
      <c r="AFJ65"/>
      <c r="AFK65"/>
      <c r="AFL65"/>
      <c r="AFM65"/>
      <c r="AFN65"/>
      <c r="AFO65"/>
      <c r="AFP65"/>
      <c r="AFQ65"/>
      <c r="AFR65"/>
      <c r="AFS65"/>
      <c r="AFT65"/>
      <c r="AFU65"/>
      <c r="AFV65"/>
      <c r="AFW65"/>
      <c r="AFX65"/>
      <c r="AFY65"/>
      <c r="AFZ65"/>
      <c r="AGA65"/>
      <c r="AGB65"/>
      <c r="AGC65"/>
      <c r="AGD65"/>
      <c r="AGE65"/>
      <c r="AGF65"/>
      <c r="AGG65"/>
      <c r="AGH65"/>
      <c r="AGI65"/>
      <c r="AGJ65"/>
      <c r="AGK65"/>
      <c r="AGL65"/>
      <c r="AGM65"/>
      <c r="AGN65"/>
      <c r="AGO65"/>
      <c r="AGP65"/>
      <c r="AGQ65"/>
      <c r="AGR65"/>
      <c r="AGS65"/>
      <c r="AGT65"/>
      <c r="AGU65"/>
      <c r="AGV65"/>
      <c r="AGW65"/>
      <c r="AGX65"/>
      <c r="AGY65"/>
      <c r="AGZ65"/>
      <c r="AHA65"/>
      <c r="AHB65"/>
      <c r="AHC65"/>
      <c r="AHD65"/>
      <c r="AHE65"/>
      <c r="AHF65"/>
      <c r="AHG65"/>
      <c r="AHH65"/>
      <c r="AHI65"/>
      <c r="AHJ65"/>
      <c r="AHK65"/>
      <c r="AHL65"/>
      <c r="AHM65"/>
      <c r="AHN65"/>
      <c r="AHO65"/>
      <c r="AHP65"/>
      <c r="AHQ65"/>
      <c r="AHR65"/>
      <c r="AHS65"/>
      <c r="AHT65"/>
      <c r="AHU65"/>
      <c r="AHV65"/>
      <c r="AHW65"/>
      <c r="AHX65"/>
      <c r="AHY65"/>
      <c r="AHZ65"/>
      <c r="AIA65"/>
      <c r="AIB65"/>
      <c r="AIC65"/>
      <c r="AID65"/>
      <c r="AIE65"/>
      <c r="AIF65"/>
      <c r="AIG65"/>
      <c r="AIH65"/>
      <c r="AII65"/>
      <c r="AIJ65"/>
      <c r="AIK65"/>
      <c r="AIL65"/>
      <c r="AIM65"/>
      <c r="AIN65"/>
      <c r="AIO65"/>
      <c r="AIP65"/>
      <c r="AIQ65"/>
      <c r="AIR65"/>
      <c r="AIS65"/>
      <c r="AIT65"/>
      <c r="AIU65"/>
      <c r="AIV65"/>
      <c r="AIW65"/>
      <c r="AIX65"/>
      <c r="AIY65"/>
      <c r="AIZ65"/>
      <c r="AJA65"/>
      <c r="AJB65"/>
      <c r="AJC65"/>
      <c r="AJD65"/>
      <c r="AJE65"/>
      <c r="AJF65"/>
      <c r="AJG65"/>
      <c r="AJH65"/>
      <c r="AJI65"/>
      <c r="AJJ65"/>
      <c r="AJK65"/>
      <c r="AJL65"/>
      <c r="AJM65"/>
      <c r="AJN65"/>
      <c r="AJO65"/>
      <c r="AJP65"/>
      <c r="AJQ65"/>
      <c r="AJR65"/>
      <c r="AJS65"/>
    </row>
    <row r="66" spans="1:955">
      <c r="A66" s="712"/>
      <c r="B66" s="688"/>
      <c r="C66" s="688"/>
      <c r="D66" s="712"/>
      <c r="E66" s="712"/>
      <c r="F66" s="712"/>
      <c r="G66" s="713"/>
      <c r="M66" s="685"/>
      <c r="O66"/>
      <c r="P66"/>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c r="BE66"/>
      <c r="BF66"/>
      <c r="BG66"/>
      <c r="BH66"/>
      <c r="BI66"/>
      <c r="BJ66"/>
      <c r="BK66"/>
      <c r="BL66"/>
      <c r="BM66"/>
      <c r="BN66"/>
      <c r="BO66"/>
      <c r="BP66"/>
      <c r="BQ66"/>
      <c r="BR66"/>
      <c r="BS66"/>
      <c r="BT66"/>
      <c r="BU66"/>
      <c r="BV66"/>
      <c r="BW66"/>
      <c r="BX66"/>
      <c r="BY66"/>
      <c r="BZ66"/>
      <c r="CA66"/>
      <c r="CB66"/>
      <c r="CC66"/>
      <c r="CD66"/>
      <c r="CE66"/>
      <c r="CF66"/>
      <c r="CG66"/>
      <c r="CH66"/>
      <c r="CI66"/>
      <c r="CJ66"/>
      <c r="CK66"/>
      <c r="CL66"/>
      <c r="CM66"/>
      <c r="CN66"/>
      <c r="CO66"/>
      <c r="CP66"/>
      <c r="CQ66"/>
      <c r="CR66"/>
      <c r="CS66"/>
      <c r="CT66"/>
      <c r="CU66"/>
      <c r="CV66"/>
      <c r="CW66"/>
      <c r="CX66"/>
      <c r="CY66"/>
      <c r="CZ66"/>
      <c r="DA66"/>
      <c r="DB66"/>
      <c r="DC66"/>
      <c r="DD66"/>
      <c r="DE66"/>
      <c r="DF66"/>
      <c r="DG66"/>
      <c r="DH66"/>
      <c r="DI66"/>
      <c r="DJ66"/>
      <c r="DK66"/>
      <c r="DL66"/>
      <c r="DM66"/>
      <c r="DN66"/>
      <c r="DO66"/>
      <c r="DP66"/>
      <c r="DQ66"/>
      <c r="DR66"/>
      <c r="DS66"/>
      <c r="DT66"/>
      <c r="DU66"/>
      <c r="DV66"/>
      <c r="DW66"/>
      <c r="DX66"/>
      <c r="DY66"/>
      <c r="DZ66"/>
      <c r="EA66"/>
      <c r="EB66"/>
      <c r="EC66"/>
      <c r="ED66"/>
      <c r="EE66"/>
      <c r="EF66"/>
      <c r="EG66"/>
      <c r="EH66"/>
      <c r="EI66"/>
      <c r="EJ66"/>
      <c r="EK66"/>
      <c r="EL66"/>
      <c r="EM66"/>
      <c r="EN66"/>
      <c r="EO66"/>
      <c r="EP66"/>
      <c r="EQ66"/>
      <c r="ER66"/>
      <c r="ES66"/>
      <c r="ET66"/>
      <c r="EU66"/>
      <c r="EV66"/>
      <c r="EW66"/>
      <c r="EX66"/>
      <c r="EY66"/>
      <c r="EZ66"/>
      <c r="FA66"/>
      <c r="FB66"/>
      <c r="FC66"/>
      <c r="FD66"/>
      <c r="FE66"/>
      <c r="FF66"/>
      <c r="FG66"/>
      <c r="FH66"/>
      <c r="FI66"/>
      <c r="FJ66"/>
      <c r="FK66"/>
      <c r="FL66"/>
      <c r="FM66"/>
      <c r="FN66"/>
      <c r="FO66"/>
      <c r="FP66"/>
      <c r="FQ66"/>
      <c r="FR66"/>
      <c r="FS66"/>
      <c r="FT66"/>
      <c r="FU66"/>
      <c r="FV66"/>
      <c r="FW66"/>
      <c r="FX66"/>
      <c r="FY66"/>
      <c r="FZ66"/>
      <c r="GA66"/>
      <c r="GB66"/>
      <c r="GC66"/>
      <c r="GD66"/>
      <c r="GE66"/>
      <c r="GF66"/>
      <c r="GG66"/>
      <c r="GH66"/>
      <c r="GI66"/>
      <c r="GJ66"/>
      <c r="GK66"/>
      <c r="GL66"/>
      <c r="GM66"/>
      <c r="GN66"/>
      <c r="GO66"/>
      <c r="GP66"/>
      <c r="GQ66"/>
      <c r="GR66"/>
      <c r="GS66"/>
      <c r="GT66"/>
      <c r="GU66"/>
      <c r="GV66"/>
      <c r="GW66"/>
      <c r="GX66"/>
      <c r="GY66"/>
      <c r="GZ66"/>
      <c r="HA66"/>
      <c r="HB66"/>
      <c r="HC66"/>
      <c r="HD66"/>
      <c r="HE66"/>
      <c r="HF66"/>
      <c r="HG66"/>
      <c r="HH66"/>
      <c r="HI66"/>
      <c r="HJ66"/>
      <c r="HK66"/>
      <c r="HL66"/>
      <c r="HM66"/>
      <c r="HN66"/>
      <c r="HO66"/>
      <c r="HP66"/>
      <c r="HQ66"/>
      <c r="HR66"/>
      <c r="HS66"/>
      <c r="HT66"/>
      <c r="HU66"/>
      <c r="HV66"/>
      <c r="HW66"/>
      <c r="HX66"/>
      <c r="HY66"/>
      <c r="HZ66"/>
      <c r="IA66"/>
      <c r="IB66"/>
      <c r="IC66"/>
      <c r="ID66"/>
      <c r="IE66"/>
      <c r="IF66"/>
      <c r="IG66"/>
      <c r="IH66"/>
      <c r="II66"/>
      <c r="IJ66"/>
      <c r="IK66"/>
      <c r="IL66"/>
      <c r="IM66"/>
      <c r="IN66"/>
      <c r="IO66"/>
      <c r="IP66"/>
      <c r="IQ66"/>
      <c r="IR66"/>
      <c r="IS66"/>
      <c r="IT66"/>
      <c r="IU66"/>
      <c r="IV66"/>
      <c r="IW66"/>
      <c r="IX66"/>
      <c r="IY66"/>
      <c r="IZ66"/>
      <c r="JA66"/>
      <c r="JB66"/>
      <c r="JC66"/>
      <c r="JD66"/>
      <c r="JE66"/>
      <c r="JF66"/>
      <c r="JG66"/>
      <c r="JH66"/>
      <c r="JI66"/>
      <c r="JJ66"/>
      <c r="JK66"/>
      <c r="JL66"/>
      <c r="JM66"/>
      <c r="JN66"/>
      <c r="JO66"/>
      <c r="JP66"/>
      <c r="JQ66"/>
      <c r="JR66"/>
      <c r="JS66"/>
      <c r="JT66"/>
      <c r="JU66"/>
      <c r="JV66"/>
      <c r="JW66"/>
      <c r="JX66"/>
      <c r="JY66"/>
      <c r="JZ66"/>
      <c r="KA66"/>
      <c r="KB66"/>
      <c r="KC66"/>
      <c r="KD66"/>
      <c r="KE66"/>
      <c r="KF66"/>
      <c r="KG66"/>
      <c r="KH66"/>
      <c r="KI66"/>
      <c r="KJ66"/>
      <c r="KK66"/>
      <c r="KL66"/>
      <c r="KM66"/>
      <c r="KN66"/>
      <c r="KO66"/>
      <c r="KP66"/>
      <c r="KQ66"/>
      <c r="KR66"/>
      <c r="KS66"/>
      <c r="KT66"/>
      <c r="KU66"/>
      <c r="KV66"/>
      <c r="KW66"/>
      <c r="KX66"/>
      <c r="KY66"/>
      <c r="KZ66"/>
      <c r="LA66"/>
      <c r="LB66"/>
      <c r="LC66"/>
      <c r="LD66"/>
      <c r="LE66"/>
      <c r="LF66"/>
      <c r="LG66"/>
      <c r="LH66"/>
      <c r="LI66"/>
      <c r="LJ66"/>
      <c r="LK66"/>
      <c r="LL66"/>
      <c r="LM66"/>
      <c r="LN66"/>
      <c r="LO66"/>
      <c r="LP66"/>
      <c r="LQ66"/>
      <c r="LR66"/>
      <c r="LS66"/>
      <c r="LT66"/>
      <c r="LU66"/>
      <c r="LV66"/>
      <c r="LW66"/>
      <c r="LX66"/>
      <c r="LY66"/>
      <c r="LZ66"/>
      <c r="MA66"/>
      <c r="MB66"/>
      <c r="MC66"/>
      <c r="MD66"/>
      <c r="ME66"/>
      <c r="MF66"/>
      <c r="MG66"/>
      <c r="MH66"/>
      <c r="MI66"/>
      <c r="MJ66"/>
      <c r="MK66"/>
      <c r="ML66"/>
      <c r="MM66"/>
      <c r="MN66"/>
      <c r="MO66"/>
      <c r="MP66"/>
      <c r="MQ66"/>
      <c r="MR66"/>
      <c r="MS66"/>
      <c r="MT66"/>
      <c r="MU66"/>
      <c r="MV66"/>
      <c r="MW66"/>
      <c r="MX66"/>
      <c r="MY66"/>
      <c r="MZ66"/>
      <c r="NA66"/>
      <c r="NB66"/>
      <c r="NC66"/>
      <c r="ND66"/>
      <c r="NE66"/>
      <c r="NF66"/>
      <c r="NG66"/>
      <c r="NH66"/>
      <c r="NI66"/>
      <c r="NJ66"/>
      <c r="NK66"/>
      <c r="NL66"/>
      <c r="NM66"/>
      <c r="NN66"/>
      <c r="NO66"/>
      <c r="NP66"/>
      <c r="NQ66"/>
      <c r="NR66"/>
      <c r="NS66"/>
      <c r="NT66"/>
      <c r="NU66"/>
      <c r="NV66"/>
      <c r="NW66"/>
      <c r="NX66"/>
      <c r="NY66"/>
      <c r="NZ66"/>
      <c r="OA66"/>
      <c r="OB66"/>
      <c r="OC66"/>
      <c r="OD66"/>
      <c r="OE66"/>
      <c r="OF66"/>
      <c r="OG66"/>
      <c r="OH66"/>
      <c r="OI66"/>
      <c r="OJ66"/>
      <c r="OK66"/>
      <c r="OL66"/>
      <c r="OM66"/>
      <c r="ON66"/>
      <c r="OO66"/>
      <c r="OP66"/>
      <c r="OQ66"/>
      <c r="OR66"/>
      <c r="OS66"/>
      <c r="OT66"/>
      <c r="OU66"/>
      <c r="OV66"/>
      <c r="OW66"/>
      <c r="OX66"/>
      <c r="OY66"/>
      <c r="OZ66"/>
      <c r="PA66"/>
      <c r="PB66"/>
      <c r="PC66"/>
      <c r="PD66"/>
      <c r="PE66"/>
      <c r="PF66"/>
      <c r="PG66"/>
      <c r="PH66"/>
      <c r="PI66"/>
      <c r="PJ66"/>
      <c r="PK66"/>
      <c r="PL66"/>
      <c r="PM66"/>
      <c r="PN66"/>
      <c r="PO66"/>
      <c r="PP66"/>
      <c r="PQ66"/>
      <c r="PR66"/>
      <c r="PS66"/>
      <c r="PT66"/>
      <c r="PU66"/>
      <c r="PV66"/>
      <c r="PW66"/>
      <c r="PX66"/>
      <c r="PY66"/>
      <c r="PZ66"/>
      <c r="QA66"/>
      <c r="QB66"/>
      <c r="QC66"/>
      <c r="QD66"/>
      <c r="QE66"/>
      <c r="QF66"/>
      <c r="QG66"/>
      <c r="QH66"/>
      <c r="QI66"/>
      <c r="QJ66"/>
      <c r="QK66"/>
      <c r="QL66"/>
      <c r="QM66"/>
      <c r="QN66"/>
      <c r="QO66"/>
      <c r="QP66"/>
      <c r="QQ66"/>
      <c r="QR66"/>
      <c r="QS66"/>
      <c r="QT66"/>
      <c r="QU66"/>
      <c r="QV66"/>
      <c r="QW66"/>
      <c r="QX66"/>
      <c r="QY66"/>
      <c r="QZ66"/>
      <c r="RA66"/>
      <c r="RB66"/>
      <c r="RC66"/>
      <c r="RD66"/>
      <c r="RE66"/>
      <c r="RF66"/>
      <c r="RG66"/>
      <c r="RH66"/>
      <c r="RI66"/>
      <c r="RJ66"/>
      <c r="RK66"/>
      <c r="RL66"/>
      <c r="RM66"/>
      <c r="RN66"/>
      <c r="RO66"/>
      <c r="RP66"/>
      <c r="RQ66"/>
      <c r="RR66"/>
      <c r="RS66"/>
      <c r="RT66"/>
      <c r="RU66"/>
      <c r="RV66"/>
      <c r="RW66"/>
      <c r="RX66"/>
      <c r="RY66"/>
      <c r="RZ66"/>
      <c r="SA66"/>
      <c r="SB66"/>
      <c r="SC66"/>
      <c r="SD66"/>
      <c r="SE66"/>
      <c r="SF66"/>
      <c r="SG66"/>
      <c r="SH66"/>
      <c r="SI66"/>
      <c r="SJ66"/>
      <c r="SK66"/>
      <c r="SL66"/>
      <c r="SM66"/>
      <c r="SN66"/>
      <c r="SO66"/>
      <c r="SP66"/>
      <c r="SQ66"/>
      <c r="SR66"/>
      <c r="SS66"/>
      <c r="ST66"/>
      <c r="SU66"/>
      <c r="SV66"/>
      <c r="SW66"/>
      <c r="SX66"/>
      <c r="SY66"/>
      <c r="SZ66"/>
      <c r="TA66"/>
      <c r="TB66"/>
      <c r="TC66"/>
      <c r="TD66"/>
      <c r="TE66"/>
      <c r="TF66"/>
      <c r="TG66"/>
      <c r="TH66"/>
      <c r="TI66"/>
      <c r="TJ66"/>
      <c r="TK66"/>
      <c r="TL66"/>
      <c r="TM66"/>
      <c r="TN66"/>
      <c r="TO66"/>
      <c r="TP66"/>
      <c r="TQ66"/>
      <c r="TR66"/>
      <c r="TS66"/>
      <c r="TT66"/>
      <c r="TU66"/>
      <c r="TV66"/>
      <c r="TW66"/>
      <c r="TX66"/>
      <c r="TY66"/>
      <c r="TZ66"/>
      <c r="UA66"/>
      <c r="UB66"/>
      <c r="UC66"/>
      <c r="UD66"/>
      <c r="UE66"/>
      <c r="UF66"/>
      <c r="UG66"/>
      <c r="UH66"/>
      <c r="UI66"/>
      <c r="UJ66"/>
      <c r="UK66"/>
      <c r="UL66"/>
      <c r="UM66"/>
      <c r="UN66"/>
      <c r="UO66"/>
      <c r="UP66"/>
      <c r="UQ66"/>
      <c r="UR66"/>
      <c r="US66"/>
      <c r="UT66"/>
      <c r="UU66"/>
      <c r="UV66"/>
      <c r="UW66"/>
      <c r="UX66"/>
      <c r="UY66"/>
      <c r="UZ66"/>
      <c r="VA66"/>
      <c r="VB66"/>
      <c r="VC66"/>
      <c r="VD66"/>
      <c r="VE66"/>
      <c r="VF66"/>
      <c r="VG66"/>
      <c r="VH66"/>
      <c r="VI66"/>
      <c r="VJ66"/>
      <c r="VK66"/>
      <c r="VL66"/>
      <c r="VM66"/>
      <c r="VN66"/>
      <c r="VO66"/>
      <c r="VP66"/>
      <c r="VQ66"/>
      <c r="VR66"/>
      <c r="VS66"/>
      <c r="VT66"/>
      <c r="VU66"/>
      <c r="VV66"/>
      <c r="VW66"/>
      <c r="VX66"/>
      <c r="VY66"/>
      <c r="VZ66"/>
      <c r="WA66"/>
      <c r="WB66"/>
      <c r="WC66"/>
      <c r="WD66"/>
      <c r="WE66"/>
      <c r="WF66"/>
      <c r="WG66"/>
      <c r="WH66"/>
      <c r="WI66"/>
      <c r="WJ66"/>
      <c r="WK66"/>
      <c r="WL66"/>
      <c r="WM66"/>
      <c r="WN66"/>
      <c r="WO66"/>
      <c r="WP66"/>
      <c r="WQ66"/>
      <c r="WR66"/>
      <c r="WS66"/>
      <c r="WT66"/>
      <c r="WU66"/>
      <c r="WV66"/>
      <c r="WW66"/>
      <c r="WX66"/>
      <c r="WY66"/>
      <c r="WZ66"/>
      <c r="XA66"/>
      <c r="XB66"/>
      <c r="XC66"/>
      <c r="XD66"/>
      <c r="XE66"/>
      <c r="XF66"/>
      <c r="XG66"/>
      <c r="XH66"/>
      <c r="XI66"/>
      <c r="XJ66"/>
      <c r="XK66"/>
      <c r="XL66"/>
      <c r="XM66"/>
      <c r="XN66"/>
      <c r="XO66"/>
      <c r="XP66"/>
      <c r="XQ66"/>
      <c r="XR66"/>
      <c r="XS66"/>
      <c r="XT66"/>
      <c r="XU66"/>
      <c r="XV66"/>
      <c r="XW66"/>
      <c r="XX66"/>
      <c r="XY66"/>
      <c r="XZ66"/>
      <c r="YA66"/>
      <c r="YB66"/>
      <c r="YC66"/>
      <c r="YD66"/>
      <c r="YE66"/>
      <c r="YF66"/>
      <c r="YG66"/>
      <c r="YH66"/>
      <c r="YI66"/>
      <c r="YJ66"/>
      <c r="YK66"/>
      <c r="YL66"/>
      <c r="YM66"/>
      <c r="YN66"/>
      <c r="YO66"/>
      <c r="YP66"/>
      <c r="YQ66"/>
      <c r="YR66"/>
      <c r="YS66"/>
      <c r="YT66"/>
      <c r="YU66"/>
      <c r="YV66"/>
      <c r="YW66"/>
      <c r="YX66"/>
      <c r="YY66"/>
      <c r="YZ66"/>
      <c r="ZA66"/>
      <c r="ZB66"/>
      <c r="ZC66"/>
      <c r="ZD66"/>
      <c r="ZE66"/>
      <c r="ZF66"/>
      <c r="ZG66"/>
      <c r="ZH66"/>
      <c r="ZI66"/>
      <c r="ZJ66"/>
      <c r="ZK66"/>
      <c r="ZL66"/>
      <c r="ZM66"/>
      <c r="ZN66"/>
      <c r="ZO66"/>
      <c r="ZP66"/>
      <c r="ZQ66"/>
      <c r="ZR66"/>
      <c r="ZS66"/>
      <c r="ZT66"/>
      <c r="ZU66"/>
      <c r="ZV66"/>
      <c r="ZW66"/>
      <c r="ZX66"/>
      <c r="ZY66"/>
      <c r="ZZ66"/>
      <c r="AAA66"/>
      <c r="AAB66"/>
      <c r="AAC66"/>
      <c r="AAD66"/>
      <c r="AAE66"/>
      <c r="AAF66"/>
      <c r="AAG66"/>
      <c r="AAH66"/>
      <c r="AAI66"/>
      <c r="AAJ66"/>
      <c r="AAK66"/>
      <c r="AAL66"/>
      <c r="AAM66"/>
      <c r="AAN66"/>
      <c r="AAO66"/>
      <c r="AAP66"/>
      <c r="AAQ66"/>
      <c r="AAR66"/>
      <c r="AAS66"/>
      <c r="AAT66"/>
      <c r="AAU66"/>
      <c r="AAV66"/>
      <c r="AAW66"/>
      <c r="AAX66"/>
      <c r="AAY66"/>
      <c r="AAZ66"/>
      <c r="ABA66"/>
      <c r="ABB66"/>
      <c r="ABC66"/>
      <c r="ABD66"/>
      <c r="ABE66"/>
      <c r="ABF66"/>
      <c r="ABG66"/>
      <c r="ABH66"/>
      <c r="ABI66"/>
      <c r="ABJ66"/>
      <c r="ABK66"/>
      <c r="ABL66"/>
      <c r="ABM66"/>
      <c r="ABN66"/>
      <c r="ABO66"/>
      <c r="ABP66"/>
      <c r="ABQ66"/>
      <c r="ABR66"/>
      <c r="ABS66"/>
      <c r="ABT66"/>
      <c r="ABU66"/>
      <c r="ABV66"/>
      <c r="ABW66"/>
      <c r="ABX66"/>
      <c r="ABY66"/>
      <c r="ABZ66"/>
      <c r="ACA66"/>
      <c r="ACB66"/>
      <c r="ACC66"/>
      <c r="ACD66"/>
      <c r="ACE66"/>
      <c r="ACF66"/>
      <c r="ACG66"/>
      <c r="ACH66"/>
      <c r="ACI66"/>
      <c r="ACJ66"/>
      <c r="ACK66"/>
      <c r="ACL66"/>
      <c r="ACM66"/>
      <c r="ACN66"/>
      <c r="ACO66"/>
      <c r="ACP66"/>
      <c r="ACQ66"/>
      <c r="ACR66"/>
      <c r="ACS66"/>
      <c r="ACT66"/>
      <c r="ACU66"/>
      <c r="ACV66"/>
      <c r="ACW66"/>
      <c r="ACX66"/>
      <c r="ACY66"/>
      <c r="ACZ66"/>
      <c r="ADA66"/>
      <c r="ADB66"/>
      <c r="ADC66"/>
      <c r="ADD66"/>
      <c r="ADE66"/>
      <c r="ADF66"/>
      <c r="ADG66"/>
      <c r="ADH66"/>
      <c r="ADI66"/>
      <c r="ADJ66"/>
      <c r="ADK66"/>
      <c r="ADL66"/>
      <c r="ADM66"/>
      <c r="ADN66"/>
      <c r="ADO66"/>
      <c r="ADP66"/>
      <c r="ADQ66"/>
      <c r="ADR66"/>
      <c r="ADS66"/>
      <c r="ADT66"/>
      <c r="ADU66"/>
      <c r="ADV66"/>
      <c r="ADW66"/>
      <c r="ADX66"/>
      <c r="ADY66"/>
      <c r="ADZ66"/>
      <c r="AEA66"/>
      <c r="AEB66"/>
      <c r="AEC66"/>
      <c r="AED66"/>
      <c r="AEE66"/>
      <c r="AEF66"/>
      <c r="AEG66"/>
      <c r="AEH66"/>
      <c r="AEI66"/>
      <c r="AEJ66"/>
      <c r="AEK66"/>
      <c r="AEL66"/>
      <c r="AEM66"/>
      <c r="AEN66"/>
      <c r="AEO66"/>
      <c r="AEP66"/>
      <c r="AEQ66"/>
      <c r="AER66"/>
      <c r="AES66"/>
      <c r="AET66"/>
      <c r="AEU66"/>
      <c r="AEV66"/>
      <c r="AEW66"/>
      <c r="AEX66"/>
      <c r="AEY66"/>
      <c r="AEZ66"/>
      <c r="AFA66"/>
      <c r="AFB66"/>
      <c r="AFC66"/>
      <c r="AFD66"/>
      <c r="AFE66"/>
      <c r="AFF66"/>
      <c r="AFG66"/>
      <c r="AFH66"/>
      <c r="AFI66"/>
      <c r="AFJ66"/>
      <c r="AFK66"/>
      <c r="AFL66"/>
      <c r="AFM66"/>
      <c r="AFN66"/>
      <c r="AFO66"/>
      <c r="AFP66"/>
      <c r="AFQ66"/>
      <c r="AFR66"/>
      <c r="AFS66"/>
      <c r="AFT66"/>
      <c r="AFU66"/>
      <c r="AFV66"/>
      <c r="AFW66"/>
      <c r="AFX66"/>
      <c r="AFY66"/>
      <c r="AFZ66"/>
      <c r="AGA66"/>
      <c r="AGB66"/>
      <c r="AGC66"/>
      <c r="AGD66"/>
      <c r="AGE66"/>
      <c r="AGF66"/>
      <c r="AGG66"/>
      <c r="AGH66"/>
      <c r="AGI66"/>
      <c r="AGJ66"/>
      <c r="AGK66"/>
      <c r="AGL66"/>
      <c r="AGM66"/>
      <c r="AGN66"/>
      <c r="AGO66"/>
      <c r="AGP66"/>
      <c r="AGQ66"/>
      <c r="AGR66"/>
      <c r="AGS66"/>
      <c r="AGT66"/>
      <c r="AGU66"/>
      <c r="AGV66"/>
      <c r="AGW66"/>
      <c r="AGX66"/>
      <c r="AGY66"/>
      <c r="AGZ66"/>
      <c r="AHA66"/>
      <c r="AHB66"/>
      <c r="AHC66"/>
      <c r="AHD66"/>
      <c r="AHE66"/>
      <c r="AHF66"/>
      <c r="AHG66"/>
      <c r="AHH66"/>
      <c r="AHI66"/>
      <c r="AHJ66"/>
      <c r="AHK66"/>
      <c r="AHL66"/>
      <c r="AHM66"/>
      <c r="AHN66"/>
      <c r="AHO66"/>
      <c r="AHP66"/>
      <c r="AHQ66"/>
      <c r="AHR66"/>
      <c r="AHS66"/>
      <c r="AHT66"/>
      <c r="AHU66"/>
      <c r="AHV66"/>
      <c r="AHW66"/>
      <c r="AHX66"/>
      <c r="AHY66"/>
      <c r="AHZ66"/>
      <c r="AIA66"/>
      <c r="AIB66"/>
      <c r="AIC66"/>
      <c r="AID66"/>
      <c r="AIE66"/>
      <c r="AIF66"/>
      <c r="AIG66"/>
      <c r="AIH66"/>
      <c r="AII66"/>
      <c r="AIJ66"/>
      <c r="AIK66"/>
      <c r="AIL66"/>
      <c r="AIM66"/>
      <c r="AIN66"/>
      <c r="AIO66"/>
      <c r="AIP66"/>
      <c r="AIQ66"/>
      <c r="AIR66"/>
      <c r="AIS66"/>
      <c r="AIT66"/>
      <c r="AIU66"/>
      <c r="AIV66"/>
      <c r="AIW66"/>
      <c r="AIX66"/>
      <c r="AIY66"/>
      <c r="AIZ66"/>
      <c r="AJA66"/>
      <c r="AJB66"/>
      <c r="AJC66"/>
      <c r="AJD66"/>
      <c r="AJE66"/>
      <c r="AJF66"/>
      <c r="AJG66"/>
      <c r="AJH66"/>
      <c r="AJI66"/>
      <c r="AJJ66"/>
      <c r="AJK66"/>
      <c r="AJL66"/>
      <c r="AJM66"/>
      <c r="AJN66"/>
      <c r="AJO66"/>
      <c r="AJP66"/>
      <c r="AJQ66"/>
      <c r="AJR66"/>
      <c r="AJS66"/>
    </row>
    <row r="67" spans="1:955">
      <c r="A67" s="688"/>
      <c r="B67" s="712"/>
      <c r="C67" s="712"/>
      <c r="D67" s="712"/>
      <c r="E67" s="712"/>
      <c r="F67" s="712"/>
      <c r="G67" s="712"/>
      <c r="M67" s="685"/>
      <c r="N67" s="688"/>
      <c r="O67" s="688"/>
      <c r="P67" s="688"/>
      <c r="Q67" s="688"/>
      <c r="R67" s="688"/>
      <c r="S67" s="688"/>
      <c r="T67" s="688"/>
      <c r="U67" s="688"/>
      <c r="V67" s="688"/>
      <c r="W67" s="688"/>
      <c r="X67" s="688"/>
      <c r="Y67" s="688"/>
      <c r="Z67" s="688"/>
      <c r="AA67" s="688"/>
      <c r="AB67" s="688"/>
      <c r="AC67" s="688"/>
      <c r="AD67" s="688"/>
      <c r="AE67" s="688"/>
      <c r="AF67" s="688"/>
      <c r="AG67" s="688"/>
      <c r="AH67" s="688"/>
      <c r="AI67" s="688"/>
      <c r="AJ67" s="688"/>
      <c r="AK67" s="688"/>
      <c r="AL67" s="688"/>
      <c r="AM67" s="688"/>
      <c r="AN67" s="688"/>
      <c r="AO67" s="688"/>
      <c r="AP67" s="688"/>
      <c r="AQ67" s="688"/>
      <c r="AR67" s="688"/>
      <c r="AS67" s="688"/>
      <c r="AT67" s="688"/>
      <c r="AU67" s="688"/>
      <c r="AV67" s="688"/>
      <c r="AW67" s="688"/>
      <c r="AX67" s="688"/>
      <c r="AY67" s="688"/>
      <c r="AZ67" s="688"/>
      <c r="BA67" s="688"/>
      <c r="BB67" s="688"/>
      <c r="BC67" s="688"/>
      <c r="BD67" s="688"/>
      <c r="BE67" s="688"/>
      <c r="BF67" s="688"/>
      <c r="BG67" s="688"/>
      <c r="BH67" s="688"/>
      <c r="BI67" s="688"/>
      <c r="BJ67" s="688"/>
      <c r="BK67" s="688"/>
      <c r="BL67" s="688"/>
      <c r="BM67" s="688"/>
      <c r="BN67" s="688"/>
      <c r="BO67" s="688"/>
      <c r="BP67" s="688"/>
      <c r="BQ67" s="688"/>
      <c r="BR67" s="688"/>
      <c r="BS67" s="688"/>
      <c r="BT67" s="688"/>
      <c r="BU67" s="688"/>
      <c r="BV67" s="688"/>
      <c r="BW67" s="688"/>
      <c r="BX67" s="688"/>
      <c r="BY67" s="688"/>
      <c r="BZ67" s="688"/>
      <c r="CA67" s="688"/>
      <c r="CB67" s="688"/>
      <c r="CC67" s="688"/>
      <c r="CD67" s="688"/>
      <c r="CE67" s="688"/>
      <c r="CF67" s="688"/>
      <c r="CG67" s="688"/>
      <c r="CH67" s="688"/>
      <c r="CI67" s="688"/>
      <c r="CJ67" s="688"/>
      <c r="CK67" s="688"/>
      <c r="CL67" s="688"/>
      <c r="CM67" s="688"/>
      <c r="CN67" s="688"/>
      <c r="CO67" s="688"/>
      <c r="CP67" s="688"/>
      <c r="CQ67" s="688"/>
      <c r="CR67" s="688"/>
      <c r="CS67" s="688"/>
      <c r="CT67" s="688"/>
      <c r="CU67" s="688"/>
      <c r="CV67" s="688"/>
      <c r="CW67" s="688"/>
      <c r="CX67" s="688"/>
      <c r="CY67" s="688"/>
      <c r="CZ67" s="688"/>
      <c r="DA67" s="688"/>
      <c r="DB67" s="688"/>
      <c r="DC67" s="688"/>
      <c r="DD67" s="688"/>
      <c r="DE67" s="688"/>
      <c r="DF67" s="688"/>
      <c r="DG67" s="688"/>
      <c r="DH67" s="688"/>
      <c r="DI67" s="688"/>
      <c r="DJ67" s="688"/>
      <c r="DK67" s="688"/>
      <c r="DL67" s="688"/>
      <c r="DM67" s="688"/>
      <c r="DN67" s="688"/>
      <c r="DO67" s="688"/>
      <c r="DP67" s="688"/>
      <c r="DQ67" s="688"/>
      <c r="DR67" s="688"/>
      <c r="DS67" s="688"/>
      <c r="DT67" s="688"/>
      <c r="DU67" s="688"/>
      <c r="DV67" s="688"/>
      <c r="DW67" s="688"/>
      <c r="DX67" s="688"/>
      <c r="DY67" s="688"/>
      <c r="DZ67" s="688"/>
      <c r="EA67" s="688"/>
      <c r="EB67" s="688"/>
      <c r="EC67" s="688"/>
      <c r="ED67" s="688"/>
      <c r="EE67" s="688"/>
      <c r="EF67" s="688"/>
      <c r="EG67" s="688"/>
      <c r="EH67" s="688"/>
      <c r="EI67" s="688"/>
      <c r="EJ67" s="688"/>
      <c r="EK67" s="688"/>
      <c r="EL67" s="688"/>
      <c r="EM67" s="688"/>
      <c r="EN67" s="688"/>
      <c r="EO67" s="688"/>
      <c r="EP67" s="688"/>
      <c r="EQ67" s="688"/>
      <c r="ER67" s="688"/>
      <c r="ES67" s="688"/>
      <c r="ET67" s="688"/>
      <c r="EU67" s="688"/>
      <c r="EV67" s="688"/>
      <c r="EW67" s="688"/>
      <c r="EX67" s="688"/>
      <c r="EY67" s="688"/>
      <c r="EZ67" s="688"/>
      <c r="FA67" s="688"/>
      <c r="FB67" s="688"/>
      <c r="FC67" s="688"/>
      <c r="FD67" s="688"/>
      <c r="FE67" s="688"/>
      <c r="FF67" s="688"/>
      <c r="FG67" s="688"/>
      <c r="FH67" s="688"/>
      <c r="FI67" s="688"/>
      <c r="FJ67" s="688"/>
      <c r="FK67" s="688"/>
      <c r="FL67" s="688"/>
      <c r="FM67" s="688"/>
      <c r="FN67" s="688"/>
      <c r="FO67" s="688"/>
      <c r="FP67" s="688"/>
      <c r="FQ67" s="688"/>
      <c r="FR67" s="688"/>
      <c r="FS67" s="688"/>
      <c r="FT67" s="688"/>
      <c r="FU67" s="688"/>
      <c r="FV67" s="688"/>
      <c r="FW67" s="688"/>
      <c r="FX67" s="688"/>
      <c r="FY67" s="688"/>
      <c r="FZ67" s="688"/>
      <c r="GA67" s="688"/>
      <c r="GB67" s="688"/>
      <c r="GC67" s="688"/>
      <c r="GD67" s="688"/>
      <c r="GE67"/>
      <c r="GF67"/>
      <c r="GG67"/>
      <c r="GH67"/>
      <c r="GI67"/>
      <c r="GJ67"/>
      <c r="GK67"/>
      <c r="GL67"/>
      <c r="GM67"/>
      <c r="GN67"/>
      <c r="GO67"/>
      <c r="GP67"/>
      <c r="GQ67"/>
      <c r="GR67"/>
      <c r="GS67"/>
      <c r="GT67"/>
      <c r="GU67"/>
      <c r="GV67"/>
      <c r="GW67"/>
      <c r="GX67"/>
      <c r="GY67"/>
      <c r="GZ67"/>
      <c r="HA67"/>
      <c r="HB67"/>
      <c r="HC67"/>
      <c r="HD67"/>
      <c r="HE67"/>
      <c r="HF67"/>
      <c r="HG67"/>
      <c r="HH67"/>
      <c r="HI67"/>
      <c r="HJ67"/>
      <c r="HK67"/>
      <c r="HL67"/>
      <c r="HM67"/>
      <c r="HN67"/>
      <c r="HO67"/>
      <c r="HP67"/>
      <c r="HQ67"/>
      <c r="HR67"/>
      <c r="HS67"/>
      <c r="HT67"/>
      <c r="HU67"/>
      <c r="HV67"/>
      <c r="HW67"/>
      <c r="HX67"/>
      <c r="HY67"/>
      <c r="HZ67"/>
      <c r="IA67"/>
      <c r="IB67"/>
      <c r="IC67"/>
      <c r="ID67"/>
      <c r="IE67"/>
      <c r="IF67"/>
      <c r="IG67"/>
      <c r="IH67"/>
      <c r="II67"/>
      <c r="IJ67"/>
      <c r="IK67"/>
      <c r="IL67"/>
      <c r="IM67"/>
      <c r="IN67"/>
      <c r="IO67"/>
      <c r="IP67"/>
      <c r="IQ67"/>
      <c r="IR67"/>
      <c r="IS67"/>
      <c r="IT67"/>
      <c r="IU67"/>
      <c r="IV67"/>
      <c r="IW67"/>
      <c r="IX67"/>
      <c r="IY67"/>
      <c r="IZ67"/>
      <c r="JA67"/>
      <c r="JB67"/>
      <c r="JC67"/>
      <c r="JD67"/>
      <c r="JE67"/>
      <c r="JF67"/>
      <c r="JG67"/>
      <c r="JH67"/>
      <c r="JI67"/>
      <c r="JJ67"/>
      <c r="JK67"/>
      <c r="JL67"/>
      <c r="JM67"/>
      <c r="JN67"/>
      <c r="JO67"/>
      <c r="JP67"/>
      <c r="JQ67"/>
      <c r="JR67"/>
      <c r="JS67"/>
      <c r="JT67"/>
      <c r="JU67"/>
      <c r="JV67"/>
      <c r="JW67"/>
      <c r="JX67"/>
      <c r="JY67"/>
      <c r="JZ67"/>
      <c r="KA67"/>
      <c r="KB67"/>
      <c r="KC67"/>
      <c r="KD67"/>
      <c r="KE67"/>
      <c r="KF67"/>
      <c r="KG67"/>
      <c r="KH67"/>
      <c r="KI67"/>
      <c r="KJ67"/>
      <c r="KK67"/>
      <c r="KL67"/>
      <c r="KM67"/>
      <c r="KN67"/>
      <c r="KO67"/>
      <c r="KP67"/>
      <c r="KQ67"/>
      <c r="KR67"/>
      <c r="KS67"/>
      <c r="KT67"/>
      <c r="KU67"/>
      <c r="KV67"/>
      <c r="KW67"/>
      <c r="KX67"/>
      <c r="KY67"/>
      <c r="KZ67"/>
      <c r="LA67"/>
      <c r="LB67"/>
      <c r="LC67"/>
      <c r="LD67"/>
      <c r="LE67"/>
      <c r="LF67"/>
      <c r="LG67"/>
      <c r="LH67"/>
      <c r="LI67"/>
      <c r="LJ67"/>
      <c r="LK67"/>
      <c r="LL67"/>
      <c r="LM67"/>
      <c r="LN67"/>
      <c r="LO67"/>
      <c r="LP67"/>
      <c r="LQ67"/>
      <c r="LR67"/>
      <c r="LS67"/>
      <c r="LT67"/>
      <c r="LU67"/>
      <c r="LV67"/>
      <c r="LW67"/>
      <c r="LX67"/>
      <c r="LY67"/>
      <c r="LZ67"/>
      <c r="MA67"/>
      <c r="MB67"/>
      <c r="MC67"/>
      <c r="MD67"/>
      <c r="ME67"/>
      <c r="MF67"/>
      <c r="MG67"/>
      <c r="MH67"/>
      <c r="MI67"/>
      <c r="MJ67"/>
      <c r="MK67"/>
      <c r="ML67"/>
      <c r="MM67"/>
      <c r="MN67"/>
      <c r="MO67"/>
      <c r="MP67"/>
      <c r="MQ67"/>
      <c r="MR67"/>
      <c r="MS67"/>
      <c r="MT67"/>
      <c r="MU67"/>
      <c r="MV67"/>
      <c r="MW67"/>
      <c r="MX67"/>
      <c r="MY67"/>
      <c r="MZ67"/>
      <c r="NA67"/>
      <c r="NB67"/>
      <c r="NC67"/>
      <c r="ND67"/>
      <c r="NE67"/>
      <c r="NF67"/>
      <c r="NG67"/>
      <c r="NH67"/>
      <c r="NI67"/>
      <c r="NJ67"/>
      <c r="NK67"/>
      <c r="NL67"/>
      <c r="NM67"/>
      <c r="NN67"/>
      <c r="NO67"/>
      <c r="NP67"/>
      <c r="NQ67"/>
      <c r="NR67"/>
      <c r="NS67"/>
      <c r="NT67"/>
      <c r="NU67"/>
      <c r="NV67"/>
      <c r="NW67"/>
      <c r="NX67"/>
      <c r="NY67"/>
      <c r="NZ67"/>
      <c r="OA67"/>
      <c r="OB67"/>
      <c r="OC67"/>
      <c r="OD67"/>
      <c r="OE67"/>
      <c r="OF67"/>
      <c r="OG67"/>
      <c r="OH67"/>
      <c r="OI67"/>
      <c r="OJ67"/>
      <c r="OK67"/>
      <c r="OL67"/>
      <c r="OM67"/>
      <c r="ON67"/>
      <c r="OO67"/>
      <c r="OP67"/>
      <c r="OQ67"/>
      <c r="OR67"/>
      <c r="OS67"/>
      <c r="OT67"/>
      <c r="OU67"/>
      <c r="OV67"/>
      <c r="OW67"/>
      <c r="OX67"/>
      <c r="OY67"/>
      <c r="OZ67"/>
      <c r="PA67"/>
      <c r="PB67"/>
      <c r="PC67"/>
      <c r="PD67"/>
      <c r="PE67"/>
      <c r="PF67"/>
      <c r="PG67"/>
      <c r="PH67"/>
      <c r="PI67"/>
      <c r="PJ67"/>
      <c r="PK67"/>
      <c r="PL67"/>
      <c r="PM67"/>
      <c r="PN67"/>
      <c r="PO67"/>
      <c r="PP67"/>
      <c r="PQ67"/>
      <c r="PR67"/>
      <c r="PS67"/>
      <c r="PT67"/>
      <c r="PU67"/>
      <c r="PV67"/>
      <c r="PW67"/>
      <c r="PX67"/>
      <c r="PY67"/>
      <c r="PZ67"/>
      <c r="QA67"/>
      <c r="QB67"/>
      <c r="QC67"/>
      <c r="QD67"/>
      <c r="QE67"/>
      <c r="QF67"/>
      <c r="QG67"/>
      <c r="QH67"/>
      <c r="QI67"/>
      <c r="QJ67"/>
      <c r="QK67"/>
      <c r="QL67"/>
      <c r="QM67"/>
      <c r="QN67"/>
      <c r="QO67"/>
      <c r="QP67"/>
      <c r="QQ67"/>
      <c r="QR67"/>
      <c r="QS67"/>
      <c r="QT67"/>
      <c r="QU67"/>
      <c r="QV67"/>
      <c r="QW67"/>
      <c r="QX67"/>
      <c r="QY67"/>
      <c r="QZ67"/>
      <c r="RA67"/>
      <c r="RB67"/>
      <c r="RC67"/>
      <c r="RD67"/>
      <c r="RE67"/>
      <c r="RF67"/>
      <c r="RG67"/>
      <c r="RH67"/>
      <c r="RI67"/>
      <c r="RJ67"/>
      <c r="RK67"/>
      <c r="RL67"/>
      <c r="RM67"/>
      <c r="RN67"/>
      <c r="RO67"/>
      <c r="RP67"/>
      <c r="RQ67"/>
      <c r="RR67"/>
      <c r="RS67"/>
      <c r="RT67"/>
      <c r="RU67"/>
      <c r="RV67"/>
      <c r="RW67"/>
      <c r="RX67"/>
      <c r="RY67"/>
      <c r="RZ67"/>
      <c r="SA67"/>
      <c r="SB67"/>
      <c r="SC67"/>
      <c r="SD67"/>
      <c r="SE67"/>
      <c r="SF67"/>
      <c r="SG67"/>
      <c r="SH67"/>
      <c r="SI67"/>
      <c r="SJ67"/>
      <c r="SK67"/>
      <c r="SL67"/>
      <c r="SM67"/>
      <c r="SN67"/>
      <c r="SO67"/>
      <c r="SP67"/>
      <c r="SQ67"/>
      <c r="SR67"/>
      <c r="SS67"/>
      <c r="ST67"/>
      <c r="SU67"/>
      <c r="SV67"/>
      <c r="SW67"/>
      <c r="SX67"/>
      <c r="SY67"/>
      <c r="SZ67"/>
      <c r="TA67"/>
      <c r="TB67"/>
      <c r="TC67"/>
      <c r="TD67"/>
      <c r="TE67"/>
      <c r="TF67"/>
      <c r="TG67"/>
      <c r="TH67"/>
      <c r="TI67"/>
      <c r="TJ67"/>
      <c r="TK67"/>
      <c r="TL67"/>
      <c r="TM67"/>
      <c r="TN67"/>
      <c r="TO67"/>
      <c r="TP67"/>
      <c r="TQ67"/>
      <c r="TR67"/>
      <c r="TS67"/>
      <c r="TT67"/>
      <c r="TU67"/>
      <c r="TV67"/>
      <c r="TW67"/>
      <c r="TX67"/>
      <c r="TY67"/>
      <c r="TZ67"/>
      <c r="UA67"/>
      <c r="UB67"/>
      <c r="UC67"/>
      <c r="UD67"/>
      <c r="UE67"/>
      <c r="UF67"/>
      <c r="UG67"/>
      <c r="UH67"/>
      <c r="UI67"/>
      <c r="UJ67"/>
      <c r="UK67"/>
      <c r="UL67"/>
      <c r="UM67"/>
      <c r="UN67"/>
      <c r="UO67"/>
      <c r="UP67"/>
      <c r="UQ67"/>
      <c r="UR67"/>
      <c r="US67"/>
      <c r="UT67"/>
      <c r="UU67"/>
      <c r="UV67"/>
      <c r="UW67"/>
      <c r="UX67"/>
      <c r="UY67"/>
      <c r="UZ67"/>
      <c r="VA67"/>
      <c r="VB67"/>
      <c r="VC67"/>
      <c r="VD67"/>
      <c r="VE67"/>
      <c r="VF67"/>
      <c r="VG67"/>
      <c r="VH67"/>
      <c r="VI67"/>
      <c r="VJ67"/>
      <c r="VK67"/>
      <c r="VL67"/>
      <c r="VM67"/>
      <c r="VN67"/>
      <c r="VO67"/>
      <c r="VP67"/>
      <c r="VQ67"/>
      <c r="VR67"/>
      <c r="VS67"/>
      <c r="VT67"/>
      <c r="VU67"/>
      <c r="VV67"/>
      <c r="VW67"/>
      <c r="VX67"/>
      <c r="VY67"/>
      <c r="VZ67"/>
      <c r="WA67"/>
      <c r="WB67"/>
      <c r="WC67"/>
      <c r="WD67"/>
      <c r="WE67"/>
      <c r="WF67"/>
      <c r="WG67"/>
      <c r="WH67"/>
      <c r="WI67"/>
      <c r="WJ67"/>
      <c r="WK67"/>
      <c r="WL67"/>
      <c r="WM67"/>
      <c r="WN67"/>
      <c r="WO67"/>
      <c r="WP67"/>
      <c r="WQ67"/>
      <c r="WR67"/>
      <c r="WS67"/>
      <c r="WT67"/>
      <c r="WU67"/>
      <c r="WV67"/>
      <c r="WW67"/>
      <c r="WX67"/>
      <c r="WY67"/>
      <c r="WZ67"/>
      <c r="XA67"/>
      <c r="XB67"/>
      <c r="XC67"/>
      <c r="XD67"/>
      <c r="XE67"/>
      <c r="XF67"/>
      <c r="XG67"/>
      <c r="XH67"/>
      <c r="XI67"/>
      <c r="XJ67"/>
      <c r="XK67"/>
      <c r="XL67"/>
      <c r="XM67"/>
      <c r="XN67"/>
      <c r="XO67"/>
      <c r="XP67"/>
      <c r="XQ67"/>
      <c r="XR67"/>
      <c r="XS67"/>
      <c r="XT67"/>
      <c r="XU67"/>
      <c r="XV67"/>
      <c r="XW67"/>
      <c r="XX67"/>
      <c r="XY67"/>
      <c r="XZ67"/>
      <c r="YA67"/>
      <c r="YB67"/>
      <c r="YC67"/>
      <c r="YD67"/>
      <c r="YE67"/>
      <c r="YF67"/>
      <c r="YG67"/>
      <c r="YH67"/>
      <c r="YI67"/>
      <c r="YJ67"/>
      <c r="YK67"/>
      <c r="YL67"/>
      <c r="YM67"/>
      <c r="YN67"/>
      <c r="YO67"/>
      <c r="YP67"/>
      <c r="YQ67"/>
      <c r="YR67"/>
      <c r="YS67"/>
      <c r="YT67"/>
      <c r="YU67"/>
      <c r="YV67"/>
      <c r="YW67"/>
      <c r="YX67"/>
      <c r="YY67"/>
      <c r="YZ67"/>
      <c r="ZA67"/>
      <c r="ZB67"/>
      <c r="ZC67"/>
      <c r="ZD67"/>
      <c r="ZE67"/>
      <c r="ZF67"/>
      <c r="ZG67"/>
      <c r="ZH67"/>
      <c r="ZI67"/>
      <c r="ZJ67"/>
      <c r="ZK67"/>
      <c r="ZL67"/>
      <c r="ZM67"/>
      <c r="ZN67"/>
      <c r="ZO67"/>
      <c r="ZP67"/>
      <c r="ZQ67"/>
      <c r="ZR67"/>
      <c r="ZS67"/>
      <c r="ZT67"/>
      <c r="ZU67"/>
      <c r="ZV67"/>
      <c r="ZW67"/>
      <c r="ZX67"/>
      <c r="ZY67"/>
      <c r="ZZ67"/>
      <c r="AAA67"/>
      <c r="AAB67"/>
      <c r="AAC67"/>
      <c r="AAD67"/>
      <c r="AAE67"/>
      <c r="AAF67"/>
      <c r="AAG67"/>
      <c r="AAH67"/>
      <c r="AAI67"/>
      <c r="AAJ67"/>
      <c r="AAK67"/>
      <c r="AAL67"/>
      <c r="AAM67"/>
      <c r="AAN67"/>
      <c r="AAO67"/>
      <c r="AAP67"/>
      <c r="AAQ67"/>
      <c r="AAR67"/>
      <c r="AAS67"/>
      <c r="AAT67"/>
      <c r="AAU67"/>
      <c r="AAV67"/>
      <c r="AAW67"/>
      <c r="AAX67"/>
      <c r="AAY67"/>
      <c r="AAZ67"/>
      <c r="ABA67"/>
      <c r="ABB67"/>
      <c r="ABC67"/>
      <c r="ABD67"/>
      <c r="ABE67"/>
      <c r="ABF67"/>
      <c r="ABG67"/>
      <c r="ABH67"/>
      <c r="ABI67"/>
      <c r="ABJ67"/>
      <c r="ABK67"/>
      <c r="ABL67"/>
      <c r="ABM67"/>
      <c r="ABN67"/>
      <c r="ABO67"/>
      <c r="ABP67"/>
      <c r="ABQ67"/>
      <c r="ABR67"/>
      <c r="ABS67"/>
      <c r="ABT67"/>
      <c r="ABU67"/>
      <c r="ABV67"/>
      <c r="ABW67"/>
      <c r="ABX67"/>
      <c r="ABY67"/>
      <c r="ABZ67"/>
      <c r="ACA67"/>
      <c r="ACB67"/>
      <c r="ACC67"/>
      <c r="ACD67"/>
      <c r="ACE67"/>
      <c r="ACF67"/>
      <c r="ACG67"/>
      <c r="ACH67"/>
      <c r="ACI67"/>
      <c r="ACJ67"/>
      <c r="ACK67"/>
      <c r="ACL67"/>
      <c r="ACM67"/>
      <c r="ACN67"/>
      <c r="ACO67"/>
      <c r="ACP67"/>
      <c r="ACQ67"/>
      <c r="ACR67"/>
      <c r="ACS67"/>
      <c r="ACT67"/>
      <c r="ACU67"/>
      <c r="ACV67"/>
      <c r="ACW67"/>
      <c r="ACX67"/>
      <c r="ACY67"/>
      <c r="ACZ67"/>
      <c r="ADA67"/>
      <c r="ADB67"/>
      <c r="ADC67"/>
      <c r="ADD67"/>
      <c r="ADE67"/>
      <c r="ADF67"/>
      <c r="ADG67"/>
      <c r="ADH67"/>
      <c r="ADI67"/>
      <c r="ADJ67"/>
      <c r="ADK67"/>
      <c r="ADL67"/>
      <c r="ADM67"/>
      <c r="ADN67"/>
      <c r="ADO67"/>
      <c r="ADP67"/>
      <c r="ADQ67"/>
      <c r="ADR67"/>
      <c r="ADS67"/>
      <c r="ADT67"/>
      <c r="ADU67"/>
      <c r="ADV67"/>
      <c r="ADW67"/>
      <c r="ADX67"/>
      <c r="ADY67"/>
      <c r="ADZ67"/>
      <c r="AEA67"/>
      <c r="AEB67"/>
      <c r="AEC67"/>
      <c r="AED67"/>
      <c r="AEE67"/>
      <c r="AEF67"/>
      <c r="AEG67"/>
      <c r="AEH67"/>
      <c r="AEI67"/>
      <c r="AEJ67"/>
      <c r="AEK67"/>
      <c r="AEL67"/>
      <c r="AEM67"/>
      <c r="AEN67"/>
      <c r="AEO67"/>
      <c r="AEP67"/>
      <c r="AEQ67"/>
      <c r="AER67"/>
      <c r="AES67"/>
      <c r="AET67"/>
      <c r="AEU67"/>
      <c r="AEV67"/>
      <c r="AEW67"/>
      <c r="AEX67"/>
      <c r="AEY67"/>
      <c r="AEZ67"/>
      <c r="AFA67"/>
      <c r="AFB67"/>
      <c r="AFC67"/>
      <c r="AFD67"/>
      <c r="AFE67"/>
      <c r="AFF67"/>
      <c r="AFG67"/>
      <c r="AFH67"/>
      <c r="AFI67"/>
      <c r="AFJ67"/>
      <c r="AFK67"/>
      <c r="AFL67"/>
      <c r="AFM67"/>
      <c r="AFN67"/>
      <c r="AFO67"/>
      <c r="AFP67"/>
      <c r="AFQ67"/>
      <c r="AFR67"/>
      <c r="AFS67"/>
      <c r="AFT67"/>
      <c r="AFU67"/>
      <c r="AFV67"/>
      <c r="AFW67"/>
      <c r="AFX67"/>
      <c r="AFY67"/>
      <c r="AFZ67"/>
      <c r="AGA67"/>
      <c r="AGB67"/>
      <c r="AGC67"/>
      <c r="AGD67"/>
      <c r="AGE67"/>
      <c r="AGF67"/>
      <c r="AGG67"/>
      <c r="AGH67"/>
      <c r="AGI67"/>
      <c r="AGJ67"/>
      <c r="AGK67"/>
      <c r="AGL67"/>
      <c r="AGM67"/>
      <c r="AGN67"/>
      <c r="AGO67"/>
      <c r="AGP67"/>
      <c r="AGQ67"/>
      <c r="AGR67"/>
      <c r="AGS67"/>
      <c r="AGT67"/>
      <c r="AGU67"/>
      <c r="AGV67"/>
      <c r="AGW67"/>
      <c r="AGX67"/>
      <c r="AGY67"/>
      <c r="AGZ67"/>
      <c r="AHA67"/>
      <c r="AHB67"/>
      <c r="AHC67"/>
      <c r="AHD67"/>
      <c r="AHE67"/>
      <c r="AHF67"/>
      <c r="AHG67"/>
      <c r="AHH67"/>
      <c r="AHI67"/>
      <c r="AHJ67"/>
      <c r="AHK67"/>
      <c r="AHL67"/>
      <c r="AHM67"/>
      <c r="AHN67"/>
      <c r="AHO67"/>
      <c r="AHP67"/>
      <c r="AHQ67"/>
      <c r="AHR67"/>
      <c r="AHS67"/>
      <c r="AHT67"/>
      <c r="AHU67"/>
      <c r="AHV67"/>
      <c r="AHW67"/>
      <c r="AHX67"/>
      <c r="AHY67"/>
      <c r="AHZ67"/>
      <c r="AIA67"/>
      <c r="AIB67"/>
      <c r="AIC67"/>
      <c r="AID67"/>
      <c r="AIE67"/>
      <c r="AIF67"/>
      <c r="AIG67"/>
      <c r="AIH67"/>
      <c r="AII67"/>
      <c r="AIJ67"/>
      <c r="AIK67"/>
      <c r="AIL67"/>
      <c r="AIM67"/>
      <c r="AIN67"/>
      <c r="AIO67"/>
      <c r="AIP67"/>
      <c r="AIQ67"/>
      <c r="AIR67"/>
      <c r="AIS67"/>
      <c r="AIT67"/>
      <c r="AIU67"/>
      <c r="AIV67"/>
      <c r="AIW67"/>
      <c r="AIX67"/>
      <c r="AIY67"/>
      <c r="AIZ67"/>
      <c r="AJA67"/>
      <c r="AJB67"/>
      <c r="AJC67"/>
      <c r="AJD67"/>
      <c r="AJE67"/>
      <c r="AJF67"/>
      <c r="AJG67"/>
      <c r="AJH67"/>
      <c r="AJI67"/>
      <c r="AJJ67"/>
      <c r="AJK67"/>
      <c r="AJL67"/>
      <c r="AJM67"/>
      <c r="AJN67"/>
      <c r="AJO67"/>
      <c r="AJP67"/>
      <c r="AJQ67"/>
      <c r="AJR67"/>
      <c r="AJS67"/>
    </row>
    <row r="68" spans="1:955">
      <c r="A68" s="884"/>
      <c r="B68" s="884"/>
      <c r="C68" s="884"/>
      <c r="D68" s="884"/>
      <c r="E68" s="884"/>
      <c r="F68" s="884"/>
      <c r="G68" s="884"/>
      <c r="M68" s="714"/>
      <c r="N68" s="688"/>
      <c r="O68" s="688"/>
      <c r="P68" s="688"/>
      <c r="Q68" s="688"/>
      <c r="R68" s="688"/>
      <c r="S68" s="688"/>
      <c r="T68" s="688"/>
      <c r="U68" s="688"/>
      <c r="V68" s="688"/>
      <c r="W68" s="688"/>
      <c r="X68" s="688"/>
      <c r="Y68" s="688"/>
      <c r="Z68" s="688"/>
      <c r="AA68" s="688"/>
      <c r="AB68" s="688"/>
      <c r="AC68" s="688"/>
      <c r="AD68" s="688"/>
      <c r="AE68" s="688"/>
      <c r="AF68" s="688"/>
      <c r="AG68" s="688"/>
      <c r="AH68" s="688"/>
      <c r="AI68" s="688"/>
      <c r="AJ68" s="688"/>
      <c r="AK68" s="688"/>
      <c r="AL68" s="688"/>
      <c r="AM68" s="688"/>
      <c r="AN68" s="688"/>
      <c r="AO68" s="688"/>
      <c r="AP68" s="688"/>
      <c r="AQ68" s="688"/>
      <c r="AR68" s="688"/>
      <c r="AS68" s="688"/>
      <c r="AT68" s="688"/>
      <c r="AU68" s="688"/>
      <c r="AV68" s="688"/>
      <c r="AW68" s="688"/>
      <c r="AX68" s="688"/>
      <c r="AY68" s="688"/>
      <c r="AZ68" s="688"/>
      <c r="BA68" s="688"/>
      <c r="BB68" s="688"/>
      <c r="BC68" s="688"/>
      <c r="BD68" s="688"/>
      <c r="BE68" s="688"/>
      <c r="BF68" s="688"/>
      <c r="BG68" s="688"/>
      <c r="BH68" s="688"/>
      <c r="BI68" s="688"/>
      <c r="BJ68" s="688"/>
      <c r="BK68" s="688"/>
      <c r="BL68" s="688"/>
      <c r="BM68" s="688"/>
      <c r="BN68" s="688"/>
      <c r="BO68" s="688"/>
      <c r="BP68" s="688"/>
      <c r="BQ68" s="688"/>
      <c r="BR68" s="688"/>
      <c r="BS68" s="688"/>
      <c r="BT68" s="688"/>
      <c r="BU68" s="688"/>
      <c r="BV68" s="688"/>
      <c r="BW68" s="688"/>
      <c r="BX68" s="688"/>
      <c r="BY68" s="688"/>
      <c r="BZ68" s="688"/>
      <c r="CA68" s="688"/>
      <c r="CB68" s="688"/>
      <c r="CC68" s="688"/>
      <c r="CD68" s="688"/>
      <c r="CE68" s="688"/>
      <c r="CF68" s="688"/>
      <c r="CG68" s="688"/>
      <c r="CH68" s="688"/>
      <c r="CI68" s="688"/>
      <c r="CJ68" s="688"/>
      <c r="CK68" s="688"/>
      <c r="CL68" s="688"/>
      <c r="CM68" s="688"/>
      <c r="CN68" s="688"/>
      <c r="CO68" s="688"/>
      <c r="CP68" s="688"/>
      <c r="CQ68" s="688"/>
      <c r="CR68" s="688"/>
      <c r="CS68" s="688"/>
      <c r="CT68" s="688"/>
      <c r="CU68" s="688"/>
      <c r="CV68" s="688"/>
      <c r="CW68" s="688"/>
      <c r="CX68" s="688"/>
      <c r="CY68" s="688"/>
      <c r="CZ68" s="688"/>
      <c r="DA68" s="688"/>
      <c r="DB68" s="688"/>
      <c r="DC68" s="688"/>
      <c r="DD68" s="688"/>
      <c r="DE68" s="688"/>
      <c r="DF68" s="688"/>
      <c r="DG68" s="688"/>
      <c r="DH68" s="688"/>
      <c r="DI68" s="688"/>
      <c r="DJ68" s="688"/>
      <c r="DK68" s="688"/>
      <c r="DL68" s="688"/>
      <c r="DM68" s="688"/>
      <c r="DN68" s="688"/>
      <c r="DO68" s="688"/>
      <c r="DP68" s="688"/>
      <c r="DQ68" s="688"/>
      <c r="DR68" s="688"/>
      <c r="DS68" s="688"/>
      <c r="DT68" s="688"/>
      <c r="DU68" s="688"/>
      <c r="DV68" s="688"/>
      <c r="DW68" s="688"/>
      <c r="DX68" s="688"/>
      <c r="DY68" s="688"/>
      <c r="DZ68" s="688"/>
      <c r="EA68" s="688"/>
      <c r="EB68" s="688"/>
      <c r="EC68" s="688"/>
      <c r="ED68" s="688"/>
      <c r="EE68" s="688"/>
      <c r="EF68" s="688"/>
      <c r="EG68" s="688"/>
      <c r="EH68" s="688"/>
      <c r="EI68" s="688"/>
      <c r="EJ68" s="688"/>
      <c r="EK68" s="688"/>
      <c r="EL68" s="688"/>
      <c r="EM68" s="688"/>
      <c r="EN68" s="688"/>
      <c r="EO68" s="688"/>
      <c r="EP68" s="688"/>
      <c r="EQ68" s="688"/>
      <c r="ER68" s="688"/>
      <c r="ES68" s="688"/>
      <c r="ET68" s="688"/>
      <c r="EU68" s="688"/>
      <c r="EV68" s="688"/>
      <c r="EW68" s="688"/>
      <c r="EX68" s="688"/>
      <c r="EY68" s="688"/>
      <c r="EZ68" s="688"/>
      <c r="FA68" s="688"/>
      <c r="FB68" s="688"/>
      <c r="FC68" s="688"/>
      <c r="FD68" s="688"/>
      <c r="FE68" s="688"/>
      <c r="FF68" s="688"/>
      <c r="FG68" s="688"/>
      <c r="FH68" s="688"/>
      <c r="FI68" s="688"/>
      <c r="FJ68" s="688"/>
      <c r="FK68" s="688"/>
      <c r="FL68" s="688"/>
      <c r="FM68" s="688"/>
      <c r="FN68" s="688"/>
      <c r="FO68" s="688"/>
      <c r="FP68" s="688"/>
      <c r="FQ68" s="688"/>
      <c r="FR68" s="688"/>
      <c r="FS68" s="688"/>
      <c r="FT68" s="688"/>
      <c r="FU68" s="688"/>
      <c r="FV68" s="688"/>
      <c r="FW68" s="688"/>
      <c r="FX68" s="688"/>
      <c r="FY68" s="688"/>
      <c r="FZ68" s="688"/>
      <c r="GA68" s="688"/>
      <c r="GB68" s="688"/>
      <c r="GC68" s="688"/>
      <c r="GD68" s="688"/>
      <c r="GE68"/>
      <c r="GF68"/>
      <c r="GG68"/>
      <c r="GH68"/>
      <c r="GI68"/>
      <c r="GJ68"/>
      <c r="GK68"/>
      <c r="GL68"/>
      <c r="GM68"/>
      <c r="GN68"/>
      <c r="GO68"/>
      <c r="GP68"/>
      <c r="GQ68"/>
      <c r="GR68"/>
      <c r="GS68"/>
      <c r="GT68"/>
      <c r="GU68"/>
      <c r="GV68"/>
      <c r="GW68"/>
      <c r="GX68"/>
      <c r="GY68"/>
      <c r="GZ68"/>
      <c r="HA68"/>
      <c r="HB68"/>
      <c r="HC68"/>
      <c r="HD68"/>
      <c r="HE68"/>
      <c r="HF68"/>
      <c r="HG68"/>
      <c r="HH68"/>
      <c r="HI68"/>
      <c r="HJ68"/>
      <c r="HK68"/>
      <c r="HL68"/>
      <c r="HM68"/>
      <c r="HN68"/>
      <c r="HO68"/>
      <c r="HP68"/>
      <c r="HQ68"/>
      <c r="HR68"/>
      <c r="HS68"/>
      <c r="HT68"/>
      <c r="HU68"/>
      <c r="HV68"/>
      <c r="HW68"/>
      <c r="HX68"/>
      <c r="HY68"/>
      <c r="HZ68"/>
      <c r="IA68"/>
      <c r="IB68"/>
      <c r="IC68"/>
      <c r="ID68"/>
      <c r="IE68"/>
      <c r="IF68"/>
      <c r="IG68"/>
      <c r="IH68"/>
      <c r="II68"/>
      <c r="IJ68"/>
      <c r="IK68"/>
      <c r="IL68"/>
      <c r="IM68"/>
      <c r="IN68"/>
      <c r="IO68"/>
      <c r="IP68"/>
      <c r="IQ68"/>
      <c r="IR68"/>
      <c r="IS68"/>
      <c r="IT68"/>
      <c r="IU68"/>
      <c r="IV68"/>
      <c r="IW68"/>
      <c r="IX68"/>
      <c r="IY68"/>
      <c r="IZ68"/>
      <c r="JA68"/>
      <c r="JB68"/>
      <c r="JC68"/>
      <c r="JD68"/>
      <c r="JE68"/>
      <c r="JF68"/>
      <c r="JG68"/>
      <c r="JH68"/>
      <c r="JI68"/>
      <c r="JJ68"/>
      <c r="JK68"/>
      <c r="JL68"/>
      <c r="JM68"/>
      <c r="JN68"/>
      <c r="JO68"/>
      <c r="JP68"/>
      <c r="JQ68"/>
      <c r="JR68"/>
      <c r="JS68"/>
      <c r="JT68"/>
      <c r="JU68"/>
      <c r="JV68"/>
      <c r="JW68"/>
      <c r="JX68"/>
      <c r="JY68"/>
      <c r="JZ68"/>
      <c r="KA68"/>
      <c r="KB68"/>
      <c r="KC68"/>
      <c r="KD68"/>
      <c r="KE68"/>
      <c r="KF68"/>
      <c r="KG68"/>
      <c r="KH68"/>
      <c r="KI68"/>
      <c r="KJ68"/>
      <c r="KK68"/>
      <c r="KL68"/>
      <c r="KM68"/>
      <c r="KN68"/>
      <c r="KO68"/>
      <c r="KP68"/>
      <c r="KQ68"/>
      <c r="KR68"/>
      <c r="KS68"/>
      <c r="KT68"/>
      <c r="KU68"/>
      <c r="KV68"/>
      <c r="KW68"/>
      <c r="KX68"/>
      <c r="KY68"/>
      <c r="KZ68"/>
      <c r="LA68"/>
      <c r="LB68"/>
      <c r="LC68"/>
      <c r="LD68"/>
      <c r="LE68"/>
      <c r="LF68"/>
      <c r="LG68"/>
      <c r="LH68"/>
      <c r="LI68"/>
      <c r="LJ68"/>
      <c r="LK68"/>
      <c r="LL68"/>
      <c r="LM68"/>
      <c r="LN68"/>
      <c r="LO68"/>
      <c r="LP68"/>
      <c r="LQ68"/>
      <c r="LR68"/>
      <c r="LS68"/>
      <c r="LT68"/>
      <c r="LU68"/>
      <c r="LV68"/>
      <c r="LW68"/>
      <c r="LX68"/>
      <c r="LY68"/>
      <c r="LZ68"/>
      <c r="MA68"/>
      <c r="MB68"/>
      <c r="MC68"/>
      <c r="MD68"/>
      <c r="ME68"/>
      <c r="MF68"/>
      <c r="MG68"/>
      <c r="MH68"/>
      <c r="MI68"/>
      <c r="MJ68"/>
      <c r="MK68"/>
      <c r="ML68"/>
      <c r="MM68"/>
      <c r="MN68"/>
      <c r="MO68"/>
      <c r="MP68"/>
      <c r="MQ68"/>
      <c r="MR68"/>
      <c r="MS68"/>
      <c r="MT68"/>
      <c r="MU68"/>
      <c r="MV68"/>
      <c r="MW68"/>
      <c r="MX68"/>
      <c r="MY68"/>
      <c r="MZ68"/>
      <c r="NA68"/>
      <c r="NB68"/>
      <c r="NC68"/>
      <c r="ND68"/>
      <c r="NE68"/>
      <c r="NF68"/>
      <c r="NG68"/>
      <c r="NH68"/>
      <c r="NI68"/>
      <c r="NJ68"/>
      <c r="NK68"/>
      <c r="NL68"/>
      <c r="NM68"/>
      <c r="NN68"/>
      <c r="NO68"/>
      <c r="NP68"/>
      <c r="NQ68"/>
      <c r="NR68"/>
      <c r="NS68"/>
      <c r="NT68"/>
      <c r="NU68"/>
      <c r="NV68"/>
      <c r="NW68"/>
      <c r="NX68"/>
      <c r="NY68"/>
      <c r="NZ68"/>
      <c r="OA68"/>
      <c r="OB68"/>
      <c r="OC68"/>
      <c r="OD68"/>
      <c r="OE68"/>
      <c r="OF68"/>
      <c r="OG68"/>
      <c r="OH68"/>
      <c r="OI68"/>
      <c r="OJ68"/>
      <c r="OK68"/>
      <c r="OL68"/>
      <c r="OM68"/>
      <c r="ON68"/>
      <c r="OO68"/>
      <c r="OP68"/>
      <c r="OQ68"/>
      <c r="OR68"/>
      <c r="OS68"/>
      <c r="OT68"/>
      <c r="OU68"/>
      <c r="OV68"/>
      <c r="OW68"/>
      <c r="OX68"/>
      <c r="OY68"/>
      <c r="OZ68"/>
      <c r="PA68"/>
      <c r="PB68"/>
      <c r="PC68"/>
      <c r="PD68"/>
      <c r="PE68"/>
      <c r="PF68"/>
      <c r="PG68"/>
      <c r="PH68"/>
      <c r="PI68"/>
      <c r="PJ68"/>
      <c r="PK68"/>
      <c r="PL68"/>
      <c r="PM68"/>
      <c r="PN68"/>
      <c r="PO68"/>
      <c r="PP68"/>
      <c r="PQ68"/>
      <c r="PR68"/>
      <c r="PS68"/>
      <c r="PT68"/>
      <c r="PU68"/>
      <c r="PV68"/>
      <c r="PW68"/>
      <c r="PX68"/>
      <c r="PY68"/>
      <c r="PZ68"/>
      <c r="QA68"/>
      <c r="QB68"/>
      <c r="QC68"/>
      <c r="QD68"/>
      <c r="QE68"/>
      <c r="QF68"/>
      <c r="QG68"/>
      <c r="QH68"/>
      <c r="QI68"/>
      <c r="QJ68"/>
      <c r="QK68"/>
      <c r="QL68"/>
      <c r="QM68"/>
      <c r="QN68"/>
      <c r="QO68"/>
      <c r="QP68"/>
      <c r="QQ68"/>
      <c r="QR68"/>
      <c r="QS68"/>
      <c r="QT68"/>
      <c r="QU68"/>
      <c r="QV68"/>
      <c r="QW68"/>
      <c r="QX68"/>
      <c r="QY68"/>
      <c r="QZ68"/>
      <c r="RA68"/>
      <c r="RB68"/>
      <c r="RC68"/>
      <c r="RD68"/>
      <c r="RE68"/>
      <c r="RF68"/>
      <c r="RG68"/>
      <c r="RH68"/>
      <c r="RI68"/>
      <c r="RJ68"/>
      <c r="RK68"/>
      <c r="RL68"/>
      <c r="RM68"/>
      <c r="RN68"/>
      <c r="RO68"/>
      <c r="RP68"/>
      <c r="RQ68"/>
      <c r="RR68"/>
      <c r="RS68"/>
      <c r="RT68"/>
      <c r="RU68"/>
      <c r="RV68"/>
      <c r="RW68"/>
      <c r="RX68"/>
      <c r="RY68"/>
      <c r="RZ68"/>
      <c r="SA68"/>
      <c r="SB68"/>
      <c r="SC68"/>
      <c r="SD68"/>
      <c r="SE68"/>
      <c r="SF68"/>
      <c r="SG68"/>
      <c r="SH68"/>
      <c r="SI68"/>
      <c r="SJ68"/>
      <c r="SK68"/>
      <c r="SL68"/>
      <c r="SM68"/>
      <c r="SN68"/>
      <c r="SO68"/>
      <c r="SP68"/>
      <c r="SQ68"/>
      <c r="SR68"/>
      <c r="SS68"/>
      <c r="ST68"/>
      <c r="SU68"/>
      <c r="SV68"/>
      <c r="SW68"/>
      <c r="SX68"/>
      <c r="SY68"/>
      <c r="SZ68"/>
      <c r="TA68"/>
      <c r="TB68"/>
      <c r="TC68"/>
      <c r="TD68"/>
      <c r="TE68"/>
      <c r="TF68"/>
      <c r="TG68"/>
      <c r="TH68"/>
      <c r="TI68"/>
      <c r="TJ68"/>
      <c r="TK68"/>
      <c r="TL68"/>
      <c r="TM68"/>
      <c r="TN68"/>
      <c r="TO68"/>
      <c r="TP68"/>
      <c r="TQ68"/>
      <c r="TR68"/>
      <c r="TS68"/>
      <c r="TT68"/>
      <c r="TU68"/>
      <c r="TV68"/>
      <c r="TW68"/>
      <c r="TX68"/>
      <c r="TY68"/>
      <c r="TZ68"/>
      <c r="UA68"/>
      <c r="UB68"/>
      <c r="UC68"/>
      <c r="UD68"/>
      <c r="UE68"/>
      <c r="UF68"/>
      <c r="UG68"/>
      <c r="UH68"/>
      <c r="UI68"/>
      <c r="UJ68"/>
      <c r="UK68"/>
      <c r="UL68"/>
      <c r="UM68"/>
      <c r="UN68"/>
      <c r="UO68"/>
      <c r="UP68"/>
      <c r="UQ68"/>
      <c r="UR68"/>
      <c r="US68"/>
      <c r="UT68"/>
      <c r="UU68"/>
      <c r="UV68"/>
      <c r="UW68"/>
      <c r="UX68"/>
      <c r="UY68"/>
      <c r="UZ68"/>
      <c r="VA68"/>
      <c r="VB68"/>
      <c r="VC68"/>
      <c r="VD68"/>
      <c r="VE68"/>
      <c r="VF68"/>
      <c r="VG68"/>
      <c r="VH68"/>
      <c r="VI68"/>
      <c r="VJ68"/>
      <c r="VK68"/>
      <c r="VL68"/>
      <c r="VM68"/>
      <c r="VN68"/>
      <c r="VO68"/>
      <c r="VP68"/>
      <c r="VQ68"/>
      <c r="VR68"/>
      <c r="VS68"/>
      <c r="VT68"/>
      <c r="VU68"/>
      <c r="VV68"/>
      <c r="VW68"/>
      <c r="VX68"/>
      <c r="VY68"/>
      <c r="VZ68"/>
      <c r="WA68"/>
      <c r="WB68"/>
      <c r="WC68"/>
      <c r="WD68"/>
      <c r="WE68"/>
      <c r="WF68"/>
      <c r="WG68"/>
      <c r="WH68"/>
      <c r="WI68"/>
      <c r="WJ68"/>
      <c r="WK68"/>
      <c r="WL68"/>
      <c r="WM68"/>
      <c r="WN68"/>
      <c r="WO68"/>
      <c r="WP68"/>
      <c r="WQ68"/>
      <c r="WR68"/>
      <c r="WS68"/>
      <c r="WT68"/>
      <c r="WU68"/>
      <c r="WV68"/>
      <c r="WW68"/>
      <c r="WX68"/>
      <c r="WY68"/>
      <c r="WZ68"/>
      <c r="XA68"/>
      <c r="XB68"/>
      <c r="XC68"/>
      <c r="XD68"/>
      <c r="XE68"/>
      <c r="XF68"/>
      <c r="XG68"/>
      <c r="XH68"/>
      <c r="XI68"/>
      <c r="XJ68"/>
      <c r="XK68"/>
      <c r="XL68"/>
      <c r="XM68"/>
      <c r="XN68"/>
      <c r="XO68"/>
      <c r="XP68"/>
      <c r="XQ68"/>
      <c r="XR68"/>
      <c r="XS68"/>
      <c r="XT68"/>
      <c r="XU68"/>
      <c r="XV68"/>
      <c r="XW68"/>
      <c r="XX68"/>
      <c r="XY68"/>
      <c r="XZ68"/>
      <c r="YA68"/>
      <c r="YB68"/>
      <c r="YC68"/>
      <c r="YD68"/>
      <c r="YE68"/>
      <c r="YF68"/>
      <c r="YG68"/>
      <c r="YH68"/>
      <c r="YI68"/>
      <c r="YJ68"/>
      <c r="YK68"/>
      <c r="YL68"/>
      <c r="YM68"/>
      <c r="YN68"/>
      <c r="YO68"/>
      <c r="YP68"/>
      <c r="YQ68"/>
      <c r="YR68"/>
      <c r="YS68"/>
      <c r="YT68"/>
      <c r="YU68"/>
      <c r="YV68"/>
      <c r="YW68"/>
      <c r="YX68"/>
      <c r="YY68"/>
      <c r="YZ68"/>
      <c r="ZA68"/>
      <c r="ZB68"/>
      <c r="ZC68"/>
      <c r="ZD68"/>
      <c r="ZE68"/>
      <c r="ZF68"/>
      <c r="ZG68"/>
      <c r="ZH68"/>
      <c r="ZI68"/>
      <c r="ZJ68"/>
      <c r="ZK68"/>
      <c r="ZL68"/>
      <c r="ZM68"/>
      <c r="ZN68"/>
      <c r="ZO68"/>
      <c r="ZP68"/>
      <c r="ZQ68"/>
      <c r="ZR68"/>
      <c r="ZS68"/>
      <c r="ZT68"/>
      <c r="ZU68"/>
      <c r="ZV68"/>
      <c r="ZW68"/>
      <c r="ZX68"/>
      <c r="ZY68"/>
      <c r="ZZ68"/>
      <c r="AAA68"/>
      <c r="AAB68"/>
      <c r="AAC68"/>
      <c r="AAD68"/>
      <c r="AAE68"/>
      <c r="AAF68"/>
      <c r="AAG68"/>
      <c r="AAH68"/>
      <c r="AAI68"/>
      <c r="AAJ68"/>
      <c r="AAK68"/>
      <c r="AAL68"/>
      <c r="AAM68"/>
      <c r="AAN68"/>
      <c r="AAO68"/>
      <c r="AAP68"/>
      <c r="AAQ68"/>
      <c r="AAR68"/>
      <c r="AAS68"/>
      <c r="AAT68"/>
      <c r="AAU68"/>
      <c r="AAV68"/>
      <c r="AAW68"/>
      <c r="AAX68"/>
      <c r="AAY68"/>
      <c r="AAZ68"/>
      <c r="ABA68"/>
      <c r="ABB68"/>
      <c r="ABC68"/>
      <c r="ABD68"/>
      <c r="ABE68"/>
      <c r="ABF68"/>
      <c r="ABG68"/>
      <c r="ABH68"/>
      <c r="ABI68"/>
      <c r="ABJ68"/>
      <c r="ABK68"/>
      <c r="ABL68"/>
      <c r="ABM68"/>
      <c r="ABN68"/>
      <c r="ABO68"/>
      <c r="ABP68"/>
      <c r="ABQ68"/>
      <c r="ABR68"/>
      <c r="ABS68"/>
      <c r="ABT68"/>
      <c r="ABU68"/>
      <c r="ABV68"/>
      <c r="ABW68"/>
      <c r="ABX68"/>
      <c r="ABY68"/>
      <c r="ABZ68"/>
      <c r="ACA68"/>
      <c r="ACB68"/>
      <c r="ACC68"/>
      <c r="ACD68"/>
      <c r="ACE68"/>
      <c r="ACF68"/>
      <c r="ACG68"/>
      <c r="ACH68"/>
      <c r="ACI68"/>
      <c r="ACJ68"/>
      <c r="ACK68"/>
      <c r="ACL68"/>
      <c r="ACM68"/>
      <c r="ACN68"/>
      <c r="ACO68"/>
      <c r="ACP68"/>
      <c r="ACQ68"/>
      <c r="ACR68"/>
      <c r="ACS68"/>
      <c r="ACT68"/>
      <c r="ACU68"/>
      <c r="ACV68"/>
      <c r="ACW68"/>
      <c r="ACX68"/>
      <c r="ACY68"/>
      <c r="ACZ68"/>
      <c r="ADA68"/>
      <c r="ADB68"/>
      <c r="ADC68"/>
      <c r="ADD68"/>
      <c r="ADE68"/>
      <c r="ADF68"/>
      <c r="ADG68"/>
      <c r="ADH68"/>
      <c r="ADI68"/>
      <c r="ADJ68"/>
      <c r="ADK68"/>
      <c r="ADL68"/>
      <c r="ADM68"/>
      <c r="ADN68"/>
      <c r="ADO68"/>
      <c r="ADP68"/>
      <c r="ADQ68"/>
      <c r="ADR68"/>
      <c r="ADS68"/>
      <c r="ADT68"/>
      <c r="ADU68"/>
      <c r="ADV68"/>
      <c r="ADW68"/>
      <c r="ADX68"/>
      <c r="ADY68"/>
      <c r="ADZ68"/>
      <c r="AEA68"/>
      <c r="AEB68"/>
      <c r="AEC68"/>
      <c r="AED68"/>
      <c r="AEE68"/>
      <c r="AEF68"/>
      <c r="AEG68"/>
      <c r="AEH68"/>
      <c r="AEI68"/>
      <c r="AEJ68"/>
      <c r="AEK68"/>
      <c r="AEL68"/>
      <c r="AEM68"/>
      <c r="AEN68"/>
      <c r="AEO68"/>
      <c r="AEP68"/>
      <c r="AEQ68"/>
      <c r="AER68"/>
      <c r="AES68"/>
      <c r="AET68"/>
      <c r="AEU68"/>
      <c r="AEV68"/>
      <c r="AEW68"/>
      <c r="AEX68"/>
      <c r="AEY68"/>
      <c r="AEZ68"/>
      <c r="AFA68"/>
      <c r="AFB68"/>
      <c r="AFC68"/>
      <c r="AFD68"/>
      <c r="AFE68"/>
      <c r="AFF68"/>
      <c r="AFG68"/>
      <c r="AFH68"/>
      <c r="AFI68"/>
      <c r="AFJ68"/>
      <c r="AFK68"/>
      <c r="AFL68"/>
      <c r="AFM68"/>
      <c r="AFN68"/>
      <c r="AFO68"/>
      <c r="AFP68"/>
      <c r="AFQ68"/>
      <c r="AFR68"/>
      <c r="AFS68"/>
      <c r="AFT68"/>
      <c r="AFU68"/>
      <c r="AFV68"/>
      <c r="AFW68"/>
      <c r="AFX68"/>
      <c r="AFY68"/>
      <c r="AFZ68"/>
      <c r="AGA68"/>
      <c r="AGB68"/>
      <c r="AGC68"/>
      <c r="AGD68"/>
      <c r="AGE68"/>
      <c r="AGF68"/>
      <c r="AGG68"/>
      <c r="AGH68"/>
      <c r="AGI68"/>
      <c r="AGJ68"/>
      <c r="AGK68"/>
      <c r="AGL68"/>
      <c r="AGM68"/>
      <c r="AGN68"/>
      <c r="AGO68"/>
      <c r="AGP68"/>
      <c r="AGQ68"/>
      <c r="AGR68"/>
      <c r="AGS68"/>
      <c r="AGT68"/>
      <c r="AGU68"/>
      <c r="AGV68"/>
      <c r="AGW68"/>
      <c r="AGX68"/>
      <c r="AGY68"/>
      <c r="AGZ68"/>
      <c r="AHA68"/>
      <c r="AHB68"/>
      <c r="AHC68"/>
      <c r="AHD68"/>
      <c r="AHE68"/>
      <c r="AHF68"/>
      <c r="AHG68"/>
      <c r="AHH68"/>
      <c r="AHI68"/>
      <c r="AHJ68"/>
      <c r="AHK68"/>
      <c r="AHL68"/>
      <c r="AHM68"/>
      <c r="AHN68"/>
      <c r="AHO68"/>
      <c r="AHP68"/>
      <c r="AHQ68"/>
      <c r="AHR68"/>
      <c r="AHS68"/>
      <c r="AHT68"/>
      <c r="AHU68"/>
      <c r="AHV68"/>
      <c r="AHW68"/>
      <c r="AHX68"/>
      <c r="AHY68"/>
      <c r="AHZ68"/>
      <c r="AIA68"/>
      <c r="AIB68"/>
      <c r="AIC68"/>
      <c r="AID68"/>
      <c r="AIE68"/>
      <c r="AIF68"/>
      <c r="AIG68"/>
      <c r="AIH68"/>
      <c r="AII68"/>
      <c r="AIJ68"/>
      <c r="AIK68"/>
      <c r="AIL68"/>
      <c r="AIM68"/>
      <c r="AIN68"/>
      <c r="AIO68"/>
      <c r="AIP68"/>
      <c r="AIQ68"/>
      <c r="AIR68"/>
      <c r="AIS68"/>
      <c r="AIT68"/>
      <c r="AIU68"/>
      <c r="AIV68"/>
      <c r="AIW68"/>
      <c r="AIX68"/>
      <c r="AIY68"/>
      <c r="AIZ68"/>
      <c r="AJA68"/>
      <c r="AJB68"/>
      <c r="AJC68"/>
      <c r="AJD68"/>
      <c r="AJE68"/>
      <c r="AJF68"/>
      <c r="AJG68"/>
      <c r="AJH68"/>
      <c r="AJI68"/>
      <c r="AJJ68"/>
      <c r="AJK68"/>
      <c r="AJL68"/>
      <c r="AJM68"/>
      <c r="AJN68"/>
      <c r="AJO68"/>
      <c r="AJP68"/>
      <c r="AJQ68"/>
      <c r="AJR68"/>
      <c r="AJS68"/>
    </row>
    <row r="69" spans="1:955">
      <c r="A69" s="712"/>
      <c r="B69" s="712"/>
      <c r="C69" s="712"/>
      <c r="D69" s="712"/>
      <c r="E69" s="712"/>
      <c r="F69" s="688"/>
      <c r="G69" s="688"/>
      <c r="M69" s="714"/>
      <c r="N69" s="688"/>
      <c r="O69" s="688"/>
      <c r="P69" s="688"/>
      <c r="Q69" s="688"/>
      <c r="R69" s="688"/>
      <c r="S69" s="688"/>
      <c r="T69" s="688"/>
      <c r="U69" s="688"/>
      <c r="V69" s="688"/>
      <c r="W69" s="688"/>
      <c r="X69" s="688"/>
      <c r="Y69" s="688"/>
      <c r="Z69" s="688"/>
      <c r="AA69" s="688"/>
      <c r="AB69" s="688"/>
      <c r="AC69" s="688"/>
      <c r="AD69" s="688"/>
      <c r="AE69" s="688"/>
      <c r="AF69" s="688"/>
      <c r="AG69" s="688"/>
      <c r="AH69" s="688"/>
      <c r="AI69" s="688"/>
      <c r="AJ69" s="688"/>
      <c r="AK69" s="688"/>
      <c r="AL69" s="688"/>
      <c r="AM69" s="688"/>
      <c r="AN69" s="688"/>
      <c r="AO69" s="688"/>
      <c r="AP69" s="688"/>
      <c r="AQ69" s="688"/>
      <c r="AR69" s="688"/>
      <c r="AS69" s="688"/>
      <c r="AT69" s="688"/>
      <c r="AU69" s="688"/>
      <c r="AV69" s="688"/>
      <c r="AW69" s="688"/>
      <c r="AX69" s="688"/>
      <c r="AY69" s="688"/>
      <c r="AZ69" s="688"/>
      <c r="BA69" s="688"/>
      <c r="BB69" s="688"/>
      <c r="BC69" s="688"/>
      <c r="BD69" s="688"/>
      <c r="BE69" s="688"/>
      <c r="BF69" s="688"/>
      <c r="BG69" s="688"/>
      <c r="BH69" s="688"/>
      <c r="BI69" s="688"/>
      <c r="BJ69" s="688"/>
      <c r="BK69" s="688"/>
      <c r="BL69" s="688"/>
      <c r="BM69" s="688"/>
      <c r="BN69" s="688"/>
      <c r="BO69" s="688"/>
      <c r="BP69" s="688"/>
      <c r="BQ69" s="688"/>
      <c r="BR69" s="688"/>
      <c r="BS69" s="688"/>
      <c r="BT69" s="688"/>
      <c r="BU69" s="688"/>
      <c r="BV69" s="688"/>
      <c r="BW69" s="688"/>
      <c r="BX69" s="688"/>
      <c r="BY69" s="688"/>
      <c r="BZ69" s="688"/>
      <c r="CA69" s="688"/>
      <c r="CB69" s="688"/>
      <c r="CC69" s="688"/>
      <c r="CD69" s="688"/>
      <c r="CE69" s="688"/>
      <c r="CF69" s="688"/>
      <c r="CG69" s="688"/>
      <c r="CH69" s="688"/>
      <c r="CI69" s="688"/>
      <c r="CJ69" s="688"/>
      <c r="CK69" s="688"/>
      <c r="CL69" s="688"/>
      <c r="CM69" s="688"/>
      <c r="CN69" s="688"/>
      <c r="CO69" s="688"/>
      <c r="CP69" s="688"/>
      <c r="CQ69" s="688"/>
      <c r="CR69" s="688"/>
      <c r="CS69" s="688"/>
      <c r="CT69" s="688"/>
      <c r="CU69" s="688"/>
      <c r="CV69" s="688"/>
      <c r="CW69" s="688"/>
      <c r="CX69" s="688"/>
      <c r="CY69" s="688"/>
      <c r="CZ69" s="688"/>
      <c r="DA69" s="688"/>
      <c r="DB69" s="688"/>
      <c r="DC69" s="688"/>
      <c r="DD69" s="688"/>
      <c r="DE69" s="688"/>
      <c r="DF69" s="688"/>
      <c r="DG69" s="688"/>
      <c r="DH69" s="688"/>
      <c r="DI69" s="688"/>
      <c r="DJ69" s="688"/>
      <c r="DK69" s="688"/>
      <c r="DL69" s="688"/>
      <c r="DM69" s="688"/>
      <c r="DN69" s="688"/>
      <c r="DO69" s="688"/>
      <c r="DP69" s="688"/>
      <c r="DQ69" s="688"/>
      <c r="DR69" s="688"/>
      <c r="DS69" s="688"/>
      <c r="DT69" s="688"/>
      <c r="DU69" s="688"/>
      <c r="DV69" s="688"/>
      <c r="DW69" s="688"/>
      <c r="DX69" s="688"/>
      <c r="DY69" s="688"/>
      <c r="DZ69" s="688"/>
      <c r="EA69" s="688"/>
      <c r="EB69" s="688"/>
      <c r="EC69" s="688"/>
      <c r="ED69" s="688"/>
      <c r="EE69" s="688"/>
      <c r="EF69" s="688"/>
      <c r="EG69" s="688"/>
      <c r="EH69" s="688"/>
      <c r="EI69" s="688"/>
      <c r="EJ69" s="688"/>
      <c r="EK69" s="688"/>
      <c r="EL69" s="688"/>
      <c r="EM69" s="688"/>
      <c r="EN69" s="688"/>
      <c r="EO69" s="688"/>
      <c r="EP69" s="688"/>
      <c r="EQ69" s="688"/>
      <c r="ER69" s="688"/>
      <c r="ES69" s="688"/>
      <c r="ET69" s="688"/>
      <c r="EU69" s="688"/>
      <c r="EV69" s="688"/>
      <c r="EW69" s="688"/>
      <c r="EX69" s="688"/>
      <c r="EY69" s="688"/>
      <c r="EZ69" s="688"/>
      <c r="FA69" s="688"/>
      <c r="FB69" s="688"/>
      <c r="FC69" s="688"/>
      <c r="FD69" s="688"/>
      <c r="FE69" s="688"/>
      <c r="FF69" s="688"/>
      <c r="FG69" s="688"/>
      <c r="FH69" s="688"/>
      <c r="FI69" s="688"/>
      <c r="FJ69" s="688"/>
      <c r="FK69" s="688"/>
      <c r="FL69" s="688"/>
      <c r="FM69" s="688"/>
      <c r="FN69" s="688"/>
      <c r="FO69" s="688"/>
      <c r="FP69" s="688"/>
      <c r="FQ69" s="688"/>
      <c r="FR69" s="688"/>
      <c r="FS69" s="688"/>
      <c r="FT69" s="688"/>
      <c r="FU69" s="688"/>
      <c r="FV69" s="688"/>
      <c r="FW69" s="688"/>
      <c r="FX69" s="688"/>
      <c r="FY69" s="688"/>
      <c r="FZ69" s="688"/>
      <c r="GA69" s="688"/>
      <c r="GB69" s="688"/>
      <c r="GC69" s="688"/>
      <c r="GD69" s="688"/>
      <c r="GE69"/>
      <c r="GF69"/>
      <c r="GG69"/>
      <c r="GH69"/>
      <c r="GI69"/>
      <c r="GJ69"/>
      <c r="GK69"/>
      <c r="GL69"/>
      <c r="GM69"/>
      <c r="GN69"/>
      <c r="GO69"/>
      <c r="GP69"/>
      <c r="GQ69"/>
      <c r="GR69"/>
      <c r="GS69"/>
      <c r="GT69"/>
      <c r="GU69"/>
      <c r="GV69"/>
      <c r="GW69"/>
      <c r="GX69"/>
      <c r="GY69"/>
      <c r="GZ69"/>
      <c r="HA69"/>
      <c r="HB69"/>
      <c r="HC69"/>
      <c r="HD69"/>
      <c r="HE69"/>
      <c r="HF69"/>
      <c r="HG69"/>
      <c r="HH69"/>
      <c r="HI69"/>
      <c r="HJ69"/>
      <c r="HK69"/>
      <c r="HL69"/>
      <c r="HM69"/>
      <c r="HN69"/>
      <c r="HO69"/>
      <c r="HP69"/>
      <c r="HQ69"/>
      <c r="HR69"/>
      <c r="HS69"/>
      <c r="HT69"/>
      <c r="HU69"/>
      <c r="HV69"/>
      <c r="HW69"/>
      <c r="HX69"/>
      <c r="HY69"/>
      <c r="HZ69"/>
      <c r="IA69"/>
      <c r="IB69"/>
      <c r="IC69"/>
      <c r="ID69"/>
      <c r="IE69"/>
      <c r="IF69"/>
      <c r="IG69"/>
      <c r="IH69"/>
      <c r="II69"/>
      <c r="IJ69"/>
      <c r="IK69"/>
      <c r="IL69"/>
      <c r="IM69"/>
      <c r="IN69"/>
      <c r="IO69"/>
      <c r="IP69"/>
      <c r="IQ69"/>
      <c r="IR69"/>
      <c r="IS69"/>
      <c r="IT69"/>
      <c r="IU69"/>
      <c r="IV69"/>
      <c r="IW69"/>
      <c r="IX69"/>
      <c r="IY69"/>
      <c r="IZ69"/>
      <c r="JA69"/>
      <c r="JB69"/>
      <c r="JC69"/>
      <c r="JD69"/>
      <c r="JE69"/>
      <c r="JF69"/>
      <c r="JG69"/>
      <c r="JH69"/>
      <c r="JI69"/>
      <c r="JJ69"/>
      <c r="JK69"/>
      <c r="JL69"/>
      <c r="JM69"/>
      <c r="JN69"/>
      <c r="JO69"/>
      <c r="JP69"/>
      <c r="JQ69"/>
      <c r="JR69"/>
      <c r="JS69"/>
      <c r="JT69"/>
      <c r="JU69"/>
      <c r="JV69"/>
      <c r="JW69"/>
      <c r="JX69"/>
      <c r="JY69"/>
      <c r="JZ69"/>
      <c r="KA69"/>
      <c r="KB69"/>
      <c r="KC69"/>
      <c r="KD69"/>
      <c r="KE69"/>
      <c r="KF69"/>
      <c r="KG69"/>
      <c r="KH69"/>
      <c r="KI69"/>
      <c r="KJ69"/>
      <c r="KK69"/>
      <c r="KL69"/>
      <c r="KM69"/>
      <c r="KN69"/>
      <c r="KO69"/>
      <c r="KP69"/>
      <c r="KQ69"/>
      <c r="KR69"/>
      <c r="KS69"/>
      <c r="KT69"/>
      <c r="KU69"/>
      <c r="KV69"/>
      <c r="KW69"/>
      <c r="KX69"/>
      <c r="KY69"/>
      <c r="KZ69"/>
      <c r="LA69"/>
      <c r="LB69"/>
      <c r="LC69"/>
      <c r="LD69"/>
      <c r="LE69"/>
      <c r="LF69"/>
      <c r="LG69"/>
      <c r="LH69"/>
      <c r="LI69"/>
      <c r="LJ69"/>
      <c r="LK69"/>
      <c r="LL69"/>
      <c r="LM69"/>
      <c r="LN69"/>
      <c r="LO69"/>
      <c r="LP69"/>
      <c r="LQ69"/>
      <c r="LR69"/>
      <c r="LS69"/>
      <c r="LT69"/>
      <c r="LU69"/>
      <c r="LV69"/>
      <c r="LW69"/>
      <c r="LX69"/>
      <c r="LY69"/>
      <c r="LZ69"/>
      <c r="MA69"/>
      <c r="MB69"/>
      <c r="MC69"/>
      <c r="MD69"/>
      <c r="ME69"/>
      <c r="MF69"/>
      <c r="MG69"/>
      <c r="MH69"/>
      <c r="MI69"/>
      <c r="MJ69"/>
      <c r="MK69"/>
      <c r="ML69"/>
      <c r="MM69"/>
      <c r="MN69"/>
      <c r="MO69"/>
      <c r="MP69"/>
      <c r="MQ69"/>
      <c r="MR69"/>
      <c r="MS69"/>
      <c r="MT69"/>
      <c r="MU69"/>
      <c r="MV69"/>
      <c r="MW69"/>
      <c r="MX69"/>
      <c r="MY69"/>
      <c r="MZ69"/>
      <c r="NA69"/>
      <c r="NB69"/>
      <c r="NC69"/>
      <c r="ND69"/>
      <c r="NE69"/>
      <c r="NF69"/>
      <c r="NG69"/>
      <c r="NH69"/>
      <c r="NI69"/>
      <c r="NJ69"/>
      <c r="NK69"/>
      <c r="NL69"/>
      <c r="NM69"/>
      <c r="NN69"/>
      <c r="NO69"/>
      <c r="NP69"/>
      <c r="NQ69"/>
      <c r="NR69"/>
      <c r="NS69"/>
      <c r="NT69"/>
      <c r="NU69"/>
      <c r="NV69"/>
      <c r="NW69"/>
      <c r="NX69"/>
      <c r="NY69"/>
      <c r="NZ69"/>
      <c r="OA69"/>
      <c r="OB69"/>
      <c r="OC69"/>
      <c r="OD69"/>
      <c r="OE69"/>
      <c r="OF69"/>
      <c r="OG69"/>
      <c r="OH69"/>
      <c r="OI69"/>
      <c r="OJ69"/>
      <c r="OK69"/>
      <c r="OL69"/>
      <c r="OM69"/>
      <c r="ON69"/>
      <c r="OO69"/>
      <c r="OP69"/>
      <c r="OQ69"/>
      <c r="OR69"/>
      <c r="OS69"/>
      <c r="OT69"/>
      <c r="OU69"/>
      <c r="OV69"/>
      <c r="OW69"/>
      <c r="OX69"/>
      <c r="OY69"/>
      <c r="OZ69"/>
      <c r="PA69"/>
      <c r="PB69"/>
      <c r="PC69"/>
      <c r="PD69"/>
      <c r="PE69"/>
      <c r="PF69"/>
      <c r="PG69"/>
      <c r="PH69"/>
      <c r="PI69"/>
      <c r="PJ69"/>
      <c r="PK69"/>
      <c r="PL69"/>
      <c r="PM69"/>
      <c r="PN69"/>
      <c r="PO69"/>
      <c r="PP69"/>
      <c r="PQ69"/>
      <c r="PR69"/>
      <c r="PS69"/>
      <c r="PT69"/>
      <c r="PU69"/>
      <c r="PV69"/>
      <c r="PW69"/>
      <c r="PX69"/>
      <c r="PY69"/>
      <c r="PZ69"/>
      <c r="QA69"/>
      <c r="QB69"/>
      <c r="QC69"/>
      <c r="QD69"/>
      <c r="QE69"/>
      <c r="QF69"/>
      <c r="QG69"/>
      <c r="QH69"/>
      <c r="QI69"/>
      <c r="QJ69"/>
      <c r="QK69"/>
      <c r="QL69"/>
      <c r="QM69"/>
      <c r="QN69"/>
      <c r="QO69"/>
      <c r="QP69"/>
      <c r="QQ69"/>
      <c r="QR69"/>
      <c r="QS69"/>
      <c r="QT69"/>
      <c r="QU69"/>
      <c r="QV69"/>
      <c r="QW69"/>
      <c r="QX69"/>
      <c r="QY69"/>
      <c r="QZ69"/>
      <c r="RA69"/>
      <c r="RB69"/>
      <c r="RC69"/>
      <c r="RD69"/>
      <c r="RE69"/>
      <c r="RF69"/>
      <c r="RG69"/>
      <c r="RH69"/>
      <c r="RI69"/>
      <c r="RJ69"/>
      <c r="RK69"/>
      <c r="RL69"/>
      <c r="RM69"/>
      <c r="RN69"/>
      <c r="RO69"/>
      <c r="RP69"/>
      <c r="RQ69"/>
      <c r="RR69"/>
      <c r="RS69"/>
      <c r="RT69"/>
      <c r="RU69"/>
      <c r="RV69"/>
      <c r="RW69"/>
      <c r="RX69"/>
      <c r="RY69"/>
      <c r="RZ69"/>
      <c r="SA69"/>
      <c r="SB69"/>
      <c r="SC69"/>
      <c r="SD69"/>
      <c r="SE69"/>
      <c r="SF69"/>
      <c r="SG69"/>
      <c r="SH69"/>
      <c r="SI69"/>
      <c r="SJ69"/>
      <c r="SK69"/>
      <c r="SL69"/>
      <c r="SM69"/>
      <c r="SN69"/>
      <c r="SO69"/>
      <c r="SP69"/>
      <c r="SQ69"/>
      <c r="SR69"/>
      <c r="SS69"/>
      <c r="ST69"/>
      <c r="SU69"/>
      <c r="SV69"/>
      <c r="SW69"/>
      <c r="SX69"/>
      <c r="SY69"/>
      <c r="SZ69"/>
      <c r="TA69"/>
      <c r="TB69"/>
      <c r="TC69"/>
      <c r="TD69"/>
      <c r="TE69"/>
      <c r="TF69"/>
      <c r="TG69"/>
      <c r="TH69"/>
      <c r="TI69"/>
      <c r="TJ69"/>
      <c r="TK69"/>
      <c r="TL69"/>
      <c r="TM69"/>
      <c r="TN69"/>
      <c r="TO69"/>
      <c r="TP69"/>
      <c r="TQ69"/>
      <c r="TR69"/>
      <c r="TS69"/>
      <c r="TT69"/>
      <c r="TU69"/>
      <c r="TV69"/>
      <c r="TW69"/>
      <c r="TX69"/>
      <c r="TY69"/>
      <c r="TZ69"/>
      <c r="UA69"/>
      <c r="UB69"/>
      <c r="UC69"/>
      <c r="UD69"/>
      <c r="UE69"/>
      <c r="UF69"/>
      <c r="UG69"/>
      <c r="UH69"/>
      <c r="UI69"/>
      <c r="UJ69"/>
      <c r="UK69"/>
      <c r="UL69"/>
      <c r="UM69"/>
      <c r="UN69"/>
      <c r="UO69"/>
      <c r="UP69"/>
      <c r="UQ69"/>
      <c r="UR69"/>
      <c r="US69"/>
      <c r="UT69"/>
      <c r="UU69"/>
      <c r="UV69"/>
      <c r="UW69"/>
      <c r="UX69"/>
      <c r="UY69"/>
      <c r="UZ69"/>
      <c r="VA69"/>
      <c r="VB69"/>
      <c r="VC69"/>
      <c r="VD69"/>
      <c r="VE69"/>
      <c r="VF69"/>
      <c r="VG69"/>
      <c r="VH69"/>
      <c r="VI69"/>
      <c r="VJ69"/>
      <c r="VK69"/>
      <c r="VL69"/>
      <c r="VM69"/>
      <c r="VN69"/>
      <c r="VO69"/>
      <c r="VP69"/>
      <c r="VQ69"/>
      <c r="VR69"/>
      <c r="VS69"/>
      <c r="VT69"/>
      <c r="VU69"/>
      <c r="VV69"/>
      <c r="VW69"/>
      <c r="VX69"/>
      <c r="VY69"/>
      <c r="VZ69"/>
      <c r="WA69"/>
      <c r="WB69"/>
      <c r="WC69"/>
      <c r="WD69"/>
      <c r="WE69"/>
      <c r="WF69"/>
      <c r="WG69"/>
      <c r="WH69"/>
      <c r="WI69"/>
      <c r="WJ69"/>
      <c r="WK69"/>
      <c r="WL69"/>
      <c r="WM69"/>
      <c r="WN69"/>
      <c r="WO69"/>
      <c r="WP69"/>
      <c r="WQ69"/>
      <c r="WR69"/>
      <c r="WS69"/>
      <c r="WT69"/>
      <c r="WU69"/>
      <c r="WV69"/>
      <c r="WW69"/>
      <c r="WX69"/>
      <c r="WY69"/>
      <c r="WZ69"/>
      <c r="XA69"/>
      <c r="XB69"/>
      <c r="XC69"/>
      <c r="XD69"/>
      <c r="XE69"/>
      <c r="XF69"/>
      <c r="XG69"/>
      <c r="XH69"/>
      <c r="XI69"/>
      <c r="XJ69"/>
      <c r="XK69"/>
      <c r="XL69"/>
      <c r="XM69"/>
      <c r="XN69"/>
      <c r="XO69"/>
      <c r="XP69"/>
      <c r="XQ69"/>
      <c r="XR69"/>
      <c r="XS69"/>
      <c r="XT69"/>
      <c r="XU69"/>
      <c r="XV69"/>
      <c r="XW69"/>
      <c r="XX69"/>
      <c r="XY69"/>
      <c r="XZ69"/>
      <c r="YA69"/>
      <c r="YB69"/>
      <c r="YC69"/>
      <c r="YD69"/>
      <c r="YE69"/>
      <c r="YF69"/>
      <c r="YG69"/>
      <c r="YH69"/>
      <c r="YI69"/>
      <c r="YJ69"/>
      <c r="YK69"/>
      <c r="YL69"/>
      <c r="YM69"/>
      <c r="YN69"/>
      <c r="YO69"/>
      <c r="YP69"/>
      <c r="YQ69"/>
      <c r="YR69"/>
      <c r="YS69"/>
      <c r="YT69"/>
      <c r="YU69"/>
      <c r="YV69"/>
      <c r="YW69"/>
      <c r="YX69"/>
      <c r="YY69"/>
      <c r="YZ69"/>
      <c r="ZA69"/>
      <c r="ZB69"/>
      <c r="ZC69"/>
      <c r="ZD69"/>
      <c r="ZE69"/>
      <c r="ZF69"/>
      <c r="ZG69"/>
      <c r="ZH69"/>
      <c r="ZI69"/>
      <c r="ZJ69"/>
      <c r="ZK69"/>
      <c r="ZL69"/>
      <c r="ZM69"/>
      <c r="ZN69"/>
      <c r="ZO69"/>
      <c r="ZP69"/>
      <c r="ZQ69"/>
      <c r="ZR69"/>
      <c r="ZS69"/>
      <c r="ZT69"/>
      <c r="ZU69"/>
      <c r="ZV69"/>
      <c r="ZW69"/>
      <c r="ZX69"/>
      <c r="ZY69"/>
      <c r="ZZ69"/>
      <c r="AAA69"/>
      <c r="AAB69"/>
      <c r="AAC69"/>
      <c r="AAD69"/>
      <c r="AAE69"/>
      <c r="AAF69"/>
      <c r="AAG69"/>
      <c r="AAH69"/>
      <c r="AAI69"/>
      <c r="AAJ69"/>
      <c r="AAK69"/>
      <c r="AAL69"/>
      <c r="AAM69"/>
      <c r="AAN69"/>
      <c r="AAO69"/>
      <c r="AAP69"/>
      <c r="AAQ69"/>
      <c r="AAR69"/>
      <c r="AAS69"/>
      <c r="AAT69"/>
      <c r="AAU69"/>
      <c r="AAV69"/>
      <c r="AAW69"/>
      <c r="AAX69"/>
      <c r="AAY69"/>
      <c r="AAZ69"/>
      <c r="ABA69"/>
      <c r="ABB69"/>
      <c r="ABC69"/>
      <c r="ABD69"/>
      <c r="ABE69"/>
      <c r="ABF69"/>
      <c r="ABG69"/>
      <c r="ABH69"/>
      <c r="ABI69"/>
      <c r="ABJ69"/>
      <c r="ABK69"/>
      <c r="ABL69"/>
      <c r="ABM69"/>
      <c r="ABN69"/>
      <c r="ABO69"/>
      <c r="ABP69"/>
      <c r="ABQ69"/>
      <c r="ABR69"/>
      <c r="ABS69"/>
      <c r="ABT69"/>
      <c r="ABU69"/>
      <c r="ABV69"/>
      <c r="ABW69"/>
      <c r="ABX69"/>
      <c r="ABY69"/>
      <c r="ABZ69"/>
      <c r="ACA69"/>
      <c r="ACB69"/>
      <c r="ACC69"/>
      <c r="ACD69"/>
      <c r="ACE69"/>
      <c r="ACF69"/>
      <c r="ACG69"/>
      <c r="ACH69"/>
      <c r="ACI69"/>
      <c r="ACJ69"/>
      <c r="ACK69"/>
      <c r="ACL69"/>
      <c r="ACM69"/>
      <c r="ACN69"/>
      <c r="ACO69"/>
      <c r="ACP69"/>
      <c r="ACQ69"/>
      <c r="ACR69"/>
      <c r="ACS69"/>
      <c r="ACT69"/>
      <c r="ACU69"/>
      <c r="ACV69"/>
      <c r="ACW69"/>
      <c r="ACX69"/>
      <c r="ACY69"/>
      <c r="ACZ69"/>
      <c r="ADA69"/>
      <c r="ADB69"/>
      <c r="ADC69"/>
      <c r="ADD69"/>
      <c r="ADE69"/>
      <c r="ADF69"/>
      <c r="ADG69"/>
      <c r="ADH69"/>
      <c r="ADI69"/>
      <c r="ADJ69"/>
      <c r="ADK69"/>
      <c r="ADL69"/>
      <c r="ADM69"/>
      <c r="ADN69"/>
      <c r="ADO69"/>
      <c r="ADP69"/>
      <c r="ADQ69"/>
      <c r="ADR69"/>
      <c r="ADS69"/>
      <c r="ADT69"/>
      <c r="ADU69"/>
      <c r="ADV69"/>
      <c r="ADW69"/>
      <c r="ADX69"/>
      <c r="ADY69"/>
      <c r="ADZ69"/>
      <c r="AEA69"/>
      <c r="AEB69"/>
      <c r="AEC69"/>
      <c r="AED69"/>
      <c r="AEE69"/>
      <c r="AEF69"/>
      <c r="AEG69"/>
      <c r="AEH69"/>
      <c r="AEI69"/>
      <c r="AEJ69"/>
      <c r="AEK69"/>
      <c r="AEL69"/>
      <c r="AEM69"/>
      <c r="AEN69"/>
      <c r="AEO69"/>
      <c r="AEP69"/>
      <c r="AEQ69"/>
      <c r="AER69"/>
      <c r="AES69"/>
      <c r="AET69"/>
      <c r="AEU69"/>
      <c r="AEV69"/>
      <c r="AEW69"/>
      <c r="AEX69"/>
      <c r="AEY69"/>
      <c r="AEZ69"/>
      <c r="AFA69"/>
      <c r="AFB69"/>
      <c r="AFC69"/>
      <c r="AFD69"/>
      <c r="AFE69"/>
      <c r="AFF69"/>
      <c r="AFG69"/>
      <c r="AFH69"/>
      <c r="AFI69"/>
      <c r="AFJ69"/>
      <c r="AFK69"/>
      <c r="AFL69"/>
      <c r="AFM69"/>
      <c r="AFN69"/>
      <c r="AFO69"/>
      <c r="AFP69"/>
      <c r="AFQ69"/>
      <c r="AFR69"/>
      <c r="AFS69"/>
      <c r="AFT69"/>
      <c r="AFU69"/>
      <c r="AFV69"/>
      <c r="AFW69"/>
      <c r="AFX69"/>
      <c r="AFY69"/>
      <c r="AFZ69"/>
      <c r="AGA69"/>
      <c r="AGB69"/>
      <c r="AGC69"/>
      <c r="AGD69"/>
      <c r="AGE69"/>
      <c r="AGF69"/>
      <c r="AGG69"/>
      <c r="AGH69"/>
      <c r="AGI69"/>
      <c r="AGJ69"/>
      <c r="AGK69"/>
      <c r="AGL69"/>
      <c r="AGM69"/>
      <c r="AGN69"/>
      <c r="AGO69"/>
      <c r="AGP69"/>
      <c r="AGQ69"/>
      <c r="AGR69"/>
      <c r="AGS69"/>
      <c r="AGT69"/>
      <c r="AGU69"/>
      <c r="AGV69"/>
      <c r="AGW69"/>
      <c r="AGX69"/>
      <c r="AGY69"/>
      <c r="AGZ69"/>
      <c r="AHA69"/>
      <c r="AHB69"/>
      <c r="AHC69"/>
      <c r="AHD69"/>
      <c r="AHE69"/>
      <c r="AHF69"/>
      <c r="AHG69"/>
      <c r="AHH69"/>
      <c r="AHI69"/>
      <c r="AHJ69"/>
      <c r="AHK69"/>
      <c r="AHL69"/>
      <c r="AHM69"/>
      <c r="AHN69"/>
      <c r="AHO69"/>
      <c r="AHP69"/>
      <c r="AHQ69"/>
      <c r="AHR69"/>
      <c r="AHS69"/>
      <c r="AHT69"/>
      <c r="AHU69"/>
      <c r="AHV69"/>
      <c r="AHW69"/>
      <c r="AHX69"/>
      <c r="AHY69"/>
      <c r="AHZ69"/>
      <c r="AIA69"/>
      <c r="AIB69"/>
      <c r="AIC69"/>
      <c r="AID69"/>
      <c r="AIE69"/>
      <c r="AIF69"/>
      <c r="AIG69"/>
      <c r="AIH69"/>
      <c r="AII69"/>
      <c r="AIJ69"/>
      <c r="AIK69"/>
      <c r="AIL69"/>
      <c r="AIM69"/>
      <c r="AIN69"/>
      <c r="AIO69"/>
      <c r="AIP69"/>
      <c r="AIQ69"/>
      <c r="AIR69"/>
      <c r="AIS69"/>
      <c r="AIT69"/>
      <c r="AIU69"/>
      <c r="AIV69"/>
      <c r="AIW69"/>
      <c r="AIX69"/>
      <c r="AIY69"/>
      <c r="AIZ69"/>
      <c r="AJA69"/>
      <c r="AJB69"/>
      <c r="AJC69"/>
      <c r="AJD69"/>
      <c r="AJE69"/>
      <c r="AJF69"/>
      <c r="AJG69"/>
      <c r="AJH69"/>
      <c r="AJI69"/>
      <c r="AJJ69"/>
      <c r="AJK69"/>
      <c r="AJL69"/>
      <c r="AJM69"/>
      <c r="AJN69"/>
      <c r="AJO69"/>
      <c r="AJP69"/>
      <c r="AJQ69"/>
      <c r="AJR69"/>
      <c r="AJS69"/>
    </row>
    <row r="70" spans="1:955">
      <c r="A70" s="688"/>
      <c r="B70" s="712"/>
      <c r="C70" s="712"/>
      <c r="D70" s="712"/>
      <c r="E70" s="712"/>
      <c r="F70" s="712"/>
      <c r="G70" s="712"/>
      <c r="M70" s="714"/>
      <c r="N70" s="688"/>
      <c r="O70" s="688"/>
      <c r="P70" s="688"/>
      <c r="Q70" s="688"/>
      <c r="R70" s="688"/>
      <c r="S70" s="688"/>
      <c r="T70" s="688"/>
      <c r="U70" s="688"/>
      <c r="V70" s="688"/>
      <c r="W70" s="688"/>
      <c r="X70" s="688"/>
      <c r="Y70" s="688"/>
      <c r="Z70" s="688"/>
      <c r="AA70" s="688"/>
      <c r="AB70" s="688"/>
      <c r="AC70" s="688"/>
      <c r="AD70" s="688"/>
      <c r="AE70" s="688"/>
      <c r="AF70" s="688"/>
      <c r="AG70" s="688"/>
      <c r="AH70" s="688"/>
      <c r="AI70" s="688"/>
      <c r="AJ70" s="688"/>
      <c r="AK70" s="688"/>
      <c r="AL70" s="688"/>
      <c r="AM70" s="688"/>
      <c r="AN70" s="688"/>
      <c r="AO70" s="688"/>
      <c r="AP70" s="688"/>
      <c r="AQ70" s="688"/>
      <c r="AR70" s="688"/>
      <c r="AS70" s="688"/>
      <c r="AT70" s="688"/>
      <c r="AU70" s="688"/>
      <c r="AV70" s="688"/>
      <c r="AW70" s="688"/>
      <c r="AX70" s="688"/>
      <c r="AY70" s="688"/>
      <c r="AZ70" s="688"/>
      <c r="BA70" s="688"/>
      <c r="BB70" s="688"/>
      <c r="BC70" s="688"/>
      <c r="BD70" s="688"/>
      <c r="BE70" s="688"/>
      <c r="BF70" s="688"/>
      <c r="BG70" s="688"/>
      <c r="BH70" s="688"/>
      <c r="BI70" s="688"/>
      <c r="BJ70" s="688"/>
      <c r="BK70" s="688"/>
      <c r="BL70" s="688"/>
      <c r="BM70" s="688"/>
      <c r="BN70" s="688"/>
      <c r="BO70" s="688"/>
      <c r="BP70" s="688"/>
      <c r="BQ70" s="688"/>
      <c r="BR70" s="688"/>
      <c r="BS70" s="688"/>
      <c r="BT70" s="688"/>
      <c r="BU70" s="688"/>
      <c r="BV70" s="688"/>
      <c r="BW70" s="688"/>
      <c r="BX70" s="688"/>
      <c r="BY70" s="688"/>
      <c r="BZ70" s="688"/>
      <c r="CA70" s="688"/>
      <c r="CB70" s="688"/>
      <c r="CC70" s="688"/>
      <c r="CD70" s="688"/>
      <c r="CE70" s="688"/>
      <c r="CF70" s="688"/>
      <c r="CG70" s="688"/>
      <c r="CH70" s="688"/>
      <c r="CI70" s="688"/>
      <c r="CJ70" s="688"/>
      <c r="CK70" s="688"/>
      <c r="CL70" s="688"/>
      <c r="CM70" s="688"/>
      <c r="CN70" s="688"/>
      <c r="CO70" s="688"/>
      <c r="CP70" s="688"/>
      <c r="CQ70" s="688"/>
      <c r="CR70" s="688"/>
      <c r="CS70" s="688"/>
      <c r="CT70" s="688"/>
      <c r="CU70" s="688"/>
      <c r="CV70" s="688"/>
      <c r="CW70" s="688"/>
      <c r="CX70" s="688"/>
      <c r="CY70" s="688"/>
      <c r="CZ70" s="688"/>
      <c r="DA70" s="688"/>
      <c r="DB70" s="688"/>
      <c r="DC70" s="688"/>
      <c r="DD70" s="688"/>
      <c r="DE70" s="688"/>
      <c r="DF70" s="688"/>
      <c r="DG70" s="688"/>
      <c r="DH70" s="688"/>
      <c r="DI70" s="688"/>
      <c r="DJ70" s="688"/>
      <c r="DK70" s="688"/>
      <c r="DL70" s="688"/>
      <c r="DM70" s="688"/>
      <c r="DN70" s="688"/>
      <c r="DO70" s="688"/>
      <c r="DP70" s="688"/>
      <c r="DQ70" s="688"/>
      <c r="DR70" s="688"/>
      <c r="DS70" s="688"/>
      <c r="DT70" s="688"/>
      <c r="DU70" s="688"/>
      <c r="DV70" s="688"/>
      <c r="DW70" s="688"/>
      <c r="DX70" s="688"/>
      <c r="DY70" s="688"/>
      <c r="DZ70" s="688"/>
      <c r="EA70" s="688"/>
      <c r="EB70" s="688"/>
      <c r="EC70" s="688"/>
      <c r="ED70" s="688"/>
      <c r="EE70" s="688"/>
      <c r="EF70" s="688"/>
      <c r="EG70" s="688"/>
      <c r="EH70" s="688"/>
      <c r="EI70" s="688"/>
      <c r="EJ70" s="688"/>
      <c r="EK70" s="688"/>
      <c r="EL70" s="688"/>
      <c r="EM70" s="688"/>
      <c r="EN70" s="688"/>
      <c r="EO70" s="688"/>
      <c r="EP70" s="688"/>
      <c r="EQ70" s="688"/>
      <c r="ER70" s="688"/>
      <c r="ES70" s="688"/>
      <c r="ET70" s="688"/>
      <c r="EU70" s="688"/>
      <c r="EV70" s="688"/>
      <c r="EW70" s="688"/>
      <c r="EX70" s="688"/>
      <c r="EY70" s="688"/>
      <c r="EZ70" s="688"/>
      <c r="FA70" s="688"/>
      <c r="FB70" s="688"/>
      <c r="FC70" s="688"/>
      <c r="FD70" s="688"/>
      <c r="FE70" s="688"/>
      <c r="FF70" s="688"/>
      <c r="FG70" s="688"/>
      <c r="FH70" s="688"/>
      <c r="FI70" s="688"/>
      <c r="FJ70" s="688"/>
      <c r="FK70" s="688"/>
      <c r="FL70" s="688"/>
      <c r="FM70" s="688"/>
      <c r="FN70" s="688"/>
      <c r="FO70" s="688"/>
      <c r="FP70" s="688"/>
      <c r="FQ70" s="688"/>
      <c r="FR70" s="688"/>
      <c r="FS70" s="688"/>
      <c r="FT70" s="688"/>
      <c r="FU70" s="688"/>
      <c r="FV70" s="688"/>
      <c r="FW70" s="688"/>
      <c r="FX70" s="688"/>
      <c r="FY70" s="688"/>
      <c r="FZ70" s="688"/>
      <c r="GA70" s="688"/>
      <c r="GB70" s="688"/>
      <c r="GC70" s="688"/>
      <c r="GD70" s="688"/>
      <c r="GE70"/>
      <c r="GF70"/>
      <c r="GG70"/>
      <c r="GH70"/>
      <c r="GI70"/>
      <c r="GJ70"/>
      <c r="GK70"/>
      <c r="GL70"/>
      <c r="GM70"/>
      <c r="GN70"/>
      <c r="GO70"/>
      <c r="GP70"/>
      <c r="GQ70"/>
      <c r="GR70"/>
      <c r="GS70"/>
      <c r="GT70"/>
      <c r="GU70"/>
      <c r="GV70"/>
      <c r="GW70"/>
      <c r="GX70"/>
      <c r="GY70"/>
      <c r="GZ70"/>
      <c r="HA70"/>
      <c r="HB70"/>
      <c r="HC70"/>
      <c r="HD70"/>
      <c r="HE70"/>
      <c r="HF70"/>
      <c r="HG70"/>
      <c r="HH70"/>
      <c r="HI70"/>
      <c r="HJ70"/>
      <c r="HK70"/>
      <c r="HL70"/>
      <c r="HM70"/>
      <c r="HN70"/>
      <c r="HO70"/>
      <c r="HP70"/>
      <c r="HQ70"/>
      <c r="HR70"/>
      <c r="HS70"/>
      <c r="HT70"/>
      <c r="HU70"/>
      <c r="HV70"/>
      <c r="HW70"/>
      <c r="HX70"/>
      <c r="HY70"/>
      <c r="HZ70"/>
      <c r="IA70"/>
      <c r="IB70"/>
      <c r="IC70"/>
      <c r="ID70"/>
      <c r="IE70"/>
      <c r="IF70"/>
      <c r="IG70"/>
      <c r="IH70"/>
      <c r="II70"/>
      <c r="IJ70"/>
      <c r="IK70"/>
      <c r="IL70"/>
      <c r="IM70"/>
      <c r="IN70"/>
      <c r="IO70"/>
      <c r="IP70"/>
      <c r="IQ70"/>
      <c r="IR70"/>
      <c r="IS70"/>
      <c r="IT70"/>
      <c r="IU70"/>
      <c r="IV70"/>
      <c r="IW70"/>
      <c r="IX70"/>
      <c r="IY70"/>
      <c r="IZ70"/>
      <c r="JA70"/>
      <c r="JB70"/>
      <c r="JC70"/>
      <c r="JD70"/>
      <c r="JE70"/>
      <c r="JF70"/>
      <c r="JG70"/>
      <c r="JH70"/>
      <c r="JI70"/>
      <c r="JJ70"/>
      <c r="JK70"/>
      <c r="JL70"/>
      <c r="JM70"/>
      <c r="JN70"/>
      <c r="JO70"/>
      <c r="JP70"/>
      <c r="JQ70"/>
      <c r="JR70"/>
      <c r="JS70"/>
      <c r="JT70"/>
      <c r="JU70"/>
      <c r="JV70"/>
      <c r="JW70"/>
      <c r="JX70"/>
      <c r="JY70"/>
      <c r="JZ70"/>
      <c r="KA70"/>
      <c r="KB70"/>
      <c r="KC70"/>
      <c r="KD70"/>
      <c r="KE70"/>
      <c r="KF70"/>
      <c r="KG70"/>
      <c r="KH70"/>
      <c r="KI70"/>
      <c r="KJ70"/>
      <c r="KK70"/>
      <c r="KL70"/>
      <c r="KM70"/>
      <c r="KN70"/>
      <c r="KO70"/>
      <c r="KP70"/>
      <c r="KQ70"/>
      <c r="KR70"/>
      <c r="KS70"/>
      <c r="KT70"/>
      <c r="KU70"/>
      <c r="KV70"/>
      <c r="KW70"/>
      <c r="KX70"/>
      <c r="KY70"/>
      <c r="KZ70"/>
      <c r="LA70"/>
      <c r="LB70"/>
      <c r="LC70"/>
      <c r="LD70"/>
      <c r="LE70"/>
      <c r="LF70"/>
      <c r="LG70"/>
      <c r="LH70"/>
      <c r="LI70"/>
      <c r="LJ70"/>
      <c r="LK70"/>
      <c r="LL70"/>
      <c r="LM70"/>
      <c r="LN70"/>
      <c r="LO70"/>
      <c r="LP70"/>
      <c r="LQ70"/>
      <c r="LR70"/>
      <c r="LS70"/>
      <c r="LT70"/>
      <c r="LU70"/>
      <c r="LV70"/>
      <c r="LW70"/>
      <c r="LX70"/>
      <c r="LY70"/>
      <c r="LZ70"/>
      <c r="MA70"/>
      <c r="MB70"/>
      <c r="MC70"/>
      <c r="MD70"/>
      <c r="ME70"/>
      <c r="MF70"/>
      <c r="MG70"/>
      <c r="MH70"/>
      <c r="MI70"/>
      <c r="MJ70"/>
      <c r="MK70"/>
      <c r="ML70"/>
      <c r="MM70"/>
      <c r="MN70"/>
      <c r="MO70"/>
      <c r="MP70"/>
      <c r="MQ70"/>
      <c r="MR70"/>
      <c r="MS70"/>
      <c r="MT70"/>
      <c r="MU70"/>
      <c r="MV70"/>
      <c r="MW70"/>
      <c r="MX70"/>
      <c r="MY70"/>
      <c r="MZ70"/>
      <c r="NA70"/>
      <c r="NB70"/>
      <c r="NC70"/>
      <c r="ND70"/>
      <c r="NE70"/>
      <c r="NF70"/>
      <c r="NG70"/>
      <c r="NH70"/>
      <c r="NI70"/>
      <c r="NJ70"/>
      <c r="NK70"/>
      <c r="NL70"/>
      <c r="NM70"/>
      <c r="NN70"/>
      <c r="NO70"/>
      <c r="NP70"/>
      <c r="NQ70"/>
      <c r="NR70"/>
      <c r="NS70"/>
      <c r="NT70"/>
      <c r="NU70"/>
      <c r="NV70"/>
      <c r="NW70"/>
      <c r="NX70"/>
      <c r="NY70"/>
      <c r="NZ70"/>
      <c r="OA70"/>
      <c r="OB70"/>
      <c r="OC70"/>
      <c r="OD70"/>
      <c r="OE70"/>
      <c r="OF70"/>
      <c r="OG70"/>
      <c r="OH70"/>
      <c r="OI70"/>
      <c r="OJ70"/>
      <c r="OK70"/>
      <c r="OL70"/>
      <c r="OM70"/>
      <c r="ON70"/>
      <c r="OO70"/>
      <c r="OP70"/>
      <c r="OQ70"/>
      <c r="OR70"/>
      <c r="OS70"/>
      <c r="OT70"/>
      <c r="OU70"/>
      <c r="OV70"/>
      <c r="OW70"/>
      <c r="OX70"/>
      <c r="OY70"/>
      <c r="OZ70"/>
      <c r="PA70"/>
      <c r="PB70"/>
      <c r="PC70"/>
      <c r="PD70"/>
      <c r="PE70"/>
      <c r="PF70"/>
      <c r="PG70"/>
      <c r="PH70"/>
      <c r="PI70"/>
      <c r="PJ70"/>
      <c r="PK70"/>
      <c r="PL70"/>
      <c r="PM70"/>
      <c r="PN70"/>
      <c r="PO70"/>
      <c r="PP70"/>
      <c r="PQ70"/>
      <c r="PR70"/>
      <c r="PS70"/>
      <c r="PT70"/>
      <c r="PU70"/>
      <c r="PV70"/>
      <c r="PW70"/>
      <c r="PX70"/>
      <c r="PY70"/>
      <c r="PZ70"/>
      <c r="QA70"/>
      <c r="QB70"/>
      <c r="QC70"/>
      <c r="QD70"/>
      <c r="QE70"/>
      <c r="QF70"/>
      <c r="QG70"/>
      <c r="QH70"/>
      <c r="QI70"/>
      <c r="QJ70"/>
      <c r="QK70"/>
      <c r="QL70"/>
      <c r="QM70"/>
      <c r="QN70"/>
      <c r="QO70"/>
      <c r="QP70"/>
      <c r="QQ70"/>
      <c r="QR70"/>
      <c r="QS70"/>
      <c r="QT70"/>
      <c r="QU70"/>
      <c r="QV70"/>
      <c r="QW70"/>
      <c r="QX70"/>
      <c r="QY70"/>
      <c r="QZ70"/>
      <c r="RA70"/>
      <c r="RB70"/>
      <c r="RC70"/>
      <c r="RD70"/>
      <c r="RE70"/>
      <c r="RF70"/>
      <c r="RG70"/>
      <c r="RH70"/>
      <c r="RI70"/>
      <c r="RJ70"/>
      <c r="RK70"/>
      <c r="RL70"/>
      <c r="RM70"/>
      <c r="RN70"/>
      <c r="RO70"/>
      <c r="RP70"/>
      <c r="RQ70"/>
      <c r="RR70"/>
      <c r="RS70"/>
      <c r="RT70"/>
      <c r="RU70"/>
      <c r="RV70"/>
      <c r="RW70"/>
      <c r="RX70"/>
      <c r="RY70"/>
      <c r="RZ70"/>
      <c r="SA70"/>
      <c r="SB70"/>
      <c r="SC70"/>
      <c r="SD70"/>
      <c r="SE70"/>
      <c r="SF70"/>
      <c r="SG70"/>
      <c r="SH70"/>
      <c r="SI70"/>
      <c r="SJ70"/>
      <c r="SK70"/>
      <c r="SL70"/>
      <c r="SM70"/>
      <c r="SN70"/>
      <c r="SO70"/>
      <c r="SP70"/>
      <c r="SQ70"/>
      <c r="SR70"/>
      <c r="SS70"/>
      <c r="ST70"/>
      <c r="SU70"/>
      <c r="SV70"/>
      <c r="SW70"/>
      <c r="SX70"/>
      <c r="SY70"/>
      <c r="SZ70"/>
      <c r="TA70"/>
      <c r="TB70"/>
      <c r="TC70"/>
      <c r="TD70"/>
      <c r="TE70"/>
      <c r="TF70"/>
      <c r="TG70"/>
      <c r="TH70"/>
      <c r="TI70"/>
      <c r="TJ70"/>
      <c r="TK70"/>
      <c r="TL70"/>
      <c r="TM70"/>
      <c r="TN70"/>
      <c r="TO70"/>
      <c r="TP70"/>
      <c r="TQ70"/>
      <c r="TR70"/>
      <c r="TS70"/>
      <c r="TT70"/>
      <c r="TU70"/>
      <c r="TV70"/>
      <c r="TW70"/>
      <c r="TX70"/>
      <c r="TY70"/>
      <c r="TZ70"/>
      <c r="UA70"/>
      <c r="UB70"/>
      <c r="UC70"/>
      <c r="UD70"/>
      <c r="UE70"/>
      <c r="UF70"/>
      <c r="UG70"/>
      <c r="UH70"/>
      <c r="UI70"/>
      <c r="UJ70"/>
      <c r="UK70"/>
      <c r="UL70"/>
      <c r="UM70"/>
      <c r="UN70"/>
      <c r="UO70"/>
      <c r="UP70"/>
      <c r="UQ70"/>
      <c r="UR70"/>
      <c r="US70"/>
      <c r="UT70"/>
      <c r="UU70"/>
      <c r="UV70"/>
      <c r="UW70"/>
      <c r="UX70"/>
      <c r="UY70"/>
      <c r="UZ70"/>
      <c r="VA70"/>
      <c r="VB70"/>
      <c r="VC70"/>
      <c r="VD70"/>
      <c r="VE70"/>
      <c r="VF70"/>
      <c r="VG70"/>
      <c r="VH70"/>
      <c r="VI70"/>
      <c r="VJ70"/>
      <c r="VK70"/>
      <c r="VL70"/>
      <c r="VM70"/>
      <c r="VN70"/>
      <c r="VO70"/>
      <c r="VP70"/>
      <c r="VQ70"/>
      <c r="VR70"/>
      <c r="VS70"/>
      <c r="VT70"/>
      <c r="VU70"/>
      <c r="VV70"/>
      <c r="VW70"/>
      <c r="VX70"/>
      <c r="VY70"/>
      <c r="VZ70"/>
      <c r="WA70"/>
      <c r="WB70"/>
      <c r="WC70"/>
      <c r="WD70"/>
      <c r="WE70"/>
      <c r="WF70"/>
      <c r="WG70"/>
      <c r="WH70"/>
      <c r="WI70"/>
      <c r="WJ70"/>
      <c r="WK70"/>
      <c r="WL70"/>
      <c r="WM70"/>
      <c r="WN70"/>
      <c r="WO70"/>
      <c r="WP70"/>
      <c r="WQ70"/>
      <c r="WR70"/>
      <c r="WS70"/>
      <c r="WT70"/>
      <c r="WU70"/>
      <c r="WV70"/>
      <c r="WW70"/>
      <c r="WX70"/>
      <c r="WY70"/>
      <c r="WZ70"/>
      <c r="XA70"/>
      <c r="XB70"/>
      <c r="XC70"/>
      <c r="XD70"/>
      <c r="XE70"/>
      <c r="XF70"/>
      <c r="XG70"/>
      <c r="XH70"/>
      <c r="XI70"/>
      <c r="XJ70"/>
      <c r="XK70"/>
      <c r="XL70"/>
      <c r="XM70"/>
      <c r="XN70"/>
      <c r="XO70"/>
      <c r="XP70"/>
      <c r="XQ70"/>
      <c r="XR70"/>
      <c r="XS70"/>
      <c r="XT70"/>
      <c r="XU70"/>
      <c r="XV70"/>
      <c r="XW70"/>
      <c r="XX70"/>
      <c r="XY70"/>
      <c r="XZ70"/>
      <c r="YA70"/>
      <c r="YB70"/>
      <c r="YC70"/>
      <c r="YD70"/>
      <c r="YE70"/>
      <c r="YF70"/>
      <c r="YG70"/>
      <c r="YH70"/>
      <c r="YI70"/>
      <c r="YJ70"/>
      <c r="YK70"/>
      <c r="YL70"/>
      <c r="YM70"/>
      <c r="YN70"/>
      <c r="YO70"/>
      <c r="YP70"/>
      <c r="YQ70"/>
      <c r="YR70"/>
      <c r="YS70"/>
      <c r="YT70"/>
      <c r="YU70"/>
      <c r="YV70"/>
      <c r="YW70"/>
      <c r="YX70"/>
      <c r="YY70"/>
      <c r="YZ70"/>
      <c r="ZA70"/>
      <c r="ZB70"/>
      <c r="ZC70"/>
      <c r="ZD70"/>
      <c r="ZE70"/>
      <c r="ZF70"/>
      <c r="ZG70"/>
      <c r="ZH70"/>
      <c r="ZI70"/>
      <c r="ZJ70"/>
      <c r="ZK70"/>
      <c r="ZL70"/>
      <c r="ZM70"/>
      <c r="ZN70"/>
      <c r="ZO70"/>
      <c r="ZP70"/>
      <c r="ZQ70"/>
      <c r="ZR70"/>
      <c r="ZS70"/>
      <c r="ZT70"/>
      <c r="ZU70"/>
      <c r="ZV70"/>
      <c r="ZW70"/>
      <c r="ZX70"/>
      <c r="ZY70"/>
      <c r="ZZ70"/>
      <c r="AAA70"/>
      <c r="AAB70"/>
      <c r="AAC70"/>
      <c r="AAD70"/>
      <c r="AAE70"/>
      <c r="AAF70"/>
      <c r="AAG70"/>
      <c r="AAH70"/>
      <c r="AAI70"/>
      <c r="AAJ70"/>
      <c r="AAK70"/>
      <c r="AAL70"/>
      <c r="AAM70"/>
      <c r="AAN70"/>
      <c r="AAO70"/>
      <c r="AAP70"/>
      <c r="AAQ70"/>
      <c r="AAR70"/>
      <c r="AAS70"/>
      <c r="AAT70"/>
      <c r="AAU70"/>
      <c r="AAV70"/>
      <c r="AAW70"/>
      <c r="AAX70"/>
      <c r="AAY70"/>
      <c r="AAZ70"/>
      <c r="ABA70"/>
      <c r="ABB70"/>
      <c r="ABC70"/>
      <c r="ABD70"/>
      <c r="ABE70"/>
      <c r="ABF70"/>
      <c r="ABG70"/>
      <c r="ABH70"/>
      <c r="ABI70"/>
      <c r="ABJ70"/>
      <c r="ABK70"/>
      <c r="ABL70"/>
      <c r="ABM70"/>
      <c r="ABN70"/>
      <c r="ABO70"/>
      <c r="ABP70"/>
      <c r="ABQ70"/>
      <c r="ABR70"/>
      <c r="ABS70"/>
      <c r="ABT70"/>
      <c r="ABU70"/>
      <c r="ABV70"/>
      <c r="ABW70"/>
      <c r="ABX70"/>
      <c r="ABY70"/>
      <c r="ABZ70"/>
      <c r="ACA70"/>
      <c r="ACB70"/>
      <c r="ACC70"/>
      <c r="ACD70"/>
      <c r="ACE70"/>
      <c r="ACF70"/>
      <c r="ACG70"/>
      <c r="ACH70"/>
      <c r="ACI70"/>
      <c r="ACJ70"/>
      <c r="ACK70"/>
      <c r="ACL70"/>
      <c r="ACM70"/>
      <c r="ACN70"/>
      <c r="ACO70"/>
      <c r="ACP70"/>
      <c r="ACQ70"/>
      <c r="ACR70"/>
      <c r="ACS70"/>
      <c r="ACT70"/>
      <c r="ACU70"/>
      <c r="ACV70"/>
      <c r="ACW70"/>
      <c r="ACX70"/>
      <c r="ACY70"/>
      <c r="ACZ70"/>
      <c r="ADA70"/>
      <c r="ADB70"/>
      <c r="ADC70"/>
      <c r="ADD70"/>
      <c r="ADE70"/>
      <c r="ADF70"/>
      <c r="ADG70"/>
      <c r="ADH70"/>
      <c r="ADI70"/>
      <c r="ADJ70"/>
      <c r="ADK70"/>
      <c r="ADL70"/>
      <c r="ADM70"/>
      <c r="ADN70"/>
      <c r="ADO70"/>
      <c r="ADP70"/>
      <c r="ADQ70"/>
      <c r="ADR70"/>
      <c r="ADS70"/>
      <c r="ADT70"/>
      <c r="ADU70"/>
      <c r="ADV70"/>
      <c r="ADW70"/>
      <c r="ADX70"/>
      <c r="ADY70"/>
      <c r="ADZ70"/>
      <c r="AEA70"/>
      <c r="AEB70"/>
      <c r="AEC70"/>
      <c r="AED70"/>
      <c r="AEE70"/>
      <c r="AEF70"/>
      <c r="AEG70"/>
      <c r="AEH70"/>
      <c r="AEI70"/>
      <c r="AEJ70"/>
      <c r="AEK70"/>
      <c r="AEL70"/>
      <c r="AEM70"/>
      <c r="AEN70"/>
      <c r="AEO70"/>
      <c r="AEP70"/>
      <c r="AEQ70"/>
      <c r="AER70"/>
      <c r="AES70"/>
      <c r="AET70"/>
      <c r="AEU70"/>
      <c r="AEV70"/>
      <c r="AEW70"/>
      <c r="AEX70"/>
      <c r="AEY70"/>
      <c r="AEZ70"/>
      <c r="AFA70"/>
      <c r="AFB70"/>
      <c r="AFC70"/>
      <c r="AFD70"/>
      <c r="AFE70"/>
      <c r="AFF70"/>
      <c r="AFG70"/>
      <c r="AFH70"/>
      <c r="AFI70"/>
      <c r="AFJ70"/>
      <c r="AFK70"/>
      <c r="AFL70"/>
      <c r="AFM70"/>
      <c r="AFN70"/>
      <c r="AFO70"/>
      <c r="AFP70"/>
      <c r="AFQ70"/>
      <c r="AFR70"/>
      <c r="AFS70"/>
      <c r="AFT70"/>
      <c r="AFU70"/>
      <c r="AFV70"/>
      <c r="AFW70"/>
      <c r="AFX70"/>
      <c r="AFY70"/>
      <c r="AFZ70"/>
      <c r="AGA70"/>
      <c r="AGB70"/>
      <c r="AGC70"/>
      <c r="AGD70"/>
      <c r="AGE70"/>
      <c r="AGF70"/>
      <c r="AGG70"/>
      <c r="AGH70"/>
      <c r="AGI70"/>
      <c r="AGJ70"/>
      <c r="AGK70"/>
      <c r="AGL70"/>
      <c r="AGM70"/>
      <c r="AGN70"/>
      <c r="AGO70"/>
      <c r="AGP70"/>
      <c r="AGQ70"/>
      <c r="AGR70"/>
      <c r="AGS70"/>
      <c r="AGT70"/>
      <c r="AGU70"/>
      <c r="AGV70"/>
      <c r="AGW70"/>
      <c r="AGX70"/>
      <c r="AGY70"/>
      <c r="AGZ70"/>
      <c r="AHA70"/>
      <c r="AHB70"/>
      <c r="AHC70"/>
      <c r="AHD70"/>
      <c r="AHE70"/>
      <c r="AHF70"/>
      <c r="AHG70"/>
      <c r="AHH70"/>
      <c r="AHI70"/>
      <c r="AHJ70"/>
      <c r="AHK70"/>
      <c r="AHL70"/>
      <c r="AHM70"/>
      <c r="AHN70"/>
      <c r="AHO70"/>
      <c r="AHP70"/>
      <c r="AHQ70"/>
      <c r="AHR70"/>
      <c r="AHS70"/>
      <c r="AHT70"/>
      <c r="AHU70"/>
      <c r="AHV70"/>
      <c r="AHW70"/>
      <c r="AHX70"/>
      <c r="AHY70"/>
      <c r="AHZ70"/>
      <c r="AIA70"/>
      <c r="AIB70"/>
      <c r="AIC70"/>
      <c r="AID70"/>
      <c r="AIE70"/>
      <c r="AIF70"/>
      <c r="AIG70"/>
      <c r="AIH70"/>
      <c r="AII70"/>
      <c r="AIJ70"/>
      <c r="AIK70"/>
      <c r="AIL70"/>
      <c r="AIM70"/>
      <c r="AIN70"/>
      <c r="AIO70"/>
      <c r="AIP70"/>
      <c r="AIQ70"/>
      <c r="AIR70"/>
      <c r="AIS70"/>
      <c r="AIT70"/>
      <c r="AIU70"/>
      <c r="AIV70"/>
      <c r="AIW70"/>
      <c r="AIX70"/>
      <c r="AIY70"/>
      <c r="AIZ70"/>
      <c r="AJA70"/>
      <c r="AJB70"/>
      <c r="AJC70"/>
      <c r="AJD70"/>
      <c r="AJE70"/>
      <c r="AJF70"/>
      <c r="AJG70"/>
      <c r="AJH70"/>
      <c r="AJI70"/>
      <c r="AJJ70"/>
      <c r="AJK70"/>
      <c r="AJL70"/>
      <c r="AJM70"/>
      <c r="AJN70"/>
      <c r="AJO70"/>
      <c r="AJP70"/>
      <c r="AJQ70"/>
      <c r="AJR70"/>
      <c r="AJS70"/>
    </row>
    <row r="71" spans="1:955">
      <c r="A71" s="688"/>
      <c r="B71" s="688"/>
      <c r="C71" s="688"/>
      <c r="D71" s="688"/>
      <c r="E71" s="688"/>
      <c r="F71" s="688"/>
      <c r="G71" s="688"/>
      <c r="M71" s="714"/>
      <c r="N71" s="688"/>
      <c r="O71" s="688"/>
      <c r="P71" s="688"/>
      <c r="Q71" s="688"/>
      <c r="R71" s="688"/>
      <c r="S71" s="688"/>
      <c r="T71" s="688"/>
      <c r="U71" s="688"/>
      <c r="V71" s="688"/>
      <c r="W71" s="688"/>
      <c r="X71" s="688"/>
      <c r="Y71" s="688"/>
      <c r="Z71" s="688"/>
      <c r="AA71" s="688"/>
      <c r="AB71" s="688"/>
      <c r="AC71" s="688"/>
      <c r="AD71" s="688"/>
      <c r="AE71" s="688"/>
      <c r="AF71" s="688"/>
      <c r="AG71" s="688"/>
      <c r="AH71" s="688"/>
      <c r="AI71" s="688"/>
      <c r="AJ71" s="688"/>
      <c r="AK71" s="688"/>
      <c r="AL71" s="688"/>
      <c r="AM71" s="688"/>
      <c r="AN71" s="688"/>
      <c r="AO71" s="688"/>
      <c r="AP71" s="688"/>
      <c r="AQ71" s="688"/>
      <c r="AR71" s="688"/>
      <c r="AS71" s="688"/>
      <c r="AT71" s="688"/>
      <c r="AU71" s="688"/>
      <c r="AV71" s="688"/>
      <c r="AW71" s="688"/>
      <c r="AX71" s="688"/>
      <c r="AY71" s="688"/>
      <c r="AZ71" s="688"/>
      <c r="BA71" s="688"/>
      <c r="BB71" s="688"/>
      <c r="BC71" s="688"/>
      <c r="BD71" s="688"/>
      <c r="BE71" s="688"/>
      <c r="BF71" s="688"/>
      <c r="BG71" s="688"/>
      <c r="BH71" s="688"/>
      <c r="BI71" s="688"/>
      <c r="BJ71" s="688"/>
      <c r="BK71" s="688"/>
      <c r="BL71" s="688"/>
      <c r="BM71" s="688"/>
      <c r="BN71" s="688"/>
      <c r="BO71" s="688"/>
      <c r="BP71" s="688"/>
      <c r="BQ71" s="688"/>
      <c r="BR71" s="688"/>
      <c r="BS71" s="688"/>
      <c r="BT71" s="688"/>
      <c r="BU71" s="688"/>
      <c r="BV71" s="688"/>
      <c r="BW71" s="688"/>
      <c r="BX71" s="688"/>
      <c r="BY71" s="688"/>
      <c r="BZ71" s="688"/>
      <c r="CA71" s="688"/>
      <c r="CB71" s="688"/>
      <c r="CC71" s="688"/>
      <c r="CD71" s="688"/>
      <c r="CE71" s="688"/>
      <c r="CF71" s="688"/>
      <c r="CG71" s="688"/>
      <c r="CH71" s="688"/>
      <c r="CI71" s="688"/>
      <c r="CJ71" s="688"/>
      <c r="CK71" s="688"/>
      <c r="CL71" s="688"/>
      <c r="CM71" s="688"/>
      <c r="CN71" s="688"/>
      <c r="CO71" s="688"/>
      <c r="CP71" s="688"/>
      <c r="CQ71" s="688"/>
      <c r="CR71" s="688"/>
      <c r="CS71" s="688"/>
      <c r="CT71" s="688"/>
      <c r="CU71" s="688"/>
      <c r="CV71" s="688"/>
      <c r="CW71" s="688"/>
      <c r="CX71" s="688"/>
      <c r="CY71" s="688"/>
      <c r="CZ71" s="688"/>
      <c r="DA71" s="688"/>
      <c r="DB71" s="688"/>
      <c r="DC71" s="688"/>
      <c r="DD71" s="688"/>
      <c r="DE71" s="688"/>
      <c r="DF71" s="688"/>
      <c r="DG71" s="688"/>
      <c r="DH71" s="688"/>
      <c r="DI71" s="688"/>
      <c r="DJ71" s="688"/>
      <c r="DK71" s="688"/>
      <c r="DL71" s="688"/>
      <c r="DM71" s="688"/>
      <c r="DN71" s="688"/>
      <c r="DO71" s="688"/>
      <c r="DP71" s="688"/>
      <c r="DQ71" s="688"/>
      <c r="DR71" s="688"/>
      <c r="DS71" s="688"/>
      <c r="DT71" s="688"/>
      <c r="DU71" s="688"/>
      <c r="DV71" s="688"/>
      <c r="DW71" s="688"/>
      <c r="DX71" s="688"/>
      <c r="DY71" s="688"/>
      <c r="DZ71" s="688"/>
      <c r="EA71" s="688"/>
      <c r="EB71" s="688"/>
      <c r="EC71" s="688"/>
      <c r="ED71" s="688"/>
      <c r="EE71" s="688"/>
      <c r="EF71" s="688"/>
      <c r="EG71" s="688"/>
      <c r="EH71" s="688"/>
      <c r="EI71" s="688"/>
      <c r="EJ71" s="688"/>
      <c r="EK71" s="688"/>
      <c r="EL71" s="688"/>
      <c r="EM71" s="688"/>
      <c r="EN71" s="688"/>
      <c r="EO71" s="688"/>
      <c r="EP71" s="688"/>
      <c r="EQ71" s="688"/>
      <c r="ER71" s="688"/>
      <c r="ES71" s="688"/>
      <c r="ET71" s="688"/>
      <c r="EU71" s="688"/>
      <c r="EV71" s="688"/>
      <c r="EW71" s="688"/>
      <c r="EX71" s="688"/>
      <c r="EY71" s="688"/>
      <c r="EZ71" s="688"/>
      <c r="FA71" s="688"/>
      <c r="FB71" s="688"/>
      <c r="FC71" s="688"/>
      <c r="FD71" s="688"/>
      <c r="FE71" s="688"/>
      <c r="FF71" s="688"/>
      <c r="FG71" s="688"/>
      <c r="FH71" s="688"/>
      <c r="FI71" s="688"/>
      <c r="FJ71" s="688"/>
      <c r="FK71" s="688"/>
      <c r="FL71" s="688"/>
      <c r="FM71" s="688"/>
      <c r="FN71" s="688"/>
      <c r="FO71" s="688"/>
      <c r="FP71" s="688"/>
      <c r="FQ71" s="688"/>
      <c r="FR71" s="688"/>
      <c r="FS71" s="688"/>
      <c r="FT71" s="688"/>
      <c r="FU71" s="688"/>
      <c r="FV71" s="688"/>
      <c r="FW71" s="688"/>
      <c r="FX71" s="688"/>
      <c r="FY71" s="688"/>
      <c r="FZ71" s="688"/>
      <c r="GA71" s="688"/>
      <c r="GB71" s="688"/>
      <c r="GC71" s="688"/>
      <c r="GD71" s="688"/>
      <c r="GE71"/>
      <c r="GF71"/>
      <c r="GG71"/>
      <c r="GH71"/>
      <c r="GI71"/>
      <c r="GJ71"/>
      <c r="GK71"/>
      <c r="GL71"/>
      <c r="GM71"/>
      <c r="GN71"/>
      <c r="GO71"/>
      <c r="GP71"/>
      <c r="GQ71"/>
      <c r="GR71"/>
      <c r="GS71"/>
      <c r="GT71"/>
      <c r="GU71"/>
      <c r="GV71"/>
      <c r="GW71"/>
      <c r="GX71"/>
      <c r="GY71"/>
      <c r="GZ71"/>
      <c r="HA71"/>
      <c r="HB71"/>
      <c r="HC71"/>
      <c r="HD71"/>
      <c r="HE71"/>
      <c r="HF71"/>
      <c r="HG71"/>
      <c r="HH71"/>
      <c r="HI71"/>
      <c r="HJ71"/>
      <c r="HK71"/>
      <c r="HL71"/>
      <c r="HM71"/>
      <c r="HN71"/>
      <c r="HO71"/>
      <c r="HP71"/>
      <c r="HQ71"/>
      <c r="HR71"/>
      <c r="HS71"/>
      <c r="HT71"/>
      <c r="HU71"/>
      <c r="HV71"/>
      <c r="HW71"/>
      <c r="HX71"/>
      <c r="HY71"/>
      <c r="HZ71"/>
      <c r="IA71"/>
      <c r="IB71"/>
      <c r="IC71"/>
      <c r="ID71"/>
      <c r="IE71"/>
      <c r="IF71"/>
      <c r="IG71"/>
      <c r="IH71"/>
      <c r="II71"/>
      <c r="IJ71"/>
      <c r="IK71"/>
      <c r="IL71"/>
      <c r="IM71"/>
      <c r="IN71"/>
      <c r="IO71"/>
      <c r="IP71"/>
      <c r="IQ71"/>
      <c r="IR71"/>
      <c r="IS71"/>
      <c r="IT71"/>
      <c r="IU71"/>
      <c r="IV71"/>
      <c r="IW71"/>
      <c r="IX71"/>
      <c r="IY71"/>
      <c r="IZ71"/>
      <c r="JA71"/>
      <c r="JB71"/>
      <c r="JC71"/>
      <c r="JD71"/>
      <c r="JE71"/>
      <c r="JF71"/>
      <c r="JG71"/>
      <c r="JH71"/>
      <c r="JI71"/>
      <c r="JJ71"/>
      <c r="JK71"/>
      <c r="JL71"/>
      <c r="JM71"/>
      <c r="JN71"/>
      <c r="JO71"/>
      <c r="JP71"/>
      <c r="JQ71"/>
      <c r="JR71"/>
      <c r="JS71"/>
      <c r="JT71"/>
      <c r="JU71"/>
      <c r="JV71"/>
      <c r="JW71"/>
      <c r="JX71"/>
      <c r="JY71"/>
      <c r="JZ71"/>
      <c r="KA71"/>
      <c r="KB71"/>
      <c r="KC71"/>
      <c r="KD71"/>
      <c r="KE71"/>
      <c r="KF71"/>
      <c r="KG71"/>
      <c r="KH71"/>
      <c r="KI71"/>
      <c r="KJ71"/>
      <c r="KK71"/>
      <c r="KL71"/>
      <c r="KM71"/>
      <c r="KN71"/>
      <c r="KO71"/>
      <c r="KP71"/>
      <c r="KQ71"/>
      <c r="KR71"/>
      <c r="KS71"/>
      <c r="KT71"/>
      <c r="KU71"/>
      <c r="KV71"/>
      <c r="KW71"/>
      <c r="KX71"/>
      <c r="KY71"/>
      <c r="KZ71"/>
      <c r="LA71"/>
      <c r="LB71"/>
      <c r="LC71"/>
      <c r="LD71"/>
      <c r="LE71"/>
      <c r="LF71"/>
      <c r="LG71"/>
      <c r="LH71"/>
      <c r="LI71"/>
      <c r="LJ71"/>
      <c r="LK71"/>
      <c r="LL71"/>
      <c r="LM71"/>
      <c r="LN71"/>
      <c r="LO71"/>
      <c r="LP71"/>
      <c r="LQ71"/>
      <c r="LR71"/>
      <c r="LS71"/>
      <c r="LT71"/>
      <c r="LU71"/>
      <c r="LV71"/>
      <c r="LW71"/>
      <c r="LX71"/>
      <c r="LY71"/>
      <c r="LZ71"/>
      <c r="MA71"/>
      <c r="MB71"/>
      <c r="MC71"/>
      <c r="MD71"/>
      <c r="ME71"/>
      <c r="MF71"/>
      <c r="MG71"/>
      <c r="MH71"/>
      <c r="MI71"/>
      <c r="MJ71"/>
      <c r="MK71"/>
      <c r="ML71"/>
      <c r="MM71"/>
      <c r="MN71"/>
      <c r="MO71"/>
      <c r="MP71"/>
      <c r="MQ71"/>
      <c r="MR71"/>
      <c r="MS71"/>
      <c r="MT71"/>
      <c r="MU71"/>
      <c r="MV71"/>
      <c r="MW71"/>
      <c r="MX71"/>
      <c r="MY71"/>
      <c r="MZ71"/>
      <c r="NA71"/>
      <c r="NB71"/>
      <c r="NC71"/>
      <c r="ND71"/>
      <c r="NE71"/>
      <c r="NF71"/>
      <c r="NG71"/>
      <c r="NH71"/>
      <c r="NI71"/>
      <c r="NJ71"/>
      <c r="NK71"/>
      <c r="NL71"/>
      <c r="NM71"/>
      <c r="NN71"/>
      <c r="NO71"/>
      <c r="NP71"/>
      <c r="NQ71"/>
      <c r="NR71"/>
      <c r="NS71"/>
      <c r="NT71"/>
      <c r="NU71"/>
      <c r="NV71"/>
      <c r="NW71"/>
      <c r="NX71"/>
      <c r="NY71"/>
      <c r="NZ71"/>
      <c r="OA71"/>
      <c r="OB71"/>
      <c r="OC71"/>
      <c r="OD71"/>
      <c r="OE71"/>
      <c r="OF71"/>
      <c r="OG71"/>
      <c r="OH71"/>
      <c r="OI71"/>
      <c r="OJ71"/>
      <c r="OK71"/>
      <c r="OL71"/>
      <c r="OM71"/>
      <c r="ON71"/>
      <c r="OO71"/>
      <c r="OP71"/>
      <c r="OQ71"/>
      <c r="OR71"/>
      <c r="OS71"/>
      <c r="OT71"/>
      <c r="OU71"/>
      <c r="OV71"/>
      <c r="OW71"/>
      <c r="OX71"/>
      <c r="OY71"/>
      <c r="OZ71"/>
      <c r="PA71"/>
      <c r="PB71"/>
      <c r="PC71"/>
      <c r="PD71"/>
      <c r="PE71"/>
      <c r="PF71"/>
      <c r="PG71"/>
      <c r="PH71"/>
      <c r="PI71"/>
      <c r="PJ71"/>
      <c r="PK71"/>
      <c r="PL71"/>
      <c r="PM71"/>
      <c r="PN71"/>
      <c r="PO71"/>
      <c r="PP71"/>
      <c r="PQ71"/>
      <c r="PR71"/>
      <c r="PS71"/>
      <c r="PT71"/>
      <c r="PU71"/>
      <c r="PV71"/>
      <c r="PW71"/>
      <c r="PX71"/>
      <c r="PY71"/>
      <c r="PZ71"/>
      <c r="QA71"/>
      <c r="QB71"/>
      <c r="QC71"/>
      <c r="QD71"/>
      <c r="QE71"/>
      <c r="QF71"/>
      <c r="QG71"/>
      <c r="QH71"/>
      <c r="QI71"/>
      <c r="QJ71"/>
      <c r="QK71"/>
      <c r="QL71"/>
      <c r="QM71"/>
      <c r="QN71"/>
      <c r="QO71"/>
      <c r="QP71"/>
      <c r="QQ71"/>
      <c r="QR71"/>
      <c r="QS71"/>
      <c r="QT71"/>
      <c r="QU71"/>
      <c r="QV71"/>
      <c r="QW71"/>
      <c r="QX71"/>
      <c r="QY71"/>
      <c r="QZ71"/>
      <c r="RA71"/>
      <c r="RB71"/>
      <c r="RC71"/>
      <c r="RD71"/>
      <c r="RE71"/>
      <c r="RF71"/>
      <c r="RG71"/>
      <c r="RH71"/>
      <c r="RI71"/>
      <c r="RJ71"/>
      <c r="RK71"/>
      <c r="RL71"/>
      <c r="RM71"/>
      <c r="RN71"/>
      <c r="RO71"/>
      <c r="RP71"/>
      <c r="RQ71"/>
      <c r="RR71"/>
      <c r="RS71"/>
      <c r="RT71"/>
      <c r="RU71"/>
      <c r="RV71"/>
      <c r="RW71"/>
      <c r="RX71"/>
      <c r="RY71"/>
      <c r="RZ71"/>
      <c r="SA71"/>
      <c r="SB71"/>
      <c r="SC71"/>
      <c r="SD71"/>
      <c r="SE71"/>
      <c r="SF71"/>
      <c r="SG71"/>
      <c r="SH71"/>
      <c r="SI71"/>
      <c r="SJ71"/>
      <c r="SK71"/>
      <c r="SL71"/>
      <c r="SM71"/>
      <c r="SN71"/>
      <c r="SO71"/>
      <c r="SP71"/>
      <c r="SQ71"/>
      <c r="SR71"/>
      <c r="SS71"/>
      <c r="ST71"/>
      <c r="SU71"/>
      <c r="SV71"/>
      <c r="SW71"/>
      <c r="SX71"/>
      <c r="SY71"/>
      <c r="SZ71"/>
      <c r="TA71"/>
      <c r="TB71"/>
      <c r="TC71"/>
      <c r="TD71"/>
      <c r="TE71"/>
      <c r="TF71"/>
      <c r="TG71"/>
      <c r="TH71"/>
      <c r="TI71"/>
      <c r="TJ71"/>
      <c r="TK71"/>
      <c r="TL71"/>
      <c r="TM71"/>
      <c r="TN71"/>
      <c r="TO71"/>
      <c r="TP71"/>
      <c r="TQ71"/>
      <c r="TR71"/>
      <c r="TS71"/>
      <c r="TT71"/>
      <c r="TU71"/>
      <c r="TV71"/>
      <c r="TW71"/>
      <c r="TX71"/>
      <c r="TY71"/>
      <c r="TZ71"/>
      <c r="UA71"/>
      <c r="UB71"/>
      <c r="UC71"/>
      <c r="UD71"/>
      <c r="UE71"/>
      <c r="UF71"/>
      <c r="UG71"/>
      <c r="UH71"/>
      <c r="UI71"/>
      <c r="UJ71"/>
      <c r="UK71"/>
      <c r="UL71"/>
      <c r="UM71"/>
      <c r="UN71"/>
      <c r="UO71"/>
      <c r="UP71"/>
      <c r="UQ71"/>
      <c r="UR71"/>
      <c r="US71"/>
      <c r="UT71"/>
      <c r="UU71"/>
      <c r="UV71"/>
      <c r="UW71"/>
      <c r="UX71"/>
      <c r="UY71"/>
      <c r="UZ71"/>
      <c r="VA71"/>
      <c r="VB71"/>
      <c r="VC71"/>
      <c r="VD71"/>
      <c r="VE71"/>
      <c r="VF71"/>
      <c r="VG71"/>
      <c r="VH71"/>
      <c r="VI71"/>
      <c r="VJ71"/>
      <c r="VK71"/>
      <c r="VL71"/>
      <c r="VM71"/>
      <c r="VN71"/>
      <c r="VO71"/>
      <c r="VP71"/>
      <c r="VQ71"/>
      <c r="VR71"/>
      <c r="VS71"/>
      <c r="VT71"/>
      <c r="VU71"/>
      <c r="VV71"/>
      <c r="VW71"/>
      <c r="VX71"/>
      <c r="VY71"/>
      <c r="VZ71"/>
      <c r="WA71"/>
      <c r="WB71"/>
      <c r="WC71"/>
      <c r="WD71"/>
      <c r="WE71"/>
      <c r="WF71"/>
      <c r="WG71"/>
      <c r="WH71"/>
      <c r="WI71"/>
      <c r="WJ71"/>
      <c r="WK71"/>
      <c r="WL71"/>
      <c r="WM71"/>
      <c r="WN71"/>
      <c r="WO71"/>
      <c r="WP71"/>
      <c r="WQ71"/>
      <c r="WR71"/>
      <c r="WS71"/>
      <c r="WT71"/>
      <c r="WU71"/>
      <c r="WV71"/>
      <c r="WW71"/>
      <c r="WX71"/>
      <c r="WY71"/>
      <c r="WZ71"/>
      <c r="XA71"/>
      <c r="XB71"/>
      <c r="XC71"/>
      <c r="XD71"/>
      <c r="XE71"/>
      <c r="XF71"/>
      <c r="XG71"/>
      <c r="XH71"/>
      <c r="XI71"/>
      <c r="XJ71"/>
      <c r="XK71"/>
      <c r="XL71"/>
      <c r="XM71"/>
      <c r="XN71"/>
      <c r="XO71"/>
      <c r="XP71"/>
      <c r="XQ71"/>
      <c r="XR71"/>
      <c r="XS71"/>
      <c r="XT71"/>
      <c r="XU71"/>
      <c r="XV71"/>
      <c r="XW71"/>
      <c r="XX71"/>
      <c r="XY71"/>
      <c r="XZ71"/>
      <c r="YA71"/>
      <c r="YB71"/>
      <c r="YC71"/>
      <c r="YD71"/>
      <c r="YE71"/>
      <c r="YF71"/>
      <c r="YG71"/>
      <c r="YH71"/>
      <c r="YI71"/>
      <c r="YJ71"/>
      <c r="YK71"/>
      <c r="YL71"/>
      <c r="YM71"/>
      <c r="YN71"/>
      <c r="YO71"/>
      <c r="YP71"/>
      <c r="YQ71"/>
      <c r="YR71"/>
      <c r="YS71"/>
      <c r="YT71"/>
      <c r="YU71"/>
      <c r="YV71"/>
      <c r="YW71"/>
      <c r="YX71"/>
      <c r="YY71"/>
      <c r="YZ71"/>
      <c r="ZA71"/>
      <c r="ZB71"/>
      <c r="ZC71"/>
      <c r="ZD71"/>
      <c r="ZE71"/>
      <c r="ZF71"/>
      <c r="ZG71"/>
      <c r="ZH71"/>
      <c r="ZI71"/>
      <c r="ZJ71"/>
      <c r="ZK71"/>
      <c r="ZL71"/>
      <c r="ZM71"/>
      <c r="ZN71"/>
      <c r="ZO71"/>
      <c r="ZP71"/>
      <c r="ZQ71"/>
      <c r="ZR71"/>
      <c r="ZS71"/>
      <c r="ZT71"/>
      <c r="ZU71"/>
      <c r="ZV71"/>
      <c r="ZW71"/>
      <c r="ZX71"/>
      <c r="ZY71"/>
      <c r="ZZ71"/>
      <c r="AAA71"/>
      <c r="AAB71"/>
      <c r="AAC71"/>
      <c r="AAD71"/>
      <c r="AAE71"/>
      <c r="AAF71"/>
      <c r="AAG71"/>
      <c r="AAH71"/>
      <c r="AAI71"/>
      <c r="AAJ71"/>
      <c r="AAK71"/>
      <c r="AAL71"/>
      <c r="AAM71"/>
      <c r="AAN71"/>
      <c r="AAO71"/>
      <c r="AAP71"/>
      <c r="AAQ71"/>
      <c r="AAR71"/>
      <c r="AAS71"/>
      <c r="AAT71"/>
      <c r="AAU71"/>
      <c r="AAV71"/>
      <c r="AAW71"/>
      <c r="AAX71"/>
      <c r="AAY71"/>
      <c r="AAZ71"/>
      <c r="ABA71"/>
      <c r="ABB71"/>
      <c r="ABC71"/>
      <c r="ABD71"/>
      <c r="ABE71"/>
      <c r="ABF71"/>
      <c r="ABG71"/>
      <c r="ABH71"/>
      <c r="ABI71"/>
      <c r="ABJ71"/>
      <c r="ABK71"/>
      <c r="ABL71"/>
      <c r="ABM71"/>
      <c r="ABN71"/>
      <c r="ABO71"/>
      <c r="ABP71"/>
      <c r="ABQ71"/>
      <c r="ABR71"/>
      <c r="ABS71"/>
      <c r="ABT71"/>
      <c r="ABU71"/>
      <c r="ABV71"/>
      <c r="ABW71"/>
      <c r="ABX71"/>
      <c r="ABY71"/>
      <c r="ABZ71"/>
      <c r="ACA71"/>
      <c r="ACB71"/>
      <c r="ACC71"/>
      <c r="ACD71"/>
      <c r="ACE71"/>
      <c r="ACF71"/>
      <c r="ACG71"/>
      <c r="ACH71"/>
      <c r="ACI71"/>
      <c r="ACJ71"/>
      <c r="ACK71"/>
      <c r="ACL71"/>
      <c r="ACM71"/>
      <c r="ACN71"/>
      <c r="ACO71"/>
      <c r="ACP71"/>
      <c r="ACQ71"/>
      <c r="ACR71"/>
      <c r="ACS71"/>
      <c r="ACT71"/>
      <c r="ACU71"/>
      <c r="ACV71"/>
      <c r="ACW71"/>
      <c r="ACX71"/>
      <c r="ACY71"/>
      <c r="ACZ71"/>
      <c r="ADA71"/>
      <c r="ADB71"/>
      <c r="ADC71"/>
      <c r="ADD71"/>
      <c r="ADE71"/>
      <c r="ADF71"/>
      <c r="ADG71"/>
      <c r="ADH71"/>
      <c r="ADI71"/>
      <c r="ADJ71"/>
      <c r="ADK71"/>
      <c r="ADL71"/>
      <c r="ADM71"/>
      <c r="ADN71"/>
      <c r="ADO71"/>
      <c r="ADP71"/>
      <c r="ADQ71"/>
      <c r="ADR71"/>
      <c r="ADS71"/>
      <c r="ADT71"/>
      <c r="ADU71"/>
      <c r="ADV71"/>
      <c r="ADW71"/>
      <c r="ADX71"/>
      <c r="ADY71"/>
      <c r="ADZ71"/>
      <c r="AEA71"/>
      <c r="AEB71"/>
      <c r="AEC71"/>
      <c r="AED71"/>
      <c r="AEE71"/>
      <c r="AEF71"/>
      <c r="AEG71"/>
      <c r="AEH71"/>
      <c r="AEI71"/>
      <c r="AEJ71"/>
      <c r="AEK71"/>
      <c r="AEL71"/>
      <c r="AEM71"/>
      <c r="AEN71"/>
      <c r="AEO71"/>
      <c r="AEP71"/>
      <c r="AEQ71"/>
      <c r="AER71"/>
      <c r="AES71"/>
      <c r="AET71"/>
      <c r="AEU71"/>
      <c r="AEV71"/>
      <c r="AEW71"/>
      <c r="AEX71"/>
      <c r="AEY71"/>
      <c r="AEZ71"/>
      <c r="AFA71"/>
      <c r="AFB71"/>
      <c r="AFC71"/>
      <c r="AFD71"/>
      <c r="AFE71"/>
      <c r="AFF71"/>
      <c r="AFG71"/>
      <c r="AFH71"/>
      <c r="AFI71"/>
      <c r="AFJ71"/>
      <c r="AFK71"/>
      <c r="AFL71"/>
      <c r="AFM71"/>
      <c r="AFN71"/>
      <c r="AFO71"/>
      <c r="AFP71"/>
      <c r="AFQ71"/>
      <c r="AFR71"/>
      <c r="AFS71"/>
      <c r="AFT71"/>
      <c r="AFU71"/>
      <c r="AFV71"/>
      <c r="AFW71"/>
      <c r="AFX71"/>
      <c r="AFY71"/>
      <c r="AFZ71"/>
      <c r="AGA71"/>
      <c r="AGB71"/>
      <c r="AGC71"/>
      <c r="AGD71"/>
      <c r="AGE71"/>
      <c r="AGF71"/>
      <c r="AGG71"/>
      <c r="AGH71"/>
      <c r="AGI71"/>
      <c r="AGJ71"/>
      <c r="AGK71"/>
      <c r="AGL71"/>
      <c r="AGM71"/>
      <c r="AGN71"/>
      <c r="AGO71"/>
      <c r="AGP71"/>
      <c r="AGQ71"/>
      <c r="AGR71"/>
      <c r="AGS71"/>
      <c r="AGT71"/>
      <c r="AGU71"/>
      <c r="AGV71"/>
      <c r="AGW71"/>
      <c r="AGX71"/>
      <c r="AGY71"/>
      <c r="AGZ71"/>
      <c r="AHA71"/>
      <c r="AHB71"/>
      <c r="AHC71"/>
      <c r="AHD71"/>
      <c r="AHE71"/>
      <c r="AHF71"/>
      <c r="AHG71"/>
      <c r="AHH71"/>
      <c r="AHI71"/>
      <c r="AHJ71"/>
      <c r="AHK71"/>
      <c r="AHL71"/>
      <c r="AHM71"/>
      <c r="AHN71"/>
      <c r="AHO71"/>
      <c r="AHP71"/>
      <c r="AHQ71"/>
      <c r="AHR71"/>
      <c r="AHS71"/>
      <c r="AHT71"/>
      <c r="AHU71"/>
      <c r="AHV71"/>
      <c r="AHW71"/>
      <c r="AHX71"/>
      <c r="AHY71"/>
      <c r="AHZ71"/>
      <c r="AIA71"/>
      <c r="AIB71"/>
      <c r="AIC71"/>
      <c r="AID71"/>
      <c r="AIE71"/>
      <c r="AIF71"/>
      <c r="AIG71"/>
      <c r="AIH71"/>
      <c r="AII71"/>
      <c r="AIJ71"/>
      <c r="AIK71"/>
      <c r="AIL71"/>
      <c r="AIM71"/>
      <c r="AIN71"/>
      <c r="AIO71"/>
      <c r="AIP71"/>
      <c r="AIQ71"/>
      <c r="AIR71"/>
      <c r="AIS71"/>
      <c r="AIT71"/>
      <c r="AIU71"/>
      <c r="AIV71"/>
      <c r="AIW71"/>
      <c r="AIX71"/>
      <c r="AIY71"/>
      <c r="AIZ71"/>
      <c r="AJA71"/>
      <c r="AJB71"/>
      <c r="AJC71"/>
      <c r="AJD71"/>
      <c r="AJE71"/>
      <c r="AJF71"/>
      <c r="AJG71"/>
      <c r="AJH71"/>
      <c r="AJI71"/>
      <c r="AJJ71"/>
      <c r="AJK71"/>
      <c r="AJL71"/>
      <c r="AJM71"/>
      <c r="AJN71"/>
      <c r="AJO71"/>
      <c r="AJP71"/>
      <c r="AJQ71"/>
      <c r="AJR71"/>
      <c r="AJS71"/>
    </row>
    <row r="72" spans="1:955">
      <c r="M72" s="714"/>
      <c r="N72" s="688"/>
      <c r="O72" s="688"/>
      <c r="P72" s="688"/>
      <c r="Q72" s="688"/>
      <c r="R72" s="688"/>
      <c r="S72" s="688"/>
      <c r="T72" s="688"/>
      <c r="U72" s="688"/>
      <c r="V72" s="688"/>
      <c r="W72" s="688"/>
      <c r="X72" s="688"/>
      <c r="Y72" s="688"/>
      <c r="Z72" s="688"/>
      <c r="AA72" s="688"/>
      <c r="AB72" s="688"/>
      <c r="AC72" s="688"/>
      <c r="AD72" s="688"/>
      <c r="AE72" s="688"/>
      <c r="AF72" s="688"/>
      <c r="AG72" s="688"/>
      <c r="AH72" s="688"/>
      <c r="AI72" s="688"/>
      <c r="AJ72" s="688"/>
      <c r="AK72" s="688"/>
      <c r="AL72" s="688"/>
      <c r="AM72" s="688"/>
      <c r="AN72" s="688"/>
      <c r="AO72" s="688"/>
      <c r="AP72" s="688"/>
      <c r="AQ72" s="688"/>
      <c r="AR72" s="688"/>
      <c r="AS72" s="688"/>
      <c r="AT72" s="688"/>
      <c r="AU72" s="688"/>
      <c r="AV72" s="688"/>
      <c r="AW72" s="688"/>
      <c r="AX72" s="688"/>
      <c r="AY72" s="688"/>
      <c r="AZ72" s="688"/>
      <c r="BA72" s="688"/>
      <c r="BB72" s="688"/>
      <c r="BC72" s="688"/>
      <c r="BD72" s="688"/>
      <c r="BE72" s="688"/>
      <c r="BF72" s="688"/>
      <c r="BG72" s="688"/>
      <c r="BH72" s="688"/>
      <c r="BI72" s="688"/>
      <c r="BJ72" s="688"/>
      <c r="BK72" s="688"/>
      <c r="BL72" s="688"/>
      <c r="BM72" s="688"/>
      <c r="BN72" s="688"/>
      <c r="BO72" s="688"/>
      <c r="BP72" s="688"/>
      <c r="BQ72" s="688"/>
      <c r="BR72" s="688"/>
      <c r="BS72" s="688"/>
      <c r="BT72" s="688"/>
      <c r="BU72" s="688"/>
      <c r="BV72" s="688"/>
      <c r="BW72" s="688"/>
      <c r="BX72" s="688"/>
      <c r="BY72" s="688"/>
      <c r="BZ72" s="688"/>
      <c r="CA72" s="688"/>
      <c r="CB72" s="688"/>
      <c r="CC72" s="688"/>
      <c r="CD72" s="688"/>
      <c r="CE72" s="688"/>
      <c r="CF72" s="688"/>
      <c r="CG72" s="688"/>
      <c r="CH72" s="688"/>
      <c r="CI72" s="688"/>
      <c r="CJ72" s="688"/>
      <c r="CK72" s="688"/>
      <c r="CL72" s="688"/>
      <c r="CM72" s="688"/>
      <c r="CN72" s="688"/>
      <c r="CO72" s="688"/>
      <c r="CP72" s="688"/>
      <c r="CQ72" s="688"/>
      <c r="CR72" s="688"/>
      <c r="CS72" s="688"/>
      <c r="CT72" s="688"/>
      <c r="CU72" s="688"/>
      <c r="CV72" s="688"/>
      <c r="CW72" s="688"/>
      <c r="CX72" s="688"/>
      <c r="CY72" s="688"/>
      <c r="CZ72" s="688"/>
      <c r="DA72" s="688"/>
      <c r="DB72" s="688"/>
      <c r="DC72" s="688"/>
      <c r="DD72" s="688"/>
      <c r="DE72" s="688"/>
      <c r="DF72" s="688"/>
      <c r="DG72" s="688"/>
      <c r="DH72" s="688"/>
      <c r="DI72" s="688"/>
      <c r="DJ72" s="688"/>
      <c r="DK72" s="688"/>
      <c r="DL72" s="688"/>
      <c r="DM72" s="688"/>
      <c r="DN72" s="688"/>
      <c r="DO72" s="688"/>
      <c r="DP72" s="688"/>
      <c r="DQ72" s="688"/>
      <c r="DR72" s="688"/>
      <c r="DS72" s="688"/>
      <c r="DT72" s="688"/>
      <c r="DU72" s="688"/>
      <c r="DV72" s="688"/>
      <c r="DW72" s="688"/>
      <c r="DX72" s="688"/>
      <c r="DY72" s="688"/>
      <c r="DZ72" s="688"/>
      <c r="EA72" s="688"/>
      <c r="EB72" s="688"/>
      <c r="EC72" s="688"/>
      <c r="ED72" s="688"/>
      <c r="EE72" s="688"/>
      <c r="EF72" s="688"/>
      <c r="EG72" s="688"/>
      <c r="EH72" s="688"/>
      <c r="EI72" s="688"/>
      <c r="EJ72" s="688"/>
      <c r="EK72" s="688"/>
      <c r="EL72" s="688"/>
      <c r="EM72" s="688"/>
      <c r="EN72" s="688"/>
      <c r="EO72" s="688"/>
      <c r="EP72" s="688"/>
      <c r="EQ72" s="688"/>
      <c r="ER72" s="688"/>
      <c r="ES72" s="688"/>
      <c r="ET72" s="688"/>
      <c r="EU72" s="688"/>
      <c r="EV72" s="688"/>
      <c r="EW72" s="688"/>
      <c r="EX72" s="688"/>
      <c r="EY72" s="688"/>
      <c r="EZ72" s="688"/>
      <c r="FA72" s="688"/>
      <c r="FB72" s="688"/>
      <c r="FC72" s="688"/>
      <c r="FD72" s="688"/>
      <c r="FE72" s="688"/>
      <c r="FF72" s="688"/>
      <c r="FG72" s="688"/>
      <c r="FH72" s="688"/>
      <c r="FI72" s="688"/>
      <c r="FJ72" s="688"/>
      <c r="FK72" s="688"/>
      <c r="FL72" s="688"/>
      <c r="FM72" s="688"/>
      <c r="FN72" s="688"/>
      <c r="FO72" s="688"/>
      <c r="FP72" s="688"/>
      <c r="FQ72" s="688"/>
      <c r="FR72" s="688"/>
      <c r="FS72" s="688"/>
      <c r="FT72" s="688"/>
      <c r="FU72" s="688"/>
      <c r="FV72" s="688"/>
      <c r="FW72" s="688"/>
      <c r="FX72" s="688"/>
      <c r="FY72" s="688"/>
      <c r="FZ72" s="688"/>
      <c r="GA72" s="688"/>
      <c r="GB72" s="688"/>
      <c r="GC72" s="688"/>
      <c r="GD72" s="688"/>
      <c r="GE72"/>
      <c r="GF72"/>
      <c r="GG72"/>
      <c r="GH72"/>
      <c r="GI72"/>
      <c r="GJ72"/>
      <c r="GK72"/>
      <c r="GL72"/>
      <c r="GM72"/>
      <c r="GN72"/>
      <c r="GO72"/>
      <c r="GP72"/>
      <c r="GQ72"/>
      <c r="GR72"/>
      <c r="GS72"/>
      <c r="GT72"/>
      <c r="GU72"/>
      <c r="GV72"/>
      <c r="GW72"/>
      <c r="GX72"/>
      <c r="GY72"/>
      <c r="GZ72"/>
      <c r="HA72"/>
      <c r="HB72"/>
      <c r="HC72"/>
      <c r="HD72"/>
      <c r="HE72"/>
      <c r="HF72"/>
      <c r="HG72"/>
      <c r="HH72"/>
      <c r="HI72"/>
      <c r="HJ72"/>
      <c r="HK72"/>
      <c r="HL72"/>
      <c r="HM72"/>
      <c r="HN72"/>
      <c r="HO72"/>
      <c r="HP72"/>
      <c r="HQ72"/>
      <c r="HR72"/>
      <c r="HS72"/>
      <c r="HT72"/>
      <c r="HU72"/>
      <c r="HV72"/>
      <c r="HW72"/>
      <c r="HX72"/>
      <c r="HY72"/>
      <c r="HZ72"/>
      <c r="IA72"/>
      <c r="IB72"/>
      <c r="IC72"/>
      <c r="ID72"/>
      <c r="IE72"/>
      <c r="IF72"/>
      <c r="IG72"/>
      <c r="IH72"/>
      <c r="II72"/>
      <c r="IJ72"/>
      <c r="IK72"/>
      <c r="IL72"/>
      <c r="IM72"/>
      <c r="IN72"/>
      <c r="IO72"/>
      <c r="IP72"/>
      <c r="IQ72"/>
      <c r="IR72"/>
      <c r="IS72"/>
      <c r="IT72"/>
      <c r="IU72"/>
      <c r="IV72"/>
      <c r="IW72"/>
      <c r="IX72"/>
      <c r="IY72"/>
      <c r="IZ72"/>
      <c r="JA72"/>
      <c r="JB72"/>
      <c r="JC72"/>
      <c r="JD72"/>
      <c r="JE72"/>
      <c r="JF72"/>
      <c r="JG72"/>
      <c r="JH72"/>
      <c r="JI72"/>
      <c r="JJ72"/>
      <c r="JK72"/>
      <c r="JL72"/>
      <c r="JM72"/>
      <c r="JN72"/>
      <c r="JO72"/>
      <c r="JP72"/>
      <c r="JQ72"/>
      <c r="JR72"/>
      <c r="JS72"/>
      <c r="JT72"/>
      <c r="JU72"/>
      <c r="JV72"/>
      <c r="JW72"/>
      <c r="JX72"/>
      <c r="JY72"/>
      <c r="JZ72"/>
      <c r="KA72"/>
      <c r="KB72"/>
      <c r="KC72"/>
      <c r="KD72"/>
      <c r="KE72"/>
      <c r="KF72"/>
      <c r="KG72"/>
      <c r="KH72"/>
      <c r="KI72"/>
      <c r="KJ72"/>
      <c r="KK72"/>
      <c r="KL72"/>
      <c r="KM72"/>
      <c r="KN72"/>
      <c r="KO72"/>
      <c r="KP72"/>
      <c r="KQ72"/>
      <c r="KR72"/>
      <c r="KS72"/>
      <c r="KT72"/>
      <c r="KU72"/>
      <c r="KV72"/>
      <c r="KW72"/>
      <c r="KX72"/>
      <c r="KY72"/>
      <c r="KZ72"/>
      <c r="LA72"/>
      <c r="LB72"/>
      <c r="LC72"/>
      <c r="LD72"/>
      <c r="LE72"/>
      <c r="LF72"/>
      <c r="LG72"/>
      <c r="LH72"/>
      <c r="LI72"/>
      <c r="LJ72"/>
      <c r="LK72"/>
      <c r="LL72"/>
      <c r="LM72"/>
      <c r="LN72"/>
      <c r="LO72"/>
      <c r="LP72"/>
      <c r="LQ72"/>
      <c r="LR72"/>
      <c r="LS72"/>
      <c r="LT72"/>
      <c r="LU72"/>
      <c r="LV72"/>
      <c r="LW72"/>
      <c r="LX72"/>
      <c r="LY72"/>
      <c r="LZ72"/>
      <c r="MA72"/>
      <c r="MB72"/>
      <c r="MC72"/>
      <c r="MD72"/>
      <c r="ME72"/>
      <c r="MF72"/>
      <c r="MG72"/>
      <c r="MH72"/>
      <c r="MI72"/>
      <c r="MJ72"/>
      <c r="MK72"/>
      <c r="ML72"/>
      <c r="MM72"/>
      <c r="MN72"/>
      <c r="MO72"/>
      <c r="MP72"/>
      <c r="MQ72"/>
      <c r="MR72"/>
      <c r="MS72"/>
      <c r="MT72"/>
      <c r="MU72"/>
      <c r="MV72"/>
      <c r="MW72"/>
      <c r="MX72"/>
      <c r="MY72"/>
      <c r="MZ72"/>
      <c r="NA72"/>
      <c r="NB72"/>
      <c r="NC72"/>
      <c r="ND72"/>
      <c r="NE72"/>
      <c r="NF72"/>
      <c r="NG72"/>
      <c r="NH72"/>
      <c r="NI72"/>
      <c r="NJ72"/>
      <c r="NK72"/>
      <c r="NL72"/>
      <c r="NM72"/>
      <c r="NN72"/>
      <c r="NO72"/>
      <c r="NP72"/>
      <c r="NQ72"/>
      <c r="NR72"/>
      <c r="NS72"/>
      <c r="NT72"/>
      <c r="NU72"/>
      <c r="NV72"/>
      <c r="NW72"/>
      <c r="NX72"/>
      <c r="NY72"/>
      <c r="NZ72"/>
      <c r="OA72"/>
      <c r="OB72"/>
      <c r="OC72"/>
      <c r="OD72"/>
      <c r="OE72"/>
      <c r="OF72"/>
      <c r="OG72"/>
      <c r="OH72"/>
      <c r="OI72"/>
      <c r="OJ72"/>
      <c r="OK72"/>
      <c r="OL72"/>
      <c r="OM72"/>
      <c r="ON72"/>
      <c r="OO72"/>
      <c r="OP72"/>
      <c r="OQ72"/>
      <c r="OR72"/>
      <c r="OS72"/>
      <c r="OT72"/>
      <c r="OU72"/>
      <c r="OV72"/>
      <c r="OW72"/>
      <c r="OX72"/>
      <c r="OY72"/>
      <c r="OZ72"/>
      <c r="PA72"/>
      <c r="PB72"/>
      <c r="PC72"/>
      <c r="PD72"/>
      <c r="PE72"/>
      <c r="PF72"/>
      <c r="PG72"/>
      <c r="PH72"/>
      <c r="PI72"/>
      <c r="PJ72"/>
      <c r="PK72"/>
      <c r="PL72"/>
      <c r="PM72"/>
      <c r="PN72"/>
      <c r="PO72"/>
      <c r="PP72"/>
      <c r="PQ72"/>
      <c r="PR72"/>
      <c r="PS72"/>
      <c r="PT72"/>
      <c r="PU72"/>
      <c r="PV72"/>
      <c r="PW72"/>
      <c r="PX72"/>
      <c r="PY72"/>
      <c r="PZ72"/>
      <c r="QA72"/>
      <c r="QB72"/>
      <c r="QC72"/>
      <c r="QD72"/>
      <c r="QE72"/>
      <c r="QF72"/>
      <c r="QG72"/>
      <c r="QH72"/>
      <c r="QI72"/>
      <c r="QJ72"/>
      <c r="QK72"/>
      <c r="QL72"/>
      <c r="QM72"/>
      <c r="QN72"/>
      <c r="QO72"/>
      <c r="QP72"/>
      <c r="QQ72"/>
      <c r="QR72"/>
      <c r="QS72"/>
      <c r="QT72"/>
      <c r="QU72"/>
      <c r="QV72"/>
      <c r="QW72"/>
      <c r="QX72"/>
      <c r="QY72"/>
      <c r="QZ72"/>
      <c r="RA72"/>
      <c r="RB72"/>
      <c r="RC72"/>
      <c r="RD72"/>
      <c r="RE72"/>
      <c r="RF72"/>
      <c r="RG72"/>
      <c r="RH72"/>
      <c r="RI72"/>
      <c r="RJ72"/>
      <c r="RK72"/>
      <c r="RL72"/>
      <c r="RM72"/>
      <c r="RN72"/>
      <c r="RO72"/>
      <c r="RP72"/>
      <c r="RQ72"/>
      <c r="RR72"/>
      <c r="RS72"/>
      <c r="RT72"/>
      <c r="RU72"/>
      <c r="RV72"/>
      <c r="RW72"/>
      <c r="RX72"/>
      <c r="RY72"/>
      <c r="RZ72"/>
      <c r="SA72"/>
      <c r="SB72"/>
      <c r="SC72"/>
      <c r="SD72"/>
      <c r="SE72"/>
      <c r="SF72"/>
      <c r="SG72"/>
      <c r="SH72"/>
      <c r="SI72"/>
      <c r="SJ72"/>
      <c r="SK72"/>
      <c r="SL72"/>
      <c r="SM72"/>
      <c r="SN72"/>
      <c r="SO72"/>
      <c r="SP72"/>
      <c r="SQ72"/>
      <c r="SR72"/>
      <c r="SS72"/>
      <c r="ST72"/>
      <c r="SU72"/>
      <c r="SV72"/>
      <c r="SW72"/>
      <c r="SX72"/>
      <c r="SY72"/>
      <c r="SZ72"/>
      <c r="TA72"/>
      <c r="TB72"/>
      <c r="TC72"/>
      <c r="TD72"/>
      <c r="TE72"/>
      <c r="TF72"/>
      <c r="TG72"/>
      <c r="TH72"/>
      <c r="TI72"/>
      <c r="TJ72"/>
      <c r="TK72"/>
      <c r="TL72"/>
      <c r="TM72"/>
      <c r="TN72"/>
      <c r="TO72"/>
      <c r="TP72"/>
      <c r="TQ72"/>
      <c r="TR72"/>
      <c r="TS72"/>
      <c r="TT72"/>
      <c r="TU72"/>
      <c r="TV72"/>
      <c r="TW72"/>
      <c r="TX72"/>
      <c r="TY72"/>
      <c r="TZ72"/>
      <c r="UA72"/>
      <c r="UB72"/>
      <c r="UC72"/>
      <c r="UD72"/>
      <c r="UE72"/>
      <c r="UF72"/>
      <c r="UG72"/>
      <c r="UH72"/>
      <c r="UI72"/>
      <c r="UJ72"/>
      <c r="UK72"/>
      <c r="UL72"/>
      <c r="UM72"/>
      <c r="UN72"/>
      <c r="UO72"/>
      <c r="UP72"/>
      <c r="UQ72"/>
      <c r="UR72"/>
      <c r="US72"/>
      <c r="UT72"/>
      <c r="UU72"/>
      <c r="UV72"/>
      <c r="UW72"/>
      <c r="UX72"/>
      <c r="UY72"/>
      <c r="UZ72"/>
      <c r="VA72"/>
      <c r="VB72"/>
      <c r="VC72"/>
      <c r="VD72"/>
      <c r="VE72"/>
      <c r="VF72"/>
      <c r="VG72"/>
      <c r="VH72"/>
      <c r="VI72"/>
      <c r="VJ72"/>
      <c r="VK72"/>
      <c r="VL72"/>
      <c r="VM72"/>
      <c r="VN72"/>
      <c r="VO72"/>
      <c r="VP72"/>
      <c r="VQ72"/>
      <c r="VR72"/>
      <c r="VS72"/>
      <c r="VT72"/>
      <c r="VU72"/>
      <c r="VV72"/>
      <c r="VW72"/>
      <c r="VX72"/>
      <c r="VY72"/>
      <c r="VZ72"/>
      <c r="WA72"/>
      <c r="WB72"/>
      <c r="WC72"/>
      <c r="WD72"/>
      <c r="WE72"/>
      <c r="WF72"/>
      <c r="WG72"/>
      <c r="WH72"/>
      <c r="WI72"/>
      <c r="WJ72"/>
      <c r="WK72"/>
      <c r="WL72"/>
      <c r="WM72"/>
      <c r="WN72"/>
      <c r="WO72"/>
      <c r="WP72"/>
      <c r="WQ72"/>
      <c r="WR72"/>
      <c r="WS72"/>
      <c r="WT72"/>
      <c r="WU72"/>
      <c r="WV72"/>
      <c r="WW72"/>
      <c r="WX72"/>
      <c r="WY72"/>
      <c r="WZ72"/>
      <c r="XA72"/>
      <c r="XB72"/>
      <c r="XC72"/>
      <c r="XD72"/>
      <c r="XE72"/>
      <c r="XF72"/>
      <c r="XG72"/>
      <c r="XH72"/>
      <c r="XI72"/>
      <c r="XJ72"/>
      <c r="XK72"/>
      <c r="XL72"/>
      <c r="XM72"/>
      <c r="XN72"/>
      <c r="XO72"/>
      <c r="XP72"/>
      <c r="XQ72"/>
      <c r="XR72"/>
      <c r="XS72"/>
      <c r="XT72"/>
      <c r="XU72"/>
      <c r="XV72"/>
      <c r="XW72"/>
      <c r="XX72"/>
      <c r="XY72"/>
      <c r="XZ72"/>
      <c r="YA72"/>
      <c r="YB72"/>
      <c r="YC72"/>
      <c r="YD72"/>
      <c r="YE72"/>
      <c r="YF72"/>
      <c r="YG72"/>
      <c r="YH72"/>
      <c r="YI72"/>
      <c r="YJ72"/>
      <c r="YK72"/>
      <c r="YL72"/>
      <c r="YM72"/>
      <c r="YN72"/>
      <c r="YO72"/>
      <c r="YP72"/>
      <c r="YQ72"/>
      <c r="YR72"/>
      <c r="YS72"/>
      <c r="YT72"/>
      <c r="YU72"/>
      <c r="YV72"/>
      <c r="YW72"/>
      <c r="YX72"/>
      <c r="YY72"/>
      <c r="YZ72"/>
      <c r="ZA72"/>
      <c r="ZB72"/>
      <c r="ZC72"/>
      <c r="ZD72"/>
      <c r="ZE72"/>
      <c r="ZF72"/>
      <c r="ZG72"/>
      <c r="ZH72"/>
      <c r="ZI72"/>
      <c r="ZJ72"/>
      <c r="ZK72"/>
      <c r="ZL72"/>
      <c r="ZM72"/>
      <c r="ZN72"/>
      <c r="ZO72"/>
      <c r="ZP72"/>
      <c r="ZQ72"/>
      <c r="ZR72"/>
      <c r="ZS72"/>
      <c r="ZT72"/>
      <c r="ZU72"/>
      <c r="ZV72"/>
      <c r="ZW72"/>
      <c r="ZX72"/>
      <c r="ZY72"/>
      <c r="ZZ72"/>
      <c r="AAA72"/>
      <c r="AAB72"/>
      <c r="AAC72"/>
      <c r="AAD72"/>
      <c r="AAE72"/>
      <c r="AAF72"/>
      <c r="AAG72"/>
      <c r="AAH72"/>
      <c r="AAI72"/>
      <c r="AAJ72"/>
      <c r="AAK72"/>
      <c r="AAL72"/>
      <c r="AAM72"/>
      <c r="AAN72"/>
      <c r="AAO72"/>
      <c r="AAP72"/>
      <c r="AAQ72"/>
      <c r="AAR72"/>
      <c r="AAS72"/>
      <c r="AAT72"/>
      <c r="AAU72"/>
      <c r="AAV72"/>
      <c r="AAW72"/>
      <c r="AAX72"/>
      <c r="AAY72"/>
      <c r="AAZ72"/>
      <c r="ABA72"/>
      <c r="ABB72"/>
      <c r="ABC72"/>
      <c r="ABD72"/>
      <c r="ABE72"/>
      <c r="ABF72"/>
      <c r="ABG72"/>
      <c r="ABH72"/>
      <c r="ABI72"/>
      <c r="ABJ72"/>
      <c r="ABK72"/>
      <c r="ABL72"/>
      <c r="ABM72"/>
      <c r="ABN72"/>
      <c r="ABO72"/>
      <c r="ABP72"/>
      <c r="ABQ72"/>
      <c r="ABR72"/>
      <c r="ABS72"/>
      <c r="ABT72"/>
      <c r="ABU72"/>
      <c r="ABV72"/>
      <c r="ABW72"/>
      <c r="ABX72"/>
      <c r="ABY72"/>
      <c r="ABZ72"/>
      <c r="ACA72"/>
      <c r="ACB72"/>
      <c r="ACC72"/>
      <c r="ACD72"/>
      <c r="ACE72"/>
      <c r="ACF72"/>
      <c r="ACG72"/>
      <c r="ACH72"/>
      <c r="ACI72"/>
      <c r="ACJ72"/>
      <c r="ACK72"/>
      <c r="ACL72"/>
      <c r="ACM72"/>
      <c r="ACN72"/>
      <c r="ACO72"/>
      <c r="ACP72"/>
      <c r="ACQ72"/>
      <c r="ACR72"/>
      <c r="ACS72"/>
      <c r="ACT72"/>
      <c r="ACU72"/>
      <c r="ACV72"/>
      <c r="ACW72"/>
      <c r="ACX72"/>
      <c r="ACY72"/>
      <c r="ACZ72"/>
      <c r="ADA72"/>
      <c r="ADB72"/>
      <c r="ADC72"/>
      <c r="ADD72"/>
      <c r="ADE72"/>
      <c r="ADF72"/>
      <c r="ADG72"/>
      <c r="ADH72"/>
      <c r="ADI72"/>
      <c r="ADJ72"/>
      <c r="ADK72"/>
      <c r="ADL72"/>
      <c r="ADM72"/>
      <c r="ADN72"/>
      <c r="ADO72"/>
      <c r="ADP72"/>
      <c r="ADQ72"/>
      <c r="ADR72"/>
      <c r="ADS72"/>
      <c r="ADT72"/>
      <c r="ADU72"/>
      <c r="ADV72"/>
      <c r="ADW72"/>
      <c r="ADX72"/>
      <c r="ADY72"/>
      <c r="ADZ72"/>
      <c r="AEA72"/>
      <c r="AEB72"/>
      <c r="AEC72"/>
      <c r="AED72"/>
      <c r="AEE72"/>
      <c r="AEF72"/>
      <c r="AEG72"/>
      <c r="AEH72"/>
      <c r="AEI72"/>
      <c r="AEJ72"/>
      <c r="AEK72"/>
      <c r="AEL72"/>
      <c r="AEM72"/>
      <c r="AEN72"/>
      <c r="AEO72"/>
      <c r="AEP72"/>
      <c r="AEQ72"/>
      <c r="AER72"/>
      <c r="AES72"/>
      <c r="AET72"/>
      <c r="AEU72"/>
      <c r="AEV72"/>
      <c r="AEW72"/>
      <c r="AEX72"/>
      <c r="AEY72"/>
      <c r="AEZ72"/>
      <c r="AFA72"/>
      <c r="AFB72"/>
      <c r="AFC72"/>
      <c r="AFD72"/>
      <c r="AFE72"/>
      <c r="AFF72"/>
      <c r="AFG72"/>
      <c r="AFH72"/>
      <c r="AFI72"/>
      <c r="AFJ72"/>
      <c r="AFK72"/>
      <c r="AFL72"/>
      <c r="AFM72"/>
      <c r="AFN72"/>
      <c r="AFO72"/>
      <c r="AFP72"/>
      <c r="AFQ72"/>
      <c r="AFR72"/>
      <c r="AFS72"/>
      <c r="AFT72"/>
      <c r="AFU72"/>
      <c r="AFV72"/>
      <c r="AFW72"/>
      <c r="AFX72"/>
      <c r="AFY72"/>
      <c r="AFZ72"/>
      <c r="AGA72"/>
      <c r="AGB72"/>
      <c r="AGC72"/>
      <c r="AGD72"/>
      <c r="AGE72"/>
      <c r="AGF72"/>
      <c r="AGG72"/>
      <c r="AGH72"/>
      <c r="AGI72"/>
      <c r="AGJ72"/>
      <c r="AGK72"/>
      <c r="AGL72"/>
      <c r="AGM72"/>
      <c r="AGN72"/>
      <c r="AGO72"/>
      <c r="AGP72"/>
      <c r="AGQ72"/>
      <c r="AGR72"/>
      <c r="AGS72"/>
      <c r="AGT72"/>
      <c r="AGU72"/>
      <c r="AGV72"/>
      <c r="AGW72"/>
      <c r="AGX72"/>
      <c r="AGY72"/>
      <c r="AGZ72"/>
      <c r="AHA72"/>
      <c r="AHB72"/>
      <c r="AHC72"/>
      <c r="AHD72"/>
      <c r="AHE72"/>
      <c r="AHF72"/>
      <c r="AHG72"/>
      <c r="AHH72"/>
      <c r="AHI72"/>
      <c r="AHJ72"/>
      <c r="AHK72"/>
      <c r="AHL72"/>
      <c r="AHM72"/>
      <c r="AHN72"/>
      <c r="AHO72"/>
      <c r="AHP72"/>
      <c r="AHQ72"/>
      <c r="AHR72"/>
      <c r="AHS72"/>
      <c r="AHT72"/>
      <c r="AHU72"/>
      <c r="AHV72"/>
      <c r="AHW72"/>
      <c r="AHX72"/>
      <c r="AHY72"/>
      <c r="AHZ72"/>
      <c r="AIA72"/>
      <c r="AIB72"/>
      <c r="AIC72"/>
      <c r="AID72"/>
      <c r="AIE72"/>
      <c r="AIF72"/>
      <c r="AIG72"/>
      <c r="AIH72"/>
      <c r="AII72"/>
      <c r="AIJ72"/>
      <c r="AIK72"/>
      <c r="AIL72"/>
      <c r="AIM72"/>
      <c r="AIN72"/>
      <c r="AIO72"/>
      <c r="AIP72"/>
      <c r="AIQ72"/>
      <c r="AIR72"/>
      <c r="AIS72"/>
      <c r="AIT72"/>
      <c r="AIU72"/>
      <c r="AIV72"/>
      <c r="AIW72"/>
      <c r="AIX72"/>
      <c r="AIY72"/>
      <c r="AIZ72"/>
      <c r="AJA72"/>
      <c r="AJB72"/>
      <c r="AJC72"/>
      <c r="AJD72"/>
      <c r="AJE72"/>
      <c r="AJF72"/>
      <c r="AJG72"/>
      <c r="AJH72"/>
      <c r="AJI72"/>
      <c r="AJJ72"/>
      <c r="AJK72"/>
      <c r="AJL72"/>
      <c r="AJM72"/>
      <c r="AJN72"/>
      <c r="AJO72"/>
      <c r="AJP72"/>
      <c r="AJQ72"/>
      <c r="AJR72"/>
      <c r="AJS72"/>
    </row>
    <row r="73" spans="1:955">
      <c r="B73" s="710"/>
      <c r="C73" s="710"/>
      <c r="D73" s="710"/>
      <c r="E73" s="710"/>
      <c r="F73" s="710"/>
      <c r="G73" s="710"/>
      <c r="M73" s="714"/>
      <c r="N73" s="688"/>
      <c r="O73" s="688"/>
      <c r="P73" s="688"/>
      <c r="Q73" s="688"/>
      <c r="R73" s="688"/>
      <c r="S73" s="688"/>
      <c r="T73" s="688"/>
      <c r="U73" s="688"/>
      <c r="V73" s="688"/>
      <c r="W73" s="688"/>
      <c r="X73" s="688"/>
      <c r="Y73" s="688"/>
      <c r="Z73" s="688"/>
      <c r="AA73" s="688"/>
      <c r="AB73" s="688"/>
      <c r="AC73" s="688"/>
      <c r="AD73" s="688"/>
      <c r="AE73" s="688"/>
      <c r="AF73" s="688"/>
      <c r="AG73" s="688"/>
      <c r="AH73" s="688"/>
      <c r="AI73" s="688"/>
      <c r="AJ73" s="688"/>
      <c r="AK73" s="688"/>
      <c r="AL73" s="688"/>
      <c r="AM73" s="688"/>
      <c r="AN73" s="688"/>
      <c r="AO73" s="688"/>
      <c r="AP73" s="688"/>
      <c r="AQ73" s="688"/>
      <c r="AR73" s="688"/>
      <c r="AS73" s="688"/>
      <c r="AT73" s="688"/>
      <c r="AU73" s="688"/>
      <c r="AV73" s="688"/>
      <c r="AW73" s="688"/>
      <c r="AX73" s="688"/>
      <c r="AY73" s="688"/>
      <c r="AZ73" s="688"/>
      <c r="BA73" s="688"/>
      <c r="BB73" s="688"/>
      <c r="BC73" s="688"/>
      <c r="BD73" s="688"/>
      <c r="BE73" s="688"/>
      <c r="BF73" s="688"/>
      <c r="BG73" s="688"/>
      <c r="BH73" s="688"/>
      <c r="BI73" s="688"/>
      <c r="BJ73" s="688"/>
      <c r="BK73" s="688"/>
      <c r="BL73" s="688"/>
      <c r="BM73" s="688"/>
      <c r="BN73" s="688"/>
      <c r="BO73" s="688"/>
      <c r="BP73" s="688"/>
      <c r="BQ73" s="688"/>
      <c r="BR73" s="688"/>
      <c r="BS73" s="688"/>
      <c r="BT73" s="688"/>
      <c r="BU73" s="688"/>
      <c r="BV73" s="688"/>
      <c r="BW73" s="688"/>
      <c r="BX73" s="688"/>
      <c r="BY73" s="688"/>
      <c r="BZ73" s="688"/>
      <c r="CA73" s="688"/>
      <c r="CB73" s="688"/>
      <c r="CC73" s="688"/>
      <c r="CD73" s="688"/>
      <c r="CE73" s="688"/>
      <c r="CF73" s="688"/>
      <c r="CG73" s="688"/>
      <c r="CH73" s="688"/>
      <c r="CI73" s="688"/>
      <c r="CJ73" s="688"/>
      <c r="CK73" s="688"/>
      <c r="CL73" s="688"/>
      <c r="CM73" s="688"/>
      <c r="CN73" s="688"/>
      <c r="CO73" s="688"/>
      <c r="CP73" s="688"/>
      <c r="CQ73" s="688"/>
      <c r="CR73" s="688"/>
      <c r="CS73" s="688"/>
      <c r="CT73" s="688"/>
      <c r="CU73" s="688"/>
      <c r="CV73" s="688"/>
      <c r="CW73" s="688"/>
      <c r="CX73" s="688"/>
      <c r="CY73" s="688"/>
      <c r="CZ73" s="688"/>
      <c r="DA73" s="688"/>
      <c r="DB73" s="688"/>
      <c r="DC73" s="688"/>
      <c r="DD73" s="688"/>
      <c r="DE73" s="688"/>
      <c r="DF73" s="688"/>
      <c r="DG73" s="688"/>
      <c r="DH73" s="688"/>
      <c r="DI73" s="688"/>
      <c r="DJ73" s="688"/>
      <c r="DK73" s="688"/>
      <c r="DL73" s="688"/>
      <c r="DM73" s="688"/>
      <c r="DN73" s="688"/>
      <c r="DO73" s="688"/>
      <c r="DP73" s="688"/>
      <c r="DQ73" s="688"/>
      <c r="DR73" s="688"/>
      <c r="DS73" s="688"/>
      <c r="DT73" s="688"/>
      <c r="DU73" s="688"/>
      <c r="DV73" s="688"/>
      <c r="DW73" s="688"/>
      <c r="DX73" s="688"/>
      <c r="DY73" s="688"/>
      <c r="DZ73" s="688"/>
      <c r="EA73" s="688"/>
      <c r="EB73" s="688"/>
      <c r="EC73" s="688"/>
      <c r="ED73" s="688"/>
      <c r="EE73" s="688"/>
      <c r="EF73" s="688"/>
      <c r="EG73" s="688"/>
      <c r="EH73" s="688"/>
      <c r="EI73" s="688"/>
      <c r="EJ73" s="688"/>
      <c r="EK73" s="688"/>
      <c r="EL73" s="688"/>
      <c r="EM73" s="688"/>
      <c r="EN73" s="688"/>
      <c r="EO73" s="688"/>
      <c r="EP73" s="688"/>
      <c r="EQ73" s="688"/>
      <c r="ER73" s="688"/>
      <c r="ES73" s="688"/>
      <c r="ET73" s="688"/>
      <c r="EU73" s="688"/>
      <c r="EV73" s="688"/>
      <c r="EW73" s="688"/>
      <c r="EX73" s="688"/>
      <c r="EY73" s="688"/>
      <c r="EZ73" s="688"/>
      <c r="FA73" s="688"/>
      <c r="FB73" s="688"/>
      <c r="FC73" s="688"/>
      <c r="FD73" s="688"/>
      <c r="FE73" s="688"/>
      <c r="FF73" s="688"/>
      <c r="FG73" s="688"/>
      <c r="FH73" s="688"/>
      <c r="FI73" s="688"/>
      <c r="FJ73" s="688"/>
      <c r="FK73" s="688"/>
      <c r="FL73" s="688"/>
      <c r="FM73" s="688"/>
      <c r="FN73" s="688"/>
      <c r="FO73" s="688"/>
      <c r="FP73" s="688"/>
      <c r="FQ73" s="688"/>
      <c r="FR73" s="688"/>
      <c r="FS73" s="688"/>
      <c r="FT73" s="688"/>
      <c r="FU73" s="688"/>
      <c r="FV73" s="688"/>
      <c r="FW73" s="688"/>
      <c r="FX73" s="688"/>
      <c r="FY73" s="688"/>
      <c r="FZ73" s="688"/>
      <c r="GA73" s="688"/>
      <c r="GB73" s="688"/>
      <c r="GC73" s="688"/>
      <c r="GD73" s="688"/>
      <c r="GE73"/>
      <c r="GF73"/>
      <c r="GG73"/>
      <c r="GH73"/>
      <c r="GI73"/>
      <c r="GJ73"/>
      <c r="GK73"/>
      <c r="GL73"/>
      <c r="GM73"/>
      <c r="GN73"/>
      <c r="GO73"/>
      <c r="GP73"/>
      <c r="GQ73"/>
      <c r="GR73"/>
      <c r="GS73"/>
      <c r="GT73"/>
      <c r="GU73"/>
      <c r="GV73"/>
      <c r="GW73"/>
      <c r="GX73"/>
      <c r="GY73"/>
      <c r="GZ73"/>
      <c r="HA73"/>
      <c r="HB73"/>
      <c r="HC73"/>
      <c r="HD73"/>
      <c r="HE73"/>
      <c r="HF73"/>
      <c r="HG73"/>
      <c r="HH73"/>
      <c r="HI73"/>
      <c r="HJ73"/>
      <c r="HK73"/>
      <c r="HL73"/>
      <c r="HM73"/>
      <c r="HN73"/>
      <c r="HO73"/>
      <c r="HP73"/>
      <c r="HQ73"/>
      <c r="HR73"/>
      <c r="HS73"/>
      <c r="HT73"/>
      <c r="HU73"/>
      <c r="HV73"/>
      <c r="HW73"/>
      <c r="HX73"/>
      <c r="HY73"/>
      <c r="HZ73"/>
      <c r="IA73"/>
      <c r="IB73"/>
      <c r="IC73"/>
      <c r="ID73"/>
      <c r="IE73"/>
      <c r="IF73"/>
      <c r="IG73"/>
      <c r="IH73"/>
      <c r="II73"/>
      <c r="IJ73"/>
      <c r="IK73"/>
      <c r="IL73"/>
      <c r="IM73"/>
      <c r="IN73"/>
      <c r="IO73"/>
      <c r="IP73"/>
      <c r="IQ73"/>
      <c r="IR73"/>
      <c r="IS73"/>
      <c r="IT73"/>
      <c r="IU73"/>
      <c r="IV73"/>
      <c r="IW73"/>
      <c r="IX73"/>
      <c r="IY73"/>
      <c r="IZ73"/>
      <c r="JA73"/>
      <c r="JB73"/>
      <c r="JC73"/>
      <c r="JD73"/>
      <c r="JE73"/>
      <c r="JF73"/>
      <c r="JG73"/>
      <c r="JH73"/>
      <c r="JI73"/>
      <c r="JJ73"/>
      <c r="JK73"/>
      <c r="JL73"/>
      <c r="JM73"/>
      <c r="JN73"/>
      <c r="JO73"/>
      <c r="JP73"/>
      <c r="JQ73"/>
      <c r="JR73"/>
      <c r="JS73"/>
      <c r="JT73"/>
      <c r="JU73"/>
      <c r="JV73"/>
      <c r="JW73"/>
      <c r="JX73"/>
      <c r="JY73"/>
      <c r="JZ73"/>
      <c r="KA73"/>
      <c r="KB73"/>
      <c r="KC73"/>
      <c r="KD73"/>
      <c r="KE73"/>
      <c r="KF73"/>
      <c r="KG73"/>
      <c r="KH73"/>
      <c r="KI73"/>
      <c r="KJ73"/>
      <c r="KK73"/>
      <c r="KL73"/>
      <c r="KM73"/>
      <c r="KN73"/>
      <c r="KO73"/>
      <c r="KP73"/>
      <c r="KQ73"/>
      <c r="KR73"/>
      <c r="KS73"/>
      <c r="KT73"/>
      <c r="KU73"/>
      <c r="KV73"/>
      <c r="KW73"/>
      <c r="KX73"/>
      <c r="KY73"/>
      <c r="KZ73"/>
      <c r="LA73"/>
      <c r="LB73"/>
      <c r="LC73"/>
      <c r="LD73"/>
      <c r="LE73"/>
      <c r="LF73"/>
      <c r="LG73"/>
      <c r="LH73"/>
      <c r="LI73"/>
      <c r="LJ73"/>
      <c r="LK73"/>
      <c r="LL73"/>
      <c r="LM73"/>
      <c r="LN73"/>
      <c r="LO73"/>
      <c r="LP73"/>
      <c r="LQ73"/>
      <c r="LR73"/>
      <c r="LS73"/>
      <c r="LT73"/>
      <c r="LU73"/>
      <c r="LV73"/>
      <c r="LW73"/>
      <c r="LX73"/>
      <c r="LY73"/>
      <c r="LZ73"/>
      <c r="MA73"/>
      <c r="MB73"/>
      <c r="MC73"/>
      <c r="MD73"/>
      <c r="ME73"/>
      <c r="MF73"/>
      <c r="MG73"/>
      <c r="MH73"/>
      <c r="MI73"/>
      <c r="MJ73"/>
      <c r="MK73"/>
      <c r="ML73"/>
      <c r="MM73"/>
      <c r="MN73"/>
      <c r="MO73"/>
      <c r="MP73"/>
      <c r="MQ73"/>
      <c r="MR73"/>
      <c r="MS73"/>
      <c r="MT73"/>
      <c r="MU73"/>
      <c r="MV73"/>
      <c r="MW73"/>
      <c r="MX73"/>
      <c r="MY73"/>
      <c r="MZ73"/>
      <c r="NA73"/>
      <c r="NB73"/>
      <c r="NC73"/>
      <c r="ND73"/>
      <c r="NE73"/>
      <c r="NF73"/>
      <c r="NG73"/>
      <c r="NH73"/>
      <c r="NI73"/>
      <c r="NJ73"/>
      <c r="NK73"/>
      <c r="NL73"/>
      <c r="NM73"/>
      <c r="NN73"/>
      <c r="NO73"/>
      <c r="NP73"/>
      <c r="NQ73"/>
      <c r="NR73"/>
      <c r="NS73"/>
      <c r="NT73"/>
      <c r="NU73"/>
      <c r="NV73"/>
      <c r="NW73"/>
      <c r="NX73"/>
      <c r="NY73"/>
      <c r="NZ73"/>
      <c r="OA73"/>
      <c r="OB73"/>
      <c r="OC73"/>
      <c r="OD73"/>
      <c r="OE73"/>
      <c r="OF73"/>
      <c r="OG73"/>
      <c r="OH73"/>
      <c r="OI73"/>
      <c r="OJ73"/>
      <c r="OK73"/>
      <c r="OL73"/>
      <c r="OM73"/>
      <c r="ON73"/>
      <c r="OO73"/>
      <c r="OP73"/>
      <c r="OQ73"/>
      <c r="OR73"/>
      <c r="OS73"/>
      <c r="OT73"/>
      <c r="OU73"/>
      <c r="OV73"/>
      <c r="OW73"/>
      <c r="OX73"/>
      <c r="OY73"/>
      <c r="OZ73"/>
      <c r="PA73"/>
      <c r="PB73"/>
      <c r="PC73"/>
      <c r="PD73"/>
      <c r="PE73"/>
      <c r="PF73"/>
      <c r="PG73"/>
      <c r="PH73"/>
      <c r="PI73"/>
      <c r="PJ73"/>
      <c r="PK73"/>
      <c r="PL73"/>
      <c r="PM73"/>
      <c r="PN73"/>
      <c r="PO73"/>
      <c r="PP73"/>
      <c r="PQ73"/>
      <c r="PR73"/>
      <c r="PS73"/>
      <c r="PT73"/>
      <c r="PU73"/>
      <c r="PV73"/>
      <c r="PW73"/>
      <c r="PX73"/>
      <c r="PY73"/>
      <c r="PZ73"/>
      <c r="QA73"/>
      <c r="QB73"/>
      <c r="QC73"/>
      <c r="QD73"/>
      <c r="QE73"/>
      <c r="QF73"/>
      <c r="QG73"/>
      <c r="QH73"/>
      <c r="QI73"/>
      <c r="QJ73"/>
      <c r="QK73"/>
      <c r="QL73"/>
      <c r="QM73"/>
      <c r="QN73"/>
      <c r="QO73"/>
      <c r="QP73"/>
      <c r="QQ73"/>
      <c r="QR73"/>
      <c r="QS73"/>
      <c r="QT73"/>
      <c r="QU73"/>
      <c r="QV73"/>
      <c r="QW73"/>
      <c r="QX73"/>
      <c r="QY73"/>
      <c r="QZ73"/>
      <c r="RA73"/>
      <c r="RB73"/>
      <c r="RC73"/>
      <c r="RD73"/>
      <c r="RE73"/>
      <c r="RF73"/>
      <c r="RG73"/>
      <c r="RH73"/>
      <c r="RI73"/>
      <c r="RJ73"/>
      <c r="RK73"/>
      <c r="RL73"/>
      <c r="RM73"/>
      <c r="RN73"/>
      <c r="RO73"/>
      <c r="RP73"/>
      <c r="RQ73"/>
      <c r="RR73"/>
      <c r="RS73"/>
      <c r="RT73"/>
      <c r="RU73"/>
      <c r="RV73"/>
      <c r="RW73"/>
      <c r="RX73"/>
      <c r="RY73"/>
      <c r="RZ73"/>
      <c r="SA73"/>
      <c r="SB73"/>
      <c r="SC73"/>
      <c r="SD73"/>
      <c r="SE73"/>
      <c r="SF73"/>
      <c r="SG73"/>
      <c r="SH73"/>
      <c r="SI73"/>
      <c r="SJ73"/>
      <c r="SK73"/>
      <c r="SL73"/>
      <c r="SM73"/>
      <c r="SN73"/>
      <c r="SO73"/>
      <c r="SP73"/>
      <c r="SQ73"/>
      <c r="SR73"/>
      <c r="SS73"/>
      <c r="ST73"/>
      <c r="SU73"/>
      <c r="SV73"/>
      <c r="SW73"/>
      <c r="SX73"/>
      <c r="SY73"/>
      <c r="SZ73"/>
      <c r="TA73"/>
      <c r="TB73"/>
      <c r="TC73"/>
      <c r="TD73"/>
      <c r="TE73"/>
      <c r="TF73"/>
      <c r="TG73"/>
      <c r="TH73"/>
      <c r="TI73"/>
      <c r="TJ73"/>
      <c r="TK73"/>
      <c r="TL73"/>
      <c r="TM73"/>
      <c r="TN73"/>
      <c r="TO73"/>
      <c r="TP73"/>
      <c r="TQ73"/>
      <c r="TR73"/>
      <c r="TS73"/>
      <c r="TT73"/>
      <c r="TU73"/>
      <c r="TV73"/>
      <c r="TW73"/>
      <c r="TX73"/>
      <c r="TY73"/>
      <c r="TZ73"/>
      <c r="UA73"/>
      <c r="UB73"/>
      <c r="UC73"/>
      <c r="UD73"/>
      <c r="UE73"/>
      <c r="UF73"/>
      <c r="UG73"/>
      <c r="UH73"/>
      <c r="UI73"/>
      <c r="UJ73"/>
      <c r="UK73"/>
      <c r="UL73"/>
      <c r="UM73"/>
      <c r="UN73"/>
      <c r="UO73"/>
      <c r="UP73"/>
      <c r="UQ73"/>
      <c r="UR73"/>
      <c r="US73"/>
      <c r="UT73"/>
      <c r="UU73"/>
      <c r="UV73"/>
      <c r="UW73"/>
      <c r="UX73"/>
      <c r="UY73"/>
      <c r="UZ73"/>
      <c r="VA73"/>
      <c r="VB73"/>
      <c r="VC73"/>
      <c r="VD73"/>
      <c r="VE73"/>
      <c r="VF73"/>
      <c r="VG73"/>
      <c r="VH73"/>
      <c r="VI73"/>
      <c r="VJ73"/>
      <c r="VK73"/>
      <c r="VL73"/>
      <c r="VM73"/>
      <c r="VN73"/>
      <c r="VO73"/>
      <c r="VP73"/>
      <c r="VQ73"/>
      <c r="VR73"/>
      <c r="VS73"/>
      <c r="VT73"/>
      <c r="VU73"/>
      <c r="VV73"/>
      <c r="VW73"/>
      <c r="VX73"/>
      <c r="VY73"/>
      <c r="VZ73"/>
      <c r="WA73"/>
      <c r="WB73"/>
      <c r="WC73"/>
      <c r="WD73"/>
      <c r="WE73"/>
      <c r="WF73"/>
      <c r="WG73"/>
      <c r="WH73"/>
      <c r="WI73"/>
      <c r="WJ73"/>
      <c r="WK73"/>
      <c r="WL73"/>
      <c r="WM73"/>
      <c r="WN73"/>
      <c r="WO73"/>
      <c r="WP73"/>
      <c r="WQ73"/>
      <c r="WR73"/>
      <c r="WS73"/>
      <c r="WT73"/>
      <c r="WU73"/>
      <c r="WV73"/>
      <c r="WW73"/>
      <c r="WX73"/>
      <c r="WY73"/>
      <c r="WZ73"/>
      <c r="XA73"/>
      <c r="XB73"/>
      <c r="XC73"/>
      <c r="XD73"/>
      <c r="XE73"/>
      <c r="XF73"/>
      <c r="XG73"/>
      <c r="XH73"/>
      <c r="XI73"/>
      <c r="XJ73"/>
      <c r="XK73"/>
      <c r="XL73"/>
      <c r="XM73"/>
      <c r="XN73"/>
      <c r="XO73"/>
      <c r="XP73"/>
      <c r="XQ73"/>
      <c r="XR73"/>
      <c r="XS73"/>
      <c r="XT73"/>
      <c r="XU73"/>
      <c r="XV73"/>
      <c r="XW73"/>
      <c r="XX73"/>
      <c r="XY73"/>
      <c r="XZ73"/>
      <c r="YA73"/>
      <c r="YB73"/>
      <c r="YC73"/>
      <c r="YD73"/>
      <c r="YE73"/>
      <c r="YF73"/>
      <c r="YG73"/>
      <c r="YH73"/>
      <c r="YI73"/>
      <c r="YJ73"/>
      <c r="YK73"/>
      <c r="YL73"/>
      <c r="YM73"/>
      <c r="YN73"/>
      <c r="YO73"/>
      <c r="YP73"/>
      <c r="YQ73"/>
      <c r="YR73"/>
      <c r="YS73"/>
      <c r="YT73"/>
      <c r="YU73"/>
      <c r="YV73"/>
      <c r="YW73"/>
      <c r="YX73"/>
      <c r="YY73"/>
      <c r="YZ73"/>
      <c r="ZA73"/>
      <c r="ZB73"/>
      <c r="ZC73"/>
      <c r="ZD73"/>
      <c r="ZE73"/>
      <c r="ZF73"/>
      <c r="ZG73"/>
      <c r="ZH73"/>
      <c r="ZI73"/>
      <c r="ZJ73"/>
      <c r="ZK73"/>
      <c r="ZL73"/>
      <c r="ZM73"/>
      <c r="ZN73"/>
      <c r="ZO73"/>
      <c r="ZP73"/>
      <c r="ZQ73"/>
      <c r="ZR73"/>
      <c r="ZS73"/>
      <c r="ZT73"/>
      <c r="ZU73"/>
      <c r="ZV73"/>
      <c r="ZW73"/>
      <c r="ZX73"/>
      <c r="ZY73"/>
      <c r="ZZ73"/>
      <c r="AAA73"/>
      <c r="AAB73"/>
      <c r="AAC73"/>
      <c r="AAD73"/>
      <c r="AAE73"/>
      <c r="AAF73"/>
      <c r="AAG73"/>
      <c r="AAH73"/>
      <c r="AAI73"/>
      <c r="AAJ73"/>
      <c r="AAK73"/>
      <c r="AAL73"/>
      <c r="AAM73"/>
      <c r="AAN73"/>
      <c r="AAO73"/>
      <c r="AAP73"/>
      <c r="AAQ73"/>
      <c r="AAR73"/>
      <c r="AAS73"/>
      <c r="AAT73"/>
      <c r="AAU73"/>
      <c r="AAV73"/>
      <c r="AAW73"/>
      <c r="AAX73"/>
      <c r="AAY73"/>
      <c r="AAZ73"/>
      <c r="ABA73"/>
      <c r="ABB73"/>
      <c r="ABC73"/>
      <c r="ABD73"/>
      <c r="ABE73"/>
      <c r="ABF73"/>
      <c r="ABG73"/>
      <c r="ABH73"/>
      <c r="ABI73"/>
      <c r="ABJ73"/>
      <c r="ABK73"/>
      <c r="ABL73"/>
      <c r="ABM73"/>
      <c r="ABN73"/>
      <c r="ABO73"/>
      <c r="ABP73"/>
      <c r="ABQ73"/>
      <c r="ABR73"/>
      <c r="ABS73"/>
      <c r="ABT73"/>
      <c r="ABU73"/>
      <c r="ABV73"/>
      <c r="ABW73"/>
      <c r="ABX73"/>
      <c r="ABY73"/>
      <c r="ABZ73"/>
      <c r="ACA73"/>
      <c r="ACB73"/>
      <c r="ACC73"/>
      <c r="ACD73"/>
      <c r="ACE73"/>
      <c r="ACF73"/>
      <c r="ACG73"/>
      <c r="ACH73"/>
      <c r="ACI73"/>
      <c r="ACJ73"/>
      <c r="ACK73"/>
      <c r="ACL73"/>
      <c r="ACM73"/>
      <c r="ACN73"/>
      <c r="ACO73"/>
      <c r="ACP73"/>
      <c r="ACQ73"/>
      <c r="ACR73"/>
      <c r="ACS73"/>
      <c r="ACT73"/>
      <c r="ACU73"/>
      <c r="ACV73"/>
      <c r="ACW73"/>
      <c r="ACX73"/>
      <c r="ACY73"/>
      <c r="ACZ73"/>
      <c r="ADA73"/>
      <c r="ADB73"/>
      <c r="ADC73"/>
      <c r="ADD73"/>
      <c r="ADE73"/>
      <c r="ADF73"/>
      <c r="ADG73"/>
      <c r="ADH73"/>
      <c r="ADI73"/>
      <c r="ADJ73"/>
      <c r="ADK73"/>
      <c r="ADL73"/>
      <c r="ADM73"/>
      <c r="ADN73"/>
      <c r="ADO73"/>
      <c r="ADP73"/>
      <c r="ADQ73"/>
      <c r="ADR73"/>
      <c r="ADS73"/>
      <c r="ADT73"/>
      <c r="ADU73"/>
      <c r="ADV73"/>
      <c r="ADW73"/>
      <c r="ADX73"/>
      <c r="ADY73"/>
      <c r="ADZ73"/>
      <c r="AEA73"/>
      <c r="AEB73"/>
      <c r="AEC73"/>
      <c r="AED73"/>
      <c r="AEE73"/>
      <c r="AEF73"/>
      <c r="AEG73"/>
      <c r="AEH73"/>
      <c r="AEI73"/>
      <c r="AEJ73"/>
      <c r="AEK73"/>
      <c r="AEL73"/>
      <c r="AEM73"/>
      <c r="AEN73"/>
      <c r="AEO73"/>
      <c r="AEP73"/>
      <c r="AEQ73"/>
      <c r="AER73"/>
      <c r="AES73"/>
      <c r="AET73"/>
      <c r="AEU73"/>
      <c r="AEV73"/>
      <c r="AEW73"/>
      <c r="AEX73"/>
      <c r="AEY73"/>
      <c r="AEZ73"/>
      <c r="AFA73"/>
      <c r="AFB73"/>
      <c r="AFC73"/>
      <c r="AFD73"/>
      <c r="AFE73"/>
      <c r="AFF73"/>
      <c r="AFG73"/>
      <c r="AFH73"/>
      <c r="AFI73"/>
      <c r="AFJ73"/>
      <c r="AFK73"/>
      <c r="AFL73"/>
      <c r="AFM73"/>
      <c r="AFN73"/>
      <c r="AFO73"/>
      <c r="AFP73"/>
      <c r="AFQ73"/>
      <c r="AFR73"/>
      <c r="AFS73"/>
      <c r="AFT73"/>
      <c r="AFU73"/>
      <c r="AFV73"/>
      <c r="AFW73"/>
      <c r="AFX73"/>
      <c r="AFY73"/>
      <c r="AFZ73"/>
      <c r="AGA73"/>
      <c r="AGB73"/>
      <c r="AGC73"/>
      <c r="AGD73"/>
      <c r="AGE73"/>
      <c r="AGF73"/>
      <c r="AGG73"/>
      <c r="AGH73"/>
      <c r="AGI73"/>
      <c r="AGJ73"/>
      <c r="AGK73"/>
      <c r="AGL73"/>
      <c r="AGM73"/>
      <c r="AGN73"/>
      <c r="AGO73"/>
      <c r="AGP73"/>
      <c r="AGQ73"/>
      <c r="AGR73"/>
      <c r="AGS73"/>
      <c r="AGT73"/>
      <c r="AGU73"/>
      <c r="AGV73"/>
      <c r="AGW73"/>
      <c r="AGX73"/>
      <c r="AGY73"/>
      <c r="AGZ73"/>
      <c r="AHA73"/>
      <c r="AHB73"/>
      <c r="AHC73"/>
      <c r="AHD73"/>
      <c r="AHE73"/>
      <c r="AHF73"/>
      <c r="AHG73"/>
      <c r="AHH73"/>
      <c r="AHI73"/>
      <c r="AHJ73"/>
      <c r="AHK73"/>
      <c r="AHL73"/>
      <c r="AHM73"/>
      <c r="AHN73"/>
      <c r="AHO73"/>
      <c r="AHP73"/>
      <c r="AHQ73"/>
      <c r="AHR73"/>
      <c r="AHS73"/>
      <c r="AHT73"/>
      <c r="AHU73"/>
      <c r="AHV73"/>
      <c r="AHW73"/>
      <c r="AHX73"/>
      <c r="AHY73"/>
      <c r="AHZ73"/>
      <c r="AIA73"/>
      <c r="AIB73"/>
      <c r="AIC73"/>
      <c r="AID73"/>
      <c r="AIE73"/>
      <c r="AIF73"/>
      <c r="AIG73"/>
      <c r="AIH73"/>
      <c r="AII73"/>
      <c r="AIJ73"/>
      <c r="AIK73"/>
      <c r="AIL73"/>
      <c r="AIM73"/>
      <c r="AIN73"/>
      <c r="AIO73"/>
      <c r="AIP73"/>
      <c r="AIQ73"/>
      <c r="AIR73"/>
      <c r="AIS73"/>
      <c r="AIT73"/>
      <c r="AIU73"/>
      <c r="AIV73"/>
      <c r="AIW73"/>
      <c r="AIX73"/>
      <c r="AIY73"/>
      <c r="AIZ73"/>
      <c r="AJA73"/>
      <c r="AJB73"/>
      <c r="AJC73"/>
      <c r="AJD73"/>
      <c r="AJE73"/>
      <c r="AJF73"/>
      <c r="AJG73"/>
      <c r="AJH73"/>
      <c r="AJI73"/>
      <c r="AJJ73"/>
      <c r="AJK73"/>
      <c r="AJL73"/>
      <c r="AJM73"/>
      <c r="AJN73"/>
      <c r="AJO73"/>
      <c r="AJP73"/>
      <c r="AJQ73"/>
      <c r="AJR73"/>
      <c r="AJS73"/>
    </row>
    <row r="74" spans="1:955">
      <c r="B74" s="710"/>
      <c r="C74" s="710"/>
      <c r="D74" s="710"/>
      <c r="E74" s="710"/>
      <c r="F74" s="710"/>
      <c r="G74" s="710"/>
      <c r="M74" s="714"/>
      <c r="N74" s="688"/>
      <c r="O74" s="688"/>
      <c r="P74" s="688"/>
      <c r="Q74" s="688"/>
      <c r="R74" s="688"/>
      <c r="S74" s="688"/>
      <c r="T74" s="688"/>
      <c r="U74" s="688"/>
      <c r="V74" s="688"/>
      <c r="W74" s="688"/>
      <c r="X74" s="688"/>
      <c r="Y74" s="688"/>
      <c r="Z74" s="688"/>
      <c r="AA74" s="688"/>
      <c r="AB74" s="688"/>
      <c r="AC74" s="688"/>
      <c r="AD74" s="688"/>
      <c r="AE74" s="688"/>
      <c r="AF74" s="688"/>
      <c r="AG74" s="688"/>
      <c r="AH74" s="688"/>
      <c r="AI74" s="688"/>
      <c r="AJ74" s="688"/>
      <c r="AK74" s="688"/>
      <c r="AL74" s="688"/>
      <c r="AM74" s="688"/>
      <c r="AN74" s="688"/>
      <c r="AO74" s="688"/>
      <c r="AP74" s="688"/>
      <c r="AQ74" s="688"/>
      <c r="AR74" s="688"/>
      <c r="AS74" s="688"/>
      <c r="AT74" s="688"/>
      <c r="AU74" s="688"/>
      <c r="AV74" s="688"/>
      <c r="AW74" s="688"/>
      <c r="AX74" s="688"/>
      <c r="AY74" s="688"/>
      <c r="AZ74" s="688"/>
      <c r="BA74" s="688"/>
      <c r="BB74" s="688"/>
      <c r="BC74" s="688"/>
      <c r="BD74" s="688"/>
      <c r="BE74" s="688"/>
      <c r="BF74" s="688"/>
      <c r="BG74" s="688"/>
      <c r="BH74" s="688"/>
      <c r="BI74" s="688"/>
      <c r="BJ74" s="688"/>
      <c r="BK74" s="688"/>
      <c r="BL74" s="688"/>
      <c r="BM74" s="688"/>
      <c r="BN74" s="688"/>
      <c r="BO74" s="688"/>
      <c r="BP74" s="688"/>
      <c r="BQ74" s="688"/>
      <c r="BR74" s="688"/>
      <c r="BS74" s="688"/>
      <c r="BT74" s="688"/>
      <c r="BU74" s="688"/>
      <c r="BV74" s="688"/>
      <c r="BW74" s="688"/>
      <c r="BX74" s="688"/>
      <c r="BY74" s="688"/>
      <c r="BZ74" s="688"/>
      <c r="CA74" s="688"/>
      <c r="CB74" s="688"/>
      <c r="CC74" s="688"/>
      <c r="CD74" s="688"/>
      <c r="CE74" s="688"/>
      <c r="CF74" s="688"/>
      <c r="CG74" s="688"/>
      <c r="CH74" s="688"/>
      <c r="CI74" s="688"/>
      <c r="CJ74" s="688"/>
      <c r="CK74" s="688"/>
      <c r="CL74" s="688"/>
      <c r="CM74" s="688"/>
      <c r="CN74" s="688"/>
      <c r="CO74" s="688"/>
      <c r="CP74" s="688"/>
      <c r="CQ74" s="688"/>
      <c r="CR74" s="688"/>
      <c r="CS74" s="688"/>
      <c r="CT74" s="688"/>
      <c r="CU74" s="688"/>
      <c r="CV74" s="688"/>
      <c r="CW74" s="688"/>
      <c r="CX74" s="688"/>
      <c r="CY74" s="688"/>
      <c r="CZ74" s="688"/>
      <c r="DA74" s="688"/>
      <c r="DB74" s="688"/>
      <c r="DC74" s="688"/>
      <c r="DD74" s="688"/>
      <c r="DE74" s="688"/>
      <c r="DF74" s="688"/>
      <c r="DG74" s="688"/>
      <c r="DH74" s="688"/>
      <c r="DI74" s="688"/>
      <c r="DJ74" s="688"/>
      <c r="DK74" s="688"/>
      <c r="DL74" s="688"/>
      <c r="DM74" s="688"/>
      <c r="DN74" s="688"/>
      <c r="DO74" s="688"/>
      <c r="DP74" s="688"/>
      <c r="DQ74" s="688"/>
      <c r="DR74" s="688"/>
      <c r="DS74" s="688"/>
      <c r="DT74" s="688"/>
      <c r="DU74" s="688"/>
      <c r="DV74" s="688"/>
      <c r="DW74" s="688"/>
      <c r="DX74" s="688"/>
      <c r="DY74" s="688"/>
      <c r="DZ74" s="688"/>
      <c r="EA74" s="688"/>
      <c r="EB74" s="688"/>
      <c r="EC74" s="688"/>
      <c r="ED74" s="688"/>
      <c r="EE74" s="688"/>
      <c r="EF74" s="688"/>
      <c r="EG74" s="688"/>
      <c r="EH74" s="688"/>
      <c r="EI74" s="688"/>
      <c r="EJ74" s="688"/>
      <c r="EK74" s="688"/>
      <c r="EL74" s="688"/>
      <c r="EM74" s="688"/>
      <c r="EN74" s="688"/>
      <c r="EO74" s="688"/>
      <c r="EP74" s="688"/>
      <c r="EQ74" s="688"/>
      <c r="ER74" s="688"/>
      <c r="ES74" s="688"/>
      <c r="ET74" s="688"/>
      <c r="EU74" s="688"/>
      <c r="EV74" s="688"/>
      <c r="EW74" s="688"/>
      <c r="EX74" s="688"/>
      <c r="EY74" s="688"/>
      <c r="EZ74" s="688"/>
      <c r="FA74" s="688"/>
      <c r="FB74" s="688"/>
      <c r="FC74" s="688"/>
      <c r="FD74" s="688"/>
      <c r="FE74" s="688"/>
      <c r="FF74" s="688"/>
      <c r="FG74" s="688"/>
      <c r="FH74" s="688"/>
      <c r="FI74" s="688"/>
      <c r="FJ74" s="688"/>
      <c r="FK74" s="688"/>
      <c r="FL74" s="688"/>
      <c r="FM74" s="688"/>
      <c r="FN74" s="688"/>
      <c r="FO74" s="688"/>
      <c r="FP74" s="688"/>
      <c r="FQ74" s="688"/>
      <c r="FR74" s="688"/>
      <c r="FS74" s="688"/>
      <c r="FT74" s="688"/>
      <c r="FU74" s="688"/>
      <c r="FV74" s="688"/>
      <c r="FW74" s="688"/>
      <c r="FX74" s="688"/>
      <c r="FY74" s="688"/>
      <c r="FZ74" s="688"/>
      <c r="GA74" s="688"/>
      <c r="GB74" s="688"/>
      <c r="GC74" s="688"/>
      <c r="GD74" s="688"/>
      <c r="GE74"/>
      <c r="GF74"/>
      <c r="GG74"/>
      <c r="GH74"/>
      <c r="GI74"/>
      <c r="GJ74"/>
      <c r="GK74"/>
      <c r="GL74"/>
      <c r="GM74"/>
      <c r="GN74"/>
      <c r="GO74"/>
      <c r="GP74"/>
      <c r="GQ74"/>
      <c r="GR74"/>
      <c r="GS74"/>
      <c r="GT74"/>
      <c r="GU74"/>
      <c r="GV74"/>
      <c r="GW74"/>
      <c r="GX74"/>
      <c r="GY74"/>
      <c r="GZ74"/>
      <c r="HA74"/>
      <c r="HB74"/>
      <c r="HC74"/>
      <c r="HD74"/>
      <c r="HE74"/>
      <c r="HF74"/>
      <c r="HG74"/>
      <c r="HH74"/>
      <c r="HI74"/>
      <c r="HJ74"/>
      <c r="HK74"/>
      <c r="HL74"/>
      <c r="HM74"/>
      <c r="HN74"/>
      <c r="HO74"/>
      <c r="HP74"/>
      <c r="HQ74"/>
      <c r="HR74"/>
      <c r="HS74"/>
      <c r="HT74"/>
      <c r="HU74"/>
      <c r="HV74"/>
      <c r="HW74"/>
      <c r="HX74"/>
      <c r="HY74"/>
      <c r="HZ74"/>
      <c r="IA74"/>
      <c r="IB74"/>
      <c r="IC74"/>
      <c r="ID74"/>
      <c r="IE74"/>
      <c r="IF74"/>
      <c r="IG74"/>
      <c r="IH74"/>
      <c r="II74"/>
      <c r="IJ74"/>
      <c r="IK74"/>
      <c r="IL74"/>
      <c r="IM74"/>
      <c r="IN74"/>
      <c r="IO74"/>
      <c r="IP74"/>
      <c r="IQ74"/>
      <c r="IR74"/>
      <c r="IS74"/>
      <c r="IT74"/>
      <c r="IU74"/>
      <c r="IV74"/>
      <c r="IW74"/>
      <c r="IX74"/>
      <c r="IY74"/>
      <c r="IZ74"/>
      <c r="JA74"/>
      <c r="JB74"/>
      <c r="JC74"/>
      <c r="JD74"/>
      <c r="JE74"/>
      <c r="JF74"/>
      <c r="JG74"/>
      <c r="JH74"/>
      <c r="JI74"/>
      <c r="JJ74"/>
      <c r="JK74"/>
      <c r="JL74"/>
      <c r="JM74"/>
      <c r="JN74"/>
      <c r="JO74"/>
      <c r="JP74"/>
      <c r="JQ74"/>
      <c r="JR74"/>
      <c r="JS74"/>
      <c r="JT74"/>
      <c r="JU74"/>
      <c r="JV74"/>
      <c r="JW74"/>
      <c r="JX74"/>
      <c r="JY74"/>
      <c r="JZ74"/>
      <c r="KA74"/>
      <c r="KB74"/>
      <c r="KC74"/>
      <c r="KD74"/>
      <c r="KE74"/>
      <c r="KF74"/>
      <c r="KG74"/>
      <c r="KH74"/>
      <c r="KI74"/>
      <c r="KJ74"/>
      <c r="KK74"/>
      <c r="KL74"/>
      <c r="KM74"/>
      <c r="KN74"/>
      <c r="KO74"/>
      <c r="KP74"/>
      <c r="KQ74"/>
      <c r="KR74"/>
      <c r="KS74"/>
      <c r="KT74"/>
      <c r="KU74"/>
      <c r="KV74"/>
      <c r="KW74"/>
      <c r="KX74"/>
      <c r="KY74"/>
      <c r="KZ74"/>
      <c r="LA74"/>
      <c r="LB74"/>
      <c r="LC74"/>
      <c r="LD74"/>
      <c r="LE74"/>
      <c r="LF74"/>
      <c r="LG74"/>
      <c r="LH74"/>
      <c r="LI74"/>
      <c r="LJ74"/>
      <c r="LK74"/>
      <c r="LL74"/>
      <c r="LM74"/>
      <c r="LN74"/>
      <c r="LO74"/>
      <c r="LP74"/>
      <c r="LQ74"/>
      <c r="LR74"/>
      <c r="LS74"/>
      <c r="LT74"/>
      <c r="LU74"/>
      <c r="LV74"/>
      <c r="LW74"/>
      <c r="LX74"/>
      <c r="LY74"/>
      <c r="LZ74"/>
      <c r="MA74"/>
      <c r="MB74"/>
      <c r="MC74"/>
      <c r="MD74"/>
      <c r="ME74"/>
      <c r="MF74"/>
      <c r="MG74"/>
      <c r="MH74"/>
      <c r="MI74"/>
      <c r="MJ74"/>
      <c r="MK74"/>
      <c r="ML74"/>
      <c r="MM74"/>
      <c r="MN74"/>
      <c r="MO74"/>
      <c r="MP74"/>
      <c r="MQ74"/>
      <c r="MR74"/>
      <c r="MS74"/>
      <c r="MT74"/>
      <c r="MU74"/>
      <c r="MV74"/>
      <c r="MW74"/>
      <c r="MX74"/>
      <c r="MY74"/>
      <c r="MZ74"/>
      <c r="NA74"/>
      <c r="NB74"/>
      <c r="NC74"/>
      <c r="ND74"/>
      <c r="NE74"/>
      <c r="NF74"/>
      <c r="NG74"/>
      <c r="NH74"/>
      <c r="NI74"/>
      <c r="NJ74"/>
      <c r="NK74"/>
      <c r="NL74"/>
      <c r="NM74"/>
      <c r="NN74"/>
      <c r="NO74"/>
      <c r="NP74"/>
      <c r="NQ74"/>
      <c r="NR74"/>
      <c r="NS74"/>
      <c r="NT74"/>
      <c r="NU74"/>
      <c r="NV74"/>
      <c r="NW74"/>
      <c r="NX74"/>
      <c r="NY74"/>
      <c r="NZ74"/>
      <c r="OA74"/>
      <c r="OB74"/>
      <c r="OC74"/>
      <c r="OD74"/>
      <c r="OE74"/>
      <c r="OF74"/>
      <c r="OG74"/>
      <c r="OH74"/>
      <c r="OI74"/>
      <c r="OJ74"/>
      <c r="OK74"/>
      <c r="OL74"/>
      <c r="OM74"/>
      <c r="ON74"/>
      <c r="OO74"/>
      <c r="OP74"/>
      <c r="OQ74"/>
      <c r="OR74"/>
      <c r="OS74"/>
      <c r="OT74"/>
      <c r="OU74"/>
      <c r="OV74"/>
      <c r="OW74"/>
      <c r="OX74"/>
      <c r="OY74"/>
      <c r="OZ74"/>
      <c r="PA74"/>
      <c r="PB74"/>
      <c r="PC74"/>
      <c r="PD74"/>
      <c r="PE74"/>
      <c r="PF74"/>
      <c r="PG74"/>
      <c r="PH74"/>
      <c r="PI74"/>
      <c r="PJ74"/>
      <c r="PK74"/>
      <c r="PL74"/>
      <c r="PM74"/>
      <c r="PN74"/>
      <c r="PO74"/>
      <c r="PP74"/>
      <c r="PQ74"/>
      <c r="PR74"/>
      <c r="PS74"/>
      <c r="PT74"/>
      <c r="PU74"/>
      <c r="PV74"/>
      <c r="PW74"/>
      <c r="PX74"/>
      <c r="PY74"/>
      <c r="PZ74"/>
      <c r="QA74"/>
      <c r="QB74"/>
      <c r="QC74"/>
      <c r="QD74"/>
      <c r="QE74"/>
      <c r="QF74"/>
      <c r="QG74"/>
      <c r="QH74"/>
      <c r="QI74"/>
      <c r="QJ74"/>
      <c r="QK74"/>
      <c r="QL74"/>
      <c r="QM74"/>
      <c r="QN74"/>
      <c r="QO74"/>
      <c r="QP74"/>
      <c r="QQ74"/>
      <c r="QR74"/>
      <c r="QS74"/>
      <c r="QT74"/>
      <c r="QU74"/>
      <c r="QV74"/>
      <c r="QW74"/>
      <c r="QX74"/>
      <c r="QY74"/>
      <c r="QZ74"/>
      <c r="RA74"/>
      <c r="RB74"/>
      <c r="RC74"/>
      <c r="RD74"/>
      <c r="RE74"/>
      <c r="RF74"/>
      <c r="RG74"/>
      <c r="RH74"/>
      <c r="RI74"/>
      <c r="RJ74"/>
      <c r="RK74"/>
      <c r="RL74"/>
      <c r="RM74"/>
      <c r="RN74"/>
      <c r="RO74"/>
      <c r="RP74"/>
      <c r="RQ74"/>
      <c r="RR74"/>
      <c r="RS74"/>
      <c r="RT74"/>
      <c r="RU74"/>
      <c r="RV74"/>
      <c r="RW74"/>
      <c r="RX74"/>
      <c r="RY74"/>
      <c r="RZ74"/>
      <c r="SA74"/>
      <c r="SB74"/>
      <c r="SC74"/>
      <c r="SD74"/>
      <c r="SE74"/>
      <c r="SF74"/>
      <c r="SG74"/>
      <c r="SH74"/>
      <c r="SI74"/>
      <c r="SJ74"/>
      <c r="SK74"/>
      <c r="SL74"/>
      <c r="SM74"/>
      <c r="SN74"/>
      <c r="SO74"/>
      <c r="SP74"/>
      <c r="SQ74"/>
      <c r="SR74"/>
      <c r="SS74"/>
      <c r="ST74"/>
      <c r="SU74"/>
      <c r="SV74"/>
      <c r="SW74"/>
      <c r="SX74"/>
      <c r="SY74"/>
      <c r="SZ74"/>
      <c r="TA74"/>
      <c r="TB74"/>
      <c r="TC74"/>
      <c r="TD74"/>
      <c r="TE74"/>
      <c r="TF74"/>
      <c r="TG74"/>
      <c r="TH74"/>
      <c r="TI74"/>
      <c r="TJ74"/>
      <c r="TK74"/>
      <c r="TL74"/>
      <c r="TM74"/>
      <c r="TN74"/>
      <c r="TO74"/>
      <c r="TP74"/>
      <c r="TQ74"/>
      <c r="TR74"/>
      <c r="TS74"/>
      <c r="TT74"/>
      <c r="TU74"/>
      <c r="TV74"/>
      <c r="TW74"/>
      <c r="TX74"/>
      <c r="TY74"/>
      <c r="TZ74"/>
      <c r="UA74"/>
      <c r="UB74"/>
      <c r="UC74"/>
      <c r="UD74"/>
      <c r="UE74"/>
      <c r="UF74"/>
      <c r="UG74"/>
      <c r="UH74"/>
      <c r="UI74"/>
      <c r="UJ74"/>
      <c r="UK74"/>
      <c r="UL74"/>
      <c r="UM74"/>
      <c r="UN74"/>
      <c r="UO74"/>
      <c r="UP74"/>
      <c r="UQ74"/>
      <c r="UR74"/>
      <c r="US74"/>
      <c r="UT74"/>
      <c r="UU74"/>
      <c r="UV74"/>
      <c r="UW74"/>
      <c r="UX74"/>
      <c r="UY74"/>
      <c r="UZ74"/>
      <c r="VA74"/>
      <c r="VB74"/>
      <c r="VC74"/>
      <c r="VD74"/>
      <c r="VE74"/>
      <c r="VF74"/>
      <c r="VG74"/>
      <c r="VH74"/>
      <c r="VI74"/>
      <c r="VJ74"/>
      <c r="VK74"/>
      <c r="VL74"/>
      <c r="VM74"/>
      <c r="VN74"/>
      <c r="VO74"/>
      <c r="VP74"/>
      <c r="VQ74"/>
      <c r="VR74"/>
      <c r="VS74"/>
      <c r="VT74"/>
      <c r="VU74"/>
      <c r="VV74"/>
      <c r="VW74"/>
      <c r="VX74"/>
      <c r="VY74"/>
      <c r="VZ74"/>
      <c r="WA74"/>
      <c r="WB74"/>
      <c r="WC74"/>
      <c r="WD74"/>
      <c r="WE74"/>
      <c r="WF74"/>
      <c r="WG74"/>
      <c r="WH74"/>
      <c r="WI74"/>
      <c r="WJ74"/>
      <c r="WK74"/>
      <c r="WL74"/>
      <c r="WM74"/>
      <c r="WN74"/>
      <c r="WO74"/>
      <c r="WP74"/>
      <c r="WQ74"/>
      <c r="WR74"/>
      <c r="WS74"/>
      <c r="WT74"/>
      <c r="WU74"/>
      <c r="WV74"/>
      <c r="WW74"/>
      <c r="WX74"/>
      <c r="WY74"/>
      <c r="WZ74"/>
      <c r="XA74"/>
      <c r="XB74"/>
      <c r="XC74"/>
      <c r="XD74"/>
      <c r="XE74"/>
      <c r="XF74"/>
      <c r="XG74"/>
      <c r="XH74"/>
      <c r="XI74"/>
      <c r="XJ74"/>
      <c r="XK74"/>
      <c r="XL74"/>
      <c r="XM74"/>
      <c r="XN74"/>
      <c r="XO74"/>
      <c r="XP74"/>
      <c r="XQ74"/>
      <c r="XR74"/>
      <c r="XS74"/>
      <c r="XT74"/>
      <c r="XU74"/>
      <c r="XV74"/>
      <c r="XW74"/>
      <c r="XX74"/>
      <c r="XY74"/>
      <c r="XZ74"/>
      <c r="YA74"/>
      <c r="YB74"/>
      <c r="YC74"/>
      <c r="YD74"/>
      <c r="YE74"/>
      <c r="YF74"/>
      <c r="YG74"/>
      <c r="YH74"/>
      <c r="YI74"/>
      <c r="YJ74"/>
      <c r="YK74"/>
      <c r="YL74"/>
      <c r="YM74"/>
      <c r="YN74"/>
      <c r="YO74"/>
      <c r="YP74"/>
      <c r="YQ74"/>
      <c r="YR74"/>
      <c r="YS74"/>
      <c r="YT74"/>
      <c r="YU74"/>
      <c r="YV74"/>
      <c r="YW74"/>
      <c r="YX74"/>
      <c r="YY74"/>
      <c r="YZ74"/>
      <c r="ZA74"/>
      <c r="ZB74"/>
      <c r="ZC74"/>
      <c r="ZD74"/>
      <c r="ZE74"/>
      <c r="ZF74"/>
      <c r="ZG74"/>
      <c r="ZH74"/>
      <c r="ZI74"/>
      <c r="ZJ74"/>
      <c r="ZK74"/>
      <c r="ZL74"/>
      <c r="ZM74"/>
      <c r="ZN74"/>
      <c r="ZO74"/>
      <c r="ZP74"/>
      <c r="ZQ74"/>
      <c r="ZR74"/>
      <c r="ZS74"/>
      <c r="ZT74"/>
      <c r="ZU74"/>
      <c r="ZV74"/>
      <c r="ZW74"/>
      <c r="ZX74"/>
      <c r="ZY74"/>
      <c r="ZZ74"/>
      <c r="AAA74"/>
      <c r="AAB74"/>
      <c r="AAC74"/>
      <c r="AAD74"/>
      <c r="AAE74"/>
      <c r="AAF74"/>
      <c r="AAG74"/>
      <c r="AAH74"/>
      <c r="AAI74"/>
      <c r="AAJ74"/>
      <c r="AAK74"/>
      <c r="AAL74"/>
      <c r="AAM74"/>
      <c r="AAN74"/>
      <c r="AAO74"/>
      <c r="AAP74"/>
      <c r="AAQ74"/>
      <c r="AAR74"/>
      <c r="AAS74"/>
      <c r="AAT74"/>
      <c r="AAU74"/>
      <c r="AAV74"/>
      <c r="AAW74"/>
      <c r="AAX74"/>
      <c r="AAY74"/>
      <c r="AAZ74"/>
      <c r="ABA74"/>
      <c r="ABB74"/>
      <c r="ABC74"/>
      <c r="ABD74"/>
      <c r="ABE74"/>
      <c r="ABF74"/>
      <c r="ABG74"/>
      <c r="ABH74"/>
      <c r="ABI74"/>
      <c r="ABJ74"/>
      <c r="ABK74"/>
      <c r="ABL74"/>
      <c r="ABM74"/>
      <c r="ABN74"/>
      <c r="ABO74"/>
      <c r="ABP74"/>
      <c r="ABQ74"/>
      <c r="ABR74"/>
      <c r="ABS74"/>
      <c r="ABT74"/>
      <c r="ABU74"/>
      <c r="ABV74"/>
      <c r="ABW74"/>
      <c r="ABX74"/>
      <c r="ABY74"/>
      <c r="ABZ74"/>
      <c r="ACA74"/>
      <c r="ACB74"/>
      <c r="ACC74"/>
      <c r="ACD74"/>
      <c r="ACE74"/>
      <c r="ACF74"/>
      <c r="ACG74"/>
      <c r="ACH74"/>
      <c r="ACI74"/>
      <c r="ACJ74"/>
      <c r="ACK74"/>
      <c r="ACL74"/>
      <c r="ACM74"/>
      <c r="ACN74"/>
      <c r="ACO74"/>
      <c r="ACP74"/>
      <c r="ACQ74"/>
      <c r="ACR74"/>
      <c r="ACS74"/>
      <c r="ACT74"/>
      <c r="ACU74"/>
      <c r="ACV74"/>
      <c r="ACW74"/>
      <c r="ACX74"/>
      <c r="ACY74"/>
      <c r="ACZ74"/>
      <c r="ADA74"/>
      <c r="ADB74"/>
      <c r="ADC74"/>
      <c r="ADD74"/>
      <c r="ADE74"/>
      <c r="ADF74"/>
      <c r="ADG74"/>
      <c r="ADH74"/>
      <c r="ADI74"/>
      <c r="ADJ74"/>
      <c r="ADK74"/>
      <c r="ADL74"/>
      <c r="ADM74"/>
      <c r="ADN74"/>
      <c r="ADO74"/>
      <c r="ADP74"/>
      <c r="ADQ74"/>
      <c r="ADR74"/>
      <c r="ADS74"/>
      <c r="ADT74"/>
      <c r="ADU74"/>
      <c r="ADV74"/>
      <c r="ADW74"/>
      <c r="ADX74"/>
      <c r="ADY74"/>
      <c r="ADZ74"/>
      <c r="AEA74"/>
      <c r="AEB74"/>
      <c r="AEC74"/>
      <c r="AED74"/>
      <c r="AEE74"/>
      <c r="AEF74"/>
      <c r="AEG74"/>
      <c r="AEH74"/>
      <c r="AEI74"/>
      <c r="AEJ74"/>
      <c r="AEK74"/>
      <c r="AEL74"/>
      <c r="AEM74"/>
      <c r="AEN74"/>
      <c r="AEO74"/>
      <c r="AEP74"/>
      <c r="AEQ74"/>
      <c r="AER74"/>
      <c r="AES74"/>
      <c r="AET74"/>
      <c r="AEU74"/>
      <c r="AEV74"/>
      <c r="AEW74"/>
      <c r="AEX74"/>
      <c r="AEY74"/>
      <c r="AEZ74"/>
      <c r="AFA74"/>
      <c r="AFB74"/>
      <c r="AFC74"/>
      <c r="AFD74"/>
      <c r="AFE74"/>
      <c r="AFF74"/>
      <c r="AFG74"/>
      <c r="AFH74"/>
      <c r="AFI74"/>
      <c r="AFJ74"/>
      <c r="AFK74"/>
      <c r="AFL74"/>
      <c r="AFM74"/>
      <c r="AFN74"/>
      <c r="AFO74"/>
      <c r="AFP74"/>
      <c r="AFQ74"/>
      <c r="AFR74"/>
      <c r="AFS74"/>
      <c r="AFT74"/>
      <c r="AFU74"/>
      <c r="AFV74"/>
      <c r="AFW74"/>
      <c r="AFX74"/>
      <c r="AFY74"/>
      <c r="AFZ74"/>
      <c r="AGA74"/>
      <c r="AGB74"/>
      <c r="AGC74"/>
      <c r="AGD74"/>
      <c r="AGE74"/>
      <c r="AGF74"/>
      <c r="AGG74"/>
      <c r="AGH74"/>
      <c r="AGI74"/>
      <c r="AGJ74"/>
      <c r="AGK74"/>
      <c r="AGL74"/>
      <c r="AGM74"/>
      <c r="AGN74"/>
      <c r="AGO74"/>
      <c r="AGP74"/>
      <c r="AGQ74"/>
      <c r="AGR74"/>
      <c r="AGS74"/>
      <c r="AGT74"/>
      <c r="AGU74"/>
      <c r="AGV74"/>
      <c r="AGW74"/>
      <c r="AGX74"/>
      <c r="AGY74"/>
      <c r="AGZ74"/>
      <c r="AHA74"/>
      <c r="AHB74"/>
      <c r="AHC74"/>
      <c r="AHD74"/>
      <c r="AHE74"/>
      <c r="AHF74"/>
      <c r="AHG74"/>
      <c r="AHH74"/>
      <c r="AHI74"/>
      <c r="AHJ74"/>
      <c r="AHK74"/>
      <c r="AHL74"/>
      <c r="AHM74"/>
      <c r="AHN74"/>
      <c r="AHO74"/>
      <c r="AHP74"/>
      <c r="AHQ74"/>
      <c r="AHR74"/>
      <c r="AHS74"/>
      <c r="AHT74"/>
      <c r="AHU74"/>
      <c r="AHV74"/>
      <c r="AHW74"/>
      <c r="AHX74"/>
      <c r="AHY74"/>
      <c r="AHZ74"/>
      <c r="AIA74"/>
      <c r="AIB74"/>
      <c r="AIC74"/>
      <c r="AID74"/>
      <c r="AIE74"/>
      <c r="AIF74"/>
      <c r="AIG74"/>
      <c r="AIH74"/>
      <c r="AII74"/>
      <c r="AIJ74"/>
      <c r="AIK74"/>
      <c r="AIL74"/>
      <c r="AIM74"/>
      <c r="AIN74"/>
      <c r="AIO74"/>
      <c r="AIP74"/>
      <c r="AIQ74"/>
      <c r="AIR74"/>
      <c r="AIS74"/>
      <c r="AIT74"/>
      <c r="AIU74"/>
      <c r="AIV74"/>
      <c r="AIW74"/>
      <c r="AIX74"/>
      <c r="AIY74"/>
      <c r="AIZ74"/>
      <c r="AJA74"/>
      <c r="AJB74"/>
      <c r="AJC74"/>
      <c r="AJD74"/>
      <c r="AJE74"/>
      <c r="AJF74"/>
      <c r="AJG74"/>
      <c r="AJH74"/>
      <c r="AJI74"/>
      <c r="AJJ74"/>
      <c r="AJK74"/>
      <c r="AJL74"/>
      <c r="AJM74"/>
      <c r="AJN74"/>
      <c r="AJO74"/>
      <c r="AJP74"/>
      <c r="AJQ74"/>
      <c r="AJR74"/>
      <c r="AJS74"/>
    </row>
    <row r="75" spans="1:955">
      <c r="B75" s="710"/>
      <c r="C75" s="710"/>
      <c r="D75" s="710"/>
      <c r="E75" s="710"/>
      <c r="F75" s="710"/>
      <c r="G75" s="710"/>
      <c r="M75" s="714"/>
      <c r="GE75"/>
      <c r="GF75"/>
      <c r="GG75"/>
      <c r="GH75"/>
      <c r="GI75"/>
      <c r="GJ75"/>
      <c r="GK75"/>
      <c r="GL75"/>
      <c r="GM75"/>
      <c r="GN75"/>
      <c r="GO75"/>
      <c r="GP75"/>
      <c r="GQ75"/>
      <c r="GR75"/>
      <c r="GS75"/>
      <c r="GT75"/>
      <c r="GU75"/>
      <c r="GV75"/>
      <c r="GW75"/>
      <c r="GX75"/>
      <c r="GY75"/>
      <c r="GZ75"/>
      <c r="HA75"/>
      <c r="HB75"/>
      <c r="HC75"/>
      <c r="HD75"/>
      <c r="HE75"/>
      <c r="HF75"/>
      <c r="HG75"/>
      <c r="HH75"/>
      <c r="HI75"/>
      <c r="HJ75"/>
      <c r="HK75"/>
      <c r="HL75"/>
      <c r="HM75"/>
      <c r="HN75"/>
      <c r="HO75"/>
      <c r="HP75"/>
      <c r="HQ75"/>
      <c r="HR75"/>
      <c r="HS75"/>
      <c r="HT75"/>
      <c r="HU75"/>
      <c r="HV75"/>
      <c r="HW75"/>
      <c r="HX75"/>
      <c r="HY75"/>
      <c r="HZ75"/>
      <c r="IA75"/>
      <c r="IB75"/>
      <c r="IC75"/>
      <c r="ID75"/>
      <c r="IE75"/>
      <c r="IF75"/>
      <c r="IG75"/>
      <c r="IH75"/>
      <c r="II75"/>
      <c r="IJ75"/>
      <c r="IK75"/>
      <c r="IL75"/>
      <c r="IM75"/>
      <c r="IN75"/>
      <c r="IO75"/>
      <c r="IP75"/>
      <c r="IQ75"/>
      <c r="IR75"/>
      <c r="IS75"/>
      <c r="IT75"/>
      <c r="IU75"/>
      <c r="IV75"/>
      <c r="IW75"/>
      <c r="IX75"/>
      <c r="IY75"/>
      <c r="IZ75"/>
      <c r="JA75"/>
      <c r="JB75"/>
      <c r="JC75"/>
      <c r="JD75"/>
      <c r="JE75"/>
      <c r="JF75"/>
      <c r="JG75"/>
      <c r="JH75"/>
      <c r="JI75"/>
      <c r="JJ75"/>
      <c r="JK75"/>
      <c r="JL75"/>
      <c r="JM75"/>
      <c r="JN75"/>
      <c r="JO75"/>
      <c r="JP75"/>
      <c r="JQ75"/>
      <c r="JR75"/>
      <c r="JS75"/>
      <c r="JT75"/>
      <c r="JU75"/>
      <c r="JV75"/>
      <c r="JW75"/>
      <c r="JX75"/>
      <c r="JY75"/>
      <c r="JZ75"/>
      <c r="KA75"/>
      <c r="KB75"/>
      <c r="KC75"/>
      <c r="KD75"/>
      <c r="KE75"/>
      <c r="KF75"/>
      <c r="KG75"/>
      <c r="KH75"/>
      <c r="KI75"/>
      <c r="KJ75"/>
      <c r="KK75"/>
      <c r="KL75"/>
      <c r="KM75"/>
      <c r="KN75"/>
      <c r="KO75"/>
      <c r="KP75"/>
      <c r="KQ75"/>
      <c r="KR75"/>
      <c r="KS75"/>
      <c r="KT75"/>
      <c r="KU75"/>
      <c r="KV75"/>
      <c r="KW75"/>
      <c r="KX75"/>
      <c r="KY75"/>
      <c r="KZ75"/>
      <c r="LA75"/>
      <c r="LB75"/>
      <c r="LC75"/>
      <c r="LD75"/>
      <c r="LE75"/>
      <c r="LF75"/>
      <c r="LG75"/>
      <c r="LH75"/>
      <c r="LI75"/>
      <c r="LJ75"/>
      <c r="LK75"/>
      <c r="LL75"/>
      <c r="LM75"/>
      <c r="LN75"/>
      <c r="LO75"/>
      <c r="LP75"/>
      <c r="LQ75"/>
      <c r="LR75"/>
      <c r="LS75"/>
      <c r="LT75"/>
      <c r="LU75"/>
      <c r="LV75"/>
      <c r="LW75"/>
      <c r="LX75"/>
      <c r="LY75"/>
      <c r="LZ75"/>
      <c r="MA75"/>
      <c r="MB75"/>
      <c r="MC75"/>
      <c r="MD75"/>
      <c r="ME75"/>
      <c r="MF75"/>
      <c r="MG75"/>
      <c r="MH75"/>
      <c r="MI75"/>
      <c r="MJ75"/>
      <c r="MK75"/>
      <c r="ML75"/>
      <c r="MM75"/>
      <c r="MN75"/>
      <c r="MO75"/>
      <c r="MP75"/>
      <c r="MQ75"/>
      <c r="MR75"/>
      <c r="MS75"/>
      <c r="MT75"/>
      <c r="MU75"/>
      <c r="MV75"/>
      <c r="MW75"/>
      <c r="MX75"/>
      <c r="MY75"/>
      <c r="MZ75"/>
      <c r="NA75"/>
      <c r="NB75"/>
      <c r="NC75"/>
      <c r="ND75"/>
      <c r="NE75"/>
      <c r="NF75"/>
      <c r="NG75"/>
      <c r="NH75"/>
      <c r="NI75"/>
      <c r="NJ75"/>
      <c r="NK75"/>
      <c r="NL75"/>
      <c r="NM75"/>
      <c r="NN75"/>
      <c r="NO75"/>
      <c r="NP75"/>
      <c r="NQ75"/>
      <c r="NR75"/>
      <c r="NS75"/>
      <c r="NT75"/>
      <c r="NU75"/>
      <c r="NV75"/>
      <c r="NW75"/>
      <c r="NX75"/>
      <c r="NY75"/>
      <c r="NZ75"/>
      <c r="OA75"/>
      <c r="OB75"/>
      <c r="OC75"/>
      <c r="OD75"/>
      <c r="OE75"/>
      <c r="OF75"/>
      <c r="OG75"/>
      <c r="OH75"/>
      <c r="OI75"/>
      <c r="OJ75"/>
      <c r="OK75"/>
      <c r="OL75"/>
      <c r="OM75"/>
      <c r="ON75"/>
      <c r="OO75"/>
      <c r="OP75"/>
      <c r="OQ75"/>
      <c r="OR75"/>
      <c r="OS75"/>
      <c r="OT75"/>
      <c r="OU75"/>
      <c r="OV75"/>
      <c r="OW75"/>
      <c r="OX75"/>
      <c r="OY75"/>
      <c r="OZ75"/>
      <c r="PA75"/>
      <c r="PB75"/>
      <c r="PC75"/>
      <c r="PD75"/>
      <c r="PE75"/>
      <c r="PF75"/>
      <c r="PG75"/>
      <c r="PH75"/>
      <c r="PI75"/>
      <c r="PJ75"/>
      <c r="PK75"/>
      <c r="PL75"/>
      <c r="PM75"/>
      <c r="PN75"/>
      <c r="PO75"/>
      <c r="PP75"/>
      <c r="PQ75"/>
      <c r="PR75"/>
      <c r="PS75"/>
      <c r="PT75"/>
      <c r="PU75"/>
      <c r="PV75"/>
      <c r="PW75"/>
      <c r="PX75"/>
      <c r="PY75"/>
      <c r="PZ75"/>
      <c r="QA75"/>
      <c r="QB75"/>
      <c r="QC75"/>
      <c r="QD75"/>
      <c r="QE75"/>
      <c r="QF75"/>
      <c r="QG75"/>
      <c r="QH75"/>
      <c r="QI75"/>
      <c r="QJ75"/>
      <c r="QK75"/>
      <c r="QL75"/>
      <c r="QM75"/>
      <c r="QN75"/>
      <c r="QO75"/>
      <c r="QP75"/>
      <c r="QQ75"/>
      <c r="QR75"/>
      <c r="QS75"/>
      <c r="QT75"/>
      <c r="QU75"/>
      <c r="QV75"/>
      <c r="QW75"/>
      <c r="QX75"/>
      <c r="QY75"/>
      <c r="QZ75"/>
      <c r="RA75"/>
      <c r="RB75"/>
      <c r="RC75"/>
      <c r="RD75"/>
      <c r="RE75"/>
      <c r="RF75"/>
      <c r="RG75"/>
      <c r="RH75"/>
      <c r="RI75"/>
      <c r="RJ75"/>
      <c r="RK75"/>
      <c r="RL75"/>
      <c r="RM75"/>
      <c r="RN75"/>
      <c r="RO75"/>
      <c r="RP75"/>
      <c r="RQ75"/>
      <c r="RR75"/>
      <c r="RS75"/>
      <c r="RT75"/>
      <c r="RU75"/>
      <c r="RV75"/>
      <c r="RW75"/>
      <c r="RX75"/>
      <c r="RY75"/>
      <c r="RZ75"/>
      <c r="SA75"/>
      <c r="SB75"/>
      <c r="SC75"/>
      <c r="SD75"/>
      <c r="SE75"/>
      <c r="SF75"/>
      <c r="SG75"/>
      <c r="SH75"/>
      <c r="SI75"/>
      <c r="SJ75"/>
      <c r="SK75"/>
      <c r="SL75"/>
      <c r="SM75"/>
      <c r="SN75"/>
      <c r="SO75"/>
      <c r="SP75"/>
      <c r="SQ75"/>
      <c r="SR75"/>
      <c r="SS75"/>
      <c r="ST75"/>
      <c r="SU75"/>
      <c r="SV75"/>
      <c r="SW75"/>
      <c r="SX75"/>
      <c r="SY75"/>
      <c r="SZ75"/>
      <c r="TA75"/>
      <c r="TB75"/>
      <c r="TC75"/>
      <c r="TD75"/>
      <c r="TE75"/>
      <c r="TF75"/>
      <c r="TG75"/>
      <c r="TH75"/>
      <c r="TI75"/>
      <c r="TJ75"/>
      <c r="TK75"/>
      <c r="TL75"/>
      <c r="TM75"/>
      <c r="TN75"/>
      <c r="TO75"/>
      <c r="TP75"/>
      <c r="TQ75"/>
      <c r="TR75"/>
      <c r="TS75"/>
      <c r="TT75"/>
      <c r="TU75"/>
      <c r="TV75"/>
      <c r="TW75"/>
      <c r="TX75"/>
      <c r="TY75"/>
      <c r="TZ75"/>
      <c r="UA75"/>
      <c r="UB75"/>
      <c r="UC75"/>
      <c r="UD75"/>
      <c r="UE75"/>
      <c r="UF75"/>
      <c r="UG75"/>
      <c r="UH75"/>
      <c r="UI75"/>
      <c r="UJ75"/>
      <c r="UK75"/>
      <c r="UL75"/>
      <c r="UM75"/>
      <c r="UN75"/>
      <c r="UO75"/>
      <c r="UP75"/>
      <c r="UQ75"/>
      <c r="UR75"/>
      <c r="US75"/>
      <c r="UT75"/>
      <c r="UU75"/>
      <c r="UV75"/>
      <c r="UW75"/>
      <c r="UX75"/>
      <c r="UY75"/>
      <c r="UZ75"/>
      <c r="VA75"/>
      <c r="VB75"/>
      <c r="VC75"/>
      <c r="VD75"/>
      <c r="VE75"/>
      <c r="VF75"/>
      <c r="VG75"/>
      <c r="VH75"/>
      <c r="VI75"/>
      <c r="VJ75"/>
      <c r="VK75"/>
      <c r="VL75"/>
      <c r="VM75"/>
      <c r="VN75"/>
      <c r="VO75"/>
      <c r="VP75"/>
      <c r="VQ75"/>
      <c r="VR75"/>
      <c r="VS75"/>
      <c r="VT75"/>
      <c r="VU75"/>
      <c r="VV75"/>
      <c r="VW75"/>
      <c r="VX75"/>
      <c r="VY75"/>
      <c r="VZ75"/>
      <c r="WA75"/>
      <c r="WB75"/>
      <c r="WC75"/>
      <c r="WD75"/>
      <c r="WE75"/>
      <c r="WF75"/>
      <c r="WG75"/>
      <c r="WH75"/>
      <c r="WI75"/>
      <c r="WJ75"/>
      <c r="WK75"/>
      <c r="WL75"/>
      <c r="WM75"/>
      <c r="WN75"/>
      <c r="WO75"/>
      <c r="WP75"/>
      <c r="WQ75"/>
      <c r="WR75"/>
      <c r="WS75"/>
      <c r="WT75"/>
      <c r="WU75"/>
      <c r="WV75"/>
      <c r="WW75"/>
      <c r="WX75"/>
      <c r="WY75"/>
      <c r="WZ75"/>
      <c r="XA75"/>
      <c r="XB75"/>
      <c r="XC75"/>
      <c r="XD75"/>
      <c r="XE75"/>
      <c r="XF75"/>
      <c r="XG75"/>
      <c r="XH75"/>
      <c r="XI75"/>
      <c r="XJ75"/>
      <c r="XK75"/>
      <c r="XL75"/>
      <c r="XM75"/>
      <c r="XN75"/>
      <c r="XO75"/>
      <c r="XP75"/>
      <c r="XQ75"/>
      <c r="XR75"/>
      <c r="XS75"/>
      <c r="XT75"/>
      <c r="XU75"/>
      <c r="XV75"/>
      <c r="XW75"/>
      <c r="XX75"/>
      <c r="XY75"/>
      <c r="XZ75"/>
      <c r="YA75"/>
      <c r="YB75"/>
      <c r="YC75"/>
      <c r="YD75"/>
      <c r="YE75"/>
      <c r="YF75"/>
      <c r="YG75"/>
      <c r="YH75"/>
      <c r="YI75"/>
      <c r="YJ75"/>
      <c r="YK75"/>
      <c r="YL75"/>
      <c r="YM75"/>
      <c r="YN75"/>
      <c r="YO75"/>
      <c r="YP75"/>
      <c r="YQ75"/>
      <c r="YR75"/>
      <c r="YS75"/>
      <c r="YT75"/>
      <c r="YU75"/>
      <c r="YV75"/>
      <c r="YW75"/>
      <c r="YX75"/>
      <c r="YY75"/>
      <c r="YZ75"/>
      <c r="ZA75"/>
      <c r="ZB75"/>
      <c r="ZC75"/>
      <c r="ZD75"/>
      <c r="ZE75"/>
      <c r="ZF75"/>
      <c r="ZG75"/>
      <c r="ZH75"/>
      <c r="ZI75"/>
      <c r="ZJ75"/>
      <c r="ZK75"/>
      <c r="ZL75"/>
      <c r="ZM75"/>
      <c r="ZN75"/>
      <c r="ZO75"/>
      <c r="ZP75"/>
      <c r="ZQ75"/>
      <c r="ZR75"/>
      <c r="ZS75"/>
      <c r="ZT75"/>
      <c r="ZU75"/>
      <c r="ZV75"/>
      <c r="ZW75"/>
      <c r="ZX75"/>
      <c r="ZY75"/>
      <c r="ZZ75"/>
      <c r="AAA75"/>
      <c r="AAB75"/>
      <c r="AAC75"/>
      <c r="AAD75"/>
      <c r="AAE75"/>
      <c r="AAF75"/>
      <c r="AAG75"/>
      <c r="AAH75"/>
      <c r="AAI75"/>
      <c r="AAJ75"/>
      <c r="AAK75"/>
      <c r="AAL75"/>
      <c r="AAM75"/>
      <c r="AAN75"/>
      <c r="AAO75"/>
      <c r="AAP75"/>
      <c r="AAQ75"/>
      <c r="AAR75"/>
      <c r="AAS75"/>
      <c r="AAT75"/>
      <c r="AAU75"/>
      <c r="AAV75"/>
      <c r="AAW75"/>
      <c r="AAX75"/>
      <c r="AAY75"/>
      <c r="AAZ75"/>
      <c r="ABA75"/>
      <c r="ABB75"/>
      <c r="ABC75"/>
      <c r="ABD75"/>
      <c r="ABE75"/>
      <c r="ABF75"/>
      <c r="ABG75"/>
      <c r="ABH75"/>
      <c r="ABI75"/>
      <c r="ABJ75"/>
      <c r="ABK75"/>
      <c r="ABL75"/>
      <c r="ABM75"/>
      <c r="ABN75"/>
      <c r="ABO75"/>
      <c r="ABP75"/>
      <c r="ABQ75"/>
      <c r="ABR75"/>
      <c r="ABS75"/>
      <c r="ABT75"/>
      <c r="ABU75"/>
      <c r="ABV75"/>
      <c r="ABW75"/>
      <c r="ABX75"/>
      <c r="ABY75"/>
      <c r="ABZ75"/>
      <c r="ACA75"/>
      <c r="ACB75"/>
      <c r="ACC75"/>
      <c r="ACD75"/>
      <c r="ACE75"/>
      <c r="ACF75"/>
      <c r="ACG75"/>
      <c r="ACH75"/>
      <c r="ACI75"/>
      <c r="ACJ75"/>
      <c r="ACK75"/>
      <c r="ACL75"/>
      <c r="ACM75"/>
      <c r="ACN75"/>
      <c r="ACO75"/>
      <c r="ACP75"/>
      <c r="ACQ75"/>
      <c r="ACR75"/>
      <c r="ACS75"/>
      <c r="ACT75"/>
      <c r="ACU75"/>
      <c r="ACV75"/>
      <c r="ACW75"/>
      <c r="ACX75"/>
      <c r="ACY75"/>
      <c r="ACZ75"/>
      <c r="ADA75"/>
      <c r="ADB75"/>
      <c r="ADC75"/>
      <c r="ADD75"/>
      <c r="ADE75"/>
      <c r="ADF75"/>
      <c r="ADG75"/>
      <c r="ADH75"/>
      <c r="ADI75"/>
      <c r="ADJ75"/>
      <c r="ADK75"/>
      <c r="ADL75"/>
      <c r="ADM75"/>
      <c r="ADN75"/>
      <c r="ADO75"/>
      <c r="ADP75"/>
      <c r="ADQ75"/>
      <c r="ADR75"/>
      <c r="ADS75"/>
      <c r="ADT75"/>
      <c r="ADU75"/>
      <c r="ADV75"/>
      <c r="ADW75"/>
      <c r="ADX75"/>
      <c r="ADY75"/>
      <c r="ADZ75"/>
      <c r="AEA75"/>
      <c r="AEB75"/>
      <c r="AEC75"/>
      <c r="AED75"/>
      <c r="AEE75"/>
      <c r="AEF75"/>
      <c r="AEG75"/>
      <c r="AEH75"/>
      <c r="AEI75"/>
      <c r="AEJ75"/>
      <c r="AEK75"/>
      <c r="AEL75"/>
      <c r="AEM75"/>
      <c r="AEN75"/>
      <c r="AEO75"/>
      <c r="AEP75"/>
      <c r="AEQ75"/>
      <c r="AER75"/>
      <c r="AES75"/>
      <c r="AET75"/>
      <c r="AEU75"/>
      <c r="AEV75"/>
      <c r="AEW75"/>
      <c r="AEX75"/>
      <c r="AEY75"/>
      <c r="AEZ75"/>
      <c r="AFA75"/>
      <c r="AFB75"/>
      <c r="AFC75"/>
      <c r="AFD75"/>
      <c r="AFE75"/>
      <c r="AFF75"/>
      <c r="AFG75"/>
      <c r="AFH75"/>
      <c r="AFI75"/>
      <c r="AFJ75"/>
      <c r="AFK75"/>
      <c r="AFL75"/>
      <c r="AFM75"/>
      <c r="AFN75"/>
      <c r="AFO75"/>
      <c r="AFP75"/>
      <c r="AFQ75"/>
      <c r="AFR75"/>
      <c r="AFS75"/>
      <c r="AFT75"/>
      <c r="AFU75"/>
      <c r="AFV75"/>
      <c r="AFW75"/>
      <c r="AFX75"/>
      <c r="AFY75"/>
      <c r="AFZ75"/>
      <c r="AGA75"/>
      <c r="AGB75"/>
      <c r="AGC75"/>
      <c r="AGD75"/>
      <c r="AGE75"/>
      <c r="AGF75"/>
      <c r="AGG75"/>
      <c r="AGH75"/>
      <c r="AGI75"/>
      <c r="AGJ75"/>
      <c r="AGK75"/>
      <c r="AGL75"/>
      <c r="AGM75"/>
      <c r="AGN75"/>
      <c r="AGO75"/>
      <c r="AGP75"/>
      <c r="AGQ75"/>
      <c r="AGR75"/>
      <c r="AGS75"/>
      <c r="AGT75"/>
      <c r="AGU75"/>
      <c r="AGV75"/>
      <c r="AGW75"/>
      <c r="AGX75"/>
      <c r="AGY75"/>
      <c r="AGZ75"/>
      <c r="AHA75"/>
      <c r="AHB75"/>
      <c r="AHC75"/>
      <c r="AHD75"/>
      <c r="AHE75"/>
      <c r="AHF75"/>
      <c r="AHG75"/>
      <c r="AHH75"/>
      <c r="AHI75"/>
      <c r="AHJ75"/>
      <c r="AHK75"/>
      <c r="AHL75"/>
      <c r="AHM75"/>
      <c r="AHN75"/>
      <c r="AHO75"/>
      <c r="AHP75"/>
      <c r="AHQ75"/>
      <c r="AHR75"/>
      <c r="AHS75"/>
      <c r="AHT75"/>
      <c r="AHU75"/>
      <c r="AHV75"/>
      <c r="AHW75"/>
      <c r="AHX75"/>
      <c r="AHY75"/>
      <c r="AHZ75"/>
      <c r="AIA75"/>
      <c r="AIB75"/>
      <c r="AIC75"/>
      <c r="AID75"/>
      <c r="AIE75"/>
      <c r="AIF75"/>
      <c r="AIG75"/>
      <c r="AIH75"/>
      <c r="AII75"/>
      <c r="AIJ75"/>
      <c r="AIK75"/>
      <c r="AIL75"/>
      <c r="AIM75"/>
      <c r="AIN75"/>
      <c r="AIO75"/>
      <c r="AIP75"/>
      <c r="AIQ75"/>
      <c r="AIR75"/>
      <c r="AIS75"/>
      <c r="AIT75"/>
      <c r="AIU75"/>
      <c r="AIV75"/>
      <c r="AIW75"/>
      <c r="AIX75"/>
      <c r="AIY75"/>
      <c r="AIZ75"/>
      <c r="AJA75"/>
      <c r="AJB75"/>
      <c r="AJC75"/>
      <c r="AJD75"/>
      <c r="AJE75"/>
      <c r="AJF75"/>
      <c r="AJG75"/>
      <c r="AJH75"/>
      <c r="AJI75"/>
      <c r="AJJ75"/>
      <c r="AJK75"/>
      <c r="AJL75"/>
      <c r="AJM75"/>
      <c r="AJN75"/>
      <c r="AJO75"/>
      <c r="AJP75"/>
      <c r="AJQ75"/>
      <c r="AJR75"/>
      <c r="AJS75"/>
    </row>
    <row r="76" spans="1:955">
      <c r="B76" s="710"/>
      <c r="C76" s="710"/>
      <c r="D76" s="710"/>
      <c r="E76" s="710"/>
      <c r="F76" s="710"/>
      <c r="G76" s="710"/>
      <c r="M76" s="685"/>
      <c r="GE76"/>
      <c r="GF76"/>
      <c r="GG76"/>
      <c r="GH76"/>
      <c r="GI76"/>
      <c r="GJ76"/>
      <c r="GK76"/>
      <c r="GL76"/>
      <c r="GM76"/>
      <c r="GN76"/>
      <c r="GO76"/>
      <c r="GP76"/>
      <c r="GQ76"/>
      <c r="GR76"/>
      <c r="GS76"/>
      <c r="GT76"/>
      <c r="GU76"/>
      <c r="GV76"/>
      <c r="GW76"/>
      <c r="GX76"/>
      <c r="GY76"/>
      <c r="GZ76"/>
      <c r="HA76"/>
      <c r="HB76"/>
      <c r="HC76"/>
      <c r="HD76"/>
      <c r="HE76"/>
      <c r="HF76"/>
      <c r="HG76"/>
      <c r="HH76"/>
      <c r="HI76"/>
      <c r="HJ76"/>
      <c r="HK76"/>
      <c r="HL76"/>
      <c r="HM76"/>
      <c r="HN76"/>
      <c r="HO76"/>
      <c r="HP76"/>
      <c r="HQ76"/>
      <c r="HR76"/>
      <c r="HS76"/>
      <c r="HT76"/>
      <c r="HU76"/>
      <c r="HV76"/>
      <c r="HW76"/>
      <c r="HX76"/>
      <c r="HY76"/>
      <c r="HZ76"/>
      <c r="IA76"/>
      <c r="IB76"/>
      <c r="IC76"/>
      <c r="ID76"/>
      <c r="IE76"/>
      <c r="IF76"/>
      <c r="IG76"/>
      <c r="IH76"/>
      <c r="II76"/>
      <c r="IJ76"/>
      <c r="IK76"/>
      <c r="IL76"/>
      <c r="IM76"/>
      <c r="IN76"/>
      <c r="IO76"/>
      <c r="IP76"/>
      <c r="IQ76"/>
      <c r="IR76"/>
      <c r="IS76"/>
      <c r="IT76"/>
      <c r="IU76"/>
      <c r="IV76"/>
      <c r="IW76"/>
      <c r="IX76"/>
      <c r="IY76"/>
      <c r="IZ76"/>
      <c r="JA76"/>
      <c r="JB76"/>
      <c r="JC76"/>
      <c r="JD76"/>
      <c r="JE76"/>
      <c r="JF76"/>
      <c r="JG76"/>
      <c r="JH76"/>
      <c r="JI76"/>
      <c r="JJ76"/>
      <c r="JK76"/>
      <c r="JL76"/>
      <c r="JM76"/>
      <c r="JN76"/>
      <c r="JO76"/>
      <c r="JP76"/>
      <c r="JQ76"/>
      <c r="JR76"/>
      <c r="JS76"/>
      <c r="JT76"/>
      <c r="JU76"/>
      <c r="JV76"/>
      <c r="JW76"/>
      <c r="JX76"/>
      <c r="JY76"/>
      <c r="JZ76"/>
      <c r="KA76"/>
      <c r="KB76"/>
      <c r="KC76"/>
      <c r="KD76"/>
      <c r="KE76"/>
      <c r="KF76"/>
      <c r="KG76"/>
      <c r="KH76"/>
      <c r="KI76"/>
      <c r="KJ76"/>
      <c r="KK76"/>
      <c r="KL76"/>
      <c r="KM76"/>
      <c r="KN76"/>
      <c r="KO76"/>
      <c r="KP76"/>
      <c r="KQ76"/>
      <c r="KR76"/>
      <c r="KS76"/>
      <c r="KT76"/>
      <c r="KU76"/>
      <c r="KV76"/>
      <c r="KW76"/>
      <c r="KX76"/>
      <c r="KY76"/>
      <c r="KZ76"/>
      <c r="LA76"/>
      <c r="LB76"/>
      <c r="LC76"/>
      <c r="LD76"/>
      <c r="LE76"/>
      <c r="LF76"/>
      <c r="LG76"/>
      <c r="LH76"/>
      <c r="LI76"/>
      <c r="LJ76"/>
      <c r="LK76"/>
      <c r="LL76"/>
      <c r="LM76"/>
      <c r="LN76"/>
      <c r="LO76"/>
      <c r="LP76"/>
      <c r="LQ76"/>
      <c r="LR76"/>
      <c r="LS76"/>
      <c r="LT76"/>
      <c r="LU76"/>
      <c r="LV76"/>
      <c r="LW76"/>
      <c r="LX76"/>
      <c r="LY76"/>
      <c r="LZ76"/>
      <c r="MA76"/>
      <c r="MB76"/>
      <c r="MC76"/>
      <c r="MD76"/>
      <c r="ME76"/>
      <c r="MF76"/>
      <c r="MG76"/>
      <c r="MH76"/>
      <c r="MI76"/>
      <c r="MJ76"/>
      <c r="MK76"/>
      <c r="ML76"/>
      <c r="MM76"/>
      <c r="MN76"/>
      <c r="MO76"/>
      <c r="MP76"/>
      <c r="MQ76"/>
      <c r="MR76"/>
      <c r="MS76"/>
      <c r="MT76"/>
      <c r="MU76"/>
      <c r="MV76"/>
      <c r="MW76"/>
      <c r="MX76"/>
      <c r="MY76"/>
      <c r="MZ76"/>
      <c r="NA76"/>
      <c r="NB76"/>
      <c r="NC76"/>
      <c r="ND76"/>
      <c r="NE76"/>
      <c r="NF76"/>
      <c r="NG76"/>
      <c r="NH76"/>
      <c r="NI76"/>
      <c r="NJ76"/>
      <c r="NK76"/>
      <c r="NL76"/>
      <c r="NM76"/>
      <c r="NN76"/>
      <c r="NO76"/>
      <c r="NP76"/>
      <c r="NQ76"/>
      <c r="NR76"/>
      <c r="NS76"/>
      <c r="NT76"/>
      <c r="NU76"/>
      <c r="NV76"/>
      <c r="NW76"/>
      <c r="NX76"/>
      <c r="NY76"/>
      <c r="NZ76"/>
      <c r="OA76"/>
      <c r="OB76"/>
      <c r="OC76"/>
      <c r="OD76"/>
      <c r="OE76"/>
      <c r="OF76"/>
      <c r="OG76"/>
      <c r="OH76"/>
      <c r="OI76"/>
      <c r="OJ76"/>
      <c r="OK76"/>
      <c r="OL76"/>
      <c r="OM76"/>
      <c r="ON76"/>
      <c r="OO76"/>
      <c r="OP76"/>
      <c r="OQ76"/>
      <c r="OR76"/>
      <c r="OS76"/>
      <c r="OT76"/>
      <c r="OU76"/>
      <c r="OV76"/>
      <c r="OW76"/>
      <c r="OX76"/>
      <c r="OY76"/>
      <c r="OZ76"/>
      <c r="PA76"/>
      <c r="PB76"/>
      <c r="PC76"/>
      <c r="PD76"/>
      <c r="PE76"/>
      <c r="PF76"/>
      <c r="PG76"/>
      <c r="PH76"/>
      <c r="PI76"/>
      <c r="PJ76"/>
      <c r="PK76"/>
      <c r="PL76"/>
      <c r="PM76"/>
      <c r="PN76"/>
      <c r="PO76"/>
      <c r="PP76"/>
      <c r="PQ76"/>
      <c r="PR76"/>
      <c r="PS76"/>
      <c r="PT76"/>
      <c r="PU76"/>
      <c r="PV76"/>
      <c r="PW76"/>
      <c r="PX76"/>
      <c r="PY76"/>
      <c r="PZ76"/>
      <c r="QA76"/>
      <c r="QB76"/>
      <c r="QC76"/>
      <c r="QD76"/>
      <c r="QE76"/>
      <c r="QF76"/>
      <c r="QG76"/>
      <c r="QH76"/>
      <c r="QI76"/>
      <c r="QJ76"/>
      <c r="QK76"/>
      <c r="QL76"/>
      <c r="QM76"/>
      <c r="QN76"/>
      <c r="QO76"/>
      <c r="QP76"/>
      <c r="QQ76"/>
      <c r="QR76"/>
      <c r="QS76"/>
      <c r="QT76"/>
      <c r="QU76"/>
      <c r="QV76"/>
      <c r="QW76"/>
      <c r="QX76"/>
      <c r="QY76"/>
      <c r="QZ76"/>
      <c r="RA76"/>
      <c r="RB76"/>
      <c r="RC76"/>
      <c r="RD76"/>
      <c r="RE76"/>
      <c r="RF76"/>
      <c r="RG76"/>
      <c r="RH76"/>
      <c r="RI76"/>
      <c r="RJ76"/>
      <c r="RK76"/>
      <c r="RL76"/>
      <c r="RM76"/>
      <c r="RN76"/>
      <c r="RO76"/>
      <c r="RP76"/>
      <c r="RQ76"/>
      <c r="RR76"/>
      <c r="RS76"/>
      <c r="RT76"/>
      <c r="RU76"/>
      <c r="RV76"/>
      <c r="RW76"/>
      <c r="RX76"/>
      <c r="RY76"/>
      <c r="RZ76"/>
      <c r="SA76"/>
      <c r="SB76"/>
      <c r="SC76"/>
      <c r="SD76"/>
      <c r="SE76"/>
      <c r="SF76"/>
      <c r="SG76"/>
      <c r="SH76"/>
      <c r="SI76"/>
      <c r="SJ76"/>
      <c r="SK76"/>
      <c r="SL76"/>
      <c r="SM76"/>
      <c r="SN76"/>
      <c r="SO76"/>
      <c r="SP76"/>
      <c r="SQ76"/>
      <c r="SR76"/>
      <c r="SS76"/>
      <c r="ST76"/>
      <c r="SU76"/>
      <c r="SV76"/>
      <c r="SW76"/>
      <c r="SX76"/>
      <c r="SY76"/>
      <c r="SZ76"/>
      <c r="TA76"/>
      <c r="TB76"/>
      <c r="TC76"/>
      <c r="TD76"/>
      <c r="TE76"/>
      <c r="TF76"/>
      <c r="TG76"/>
      <c r="TH76"/>
      <c r="TI76"/>
      <c r="TJ76"/>
      <c r="TK76"/>
      <c r="TL76"/>
      <c r="TM76"/>
      <c r="TN76"/>
      <c r="TO76"/>
      <c r="TP76"/>
      <c r="TQ76"/>
      <c r="TR76"/>
      <c r="TS76"/>
      <c r="TT76"/>
      <c r="TU76"/>
      <c r="TV76"/>
      <c r="TW76"/>
      <c r="TX76"/>
      <c r="TY76"/>
      <c r="TZ76"/>
      <c r="UA76"/>
      <c r="UB76"/>
      <c r="UC76"/>
      <c r="UD76"/>
      <c r="UE76"/>
      <c r="UF76"/>
      <c r="UG76"/>
      <c r="UH76"/>
      <c r="UI76"/>
      <c r="UJ76"/>
      <c r="UK76"/>
      <c r="UL76"/>
      <c r="UM76"/>
      <c r="UN76"/>
      <c r="UO76"/>
      <c r="UP76"/>
      <c r="UQ76"/>
      <c r="UR76"/>
      <c r="US76"/>
      <c r="UT76"/>
      <c r="UU76"/>
      <c r="UV76"/>
      <c r="UW76"/>
      <c r="UX76"/>
      <c r="UY76"/>
      <c r="UZ76"/>
      <c r="VA76"/>
      <c r="VB76"/>
      <c r="VC76"/>
      <c r="VD76"/>
      <c r="VE76"/>
      <c r="VF76"/>
      <c r="VG76"/>
      <c r="VH76"/>
      <c r="VI76"/>
      <c r="VJ76"/>
      <c r="VK76"/>
      <c r="VL76"/>
      <c r="VM76"/>
      <c r="VN76"/>
      <c r="VO76"/>
      <c r="VP76"/>
      <c r="VQ76"/>
      <c r="VR76"/>
      <c r="VS76"/>
      <c r="VT76"/>
      <c r="VU76"/>
      <c r="VV76"/>
      <c r="VW76"/>
      <c r="VX76"/>
      <c r="VY76"/>
      <c r="VZ76"/>
      <c r="WA76"/>
      <c r="WB76"/>
      <c r="WC76"/>
      <c r="WD76"/>
      <c r="WE76"/>
      <c r="WF76"/>
      <c r="WG76"/>
      <c r="WH76"/>
      <c r="WI76"/>
      <c r="WJ76"/>
      <c r="WK76"/>
      <c r="WL76"/>
      <c r="WM76"/>
      <c r="WN76"/>
      <c r="WO76"/>
      <c r="WP76"/>
      <c r="WQ76"/>
      <c r="WR76"/>
      <c r="WS76"/>
      <c r="WT76"/>
      <c r="WU76"/>
      <c r="WV76"/>
      <c r="WW76"/>
      <c r="WX76"/>
      <c r="WY76"/>
      <c r="WZ76"/>
      <c r="XA76"/>
      <c r="XB76"/>
      <c r="XC76"/>
      <c r="XD76"/>
      <c r="XE76"/>
      <c r="XF76"/>
      <c r="XG76"/>
      <c r="XH76"/>
      <c r="XI76"/>
      <c r="XJ76"/>
      <c r="XK76"/>
      <c r="XL76"/>
      <c r="XM76"/>
      <c r="XN76"/>
      <c r="XO76"/>
      <c r="XP76"/>
      <c r="XQ76"/>
      <c r="XR76"/>
      <c r="XS76"/>
      <c r="XT76"/>
      <c r="XU76"/>
      <c r="XV76"/>
      <c r="XW76"/>
      <c r="XX76"/>
      <c r="XY76"/>
      <c r="XZ76"/>
      <c r="YA76"/>
      <c r="YB76"/>
      <c r="YC76"/>
      <c r="YD76"/>
      <c r="YE76"/>
      <c r="YF76"/>
      <c r="YG76"/>
      <c r="YH76"/>
      <c r="YI76"/>
      <c r="YJ76"/>
      <c r="YK76"/>
      <c r="YL76"/>
      <c r="YM76"/>
      <c r="YN76"/>
      <c r="YO76"/>
      <c r="YP76"/>
      <c r="YQ76"/>
      <c r="YR76"/>
      <c r="YS76"/>
      <c r="YT76"/>
      <c r="YU76"/>
      <c r="YV76"/>
      <c r="YW76"/>
      <c r="YX76"/>
      <c r="YY76"/>
      <c r="YZ76"/>
      <c r="ZA76"/>
      <c r="ZB76"/>
      <c r="ZC76"/>
      <c r="ZD76"/>
      <c r="ZE76"/>
      <c r="ZF76"/>
      <c r="ZG76"/>
      <c r="ZH76"/>
      <c r="ZI76"/>
      <c r="ZJ76"/>
      <c r="ZK76"/>
      <c r="ZL76"/>
      <c r="ZM76"/>
      <c r="ZN76"/>
      <c r="ZO76"/>
      <c r="ZP76"/>
      <c r="ZQ76"/>
      <c r="ZR76"/>
      <c r="ZS76"/>
      <c r="ZT76"/>
      <c r="ZU76"/>
      <c r="ZV76"/>
      <c r="ZW76"/>
      <c r="ZX76"/>
      <c r="ZY76"/>
      <c r="ZZ76"/>
      <c r="AAA76"/>
      <c r="AAB76"/>
      <c r="AAC76"/>
      <c r="AAD76"/>
      <c r="AAE76"/>
      <c r="AAF76"/>
      <c r="AAG76"/>
      <c r="AAH76"/>
      <c r="AAI76"/>
      <c r="AAJ76"/>
      <c r="AAK76"/>
      <c r="AAL76"/>
      <c r="AAM76"/>
      <c r="AAN76"/>
      <c r="AAO76"/>
      <c r="AAP76"/>
      <c r="AAQ76"/>
      <c r="AAR76"/>
      <c r="AAS76"/>
      <c r="AAT76"/>
      <c r="AAU76"/>
      <c r="AAV76"/>
      <c r="AAW76"/>
      <c r="AAX76"/>
      <c r="AAY76"/>
      <c r="AAZ76"/>
      <c r="ABA76"/>
      <c r="ABB76"/>
      <c r="ABC76"/>
      <c r="ABD76"/>
      <c r="ABE76"/>
      <c r="ABF76"/>
      <c r="ABG76"/>
      <c r="ABH76"/>
      <c r="ABI76"/>
      <c r="ABJ76"/>
      <c r="ABK76"/>
      <c r="ABL76"/>
      <c r="ABM76"/>
      <c r="ABN76"/>
      <c r="ABO76"/>
      <c r="ABP76"/>
      <c r="ABQ76"/>
      <c r="ABR76"/>
      <c r="ABS76"/>
      <c r="ABT76"/>
      <c r="ABU76"/>
      <c r="ABV76"/>
      <c r="ABW76"/>
      <c r="ABX76"/>
      <c r="ABY76"/>
      <c r="ABZ76"/>
      <c r="ACA76"/>
      <c r="ACB76"/>
      <c r="ACC76"/>
      <c r="ACD76"/>
      <c r="ACE76"/>
      <c r="ACF76"/>
      <c r="ACG76"/>
      <c r="ACH76"/>
      <c r="ACI76"/>
      <c r="ACJ76"/>
      <c r="ACK76"/>
      <c r="ACL76"/>
      <c r="ACM76"/>
      <c r="ACN76"/>
      <c r="ACO76"/>
      <c r="ACP76"/>
      <c r="ACQ76"/>
      <c r="ACR76"/>
      <c r="ACS76"/>
      <c r="ACT76"/>
      <c r="ACU76"/>
      <c r="ACV76"/>
      <c r="ACW76"/>
      <c r="ACX76"/>
      <c r="ACY76"/>
      <c r="ACZ76"/>
      <c r="ADA76"/>
      <c r="ADB76"/>
      <c r="ADC76"/>
      <c r="ADD76"/>
      <c r="ADE76"/>
      <c r="ADF76"/>
      <c r="ADG76"/>
      <c r="ADH76"/>
      <c r="ADI76"/>
      <c r="ADJ76"/>
      <c r="ADK76"/>
      <c r="ADL76"/>
      <c r="ADM76"/>
      <c r="ADN76"/>
      <c r="ADO76"/>
      <c r="ADP76"/>
      <c r="ADQ76"/>
      <c r="ADR76"/>
      <c r="ADS76"/>
      <c r="ADT76"/>
      <c r="ADU76"/>
      <c r="ADV76"/>
      <c r="ADW76"/>
      <c r="ADX76"/>
      <c r="ADY76"/>
      <c r="ADZ76"/>
      <c r="AEA76"/>
      <c r="AEB76"/>
      <c r="AEC76"/>
      <c r="AED76"/>
      <c r="AEE76"/>
      <c r="AEF76"/>
      <c r="AEG76"/>
      <c r="AEH76"/>
      <c r="AEI76"/>
      <c r="AEJ76"/>
      <c r="AEK76"/>
      <c r="AEL76"/>
      <c r="AEM76"/>
      <c r="AEN76"/>
      <c r="AEO76"/>
      <c r="AEP76"/>
      <c r="AEQ76"/>
      <c r="AER76"/>
      <c r="AES76"/>
      <c r="AET76"/>
      <c r="AEU76"/>
      <c r="AEV76"/>
      <c r="AEW76"/>
      <c r="AEX76"/>
      <c r="AEY76"/>
      <c r="AEZ76"/>
      <c r="AFA76"/>
      <c r="AFB76"/>
      <c r="AFC76"/>
      <c r="AFD76"/>
      <c r="AFE76"/>
      <c r="AFF76"/>
      <c r="AFG76"/>
      <c r="AFH76"/>
      <c r="AFI76"/>
      <c r="AFJ76"/>
      <c r="AFK76"/>
      <c r="AFL76"/>
      <c r="AFM76"/>
      <c r="AFN76"/>
      <c r="AFO76"/>
      <c r="AFP76"/>
      <c r="AFQ76"/>
      <c r="AFR76"/>
      <c r="AFS76"/>
      <c r="AFT76"/>
      <c r="AFU76"/>
      <c r="AFV76"/>
      <c r="AFW76"/>
      <c r="AFX76"/>
      <c r="AFY76"/>
      <c r="AFZ76"/>
      <c r="AGA76"/>
      <c r="AGB76"/>
      <c r="AGC76"/>
      <c r="AGD76"/>
      <c r="AGE76"/>
      <c r="AGF76"/>
      <c r="AGG76"/>
      <c r="AGH76"/>
      <c r="AGI76"/>
      <c r="AGJ76"/>
      <c r="AGK76"/>
      <c r="AGL76"/>
      <c r="AGM76"/>
      <c r="AGN76"/>
      <c r="AGO76"/>
      <c r="AGP76"/>
      <c r="AGQ76"/>
      <c r="AGR76"/>
      <c r="AGS76"/>
      <c r="AGT76"/>
      <c r="AGU76"/>
      <c r="AGV76"/>
      <c r="AGW76"/>
      <c r="AGX76"/>
      <c r="AGY76"/>
      <c r="AGZ76"/>
      <c r="AHA76"/>
      <c r="AHB76"/>
      <c r="AHC76"/>
      <c r="AHD76"/>
      <c r="AHE76"/>
      <c r="AHF76"/>
      <c r="AHG76"/>
      <c r="AHH76"/>
      <c r="AHI76"/>
      <c r="AHJ76"/>
      <c r="AHK76"/>
      <c r="AHL76"/>
      <c r="AHM76"/>
      <c r="AHN76"/>
      <c r="AHO76"/>
      <c r="AHP76"/>
      <c r="AHQ76"/>
      <c r="AHR76"/>
      <c r="AHS76"/>
      <c r="AHT76"/>
      <c r="AHU76"/>
      <c r="AHV76"/>
      <c r="AHW76"/>
      <c r="AHX76"/>
      <c r="AHY76"/>
      <c r="AHZ76"/>
      <c r="AIA76"/>
      <c r="AIB76"/>
      <c r="AIC76"/>
      <c r="AID76"/>
      <c r="AIE76"/>
      <c r="AIF76"/>
      <c r="AIG76"/>
      <c r="AIH76"/>
      <c r="AII76"/>
      <c r="AIJ76"/>
      <c r="AIK76"/>
      <c r="AIL76"/>
      <c r="AIM76"/>
      <c r="AIN76"/>
      <c r="AIO76"/>
      <c r="AIP76"/>
      <c r="AIQ76"/>
      <c r="AIR76"/>
      <c r="AIS76"/>
      <c r="AIT76"/>
      <c r="AIU76"/>
      <c r="AIV76"/>
      <c r="AIW76"/>
      <c r="AIX76"/>
      <c r="AIY76"/>
      <c r="AIZ76"/>
      <c r="AJA76"/>
      <c r="AJB76"/>
      <c r="AJC76"/>
      <c r="AJD76"/>
      <c r="AJE76"/>
      <c r="AJF76"/>
      <c r="AJG76"/>
      <c r="AJH76"/>
      <c r="AJI76"/>
      <c r="AJJ76"/>
      <c r="AJK76"/>
      <c r="AJL76"/>
      <c r="AJM76"/>
      <c r="AJN76"/>
      <c r="AJO76"/>
      <c r="AJP76"/>
      <c r="AJQ76"/>
      <c r="AJR76"/>
      <c r="AJS76"/>
    </row>
    <row r="77" spans="1:955">
      <c r="B77" s="710"/>
      <c r="C77" s="710"/>
      <c r="D77" s="710"/>
      <c r="E77" s="710"/>
      <c r="F77" s="710"/>
      <c r="G77" s="710"/>
      <c r="M77" s="685"/>
      <c r="GE77"/>
      <c r="GF77"/>
      <c r="GG77"/>
      <c r="GH77"/>
      <c r="GI77"/>
      <c r="GJ77"/>
      <c r="GK77"/>
      <c r="GL77"/>
      <c r="GM77"/>
      <c r="GN77"/>
      <c r="GO77"/>
      <c r="GP77"/>
      <c r="GQ77"/>
      <c r="GR77"/>
      <c r="GS77"/>
      <c r="GT77"/>
      <c r="GU77"/>
      <c r="GV77"/>
      <c r="GW77"/>
      <c r="GX77"/>
      <c r="GY77"/>
      <c r="GZ77"/>
      <c r="HA77"/>
      <c r="HB77"/>
      <c r="HC77"/>
      <c r="HD77"/>
      <c r="HE77"/>
      <c r="HF77"/>
      <c r="HG77"/>
      <c r="HH77"/>
      <c r="HI77"/>
      <c r="HJ77"/>
      <c r="HK77"/>
      <c r="HL77"/>
      <c r="HM77"/>
      <c r="HN77"/>
      <c r="HO77"/>
      <c r="HP77"/>
      <c r="HQ77"/>
      <c r="HR77"/>
      <c r="HS77"/>
      <c r="HT77"/>
      <c r="HU77"/>
      <c r="HV77"/>
      <c r="HW77"/>
      <c r="HX77"/>
      <c r="HY77"/>
      <c r="HZ77"/>
      <c r="IA77"/>
      <c r="IB77"/>
      <c r="IC77"/>
      <c r="ID77"/>
      <c r="IE77"/>
      <c r="IF77"/>
      <c r="IG77"/>
      <c r="IH77"/>
      <c r="II77"/>
      <c r="IJ77"/>
      <c r="IK77"/>
      <c r="IL77"/>
      <c r="IM77"/>
      <c r="IN77"/>
      <c r="IO77"/>
      <c r="IP77"/>
      <c r="IQ77"/>
      <c r="IR77"/>
      <c r="IS77"/>
      <c r="IT77"/>
      <c r="IU77"/>
      <c r="IV77"/>
      <c r="IW77"/>
      <c r="IX77"/>
      <c r="IY77"/>
      <c r="IZ77"/>
      <c r="JA77"/>
      <c r="JB77"/>
      <c r="JC77"/>
      <c r="JD77"/>
      <c r="JE77"/>
      <c r="JF77"/>
      <c r="JG77"/>
      <c r="JH77"/>
      <c r="JI77"/>
      <c r="JJ77"/>
      <c r="JK77"/>
      <c r="JL77"/>
      <c r="JM77"/>
      <c r="JN77"/>
      <c r="JO77"/>
      <c r="JP77"/>
      <c r="JQ77"/>
      <c r="JR77"/>
      <c r="JS77"/>
      <c r="JT77"/>
      <c r="JU77"/>
      <c r="JV77"/>
      <c r="JW77"/>
      <c r="JX77"/>
      <c r="JY77"/>
      <c r="JZ77"/>
      <c r="KA77"/>
      <c r="KB77"/>
      <c r="KC77"/>
      <c r="KD77"/>
      <c r="KE77"/>
      <c r="KF77"/>
      <c r="KG77"/>
      <c r="KH77"/>
      <c r="KI77"/>
      <c r="KJ77"/>
      <c r="KK77"/>
      <c r="KL77"/>
      <c r="KM77"/>
      <c r="KN77"/>
      <c r="KO77"/>
      <c r="KP77"/>
      <c r="KQ77"/>
      <c r="KR77"/>
      <c r="KS77"/>
      <c r="KT77"/>
      <c r="KU77"/>
      <c r="KV77"/>
      <c r="KW77"/>
      <c r="KX77"/>
      <c r="KY77"/>
      <c r="KZ77"/>
      <c r="LA77"/>
      <c r="LB77"/>
      <c r="LC77"/>
      <c r="LD77"/>
      <c r="LE77"/>
      <c r="LF77"/>
      <c r="LG77"/>
      <c r="LH77"/>
      <c r="LI77"/>
      <c r="LJ77"/>
      <c r="LK77"/>
      <c r="LL77"/>
      <c r="LM77"/>
      <c r="LN77"/>
      <c r="LO77"/>
      <c r="LP77"/>
      <c r="LQ77"/>
      <c r="LR77"/>
      <c r="LS77"/>
      <c r="LT77"/>
      <c r="LU77"/>
      <c r="LV77"/>
      <c r="LW77"/>
      <c r="LX77"/>
      <c r="LY77"/>
      <c r="LZ77"/>
      <c r="MA77"/>
      <c r="MB77"/>
      <c r="MC77"/>
      <c r="MD77"/>
      <c r="ME77"/>
      <c r="MF77"/>
      <c r="MG77"/>
      <c r="MH77"/>
      <c r="MI77"/>
      <c r="MJ77"/>
      <c r="MK77"/>
      <c r="ML77"/>
      <c r="MM77"/>
      <c r="MN77"/>
      <c r="MO77"/>
      <c r="MP77"/>
      <c r="MQ77"/>
      <c r="MR77"/>
      <c r="MS77"/>
      <c r="MT77"/>
      <c r="MU77"/>
      <c r="MV77"/>
      <c r="MW77"/>
      <c r="MX77"/>
      <c r="MY77"/>
      <c r="MZ77"/>
      <c r="NA77"/>
      <c r="NB77"/>
      <c r="NC77"/>
      <c r="ND77"/>
      <c r="NE77"/>
      <c r="NF77"/>
      <c r="NG77"/>
      <c r="NH77"/>
      <c r="NI77"/>
      <c r="NJ77"/>
      <c r="NK77"/>
      <c r="NL77"/>
      <c r="NM77"/>
      <c r="NN77"/>
      <c r="NO77"/>
      <c r="NP77"/>
      <c r="NQ77"/>
      <c r="NR77"/>
      <c r="NS77"/>
      <c r="NT77"/>
      <c r="NU77"/>
      <c r="NV77"/>
      <c r="NW77"/>
      <c r="NX77"/>
      <c r="NY77"/>
      <c r="NZ77"/>
      <c r="OA77"/>
      <c r="OB77"/>
      <c r="OC77"/>
      <c r="OD77"/>
      <c r="OE77"/>
      <c r="OF77"/>
      <c r="OG77"/>
      <c r="OH77"/>
      <c r="OI77"/>
      <c r="OJ77"/>
      <c r="OK77"/>
      <c r="OL77"/>
      <c r="OM77"/>
      <c r="ON77"/>
      <c r="OO77"/>
      <c r="OP77"/>
      <c r="OQ77"/>
      <c r="OR77"/>
      <c r="OS77"/>
      <c r="OT77"/>
      <c r="OU77"/>
      <c r="OV77"/>
      <c r="OW77"/>
      <c r="OX77"/>
      <c r="OY77"/>
      <c r="OZ77"/>
      <c r="PA77"/>
      <c r="PB77"/>
      <c r="PC77"/>
      <c r="PD77"/>
      <c r="PE77"/>
      <c r="PF77"/>
      <c r="PG77"/>
      <c r="PH77"/>
      <c r="PI77"/>
      <c r="PJ77"/>
      <c r="PK77"/>
      <c r="PL77"/>
      <c r="PM77"/>
      <c r="PN77"/>
      <c r="PO77"/>
      <c r="PP77"/>
      <c r="PQ77"/>
      <c r="PR77"/>
      <c r="PS77"/>
      <c r="PT77"/>
      <c r="PU77"/>
      <c r="PV77"/>
      <c r="PW77"/>
      <c r="PX77"/>
      <c r="PY77"/>
      <c r="PZ77"/>
      <c r="QA77"/>
      <c r="QB77"/>
      <c r="QC77"/>
      <c r="QD77"/>
      <c r="QE77"/>
      <c r="QF77"/>
      <c r="QG77"/>
      <c r="QH77"/>
      <c r="QI77"/>
      <c r="QJ77"/>
      <c r="QK77"/>
      <c r="QL77"/>
      <c r="QM77"/>
      <c r="QN77"/>
      <c r="QO77"/>
      <c r="QP77"/>
      <c r="QQ77"/>
      <c r="QR77"/>
      <c r="QS77"/>
      <c r="QT77"/>
      <c r="QU77"/>
      <c r="QV77"/>
      <c r="QW77"/>
      <c r="QX77"/>
      <c r="QY77"/>
      <c r="QZ77"/>
      <c r="RA77"/>
      <c r="RB77"/>
      <c r="RC77"/>
      <c r="RD77"/>
      <c r="RE77"/>
      <c r="RF77"/>
      <c r="RG77"/>
      <c r="RH77"/>
      <c r="RI77"/>
      <c r="RJ77"/>
      <c r="RK77"/>
      <c r="RL77"/>
      <c r="RM77"/>
      <c r="RN77"/>
      <c r="RO77"/>
      <c r="RP77"/>
      <c r="RQ77"/>
      <c r="RR77"/>
      <c r="RS77"/>
      <c r="RT77"/>
      <c r="RU77"/>
      <c r="RV77"/>
      <c r="RW77"/>
      <c r="RX77"/>
      <c r="RY77"/>
      <c r="RZ77"/>
      <c r="SA77"/>
      <c r="SB77"/>
      <c r="SC77"/>
      <c r="SD77"/>
      <c r="SE77"/>
      <c r="SF77"/>
      <c r="SG77"/>
      <c r="SH77"/>
      <c r="SI77"/>
      <c r="SJ77"/>
      <c r="SK77"/>
      <c r="SL77"/>
      <c r="SM77"/>
      <c r="SN77"/>
      <c r="SO77"/>
      <c r="SP77"/>
      <c r="SQ77"/>
      <c r="SR77"/>
      <c r="SS77"/>
      <c r="ST77"/>
      <c r="SU77"/>
      <c r="SV77"/>
      <c r="SW77"/>
      <c r="SX77"/>
      <c r="SY77"/>
      <c r="SZ77"/>
      <c r="TA77"/>
      <c r="TB77"/>
      <c r="TC77"/>
      <c r="TD77"/>
      <c r="TE77"/>
      <c r="TF77"/>
      <c r="TG77"/>
      <c r="TH77"/>
      <c r="TI77"/>
      <c r="TJ77"/>
      <c r="TK77"/>
      <c r="TL77"/>
      <c r="TM77"/>
      <c r="TN77"/>
      <c r="TO77"/>
      <c r="TP77"/>
      <c r="TQ77"/>
      <c r="TR77"/>
      <c r="TS77"/>
      <c r="TT77"/>
      <c r="TU77"/>
      <c r="TV77"/>
      <c r="TW77"/>
      <c r="TX77"/>
      <c r="TY77"/>
      <c r="TZ77"/>
      <c r="UA77"/>
      <c r="UB77"/>
      <c r="UC77"/>
      <c r="UD77"/>
      <c r="UE77"/>
      <c r="UF77"/>
      <c r="UG77"/>
      <c r="UH77"/>
      <c r="UI77"/>
      <c r="UJ77"/>
      <c r="UK77"/>
      <c r="UL77"/>
      <c r="UM77"/>
      <c r="UN77"/>
      <c r="UO77"/>
      <c r="UP77"/>
      <c r="UQ77"/>
      <c r="UR77"/>
      <c r="US77"/>
      <c r="UT77"/>
      <c r="UU77"/>
      <c r="UV77"/>
      <c r="UW77"/>
      <c r="UX77"/>
      <c r="UY77"/>
      <c r="UZ77"/>
      <c r="VA77"/>
      <c r="VB77"/>
      <c r="VC77"/>
      <c r="VD77"/>
      <c r="VE77"/>
      <c r="VF77"/>
      <c r="VG77"/>
      <c r="VH77"/>
      <c r="VI77"/>
      <c r="VJ77"/>
      <c r="VK77"/>
      <c r="VL77"/>
      <c r="VM77"/>
      <c r="VN77"/>
      <c r="VO77"/>
      <c r="VP77"/>
      <c r="VQ77"/>
      <c r="VR77"/>
      <c r="VS77"/>
      <c r="VT77"/>
      <c r="VU77"/>
      <c r="VV77"/>
      <c r="VW77"/>
      <c r="VX77"/>
      <c r="VY77"/>
      <c r="VZ77"/>
      <c r="WA77"/>
      <c r="WB77"/>
      <c r="WC77"/>
      <c r="WD77"/>
      <c r="WE77"/>
      <c r="WF77"/>
      <c r="WG77"/>
      <c r="WH77"/>
      <c r="WI77"/>
      <c r="WJ77"/>
      <c r="WK77"/>
      <c r="WL77"/>
      <c r="WM77"/>
      <c r="WN77"/>
      <c r="WO77"/>
      <c r="WP77"/>
      <c r="WQ77"/>
      <c r="WR77"/>
      <c r="WS77"/>
      <c r="WT77"/>
      <c r="WU77"/>
      <c r="WV77"/>
      <c r="WW77"/>
      <c r="WX77"/>
      <c r="WY77"/>
      <c r="WZ77"/>
      <c r="XA77"/>
      <c r="XB77"/>
      <c r="XC77"/>
      <c r="XD77"/>
      <c r="XE77"/>
      <c r="XF77"/>
      <c r="XG77"/>
      <c r="XH77"/>
      <c r="XI77"/>
      <c r="XJ77"/>
      <c r="XK77"/>
      <c r="XL77"/>
      <c r="XM77"/>
      <c r="XN77"/>
      <c r="XO77"/>
      <c r="XP77"/>
      <c r="XQ77"/>
      <c r="XR77"/>
      <c r="XS77"/>
      <c r="XT77"/>
      <c r="XU77"/>
      <c r="XV77"/>
      <c r="XW77"/>
      <c r="XX77"/>
      <c r="XY77"/>
      <c r="XZ77"/>
      <c r="YA77"/>
      <c r="YB77"/>
      <c r="YC77"/>
      <c r="YD77"/>
      <c r="YE77"/>
      <c r="YF77"/>
      <c r="YG77"/>
      <c r="YH77"/>
      <c r="YI77"/>
      <c r="YJ77"/>
      <c r="YK77"/>
      <c r="YL77"/>
      <c r="YM77"/>
      <c r="YN77"/>
      <c r="YO77"/>
      <c r="YP77"/>
      <c r="YQ77"/>
      <c r="YR77"/>
      <c r="YS77"/>
      <c r="YT77"/>
      <c r="YU77"/>
      <c r="YV77"/>
      <c r="YW77"/>
      <c r="YX77"/>
      <c r="YY77"/>
      <c r="YZ77"/>
      <c r="ZA77"/>
      <c r="ZB77"/>
      <c r="ZC77"/>
      <c r="ZD77"/>
      <c r="ZE77"/>
      <c r="ZF77"/>
      <c r="ZG77"/>
      <c r="ZH77"/>
      <c r="ZI77"/>
      <c r="ZJ77"/>
      <c r="ZK77"/>
      <c r="ZL77"/>
      <c r="ZM77"/>
      <c r="ZN77"/>
      <c r="ZO77"/>
      <c r="ZP77"/>
      <c r="ZQ77"/>
      <c r="ZR77"/>
      <c r="ZS77"/>
      <c r="ZT77"/>
      <c r="ZU77"/>
      <c r="ZV77"/>
      <c r="ZW77"/>
      <c r="ZX77"/>
      <c r="ZY77"/>
      <c r="ZZ77"/>
      <c r="AAA77"/>
      <c r="AAB77"/>
      <c r="AAC77"/>
      <c r="AAD77"/>
      <c r="AAE77"/>
      <c r="AAF77"/>
      <c r="AAG77"/>
      <c r="AAH77"/>
      <c r="AAI77"/>
      <c r="AAJ77"/>
      <c r="AAK77"/>
      <c r="AAL77"/>
      <c r="AAM77"/>
      <c r="AAN77"/>
      <c r="AAO77"/>
      <c r="AAP77"/>
      <c r="AAQ77"/>
      <c r="AAR77"/>
      <c r="AAS77"/>
      <c r="AAT77"/>
      <c r="AAU77"/>
      <c r="AAV77"/>
      <c r="AAW77"/>
      <c r="AAX77"/>
      <c r="AAY77"/>
      <c r="AAZ77"/>
      <c r="ABA77"/>
      <c r="ABB77"/>
      <c r="ABC77"/>
      <c r="ABD77"/>
      <c r="ABE77"/>
      <c r="ABF77"/>
      <c r="ABG77"/>
      <c r="ABH77"/>
      <c r="ABI77"/>
      <c r="ABJ77"/>
      <c r="ABK77"/>
      <c r="ABL77"/>
      <c r="ABM77"/>
      <c r="ABN77"/>
      <c r="ABO77"/>
      <c r="ABP77"/>
      <c r="ABQ77"/>
      <c r="ABR77"/>
      <c r="ABS77"/>
      <c r="ABT77"/>
      <c r="ABU77"/>
      <c r="ABV77"/>
      <c r="ABW77"/>
      <c r="ABX77"/>
      <c r="ABY77"/>
      <c r="ABZ77"/>
      <c r="ACA77"/>
      <c r="ACB77"/>
      <c r="ACC77"/>
      <c r="ACD77"/>
      <c r="ACE77"/>
      <c r="ACF77"/>
      <c r="ACG77"/>
      <c r="ACH77"/>
      <c r="ACI77"/>
      <c r="ACJ77"/>
      <c r="ACK77"/>
      <c r="ACL77"/>
      <c r="ACM77"/>
      <c r="ACN77"/>
      <c r="ACO77"/>
      <c r="ACP77"/>
      <c r="ACQ77"/>
      <c r="ACR77"/>
      <c r="ACS77"/>
      <c r="ACT77"/>
      <c r="ACU77"/>
      <c r="ACV77"/>
      <c r="ACW77"/>
      <c r="ACX77"/>
      <c r="ACY77"/>
      <c r="ACZ77"/>
      <c r="ADA77"/>
      <c r="ADB77"/>
      <c r="ADC77"/>
      <c r="ADD77"/>
      <c r="ADE77"/>
      <c r="ADF77"/>
      <c r="ADG77"/>
      <c r="ADH77"/>
      <c r="ADI77"/>
      <c r="ADJ77"/>
      <c r="ADK77"/>
      <c r="ADL77"/>
      <c r="ADM77"/>
      <c r="ADN77"/>
      <c r="ADO77"/>
      <c r="ADP77"/>
      <c r="ADQ77"/>
      <c r="ADR77"/>
      <c r="ADS77"/>
      <c r="ADT77"/>
      <c r="ADU77"/>
      <c r="ADV77"/>
      <c r="ADW77"/>
      <c r="ADX77"/>
      <c r="ADY77"/>
      <c r="ADZ77"/>
      <c r="AEA77"/>
      <c r="AEB77"/>
      <c r="AEC77"/>
      <c r="AED77"/>
      <c r="AEE77"/>
      <c r="AEF77"/>
      <c r="AEG77"/>
      <c r="AEH77"/>
      <c r="AEI77"/>
      <c r="AEJ77"/>
      <c r="AEK77"/>
      <c r="AEL77"/>
      <c r="AEM77"/>
      <c r="AEN77"/>
      <c r="AEO77"/>
      <c r="AEP77"/>
      <c r="AEQ77"/>
      <c r="AER77"/>
      <c r="AES77"/>
      <c r="AET77"/>
      <c r="AEU77"/>
      <c r="AEV77"/>
      <c r="AEW77"/>
      <c r="AEX77"/>
      <c r="AEY77"/>
      <c r="AEZ77"/>
      <c r="AFA77"/>
      <c r="AFB77"/>
      <c r="AFC77"/>
      <c r="AFD77"/>
      <c r="AFE77"/>
      <c r="AFF77"/>
      <c r="AFG77"/>
      <c r="AFH77"/>
      <c r="AFI77"/>
      <c r="AFJ77"/>
      <c r="AFK77"/>
      <c r="AFL77"/>
      <c r="AFM77"/>
      <c r="AFN77"/>
      <c r="AFO77"/>
      <c r="AFP77"/>
      <c r="AFQ77"/>
      <c r="AFR77"/>
      <c r="AFS77"/>
      <c r="AFT77"/>
      <c r="AFU77"/>
      <c r="AFV77"/>
      <c r="AFW77"/>
      <c r="AFX77"/>
      <c r="AFY77"/>
      <c r="AFZ77"/>
      <c r="AGA77"/>
      <c r="AGB77"/>
      <c r="AGC77"/>
      <c r="AGD77"/>
      <c r="AGE77"/>
      <c r="AGF77"/>
      <c r="AGG77"/>
      <c r="AGH77"/>
      <c r="AGI77"/>
      <c r="AGJ77"/>
      <c r="AGK77"/>
      <c r="AGL77"/>
      <c r="AGM77"/>
      <c r="AGN77"/>
      <c r="AGO77"/>
      <c r="AGP77"/>
      <c r="AGQ77"/>
      <c r="AGR77"/>
      <c r="AGS77"/>
      <c r="AGT77"/>
      <c r="AGU77"/>
      <c r="AGV77"/>
      <c r="AGW77"/>
      <c r="AGX77"/>
      <c r="AGY77"/>
      <c r="AGZ77"/>
      <c r="AHA77"/>
      <c r="AHB77"/>
      <c r="AHC77"/>
      <c r="AHD77"/>
      <c r="AHE77"/>
      <c r="AHF77"/>
      <c r="AHG77"/>
      <c r="AHH77"/>
      <c r="AHI77"/>
      <c r="AHJ77"/>
      <c r="AHK77"/>
      <c r="AHL77"/>
      <c r="AHM77"/>
      <c r="AHN77"/>
      <c r="AHO77"/>
      <c r="AHP77"/>
      <c r="AHQ77"/>
      <c r="AHR77"/>
      <c r="AHS77"/>
      <c r="AHT77"/>
      <c r="AHU77"/>
      <c r="AHV77"/>
      <c r="AHW77"/>
      <c r="AHX77"/>
      <c r="AHY77"/>
      <c r="AHZ77"/>
      <c r="AIA77"/>
      <c r="AIB77"/>
      <c r="AIC77"/>
      <c r="AID77"/>
      <c r="AIE77"/>
      <c r="AIF77"/>
      <c r="AIG77"/>
      <c r="AIH77"/>
      <c r="AII77"/>
      <c r="AIJ77"/>
      <c r="AIK77"/>
      <c r="AIL77"/>
      <c r="AIM77"/>
      <c r="AIN77"/>
      <c r="AIO77"/>
      <c r="AIP77"/>
      <c r="AIQ77"/>
      <c r="AIR77"/>
      <c r="AIS77"/>
      <c r="AIT77"/>
      <c r="AIU77"/>
      <c r="AIV77"/>
      <c r="AIW77"/>
      <c r="AIX77"/>
      <c r="AIY77"/>
      <c r="AIZ77"/>
      <c r="AJA77"/>
      <c r="AJB77"/>
      <c r="AJC77"/>
      <c r="AJD77"/>
      <c r="AJE77"/>
      <c r="AJF77"/>
      <c r="AJG77"/>
      <c r="AJH77"/>
      <c r="AJI77"/>
      <c r="AJJ77"/>
      <c r="AJK77"/>
      <c r="AJL77"/>
      <c r="AJM77"/>
      <c r="AJN77"/>
      <c r="AJO77"/>
      <c r="AJP77"/>
      <c r="AJQ77"/>
      <c r="AJR77"/>
      <c r="AJS77"/>
    </row>
    <row r="78" spans="1:955">
      <c r="B78" s="710"/>
      <c r="C78" s="710"/>
      <c r="D78" s="710"/>
      <c r="E78" s="710"/>
      <c r="F78" s="710"/>
      <c r="G78" s="710"/>
      <c r="M78" s="685"/>
      <c r="GE78"/>
      <c r="GF78"/>
      <c r="GG78"/>
      <c r="GH78"/>
      <c r="GI78"/>
      <c r="GJ78"/>
      <c r="GK78"/>
      <c r="GL78"/>
      <c r="GM78"/>
      <c r="GN78"/>
      <c r="GO78"/>
      <c r="GP78"/>
      <c r="GQ78"/>
      <c r="GR78"/>
      <c r="GS78"/>
      <c r="GT78"/>
      <c r="GU78"/>
      <c r="GV78"/>
      <c r="GW78"/>
      <c r="GX78"/>
      <c r="GY78"/>
      <c r="GZ78"/>
      <c r="HA78"/>
      <c r="HB78"/>
      <c r="HC78"/>
      <c r="HD78"/>
      <c r="HE78"/>
      <c r="HF78"/>
      <c r="HG78"/>
      <c r="HH78"/>
      <c r="HI78"/>
      <c r="HJ78"/>
      <c r="HK78"/>
      <c r="HL78"/>
      <c r="HM78"/>
      <c r="HN78"/>
      <c r="HO78"/>
      <c r="HP78"/>
      <c r="HQ78"/>
      <c r="HR78"/>
      <c r="HS78"/>
      <c r="HT78"/>
      <c r="HU78"/>
      <c r="HV78"/>
      <c r="HW78"/>
      <c r="HX78"/>
      <c r="HY78"/>
      <c r="HZ78"/>
      <c r="IA78"/>
      <c r="IB78"/>
      <c r="IC78"/>
      <c r="ID78"/>
      <c r="IE78"/>
      <c r="IF78"/>
      <c r="IG78"/>
      <c r="IH78"/>
      <c r="II78"/>
      <c r="IJ78"/>
      <c r="IK78"/>
      <c r="IL78"/>
      <c r="IM78"/>
      <c r="IN78"/>
      <c r="IO78"/>
      <c r="IP78"/>
      <c r="IQ78"/>
      <c r="IR78"/>
      <c r="IS78"/>
      <c r="IT78"/>
      <c r="IU78"/>
      <c r="IV78"/>
      <c r="IW78"/>
      <c r="IX78"/>
      <c r="IY78"/>
      <c r="IZ78"/>
      <c r="JA78"/>
      <c r="JB78"/>
      <c r="JC78"/>
      <c r="JD78"/>
      <c r="JE78"/>
      <c r="JF78"/>
      <c r="JG78"/>
      <c r="JH78"/>
      <c r="JI78"/>
      <c r="JJ78"/>
      <c r="JK78"/>
      <c r="JL78"/>
      <c r="JM78"/>
      <c r="JN78"/>
      <c r="JO78"/>
      <c r="JP78"/>
      <c r="JQ78"/>
      <c r="JR78"/>
      <c r="JS78"/>
      <c r="JT78"/>
      <c r="JU78"/>
      <c r="JV78"/>
      <c r="JW78"/>
      <c r="JX78"/>
      <c r="JY78"/>
      <c r="JZ78"/>
      <c r="KA78"/>
      <c r="KB78"/>
      <c r="KC78"/>
      <c r="KD78"/>
      <c r="KE78"/>
      <c r="KF78"/>
      <c r="KG78"/>
      <c r="KH78"/>
      <c r="KI78"/>
      <c r="KJ78"/>
      <c r="KK78"/>
      <c r="KL78"/>
      <c r="KM78"/>
      <c r="KN78"/>
      <c r="KO78"/>
      <c r="KP78"/>
      <c r="KQ78"/>
      <c r="KR78"/>
      <c r="KS78"/>
      <c r="KT78"/>
      <c r="KU78"/>
      <c r="KV78"/>
      <c r="KW78"/>
      <c r="KX78"/>
      <c r="KY78"/>
      <c r="KZ78"/>
      <c r="LA78"/>
      <c r="LB78"/>
      <c r="LC78"/>
      <c r="LD78"/>
      <c r="LE78"/>
      <c r="LF78"/>
      <c r="LG78"/>
      <c r="LH78"/>
      <c r="LI78"/>
      <c r="LJ78"/>
      <c r="LK78"/>
      <c r="LL78"/>
      <c r="LM78"/>
      <c r="LN78"/>
      <c r="LO78"/>
      <c r="LP78"/>
      <c r="LQ78"/>
      <c r="LR78"/>
      <c r="LS78"/>
      <c r="LT78"/>
      <c r="LU78"/>
      <c r="LV78"/>
      <c r="LW78"/>
      <c r="LX78"/>
      <c r="LY78"/>
      <c r="LZ78"/>
      <c r="MA78"/>
      <c r="MB78"/>
      <c r="MC78"/>
      <c r="MD78"/>
      <c r="ME78"/>
      <c r="MF78"/>
      <c r="MG78"/>
      <c r="MH78"/>
      <c r="MI78"/>
      <c r="MJ78"/>
      <c r="MK78"/>
      <c r="ML78"/>
      <c r="MM78"/>
      <c r="MN78"/>
      <c r="MO78"/>
      <c r="MP78"/>
      <c r="MQ78"/>
      <c r="MR78"/>
      <c r="MS78"/>
      <c r="MT78"/>
      <c r="MU78"/>
      <c r="MV78"/>
      <c r="MW78"/>
      <c r="MX78"/>
      <c r="MY78"/>
      <c r="MZ78"/>
      <c r="NA78"/>
      <c r="NB78"/>
      <c r="NC78"/>
      <c r="ND78"/>
      <c r="NE78"/>
      <c r="NF78"/>
      <c r="NG78"/>
      <c r="NH78"/>
      <c r="NI78"/>
      <c r="NJ78"/>
      <c r="NK78"/>
      <c r="NL78"/>
      <c r="NM78"/>
      <c r="NN78"/>
      <c r="NO78"/>
      <c r="NP78"/>
      <c r="NQ78"/>
      <c r="NR78"/>
      <c r="NS78"/>
      <c r="NT78"/>
      <c r="NU78"/>
      <c r="NV78"/>
      <c r="NW78"/>
      <c r="NX78"/>
      <c r="NY78"/>
      <c r="NZ78"/>
      <c r="OA78"/>
      <c r="OB78"/>
      <c r="OC78"/>
      <c r="OD78"/>
      <c r="OE78"/>
      <c r="OF78"/>
      <c r="OG78"/>
      <c r="OH78"/>
      <c r="OI78"/>
      <c r="OJ78"/>
      <c r="OK78"/>
      <c r="OL78"/>
      <c r="OM78"/>
      <c r="ON78"/>
      <c r="OO78"/>
      <c r="OP78"/>
      <c r="OQ78"/>
      <c r="OR78"/>
      <c r="OS78"/>
      <c r="OT78"/>
      <c r="OU78"/>
      <c r="OV78"/>
      <c r="OW78"/>
      <c r="OX78"/>
      <c r="OY78"/>
      <c r="OZ78"/>
      <c r="PA78"/>
      <c r="PB78"/>
      <c r="PC78"/>
      <c r="PD78"/>
      <c r="PE78"/>
      <c r="PF78"/>
      <c r="PG78"/>
      <c r="PH78"/>
      <c r="PI78"/>
      <c r="PJ78"/>
      <c r="PK78"/>
      <c r="PL78"/>
      <c r="PM78"/>
      <c r="PN78"/>
      <c r="PO78"/>
      <c r="PP78"/>
      <c r="PQ78"/>
      <c r="PR78"/>
      <c r="PS78"/>
      <c r="PT78"/>
      <c r="PU78"/>
      <c r="PV78"/>
      <c r="PW78"/>
      <c r="PX78"/>
      <c r="PY78"/>
      <c r="PZ78"/>
      <c r="QA78"/>
      <c r="QB78"/>
      <c r="QC78"/>
      <c r="QD78"/>
      <c r="QE78"/>
      <c r="QF78"/>
      <c r="QG78"/>
      <c r="QH78"/>
      <c r="QI78"/>
      <c r="QJ78"/>
      <c r="QK78"/>
      <c r="QL78"/>
      <c r="QM78"/>
      <c r="QN78"/>
      <c r="QO78"/>
      <c r="QP78"/>
      <c r="QQ78"/>
      <c r="QR78"/>
      <c r="QS78"/>
      <c r="QT78"/>
      <c r="QU78"/>
      <c r="QV78"/>
      <c r="QW78"/>
      <c r="QX78"/>
      <c r="QY78"/>
      <c r="QZ78"/>
      <c r="RA78"/>
      <c r="RB78"/>
      <c r="RC78"/>
      <c r="RD78"/>
      <c r="RE78"/>
      <c r="RF78"/>
      <c r="RG78"/>
      <c r="RH78"/>
      <c r="RI78"/>
      <c r="RJ78"/>
      <c r="RK78"/>
      <c r="RL78"/>
      <c r="RM78"/>
      <c r="RN78"/>
      <c r="RO78"/>
      <c r="RP78"/>
      <c r="RQ78"/>
      <c r="RR78"/>
      <c r="RS78"/>
      <c r="RT78"/>
      <c r="RU78"/>
      <c r="RV78"/>
      <c r="RW78"/>
      <c r="RX78"/>
      <c r="RY78"/>
      <c r="RZ78"/>
      <c r="SA78"/>
      <c r="SB78"/>
      <c r="SC78"/>
      <c r="SD78"/>
      <c r="SE78"/>
      <c r="SF78"/>
      <c r="SG78"/>
      <c r="SH78"/>
      <c r="SI78"/>
      <c r="SJ78"/>
      <c r="SK78"/>
      <c r="SL78"/>
      <c r="SM78"/>
      <c r="SN78"/>
      <c r="SO78"/>
      <c r="SP78"/>
      <c r="SQ78"/>
      <c r="SR78"/>
      <c r="SS78"/>
      <c r="ST78"/>
      <c r="SU78"/>
      <c r="SV78"/>
      <c r="SW78"/>
      <c r="SX78"/>
      <c r="SY78"/>
      <c r="SZ78"/>
      <c r="TA78"/>
      <c r="TB78"/>
      <c r="TC78"/>
      <c r="TD78"/>
      <c r="TE78"/>
      <c r="TF78"/>
      <c r="TG78"/>
      <c r="TH78"/>
      <c r="TI78"/>
      <c r="TJ78"/>
      <c r="TK78"/>
      <c r="TL78"/>
      <c r="TM78"/>
      <c r="TN78"/>
      <c r="TO78"/>
      <c r="TP78"/>
      <c r="TQ78"/>
      <c r="TR78"/>
      <c r="TS78"/>
      <c r="TT78"/>
      <c r="TU78"/>
      <c r="TV78"/>
      <c r="TW78"/>
      <c r="TX78"/>
      <c r="TY78"/>
      <c r="TZ78"/>
      <c r="UA78"/>
      <c r="UB78"/>
      <c r="UC78"/>
      <c r="UD78"/>
      <c r="UE78"/>
      <c r="UF78"/>
      <c r="UG78"/>
      <c r="UH78"/>
      <c r="UI78"/>
      <c r="UJ78"/>
      <c r="UK78"/>
      <c r="UL78"/>
      <c r="UM78"/>
      <c r="UN78"/>
      <c r="UO78"/>
      <c r="UP78"/>
      <c r="UQ78"/>
      <c r="UR78"/>
      <c r="US78"/>
      <c r="UT78"/>
      <c r="UU78"/>
      <c r="UV78"/>
      <c r="UW78"/>
      <c r="UX78"/>
      <c r="UY78"/>
      <c r="UZ78"/>
      <c r="VA78"/>
      <c r="VB78"/>
      <c r="VC78"/>
      <c r="VD78"/>
      <c r="VE78"/>
      <c r="VF78"/>
      <c r="VG78"/>
      <c r="VH78"/>
      <c r="VI78"/>
      <c r="VJ78"/>
      <c r="VK78"/>
      <c r="VL78"/>
      <c r="VM78"/>
      <c r="VN78"/>
      <c r="VO78"/>
      <c r="VP78"/>
      <c r="VQ78"/>
      <c r="VR78"/>
      <c r="VS78"/>
      <c r="VT78"/>
      <c r="VU78"/>
      <c r="VV78"/>
      <c r="VW78"/>
      <c r="VX78"/>
      <c r="VY78"/>
      <c r="VZ78"/>
      <c r="WA78"/>
      <c r="WB78"/>
      <c r="WC78"/>
      <c r="WD78"/>
      <c r="WE78"/>
      <c r="WF78"/>
      <c r="WG78"/>
      <c r="WH78"/>
      <c r="WI78"/>
      <c r="WJ78"/>
      <c r="WK78"/>
      <c r="WL78"/>
      <c r="WM78"/>
      <c r="WN78"/>
      <c r="WO78"/>
      <c r="WP78"/>
      <c r="WQ78"/>
      <c r="WR78"/>
      <c r="WS78"/>
      <c r="WT78"/>
      <c r="WU78"/>
      <c r="WV78"/>
      <c r="WW78"/>
      <c r="WX78"/>
      <c r="WY78"/>
      <c r="WZ78"/>
      <c r="XA78"/>
      <c r="XB78"/>
      <c r="XC78"/>
      <c r="XD78"/>
      <c r="XE78"/>
      <c r="XF78"/>
      <c r="XG78"/>
      <c r="XH78"/>
      <c r="XI78"/>
      <c r="XJ78"/>
      <c r="XK78"/>
      <c r="XL78"/>
      <c r="XM78"/>
      <c r="XN78"/>
      <c r="XO78"/>
      <c r="XP78"/>
      <c r="XQ78"/>
      <c r="XR78"/>
      <c r="XS78"/>
      <c r="XT78"/>
      <c r="XU78"/>
      <c r="XV78"/>
      <c r="XW78"/>
      <c r="XX78"/>
      <c r="XY78"/>
      <c r="XZ78"/>
      <c r="YA78"/>
      <c r="YB78"/>
      <c r="YC78"/>
      <c r="YD78"/>
      <c r="YE78"/>
      <c r="YF78"/>
      <c r="YG78"/>
      <c r="YH78"/>
      <c r="YI78"/>
      <c r="YJ78"/>
      <c r="YK78"/>
      <c r="YL78"/>
      <c r="YM78"/>
      <c r="YN78"/>
      <c r="YO78"/>
      <c r="YP78"/>
      <c r="YQ78"/>
      <c r="YR78"/>
      <c r="YS78"/>
      <c r="YT78"/>
      <c r="YU78"/>
      <c r="YV78"/>
      <c r="YW78"/>
      <c r="YX78"/>
      <c r="YY78"/>
      <c r="YZ78"/>
      <c r="ZA78"/>
      <c r="ZB78"/>
      <c r="ZC78"/>
      <c r="ZD78"/>
      <c r="ZE78"/>
      <c r="ZF78"/>
      <c r="ZG78"/>
      <c r="ZH78"/>
      <c r="ZI78"/>
      <c r="ZJ78"/>
      <c r="ZK78"/>
      <c r="ZL78"/>
      <c r="ZM78"/>
      <c r="ZN78"/>
      <c r="ZO78"/>
      <c r="ZP78"/>
      <c r="ZQ78"/>
      <c r="ZR78"/>
      <c r="ZS78"/>
      <c r="ZT78"/>
      <c r="ZU78"/>
      <c r="ZV78"/>
      <c r="ZW78"/>
      <c r="ZX78"/>
      <c r="ZY78"/>
      <c r="ZZ78"/>
      <c r="AAA78"/>
      <c r="AAB78"/>
      <c r="AAC78"/>
      <c r="AAD78"/>
      <c r="AAE78"/>
      <c r="AAF78"/>
      <c r="AAG78"/>
      <c r="AAH78"/>
      <c r="AAI78"/>
      <c r="AAJ78"/>
      <c r="AAK78"/>
      <c r="AAL78"/>
      <c r="AAM78"/>
      <c r="AAN78"/>
      <c r="AAO78"/>
      <c r="AAP78"/>
      <c r="AAQ78"/>
      <c r="AAR78"/>
      <c r="AAS78"/>
      <c r="AAT78"/>
      <c r="AAU78"/>
      <c r="AAV78"/>
      <c r="AAW78"/>
      <c r="AAX78"/>
      <c r="AAY78"/>
      <c r="AAZ78"/>
      <c r="ABA78"/>
      <c r="ABB78"/>
      <c r="ABC78"/>
      <c r="ABD78"/>
      <c r="ABE78"/>
      <c r="ABF78"/>
      <c r="ABG78"/>
      <c r="ABH78"/>
      <c r="ABI78"/>
      <c r="ABJ78"/>
      <c r="ABK78"/>
      <c r="ABL78"/>
      <c r="ABM78"/>
      <c r="ABN78"/>
      <c r="ABO78"/>
      <c r="ABP78"/>
      <c r="ABQ78"/>
      <c r="ABR78"/>
      <c r="ABS78"/>
      <c r="ABT78"/>
      <c r="ABU78"/>
      <c r="ABV78"/>
      <c r="ABW78"/>
      <c r="ABX78"/>
      <c r="ABY78"/>
      <c r="ABZ78"/>
      <c r="ACA78"/>
      <c r="ACB78"/>
      <c r="ACC78"/>
      <c r="ACD78"/>
      <c r="ACE78"/>
      <c r="ACF78"/>
      <c r="ACG78"/>
      <c r="ACH78"/>
      <c r="ACI78"/>
      <c r="ACJ78"/>
      <c r="ACK78"/>
      <c r="ACL78"/>
      <c r="ACM78"/>
      <c r="ACN78"/>
      <c r="ACO78"/>
      <c r="ACP78"/>
      <c r="ACQ78"/>
      <c r="ACR78"/>
      <c r="ACS78"/>
      <c r="ACT78"/>
      <c r="ACU78"/>
      <c r="ACV78"/>
      <c r="ACW78"/>
      <c r="ACX78"/>
      <c r="ACY78"/>
      <c r="ACZ78"/>
      <c r="ADA78"/>
      <c r="ADB78"/>
      <c r="ADC78"/>
      <c r="ADD78"/>
      <c r="ADE78"/>
      <c r="ADF78"/>
      <c r="ADG78"/>
      <c r="ADH78"/>
      <c r="ADI78"/>
      <c r="ADJ78"/>
      <c r="ADK78"/>
      <c r="ADL78"/>
      <c r="ADM78"/>
      <c r="ADN78"/>
      <c r="ADO78"/>
      <c r="ADP78"/>
      <c r="ADQ78"/>
      <c r="ADR78"/>
      <c r="ADS78"/>
      <c r="ADT78"/>
      <c r="ADU78"/>
      <c r="ADV78"/>
      <c r="ADW78"/>
      <c r="ADX78"/>
      <c r="ADY78"/>
      <c r="ADZ78"/>
      <c r="AEA78"/>
      <c r="AEB78"/>
      <c r="AEC78"/>
      <c r="AED78"/>
      <c r="AEE78"/>
      <c r="AEF78"/>
      <c r="AEG78"/>
      <c r="AEH78"/>
      <c r="AEI78"/>
      <c r="AEJ78"/>
      <c r="AEK78"/>
      <c r="AEL78"/>
      <c r="AEM78"/>
      <c r="AEN78"/>
      <c r="AEO78"/>
      <c r="AEP78"/>
      <c r="AEQ78"/>
      <c r="AER78"/>
      <c r="AES78"/>
      <c r="AET78"/>
      <c r="AEU78"/>
      <c r="AEV78"/>
      <c r="AEW78"/>
      <c r="AEX78"/>
      <c r="AEY78"/>
      <c r="AEZ78"/>
      <c r="AFA78"/>
      <c r="AFB78"/>
      <c r="AFC78"/>
      <c r="AFD78"/>
      <c r="AFE78"/>
      <c r="AFF78"/>
      <c r="AFG78"/>
      <c r="AFH78"/>
      <c r="AFI78"/>
      <c r="AFJ78"/>
      <c r="AFK78"/>
      <c r="AFL78"/>
      <c r="AFM78"/>
      <c r="AFN78"/>
      <c r="AFO78"/>
      <c r="AFP78"/>
      <c r="AFQ78"/>
      <c r="AFR78"/>
      <c r="AFS78"/>
      <c r="AFT78"/>
      <c r="AFU78"/>
      <c r="AFV78"/>
      <c r="AFW78"/>
      <c r="AFX78"/>
      <c r="AFY78"/>
      <c r="AFZ78"/>
      <c r="AGA78"/>
      <c r="AGB78"/>
      <c r="AGC78"/>
      <c r="AGD78"/>
      <c r="AGE78"/>
      <c r="AGF78"/>
      <c r="AGG78"/>
      <c r="AGH78"/>
      <c r="AGI78"/>
      <c r="AGJ78"/>
      <c r="AGK78"/>
      <c r="AGL78"/>
      <c r="AGM78"/>
      <c r="AGN78"/>
      <c r="AGO78"/>
      <c r="AGP78"/>
      <c r="AGQ78"/>
      <c r="AGR78"/>
      <c r="AGS78"/>
      <c r="AGT78"/>
      <c r="AGU78"/>
      <c r="AGV78"/>
      <c r="AGW78"/>
      <c r="AGX78"/>
      <c r="AGY78"/>
      <c r="AGZ78"/>
      <c r="AHA78"/>
      <c r="AHB78"/>
      <c r="AHC78"/>
      <c r="AHD78"/>
      <c r="AHE78"/>
      <c r="AHF78"/>
      <c r="AHG78"/>
      <c r="AHH78"/>
      <c r="AHI78"/>
      <c r="AHJ78"/>
      <c r="AHK78"/>
      <c r="AHL78"/>
      <c r="AHM78"/>
      <c r="AHN78"/>
      <c r="AHO78"/>
      <c r="AHP78"/>
      <c r="AHQ78"/>
      <c r="AHR78"/>
      <c r="AHS78"/>
      <c r="AHT78"/>
      <c r="AHU78"/>
      <c r="AHV78"/>
      <c r="AHW78"/>
      <c r="AHX78"/>
      <c r="AHY78"/>
      <c r="AHZ78"/>
      <c r="AIA78"/>
      <c r="AIB78"/>
      <c r="AIC78"/>
      <c r="AID78"/>
      <c r="AIE78"/>
      <c r="AIF78"/>
      <c r="AIG78"/>
      <c r="AIH78"/>
      <c r="AII78"/>
      <c r="AIJ78"/>
      <c r="AIK78"/>
      <c r="AIL78"/>
      <c r="AIM78"/>
      <c r="AIN78"/>
      <c r="AIO78"/>
      <c r="AIP78"/>
      <c r="AIQ78"/>
      <c r="AIR78"/>
      <c r="AIS78"/>
      <c r="AIT78"/>
      <c r="AIU78"/>
      <c r="AIV78"/>
      <c r="AIW78"/>
      <c r="AIX78"/>
      <c r="AIY78"/>
      <c r="AIZ78"/>
      <c r="AJA78"/>
      <c r="AJB78"/>
      <c r="AJC78"/>
      <c r="AJD78"/>
      <c r="AJE78"/>
      <c r="AJF78"/>
      <c r="AJG78"/>
      <c r="AJH78"/>
      <c r="AJI78"/>
      <c r="AJJ78"/>
      <c r="AJK78"/>
      <c r="AJL78"/>
      <c r="AJM78"/>
      <c r="AJN78"/>
      <c r="AJO78"/>
      <c r="AJP78"/>
      <c r="AJQ78"/>
      <c r="AJR78"/>
      <c r="AJS78"/>
    </row>
    <row r="79" spans="1:955">
      <c r="B79" s="710"/>
      <c r="C79" s="710"/>
      <c r="D79" s="710"/>
      <c r="E79" s="710"/>
      <c r="F79" s="710"/>
      <c r="G79" s="710"/>
      <c r="M79" s="685"/>
      <c r="GE79"/>
      <c r="GF79"/>
      <c r="GG79"/>
      <c r="GH79"/>
      <c r="GI79"/>
      <c r="GJ79"/>
      <c r="GK79"/>
      <c r="GL79"/>
      <c r="GM79"/>
      <c r="GN79"/>
      <c r="GO79"/>
      <c r="GP79"/>
      <c r="GQ79"/>
      <c r="GR79"/>
      <c r="GS79"/>
      <c r="GT79"/>
      <c r="GU79"/>
      <c r="GV79"/>
      <c r="GW79"/>
      <c r="GX79"/>
      <c r="GY79"/>
      <c r="GZ79"/>
      <c r="HA79"/>
      <c r="HB79"/>
      <c r="HC79"/>
      <c r="HD79"/>
      <c r="HE79"/>
      <c r="HF79"/>
      <c r="HG79"/>
      <c r="HH79"/>
      <c r="HI79"/>
      <c r="HJ79"/>
      <c r="HK79"/>
      <c r="HL79"/>
      <c r="HM79"/>
      <c r="HN79"/>
      <c r="HO79"/>
      <c r="HP79"/>
      <c r="HQ79"/>
      <c r="HR79"/>
      <c r="HS79"/>
      <c r="HT79"/>
      <c r="HU79"/>
      <c r="HV79"/>
      <c r="HW79"/>
      <c r="HX79"/>
      <c r="HY79"/>
      <c r="HZ79"/>
      <c r="IA79"/>
      <c r="IB79"/>
      <c r="IC79"/>
      <c r="ID79"/>
      <c r="IE79"/>
      <c r="IF79"/>
      <c r="IG79"/>
      <c r="IH79"/>
      <c r="II79"/>
      <c r="IJ79"/>
      <c r="IK79"/>
      <c r="IL79"/>
      <c r="IM79"/>
      <c r="IN79"/>
      <c r="IO79"/>
      <c r="IP79"/>
      <c r="IQ79"/>
      <c r="IR79"/>
      <c r="IS79"/>
      <c r="IT79"/>
      <c r="IU79"/>
      <c r="IV79"/>
      <c r="IW79"/>
      <c r="IX79"/>
      <c r="IY79"/>
      <c r="IZ79"/>
      <c r="JA79"/>
      <c r="JB79"/>
      <c r="JC79"/>
      <c r="JD79"/>
      <c r="JE79"/>
      <c r="JF79"/>
      <c r="JG79"/>
      <c r="JH79"/>
      <c r="JI79"/>
      <c r="JJ79"/>
      <c r="JK79"/>
      <c r="JL79"/>
      <c r="JM79"/>
      <c r="JN79"/>
      <c r="JO79"/>
      <c r="JP79"/>
      <c r="JQ79"/>
      <c r="JR79"/>
      <c r="JS79"/>
      <c r="JT79"/>
      <c r="JU79"/>
      <c r="JV79"/>
      <c r="JW79"/>
      <c r="JX79"/>
      <c r="JY79"/>
      <c r="JZ79"/>
      <c r="KA79"/>
      <c r="KB79"/>
      <c r="KC79"/>
      <c r="KD79"/>
      <c r="KE79"/>
      <c r="KF79"/>
      <c r="KG79"/>
      <c r="KH79"/>
      <c r="KI79"/>
      <c r="KJ79"/>
      <c r="KK79"/>
      <c r="KL79"/>
      <c r="KM79"/>
      <c r="KN79"/>
      <c r="KO79"/>
      <c r="KP79"/>
      <c r="KQ79"/>
      <c r="KR79"/>
      <c r="KS79"/>
      <c r="KT79"/>
      <c r="KU79"/>
      <c r="KV79"/>
      <c r="KW79"/>
      <c r="KX79"/>
      <c r="KY79"/>
      <c r="KZ79"/>
      <c r="LA79"/>
      <c r="LB79"/>
      <c r="LC79"/>
      <c r="LD79"/>
      <c r="LE79"/>
      <c r="LF79"/>
      <c r="LG79"/>
      <c r="LH79"/>
      <c r="LI79"/>
      <c r="LJ79"/>
      <c r="LK79"/>
      <c r="LL79"/>
      <c r="LM79"/>
      <c r="LN79"/>
      <c r="LO79"/>
      <c r="LP79"/>
      <c r="LQ79"/>
      <c r="LR79"/>
      <c r="LS79"/>
      <c r="LT79"/>
      <c r="LU79"/>
      <c r="LV79"/>
      <c r="LW79"/>
      <c r="LX79"/>
      <c r="LY79"/>
      <c r="LZ79"/>
      <c r="MA79"/>
      <c r="MB79"/>
      <c r="MC79"/>
      <c r="MD79"/>
      <c r="ME79"/>
      <c r="MF79"/>
      <c r="MG79"/>
      <c r="MH79"/>
      <c r="MI79"/>
      <c r="MJ79"/>
      <c r="MK79"/>
      <c r="ML79"/>
      <c r="MM79"/>
      <c r="MN79"/>
      <c r="MO79"/>
      <c r="MP79"/>
      <c r="MQ79"/>
      <c r="MR79"/>
      <c r="MS79"/>
      <c r="MT79"/>
      <c r="MU79"/>
      <c r="MV79"/>
      <c r="MW79"/>
      <c r="MX79"/>
      <c r="MY79"/>
      <c r="MZ79"/>
      <c r="NA79"/>
      <c r="NB79"/>
      <c r="NC79"/>
      <c r="ND79"/>
      <c r="NE79"/>
      <c r="NF79"/>
      <c r="NG79"/>
      <c r="NH79"/>
      <c r="NI79"/>
      <c r="NJ79"/>
      <c r="NK79"/>
      <c r="NL79"/>
      <c r="NM79"/>
      <c r="NN79"/>
      <c r="NO79"/>
      <c r="NP79"/>
      <c r="NQ79"/>
      <c r="NR79"/>
      <c r="NS79"/>
      <c r="NT79"/>
      <c r="NU79"/>
      <c r="NV79"/>
      <c r="NW79"/>
      <c r="NX79"/>
      <c r="NY79"/>
      <c r="NZ79"/>
      <c r="OA79"/>
      <c r="OB79"/>
      <c r="OC79"/>
      <c r="OD79"/>
      <c r="OE79"/>
      <c r="OF79"/>
      <c r="OG79"/>
      <c r="OH79"/>
      <c r="OI79"/>
      <c r="OJ79"/>
      <c r="OK79"/>
      <c r="OL79"/>
      <c r="OM79"/>
      <c r="ON79"/>
      <c r="OO79"/>
      <c r="OP79"/>
      <c r="OQ79"/>
      <c r="OR79"/>
      <c r="OS79"/>
      <c r="OT79"/>
      <c r="OU79"/>
      <c r="OV79"/>
      <c r="OW79"/>
      <c r="OX79"/>
      <c r="OY79"/>
      <c r="OZ79"/>
      <c r="PA79"/>
      <c r="PB79"/>
      <c r="PC79"/>
      <c r="PD79"/>
      <c r="PE79"/>
      <c r="PF79"/>
      <c r="PG79"/>
      <c r="PH79"/>
      <c r="PI79"/>
      <c r="PJ79"/>
      <c r="PK79"/>
      <c r="PL79"/>
      <c r="PM79"/>
      <c r="PN79"/>
      <c r="PO79"/>
      <c r="PP79"/>
      <c r="PQ79"/>
      <c r="PR79"/>
      <c r="PS79"/>
      <c r="PT79"/>
      <c r="PU79"/>
      <c r="PV79"/>
      <c r="PW79"/>
      <c r="PX79"/>
      <c r="PY79"/>
      <c r="PZ79"/>
      <c r="QA79"/>
      <c r="QB79"/>
      <c r="QC79"/>
      <c r="QD79"/>
      <c r="QE79"/>
      <c r="QF79"/>
      <c r="QG79"/>
      <c r="QH79"/>
      <c r="QI79"/>
      <c r="QJ79"/>
      <c r="QK79"/>
      <c r="QL79"/>
      <c r="QM79"/>
      <c r="QN79"/>
      <c r="QO79"/>
      <c r="QP79"/>
      <c r="QQ79"/>
      <c r="QR79"/>
      <c r="QS79"/>
      <c r="QT79"/>
      <c r="QU79"/>
      <c r="QV79"/>
      <c r="QW79"/>
      <c r="QX79"/>
      <c r="QY79"/>
      <c r="QZ79"/>
      <c r="RA79"/>
      <c r="RB79"/>
      <c r="RC79"/>
      <c r="RD79"/>
      <c r="RE79"/>
      <c r="RF79"/>
      <c r="RG79"/>
      <c r="RH79"/>
      <c r="RI79"/>
      <c r="RJ79"/>
      <c r="RK79"/>
      <c r="RL79"/>
      <c r="RM79"/>
      <c r="RN79"/>
      <c r="RO79"/>
      <c r="RP79"/>
      <c r="RQ79"/>
      <c r="RR79"/>
      <c r="RS79"/>
      <c r="RT79"/>
      <c r="RU79"/>
      <c r="RV79"/>
      <c r="RW79"/>
      <c r="RX79"/>
      <c r="RY79"/>
      <c r="RZ79"/>
      <c r="SA79"/>
      <c r="SB79"/>
      <c r="SC79"/>
      <c r="SD79"/>
      <c r="SE79"/>
      <c r="SF79"/>
      <c r="SG79"/>
      <c r="SH79"/>
      <c r="SI79"/>
      <c r="SJ79"/>
      <c r="SK79"/>
      <c r="SL79"/>
      <c r="SM79"/>
      <c r="SN79"/>
      <c r="SO79"/>
      <c r="SP79"/>
      <c r="SQ79"/>
      <c r="SR79"/>
      <c r="SS79"/>
      <c r="ST79"/>
      <c r="SU79"/>
      <c r="SV79"/>
      <c r="SW79"/>
      <c r="SX79"/>
      <c r="SY79"/>
      <c r="SZ79"/>
      <c r="TA79"/>
      <c r="TB79"/>
      <c r="TC79"/>
      <c r="TD79"/>
      <c r="TE79"/>
      <c r="TF79"/>
      <c r="TG79"/>
      <c r="TH79"/>
      <c r="TI79"/>
      <c r="TJ79"/>
      <c r="TK79"/>
      <c r="TL79"/>
      <c r="TM79"/>
      <c r="TN79"/>
      <c r="TO79"/>
      <c r="TP79"/>
      <c r="TQ79"/>
      <c r="TR79"/>
      <c r="TS79"/>
      <c r="TT79"/>
      <c r="TU79"/>
      <c r="TV79"/>
      <c r="TW79"/>
      <c r="TX79"/>
      <c r="TY79"/>
      <c r="TZ79"/>
      <c r="UA79"/>
      <c r="UB79"/>
      <c r="UC79"/>
      <c r="UD79"/>
      <c r="UE79"/>
      <c r="UF79"/>
      <c r="UG79"/>
      <c r="UH79"/>
      <c r="UI79"/>
      <c r="UJ79"/>
      <c r="UK79"/>
      <c r="UL79"/>
      <c r="UM79"/>
      <c r="UN79"/>
      <c r="UO79"/>
      <c r="UP79"/>
      <c r="UQ79"/>
      <c r="UR79"/>
      <c r="US79"/>
      <c r="UT79"/>
      <c r="UU79"/>
      <c r="UV79"/>
      <c r="UW79"/>
      <c r="UX79"/>
      <c r="UY79"/>
      <c r="UZ79"/>
      <c r="VA79"/>
      <c r="VB79"/>
      <c r="VC79"/>
      <c r="VD79"/>
      <c r="VE79"/>
      <c r="VF79"/>
      <c r="VG79"/>
      <c r="VH79"/>
      <c r="VI79"/>
      <c r="VJ79"/>
      <c r="VK79"/>
      <c r="VL79"/>
      <c r="VM79"/>
      <c r="VN79"/>
      <c r="VO79"/>
      <c r="VP79"/>
      <c r="VQ79"/>
      <c r="VR79"/>
      <c r="VS79"/>
      <c r="VT79"/>
      <c r="VU79"/>
      <c r="VV79"/>
      <c r="VW79"/>
      <c r="VX79"/>
      <c r="VY79"/>
      <c r="VZ79"/>
      <c r="WA79"/>
      <c r="WB79"/>
      <c r="WC79"/>
      <c r="WD79"/>
      <c r="WE79"/>
      <c r="WF79"/>
      <c r="WG79"/>
      <c r="WH79"/>
      <c r="WI79"/>
      <c r="WJ79"/>
      <c r="WK79"/>
      <c r="WL79"/>
      <c r="WM79"/>
      <c r="WN79"/>
      <c r="WO79"/>
      <c r="WP79"/>
      <c r="WQ79"/>
      <c r="WR79"/>
      <c r="WS79"/>
      <c r="WT79"/>
      <c r="WU79"/>
      <c r="WV79"/>
      <c r="WW79"/>
      <c r="WX79"/>
      <c r="WY79"/>
      <c r="WZ79"/>
      <c r="XA79"/>
      <c r="XB79"/>
      <c r="XC79"/>
      <c r="XD79"/>
      <c r="XE79"/>
      <c r="XF79"/>
      <c r="XG79"/>
      <c r="XH79"/>
      <c r="XI79"/>
      <c r="XJ79"/>
      <c r="XK79"/>
      <c r="XL79"/>
      <c r="XM79"/>
      <c r="XN79"/>
      <c r="XO79"/>
      <c r="XP79"/>
      <c r="XQ79"/>
      <c r="XR79"/>
      <c r="XS79"/>
      <c r="XT79"/>
      <c r="XU79"/>
      <c r="XV79"/>
      <c r="XW79"/>
      <c r="XX79"/>
      <c r="XY79"/>
      <c r="XZ79"/>
      <c r="YA79"/>
      <c r="YB79"/>
      <c r="YC79"/>
      <c r="YD79"/>
      <c r="YE79"/>
      <c r="YF79"/>
      <c r="YG79"/>
      <c r="YH79"/>
      <c r="YI79"/>
      <c r="YJ79"/>
      <c r="YK79"/>
      <c r="YL79"/>
      <c r="YM79"/>
      <c r="YN79"/>
      <c r="YO79"/>
      <c r="YP79"/>
      <c r="YQ79"/>
      <c r="YR79"/>
      <c r="YS79"/>
      <c r="YT79"/>
      <c r="YU79"/>
      <c r="YV79"/>
      <c r="YW79"/>
      <c r="YX79"/>
      <c r="YY79"/>
      <c r="YZ79"/>
      <c r="ZA79"/>
      <c r="ZB79"/>
      <c r="ZC79"/>
      <c r="ZD79"/>
      <c r="ZE79"/>
      <c r="ZF79"/>
      <c r="ZG79"/>
      <c r="ZH79"/>
      <c r="ZI79"/>
      <c r="ZJ79"/>
      <c r="ZK79"/>
      <c r="ZL79"/>
      <c r="ZM79"/>
      <c r="ZN79"/>
      <c r="ZO79"/>
      <c r="ZP79"/>
      <c r="ZQ79"/>
      <c r="ZR79"/>
      <c r="ZS79"/>
      <c r="ZT79"/>
      <c r="ZU79"/>
      <c r="ZV79"/>
      <c r="ZW79"/>
      <c r="ZX79"/>
      <c r="ZY79"/>
      <c r="ZZ79"/>
      <c r="AAA79"/>
      <c r="AAB79"/>
      <c r="AAC79"/>
      <c r="AAD79"/>
      <c r="AAE79"/>
      <c r="AAF79"/>
      <c r="AAG79"/>
      <c r="AAH79"/>
      <c r="AAI79"/>
      <c r="AAJ79"/>
      <c r="AAK79"/>
      <c r="AAL79"/>
      <c r="AAM79"/>
      <c r="AAN79"/>
      <c r="AAO79"/>
      <c r="AAP79"/>
      <c r="AAQ79"/>
      <c r="AAR79"/>
      <c r="AAS79"/>
      <c r="AAT79"/>
      <c r="AAU79"/>
      <c r="AAV79"/>
      <c r="AAW79"/>
      <c r="AAX79"/>
      <c r="AAY79"/>
      <c r="AAZ79"/>
      <c r="ABA79"/>
      <c r="ABB79"/>
      <c r="ABC79"/>
      <c r="ABD79"/>
      <c r="ABE79"/>
      <c r="ABF79"/>
      <c r="ABG79"/>
      <c r="ABH79"/>
      <c r="ABI79"/>
      <c r="ABJ79"/>
      <c r="ABK79"/>
      <c r="ABL79"/>
      <c r="ABM79"/>
      <c r="ABN79"/>
      <c r="ABO79"/>
      <c r="ABP79"/>
      <c r="ABQ79"/>
      <c r="ABR79"/>
      <c r="ABS79"/>
      <c r="ABT79"/>
      <c r="ABU79"/>
      <c r="ABV79"/>
      <c r="ABW79"/>
      <c r="ABX79"/>
      <c r="ABY79"/>
      <c r="ABZ79"/>
      <c r="ACA79"/>
      <c r="ACB79"/>
      <c r="ACC79"/>
      <c r="ACD79"/>
      <c r="ACE79"/>
      <c r="ACF79"/>
      <c r="ACG79"/>
      <c r="ACH79"/>
      <c r="ACI79"/>
      <c r="ACJ79"/>
      <c r="ACK79"/>
      <c r="ACL79"/>
      <c r="ACM79"/>
      <c r="ACN79"/>
      <c r="ACO79"/>
      <c r="ACP79"/>
      <c r="ACQ79"/>
      <c r="ACR79"/>
      <c r="ACS79"/>
      <c r="ACT79"/>
      <c r="ACU79"/>
      <c r="ACV79"/>
      <c r="ACW79"/>
      <c r="ACX79"/>
      <c r="ACY79"/>
      <c r="ACZ79"/>
      <c r="ADA79"/>
      <c r="ADB79"/>
      <c r="ADC79"/>
      <c r="ADD79"/>
      <c r="ADE79"/>
      <c r="ADF79"/>
      <c r="ADG79"/>
      <c r="ADH79"/>
      <c r="ADI79"/>
      <c r="ADJ79"/>
      <c r="ADK79"/>
      <c r="ADL79"/>
      <c r="ADM79"/>
      <c r="ADN79"/>
      <c r="ADO79"/>
      <c r="ADP79"/>
      <c r="ADQ79"/>
      <c r="ADR79"/>
      <c r="ADS79"/>
      <c r="ADT79"/>
      <c r="ADU79"/>
      <c r="ADV79"/>
      <c r="ADW79"/>
      <c r="ADX79"/>
      <c r="ADY79"/>
      <c r="ADZ79"/>
      <c r="AEA79"/>
      <c r="AEB79"/>
      <c r="AEC79"/>
      <c r="AED79"/>
      <c r="AEE79"/>
      <c r="AEF79"/>
      <c r="AEG79"/>
      <c r="AEH79"/>
      <c r="AEI79"/>
      <c r="AEJ79"/>
      <c r="AEK79"/>
      <c r="AEL79"/>
      <c r="AEM79"/>
      <c r="AEN79"/>
      <c r="AEO79"/>
      <c r="AEP79"/>
      <c r="AEQ79"/>
      <c r="AER79"/>
      <c r="AES79"/>
      <c r="AET79"/>
      <c r="AEU79"/>
      <c r="AEV79"/>
      <c r="AEW79"/>
      <c r="AEX79"/>
      <c r="AEY79"/>
      <c r="AEZ79"/>
      <c r="AFA79"/>
      <c r="AFB79"/>
      <c r="AFC79"/>
      <c r="AFD79"/>
      <c r="AFE79"/>
      <c r="AFF79"/>
      <c r="AFG79"/>
      <c r="AFH79"/>
      <c r="AFI79"/>
      <c r="AFJ79"/>
      <c r="AFK79"/>
      <c r="AFL79"/>
      <c r="AFM79"/>
      <c r="AFN79"/>
      <c r="AFO79"/>
      <c r="AFP79"/>
      <c r="AFQ79"/>
      <c r="AFR79"/>
      <c r="AFS79"/>
      <c r="AFT79"/>
      <c r="AFU79"/>
      <c r="AFV79"/>
      <c r="AFW79"/>
      <c r="AFX79"/>
      <c r="AFY79"/>
      <c r="AFZ79"/>
      <c r="AGA79"/>
      <c r="AGB79"/>
      <c r="AGC79"/>
      <c r="AGD79"/>
      <c r="AGE79"/>
      <c r="AGF79"/>
      <c r="AGG79"/>
      <c r="AGH79"/>
      <c r="AGI79"/>
      <c r="AGJ79"/>
      <c r="AGK79"/>
      <c r="AGL79"/>
      <c r="AGM79"/>
      <c r="AGN79"/>
      <c r="AGO79"/>
      <c r="AGP79"/>
      <c r="AGQ79"/>
      <c r="AGR79"/>
      <c r="AGS79"/>
      <c r="AGT79"/>
      <c r="AGU79"/>
      <c r="AGV79"/>
      <c r="AGW79"/>
      <c r="AGX79"/>
      <c r="AGY79"/>
      <c r="AGZ79"/>
      <c r="AHA79"/>
      <c r="AHB79"/>
      <c r="AHC79"/>
      <c r="AHD79"/>
      <c r="AHE79"/>
      <c r="AHF79"/>
      <c r="AHG79"/>
      <c r="AHH79"/>
      <c r="AHI79"/>
      <c r="AHJ79"/>
      <c r="AHK79"/>
      <c r="AHL79"/>
      <c r="AHM79"/>
      <c r="AHN79"/>
      <c r="AHO79"/>
      <c r="AHP79"/>
      <c r="AHQ79"/>
      <c r="AHR79"/>
      <c r="AHS79"/>
      <c r="AHT79"/>
      <c r="AHU79"/>
      <c r="AHV79"/>
      <c r="AHW79"/>
      <c r="AHX79"/>
      <c r="AHY79"/>
      <c r="AHZ79"/>
      <c r="AIA79"/>
      <c r="AIB79"/>
      <c r="AIC79"/>
      <c r="AID79"/>
      <c r="AIE79"/>
      <c r="AIF79"/>
      <c r="AIG79"/>
      <c r="AIH79"/>
      <c r="AII79"/>
      <c r="AIJ79"/>
      <c r="AIK79"/>
      <c r="AIL79"/>
      <c r="AIM79"/>
      <c r="AIN79"/>
      <c r="AIO79"/>
      <c r="AIP79"/>
      <c r="AIQ79"/>
      <c r="AIR79"/>
      <c r="AIS79"/>
      <c r="AIT79"/>
      <c r="AIU79"/>
      <c r="AIV79"/>
      <c r="AIW79"/>
      <c r="AIX79"/>
      <c r="AIY79"/>
      <c r="AIZ79"/>
      <c r="AJA79"/>
      <c r="AJB79"/>
      <c r="AJC79"/>
      <c r="AJD79"/>
      <c r="AJE79"/>
      <c r="AJF79"/>
      <c r="AJG79"/>
      <c r="AJH79"/>
      <c r="AJI79"/>
      <c r="AJJ79"/>
      <c r="AJK79"/>
      <c r="AJL79"/>
      <c r="AJM79"/>
      <c r="AJN79"/>
      <c r="AJO79"/>
      <c r="AJP79"/>
      <c r="AJQ79"/>
      <c r="AJR79"/>
      <c r="AJS79"/>
    </row>
    <row r="80" spans="1:955">
      <c r="M80" s="685"/>
      <c r="GE80"/>
      <c r="GF80"/>
      <c r="GG80"/>
      <c r="GH80"/>
      <c r="GI80"/>
      <c r="GJ80"/>
      <c r="GK80"/>
      <c r="GL80"/>
      <c r="GM80"/>
      <c r="GN80"/>
      <c r="GO80"/>
      <c r="GP80"/>
      <c r="GQ80"/>
      <c r="GR80"/>
      <c r="GS80"/>
      <c r="GT80"/>
      <c r="GU80"/>
      <c r="GV80"/>
      <c r="GW80"/>
      <c r="GX80"/>
      <c r="GY80"/>
      <c r="GZ80"/>
      <c r="HA80"/>
      <c r="HB80"/>
      <c r="HC80"/>
      <c r="HD80"/>
      <c r="HE80"/>
      <c r="HF80"/>
      <c r="HG80"/>
      <c r="HH80"/>
      <c r="HI80"/>
      <c r="HJ80"/>
      <c r="HK80"/>
      <c r="HL80"/>
      <c r="HM80"/>
      <c r="HN80"/>
      <c r="HO80"/>
      <c r="HP80"/>
      <c r="HQ80"/>
      <c r="HR80"/>
      <c r="HS80"/>
      <c r="HT80"/>
      <c r="HU80"/>
      <c r="HV80"/>
      <c r="HW80"/>
      <c r="HX80"/>
      <c r="HY80"/>
      <c r="HZ80"/>
      <c r="IA80"/>
      <c r="IB80"/>
      <c r="IC80"/>
      <c r="ID80"/>
      <c r="IE80"/>
      <c r="IF80"/>
      <c r="IG80"/>
      <c r="IH80"/>
      <c r="II80"/>
      <c r="IJ80"/>
      <c r="IK80"/>
      <c r="IL80"/>
      <c r="IM80"/>
      <c r="IN80"/>
      <c r="IO80"/>
      <c r="IP80"/>
      <c r="IQ80"/>
      <c r="IR80"/>
      <c r="IS80"/>
      <c r="IT80"/>
      <c r="IU80"/>
      <c r="IV80"/>
      <c r="IW80"/>
      <c r="IX80"/>
      <c r="IY80"/>
      <c r="IZ80"/>
      <c r="JA80"/>
      <c r="JB80"/>
      <c r="JC80"/>
      <c r="JD80"/>
      <c r="JE80"/>
      <c r="JF80"/>
      <c r="JG80"/>
      <c r="JH80"/>
      <c r="JI80"/>
      <c r="JJ80"/>
      <c r="JK80"/>
      <c r="JL80"/>
      <c r="JM80"/>
      <c r="JN80"/>
      <c r="JO80"/>
      <c r="JP80"/>
      <c r="JQ80"/>
      <c r="JR80"/>
      <c r="JS80"/>
      <c r="JT80"/>
      <c r="JU80"/>
      <c r="JV80"/>
      <c r="JW80"/>
      <c r="JX80"/>
      <c r="JY80"/>
      <c r="JZ80"/>
      <c r="KA80"/>
      <c r="KB80"/>
      <c r="KC80"/>
      <c r="KD80"/>
      <c r="KE80"/>
      <c r="KF80"/>
      <c r="KG80"/>
      <c r="KH80"/>
      <c r="KI80"/>
      <c r="KJ80"/>
      <c r="KK80"/>
      <c r="KL80"/>
      <c r="KM80"/>
      <c r="KN80"/>
      <c r="KO80"/>
      <c r="KP80"/>
      <c r="KQ80"/>
      <c r="KR80"/>
      <c r="KS80"/>
      <c r="KT80"/>
      <c r="KU80"/>
      <c r="KV80"/>
      <c r="KW80"/>
      <c r="KX80"/>
      <c r="KY80"/>
      <c r="KZ80"/>
      <c r="LA80"/>
      <c r="LB80"/>
      <c r="LC80"/>
      <c r="LD80"/>
      <c r="LE80"/>
      <c r="LF80"/>
      <c r="LG80"/>
      <c r="LH80"/>
      <c r="LI80"/>
      <c r="LJ80"/>
      <c r="LK80"/>
      <c r="LL80"/>
      <c r="LM80"/>
      <c r="LN80"/>
      <c r="LO80"/>
      <c r="LP80"/>
      <c r="LQ80"/>
      <c r="LR80"/>
      <c r="LS80"/>
      <c r="LT80"/>
      <c r="LU80"/>
      <c r="LV80"/>
      <c r="LW80"/>
      <c r="LX80"/>
      <c r="LY80"/>
      <c r="LZ80"/>
      <c r="MA80"/>
      <c r="MB80"/>
      <c r="MC80"/>
      <c r="MD80"/>
      <c r="ME80"/>
      <c r="MF80"/>
      <c r="MG80"/>
      <c r="MH80"/>
      <c r="MI80"/>
      <c r="MJ80"/>
      <c r="MK80"/>
      <c r="ML80"/>
      <c r="MM80"/>
      <c r="MN80"/>
      <c r="MO80"/>
      <c r="MP80"/>
      <c r="MQ80"/>
      <c r="MR80"/>
      <c r="MS80"/>
      <c r="MT80"/>
      <c r="MU80"/>
      <c r="MV80"/>
      <c r="MW80"/>
      <c r="MX80"/>
      <c r="MY80"/>
      <c r="MZ80"/>
      <c r="NA80"/>
      <c r="NB80"/>
      <c r="NC80"/>
      <c r="ND80"/>
      <c r="NE80"/>
      <c r="NF80"/>
      <c r="NG80"/>
      <c r="NH80"/>
      <c r="NI80"/>
      <c r="NJ80"/>
      <c r="NK80"/>
      <c r="NL80"/>
      <c r="NM80"/>
      <c r="NN80"/>
      <c r="NO80"/>
      <c r="NP80"/>
      <c r="NQ80"/>
      <c r="NR80"/>
      <c r="NS80"/>
      <c r="NT80"/>
      <c r="NU80"/>
      <c r="NV80"/>
      <c r="NW80"/>
      <c r="NX80"/>
      <c r="NY80"/>
      <c r="NZ80"/>
      <c r="OA80"/>
      <c r="OB80"/>
      <c r="OC80"/>
      <c r="OD80"/>
      <c r="OE80"/>
      <c r="OF80"/>
      <c r="OG80"/>
      <c r="OH80"/>
      <c r="OI80"/>
      <c r="OJ80"/>
      <c r="OK80"/>
      <c r="OL80"/>
      <c r="OM80"/>
      <c r="ON80"/>
      <c r="OO80"/>
      <c r="OP80"/>
      <c r="OQ80"/>
      <c r="OR80"/>
      <c r="OS80"/>
      <c r="OT80"/>
      <c r="OU80"/>
      <c r="OV80"/>
      <c r="OW80"/>
      <c r="OX80"/>
      <c r="OY80"/>
      <c r="OZ80"/>
      <c r="PA80"/>
      <c r="PB80"/>
      <c r="PC80"/>
      <c r="PD80"/>
      <c r="PE80"/>
      <c r="PF80"/>
      <c r="PG80"/>
      <c r="PH80"/>
      <c r="PI80"/>
      <c r="PJ80"/>
      <c r="PK80"/>
      <c r="PL80"/>
      <c r="PM80"/>
      <c r="PN80"/>
      <c r="PO80"/>
      <c r="PP80"/>
      <c r="PQ80"/>
      <c r="PR80"/>
      <c r="PS80"/>
      <c r="PT80"/>
      <c r="PU80"/>
      <c r="PV80"/>
      <c r="PW80"/>
      <c r="PX80"/>
      <c r="PY80"/>
      <c r="PZ80"/>
      <c r="QA80"/>
      <c r="QB80"/>
      <c r="QC80"/>
      <c r="QD80"/>
      <c r="QE80"/>
      <c r="QF80"/>
      <c r="QG80"/>
      <c r="QH80"/>
      <c r="QI80"/>
      <c r="QJ80"/>
      <c r="QK80"/>
      <c r="QL80"/>
      <c r="QM80"/>
      <c r="QN80"/>
      <c r="QO80"/>
      <c r="QP80"/>
      <c r="QQ80"/>
      <c r="QR80"/>
      <c r="QS80"/>
      <c r="QT80"/>
      <c r="QU80"/>
      <c r="QV80"/>
      <c r="QW80"/>
      <c r="QX80"/>
      <c r="QY80"/>
      <c r="QZ80"/>
      <c r="RA80"/>
      <c r="RB80"/>
      <c r="RC80"/>
      <c r="RD80"/>
      <c r="RE80"/>
      <c r="RF80"/>
      <c r="RG80"/>
      <c r="RH80"/>
      <c r="RI80"/>
      <c r="RJ80"/>
      <c r="RK80"/>
      <c r="RL80"/>
      <c r="RM80"/>
      <c r="RN80"/>
      <c r="RO80"/>
      <c r="RP80"/>
      <c r="RQ80"/>
      <c r="RR80"/>
      <c r="RS80"/>
      <c r="RT80"/>
      <c r="RU80"/>
      <c r="RV80"/>
      <c r="RW80"/>
      <c r="RX80"/>
      <c r="RY80"/>
      <c r="RZ80"/>
      <c r="SA80"/>
      <c r="SB80"/>
      <c r="SC80"/>
      <c r="SD80"/>
      <c r="SE80"/>
      <c r="SF80"/>
      <c r="SG80"/>
      <c r="SH80"/>
      <c r="SI80"/>
      <c r="SJ80"/>
      <c r="SK80"/>
      <c r="SL80"/>
      <c r="SM80"/>
      <c r="SN80"/>
      <c r="SO80"/>
      <c r="SP80"/>
      <c r="SQ80"/>
      <c r="SR80"/>
      <c r="SS80"/>
      <c r="ST80"/>
      <c r="SU80"/>
      <c r="SV80"/>
      <c r="SW80"/>
      <c r="SX80"/>
      <c r="SY80"/>
      <c r="SZ80"/>
      <c r="TA80"/>
      <c r="TB80"/>
      <c r="TC80"/>
      <c r="TD80"/>
      <c r="TE80"/>
      <c r="TF80"/>
      <c r="TG80"/>
      <c r="TH80"/>
      <c r="TI80"/>
      <c r="TJ80"/>
      <c r="TK80"/>
      <c r="TL80"/>
      <c r="TM80"/>
      <c r="TN80"/>
      <c r="TO80"/>
      <c r="TP80"/>
      <c r="TQ80"/>
      <c r="TR80"/>
      <c r="TS80"/>
      <c r="TT80"/>
      <c r="TU80"/>
      <c r="TV80"/>
      <c r="TW80"/>
      <c r="TX80"/>
      <c r="TY80"/>
      <c r="TZ80"/>
      <c r="UA80"/>
      <c r="UB80"/>
      <c r="UC80"/>
      <c r="UD80"/>
      <c r="UE80"/>
      <c r="UF80"/>
      <c r="UG80"/>
      <c r="UH80"/>
      <c r="UI80"/>
      <c r="UJ80"/>
      <c r="UK80"/>
      <c r="UL80"/>
      <c r="UM80"/>
      <c r="UN80"/>
      <c r="UO80"/>
      <c r="UP80"/>
      <c r="UQ80"/>
      <c r="UR80"/>
      <c r="US80"/>
      <c r="UT80"/>
      <c r="UU80"/>
      <c r="UV80"/>
      <c r="UW80"/>
      <c r="UX80"/>
      <c r="UY80"/>
      <c r="UZ80"/>
      <c r="VA80"/>
      <c r="VB80"/>
      <c r="VC80"/>
      <c r="VD80"/>
      <c r="VE80"/>
      <c r="VF80"/>
      <c r="VG80"/>
      <c r="VH80"/>
      <c r="VI80"/>
      <c r="VJ80"/>
      <c r="VK80"/>
      <c r="VL80"/>
      <c r="VM80"/>
      <c r="VN80"/>
      <c r="VO80"/>
      <c r="VP80"/>
      <c r="VQ80"/>
      <c r="VR80"/>
      <c r="VS80"/>
      <c r="VT80"/>
      <c r="VU80"/>
      <c r="VV80"/>
      <c r="VW80"/>
      <c r="VX80"/>
      <c r="VY80"/>
      <c r="VZ80"/>
      <c r="WA80"/>
      <c r="WB80"/>
      <c r="WC80"/>
      <c r="WD80"/>
      <c r="WE80"/>
      <c r="WF80"/>
      <c r="WG80"/>
      <c r="WH80"/>
      <c r="WI80"/>
      <c r="WJ80"/>
      <c r="WK80"/>
      <c r="WL80"/>
      <c r="WM80"/>
      <c r="WN80"/>
      <c r="WO80"/>
      <c r="WP80"/>
      <c r="WQ80"/>
      <c r="WR80"/>
      <c r="WS80"/>
      <c r="WT80"/>
      <c r="WU80"/>
      <c r="WV80"/>
      <c r="WW80"/>
      <c r="WX80"/>
      <c r="WY80"/>
      <c r="WZ80"/>
      <c r="XA80"/>
      <c r="XB80"/>
      <c r="XC80"/>
      <c r="XD80"/>
      <c r="XE80"/>
      <c r="XF80"/>
      <c r="XG80"/>
      <c r="XH80"/>
      <c r="XI80"/>
      <c r="XJ80"/>
      <c r="XK80"/>
      <c r="XL80"/>
      <c r="XM80"/>
      <c r="XN80"/>
      <c r="XO80"/>
      <c r="XP80"/>
      <c r="XQ80"/>
      <c r="XR80"/>
      <c r="XS80"/>
      <c r="XT80"/>
      <c r="XU80"/>
      <c r="XV80"/>
      <c r="XW80"/>
      <c r="XX80"/>
      <c r="XY80"/>
      <c r="XZ80"/>
      <c r="YA80"/>
      <c r="YB80"/>
      <c r="YC80"/>
      <c r="YD80"/>
      <c r="YE80"/>
      <c r="YF80"/>
      <c r="YG80"/>
      <c r="YH80"/>
      <c r="YI80"/>
      <c r="YJ80"/>
      <c r="YK80"/>
      <c r="YL80"/>
      <c r="YM80"/>
      <c r="YN80"/>
      <c r="YO80"/>
      <c r="YP80"/>
      <c r="YQ80"/>
      <c r="YR80"/>
      <c r="YS80"/>
      <c r="YT80"/>
      <c r="YU80"/>
      <c r="YV80"/>
      <c r="YW80"/>
      <c r="YX80"/>
      <c r="YY80"/>
      <c r="YZ80"/>
      <c r="ZA80"/>
      <c r="ZB80"/>
      <c r="ZC80"/>
      <c r="ZD80"/>
      <c r="ZE80"/>
      <c r="ZF80"/>
      <c r="ZG80"/>
      <c r="ZH80"/>
      <c r="ZI80"/>
      <c r="ZJ80"/>
      <c r="ZK80"/>
      <c r="ZL80"/>
      <c r="ZM80"/>
      <c r="ZN80"/>
      <c r="ZO80"/>
      <c r="ZP80"/>
      <c r="ZQ80"/>
      <c r="ZR80"/>
      <c r="ZS80"/>
      <c r="ZT80"/>
      <c r="ZU80"/>
      <c r="ZV80"/>
      <c r="ZW80"/>
      <c r="ZX80"/>
      <c r="ZY80"/>
      <c r="ZZ80"/>
      <c r="AAA80"/>
      <c r="AAB80"/>
      <c r="AAC80"/>
      <c r="AAD80"/>
      <c r="AAE80"/>
      <c r="AAF80"/>
      <c r="AAG80"/>
      <c r="AAH80"/>
      <c r="AAI80"/>
      <c r="AAJ80"/>
      <c r="AAK80"/>
      <c r="AAL80"/>
      <c r="AAM80"/>
      <c r="AAN80"/>
      <c r="AAO80"/>
      <c r="AAP80"/>
      <c r="AAQ80"/>
      <c r="AAR80"/>
      <c r="AAS80"/>
      <c r="AAT80"/>
      <c r="AAU80"/>
      <c r="AAV80"/>
      <c r="AAW80"/>
      <c r="AAX80"/>
      <c r="AAY80"/>
      <c r="AAZ80"/>
      <c r="ABA80"/>
      <c r="ABB80"/>
      <c r="ABC80"/>
      <c r="ABD80"/>
      <c r="ABE80"/>
      <c r="ABF80"/>
      <c r="ABG80"/>
      <c r="ABH80"/>
      <c r="ABI80"/>
      <c r="ABJ80"/>
      <c r="ABK80"/>
      <c r="ABL80"/>
      <c r="ABM80"/>
      <c r="ABN80"/>
      <c r="ABO80"/>
      <c r="ABP80"/>
      <c r="ABQ80"/>
      <c r="ABR80"/>
      <c r="ABS80"/>
      <c r="ABT80"/>
      <c r="ABU80"/>
      <c r="ABV80"/>
      <c r="ABW80"/>
      <c r="ABX80"/>
      <c r="ABY80"/>
      <c r="ABZ80"/>
      <c r="ACA80"/>
      <c r="ACB80"/>
      <c r="ACC80"/>
      <c r="ACD80"/>
      <c r="ACE80"/>
      <c r="ACF80"/>
      <c r="ACG80"/>
      <c r="ACH80"/>
      <c r="ACI80"/>
      <c r="ACJ80"/>
      <c r="ACK80"/>
      <c r="ACL80"/>
      <c r="ACM80"/>
      <c r="ACN80"/>
      <c r="ACO80"/>
      <c r="ACP80"/>
      <c r="ACQ80"/>
      <c r="ACR80"/>
      <c r="ACS80"/>
      <c r="ACT80"/>
      <c r="ACU80"/>
      <c r="ACV80"/>
      <c r="ACW80"/>
      <c r="ACX80"/>
      <c r="ACY80"/>
      <c r="ACZ80"/>
      <c r="ADA80"/>
      <c r="ADB80"/>
      <c r="ADC80"/>
      <c r="ADD80"/>
      <c r="ADE80"/>
      <c r="ADF80"/>
      <c r="ADG80"/>
      <c r="ADH80"/>
      <c r="ADI80"/>
      <c r="ADJ80"/>
      <c r="ADK80"/>
      <c r="ADL80"/>
      <c r="ADM80"/>
      <c r="ADN80"/>
      <c r="ADO80"/>
      <c r="ADP80"/>
      <c r="ADQ80"/>
      <c r="ADR80"/>
      <c r="ADS80"/>
      <c r="ADT80"/>
      <c r="ADU80"/>
      <c r="ADV80"/>
      <c r="ADW80"/>
      <c r="ADX80"/>
      <c r="ADY80"/>
      <c r="ADZ80"/>
      <c r="AEA80"/>
      <c r="AEB80"/>
      <c r="AEC80"/>
      <c r="AED80"/>
      <c r="AEE80"/>
      <c r="AEF80"/>
      <c r="AEG80"/>
      <c r="AEH80"/>
      <c r="AEI80"/>
      <c r="AEJ80"/>
      <c r="AEK80"/>
      <c r="AEL80"/>
      <c r="AEM80"/>
      <c r="AEN80"/>
      <c r="AEO80"/>
      <c r="AEP80"/>
      <c r="AEQ80"/>
      <c r="AER80"/>
      <c r="AES80"/>
      <c r="AET80"/>
      <c r="AEU80"/>
      <c r="AEV80"/>
      <c r="AEW80"/>
      <c r="AEX80"/>
      <c r="AEY80"/>
      <c r="AEZ80"/>
      <c r="AFA80"/>
      <c r="AFB80"/>
      <c r="AFC80"/>
      <c r="AFD80"/>
      <c r="AFE80"/>
      <c r="AFF80"/>
      <c r="AFG80"/>
      <c r="AFH80"/>
      <c r="AFI80"/>
      <c r="AFJ80"/>
      <c r="AFK80"/>
      <c r="AFL80"/>
      <c r="AFM80"/>
      <c r="AFN80"/>
      <c r="AFO80"/>
      <c r="AFP80"/>
      <c r="AFQ80"/>
      <c r="AFR80"/>
      <c r="AFS80"/>
      <c r="AFT80"/>
      <c r="AFU80"/>
      <c r="AFV80"/>
      <c r="AFW80"/>
      <c r="AFX80"/>
      <c r="AFY80"/>
      <c r="AFZ80"/>
      <c r="AGA80"/>
      <c r="AGB80"/>
      <c r="AGC80"/>
      <c r="AGD80"/>
      <c r="AGE80"/>
      <c r="AGF80"/>
      <c r="AGG80"/>
      <c r="AGH80"/>
      <c r="AGI80"/>
      <c r="AGJ80"/>
      <c r="AGK80"/>
      <c r="AGL80"/>
      <c r="AGM80"/>
      <c r="AGN80"/>
      <c r="AGO80"/>
      <c r="AGP80"/>
      <c r="AGQ80"/>
      <c r="AGR80"/>
      <c r="AGS80"/>
      <c r="AGT80"/>
      <c r="AGU80"/>
      <c r="AGV80"/>
      <c r="AGW80"/>
      <c r="AGX80"/>
      <c r="AGY80"/>
      <c r="AGZ80"/>
      <c r="AHA80"/>
      <c r="AHB80"/>
      <c r="AHC80"/>
      <c r="AHD80"/>
      <c r="AHE80"/>
      <c r="AHF80"/>
      <c r="AHG80"/>
      <c r="AHH80"/>
      <c r="AHI80"/>
      <c r="AHJ80"/>
      <c r="AHK80"/>
      <c r="AHL80"/>
      <c r="AHM80"/>
      <c r="AHN80"/>
      <c r="AHO80"/>
      <c r="AHP80"/>
      <c r="AHQ80"/>
      <c r="AHR80"/>
      <c r="AHS80"/>
      <c r="AHT80"/>
      <c r="AHU80"/>
      <c r="AHV80"/>
      <c r="AHW80"/>
      <c r="AHX80"/>
      <c r="AHY80"/>
      <c r="AHZ80"/>
      <c r="AIA80"/>
      <c r="AIB80"/>
      <c r="AIC80"/>
      <c r="AID80"/>
      <c r="AIE80"/>
      <c r="AIF80"/>
      <c r="AIG80"/>
      <c r="AIH80"/>
      <c r="AII80"/>
      <c r="AIJ80"/>
      <c r="AIK80"/>
      <c r="AIL80"/>
      <c r="AIM80"/>
      <c r="AIN80"/>
      <c r="AIO80"/>
      <c r="AIP80"/>
      <c r="AIQ80"/>
      <c r="AIR80"/>
      <c r="AIS80"/>
      <c r="AIT80"/>
      <c r="AIU80"/>
      <c r="AIV80"/>
      <c r="AIW80"/>
      <c r="AIX80"/>
      <c r="AIY80"/>
      <c r="AIZ80"/>
      <c r="AJA80"/>
      <c r="AJB80"/>
      <c r="AJC80"/>
      <c r="AJD80"/>
      <c r="AJE80"/>
      <c r="AJF80"/>
      <c r="AJG80"/>
      <c r="AJH80"/>
      <c r="AJI80"/>
      <c r="AJJ80"/>
      <c r="AJK80"/>
      <c r="AJL80"/>
      <c r="AJM80"/>
      <c r="AJN80"/>
      <c r="AJO80"/>
      <c r="AJP80"/>
      <c r="AJQ80"/>
      <c r="AJR80"/>
      <c r="AJS80"/>
    </row>
    <row r="81" spans="13:955">
      <c r="M81" s="685"/>
      <c r="GE81"/>
      <c r="GF81"/>
      <c r="GG81"/>
      <c r="GH81"/>
      <c r="GI81"/>
      <c r="GJ81"/>
      <c r="GK81"/>
      <c r="GL81"/>
      <c r="GM81"/>
      <c r="GN81"/>
      <c r="GO81"/>
      <c r="GP81"/>
      <c r="GQ81"/>
      <c r="GR81"/>
      <c r="GS81"/>
      <c r="GT81"/>
      <c r="GU81"/>
      <c r="GV81"/>
      <c r="GW81"/>
      <c r="GX81"/>
      <c r="GY81"/>
      <c r="GZ81"/>
      <c r="HA81"/>
      <c r="HB81"/>
      <c r="HC81"/>
      <c r="HD81"/>
      <c r="HE81"/>
      <c r="HF81"/>
      <c r="HG81"/>
      <c r="HH81"/>
      <c r="HI81"/>
      <c r="HJ81"/>
      <c r="HK81"/>
      <c r="HL81"/>
      <c r="HM81"/>
      <c r="HN81"/>
      <c r="HO81"/>
      <c r="HP81"/>
      <c r="HQ81"/>
      <c r="HR81"/>
      <c r="HS81"/>
      <c r="HT81"/>
      <c r="HU81"/>
      <c r="HV81"/>
      <c r="HW81"/>
      <c r="HX81"/>
      <c r="HY81"/>
      <c r="HZ81"/>
      <c r="IA81"/>
      <c r="IB81"/>
      <c r="IC81"/>
      <c r="ID81"/>
      <c r="IE81"/>
      <c r="IF81"/>
      <c r="IG81"/>
      <c r="IH81"/>
      <c r="II81"/>
      <c r="IJ81"/>
      <c r="IK81"/>
      <c r="IL81"/>
      <c r="IM81"/>
      <c r="IN81"/>
      <c r="IO81"/>
      <c r="IP81"/>
      <c r="IQ81"/>
      <c r="IR81"/>
      <c r="IS81"/>
      <c r="IT81"/>
      <c r="IU81"/>
      <c r="IV81"/>
      <c r="IW81"/>
      <c r="IX81"/>
      <c r="IY81"/>
      <c r="IZ81"/>
      <c r="JA81"/>
      <c r="JB81"/>
      <c r="JC81"/>
      <c r="JD81"/>
      <c r="JE81"/>
      <c r="JF81"/>
      <c r="JG81"/>
      <c r="JH81"/>
      <c r="JI81"/>
      <c r="JJ81"/>
      <c r="JK81"/>
      <c r="JL81"/>
      <c r="JM81"/>
      <c r="JN81"/>
      <c r="JO81"/>
      <c r="JP81"/>
      <c r="JQ81"/>
      <c r="JR81"/>
      <c r="JS81"/>
      <c r="JT81"/>
      <c r="JU81"/>
      <c r="JV81"/>
      <c r="JW81"/>
      <c r="JX81"/>
      <c r="JY81"/>
      <c r="JZ81"/>
      <c r="KA81"/>
      <c r="KB81"/>
      <c r="KC81"/>
      <c r="KD81"/>
      <c r="KE81"/>
      <c r="KF81"/>
      <c r="KG81"/>
      <c r="KH81"/>
      <c r="KI81"/>
      <c r="KJ81"/>
      <c r="KK81"/>
      <c r="KL81"/>
      <c r="KM81"/>
      <c r="KN81"/>
      <c r="KO81"/>
      <c r="KP81"/>
      <c r="KQ81"/>
      <c r="KR81"/>
      <c r="KS81"/>
      <c r="KT81"/>
      <c r="KU81"/>
      <c r="KV81"/>
      <c r="KW81"/>
      <c r="KX81"/>
      <c r="KY81"/>
      <c r="KZ81"/>
      <c r="LA81"/>
      <c r="LB81"/>
      <c r="LC81"/>
      <c r="LD81"/>
      <c r="LE81"/>
      <c r="LF81"/>
      <c r="LG81"/>
      <c r="LH81"/>
      <c r="LI81"/>
      <c r="LJ81"/>
      <c r="LK81"/>
      <c r="LL81"/>
      <c r="LM81"/>
      <c r="LN81"/>
      <c r="LO81"/>
      <c r="LP81"/>
      <c r="LQ81"/>
      <c r="LR81"/>
      <c r="LS81"/>
      <c r="LT81"/>
      <c r="LU81"/>
      <c r="LV81"/>
      <c r="LW81"/>
      <c r="LX81"/>
      <c r="LY81"/>
      <c r="LZ81"/>
      <c r="MA81"/>
      <c r="MB81"/>
      <c r="MC81"/>
      <c r="MD81"/>
      <c r="ME81"/>
      <c r="MF81"/>
      <c r="MG81"/>
      <c r="MH81"/>
      <c r="MI81"/>
      <c r="MJ81"/>
      <c r="MK81"/>
      <c r="ML81"/>
      <c r="MM81"/>
      <c r="MN81"/>
      <c r="MO81"/>
      <c r="MP81"/>
      <c r="MQ81"/>
      <c r="MR81"/>
      <c r="MS81"/>
      <c r="MT81"/>
      <c r="MU81"/>
      <c r="MV81"/>
      <c r="MW81"/>
      <c r="MX81"/>
      <c r="MY81"/>
      <c r="MZ81"/>
      <c r="NA81"/>
      <c r="NB81"/>
      <c r="NC81"/>
      <c r="ND81"/>
      <c r="NE81"/>
      <c r="NF81"/>
      <c r="NG81"/>
      <c r="NH81"/>
      <c r="NI81"/>
      <c r="NJ81"/>
      <c r="NK81"/>
      <c r="NL81"/>
      <c r="NM81"/>
      <c r="NN81"/>
      <c r="NO81"/>
      <c r="NP81"/>
      <c r="NQ81"/>
      <c r="NR81"/>
      <c r="NS81"/>
      <c r="NT81"/>
      <c r="NU81"/>
      <c r="NV81"/>
      <c r="NW81"/>
      <c r="NX81"/>
      <c r="NY81"/>
      <c r="NZ81"/>
      <c r="OA81"/>
      <c r="OB81"/>
      <c r="OC81"/>
      <c r="OD81"/>
      <c r="OE81"/>
      <c r="OF81"/>
      <c r="OG81"/>
      <c r="OH81"/>
      <c r="OI81"/>
      <c r="OJ81"/>
      <c r="OK81"/>
      <c r="OL81"/>
      <c r="OM81"/>
      <c r="ON81"/>
      <c r="OO81"/>
      <c r="OP81"/>
      <c r="OQ81"/>
      <c r="OR81"/>
      <c r="OS81"/>
      <c r="OT81"/>
      <c r="OU81"/>
      <c r="OV81"/>
      <c r="OW81"/>
      <c r="OX81"/>
      <c r="OY81"/>
      <c r="OZ81"/>
      <c r="PA81"/>
      <c r="PB81"/>
      <c r="PC81"/>
      <c r="PD81"/>
      <c r="PE81"/>
      <c r="PF81"/>
      <c r="PG81"/>
      <c r="PH81"/>
      <c r="PI81"/>
      <c r="PJ81"/>
      <c r="PK81"/>
      <c r="PL81"/>
      <c r="PM81"/>
      <c r="PN81"/>
      <c r="PO81"/>
      <c r="PP81"/>
      <c r="PQ81"/>
      <c r="PR81"/>
      <c r="PS81"/>
      <c r="PT81"/>
      <c r="PU81"/>
      <c r="PV81"/>
      <c r="PW81"/>
      <c r="PX81"/>
      <c r="PY81"/>
      <c r="PZ81"/>
      <c r="QA81"/>
      <c r="QB81"/>
      <c r="QC81"/>
      <c r="QD81"/>
      <c r="QE81"/>
      <c r="QF81"/>
      <c r="QG81"/>
      <c r="QH81"/>
      <c r="QI81"/>
      <c r="QJ81"/>
      <c r="QK81"/>
      <c r="QL81"/>
      <c r="QM81"/>
      <c r="QN81"/>
      <c r="QO81"/>
      <c r="QP81"/>
      <c r="QQ81"/>
      <c r="QR81"/>
      <c r="QS81"/>
      <c r="QT81"/>
      <c r="QU81"/>
      <c r="QV81"/>
      <c r="QW81"/>
      <c r="QX81"/>
      <c r="QY81"/>
      <c r="QZ81"/>
      <c r="RA81"/>
      <c r="RB81"/>
      <c r="RC81"/>
      <c r="RD81"/>
      <c r="RE81"/>
      <c r="RF81"/>
      <c r="RG81"/>
      <c r="RH81"/>
      <c r="RI81"/>
      <c r="RJ81"/>
      <c r="RK81"/>
      <c r="RL81"/>
      <c r="RM81"/>
      <c r="RN81"/>
      <c r="RO81"/>
      <c r="RP81"/>
      <c r="RQ81"/>
      <c r="RR81"/>
      <c r="RS81"/>
      <c r="RT81"/>
      <c r="RU81"/>
      <c r="RV81"/>
      <c r="RW81"/>
      <c r="RX81"/>
      <c r="RY81"/>
      <c r="RZ81"/>
      <c r="SA81"/>
      <c r="SB81"/>
      <c r="SC81"/>
      <c r="SD81"/>
      <c r="SE81"/>
      <c r="SF81"/>
      <c r="SG81"/>
      <c r="SH81"/>
      <c r="SI81"/>
      <c r="SJ81"/>
      <c r="SK81"/>
      <c r="SL81"/>
      <c r="SM81"/>
      <c r="SN81"/>
      <c r="SO81"/>
      <c r="SP81"/>
      <c r="SQ81"/>
      <c r="SR81"/>
      <c r="SS81"/>
      <c r="ST81"/>
      <c r="SU81"/>
      <c r="SV81"/>
      <c r="SW81"/>
      <c r="SX81"/>
      <c r="SY81"/>
      <c r="SZ81"/>
      <c r="TA81"/>
      <c r="TB81"/>
      <c r="TC81"/>
      <c r="TD81"/>
      <c r="TE81"/>
      <c r="TF81"/>
      <c r="TG81"/>
      <c r="TH81"/>
      <c r="TI81"/>
      <c r="TJ81"/>
      <c r="TK81"/>
      <c r="TL81"/>
      <c r="TM81"/>
      <c r="TN81"/>
      <c r="TO81"/>
      <c r="TP81"/>
      <c r="TQ81"/>
      <c r="TR81"/>
      <c r="TS81"/>
      <c r="TT81"/>
      <c r="TU81"/>
      <c r="TV81"/>
      <c r="TW81"/>
      <c r="TX81"/>
      <c r="TY81"/>
      <c r="TZ81"/>
      <c r="UA81"/>
      <c r="UB81"/>
      <c r="UC81"/>
      <c r="UD81"/>
      <c r="UE81"/>
      <c r="UF81"/>
      <c r="UG81"/>
      <c r="UH81"/>
      <c r="UI81"/>
      <c r="UJ81"/>
      <c r="UK81"/>
      <c r="UL81"/>
      <c r="UM81"/>
      <c r="UN81"/>
      <c r="UO81"/>
      <c r="UP81"/>
      <c r="UQ81"/>
      <c r="UR81"/>
      <c r="US81"/>
      <c r="UT81"/>
      <c r="UU81"/>
      <c r="UV81"/>
      <c r="UW81"/>
      <c r="UX81"/>
      <c r="UY81"/>
      <c r="UZ81"/>
      <c r="VA81"/>
      <c r="VB81"/>
      <c r="VC81"/>
      <c r="VD81"/>
      <c r="VE81"/>
      <c r="VF81"/>
      <c r="VG81"/>
      <c r="VH81"/>
      <c r="VI81"/>
      <c r="VJ81"/>
      <c r="VK81"/>
      <c r="VL81"/>
      <c r="VM81"/>
      <c r="VN81"/>
      <c r="VO81"/>
      <c r="VP81"/>
      <c r="VQ81"/>
      <c r="VR81"/>
      <c r="VS81"/>
      <c r="VT81"/>
      <c r="VU81"/>
      <c r="VV81"/>
      <c r="VW81"/>
      <c r="VX81"/>
      <c r="VY81"/>
      <c r="VZ81"/>
      <c r="WA81"/>
      <c r="WB81"/>
      <c r="WC81"/>
      <c r="WD81"/>
      <c r="WE81"/>
      <c r="WF81"/>
      <c r="WG81"/>
      <c r="WH81"/>
      <c r="WI81"/>
      <c r="WJ81"/>
      <c r="WK81"/>
      <c r="WL81"/>
      <c r="WM81"/>
      <c r="WN81"/>
      <c r="WO81"/>
      <c r="WP81"/>
      <c r="WQ81"/>
      <c r="WR81"/>
      <c r="WS81"/>
      <c r="WT81"/>
      <c r="WU81"/>
      <c r="WV81"/>
      <c r="WW81"/>
      <c r="WX81"/>
      <c r="WY81"/>
      <c r="WZ81"/>
      <c r="XA81"/>
      <c r="XB81"/>
      <c r="XC81"/>
      <c r="XD81"/>
      <c r="XE81"/>
      <c r="XF81"/>
      <c r="XG81"/>
      <c r="XH81"/>
      <c r="XI81"/>
      <c r="XJ81"/>
      <c r="XK81"/>
      <c r="XL81"/>
      <c r="XM81"/>
      <c r="XN81"/>
      <c r="XO81"/>
      <c r="XP81"/>
      <c r="XQ81"/>
      <c r="XR81"/>
      <c r="XS81"/>
      <c r="XT81"/>
      <c r="XU81"/>
      <c r="XV81"/>
      <c r="XW81"/>
      <c r="XX81"/>
      <c r="XY81"/>
      <c r="XZ81"/>
      <c r="YA81"/>
      <c r="YB81"/>
      <c r="YC81"/>
      <c r="YD81"/>
      <c r="YE81"/>
      <c r="YF81"/>
      <c r="YG81"/>
      <c r="YH81"/>
      <c r="YI81"/>
      <c r="YJ81"/>
      <c r="YK81"/>
      <c r="YL81"/>
      <c r="YM81"/>
      <c r="YN81"/>
      <c r="YO81"/>
      <c r="YP81"/>
      <c r="YQ81"/>
      <c r="YR81"/>
      <c r="YS81"/>
      <c r="YT81"/>
      <c r="YU81"/>
      <c r="YV81"/>
      <c r="YW81"/>
      <c r="YX81"/>
      <c r="YY81"/>
      <c r="YZ81"/>
      <c r="ZA81"/>
      <c r="ZB81"/>
      <c r="ZC81"/>
      <c r="ZD81"/>
      <c r="ZE81"/>
      <c r="ZF81"/>
      <c r="ZG81"/>
      <c r="ZH81"/>
      <c r="ZI81"/>
      <c r="ZJ81"/>
      <c r="ZK81"/>
      <c r="ZL81"/>
      <c r="ZM81"/>
      <c r="ZN81"/>
      <c r="ZO81"/>
      <c r="ZP81"/>
      <c r="ZQ81"/>
      <c r="ZR81"/>
      <c r="ZS81"/>
      <c r="ZT81"/>
      <c r="ZU81"/>
      <c r="ZV81"/>
      <c r="ZW81"/>
      <c r="ZX81"/>
      <c r="ZY81"/>
      <c r="ZZ81"/>
      <c r="AAA81"/>
      <c r="AAB81"/>
      <c r="AAC81"/>
      <c r="AAD81"/>
      <c r="AAE81"/>
      <c r="AAF81"/>
      <c r="AAG81"/>
      <c r="AAH81"/>
      <c r="AAI81"/>
      <c r="AAJ81"/>
      <c r="AAK81"/>
      <c r="AAL81"/>
      <c r="AAM81"/>
      <c r="AAN81"/>
      <c r="AAO81"/>
      <c r="AAP81"/>
      <c r="AAQ81"/>
      <c r="AAR81"/>
      <c r="AAS81"/>
      <c r="AAT81"/>
      <c r="AAU81"/>
      <c r="AAV81"/>
      <c r="AAW81"/>
      <c r="AAX81"/>
      <c r="AAY81"/>
      <c r="AAZ81"/>
      <c r="ABA81"/>
      <c r="ABB81"/>
      <c r="ABC81"/>
      <c r="ABD81"/>
      <c r="ABE81"/>
      <c r="ABF81"/>
      <c r="ABG81"/>
      <c r="ABH81"/>
      <c r="ABI81"/>
      <c r="ABJ81"/>
      <c r="ABK81"/>
      <c r="ABL81"/>
      <c r="ABM81"/>
      <c r="ABN81"/>
      <c r="ABO81"/>
      <c r="ABP81"/>
      <c r="ABQ81"/>
      <c r="ABR81"/>
      <c r="ABS81"/>
      <c r="ABT81"/>
      <c r="ABU81"/>
      <c r="ABV81"/>
      <c r="ABW81"/>
      <c r="ABX81"/>
      <c r="ABY81"/>
      <c r="ABZ81"/>
      <c r="ACA81"/>
      <c r="ACB81"/>
      <c r="ACC81"/>
      <c r="ACD81"/>
      <c r="ACE81"/>
      <c r="ACF81"/>
      <c r="ACG81"/>
      <c r="ACH81"/>
      <c r="ACI81"/>
      <c r="ACJ81"/>
      <c r="ACK81"/>
      <c r="ACL81"/>
      <c r="ACM81"/>
      <c r="ACN81"/>
      <c r="ACO81"/>
      <c r="ACP81"/>
      <c r="ACQ81"/>
      <c r="ACR81"/>
      <c r="ACS81"/>
      <c r="ACT81"/>
      <c r="ACU81"/>
      <c r="ACV81"/>
      <c r="ACW81"/>
      <c r="ACX81"/>
      <c r="ACY81"/>
      <c r="ACZ81"/>
      <c r="ADA81"/>
      <c r="ADB81"/>
      <c r="ADC81"/>
      <c r="ADD81"/>
      <c r="ADE81"/>
      <c r="ADF81"/>
      <c r="ADG81"/>
      <c r="ADH81"/>
      <c r="ADI81"/>
      <c r="ADJ81"/>
      <c r="ADK81"/>
      <c r="ADL81"/>
      <c r="ADM81"/>
      <c r="ADN81"/>
      <c r="ADO81"/>
      <c r="ADP81"/>
      <c r="ADQ81"/>
      <c r="ADR81"/>
      <c r="ADS81"/>
      <c r="ADT81"/>
      <c r="ADU81"/>
      <c r="ADV81"/>
      <c r="ADW81"/>
      <c r="ADX81"/>
      <c r="ADY81"/>
      <c r="ADZ81"/>
      <c r="AEA81"/>
      <c r="AEB81"/>
      <c r="AEC81"/>
      <c r="AED81"/>
      <c r="AEE81"/>
      <c r="AEF81"/>
      <c r="AEG81"/>
      <c r="AEH81"/>
      <c r="AEI81"/>
      <c r="AEJ81"/>
      <c r="AEK81"/>
      <c r="AEL81"/>
      <c r="AEM81"/>
      <c r="AEN81"/>
      <c r="AEO81"/>
      <c r="AEP81"/>
      <c r="AEQ81"/>
      <c r="AER81"/>
      <c r="AES81"/>
      <c r="AET81"/>
      <c r="AEU81"/>
      <c r="AEV81"/>
      <c r="AEW81"/>
      <c r="AEX81"/>
      <c r="AEY81"/>
      <c r="AEZ81"/>
      <c r="AFA81"/>
      <c r="AFB81"/>
      <c r="AFC81"/>
      <c r="AFD81"/>
      <c r="AFE81"/>
      <c r="AFF81"/>
      <c r="AFG81"/>
      <c r="AFH81"/>
      <c r="AFI81"/>
      <c r="AFJ81"/>
      <c r="AFK81"/>
      <c r="AFL81"/>
      <c r="AFM81"/>
      <c r="AFN81"/>
      <c r="AFO81"/>
      <c r="AFP81"/>
      <c r="AFQ81"/>
      <c r="AFR81"/>
      <c r="AFS81"/>
      <c r="AFT81"/>
      <c r="AFU81"/>
      <c r="AFV81"/>
      <c r="AFW81"/>
      <c r="AFX81"/>
      <c r="AFY81"/>
      <c r="AFZ81"/>
      <c r="AGA81"/>
      <c r="AGB81"/>
      <c r="AGC81"/>
      <c r="AGD81"/>
      <c r="AGE81"/>
      <c r="AGF81"/>
      <c r="AGG81"/>
      <c r="AGH81"/>
      <c r="AGI81"/>
      <c r="AGJ81"/>
      <c r="AGK81"/>
      <c r="AGL81"/>
      <c r="AGM81"/>
      <c r="AGN81"/>
      <c r="AGO81"/>
      <c r="AGP81"/>
      <c r="AGQ81"/>
      <c r="AGR81"/>
      <c r="AGS81"/>
      <c r="AGT81"/>
      <c r="AGU81"/>
      <c r="AGV81"/>
      <c r="AGW81"/>
      <c r="AGX81"/>
      <c r="AGY81"/>
      <c r="AGZ81"/>
      <c r="AHA81"/>
      <c r="AHB81"/>
      <c r="AHC81"/>
      <c r="AHD81"/>
      <c r="AHE81"/>
      <c r="AHF81"/>
      <c r="AHG81"/>
      <c r="AHH81"/>
      <c r="AHI81"/>
      <c r="AHJ81"/>
      <c r="AHK81"/>
      <c r="AHL81"/>
      <c r="AHM81"/>
      <c r="AHN81"/>
      <c r="AHO81"/>
      <c r="AHP81"/>
      <c r="AHQ81"/>
      <c r="AHR81"/>
      <c r="AHS81"/>
      <c r="AHT81"/>
      <c r="AHU81"/>
      <c r="AHV81"/>
      <c r="AHW81"/>
      <c r="AHX81"/>
      <c r="AHY81"/>
      <c r="AHZ81"/>
      <c r="AIA81"/>
      <c r="AIB81"/>
      <c r="AIC81"/>
      <c r="AID81"/>
      <c r="AIE81"/>
      <c r="AIF81"/>
      <c r="AIG81"/>
      <c r="AIH81"/>
      <c r="AII81"/>
      <c r="AIJ81"/>
      <c r="AIK81"/>
      <c r="AIL81"/>
      <c r="AIM81"/>
      <c r="AIN81"/>
      <c r="AIO81"/>
      <c r="AIP81"/>
      <c r="AIQ81"/>
      <c r="AIR81"/>
      <c r="AIS81"/>
      <c r="AIT81"/>
      <c r="AIU81"/>
      <c r="AIV81"/>
      <c r="AIW81"/>
      <c r="AIX81"/>
      <c r="AIY81"/>
      <c r="AIZ81"/>
      <c r="AJA81"/>
      <c r="AJB81"/>
      <c r="AJC81"/>
      <c r="AJD81"/>
      <c r="AJE81"/>
      <c r="AJF81"/>
      <c r="AJG81"/>
      <c r="AJH81"/>
      <c r="AJI81"/>
      <c r="AJJ81"/>
      <c r="AJK81"/>
      <c r="AJL81"/>
      <c r="AJM81"/>
      <c r="AJN81"/>
      <c r="AJO81"/>
      <c r="AJP81"/>
      <c r="AJQ81"/>
      <c r="AJR81"/>
      <c r="AJS81"/>
    </row>
  </sheetData>
  <mergeCells count="2">
    <mergeCell ref="I3:L3"/>
    <mergeCell ref="A68:G68"/>
  </mergeCell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60DA4F-0DB7-4905-82E3-315F3A23DF51}">
  <dimension ref="A2:F24"/>
  <sheetViews>
    <sheetView showGridLines="0" zoomScaleNormal="100" workbookViewId="0"/>
  </sheetViews>
  <sheetFormatPr baseColWidth="10" defaultColWidth="11.28515625" defaultRowHeight="15"/>
  <cols>
    <col min="6" max="6" width="17.140625" customWidth="1"/>
  </cols>
  <sheetData>
    <row r="2" spans="1:6">
      <c r="A2" s="140" t="s">
        <v>567</v>
      </c>
    </row>
    <row r="3" spans="1:6">
      <c r="A3" s="715" t="s">
        <v>568</v>
      </c>
    </row>
    <row r="4" spans="1:6">
      <c r="A4" s="716" t="s">
        <v>569</v>
      </c>
      <c r="B4" s="716" t="s">
        <v>570</v>
      </c>
      <c r="C4" s="716" t="s">
        <v>571</v>
      </c>
      <c r="D4" s="716" t="s">
        <v>536</v>
      </c>
      <c r="E4" s="716" t="s">
        <v>572</v>
      </c>
      <c r="F4" s="716" t="s">
        <v>573</v>
      </c>
    </row>
    <row r="5" spans="1:6">
      <c r="A5" s="228" t="s">
        <v>574</v>
      </c>
      <c r="B5" s="228">
        <v>227.8</v>
      </c>
      <c r="C5" s="228">
        <v>35.700000000000003</v>
      </c>
      <c r="D5" s="228">
        <v>-3.4</v>
      </c>
      <c r="E5" s="717">
        <v>259.29999999999995</v>
      </c>
      <c r="F5" s="718">
        <v>3.08522946394163E-3</v>
      </c>
    </row>
    <row r="6" spans="1:6">
      <c r="A6" s="228" t="s">
        <v>575</v>
      </c>
      <c r="B6" s="228">
        <v>203.9</v>
      </c>
      <c r="C6" s="228">
        <v>33.099999999999994</v>
      </c>
      <c r="D6" s="228">
        <v>14.1</v>
      </c>
      <c r="E6" s="717">
        <v>251.1</v>
      </c>
      <c r="F6" s="718">
        <v>0.24491819533961334</v>
      </c>
    </row>
    <row r="7" spans="1:6">
      <c r="A7" s="228" t="s">
        <v>577</v>
      </c>
      <c r="B7" s="228">
        <v>106.2</v>
      </c>
      <c r="C7" s="228">
        <v>45.6</v>
      </c>
      <c r="D7" s="228">
        <v>73.900000000000006</v>
      </c>
      <c r="E7" s="717">
        <v>225.70000000000002</v>
      </c>
      <c r="F7" s="718">
        <v>0.35311750599520408</v>
      </c>
    </row>
    <row r="8" spans="1:6">
      <c r="A8" s="228" t="s">
        <v>576</v>
      </c>
      <c r="B8" s="228">
        <v>187.4</v>
      </c>
      <c r="C8" s="228">
        <v>34</v>
      </c>
      <c r="D8" s="228">
        <v>1.9000000000000099</v>
      </c>
      <c r="E8" s="717">
        <v>223.3</v>
      </c>
      <c r="F8" s="718">
        <v>0.20377358490566033</v>
      </c>
    </row>
    <row r="9" spans="1:6">
      <c r="A9" s="228" t="s">
        <v>321</v>
      </c>
      <c r="B9" s="228">
        <v>138.1</v>
      </c>
      <c r="C9" s="228">
        <v>42.1</v>
      </c>
      <c r="D9" s="228">
        <v>35.1</v>
      </c>
      <c r="E9" s="717">
        <v>215.29999999999998</v>
      </c>
      <c r="F9" s="718">
        <v>1.5566037735849081E-2</v>
      </c>
    </row>
    <row r="10" spans="1:6">
      <c r="A10" s="228" t="s">
        <v>582</v>
      </c>
      <c r="B10" s="228">
        <v>175.9</v>
      </c>
      <c r="C10" s="228">
        <v>22</v>
      </c>
      <c r="D10" s="228">
        <v>12.1</v>
      </c>
      <c r="E10" s="717">
        <v>210</v>
      </c>
      <c r="F10" s="718">
        <v>0.22663551401869153</v>
      </c>
    </row>
    <row r="11" spans="1:6">
      <c r="A11" s="228" t="s">
        <v>580</v>
      </c>
      <c r="B11" s="228">
        <v>173.4</v>
      </c>
      <c r="C11" s="228">
        <v>28.8</v>
      </c>
      <c r="D11" s="228">
        <v>2.8</v>
      </c>
      <c r="E11" s="717">
        <v>205.00000000000003</v>
      </c>
      <c r="F11" s="718">
        <v>0.57208588957055229</v>
      </c>
    </row>
    <row r="12" spans="1:6">
      <c r="A12" s="228" t="s">
        <v>579</v>
      </c>
      <c r="B12" s="228">
        <v>146.69999999999999</v>
      </c>
      <c r="C12" s="228">
        <v>34.700000000000003</v>
      </c>
      <c r="D12" s="228">
        <v>22.300000000000004</v>
      </c>
      <c r="E12" s="717">
        <v>203.7</v>
      </c>
      <c r="F12" s="718">
        <v>1.6467065868263298E-2</v>
      </c>
    </row>
    <row r="13" spans="1:6">
      <c r="A13" s="228" t="s">
        <v>581</v>
      </c>
      <c r="B13" s="228">
        <v>158.6</v>
      </c>
      <c r="C13" s="228">
        <v>38.6</v>
      </c>
      <c r="D13" s="228">
        <v>1.2</v>
      </c>
      <c r="E13" s="717">
        <v>198.39999999999998</v>
      </c>
      <c r="F13" s="718">
        <v>0.04</v>
      </c>
    </row>
    <row r="14" spans="1:6">
      <c r="A14" s="228" t="s">
        <v>585</v>
      </c>
      <c r="B14" s="228">
        <v>146.9</v>
      </c>
      <c r="C14" s="228">
        <v>22.9</v>
      </c>
      <c r="D14" s="228">
        <v>23.1</v>
      </c>
      <c r="E14" s="717">
        <v>192.9</v>
      </c>
      <c r="F14" s="718">
        <v>-7.259615384615381E-2</v>
      </c>
    </row>
    <row r="15" spans="1:6">
      <c r="A15" s="228" t="s">
        <v>578</v>
      </c>
      <c r="B15" s="228">
        <v>157.70000000000002</v>
      </c>
      <c r="C15" s="228">
        <v>16.299999999999997</v>
      </c>
      <c r="D15" s="228">
        <v>1.5</v>
      </c>
      <c r="E15" s="717">
        <v>175.5</v>
      </c>
      <c r="F15" s="718">
        <v>-0.17021276595744683</v>
      </c>
    </row>
    <row r="16" spans="1:6">
      <c r="A16" s="228" t="s">
        <v>583</v>
      </c>
      <c r="B16" s="228">
        <v>127.7</v>
      </c>
      <c r="C16" s="228">
        <v>38.299999999999997</v>
      </c>
      <c r="D16" s="228">
        <v>-5.8</v>
      </c>
      <c r="E16" s="717">
        <v>160.19999999999999</v>
      </c>
      <c r="F16" s="718">
        <v>-0.25867653863951889</v>
      </c>
    </row>
    <row r="17" spans="1:6">
      <c r="A17" s="228" t="s">
        <v>586</v>
      </c>
      <c r="B17" s="228">
        <v>116.6</v>
      </c>
      <c r="C17" s="228">
        <v>32.599999999999994</v>
      </c>
      <c r="D17" s="228">
        <v>7.2</v>
      </c>
      <c r="E17" s="717">
        <v>156.39999999999998</v>
      </c>
      <c r="F17" s="718">
        <v>-0.24915986557849268</v>
      </c>
    </row>
    <row r="18" spans="1:6">
      <c r="A18" s="228" t="s">
        <v>584</v>
      </c>
      <c r="B18" s="228">
        <v>115.5</v>
      </c>
      <c r="C18" s="228">
        <v>26</v>
      </c>
      <c r="D18" s="228">
        <v>-5.2</v>
      </c>
      <c r="E18" s="717">
        <v>136.30000000000001</v>
      </c>
      <c r="F18" s="718">
        <v>-0.19061757719714956</v>
      </c>
    </row>
    <row r="19" spans="1:6">
      <c r="A19" s="228" t="s">
        <v>587</v>
      </c>
      <c r="B19" s="228">
        <v>105</v>
      </c>
      <c r="C19" s="228">
        <v>26.1</v>
      </c>
      <c r="D19" s="228">
        <v>2.5999999999999899</v>
      </c>
      <c r="E19" s="717">
        <v>133.69999999999999</v>
      </c>
      <c r="F19" s="718">
        <v>-0.37552545539467541</v>
      </c>
    </row>
    <row r="20" spans="1:6">
      <c r="A20" s="228" t="s">
        <v>588</v>
      </c>
      <c r="B20" s="228">
        <v>68.900000000000006</v>
      </c>
      <c r="C20" s="228">
        <v>22.8</v>
      </c>
      <c r="D20" s="228">
        <v>0.80000000000000104</v>
      </c>
      <c r="E20" s="717">
        <v>92.5</v>
      </c>
      <c r="F20" s="718">
        <v>-0.19635099913119036</v>
      </c>
    </row>
    <row r="22" spans="1:6" ht="17.25">
      <c r="A22" s="719" t="s">
        <v>589</v>
      </c>
    </row>
    <row r="23" spans="1:6" ht="15.75">
      <c r="A23" s="154" t="s">
        <v>652</v>
      </c>
    </row>
    <row r="24" spans="1:6" ht="15.75">
      <c r="A24" s="154" t="s">
        <v>590</v>
      </c>
    </row>
  </sheetData>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16406A-C536-4D6D-9549-BD4073A8D5C0}">
  <dimension ref="A1:G25"/>
  <sheetViews>
    <sheetView showGridLines="0" zoomScaleNormal="100" workbookViewId="0"/>
  </sheetViews>
  <sheetFormatPr baseColWidth="10" defaultColWidth="11.28515625" defaultRowHeight="15"/>
  <sheetData>
    <row r="1" spans="1:6">
      <c r="A1" s="140" t="s">
        <v>591</v>
      </c>
    </row>
    <row r="2" spans="1:6">
      <c r="A2" t="s">
        <v>592</v>
      </c>
    </row>
    <row r="3" spans="1:6">
      <c r="A3" s="716" t="s">
        <v>593</v>
      </c>
      <c r="B3" s="716" t="s">
        <v>570</v>
      </c>
      <c r="C3" s="716" t="s">
        <v>571</v>
      </c>
      <c r="D3" s="716" t="s">
        <v>536</v>
      </c>
      <c r="E3" s="716" t="s">
        <v>28</v>
      </c>
      <c r="F3" s="716" t="s">
        <v>594</v>
      </c>
    </row>
    <row r="4" spans="1:6">
      <c r="A4" s="228" t="s">
        <v>588</v>
      </c>
      <c r="B4" s="228">
        <v>86.3</v>
      </c>
      <c r="C4" s="228">
        <v>12.3</v>
      </c>
      <c r="D4" s="228">
        <v>27.8</v>
      </c>
      <c r="E4" s="228">
        <v>126.39999999999999</v>
      </c>
      <c r="F4" s="718">
        <v>-0.2235872235872236</v>
      </c>
    </row>
    <row r="5" spans="1:6">
      <c r="A5" s="228" t="s">
        <v>577</v>
      </c>
      <c r="B5" s="228">
        <v>73.7</v>
      </c>
      <c r="C5" s="228">
        <v>7.5</v>
      </c>
      <c r="D5" s="228">
        <v>0.79999999999999705</v>
      </c>
      <c r="E5" s="228">
        <v>82</v>
      </c>
      <c r="F5" s="718">
        <v>8.610086100860892E-3</v>
      </c>
    </row>
    <row r="6" spans="1:6">
      <c r="A6" s="228" t="s">
        <v>580</v>
      </c>
      <c r="B6" s="228">
        <v>66.400000000000006</v>
      </c>
      <c r="C6" s="228">
        <v>6</v>
      </c>
      <c r="D6" s="228">
        <v>5.2</v>
      </c>
      <c r="E6" s="228">
        <v>77.600000000000009</v>
      </c>
      <c r="F6" s="718">
        <v>0.11494252873563227</v>
      </c>
    </row>
    <row r="7" spans="1:6">
      <c r="A7" s="228" t="s">
        <v>574</v>
      </c>
      <c r="B7" s="228">
        <v>58.1</v>
      </c>
      <c r="C7" s="228">
        <v>14</v>
      </c>
      <c r="D7" s="228">
        <v>4.9000000000000004</v>
      </c>
      <c r="E7" s="228">
        <v>77</v>
      </c>
      <c r="F7" s="718">
        <v>8.2981715893108099E-2</v>
      </c>
    </row>
    <row r="8" spans="1:6">
      <c r="A8" s="228" t="s">
        <v>321</v>
      </c>
      <c r="B8" s="228">
        <v>54.1</v>
      </c>
      <c r="C8" s="228">
        <v>6.7</v>
      </c>
      <c r="D8" s="228">
        <v>12.4</v>
      </c>
      <c r="E8" s="228">
        <v>73.2</v>
      </c>
      <c r="F8" s="718">
        <v>1.3850415512465464E-2</v>
      </c>
    </row>
    <row r="9" spans="1:6">
      <c r="A9" s="228" t="s">
        <v>579</v>
      </c>
      <c r="B9" s="228">
        <v>59.4</v>
      </c>
      <c r="C9" s="228">
        <v>6.6</v>
      </c>
      <c r="D9" s="228">
        <v>6.4</v>
      </c>
      <c r="E9" s="228">
        <v>72.400000000000006</v>
      </c>
      <c r="F9" s="718">
        <v>-7.8880407124681806E-2</v>
      </c>
    </row>
    <row r="10" spans="1:6">
      <c r="A10" s="228" t="s">
        <v>582</v>
      </c>
      <c r="B10" s="228">
        <v>59.1</v>
      </c>
      <c r="C10" s="228">
        <v>5.7</v>
      </c>
      <c r="D10" s="228">
        <v>2.8</v>
      </c>
      <c r="E10" s="228">
        <v>67.599999999999994</v>
      </c>
      <c r="F10" s="718">
        <v>1.6541353383458635E-2</v>
      </c>
    </row>
    <row r="11" spans="1:6">
      <c r="A11" s="228" t="s">
        <v>583</v>
      </c>
      <c r="B11" s="228">
        <v>56</v>
      </c>
      <c r="C11" s="228">
        <v>10.1</v>
      </c>
      <c r="D11" s="228">
        <v>1.4</v>
      </c>
      <c r="E11" s="228">
        <v>67.5</v>
      </c>
      <c r="F11" s="718">
        <v>-0.36856875584658555</v>
      </c>
    </row>
    <row r="12" spans="1:6">
      <c r="A12" s="228" t="s">
        <v>581</v>
      </c>
      <c r="B12" s="228">
        <v>59.6</v>
      </c>
      <c r="C12" s="228">
        <v>6.3</v>
      </c>
      <c r="D12" s="228">
        <v>1.4</v>
      </c>
      <c r="E12" s="228">
        <v>67.300000000000011</v>
      </c>
      <c r="F12" s="718">
        <v>-9.7855227882037266E-2</v>
      </c>
    </row>
    <row r="13" spans="1:6">
      <c r="A13" s="228" t="s">
        <v>575</v>
      </c>
      <c r="B13" s="228">
        <v>60.9</v>
      </c>
      <c r="C13" s="228">
        <v>5.0999999999999996</v>
      </c>
      <c r="D13" s="228">
        <v>0.6</v>
      </c>
      <c r="E13" s="228">
        <v>66.599999999999994</v>
      </c>
      <c r="F13" s="718">
        <v>-9.8782138024357424E-2</v>
      </c>
    </row>
    <row r="14" spans="1:6">
      <c r="A14" s="228" t="s">
        <v>587</v>
      </c>
      <c r="B14" s="228">
        <v>47.2</v>
      </c>
      <c r="C14" s="228">
        <v>8.1999999999999993</v>
      </c>
      <c r="D14" s="228">
        <v>11.1</v>
      </c>
      <c r="E14" s="228">
        <v>66.5</v>
      </c>
      <c r="F14" s="718">
        <v>-0.4776119402985074</v>
      </c>
    </row>
    <row r="15" spans="1:6">
      <c r="A15" s="228" t="s">
        <v>576</v>
      </c>
      <c r="B15" s="228">
        <v>54.9</v>
      </c>
      <c r="C15" s="228">
        <v>4.9000000000000004</v>
      </c>
      <c r="D15" s="228">
        <v>4</v>
      </c>
      <c r="E15" s="228">
        <v>63.8</v>
      </c>
      <c r="F15" s="718">
        <v>-0.28072153325817351</v>
      </c>
    </row>
    <row r="16" spans="1:6">
      <c r="A16" s="228" t="s">
        <v>578</v>
      </c>
      <c r="B16" s="228">
        <v>53</v>
      </c>
      <c r="C16" s="228">
        <v>5.8</v>
      </c>
      <c r="D16" s="228">
        <v>3.7</v>
      </c>
      <c r="E16" s="228">
        <v>62.5</v>
      </c>
      <c r="F16" s="718">
        <v>-0.466268146883006</v>
      </c>
    </row>
    <row r="17" spans="1:7">
      <c r="A17" s="228" t="s">
        <v>585</v>
      </c>
      <c r="B17" s="228">
        <v>51.8</v>
      </c>
      <c r="C17" s="228">
        <v>2.7</v>
      </c>
      <c r="D17" s="228">
        <v>0.89999999999999902</v>
      </c>
      <c r="E17" s="228">
        <v>55.4</v>
      </c>
      <c r="F17" s="718">
        <v>-0.25637583892617455</v>
      </c>
    </row>
    <row r="18" spans="1:7">
      <c r="A18" s="228" t="s">
        <v>584</v>
      </c>
      <c r="B18" s="228">
        <v>48.1</v>
      </c>
      <c r="C18" s="228">
        <v>4.3</v>
      </c>
      <c r="D18" s="228">
        <v>0.5</v>
      </c>
      <c r="E18" s="228">
        <v>52.9</v>
      </c>
      <c r="F18" s="718">
        <v>-0.42934196332254593</v>
      </c>
    </row>
    <row r="19" spans="1:7">
      <c r="A19" s="228" t="s">
        <v>586</v>
      </c>
      <c r="B19" s="228">
        <v>43.5</v>
      </c>
      <c r="C19" s="228">
        <v>2.2999999999999998</v>
      </c>
      <c r="D19" s="228">
        <v>1.7</v>
      </c>
      <c r="E19" s="228">
        <v>47.5</v>
      </c>
      <c r="F19" s="718">
        <v>-0.44444444444444453</v>
      </c>
    </row>
    <row r="20" spans="1:7">
      <c r="A20" s="573" t="s">
        <v>595</v>
      </c>
    </row>
    <row r="21" spans="1:7" ht="17.25">
      <c r="A21" s="573" t="s">
        <v>596</v>
      </c>
    </row>
    <row r="22" spans="1:7">
      <c r="A22" s="573" t="s">
        <v>653</v>
      </c>
    </row>
    <row r="23" spans="1:7">
      <c r="A23" s="573" t="s">
        <v>597</v>
      </c>
    </row>
    <row r="24" spans="1:7" ht="17.25">
      <c r="G24" s="719"/>
    </row>
    <row r="25" spans="1:7">
      <c r="G25" s="720"/>
    </row>
  </sheetData>
  <pageMargins left="0.7" right="0.7" top="0.75" bottom="0.75" header="0.3" footer="0.3"/>
  <pageSetup paperSize="9" orientation="portrait" horizontalDpi="1200" verticalDpi="120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D1C411-8B7A-438B-851E-2276377BE49B}">
  <dimension ref="A1:AKJ65"/>
  <sheetViews>
    <sheetView showGridLines="0" zoomScaleNormal="100" workbookViewId="0"/>
  </sheetViews>
  <sheetFormatPr baseColWidth="10" defaultColWidth="9.28515625" defaultRowHeight="15"/>
  <cols>
    <col min="1" max="6" width="9.28515625" style="683"/>
    <col min="7" max="7" width="20" style="683" customWidth="1"/>
    <col min="8" max="8" width="7.7109375" style="683" customWidth="1"/>
    <col min="9" max="9" width="12.28515625" style="683" bestFit="1" customWidth="1"/>
    <col min="10" max="10" width="17.7109375" style="683" customWidth="1"/>
    <col min="11" max="11" width="12.7109375" style="683" customWidth="1"/>
    <col min="12" max="12" width="10.7109375" style="683" customWidth="1"/>
    <col min="13" max="219" width="9.28515625" style="683"/>
    <col min="220" max="221" width="8.7109375" style="683" customWidth="1"/>
    <col min="222" max="222" width="11" style="683" customWidth="1"/>
    <col min="223" max="226" width="8.7109375" style="683" customWidth="1"/>
    <col min="227" max="227" width="14.28515625" style="683" customWidth="1"/>
    <col min="228" max="228" width="12.28515625" style="683" customWidth="1"/>
    <col min="229" max="229" width="13.7109375" style="683" customWidth="1"/>
    <col min="230" max="231" width="9.28515625" style="683"/>
    <col min="232" max="233" width="8.28515625" style="683" customWidth="1"/>
    <col min="234" max="237" width="9.28515625" style="683"/>
    <col min="238" max="239" width="6.7109375" style="683" customWidth="1"/>
    <col min="240" max="240" width="10.28515625" style="683" customWidth="1"/>
    <col min="241" max="248" width="6.7109375" style="683" customWidth="1"/>
    <col min="249" max="249" width="12.28515625" style="683" customWidth="1"/>
    <col min="250" max="251" width="14.28515625" style="683" customWidth="1"/>
    <col min="252" max="252" width="12.28515625" style="683" customWidth="1"/>
    <col min="253" max="253" width="14.28515625" style="683" customWidth="1"/>
    <col min="254" max="266" width="6.7109375" style="683" customWidth="1"/>
    <col min="267" max="475" width="9.28515625" style="683"/>
    <col min="476" max="477" width="8.7109375" style="683" customWidth="1"/>
    <col min="478" max="478" width="11" style="683" customWidth="1"/>
    <col min="479" max="482" width="8.7109375" style="683" customWidth="1"/>
    <col min="483" max="483" width="14.28515625" style="683" customWidth="1"/>
    <col min="484" max="484" width="12.28515625" style="683" customWidth="1"/>
    <col min="485" max="485" width="13.7109375" style="683" customWidth="1"/>
    <col min="486" max="487" width="9.28515625" style="683"/>
    <col min="488" max="489" width="8.28515625" style="683" customWidth="1"/>
    <col min="490" max="493" width="9.28515625" style="683"/>
    <col min="494" max="495" width="6.7109375" style="683" customWidth="1"/>
    <col min="496" max="496" width="10.28515625" style="683" customWidth="1"/>
    <col min="497" max="504" width="6.7109375" style="683" customWidth="1"/>
    <col min="505" max="505" width="12.28515625" style="683" customWidth="1"/>
    <col min="506" max="507" width="14.28515625" style="683" customWidth="1"/>
    <col min="508" max="508" width="12.28515625" style="683" customWidth="1"/>
    <col min="509" max="509" width="14.28515625" style="683" customWidth="1"/>
    <col min="510" max="522" width="6.7109375" style="683" customWidth="1"/>
    <col min="523" max="731" width="9.28515625" style="683"/>
    <col min="732" max="733" width="8.7109375" style="683" customWidth="1"/>
    <col min="734" max="734" width="11" style="683" customWidth="1"/>
    <col min="735" max="738" width="8.7109375" style="683" customWidth="1"/>
    <col min="739" max="739" width="14.28515625" style="683" customWidth="1"/>
    <col min="740" max="740" width="12.28515625" style="683" customWidth="1"/>
    <col min="741" max="741" width="13.7109375" style="683" customWidth="1"/>
    <col min="742" max="743" width="9.28515625" style="683"/>
    <col min="744" max="745" width="8.28515625" style="683" customWidth="1"/>
    <col min="746" max="749" width="9.28515625" style="683"/>
    <col min="750" max="751" width="6.7109375" style="683" customWidth="1"/>
    <col min="752" max="752" width="10.28515625" style="683" customWidth="1"/>
    <col min="753" max="760" width="6.7109375" style="683" customWidth="1"/>
    <col min="761" max="761" width="12.28515625" style="683" customWidth="1"/>
    <col min="762" max="763" width="14.28515625" style="683" customWidth="1"/>
    <col min="764" max="764" width="12.28515625" style="683" customWidth="1"/>
    <col min="765" max="765" width="14.28515625" style="683" customWidth="1"/>
    <col min="766" max="778" width="6.7109375" style="683" customWidth="1"/>
    <col min="779" max="972" width="9.28515625" style="683"/>
  </cols>
  <sheetData>
    <row r="1" spans="1:972">
      <c r="A1" s="565" t="s">
        <v>598</v>
      </c>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c r="IO1"/>
      <c r="IP1"/>
      <c r="IQ1"/>
      <c r="IR1"/>
      <c r="IS1"/>
      <c r="IT1"/>
      <c r="IU1"/>
      <c r="IV1"/>
      <c r="IW1"/>
      <c r="IX1"/>
      <c r="IY1"/>
      <c r="IZ1"/>
      <c r="JA1"/>
      <c r="JB1"/>
      <c r="JC1"/>
      <c r="JD1"/>
      <c r="JE1"/>
      <c r="JF1"/>
      <c r="JG1"/>
      <c r="JH1"/>
      <c r="JI1"/>
      <c r="JJ1"/>
      <c r="JK1"/>
      <c r="JL1"/>
      <c r="JM1"/>
      <c r="JN1"/>
      <c r="JO1"/>
      <c r="JP1"/>
      <c r="JQ1"/>
      <c r="JR1"/>
      <c r="JS1"/>
      <c r="JT1"/>
      <c r="JU1"/>
      <c r="JV1"/>
      <c r="JW1"/>
      <c r="JX1"/>
      <c r="JY1"/>
      <c r="JZ1"/>
      <c r="KA1"/>
      <c r="KB1"/>
      <c r="KC1"/>
      <c r="KD1"/>
      <c r="KE1"/>
      <c r="KF1"/>
      <c r="KG1"/>
      <c r="KH1"/>
      <c r="KI1"/>
      <c r="KJ1"/>
      <c r="KK1"/>
      <c r="KL1"/>
      <c r="KM1"/>
      <c r="KN1"/>
      <c r="KO1"/>
      <c r="KP1"/>
      <c r="KQ1"/>
      <c r="KR1"/>
      <c r="KS1"/>
      <c r="KT1"/>
      <c r="KU1"/>
      <c r="KV1"/>
      <c r="KW1"/>
      <c r="KX1"/>
      <c r="KY1"/>
      <c r="KZ1"/>
      <c r="LA1"/>
      <c r="LB1"/>
      <c r="LC1"/>
      <c r="LD1"/>
      <c r="LE1"/>
      <c r="LF1"/>
      <c r="LG1"/>
      <c r="LH1"/>
      <c r="LI1"/>
      <c r="LJ1"/>
      <c r="LK1"/>
      <c r="LL1"/>
      <c r="LM1"/>
      <c r="LN1"/>
      <c r="LO1"/>
      <c r="LP1"/>
      <c r="LQ1"/>
      <c r="LR1"/>
      <c r="LS1"/>
      <c r="LT1"/>
      <c r="LU1"/>
      <c r="LV1"/>
      <c r="LW1"/>
      <c r="LX1"/>
      <c r="LY1"/>
      <c r="LZ1"/>
      <c r="MA1"/>
      <c r="MB1"/>
      <c r="MC1"/>
      <c r="MD1"/>
      <c r="ME1"/>
      <c r="MF1"/>
      <c r="MG1"/>
      <c r="MH1"/>
      <c r="MI1"/>
      <c r="MJ1"/>
      <c r="MK1"/>
      <c r="ML1"/>
      <c r="MM1"/>
      <c r="MN1"/>
      <c r="MO1"/>
      <c r="MP1"/>
      <c r="MQ1"/>
      <c r="MR1"/>
      <c r="MS1"/>
      <c r="MT1"/>
      <c r="MU1"/>
      <c r="MV1"/>
      <c r="MW1"/>
      <c r="MX1"/>
      <c r="MY1"/>
      <c r="MZ1"/>
      <c r="NA1"/>
      <c r="NB1"/>
      <c r="NC1"/>
      <c r="ND1"/>
      <c r="NE1"/>
      <c r="NF1"/>
      <c r="NG1"/>
      <c r="NH1"/>
      <c r="NI1"/>
      <c r="NJ1"/>
      <c r="NK1"/>
      <c r="NL1"/>
      <c r="NM1"/>
      <c r="NN1"/>
      <c r="NO1"/>
      <c r="NP1"/>
      <c r="NQ1"/>
      <c r="NR1"/>
      <c r="NS1"/>
      <c r="NT1"/>
      <c r="NU1"/>
      <c r="NV1"/>
      <c r="NW1"/>
      <c r="NX1"/>
      <c r="NY1"/>
      <c r="NZ1"/>
      <c r="OA1"/>
      <c r="OB1"/>
      <c r="OC1"/>
      <c r="OD1"/>
      <c r="OE1"/>
      <c r="OF1"/>
      <c r="OG1"/>
      <c r="OH1"/>
      <c r="OI1"/>
      <c r="OJ1"/>
      <c r="OK1"/>
      <c r="OL1"/>
      <c r="OM1"/>
      <c r="ON1"/>
      <c r="OO1"/>
      <c r="OP1"/>
      <c r="OQ1"/>
      <c r="OR1"/>
      <c r="OS1"/>
      <c r="OT1"/>
      <c r="OU1"/>
      <c r="OV1"/>
      <c r="OW1"/>
      <c r="OX1"/>
      <c r="OY1"/>
      <c r="OZ1"/>
      <c r="PA1"/>
      <c r="PB1"/>
      <c r="PC1"/>
      <c r="PD1"/>
      <c r="PE1"/>
      <c r="PF1"/>
      <c r="PG1"/>
      <c r="PH1"/>
      <c r="PI1"/>
      <c r="PJ1"/>
      <c r="PK1"/>
      <c r="PL1"/>
      <c r="PM1"/>
      <c r="PN1"/>
      <c r="PO1"/>
      <c r="PP1"/>
      <c r="PQ1"/>
      <c r="PR1"/>
      <c r="PS1"/>
      <c r="PT1"/>
      <c r="PU1"/>
      <c r="PV1"/>
      <c r="PW1"/>
      <c r="PX1"/>
      <c r="PY1"/>
      <c r="PZ1"/>
      <c r="QA1"/>
      <c r="QB1"/>
      <c r="QC1"/>
      <c r="QD1"/>
      <c r="QE1"/>
      <c r="QF1"/>
      <c r="QG1"/>
      <c r="QH1"/>
      <c r="QI1"/>
      <c r="QJ1"/>
      <c r="QK1"/>
      <c r="QL1"/>
      <c r="QM1"/>
      <c r="QN1"/>
      <c r="QO1"/>
      <c r="QP1"/>
      <c r="QQ1"/>
      <c r="QR1"/>
      <c r="QS1"/>
      <c r="QT1"/>
      <c r="QU1"/>
      <c r="QV1"/>
      <c r="QW1"/>
      <c r="QX1"/>
      <c r="QY1"/>
      <c r="QZ1"/>
      <c r="RA1"/>
      <c r="RB1"/>
      <c r="RC1"/>
      <c r="RD1"/>
      <c r="RE1"/>
      <c r="RF1"/>
      <c r="RG1"/>
      <c r="RH1"/>
      <c r="RI1"/>
      <c r="RJ1"/>
      <c r="RK1"/>
      <c r="RL1"/>
      <c r="RM1"/>
      <c r="RN1"/>
      <c r="RO1"/>
      <c r="RP1"/>
      <c r="RQ1"/>
      <c r="RR1"/>
      <c r="RS1"/>
      <c r="RT1"/>
      <c r="RU1"/>
      <c r="RV1"/>
      <c r="RW1"/>
      <c r="RX1"/>
      <c r="RY1"/>
      <c r="RZ1"/>
      <c r="SA1"/>
      <c r="SB1"/>
      <c r="SC1"/>
      <c r="SD1"/>
      <c r="SE1"/>
      <c r="SF1"/>
      <c r="SG1"/>
      <c r="SH1"/>
      <c r="SI1"/>
      <c r="SJ1"/>
      <c r="SK1"/>
      <c r="SL1"/>
      <c r="SM1"/>
      <c r="SN1"/>
      <c r="SO1"/>
      <c r="SP1"/>
      <c r="SQ1"/>
      <c r="SR1"/>
      <c r="SS1"/>
      <c r="ST1"/>
      <c r="SU1"/>
      <c r="SV1"/>
      <c r="SW1"/>
      <c r="SX1"/>
      <c r="SY1"/>
      <c r="SZ1"/>
      <c r="TA1"/>
      <c r="TB1"/>
      <c r="TC1"/>
      <c r="TD1"/>
      <c r="TE1"/>
      <c r="TF1"/>
      <c r="TG1"/>
      <c r="TH1"/>
      <c r="TI1"/>
      <c r="TJ1"/>
      <c r="TK1"/>
      <c r="TL1"/>
      <c r="TM1"/>
      <c r="TN1"/>
      <c r="TO1"/>
      <c r="TP1"/>
      <c r="TQ1"/>
      <c r="TR1"/>
      <c r="TS1"/>
      <c r="TT1"/>
      <c r="TU1"/>
      <c r="TV1"/>
      <c r="TW1"/>
      <c r="TX1"/>
      <c r="TY1"/>
      <c r="TZ1"/>
      <c r="UA1"/>
      <c r="UB1"/>
      <c r="UC1"/>
      <c r="UD1"/>
      <c r="UE1"/>
      <c r="UF1"/>
      <c r="UG1"/>
      <c r="UH1"/>
      <c r="UI1"/>
      <c r="UJ1"/>
      <c r="UK1"/>
      <c r="UL1"/>
      <c r="UM1"/>
      <c r="UN1"/>
      <c r="UO1"/>
      <c r="UP1"/>
      <c r="UQ1"/>
      <c r="UR1"/>
      <c r="US1"/>
      <c r="UT1"/>
      <c r="UU1"/>
      <c r="UV1"/>
      <c r="UW1"/>
      <c r="UX1"/>
      <c r="UY1"/>
      <c r="UZ1"/>
      <c r="VA1"/>
      <c r="VB1"/>
      <c r="VC1"/>
      <c r="VD1"/>
      <c r="VE1"/>
      <c r="VF1"/>
      <c r="VG1"/>
      <c r="VH1"/>
      <c r="VI1"/>
      <c r="VJ1"/>
      <c r="VK1"/>
      <c r="VL1"/>
      <c r="VM1"/>
      <c r="VN1"/>
      <c r="VO1"/>
      <c r="VP1"/>
      <c r="VQ1"/>
      <c r="VR1"/>
      <c r="VS1"/>
      <c r="VT1"/>
      <c r="VU1"/>
      <c r="VV1"/>
      <c r="VW1"/>
      <c r="VX1"/>
      <c r="VY1"/>
      <c r="VZ1"/>
      <c r="WA1"/>
      <c r="WB1"/>
      <c r="WC1"/>
      <c r="WD1"/>
      <c r="WE1"/>
      <c r="WF1"/>
      <c r="WG1"/>
      <c r="WH1"/>
      <c r="WI1"/>
      <c r="WJ1"/>
      <c r="WK1"/>
      <c r="WL1"/>
      <c r="WM1"/>
      <c r="WN1"/>
      <c r="WO1"/>
      <c r="WP1"/>
      <c r="WQ1"/>
      <c r="WR1"/>
      <c r="WS1"/>
      <c r="WT1"/>
      <c r="WU1"/>
      <c r="WV1"/>
      <c r="WW1"/>
      <c r="WX1"/>
      <c r="WY1"/>
      <c r="WZ1"/>
      <c r="XA1"/>
      <c r="XB1"/>
      <c r="XC1"/>
      <c r="XD1"/>
      <c r="XE1"/>
      <c r="XF1"/>
      <c r="XG1"/>
      <c r="XH1"/>
      <c r="XI1"/>
      <c r="XJ1"/>
      <c r="XK1"/>
      <c r="XL1"/>
      <c r="XM1"/>
      <c r="XN1"/>
      <c r="XO1"/>
      <c r="XP1"/>
      <c r="XQ1"/>
      <c r="XR1"/>
      <c r="XS1"/>
      <c r="XT1"/>
      <c r="XU1"/>
      <c r="XV1"/>
      <c r="XW1"/>
      <c r="XX1"/>
      <c r="XY1"/>
      <c r="XZ1"/>
      <c r="YA1"/>
      <c r="YB1"/>
      <c r="YC1"/>
      <c r="YD1"/>
      <c r="YE1"/>
      <c r="YF1"/>
      <c r="YG1"/>
      <c r="YH1"/>
      <c r="YI1"/>
      <c r="YJ1"/>
      <c r="YK1"/>
      <c r="YL1"/>
      <c r="YM1"/>
      <c r="YN1"/>
      <c r="YO1"/>
      <c r="YP1"/>
      <c r="YQ1"/>
      <c r="YR1"/>
      <c r="YS1"/>
      <c r="YT1"/>
      <c r="YU1"/>
      <c r="YV1"/>
      <c r="YW1"/>
      <c r="YX1"/>
      <c r="YY1"/>
      <c r="YZ1"/>
      <c r="ZA1"/>
      <c r="ZB1"/>
      <c r="ZC1"/>
      <c r="ZD1"/>
      <c r="ZE1"/>
      <c r="ZF1"/>
      <c r="ZG1"/>
      <c r="ZH1"/>
      <c r="ZI1"/>
      <c r="ZJ1"/>
      <c r="ZK1"/>
      <c r="ZL1"/>
      <c r="ZM1"/>
      <c r="ZN1"/>
      <c r="ZO1"/>
      <c r="ZP1"/>
      <c r="ZQ1"/>
      <c r="ZR1"/>
      <c r="ZS1"/>
      <c r="ZT1"/>
      <c r="ZU1"/>
      <c r="ZV1"/>
      <c r="ZW1"/>
      <c r="ZX1"/>
      <c r="ZY1"/>
      <c r="ZZ1"/>
      <c r="AAA1"/>
      <c r="AAB1"/>
      <c r="AAC1"/>
      <c r="AAD1"/>
      <c r="AAE1"/>
      <c r="AAF1"/>
      <c r="AAG1"/>
      <c r="AAH1"/>
      <c r="AAI1"/>
      <c r="AAJ1"/>
      <c r="AAK1"/>
      <c r="AAL1"/>
      <c r="AAM1"/>
      <c r="AAN1"/>
      <c r="AAO1"/>
      <c r="AAP1"/>
      <c r="AAQ1"/>
      <c r="AAR1"/>
      <c r="AAS1"/>
      <c r="AAT1"/>
      <c r="AAU1"/>
      <c r="AAV1"/>
      <c r="AAW1"/>
      <c r="AAX1"/>
      <c r="AAY1"/>
      <c r="AAZ1"/>
      <c r="ABA1"/>
      <c r="ABB1"/>
      <c r="ABC1"/>
      <c r="ABD1"/>
      <c r="ABE1"/>
      <c r="ABF1"/>
      <c r="ABG1"/>
      <c r="ABH1"/>
      <c r="ABI1"/>
      <c r="ABJ1"/>
      <c r="ABK1"/>
      <c r="ABL1"/>
      <c r="ABM1"/>
      <c r="ABN1"/>
      <c r="ABO1"/>
      <c r="ABP1"/>
      <c r="ABQ1"/>
      <c r="ABR1"/>
      <c r="ABS1"/>
      <c r="ABT1"/>
      <c r="ABU1"/>
      <c r="ABV1"/>
      <c r="ABW1"/>
      <c r="ABX1"/>
      <c r="ABY1"/>
      <c r="ABZ1"/>
      <c r="ACA1"/>
      <c r="ACB1"/>
      <c r="ACC1"/>
      <c r="ACD1"/>
      <c r="ACE1"/>
      <c r="ACF1"/>
      <c r="ACG1"/>
      <c r="ACH1"/>
      <c r="ACI1"/>
      <c r="ACJ1"/>
      <c r="ACK1"/>
      <c r="ACL1"/>
      <c r="ACM1"/>
      <c r="ACN1"/>
      <c r="ACO1"/>
      <c r="ACP1"/>
      <c r="ACQ1"/>
      <c r="ACR1"/>
      <c r="ACS1"/>
      <c r="ACT1"/>
      <c r="ACU1"/>
      <c r="ACV1"/>
      <c r="ACW1"/>
      <c r="ACX1"/>
      <c r="ACY1"/>
      <c r="ACZ1"/>
      <c r="ADA1"/>
      <c r="ADB1"/>
      <c r="ADC1"/>
      <c r="ADD1"/>
      <c r="ADE1"/>
      <c r="ADF1"/>
      <c r="ADG1"/>
      <c r="ADH1"/>
      <c r="ADI1"/>
      <c r="ADJ1"/>
      <c r="ADK1"/>
      <c r="ADL1"/>
      <c r="ADM1"/>
      <c r="ADN1"/>
      <c r="ADO1"/>
      <c r="ADP1"/>
      <c r="ADQ1"/>
      <c r="ADR1"/>
      <c r="ADS1"/>
      <c r="ADT1"/>
      <c r="ADU1"/>
      <c r="ADV1"/>
      <c r="ADW1"/>
      <c r="ADX1"/>
      <c r="ADY1"/>
      <c r="ADZ1"/>
      <c r="AEA1"/>
      <c r="AEB1"/>
      <c r="AEC1"/>
      <c r="AED1"/>
      <c r="AEE1"/>
      <c r="AEF1"/>
      <c r="AEG1"/>
      <c r="AEH1"/>
      <c r="AEI1"/>
      <c r="AEJ1"/>
      <c r="AEK1"/>
      <c r="AEL1"/>
      <c r="AEM1"/>
      <c r="AEN1"/>
      <c r="AEO1"/>
      <c r="AEP1"/>
      <c r="AEQ1"/>
      <c r="AER1"/>
      <c r="AES1"/>
      <c r="AET1"/>
      <c r="AEU1"/>
      <c r="AEV1"/>
      <c r="AEW1"/>
      <c r="AEX1"/>
      <c r="AEY1"/>
      <c r="AEZ1"/>
      <c r="AFA1"/>
      <c r="AFB1"/>
      <c r="AFC1"/>
      <c r="AFD1"/>
      <c r="AFE1"/>
      <c r="AFF1"/>
      <c r="AFG1"/>
      <c r="AFH1"/>
      <c r="AFI1"/>
      <c r="AFJ1"/>
      <c r="AFK1"/>
      <c r="AFL1"/>
      <c r="AFM1"/>
      <c r="AFN1"/>
      <c r="AFO1"/>
      <c r="AFP1"/>
      <c r="AFQ1"/>
      <c r="AFR1"/>
      <c r="AFS1"/>
      <c r="AFT1"/>
      <c r="AFU1"/>
      <c r="AFV1"/>
      <c r="AFW1"/>
      <c r="AFX1"/>
      <c r="AFY1"/>
      <c r="AFZ1"/>
      <c r="AGA1"/>
      <c r="AGB1"/>
      <c r="AGC1"/>
      <c r="AGD1"/>
      <c r="AGE1"/>
      <c r="AGF1"/>
      <c r="AGG1"/>
      <c r="AGH1"/>
      <c r="AGI1"/>
      <c r="AGJ1"/>
      <c r="AGK1"/>
      <c r="AGL1"/>
      <c r="AGM1"/>
      <c r="AGN1"/>
      <c r="AGO1"/>
      <c r="AGP1"/>
      <c r="AGQ1"/>
      <c r="AGR1"/>
      <c r="AGS1"/>
      <c r="AGT1"/>
      <c r="AGU1"/>
      <c r="AGV1"/>
      <c r="AGW1"/>
      <c r="AGX1"/>
      <c r="AGY1"/>
      <c r="AGZ1"/>
      <c r="AHA1"/>
      <c r="AHB1"/>
      <c r="AHC1"/>
      <c r="AHD1"/>
      <c r="AHE1"/>
      <c r="AHF1"/>
      <c r="AHG1"/>
      <c r="AHH1"/>
      <c r="AHI1"/>
      <c r="AHJ1"/>
      <c r="AHK1"/>
      <c r="AHL1"/>
      <c r="AHM1"/>
      <c r="AHN1"/>
      <c r="AHO1"/>
      <c r="AHP1"/>
      <c r="AHQ1"/>
      <c r="AHR1"/>
      <c r="AHS1"/>
      <c r="AHT1"/>
      <c r="AHU1"/>
      <c r="AHV1"/>
      <c r="AHW1"/>
      <c r="AHX1"/>
      <c r="AHY1"/>
      <c r="AHZ1"/>
      <c r="AIA1"/>
      <c r="AIB1"/>
      <c r="AIC1"/>
      <c r="AID1"/>
      <c r="AIE1"/>
      <c r="AIF1"/>
      <c r="AIG1"/>
      <c r="AIH1"/>
      <c r="AII1"/>
      <c r="AIJ1"/>
      <c r="AIK1"/>
      <c r="AIL1"/>
      <c r="AIM1"/>
      <c r="AIN1"/>
      <c r="AIO1"/>
      <c r="AIP1"/>
      <c r="AIQ1"/>
      <c r="AIR1"/>
      <c r="AIS1"/>
      <c r="AIT1"/>
      <c r="AIU1"/>
      <c r="AIV1"/>
      <c r="AIW1"/>
      <c r="AIX1"/>
      <c r="AIY1"/>
      <c r="AIZ1"/>
      <c r="AJA1"/>
      <c r="AJB1"/>
      <c r="AJC1"/>
      <c r="AJD1"/>
      <c r="AJE1"/>
      <c r="AJF1"/>
      <c r="AJG1"/>
      <c r="AJH1"/>
      <c r="AJI1"/>
      <c r="AJJ1"/>
      <c r="AJK1"/>
      <c r="AJL1"/>
      <c r="AJM1"/>
      <c r="AJN1"/>
      <c r="AJO1"/>
      <c r="AJP1"/>
      <c r="AJQ1"/>
      <c r="AJR1"/>
      <c r="AJS1"/>
      <c r="AJT1"/>
      <c r="AJU1"/>
      <c r="AJV1"/>
      <c r="AJW1"/>
      <c r="AJX1"/>
      <c r="AJY1"/>
      <c r="AJZ1"/>
      <c r="AKA1"/>
      <c r="AKB1"/>
      <c r="AKC1"/>
      <c r="AKD1"/>
      <c r="AKE1"/>
      <c r="AKF1"/>
      <c r="AKG1"/>
      <c r="AKH1"/>
      <c r="AKI1"/>
      <c r="AKJ1"/>
    </row>
    <row r="2" spans="1:972">
      <c r="A2" s="684" t="s">
        <v>559</v>
      </c>
      <c r="I2" s="885"/>
      <c r="J2" s="885"/>
      <c r="K2" s="885"/>
      <c r="L2" s="885"/>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c r="IZ2"/>
      <c r="JA2"/>
      <c r="JB2"/>
      <c r="JC2"/>
      <c r="JD2"/>
      <c r="JE2"/>
      <c r="JF2"/>
      <c r="JG2"/>
      <c r="JH2"/>
      <c r="JI2"/>
      <c r="JJ2"/>
      <c r="JK2"/>
      <c r="JL2"/>
      <c r="JM2"/>
      <c r="JN2"/>
      <c r="JO2"/>
      <c r="JP2"/>
      <c r="JQ2"/>
      <c r="JR2"/>
      <c r="JS2"/>
      <c r="JT2"/>
      <c r="JU2"/>
      <c r="JV2"/>
      <c r="JW2"/>
      <c r="JX2"/>
      <c r="JY2"/>
      <c r="JZ2"/>
      <c r="KA2"/>
      <c r="KB2"/>
      <c r="KC2"/>
      <c r="KD2"/>
      <c r="KE2"/>
      <c r="KF2"/>
      <c r="KG2"/>
      <c r="KH2"/>
      <c r="KI2"/>
      <c r="KJ2"/>
      <c r="KK2"/>
      <c r="KL2"/>
      <c r="KM2"/>
      <c r="KN2"/>
      <c r="KO2"/>
      <c r="KP2"/>
      <c r="KQ2"/>
      <c r="KR2"/>
      <c r="KS2"/>
      <c r="KT2"/>
      <c r="KU2"/>
      <c r="KV2"/>
      <c r="KW2"/>
      <c r="KX2"/>
      <c r="KY2"/>
      <c r="KZ2"/>
      <c r="LA2"/>
      <c r="LB2"/>
      <c r="LC2"/>
      <c r="LD2"/>
      <c r="LE2"/>
      <c r="LF2"/>
      <c r="LG2"/>
      <c r="LH2"/>
      <c r="LI2"/>
      <c r="LJ2"/>
      <c r="LK2"/>
      <c r="LL2"/>
      <c r="LM2"/>
      <c r="LN2"/>
      <c r="LO2"/>
      <c r="LP2"/>
      <c r="LQ2"/>
      <c r="LR2"/>
      <c r="LS2"/>
      <c r="LT2"/>
      <c r="LU2"/>
      <c r="LV2"/>
      <c r="LW2"/>
      <c r="LX2"/>
      <c r="LY2"/>
      <c r="LZ2"/>
      <c r="MA2"/>
      <c r="MB2"/>
      <c r="MC2"/>
      <c r="MD2"/>
      <c r="ME2"/>
      <c r="MF2"/>
      <c r="MG2"/>
      <c r="MH2"/>
      <c r="MI2"/>
      <c r="MJ2"/>
      <c r="MK2"/>
      <c r="ML2"/>
      <c r="MM2"/>
      <c r="MN2"/>
      <c r="MO2"/>
      <c r="MP2"/>
      <c r="MQ2"/>
      <c r="MR2"/>
      <c r="MS2"/>
      <c r="MT2"/>
      <c r="MU2"/>
      <c r="MV2"/>
      <c r="MW2"/>
      <c r="MX2"/>
      <c r="MY2"/>
      <c r="MZ2"/>
      <c r="NA2"/>
      <c r="NB2"/>
      <c r="NC2"/>
      <c r="ND2"/>
      <c r="NE2"/>
      <c r="NF2"/>
      <c r="NG2"/>
      <c r="NH2"/>
      <c r="NI2"/>
      <c r="NJ2"/>
      <c r="NK2"/>
      <c r="NL2"/>
      <c r="NM2"/>
      <c r="NN2"/>
      <c r="NO2"/>
      <c r="NP2"/>
      <c r="NQ2"/>
      <c r="NR2"/>
      <c r="NS2"/>
      <c r="NT2"/>
      <c r="NU2"/>
      <c r="NV2"/>
      <c r="NW2"/>
      <c r="NX2"/>
      <c r="NY2"/>
      <c r="NZ2"/>
      <c r="OA2"/>
      <c r="OB2"/>
      <c r="OC2"/>
      <c r="OD2"/>
      <c r="OE2"/>
      <c r="OF2"/>
      <c r="OG2"/>
      <c r="OH2"/>
      <c r="OI2"/>
      <c r="OJ2"/>
      <c r="OK2"/>
      <c r="OL2"/>
      <c r="OM2"/>
      <c r="ON2"/>
      <c r="OO2"/>
      <c r="OP2"/>
      <c r="OQ2"/>
      <c r="OR2"/>
      <c r="OS2"/>
      <c r="OT2"/>
      <c r="OU2"/>
      <c r="OV2"/>
      <c r="OW2"/>
      <c r="OX2"/>
      <c r="OY2"/>
      <c r="OZ2"/>
      <c r="PA2"/>
      <c r="PB2"/>
      <c r="PC2"/>
      <c r="PD2"/>
      <c r="PE2"/>
      <c r="PF2"/>
      <c r="PG2"/>
      <c r="PH2"/>
      <c r="PI2"/>
      <c r="PJ2"/>
      <c r="PK2"/>
      <c r="PL2"/>
      <c r="PM2"/>
      <c r="PN2"/>
      <c r="PO2"/>
      <c r="PP2"/>
      <c r="PQ2"/>
      <c r="PR2"/>
      <c r="PS2"/>
      <c r="PT2"/>
      <c r="PU2"/>
      <c r="PV2"/>
      <c r="PW2"/>
      <c r="PX2"/>
      <c r="PY2"/>
      <c r="PZ2"/>
      <c r="QA2"/>
      <c r="QB2"/>
      <c r="QC2"/>
      <c r="QD2"/>
      <c r="QE2"/>
      <c r="QF2"/>
      <c r="QG2"/>
      <c r="QH2"/>
      <c r="QI2"/>
      <c r="QJ2"/>
      <c r="QK2"/>
      <c r="QL2"/>
      <c r="QM2"/>
      <c r="QN2"/>
      <c r="QO2"/>
      <c r="QP2"/>
      <c r="QQ2"/>
      <c r="QR2"/>
      <c r="QS2"/>
      <c r="QT2"/>
      <c r="QU2"/>
      <c r="QV2"/>
      <c r="QW2"/>
      <c r="QX2"/>
      <c r="QY2"/>
      <c r="QZ2"/>
      <c r="RA2"/>
      <c r="RB2"/>
      <c r="RC2"/>
      <c r="RD2"/>
      <c r="RE2"/>
      <c r="RF2"/>
      <c r="RG2"/>
      <c r="RH2"/>
      <c r="RI2"/>
      <c r="RJ2"/>
      <c r="RK2"/>
      <c r="RL2"/>
      <c r="RM2"/>
      <c r="RN2"/>
      <c r="RO2"/>
      <c r="RP2"/>
      <c r="RQ2"/>
      <c r="RR2"/>
      <c r="RS2"/>
      <c r="RT2"/>
      <c r="RU2"/>
      <c r="RV2"/>
      <c r="RW2"/>
      <c r="RX2"/>
      <c r="RY2"/>
      <c r="RZ2"/>
      <c r="SA2"/>
      <c r="SB2"/>
      <c r="SC2"/>
      <c r="SD2"/>
      <c r="SE2"/>
      <c r="SF2"/>
      <c r="SG2"/>
      <c r="SH2"/>
      <c r="SI2"/>
      <c r="SJ2"/>
      <c r="SK2"/>
      <c r="SL2"/>
      <c r="SM2"/>
      <c r="SN2"/>
      <c r="SO2"/>
      <c r="SP2"/>
      <c r="SQ2"/>
      <c r="SR2"/>
      <c r="SS2"/>
      <c r="ST2"/>
      <c r="SU2"/>
      <c r="SV2"/>
      <c r="SW2"/>
      <c r="SX2"/>
      <c r="SY2"/>
      <c r="SZ2"/>
      <c r="TA2"/>
      <c r="TB2"/>
      <c r="TC2"/>
      <c r="TD2"/>
      <c r="TE2"/>
      <c r="TF2"/>
      <c r="TG2"/>
      <c r="TH2"/>
      <c r="TI2"/>
      <c r="TJ2"/>
      <c r="TK2"/>
      <c r="TL2"/>
      <c r="TM2"/>
      <c r="TN2"/>
      <c r="TO2"/>
      <c r="TP2"/>
      <c r="TQ2"/>
      <c r="TR2"/>
      <c r="TS2"/>
      <c r="TT2"/>
      <c r="TU2"/>
      <c r="TV2"/>
      <c r="TW2"/>
      <c r="TX2"/>
      <c r="TY2"/>
      <c r="TZ2"/>
      <c r="UA2"/>
      <c r="UB2"/>
      <c r="UC2"/>
      <c r="UD2"/>
      <c r="UE2"/>
      <c r="UF2"/>
      <c r="UG2"/>
      <c r="UH2"/>
      <c r="UI2"/>
      <c r="UJ2"/>
      <c r="UK2"/>
      <c r="UL2"/>
      <c r="UM2"/>
      <c r="UN2"/>
      <c r="UO2"/>
      <c r="UP2"/>
      <c r="UQ2"/>
      <c r="UR2"/>
      <c r="US2"/>
      <c r="UT2"/>
      <c r="UU2"/>
      <c r="UV2"/>
      <c r="UW2"/>
      <c r="UX2"/>
      <c r="UY2"/>
      <c r="UZ2"/>
      <c r="VA2"/>
      <c r="VB2"/>
      <c r="VC2"/>
      <c r="VD2"/>
      <c r="VE2"/>
      <c r="VF2"/>
      <c r="VG2"/>
      <c r="VH2"/>
      <c r="VI2"/>
      <c r="VJ2"/>
      <c r="VK2"/>
      <c r="VL2"/>
      <c r="VM2"/>
      <c r="VN2"/>
      <c r="VO2"/>
      <c r="VP2"/>
      <c r="VQ2"/>
      <c r="VR2"/>
      <c r="VS2"/>
      <c r="VT2"/>
      <c r="VU2"/>
      <c r="VV2"/>
      <c r="VW2"/>
      <c r="VX2"/>
      <c r="VY2"/>
      <c r="VZ2"/>
      <c r="WA2"/>
      <c r="WB2"/>
      <c r="WC2"/>
      <c r="WD2"/>
      <c r="WE2"/>
      <c r="WF2"/>
      <c r="WG2"/>
      <c r="WH2"/>
      <c r="WI2"/>
      <c r="WJ2"/>
      <c r="WK2"/>
      <c r="WL2"/>
      <c r="WM2"/>
      <c r="WN2"/>
      <c r="WO2"/>
      <c r="WP2"/>
      <c r="WQ2"/>
      <c r="WR2"/>
      <c r="WS2"/>
      <c r="WT2"/>
      <c r="WU2"/>
      <c r="WV2"/>
      <c r="WW2"/>
      <c r="WX2"/>
      <c r="WY2"/>
      <c r="WZ2"/>
      <c r="XA2"/>
      <c r="XB2"/>
      <c r="XC2"/>
      <c r="XD2"/>
      <c r="XE2"/>
      <c r="XF2"/>
      <c r="XG2"/>
      <c r="XH2"/>
      <c r="XI2"/>
      <c r="XJ2"/>
      <c r="XK2"/>
      <c r="XL2"/>
      <c r="XM2"/>
      <c r="XN2"/>
      <c r="XO2"/>
      <c r="XP2"/>
      <c r="XQ2"/>
      <c r="XR2"/>
      <c r="XS2"/>
      <c r="XT2"/>
      <c r="XU2"/>
      <c r="XV2"/>
      <c r="XW2"/>
      <c r="XX2"/>
      <c r="XY2"/>
      <c r="XZ2"/>
      <c r="YA2"/>
      <c r="YB2"/>
      <c r="YC2"/>
      <c r="YD2"/>
      <c r="YE2"/>
      <c r="YF2"/>
      <c r="YG2"/>
      <c r="YH2"/>
      <c r="YI2"/>
      <c r="YJ2"/>
      <c r="YK2"/>
      <c r="YL2"/>
      <c r="YM2"/>
      <c r="YN2"/>
      <c r="YO2"/>
      <c r="YP2"/>
      <c r="YQ2"/>
      <c r="YR2"/>
      <c r="YS2"/>
      <c r="YT2"/>
      <c r="YU2"/>
      <c r="YV2"/>
      <c r="YW2"/>
      <c r="YX2"/>
      <c r="YY2"/>
      <c r="YZ2"/>
      <c r="ZA2"/>
      <c r="ZB2"/>
      <c r="ZC2"/>
      <c r="ZD2"/>
      <c r="ZE2"/>
      <c r="ZF2"/>
      <c r="ZG2"/>
      <c r="ZH2"/>
      <c r="ZI2"/>
      <c r="ZJ2"/>
      <c r="ZK2"/>
      <c r="ZL2"/>
      <c r="ZM2"/>
      <c r="ZN2"/>
      <c r="ZO2"/>
      <c r="ZP2"/>
      <c r="ZQ2"/>
      <c r="ZR2"/>
      <c r="ZS2"/>
      <c r="ZT2"/>
      <c r="ZU2"/>
      <c r="ZV2"/>
      <c r="ZW2"/>
      <c r="ZX2"/>
      <c r="ZY2"/>
      <c r="ZZ2"/>
      <c r="AAA2"/>
      <c r="AAB2"/>
      <c r="AAC2"/>
      <c r="AAD2"/>
      <c r="AAE2"/>
      <c r="AAF2"/>
      <c r="AAG2"/>
      <c r="AAH2"/>
      <c r="AAI2"/>
      <c r="AAJ2"/>
      <c r="AAK2"/>
      <c r="AAL2"/>
      <c r="AAM2"/>
      <c r="AAN2"/>
      <c r="AAO2"/>
      <c r="AAP2"/>
      <c r="AAQ2"/>
      <c r="AAR2"/>
      <c r="AAS2"/>
      <c r="AAT2"/>
      <c r="AAU2"/>
      <c r="AAV2"/>
      <c r="AAW2"/>
      <c r="AAX2"/>
      <c r="AAY2"/>
      <c r="AAZ2"/>
      <c r="ABA2"/>
      <c r="ABB2"/>
      <c r="ABC2"/>
      <c r="ABD2"/>
      <c r="ABE2"/>
      <c r="ABF2"/>
      <c r="ABG2"/>
      <c r="ABH2"/>
      <c r="ABI2"/>
      <c r="ABJ2"/>
      <c r="ABK2"/>
      <c r="ABL2"/>
      <c r="ABM2"/>
      <c r="ABN2"/>
      <c r="ABO2"/>
      <c r="ABP2"/>
      <c r="ABQ2"/>
      <c r="ABR2"/>
      <c r="ABS2"/>
      <c r="ABT2"/>
      <c r="ABU2"/>
      <c r="ABV2"/>
      <c r="ABW2"/>
      <c r="ABX2"/>
      <c r="ABY2"/>
      <c r="ABZ2"/>
      <c r="ACA2"/>
      <c r="ACB2"/>
      <c r="ACC2"/>
      <c r="ACD2"/>
      <c r="ACE2"/>
      <c r="ACF2"/>
      <c r="ACG2"/>
      <c r="ACH2"/>
      <c r="ACI2"/>
      <c r="ACJ2"/>
      <c r="ACK2"/>
      <c r="ACL2"/>
      <c r="ACM2"/>
      <c r="ACN2"/>
      <c r="ACO2"/>
      <c r="ACP2"/>
      <c r="ACQ2"/>
      <c r="ACR2"/>
      <c r="ACS2"/>
      <c r="ACT2"/>
      <c r="ACU2"/>
      <c r="ACV2"/>
      <c r="ACW2"/>
      <c r="ACX2"/>
      <c r="ACY2"/>
      <c r="ACZ2"/>
      <c r="ADA2"/>
      <c r="ADB2"/>
      <c r="ADC2"/>
      <c r="ADD2"/>
      <c r="ADE2"/>
      <c r="ADF2"/>
      <c r="ADG2"/>
      <c r="ADH2"/>
      <c r="ADI2"/>
      <c r="ADJ2"/>
      <c r="ADK2"/>
      <c r="ADL2"/>
      <c r="ADM2"/>
      <c r="ADN2"/>
      <c r="ADO2"/>
      <c r="ADP2"/>
      <c r="ADQ2"/>
      <c r="ADR2"/>
      <c r="ADS2"/>
      <c r="ADT2"/>
      <c r="ADU2"/>
      <c r="ADV2"/>
      <c r="ADW2"/>
      <c r="ADX2"/>
      <c r="ADY2"/>
      <c r="ADZ2"/>
      <c r="AEA2"/>
      <c r="AEB2"/>
      <c r="AEC2"/>
      <c r="AED2"/>
      <c r="AEE2"/>
      <c r="AEF2"/>
      <c r="AEG2"/>
      <c r="AEH2"/>
      <c r="AEI2"/>
      <c r="AEJ2"/>
      <c r="AEK2"/>
      <c r="AEL2"/>
      <c r="AEM2"/>
      <c r="AEN2"/>
      <c r="AEO2"/>
      <c r="AEP2"/>
      <c r="AEQ2"/>
      <c r="AER2"/>
      <c r="AES2"/>
      <c r="AET2"/>
      <c r="AEU2"/>
      <c r="AEV2"/>
      <c r="AEW2"/>
      <c r="AEX2"/>
      <c r="AEY2"/>
      <c r="AEZ2"/>
      <c r="AFA2"/>
      <c r="AFB2"/>
      <c r="AFC2"/>
      <c r="AFD2"/>
      <c r="AFE2"/>
      <c r="AFF2"/>
      <c r="AFG2"/>
      <c r="AFH2"/>
      <c r="AFI2"/>
      <c r="AFJ2"/>
      <c r="AFK2"/>
      <c r="AFL2"/>
      <c r="AFM2"/>
      <c r="AFN2"/>
      <c r="AFO2"/>
      <c r="AFP2"/>
      <c r="AFQ2"/>
      <c r="AFR2"/>
      <c r="AFS2"/>
      <c r="AFT2"/>
      <c r="AFU2"/>
      <c r="AFV2"/>
      <c r="AFW2"/>
      <c r="AFX2"/>
      <c r="AFY2"/>
      <c r="AFZ2"/>
      <c r="AGA2"/>
      <c r="AGB2"/>
      <c r="AGC2"/>
      <c r="AGD2"/>
      <c r="AGE2"/>
      <c r="AGF2"/>
      <c r="AGG2"/>
      <c r="AGH2"/>
      <c r="AGI2"/>
      <c r="AGJ2"/>
      <c r="AGK2"/>
      <c r="AGL2"/>
      <c r="AGM2"/>
      <c r="AGN2"/>
      <c r="AGO2"/>
      <c r="AGP2"/>
      <c r="AGQ2"/>
      <c r="AGR2"/>
      <c r="AGS2"/>
      <c r="AGT2"/>
      <c r="AGU2"/>
      <c r="AGV2"/>
      <c r="AGW2"/>
      <c r="AGX2"/>
      <c r="AGY2"/>
      <c r="AGZ2"/>
      <c r="AHA2"/>
      <c r="AHB2"/>
      <c r="AHC2"/>
      <c r="AHD2"/>
      <c r="AHE2"/>
      <c r="AHF2"/>
      <c r="AHG2"/>
      <c r="AHH2"/>
      <c r="AHI2"/>
      <c r="AHJ2"/>
      <c r="AHK2"/>
      <c r="AHL2"/>
      <c r="AHM2"/>
      <c r="AHN2"/>
      <c r="AHO2"/>
      <c r="AHP2"/>
      <c r="AHQ2"/>
      <c r="AHR2"/>
      <c r="AHS2"/>
      <c r="AHT2"/>
      <c r="AHU2"/>
      <c r="AHV2"/>
      <c r="AHW2"/>
      <c r="AHX2"/>
      <c r="AHY2"/>
      <c r="AHZ2"/>
      <c r="AIA2"/>
      <c r="AIB2"/>
      <c r="AIC2"/>
      <c r="AID2"/>
      <c r="AIE2"/>
      <c r="AIF2"/>
      <c r="AIG2"/>
      <c r="AIH2"/>
      <c r="AII2"/>
      <c r="AIJ2"/>
      <c r="AIK2"/>
      <c r="AIL2"/>
      <c r="AIM2"/>
      <c r="AIN2"/>
      <c r="AIO2"/>
      <c r="AIP2"/>
      <c r="AIQ2"/>
      <c r="AIR2"/>
      <c r="AIS2"/>
      <c r="AIT2"/>
      <c r="AIU2"/>
      <c r="AIV2"/>
      <c r="AIW2"/>
      <c r="AIX2"/>
      <c r="AIY2"/>
      <c r="AIZ2"/>
      <c r="AJA2"/>
      <c r="AJB2"/>
      <c r="AJC2"/>
      <c r="AJD2"/>
      <c r="AJE2"/>
      <c r="AJF2"/>
      <c r="AJG2"/>
      <c r="AJH2"/>
      <c r="AJI2"/>
      <c r="AJJ2"/>
      <c r="AJK2"/>
      <c r="AJL2"/>
      <c r="AJM2"/>
      <c r="AJN2"/>
      <c r="AJO2"/>
      <c r="AJP2"/>
      <c r="AJQ2"/>
      <c r="AJR2"/>
      <c r="AJS2"/>
      <c r="AJT2"/>
      <c r="AJU2"/>
      <c r="AJV2"/>
      <c r="AJW2"/>
      <c r="AJX2"/>
      <c r="AJY2"/>
      <c r="AJZ2"/>
      <c r="AKA2"/>
      <c r="AKB2"/>
      <c r="AKC2"/>
      <c r="AKD2"/>
      <c r="AKE2"/>
      <c r="AKF2"/>
      <c r="AKG2"/>
      <c r="AKH2"/>
      <c r="AKI2"/>
      <c r="AKJ2"/>
    </row>
    <row r="3" spans="1:972" ht="20.65" customHeight="1">
      <c r="H3" s="683" t="s">
        <v>599</v>
      </c>
      <c r="I3" s="721" t="s">
        <v>600</v>
      </c>
      <c r="J3" s="721" t="s">
        <v>601</v>
      </c>
      <c r="K3" s="721" t="s">
        <v>602</v>
      </c>
      <c r="L3" s="721" t="s">
        <v>603</v>
      </c>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c r="IW3"/>
      <c r="IX3"/>
      <c r="IY3"/>
      <c r="IZ3"/>
      <c r="JA3"/>
      <c r="JB3"/>
      <c r="JC3"/>
      <c r="JD3"/>
      <c r="JE3"/>
      <c r="JF3"/>
      <c r="JG3"/>
      <c r="JH3"/>
      <c r="JI3"/>
      <c r="JJ3"/>
      <c r="JK3"/>
      <c r="JL3"/>
      <c r="JM3"/>
      <c r="JN3"/>
      <c r="JO3"/>
      <c r="JP3"/>
      <c r="JQ3"/>
      <c r="JR3"/>
      <c r="JS3"/>
      <c r="JT3"/>
      <c r="JU3"/>
      <c r="JV3"/>
      <c r="JW3"/>
      <c r="JX3"/>
      <c r="JY3"/>
      <c r="JZ3"/>
      <c r="KA3"/>
      <c r="KB3"/>
      <c r="KC3"/>
      <c r="KD3"/>
      <c r="KE3"/>
      <c r="KF3"/>
      <c r="KG3"/>
      <c r="KH3"/>
      <c r="KI3"/>
      <c r="KJ3"/>
      <c r="KK3"/>
      <c r="KL3"/>
      <c r="KM3"/>
      <c r="KN3"/>
      <c r="KO3"/>
      <c r="KP3"/>
      <c r="KQ3"/>
      <c r="KR3"/>
      <c r="KS3"/>
      <c r="KT3"/>
      <c r="KU3"/>
      <c r="KV3"/>
      <c r="KW3"/>
      <c r="KX3"/>
      <c r="KY3"/>
      <c r="KZ3"/>
      <c r="LA3"/>
      <c r="LB3"/>
      <c r="LC3"/>
      <c r="LD3"/>
      <c r="LE3"/>
      <c r="LF3"/>
      <c r="LG3"/>
      <c r="LH3"/>
      <c r="LI3"/>
      <c r="LJ3"/>
      <c r="LK3"/>
      <c r="LL3"/>
      <c r="LM3"/>
      <c r="LN3"/>
      <c r="LO3"/>
      <c r="LP3"/>
      <c r="LQ3"/>
      <c r="LR3"/>
      <c r="LS3"/>
      <c r="LT3"/>
      <c r="LU3"/>
      <c r="LV3"/>
      <c r="LW3"/>
      <c r="LX3"/>
      <c r="LY3"/>
      <c r="LZ3"/>
      <c r="MA3"/>
      <c r="MB3"/>
      <c r="MC3"/>
      <c r="MD3"/>
      <c r="ME3"/>
      <c r="MF3"/>
      <c r="MG3"/>
      <c r="MH3"/>
      <c r="MI3"/>
      <c r="MJ3"/>
      <c r="MK3"/>
      <c r="ML3"/>
      <c r="MM3"/>
      <c r="MN3"/>
      <c r="MO3"/>
      <c r="MP3"/>
      <c r="MQ3"/>
      <c r="MR3"/>
      <c r="MS3"/>
      <c r="MT3"/>
      <c r="MU3"/>
      <c r="MV3"/>
      <c r="MW3"/>
      <c r="MX3"/>
      <c r="MY3"/>
      <c r="MZ3"/>
      <c r="NA3"/>
      <c r="NB3"/>
      <c r="NC3"/>
      <c r="ND3"/>
      <c r="NE3"/>
      <c r="NF3"/>
      <c r="NG3"/>
      <c r="NH3"/>
      <c r="NI3"/>
      <c r="NJ3"/>
      <c r="NK3"/>
      <c r="NL3"/>
      <c r="NM3"/>
      <c r="NN3"/>
      <c r="NO3"/>
      <c r="NP3"/>
      <c r="NQ3"/>
      <c r="NR3"/>
      <c r="NS3"/>
      <c r="NT3"/>
      <c r="NU3"/>
      <c r="NV3"/>
      <c r="NW3"/>
      <c r="NX3"/>
      <c r="NY3"/>
      <c r="NZ3"/>
      <c r="OA3"/>
      <c r="OB3"/>
      <c r="OC3"/>
      <c r="OD3"/>
      <c r="OE3"/>
      <c r="OF3"/>
      <c r="OG3"/>
      <c r="OH3"/>
      <c r="OI3"/>
      <c r="OJ3"/>
      <c r="OK3"/>
      <c r="OL3"/>
      <c r="OM3"/>
      <c r="ON3"/>
      <c r="OO3"/>
      <c r="OP3"/>
      <c r="OQ3"/>
      <c r="OR3"/>
      <c r="OS3"/>
      <c r="OT3"/>
      <c r="OU3"/>
      <c r="OV3"/>
      <c r="OW3"/>
      <c r="OX3"/>
      <c r="OY3"/>
      <c r="OZ3"/>
      <c r="PA3"/>
      <c r="PB3"/>
      <c r="PC3"/>
      <c r="PD3"/>
      <c r="PE3"/>
      <c r="PF3"/>
      <c r="PG3"/>
      <c r="PH3"/>
      <c r="PI3"/>
      <c r="PJ3"/>
      <c r="PK3"/>
      <c r="PL3"/>
      <c r="PM3"/>
      <c r="PN3"/>
      <c r="PO3"/>
      <c r="PP3"/>
      <c r="PQ3"/>
      <c r="PR3"/>
      <c r="PS3"/>
      <c r="PT3"/>
      <c r="PU3"/>
      <c r="PV3"/>
      <c r="PW3"/>
      <c r="PX3"/>
      <c r="PY3"/>
      <c r="PZ3"/>
      <c r="QA3"/>
      <c r="QB3"/>
      <c r="QC3"/>
      <c r="QD3"/>
      <c r="QE3"/>
      <c r="QF3"/>
      <c r="QG3"/>
      <c r="QH3"/>
      <c r="QI3"/>
      <c r="QJ3"/>
      <c r="QK3"/>
      <c r="QL3"/>
      <c r="QM3"/>
      <c r="QN3"/>
      <c r="QO3"/>
      <c r="QP3"/>
      <c r="QQ3"/>
      <c r="QR3"/>
      <c r="QS3"/>
      <c r="QT3"/>
      <c r="QU3"/>
      <c r="QV3"/>
      <c r="QW3"/>
      <c r="QX3"/>
      <c r="QY3"/>
      <c r="QZ3"/>
      <c r="RA3"/>
      <c r="RB3"/>
      <c r="RC3"/>
      <c r="RD3"/>
      <c r="RE3"/>
      <c r="RF3"/>
      <c r="RG3"/>
      <c r="RH3"/>
      <c r="RI3"/>
      <c r="RJ3"/>
      <c r="RK3"/>
      <c r="RL3"/>
      <c r="RM3"/>
      <c r="RN3"/>
      <c r="RO3"/>
      <c r="RP3"/>
      <c r="RQ3"/>
      <c r="RR3"/>
      <c r="RS3"/>
      <c r="RT3"/>
      <c r="RU3"/>
      <c r="RV3"/>
      <c r="RW3"/>
      <c r="RX3"/>
      <c r="RY3"/>
      <c r="RZ3"/>
      <c r="SA3"/>
      <c r="SB3"/>
      <c r="SC3"/>
      <c r="SD3"/>
      <c r="SE3"/>
      <c r="SF3"/>
      <c r="SG3"/>
      <c r="SH3"/>
      <c r="SI3"/>
      <c r="SJ3"/>
      <c r="SK3"/>
      <c r="SL3"/>
      <c r="SM3"/>
      <c r="SN3"/>
      <c r="SO3"/>
      <c r="SP3"/>
      <c r="SQ3"/>
      <c r="SR3"/>
      <c r="SS3"/>
      <c r="ST3"/>
      <c r="SU3"/>
      <c r="SV3"/>
      <c r="SW3"/>
      <c r="SX3"/>
      <c r="SY3"/>
      <c r="SZ3"/>
      <c r="TA3"/>
      <c r="TB3"/>
      <c r="TC3"/>
      <c r="TD3"/>
      <c r="TE3"/>
      <c r="TF3"/>
      <c r="TG3"/>
      <c r="TH3"/>
      <c r="TI3"/>
      <c r="TJ3"/>
      <c r="TK3"/>
      <c r="TL3"/>
      <c r="TM3"/>
      <c r="TN3"/>
      <c r="TO3"/>
      <c r="TP3"/>
      <c r="TQ3"/>
      <c r="TR3"/>
      <c r="TS3"/>
      <c r="TT3"/>
      <c r="TU3"/>
      <c r="TV3"/>
      <c r="TW3"/>
      <c r="TX3"/>
      <c r="TY3"/>
      <c r="TZ3"/>
      <c r="UA3"/>
      <c r="UB3"/>
      <c r="UC3"/>
      <c r="UD3"/>
      <c r="UE3"/>
      <c r="UF3"/>
      <c r="UG3"/>
      <c r="UH3"/>
      <c r="UI3"/>
      <c r="UJ3"/>
      <c r="UK3"/>
      <c r="UL3"/>
      <c r="UM3"/>
      <c r="UN3"/>
      <c r="UO3"/>
      <c r="UP3"/>
      <c r="UQ3"/>
      <c r="UR3"/>
      <c r="US3"/>
      <c r="UT3"/>
      <c r="UU3"/>
      <c r="UV3"/>
      <c r="UW3"/>
      <c r="UX3"/>
      <c r="UY3"/>
      <c r="UZ3"/>
      <c r="VA3"/>
      <c r="VB3"/>
      <c r="VC3"/>
      <c r="VD3"/>
      <c r="VE3"/>
      <c r="VF3"/>
      <c r="VG3"/>
      <c r="VH3"/>
      <c r="VI3"/>
      <c r="VJ3"/>
      <c r="VK3"/>
      <c r="VL3"/>
      <c r="VM3"/>
      <c r="VN3"/>
      <c r="VO3"/>
      <c r="VP3"/>
      <c r="VQ3"/>
      <c r="VR3"/>
      <c r="VS3"/>
      <c r="VT3"/>
      <c r="VU3"/>
      <c r="VV3"/>
      <c r="VW3"/>
      <c r="VX3"/>
      <c r="VY3"/>
      <c r="VZ3"/>
      <c r="WA3"/>
      <c r="WB3"/>
      <c r="WC3"/>
      <c r="WD3"/>
      <c r="WE3"/>
      <c r="WF3"/>
      <c r="WG3"/>
      <c r="WH3"/>
      <c r="WI3"/>
      <c r="WJ3"/>
      <c r="WK3"/>
      <c r="WL3"/>
      <c r="WM3"/>
      <c r="WN3"/>
      <c r="WO3"/>
      <c r="WP3"/>
      <c r="WQ3"/>
      <c r="WR3"/>
      <c r="WS3"/>
      <c r="WT3"/>
      <c r="WU3"/>
      <c r="WV3"/>
      <c r="WW3"/>
      <c r="WX3"/>
      <c r="WY3"/>
      <c r="WZ3"/>
      <c r="XA3"/>
      <c r="XB3"/>
      <c r="XC3"/>
      <c r="XD3"/>
      <c r="XE3"/>
      <c r="XF3"/>
      <c r="XG3"/>
      <c r="XH3"/>
      <c r="XI3"/>
      <c r="XJ3"/>
      <c r="XK3"/>
      <c r="XL3"/>
      <c r="XM3"/>
      <c r="XN3"/>
      <c r="XO3"/>
      <c r="XP3"/>
      <c r="XQ3"/>
      <c r="XR3"/>
      <c r="XS3"/>
      <c r="XT3"/>
      <c r="XU3"/>
      <c r="XV3"/>
      <c r="XW3"/>
      <c r="XX3"/>
      <c r="XY3"/>
      <c r="XZ3"/>
      <c r="YA3"/>
      <c r="YB3"/>
      <c r="YC3"/>
      <c r="YD3"/>
      <c r="YE3"/>
      <c r="YF3"/>
      <c r="YG3"/>
      <c r="YH3"/>
      <c r="YI3"/>
      <c r="YJ3"/>
      <c r="YK3"/>
      <c r="YL3"/>
      <c r="YM3"/>
      <c r="YN3"/>
      <c r="YO3"/>
      <c r="YP3"/>
      <c r="YQ3"/>
      <c r="YR3"/>
      <c r="YS3"/>
      <c r="YT3"/>
      <c r="YU3"/>
      <c r="YV3"/>
      <c r="YW3"/>
      <c r="YX3"/>
      <c r="YY3"/>
      <c r="YZ3"/>
      <c r="ZA3"/>
      <c r="ZB3"/>
      <c r="ZC3"/>
      <c r="ZD3"/>
      <c r="ZE3"/>
      <c r="ZF3"/>
      <c r="ZG3"/>
      <c r="ZH3"/>
      <c r="ZI3"/>
      <c r="ZJ3"/>
      <c r="ZK3"/>
      <c r="ZL3"/>
      <c r="ZM3"/>
      <c r="ZN3"/>
      <c r="ZO3"/>
      <c r="ZP3"/>
      <c r="ZQ3"/>
      <c r="ZR3"/>
      <c r="ZS3"/>
      <c r="ZT3"/>
      <c r="ZU3"/>
      <c r="ZV3"/>
      <c r="ZW3"/>
      <c r="ZX3"/>
      <c r="ZY3"/>
      <c r="ZZ3"/>
      <c r="AAA3"/>
      <c r="AAB3"/>
      <c r="AAC3"/>
      <c r="AAD3"/>
      <c r="AAE3"/>
      <c r="AAF3"/>
      <c r="AAG3"/>
      <c r="AAH3"/>
      <c r="AAI3"/>
      <c r="AAJ3"/>
      <c r="AAK3"/>
      <c r="AAL3"/>
      <c r="AAM3"/>
      <c r="AAN3"/>
      <c r="AAO3"/>
      <c r="AAP3"/>
      <c r="AAQ3"/>
      <c r="AAR3"/>
      <c r="AAS3"/>
      <c r="AAT3"/>
      <c r="AAU3"/>
      <c r="AAV3"/>
      <c r="AAW3"/>
      <c r="AAX3"/>
      <c r="AAY3"/>
      <c r="AAZ3"/>
      <c r="ABA3"/>
      <c r="ABB3"/>
      <c r="ABC3"/>
      <c r="ABD3"/>
      <c r="ABE3"/>
      <c r="ABF3"/>
      <c r="ABG3"/>
      <c r="ABH3"/>
      <c r="ABI3"/>
      <c r="ABJ3"/>
      <c r="ABK3"/>
      <c r="ABL3"/>
      <c r="ABM3"/>
      <c r="ABN3"/>
      <c r="ABO3"/>
      <c r="ABP3"/>
      <c r="ABQ3"/>
      <c r="ABR3"/>
      <c r="ABS3"/>
      <c r="ABT3"/>
      <c r="ABU3"/>
      <c r="ABV3"/>
      <c r="ABW3"/>
      <c r="ABX3"/>
      <c r="ABY3"/>
      <c r="ABZ3"/>
      <c r="ACA3"/>
      <c r="ACB3"/>
      <c r="ACC3"/>
      <c r="ACD3"/>
      <c r="ACE3"/>
      <c r="ACF3"/>
      <c r="ACG3"/>
      <c r="ACH3"/>
      <c r="ACI3"/>
      <c r="ACJ3"/>
      <c r="ACK3"/>
      <c r="ACL3"/>
      <c r="ACM3"/>
      <c r="ACN3"/>
      <c r="ACO3"/>
      <c r="ACP3"/>
      <c r="ACQ3"/>
      <c r="ACR3"/>
      <c r="ACS3"/>
      <c r="ACT3"/>
      <c r="ACU3"/>
      <c r="ACV3"/>
      <c r="ACW3"/>
      <c r="ACX3"/>
      <c r="ACY3"/>
      <c r="ACZ3"/>
      <c r="ADA3"/>
      <c r="ADB3"/>
      <c r="ADC3"/>
      <c r="ADD3"/>
      <c r="ADE3"/>
      <c r="ADF3"/>
      <c r="ADG3"/>
      <c r="ADH3"/>
      <c r="ADI3"/>
      <c r="ADJ3"/>
      <c r="ADK3"/>
      <c r="ADL3"/>
      <c r="ADM3"/>
      <c r="ADN3"/>
      <c r="ADO3"/>
      <c r="ADP3"/>
      <c r="ADQ3"/>
      <c r="ADR3"/>
      <c r="ADS3"/>
      <c r="ADT3"/>
      <c r="ADU3"/>
      <c r="ADV3"/>
      <c r="ADW3"/>
      <c r="ADX3"/>
      <c r="ADY3"/>
      <c r="ADZ3"/>
      <c r="AEA3"/>
      <c r="AEB3"/>
      <c r="AEC3"/>
      <c r="AED3"/>
      <c r="AEE3"/>
      <c r="AEF3"/>
      <c r="AEG3"/>
      <c r="AEH3"/>
      <c r="AEI3"/>
      <c r="AEJ3"/>
      <c r="AEK3"/>
      <c r="AEL3"/>
      <c r="AEM3"/>
      <c r="AEN3"/>
      <c r="AEO3"/>
      <c r="AEP3"/>
      <c r="AEQ3"/>
      <c r="AER3"/>
      <c r="AES3"/>
      <c r="AET3"/>
      <c r="AEU3"/>
      <c r="AEV3"/>
      <c r="AEW3"/>
      <c r="AEX3"/>
      <c r="AEY3"/>
      <c r="AEZ3"/>
      <c r="AFA3"/>
      <c r="AFB3"/>
      <c r="AFC3"/>
      <c r="AFD3"/>
      <c r="AFE3"/>
      <c r="AFF3"/>
      <c r="AFG3"/>
      <c r="AFH3"/>
      <c r="AFI3"/>
      <c r="AFJ3"/>
      <c r="AFK3"/>
      <c r="AFL3"/>
      <c r="AFM3"/>
      <c r="AFN3"/>
      <c r="AFO3"/>
      <c r="AFP3"/>
      <c r="AFQ3"/>
      <c r="AFR3"/>
      <c r="AFS3"/>
      <c r="AFT3"/>
      <c r="AFU3"/>
      <c r="AFV3"/>
      <c r="AFW3"/>
      <c r="AFX3"/>
      <c r="AFY3"/>
      <c r="AFZ3"/>
      <c r="AGA3"/>
      <c r="AGB3"/>
      <c r="AGC3"/>
      <c r="AGD3"/>
      <c r="AGE3"/>
      <c r="AGF3"/>
      <c r="AGG3"/>
      <c r="AGH3"/>
      <c r="AGI3"/>
      <c r="AGJ3"/>
      <c r="AGK3"/>
      <c r="AGL3"/>
      <c r="AGM3"/>
      <c r="AGN3"/>
      <c r="AGO3"/>
      <c r="AGP3"/>
      <c r="AGQ3"/>
      <c r="AGR3"/>
      <c r="AGS3"/>
      <c r="AGT3"/>
      <c r="AGU3"/>
      <c r="AGV3"/>
      <c r="AGW3"/>
      <c r="AGX3"/>
      <c r="AGY3"/>
      <c r="AGZ3"/>
      <c r="AHA3"/>
      <c r="AHB3"/>
      <c r="AHC3"/>
      <c r="AHD3"/>
      <c r="AHE3"/>
      <c r="AHF3"/>
      <c r="AHG3"/>
      <c r="AHH3"/>
      <c r="AHI3"/>
      <c r="AHJ3"/>
      <c r="AHK3"/>
      <c r="AHL3"/>
      <c r="AHM3"/>
      <c r="AHN3"/>
      <c r="AHO3"/>
      <c r="AHP3"/>
      <c r="AHQ3"/>
      <c r="AHR3"/>
      <c r="AHS3"/>
      <c r="AHT3"/>
      <c r="AHU3"/>
      <c r="AHV3"/>
      <c r="AHW3"/>
      <c r="AHX3"/>
      <c r="AHY3"/>
      <c r="AHZ3"/>
      <c r="AIA3"/>
      <c r="AIB3"/>
      <c r="AIC3"/>
      <c r="AID3"/>
      <c r="AIE3"/>
      <c r="AIF3"/>
      <c r="AIG3"/>
      <c r="AIH3"/>
      <c r="AII3"/>
      <c r="AIJ3"/>
      <c r="AIK3"/>
      <c r="AIL3"/>
      <c r="AIM3"/>
      <c r="AIN3"/>
      <c r="AIO3"/>
      <c r="AIP3"/>
      <c r="AIQ3"/>
      <c r="AIR3"/>
      <c r="AIS3"/>
      <c r="AIT3"/>
      <c r="AIU3"/>
      <c r="AIV3"/>
      <c r="AIW3"/>
      <c r="AIX3"/>
      <c r="AIY3"/>
      <c r="AIZ3"/>
      <c r="AJA3"/>
      <c r="AJB3"/>
      <c r="AJC3"/>
      <c r="AJD3"/>
      <c r="AJE3"/>
      <c r="AJF3"/>
      <c r="AJG3"/>
      <c r="AJH3"/>
      <c r="AJI3"/>
      <c r="AJJ3"/>
      <c r="AJK3"/>
      <c r="AJL3"/>
      <c r="AJM3"/>
      <c r="AJN3"/>
      <c r="AJO3"/>
      <c r="AJP3"/>
      <c r="AJQ3"/>
      <c r="AJR3"/>
      <c r="AJS3"/>
      <c r="AJT3"/>
      <c r="AJU3"/>
      <c r="AJV3"/>
      <c r="AJW3"/>
      <c r="AJX3"/>
      <c r="AJY3"/>
      <c r="AJZ3"/>
      <c r="AKA3"/>
      <c r="AKB3"/>
      <c r="AKC3"/>
      <c r="AKD3"/>
      <c r="AKE3"/>
      <c r="AKF3"/>
      <c r="AKG3"/>
      <c r="AKH3"/>
      <c r="AKI3"/>
      <c r="AKJ3"/>
    </row>
    <row r="4" spans="1:972">
      <c r="H4" s="722">
        <v>1990</v>
      </c>
      <c r="I4" s="685">
        <v>38.46032402635101</v>
      </c>
      <c r="J4" s="685">
        <v>53.838382290381439</v>
      </c>
      <c r="K4" s="685">
        <v>73.530311671380105</v>
      </c>
      <c r="L4" s="685">
        <v>111.1973183434152</v>
      </c>
      <c r="O4" s="685"/>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c r="IW4"/>
      <c r="IX4"/>
      <c r="IY4"/>
      <c r="IZ4"/>
      <c r="JA4"/>
      <c r="JB4"/>
      <c r="JC4"/>
      <c r="JD4"/>
      <c r="JE4"/>
      <c r="JF4"/>
      <c r="JG4"/>
      <c r="JH4"/>
      <c r="JI4"/>
      <c r="JJ4"/>
      <c r="JK4"/>
      <c r="JL4"/>
      <c r="JM4"/>
      <c r="JN4"/>
      <c r="JO4"/>
      <c r="JP4"/>
      <c r="JQ4"/>
      <c r="JR4"/>
      <c r="JS4"/>
      <c r="JT4"/>
      <c r="JU4"/>
      <c r="JV4"/>
      <c r="JW4"/>
      <c r="JX4"/>
      <c r="JY4"/>
      <c r="JZ4"/>
      <c r="KA4"/>
      <c r="KB4"/>
      <c r="KC4"/>
      <c r="KD4"/>
      <c r="KE4"/>
      <c r="KF4"/>
      <c r="KG4"/>
      <c r="KH4"/>
      <c r="KI4"/>
      <c r="KJ4"/>
      <c r="KK4"/>
      <c r="KL4"/>
      <c r="KM4"/>
      <c r="KN4"/>
      <c r="KO4"/>
      <c r="KP4"/>
      <c r="KQ4"/>
      <c r="KR4"/>
      <c r="KS4"/>
      <c r="KT4"/>
      <c r="KU4"/>
      <c r="KV4"/>
      <c r="KW4"/>
      <c r="KX4"/>
      <c r="KY4"/>
      <c r="KZ4"/>
      <c r="LA4"/>
      <c r="LB4"/>
      <c r="LC4"/>
      <c r="LD4"/>
      <c r="LE4"/>
      <c r="LF4"/>
      <c r="LG4"/>
      <c r="LH4"/>
      <c r="LI4"/>
      <c r="LJ4"/>
      <c r="LK4"/>
      <c r="LL4"/>
      <c r="LM4"/>
      <c r="LN4"/>
      <c r="LO4"/>
      <c r="LP4"/>
      <c r="LQ4"/>
      <c r="LR4"/>
      <c r="LS4"/>
      <c r="LT4"/>
      <c r="LU4"/>
      <c r="LV4"/>
      <c r="LW4"/>
      <c r="LX4"/>
      <c r="LY4"/>
      <c r="LZ4"/>
      <c r="MA4"/>
      <c r="MB4"/>
      <c r="MC4"/>
      <c r="MD4"/>
      <c r="ME4"/>
      <c r="MF4"/>
      <c r="MG4"/>
      <c r="MH4"/>
      <c r="MI4"/>
      <c r="MJ4"/>
      <c r="MK4"/>
      <c r="ML4"/>
      <c r="MM4"/>
      <c r="MN4"/>
      <c r="MO4"/>
      <c r="MP4"/>
      <c r="MQ4"/>
      <c r="MR4"/>
      <c r="MS4"/>
      <c r="MT4"/>
      <c r="MU4"/>
      <c r="MV4"/>
      <c r="MW4"/>
      <c r="MX4"/>
      <c r="MY4"/>
      <c r="MZ4"/>
      <c r="NA4"/>
      <c r="NB4"/>
      <c r="NC4"/>
      <c r="ND4"/>
      <c r="NE4"/>
      <c r="NF4"/>
      <c r="NG4"/>
      <c r="NH4"/>
      <c r="NI4"/>
      <c r="NJ4"/>
      <c r="NK4"/>
      <c r="NL4"/>
      <c r="NM4"/>
      <c r="NN4"/>
      <c r="NO4"/>
      <c r="NP4"/>
      <c r="NQ4"/>
      <c r="NR4"/>
      <c r="NS4"/>
      <c r="NT4"/>
      <c r="NU4"/>
      <c r="NV4"/>
      <c r="NW4"/>
      <c r="NX4"/>
      <c r="NY4"/>
      <c r="NZ4"/>
      <c r="OA4"/>
      <c r="OB4"/>
      <c r="OC4"/>
      <c r="OD4"/>
      <c r="OE4"/>
      <c r="OF4"/>
      <c r="OG4"/>
      <c r="OH4"/>
      <c r="OI4"/>
      <c r="OJ4"/>
      <c r="OK4"/>
      <c r="OL4"/>
      <c r="OM4"/>
      <c r="ON4"/>
      <c r="OO4"/>
      <c r="OP4"/>
      <c r="OQ4"/>
      <c r="OR4"/>
      <c r="OS4"/>
      <c r="OT4"/>
      <c r="OU4"/>
      <c r="OV4"/>
      <c r="OW4"/>
      <c r="OX4"/>
      <c r="OY4"/>
      <c r="OZ4"/>
      <c r="PA4"/>
      <c r="PB4"/>
      <c r="PC4"/>
      <c r="PD4"/>
      <c r="PE4"/>
      <c r="PF4"/>
      <c r="PG4"/>
      <c r="PH4"/>
      <c r="PI4"/>
      <c r="PJ4"/>
      <c r="PK4"/>
      <c r="PL4"/>
      <c r="PM4"/>
      <c r="PN4"/>
      <c r="PO4"/>
      <c r="PP4"/>
      <c r="PQ4"/>
      <c r="PR4"/>
      <c r="PS4"/>
      <c r="PT4"/>
      <c r="PU4"/>
      <c r="PV4"/>
      <c r="PW4"/>
      <c r="PX4"/>
      <c r="PY4"/>
      <c r="PZ4"/>
      <c r="QA4"/>
      <c r="QB4"/>
      <c r="QC4"/>
      <c r="QD4"/>
      <c r="QE4"/>
      <c r="QF4"/>
      <c r="QG4"/>
      <c r="QH4"/>
      <c r="QI4"/>
      <c r="QJ4"/>
      <c r="QK4"/>
      <c r="QL4"/>
      <c r="QM4"/>
      <c r="QN4"/>
      <c r="QO4"/>
      <c r="QP4"/>
      <c r="QQ4"/>
      <c r="QR4"/>
      <c r="QS4"/>
      <c r="QT4"/>
      <c r="QU4"/>
      <c r="QV4"/>
      <c r="QW4"/>
      <c r="QX4"/>
      <c r="QY4"/>
      <c r="QZ4"/>
      <c r="RA4"/>
      <c r="RB4"/>
      <c r="RC4"/>
      <c r="RD4"/>
      <c r="RE4"/>
      <c r="RF4"/>
      <c r="RG4"/>
      <c r="RH4"/>
      <c r="RI4"/>
      <c r="RJ4"/>
      <c r="RK4"/>
      <c r="RL4"/>
      <c r="RM4"/>
      <c r="RN4"/>
      <c r="RO4"/>
      <c r="RP4"/>
      <c r="RQ4"/>
      <c r="RR4"/>
      <c r="RS4"/>
      <c r="RT4"/>
      <c r="RU4"/>
      <c r="RV4"/>
      <c r="RW4"/>
      <c r="RX4"/>
      <c r="RY4"/>
      <c r="RZ4"/>
      <c r="SA4"/>
      <c r="SB4"/>
      <c r="SC4"/>
      <c r="SD4"/>
      <c r="SE4"/>
      <c r="SF4"/>
      <c r="SG4"/>
      <c r="SH4"/>
      <c r="SI4"/>
      <c r="SJ4"/>
      <c r="SK4"/>
      <c r="SL4"/>
      <c r="SM4"/>
      <c r="SN4"/>
      <c r="SO4"/>
      <c r="SP4"/>
      <c r="SQ4"/>
      <c r="SR4"/>
      <c r="SS4"/>
      <c r="ST4"/>
      <c r="SU4"/>
      <c r="SV4"/>
      <c r="SW4"/>
      <c r="SX4"/>
      <c r="SY4"/>
      <c r="SZ4"/>
      <c r="TA4"/>
      <c r="TB4"/>
      <c r="TC4"/>
      <c r="TD4"/>
      <c r="TE4"/>
      <c r="TF4"/>
      <c r="TG4"/>
      <c r="TH4"/>
      <c r="TI4"/>
      <c r="TJ4"/>
      <c r="TK4"/>
      <c r="TL4"/>
      <c r="TM4"/>
      <c r="TN4"/>
      <c r="TO4"/>
      <c r="TP4"/>
      <c r="TQ4"/>
      <c r="TR4"/>
      <c r="TS4"/>
      <c r="TT4"/>
      <c r="TU4"/>
      <c r="TV4"/>
      <c r="TW4"/>
      <c r="TX4"/>
      <c r="TY4"/>
      <c r="TZ4"/>
      <c r="UA4"/>
      <c r="UB4"/>
      <c r="UC4"/>
      <c r="UD4"/>
      <c r="UE4"/>
      <c r="UF4"/>
      <c r="UG4"/>
      <c r="UH4"/>
      <c r="UI4"/>
      <c r="UJ4"/>
      <c r="UK4"/>
      <c r="UL4"/>
      <c r="UM4"/>
      <c r="UN4"/>
      <c r="UO4"/>
      <c r="UP4"/>
      <c r="UQ4"/>
      <c r="UR4"/>
      <c r="US4"/>
      <c r="UT4"/>
      <c r="UU4"/>
      <c r="UV4"/>
      <c r="UW4"/>
      <c r="UX4"/>
      <c r="UY4"/>
      <c r="UZ4"/>
      <c r="VA4"/>
      <c r="VB4"/>
      <c r="VC4"/>
      <c r="VD4"/>
      <c r="VE4"/>
      <c r="VF4"/>
      <c r="VG4"/>
      <c r="VH4"/>
      <c r="VI4"/>
      <c r="VJ4"/>
      <c r="VK4"/>
      <c r="VL4"/>
      <c r="VM4"/>
      <c r="VN4"/>
      <c r="VO4"/>
      <c r="VP4"/>
      <c r="VQ4"/>
      <c r="VR4"/>
      <c r="VS4"/>
      <c r="VT4"/>
      <c r="VU4"/>
      <c r="VV4"/>
      <c r="VW4"/>
      <c r="VX4"/>
      <c r="VY4"/>
      <c r="VZ4"/>
      <c r="WA4"/>
      <c r="WB4"/>
      <c r="WC4"/>
      <c r="WD4"/>
      <c r="WE4"/>
      <c r="WF4"/>
      <c r="WG4"/>
      <c r="WH4"/>
      <c r="WI4"/>
      <c r="WJ4"/>
      <c r="WK4"/>
      <c r="WL4"/>
      <c r="WM4"/>
      <c r="WN4"/>
      <c r="WO4"/>
      <c r="WP4"/>
      <c r="WQ4"/>
      <c r="WR4"/>
      <c r="WS4"/>
      <c r="WT4"/>
      <c r="WU4"/>
      <c r="WV4"/>
      <c r="WW4"/>
      <c r="WX4"/>
      <c r="WY4"/>
      <c r="WZ4"/>
      <c r="XA4"/>
      <c r="XB4"/>
      <c r="XC4"/>
      <c r="XD4"/>
      <c r="XE4"/>
      <c r="XF4"/>
      <c r="XG4"/>
      <c r="XH4"/>
      <c r="XI4"/>
      <c r="XJ4"/>
      <c r="XK4"/>
      <c r="XL4"/>
      <c r="XM4"/>
      <c r="XN4"/>
      <c r="XO4"/>
      <c r="XP4"/>
      <c r="XQ4"/>
      <c r="XR4"/>
      <c r="XS4"/>
      <c r="XT4"/>
      <c r="XU4"/>
      <c r="XV4"/>
      <c r="XW4"/>
      <c r="XX4"/>
      <c r="XY4"/>
      <c r="XZ4"/>
      <c r="YA4"/>
      <c r="YB4"/>
      <c r="YC4"/>
      <c r="YD4"/>
      <c r="YE4"/>
      <c r="YF4"/>
      <c r="YG4"/>
      <c r="YH4"/>
      <c r="YI4"/>
      <c r="YJ4"/>
      <c r="YK4"/>
      <c r="YL4"/>
      <c r="YM4"/>
      <c r="YN4"/>
      <c r="YO4"/>
      <c r="YP4"/>
      <c r="YQ4"/>
      <c r="YR4"/>
      <c r="YS4"/>
      <c r="YT4"/>
      <c r="YU4"/>
      <c r="YV4"/>
      <c r="YW4"/>
      <c r="YX4"/>
      <c r="YY4"/>
      <c r="YZ4"/>
      <c r="ZA4"/>
      <c r="ZB4"/>
      <c r="ZC4"/>
      <c r="ZD4"/>
      <c r="ZE4"/>
      <c r="ZF4"/>
      <c r="ZG4"/>
      <c r="ZH4"/>
      <c r="ZI4"/>
      <c r="ZJ4"/>
      <c r="ZK4"/>
      <c r="ZL4"/>
      <c r="ZM4"/>
      <c r="ZN4"/>
      <c r="ZO4"/>
      <c r="ZP4"/>
      <c r="ZQ4"/>
      <c r="ZR4"/>
      <c r="ZS4"/>
      <c r="ZT4"/>
      <c r="ZU4"/>
      <c r="ZV4"/>
      <c r="ZW4"/>
      <c r="ZX4"/>
      <c r="ZY4"/>
      <c r="ZZ4"/>
      <c r="AAA4"/>
      <c r="AAB4"/>
      <c r="AAC4"/>
      <c r="AAD4"/>
      <c r="AAE4"/>
      <c r="AAF4"/>
      <c r="AAG4"/>
      <c r="AAH4"/>
      <c r="AAI4"/>
      <c r="AAJ4"/>
      <c r="AAK4"/>
      <c r="AAL4"/>
      <c r="AAM4"/>
      <c r="AAN4"/>
      <c r="AAO4"/>
      <c r="AAP4"/>
      <c r="AAQ4"/>
      <c r="AAR4"/>
      <c r="AAS4"/>
      <c r="AAT4"/>
      <c r="AAU4"/>
      <c r="AAV4"/>
      <c r="AAW4"/>
      <c r="AAX4"/>
      <c r="AAY4"/>
      <c r="AAZ4"/>
      <c r="ABA4"/>
      <c r="ABB4"/>
      <c r="ABC4"/>
      <c r="ABD4"/>
      <c r="ABE4"/>
      <c r="ABF4"/>
      <c r="ABG4"/>
      <c r="ABH4"/>
      <c r="ABI4"/>
      <c r="ABJ4"/>
      <c r="ABK4"/>
      <c r="ABL4"/>
      <c r="ABM4"/>
      <c r="ABN4"/>
      <c r="ABO4"/>
      <c r="ABP4"/>
      <c r="ABQ4"/>
      <c r="ABR4"/>
      <c r="ABS4"/>
      <c r="ABT4"/>
      <c r="ABU4"/>
      <c r="ABV4"/>
      <c r="ABW4"/>
      <c r="ABX4"/>
      <c r="ABY4"/>
      <c r="ABZ4"/>
      <c r="ACA4"/>
      <c r="ACB4"/>
      <c r="ACC4"/>
      <c r="ACD4"/>
      <c r="ACE4"/>
      <c r="ACF4"/>
      <c r="ACG4"/>
      <c r="ACH4"/>
      <c r="ACI4"/>
      <c r="ACJ4"/>
      <c r="ACK4"/>
      <c r="ACL4"/>
      <c r="ACM4"/>
      <c r="ACN4"/>
      <c r="ACO4"/>
      <c r="ACP4"/>
      <c r="ACQ4"/>
      <c r="ACR4"/>
      <c r="ACS4"/>
      <c r="ACT4"/>
      <c r="ACU4"/>
      <c r="ACV4"/>
      <c r="ACW4"/>
      <c r="ACX4"/>
      <c r="ACY4"/>
      <c r="ACZ4"/>
      <c r="ADA4"/>
      <c r="ADB4"/>
      <c r="ADC4"/>
      <c r="ADD4"/>
      <c r="ADE4"/>
      <c r="ADF4"/>
      <c r="ADG4"/>
      <c r="ADH4"/>
      <c r="ADI4"/>
      <c r="ADJ4"/>
      <c r="ADK4"/>
      <c r="ADL4"/>
      <c r="ADM4"/>
      <c r="ADN4"/>
      <c r="ADO4"/>
      <c r="ADP4"/>
      <c r="ADQ4"/>
      <c r="ADR4"/>
      <c r="ADS4"/>
      <c r="ADT4"/>
      <c r="ADU4"/>
      <c r="ADV4"/>
      <c r="ADW4"/>
      <c r="ADX4"/>
      <c r="ADY4"/>
      <c r="ADZ4"/>
      <c r="AEA4"/>
      <c r="AEB4"/>
      <c r="AEC4"/>
      <c r="AED4"/>
      <c r="AEE4"/>
      <c r="AEF4"/>
      <c r="AEG4"/>
      <c r="AEH4"/>
      <c r="AEI4"/>
      <c r="AEJ4"/>
      <c r="AEK4"/>
      <c r="AEL4"/>
      <c r="AEM4"/>
      <c r="AEN4"/>
      <c r="AEO4"/>
      <c r="AEP4"/>
      <c r="AEQ4"/>
      <c r="AER4"/>
      <c r="AES4"/>
      <c r="AET4"/>
      <c r="AEU4"/>
      <c r="AEV4"/>
      <c r="AEW4"/>
      <c r="AEX4"/>
      <c r="AEY4"/>
      <c r="AEZ4"/>
      <c r="AFA4"/>
      <c r="AFB4"/>
      <c r="AFC4"/>
      <c r="AFD4"/>
      <c r="AFE4"/>
      <c r="AFF4"/>
      <c r="AFG4"/>
      <c r="AFH4"/>
      <c r="AFI4"/>
      <c r="AFJ4"/>
      <c r="AFK4"/>
      <c r="AFL4"/>
      <c r="AFM4"/>
      <c r="AFN4"/>
      <c r="AFO4"/>
      <c r="AFP4"/>
      <c r="AFQ4"/>
      <c r="AFR4"/>
      <c r="AFS4"/>
      <c r="AFT4"/>
      <c r="AFU4"/>
      <c r="AFV4"/>
      <c r="AFW4"/>
      <c r="AFX4"/>
      <c r="AFY4"/>
      <c r="AFZ4"/>
      <c r="AGA4"/>
      <c r="AGB4"/>
      <c r="AGC4"/>
      <c r="AGD4"/>
      <c r="AGE4"/>
      <c r="AGF4"/>
      <c r="AGG4"/>
      <c r="AGH4"/>
      <c r="AGI4"/>
      <c r="AGJ4"/>
      <c r="AGK4"/>
      <c r="AGL4"/>
      <c r="AGM4"/>
      <c r="AGN4"/>
      <c r="AGO4"/>
      <c r="AGP4"/>
      <c r="AGQ4"/>
      <c r="AGR4"/>
      <c r="AGS4"/>
      <c r="AGT4"/>
      <c r="AGU4"/>
      <c r="AGV4"/>
      <c r="AGW4"/>
      <c r="AGX4"/>
      <c r="AGY4"/>
      <c r="AGZ4"/>
      <c r="AHA4"/>
      <c r="AHB4"/>
      <c r="AHC4"/>
      <c r="AHD4"/>
      <c r="AHE4"/>
      <c r="AHF4"/>
      <c r="AHG4"/>
      <c r="AHH4"/>
      <c r="AHI4"/>
      <c r="AHJ4"/>
      <c r="AHK4"/>
      <c r="AHL4"/>
      <c r="AHM4"/>
      <c r="AHN4"/>
      <c r="AHO4"/>
      <c r="AHP4"/>
      <c r="AHQ4"/>
      <c r="AHR4"/>
      <c r="AHS4"/>
      <c r="AHT4"/>
      <c r="AHU4"/>
      <c r="AHV4"/>
      <c r="AHW4"/>
      <c r="AHX4"/>
      <c r="AHY4"/>
      <c r="AHZ4"/>
      <c r="AIA4"/>
      <c r="AIB4"/>
      <c r="AIC4"/>
      <c r="AID4"/>
      <c r="AIE4"/>
      <c r="AIF4"/>
      <c r="AIG4"/>
      <c r="AIH4"/>
      <c r="AII4"/>
      <c r="AIJ4"/>
      <c r="AIK4"/>
      <c r="AIL4"/>
      <c r="AIM4"/>
      <c r="AIN4"/>
      <c r="AIO4"/>
      <c r="AIP4"/>
      <c r="AIQ4"/>
      <c r="AIR4"/>
      <c r="AIS4"/>
      <c r="AIT4"/>
      <c r="AIU4"/>
      <c r="AIV4"/>
      <c r="AIW4"/>
      <c r="AIX4"/>
      <c r="AIY4"/>
      <c r="AIZ4"/>
      <c r="AJA4"/>
      <c r="AJB4"/>
      <c r="AJC4"/>
      <c r="AJD4"/>
      <c r="AJE4"/>
      <c r="AJF4"/>
      <c r="AJG4"/>
      <c r="AJH4"/>
      <c r="AJI4"/>
      <c r="AJJ4"/>
      <c r="AJK4"/>
      <c r="AJL4"/>
      <c r="AJM4"/>
      <c r="AJN4"/>
      <c r="AJO4"/>
      <c r="AJP4"/>
      <c r="AJQ4"/>
      <c r="AJR4"/>
      <c r="AJS4"/>
      <c r="AJT4"/>
      <c r="AJU4"/>
      <c r="AJV4"/>
      <c r="AJW4"/>
      <c r="AJX4"/>
      <c r="AJY4"/>
      <c r="AJZ4"/>
      <c r="AKA4"/>
      <c r="AKB4"/>
      <c r="AKC4"/>
      <c r="AKD4"/>
      <c r="AKE4"/>
      <c r="AKF4"/>
      <c r="AKG4"/>
      <c r="AKH4"/>
      <c r="AKI4"/>
      <c r="AKJ4"/>
    </row>
    <row r="5" spans="1:972">
      <c r="H5" s="722"/>
      <c r="I5" s="685">
        <v>40.849164027987712</v>
      </c>
      <c r="J5" s="685">
        <v>53.671705104257477</v>
      </c>
      <c r="K5" s="685">
        <v>77.056019914452691</v>
      </c>
      <c r="L5" s="685">
        <v>114.32523165827921</v>
      </c>
      <c r="O5" s="68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c r="IW5"/>
      <c r="IX5"/>
      <c r="IY5"/>
      <c r="IZ5"/>
      <c r="JA5"/>
      <c r="JB5"/>
      <c r="JC5"/>
      <c r="JD5"/>
      <c r="JE5"/>
      <c r="JF5"/>
      <c r="JG5"/>
      <c r="JH5"/>
      <c r="JI5"/>
      <c r="JJ5"/>
      <c r="JK5"/>
      <c r="JL5"/>
      <c r="JM5"/>
      <c r="JN5"/>
      <c r="JO5"/>
      <c r="JP5"/>
      <c r="JQ5"/>
      <c r="JR5"/>
      <c r="JS5"/>
      <c r="JT5"/>
      <c r="JU5"/>
      <c r="JV5"/>
      <c r="JW5"/>
      <c r="JX5"/>
      <c r="JY5"/>
      <c r="JZ5"/>
      <c r="KA5"/>
      <c r="KB5"/>
      <c r="KC5"/>
      <c r="KD5"/>
      <c r="KE5"/>
      <c r="KF5"/>
      <c r="KG5"/>
      <c r="KH5"/>
      <c r="KI5"/>
      <c r="KJ5"/>
      <c r="KK5"/>
      <c r="KL5"/>
      <c r="KM5"/>
      <c r="KN5"/>
      <c r="KO5"/>
      <c r="KP5"/>
      <c r="KQ5"/>
      <c r="KR5"/>
      <c r="KS5"/>
      <c r="KT5"/>
      <c r="KU5"/>
      <c r="KV5"/>
      <c r="KW5"/>
      <c r="KX5"/>
      <c r="KY5"/>
      <c r="KZ5"/>
      <c r="LA5"/>
      <c r="LB5"/>
      <c r="LC5"/>
      <c r="LD5"/>
      <c r="LE5"/>
      <c r="LF5"/>
      <c r="LG5"/>
      <c r="LH5"/>
      <c r="LI5"/>
      <c r="LJ5"/>
      <c r="LK5"/>
      <c r="LL5"/>
      <c r="LM5"/>
      <c r="LN5"/>
      <c r="LO5"/>
      <c r="LP5"/>
      <c r="LQ5"/>
      <c r="LR5"/>
      <c r="LS5"/>
      <c r="LT5"/>
      <c r="LU5"/>
      <c r="LV5"/>
      <c r="LW5"/>
      <c r="LX5"/>
      <c r="LY5"/>
      <c r="LZ5"/>
      <c r="MA5"/>
      <c r="MB5"/>
      <c r="MC5"/>
      <c r="MD5"/>
      <c r="ME5"/>
      <c r="MF5"/>
      <c r="MG5"/>
      <c r="MH5"/>
      <c r="MI5"/>
      <c r="MJ5"/>
      <c r="MK5"/>
      <c r="ML5"/>
      <c r="MM5"/>
      <c r="MN5"/>
      <c r="MO5"/>
      <c r="MP5"/>
      <c r="MQ5"/>
      <c r="MR5"/>
      <c r="MS5"/>
      <c r="MT5"/>
      <c r="MU5"/>
      <c r="MV5"/>
      <c r="MW5"/>
      <c r="MX5"/>
      <c r="MY5"/>
      <c r="MZ5"/>
      <c r="NA5"/>
      <c r="NB5"/>
      <c r="NC5"/>
      <c r="ND5"/>
      <c r="NE5"/>
      <c r="NF5"/>
      <c r="NG5"/>
      <c r="NH5"/>
      <c r="NI5"/>
      <c r="NJ5"/>
      <c r="NK5"/>
      <c r="NL5"/>
      <c r="NM5"/>
      <c r="NN5"/>
      <c r="NO5"/>
      <c r="NP5"/>
      <c r="NQ5"/>
      <c r="NR5"/>
      <c r="NS5"/>
      <c r="NT5"/>
      <c r="NU5"/>
      <c r="NV5"/>
      <c r="NW5"/>
      <c r="NX5"/>
      <c r="NY5"/>
      <c r="NZ5"/>
      <c r="OA5"/>
      <c r="OB5"/>
      <c r="OC5"/>
      <c r="OD5"/>
      <c r="OE5"/>
      <c r="OF5"/>
      <c r="OG5"/>
      <c r="OH5"/>
      <c r="OI5"/>
      <c r="OJ5"/>
      <c r="OK5"/>
      <c r="OL5"/>
      <c r="OM5"/>
      <c r="ON5"/>
      <c r="OO5"/>
      <c r="OP5"/>
      <c r="OQ5"/>
      <c r="OR5"/>
      <c r="OS5"/>
      <c r="OT5"/>
      <c r="OU5"/>
      <c r="OV5"/>
      <c r="OW5"/>
      <c r="OX5"/>
      <c r="OY5"/>
      <c r="OZ5"/>
      <c r="PA5"/>
      <c r="PB5"/>
      <c r="PC5"/>
      <c r="PD5"/>
      <c r="PE5"/>
      <c r="PF5"/>
      <c r="PG5"/>
      <c r="PH5"/>
      <c r="PI5"/>
      <c r="PJ5"/>
      <c r="PK5"/>
      <c r="PL5"/>
      <c r="PM5"/>
      <c r="PN5"/>
      <c r="PO5"/>
      <c r="PP5"/>
      <c r="PQ5"/>
      <c r="PR5"/>
      <c r="PS5"/>
      <c r="PT5"/>
      <c r="PU5"/>
      <c r="PV5"/>
      <c r="PW5"/>
      <c r="PX5"/>
      <c r="PY5"/>
      <c r="PZ5"/>
      <c r="QA5"/>
      <c r="QB5"/>
      <c r="QC5"/>
      <c r="QD5"/>
      <c r="QE5"/>
      <c r="QF5"/>
      <c r="QG5"/>
      <c r="QH5"/>
      <c r="QI5"/>
      <c r="QJ5"/>
      <c r="QK5"/>
      <c r="QL5"/>
      <c r="QM5"/>
      <c r="QN5"/>
      <c r="QO5"/>
      <c r="QP5"/>
      <c r="QQ5"/>
      <c r="QR5"/>
      <c r="QS5"/>
      <c r="QT5"/>
      <c r="QU5"/>
      <c r="QV5"/>
      <c r="QW5"/>
      <c r="QX5"/>
      <c r="QY5"/>
      <c r="QZ5"/>
      <c r="RA5"/>
      <c r="RB5"/>
      <c r="RC5"/>
      <c r="RD5"/>
      <c r="RE5"/>
      <c r="RF5"/>
      <c r="RG5"/>
      <c r="RH5"/>
      <c r="RI5"/>
      <c r="RJ5"/>
      <c r="RK5"/>
      <c r="RL5"/>
      <c r="RM5"/>
      <c r="RN5"/>
      <c r="RO5"/>
      <c r="RP5"/>
      <c r="RQ5"/>
      <c r="RR5"/>
      <c r="RS5"/>
      <c r="RT5"/>
      <c r="RU5"/>
      <c r="RV5"/>
      <c r="RW5"/>
      <c r="RX5"/>
      <c r="RY5"/>
      <c r="RZ5"/>
      <c r="SA5"/>
      <c r="SB5"/>
      <c r="SC5"/>
      <c r="SD5"/>
      <c r="SE5"/>
      <c r="SF5"/>
      <c r="SG5"/>
      <c r="SH5"/>
      <c r="SI5"/>
      <c r="SJ5"/>
      <c r="SK5"/>
      <c r="SL5"/>
      <c r="SM5"/>
      <c r="SN5"/>
      <c r="SO5"/>
      <c r="SP5"/>
      <c r="SQ5"/>
      <c r="SR5"/>
      <c r="SS5"/>
      <c r="ST5"/>
      <c r="SU5"/>
      <c r="SV5"/>
      <c r="SW5"/>
      <c r="SX5"/>
      <c r="SY5"/>
      <c r="SZ5"/>
      <c r="TA5"/>
      <c r="TB5"/>
      <c r="TC5"/>
      <c r="TD5"/>
      <c r="TE5"/>
      <c r="TF5"/>
      <c r="TG5"/>
      <c r="TH5"/>
      <c r="TI5"/>
      <c r="TJ5"/>
      <c r="TK5"/>
      <c r="TL5"/>
      <c r="TM5"/>
      <c r="TN5"/>
      <c r="TO5"/>
      <c r="TP5"/>
      <c r="TQ5"/>
      <c r="TR5"/>
      <c r="TS5"/>
      <c r="TT5"/>
      <c r="TU5"/>
      <c r="TV5"/>
      <c r="TW5"/>
      <c r="TX5"/>
      <c r="TY5"/>
      <c r="TZ5"/>
      <c r="UA5"/>
      <c r="UB5"/>
      <c r="UC5"/>
      <c r="UD5"/>
      <c r="UE5"/>
      <c r="UF5"/>
      <c r="UG5"/>
      <c r="UH5"/>
      <c r="UI5"/>
      <c r="UJ5"/>
      <c r="UK5"/>
      <c r="UL5"/>
      <c r="UM5"/>
      <c r="UN5"/>
      <c r="UO5"/>
      <c r="UP5"/>
      <c r="UQ5"/>
      <c r="UR5"/>
      <c r="US5"/>
      <c r="UT5"/>
      <c r="UU5"/>
      <c r="UV5"/>
      <c r="UW5"/>
      <c r="UX5"/>
      <c r="UY5"/>
      <c r="UZ5"/>
      <c r="VA5"/>
      <c r="VB5"/>
      <c r="VC5"/>
      <c r="VD5"/>
      <c r="VE5"/>
      <c r="VF5"/>
      <c r="VG5"/>
      <c r="VH5"/>
      <c r="VI5"/>
      <c r="VJ5"/>
      <c r="VK5"/>
      <c r="VL5"/>
      <c r="VM5"/>
      <c r="VN5"/>
      <c r="VO5"/>
      <c r="VP5"/>
      <c r="VQ5"/>
      <c r="VR5"/>
      <c r="VS5"/>
      <c r="VT5"/>
      <c r="VU5"/>
      <c r="VV5"/>
      <c r="VW5"/>
      <c r="VX5"/>
      <c r="VY5"/>
      <c r="VZ5"/>
      <c r="WA5"/>
      <c r="WB5"/>
      <c r="WC5"/>
      <c r="WD5"/>
      <c r="WE5"/>
      <c r="WF5"/>
      <c r="WG5"/>
      <c r="WH5"/>
      <c r="WI5"/>
      <c r="WJ5"/>
      <c r="WK5"/>
      <c r="WL5"/>
      <c r="WM5"/>
      <c r="WN5"/>
      <c r="WO5"/>
      <c r="WP5"/>
      <c r="WQ5"/>
      <c r="WR5"/>
      <c r="WS5"/>
      <c r="WT5"/>
      <c r="WU5"/>
      <c r="WV5"/>
      <c r="WW5"/>
      <c r="WX5"/>
      <c r="WY5"/>
      <c r="WZ5"/>
      <c r="XA5"/>
      <c r="XB5"/>
      <c r="XC5"/>
      <c r="XD5"/>
      <c r="XE5"/>
      <c r="XF5"/>
      <c r="XG5"/>
      <c r="XH5"/>
      <c r="XI5"/>
      <c r="XJ5"/>
      <c r="XK5"/>
      <c r="XL5"/>
      <c r="XM5"/>
      <c r="XN5"/>
      <c r="XO5"/>
      <c r="XP5"/>
      <c r="XQ5"/>
      <c r="XR5"/>
      <c r="XS5"/>
      <c r="XT5"/>
      <c r="XU5"/>
      <c r="XV5"/>
      <c r="XW5"/>
      <c r="XX5"/>
      <c r="XY5"/>
      <c r="XZ5"/>
      <c r="YA5"/>
      <c r="YB5"/>
      <c r="YC5"/>
      <c r="YD5"/>
      <c r="YE5"/>
      <c r="YF5"/>
      <c r="YG5"/>
      <c r="YH5"/>
      <c r="YI5"/>
      <c r="YJ5"/>
      <c r="YK5"/>
      <c r="YL5"/>
      <c r="YM5"/>
      <c r="YN5"/>
      <c r="YO5"/>
      <c r="YP5"/>
      <c r="YQ5"/>
      <c r="YR5"/>
      <c r="YS5"/>
      <c r="YT5"/>
      <c r="YU5"/>
      <c r="YV5"/>
      <c r="YW5"/>
      <c r="YX5"/>
      <c r="YY5"/>
      <c r="YZ5"/>
      <c r="ZA5"/>
      <c r="ZB5"/>
      <c r="ZC5"/>
      <c r="ZD5"/>
      <c r="ZE5"/>
      <c r="ZF5"/>
      <c r="ZG5"/>
      <c r="ZH5"/>
      <c r="ZI5"/>
      <c r="ZJ5"/>
      <c r="ZK5"/>
      <c r="ZL5"/>
      <c r="ZM5"/>
      <c r="ZN5"/>
      <c r="ZO5"/>
      <c r="ZP5"/>
      <c r="ZQ5"/>
      <c r="ZR5"/>
      <c r="ZS5"/>
      <c r="ZT5"/>
      <c r="ZU5"/>
      <c r="ZV5"/>
      <c r="ZW5"/>
      <c r="ZX5"/>
      <c r="ZY5"/>
      <c r="ZZ5"/>
      <c r="AAA5"/>
      <c r="AAB5"/>
      <c r="AAC5"/>
      <c r="AAD5"/>
      <c r="AAE5"/>
      <c r="AAF5"/>
      <c r="AAG5"/>
      <c r="AAH5"/>
      <c r="AAI5"/>
      <c r="AAJ5"/>
      <c r="AAK5"/>
      <c r="AAL5"/>
      <c r="AAM5"/>
      <c r="AAN5"/>
      <c r="AAO5"/>
      <c r="AAP5"/>
      <c r="AAQ5"/>
      <c r="AAR5"/>
      <c r="AAS5"/>
      <c r="AAT5"/>
      <c r="AAU5"/>
      <c r="AAV5"/>
      <c r="AAW5"/>
      <c r="AAX5"/>
      <c r="AAY5"/>
      <c r="AAZ5"/>
      <c r="ABA5"/>
      <c r="ABB5"/>
      <c r="ABC5"/>
      <c r="ABD5"/>
      <c r="ABE5"/>
      <c r="ABF5"/>
      <c r="ABG5"/>
      <c r="ABH5"/>
      <c r="ABI5"/>
      <c r="ABJ5"/>
      <c r="ABK5"/>
      <c r="ABL5"/>
      <c r="ABM5"/>
      <c r="ABN5"/>
      <c r="ABO5"/>
      <c r="ABP5"/>
      <c r="ABQ5"/>
      <c r="ABR5"/>
      <c r="ABS5"/>
      <c r="ABT5"/>
      <c r="ABU5"/>
      <c r="ABV5"/>
      <c r="ABW5"/>
      <c r="ABX5"/>
      <c r="ABY5"/>
      <c r="ABZ5"/>
      <c r="ACA5"/>
      <c r="ACB5"/>
      <c r="ACC5"/>
      <c r="ACD5"/>
      <c r="ACE5"/>
      <c r="ACF5"/>
      <c r="ACG5"/>
      <c r="ACH5"/>
      <c r="ACI5"/>
      <c r="ACJ5"/>
      <c r="ACK5"/>
      <c r="ACL5"/>
      <c r="ACM5"/>
      <c r="ACN5"/>
      <c r="ACO5"/>
      <c r="ACP5"/>
      <c r="ACQ5"/>
      <c r="ACR5"/>
      <c r="ACS5"/>
      <c r="ACT5"/>
      <c r="ACU5"/>
      <c r="ACV5"/>
      <c r="ACW5"/>
      <c r="ACX5"/>
      <c r="ACY5"/>
      <c r="ACZ5"/>
      <c r="ADA5"/>
      <c r="ADB5"/>
      <c r="ADC5"/>
      <c r="ADD5"/>
      <c r="ADE5"/>
      <c r="ADF5"/>
      <c r="ADG5"/>
      <c r="ADH5"/>
      <c r="ADI5"/>
      <c r="ADJ5"/>
      <c r="ADK5"/>
      <c r="ADL5"/>
      <c r="ADM5"/>
      <c r="ADN5"/>
      <c r="ADO5"/>
      <c r="ADP5"/>
      <c r="ADQ5"/>
      <c r="ADR5"/>
      <c r="ADS5"/>
      <c r="ADT5"/>
      <c r="ADU5"/>
      <c r="ADV5"/>
      <c r="ADW5"/>
      <c r="ADX5"/>
      <c r="ADY5"/>
      <c r="ADZ5"/>
      <c r="AEA5"/>
      <c r="AEB5"/>
      <c r="AEC5"/>
      <c r="AED5"/>
      <c r="AEE5"/>
      <c r="AEF5"/>
      <c r="AEG5"/>
      <c r="AEH5"/>
      <c r="AEI5"/>
      <c r="AEJ5"/>
      <c r="AEK5"/>
      <c r="AEL5"/>
      <c r="AEM5"/>
      <c r="AEN5"/>
      <c r="AEO5"/>
      <c r="AEP5"/>
      <c r="AEQ5"/>
      <c r="AER5"/>
      <c r="AES5"/>
      <c r="AET5"/>
      <c r="AEU5"/>
      <c r="AEV5"/>
      <c r="AEW5"/>
      <c r="AEX5"/>
      <c r="AEY5"/>
      <c r="AEZ5"/>
      <c r="AFA5"/>
      <c r="AFB5"/>
      <c r="AFC5"/>
      <c r="AFD5"/>
      <c r="AFE5"/>
      <c r="AFF5"/>
      <c r="AFG5"/>
      <c r="AFH5"/>
      <c r="AFI5"/>
      <c r="AFJ5"/>
      <c r="AFK5"/>
      <c r="AFL5"/>
      <c r="AFM5"/>
      <c r="AFN5"/>
      <c r="AFO5"/>
      <c r="AFP5"/>
      <c r="AFQ5"/>
      <c r="AFR5"/>
      <c r="AFS5"/>
      <c r="AFT5"/>
      <c r="AFU5"/>
      <c r="AFV5"/>
      <c r="AFW5"/>
      <c r="AFX5"/>
      <c r="AFY5"/>
      <c r="AFZ5"/>
      <c r="AGA5"/>
      <c r="AGB5"/>
      <c r="AGC5"/>
      <c r="AGD5"/>
      <c r="AGE5"/>
      <c r="AGF5"/>
      <c r="AGG5"/>
      <c r="AGH5"/>
      <c r="AGI5"/>
      <c r="AGJ5"/>
      <c r="AGK5"/>
      <c r="AGL5"/>
      <c r="AGM5"/>
      <c r="AGN5"/>
      <c r="AGO5"/>
      <c r="AGP5"/>
      <c r="AGQ5"/>
      <c r="AGR5"/>
      <c r="AGS5"/>
      <c r="AGT5"/>
      <c r="AGU5"/>
      <c r="AGV5"/>
      <c r="AGW5"/>
      <c r="AGX5"/>
      <c r="AGY5"/>
      <c r="AGZ5"/>
      <c r="AHA5"/>
      <c r="AHB5"/>
      <c r="AHC5"/>
      <c r="AHD5"/>
      <c r="AHE5"/>
      <c r="AHF5"/>
      <c r="AHG5"/>
      <c r="AHH5"/>
      <c r="AHI5"/>
      <c r="AHJ5"/>
      <c r="AHK5"/>
      <c r="AHL5"/>
      <c r="AHM5"/>
      <c r="AHN5"/>
      <c r="AHO5"/>
      <c r="AHP5"/>
      <c r="AHQ5"/>
      <c r="AHR5"/>
      <c r="AHS5"/>
      <c r="AHT5"/>
      <c r="AHU5"/>
      <c r="AHV5"/>
      <c r="AHW5"/>
      <c r="AHX5"/>
      <c r="AHY5"/>
      <c r="AHZ5"/>
      <c r="AIA5"/>
      <c r="AIB5"/>
      <c r="AIC5"/>
      <c r="AID5"/>
      <c r="AIE5"/>
      <c r="AIF5"/>
      <c r="AIG5"/>
      <c r="AIH5"/>
      <c r="AII5"/>
      <c r="AIJ5"/>
      <c r="AIK5"/>
      <c r="AIL5"/>
      <c r="AIM5"/>
      <c r="AIN5"/>
      <c r="AIO5"/>
      <c r="AIP5"/>
      <c r="AIQ5"/>
      <c r="AIR5"/>
      <c r="AIS5"/>
      <c r="AIT5"/>
      <c r="AIU5"/>
      <c r="AIV5"/>
      <c r="AIW5"/>
      <c r="AIX5"/>
      <c r="AIY5"/>
      <c r="AIZ5"/>
      <c r="AJA5"/>
      <c r="AJB5"/>
      <c r="AJC5"/>
      <c r="AJD5"/>
      <c r="AJE5"/>
      <c r="AJF5"/>
      <c r="AJG5"/>
      <c r="AJH5"/>
      <c r="AJI5"/>
      <c r="AJJ5"/>
      <c r="AJK5"/>
      <c r="AJL5"/>
      <c r="AJM5"/>
      <c r="AJN5"/>
      <c r="AJO5"/>
      <c r="AJP5"/>
      <c r="AJQ5"/>
      <c r="AJR5"/>
      <c r="AJS5"/>
      <c r="AJT5"/>
      <c r="AJU5"/>
      <c r="AJV5"/>
      <c r="AJW5"/>
      <c r="AJX5"/>
      <c r="AJY5"/>
      <c r="AJZ5"/>
      <c r="AKA5"/>
      <c r="AKB5"/>
      <c r="AKC5"/>
      <c r="AKD5"/>
      <c r="AKE5"/>
      <c r="AKF5"/>
      <c r="AKG5"/>
      <c r="AKH5"/>
      <c r="AKI5"/>
      <c r="AKJ5"/>
    </row>
    <row r="6" spans="1:972">
      <c r="H6" s="722"/>
      <c r="I6" s="685">
        <v>40.291768027605819</v>
      </c>
      <c r="J6" s="685">
        <v>46.800615984334257</v>
      </c>
      <c r="K6" s="685">
        <v>75.422789899509425</v>
      </c>
      <c r="L6" s="685">
        <v>116.98395797591361</v>
      </c>
      <c r="O6" s="685"/>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c r="IW6"/>
      <c r="IX6"/>
      <c r="IY6"/>
      <c r="IZ6"/>
      <c r="JA6"/>
      <c r="JB6"/>
      <c r="JC6"/>
      <c r="JD6"/>
      <c r="JE6"/>
      <c r="JF6"/>
      <c r="JG6"/>
      <c r="JH6"/>
      <c r="JI6"/>
      <c r="JJ6"/>
      <c r="JK6"/>
      <c r="JL6"/>
      <c r="JM6"/>
      <c r="JN6"/>
      <c r="JO6"/>
      <c r="JP6"/>
      <c r="JQ6"/>
      <c r="JR6"/>
      <c r="JS6"/>
      <c r="JT6"/>
      <c r="JU6"/>
      <c r="JV6"/>
      <c r="JW6"/>
      <c r="JX6"/>
      <c r="JY6"/>
      <c r="JZ6"/>
      <c r="KA6"/>
      <c r="KB6"/>
      <c r="KC6"/>
      <c r="KD6"/>
      <c r="KE6"/>
      <c r="KF6"/>
      <c r="KG6"/>
      <c r="KH6"/>
      <c r="KI6"/>
      <c r="KJ6"/>
      <c r="KK6"/>
      <c r="KL6"/>
      <c r="KM6"/>
      <c r="KN6"/>
      <c r="KO6"/>
      <c r="KP6"/>
      <c r="KQ6"/>
      <c r="KR6"/>
      <c r="KS6"/>
      <c r="KT6"/>
      <c r="KU6"/>
      <c r="KV6"/>
      <c r="KW6"/>
      <c r="KX6"/>
      <c r="KY6"/>
      <c r="KZ6"/>
      <c r="LA6"/>
      <c r="LB6"/>
      <c r="LC6"/>
      <c r="LD6"/>
      <c r="LE6"/>
      <c r="LF6"/>
      <c r="LG6"/>
      <c r="LH6"/>
      <c r="LI6"/>
      <c r="LJ6"/>
      <c r="LK6"/>
      <c r="LL6"/>
      <c r="LM6"/>
      <c r="LN6"/>
      <c r="LO6"/>
      <c r="LP6"/>
      <c r="LQ6"/>
      <c r="LR6"/>
      <c r="LS6"/>
      <c r="LT6"/>
      <c r="LU6"/>
      <c r="LV6"/>
      <c r="LW6"/>
      <c r="LX6"/>
      <c r="LY6"/>
      <c r="LZ6"/>
      <c r="MA6"/>
      <c r="MB6"/>
      <c r="MC6"/>
      <c r="MD6"/>
      <c r="ME6"/>
      <c r="MF6"/>
      <c r="MG6"/>
      <c r="MH6"/>
      <c r="MI6"/>
      <c r="MJ6"/>
      <c r="MK6"/>
      <c r="ML6"/>
      <c r="MM6"/>
      <c r="MN6"/>
      <c r="MO6"/>
      <c r="MP6"/>
      <c r="MQ6"/>
      <c r="MR6"/>
      <c r="MS6"/>
      <c r="MT6"/>
      <c r="MU6"/>
      <c r="MV6"/>
      <c r="MW6"/>
      <c r="MX6"/>
      <c r="MY6"/>
      <c r="MZ6"/>
      <c r="NA6"/>
      <c r="NB6"/>
      <c r="NC6"/>
      <c r="ND6"/>
      <c r="NE6"/>
      <c r="NF6"/>
      <c r="NG6"/>
      <c r="NH6"/>
      <c r="NI6"/>
      <c r="NJ6"/>
      <c r="NK6"/>
      <c r="NL6"/>
      <c r="NM6"/>
      <c r="NN6"/>
      <c r="NO6"/>
      <c r="NP6"/>
      <c r="NQ6"/>
      <c r="NR6"/>
      <c r="NS6"/>
      <c r="NT6"/>
      <c r="NU6"/>
      <c r="NV6"/>
      <c r="NW6"/>
      <c r="NX6"/>
      <c r="NY6"/>
      <c r="NZ6"/>
      <c r="OA6"/>
      <c r="OB6"/>
      <c r="OC6"/>
      <c r="OD6"/>
      <c r="OE6"/>
      <c r="OF6"/>
      <c r="OG6"/>
      <c r="OH6"/>
      <c r="OI6"/>
      <c r="OJ6"/>
      <c r="OK6"/>
      <c r="OL6"/>
      <c r="OM6"/>
      <c r="ON6"/>
      <c r="OO6"/>
      <c r="OP6"/>
      <c r="OQ6"/>
      <c r="OR6"/>
      <c r="OS6"/>
      <c r="OT6"/>
      <c r="OU6"/>
      <c r="OV6"/>
      <c r="OW6"/>
      <c r="OX6"/>
      <c r="OY6"/>
      <c r="OZ6"/>
      <c r="PA6"/>
      <c r="PB6"/>
      <c r="PC6"/>
      <c r="PD6"/>
      <c r="PE6"/>
      <c r="PF6"/>
      <c r="PG6"/>
      <c r="PH6"/>
      <c r="PI6"/>
      <c r="PJ6"/>
      <c r="PK6"/>
      <c r="PL6"/>
      <c r="PM6"/>
      <c r="PN6"/>
      <c r="PO6"/>
      <c r="PP6"/>
      <c r="PQ6"/>
      <c r="PR6"/>
      <c r="PS6"/>
      <c r="PT6"/>
      <c r="PU6"/>
      <c r="PV6"/>
      <c r="PW6"/>
      <c r="PX6"/>
      <c r="PY6"/>
      <c r="PZ6"/>
      <c r="QA6"/>
      <c r="QB6"/>
      <c r="QC6"/>
      <c r="QD6"/>
      <c r="QE6"/>
      <c r="QF6"/>
      <c r="QG6"/>
      <c r="QH6"/>
      <c r="QI6"/>
      <c r="QJ6"/>
      <c r="QK6"/>
      <c r="QL6"/>
      <c r="QM6"/>
      <c r="QN6"/>
      <c r="QO6"/>
      <c r="QP6"/>
      <c r="QQ6"/>
      <c r="QR6"/>
      <c r="QS6"/>
      <c r="QT6"/>
      <c r="QU6"/>
      <c r="QV6"/>
      <c r="QW6"/>
      <c r="QX6"/>
      <c r="QY6"/>
      <c r="QZ6"/>
      <c r="RA6"/>
      <c r="RB6"/>
      <c r="RC6"/>
      <c r="RD6"/>
      <c r="RE6"/>
      <c r="RF6"/>
      <c r="RG6"/>
      <c r="RH6"/>
      <c r="RI6"/>
      <c r="RJ6"/>
      <c r="RK6"/>
      <c r="RL6"/>
      <c r="RM6"/>
      <c r="RN6"/>
      <c r="RO6"/>
      <c r="RP6"/>
      <c r="RQ6"/>
      <c r="RR6"/>
      <c r="RS6"/>
      <c r="RT6"/>
      <c r="RU6"/>
      <c r="RV6"/>
      <c r="RW6"/>
      <c r="RX6"/>
      <c r="RY6"/>
      <c r="RZ6"/>
      <c r="SA6"/>
      <c r="SB6"/>
      <c r="SC6"/>
      <c r="SD6"/>
      <c r="SE6"/>
      <c r="SF6"/>
      <c r="SG6"/>
      <c r="SH6"/>
      <c r="SI6"/>
      <c r="SJ6"/>
      <c r="SK6"/>
      <c r="SL6"/>
      <c r="SM6"/>
      <c r="SN6"/>
      <c r="SO6"/>
      <c r="SP6"/>
      <c r="SQ6"/>
      <c r="SR6"/>
      <c r="SS6"/>
      <c r="ST6"/>
      <c r="SU6"/>
      <c r="SV6"/>
      <c r="SW6"/>
      <c r="SX6"/>
      <c r="SY6"/>
      <c r="SZ6"/>
      <c r="TA6"/>
      <c r="TB6"/>
      <c r="TC6"/>
      <c r="TD6"/>
      <c r="TE6"/>
      <c r="TF6"/>
      <c r="TG6"/>
      <c r="TH6"/>
      <c r="TI6"/>
      <c r="TJ6"/>
      <c r="TK6"/>
      <c r="TL6"/>
      <c r="TM6"/>
      <c r="TN6"/>
      <c r="TO6"/>
      <c r="TP6"/>
      <c r="TQ6"/>
      <c r="TR6"/>
      <c r="TS6"/>
      <c r="TT6"/>
      <c r="TU6"/>
      <c r="TV6"/>
      <c r="TW6"/>
      <c r="TX6"/>
      <c r="TY6"/>
      <c r="TZ6"/>
      <c r="UA6"/>
      <c r="UB6"/>
      <c r="UC6"/>
      <c r="UD6"/>
      <c r="UE6"/>
      <c r="UF6"/>
      <c r="UG6"/>
      <c r="UH6"/>
      <c r="UI6"/>
      <c r="UJ6"/>
      <c r="UK6"/>
      <c r="UL6"/>
      <c r="UM6"/>
      <c r="UN6"/>
      <c r="UO6"/>
      <c r="UP6"/>
      <c r="UQ6"/>
      <c r="UR6"/>
      <c r="US6"/>
      <c r="UT6"/>
      <c r="UU6"/>
      <c r="UV6"/>
      <c r="UW6"/>
      <c r="UX6"/>
      <c r="UY6"/>
      <c r="UZ6"/>
      <c r="VA6"/>
      <c r="VB6"/>
      <c r="VC6"/>
      <c r="VD6"/>
      <c r="VE6"/>
      <c r="VF6"/>
      <c r="VG6"/>
      <c r="VH6"/>
      <c r="VI6"/>
      <c r="VJ6"/>
      <c r="VK6"/>
      <c r="VL6"/>
      <c r="VM6"/>
      <c r="VN6"/>
      <c r="VO6"/>
      <c r="VP6"/>
      <c r="VQ6"/>
      <c r="VR6"/>
      <c r="VS6"/>
      <c r="VT6"/>
      <c r="VU6"/>
      <c r="VV6"/>
      <c r="VW6"/>
      <c r="VX6"/>
      <c r="VY6"/>
      <c r="VZ6"/>
      <c r="WA6"/>
      <c r="WB6"/>
      <c r="WC6"/>
      <c r="WD6"/>
      <c r="WE6"/>
      <c r="WF6"/>
      <c r="WG6"/>
      <c r="WH6"/>
      <c r="WI6"/>
      <c r="WJ6"/>
      <c r="WK6"/>
      <c r="WL6"/>
      <c r="WM6"/>
      <c r="WN6"/>
      <c r="WO6"/>
      <c r="WP6"/>
      <c r="WQ6"/>
      <c r="WR6"/>
      <c r="WS6"/>
      <c r="WT6"/>
      <c r="WU6"/>
      <c r="WV6"/>
      <c r="WW6"/>
      <c r="WX6"/>
      <c r="WY6"/>
      <c r="WZ6"/>
      <c r="XA6"/>
      <c r="XB6"/>
      <c r="XC6"/>
      <c r="XD6"/>
      <c r="XE6"/>
      <c r="XF6"/>
      <c r="XG6"/>
      <c r="XH6"/>
      <c r="XI6"/>
      <c r="XJ6"/>
      <c r="XK6"/>
      <c r="XL6"/>
      <c r="XM6"/>
      <c r="XN6"/>
      <c r="XO6"/>
      <c r="XP6"/>
      <c r="XQ6"/>
      <c r="XR6"/>
      <c r="XS6"/>
      <c r="XT6"/>
      <c r="XU6"/>
      <c r="XV6"/>
      <c r="XW6"/>
      <c r="XX6"/>
      <c r="XY6"/>
      <c r="XZ6"/>
      <c r="YA6"/>
      <c r="YB6"/>
      <c r="YC6"/>
      <c r="YD6"/>
      <c r="YE6"/>
      <c r="YF6"/>
      <c r="YG6"/>
      <c r="YH6"/>
      <c r="YI6"/>
      <c r="YJ6"/>
      <c r="YK6"/>
      <c r="YL6"/>
      <c r="YM6"/>
      <c r="YN6"/>
      <c r="YO6"/>
      <c r="YP6"/>
      <c r="YQ6"/>
      <c r="YR6"/>
      <c r="YS6"/>
      <c r="YT6"/>
      <c r="YU6"/>
      <c r="YV6"/>
      <c r="YW6"/>
      <c r="YX6"/>
      <c r="YY6"/>
      <c r="YZ6"/>
      <c r="ZA6"/>
      <c r="ZB6"/>
      <c r="ZC6"/>
      <c r="ZD6"/>
      <c r="ZE6"/>
      <c r="ZF6"/>
      <c r="ZG6"/>
      <c r="ZH6"/>
      <c r="ZI6"/>
      <c r="ZJ6"/>
      <c r="ZK6"/>
      <c r="ZL6"/>
      <c r="ZM6"/>
      <c r="ZN6"/>
      <c r="ZO6"/>
      <c r="ZP6"/>
      <c r="ZQ6"/>
      <c r="ZR6"/>
      <c r="ZS6"/>
      <c r="ZT6"/>
      <c r="ZU6"/>
      <c r="ZV6"/>
      <c r="ZW6"/>
      <c r="ZX6"/>
      <c r="ZY6"/>
      <c r="ZZ6"/>
      <c r="AAA6"/>
      <c r="AAB6"/>
      <c r="AAC6"/>
      <c r="AAD6"/>
      <c r="AAE6"/>
      <c r="AAF6"/>
      <c r="AAG6"/>
      <c r="AAH6"/>
      <c r="AAI6"/>
      <c r="AAJ6"/>
      <c r="AAK6"/>
      <c r="AAL6"/>
      <c r="AAM6"/>
      <c r="AAN6"/>
      <c r="AAO6"/>
      <c r="AAP6"/>
      <c r="AAQ6"/>
      <c r="AAR6"/>
      <c r="AAS6"/>
      <c r="AAT6"/>
      <c r="AAU6"/>
      <c r="AAV6"/>
      <c r="AAW6"/>
      <c r="AAX6"/>
      <c r="AAY6"/>
      <c r="AAZ6"/>
      <c r="ABA6"/>
      <c r="ABB6"/>
      <c r="ABC6"/>
      <c r="ABD6"/>
      <c r="ABE6"/>
      <c r="ABF6"/>
      <c r="ABG6"/>
      <c r="ABH6"/>
      <c r="ABI6"/>
      <c r="ABJ6"/>
      <c r="ABK6"/>
      <c r="ABL6"/>
      <c r="ABM6"/>
      <c r="ABN6"/>
      <c r="ABO6"/>
      <c r="ABP6"/>
      <c r="ABQ6"/>
      <c r="ABR6"/>
      <c r="ABS6"/>
      <c r="ABT6"/>
      <c r="ABU6"/>
      <c r="ABV6"/>
      <c r="ABW6"/>
      <c r="ABX6"/>
      <c r="ABY6"/>
      <c r="ABZ6"/>
      <c r="ACA6"/>
      <c r="ACB6"/>
      <c r="ACC6"/>
      <c r="ACD6"/>
      <c r="ACE6"/>
      <c r="ACF6"/>
      <c r="ACG6"/>
      <c r="ACH6"/>
      <c r="ACI6"/>
      <c r="ACJ6"/>
      <c r="ACK6"/>
      <c r="ACL6"/>
      <c r="ACM6"/>
      <c r="ACN6"/>
      <c r="ACO6"/>
      <c r="ACP6"/>
      <c r="ACQ6"/>
      <c r="ACR6"/>
      <c r="ACS6"/>
      <c r="ACT6"/>
      <c r="ACU6"/>
      <c r="ACV6"/>
      <c r="ACW6"/>
      <c r="ACX6"/>
      <c r="ACY6"/>
      <c r="ACZ6"/>
      <c r="ADA6"/>
      <c r="ADB6"/>
      <c r="ADC6"/>
      <c r="ADD6"/>
      <c r="ADE6"/>
      <c r="ADF6"/>
      <c r="ADG6"/>
      <c r="ADH6"/>
      <c r="ADI6"/>
      <c r="ADJ6"/>
      <c r="ADK6"/>
      <c r="ADL6"/>
      <c r="ADM6"/>
      <c r="ADN6"/>
      <c r="ADO6"/>
      <c r="ADP6"/>
      <c r="ADQ6"/>
      <c r="ADR6"/>
      <c r="ADS6"/>
      <c r="ADT6"/>
      <c r="ADU6"/>
      <c r="ADV6"/>
      <c r="ADW6"/>
      <c r="ADX6"/>
      <c r="ADY6"/>
      <c r="ADZ6"/>
      <c r="AEA6"/>
      <c r="AEB6"/>
      <c r="AEC6"/>
      <c r="AED6"/>
      <c r="AEE6"/>
      <c r="AEF6"/>
      <c r="AEG6"/>
      <c r="AEH6"/>
      <c r="AEI6"/>
      <c r="AEJ6"/>
      <c r="AEK6"/>
      <c r="AEL6"/>
      <c r="AEM6"/>
      <c r="AEN6"/>
      <c r="AEO6"/>
      <c r="AEP6"/>
      <c r="AEQ6"/>
      <c r="AER6"/>
      <c r="AES6"/>
      <c r="AET6"/>
      <c r="AEU6"/>
      <c r="AEV6"/>
      <c r="AEW6"/>
      <c r="AEX6"/>
      <c r="AEY6"/>
      <c r="AEZ6"/>
      <c r="AFA6"/>
      <c r="AFB6"/>
      <c r="AFC6"/>
      <c r="AFD6"/>
      <c r="AFE6"/>
      <c r="AFF6"/>
      <c r="AFG6"/>
      <c r="AFH6"/>
      <c r="AFI6"/>
      <c r="AFJ6"/>
      <c r="AFK6"/>
      <c r="AFL6"/>
      <c r="AFM6"/>
      <c r="AFN6"/>
      <c r="AFO6"/>
      <c r="AFP6"/>
      <c r="AFQ6"/>
      <c r="AFR6"/>
      <c r="AFS6"/>
      <c r="AFT6"/>
      <c r="AFU6"/>
      <c r="AFV6"/>
      <c r="AFW6"/>
      <c r="AFX6"/>
      <c r="AFY6"/>
      <c r="AFZ6"/>
      <c r="AGA6"/>
      <c r="AGB6"/>
      <c r="AGC6"/>
      <c r="AGD6"/>
      <c r="AGE6"/>
      <c r="AGF6"/>
      <c r="AGG6"/>
      <c r="AGH6"/>
      <c r="AGI6"/>
      <c r="AGJ6"/>
      <c r="AGK6"/>
      <c r="AGL6"/>
      <c r="AGM6"/>
      <c r="AGN6"/>
      <c r="AGO6"/>
      <c r="AGP6"/>
      <c r="AGQ6"/>
      <c r="AGR6"/>
      <c r="AGS6"/>
      <c r="AGT6"/>
      <c r="AGU6"/>
      <c r="AGV6"/>
      <c r="AGW6"/>
      <c r="AGX6"/>
      <c r="AGY6"/>
      <c r="AGZ6"/>
      <c r="AHA6"/>
      <c r="AHB6"/>
      <c r="AHC6"/>
      <c r="AHD6"/>
      <c r="AHE6"/>
      <c r="AHF6"/>
      <c r="AHG6"/>
      <c r="AHH6"/>
      <c r="AHI6"/>
      <c r="AHJ6"/>
      <c r="AHK6"/>
      <c r="AHL6"/>
      <c r="AHM6"/>
      <c r="AHN6"/>
      <c r="AHO6"/>
      <c r="AHP6"/>
      <c r="AHQ6"/>
      <c r="AHR6"/>
      <c r="AHS6"/>
      <c r="AHT6"/>
      <c r="AHU6"/>
      <c r="AHV6"/>
      <c r="AHW6"/>
      <c r="AHX6"/>
      <c r="AHY6"/>
      <c r="AHZ6"/>
      <c r="AIA6"/>
      <c r="AIB6"/>
      <c r="AIC6"/>
      <c r="AID6"/>
      <c r="AIE6"/>
      <c r="AIF6"/>
      <c r="AIG6"/>
      <c r="AIH6"/>
      <c r="AII6"/>
      <c r="AIJ6"/>
      <c r="AIK6"/>
      <c r="AIL6"/>
      <c r="AIM6"/>
      <c r="AIN6"/>
      <c r="AIO6"/>
      <c r="AIP6"/>
      <c r="AIQ6"/>
      <c r="AIR6"/>
      <c r="AIS6"/>
      <c r="AIT6"/>
      <c r="AIU6"/>
      <c r="AIV6"/>
      <c r="AIW6"/>
      <c r="AIX6"/>
      <c r="AIY6"/>
      <c r="AIZ6"/>
      <c r="AJA6"/>
      <c r="AJB6"/>
      <c r="AJC6"/>
      <c r="AJD6"/>
      <c r="AJE6"/>
      <c r="AJF6"/>
      <c r="AJG6"/>
      <c r="AJH6"/>
      <c r="AJI6"/>
      <c r="AJJ6"/>
      <c r="AJK6"/>
      <c r="AJL6"/>
      <c r="AJM6"/>
      <c r="AJN6"/>
      <c r="AJO6"/>
      <c r="AJP6"/>
      <c r="AJQ6"/>
      <c r="AJR6"/>
      <c r="AJS6"/>
      <c r="AJT6"/>
      <c r="AJU6"/>
      <c r="AJV6"/>
      <c r="AJW6"/>
      <c r="AJX6"/>
      <c r="AJY6"/>
      <c r="AJZ6"/>
      <c r="AKA6"/>
      <c r="AKB6"/>
      <c r="AKC6"/>
      <c r="AKD6"/>
      <c r="AKE6"/>
      <c r="AKF6"/>
      <c r="AKG6"/>
      <c r="AKH6"/>
      <c r="AKI6"/>
      <c r="AKJ6"/>
    </row>
    <row r="7" spans="1:972">
      <c r="H7" s="722"/>
      <c r="I7" s="685">
        <v>39.415860027005692</v>
      </c>
      <c r="J7" s="685">
        <v>46.830407369870201</v>
      </c>
      <c r="K7" s="685">
        <v>72.611469520162387</v>
      </c>
      <c r="L7" s="685">
        <v>118.39151896760242</v>
      </c>
      <c r="O7" s="685"/>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c r="IW7"/>
      <c r="IX7"/>
      <c r="IY7"/>
      <c r="IZ7"/>
      <c r="JA7"/>
      <c r="JB7"/>
      <c r="JC7"/>
      <c r="JD7"/>
      <c r="JE7"/>
      <c r="JF7"/>
      <c r="JG7"/>
      <c r="JH7"/>
      <c r="JI7"/>
      <c r="JJ7"/>
      <c r="JK7"/>
      <c r="JL7"/>
      <c r="JM7"/>
      <c r="JN7"/>
      <c r="JO7"/>
      <c r="JP7"/>
      <c r="JQ7"/>
      <c r="JR7"/>
      <c r="JS7"/>
      <c r="JT7"/>
      <c r="JU7"/>
      <c r="JV7"/>
      <c r="JW7"/>
      <c r="JX7"/>
      <c r="JY7"/>
      <c r="JZ7"/>
      <c r="KA7"/>
      <c r="KB7"/>
      <c r="KC7"/>
      <c r="KD7"/>
      <c r="KE7"/>
      <c r="KF7"/>
      <c r="KG7"/>
      <c r="KH7"/>
      <c r="KI7"/>
      <c r="KJ7"/>
      <c r="KK7"/>
      <c r="KL7"/>
      <c r="KM7"/>
      <c r="KN7"/>
      <c r="KO7"/>
      <c r="KP7"/>
      <c r="KQ7"/>
      <c r="KR7"/>
      <c r="KS7"/>
      <c r="KT7"/>
      <c r="KU7"/>
      <c r="KV7"/>
      <c r="KW7"/>
      <c r="KX7"/>
      <c r="KY7"/>
      <c r="KZ7"/>
      <c r="LA7"/>
      <c r="LB7"/>
      <c r="LC7"/>
      <c r="LD7"/>
      <c r="LE7"/>
      <c r="LF7"/>
      <c r="LG7"/>
      <c r="LH7"/>
      <c r="LI7"/>
      <c r="LJ7"/>
      <c r="LK7"/>
      <c r="LL7"/>
      <c r="LM7"/>
      <c r="LN7"/>
      <c r="LO7"/>
      <c r="LP7"/>
      <c r="LQ7"/>
      <c r="LR7"/>
      <c r="LS7"/>
      <c r="LT7"/>
      <c r="LU7"/>
      <c r="LV7"/>
      <c r="LW7"/>
      <c r="LX7"/>
      <c r="LY7"/>
      <c r="LZ7"/>
      <c r="MA7"/>
      <c r="MB7"/>
      <c r="MC7"/>
      <c r="MD7"/>
      <c r="ME7"/>
      <c r="MF7"/>
      <c r="MG7"/>
      <c r="MH7"/>
      <c r="MI7"/>
      <c r="MJ7"/>
      <c r="MK7"/>
      <c r="ML7"/>
      <c r="MM7"/>
      <c r="MN7"/>
      <c r="MO7"/>
      <c r="MP7"/>
      <c r="MQ7"/>
      <c r="MR7"/>
      <c r="MS7"/>
      <c r="MT7"/>
      <c r="MU7"/>
      <c r="MV7"/>
      <c r="MW7"/>
      <c r="MX7"/>
      <c r="MY7"/>
      <c r="MZ7"/>
      <c r="NA7"/>
      <c r="NB7"/>
      <c r="NC7"/>
      <c r="ND7"/>
      <c r="NE7"/>
      <c r="NF7"/>
      <c r="NG7"/>
      <c r="NH7"/>
      <c r="NI7"/>
      <c r="NJ7"/>
      <c r="NK7"/>
      <c r="NL7"/>
      <c r="NM7"/>
      <c r="NN7"/>
      <c r="NO7"/>
      <c r="NP7"/>
      <c r="NQ7"/>
      <c r="NR7"/>
      <c r="NS7"/>
      <c r="NT7"/>
      <c r="NU7"/>
      <c r="NV7"/>
      <c r="NW7"/>
      <c r="NX7"/>
      <c r="NY7"/>
      <c r="NZ7"/>
      <c r="OA7"/>
      <c r="OB7"/>
      <c r="OC7"/>
      <c r="OD7"/>
      <c r="OE7"/>
      <c r="OF7"/>
      <c r="OG7"/>
      <c r="OH7"/>
      <c r="OI7"/>
      <c r="OJ7"/>
      <c r="OK7"/>
      <c r="OL7"/>
      <c r="OM7"/>
      <c r="ON7"/>
      <c r="OO7"/>
      <c r="OP7"/>
      <c r="OQ7"/>
      <c r="OR7"/>
      <c r="OS7"/>
      <c r="OT7"/>
      <c r="OU7"/>
      <c r="OV7"/>
      <c r="OW7"/>
      <c r="OX7"/>
      <c r="OY7"/>
      <c r="OZ7"/>
      <c r="PA7"/>
      <c r="PB7"/>
      <c r="PC7"/>
      <c r="PD7"/>
      <c r="PE7"/>
      <c r="PF7"/>
      <c r="PG7"/>
      <c r="PH7"/>
      <c r="PI7"/>
      <c r="PJ7"/>
      <c r="PK7"/>
      <c r="PL7"/>
      <c r="PM7"/>
      <c r="PN7"/>
      <c r="PO7"/>
      <c r="PP7"/>
      <c r="PQ7"/>
      <c r="PR7"/>
      <c r="PS7"/>
      <c r="PT7"/>
      <c r="PU7"/>
      <c r="PV7"/>
      <c r="PW7"/>
      <c r="PX7"/>
      <c r="PY7"/>
      <c r="PZ7"/>
      <c r="QA7"/>
      <c r="QB7"/>
      <c r="QC7"/>
      <c r="QD7"/>
      <c r="QE7"/>
      <c r="QF7"/>
      <c r="QG7"/>
      <c r="QH7"/>
      <c r="QI7"/>
      <c r="QJ7"/>
      <c r="QK7"/>
      <c r="QL7"/>
      <c r="QM7"/>
      <c r="QN7"/>
      <c r="QO7"/>
      <c r="QP7"/>
      <c r="QQ7"/>
      <c r="QR7"/>
      <c r="QS7"/>
      <c r="QT7"/>
      <c r="QU7"/>
      <c r="QV7"/>
      <c r="QW7"/>
      <c r="QX7"/>
      <c r="QY7"/>
      <c r="QZ7"/>
      <c r="RA7"/>
      <c r="RB7"/>
      <c r="RC7"/>
      <c r="RD7"/>
      <c r="RE7"/>
      <c r="RF7"/>
      <c r="RG7"/>
      <c r="RH7"/>
      <c r="RI7"/>
      <c r="RJ7"/>
      <c r="RK7"/>
      <c r="RL7"/>
      <c r="RM7"/>
      <c r="RN7"/>
      <c r="RO7"/>
      <c r="RP7"/>
      <c r="RQ7"/>
      <c r="RR7"/>
      <c r="RS7"/>
      <c r="RT7"/>
      <c r="RU7"/>
      <c r="RV7"/>
      <c r="RW7"/>
      <c r="RX7"/>
      <c r="RY7"/>
      <c r="RZ7"/>
      <c r="SA7"/>
      <c r="SB7"/>
      <c r="SC7"/>
      <c r="SD7"/>
      <c r="SE7"/>
      <c r="SF7"/>
      <c r="SG7"/>
      <c r="SH7"/>
      <c r="SI7"/>
      <c r="SJ7"/>
      <c r="SK7"/>
      <c r="SL7"/>
      <c r="SM7"/>
      <c r="SN7"/>
      <c r="SO7"/>
      <c r="SP7"/>
      <c r="SQ7"/>
      <c r="SR7"/>
      <c r="SS7"/>
      <c r="ST7"/>
      <c r="SU7"/>
      <c r="SV7"/>
      <c r="SW7"/>
      <c r="SX7"/>
      <c r="SY7"/>
      <c r="SZ7"/>
      <c r="TA7"/>
      <c r="TB7"/>
      <c r="TC7"/>
      <c r="TD7"/>
      <c r="TE7"/>
      <c r="TF7"/>
      <c r="TG7"/>
      <c r="TH7"/>
      <c r="TI7"/>
      <c r="TJ7"/>
      <c r="TK7"/>
      <c r="TL7"/>
      <c r="TM7"/>
      <c r="TN7"/>
      <c r="TO7"/>
      <c r="TP7"/>
      <c r="TQ7"/>
      <c r="TR7"/>
      <c r="TS7"/>
      <c r="TT7"/>
      <c r="TU7"/>
      <c r="TV7"/>
      <c r="TW7"/>
      <c r="TX7"/>
      <c r="TY7"/>
      <c r="TZ7"/>
      <c r="UA7"/>
      <c r="UB7"/>
      <c r="UC7"/>
      <c r="UD7"/>
      <c r="UE7"/>
      <c r="UF7"/>
      <c r="UG7"/>
      <c r="UH7"/>
      <c r="UI7"/>
      <c r="UJ7"/>
      <c r="UK7"/>
      <c r="UL7"/>
      <c r="UM7"/>
      <c r="UN7"/>
      <c r="UO7"/>
      <c r="UP7"/>
      <c r="UQ7"/>
      <c r="UR7"/>
      <c r="US7"/>
      <c r="UT7"/>
      <c r="UU7"/>
      <c r="UV7"/>
      <c r="UW7"/>
      <c r="UX7"/>
      <c r="UY7"/>
      <c r="UZ7"/>
      <c r="VA7"/>
      <c r="VB7"/>
      <c r="VC7"/>
      <c r="VD7"/>
      <c r="VE7"/>
      <c r="VF7"/>
      <c r="VG7"/>
      <c r="VH7"/>
      <c r="VI7"/>
      <c r="VJ7"/>
      <c r="VK7"/>
      <c r="VL7"/>
      <c r="VM7"/>
      <c r="VN7"/>
      <c r="VO7"/>
      <c r="VP7"/>
      <c r="VQ7"/>
      <c r="VR7"/>
      <c r="VS7"/>
      <c r="VT7"/>
      <c r="VU7"/>
      <c r="VV7"/>
      <c r="VW7"/>
      <c r="VX7"/>
      <c r="VY7"/>
      <c r="VZ7"/>
      <c r="WA7"/>
      <c r="WB7"/>
      <c r="WC7"/>
      <c r="WD7"/>
      <c r="WE7"/>
      <c r="WF7"/>
      <c r="WG7"/>
      <c r="WH7"/>
      <c r="WI7"/>
      <c r="WJ7"/>
      <c r="WK7"/>
      <c r="WL7"/>
      <c r="WM7"/>
      <c r="WN7"/>
      <c r="WO7"/>
      <c r="WP7"/>
      <c r="WQ7"/>
      <c r="WR7"/>
      <c r="WS7"/>
      <c r="WT7"/>
      <c r="WU7"/>
      <c r="WV7"/>
      <c r="WW7"/>
      <c r="WX7"/>
      <c r="WY7"/>
      <c r="WZ7"/>
      <c r="XA7"/>
      <c r="XB7"/>
      <c r="XC7"/>
      <c r="XD7"/>
      <c r="XE7"/>
      <c r="XF7"/>
      <c r="XG7"/>
      <c r="XH7"/>
      <c r="XI7"/>
      <c r="XJ7"/>
      <c r="XK7"/>
      <c r="XL7"/>
      <c r="XM7"/>
      <c r="XN7"/>
      <c r="XO7"/>
      <c r="XP7"/>
      <c r="XQ7"/>
      <c r="XR7"/>
      <c r="XS7"/>
      <c r="XT7"/>
      <c r="XU7"/>
      <c r="XV7"/>
      <c r="XW7"/>
      <c r="XX7"/>
      <c r="XY7"/>
      <c r="XZ7"/>
      <c r="YA7"/>
      <c r="YB7"/>
      <c r="YC7"/>
      <c r="YD7"/>
      <c r="YE7"/>
      <c r="YF7"/>
      <c r="YG7"/>
      <c r="YH7"/>
      <c r="YI7"/>
      <c r="YJ7"/>
      <c r="YK7"/>
      <c r="YL7"/>
      <c r="YM7"/>
      <c r="YN7"/>
      <c r="YO7"/>
      <c r="YP7"/>
      <c r="YQ7"/>
      <c r="YR7"/>
      <c r="YS7"/>
      <c r="YT7"/>
      <c r="YU7"/>
      <c r="YV7"/>
      <c r="YW7"/>
      <c r="YX7"/>
      <c r="YY7"/>
      <c r="YZ7"/>
      <c r="ZA7"/>
      <c r="ZB7"/>
      <c r="ZC7"/>
      <c r="ZD7"/>
      <c r="ZE7"/>
      <c r="ZF7"/>
      <c r="ZG7"/>
      <c r="ZH7"/>
      <c r="ZI7"/>
      <c r="ZJ7"/>
      <c r="ZK7"/>
      <c r="ZL7"/>
      <c r="ZM7"/>
      <c r="ZN7"/>
      <c r="ZO7"/>
      <c r="ZP7"/>
      <c r="ZQ7"/>
      <c r="ZR7"/>
      <c r="ZS7"/>
      <c r="ZT7"/>
      <c r="ZU7"/>
      <c r="ZV7"/>
      <c r="ZW7"/>
      <c r="ZX7"/>
      <c r="ZY7"/>
      <c r="ZZ7"/>
      <c r="AAA7"/>
      <c r="AAB7"/>
      <c r="AAC7"/>
      <c r="AAD7"/>
      <c r="AAE7"/>
      <c r="AAF7"/>
      <c r="AAG7"/>
      <c r="AAH7"/>
      <c r="AAI7"/>
      <c r="AAJ7"/>
      <c r="AAK7"/>
      <c r="AAL7"/>
      <c r="AAM7"/>
      <c r="AAN7"/>
      <c r="AAO7"/>
      <c r="AAP7"/>
      <c r="AAQ7"/>
      <c r="AAR7"/>
      <c r="AAS7"/>
      <c r="AAT7"/>
      <c r="AAU7"/>
      <c r="AAV7"/>
      <c r="AAW7"/>
      <c r="AAX7"/>
      <c r="AAY7"/>
      <c r="AAZ7"/>
      <c r="ABA7"/>
      <c r="ABB7"/>
      <c r="ABC7"/>
      <c r="ABD7"/>
      <c r="ABE7"/>
      <c r="ABF7"/>
      <c r="ABG7"/>
      <c r="ABH7"/>
      <c r="ABI7"/>
      <c r="ABJ7"/>
      <c r="ABK7"/>
      <c r="ABL7"/>
      <c r="ABM7"/>
      <c r="ABN7"/>
      <c r="ABO7"/>
      <c r="ABP7"/>
      <c r="ABQ7"/>
      <c r="ABR7"/>
      <c r="ABS7"/>
      <c r="ABT7"/>
      <c r="ABU7"/>
      <c r="ABV7"/>
      <c r="ABW7"/>
      <c r="ABX7"/>
      <c r="ABY7"/>
      <c r="ABZ7"/>
      <c r="ACA7"/>
      <c r="ACB7"/>
      <c r="ACC7"/>
      <c r="ACD7"/>
      <c r="ACE7"/>
      <c r="ACF7"/>
      <c r="ACG7"/>
      <c r="ACH7"/>
      <c r="ACI7"/>
      <c r="ACJ7"/>
      <c r="ACK7"/>
      <c r="ACL7"/>
      <c r="ACM7"/>
      <c r="ACN7"/>
      <c r="ACO7"/>
      <c r="ACP7"/>
      <c r="ACQ7"/>
      <c r="ACR7"/>
      <c r="ACS7"/>
      <c r="ACT7"/>
      <c r="ACU7"/>
      <c r="ACV7"/>
      <c r="ACW7"/>
      <c r="ACX7"/>
      <c r="ACY7"/>
      <c r="ACZ7"/>
      <c r="ADA7"/>
      <c r="ADB7"/>
      <c r="ADC7"/>
      <c r="ADD7"/>
      <c r="ADE7"/>
      <c r="ADF7"/>
      <c r="ADG7"/>
      <c r="ADH7"/>
      <c r="ADI7"/>
      <c r="ADJ7"/>
      <c r="ADK7"/>
      <c r="ADL7"/>
      <c r="ADM7"/>
      <c r="ADN7"/>
      <c r="ADO7"/>
      <c r="ADP7"/>
      <c r="ADQ7"/>
      <c r="ADR7"/>
      <c r="ADS7"/>
      <c r="ADT7"/>
      <c r="ADU7"/>
      <c r="ADV7"/>
      <c r="ADW7"/>
      <c r="ADX7"/>
      <c r="ADY7"/>
      <c r="ADZ7"/>
      <c r="AEA7"/>
      <c r="AEB7"/>
      <c r="AEC7"/>
      <c r="AED7"/>
      <c r="AEE7"/>
      <c r="AEF7"/>
      <c r="AEG7"/>
      <c r="AEH7"/>
      <c r="AEI7"/>
      <c r="AEJ7"/>
      <c r="AEK7"/>
      <c r="AEL7"/>
      <c r="AEM7"/>
      <c r="AEN7"/>
      <c r="AEO7"/>
      <c r="AEP7"/>
      <c r="AEQ7"/>
      <c r="AER7"/>
      <c r="AES7"/>
      <c r="AET7"/>
      <c r="AEU7"/>
      <c r="AEV7"/>
      <c r="AEW7"/>
      <c r="AEX7"/>
      <c r="AEY7"/>
      <c r="AEZ7"/>
      <c r="AFA7"/>
      <c r="AFB7"/>
      <c r="AFC7"/>
      <c r="AFD7"/>
      <c r="AFE7"/>
      <c r="AFF7"/>
      <c r="AFG7"/>
      <c r="AFH7"/>
      <c r="AFI7"/>
      <c r="AFJ7"/>
      <c r="AFK7"/>
      <c r="AFL7"/>
      <c r="AFM7"/>
      <c r="AFN7"/>
      <c r="AFO7"/>
      <c r="AFP7"/>
      <c r="AFQ7"/>
      <c r="AFR7"/>
      <c r="AFS7"/>
      <c r="AFT7"/>
      <c r="AFU7"/>
      <c r="AFV7"/>
      <c r="AFW7"/>
      <c r="AFX7"/>
      <c r="AFY7"/>
      <c r="AFZ7"/>
      <c r="AGA7"/>
      <c r="AGB7"/>
      <c r="AGC7"/>
      <c r="AGD7"/>
      <c r="AGE7"/>
      <c r="AGF7"/>
      <c r="AGG7"/>
      <c r="AGH7"/>
      <c r="AGI7"/>
      <c r="AGJ7"/>
      <c r="AGK7"/>
      <c r="AGL7"/>
      <c r="AGM7"/>
      <c r="AGN7"/>
      <c r="AGO7"/>
      <c r="AGP7"/>
      <c r="AGQ7"/>
      <c r="AGR7"/>
      <c r="AGS7"/>
      <c r="AGT7"/>
      <c r="AGU7"/>
      <c r="AGV7"/>
      <c r="AGW7"/>
      <c r="AGX7"/>
      <c r="AGY7"/>
      <c r="AGZ7"/>
      <c r="AHA7"/>
      <c r="AHB7"/>
      <c r="AHC7"/>
      <c r="AHD7"/>
      <c r="AHE7"/>
      <c r="AHF7"/>
      <c r="AHG7"/>
      <c r="AHH7"/>
      <c r="AHI7"/>
      <c r="AHJ7"/>
      <c r="AHK7"/>
      <c r="AHL7"/>
      <c r="AHM7"/>
      <c r="AHN7"/>
      <c r="AHO7"/>
      <c r="AHP7"/>
      <c r="AHQ7"/>
      <c r="AHR7"/>
      <c r="AHS7"/>
      <c r="AHT7"/>
      <c r="AHU7"/>
      <c r="AHV7"/>
      <c r="AHW7"/>
      <c r="AHX7"/>
      <c r="AHY7"/>
      <c r="AHZ7"/>
      <c r="AIA7"/>
      <c r="AIB7"/>
      <c r="AIC7"/>
      <c r="AID7"/>
      <c r="AIE7"/>
      <c r="AIF7"/>
      <c r="AIG7"/>
      <c r="AIH7"/>
      <c r="AII7"/>
      <c r="AIJ7"/>
      <c r="AIK7"/>
      <c r="AIL7"/>
      <c r="AIM7"/>
      <c r="AIN7"/>
      <c r="AIO7"/>
      <c r="AIP7"/>
      <c r="AIQ7"/>
      <c r="AIR7"/>
      <c r="AIS7"/>
      <c r="AIT7"/>
      <c r="AIU7"/>
      <c r="AIV7"/>
      <c r="AIW7"/>
      <c r="AIX7"/>
      <c r="AIY7"/>
      <c r="AIZ7"/>
      <c r="AJA7"/>
      <c r="AJB7"/>
      <c r="AJC7"/>
      <c r="AJD7"/>
      <c r="AJE7"/>
      <c r="AJF7"/>
      <c r="AJG7"/>
      <c r="AJH7"/>
      <c r="AJI7"/>
      <c r="AJJ7"/>
      <c r="AJK7"/>
      <c r="AJL7"/>
      <c r="AJM7"/>
      <c r="AJN7"/>
      <c r="AJO7"/>
      <c r="AJP7"/>
      <c r="AJQ7"/>
      <c r="AJR7"/>
      <c r="AJS7"/>
      <c r="AJT7"/>
      <c r="AJU7"/>
      <c r="AJV7"/>
      <c r="AJW7"/>
      <c r="AJX7"/>
      <c r="AJY7"/>
      <c r="AJZ7"/>
      <c r="AKA7"/>
      <c r="AKB7"/>
      <c r="AKC7"/>
      <c r="AKD7"/>
      <c r="AKE7"/>
      <c r="AKF7"/>
      <c r="AKG7"/>
      <c r="AKH7"/>
      <c r="AKI7"/>
      <c r="AKJ7"/>
    </row>
    <row r="8" spans="1:972">
      <c r="H8" s="722"/>
      <c r="I8" s="685">
        <v>38.858464026623793</v>
      </c>
      <c r="J8" s="685">
        <v>44.868846596030956</v>
      </c>
      <c r="K8" s="685">
        <v>71.812232514013573</v>
      </c>
      <c r="L8" s="685">
        <v>119.17349729631842</v>
      </c>
      <c r="O8" s="685"/>
      <c r="GV8"/>
      <c r="GW8"/>
      <c r="GX8"/>
      <c r="GY8"/>
      <c r="GZ8"/>
      <c r="HA8"/>
      <c r="HB8"/>
      <c r="HC8"/>
      <c r="HD8"/>
      <c r="HE8"/>
      <c r="HF8"/>
      <c r="HG8"/>
      <c r="HH8"/>
      <c r="HI8"/>
      <c r="HJ8"/>
      <c r="HK8"/>
      <c r="HL8"/>
      <c r="HM8"/>
      <c r="HN8"/>
      <c r="HO8"/>
      <c r="HP8"/>
      <c r="HQ8"/>
      <c r="HR8"/>
      <c r="HS8"/>
      <c r="HT8"/>
      <c r="HU8"/>
      <c r="HV8"/>
      <c r="HW8"/>
      <c r="HX8"/>
      <c r="HY8"/>
      <c r="HZ8"/>
      <c r="IA8"/>
      <c r="IB8"/>
      <c r="IC8"/>
      <c r="ID8"/>
      <c r="IE8"/>
      <c r="IF8"/>
      <c r="IG8"/>
      <c r="IH8"/>
      <c r="II8"/>
      <c r="IJ8"/>
      <c r="IK8"/>
      <c r="IL8"/>
      <c r="IM8"/>
      <c r="IN8"/>
      <c r="IO8"/>
      <c r="IP8"/>
      <c r="IQ8"/>
      <c r="IR8"/>
      <c r="IS8"/>
      <c r="IT8"/>
      <c r="IU8"/>
      <c r="IV8"/>
      <c r="IW8"/>
      <c r="IX8"/>
      <c r="IY8"/>
      <c r="IZ8"/>
      <c r="JA8"/>
      <c r="JB8"/>
      <c r="JC8"/>
      <c r="JD8"/>
      <c r="JE8"/>
      <c r="JF8"/>
      <c r="JG8"/>
      <c r="JH8"/>
      <c r="JI8"/>
      <c r="JJ8"/>
      <c r="JK8"/>
      <c r="JL8"/>
      <c r="JM8"/>
      <c r="JN8"/>
      <c r="JO8"/>
      <c r="JP8"/>
      <c r="JQ8"/>
      <c r="JR8"/>
      <c r="JS8"/>
      <c r="JT8"/>
      <c r="JU8"/>
      <c r="JV8"/>
      <c r="JW8"/>
      <c r="JX8"/>
      <c r="JY8"/>
      <c r="JZ8"/>
      <c r="KA8"/>
      <c r="KB8"/>
      <c r="KC8"/>
      <c r="KD8"/>
      <c r="KE8"/>
      <c r="KF8"/>
      <c r="KG8"/>
      <c r="KH8"/>
      <c r="KI8"/>
      <c r="KJ8"/>
      <c r="KK8"/>
      <c r="KL8"/>
      <c r="KM8"/>
      <c r="KN8"/>
      <c r="KO8"/>
      <c r="KP8"/>
      <c r="KQ8"/>
      <c r="KR8"/>
      <c r="KS8"/>
      <c r="KT8"/>
      <c r="KU8"/>
      <c r="KV8"/>
      <c r="KW8"/>
      <c r="KX8"/>
      <c r="KY8"/>
      <c r="KZ8"/>
      <c r="LA8"/>
      <c r="LB8"/>
      <c r="LC8"/>
      <c r="LD8"/>
      <c r="LE8"/>
      <c r="LF8"/>
      <c r="LG8"/>
      <c r="LH8"/>
      <c r="LI8"/>
      <c r="LJ8"/>
      <c r="LK8"/>
      <c r="LL8"/>
      <c r="LM8"/>
      <c r="LN8"/>
      <c r="LO8"/>
      <c r="LP8"/>
      <c r="LQ8"/>
      <c r="LR8"/>
      <c r="LS8"/>
      <c r="LT8"/>
      <c r="LU8"/>
      <c r="LV8"/>
      <c r="LW8"/>
      <c r="LX8"/>
      <c r="LY8"/>
      <c r="LZ8"/>
      <c r="MA8"/>
      <c r="MB8"/>
      <c r="MC8"/>
      <c r="MD8"/>
      <c r="ME8"/>
      <c r="MF8"/>
      <c r="MG8"/>
      <c r="MH8"/>
      <c r="MI8"/>
      <c r="MJ8"/>
      <c r="MK8"/>
      <c r="ML8"/>
      <c r="MM8"/>
      <c r="MN8"/>
      <c r="MO8"/>
      <c r="MP8"/>
      <c r="MQ8"/>
      <c r="MR8"/>
      <c r="MS8"/>
      <c r="MT8"/>
      <c r="MU8"/>
      <c r="MV8"/>
      <c r="MW8"/>
      <c r="MX8"/>
      <c r="MY8"/>
      <c r="MZ8"/>
      <c r="NA8"/>
      <c r="NB8"/>
      <c r="NC8"/>
      <c r="ND8"/>
      <c r="NE8"/>
      <c r="NF8"/>
      <c r="NG8"/>
      <c r="NH8"/>
      <c r="NI8"/>
      <c r="NJ8"/>
      <c r="NK8"/>
      <c r="NL8"/>
      <c r="NM8"/>
      <c r="NN8"/>
      <c r="NO8"/>
      <c r="NP8"/>
      <c r="NQ8"/>
      <c r="NR8"/>
      <c r="NS8"/>
      <c r="NT8"/>
      <c r="NU8"/>
      <c r="NV8"/>
      <c r="NW8"/>
      <c r="NX8"/>
      <c r="NY8"/>
      <c r="NZ8"/>
      <c r="OA8"/>
      <c r="OB8"/>
      <c r="OC8"/>
      <c r="OD8"/>
      <c r="OE8"/>
      <c r="OF8"/>
      <c r="OG8"/>
      <c r="OH8"/>
      <c r="OI8"/>
      <c r="OJ8"/>
      <c r="OK8"/>
      <c r="OL8"/>
      <c r="OM8"/>
      <c r="ON8"/>
      <c r="OO8"/>
      <c r="OP8"/>
      <c r="OQ8"/>
      <c r="OR8"/>
      <c r="OS8"/>
      <c r="OT8"/>
      <c r="OU8"/>
      <c r="OV8"/>
      <c r="OW8"/>
      <c r="OX8"/>
      <c r="OY8"/>
      <c r="OZ8"/>
      <c r="PA8"/>
      <c r="PB8"/>
      <c r="PC8"/>
      <c r="PD8"/>
      <c r="PE8"/>
      <c r="PF8"/>
      <c r="PG8"/>
      <c r="PH8"/>
      <c r="PI8"/>
      <c r="PJ8"/>
      <c r="PK8"/>
      <c r="PL8"/>
      <c r="PM8"/>
      <c r="PN8"/>
      <c r="PO8"/>
      <c r="PP8"/>
      <c r="PQ8"/>
      <c r="PR8"/>
      <c r="PS8"/>
      <c r="PT8"/>
      <c r="PU8"/>
      <c r="PV8"/>
      <c r="PW8"/>
      <c r="PX8"/>
      <c r="PY8"/>
      <c r="PZ8"/>
      <c r="QA8"/>
      <c r="QB8"/>
      <c r="QC8"/>
      <c r="QD8"/>
      <c r="QE8"/>
      <c r="QF8"/>
      <c r="QG8"/>
      <c r="QH8"/>
      <c r="QI8"/>
      <c r="QJ8"/>
      <c r="QK8"/>
      <c r="QL8"/>
      <c r="QM8"/>
      <c r="QN8"/>
      <c r="QO8"/>
      <c r="QP8"/>
      <c r="QQ8"/>
      <c r="QR8"/>
      <c r="QS8"/>
      <c r="QT8"/>
      <c r="QU8"/>
      <c r="QV8"/>
      <c r="QW8"/>
      <c r="QX8"/>
      <c r="QY8"/>
      <c r="QZ8"/>
      <c r="RA8"/>
      <c r="RB8"/>
      <c r="RC8"/>
      <c r="RD8"/>
      <c r="RE8"/>
      <c r="RF8"/>
      <c r="RG8"/>
      <c r="RH8"/>
      <c r="RI8"/>
      <c r="RJ8"/>
      <c r="RK8"/>
      <c r="RL8"/>
      <c r="RM8"/>
      <c r="RN8"/>
      <c r="RO8"/>
      <c r="RP8"/>
      <c r="RQ8"/>
      <c r="RR8"/>
      <c r="RS8"/>
      <c r="RT8"/>
      <c r="RU8"/>
      <c r="RV8"/>
      <c r="RW8"/>
      <c r="RX8"/>
      <c r="RY8"/>
      <c r="RZ8"/>
      <c r="SA8"/>
      <c r="SB8"/>
      <c r="SC8"/>
      <c r="SD8"/>
      <c r="SE8"/>
      <c r="SF8"/>
      <c r="SG8"/>
      <c r="SH8"/>
      <c r="SI8"/>
      <c r="SJ8"/>
      <c r="SK8"/>
      <c r="SL8"/>
      <c r="SM8"/>
      <c r="SN8"/>
      <c r="SO8"/>
      <c r="SP8"/>
      <c r="SQ8"/>
      <c r="SR8"/>
      <c r="SS8"/>
      <c r="ST8"/>
      <c r="SU8"/>
      <c r="SV8"/>
      <c r="SW8"/>
      <c r="SX8"/>
      <c r="SY8"/>
      <c r="SZ8"/>
      <c r="TA8"/>
      <c r="TB8"/>
      <c r="TC8"/>
      <c r="TD8"/>
      <c r="TE8"/>
      <c r="TF8"/>
      <c r="TG8"/>
      <c r="TH8"/>
      <c r="TI8"/>
      <c r="TJ8"/>
      <c r="TK8"/>
      <c r="TL8"/>
      <c r="TM8"/>
      <c r="TN8"/>
      <c r="TO8"/>
      <c r="TP8"/>
      <c r="TQ8"/>
      <c r="TR8"/>
      <c r="TS8"/>
      <c r="TT8"/>
      <c r="TU8"/>
      <c r="TV8"/>
      <c r="TW8"/>
      <c r="TX8"/>
      <c r="TY8"/>
      <c r="TZ8"/>
      <c r="UA8"/>
      <c r="UB8"/>
      <c r="UC8"/>
      <c r="UD8"/>
      <c r="UE8"/>
      <c r="UF8"/>
      <c r="UG8"/>
      <c r="UH8"/>
      <c r="UI8"/>
      <c r="UJ8"/>
      <c r="UK8"/>
      <c r="UL8"/>
      <c r="UM8"/>
      <c r="UN8"/>
      <c r="UO8"/>
      <c r="UP8"/>
      <c r="UQ8"/>
      <c r="UR8"/>
      <c r="US8"/>
      <c r="UT8"/>
      <c r="UU8"/>
      <c r="UV8"/>
      <c r="UW8"/>
      <c r="UX8"/>
      <c r="UY8"/>
      <c r="UZ8"/>
      <c r="VA8"/>
      <c r="VB8"/>
      <c r="VC8"/>
      <c r="VD8"/>
      <c r="VE8"/>
      <c r="VF8"/>
      <c r="VG8"/>
      <c r="VH8"/>
      <c r="VI8"/>
      <c r="VJ8"/>
      <c r="VK8"/>
      <c r="VL8"/>
      <c r="VM8"/>
      <c r="VN8"/>
      <c r="VO8"/>
      <c r="VP8"/>
      <c r="VQ8"/>
      <c r="VR8"/>
      <c r="VS8"/>
      <c r="VT8"/>
      <c r="VU8"/>
      <c r="VV8"/>
      <c r="VW8"/>
      <c r="VX8"/>
      <c r="VY8"/>
      <c r="VZ8"/>
      <c r="WA8"/>
      <c r="WB8"/>
      <c r="WC8"/>
      <c r="WD8"/>
      <c r="WE8"/>
      <c r="WF8"/>
      <c r="WG8"/>
      <c r="WH8"/>
      <c r="WI8"/>
      <c r="WJ8"/>
      <c r="WK8"/>
      <c r="WL8"/>
      <c r="WM8"/>
      <c r="WN8"/>
      <c r="WO8"/>
      <c r="WP8"/>
      <c r="WQ8"/>
      <c r="WR8"/>
      <c r="WS8"/>
      <c r="WT8"/>
      <c r="WU8"/>
      <c r="WV8"/>
      <c r="WW8"/>
      <c r="WX8"/>
      <c r="WY8"/>
      <c r="WZ8"/>
      <c r="XA8"/>
      <c r="XB8"/>
      <c r="XC8"/>
      <c r="XD8"/>
      <c r="XE8"/>
      <c r="XF8"/>
      <c r="XG8"/>
      <c r="XH8"/>
      <c r="XI8"/>
      <c r="XJ8"/>
      <c r="XK8"/>
      <c r="XL8"/>
      <c r="XM8"/>
      <c r="XN8"/>
      <c r="XO8"/>
      <c r="XP8"/>
      <c r="XQ8"/>
      <c r="XR8"/>
      <c r="XS8"/>
      <c r="XT8"/>
      <c r="XU8"/>
      <c r="XV8"/>
      <c r="XW8"/>
      <c r="XX8"/>
      <c r="XY8"/>
      <c r="XZ8"/>
      <c r="YA8"/>
      <c r="YB8"/>
      <c r="YC8"/>
      <c r="YD8"/>
      <c r="YE8"/>
      <c r="YF8"/>
      <c r="YG8"/>
      <c r="YH8"/>
      <c r="YI8"/>
      <c r="YJ8"/>
      <c r="YK8"/>
      <c r="YL8"/>
      <c r="YM8"/>
      <c r="YN8"/>
      <c r="YO8"/>
      <c r="YP8"/>
      <c r="YQ8"/>
      <c r="YR8"/>
      <c r="YS8"/>
      <c r="YT8"/>
      <c r="YU8"/>
      <c r="YV8"/>
      <c r="YW8"/>
      <c r="YX8"/>
      <c r="YY8"/>
      <c r="YZ8"/>
      <c r="ZA8"/>
      <c r="ZB8"/>
      <c r="ZC8"/>
      <c r="ZD8"/>
      <c r="ZE8"/>
      <c r="ZF8"/>
      <c r="ZG8"/>
      <c r="ZH8"/>
      <c r="ZI8"/>
      <c r="ZJ8"/>
      <c r="ZK8"/>
      <c r="ZL8"/>
      <c r="ZM8"/>
      <c r="ZN8"/>
      <c r="ZO8"/>
      <c r="ZP8"/>
      <c r="ZQ8"/>
      <c r="ZR8"/>
      <c r="ZS8"/>
      <c r="ZT8"/>
      <c r="ZU8"/>
      <c r="ZV8"/>
      <c r="ZW8"/>
      <c r="ZX8"/>
      <c r="ZY8"/>
      <c r="ZZ8"/>
      <c r="AAA8"/>
      <c r="AAB8"/>
      <c r="AAC8"/>
      <c r="AAD8"/>
      <c r="AAE8"/>
      <c r="AAF8"/>
      <c r="AAG8"/>
      <c r="AAH8"/>
      <c r="AAI8"/>
      <c r="AAJ8"/>
      <c r="AAK8"/>
      <c r="AAL8"/>
      <c r="AAM8"/>
      <c r="AAN8"/>
      <c r="AAO8"/>
      <c r="AAP8"/>
      <c r="AAQ8"/>
      <c r="AAR8"/>
      <c r="AAS8"/>
      <c r="AAT8"/>
      <c r="AAU8"/>
      <c r="AAV8"/>
      <c r="AAW8"/>
      <c r="AAX8"/>
      <c r="AAY8"/>
      <c r="AAZ8"/>
      <c r="ABA8"/>
      <c r="ABB8"/>
      <c r="ABC8"/>
      <c r="ABD8"/>
      <c r="ABE8"/>
      <c r="ABF8"/>
      <c r="ABG8"/>
      <c r="ABH8"/>
      <c r="ABI8"/>
      <c r="ABJ8"/>
      <c r="ABK8"/>
      <c r="ABL8"/>
      <c r="ABM8"/>
      <c r="ABN8"/>
      <c r="ABO8"/>
      <c r="ABP8"/>
      <c r="ABQ8"/>
      <c r="ABR8"/>
      <c r="ABS8"/>
      <c r="ABT8"/>
      <c r="ABU8"/>
      <c r="ABV8"/>
      <c r="ABW8"/>
      <c r="ABX8"/>
      <c r="ABY8"/>
      <c r="ABZ8"/>
      <c r="ACA8"/>
      <c r="ACB8"/>
      <c r="ACC8"/>
      <c r="ACD8"/>
      <c r="ACE8"/>
      <c r="ACF8"/>
      <c r="ACG8"/>
      <c r="ACH8"/>
      <c r="ACI8"/>
      <c r="ACJ8"/>
      <c r="ACK8"/>
      <c r="ACL8"/>
      <c r="ACM8"/>
      <c r="ACN8"/>
      <c r="ACO8"/>
      <c r="ACP8"/>
      <c r="ACQ8"/>
      <c r="ACR8"/>
      <c r="ACS8"/>
      <c r="ACT8"/>
      <c r="ACU8"/>
      <c r="ACV8"/>
      <c r="ACW8"/>
      <c r="ACX8"/>
      <c r="ACY8"/>
      <c r="ACZ8"/>
      <c r="ADA8"/>
      <c r="ADB8"/>
      <c r="ADC8"/>
      <c r="ADD8"/>
      <c r="ADE8"/>
      <c r="ADF8"/>
      <c r="ADG8"/>
      <c r="ADH8"/>
      <c r="ADI8"/>
      <c r="ADJ8"/>
      <c r="ADK8"/>
      <c r="ADL8"/>
      <c r="ADM8"/>
      <c r="ADN8"/>
      <c r="ADO8"/>
      <c r="ADP8"/>
      <c r="ADQ8"/>
      <c r="ADR8"/>
      <c r="ADS8"/>
      <c r="ADT8"/>
      <c r="ADU8"/>
      <c r="ADV8"/>
      <c r="ADW8"/>
      <c r="ADX8"/>
      <c r="ADY8"/>
      <c r="ADZ8"/>
      <c r="AEA8"/>
      <c r="AEB8"/>
      <c r="AEC8"/>
      <c r="AED8"/>
      <c r="AEE8"/>
      <c r="AEF8"/>
      <c r="AEG8"/>
      <c r="AEH8"/>
      <c r="AEI8"/>
      <c r="AEJ8"/>
      <c r="AEK8"/>
      <c r="AEL8"/>
      <c r="AEM8"/>
      <c r="AEN8"/>
      <c r="AEO8"/>
      <c r="AEP8"/>
      <c r="AEQ8"/>
      <c r="AER8"/>
      <c r="AES8"/>
      <c r="AET8"/>
      <c r="AEU8"/>
      <c r="AEV8"/>
      <c r="AEW8"/>
      <c r="AEX8"/>
      <c r="AEY8"/>
      <c r="AEZ8"/>
      <c r="AFA8"/>
      <c r="AFB8"/>
      <c r="AFC8"/>
      <c r="AFD8"/>
      <c r="AFE8"/>
      <c r="AFF8"/>
      <c r="AFG8"/>
      <c r="AFH8"/>
      <c r="AFI8"/>
      <c r="AFJ8"/>
      <c r="AFK8"/>
      <c r="AFL8"/>
      <c r="AFM8"/>
      <c r="AFN8"/>
      <c r="AFO8"/>
      <c r="AFP8"/>
      <c r="AFQ8"/>
      <c r="AFR8"/>
      <c r="AFS8"/>
      <c r="AFT8"/>
      <c r="AFU8"/>
      <c r="AFV8"/>
      <c r="AFW8"/>
      <c r="AFX8"/>
      <c r="AFY8"/>
      <c r="AFZ8"/>
      <c r="AGA8"/>
      <c r="AGB8"/>
      <c r="AGC8"/>
      <c r="AGD8"/>
      <c r="AGE8"/>
      <c r="AGF8"/>
      <c r="AGG8"/>
      <c r="AGH8"/>
      <c r="AGI8"/>
      <c r="AGJ8"/>
      <c r="AGK8"/>
      <c r="AGL8"/>
      <c r="AGM8"/>
      <c r="AGN8"/>
      <c r="AGO8"/>
      <c r="AGP8"/>
      <c r="AGQ8"/>
      <c r="AGR8"/>
      <c r="AGS8"/>
      <c r="AGT8"/>
      <c r="AGU8"/>
      <c r="AGV8"/>
      <c r="AGW8"/>
      <c r="AGX8"/>
      <c r="AGY8"/>
      <c r="AGZ8"/>
      <c r="AHA8"/>
      <c r="AHB8"/>
      <c r="AHC8"/>
      <c r="AHD8"/>
      <c r="AHE8"/>
      <c r="AHF8"/>
      <c r="AHG8"/>
      <c r="AHH8"/>
      <c r="AHI8"/>
      <c r="AHJ8"/>
      <c r="AHK8"/>
      <c r="AHL8"/>
      <c r="AHM8"/>
      <c r="AHN8"/>
      <c r="AHO8"/>
      <c r="AHP8"/>
      <c r="AHQ8"/>
      <c r="AHR8"/>
      <c r="AHS8"/>
      <c r="AHT8"/>
      <c r="AHU8"/>
      <c r="AHV8"/>
      <c r="AHW8"/>
      <c r="AHX8"/>
      <c r="AHY8"/>
      <c r="AHZ8"/>
      <c r="AIA8"/>
      <c r="AIB8"/>
      <c r="AIC8"/>
      <c r="AID8"/>
      <c r="AIE8"/>
      <c r="AIF8"/>
      <c r="AIG8"/>
      <c r="AIH8"/>
      <c r="AII8"/>
      <c r="AIJ8"/>
      <c r="AIK8"/>
      <c r="AIL8"/>
      <c r="AIM8"/>
      <c r="AIN8"/>
      <c r="AIO8"/>
      <c r="AIP8"/>
      <c r="AIQ8"/>
      <c r="AIR8"/>
      <c r="AIS8"/>
      <c r="AIT8"/>
      <c r="AIU8"/>
      <c r="AIV8"/>
      <c r="AIW8"/>
      <c r="AIX8"/>
      <c r="AIY8"/>
      <c r="AIZ8"/>
      <c r="AJA8"/>
      <c r="AJB8"/>
      <c r="AJC8"/>
      <c r="AJD8"/>
      <c r="AJE8"/>
      <c r="AJF8"/>
      <c r="AJG8"/>
      <c r="AJH8"/>
      <c r="AJI8"/>
      <c r="AJJ8"/>
      <c r="AJK8"/>
      <c r="AJL8"/>
      <c r="AJM8"/>
      <c r="AJN8"/>
      <c r="AJO8"/>
      <c r="AJP8"/>
      <c r="AJQ8"/>
      <c r="AJR8"/>
      <c r="AJS8"/>
      <c r="AJT8"/>
      <c r="AJU8"/>
      <c r="AJV8"/>
      <c r="AJW8"/>
      <c r="AJX8"/>
      <c r="AJY8"/>
      <c r="AJZ8"/>
      <c r="AKA8"/>
      <c r="AKB8"/>
      <c r="AKC8"/>
      <c r="AKD8"/>
      <c r="AKE8"/>
      <c r="AKF8"/>
      <c r="AKG8"/>
      <c r="AKH8"/>
      <c r="AKI8"/>
      <c r="AKJ8"/>
    </row>
    <row r="9" spans="1:972">
      <c r="H9" s="722">
        <v>1995</v>
      </c>
      <c r="I9" s="685">
        <v>38.539952026405565</v>
      </c>
      <c r="J9" s="685">
        <v>43.199574076587865</v>
      </c>
      <c r="K9" s="685">
        <v>79.885423668307169</v>
      </c>
      <c r="L9" s="685">
        <v>120.26826695652082</v>
      </c>
      <c r="O9" s="685"/>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c r="PX9"/>
      <c r="PY9"/>
      <c r="PZ9"/>
      <c r="QA9"/>
      <c r="QB9"/>
      <c r="QC9"/>
      <c r="QD9"/>
      <c r="QE9"/>
      <c r="QF9"/>
      <c r="QG9"/>
      <c r="QH9"/>
      <c r="QI9"/>
      <c r="QJ9"/>
      <c r="QK9"/>
      <c r="QL9"/>
      <c r="QM9"/>
      <c r="QN9"/>
      <c r="QO9"/>
      <c r="QP9"/>
      <c r="QQ9"/>
      <c r="QR9"/>
      <c r="QS9"/>
      <c r="QT9"/>
      <c r="QU9"/>
      <c r="QV9"/>
      <c r="QW9"/>
      <c r="QX9"/>
      <c r="QY9"/>
      <c r="QZ9"/>
      <c r="RA9"/>
      <c r="RB9"/>
      <c r="RC9"/>
      <c r="RD9"/>
      <c r="RE9"/>
      <c r="RF9"/>
      <c r="RG9"/>
      <c r="RH9"/>
      <c r="RI9"/>
      <c r="RJ9"/>
      <c r="RK9"/>
      <c r="RL9"/>
      <c r="RM9"/>
      <c r="RN9"/>
      <c r="RO9"/>
      <c r="RP9"/>
      <c r="RQ9"/>
      <c r="RR9"/>
      <c r="RS9"/>
      <c r="RT9"/>
      <c r="RU9"/>
      <c r="RV9"/>
      <c r="RW9"/>
      <c r="RX9"/>
      <c r="RY9"/>
      <c r="RZ9"/>
      <c r="SA9"/>
      <c r="SB9"/>
      <c r="SC9"/>
      <c r="SD9"/>
      <c r="SE9"/>
      <c r="SF9"/>
      <c r="SG9"/>
      <c r="SH9"/>
      <c r="SI9"/>
      <c r="SJ9"/>
      <c r="SK9"/>
      <c r="SL9"/>
      <c r="SM9"/>
      <c r="SN9"/>
      <c r="SO9"/>
      <c r="SP9"/>
      <c r="SQ9"/>
      <c r="SR9"/>
      <c r="SS9"/>
      <c r="ST9"/>
      <c r="SU9"/>
      <c r="SV9"/>
      <c r="SW9"/>
      <c r="SX9"/>
      <c r="SY9"/>
      <c r="SZ9"/>
      <c r="TA9"/>
      <c r="TB9"/>
      <c r="TC9"/>
      <c r="TD9"/>
      <c r="TE9"/>
      <c r="TF9"/>
      <c r="TG9"/>
      <c r="TH9"/>
      <c r="TI9"/>
      <c r="TJ9"/>
      <c r="TK9"/>
      <c r="TL9"/>
      <c r="TM9"/>
      <c r="TN9"/>
      <c r="TO9"/>
      <c r="TP9"/>
      <c r="TQ9"/>
      <c r="TR9"/>
      <c r="TS9"/>
      <c r="TT9"/>
      <c r="TU9"/>
      <c r="TV9"/>
      <c r="TW9"/>
      <c r="TX9"/>
      <c r="TY9"/>
      <c r="TZ9"/>
      <c r="UA9"/>
      <c r="UB9"/>
      <c r="UC9"/>
      <c r="UD9"/>
      <c r="UE9"/>
      <c r="UF9"/>
      <c r="UG9"/>
      <c r="UH9"/>
      <c r="UI9"/>
      <c r="UJ9"/>
      <c r="UK9"/>
      <c r="UL9"/>
      <c r="UM9"/>
      <c r="UN9"/>
      <c r="UO9"/>
      <c r="UP9"/>
      <c r="UQ9"/>
      <c r="UR9"/>
      <c r="US9"/>
      <c r="UT9"/>
      <c r="UU9"/>
      <c r="UV9"/>
      <c r="UW9"/>
      <c r="UX9"/>
      <c r="UY9"/>
      <c r="UZ9"/>
      <c r="VA9"/>
      <c r="VB9"/>
      <c r="VC9"/>
      <c r="VD9"/>
      <c r="VE9"/>
      <c r="VF9"/>
      <c r="VG9"/>
      <c r="VH9"/>
      <c r="VI9"/>
      <c r="VJ9"/>
      <c r="VK9"/>
      <c r="VL9"/>
      <c r="VM9"/>
      <c r="VN9"/>
      <c r="VO9"/>
      <c r="VP9"/>
      <c r="VQ9"/>
      <c r="VR9"/>
      <c r="VS9"/>
      <c r="VT9"/>
      <c r="VU9"/>
      <c r="VV9"/>
      <c r="VW9"/>
      <c r="VX9"/>
      <c r="VY9"/>
      <c r="VZ9"/>
      <c r="WA9"/>
      <c r="WB9"/>
      <c r="WC9"/>
      <c r="WD9"/>
      <c r="WE9"/>
      <c r="WF9"/>
      <c r="WG9"/>
      <c r="WH9"/>
      <c r="WI9"/>
      <c r="WJ9"/>
      <c r="WK9"/>
      <c r="WL9"/>
      <c r="WM9"/>
      <c r="WN9"/>
      <c r="WO9"/>
      <c r="WP9"/>
      <c r="WQ9"/>
      <c r="WR9"/>
      <c r="WS9"/>
      <c r="WT9"/>
      <c r="WU9"/>
      <c r="WV9"/>
      <c r="WW9"/>
      <c r="WX9"/>
      <c r="WY9"/>
      <c r="WZ9"/>
      <c r="XA9"/>
      <c r="XB9"/>
      <c r="XC9"/>
      <c r="XD9"/>
      <c r="XE9"/>
      <c r="XF9"/>
      <c r="XG9"/>
      <c r="XH9"/>
      <c r="XI9"/>
      <c r="XJ9"/>
      <c r="XK9"/>
      <c r="XL9"/>
      <c r="XM9"/>
      <c r="XN9"/>
      <c r="XO9"/>
      <c r="XP9"/>
      <c r="XQ9"/>
      <c r="XR9"/>
      <c r="XS9"/>
      <c r="XT9"/>
      <c r="XU9"/>
      <c r="XV9"/>
      <c r="XW9"/>
      <c r="XX9"/>
      <c r="XY9"/>
      <c r="XZ9"/>
      <c r="YA9"/>
      <c r="YB9"/>
      <c r="YC9"/>
      <c r="YD9"/>
      <c r="YE9"/>
      <c r="YF9"/>
      <c r="YG9"/>
      <c r="YH9"/>
      <c r="YI9"/>
      <c r="YJ9"/>
      <c r="YK9"/>
      <c r="YL9"/>
      <c r="YM9"/>
      <c r="YN9"/>
      <c r="YO9"/>
      <c r="YP9"/>
      <c r="YQ9"/>
      <c r="YR9"/>
      <c r="YS9"/>
      <c r="YT9"/>
      <c r="YU9"/>
      <c r="YV9"/>
      <c r="YW9"/>
      <c r="YX9"/>
      <c r="YY9"/>
      <c r="YZ9"/>
      <c r="ZA9"/>
      <c r="ZB9"/>
      <c r="ZC9"/>
      <c r="ZD9"/>
      <c r="ZE9"/>
      <c r="ZF9"/>
      <c r="ZG9"/>
      <c r="ZH9"/>
      <c r="ZI9"/>
      <c r="ZJ9"/>
      <c r="ZK9"/>
      <c r="ZL9"/>
      <c r="ZM9"/>
      <c r="ZN9"/>
      <c r="ZO9"/>
      <c r="ZP9"/>
      <c r="ZQ9"/>
      <c r="ZR9"/>
      <c r="ZS9"/>
      <c r="ZT9"/>
      <c r="ZU9"/>
      <c r="ZV9"/>
      <c r="ZW9"/>
      <c r="ZX9"/>
      <c r="ZY9"/>
      <c r="ZZ9"/>
      <c r="AAA9"/>
      <c r="AAB9"/>
      <c r="AAC9"/>
      <c r="AAD9"/>
      <c r="AAE9"/>
      <c r="AAF9"/>
      <c r="AAG9"/>
      <c r="AAH9"/>
      <c r="AAI9"/>
      <c r="AAJ9"/>
      <c r="AAK9"/>
      <c r="AAL9"/>
      <c r="AAM9"/>
      <c r="AAN9"/>
      <c r="AAO9"/>
      <c r="AAP9"/>
      <c r="AAQ9"/>
      <c r="AAR9"/>
      <c r="AAS9"/>
      <c r="AAT9"/>
      <c r="AAU9"/>
      <c r="AAV9"/>
      <c r="AAW9"/>
      <c r="AAX9"/>
      <c r="AAY9"/>
      <c r="AAZ9"/>
      <c r="ABA9"/>
      <c r="ABB9"/>
      <c r="ABC9"/>
      <c r="ABD9"/>
      <c r="ABE9"/>
      <c r="ABF9"/>
      <c r="ABG9"/>
      <c r="ABH9"/>
      <c r="ABI9"/>
      <c r="ABJ9"/>
      <c r="ABK9"/>
      <c r="ABL9"/>
      <c r="ABM9"/>
      <c r="ABN9"/>
      <c r="ABO9"/>
      <c r="ABP9"/>
      <c r="ABQ9"/>
      <c r="ABR9"/>
      <c r="ABS9"/>
      <c r="ABT9"/>
      <c r="ABU9"/>
      <c r="ABV9"/>
      <c r="ABW9"/>
      <c r="ABX9"/>
      <c r="ABY9"/>
      <c r="ABZ9"/>
      <c r="ACA9"/>
      <c r="ACB9"/>
      <c r="ACC9"/>
      <c r="ACD9"/>
      <c r="ACE9"/>
      <c r="ACF9"/>
      <c r="ACG9"/>
      <c r="ACH9"/>
      <c r="ACI9"/>
      <c r="ACJ9"/>
      <c r="ACK9"/>
      <c r="ACL9"/>
      <c r="ACM9"/>
      <c r="ACN9"/>
      <c r="ACO9"/>
      <c r="ACP9"/>
      <c r="ACQ9"/>
      <c r="ACR9"/>
      <c r="ACS9"/>
      <c r="ACT9"/>
      <c r="ACU9"/>
      <c r="ACV9"/>
      <c r="ACW9"/>
      <c r="ACX9"/>
      <c r="ACY9"/>
      <c r="ACZ9"/>
      <c r="ADA9"/>
      <c r="ADB9"/>
      <c r="ADC9"/>
      <c r="ADD9"/>
      <c r="ADE9"/>
      <c r="ADF9"/>
      <c r="ADG9"/>
      <c r="ADH9"/>
      <c r="ADI9"/>
      <c r="ADJ9"/>
      <c r="ADK9"/>
      <c r="ADL9"/>
      <c r="ADM9"/>
      <c r="ADN9"/>
      <c r="ADO9"/>
      <c r="ADP9"/>
      <c r="ADQ9"/>
      <c r="ADR9"/>
      <c r="ADS9"/>
      <c r="ADT9"/>
      <c r="ADU9"/>
      <c r="ADV9"/>
      <c r="ADW9"/>
      <c r="ADX9"/>
      <c r="ADY9"/>
      <c r="ADZ9"/>
      <c r="AEA9"/>
      <c r="AEB9"/>
      <c r="AEC9"/>
      <c r="AED9"/>
      <c r="AEE9"/>
      <c r="AEF9"/>
      <c r="AEG9"/>
      <c r="AEH9"/>
      <c r="AEI9"/>
      <c r="AEJ9"/>
      <c r="AEK9"/>
      <c r="AEL9"/>
      <c r="AEM9"/>
      <c r="AEN9"/>
      <c r="AEO9"/>
      <c r="AEP9"/>
      <c r="AEQ9"/>
      <c r="AER9"/>
      <c r="AES9"/>
      <c r="AET9"/>
      <c r="AEU9"/>
      <c r="AEV9"/>
      <c r="AEW9"/>
      <c r="AEX9"/>
      <c r="AEY9"/>
      <c r="AEZ9"/>
      <c r="AFA9"/>
      <c r="AFB9"/>
      <c r="AFC9"/>
      <c r="AFD9"/>
      <c r="AFE9"/>
      <c r="AFF9"/>
      <c r="AFG9"/>
      <c r="AFH9"/>
      <c r="AFI9"/>
      <c r="AFJ9"/>
      <c r="AFK9"/>
      <c r="AFL9"/>
      <c r="AFM9"/>
      <c r="AFN9"/>
      <c r="AFO9"/>
      <c r="AFP9"/>
      <c r="AFQ9"/>
      <c r="AFR9"/>
      <c r="AFS9"/>
      <c r="AFT9"/>
      <c r="AFU9"/>
      <c r="AFV9"/>
      <c r="AFW9"/>
      <c r="AFX9"/>
      <c r="AFY9"/>
      <c r="AFZ9"/>
      <c r="AGA9"/>
      <c r="AGB9"/>
      <c r="AGC9"/>
      <c r="AGD9"/>
      <c r="AGE9"/>
      <c r="AGF9"/>
      <c r="AGG9"/>
      <c r="AGH9"/>
      <c r="AGI9"/>
      <c r="AGJ9"/>
      <c r="AGK9"/>
      <c r="AGL9"/>
      <c r="AGM9"/>
      <c r="AGN9"/>
      <c r="AGO9"/>
      <c r="AGP9"/>
      <c r="AGQ9"/>
      <c r="AGR9"/>
      <c r="AGS9"/>
      <c r="AGT9"/>
      <c r="AGU9"/>
      <c r="AGV9"/>
      <c r="AGW9"/>
      <c r="AGX9"/>
      <c r="AGY9"/>
      <c r="AGZ9"/>
      <c r="AHA9"/>
      <c r="AHB9"/>
      <c r="AHC9"/>
      <c r="AHD9"/>
      <c r="AHE9"/>
      <c r="AHF9"/>
      <c r="AHG9"/>
      <c r="AHH9"/>
      <c r="AHI9"/>
      <c r="AHJ9"/>
      <c r="AHK9"/>
      <c r="AHL9"/>
      <c r="AHM9"/>
      <c r="AHN9"/>
      <c r="AHO9"/>
      <c r="AHP9"/>
      <c r="AHQ9"/>
      <c r="AHR9"/>
      <c r="AHS9"/>
      <c r="AHT9"/>
      <c r="AHU9"/>
      <c r="AHV9"/>
      <c r="AHW9"/>
      <c r="AHX9"/>
      <c r="AHY9"/>
      <c r="AHZ9"/>
      <c r="AIA9"/>
      <c r="AIB9"/>
      <c r="AIC9"/>
      <c r="AID9"/>
      <c r="AIE9"/>
      <c r="AIF9"/>
      <c r="AIG9"/>
      <c r="AIH9"/>
      <c r="AII9"/>
      <c r="AIJ9"/>
      <c r="AIK9"/>
      <c r="AIL9"/>
      <c r="AIM9"/>
      <c r="AIN9"/>
      <c r="AIO9"/>
      <c r="AIP9"/>
      <c r="AIQ9"/>
      <c r="AIR9"/>
      <c r="AIS9"/>
      <c r="AIT9"/>
      <c r="AIU9"/>
      <c r="AIV9"/>
      <c r="AIW9"/>
      <c r="AIX9"/>
      <c r="AIY9"/>
      <c r="AIZ9"/>
      <c r="AJA9"/>
      <c r="AJB9"/>
      <c r="AJC9"/>
      <c r="AJD9"/>
      <c r="AJE9"/>
      <c r="AJF9"/>
      <c r="AJG9"/>
      <c r="AJH9"/>
      <c r="AJI9"/>
      <c r="AJJ9"/>
      <c r="AJK9"/>
      <c r="AJL9"/>
      <c r="AJM9"/>
      <c r="AJN9"/>
      <c r="AJO9"/>
      <c r="AJP9"/>
      <c r="AJQ9"/>
      <c r="AJR9"/>
      <c r="AJS9"/>
      <c r="AJT9"/>
      <c r="AJU9"/>
      <c r="AJV9"/>
      <c r="AJW9"/>
      <c r="AJX9"/>
      <c r="AJY9"/>
      <c r="AJZ9"/>
      <c r="AKA9"/>
      <c r="AKB9"/>
      <c r="AKC9"/>
      <c r="AKD9"/>
      <c r="AKE9"/>
      <c r="AKF9"/>
      <c r="AKG9"/>
      <c r="AKH9"/>
      <c r="AKI9"/>
      <c r="AKJ9"/>
    </row>
    <row r="10" spans="1:972" ht="17.649999999999999" customHeight="1">
      <c r="H10" s="722"/>
      <c r="I10" s="685">
        <v>38.619580026460127</v>
      </c>
      <c r="J10" s="685">
        <v>46.490839098863972</v>
      </c>
      <c r="K10" s="685">
        <v>82.993176511506846</v>
      </c>
      <c r="L10" s="685">
        <v>121.51943228246641</v>
      </c>
      <c r="O10" s="685"/>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c r="PX10"/>
      <c r="PY10"/>
      <c r="PZ10"/>
      <c r="QA10"/>
      <c r="QB10"/>
      <c r="QC10"/>
      <c r="QD10"/>
      <c r="QE10"/>
      <c r="QF10"/>
      <c r="QG10"/>
      <c r="QH10"/>
      <c r="QI10"/>
      <c r="QJ10"/>
      <c r="QK10"/>
      <c r="QL10"/>
      <c r="QM10"/>
      <c r="QN10"/>
      <c r="QO10"/>
      <c r="QP10"/>
      <c r="QQ10"/>
      <c r="QR10"/>
      <c r="QS10"/>
      <c r="QT10"/>
      <c r="QU10"/>
      <c r="QV10"/>
      <c r="QW10"/>
      <c r="QX10"/>
      <c r="QY10"/>
      <c r="QZ10"/>
      <c r="RA10"/>
      <c r="RB10"/>
      <c r="RC10"/>
      <c r="RD10"/>
      <c r="RE10"/>
      <c r="RF10"/>
      <c r="RG10"/>
      <c r="RH10"/>
      <c r="RI10"/>
      <c r="RJ10"/>
      <c r="RK10"/>
      <c r="RL10"/>
      <c r="RM10"/>
      <c r="RN10"/>
      <c r="RO10"/>
      <c r="RP10"/>
      <c r="RQ10"/>
      <c r="RR10"/>
      <c r="RS10"/>
      <c r="RT10"/>
      <c r="RU10"/>
      <c r="RV10"/>
      <c r="RW10"/>
      <c r="RX10"/>
      <c r="RY10"/>
      <c r="RZ10"/>
      <c r="SA10"/>
      <c r="SB10"/>
      <c r="SC10"/>
      <c r="SD10"/>
      <c r="SE10"/>
      <c r="SF10"/>
      <c r="SG10"/>
      <c r="SH10"/>
      <c r="SI10"/>
      <c r="SJ10"/>
      <c r="SK10"/>
      <c r="SL10"/>
      <c r="SM10"/>
      <c r="SN10"/>
      <c r="SO10"/>
      <c r="SP10"/>
      <c r="SQ10"/>
      <c r="SR10"/>
      <c r="SS10"/>
      <c r="ST10"/>
      <c r="SU10"/>
      <c r="SV10"/>
      <c r="SW10"/>
      <c r="SX10"/>
      <c r="SY10"/>
      <c r="SZ10"/>
      <c r="TA10"/>
      <c r="TB10"/>
      <c r="TC10"/>
      <c r="TD10"/>
      <c r="TE10"/>
      <c r="TF10"/>
      <c r="TG10"/>
      <c r="TH10"/>
      <c r="TI10"/>
      <c r="TJ10"/>
      <c r="TK10"/>
      <c r="TL10"/>
      <c r="TM10"/>
      <c r="TN10"/>
      <c r="TO10"/>
      <c r="TP10"/>
      <c r="TQ10"/>
      <c r="TR10"/>
      <c r="TS10"/>
      <c r="TT10"/>
      <c r="TU10"/>
      <c r="TV10"/>
      <c r="TW10"/>
      <c r="TX10"/>
      <c r="TY10"/>
      <c r="TZ10"/>
      <c r="UA10"/>
      <c r="UB10"/>
      <c r="UC10"/>
      <c r="UD10"/>
      <c r="UE10"/>
      <c r="UF10"/>
      <c r="UG10"/>
      <c r="UH10"/>
      <c r="UI10"/>
      <c r="UJ10"/>
      <c r="UK10"/>
      <c r="UL10"/>
      <c r="UM10"/>
      <c r="UN10"/>
      <c r="UO10"/>
      <c r="UP10"/>
      <c r="UQ10"/>
      <c r="UR10"/>
      <c r="US10"/>
      <c r="UT10"/>
      <c r="UU10"/>
      <c r="UV10"/>
      <c r="UW10"/>
      <c r="UX10"/>
      <c r="UY10"/>
      <c r="UZ10"/>
      <c r="VA10"/>
      <c r="VB10"/>
      <c r="VC10"/>
      <c r="VD10"/>
      <c r="VE10"/>
      <c r="VF10"/>
      <c r="VG10"/>
      <c r="VH10"/>
      <c r="VI10"/>
      <c r="VJ10"/>
      <c r="VK10"/>
      <c r="VL10"/>
      <c r="VM10"/>
      <c r="VN10"/>
      <c r="VO10"/>
      <c r="VP10"/>
      <c r="VQ10"/>
      <c r="VR10"/>
      <c r="VS10"/>
      <c r="VT10"/>
      <c r="VU10"/>
      <c r="VV10"/>
      <c r="VW10"/>
      <c r="VX10"/>
      <c r="VY10"/>
      <c r="VZ10"/>
      <c r="WA10"/>
      <c r="WB10"/>
      <c r="WC10"/>
      <c r="WD10"/>
      <c r="WE10"/>
      <c r="WF10"/>
      <c r="WG10"/>
      <c r="WH10"/>
      <c r="WI10"/>
      <c r="WJ10"/>
      <c r="WK10"/>
      <c r="WL10"/>
      <c r="WM10"/>
      <c r="WN10"/>
      <c r="WO10"/>
      <c r="WP10"/>
      <c r="WQ10"/>
      <c r="WR10"/>
      <c r="WS10"/>
      <c r="WT10"/>
      <c r="WU10"/>
      <c r="WV10"/>
      <c r="WW10"/>
      <c r="WX10"/>
      <c r="WY10"/>
      <c r="WZ10"/>
      <c r="XA10"/>
      <c r="XB10"/>
      <c r="XC10"/>
      <c r="XD10"/>
      <c r="XE10"/>
      <c r="XF10"/>
      <c r="XG10"/>
      <c r="XH10"/>
      <c r="XI10"/>
      <c r="XJ10"/>
      <c r="XK10"/>
      <c r="XL10"/>
      <c r="XM10"/>
      <c r="XN10"/>
      <c r="XO10"/>
      <c r="XP10"/>
      <c r="XQ10"/>
      <c r="XR10"/>
      <c r="XS10"/>
      <c r="XT10"/>
      <c r="XU10"/>
      <c r="XV10"/>
      <c r="XW10"/>
      <c r="XX10"/>
      <c r="XY10"/>
      <c r="XZ10"/>
      <c r="YA10"/>
      <c r="YB10"/>
      <c r="YC10"/>
      <c r="YD10"/>
      <c r="YE10"/>
      <c r="YF10"/>
      <c r="YG10"/>
      <c r="YH10"/>
      <c r="YI10"/>
      <c r="YJ10"/>
      <c r="YK10"/>
      <c r="YL10"/>
      <c r="YM10"/>
      <c r="YN10"/>
      <c r="YO10"/>
      <c r="YP10"/>
      <c r="YQ10"/>
      <c r="YR10"/>
      <c r="YS10"/>
      <c r="YT10"/>
      <c r="YU10"/>
      <c r="YV10"/>
      <c r="YW10"/>
      <c r="YX10"/>
      <c r="YY10"/>
      <c r="YZ10"/>
      <c r="ZA10"/>
      <c r="ZB10"/>
      <c r="ZC10"/>
      <c r="ZD10"/>
      <c r="ZE10"/>
      <c r="ZF10"/>
      <c r="ZG10"/>
      <c r="ZH10"/>
      <c r="ZI10"/>
      <c r="ZJ10"/>
      <c r="ZK10"/>
      <c r="ZL10"/>
      <c r="ZM10"/>
      <c r="ZN10"/>
      <c r="ZO10"/>
      <c r="ZP10"/>
      <c r="ZQ10"/>
      <c r="ZR10"/>
      <c r="ZS10"/>
      <c r="ZT10"/>
      <c r="ZU10"/>
      <c r="ZV10"/>
      <c r="ZW10"/>
      <c r="ZX10"/>
      <c r="ZY10"/>
      <c r="ZZ10"/>
      <c r="AAA10"/>
      <c r="AAB10"/>
      <c r="AAC10"/>
      <c r="AAD10"/>
      <c r="AAE10"/>
      <c r="AAF10"/>
      <c r="AAG10"/>
      <c r="AAH10"/>
      <c r="AAI10"/>
      <c r="AAJ10"/>
      <c r="AAK10"/>
      <c r="AAL10"/>
      <c r="AAM10"/>
      <c r="AAN10"/>
      <c r="AAO10"/>
      <c r="AAP10"/>
      <c r="AAQ10"/>
      <c r="AAR10"/>
      <c r="AAS10"/>
      <c r="AAT10"/>
      <c r="AAU10"/>
      <c r="AAV10"/>
      <c r="AAW10"/>
      <c r="AAX10"/>
      <c r="AAY10"/>
      <c r="AAZ10"/>
      <c r="ABA10"/>
      <c r="ABB10"/>
      <c r="ABC10"/>
      <c r="ABD10"/>
      <c r="ABE10"/>
      <c r="ABF10"/>
      <c r="ABG10"/>
      <c r="ABH10"/>
      <c r="ABI10"/>
      <c r="ABJ10"/>
      <c r="ABK10"/>
      <c r="ABL10"/>
      <c r="ABM10"/>
      <c r="ABN10"/>
      <c r="ABO10"/>
      <c r="ABP10"/>
      <c r="ABQ10"/>
      <c r="ABR10"/>
      <c r="ABS10"/>
      <c r="ABT10"/>
      <c r="ABU10"/>
      <c r="ABV10"/>
      <c r="ABW10"/>
      <c r="ABX10"/>
      <c r="ABY10"/>
      <c r="ABZ10"/>
      <c r="ACA10"/>
      <c r="ACB10"/>
      <c r="ACC10"/>
      <c r="ACD10"/>
      <c r="ACE10"/>
      <c r="ACF10"/>
      <c r="ACG10"/>
      <c r="ACH10"/>
      <c r="ACI10"/>
      <c r="ACJ10"/>
      <c r="ACK10"/>
      <c r="ACL10"/>
      <c r="ACM10"/>
      <c r="ACN10"/>
      <c r="ACO10"/>
      <c r="ACP10"/>
      <c r="ACQ10"/>
      <c r="ACR10"/>
      <c r="ACS10"/>
      <c r="ACT10"/>
      <c r="ACU10"/>
      <c r="ACV10"/>
      <c r="ACW10"/>
      <c r="ACX10"/>
      <c r="ACY10"/>
      <c r="ACZ10"/>
      <c r="ADA10"/>
      <c r="ADB10"/>
      <c r="ADC10"/>
      <c r="ADD10"/>
      <c r="ADE10"/>
      <c r="ADF10"/>
      <c r="ADG10"/>
      <c r="ADH10"/>
      <c r="ADI10"/>
      <c r="ADJ10"/>
      <c r="ADK10"/>
      <c r="ADL10"/>
      <c r="ADM10"/>
      <c r="ADN10"/>
      <c r="ADO10"/>
      <c r="ADP10"/>
      <c r="ADQ10"/>
      <c r="ADR10"/>
      <c r="ADS10"/>
      <c r="ADT10"/>
      <c r="ADU10"/>
      <c r="ADV10"/>
      <c r="ADW10"/>
      <c r="ADX10"/>
      <c r="ADY10"/>
      <c r="ADZ10"/>
      <c r="AEA10"/>
      <c r="AEB10"/>
      <c r="AEC10"/>
      <c r="AED10"/>
      <c r="AEE10"/>
      <c r="AEF10"/>
      <c r="AEG10"/>
      <c r="AEH10"/>
      <c r="AEI10"/>
      <c r="AEJ10"/>
      <c r="AEK10"/>
      <c r="AEL10"/>
      <c r="AEM10"/>
      <c r="AEN10"/>
      <c r="AEO10"/>
      <c r="AEP10"/>
      <c r="AEQ10"/>
      <c r="AER10"/>
      <c r="AES10"/>
      <c r="AET10"/>
      <c r="AEU10"/>
      <c r="AEV10"/>
      <c r="AEW10"/>
      <c r="AEX10"/>
      <c r="AEY10"/>
      <c r="AEZ10"/>
      <c r="AFA10"/>
      <c r="AFB10"/>
      <c r="AFC10"/>
      <c r="AFD10"/>
      <c r="AFE10"/>
      <c r="AFF10"/>
      <c r="AFG10"/>
      <c r="AFH10"/>
      <c r="AFI10"/>
      <c r="AFJ10"/>
      <c r="AFK10"/>
      <c r="AFL10"/>
      <c r="AFM10"/>
      <c r="AFN10"/>
      <c r="AFO10"/>
      <c r="AFP10"/>
      <c r="AFQ10"/>
      <c r="AFR10"/>
      <c r="AFS10"/>
      <c r="AFT10"/>
      <c r="AFU10"/>
      <c r="AFV10"/>
      <c r="AFW10"/>
      <c r="AFX10"/>
      <c r="AFY10"/>
      <c r="AFZ10"/>
      <c r="AGA10"/>
      <c r="AGB10"/>
      <c r="AGC10"/>
      <c r="AGD10"/>
      <c r="AGE10"/>
      <c r="AGF10"/>
      <c r="AGG10"/>
      <c r="AGH10"/>
      <c r="AGI10"/>
      <c r="AGJ10"/>
      <c r="AGK10"/>
      <c r="AGL10"/>
      <c r="AGM10"/>
      <c r="AGN10"/>
      <c r="AGO10"/>
      <c r="AGP10"/>
      <c r="AGQ10"/>
      <c r="AGR10"/>
      <c r="AGS10"/>
      <c r="AGT10"/>
      <c r="AGU10"/>
      <c r="AGV10"/>
      <c r="AGW10"/>
      <c r="AGX10"/>
      <c r="AGY10"/>
      <c r="AGZ10"/>
      <c r="AHA10"/>
      <c r="AHB10"/>
      <c r="AHC10"/>
      <c r="AHD10"/>
      <c r="AHE10"/>
      <c r="AHF10"/>
      <c r="AHG10"/>
      <c r="AHH10"/>
      <c r="AHI10"/>
      <c r="AHJ10"/>
      <c r="AHK10"/>
      <c r="AHL10"/>
      <c r="AHM10"/>
      <c r="AHN10"/>
      <c r="AHO10"/>
      <c r="AHP10"/>
      <c r="AHQ10"/>
      <c r="AHR10"/>
      <c r="AHS10"/>
      <c r="AHT10"/>
      <c r="AHU10"/>
      <c r="AHV10"/>
      <c r="AHW10"/>
      <c r="AHX10"/>
      <c r="AHY10"/>
      <c r="AHZ10"/>
      <c r="AIA10"/>
      <c r="AIB10"/>
      <c r="AIC10"/>
      <c r="AID10"/>
      <c r="AIE10"/>
      <c r="AIF10"/>
      <c r="AIG10"/>
      <c r="AIH10"/>
      <c r="AII10"/>
      <c r="AIJ10"/>
      <c r="AIK10"/>
      <c r="AIL10"/>
      <c r="AIM10"/>
      <c r="AIN10"/>
      <c r="AIO10"/>
      <c r="AIP10"/>
      <c r="AIQ10"/>
      <c r="AIR10"/>
      <c r="AIS10"/>
      <c r="AIT10"/>
      <c r="AIU10"/>
      <c r="AIV10"/>
      <c r="AIW10"/>
      <c r="AIX10"/>
      <c r="AIY10"/>
      <c r="AIZ10"/>
      <c r="AJA10"/>
      <c r="AJB10"/>
      <c r="AJC10"/>
      <c r="AJD10"/>
      <c r="AJE10"/>
      <c r="AJF10"/>
      <c r="AJG10"/>
      <c r="AJH10"/>
      <c r="AJI10"/>
      <c r="AJJ10"/>
      <c r="AJK10"/>
      <c r="AJL10"/>
      <c r="AJM10"/>
      <c r="AJN10"/>
      <c r="AJO10"/>
      <c r="AJP10"/>
      <c r="AJQ10"/>
      <c r="AJR10"/>
      <c r="AJS10"/>
      <c r="AJT10"/>
      <c r="AJU10"/>
      <c r="AJV10"/>
      <c r="AJW10"/>
      <c r="AJX10"/>
      <c r="AJY10"/>
      <c r="AJZ10"/>
      <c r="AKA10"/>
      <c r="AKB10"/>
      <c r="AKC10"/>
      <c r="AKD10"/>
      <c r="AKE10"/>
      <c r="AKF10"/>
      <c r="AKG10"/>
      <c r="AKH10"/>
      <c r="AKI10"/>
      <c r="AKJ10"/>
    </row>
    <row r="11" spans="1:972">
      <c r="H11" s="722"/>
      <c r="I11" s="685">
        <v>40.291768027605819</v>
      </c>
      <c r="J11" s="685">
        <v>48.273524524717857</v>
      </c>
      <c r="K11" s="685">
        <v>93.270615550157814</v>
      </c>
      <c r="L11" s="685">
        <v>118.86070596483201</v>
      </c>
      <c r="M11"/>
      <c r="N11" s="11"/>
      <c r="O11" s="685"/>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c r="IT11"/>
      <c r="IU11"/>
      <c r="IV11"/>
      <c r="IW11"/>
      <c r="IX11"/>
      <c r="IY11"/>
      <c r="IZ11"/>
      <c r="JA11"/>
      <c r="JB11"/>
      <c r="JC11"/>
      <c r="JD11"/>
      <c r="JE11"/>
      <c r="JF11"/>
      <c r="JG11"/>
      <c r="JH11"/>
      <c r="JI11"/>
      <c r="JJ11"/>
      <c r="JK11"/>
      <c r="JL11"/>
      <c r="JM11"/>
      <c r="JN11"/>
      <c r="JO11"/>
      <c r="JP11"/>
      <c r="JQ11"/>
      <c r="JR11"/>
      <c r="JS11"/>
      <c r="JT11"/>
      <c r="JU11"/>
      <c r="JV11"/>
      <c r="JW11"/>
      <c r="JX11"/>
      <c r="JY11"/>
      <c r="JZ11"/>
      <c r="KA11"/>
      <c r="KB11"/>
      <c r="KC11"/>
      <c r="KD11"/>
      <c r="KE11"/>
      <c r="KF11"/>
      <c r="KG11"/>
      <c r="KH11"/>
      <c r="KI11"/>
      <c r="KJ11"/>
      <c r="KK11"/>
      <c r="KL11"/>
      <c r="KM11"/>
      <c r="KN11"/>
      <c r="KO11"/>
      <c r="KP11"/>
      <c r="KQ11"/>
      <c r="KR11"/>
      <c r="KS11"/>
      <c r="KT11"/>
      <c r="KU11"/>
      <c r="KV11"/>
      <c r="KW11"/>
      <c r="KX11"/>
      <c r="KY11"/>
      <c r="KZ11"/>
      <c r="LA11"/>
      <c r="LB11"/>
      <c r="LC11"/>
      <c r="LD11"/>
      <c r="LE11"/>
      <c r="LF11"/>
      <c r="LG11"/>
      <c r="LH11"/>
      <c r="LI11"/>
      <c r="LJ11"/>
      <c r="LK11"/>
      <c r="LL11"/>
      <c r="LM11"/>
      <c r="LN11"/>
      <c r="LO11"/>
      <c r="LP11"/>
      <c r="LQ11"/>
      <c r="LR11"/>
      <c r="LS11"/>
      <c r="LT11"/>
      <c r="LU11"/>
      <c r="LV11"/>
      <c r="LW11"/>
      <c r="LX11"/>
      <c r="LY11"/>
      <c r="LZ11"/>
      <c r="MA11"/>
      <c r="MB11"/>
      <c r="MC11"/>
      <c r="MD11"/>
      <c r="ME11"/>
      <c r="MF11"/>
      <c r="MG11"/>
      <c r="MH11"/>
      <c r="MI11"/>
      <c r="MJ11"/>
      <c r="MK11"/>
      <c r="ML11"/>
      <c r="MM11"/>
      <c r="MN11"/>
      <c r="MO11"/>
      <c r="MP11"/>
      <c r="MQ11"/>
      <c r="MR11"/>
      <c r="MS11"/>
      <c r="MT11"/>
      <c r="MU11"/>
      <c r="MV11"/>
      <c r="MW11"/>
      <c r="MX11"/>
      <c r="MY11"/>
      <c r="MZ11"/>
      <c r="NA11"/>
      <c r="NB11"/>
      <c r="NC11"/>
      <c r="ND11"/>
      <c r="NE11"/>
      <c r="NF11"/>
      <c r="NG11"/>
      <c r="NH11"/>
      <c r="NI11"/>
      <c r="NJ11"/>
      <c r="NK11"/>
      <c r="NL11"/>
      <c r="NM11"/>
      <c r="NN11"/>
      <c r="NO11"/>
      <c r="NP11"/>
      <c r="NQ11"/>
      <c r="NR11"/>
      <c r="NS11"/>
      <c r="NT11"/>
      <c r="NU11"/>
      <c r="NV11"/>
      <c r="NW11"/>
      <c r="NX11"/>
      <c r="NY11"/>
      <c r="NZ11"/>
      <c r="OA11"/>
      <c r="OB11"/>
      <c r="OC11"/>
      <c r="OD11"/>
      <c r="OE11"/>
      <c r="OF11"/>
      <c r="OG11"/>
      <c r="OH11"/>
      <c r="OI11"/>
      <c r="OJ11"/>
      <c r="OK11"/>
      <c r="OL11"/>
      <c r="OM11"/>
      <c r="ON11"/>
      <c r="OO11"/>
      <c r="OP11"/>
      <c r="OQ11"/>
      <c r="OR11"/>
      <c r="OS11"/>
      <c r="OT11"/>
      <c r="OU11"/>
      <c r="OV11"/>
      <c r="OW11"/>
      <c r="OX11"/>
      <c r="OY11"/>
      <c r="OZ11"/>
      <c r="PA11"/>
      <c r="PB11"/>
      <c r="PC11"/>
      <c r="PD11"/>
      <c r="PE11"/>
      <c r="PF11"/>
      <c r="PG11"/>
      <c r="PH11"/>
      <c r="PI11"/>
      <c r="PJ11"/>
      <c r="PK11"/>
      <c r="PL11"/>
      <c r="PM11"/>
      <c r="PN11"/>
      <c r="PO11"/>
      <c r="PP11"/>
      <c r="PQ11"/>
      <c r="PR11"/>
      <c r="PS11"/>
      <c r="PT11"/>
      <c r="PU11"/>
      <c r="PV11"/>
      <c r="PW11"/>
      <c r="PX11"/>
      <c r="PY11"/>
      <c r="PZ11"/>
      <c r="QA11"/>
      <c r="QB11"/>
      <c r="QC11"/>
      <c r="QD11"/>
      <c r="QE11"/>
      <c r="QF11"/>
      <c r="QG11"/>
      <c r="QH11"/>
      <c r="QI11"/>
      <c r="QJ11"/>
      <c r="QK11"/>
      <c r="QL11"/>
      <c r="QM11"/>
      <c r="QN11"/>
      <c r="QO11"/>
      <c r="QP11"/>
      <c r="QQ11"/>
      <c r="QR11"/>
      <c r="QS11"/>
      <c r="QT11"/>
      <c r="QU11"/>
      <c r="QV11"/>
      <c r="QW11"/>
      <c r="QX11"/>
      <c r="QY11"/>
      <c r="QZ11"/>
      <c r="RA11"/>
      <c r="RB11"/>
      <c r="RC11"/>
      <c r="RD11"/>
      <c r="RE11"/>
      <c r="RF11"/>
      <c r="RG11"/>
      <c r="RH11"/>
      <c r="RI11"/>
      <c r="RJ11"/>
      <c r="RK11"/>
      <c r="RL11"/>
      <c r="RM11"/>
      <c r="RN11"/>
      <c r="RO11"/>
      <c r="RP11"/>
      <c r="RQ11"/>
      <c r="RR11"/>
      <c r="RS11"/>
      <c r="RT11"/>
      <c r="RU11"/>
      <c r="RV11"/>
      <c r="RW11"/>
      <c r="RX11"/>
      <c r="RY11"/>
      <c r="RZ11"/>
      <c r="SA11"/>
      <c r="SB11"/>
      <c r="SC11"/>
      <c r="SD11"/>
      <c r="SE11"/>
      <c r="SF11"/>
      <c r="SG11"/>
      <c r="SH11"/>
      <c r="SI11"/>
      <c r="SJ11"/>
      <c r="SK11"/>
      <c r="SL11"/>
      <c r="SM11"/>
      <c r="SN11"/>
      <c r="SO11"/>
      <c r="SP11"/>
      <c r="SQ11"/>
      <c r="SR11"/>
      <c r="SS11"/>
      <c r="ST11"/>
      <c r="SU11"/>
      <c r="SV11"/>
      <c r="SW11"/>
      <c r="SX11"/>
      <c r="SY11"/>
      <c r="SZ11"/>
      <c r="TA11"/>
      <c r="TB11"/>
      <c r="TC11"/>
      <c r="TD11"/>
      <c r="TE11"/>
      <c r="TF11"/>
      <c r="TG11"/>
      <c r="TH11"/>
      <c r="TI11"/>
      <c r="TJ11"/>
      <c r="TK11"/>
      <c r="TL11"/>
      <c r="TM11"/>
      <c r="TN11"/>
      <c r="TO11"/>
      <c r="TP11"/>
      <c r="TQ11"/>
      <c r="TR11"/>
      <c r="TS11"/>
      <c r="TT11"/>
      <c r="TU11"/>
      <c r="TV11"/>
      <c r="TW11"/>
      <c r="TX11"/>
      <c r="TY11"/>
      <c r="TZ11"/>
      <c r="UA11"/>
      <c r="UB11"/>
      <c r="UC11"/>
      <c r="UD11"/>
      <c r="UE11"/>
      <c r="UF11"/>
      <c r="UG11"/>
      <c r="UH11"/>
      <c r="UI11"/>
      <c r="UJ11"/>
      <c r="UK11"/>
      <c r="UL11"/>
      <c r="UM11"/>
      <c r="UN11"/>
      <c r="UO11"/>
      <c r="UP11"/>
      <c r="UQ11"/>
      <c r="UR11"/>
      <c r="US11"/>
      <c r="UT11"/>
      <c r="UU11"/>
      <c r="UV11"/>
      <c r="UW11"/>
      <c r="UX11"/>
      <c r="UY11"/>
      <c r="UZ11"/>
      <c r="VA11"/>
      <c r="VB11"/>
      <c r="VC11"/>
      <c r="VD11"/>
      <c r="VE11"/>
      <c r="VF11"/>
      <c r="VG11"/>
      <c r="VH11"/>
      <c r="VI11"/>
      <c r="VJ11"/>
      <c r="VK11"/>
      <c r="VL11"/>
      <c r="VM11"/>
      <c r="VN11"/>
      <c r="VO11"/>
      <c r="VP11"/>
      <c r="VQ11"/>
      <c r="VR11"/>
      <c r="VS11"/>
      <c r="VT11"/>
      <c r="VU11"/>
      <c r="VV11"/>
      <c r="VW11"/>
      <c r="VX11"/>
      <c r="VY11"/>
      <c r="VZ11"/>
      <c r="WA11"/>
      <c r="WB11"/>
      <c r="WC11"/>
      <c r="WD11"/>
      <c r="WE11"/>
      <c r="WF11"/>
      <c r="WG11"/>
      <c r="WH11"/>
      <c r="WI11"/>
      <c r="WJ11"/>
      <c r="WK11"/>
      <c r="WL11"/>
      <c r="WM11"/>
      <c r="WN11"/>
      <c r="WO11"/>
      <c r="WP11"/>
      <c r="WQ11"/>
      <c r="WR11"/>
      <c r="WS11"/>
      <c r="WT11"/>
      <c r="WU11"/>
      <c r="WV11"/>
      <c r="WW11"/>
      <c r="WX11"/>
      <c r="WY11"/>
      <c r="WZ11"/>
      <c r="XA11"/>
      <c r="XB11"/>
      <c r="XC11"/>
      <c r="XD11"/>
      <c r="XE11"/>
      <c r="XF11"/>
      <c r="XG11"/>
      <c r="XH11"/>
      <c r="XI11"/>
      <c r="XJ11"/>
      <c r="XK11"/>
      <c r="XL11"/>
      <c r="XM11"/>
      <c r="XN11"/>
      <c r="XO11"/>
      <c r="XP11"/>
      <c r="XQ11"/>
      <c r="XR11"/>
      <c r="XS11"/>
      <c r="XT11"/>
      <c r="XU11"/>
      <c r="XV11"/>
      <c r="XW11"/>
      <c r="XX11"/>
      <c r="XY11"/>
      <c r="XZ11"/>
      <c r="YA11"/>
      <c r="YB11"/>
      <c r="YC11"/>
      <c r="YD11"/>
      <c r="YE11"/>
      <c r="YF11"/>
      <c r="YG11"/>
      <c r="YH11"/>
      <c r="YI11"/>
      <c r="YJ11"/>
      <c r="YK11"/>
      <c r="YL11"/>
      <c r="YM11"/>
      <c r="YN11"/>
      <c r="YO11"/>
      <c r="YP11"/>
      <c r="YQ11"/>
      <c r="YR11"/>
      <c r="YS11"/>
      <c r="YT11"/>
      <c r="YU11"/>
      <c r="YV11"/>
      <c r="YW11"/>
      <c r="YX11"/>
      <c r="YY11"/>
      <c r="YZ11"/>
      <c r="ZA11"/>
      <c r="ZB11"/>
      <c r="ZC11"/>
      <c r="ZD11"/>
      <c r="ZE11"/>
      <c r="ZF11"/>
      <c r="ZG11"/>
      <c r="ZH11"/>
      <c r="ZI11"/>
      <c r="ZJ11"/>
      <c r="ZK11"/>
      <c r="ZL11"/>
      <c r="ZM11"/>
      <c r="ZN11"/>
      <c r="ZO11"/>
      <c r="ZP11"/>
      <c r="ZQ11"/>
      <c r="ZR11"/>
      <c r="ZS11"/>
      <c r="ZT11"/>
      <c r="ZU11"/>
      <c r="ZV11"/>
      <c r="ZW11"/>
      <c r="ZX11"/>
      <c r="ZY11"/>
      <c r="ZZ11"/>
      <c r="AAA11"/>
      <c r="AAB11"/>
      <c r="AAC11"/>
      <c r="AAD11"/>
      <c r="AAE11"/>
      <c r="AAF11"/>
      <c r="AAG11"/>
      <c r="AAH11"/>
      <c r="AAI11"/>
      <c r="AAJ11"/>
      <c r="AAK11"/>
      <c r="AAL11"/>
      <c r="AAM11"/>
      <c r="AAN11"/>
      <c r="AAO11"/>
      <c r="AAP11"/>
      <c r="AAQ11"/>
      <c r="AAR11"/>
      <c r="AAS11"/>
      <c r="AAT11"/>
      <c r="AAU11"/>
      <c r="AAV11"/>
      <c r="AAW11"/>
      <c r="AAX11"/>
      <c r="AAY11"/>
      <c r="AAZ11"/>
      <c r="ABA11"/>
      <c r="ABB11"/>
      <c r="ABC11"/>
      <c r="ABD11"/>
      <c r="ABE11"/>
      <c r="ABF11"/>
      <c r="ABG11"/>
      <c r="ABH11"/>
      <c r="ABI11"/>
      <c r="ABJ11"/>
      <c r="ABK11"/>
      <c r="ABL11"/>
      <c r="ABM11"/>
      <c r="ABN11"/>
      <c r="ABO11"/>
      <c r="ABP11"/>
      <c r="ABQ11"/>
      <c r="ABR11"/>
      <c r="ABS11"/>
      <c r="ABT11"/>
      <c r="ABU11"/>
      <c r="ABV11"/>
      <c r="ABW11"/>
      <c r="ABX11"/>
      <c r="ABY11"/>
      <c r="ABZ11"/>
      <c r="ACA11"/>
      <c r="ACB11"/>
      <c r="ACC11"/>
      <c r="ACD11"/>
      <c r="ACE11"/>
      <c r="ACF11"/>
      <c r="ACG11"/>
      <c r="ACH11"/>
      <c r="ACI11"/>
      <c r="ACJ11"/>
      <c r="ACK11"/>
      <c r="ACL11"/>
      <c r="ACM11"/>
      <c r="ACN11"/>
      <c r="ACO11"/>
      <c r="ACP11"/>
      <c r="ACQ11"/>
      <c r="ACR11"/>
      <c r="ACS11"/>
      <c r="ACT11"/>
      <c r="ACU11"/>
      <c r="ACV11"/>
      <c r="ACW11"/>
      <c r="ACX11"/>
      <c r="ACY11"/>
      <c r="ACZ11"/>
      <c r="ADA11"/>
      <c r="ADB11"/>
      <c r="ADC11"/>
      <c r="ADD11"/>
      <c r="ADE11"/>
      <c r="ADF11"/>
      <c r="ADG11"/>
      <c r="ADH11"/>
      <c r="ADI11"/>
      <c r="ADJ11"/>
      <c r="ADK11"/>
      <c r="ADL11"/>
      <c r="ADM11"/>
      <c r="ADN11"/>
      <c r="ADO11"/>
      <c r="ADP11"/>
      <c r="ADQ11"/>
      <c r="ADR11"/>
      <c r="ADS11"/>
      <c r="ADT11"/>
      <c r="ADU11"/>
      <c r="ADV11"/>
      <c r="ADW11"/>
      <c r="ADX11"/>
      <c r="ADY11"/>
      <c r="ADZ11"/>
      <c r="AEA11"/>
      <c r="AEB11"/>
      <c r="AEC11"/>
      <c r="AED11"/>
      <c r="AEE11"/>
      <c r="AEF11"/>
      <c r="AEG11"/>
      <c r="AEH11"/>
      <c r="AEI11"/>
      <c r="AEJ11"/>
      <c r="AEK11"/>
      <c r="AEL11"/>
      <c r="AEM11"/>
      <c r="AEN11"/>
      <c r="AEO11"/>
      <c r="AEP11"/>
      <c r="AEQ11"/>
      <c r="AER11"/>
      <c r="AES11"/>
      <c r="AET11"/>
      <c r="AEU11"/>
      <c r="AEV11"/>
      <c r="AEW11"/>
      <c r="AEX11"/>
      <c r="AEY11"/>
      <c r="AEZ11"/>
      <c r="AFA11"/>
      <c r="AFB11"/>
      <c r="AFC11"/>
      <c r="AFD11"/>
      <c r="AFE11"/>
      <c r="AFF11"/>
      <c r="AFG11"/>
      <c r="AFH11"/>
      <c r="AFI11"/>
      <c r="AFJ11"/>
      <c r="AFK11"/>
      <c r="AFL11"/>
      <c r="AFM11"/>
      <c r="AFN11"/>
      <c r="AFO11"/>
      <c r="AFP11"/>
      <c r="AFQ11"/>
      <c r="AFR11"/>
      <c r="AFS11"/>
      <c r="AFT11"/>
      <c r="AFU11"/>
      <c r="AFV11"/>
      <c r="AFW11"/>
      <c r="AFX11"/>
      <c r="AFY11"/>
      <c r="AFZ11"/>
      <c r="AGA11"/>
      <c r="AGB11"/>
      <c r="AGC11"/>
      <c r="AGD11"/>
      <c r="AGE11"/>
      <c r="AGF11"/>
      <c r="AGG11"/>
      <c r="AGH11"/>
      <c r="AGI11"/>
      <c r="AGJ11"/>
      <c r="AGK11"/>
      <c r="AGL11"/>
      <c r="AGM11"/>
      <c r="AGN11"/>
      <c r="AGO11"/>
      <c r="AGP11"/>
      <c r="AGQ11"/>
      <c r="AGR11"/>
      <c r="AGS11"/>
      <c r="AGT11"/>
      <c r="AGU11"/>
      <c r="AGV11"/>
      <c r="AGW11"/>
      <c r="AGX11"/>
      <c r="AGY11"/>
      <c r="AGZ11"/>
      <c r="AHA11"/>
      <c r="AHB11"/>
      <c r="AHC11"/>
      <c r="AHD11"/>
      <c r="AHE11"/>
      <c r="AHF11"/>
      <c r="AHG11"/>
      <c r="AHH11"/>
      <c r="AHI11"/>
      <c r="AHJ11"/>
      <c r="AHK11"/>
      <c r="AHL11"/>
      <c r="AHM11"/>
      <c r="AHN11"/>
      <c r="AHO11"/>
      <c r="AHP11"/>
      <c r="AHQ11"/>
      <c r="AHR11"/>
      <c r="AHS11"/>
      <c r="AHT11"/>
      <c r="AHU11"/>
      <c r="AHV11"/>
      <c r="AHW11"/>
      <c r="AHX11"/>
      <c r="AHY11"/>
      <c r="AHZ11"/>
      <c r="AIA11"/>
      <c r="AIB11"/>
      <c r="AIC11"/>
      <c r="AID11"/>
      <c r="AIE11"/>
      <c r="AIF11"/>
      <c r="AIG11"/>
      <c r="AIH11"/>
      <c r="AII11"/>
      <c r="AIJ11"/>
      <c r="AIK11"/>
      <c r="AIL11"/>
      <c r="AIM11"/>
      <c r="AIN11"/>
      <c r="AIO11"/>
      <c r="AIP11"/>
      <c r="AIQ11"/>
      <c r="AIR11"/>
      <c r="AIS11"/>
      <c r="AIT11"/>
      <c r="AIU11"/>
      <c r="AIV11"/>
      <c r="AIW11"/>
      <c r="AIX11"/>
      <c r="AIY11"/>
      <c r="AIZ11"/>
      <c r="AJA11"/>
      <c r="AJB11"/>
      <c r="AJC11"/>
      <c r="AJD11"/>
      <c r="AJE11"/>
      <c r="AJF11"/>
      <c r="AJG11"/>
      <c r="AJH11"/>
      <c r="AJI11"/>
      <c r="AJJ11"/>
      <c r="AJK11"/>
      <c r="AJL11"/>
      <c r="AJM11"/>
      <c r="AJN11"/>
      <c r="AJO11"/>
      <c r="AJP11"/>
      <c r="AJQ11"/>
      <c r="AJR11"/>
      <c r="AJS11"/>
      <c r="AJT11"/>
      <c r="AJU11"/>
      <c r="AJV11"/>
      <c r="AJW11"/>
      <c r="AJX11"/>
      <c r="AJY11"/>
      <c r="AJZ11"/>
      <c r="AKA11"/>
      <c r="AKB11"/>
      <c r="AKC11"/>
      <c r="AKD11"/>
      <c r="AKE11"/>
      <c r="AKF11"/>
      <c r="AKG11"/>
      <c r="AKH11"/>
      <c r="AKI11"/>
      <c r="AKJ11"/>
    </row>
    <row r="12" spans="1:972">
      <c r="H12" s="722"/>
      <c r="I12" s="685">
        <v>40.928792028042274</v>
      </c>
      <c r="J12" s="685">
        <v>41.110179580356629</v>
      </c>
      <c r="K12" s="685">
        <v>92.510035864995757</v>
      </c>
      <c r="L12" s="685">
        <v>116.2019796471976</v>
      </c>
      <c r="M12"/>
      <c r="N12" s="11"/>
      <c r="O12" s="685"/>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c r="PX12"/>
      <c r="PY12"/>
      <c r="PZ12"/>
      <c r="QA12"/>
      <c r="QB12"/>
      <c r="QC12"/>
      <c r="QD12"/>
      <c r="QE12"/>
      <c r="QF12"/>
      <c r="QG12"/>
      <c r="QH12"/>
      <c r="QI12"/>
      <c r="QJ12"/>
      <c r="QK12"/>
      <c r="QL12"/>
      <c r="QM12"/>
      <c r="QN12"/>
      <c r="QO12"/>
      <c r="QP12"/>
      <c r="QQ12"/>
      <c r="QR12"/>
      <c r="QS12"/>
      <c r="QT12"/>
      <c r="QU12"/>
      <c r="QV12"/>
      <c r="QW12"/>
      <c r="QX12"/>
      <c r="QY12"/>
      <c r="QZ12"/>
      <c r="RA12"/>
      <c r="RB12"/>
      <c r="RC12"/>
      <c r="RD12"/>
      <c r="RE12"/>
      <c r="RF12"/>
      <c r="RG12"/>
      <c r="RH12"/>
      <c r="RI12"/>
      <c r="RJ12"/>
      <c r="RK12"/>
      <c r="RL12"/>
      <c r="RM12"/>
      <c r="RN12"/>
      <c r="RO12"/>
      <c r="RP12"/>
      <c r="RQ12"/>
      <c r="RR12"/>
      <c r="RS12"/>
      <c r="RT12"/>
      <c r="RU12"/>
      <c r="RV12"/>
      <c r="RW12"/>
      <c r="RX12"/>
      <c r="RY12"/>
      <c r="RZ12"/>
      <c r="SA12"/>
      <c r="SB12"/>
      <c r="SC12"/>
      <c r="SD12"/>
      <c r="SE12"/>
      <c r="SF12"/>
      <c r="SG12"/>
      <c r="SH12"/>
      <c r="SI12"/>
      <c r="SJ12"/>
      <c r="SK12"/>
      <c r="SL12"/>
      <c r="SM12"/>
      <c r="SN12"/>
      <c r="SO12"/>
      <c r="SP12"/>
      <c r="SQ12"/>
      <c r="SR12"/>
      <c r="SS12"/>
      <c r="ST12"/>
      <c r="SU12"/>
      <c r="SV12"/>
      <c r="SW12"/>
      <c r="SX12"/>
      <c r="SY12"/>
      <c r="SZ12"/>
      <c r="TA12"/>
      <c r="TB12"/>
      <c r="TC12"/>
      <c r="TD12"/>
      <c r="TE12"/>
      <c r="TF12"/>
      <c r="TG12"/>
      <c r="TH12"/>
      <c r="TI12"/>
      <c r="TJ12"/>
      <c r="TK12"/>
      <c r="TL12"/>
      <c r="TM12"/>
      <c r="TN12"/>
      <c r="TO12"/>
      <c r="TP12"/>
      <c r="TQ12"/>
      <c r="TR12"/>
      <c r="TS12"/>
      <c r="TT12"/>
      <c r="TU12"/>
      <c r="TV12"/>
      <c r="TW12"/>
      <c r="TX12"/>
      <c r="TY12"/>
      <c r="TZ12"/>
      <c r="UA12"/>
      <c r="UB12"/>
      <c r="UC12"/>
      <c r="UD12"/>
      <c r="UE12"/>
      <c r="UF12"/>
      <c r="UG12"/>
      <c r="UH12"/>
      <c r="UI12"/>
      <c r="UJ12"/>
      <c r="UK12"/>
      <c r="UL12"/>
      <c r="UM12"/>
      <c r="UN12"/>
      <c r="UO12"/>
      <c r="UP12"/>
      <c r="UQ12"/>
      <c r="UR12"/>
      <c r="US12"/>
      <c r="UT12"/>
      <c r="UU12"/>
      <c r="UV12"/>
      <c r="UW12"/>
      <c r="UX12"/>
      <c r="UY12"/>
      <c r="UZ12"/>
      <c r="VA12"/>
      <c r="VB12"/>
      <c r="VC12"/>
      <c r="VD12"/>
      <c r="VE12"/>
      <c r="VF12"/>
      <c r="VG12"/>
      <c r="VH12"/>
      <c r="VI12"/>
      <c r="VJ12"/>
      <c r="VK12"/>
      <c r="VL12"/>
      <c r="VM12"/>
      <c r="VN12"/>
      <c r="VO12"/>
      <c r="VP12"/>
      <c r="VQ12"/>
      <c r="VR12"/>
      <c r="VS12"/>
      <c r="VT12"/>
      <c r="VU12"/>
      <c r="VV12"/>
      <c r="VW12"/>
      <c r="VX12"/>
      <c r="VY12"/>
      <c r="VZ12"/>
      <c r="WA12"/>
      <c r="WB12"/>
      <c r="WC12"/>
      <c r="WD12"/>
      <c r="WE12"/>
      <c r="WF12"/>
      <c r="WG12"/>
      <c r="WH12"/>
      <c r="WI12"/>
      <c r="WJ12"/>
      <c r="WK12"/>
      <c r="WL12"/>
      <c r="WM12"/>
      <c r="WN12"/>
      <c r="WO12"/>
      <c r="WP12"/>
      <c r="WQ12"/>
      <c r="WR12"/>
      <c r="WS12"/>
      <c r="WT12"/>
      <c r="WU12"/>
      <c r="WV12"/>
      <c r="WW12"/>
      <c r="WX12"/>
      <c r="WY12"/>
      <c r="WZ12"/>
      <c r="XA12"/>
      <c r="XB12"/>
      <c r="XC12"/>
      <c r="XD12"/>
      <c r="XE12"/>
      <c r="XF12"/>
      <c r="XG12"/>
      <c r="XH12"/>
      <c r="XI12"/>
      <c r="XJ12"/>
      <c r="XK12"/>
      <c r="XL12"/>
      <c r="XM12"/>
      <c r="XN12"/>
      <c r="XO12"/>
      <c r="XP12"/>
      <c r="XQ12"/>
      <c r="XR12"/>
      <c r="XS12"/>
      <c r="XT12"/>
      <c r="XU12"/>
      <c r="XV12"/>
      <c r="XW12"/>
      <c r="XX12"/>
      <c r="XY12"/>
      <c r="XZ12"/>
      <c r="YA12"/>
      <c r="YB12"/>
      <c r="YC12"/>
      <c r="YD12"/>
      <c r="YE12"/>
      <c r="YF12"/>
      <c r="YG12"/>
      <c r="YH12"/>
      <c r="YI12"/>
      <c r="YJ12"/>
      <c r="YK12"/>
      <c r="YL12"/>
      <c r="YM12"/>
      <c r="YN12"/>
      <c r="YO12"/>
      <c r="YP12"/>
      <c r="YQ12"/>
      <c r="YR12"/>
      <c r="YS12"/>
      <c r="YT12"/>
      <c r="YU12"/>
      <c r="YV12"/>
      <c r="YW12"/>
      <c r="YX12"/>
      <c r="YY12"/>
      <c r="YZ12"/>
      <c r="ZA12"/>
      <c r="ZB12"/>
      <c r="ZC12"/>
      <c r="ZD12"/>
      <c r="ZE12"/>
      <c r="ZF12"/>
      <c r="ZG12"/>
      <c r="ZH12"/>
      <c r="ZI12"/>
      <c r="ZJ12"/>
      <c r="ZK12"/>
      <c r="ZL12"/>
      <c r="ZM12"/>
      <c r="ZN12"/>
      <c r="ZO12"/>
      <c r="ZP12"/>
      <c r="ZQ12"/>
      <c r="ZR12"/>
      <c r="ZS12"/>
      <c r="ZT12"/>
      <c r="ZU12"/>
      <c r="ZV12"/>
      <c r="ZW12"/>
      <c r="ZX12"/>
      <c r="ZY12"/>
      <c r="ZZ12"/>
      <c r="AAA12"/>
      <c r="AAB12"/>
      <c r="AAC12"/>
      <c r="AAD12"/>
      <c r="AAE12"/>
      <c r="AAF12"/>
      <c r="AAG12"/>
      <c r="AAH12"/>
      <c r="AAI12"/>
      <c r="AAJ12"/>
      <c r="AAK12"/>
      <c r="AAL12"/>
      <c r="AAM12"/>
      <c r="AAN12"/>
      <c r="AAO12"/>
      <c r="AAP12"/>
      <c r="AAQ12"/>
      <c r="AAR12"/>
      <c r="AAS12"/>
      <c r="AAT12"/>
      <c r="AAU12"/>
      <c r="AAV12"/>
      <c r="AAW12"/>
      <c r="AAX12"/>
      <c r="AAY12"/>
      <c r="AAZ12"/>
      <c r="ABA12"/>
      <c r="ABB12"/>
      <c r="ABC12"/>
      <c r="ABD12"/>
      <c r="ABE12"/>
      <c r="ABF12"/>
      <c r="ABG12"/>
      <c r="ABH12"/>
      <c r="ABI12"/>
      <c r="ABJ12"/>
      <c r="ABK12"/>
      <c r="ABL12"/>
      <c r="ABM12"/>
      <c r="ABN12"/>
      <c r="ABO12"/>
      <c r="ABP12"/>
      <c r="ABQ12"/>
      <c r="ABR12"/>
      <c r="ABS12"/>
      <c r="ABT12"/>
      <c r="ABU12"/>
      <c r="ABV12"/>
      <c r="ABW12"/>
      <c r="ABX12"/>
      <c r="ABY12"/>
      <c r="ABZ12"/>
      <c r="ACA12"/>
      <c r="ACB12"/>
      <c r="ACC12"/>
      <c r="ACD12"/>
      <c r="ACE12"/>
      <c r="ACF12"/>
      <c r="ACG12"/>
      <c r="ACH12"/>
      <c r="ACI12"/>
      <c r="ACJ12"/>
      <c r="ACK12"/>
      <c r="ACL12"/>
      <c r="ACM12"/>
      <c r="ACN12"/>
      <c r="ACO12"/>
      <c r="ACP12"/>
      <c r="ACQ12"/>
      <c r="ACR12"/>
      <c r="ACS12"/>
      <c r="ACT12"/>
      <c r="ACU12"/>
      <c r="ACV12"/>
      <c r="ACW12"/>
      <c r="ACX12"/>
      <c r="ACY12"/>
      <c r="ACZ12"/>
      <c r="ADA12"/>
      <c r="ADB12"/>
      <c r="ADC12"/>
      <c r="ADD12"/>
      <c r="ADE12"/>
      <c r="ADF12"/>
      <c r="ADG12"/>
      <c r="ADH12"/>
      <c r="ADI12"/>
      <c r="ADJ12"/>
      <c r="ADK12"/>
      <c r="ADL12"/>
      <c r="ADM12"/>
      <c r="ADN12"/>
      <c r="ADO12"/>
      <c r="ADP12"/>
      <c r="ADQ12"/>
      <c r="ADR12"/>
      <c r="ADS12"/>
      <c r="ADT12"/>
      <c r="ADU12"/>
      <c r="ADV12"/>
      <c r="ADW12"/>
      <c r="ADX12"/>
      <c r="ADY12"/>
      <c r="ADZ12"/>
      <c r="AEA12"/>
      <c r="AEB12"/>
      <c r="AEC12"/>
      <c r="AED12"/>
      <c r="AEE12"/>
      <c r="AEF12"/>
      <c r="AEG12"/>
      <c r="AEH12"/>
      <c r="AEI12"/>
      <c r="AEJ12"/>
      <c r="AEK12"/>
      <c r="AEL12"/>
      <c r="AEM12"/>
      <c r="AEN12"/>
      <c r="AEO12"/>
      <c r="AEP12"/>
      <c r="AEQ12"/>
      <c r="AER12"/>
      <c r="AES12"/>
      <c r="AET12"/>
      <c r="AEU12"/>
      <c r="AEV12"/>
      <c r="AEW12"/>
      <c r="AEX12"/>
      <c r="AEY12"/>
      <c r="AEZ12"/>
      <c r="AFA12"/>
      <c r="AFB12"/>
      <c r="AFC12"/>
      <c r="AFD12"/>
      <c r="AFE12"/>
      <c r="AFF12"/>
      <c r="AFG12"/>
      <c r="AFH12"/>
      <c r="AFI12"/>
      <c r="AFJ12"/>
      <c r="AFK12"/>
      <c r="AFL12"/>
      <c r="AFM12"/>
      <c r="AFN12"/>
      <c r="AFO12"/>
      <c r="AFP12"/>
      <c r="AFQ12"/>
      <c r="AFR12"/>
      <c r="AFS12"/>
      <c r="AFT12"/>
      <c r="AFU12"/>
      <c r="AFV12"/>
      <c r="AFW12"/>
      <c r="AFX12"/>
      <c r="AFY12"/>
      <c r="AFZ12"/>
      <c r="AGA12"/>
      <c r="AGB12"/>
      <c r="AGC12"/>
      <c r="AGD12"/>
      <c r="AGE12"/>
      <c r="AGF12"/>
      <c r="AGG12"/>
      <c r="AGH12"/>
      <c r="AGI12"/>
      <c r="AGJ12"/>
      <c r="AGK12"/>
      <c r="AGL12"/>
      <c r="AGM12"/>
      <c r="AGN12"/>
      <c r="AGO12"/>
      <c r="AGP12"/>
      <c r="AGQ12"/>
      <c r="AGR12"/>
      <c r="AGS12"/>
      <c r="AGT12"/>
      <c r="AGU12"/>
      <c r="AGV12"/>
      <c r="AGW12"/>
      <c r="AGX12"/>
      <c r="AGY12"/>
      <c r="AGZ12"/>
      <c r="AHA12"/>
      <c r="AHB12"/>
      <c r="AHC12"/>
      <c r="AHD12"/>
      <c r="AHE12"/>
      <c r="AHF12"/>
      <c r="AHG12"/>
      <c r="AHH12"/>
      <c r="AHI12"/>
      <c r="AHJ12"/>
      <c r="AHK12"/>
      <c r="AHL12"/>
      <c r="AHM12"/>
      <c r="AHN12"/>
      <c r="AHO12"/>
      <c r="AHP12"/>
      <c r="AHQ12"/>
      <c r="AHR12"/>
      <c r="AHS12"/>
      <c r="AHT12"/>
      <c r="AHU12"/>
      <c r="AHV12"/>
      <c r="AHW12"/>
      <c r="AHX12"/>
      <c r="AHY12"/>
      <c r="AHZ12"/>
      <c r="AIA12"/>
      <c r="AIB12"/>
      <c r="AIC12"/>
      <c r="AID12"/>
      <c r="AIE12"/>
      <c r="AIF12"/>
      <c r="AIG12"/>
      <c r="AIH12"/>
      <c r="AII12"/>
      <c r="AIJ12"/>
      <c r="AIK12"/>
      <c r="AIL12"/>
      <c r="AIM12"/>
      <c r="AIN12"/>
      <c r="AIO12"/>
      <c r="AIP12"/>
      <c r="AIQ12"/>
      <c r="AIR12"/>
      <c r="AIS12"/>
      <c r="AIT12"/>
      <c r="AIU12"/>
      <c r="AIV12"/>
      <c r="AIW12"/>
      <c r="AIX12"/>
      <c r="AIY12"/>
      <c r="AIZ12"/>
      <c r="AJA12"/>
      <c r="AJB12"/>
      <c r="AJC12"/>
      <c r="AJD12"/>
      <c r="AJE12"/>
      <c r="AJF12"/>
      <c r="AJG12"/>
      <c r="AJH12"/>
      <c r="AJI12"/>
      <c r="AJJ12"/>
      <c r="AJK12"/>
      <c r="AJL12"/>
      <c r="AJM12"/>
      <c r="AJN12"/>
      <c r="AJO12"/>
      <c r="AJP12"/>
      <c r="AJQ12"/>
      <c r="AJR12"/>
      <c r="AJS12"/>
      <c r="AJT12"/>
      <c r="AJU12"/>
      <c r="AJV12"/>
      <c r="AJW12"/>
      <c r="AJX12"/>
      <c r="AJY12"/>
      <c r="AJZ12"/>
      <c r="AKA12"/>
      <c r="AKB12"/>
      <c r="AKC12"/>
      <c r="AKD12"/>
      <c r="AKE12"/>
      <c r="AKF12"/>
      <c r="AKG12"/>
      <c r="AKH12"/>
      <c r="AKI12"/>
      <c r="AKJ12"/>
    </row>
    <row r="13" spans="1:972">
      <c r="A13" s="691"/>
      <c r="B13" s="691"/>
      <c r="C13" s="691"/>
      <c r="D13" s="691"/>
      <c r="E13" s="691"/>
      <c r="F13" s="691"/>
      <c r="G13" s="691"/>
      <c r="H13" s="722"/>
      <c r="I13" s="685">
        <v>37.664044025805431</v>
      </c>
      <c r="J13" s="685">
        <v>44.624178384869438</v>
      </c>
      <c r="K13" s="685">
        <v>87.233055292159648</v>
      </c>
      <c r="L13" s="685">
        <v>111.04092267767201</v>
      </c>
      <c r="M13"/>
      <c r="N13" s="11"/>
      <c r="O13" s="685"/>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c r="PX13"/>
      <c r="PY13"/>
      <c r="PZ13"/>
      <c r="QA13"/>
      <c r="QB13"/>
      <c r="QC13"/>
      <c r="QD13"/>
      <c r="QE13"/>
      <c r="QF13"/>
      <c r="QG13"/>
      <c r="QH13"/>
      <c r="QI13"/>
      <c r="QJ13"/>
      <c r="QK13"/>
      <c r="QL13"/>
      <c r="QM13"/>
      <c r="QN13"/>
      <c r="QO13"/>
      <c r="QP13"/>
      <c r="QQ13"/>
      <c r="QR13"/>
      <c r="QS13"/>
      <c r="QT13"/>
      <c r="QU13"/>
      <c r="QV13"/>
      <c r="QW13"/>
      <c r="QX13"/>
      <c r="QY13"/>
      <c r="QZ13"/>
      <c r="RA13"/>
      <c r="RB13"/>
      <c r="RC13"/>
      <c r="RD13"/>
      <c r="RE13"/>
      <c r="RF13"/>
      <c r="RG13"/>
      <c r="RH13"/>
      <c r="RI13"/>
      <c r="RJ13"/>
      <c r="RK13"/>
      <c r="RL13"/>
      <c r="RM13"/>
      <c r="RN13"/>
      <c r="RO13"/>
      <c r="RP13"/>
      <c r="RQ13"/>
      <c r="RR13"/>
      <c r="RS13"/>
      <c r="RT13"/>
      <c r="RU13"/>
      <c r="RV13"/>
      <c r="RW13"/>
      <c r="RX13"/>
      <c r="RY13"/>
      <c r="RZ13"/>
      <c r="SA13"/>
      <c r="SB13"/>
      <c r="SC13"/>
      <c r="SD13"/>
      <c r="SE13"/>
      <c r="SF13"/>
      <c r="SG13"/>
      <c r="SH13"/>
      <c r="SI13"/>
      <c r="SJ13"/>
      <c r="SK13"/>
      <c r="SL13"/>
      <c r="SM13"/>
      <c r="SN13"/>
      <c r="SO13"/>
      <c r="SP13"/>
      <c r="SQ13"/>
      <c r="SR13"/>
      <c r="SS13"/>
      <c r="ST13"/>
      <c r="SU13"/>
      <c r="SV13"/>
      <c r="SW13"/>
      <c r="SX13"/>
      <c r="SY13"/>
      <c r="SZ13"/>
      <c r="TA13"/>
      <c r="TB13"/>
      <c r="TC13"/>
      <c r="TD13"/>
      <c r="TE13"/>
      <c r="TF13"/>
      <c r="TG13"/>
      <c r="TH13"/>
      <c r="TI13"/>
      <c r="TJ13"/>
      <c r="TK13"/>
      <c r="TL13"/>
      <c r="TM13"/>
      <c r="TN13"/>
      <c r="TO13"/>
      <c r="TP13"/>
      <c r="TQ13"/>
      <c r="TR13"/>
      <c r="TS13"/>
      <c r="TT13"/>
      <c r="TU13"/>
      <c r="TV13"/>
      <c r="TW13"/>
      <c r="TX13"/>
      <c r="TY13"/>
      <c r="TZ13"/>
      <c r="UA13"/>
      <c r="UB13"/>
      <c r="UC13"/>
      <c r="UD13"/>
      <c r="UE13"/>
      <c r="UF13"/>
      <c r="UG13"/>
      <c r="UH13"/>
      <c r="UI13"/>
      <c r="UJ13"/>
      <c r="UK13"/>
      <c r="UL13"/>
      <c r="UM13"/>
      <c r="UN13"/>
      <c r="UO13"/>
      <c r="UP13"/>
      <c r="UQ13"/>
      <c r="UR13"/>
      <c r="US13"/>
      <c r="UT13"/>
      <c r="UU13"/>
      <c r="UV13"/>
      <c r="UW13"/>
      <c r="UX13"/>
      <c r="UY13"/>
      <c r="UZ13"/>
      <c r="VA13"/>
      <c r="VB13"/>
      <c r="VC13"/>
      <c r="VD13"/>
      <c r="VE13"/>
      <c r="VF13"/>
      <c r="VG13"/>
      <c r="VH13"/>
      <c r="VI13"/>
      <c r="VJ13"/>
      <c r="VK13"/>
      <c r="VL13"/>
      <c r="VM13"/>
      <c r="VN13"/>
      <c r="VO13"/>
      <c r="VP13"/>
      <c r="VQ13"/>
      <c r="VR13"/>
      <c r="VS13"/>
      <c r="VT13"/>
      <c r="VU13"/>
      <c r="VV13"/>
      <c r="VW13"/>
      <c r="VX13"/>
      <c r="VY13"/>
      <c r="VZ13"/>
      <c r="WA13"/>
      <c r="WB13"/>
      <c r="WC13"/>
      <c r="WD13"/>
      <c r="WE13"/>
      <c r="WF13"/>
      <c r="WG13"/>
      <c r="WH13"/>
      <c r="WI13"/>
      <c r="WJ13"/>
      <c r="WK13"/>
      <c r="WL13"/>
      <c r="WM13"/>
      <c r="WN13"/>
      <c r="WO13"/>
      <c r="WP13"/>
      <c r="WQ13"/>
      <c r="WR13"/>
      <c r="WS13"/>
      <c r="WT13"/>
      <c r="WU13"/>
      <c r="WV13"/>
      <c r="WW13"/>
      <c r="WX13"/>
      <c r="WY13"/>
      <c r="WZ13"/>
      <c r="XA13"/>
      <c r="XB13"/>
      <c r="XC13"/>
      <c r="XD13"/>
      <c r="XE13"/>
      <c r="XF13"/>
      <c r="XG13"/>
      <c r="XH13"/>
      <c r="XI13"/>
      <c r="XJ13"/>
      <c r="XK13"/>
      <c r="XL13"/>
      <c r="XM13"/>
      <c r="XN13"/>
      <c r="XO13"/>
      <c r="XP13"/>
      <c r="XQ13"/>
      <c r="XR13"/>
      <c r="XS13"/>
      <c r="XT13"/>
      <c r="XU13"/>
      <c r="XV13"/>
      <c r="XW13"/>
      <c r="XX13"/>
      <c r="XY13"/>
      <c r="XZ13"/>
      <c r="YA13"/>
      <c r="YB13"/>
      <c r="YC13"/>
      <c r="YD13"/>
      <c r="YE13"/>
      <c r="YF13"/>
      <c r="YG13"/>
      <c r="YH13"/>
      <c r="YI13"/>
      <c r="YJ13"/>
      <c r="YK13"/>
      <c r="YL13"/>
      <c r="YM13"/>
      <c r="YN13"/>
      <c r="YO13"/>
      <c r="YP13"/>
      <c r="YQ13"/>
      <c r="YR13"/>
      <c r="YS13"/>
      <c r="YT13"/>
      <c r="YU13"/>
      <c r="YV13"/>
      <c r="YW13"/>
      <c r="YX13"/>
      <c r="YY13"/>
      <c r="YZ13"/>
      <c r="ZA13"/>
      <c r="ZB13"/>
      <c r="ZC13"/>
      <c r="ZD13"/>
      <c r="ZE13"/>
      <c r="ZF13"/>
      <c r="ZG13"/>
      <c r="ZH13"/>
      <c r="ZI13"/>
      <c r="ZJ13"/>
      <c r="ZK13"/>
      <c r="ZL13"/>
      <c r="ZM13"/>
      <c r="ZN13"/>
      <c r="ZO13"/>
      <c r="ZP13"/>
      <c r="ZQ13"/>
      <c r="ZR13"/>
      <c r="ZS13"/>
      <c r="ZT13"/>
      <c r="ZU13"/>
      <c r="ZV13"/>
      <c r="ZW13"/>
      <c r="ZX13"/>
      <c r="ZY13"/>
      <c r="ZZ13"/>
      <c r="AAA13"/>
      <c r="AAB13"/>
      <c r="AAC13"/>
      <c r="AAD13"/>
      <c r="AAE13"/>
      <c r="AAF13"/>
      <c r="AAG13"/>
      <c r="AAH13"/>
      <c r="AAI13"/>
      <c r="AAJ13"/>
      <c r="AAK13"/>
      <c r="AAL13"/>
      <c r="AAM13"/>
      <c r="AAN13"/>
      <c r="AAO13"/>
      <c r="AAP13"/>
      <c r="AAQ13"/>
      <c r="AAR13"/>
      <c r="AAS13"/>
      <c r="AAT13"/>
      <c r="AAU13"/>
      <c r="AAV13"/>
      <c r="AAW13"/>
      <c r="AAX13"/>
      <c r="AAY13"/>
      <c r="AAZ13"/>
      <c r="ABA13"/>
      <c r="ABB13"/>
      <c r="ABC13"/>
      <c r="ABD13"/>
      <c r="ABE13"/>
      <c r="ABF13"/>
      <c r="ABG13"/>
      <c r="ABH13"/>
      <c r="ABI13"/>
      <c r="ABJ13"/>
      <c r="ABK13"/>
      <c r="ABL13"/>
      <c r="ABM13"/>
      <c r="ABN13"/>
      <c r="ABO13"/>
      <c r="ABP13"/>
      <c r="ABQ13"/>
      <c r="ABR13"/>
      <c r="ABS13"/>
      <c r="ABT13"/>
      <c r="ABU13"/>
      <c r="ABV13"/>
      <c r="ABW13"/>
      <c r="ABX13"/>
      <c r="ABY13"/>
      <c r="ABZ13"/>
      <c r="ACA13"/>
      <c r="ACB13"/>
      <c r="ACC13"/>
      <c r="ACD13"/>
      <c r="ACE13"/>
      <c r="ACF13"/>
      <c r="ACG13"/>
      <c r="ACH13"/>
      <c r="ACI13"/>
      <c r="ACJ13"/>
      <c r="ACK13"/>
      <c r="ACL13"/>
      <c r="ACM13"/>
      <c r="ACN13"/>
      <c r="ACO13"/>
      <c r="ACP13"/>
      <c r="ACQ13"/>
      <c r="ACR13"/>
      <c r="ACS13"/>
      <c r="ACT13"/>
      <c r="ACU13"/>
      <c r="ACV13"/>
      <c r="ACW13"/>
      <c r="ACX13"/>
      <c r="ACY13"/>
      <c r="ACZ13"/>
      <c r="ADA13"/>
      <c r="ADB13"/>
      <c r="ADC13"/>
      <c r="ADD13"/>
      <c r="ADE13"/>
      <c r="ADF13"/>
      <c r="ADG13"/>
      <c r="ADH13"/>
      <c r="ADI13"/>
      <c r="ADJ13"/>
      <c r="ADK13"/>
      <c r="ADL13"/>
      <c r="ADM13"/>
      <c r="ADN13"/>
      <c r="ADO13"/>
      <c r="ADP13"/>
      <c r="ADQ13"/>
      <c r="ADR13"/>
      <c r="ADS13"/>
      <c r="ADT13"/>
      <c r="ADU13"/>
      <c r="ADV13"/>
      <c r="ADW13"/>
      <c r="ADX13"/>
      <c r="ADY13"/>
      <c r="ADZ13"/>
      <c r="AEA13"/>
      <c r="AEB13"/>
      <c r="AEC13"/>
      <c r="AED13"/>
      <c r="AEE13"/>
      <c r="AEF13"/>
      <c r="AEG13"/>
      <c r="AEH13"/>
      <c r="AEI13"/>
      <c r="AEJ13"/>
      <c r="AEK13"/>
      <c r="AEL13"/>
      <c r="AEM13"/>
      <c r="AEN13"/>
      <c r="AEO13"/>
      <c r="AEP13"/>
      <c r="AEQ13"/>
      <c r="AER13"/>
      <c r="AES13"/>
      <c r="AET13"/>
      <c r="AEU13"/>
      <c r="AEV13"/>
      <c r="AEW13"/>
      <c r="AEX13"/>
      <c r="AEY13"/>
      <c r="AEZ13"/>
      <c r="AFA13"/>
      <c r="AFB13"/>
      <c r="AFC13"/>
      <c r="AFD13"/>
      <c r="AFE13"/>
      <c r="AFF13"/>
      <c r="AFG13"/>
      <c r="AFH13"/>
      <c r="AFI13"/>
      <c r="AFJ13"/>
      <c r="AFK13"/>
      <c r="AFL13"/>
      <c r="AFM13"/>
      <c r="AFN13"/>
      <c r="AFO13"/>
      <c r="AFP13"/>
      <c r="AFQ13"/>
      <c r="AFR13"/>
      <c r="AFS13"/>
      <c r="AFT13"/>
      <c r="AFU13"/>
      <c r="AFV13"/>
      <c r="AFW13"/>
      <c r="AFX13"/>
      <c r="AFY13"/>
      <c r="AFZ13"/>
      <c r="AGA13"/>
      <c r="AGB13"/>
      <c r="AGC13"/>
      <c r="AGD13"/>
      <c r="AGE13"/>
      <c r="AGF13"/>
      <c r="AGG13"/>
      <c r="AGH13"/>
      <c r="AGI13"/>
      <c r="AGJ13"/>
      <c r="AGK13"/>
      <c r="AGL13"/>
      <c r="AGM13"/>
      <c r="AGN13"/>
      <c r="AGO13"/>
      <c r="AGP13"/>
      <c r="AGQ13"/>
      <c r="AGR13"/>
      <c r="AGS13"/>
      <c r="AGT13"/>
      <c r="AGU13"/>
      <c r="AGV13"/>
      <c r="AGW13"/>
      <c r="AGX13"/>
      <c r="AGY13"/>
      <c r="AGZ13"/>
      <c r="AHA13"/>
      <c r="AHB13"/>
      <c r="AHC13"/>
      <c r="AHD13"/>
      <c r="AHE13"/>
      <c r="AHF13"/>
      <c r="AHG13"/>
      <c r="AHH13"/>
      <c r="AHI13"/>
      <c r="AHJ13"/>
      <c r="AHK13"/>
      <c r="AHL13"/>
      <c r="AHM13"/>
      <c r="AHN13"/>
      <c r="AHO13"/>
      <c r="AHP13"/>
      <c r="AHQ13"/>
      <c r="AHR13"/>
      <c r="AHS13"/>
      <c r="AHT13"/>
      <c r="AHU13"/>
      <c r="AHV13"/>
      <c r="AHW13"/>
      <c r="AHX13"/>
      <c r="AHY13"/>
      <c r="AHZ13"/>
      <c r="AIA13"/>
      <c r="AIB13"/>
      <c r="AIC13"/>
      <c r="AID13"/>
      <c r="AIE13"/>
      <c r="AIF13"/>
      <c r="AIG13"/>
      <c r="AIH13"/>
      <c r="AII13"/>
      <c r="AIJ13"/>
      <c r="AIK13"/>
      <c r="AIL13"/>
      <c r="AIM13"/>
      <c r="AIN13"/>
      <c r="AIO13"/>
      <c r="AIP13"/>
      <c r="AIQ13"/>
      <c r="AIR13"/>
      <c r="AIS13"/>
      <c r="AIT13"/>
      <c r="AIU13"/>
      <c r="AIV13"/>
      <c r="AIW13"/>
      <c r="AIX13"/>
      <c r="AIY13"/>
      <c r="AIZ13"/>
      <c r="AJA13"/>
      <c r="AJB13"/>
      <c r="AJC13"/>
      <c r="AJD13"/>
      <c r="AJE13"/>
      <c r="AJF13"/>
      <c r="AJG13"/>
      <c r="AJH13"/>
      <c r="AJI13"/>
      <c r="AJJ13"/>
      <c r="AJK13"/>
      <c r="AJL13"/>
      <c r="AJM13"/>
      <c r="AJN13"/>
      <c r="AJO13"/>
      <c r="AJP13"/>
      <c r="AJQ13"/>
      <c r="AJR13"/>
      <c r="AJS13"/>
      <c r="AJT13"/>
      <c r="AJU13"/>
      <c r="AJV13"/>
      <c r="AJW13"/>
      <c r="AJX13"/>
      <c r="AJY13"/>
      <c r="AJZ13"/>
      <c r="AKA13"/>
      <c r="AKB13"/>
      <c r="AKC13"/>
      <c r="AKD13"/>
      <c r="AKE13"/>
      <c r="AKF13"/>
      <c r="AKG13"/>
      <c r="AKH13"/>
      <c r="AKI13"/>
      <c r="AKJ13"/>
    </row>
    <row r="14" spans="1:972" ht="14.25" customHeight="1">
      <c r="A14" s="691"/>
      <c r="B14" s="691"/>
      <c r="C14" s="691"/>
      <c r="D14" s="691"/>
      <c r="E14" s="691"/>
      <c r="F14" s="691"/>
      <c r="G14" s="691"/>
      <c r="H14" s="722">
        <v>2000</v>
      </c>
      <c r="I14" s="685">
        <v>39.176976026842013</v>
      </c>
      <c r="J14" s="685">
        <v>61.841822516985701</v>
      </c>
      <c r="K14" s="685">
        <v>97.627032169025824</v>
      </c>
      <c r="L14" s="685">
        <v>108.69498769152401</v>
      </c>
      <c r="M14"/>
      <c r="N14" s="11"/>
      <c r="O14" s="685"/>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c r="IO14"/>
      <c r="IP14"/>
      <c r="IQ14"/>
      <c r="IR14"/>
      <c r="IS14"/>
      <c r="IT14"/>
      <c r="IU14"/>
      <c r="IV14"/>
      <c r="IW14"/>
      <c r="IX14"/>
      <c r="IY14"/>
      <c r="IZ14"/>
      <c r="JA14"/>
      <c r="JB14"/>
      <c r="JC14"/>
      <c r="JD14"/>
      <c r="JE14"/>
      <c r="JF14"/>
      <c r="JG14"/>
      <c r="JH14"/>
      <c r="JI14"/>
      <c r="JJ14"/>
      <c r="JK14"/>
      <c r="JL14"/>
      <c r="JM14"/>
      <c r="JN14"/>
      <c r="JO14"/>
      <c r="JP14"/>
      <c r="JQ14"/>
      <c r="JR14"/>
      <c r="JS14"/>
      <c r="JT14"/>
      <c r="JU14"/>
      <c r="JV14"/>
      <c r="JW14"/>
      <c r="JX14"/>
      <c r="JY14"/>
      <c r="JZ14"/>
      <c r="KA14"/>
      <c r="KB14"/>
      <c r="KC14"/>
      <c r="KD14"/>
      <c r="KE14"/>
      <c r="KF14"/>
      <c r="KG14"/>
      <c r="KH14"/>
      <c r="KI14"/>
      <c r="KJ14"/>
      <c r="KK14"/>
      <c r="KL14"/>
      <c r="KM14"/>
      <c r="KN14"/>
      <c r="KO14"/>
      <c r="KP14"/>
      <c r="KQ14"/>
      <c r="KR14"/>
      <c r="KS14"/>
      <c r="KT14"/>
      <c r="KU14"/>
      <c r="KV14"/>
      <c r="KW14"/>
      <c r="KX14"/>
      <c r="KY14"/>
      <c r="KZ14"/>
      <c r="LA14"/>
      <c r="LB14"/>
      <c r="LC14"/>
      <c r="LD14"/>
      <c r="LE14"/>
      <c r="LF14"/>
      <c r="LG14"/>
      <c r="LH14"/>
      <c r="LI14"/>
      <c r="LJ14"/>
      <c r="LK14"/>
      <c r="LL14"/>
      <c r="LM14"/>
      <c r="LN14"/>
      <c r="LO14"/>
      <c r="LP14"/>
      <c r="LQ14"/>
      <c r="LR14"/>
      <c r="LS14"/>
      <c r="LT14"/>
      <c r="LU14"/>
      <c r="LV14"/>
      <c r="LW14"/>
      <c r="LX14"/>
      <c r="LY14"/>
      <c r="LZ14"/>
      <c r="MA14"/>
      <c r="MB14"/>
      <c r="MC14"/>
      <c r="MD14"/>
      <c r="ME14"/>
      <c r="MF14"/>
      <c r="MG14"/>
      <c r="MH14"/>
      <c r="MI14"/>
      <c r="MJ14"/>
      <c r="MK14"/>
      <c r="ML14"/>
      <c r="MM14"/>
      <c r="MN14"/>
      <c r="MO14"/>
      <c r="MP14"/>
      <c r="MQ14"/>
      <c r="MR14"/>
      <c r="MS14"/>
      <c r="MT14"/>
      <c r="MU14"/>
      <c r="MV14"/>
      <c r="MW14"/>
      <c r="MX14"/>
      <c r="MY14"/>
      <c r="MZ14"/>
      <c r="NA14"/>
      <c r="NB14"/>
      <c r="NC14"/>
      <c r="ND14"/>
      <c r="NE14"/>
      <c r="NF14"/>
      <c r="NG14"/>
      <c r="NH14"/>
      <c r="NI14"/>
      <c r="NJ14"/>
      <c r="NK14"/>
      <c r="NL14"/>
      <c r="NM14"/>
      <c r="NN14"/>
      <c r="NO14"/>
      <c r="NP14"/>
      <c r="NQ14"/>
      <c r="NR14"/>
      <c r="NS14"/>
      <c r="NT14"/>
      <c r="NU14"/>
      <c r="NV14"/>
      <c r="NW14"/>
      <c r="NX14"/>
      <c r="NY14"/>
      <c r="NZ14"/>
      <c r="OA14"/>
      <c r="OB14"/>
      <c r="OC14"/>
      <c r="OD14"/>
      <c r="OE14"/>
      <c r="OF14"/>
      <c r="OG14"/>
      <c r="OH14"/>
      <c r="OI14"/>
      <c r="OJ14"/>
      <c r="OK14"/>
      <c r="OL14"/>
      <c r="OM14"/>
      <c r="ON14"/>
      <c r="OO14"/>
      <c r="OP14"/>
      <c r="OQ14"/>
      <c r="OR14"/>
      <c r="OS14"/>
      <c r="OT14"/>
      <c r="OU14"/>
      <c r="OV14"/>
      <c r="OW14"/>
      <c r="OX14"/>
      <c r="OY14"/>
      <c r="OZ14"/>
      <c r="PA14"/>
      <c r="PB14"/>
      <c r="PC14"/>
      <c r="PD14"/>
      <c r="PE14"/>
      <c r="PF14"/>
      <c r="PG14"/>
      <c r="PH14"/>
      <c r="PI14"/>
      <c r="PJ14"/>
      <c r="PK14"/>
      <c r="PL14"/>
      <c r="PM14"/>
      <c r="PN14"/>
      <c r="PO14"/>
      <c r="PP14"/>
      <c r="PQ14"/>
      <c r="PR14"/>
      <c r="PS14"/>
      <c r="PT14"/>
      <c r="PU14"/>
      <c r="PV14"/>
      <c r="PW14"/>
      <c r="PX14"/>
      <c r="PY14"/>
      <c r="PZ14"/>
      <c r="QA14"/>
      <c r="QB14"/>
      <c r="QC14"/>
      <c r="QD14"/>
      <c r="QE14"/>
      <c r="QF14"/>
      <c r="QG14"/>
      <c r="QH14"/>
      <c r="QI14"/>
      <c r="QJ14"/>
      <c r="QK14"/>
      <c r="QL14"/>
      <c r="QM14"/>
      <c r="QN14"/>
      <c r="QO14"/>
      <c r="QP14"/>
      <c r="QQ14"/>
      <c r="QR14"/>
      <c r="QS14"/>
      <c r="QT14"/>
      <c r="QU14"/>
      <c r="QV14"/>
      <c r="QW14"/>
      <c r="QX14"/>
      <c r="QY14"/>
      <c r="QZ14"/>
      <c r="RA14"/>
      <c r="RB14"/>
      <c r="RC14"/>
      <c r="RD14"/>
      <c r="RE14"/>
      <c r="RF14"/>
      <c r="RG14"/>
      <c r="RH14"/>
      <c r="RI14"/>
      <c r="RJ14"/>
      <c r="RK14"/>
      <c r="RL14"/>
      <c r="RM14"/>
      <c r="RN14"/>
      <c r="RO14"/>
      <c r="RP14"/>
      <c r="RQ14"/>
      <c r="RR14"/>
      <c r="RS14"/>
      <c r="RT14"/>
      <c r="RU14"/>
      <c r="RV14"/>
      <c r="RW14"/>
      <c r="RX14"/>
      <c r="RY14"/>
      <c r="RZ14"/>
      <c r="SA14"/>
      <c r="SB14"/>
      <c r="SC14"/>
      <c r="SD14"/>
      <c r="SE14"/>
      <c r="SF14"/>
      <c r="SG14"/>
      <c r="SH14"/>
      <c r="SI14"/>
      <c r="SJ14"/>
      <c r="SK14"/>
      <c r="SL14"/>
      <c r="SM14"/>
      <c r="SN14"/>
      <c r="SO14"/>
      <c r="SP14"/>
      <c r="SQ14"/>
      <c r="SR14"/>
      <c r="SS14"/>
      <c r="ST14"/>
      <c r="SU14"/>
      <c r="SV14"/>
      <c r="SW14"/>
      <c r="SX14"/>
      <c r="SY14"/>
      <c r="SZ14"/>
      <c r="TA14"/>
      <c r="TB14"/>
      <c r="TC14"/>
      <c r="TD14"/>
      <c r="TE14"/>
      <c r="TF14"/>
      <c r="TG14"/>
      <c r="TH14"/>
      <c r="TI14"/>
      <c r="TJ14"/>
      <c r="TK14"/>
      <c r="TL14"/>
      <c r="TM14"/>
      <c r="TN14"/>
      <c r="TO14"/>
      <c r="TP14"/>
      <c r="TQ14"/>
      <c r="TR14"/>
      <c r="TS14"/>
      <c r="TT14"/>
      <c r="TU14"/>
      <c r="TV14"/>
      <c r="TW14"/>
      <c r="TX14"/>
      <c r="TY14"/>
      <c r="TZ14"/>
      <c r="UA14"/>
      <c r="UB14"/>
      <c r="UC14"/>
      <c r="UD14"/>
      <c r="UE14"/>
      <c r="UF14"/>
      <c r="UG14"/>
      <c r="UH14"/>
      <c r="UI14"/>
      <c r="UJ14"/>
      <c r="UK14"/>
      <c r="UL14"/>
      <c r="UM14"/>
      <c r="UN14"/>
      <c r="UO14"/>
      <c r="UP14"/>
      <c r="UQ14"/>
      <c r="UR14"/>
      <c r="US14"/>
      <c r="UT14"/>
      <c r="UU14"/>
      <c r="UV14"/>
      <c r="UW14"/>
      <c r="UX14"/>
      <c r="UY14"/>
      <c r="UZ14"/>
      <c r="VA14"/>
      <c r="VB14"/>
      <c r="VC14"/>
      <c r="VD14"/>
      <c r="VE14"/>
      <c r="VF14"/>
      <c r="VG14"/>
      <c r="VH14"/>
      <c r="VI14"/>
      <c r="VJ14"/>
      <c r="VK14"/>
      <c r="VL14"/>
      <c r="VM14"/>
      <c r="VN14"/>
      <c r="VO14"/>
      <c r="VP14"/>
      <c r="VQ14"/>
      <c r="VR14"/>
      <c r="VS14"/>
      <c r="VT14"/>
      <c r="VU14"/>
      <c r="VV14"/>
      <c r="VW14"/>
      <c r="VX14"/>
      <c r="VY14"/>
      <c r="VZ14"/>
      <c r="WA14"/>
      <c r="WB14"/>
      <c r="WC14"/>
      <c r="WD14"/>
      <c r="WE14"/>
      <c r="WF14"/>
      <c r="WG14"/>
      <c r="WH14"/>
      <c r="WI14"/>
      <c r="WJ14"/>
      <c r="WK14"/>
      <c r="WL14"/>
      <c r="WM14"/>
      <c r="WN14"/>
      <c r="WO14"/>
      <c r="WP14"/>
      <c r="WQ14"/>
      <c r="WR14"/>
      <c r="WS14"/>
      <c r="WT14"/>
      <c r="WU14"/>
      <c r="WV14"/>
      <c r="WW14"/>
      <c r="WX14"/>
      <c r="WY14"/>
      <c r="WZ14"/>
      <c r="XA14"/>
      <c r="XB14"/>
      <c r="XC14"/>
      <c r="XD14"/>
      <c r="XE14"/>
      <c r="XF14"/>
      <c r="XG14"/>
      <c r="XH14"/>
      <c r="XI14"/>
      <c r="XJ14"/>
      <c r="XK14"/>
      <c r="XL14"/>
      <c r="XM14"/>
      <c r="XN14"/>
      <c r="XO14"/>
      <c r="XP14"/>
      <c r="XQ14"/>
      <c r="XR14"/>
      <c r="XS14"/>
      <c r="XT14"/>
      <c r="XU14"/>
      <c r="XV14"/>
      <c r="XW14"/>
      <c r="XX14"/>
      <c r="XY14"/>
      <c r="XZ14"/>
      <c r="YA14"/>
      <c r="YB14"/>
      <c r="YC14"/>
      <c r="YD14"/>
      <c r="YE14"/>
      <c r="YF14"/>
      <c r="YG14"/>
      <c r="YH14"/>
      <c r="YI14"/>
      <c r="YJ14"/>
      <c r="YK14"/>
      <c r="YL14"/>
      <c r="YM14"/>
      <c r="YN14"/>
      <c r="YO14"/>
      <c r="YP14"/>
      <c r="YQ14"/>
      <c r="YR14"/>
      <c r="YS14"/>
      <c r="YT14"/>
      <c r="YU14"/>
      <c r="YV14"/>
      <c r="YW14"/>
      <c r="YX14"/>
      <c r="YY14"/>
      <c r="YZ14"/>
      <c r="ZA14"/>
      <c r="ZB14"/>
      <c r="ZC14"/>
      <c r="ZD14"/>
      <c r="ZE14"/>
      <c r="ZF14"/>
      <c r="ZG14"/>
      <c r="ZH14"/>
      <c r="ZI14"/>
      <c r="ZJ14"/>
      <c r="ZK14"/>
      <c r="ZL14"/>
      <c r="ZM14"/>
      <c r="ZN14"/>
      <c r="ZO14"/>
      <c r="ZP14"/>
      <c r="ZQ14"/>
      <c r="ZR14"/>
      <c r="ZS14"/>
      <c r="ZT14"/>
      <c r="ZU14"/>
      <c r="ZV14"/>
      <c r="ZW14"/>
      <c r="ZX14"/>
      <c r="ZY14"/>
      <c r="ZZ14"/>
      <c r="AAA14"/>
      <c r="AAB14"/>
      <c r="AAC14"/>
      <c r="AAD14"/>
      <c r="AAE14"/>
      <c r="AAF14"/>
      <c r="AAG14"/>
      <c r="AAH14"/>
      <c r="AAI14"/>
      <c r="AAJ14"/>
      <c r="AAK14"/>
      <c r="AAL14"/>
      <c r="AAM14"/>
      <c r="AAN14"/>
      <c r="AAO14"/>
      <c r="AAP14"/>
      <c r="AAQ14"/>
      <c r="AAR14"/>
      <c r="AAS14"/>
      <c r="AAT14"/>
      <c r="AAU14"/>
      <c r="AAV14"/>
      <c r="AAW14"/>
      <c r="AAX14"/>
      <c r="AAY14"/>
      <c r="AAZ14"/>
      <c r="ABA14"/>
      <c r="ABB14"/>
      <c r="ABC14"/>
      <c r="ABD14"/>
      <c r="ABE14"/>
      <c r="ABF14"/>
      <c r="ABG14"/>
      <c r="ABH14"/>
      <c r="ABI14"/>
      <c r="ABJ14"/>
      <c r="ABK14"/>
      <c r="ABL14"/>
      <c r="ABM14"/>
      <c r="ABN14"/>
      <c r="ABO14"/>
      <c r="ABP14"/>
      <c r="ABQ14"/>
      <c r="ABR14"/>
      <c r="ABS14"/>
      <c r="ABT14"/>
      <c r="ABU14"/>
      <c r="ABV14"/>
      <c r="ABW14"/>
      <c r="ABX14"/>
      <c r="ABY14"/>
      <c r="ABZ14"/>
      <c r="ACA14"/>
      <c r="ACB14"/>
      <c r="ACC14"/>
      <c r="ACD14"/>
      <c r="ACE14"/>
      <c r="ACF14"/>
      <c r="ACG14"/>
      <c r="ACH14"/>
      <c r="ACI14"/>
      <c r="ACJ14"/>
      <c r="ACK14"/>
      <c r="ACL14"/>
      <c r="ACM14"/>
      <c r="ACN14"/>
      <c r="ACO14"/>
      <c r="ACP14"/>
      <c r="ACQ14"/>
      <c r="ACR14"/>
      <c r="ACS14"/>
      <c r="ACT14"/>
      <c r="ACU14"/>
      <c r="ACV14"/>
      <c r="ACW14"/>
      <c r="ACX14"/>
      <c r="ACY14"/>
      <c r="ACZ14"/>
      <c r="ADA14"/>
      <c r="ADB14"/>
      <c r="ADC14"/>
      <c r="ADD14"/>
      <c r="ADE14"/>
      <c r="ADF14"/>
      <c r="ADG14"/>
      <c r="ADH14"/>
      <c r="ADI14"/>
      <c r="ADJ14"/>
      <c r="ADK14"/>
      <c r="ADL14"/>
      <c r="ADM14"/>
      <c r="ADN14"/>
      <c r="ADO14"/>
      <c r="ADP14"/>
      <c r="ADQ14"/>
      <c r="ADR14"/>
      <c r="ADS14"/>
      <c r="ADT14"/>
      <c r="ADU14"/>
      <c r="ADV14"/>
      <c r="ADW14"/>
      <c r="ADX14"/>
      <c r="ADY14"/>
      <c r="ADZ14"/>
      <c r="AEA14"/>
      <c r="AEB14"/>
      <c r="AEC14"/>
      <c r="AED14"/>
      <c r="AEE14"/>
      <c r="AEF14"/>
      <c r="AEG14"/>
      <c r="AEH14"/>
      <c r="AEI14"/>
      <c r="AEJ14"/>
      <c r="AEK14"/>
      <c r="AEL14"/>
      <c r="AEM14"/>
      <c r="AEN14"/>
      <c r="AEO14"/>
      <c r="AEP14"/>
      <c r="AEQ14"/>
      <c r="AER14"/>
      <c r="AES14"/>
      <c r="AET14"/>
      <c r="AEU14"/>
      <c r="AEV14"/>
      <c r="AEW14"/>
      <c r="AEX14"/>
      <c r="AEY14"/>
      <c r="AEZ14"/>
      <c r="AFA14"/>
      <c r="AFB14"/>
      <c r="AFC14"/>
      <c r="AFD14"/>
      <c r="AFE14"/>
      <c r="AFF14"/>
      <c r="AFG14"/>
      <c r="AFH14"/>
      <c r="AFI14"/>
      <c r="AFJ14"/>
      <c r="AFK14"/>
      <c r="AFL14"/>
      <c r="AFM14"/>
      <c r="AFN14"/>
      <c r="AFO14"/>
      <c r="AFP14"/>
      <c r="AFQ14"/>
      <c r="AFR14"/>
      <c r="AFS14"/>
      <c r="AFT14"/>
      <c r="AFU14"/>
      <c r="AFV14"/>
      <c r="AFW14"/>
      <c r="AFX14"/>
      <c r="AFY14"/>
      <c r="AFZ14"/>
      <c r="AGA14"/>
      <c r="AGB14"/>
      <c r="AGC14"/>
      <c r="AGD14"/>
      <c r="AGE14"/>
      <c r="AGF14"/>
      <c r="AGG14"/>
      <c r="AGH14"/>
      <c r="AGI14"/>
      <c r="AGJ14"/>
      <c r="AGK14"/>
      <c r="AGL14"/>
      <c r="AGM14"/>
      <c r="AGN14"/>
      <c r="AGO14"/>
      <c r="AGP14"/>
      <c r="AGQ14"/>
      <c r="AGR14"/>
      <c r="AGS14"/>
      <c r="AGT14"/>
      <c r="AGU14"/>
      <c r="AGV14"/>
      <c r="AGW14"/>
      <c r="AGX14"/>
      <c r="AGY14"/>
      <c r="AGZ14"/>
      <c r="AHA14"/>
      <c r="AHB14"/>
      <c r="AHC14"/>
      <c r="AHD14"/>
      <c r="AHE14"/>
      <c r="AHF14"/>
      <c r="AHG14"/>
      <c r="AHH14"/>
      <c r="AHI14"/>
      <c r="AHJ14"/>
      <c r="AHK14"/>
      <c r="AHL14"/>
      <c r="AHM14"/>
      <c r="AHN14"/>
      <c r="AHO14"/>
      <c r="AHP14"/>
      <c r="AHQ14"/>
      <c r="AHR14"/>
      <c r="AHS14"/>
      <c r="AHT14"/>
      <c r="AHU14"/>
      <c r="AHV14"/>
      <c r="AHW14"/>
      <c r="AHX14"/>
      <c r="AHY14"/>
      <c r="AHZ14"/>
      <c r="AIA14"/>
      <c r="AIB14"/>
      <c r="AIC14"/>
      <c r="AID14"/>
      <c r="AIE14"/>
      <c r="AIF14"/>
      <c r="AIG14"/>
      <c r="AIH14"/>
      <c r="AII14"/>
      <c r="AIJ14"/>
      <c r="AIK14"/>
      <c r="AIL14"/>
      <c r="AIM14"/>
      <c r="AIN14"/>
      <c r="AIO14"/>
      <c r="AIP14"/>
      <c r="AIQ14"/>
      <c r="AIR14"/>
      <c r="AIS14"/>
      <c r="AIT14"/>
      <c r="AIU14"/>
      <c r="AIV14"/>
      <c r="AIW14"/>
      <c r="AIX14"/>
      <c r="AIY14"/>
      <c r="AIZ14"/>
      <c r="AJA14"/>
      <c r="AJB14"/>
      <c r="AJC14"/>
      <c r="AJD14"/>
      <c r="AJE14"/>
      <c r="AJF14"/>
      <c r="AJG14"/>
      <c r="AJH14"/>
      <c r="AJI14"/>
      <c r="AJJ14"/>
      <c r="AJK14"/>
      <c r="AJL14"/>
      <c r="AJM14"/>
      <c r="AJN14"/>
      <c r="AJO14"/>
      <c r="AJP14"/>
      <c r="AJQ14"/>
      <c r="AJR14"/>
      <c r="AJS14"/>
      <c r="AJT14"/>
      <c r="AJU14"/>
      <c r="AJV14"/>
      <c r="AJW14"/>
      <c r="AJX14"/>
      <c r="AJY14"/>
      <c r="AJZ14"/>
      <c r="AKA14"/>
      <c r="AKB14"/>
      <c r="AKC14"/>
      <c r="AKD14"/>
      <c r="AKE14"/>
      <c r="AKF14"/>
      <c r="AKG14"/>
      <c r="AKH14"/>
      <c r="AKI14"/>
      <c r="AKJ14"/>
    </row>
    <row r="15" spans="1:972" ht="14.25" customHeight="1">
      <c r="A15" s="886"/>
      <c r="B15" s="886"/>
      <c r="C15" s="886"/>
      <c r="D15" s="886"/>
      <c r="E15" s="886"/>
      <c r="F15" s="886"/>
      <c r="G15" s="886"/>
      <c r="H15" s="722"/>
      <c r="I15" s="685">
        <v>46.821264032079476</v>
      </c>
      <c r="J15" s="685">
        <v>51.727953758572752</v>
      </c>
      <c r="K15" s="685">
        <v>98.291344127183308</v>
      </c>
      <c r="L15" s="685">
        <v>108.22580069429442</v>
      </c>
      <c r="M15"/>
      <c r="N15" s="11"/>
      <c r="O15" s="685"/>
      <c r="P15" s="688"/>
      <c r="Q15" s="688"/>
      <c r="R15" s="688"/>
      <c r="S15" s="688"/>
      <c r="T15" s="688"/>
      <c r="U15" s="688"/>
      <c r="V15" s="688"/>
      <c r="W15" s="688"/>
      <c r="X15" s="688"/>
      <c r="Y15" s="688"/>
      <c r="Z15" s="688"/>
      <c r="AA15" s="688"/>
      <c r="AB15" s="688"/>
      <c r="AC15" s="688"/>
      <c r="AD15" s="688"/>
      <c r="AE15" s="688"/>
      <c r="AF15" s="688"/>
      <c r="AG15" s="688"/>
      <c r="AH15" s="688"/>
      <c r="AI15" s="688"/>
      <c r="AJ15" s="688"/>
      <c r="AK15" s="688"/>
      <c r="AL15" s="688"/>
      <c r="AM15" s="688"/>
      <c r="AN15" s="688"/>
      <c r="AO15" s="688"/>
      <c r="AP15" s="688"/>
      <c r="AQ15" s="688"/>
      <c r="AR15" s="688"/>
      <c r="AS15" s="688"/>
      <c r="AT15" s="688"/>
      <c r="AU15" s="688"/>
      <c r="AV15" s="688"/>
      <c r="AW15" s="688"/>
      <c r="AX15" s="688"/>
      <c r="AY15" s="688"/>
      <c r="AZ15" s="688"/>
      <c r="BA15" s="688"/>
      <c r="BB15" s="688"/>
      <c r="BC15" s="688"/>
      <c r="BD15" s="688"/>
      <c r="BE15" s="688"/>
      <c r="BF15" s="688"/>
      <c r="BG15" s="688"/>
      <c r="BH15" s="688"/>
      <c r="BI15" s="688"/>
      <c r="BJ15" s="688"/>
      <c r="BK15" s="688"/>
      <c r="BL15" s="688"/>
      <c r="BM15" s="688"/>
      <c r="BN15" s="688"/>
      <c r="BO15" s="688"/>
      <c r="BP15" s="688"/>
      <c r="BQ15" s="688"/>
      <c r="BR15" s="688"/>
      <c r="BS15" s="688"/>
      <c r="BT15" s="688"/>
      <c r="BU15" s="688"/>
      <c r="BV15" s="688"/>
      <c r="BW15" s="688"/>
      <c r="BX15" s="688"/>
      <c r="BY15" s="688"/>
      <c r="BZ15" s="688"/>
      <c r="CA15" s="688"/>
      <c r="CB15" s="688"/>
      <c r="CC15" s="688"/>
      <c r="CD15" s="688"/>
      <c r="CE15" s="688"/>
      <c r="CF15" s="688"/>
      <c r="CG15" s="688"/>
      <c r="CH15" s="688"/>
      <c r="CI15" s="688"/>
      <c r="CJ15" s="688"/>
      <c r="CK15" s="688"/>
      <c r="CL15" s="688"/>
      <c r="CM15" s="688"/>
      <c r="CN15" s="688"/>
      <c r="CO15" s="688"/>
      <c r="CP15" s="688"/>
      <c r="CQ15" s="688"/>
      <c r="CR15" s="688"/>
      <c r="CS15" s="688"/>
      <c r="CT15" s="688"/>
      <c r="CU15" s="688"/>
      <c r="CV15" s="688"/>
      <c r="CW15" s="688"/>
      <c r="CX15" s="688"/>
      <c r="CY15" s="688"/>
      <c r="CZ15" s="688"/>
      <c r="DA15" s="688"/>
      <c r="DB15" s="688"/>
      <c r="DC15" s="688"/>
      <c r="DD15" s="688"/>
      <c r="DE15" s="688"/>
      <c r="DF15" s="688"/>
      <c r="DG15" s="688"/>
      <c r="DH15" s="688"/>
      <c r="DI15" s="688"/>
      <c r="DJ15" s="688"/>
      <c r="DK15" s="688"/>
      <c r="DL15" s="688"/>
      <c r="DM15" s="688"/>
      <c r="DN15" s="688"/>
      <c r="DO15" s="688"/>
      <c r="DP15" s="688"/>
      <c r="DQ15" s="688"/>
      <c r="DR15" s="688"/>
      <c r="DS15" s="688"/>
      <c r="DT15" s="688"/>
      <c r="DU15" s="688"/>
      <c r="DV15" s="688"/>
      <c r="DW15" s="688"/>
      <c r="DX15" s="688"/>
      <c r="DY15" s="688"/>
      <c r="DZ15" s="688"/>
      <c r="EA15" s="688"/>
      <c r="EB15" s="688"/>
      <c r="EC15" s="688"/>
      <c r="ED15" s="688"/>
      <c r="EE15" s="688"/>
      <c r="EF15" s="688"/>
      <c r="EG15" s="688"/>
      <c r="EH15" s="688"/>
      <c r="EI15" s="688"/>
      <c r="EJ15" s="688"/>
      <c r="EK15" s="688"/>
      <c r="EL15" s="688"/>
      <c r="EM15" s="688"/>
      <c r="EN15" s="688"/>
      <c r="EO15" s="688"/>
      <c r="EP15" s="688"/>
      <c r="EQ15" s="688"/>
      <c r="ER15" s="688"/>
      <c r="ES15" s="688"/>
      <c r="ET15" s="688"/>
      <c r="EU15" s="688"/>
      <c r="EV15" s="688"/>
      <c r="EW15" s="688"/>
      <c r="EX15" s="688"/>
      <c r="EY15" s="688"/>
      <c r="EZ15" s="688"/>
      <c r="FA15" s="688"/>
      <c r="FB15" s="688"/>
      <c r="FC15" s="688"/>
      <c r="FD15" s="688"/>
      <c r="FE15" s="688"/>
      <c r="FF15" s="688"/>
      <c r="FG15" s="688"/>
      <c r="FH15" s="688"/>
      <c r="FI15" s="688"/>
      <c r="FJ15" s="688"/>
      <c r="FK15" s="688"/>
      <c r="FL15" s="688"/>
      <c r="FM15" s="688"/>
      <c r="FN15" s="688"/>
      <c r="FO15" s="688"/>
      <c r="FP15" s="688"/>
      <c r="FQ15" s="688"/>
      <c r="FR15" s="688"/>
      <c r="FS15" s="688"/>
      <c r="FT15" s="688"/>
      <c r="FU15" s="688"/>
      <c r="FV15" s="688"/>
      <c r="FW15" s="688"/>
      <c r="FX15" s="688"/>
      <c r="FY15" s="688"/>
      <c r="FZ15" s="688"/>
      <c r="GA15" s="688"/>
      <c r="GB15" s="688"/>
      <c r="GC15" s="688"/>
      <c r="GD15" s="688"/>
      <c r="GE15" s="688"/>
      <c r="GF15" s="688"/>
      <c r="GG15" s="688"/>
      <c r="GH15" s="688"/>
      <c r="GI15" s="688"/>
      <c r="GJ15" s="688"/>
      <c r="GK15" s="688"/>
      <c r="GL15" s="688"/>
      <c r="GM15" s="688"/>
      <c r="GN15" s="688"/>
      <c r="GO15" s="688"/>
      <c r="GP15" s="688"/>
      <c r="GQ15" s="688"/>
      <c r="GR15" s="688"/>
      <c r="GS15" s="688"/>
      <c r="GT15" s="688"/>
      <c r="GU15" s="688"/>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c r="IO15"/>
      <c r="IP15"/>
      <c r="IQ15"/>
      <c r="IR15"/>
      <c r="IS15"/>
      <c r="IT15"/>
      <c r="IU15"/>
      <c r="IV15"/>
      <c r="IW15"/>
      <c r="IX15"/>
      <c r="IY15"/>
      <c r="IZ15"/>
      <c r="JA15"/>
      <c r="JB15"/>
      <c r="JC15"/>
      <c r="JD15"/>
      <c r="JE15"/>
      <c r="JF15"/>
      <c r="JG15"/>
      <c r="JH15"/>
      <c r="JI15"/>
      <c r="JJ15"/>
      <c r="JK15"/>
      <c r="JL15"/>
      <c r="JM15"/>
      <c r="JN15"/>
      <c r="JO15"/>
      <c r="JP15"/>
      <c r="JQ15"/>
      <c r="JR15"/>
      <c r="JS15"/>
      <c r="JT15"/>
      <c r="JU15"/>
      <c r="JV15"/>
      <c r="JW15"/>
      <c r="JX15"/>
      <c r="JY15"/>
      <c r="JZ15"/>
      <c r="KA15"/>
      <c r="KB15"/>
      <c r="KC15"/>
      <c r="KD15"/>
      <c r="KE15"/>
      <c r="KF15"/>
      <c r="KG15"/>
      <c r="KH15"/>
      <c r="KI15"/>
      <c r="KJ15"/>
      <c r="KK15"/>
      <c r="KL15"/>
      <c r="KM15"/>
      <c r="KN15"/>
      <c r="KO15"/>
      <c r="KP15"/>
      <c r="KQ15"/>
      <c r="KR15"/>
      <c r="KS15"/>
      <c r="KT15"/>
      <c r="KU15"/>
      <c r="KV15"/>
      <c r="KW15"/>
      <c r="KX15"/>
      <c r="KY15"/>
      <c r="KZ15"/>
      <c r="LA15"/>
      <c r="LB15"/>
      <c r="LC15"/>
      <c r="LD15"/>
      <c r="LE15"/>
      <c r="LF15"/>
      <c r="LG15"/>
      <c r="LH15"/>
      <c r="LI15"/>
      <c r="LJ15"/>
      <c r="LK15"/>
      <c r="LL15"/>
      <c r="LM15"/>
      <c r="LN15"/>
      <c r="LO15"/>
      <c r="LP15"/>
      <c r="LQ15"/>
      <c r="LR15"/>
      <c r="LS15"/>
      <c r="LT15"/>
      <c r="LU15"/>
      <c r="LV15"/>
      <c r="LW15"/>
      <c r="LX15"/>
      <c r="LY15"/>
      <c r="LZ15"/>
      <c r="MA15"/>
      <c r="MB15"/>
      <c r="MC15"/>
      <c r="MD15"/>
      <c r="ME15"/>
      <c r="MF15"/>
      <c r="MG15"/>
      <c r="MH15"/>
      <c r="MI15"/>
      <c r="MJ15"/>
      <c r="MK15"/>
      <c r="ML15"/>
      <c r="MM15"/>
      <c r="MN15"/>
      <c r="MO15"/>
      <c r="MP15"/>
      <c r="MQ15"/>
      <c r="MR15"/>
      <c r="MS15"/>
      <c r="MT15"/>
      <c r="MU15"/>
      <c r="MV15"/>
      <c r="MW15"/>
      <c r="MX15"/>
      <c r="MY15"/>
      <c r="MZ15"/>
      <c r="NA15"/>
      <c r="NB15"/>
      <c r="NC15"/>
      <c r="ND15"/>
      <c r="NE15"/>
      <c r="NF15"/>
      <c r="NG15"/>
      <c r="NH15"/>
      <c r="NI15"/>
      <c r="NJ15"/>
      <c r="NK15"/>
      <c r="NL15"/>
      <c r="NM15"/>
      <c r="NN15"/>
      <c r="NO15"/>
      <c r="NP15"/>
      <c r="NQ15"/>
      <c r="NR15"/>
      <c r="NS15"/>
      <c r="NT15"/>
      <c r="NU15"/>
      <c r="NV15"/>
      <c r="NW15"/>
      <c r="NX15"/>
      <c r="NY15"/>
      <c r="NZ15"/>
      <c r="OA15"/>
      <c r="OB15"/>
      <c r="OC15"/>
      <c r="OD15"/>
      <c r="OE15"/>
      <c r="OF15"/>
      <c r="OG15"/>
      <c r="OH15"/>
      <c r="OI15"/>
      <c r="OJ15"/>
      <c r="OK15"/>
      <c r="OL15"/>
      <c r="OM15"/>
      <c r="ON15"/>
      <c r="OO15"/>
      <c r="OP15"/>
      <c r="OQ15"/>
      <c r="OR15"/>
      <c r="OS15"/>
      <c r="OT15"/>
      <c r="OU15"/>
      <c r="OV15"/>
      <c r="OW15"/>
      <c r="OX15"/>
      <c r="OY15"/>
      <c r="OZ15"/>
      <c r="PA15"/>
      <c r="PB15"/>
      <c r="PC15"/>
      <c r="PD15"/>
      <c r="PE15"/>
      <c r="PF15"/>
      <c r="PG15"/>
      <c r="PH15"/>
      <c r="PI15"/>
      <c r="PJ15"/>
      <c r="PK15"/>
      <c r="PL15"/>
      <c r="PM15"/>
      <c r="PN15"/>
      <c r="PO15"/>
      <c r="PP15"/>
      <c r="PQ15"/>
      <c r="PR15"/>
      <c r="PS15"/>
      <c r="PT15"/>
      <c r="PU15"/>
      <c r="PV15"/>
      <c r="PW15"/>
      <c r="PX15"/>
      <c r="PY15"/>
      <c r="PZ15"/>
      <c r="QA15"/>
      <c r="QB15"/>
      <c r="QC15"/>
      <c r="QD15"/>
      <c r="QE15"/>
      <c r="QF15"/>
      <c r="QG15"/>
      <c r="QH15"/>
      <c r="QI15"/>
      <c r="QJ15"/>
      <c r="QK15"/>
      <c r="QL15"/>
      <c r="QM15"/>
      <c r="QN15"/>
      <c r="QO15"/>
      <c r="QP15"/>
      <c r="QQ15"/>
      <c r="QR15"/>
      <c r="QS15"/>
      <c r="QT15"/>
      <c r="QU15"/>
      <c r="QV15"/>
      <c r="QW15"/>
      <c r="QX15"/>
      <c r="QY15"/>
      <c r="QZ15"/>
      <c r="RA15"/>
      <c r="RB15"/>
      <c r="RC15"/>
      <c r="RD15"/>
      <c r="RE15"/>
      <c r="RF15"/>
      <c r="RG15"/>
      <c r="RH15"/>
      <c r="RI15"/>
      <c r="RJ15"/>
      <c r="RK15"/>
      <c r="RL15"/>
      <c r="RM15"/>
      <c r="RN15"/>
      <c r="RO15"/>
      <c r="RP15"/>
      <c r="RQ15"/>
      <c r="RR15"/>
      <c r="RS15"/>
      <c r="RT15"/>
      <c r="RU15"/>
      <c r="RV15"/>
      <c r="RW15"/>
      <c r="RX15"/>
      <c r="RY15"/>
      <c r="RZ15"/>
      <c r="SA15"/>
      <c r="SB15"/>
      <c r="SC15"/>
      <c r="SD15"/>
      <c r="SE15"/>
      <c r="SF15"/>
      <c r="SG15"/>
      <c r="SH15"/>
      <c r="SI15"/>
      <c r="SJ15"/>
      <c r="SK15"/>
      <c r="SL15"/>
      <c r="SM15"/>
      <c r="SN15"/>
      <c r="SO15"/>
      <c r="SP15"/>
      <c r="SQ15"/>
      <c r="SR15"/>
      <c r="SS15"/>
      <c r="ST15"/>
      <c r="SU15"/>
      <c r="SV15"/>
      <c r="SW15"/>
      <c r="SX15"/>
      <c r="SY15"/>
      <c r="SZ15"/>
      <c r="TA15"/>
      <c r="TB15"/>
      <c r="TC15"/>
      <c r="TD15"/>
      <c r="TE15"/>
      <c r="TF15"/>
      <c r="TG15"/>
      <c r="TH15"/>
      <c r="TI15"/>
      <c r="TJ15"/>
      <c r="TK15"/>
      <c r="TL15"/>
      <c r="TM15"/>
      <c r="TN15"/>
      <c r="TO15"/>
      <c r="TP15"/>
      <c r="TQ15"/>
      <c r="TR15"/>
      <c r="TS15"/>
      <c r="TT15"/>
      <c r="TU15"/>
      <c r="TV15"/>
      <c r="TW15"/>
      <c r="TX15"/>
      <c r="TY15"/>
      <c r="TZ15"/>
      <c r="UA15"/>
      <c r="UB15"/>
      <c r="UC15"/>
      <c r="UD15"/>
      <c r="UE15"/>
      <c r="UF15"/>
      <c r="UG15"/>
      <c r="UH15"/>
      <c r="UI15"/>
      <c r="UJ15"/>
      <c r="UK15"/>
      <c r="UL15"/>
      <c r="UM15"/>
      <c r="UN15"/>
      <c r="UO15"/>
      <c r="UP15"/>
      <c r="UQ15"/>
      <c r="UR15"/>
      <c r="US15"/>
      <c r="UT15"/>
      <c r="UU15"/>
      <c r="UV15"/>
      <c r="UW15"/>
      <c r="UX15"/>
      <c r="UY15"/>
      <c r="UZ15"/>
      <c r="VA15"/>
      <c r="VB15"/>
      <c r="VC15"/>
      <c r="VD15"/>
      <c r="VE15"/>
      <c r="VF15"/>
      <c r="VG15"/>
      <c r="VH15"/>
      <c r="VI15"/>
      <c r="VJ15"/>
      <c r="VK15"/>
      <c r="VL15"/>
      <c r="VM15"/>
      <c r="VN15"/>
      <c r="VO15"/>
      <c r="VP15"/>
      <c r="VQ15"/>
      <c r="VR15"/>
      <c r="VS15"/>
      <c r="VT15"/>
      <c r="VU15"/>
      <c r="VV15"/>
      <c r="VW15"/>
      <c r="VX15"/>
      <c r="VY15"/>
      <c r="VZ15"/>
      <c r="WA15"/>
      <c r="WB15"/>
      <c r="WC15"/>
      <c r="WD15"/>
      <c r="WE15"/>
      <c r="WF15"/>
      <c r="WG15"/>
      <c r="WH15"/>
      <c r="WI15"/>
      <c r="WJ15"/>
      <c r="WK15"/>
      <c r="WL15"/>
      <c r="WM15"/>
      <c r="WN15"/>
      <c r="WO15"/>
      <c r="WP15"/>
      <c r="WQ15"/>
      <c r="WR15"/>
      <c r="WS15"/>
      <c r="WT15"/>
      <c r="WU15"/>
      <c r="WV15"/>
      <c r="WW15"/>
      <c r="WX15"/>
      <c r="WY15"/>
      <c r="WZ15"/>
      <c r="XA15"/>
      <c r="XB15"/>
      <c r="XC15"/>
      <c r="XD15"/>
      <c r="XE15"/>
      <c r="XF15"/>
      <c r="XG15"/>
      <c r="XH15"/>
      <c r="XI15"/>
      <c r="XJ15"/>
      <c r="XK15"/>
      <c r="XL15"/>
      <c r="XM15"/>
      <c r="XN15"/>
      <c r="XO15"/>
      <c r="XP15"/>
      <c r="XQ15"/>
      <c r="XR15"/>
      <c r="XS15"/>
      <c r="XT15"/>
      <c r="XU15"/>
      <c r="XV15"/>
      <c r="XW15"/>
      <c r="XX15"/>
      <c r="XY15"/>
      <c r="XZ15"/>
      <c r="YA15"/>
      <c r="YB15"/>
      <c r="YC15"/>
      <c r="YD15"/>
      <c r="YE15"/>
      <c r="YF15"/>
      <c r="YG15"/>
      <c r="YH15"/>
      <c r="YI15"/>
      <c r="YJ15"/>
      <c r="YK15"/>
      <c r="YL15"/>
      <c r="YM15"/>
      <c r="YN15"/>
      <c r="YO15"/>
      <c r="YP15"/>
      <c r="YQ15"/>
      <c r="YR15"/>
      <c r="YS15"/>
      <c r="YT15"/>
      <c r="YU15"/>
      <c r="YV15"/>
      <c r="YW15"/>
      <c r="YX15"/>
      <c r="YY15"/>
      <c r="YZ15"/>
      <c r="ZA15"/>
      <c r="ZB15"/>
      <c r="ZC15"/>
      <c r="ZD15"/>
      <c r="ZE15"/>
      <c r="ZF15"/>
      <c r="ZG15"/>
      <c r="ZH15"/>
      <c r="ZI15"/>
      <c r="ZJ15"/>
      <c r="ZK15"/>
      <c r="ZL15"/>
      <c r="ZM15"/>
      <c r="ZN15"/>
      <c r="ZO15"/>
      <c r="ZP15"/>
      <c r="ZQ15"/>
      <c r="ZR15"/>
      <c r="ZS15"/>
      <c r="ZT15"/>
      <c r="ZU15"/>
      <c r="ZV15"/>
      <c r="ZW15"/>
      <c r="ZX15"/>
      <c r="ZY15"/>
      <c r="ZZ15"/>
      <c r="AAA15"/>
      <c r="AAB15"/>
      <c r="AAC15"/>
      <c r="AAD15"/>
      <c r="AAE15"/>
      <c r="AAF15"/>
      <c r="AAG15"/>
      <c r="AAH15"/>
      <c r="AAI15"/>
      <c r="AAJ15"/>
      <c r="AAK15"/>
      <c r="AAL15"/>
      <c r="AAM15"/>
      <c r="AAN15"/>
      <c r="AAO15"/>
      <c r="AAP15"/>
      <c r="AAQ15"/>
      <c r="AAR15"/>
      <c r="AAS15"/>
      <c r="AAT15"/>
      <c r="AAU15"/>
      <c r="AAV15"/>
      <c r="AAW15"/>
      <c r="AAX15"/>
      <c r="AAY15"/>
      <c r="AAZ15"/>
      <c r="ABA15"/>
      <c r="ABB15"/>
      <c r="ABC15"/>
      <c r="ABD15"/>
      <c r="ABE15"/>
      <c r="ABF15"/>
      <c r="ABG15"/>
      <c r="ABH15"/>
      <c r="ABI15"/>
      <c r="ABJ15"/>
      <c r="ABK15"/>
      <c r="ABL15"/>
      <c r="ABM15"/>
      <c r="ABN15"/>
      <c r="ABO15"/>
      <c r="ABP15"/>
      <c r="ABQ15"/>
      <c r="ABR15"/>
      <c r="ABS15"/>
      <c r="ABT15"/>
      <c r="ABU15"/>
      <c r="ABV15"/>
      <c r="ABW15"/>
      <c r="ABX15"/>
      <c r="ABY15"/>
      <c r="ABZ15"/>
      <c r="ACA15"/>
      <c r="ACB15"/>
      <c r="ACC15"/>
      <c r="ACD15"/>
      <c r="ACE15"/>
      <c r="ACF15"/>
      <c r="ACG15"/>
      <c r="ACH15"/>
      <c r="ACI15"/>
      <c r="ACJ15"/>
      <c r="ACK15"/>
      <c r="ACL15"/>
      <c r="ACM15"/>
      <c r="ACN15"/>
      <c r="ACO15"/>
      <c r="ACP15"/>
      <c r="ACQ15"/>
      <c r="ACR15"/>
      <c r="ACS15"/>
      <c r="ACT15"/>
      <c r="ACU15"/>
      <c r="ACV15"/>
      <c r="ACW15"/>
      <c r="ACX15"/>
      <c r="ACY15"/>
      <c r="ACZ15"/>
      <c r="ADA15"/>
      <c r="ADB15"/>
      <c r="ADC15"/>
      <c r="ADD15"/>
      <c r="ADE15"/>
      <c r="ADF15"/>
      <c r="ADG15"/>
      <c r="ADH15"/>
      <c r="ADI15"/>
      <c r="ADJ15"/>
      <c r="ADK15"/>
      <c r="ADL15"/>
      <c r="ADM15"/>
      <c r="ADN15"/>
      <c r="ADO15"/>
      <c r="ADP15"/>
      <c r="ADQ15"/>
      <c r="ADR15"/>
      <c r="ADS15"/>
      <c r="ADT15"/>
      <c r="ADU15"/>
      <c r="ADV15"/>
      <c r="ADW15"/>
      <c r="ADX15"/>
      <c r="ADY15"/>
      <c r="ADZ15"/>
      <c r="AEA15"/>
      <c r="AEB15"/>
      <c r="AEC15"/>
      <c r="AED15"/>
      <c r="AEE15"/>
      <c r="AEF15"/>
      <c r="AEG15"/>
      <c r="AEH15"/>
      <c r="AEI15"/>
      <c r="AEJ15"/>
      <c r="AEK15"/>
      <c r="AEL15"/>
      <c r="AEM15"/>
      <c r="AEN15"/>
      <c r="AEO15"/>
      <c r="AEP15"/>
      <c r="AEQ15"/>
      <c r="AER15"/>
      <c r="AES15"/>
      <c r="AET15"/>
      <c r="AEU15"/>
      <c r="AEV15"/>
      <c r="AEW15"/>
      <c r="AEX15"/>
      <c r="AEY15"/>
      <c r="AEZ15"/>
      <c r="AFA15"/>
      <c r="AFB15"/>
      <c r="AFC15"/>
      <c r="AFD15"/>
      <c r="AFE15"/>
      <c r="AFF15"/>
      <c r="AFG15"/>
      <c r="AFH15"/>
      <c r="AFI15"/>
      <c r="AFJ15"/>
      <c r="AFK15"/>
      <c r="AFL15"/>
      <c r="AFM15"/>
      <c r="AFN15"/>
      <c r="AFO15"/>
      <c r="AFP15"/>
      <c r="AFQ15"/>
      <c r="AFR15"/>
      <c r="AFS15"/>
      <c r="AFT15"/>
      <c r="AFU15"/>
      <c r="AFV15"/>
      <c r="AFW15"/>
      <c r="AFX15"/>
      <c r="AFY15"/>
      <c r="AFZ15"/>
      <c r="AGA15"/>
      <c r="AGB15"/>
      <c r="AGC15"/>
      <c r="AGD15"/>
      <c r="AGE15"/>
      <c r="AGF15"/>
      <c r="AGG15"/>
      <c r="AGH15"/>
      <c r="AGI15"/>
      <c r="AGJ15"/>
      <c r="AGK15"/>
      <c r="AGL15"/>
      <c r="AGM15"/>
      <c r="AGN15"/>
      <c r="AGO15"/>
      <c r="AGP15"/>
      <c r="AGQ15"/>
      <c r="AGR15"/>
      <c r="AGS15"/>
      <c r="AGT15"/>
      <c r="AGU15"/>
      <c r="AGV15"/>
      <c r="AGW15"/>
      <c r="AGX15"/>
      <c r="AGY15"/>
      <c r="AGZ15"/>
      <c r="AHA15"/>
      <c r="AHB15"/>
      <c r="AHC15"/>
      <c r="AHD15"/>
      <c r="AHE15"/>
      <c r="AHF15"/>
      <c r="AHG15"/>
      <c r="AHH15"/>
      <c r="AHI15"/>
      <c r="AHJ15"/>
      <c r="AHK15"/>
      <c r="AHL15"/>
      <c r="AHM15"/>
      <c r="AHN15"/>
      <c r="AHO15"/>
      <c r="AHP15"/>
      <c r="AHQ15"/>
      <c r="AHR15"/>
      <c r="AHS15"/>
      <c r="AHT15"/>
      <c r="AHU15"/>
      <c r="AHV15"/>
      <c r="AHW15"/>
      <c r="AHX15"/>
      <c r="AHY15"/>
      <c r="AHZ15"/>
      <c r="AIA15"/>
      <c r="AIB15"/>
      <c r="AIC15"/>
      <c r="AID15"/>
      <c r="AIE15"/>
      <c r="AIF15"/>
      <c r="AIG15"/>
      <c r="AIH15"/>
      <c r="AII15"/>
      <c r="AIJ15"/>
      <c r="AIK15"/>
      <c r="AIL15"/>
      <c r="AIM15"/>
      <c r="AIN15"/>
      <c r="AIO15"/>
      <c r="AIP15"/>
      <c r="AIQ15"/>
      <c r="AIR15"/>
      <c r="AIS15"/>
      <c r="AIT15"/>
      <c r="AIU15"/>
      <c r="AIV15"/>
      <c r="AIW15"/>
      <c r="AIX15"/>
      <c r="AIY15"/>
      <c r="AIZ15"/>
      <c r="AJA15"/>
      <c r="AJB15"/>
      <c r="AJC15"/>
      <c r="AJD15"/>
      <c r="AJE15"/>
      <c r="AJF15"/>
      <c r="AJG15"/>
      <c r="AJH15"/>
      <c r="AJI15"/>
      <c r="AJJ15"/>
      <c r="AJK15"/>
      <c r="AJL15"/>
      <c r="AJM15"/>
      <c r="AJN15"/>
      <c r="AJO15"/>
      <c r="AJP15"/>
      <c r="AJQ15"/>
      <c r="AJR15"/>
      <c r="AJS15"/>
      <c r="AJT15"/>
      <c r="AJU15"/>
      <c r="AJV15"/>
      <c r="AJW15"/>
      <c r="AJX15"/>
      <c r="AJY15"/>
      <c r="AJZ15"/>
      <c r="AKA15"/>
      <c r="AKB15"/>
      <c r="AKC15"/>
      <c r="AKD15"/>
      <c r="AKE15"/>
      <c r="AKF15"/>
      <c r="AKG15"/>
      <c r="AKH15"/>
      <c r="AKI15"/>
      <c r="AKJ15"/>
    </row>
    <row r="16" spans="1:972">
      <c r="A16" s="695"/>
      <c r="B16" s="691"/>
      <c r="C16" s="695"/>
      <c r="D16" s="691"/>
      <c r="E16" s="691"/>
      <c r="F16" s="691"/>
      <c r="G16" s="691"/>
      <c r="H16" s="722"/>
      <c r="I16" s="685">
        <v>46.980520032188601</v>
      </c>
      <c r="J16" s="685">
        <v>47.183896193796635</v>
      </c>
      <c r="K16" s="685">
        <v>95.60652488721243</v>
      </c>
      <c r="L16" s="685">
        <v>109.1641746887536</v>
      </c>
      <c r="M16"/>
      <c r="N16" s="11"/>
      <c r="O16" s="685"/>
      <c r="P16" s="688"/>
      <c r="Q16" s="688"/>
      <c r="R16" s="688"/>
      <c r="S16" s="688"/>
      <c r="T16" s="688"/>
      <c r="U16" s="688"/>
      <c r="V16" s="688"/>
      <c r="W16" s="688"/>
      <c r="X16" s="688"/>
      <c r="Y16" s="688"/>
      <c r="Z16" s="688"/>
      <c r="AA16" s="688"/>
      <c r="AB16" s="688"/>
      <c r="AC16" s="688"/>
      <c r="AD16" s="688"/>
      <c r="AE16" s="688"/>
      <c r="AF16" s="688"/>
      <c r="AG16" s="688"/>
      <c r="AH16" s="688"/>
      <c r="AI16" s="688"/>
      <c r="AJ16" s="688"/>
      <c r="AK16" s="688"/>
      <c r="AL16" s="688"/>
      <c r="AM16" s="688"/>
      <c r="AN16" s="688"/>
      <c r="AO16" s="688"/>
      <c r="AP16" s="688"/>
      <c r="AQ16" s="688"/>
      <c r="AR16" s="688"/>
      <c r="AS16" s="688"/>
      <c r="AT16" s="688"/>
      <c r="AU16" s="688"/>
      <c r="AV16" s="688"/>
      <c r="AW16" s="688"/>
      <c r="AX16" s="688"/>
      <c r="AY16" s="688"/>
      <c r="AZ16" s="688"/>
      <c r="BA16" s="688"/>
      <c r="BB16" s="688"/>
      <c r="BC16" s="688"/>
      <c r="BD16" s="688"/>
      <c r="BE16" s="688"/>
      <c r="BF16" s="688"/>
      <c r="BG16" s="688"/>
      <c r="BH16" s="688"/>
      <c r="BI16" s="688"/>
      <c r="BJ16" s="688"/>
      <c r="BK16" s="688"/>
      <c r="BL16" s="688"/>
      <c r="BM16" s="688"/>
      <c r="BN16" s="688"/>
      <c r="BO16" s="688"/>
      <c r="BP16" s="688"/>
      <c r="BQ16" s="688"/>
      <c r="BR16" s="688"/>
      <c r="BS16" s="688"/>
      <c r="BT16" s="688"/>
      <c r="BU16" s="688"/>
      <c r="BV16" s="688"/>
      <c r="BW16" s="688"/>
      <c r="BX16" s="688"/>
      <c r="BY16" s="688"/>
      <c r="BZ16" s="688"/>
      <c r="CA16" s="688"/>
      <c r="CB16" s="688"/>
      <c r="CC16" s="688"/>
      <c r="CD16" s="688"/>
      <c r="CE16" s="688"/>
      <c r="CF16" s="688"/>
      <c r="CG16" s="688"/>
      <c r="CH16" s="688"/>
      <c r="CI16" s="688"/>
      <c r="CJ16" s="688"/>
      <c r="CK16" s="688"/>
      <c r="CL16" s="688"/>
      <c r="CM16" s="688"/>
      <c r="CN16" s="688"/>
      <c r="CO16" s="688"/>
      <c r="CP16" s="688"/>
      <c r="CQ16" s="688"/>
      <c r="CR16" s="688"/>
      <c r="CS16" s="688"/>
      <c r="CT16" s="688"/>
      <c r="CU16" s="688"/>
      <c r="CV16" s="688"/>
      <c r="CW16" s="688"/>
      <c r="CX16" s="688"/>
      <c r="CY16" s="688"/>
      <c r="CZ16" s="688"/>
      <c r="DA16" s="688"/>
      <c r="DB16" s="688"/>
      <c r="DC16" s="688"/>
      <c r="DD16" s="688"/>
      <c r="DE16" s="688"/>
      <c r="DF16" s="688"/>
      <c r="DG16" s="688"/>
      <c r="DH16" s="688"/>
      <c r="DI16" s="688"/>
      <c r="DJ16" s="688"/>
      <c r="DK16" s="688"/>
      <c r="DL16" s="688"/>
      <c r="DM16" s="688"/>
      <c r="DN16" s="688"/>
      <c r="DO16" s="688"/>
      <c r="DP16" s="688"/>
      <c r="DQ16" s="688"/>
      <c r="DR16" s="688"/>
      <c r="DS16" s="688"/>
      <c r="DT16" s="688"/>
      <c r="DU16" s="688"/>
      <c r="DV16" s="688"/>
      <c r="DW16" s="688"/>
      <c r="DX16" s="688"/>
      <c r="DY16" s="688"/>
      <c r="DZ16" s="688"/>
      <c r="EA16" s="688"/>
      <c r="EB16" s="688"/>
      <c r="EC16" s="688"/>
      <c r="ED16" s="688"/>
      <c r="EE16" s="688"/>
      <c r="EF16" s="688"/>
      <c r="EG16" s="688"/>
      <c r="EH16" s="688"/>
      <c r="EI16" s="688"/>
      <c r="EJ16" s="688"/>
      <c r="EK16" s="688"/>
      <c r="EL16" s="688"/>
      <c r="EM16" s="688"/>
      <c r="EN16" s="688"/>
      <c r="EO16" s="688"/>
      <c r="EP16" s="688"/>
      <c r="EQ16" s="688"/>
      <c r="ER16" s="688"/>
      <c r="ES16" s="688"/>
      <c r="ET16" s="688"/>
      <c r="EU16" s="688"/>
      <c r="EV16" s="688"/>
      <c r="EW16" s="688"/>
      <c r="EX16" s="688"/>
      <c r="EY16" s="688"/>
      <c r="EZ16" s="688"/>
      <c r="FA16" s="688"/>
      <c r="FB16" s="688"/>
      <c r="FC16" s="688"/>
      <c r="FD16" s="688"/>
      <c r="FE16" s="688"/>
      <c r="FF16" s="688"/>
      <c r="FG16" s="688"/>
      <c r="FH16" s="688"/>
      <c r="FI16" s="688"/>
      <c r="FJ16" s="688"/>
      <c r="FK16" s="688"/>
      <c r="FL16" s="688"/>
      <c r="FM16" s="688"/>
      <c r="FN16" s="688"/>
      <c r="FO16" s="688"/>
      <c r="FP16" s="688"/>
      <c r="FQ16" s="688"/>
      <c r="FR16" s="688"/>
      <c r="FS16" s="688"/>
      <c r="FT16" s="688"/>
      <c r="FU16" s="688"/>
      <c r="FV16" s="688"/>
      <c r="FW16" s="688"/>
      <c r="FX16" s="688"/>
      <c r="FY16" s="688"/>
      <c r="FZ16" s="688"/>
      <c r="GA16" s="688"/>
      <c r="GB16" s="688"/>
      <c r="GC16" s="688"/>
      <c r="GD16" s="688"/>
      <c r="GE16" s="688"/>
      <c r="GF16" s="688"/>
      <c r="GG16" s="688"/>
      <c r="GH16" s="688"/>
      <c r="GI16" s="688"/>
      <c r="GJ16" s="688"/>
      <c r="GK16" s="688"/>
      <c r="GL16" s="688"/>
      <c r="GM16" s="688"/>
      <c r="GN16" s="688"/>
      <c r="GO16" s="688"/>
      <c r="GP16" s="688"/>
      <c r="GQ16" s="688"/>
      <c r="GR16" s="688"/>
      <c r="GS16" s="688"/>
      <c r="GT16" s="688"/>
      <c r="GU16" s="688"/>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c r="IR16"/>
      <c r="IS16"/>
      <c r="IT16"/>
      <c r="IU16"/>
      <c r="IV16"/>
      <c r="IW16"/>
      <c r="IX16"/>
      <c r="IY16"/>
      <c r="IZ16"/>
      <c r="JA16"/>
      <c r="JB16"/>
      <c r="JC16"/>
      <c r="JD16"/>
      <c r="JE16"/>
      <c r="JF16"/>
      <c r="JG16"/>
      <c r="JH16"/>
      <c r="JI16"/>
      <c r="JJ16"/>
      <c r="JK16"/>
      <c r="JL16"/>
      <c r="JM16"/>
      <c r="JN16"/>
      <c r="JO16"/>
      <c r="JP16"/>
      <c r="JQ16"/>
      <c r="JR16"/>
      <c r="JS16"/>
      <c r="JT16"/>
      <c r="JU16"/>
      <c r="JV16"/>
      <c r="JW16"/>
      <c r="JX16"/>
      <c r="JY16"/>
      <c r="JZ16"/>
      <c r="KA16"/>
      <c r="KB16"/>
      <c r="KC16"/>
      <c r="KD16"/>
      <c r="KE16"/>
      <c r="KF16"/>
      <c r="KG16"/>
      <c r="KH16"/>
      <c r="KI16"/>
      <c r="KJ16"/>
      <c r="KK16"/>
      <c r="KL16"/>
      <c r="KM16"/>
      <c r="KN16"/>
      <c r="KO16"/>
      <c r="KP16"/>
      <c r="KQ16"/>
      <c r="KR16"/>
      <c r="KS16"/>
      <c r="KT16"/>
      <c r="KU16"/>
      <c r="KV16"/>
      <c r="KW16"/>
      <c r="KX16"/>
      <c r="KY16"/>
      <c r="KZ16"/>
      <c r="LA16"/>
      <c r="LB16"/>
      <c r="LC16"/>
      <c r="LD16"/>
      <c r="LE16"/>
      <c r="LF16"/>
      <c r="LG16"/>
      <c r="LH16"/>
      <c r="LI16"/>
      <c r="LJ16"/>
      <c r="LK16"/>
      <c r="LL16"/>
      <c r="LM16"/>
      <c r="LN16"/>
      <c r="LO16"/>
      <c r="LP16"/>
      <c r="LQ16"/>
      <c r="LR16"/>
      <c r="LS16"/>
      <c r="LT16"/>
      <c r="LU16"/>
      <c r="LV16"/>
      <c r="LW16"/>
      <c r="LX16"/>
      <c r="LY16"/>
      <c r="LZ16"/>
      <c r="MA16"/>
      <c r="MB16"/>
      <c r="MC16"/>
      <c r="MD16"/>
      <c r="ME16"/>
      <c r="MF16"/>
      <c r="MG16"/>
      <c r="MH16"/>
      <c r="MI16"/>
      <c r="MJ16"/>
      <c r="MK16"/>
      <c r="ML16"/>
      <c r="MM16"/>
      <c r="MN16"/>
      <c r="MO16"/>
      <c r="MP16"/>
      <c r="MQ16"/>
      <c r="MR16"/>
      <c r="MS16"/>
      <c r="MT16"/>
      <c r="MU16"/>
      <c r="MV16"/>
      <c r="MW16"/>
      <c r="MX16"/>
      <c r="MY16"/>
      <c r="MZ16"/>
      <c r="NA16"/>
      <c r="NB16"/>
      <c r="NC16"/>
      <c r="ND16"/>
      <c r="NE16"/>
      <c r="NF16"/>
      <c r="NG16"/>
      <c r="NH16"/>
      <c r="NI16"/>
      <c r="NJ16"/>
      <c r="NK16"/>
      <c r="NL16"/>
      <c r="NM16"/>
      <c r="NN16"/>
      <c r="NO16"/>
      <c r="NP16"/>
      <c r="NQ16"/>
      <c r="NR16"/>
      <c r="NS16"/>
      <c r="NT16"/>
      <c r="NU16"/>
      <c r="NV16"/>
      <c r="NW16"/>
      <c r="NX16"/>
      <c r="NY16"/>
      <c r="NZ16"/>
      <c r="OA16"/>
      <c r="OB16"/>
      <c r="OC16"/>
      <c r="OD16"/>
      <c r="OE16"/>
      <c r="OF16"/>
      <c r="OG16"/>
      <c r="OH16"/>
      <c r="OI16"/>
      <c r="OJ16"/>
      <c r="OK16"/>
      <c r="OL16"/>
      <c r="OM16"/>
      <c r="ON16"/>
      <c r="OO16"/>
      <c r="OP16"/>
      <c r="OQ16"/>
      <c r="OR16"/>
      <c r="OS16"/>
      <c r="OT16"/>
      <c r="OU16"/>
      <c r="OV16"/>
      <c r="OW16"/>
      <c r="OX16"/>
      <c r="OY16"/>
      <c r="OZ16"/>
      <c r="PA16"/>
      <c r="PB16"/>
      <c r="PC16"/>
      <c r="PD16"/>
      <c r="PE16"/>
      <c r="PF16"/>
      <c r="PG16"/>
      <c r="PH16"/>
      <c r="PI16"/>
      <c r="PJ16"/>
      <c r="PK16"/>
      <c r="PL16"/>
      <c r="PM16"/>
      <c r="PN16"/>
      <c r="PO16"/>
      <c r="PP16"/>
      <c r="PQ16"/>
      <c r="PR16"/>
      <c r="PS16"/>
      <c r="PT16"/>
      <c r="PU16"/>
      <c r="PV16"/>
      <c r="PW16"/>
      <c r="PX16"/>
      <c r="PY16"/>
      <c r="PZ16"/>
      <c r="QA16"/>
      <c r="QB16"/>
      <c r="QC16"/>
      <c r="QD16"/>
      <c r="QE16"/>
      <c r="QF16"/>
      <c r="QG16"/>
      <c r="QH16"/>
      <c r="QI16"/>
      <c r="QJ16"/>
      <c r="QK16"/>
      <c r="QL16"/>
      <c r="QM16"/>
      <c r="QN16"/>
      <c r="QO16"/>
      <c r="QP16"/>
      <c r="QQ16"/>
      <c r="QR16"/>
      <c r="QS16"/>
      <c r="QT16"/>
      <c r="QU16"/>
      <c r="QV16"/>
      <c r="QW16"/>
      <c r="QX16"/>
      <c r="QY16"/>
      <c r="QZ16"/>
      <c r="RA16"/>
      <c r="RB16"/>
      <c r="RC16"/>
      <c r="RD16"/>
      <c r="RE16"/>
      <c r="RF16"/>
      <c r="RG16"/>
      <c r="RH16"/>
      <c r="RI16"/>
      <c r="RJ16"/>
      <c r="RK16"/>
      <c r="RL16"/>
      <c r="RM16"/>
      <c r="RN16"/>
      <c r="RO16"/>
      <c r="RP16"/>
      <c r="RQ16"/>
      <c r="RR16"/>
      <c r="RS16"/>
      <c r="RT16"/>
      <c r="RU16"/>
      <c r="RV16"/>
      <c r="RW16"/>
      <c r="RX16"/>
      <c r="RY16"/>
      <c r="RZ16"/>
      <c r="SA16"/>
      <c r="SB16"/>
      <c r="SC16"/>
      <c r="SD16"/>
      <c r="SE16"/>
      <c r="SF16"/>
      <c r="SG16"/>
      <c r="SH16"/>
      <c r="SI16"/>
      <c r="SJ16"/>
      <c r="SK16"/>
      <c r="SL16"/>
      <c r="SM16"/>
      <c r="SN16"/>
      <c r="SO16"/>
      <c r="SP16"/>
      <c r="SQ16"/>
      <c r="SR16"/>
      <c r="SS16"/>
      <c r="ST16"/>
      <c r="SU16"/>
      <c r="SV16"/>
      <c r="SW16"/>
      <c r="SX16"/>
      <c r="SY16"/>
      <c r="SZ16"/>
      <c r="TA16"/>
      <c r="TB16"/>
      <c r="TC16"/>
      <c r="TD16"/>
      <c r="TE16"/>
      <c r="TF16"/>
      <c r="TG16"/>
      <c r="TH16"/>
      <c r="TI16"/>
      <c r="TJ16"/>
      <c r="TK16"/>
      <c r="TL16"/>
      <c r="TM16"/>
      <c r="TN16"/>
      <c r="TO16"/>
      <c r="TP16"/>
      <c r="TQ16"/>
      <c r="TR16"/>
      <c r="TS16"/>
      <c r="TT16"/>
      <c r="TU16"/>
      <c r="TV16"/>
      <c r="TW16"/>
      <c r="TX16"/>
      <c r="TY16"/>
      <c r="TZ16"/>
      <c r="UA16"/>
      <c r="UB16"/>
      <c r="UC16"/>
      <c r="UD16"/>
      <c r="UE16"/>
      <c r="UF16"/>
      <c r="UG16"/>
      <c r="UH16"/>
      <c r="UI16"/>
      <c r="UJ16"/>
      <c r="UK16"/>
      <c r="UL16"/>
      <c r="UM16"/>
      <c r="UN16"/>
      <c r="UO16"/>
      <c r="UP16"/>
      <c r="UQ16"/>
      <c r="UR16"/>
      <c r="US16"/>
      <c r="UT16"/>
      <c r="UU16"/>
      <c r="UV16"/>
      <c r="UW16"/>
      <c r="UX16"/>
      <c r="UY16"/>
      <c r="UZ16"/>
      <c r="VA16"/>
      <c r="VB16"/>
      <c r="VC16"/>
      <c r="VD16"/>
      <c r="VE16"/>
      <c r="VF16"/>
      <c r="VG16"/>
      <c r="VH16"/>
      <c r="VI16"/>
      <c r="VJ16"/>
      <c r="VK16"/>
      <c r="VL16"/>
      <c r="VM16"/>
      <c r="VN16"/>
      <c r="VO16"/>
      <c r="VP16"/>
      <c r="VQ16"/>
      <c r="VR16"/>
      <c r="VS16"/>
      <c r="VT16"/>
      <c r="VU16"/>
      <c r="VV16"/>
      <c r="VW16"/>
      <c r="VX16"/>
      <c r="VY16"/>
      <c r="VZ16"/>
      <c r="WA16"/>
      <c r="WB16"/>
      <c r="WC16"/>
      <c r="WD16"/>
      <c r="WE16"/>
      <c r="WF16"/>
      <c r="WG16"/>
      <c r="WH16"/>
      <c r="WI16"/>
      <c r="WJ16"/>
      <c r="WK16"/>
      <c r="WL16"/>
      <c r="WM16"/>
      <c r="WN16"/>
      <c r="WO16"/>
      <c r="WP16"/>
      <c r="WQ16"/>
      <c r="WR16"/>
      <c r="WS16"/>
      <c r="WT16"/>
      <c r="WU16"/>
      <c r="WV16"/>
      <c r="WW16"/>
      <c r="WX16"/>
      <c r="WY16"/>
      <c r="WZ16"/>
      <c r="XA16"/>
      <c r="XB16"/>
      <c r="XC16"/>
      <c r="XD16"/>
      <c r="XE16"/>
      <c r="XF16"/>
      <c r="XG16"/>
      <c r="XH16"/>
      <c r="XI16"/>
      <c r="XJ16"/>
      <c r="XK16"/>
      <c r="XL16"/>
      <c r="XM16"/>
      <c r="XN16"/>
      <c r="XO16"/>
      <c r="XP16"/>
      <c r="XQ16"/>
      <c r="XR16"/>
      <c r="XS16"/>
      <c r="XT16"/>
      <c r="XU16"/>
      <c r="XV16"/>
      <c r="XW16"/>
      <c r="XX16"/>
      <c r="XY16"/>
      <c r="XZ16"/>
      <c r="YA16"/>
      <c r="YB16"/>
      <c r="YC16"/>
      <c r="YD16"/>
      <c r="YE16"/>
      <c r="YF16"/>
      <c r="YG16"/>
      <c r="YH16"/>
      <c r="YI16"/>
      <c r="YJ16"/>
      <c r="YK16"/>
      <c r="YL16"/>
      <c r="YM16"/>
      <c r="YN16"/>
      <c r="YO16"/>
      <c r="YP16"/>
      <c r="YQ16"/>
      <c r="YR16"/>
      <c r="YS16"/>
      <c r="YT16"/>
      <c r="YU16"/>
      <c r="YV16"/>
      <c r="YW16"/>
      <c r="YX16"/>
      <c r="YY16"/>
      <c r="YZ16"/>
      <c r="ZA16"/>
      <c r="ZB16"/>
      <c r="ZC16"/>
      <c r="ZD16"/>
      <c r="ZE16"/>
      <c r="ZF16"/>
      <c r="ZG16"/>
      <c r="ZH16"/>
      <c r="ZI16"/>
      <c r="ZJ16"/>
      <c r="ZK16"/>
      <c r="ZL16"/>
      <c r="ZM16"/>
      <c r="ZN16"/>
      <c r="ZO16"/>
      <c r="ZP16"/>
      <c r="ZQ16"/>
      <c r="ZR16"/>
      <c r="ZS16"/>
      <c r="ZT16"/>
      <c r="ZU16"/>
      <c r="ZV16"/>
      <c r="ZW16"/>
      <c r="ZX16"/>
      <c r="ZY16"/>
      <c r="ZZ16"/>
      <c r="AAA16"/>
      <c r="AAB16"/>
      <c r="AAC16"/>
      <c r="AAD16"/>
      <c r="AAE16"/>
      <c r="AAF16"/>
      <c r="AAG16"/>
      <c r="AAH16"/>
      <c r="AAI16"/>
      <c r="AAJ16"/>
      <c r="AAK16"/>
      <c r="AAL16"/>
      <c r="AAM16"/>
      <c r="AAN16"/>
      <c r="AAO16"/>
      <c r="AAP16"/>
      <c r="AAQ16"/>
      <c r="AAR16"/>
      <c r="AAS16"/>
      <c r="AAT16"/>
      <c r="AAU16"/>
      <c r="AAV16"/>
      <c r="AAW16"/>
      <c r="AAX16"/>
      <c r="AAY16"/>
      <c r="AAZ16"/>
      <c r="ABA16"/>
      <c r="ABB16"/>
      <c r="ABC16"/>
      <c r="ABD16"/>
      <c r="ABE16"/>
      <c r="ABF16"/>
      <c r="ABG16"/>
      <c r="ABH16"/>
      <c r="ABI16"/>
      <c r="ABJ16"/>
      <c r="ABK16"/>
      <c r="ABL16"/>
      <c r="ABM16"/>
      <c r="ABN16"/>
      <c r="ABO16"/>
      <c r="ABP16"/>
      <c r="ABQ16"/>
      <c r="ABR16"/>
      <c r="ABS16"/>
      <c r="ABT16"/>
      <c r="ABU16"/>
      <c r="ABV16"/>
      <c r="ABW16"/>
      <c r="ABX16"/>
      <c r="ABY16"/>
      <c r="ABZ16"/>
      <c r="ACA16"/>
      <c r="ACB16"/>
      <c r="ACC16"/>
      <c r="ACD16"/>
      <c r="ACE16"/>
      <c r="ACF16"/>
      <c r="ACG16"/>
      <c r="ACH16"/>
      <c r="ACI16"/>
      <c r="ACJ16"/>
      <c r="ACK16"/>
      <c r="ACL16"/>
      <c r="ACM16"/>
      <c r="ACN16"/>
      <c r="ACO16"/>
      <c r="ACP16"/>
      <c r="ACQ16"/>
      <c r="ACR16"/>
      <c r="ACS16"/>
      <c r="ACT16"/>
      <c r="ACU16"/>
      <c r="ACV16"/>
      <c r="ACW16"/>
      <c r="ACX16"/>
      <c r="ACY16"/>
      <c r="ACZ16"/>
      <c r="ADA16"/>
      <c r="ADB16"/>
      <c r="ADC16"/>
      <c r="ADD16"/>
      <c r="ADE16"/>
      <c r="ADF16"/>
      <c r="ADG16"/>
      <c r="ADH16"/>
      <c r="ADI16"/>
      <c r="ADJ16"/>
      <c r="ADK16"/>
      <c r="ADL16"/>
      <c r="ADM16"/>
      <c r="ADN16"/>
      <c r="ADO16"/>
      <c r="ADP16"/>
      <c r="ADQ16"/>
      <c r="ADR16"/>
      <c r="ADS16"/>
      <c r="ADT16"/>
      <c r="ADU16"/>
      <c r="ADV16"/>
      <c r="ADW16"/>
      <c r="ADX16"/>
      <c r="ADY16"/>
      <c r="ADZ16"/>
      <c r="AEA16"/>
      <c r="AEB16"/>
      <c r="AEC16"/>
      <c r="AED16"/>
      <c r="AEE16"/>
      <c r="AEF16"/>
      <c r="AEG16"/>
      <c r="AEH16"/>
      <c r="AEI16"/>
      <c r="AEJ16"/>
      <c r="AEK16"/>
      <c r="AEL16"/>
      <c r="AEM16"/>
      <c r="AEN16"/>
      <c r="AEO16"/>
      <c r="AEP16"/>
      <c r="AEQ16"/>
      <c r="AER16"/>
      <c r="AES16"/>
      <c r="AET16"/>
      <c r="AEU16"/>
      <c r="AEV16"/>
      <c r="AEW16"/>
      <c r="AEX16"/>
      <c r="AEY16"/>
      <c r="AEZ16"/>
      <c r="AFA16"/>
      <c r="AFB16"/>
      <c r="AFC16"/>
      <c r="AFD16"/>
      <c r="AFE16"/>
      <c r="AFF16"/>
      <c r="AFG16"/>
      <c r="AFH16"/>
      <c r="AFI16"/>
      <c r="AFJ16"/>
      <c r="AFK16"/>
      <c r="AFL16"/>
      <c r="AFM16"/>
      <c r="AFN16"/>
      <c r="AFO16"/>
      <c r="AFP16"/>
      <c r="AFQ16"/>
      <c r="AFR16"/>
      <c r="AFS16"/>
      <c r="AFT16"/>
      <c r="AFU16"/>
      <c r="AFV16"/>
      <c r="AFW16"/>
      <c r="AFX16"/>
      <c r="AFY16"/>
      <c r="AFZ16"/>
      <c r="AGA16"/>
      <c r="AGB16"/>
      <c r="AGC16"/>
      <c r="AGD16"/>
      <c r="AGE16"/>
      <c r="AGF16"/>
      <c r="AGG16"/>
      <c r="AGH16"/>
      <c r="AGI16"/>
      <c r="AGJ16"/>
      <c r="AGK16"/>
      <c r="AGL16"/>
      <c r="AGM16"/>
      <c r="AGN16"/>
      <c r="AGO16"/>
      <c r="AGP16"/>
      <c r="AGQ16"/>
      <c r="AGR16"/>
      <c r="AGS16"/>
      <c r="AGT16"/>
      <c r="AGU16"/>
      <c r="AGV16"/>
      <c r="AGW16"/>
      <c r="AGX16"/>
      <c r="AGY16"/>
      <c r="AGZ16"/>
      <c r="AHA16"/>
      <c r="AHB16"/>
      <c r="AHC16"/>
      <c r="AHD16"/>
      <c r="AHE16"/>
      <c r="AHF16"/>
      <c r="AHG16"/>
      <c r="AHH16"/>
      <c r="AHI16"/>
      <c r="AHJ16"/>
      <c r="AHK16"/>
      <c r="AHL16"/>
      <c r="AHM16"/>
      <c r="AHN16"/>
      <c r="AHO16"/>
      <c r="AHP16"/>
      <c r="AHQ16"/>
      <c r="AHR16"/>
      <c r="AHS16"/>
      <c r="AHT16"/>
      <c r="AHU16"/>
      <c r="AHV16"/>
      <c r="AHW16"/>
      <c r="AHX16"/>
      <c r="AHY16"/>
      <c r="AHZ16"/>
      <c r="AIA16"/>
      <c r="AIB16"/>
      <c r="AIC16"/>
      <c r="AID16"/>
      <c r="AIE16"/>
      <c r="AIF16"/>
      <c r="AIG16"/>
      <c r="AIH16"/>
      <c r="AII16"/>
      <c r="AIJ16"/>
      <c r="AIK16"/>
      <c r="AIL16"/>
      <c r="AIM16"/>
      <c r="AIN16"/>
      <c r="AIO16"/>
      <c r="AIP16"/>
      <c r="AIQ16"/>
      <c r="AIR16"/>
      <c r="AIS16"/>
      <c r="AIT16"/>
      <c r="AIU16"/>
      <c r="AIV16"/>
      <c r="AIW16"/>
      <c r="AIX16"/>
      <c r="AIY16"/>
      <c r="AIZ16"/>
      <c r="AJA16"/>
      <c r="AJB16"/>
      <c r="AJC16"/>
      <c r="AJD16"/>
      <c r="AJE16"/>
      <c r="AJF16"/>
      <c r="AJG16"/>
      <c r="AJH16"/>
      <c r="AJI16"/>
      <c r="AJJ16"/>
      <c r="AJK16"/>
      <c r="AJL16"/>
      <c r="AJM16"/>
      <c r="AJN16"/>
      <c r="AJO16"/>
      <c r="AJP16"/>
      <c r="AJQ16"/>
      <c r="AJR16"/>
      <c r="AJS16"/>
      <c r="AJT16"/>
      <c r="AJU16"/>
      <c r="AJV16"/>
      <c r="AJW16"/>
      <c r="AJX16"/>
      <c r="AJY16"/>
      <c r="AJZ16"/>
      <c r="AKA16"/>
      <c r="AKB16"/>
      <c r="AKC16"/>
      <c r="AKD16"/>
      <c r="AKE16"/>
      <c r="AKF16"/>
      <c r="AKG16"/>
      <c r="AKH16"/>
      <c r="AKI16"/>
      <c r="AKJ16"/>
    </row>
    <row r="17" spans="1:972">
      <c r="H17" s="722"/>
      <c r="I17" s="685">
        <v>48.015684032897838</v>
      </c>
      <c r="J17" s="685">
        <v>49.223368729716725</v>
      </c>
      <c r="K17" s="685">
        <v>103.42771888745358</v>
      </c>
      <c r="L17" s="685">
        <v>110.4153400146992</v>
      </c>
      <c r="M17"/>
      <c r="N17" s="11"/>
      <c r="O17" s="685"/>
      <c r="P17" s="688"/>
      <c r="Q17" s="688"/>
      <c r="R17" s="688"/>
      <c r="S17" s="688"/>
      <c r="T17" s="688"/>
      <c r="U17" s="688"/>
      <c r="V17" s="688"/>
      <c r="W17" s="688"/>
      <c r="X17" s="688"/>
      <c r="Y17" s="688"/>
      <c r="Z17" s="688"/>
      <c r="AA17" s="688"/>
      <c r="AB17" s="688"/>
      <c r="AC17" s="688"/>
      <c r="AD17" s="688"/>
      <c r="AE17" s="688"/>
      <c r="AF17" s="688"/>
      <c r="AG17" s="688"/>
      <c r="AH17" s="688"/>
      <c r="AI17" s="688"/>
      <c r="AJ17" s="688"/>
      <c r="AK17" s="688"/>
      <c r="AL17" s="688"/>
      <c r="AM17" s="688"/>
      <c r="AN17" s="688"/>
      <c r="AO17" s="688"/>
      <c r="AP17" s="688"/>
      <c r="AQ17" s="688"/>
      <c r="AR17" s="688"/>
      <c r="AS17" s="688"/>
      <c r="AT17" s="688"/>
      <c r="AU17" s="688"/>
      <c r="AV17" s="688"/>
      <c r="AW17" s="688"/>
      <c r="AX17" s="688"/>
      <c r="AY17" s="688"/>
      <c r="AZ17" s="688"/>
      <c r="BA17" s="688"/>
      <c r="BB17" s="688"/>
      <c r="BC17" s="688"/>
      <c r="BD17" s="688"/>
      <c r="BE17" s="688"/>
      <c r="BF17" s="688"/>
      <c r="BG17" s="688"/>
      <c r="BH17" s="688"/>
      <c r="BI17" s="688"/>
      <c r="BJ17" s="688"/>
      <c r="BK17" s="688"/>
      <c r="BL17" s="688"/>
      <c r="BM17" s="688"/>
      <c r="BN17" s="688"/>
      <c r="BO17" s="688"/>
      <c r="BP17" s="688"/>
      <c r="BQ17" s="688"/>
      <c r="BR17" s="688"/>
      <c r="BS17" s="688"/>
      <c r="BT17" s="688"/>
      <c r="BU17" s="688"/>
      <c r="BV17" s="688"/>
      <c r="BW17" s="688"/>
      <c r="BX17" s="688"/>
      <c r="BY17" s="688"/>
      <c r="BZ17" s="688"/>
      <c r="CA17" s="688"/>
      <c r="CB17" s="688"/>
      <c r="CC17" s="688"/>
      <c r="CD17" s="688"/>
      <c r="CE17" s="688"/>
      <c r="CF17" s="688"/>
      <c r="CG17" s="688"/>
      <c r="CH17" s="688"/>
      <c r="CI17" s="688"/>
      <c r="CJ17" s="688"/>
      <c r="CK17" s="688"/>
      <c r="CL17" s="688"/>
      <c r="CM17" s="688"/>
      <c r="CN17" s="688"/>
      <c r="CO17" s="688"/>
      <c r="CP17" s="688"/>
      <c r="CQ17" s="688"/>
      <c r="CR17" s="688"/>
      <c r="CS17" s="688"/>
      <c r="CT17" s="688"/>
      <c r="CU17" s="688"/>
      <c r="CV17" s="688"/>
      <c r="CW17" s="688"/>
      <c r="CX17" s="688"/>
      <c r="CY17" s="688"/>
      <c r="CZ17" s="688"/>
      <c r="DA17" s="688"/>
      <c r="DB17" s="688"/>
      <c r="DC17" s="688"/>
      <c r="DD17" s="688"/>
      <c r="DE17" s="688"/>
      <c r="DF17" s="688"/>
      <c r="DG17" s="688"/>
      <c r="DH17" s="688"/>
      <c r="DI17" s="688"/>
      <c r="DJ17" s="688"/>
      <c r="DK17" s="688"/>
      <c r="DL17" s="688"/>
      <c r="DM17" s="688"/>
      <c r="DN17" s="688"/>
      <c r="DO17" s="688"/>
      <c r="DP17" s="688"/>
      <c r="DQ17" s="688"/>
      <c r="DR17" s="688"/>
      <c r="DS17" s="688"/>
      <c r="DT17" s="688"/>
      <c r="DU17" s="688"/>
      <c r="DV17" s="688"/>
      <c r="DW17" s="688"/>
      <c r="DX17" s="688"/>
      <c r="DY17" s="688"/>
      <c r="DZ17" s="688"/>
      <c r="EA17" s="688"/>
      <c r="EB17" s="688"/>
      <c r="EC17" s="688"/>
      <c r="ED17" s="688"/>
      <c r="EE17" s="688"/>
      <c r="EF17" s="688"/>
      <c r="EG17" s="688"/>
      <c r="EH17" s="688"/>
      <c r="EI17" s="688"/>
      <c r="EJ17" s="688"/>
      <c r="EK17" s="688"/>
      <c r="EL17" s="688"/>
      <c r="EM17" s="688"/>
      <c r="EN17" s="688"/>
      <c r="EO17" s="688"/>
      <c r="EP17" s="688"/>
      <c r="EQ17" s="688"/>
      <c r="ER17" s="688"/>
      <c r="ES17" s="688"/>
      <c r="ET17" s="688"/>
      <c r="EU17" s="688"/>
      <c r="EV17" s="688"/>
      <c r="EW17" s="688"/>
      <c r="EX17" s="688"/>
      <c r="EY17" s="688"/>
      <c r="EZ17" s="688"/>
      <c r="FA17" s="688"/>
      <c r="FB17" s="688"/>
      <c r="FC17" s="688"/>
      <c r="FD17" s="688"/>
      <c r="FE17" s="688"/>
      <c r="FF17" s="688"/>
      <c r="FG17" s="688"/>
      <c r="FH17" s="688"/>
      <c r="FI17" s="688"/>
      <c r="FJ17" s="688"/>
      <c r="FK17" s="688"/>
      <c r="FL17" s="688"/>
      <c r="FM17" s="688"/>
      <c r="FN17" s="688"/>
      <c r="FO17" s="688"/>
      <c r="FP17" s="688"/>
      <c r="FQ17" s="688"/>
      <c r="FR17" s="688"/>
      <c r="FS17" s="688"/>
      <c r="FT17" s="688"/>
      <c r="FU17" s="688"/>
      <c r="FV17" s="688"/>
      <c r="FW17" s="688"/>
      <c r="FX17" s="688"/>
      <c r="FY17" s="688"/>
      <c r="FZ17" s="688"/>
      <c r="GA17" s="688"/>
      <c r="GB17" s="688"/>
      <c r="GC17" s="688"/>
      <c r="GD17" s="688"/>
      <c r="GE17" s="688"/>
      <c r="GF17" s="688"/>
      <c r="GG17" s="688"/>
      <c r="GH17" s="688"/>
      <c r="GI17" s="688"/>
      <c r="GJ17" s="688"/>
      <c r="GK17" s="688"/>
      <c r="GL17" s="688"/>
      <c r="GM17" s="688"/>
      <c r="GN17" s="688"/>
      <c r="GO17" s="688"/>
      <c r="GP17" s="688"/>
      <c r="GQ17" s="688"/>
      <c r="GR17" s="688"/>
      <c r="GS17" s="688"/>
      <c r="GT17" s="688"/>
      <c r="GU17" s="688"/>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c r="IO17"/>
      <c r="IP17"/>
      <c r="IQ17"/>
      <c r="IR17"/>
      <c r="IS17"/>
      <c r="IT17"/>
      <c r="IU17"/>
      <c r="IV17"/>
      <c r="IW17"/>
      <c r="IX17"/>
      <c r="IY17"/>
      <c r="IZ17"/>
      <c r="JA17"/>
      <c r="JB17"/>
      <c r="JC17"/>
      <c r="JD17"/>
      <c r="JE17"/>
      <c r="JF17"/>
      <c r="JG17"/>
      <c r="JH17"/>
      <c r="JI17"/>
      <c r="JJ17"/>
      <c r="JK17"/>
      <c r="JL17"/>
      <c r="JM17"/>
      <c r="JN17"/>
      <c r="JO17"/>
      <c r="JP17"/>
      <c r="JQ17"/>
      <c r="JR17"/>
      <c r="JS17"/>
      <c r="JT17"/>
      <c r="JU17"/>
      <c r="JV17"/>
      <c r="JW17"/>
      <c r="JX17"/>
      <c r="JY17"/>
      <c r="JZ17"/>
      <c r="KA17"/>
      <c r="KB17"/>
      <c r="KC17"/>
      <c r="KD17"/>
      <c r="KE17"/>
      <c r="KF17"/>
      <c r="KG17"/>
      <c r="KH17"/>
      <c r="KI17"/>
      <c r="KJ17"/>
      <c r="KK17"/>
      <c r="KL17"/>
      <c r="KM17"/>
      <c r="KN17"/>
      <c r="KO17"/>
      <c r="KP17"/>
      <c r="KQ17"/>
      <c r="KR17"/>
      <c r="KS17"/>
      <c r="KT17"/>
      <c r="KU17"/>
      <c r="KV17"/>
      <c r="KW17"/>
      <c r="KX17"/>
      <c r="KY17"/>
      <c r="KZ17"/>
      <c r="LA17"/>
      <c r="LB17"/>
      <c r="LC17"/>
      <c r="LD17"/>
      <c r="LE17"/>
      <c r="LF17"/>
      <c r="LG17"/>
      <c r="LH17"/>
      <c r="LI17"/>
      <c r="LJ17"/>
      <c r="LK17"/>
      <c r="LL17"/>
      <c r="LM17"/>
      <c r="LN17"/>
      <c r="LO17"/>
      <c r="LP17"/>
      <c r="LQ17"/>
      <c r="LR17"/>
      <c r="LS17"/>
      <c r="LT17"/>
      <c r="LU17"/>
      <c r="LV17"/>
      <c r="LW17"/>
      <c r="LX17"/>
      <c r="LY17"/>
      <c r="LZ17"/>
      <c r="MA17"/>
      <c r="MB17"/>
      <c r="MC17"/>
      <c r="MD17"/>
      <c r="ME17"/>
      <c r="MF17"/>
      <c r="MG17"/>
      <c r="MH17"/>
      <c r="MI17"/>
      <c r="MJ17"/>
      <c r="MK17"/>
      <c r="ML17"/>
      <c r="MM17"/>
      <c r="MN17"/>
      <c r="MO17"/>
      <c r="MP17"/>
      <c r="MQ17"/>
      <c r="MR17"/>
      <c r="MS17"/>
      <c r="MT17"/>
      <c r="MU17"/>
      <c r="MV17"/>
      <c r="MW17"/>
      <c r="MX17"/>
      <c r="MY17"/>
      <c r="MZ17"/>
      <c r="NA17"/>
      <c r="NB17"/>
      <c r="NC17"/>
      <c r="ND17"/>
      <c r="NE17"/>
      <c r="NF17"/>
      <c r="NG17"/>
      <c r="NH17"/>
      <c r="NI17"/>
      <c r="NJ17"/>
      <c r="NK17"/>
      <c r="NL17"/>
      <c r="NM17"/>
      <c r="NN17"/>
      <c r="NO17"/>
      <c r="NP17"/>
      <c r="NQ17"/>
      <c r="NR17"/>
      <c r="NS17"/>
      <c r="NT17"/>
      <c r="NU17"/>
      <c r="NV17"/>
      <c r="NW17"/>
      <c r="NX17"/>
      <c r="NY17"/>
      <c r="NZ17"/>
      <c r="OA17"/>
      <c r="OB17"/>
      <c r="OC17"/>
      <c r="OD17"/>
      <c r="OE17"/>
      <c r="OF17"/>
      <c r="OG17"/>
      <c r="OH17"/>
      <c r="OI17"/>
      <c r="OJ17"/>
      <c r="OK17"/>
      <c r="OL17"/>
      <c r="OM17"/>
      <c r="ON17"/>
      <c r="OO17"/>
      <c r="OP17"/>
      <c r="OQ17"/>
      <c r="OR17"/>
      <c r="OS17"/>
      <c r="OT17"/>
      <c r="OU17"/>
      <c r="OV17"/>
      <c r="OW17"/>
      <c r="OX17"/>
      <c r="OY17"/>
      <c r="OZ17"/>
      <c r="PA17"/>
      <c r="PB17"/>
      <c r="PC17"/>
      <c r="PD17"/>
      <c r="PE17"/>
      <c r="PF17"/>
      <c r="PG17"/>
      <c r="PH17"/>
      <c r="PI17"/>
      <c r="PJ17"/>
      <c r="PK17"/>
      <c r="PL17"/>
      <c r="PM17"/>
      <c r="PN17"/>
      <c r="PO17"/>
      <c r="PP17"/>
      <c r="PQ17"/>
      <c r="PR17"/>
      <c r="PS17"/>
      <c r="PT17"/>
      <c r="PU17"/>
      <c r="PV17"/>
      <c r="PW17"/>
      <c r="PX17"/>
      <c r="PY17"/>
      <c r="PZ17"/>
      <c r="QA17"/>
      <c r="QB17"/>
      <c r="QC17"/>
      <c r="QD17"/>
      <c r="QE17"/>
      <c r="QF17"/>
      <c r="QG17"/>
      <c r="QH17"/>
      <c r="QI17"/>
      <c r="QJ17"/>
      <c r="QK17"/>
      <c r="QL17"/>
      <c r="QM17"/>
      <c r="QN17"/>
      <c r="QO17"/>
      <c r="QP17"/>
      <c r="QQ17"/>
      <c r="QR17"/>
      <c r="QS17"/>
      <c r="QT17"/>
      <c r="QU17"/>
      <c r="QV17"/>
      <c r="QW17"/>
      <c r="QX17"/>
      <c r="QY17"/>
      <c r="QZ17"/>
      <c r="RA17"/>
      <c r="RB17"/>
      <c r="RC17"/>
      <c r="RD17"/>
      <c r="RE17"/>
      <c r="RF17"/>
      <c r="RG17"/>
      <c r="RH17"/>
      <c r="RI17"/>
      <c r="RJ17"/>
      <c r="RK17"/>
      <c r="RL17"/>
      <c r="RM17"/>
      <c r="RN17"/>
      <c r="RO17"/>
      <c r="RP17"/>
      <c r="RQ17"/>
      <c r="RR17"/>
      <c r="RS17"/>
      <c r="RT17"/>
      <c r="RU17"/>
      <c r="RV17"/>
      <c r="RW17"/>
      <c r="RX17"/>
      <c r="RY17"/>
      <c r="RZ17"/>
      <c r="SA17"/>
      <c r="SB17"/>
      <c r="SC17"/>
      <c r="SD17"/>
      <c r="SE17"/>
      <c r="SF17"/>
      <c r="SG17"/>
      <c r="SH17"/>
      <c r="SI17"/>
      <c r="SJ17"/>
      <c r="SK17"/>
      <c r="SL17"/>
      <c r="SM17"/>
      <c r="SN17"/>
      <c r="SO17"/>
      <c r="SP17"/>
      <c r="SQ17"/>
      <c r="SR17"/>
      <c r="SS17"/>
      <c r="ST17"/>
      <c r="SU17"/>
      <c r="SV17"/>
      <c r="SW17"/>
      <c r="SX17"/>
      <c r="SY17"/>
      <c r="SZ17"/>
      <c r="TA17"/>
      <c r="TB17"/>
      <c r="TC17"/>
      <c r="TD17"/>
      <c r="TE17"/>
      <c r="TF17"/>
      <c r="TG17"/>
      <c r="TH17"/>
      <c r="TI17"/>
      <c r="TJ17"/>
      <c r="TK17"/>
      <c r="TL17"/>
      <c r="TM17"/>
      <c r="TN17"/>
      <c r="TO17"/>
      <c r="TP17"/>
      <c r="TQ17"/>
      <c r="TR17"/>
      <c r="TS17"/>
      <c r="TT17"/>
      <c r="TU17"/>
      <c r="TV17"/>
      <c r="TW17"/>
      <c r="TX17"/>
      <c r="TY17"/>
      <c r="TZ17"/>
      <c r="UA17"/>
      <c r="UB17"/>
      <c r="UC17"/>
      <c r="UD17"/>
      <c r="UE17"/>
      <c r="UF17"/>
      <c r="UG17"/>
      <c r="UH17"/>
      <c r="UI17"/>
      <c r="UJ17"/>
      <c r="UK17"/>
      <c r="UL17"/>
      <c r="UM17"/>
      <c r="UN17"/>
      <c r="UO17"/>
      <c r="UP17"/>
      <c r="UQ17"/>
      <c r="UR17"/>
      <c r="US17"/>
      <c r="UT17"/>
      <c r="UU17"/>
      <c r="UV17"/>
      <c r="UW17"/>
      <c r="UX17"/>
      <c r="UY17"/>
      <c r="UZ17"/>
      <c r="VA17"/>
      <c r="VB17"/>
      <c r="VC17"/>
      <c r="VD17"/>
      <c r="VE17"/>
      <c r="VF17"/>
      <c r="VG17"/>
      <c r="VH17"/>
      <c r="VI17"/>
      <c r="VJ17"/>
      <c r="VK17"/>
      <c r="VL17"/>
      <c r="VM17"/>
      <c r="VN17"/>
      <c r="VO17"/>
      <c r="VP17"/>
      <c r="VQ17"/>
      <c r="VR17"/>
      <c r="VS17"/>
      <c r="VT17"/>
      <c r="VU17"/>
      <c r="VV17"/>
      <c r="VW17"/>
      <c r="VX17"/>
      <c r="VY17"/>
      <c r="VZ17"/>
      <c r="WA17"/>
      <c r="WB17"/>
      <c r="WC17"/>
      <c r="WD17"/>
      <c r="WE17"/>
      <c r="WF17"/>
      <c r="WG17"/>
      <c r="WH17"/>
      <c r="WI17"/>
      <c r="WJ17"/>
      <c r="WK17"/>
      <c r="WL17"/>
      <c r="WM17"/>
      <c r="WN17"/>
      <c r="WO17"/>
      <c r="WP17"/>
      <c r="WQ17"/>
      <c r="WR17"/>
      <c r="WS17"/>
      <c r="WT17"/>
      <c r="WU17"/>
      <c r="WV17"/>
      <c r="WW17"/>
      <c r="WX17"/>
      <c r="WY17"/>
      <c r="WZ17"/>
      <c r="XA17"/>
      <c r="XB17"/>
      <c r="XC17"/>
      <c r="XD17"/>
      <c r="XE17"/>
      <c r="XF17"/>
      <c r="XG17"/>
      <c r="XH17"/>
      <c r="XI17"/>
      <c r="XJ17"/>
      <c r="XK17"/>
      <c r="XL17"/>
      <c r="XM17"/>
      <c r="XN17"/>
      <c r="XO17"/>
      <c r="XP17"/>
      <c r="XQ17"/>
      <c r="XR17"/>
      <c r="XS17"/>
      <c r="XT17"/>
      <c r="XU17"/>
      <c r="XV17"/>
      <c r="XW17"/>
      <c r="XX17"/>
      <c r="XY17"/>
      <c r="XZ17"/>
      <c r="YA17"/>
      <c r="YB17"/>
      <c r="YC17"/>
      <c r="YD17"/>
      <c r="YE17"/>
      <c r="YF17"/>
      <c r="YG17"/>
      <c r="YH17"/>
      <c r="YI17"/>
      <c r="YJ17"/>
      <c r="YK17"/>
      <c r="YL17"/>
      <c r="YM17"/>
      <c r="YN17"/>
      <c r="YO17"/>
      <c r="YP17"/>
      <c r="YQ17"/>
      <c r="YR17"/>
      <c r="YS17"/>
      <c r="YT17"/>
      <c r="YU17"/>
      <c r="YV17"/>
      <c r="YW17"/>
      <c r="YX17"/>
      <c r="YY17"/>
      <c r="YZ17"/>
      <c r="ZA17"/>
      <c r="ZB17"/>
      <c r="ZC17"/>
      <c r="ZD17"/>
      <c r="ZE17"/>
      <c r="ZF17"/>
      <c r="ZG17"/>
      <c r="ZH17"/>
      <c r="ZI17"/>
      <c r="ZJ17"/>
      <c r="ZK17"/>
      <c r="ZL17"/>
      <c r="ZM17"/>
      <c r="ZN17"/>
      <c r="ZO17"/>
      <c r="ZP17"/>
      <c r="ZQ17"/>
      <c r="ZR17"/>
      <c r="ZS17"/>
      <c r="ZT17"/>
      <c r="ZU17"/>
      <c r="ZV17"/>
      <c r="ZW17"/>
      <c r="ZX17"/>
      <c r="ZY17"/>
      <c r="ZZ17"/>
      <c r="AAA17"/>
      <c r="AAB17"/>
      <c r="AAC17"/>
      <c r="AAD17"/>
      <c r="AAE17"/>
      <c r="AAF17"/>
      <c r="AAG17"/>
      <c r="AAH17"/>
      <c r="AAI17"/>
      <c r="AAJ17"/>
      <c r="AAK17"/>
      <c r="AAL17"/>
      <c r="AAM17"/>
      <c r="AAN17"/>
      <c r="AAO17"/>
      <c r="AAP17"/>
      <c r="AAQ17"/>
      <c r="AAR17"/>
      <c r="AAS17"/>
      <c r="AAT17"/>
      <c r="AAU17"/>
      <c r="AAV17"/>
      <c r="AAW17"/>
      <c r="AAX17"/>
      <c r="AAY17"/>
      <c r="AAZ17"/>
      <c r="ABA17"/>
      <c r="ABB17"/>
      <c r="ABC17"/>
      <c r="ABD17"/>
      <c r="ABE17"/>
      <c r="ABF17"/>
      <c r="ABG17"/>
      <c r="ABH17"/>
      <c r="ABI17"/>
      <c r="ABJ17"/>
      <c r="ABK17"/>
      <c r="ABL17"/>
      <c r="ABM17"/>
      <c r="ABN17"/>
      <c r="ABO17"/>
      <c r="ABP17"/>
      <c r="ABQ17"/>
      <c r="ABR17"/>
      <c r="ABS17"/>
      <c r="ABT17"/>
      <c r="ABU17"/>
      <c r="ABV17"/>
      <c r="ABW17"/>
      <c r="ABX17"/>
      <c r="ABY17"/>
      <c r="ABZ17"/>
      <c r="ACA17"/>
      <c r="ACB17"/>
      <c r="ACC17"/>
      <c r="ACD17"/>
      <c r="ACE17"/>
      <c r="ACF17"/>
      <c r="ACG17"/>
      <c r="ACH17"/>
      <c r="ACI17"/>
      <c r="ACJ17"/>
      <c r="ACK17"/>
      <c r="ACL17"/>
      <c r="ACM17"/>
      <c r="ACN17"/>
      <c r="ACO17"/>
      <c r="ACP17"/>
      <c r="ACQ17"/>
      <c r="ACR17"/>
      <c r="ACS17"/>
      <c r="ACT17"/>
      <c r="ACU17"/>
      <c r="ACV17"/>
      <c r="ACW17"/>
      <c r="ACX17"/>
      <c r="ACY17"/>
      <c r="ACZ17"/>
      <c r="ADA17"/>
      <c r="ADB17"/>
      <c r="ADC17"/>
      <c r="ADD17"/>
      <c r="ADE17"/>
      <c r="ADF17"/>
      <c r="ADG17"/>
      <c r="ADH17"/>
      <c r="ADI17"/>
      <c r="ADJ17"/>
      <c r="ADK17"/>
      <c r="ADL17"/>
      <c r="ADM17"/>
      <c r="ADN17"/>
      <c r="ADO17"/>
      <c r="ADP17"/>
      <c r="ADQ17"/>
      <c r="ADR17"/>
      <c r="ADS17"/>
      <c r="ADT17"/>
      <c r="ADU17"/>
      <c r="ADV17"/>
      <c r="ADW17"/>
      <c r="ADX17"/>
      <c r="ADY17"/>
      <c r="ADZ17"/>
      <c r="AEA17"/>
      <c r="AEB17"/>
      <c r="AEC17"/>
      <c r="AED17"/>
      <c r="AEE17"/>
      <c r="AEF17"/>
      <c r="AEG17"/>
      <c r="AEH17"/>
      <c r="AEI17"/>
      <c r="AEJ17"/>
      <c r="AEK17"/>
      <c r="AEL17"/>
      <c r="AEM17"/>
      <c r="AEN17"/>
      <c r="AEO17"/>
      <c r="AEP17"/>
      <c r="AEQ17"/>
      <c r="AER17"/>
      <c r="AES17"/>
      <c r="AET17"/>
      <c r="AEU17"/>
      <c r="AEV17"/>
      <c r="AEW17"/>
      <c r="AEX17"/>
      <c r="AEY17"/>
      <c r="AEZ17"/>
      <c r="AFA17"/>
      <c r="AFB17"/>
      <c r="AFC17"/>
      <c r="AFD17"/>
      <c r="AFE17"/>
      <c r="AFF17"/>
      <c r="AFG17"/>
      <c r="AFH17"/>
      <c r="AFI17"/>
      <c r="AFJ17"/>
      <c r="AFK17"/>
      <c r="AFL17"/>
      <c r="AFM17"/>
      <c r="AFN17"/>
      <c r="AFO17"/>
      <c r="AFP17"/>
      <c r="AFQ17"/>
      <c r="AFR17"/>
      <c r="AFS17"/>
      <c r="AFT17"/>
      <c r="AFU17"/>
      <c r="AFV17"/>
      <c r="AFW17"/>
      <c r="AFX17"/>
      <c r="AFY17"/>
      <c r="AFZ17"/>
      <c r="AGA17"/>
      <c r="AGB17"/>
      <c r="AGC17"/>
      <c r="AGD17"/>
      <c r="AGE17"/>
      <c r="AGF17"/>
      <c r="AGG17"/>
      <c r="AGH17"/>
      <c r="AGI17"/>
      <c r="AGJ17"/>
      <c r="AGK17"/>
      <c r="AGL17"/>
      <c r="AGM17"/>
      <c r="AGN17"/>
      <c r="AGO17"/>
      <c r="AGP17"/>
      <c r="AGQ17"/>
      <c r="AGR17"/>
      <c r="AGS17"/>
      <c r="AGT17"/>
      <c r="AGU17"/>
      <c r="AGV17"/>
      <c r="AGW17"/>
      <c r="AGX17"/>
      <c r="AGY17"/>
      <c r="AGZ17"/>
      <c r="AHA17"/>
      <c r="AHB17"/>
      <c r="AHC17"/>
      <c r="AHD17"/>
      <c r="AHE17"/>
      <c r="AHF17"/>
      <c r="AHG17"/>
      <c r="AHH17"/>
      <c r="AHI17"/>
      <c r="AHJ17"/>
      <c r="AHK17"/>
      <c r="AHL17"/>
      <c r="AHM17"/>
      <c r="AHN17"/>
      <c r="AHO17"/>
      <c r="AHP17"/>
      <c r="AHQ17"/>
      <c r="AHR17"/>
      <c r="AHS17"/>
      <c r="AHT17"/>
      <c r="AHU17"/>
      <c r="AHV17"/>
      <c r="AHW17"/>
      <c r="AHX17"/>
      <c r="AHY17"/>
      <c r="AHZ17"/>
      <c r="AIA17"/>
      <c r="AIB17"/>
      <c r="AIC17"/>
      <c r="AID17"/>
      <c r="AIE17"/>
      <c r="AIF17"/>
      <c r="AIG17"/>
      <c r="AIH17"/>
      <c r="AII17"/>
      <c r="AIJ17"/>
      <c r="AIK17"/>
      <c r="AIL17"/>
      <c r="AIM17"/>
      <c r="AIN17"/>
      <c r="AIO17"/>
      <c r="AIP17"/>
      <c r="AIQ17"/>
      <c r="AIR17"/>
      <c r="AIS17"/>
      <c r="AIT17"/>
      <c r="AIU17"/>
      <c r="AIV17"/>
      <c r="AIW17"/>
      <c r="AIX17"/>
      <c r="AIY17"/>
      <c r="AIZ17"/>
      <c r="AJA17"/>
      <c r="AJB17"/>
      <c r="AJC17"/>
      <c r="AJD17"/>
      <c r="AJE17"/>
      <c r="AJF17"/>
      <c r="AJG17"/>
      <c r="AJH17"/>
      <c r="AJI17"/>
      <c r="AJJ17"/>
      <c r="AJK17"/>
      <c r="AJL17"/>
      <c r="AJM17"/>
      <c r="AJN17"/>
      <c r="AJO17"/>
      <c r="AJP17"/>
      <c r="AJQ17"/>
      <c r="AJR17"/>
      <c r="AJS17"/>
      <c r="AJT17"/>
      <c r="AJU17"/>
      <c r="AJV17"/>
      <c r="AJW17"/>
      <c r="AJX17"/>
      <c r="AJY17"/>
      <c r="AJZ17"/>
      <c r="AKA17"/>
      <c r="AKB17"/>
      <c r="AKC17"/>
      <c r="AKD17"/>
      <c r="AKE17"/>
      <c r="AKF17"/>
      <c r="AKG17"/>
      <c r="AKH17"/>
      <c r="AKI17"/>
      <c r="AKJ17"/>
    </row>
    <row r="18" spans="1:972">
      <c r="B18" s="694"/>
      <c r="C18" s="694"/>
      <c r="D18" s="694"/>
      <c r="E18" s="694"/>
      <c r="F18" s="694"/>
      <c r="H18" s="722"/>
      <c r="I18" s="685">
        <v>45.467588031152019</v>
      </c>
      <c r="J18" s="685">
        <v>45.127284218573479</v>
      </c>
      <c r="K18" s="685">
        <v>84.435348200313001</v>
      </c>
      <c r="L18" s="685">
        <v>111.9792966721312</v>
      </c>
      <c r="M18"/>
      <c r="N18" s="11"/>
      <c r="O18" s="685"/>
      <c r="P18" s="688"/>
      <c r="Q18" s="688"/>
      <c r="R18" s="688"/>
      <c r="S18" s="688"/>
      <c r="T18" s="688"/>
      <c r="U18" s="688"/>
      <c r="V18" s="688"/>
      <c r="W18" s="688"/>
      <c r="X18" s="688"/>
      <c r="Y18" s="688"/>
      <c r="Z18" s="688"/>
      <c r="AA18" s="688"/>
      <c r="AB18" s="688"/>
      <c r="AC18" s="688"/>
      <c r="AD18" s="688"/>
      <c r="AE18" s="688"/>
      <c r="AF18" s="688"/>
      <c r="AG18" s="688"/>
      <c r="AH18" s="688"/>
      <c r="AI18" s="688"/>
      <c r="AJ18" s="688"/>
      <c r="AK18" s="688"/>
      <c r="AL18" s="688"/>
      <c r="AM18" s="688"/>
      <c r="AN18" s="688"/>
      <c r="AO18" s="688"/>
      <c r="AP18" s="688"/>
      <c r="AQ18" s="688"/>
      <c r="AR18" s="688"/>
      <c r="AS18" s="688"/>
      <c r="AT18" s="688"/>
      <c r="AU18" s="688"/>
      <c r="AV18" s="688"/>
      <c r="AW18" s="688"/>
      <c r="AX18" s="688"/>
      <c r="AY18" s="688"/>
      <c r="AZ18" s="688"/>
      <c r="BA18" s="688"/>
      <c r="BB18" s="688"/>
      <c r="BC18" s="688"/>
      <c r="BD18" s="688"/>
      <c r="BE18" s="688"/>
      <c r="BF18" s="688"/>
      <c r="BG18" s="688"/>
      <c r="BH18" s="688"/>
      <c r="BI18" s="688"/>
      <c r="BJ18" s="688"/>
      <c r="BK18" s="688"/>
      <c r="BL18" s="688"/>
      <c r="BM18" s="688"/>
      <c r="BN18" s="688"/>
      <c r="BO18" s="688"/>
      <c r="BP18" s="688"/>
      <c r="BQ18" s="688"/>
      <c r="BR18" s="688"/>
      <c r="BS18" s="688"/>
      <c r="BT18" s="688"/>
      <c r="BU18" s="688"/>
      <c r="BV18" s="688"/>
      <c r="BW18" s="688"/>
      <c r="BX18" s="688"/>
      <c r="BY18" s="688"/>
      <c r="BZ18" s="688"/>
      <c r="CA18" s="688"/>
      <c r="CB18" s="688"/>
      <c r="CC18" s="688"/>
      <c r="CD18" s="688"/>
      <c r="CE18" s="688"/>
      <c r="CF18" s="688"/>
      <c r="CG18" s="688"/>
      <c r="CH18" s="688"/>
      <c r="CI18" s="688"/>
      <c r="CJ18" s="688"/>
      <c r="CK18" s="688"/>
      <c r="CL18" s="688"/>
      <c r="CM18" s="688"/>
      <c r="CN18" s="688"/>
      <c r="CO18" s="688"/>
      <c r="CP18" s="688"/>
      <c r="CQ18" s="688"/>
      <c r="CR18" s="688"/>
      <c r="CS18" s="688"/>
      <c r="CT18" s="688"/>
      <c r="CU18" s="688"/>
      <c r="CV18" s="688"/>
      <c r="CW18" s="688"/>
      <c r="CX18" s="688"/>
      <c r="CY18" s="688"/>
      <c r="CZ18" s="688"/>
      <c r="DA18" s="688"/>
      <c r="DB18" s="688"/>
      <c r="DC18" s="688"/>
      <c r="DD18" s="688"/>
      <c r="DE18" s="688"/>
      <c r="DF18" s="688"/>
      <c r="DG18" s="688"/>
      <c r="DH18" s="688"/>
      <c r="DI18" s="688"/>
      <c r="DJ18" s="688"/>
      <c r="DK18" s="688"/>
      <c r="DL18" s="688"/>
      <c r="DM18" s="688"/>
      <c r="DN18" s="688"/>
      <c r="DO18" s="688"/>
      <c r="DP18" s="688"/>
      <c r="DQ18" s="688"/>
      <c r="DR18" s="688"/>
      <c r="DS18" s="688"/>
      <c r="DT18" s="688"/>
      <c r="DU18" s="688"/>
      <c r="DV18" s="688"/>
      <c r="DW18" s="688"/>
      <c r="DX18" s="688"/>
      <c r="DY18" s="688"/>
      <c r="DZ18" s="688"/>
      <c r="EA18" s="688"/>
      <c r="EB18" s="688"/>
      <c r="EC18" s="688"/>
      <c r="ED18" s="688"/>
      <c r="EE18" s="688"/>
      <c r="EF18" s="688"/>
      <c r="EG18" s="688"/>
      <c r="EH18" s="688"/>
      <c r="EI18" s="688"/>
      <c r="EJ18" s="688"/>
      <c r="EK18" s="688"/>
      <c r="EL18" s="688"/>
      <c r="EM18" s="688"/>
      <c r="EN18" s="688"/>
      <c r="EO18" s="688"/>
      <c r="EP18" s="688"/>
      <c r="EQ18" s="688"/>
      <c r="ER18" s="688"/>
      <c r="ES18" s="688"/>
      <c r="ET18" s="688"/>
      <c r="EU18" s="688"/>
      <c r="EV18" s="688"/>
      <c r="EW18" s="688"/>
      <c r="EX18" s="688"/>
      <c r="EY18" s="688"/>
      <c r="EZ18" s="688"/>
      <c r="FA18" s="688"/>
      <c r="FB18" s="688"/>
      <c r="FC18" s="688"/>
      <c r="FD18" s="688"/>
      <c r="FE18" s="688"/>
      <c r="FF18" s="688"/>
      <c r="FG18" s="688"/>
      <c r="FH18" s="688"/>
      <c r="FI18" s="688"/>
      <c r="FJ18" s="688"/>
      <c r="FK18" s="688"/>
      <c r="FL18" s="688"/>
      <c r="FM18" s="688"/>
      <c r="FN18" s="688"/>
      <c r="FO18" s="688"/>
      <c r="FP18" s="688"/>
      <c r="FQ18" s="688"/>
      <c r="FR18" s="688"/>
      <c r="FS18" s="688"/>
      <c r="FT18" s="688"/>
      <c r="FU18" s="688"/>
      <c r="FV18" s="688"/>
      <c r="FW18" s="688"/>
      <c r="FX18" s="688"/>
      <c r="FY18" s="688"/>
      <c r="FZ18" s="688"/>
      <c r="GA18" s="688"/>
      <c r="GB18" s="688"/>
      <c r="GC18" s="688"/>
      <c r="GD18" s="688"/>
      <c r="GE18" s="688"/>
      <c r="GF18" s="688"/>
      <c r="GG18" s="688"/>
      <c r="GH18" s="688"/>
      <c r="GI18" s="688"/>
      <c r="GJ18" s="688"/>
      <c r="GK18" s="688"/>
      <c r="GL18" s="688"/>
      <c r="GM18" s="688"/>
      <c r="GN18" s="688"/>
      <c r="GO18" s="688"/>
      <c r="GP18" s="688"/>
      <c r="GQ18" s="688"/>
      <c r="GR18" s="688"/>
      <c r="GS18" s="688"/>
      <c r="GT18" s="688"/>
      <c r="GU18" s="68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c r="IO18"/>
      <c r="IP18"/>
      <c r="IQ18"/>
      <c r="IR18"/>
      <c r="IS18"/>
      <c r="IT18"/>
      <c r="IU18"/>
      <c r="IV18"/>
      <c r="IW18"/>
      <c r="IX18"/>
      <c r="IY18"/>
      <c r="IZ18"/>
      <c r="JA18"/>
      <c r="JB18"/>
      <c r="JC18"/>
      <c r="JD18"/>
      <c r="JE18"/>
      <c r="JF18"/>
      <c r="JG18"/>
      <c r="JH18"/>
      <c r="JI18"/>
      <c r="JJ18"/>
      <c r="JK18"/>
      <c r="JL18"/>
      <c r="JM18"/>
      <c r="JN18"/>
      <c r="JO18"/>
      <c r="JP18"/>
      <c r="JQ18"/>
      <c r="JR18"/>
      <c r="JS18"/>
      <c r="JT18"/>
      <c r="JU18"/>
      <c r="JV18"/>
      <c r="JW18"/>
      <c r="JX18"/>
      <c r="JY18"/>
      <c r="JZ18"/>
      <c r="KA18"/>
      <c r="KB18"/>
      <c r="KC18"/>
      <c r="KD18"/>
      <c r="KE18"/>
      <c r="KF18"/>
      <c r="KG18"/>
      <c r="KH18"/>
      <c r="KI18"/>
      <c r="KJ18"/>
      <c r="KK18"/>
      <c r="KL18"/>
      <c r="KM18"/>
      <c r="KN18"/>
      <c r="KO18"/>
      <c r="KP18"/>
      <c r="KQ18"/>
      <c r="KR18"/>
      <c r="KS18"/>
      <c r="KT18"/>
      <c r="KU18"/>
      <c r="KV18"/>
      <c r="KW18"/>
      <c r="KX18"/>
      <c r="KY18"/>
      <c r="KZ18"/>
      <c r="LA18"/>
      <c r="LB18"/>
      <c r="LC18"/>
      <c r="LD18"/>
      <c r="LE18"/>
      <c r="LF18"/>
      <c r="LG18"/>
      <c r="LH18"/>
      <c r="LI18"/>
      <c r="LJ18"/>
      <c r="LK18"/>
      <c r="LL18"/>
      <c r="LM18"/>
      <c r="LN18"/>
      <c r="LO18"/>
      <c r="LP18"/>
      <c r="LQ18"/>
      <c r="LR18"/>
      <c r="LS18"/>
      <c r="LT18"/>
      <c r="LU18"/>
      <c r="LV18"/>
      <c r="LW18"/>
      <c r="LX18"/>
      <c r="LY18"/>
      <c r="LZ18"/>
      <c r="MA18"/>
      <c r="MB18"/>
      <c r="MC18"/>
      <c r="MD18"/>
      <c r="ME18"/>
      <c r="MF18"/>
      <c r="MG18"/>
      <c r="MH18"/>
      <c r="MI18"/>
      <c r="MJ18"/>
      <c r="MK18"/>
      <c r="ML18"/>
      <c r="MM18"/>
      <c r="MN18"/>
      <c r="MO18"/>
      <c r="MP18"/>
      <c r="MQ18"/>
      <c r="MR18"/>
      <c r="MS18"/>
      <c r="MT18"/>
      <c r="MU18"/>
      <c r="MV18"/>
      <c r="MW18"/>
      <c r="MX18"/>
      <c r="MY18"/>
      <c r="MZ18"/>
      <c r="NA18"/>
      <c r="NB18"/>
      <c r="NC18"/>
      <c r="ND18"/>
      <c r="NE18"/>
      <c r="NF18"/>
      <c r="NG18"/>
      <c r="NH18"/>
      <c r="NI18"/>
      <c r="NJ18"/>
      <c r="NK18"/>
      <c r="NL18"/>
      <c r="NM18"/>
      <c r="NN18"/>
      <c r="NO18"/>
      <c r="NP18"/>
      <c r="NQ18"/>
      <c r="NR18"/>
      <c r="NS18"/>
      <c r="NT18"/>
      <c r="NU18"/>
      <c r="NV18"/>
      <c r="NW18"/>
      <c r="NX18"/>
      <c r="NY18"/>
      <c r="NZ18"/>
      <c r="OA18"/>
      <c r="OB18"/>
      <c r="OC18"/>
      <c r="OD18"/>
      <c r="OE18"/>
      <c r="OF18"/>
      <c r="OG18"/>
      <c r="OH18"/>
      <c r="OI18"/>
      <c r="OJ18"/>
      <c r="OK18"/>
      <c r="OL18"/>
      <c r="OM18"/>
      <c r="ON18"/>
      <c r="OO18"/>
      <c r="OP18"/>
      <c r="OQ18"/>
      <c r="OR18"/>
      <c r="OS18"/>
      <c r="OT18"/>
      <c r="OU18"/>
      <c r="OV18"/>
      <c r="OW18"/>
      <c r="OX18"/>
      <c r="OY18"/>
      <c r="OZ18"/>
      <c r="PA18"/>
      <c r="PB18"/>
      <c r="PC18"/>
      <c r="PD18"/>
      <c r="PE18"/>
      <c r="PF18"/>
      <c r="PG18"/>
      <c r="PH18"/>
      <c r="PI18"/>
      <c r="PJ18"/>
      <c r="PK18"/>
      <c r="PL18"/>
      <c r="PM18"/>
      <c r="PN18"/>
      <c r="PO18"/>
      <c r="PP18"/>
      <c r="PQ18"/>
      <c r="PR18"/>
      <c r="PS18"/>
      <c r="PT18"/>
      <c r="PU18"/>
      <c r="PV18"/>
      <c r="PW18"/>
      <c r="PX18"/>
      <c r="PY18"/>
      <c r="PZ18"/>
      <c r="QA18"/>
      <c r="QB18"/>
      <c r="QC18"/>
      <c r="QD18"/>
      <c r="QE18"/>
      <c r="QF18"/>
      <c r="QG18"/>
      <c r="QH18"/>
      <c r="QI18"/>
      <c r="QJ18"/>
      <c r="QK18"/>
      <c r="QL18"/>
      <c r="QM18"/>
      <c r="QN18"/>
      <c r="QO18"/>
      <c r="QP18"/>
      <c r="QQ18"/>
      <c r="QR18"/>
      <c r="QS18"/>
      <c r="QT18"/>
      <c r="QU18"/>
      <c r="QV18"/>
      <c r="QW18"/>
      <c r="QX18"/>
      <c r="QY18"/>
      <c r="QZ18"/>
      <c r="RA18"/>
      <c r="RB18"/>
      <c r="RC18"/>
      <c r="RD18"/>
      <c r="RE18"/>
      <c r="RF18"/>
      <c r="RG18"/>
      <c r="RH18"/>
      <c r="RI18"/>
      <c r="RJ18"/>
      <c r="RK18"/>
      <c r="RL18"/>
      <c r="RM18"/>
      <c r="RN18"/>
      <c r="RO18"/>
      <c r="RP18"/>
      <c r="RQ18"/>
      <c r="RR18"/>
      <c r="RS18"/>
      <c r="RT18"/>
      <c r="RU18"/>
      <c r="RV18"/>
      <c r="RW18"/>
      <c r="RX18"/>
      <c r="RY18"/>
      <c r="RZ18"/>
      <c r="SA18"/>
      <c r="SB18"/>
      <c r="SC18"/>
      <c r="SD18"/>
      <c r="SE18"/>
      <c r="SF18"/>
      <c r="SG18"/>
      <c r="SH18"/>
      <c r="SI18"/>
      <c r="SJ18"/>
      <c r="SK18"/>
      <c r="SL18"/>
      <c r="SM18"/>
      <c r="SN18"/>
      <c r="SO18"/>
      <c r="SP18"/>
      <c r="SQ18"/>
      <c r="SR18"/>
      <c r="SS18"/>
      <c r="ST18"/>
      <c r="SU18"/>
      <c r="SV18"/>
      <c r="SW18"/>
      <c r="SX18"/>
      <c r="SY18"/>
      <c r="SZ18"/>
      <c r="TA18"/>
      <c r="TB18"/>
      <c r="TC18"/>
      <c r="TD18"/>
      <c r="TE18"/>
      <c r="TF18"/>
      <c r="TG18"/>
      <c r="TH18"/>
      <c r="TI18"/>
      <c r="TJ18"/>
      <c r="TK18"/>
      <c r="TL18"/>
      <c r="TM18"/>
      <c r="TN18"/>
      <c r="TO18"/>
      <c r="TP18"/>
      <c r="TQ18"/>
      <c r="TR18"/>
      <c r="TS18"/>
      <c r="TT18"/>
      <c r="TU18"/>
      <c r="TV18"/>
      <c r="TW18"/>
      <c r="TX18"/>
      <c r="TY18"/>
      <c r="TZ18"/>
      <c r="UA18"/>
      <c r="UB18"/>
      <c r="UC18"/>
      <c r="UD18"/>
      <c r="UE18"/>
      <c r="UF18"/>
      <c r="UG18"/>
      <c r="UH18"/>
      <c r="UI18"/>
      <c r="UJ18"/>
      <c r="UK18"/>
      <c r="UL18"/>
      <c r="UM18"/>
      <c r="UN18"/>
      <c r="UO18"/>
      <c r="UP18"/>
      <c r="UQ18"/>
      <c r="UR18"/>
      <c r="US18"/>
      <c r="UT18"/>
      <c r="UU18"/>
      <c r="UV18"/>
      <c r="UW18"/>
      <c r="UX18"/>
      <c r="UY18"/>
      <c r="UZ18"/>
      <c r="VA18"/>
      <c r="VB18"/>
      <c r="VC18"/>
      <c r="VD18"/>
      <c r="VE18"/>
      <c r="VF18"/>
      <c r="VG18"/>
      <c r="VH18"/>
      <c r="VI18"/>
      <c r="VJ18"/>
      <c r="VK18"/>
      <c r="VL18"/>
      <c r="VM18"/>
      <c r="VN18"/>
      <c r="VO18"/>
      <c r="VP18"/>
      <c r="VQ18"/>
      <c r="VR18"/>
      <c r="VS18"/>
      <c r="VT18"/>
      <c r="VU18"/>
      <c r="VV18"/>
      <c r="VW18"/>
      <c r="VX18"/>
      <c r="VY18"/>
      <c r="VZ18"/>
      <c r="WA18"/>
      <c r="WB18"/>
      <c r="WC18"/>
      <c r="WD18"/>
      <c r="WE18"/>
      <c r="WF18"/>
      <c r="WG18"/>
      <c r="WH18"/>
      <c r="WI18"/>
      <c r="WJ18"/>
      <c r="WK18"/>
      <c r="WL18"/>
      <c r="WM18"/>
      <c r="WN18"/>
      <c r="WO18"/>
      <c r="WP18"/>
      <c r="WQ18"/>
      <c r="WR18"/>
      <c r="WS18"/>
      <c r="WT18"/>
      <c r="WU18"/>
      <c r="WV18"/>
      <c r="WW18"/>
      <c r="WX18"/>
      <c r="WY18"/>
      <c r="WZ18"/>
      <c r="XA18"/>
      <c r="XB18"/>
      <c r="XC18"/>
      <c r="XD18"/>
      <c r="XE18"/>
      <c r="XF18"/>
      <c r="XG18"/>
      <c r="XH18"/>
      <c r="XI18"/>
      <c r="XJ18"/>
      <c r="XK18"/>
      <c r="XL18"/>
      <c r="XM18"/>
      <c r="XN18"/>
      <c r="XO18"/>
      <c r="XP18"/>
      <c r="XQ18"/>
      <c r="XR18"/>
      <c r="XS18"/>
      <c r="XT18"/>
      <c r="XU18"/>
      <c r="XV18"/>
      <c r="XW18"/>
      <c r="XX18"/>
      <c r="XY18"/>
      <c r="XZ18"/>
      <c r="YA18"/>
      <c r="YB18"/>
      <c r="YC18"/>
      <c r="YD18"/>
      <c r="YE18"/>
      <c r="YF18"/>
      <c r="YG18"/>
      <c r="YH18"/>
      <c r="YI18"/>
      <c r="YJ18"/>
      <c r="YK18"/>
      <c r="YL18"/>
      <c r="YM18"/>
      <c r="YN18"/>
      <c r="YO18"/>
      <c r="YP18"/>
      <c r="YQ18"/>
      <c r="YR18"/>
      <c r="YS18"/>
      <c r="YT18"/>
      <c r="YU18"/>
      <c r="YV18"/>
      <c r="YW18"/>
      <c r="YX18"/>
      <c r="YY18"/>
      <c r="YZ18"/>
      <c r="ZA18"/>
      <c r="ZB18"/>
      <c r="ZC18"/>
      <c r="ZD18"/>
      <c r="ZE18"/>
      <c r="ZF18"/>
      <c r="ZG18"/>
      <c r="ZH18"/>
      <c r="ZI18"/>
      <c r="ZJ18"/>
      <c r="ZK18"/>
      <c r="ZL18"/>
      <c r="ZM18"/>
      <c r="ZN18"/>
      <c r="ZO18"/>
      <c r="ZP18"/>
      <c r="ZQ18"/>
      <c r="ZR18"/>
      <c r="ZS18"/>
      <c r="ZT18"/>
      <c r="ZU18"/>
      <c r="ZV18"/>
      <c r="ZW18"/>
      <c r="ZX18"/>
      <c r="ZY18"/>
      <c r="ZZ18"/>
      <c r="AAA18"/>
      <c r="AAB18"/>
      <c r="AAC18"/>
      <c r="AAD18"/>
      <c r="AAE18"/>
      <c r="AAF18"/>
      <c r="AAG18"/>
      <c r="AAH18"/>
      <c r="AAI18"/>
      <c r="AAJ18"/>
      <c r="AAK18"/>
      <c r="AAL18"/>
      <c r="AAM18"/>
      <c r="AAN18"/>
      <c r="AAO18"/>
      <c r="AAP18"/>
      <c r="AAQ18"/>
      <c r="AAR18"/>
      <c r="AAS18"/>
      <c r="AAT18"/>
      <c r="AAU18"/>
      <c r="AAV18"/>
      <c r="AAW18"/>
      <c r="AAX18"/>
      <c r="AAY18"/>
      <c r="AAZ18"/>
      <c r="ABA18"/>
      <c r="ABB18"/>
      <c r="ABC18"/>
      <c r="ABD18"/>
      <c r="ABE18"/>
      <c r="ABF18"/>
      <c r="ABG18"/>
      <c r="ABH18"/>
      <c r="ABI18"/>
      <c r="ABJ18"/>
      <c r="ABK18"/>
      <c r="ABL18"/>
      <c r="ABM18"/>
      <c r="ABN18"/>
      <c r="ABO18"/>
      <c r="ABP18"/>
      <c r="ABQ18"/>
      <c r="ABR18"/>
      <c r="ABS18"/>
      <c r="ABT18"/>
      <c r="ABU18"/>
      <c r="ABV18"/>
      <c r="ABW18"/>
      <c r="ABX18"/>
      <c r="ABY18"/>
      <c r="ABZ18"/>
      <c r="ACA18"/>
      <c r="ACB18"/>
      <c r="ACC18"/>
      <c r="ACD18"/>
      <c r="ACE18"/>
      <c r="ACF18"/>
      <c r="ACG18"/>
      <c r="ACH18"/>
      <c r="ACI18"/>
      <c r="ACJ18"/>
      <c r="ACK18"/>
      <c r="ACL18"/>
      <c r="ACM18"/>
      <c r="ACN18"/>
      <c r="ACO18"/>
      <c r="ACP18"/>
      <c r="ACQ18"/>
      <c r="ACR18"/>
      <c r="ACS18"/>
      <c r="ACT18"/>
      <c r="ACU18"/>
      <c r="ACV18"/>
      <c r="ACW18"/>
      <c r="ACX18"/>
      <c r="ACY18"/>
      <c r="ACZ18"/>
      <c r="ADA18"/>
      <c r="ADB18"/>
      <c r="ADC18"/>
      <c r="ADD18"/>
      <c r="ADE18"/>
      <c r="ADF18"/>
      <c r="ADG18"/>
      <c r="ADH18"/>
      <c r="ADI18"/>
      <c r="ADJ18"/>
      <c r="ADK18"/>
      <c r="ADL18"/>
      <c r="ADM18"/>
      <c r="ADN18"/>
      <c r="ADO18"/>
      <c r="ADP18"/>
      <c r="ADQ18"/>
      <c r="ADR18"/>
      <c r="ADS18"/>
      <c r="ADT18"/>
      <c r="ADU18"/>
      <c r="ADV18"/>
      <c r="ADW18"/>
      <c r="ADX18"/>
      <c r="ADY18"/>
      <c r="ADZ18"/>
      <c r="AEA18"/>
      <c r="AEB18"/>
      <c r="AEC18"/>
      <c r="AED18"/>
      <c r="AEE18"/>
      <c r="AEF18"/>
      <c r="AEG18"/>
      <c r="AEH18"/>
      <c r="AEI18"/>
      <c r="AEJ18"/>
      <c r="AEK18"/>
      <c r="AEL18"/>
      <c r="AEM18"/>
      <c r="AEN18"/>
      <c r="AEO18"/>
      <c r="AEP18"/>
      <c r="AEQ18"/>
      <c r="AER18"/>
      <c r="AES18"/>
      <c r="AET18"/>
      <c r="AEU18"/>
      <c r="AEV18"/>
      <c r="AEW18"/>
      <c r="AEX18"/>
      <c r="AEY18"/>
      <c r="AEZ18"/>
      <c r="AFA18"/>
      <c r="AFB18"/>
      <c r="AFC18"/>
      <c r="AFD18"/>
      <c r="AFE18"/>
      <c r="AFF18"/>
      <c r="AFG18"/>
      <c r="AFH18"/>
      <c r="AFI18"/>
      <c r="AFJ18"/>
      <c r="AFK18"/>
      <c r="AFL18"/>
      <c r="AFM18"/>
      <c r="AFN18"/>
      <c r="AFO18"/>
      <c r="AFP18"/>
      <c r="AFQ18"/>
      <c r="AFR18"/>
      <c r="AFS18"/>
      <c r="AFT18"/>
      <c r="AFU18"/>
      <c r="AFV18"/>
      <c r="AFW18"/>
      <c r="AFX18"/>
      <c r="AFY18"/>
      <c r="AFZ18"/>
      <c r="AGA18"/>
      <c r="AGB18"/>
      <c r="AGC18"/>
      <c r="AGD18"/>
      <c r="AGE18"/>
      <c r="AGF18"/>
      <c r="AGG18"/>
      <c r="AGH18"/>
      <c r="AGI18"/>
      <c r="AGJ18"/>
      <c r="AGK18"/>
      <c r="AGL18"/>
      <c r="AGM18"/>
      <c r="AGN18"/>
      <c r="AGO18"/>
      <c r="AGP18"/>
      <c r="AGQ18"/>
      <c r="AGR18"/>
      <c r="AGS18"/>
      <c r="AGT18"/>
      <c r="AGU18"/>
      <c r="AGV18"/>
      <c r="AGW18"/>
      <c r="AGX18"/>
      <c r="AGY18"/>
      <c r="AGZ18"/>
      <c r="AHA18"/>
      <c r="AHB18"/>
      <c r="AHC18"/>
      <c r="AHD18"/>
      <c r="AHE18"/>
      <c r="AHF18"/>
      <c r="AHG18"/>
      <c r="AHH18"/>
      <c r="AHI18"/>
      <c r="AHJ18"/>
      <c r="AHK18"/>
      <c r="AHL18"/>
      <c r="AHM18"/>
      <c r="AHN18"/>
      <c r="AHO18"/>
      <c r="AHP18"/>
      <c r="AHQ18"/>
      <c r="AHR18"/>
      <c r="AHS18"/>
      <c r="AHT18"/>
      <c r="AHU18"/>
      <c r="AHV18"/>
      <c r="AHW18"/>
      <c r="AHX18"/>
      <c r="AHY18"/>
      <c r="AHZ18"/>
      <c r="AIA18"/>
      <c r="AIB18"/>
      <c r="AIC18"/>
      <c r="AID18"/>
      <c r="AIE18"/>
      <c r="AIF18"/>
      <c r="AIG18"/>
      <c r="AIH18"/>
      <c r="AII18"/>
      <c r="AIJ18"/>
      <c r="AIK18"/>
      <c r="AIL18"/>
      <c r="AIM18"/>
      <c r="AIN18"/>
      <c r="AIO18"/>
      <c r="AIP18"/>
      <c r="AIQ18"/>
      <c r="AIR18"/>
      <c r="AIS18"/>
      <c r="AIT18"/>
      <c r="AIU18"/>
      <c r="AIV18"/>
      <c r="AIW18"/>
      <c r="AIX18"/>
      <c r="AIY18"/>
      <c r="AIZ18"/>
      <c r="AJA18"/>
      <c r="AJB18"/>
      <c r="AJC18"/>
      <c r="AJD18"/>
      <c r="AJE18"/>
      <c r="AJF18"/>
      <c r="AJG18"/>
      <c r="AJH18"/>
      <c r="AJI18"/>
      <c r="AJJ18"/>
      <c r="AJK18"/>
      <c r="AJL18"/>
      <c r="AJM18"/>
      <c r="AJN18"/>
      <c r="AJO18"/>
      <c r="AJP18"/>
      <c r="AJQ18"/>
      <c r="AJR18"/>
      <c r="AJS18"/>
      <c r="AJT18"/>
      <c r="AJU18"/>
      <c r="AJV18"/>
      <c r="AJW18"/>
      <c r="AJX18"/>
      <c r="AJY18"/>
      <c r="AJZ18"/>
      <c r="AKA18"/>
      <c r="AKB18"/>
      <c r="AKC18"/>
      <c r="AKD18"/>
      <c r="AKE18"/>
      <c r="AKF18"/>
      <c r="AKG18"/>
      <c r="AKH18"/>
      <c r="AKI18"/>
      <c r="AKJ18"/>
    </row>
    <row r="19" spans="1:972">
      <c r="B19" s="694"/>
      <c r="C19" s="694"/>
      <c r="D19" s="694"/>
      <c r="E19" s="694"/>
      <c r="H19" s="722">
        <v>2005</v>
      </c>
      <c r="I19" s="685">
        <v>48.573080033279737</v>
      </c>
      <c r="J19" s="685">
        <v>58.9121915092229</v>
      </c>
      <c r="K19" s="685">
        <v>96.404272300469472</v>
      </c>
      <c r="L19" s="685">
        <v>111.82290100638801</v>
      </c>
      <c r="M19"/>
      <c r="N19" s="11"/>
      <c r="O19" s="685"/>
      <c r="P19" s="688"/>
      <c r="Q19" s="688"/>
      <c r="R19" s="688"/>
      <c r="S19" s="688"/>
      <c r="T19" s="688"/>
      <c r="U19" s="688"/>
      <c r="V19" s="688"/>
      <c r="W19" s="688"/>
      <c r="X19" s="688"/>
      <c r="Y19" s="688"/>
      <c r="Z19" s="688"/>
      <c r="AA19" s="688"/>
      <c r="AB19" s="688"/>
      <c r="AC19" s="688"/>
      <c r="AD19" s="688"/>
      <c r="AE19" s="688"/>
      <c r="AF19" s="688"/>
      <c r="AG19" s="688"/>
      <c r="AH19" s="688"/>
      <c r="AI19" s="688"/>
      <c r="AJ19" s="688"/>
      <c r="AK19" s="688"/>
      <c r="AL19" s="688"/>
      <c r="AM19" s="688"/>
      <c r="AN19" s="688"/>
      <c r="AO19" s="688"/>
      <c r="AP19" s="688"/>
      <c r="AQ19" s="688"/>
      <c r="AR19" s="688"/>
      <c r="AS19" s="688"/>
      <c r="AT19" s="688"/>
      <c r="AU19" s="688"/>
      <c r="AV19" s="688"/>
      <c r="AW19" s="688"/>
      <c r="AX19" s="688"/>
      <c r="AY19" s="688"/>
      <c r="AZ19" s="688"/>
      <c r="BA19" s="688"/>
      <c r="BB19" s="688"/>
      <c r="BC19" s="688"/>
      <c r="BD19" s="688"/>
      <c r="BE19" s="688"/>
      <c r="BF19" s="688"/>
      <c r="BG19" s="688"/>
      <c r="BH19" s="688"/>
      <c r="BI19" s="688"/>
      <c r="BJ19" s="688"/>
      <c r="BK19" s="688"/>
      <c r="BL19" s="688"/>
      <c r="BM19" s="688"/>
      <c r="BN19" s="688"/>
      <c r="BO19" s="688"/>
      <c r="BP19" s="688"/>
      <c r="BQ19" s="688"/>
      <c r="BR19" s="688"/>
      <c r="BS19" s="688"/>
      <c r="BT19" s="688"/>
      <c r="BU19" s="688"/>
      <c r="BV19" s="688"/>
      <c r="BW19" s="688"/>
      <c r="BX19" s="688"/>
      <c r="BY19" s="688"/>
      <c r="BZ19" s="688"/>
      <c r="CA19" s="688"/>
      <c r="CB19" s="688"/>
      <c r="CC19" s="688"/>
      <c r="CD19" s="688"/>
      <c r="CE19" s="688"/>
      <c r="CF19" s="688"/>
      <c r="CG19" s="688"/>
      <c r="CH19" s="688"/>
      <c r="CI19" s="688"/>
      <c r="CJ19" s="688"/>
      <c r="CK19" s="688"/>
      <c r="CL19" s="688"/>
      <c r="CM19" s="688"/>
      <c r="CN19" s="688"/>
      <c r="CO19" s="688"/>
      <c r="CP19" s="688"/>
      <c r="CQ19" s="688"/>
      <c r="CR19" s="688"/>
      <c r="CS19" s="688"/>
      <c r="CT19" s="688"/>
      <c r="CU19" s="688"/>
      <c r="CV19" s="688"/>
      <c r="CW19" s="688"/>
      <c r="CX19" s="688"/>
      <c r="CY19" s="688"/>
      <c r="CZ19" s="688"/>
      <c r="DA19" s="688"/>
      <c r="DB19" s="688"/>
      <c r="DC19" s="688"/>
      <c r="DD19" s="688"/>
      <c r="DE19" s="688"/>
      <c r="DF19" s="688"/>
      <c r="DG19" s="688"/>
      <c r="DH19" s="688"/>
      <c r="DI19" s="688"/>
      <c r="DJ19" s="688"/>
      <c r="DK19" s="688"/>
      <c r="DL19" s="688"/>
      <c r="DM19" s="688"/>
      <c r="DN19" s="688"/>
      <c r="DO19" s="688"/>
      <c r="DP19" s="688"/>
      <c r="DQ19" s="688"/>
      <c r="DR19" s="688"/>
      <c r="DS19" s="688"/>
      <c r="DT19" s="688"/>
      <c r="DU19" s="688"/>
      <c r="DV19" s="688"/>
      <c r="DW19" s="688"/>
      <c r="DX19" s="688"/>
      <c r="DY19" s="688"/>
      <c r="DZ19" s="688"/>
      <c r="EA19" s="688"/>
      <c r="EB19" s="688"/>
      <c r="EC19" s="688"/>
      <c r="ED19" s="688"/>
      <c r="EE19" s="688"/>
      <c r="EF19" s="688"/>
      <c r="EG19" s="688"/>
      <c r="EH19" s="688"/>
      <c r="EI19" s="688"/>
      <c r="EJ19" s="688"/>
      <c r="EK19" s="688"/>
      <c r="EL19" s="688"/>
      <c r="EM19" s="688"/>
      <c r="EN19" s="688"/>
      <c r="EO19" s="688"/>
      <c r="EP19" s="688"/>
      <c r="EQ19" s="688"/>
      <c r="ER19" s="688"/>
      <c r="ES19" s="688"/>
      <c r="ET19" s="688"/>
      <c r="EU19" s="688"/>
      <c r="EV19" s="688"/>
      <c r="EW19" s="688"/>
      <c r="EX19" s="688"/>
      <c r="EY19" s="688"/>
      <c r="EZ19" s="688"/>
      <c r="FA19" s="688"/>
      <c r="FB19" s="688"/>
      <c r="FC19" s="688"/>
      <c r="FD19" s="688"/>
      <c r="FE19" s="688"/>
      <c r="FF19" s="688"/>
      <c r="FG19" s="688"/>
      <c r="FH19" s="688"/>
      <c r="FI19" s="688"/>
      <c r="FJ19" s="688"/>
      <c r="FK19" s="688"/>
      <c r="FL19" s="688"/>
      <c r="FM19" s="688"/>
      <c r="FN19" s="688"/>
      <c r="FO19" s="688"/>
      <c r="FP19" s="688"/>
      <c r="FQ19" s="688"/>
      <c r="FR19" s="688"/>
      <c r="FS19" s="688"/>
      <c r="FT19" s="688"/>
      <c r="FU19" s="688"/>
      <c r="FV19" s="688"/>
      <c r="FW19" s="688"/>
      <c r="FX19" s="688"/>
      <c r="FY19" s="688"/>
      <c r="FZ19" s="688"/>
      <c r="GA19" s="688"/>
      <c r="GB19" s="688"/>
      <c r="GC19" s="688"/>
      <c r="GD19" s="688"/>
      <c r="GE19" s="688"/>
      <c r="GF19" s="688"/>
      <c r="GG19" s="688"/>
      <c r="GH19" s="688"/>
      <c r="GI19" s="688"/>
      <c r="GJ19" s="688"/>
      <c r="GK19" s="688"/>
      <c r="GL19" s="688"/>
      <c r="GM19" s="688"/>
      <c r="GN19" s="688"/>
      <c r="GO19" s="688"/>
      <c r="GP19" s="688"/>
      <c r="GQ19" s="688"/>
      <c r="GR19" s="688"/>
      <c r="GS19" s="688"/>
      <c r="GT19" s="688"/>
      <c r="GU19" s="688"/>
      <c r="GV19"/>
      <c r="GW19"/>
      <c r="GX19"/>
      <c r="GY19"/>
      <c r="GZ19"/>
      <c r="HA19"/>
      <c r="HB19"/>
      <c r="HC19"/>
      <c r="HD19"/>
      <c r="HE19"/>
      <c r="HF19"/>
      <c r="HG19"/>
      <c r="HH19"/>
      <c r="HI19"/>
      <c r="HJ19"/>
      <c r="HK19"/>
      <c r="HL19"/>
      <c r="HM19"/>
      <c r="HN19"/>
      <c r="HO19"/>
      <c r="HP19"/>
      <c r="HQ19"/>
      <c r="HR19"/>
      <c r="HS19"/>
      <c r="HT19"/>
      <c r="HU19"/>
      <c r="HV19"/>
      <c r="HW19"/>
      <c r="HX19"/>
      <c r="HY19"/>
      <c r="HZ19"/>
      <c r="IA19"/>
      <c r="IB19"/>
      <c r="IC19"/>
      <c r="ID19"/>
      <c r="IE19"/>
      <c r="IF19"/>
      <c r="IG19"/>
      <c r="IH19"/>
      <c r="II19"/>
      <c r="IJ19"/>
      <c r="IK19"/>
      <c r="IL19"/>
      <c r="IM19"/>
      <c r="IN19"/>
      <c r="IO19"/>
      <c r="IP19"/>
      <c r="IQ19"/>
      <c r="IR19"/>
      <c r="IS19"/>
      <c r="IT19"/>
      <c r="IU19"/>
      <c r="IV19"/>
      <c r="IW19"/>
      <c r="IX19"/>
      <c r="IY19"/>
      <c r="IZ19"/>
      <c r="JA19"/>
      <c r="JB19"/>
      <c r="JC19"/>
      <c r="JD19"/>
      <c r="JE19"/>
      <c r="JF19"/>
      <c r="JG19"/>
      <c r="JH19"/>
      <c r="JI19"/>
      <c r="JJ19"/>
      <c r="JK19"/>
      <c r="JL19"/>
      <c r="JM19"/>
      <c r="JN19"/>
      <c r="JO19"/>
      <c r="JP19"/>
      <c r="JQ19"/>
      <c r="JR19"/>
      <c r="JS19"/>
      <c r="JT19"/>
      <c r="JU19"/>
      <c r="JV19"/>
      <c r="JW19"/>
      <c r="JX19"/>
      <c r="JY19"/>
      <c r="JZ19"/>
      <c r="KA19"/>
      <c r="KB19"/>
      <c r="KC19"/>
      <c r="KD19"/>
      <c r="KE19"/>
      <c r="KF19"/>
      <c r="KG19"/>
      <c r="KH19"/>
      <c r="KI19"/>
      <c r="KJ19"/>
      <c r="KK19"/>
      <c r="KL19"/>
      <c r="KM19"/>
      <c r="KN19"/>
      <c r="KO19"/>
      <c r="KP19"/>
      <c r="KQ19"/>
      <c r="KR19"/>
      <c r="KS19"/>
      <c r="KT19"/>
      <c r="KU19"/>
      <c r="KV19"/>
      <c r="KW19"/>
      <c r="KX19"/>
      <c r="KY19"/>
      <c r="KZ19"/>
      <c r="LA19"/>
      <c r="LB19"/>
      <c r="LC19"/>
      <c r="LD19"/>
      <c r="LE19"/>
      <c r="LF19"/>
      <c r="LG19"/>
      <c r="LH19"/>
      <c r="LI19"/>
      <c r="LJ19"/>
      <c r="LK19"/>
      <c r="LL19"/>
      <c r="LM19"/>
      <c r="LN19"/>
      <c r="LO19"/>
      <c r="LP19"/>
      <c r="LQ19"/>
      <c r="LR19"/>
      <c r="LS19"/>
      <c r="LT19"/>
      <c r="LU19"/>
      <c r="LV19"/>
      <c r="LW19"/>
      <c r="LX19"/>
      <c r="LY19"/>
      <c r="LZ19"/>
      <c r="MA19"/>
      <c r="MB19"/>
      <c r="MC19"/>
      <c r="MD19"/>
      <c r="ME19"/>
      <c r="MF19"/>
      <c r="MG19"/>
      <c r="MH19"/>
      <c r="MI19"/>
      <c r="MJ19"/>
      <c r="MK19"/>
      <c r="ML19"/>
      <c r="MM19"/>
      <c r="MN19"/>
      <c r="MO19"/>
      <c r="MP19"/>
      <c r="MQ19"/>
      <c r="MR19"/>
      <c r="MS19"/>
      <c r="MT19"/>
      <c r="MU19"/>
      <c r="MV19"/>
      <c r="MW19"/>
      <c r="MX19"/>
      <c r="MY19"/>
      <c r="MZ19"/>
      <c r="NA19"/>
      <c r="NB19"/>
      <c r="NC19"/>
      <c r="ND19"/>
      <c r="NE19"/>
      <c r="NF19"/>
      <c r="NG19"/>
      <c r="NH19"/>
      <c r="NI19"/>
      <c r="NJ19"/>
      <c r="NK19"/>
      <c r="NL19"/>
      <c r="NM19"/>
      <c r="NN19"/>
      <c r="NO19"/>
      <c r="NP19"/>
      <c r="NQ19"/>
      <c r="NR19"/>
      <c r="NS19"/>
      <c r="NT19"/>
      <c r="NU19"/>
      <c r="NV19"/>
      <c r="NW19"/>
      <c r="NX19"/>
      <c r="NY19"/>
      <c r="NZ19"/>
      <c r="OA19"/>
      <c r="OB19"/>
      <c r="OC19"/>
      <c r="OD19"/>
      <c r="OE19"/>
      <c r="OF19"/>
      <c r="OG19"/>
      <c r="OH19"/>
      <c r="OI19"/>
      <c r="OJ19"/>
      <c r="OK19"/>
      <c r="OL19"/>
      <c r="OM19"/>
      <c r="ON19"/>
      <c r="OO19"/>
      <c r="OP19"/>
      <c r="OQ19"/>
      <c r="OR19"/>
      <c r="OS19"/>
      <c r="OT19"/>
      <c r="OU19"/>
      <c r="OV19"/>
      <c r="OW19"/>
      <c r="OX19"/>
      <c r="OY19"/>
      <c r="OZ19"/>
      <c r="PA19"/>
      <c r="PB19"/>
      <c r="PC19"/>
      <c r="PD19"/>
      <c r="PE19"/>
      <c r="PF19"/>
      <c r="PG19"/>
      <c r="PH19"/>
      <c r="PI19"/>
      <c r="PJ19"/>
      <c r="PK19"/>
      <c r="PL19"/>
      <c r="PM19"/>
      <c r="PN19"/>
      <c r="PO19"/>
      <c r="PP19"/>
      <c r="PQ19"/>
      <c r="PR19"/>
      <c r="PS19"/>
      <c r="PT19"/>
      <c r="PU19"/>
      <c r="PV19"/>
      <c r="PW19"/>
      <c r="PX19"/>
      <c r="PY19"/>
      <c r="PZ19"/>
      <c r="QA19"/>
      <c r="QB19"/>
      <c r="QC19"/>
      <c r="QD19"/>
      <c r="QE19"/>
      <c r="QF19"/>
      <c r="QG19"/>
      <c r="QH19"/>
      <c r="QI19"/>
      <c r="QJ19"/>
      <c r="QK19"/>
      <c r="QL19"/>
      <c r="QM19"/>
      <c r="QN19"/>
      <c r="QO19"/>
      <c r="QP19"/>
      <c r="QQ19"/>
      <c r="QR19"/>
      <c r="QS19"/>
      <c r="QT19"/>
      <c r="QU19"/>
      <c r="QV19"/>
      <c r="QW19"/>
      <c r="QX19"/>
      <c r="QY19"/>
      <c r="QZ19"/>
      <c r="RA19"/>
      <c r="RB19"/>
      <c r="RC19"/>
      <c r="RD19"/>
      <c r="RE19"/>
      <c r="RF19"/>
      <c r="RG19"/>
      <c r="RH19"/>
      <c r="RI19"/>
      <c r="RJ19"/>
      <c r="RK19"/>
      <c r="RL19"/>
      <c r="RM19"/>
      <c r="RN19"/>
      <c r="RO19"/>
      <c r="RP19"/>
      <c r="RQ19"/>
      <c r="RR19"/>
      <c r="RS19"/>
      <c r="RT19"/>
      <c r="RU19"/>
      <c r="RV19"/>
      <c r="RW19"/>
      <c r="RX19"/>
      <c r="RY19"/>
      <c r="RZ19"/>
      <c r="SA19"/>
      <c r="SB19"/>
      <c r="SC19"/>
      <c r="SD19"/>
      <c r="SE19"/>
      <c r="SF19"/>
      <c r="SG19"/>
      <c r="SH19"/>
      <c r="SI19"/>
      <c r="SJ19"/>
      <c r="SK19"/>
      <c r="SL19"/>
      <c r="SM19"/>
      <c r="SN19"/>
      <c r="SO19"/>
      <c r="SP19"/>
      <c r="SQ19"/>
      <c r="SR19"/>
      <c r="SS19"/>
      <c r="ST19"/>
      <c r="SU19"/>
      <c r="SV19"/>
      <c r="SW19"/>
      <c r="SX19"/>
      <c r="SY19"/>
      <c r="SZ19"/>
      <c r="TA19"/>
      <c r="TB19"/>
      <c r="TC19"/>
      <c r="TD19"/>
      <c r="TE19"/>
      <c r="TF19"/>
      <c r="TG19"/>
      <c r="TH19"/>
      <c r="TI19"/>
      <c r="TJ19"/>
      <c r="TK19"/>
      <c r="TL19"/>
      <c r="TM19"/>
      <c r="TN19"/>
      <c r="TO19"/>
      <c r="TP19"/>
      <c r="TQ19"/>
      <c r="TR19"/>
      <c r="TS19"/>
      <c r="TT19"/>
      <c r="TU19"/>
      <c r="TV19"/>
      <c r="TW19"/>
      <c r="TX19"/>
      <c r="TY19"/>
      <c r="TZ19"/>
      <c r="UA19"/>
      <c r="UB19"/>
      <c r="UC19"/>
      <c r="UD19"/>
      <c r="UE19"/>
      <c r="UF19"/>
      <c r="UG19"/>
      <c r="UH19"/>
      <c r="UI19"/>
      <c r="UJ19"/>
      <c r="UK19"/>
      <c r="UL19"/>
      <c r="UM19"/>
      <c r="UN19"/>
      <c r="UO19"/>
      <c r="UP19"/>
      <c r="UQ19"/>
      <c r="UR19"/>
      <c r="US19"/>
      <c r="UT19"/>
      <c r="UU19"/>
      <c r="UV19"/>
      <c r="UW19"/>
      <c r="UX19"/>
      <c r="UY19"/>
      <c r="UZ19"/>
      <c r="VA19"/>
      <c r="VB19"/>
      <c r="VC19"/>
      <c r="VD19"/>
      <c r="VE19"/>
      <c r="VF19"/>
      <c r="VG19"/>
      <c r="VH19"/>
      <c r="VI19"/>
      <c r="VJ19"/>
      <c r="VK19"/>
      <c r="VL19"/>
      <c r="VM19"/>
      <c r="VN19"/>
      <c r="VO19"/>
      <c r="VP19"/>
      <c r="VQ19"/>
      <c r="VR19"/>
      <c r="VS19"/>
      <c r="VT19"/>
      <c r="VU19"/>
      <c r="VV19"/>
      <c r="VW19"/>
      <c r="VX19"/>
      <c r="VY19"/>
      <c r="VZ19"/>
      <c r="WA19"/>
      <c r="WB19"/>
      <c r="WC19"/>
      <c r="WD19"/>
      <c r="WE19"/>
      <c r="WF19"/>
      <c r="WG19"/>
      <c r="WH19"/>
      <c r="WI19"/>
      <c r="WJ19"/>
      <c r="WK19"/>
      <c r="WL19"/>
      <c r="WM19"/>
      <c r="WN19"/>
      <c r="WO19"/>
      <c r="WP19"/>
      <c r="WQ19"/>
      <c r="WR19"/>
      <c r="WS19"/>
      <c r="WT19"/>
      <c r="WU19"/>
      <c r="WV19"/>
      <c r="WW19"/>
      <c r="WX19"/>
      <c r="WY19"/>
      <c r="WZ19"/>
      <c r="XA19"/>
      <c r="XB19"/>
      <c r="XC19"/>
      <c r="XD19"/>
      <c r="XE19"/>
      <c r="XF19"/>
      <c r="XG19"/>
      <c r="XH19"/>
      <c r="XI19"/>
      <c r="XJ19"/>
      <c r="XK19"/>
      <c r="XL19"/>
      <c r="XM19"/>
      <c r="XN19"/>
      <c r="XO19"/>
      <c r="XP19"/>
      <c r="XQ19"/>
      <c r="XR19"/>
      <c r="XS19"/>
      <c r="XT19"/>
      <c r="XU19"/>
      <c r="XV19"/>
      <c r="XW19"/>
      <c r="XX19"/>
      <c r="XY19"/>
      <c r="XZ19"/>
      <c r="YA19"/>
      <c r="YB19"/>
      <c r="YC19"/>
      <c r="YD19"/>
      <c r="YE19"/>
      <c r="YF19"/>
      <c r="YG19"/>
      <c r="YH19"/>
      <c r="YI19"/>
      <c r="YJ19"/>
      <c r="YK19"/>
      <c r="YL19"/>
      <c r="YM19"/>
      <c r="YN19"/>
      <c r="YO19"/>
      <c r="YP19"/>
      <c r="YQ19"/>
      <c r="YR19"/>
      <c r="YS19"/>
      <c r="YT19"/>
      <c r="YU19"/>
      <c r="YV19"/>
      <c r="YW19"/>
      <c r="YX19"/>
      <c r="YY19"/>
      <c r="YZ19"/>
      <c r="ZA19"/>
      <c r="ZB19"/>
      <c r="ZC19"/>
      <c r="ZD19"/>
      <c r="ZE19"/>
      <c r="ZF19"/>
      <c r="ZG19"/>
      <c r="ZH19"/>
      <c r="ZI19"/>
      <c r="ZJ19"/>
      <c r="ZK19"/>
      <c r="ZL19"/>
      <c r="ZM19"/>
      <c r="ZN19"/>
      <c r="ZO19"/>
      <c r="ZP19"/>
      <c r="ZQ19"/>
      <c r="ZR19"/>
      <c r="ZS19"/>
      <c r="ZT19"/>
      <c r="ZU19"/>
      <c r="ZV19"/>
      <c r="ZW19"/>
      <c r="ZX19"/>
      <c r="ZY19"/>
      <c r="ZZ19"/>
      <c r="AAA19"/>
      <c r="AAB19"/>
      <c r="AAC19"/>
      <c r="AAD19"/>
      <c r="AAE19"/>
      <c r="AAF19"/>
      <c r="AAG19"/>
      <c r="AAH19"/>
      <c r="AAI19"/>
      <c r="AAJ19"/>
      <c r="AAK19"/>
      <c r="AAL19"/>
      <c r="AAM19"/>
      <c r="AAN19"/>
      <c r="AAO19"/>
      <c r="AAP19"/>
      <c r="AAQ19"/>
      <c r="AAR19"/>
      <c r="AAS19"/>
      <c r="AAT19"/>
      <c r="AAU19"/>
      <c r="AAV19"/>
      <c r="AAW19"/>
      <c r="AAX19"/>
      <c r="AAY19"/>
      <c r="AAZ19"/>
      <c r="ABA19"/>
      <c r="ABB19"/>
      <c r="ABC19"/>
      <c r="ABD19"/>
      <c r="ABE19"/>
      <c r="ABF19"/>
      <c r="ABG19"/>
      <c r="ABH19"/>
      <c r="ABI19"/>
      <c r="ABJ19"/>
      <c r="ABK19"/>
      <c r="ABL19"/>
      <c r="ABM19"/>
      <c r="ABN19"/>
      <c r="ABO19"/>
      <c r="ABP19"/>
      <c r="ABQ19"/>
      <c r="ABR19"/>
      <c r="ABS19"/>
      <c r="ABT19"/>
      <c r="ABU19"/>
      <c r="ABV19"/>
      <c r="ABW19"/>
      <c r="ABX19"/>
      <c r="ABY19"/>
      <c r="ABZ19"/>
      <c r="ACA19"/>
      <c r="ACB19"/>
      <c r="ACC19"/>
      <c r="ACD19"/>
      <c r="ACE19"/>
      <c r="ACF19"/>
      <c r="ACG19"/>
      <c r="ACH19"/>
      <c r="ACI19"/>
      <c r="ACJ19"/>
      <c r="ACK19"/>
      <c r="ACL19"/>
      <c r="ACM19"/>
      <c r="ACN19"/>
      <c r="ACO19"/>
      <c r="ACP19"/>
      <c r="ACQ19"/>
      <c r="ACR19"/>
      <c r="ACS19"/>
      <c r="ACT19"/>
      <c r="ACU19"/>
      <c r="ACV19"/>
      <c r="ACW19"/>
      <c r="ACX19"/>
      <c r="ACY19"/>
      <c r="ACZ19"/>
      <c r="ADA19"/>
      <c r="ADB19"/>
      <c r="ADC19"/>
      <c r="ADD19"/>
      <c r="ADE19"/>
      <c r="ADF19"/>
      <c r="ADG19"/>
      <c r="ADH19"/>
      <c r="ADI19"/>
      <c r="ADJ19"/>
      <c r="ADK19"/>
      <c r="ADL19"/>
      <c r="ADM19"/>
      <c r="ADN19"/>
      <c r="ADO19"/>
      <c r="ADP19"/>
      <c r="ADQ19"/>
      <c r="ADR19"/>
      <c r="ADS19"/>
      <c r="ADT19"/>
      <c r="ADU19"/>
      <c r="ADV19"/>
      <c r="ADW19"/>
      <c r="ADX19"/>
      <c r="ADY19"/>
      <c r="ADZ19"/>
      <c r="AEA19"/>
      <c r="AEB19"/>
      <c r="AEC19"/>
      <c r="AED19"/>
      <c r="AEE19"/>
      <c r="AEF19"/>
      <c r="AEG19"/>
      <c r="AEH19"/>
      <c r="AEI19"/>
      <c r="AEJ19"/>
      <c r="AEK19"/>
      <c r="AEL19"/>
      <c r="AEM19"/>
      <c r="AEN19"/>
      <c r="AEO19"/>
      <c r="AEP19"/>
      <c r="AEQ19"/>
      <c r="AER19"/>
      <c r="AES19"/>
      <c r="AET19"/>
      <c r="AEU19"/>
      <c r="AEV19"/>
      <c r="AEW19"/>
      <c r="AEX19"/>
      <c r="AEY19"/>
      <c r="AEZ19"/>
      <c r="AFA19"/>
      <c r="AFB19"/>
      <c r="AFC19"/>
      <c r="AFD19"/>
      <c r="AFE19"/>
      <c r="AFF19"/>
      <c r="AFG19"/>
      <c r="AFH19"/>
      <c r="AFI19"/>
      <c r="AFJ19"/>
      <c r="AFK19"/>
      <c r="AFL19"/>
      <c r="AFM19"/>
      <c r="AFN19"/>
      <c r="AFO19"/>
      <c r="AFP19"/>
      <c r="AFQ19"/>
      <c r="AFR19"/>
      <c r="AFS19"/>
      <c r="AFT19"/>
      <c r="AFU19"/>
      <c r="AFV19"/>
      <c r="AFW19"/>
      <c r="AFX19"/>
      <c r="AFY19"/>
      <c r="AFZ19"/>
      <c r="AGA19"/>
      <c r="AGB19"/>
      <c r="AGC19"/>
      <c r="AGD19"/>
      <c r="AGE19"/>
      <c r="AGF19"/>
      <c r="AGG19"/>
      <c r="AGH19"/>
      <c r="AGI19"/>
      <c r="AGJ19"/>
      <c r="AGK19"/>
      <c r="AGL19"/>
      <c r="AGM19"/>
      <c r="AGN19"/>
      <c r="AGO19"/>
      <c r="AGP19"/>
      <c r="AGQ19"/>
      <c r="AGR19"/>
      <c r="AGS19"/>
      <c r="AGT19"/>
      <c r="AGU19"/>
      <c r="AGV19"/>
      <c r="AGW19"/>
      <c r="AGX19"/>
      <c r="AGY19"/>
      <c r="AGZ19"/>
      <c r="AHA19"/>
      <c r="AHB19"/>
      <c r="AHC19"/>
      <c r="AHD19"/>
      <c r="AHE19"/>
      <c r="AHF19"/>
      <c r="AHG19"/>
      <c r="AHH19"/>
      <c r="AHI19"/>
      <c r="AHJ19"/>
      <c r="AHK19"/>
      <c r="AHL19"/>
      <c r="AHM19"/>
      <c r="AHN19"/>
      <c r="AHO19"/>
      <c r="AHP19"/>
      <c r="AHQ19"/>
      <c r="AHR19"/>
      <c r="AHS19"/>
      <c r="AHT19"/>
      <c r="AHU19"/>
      <c r="AHV19"/>
      <c r="AHW19"/>
      <c r="AHX19"/>
      <c r="AHY19"/>
      <c r="AHZ19"/>
      <c r="AIA19"/>
      <c r="AIB19"/>
      <c r="AIC19"/>
      <c r="AID19"/>
      <c r="AIE19"/>
      <c r="AIF19"/>
      <c r="AIG19"/>
      <c r="AIH19"/>
      <c r="AII19"/>
      <c r="AIJ19"/>
      <c r="AIK19"/>
      <c r="AIL19"/>
      <c r="AIM19"/>
      <c r="AIN19"/>
      <c r="AIO19"/>
      <c r="AIP19"/>
      <c r="AIQ19"/>
      <c r="AIR19"/>
      <c r="AIS19"/>
      <c r="AIT19"/>
      <c r="AIU19"/>
      <c r="AIV19"/>
      <c r="AIW19"/>
      <c r="AIX19"/>
      <c r="AIY19"/>
      <c r="AIZ19"/>
      <c r="AJA19"/>
      <c r="AJB19"/>
      <c r="AJC19"/>
      <c r="AJD19"/>
      <c r="AJE19"/>
      <c r="AJF19"/>
      <c r="AJG19"/>
      <c r="AJH19"/>
      <c r="AJI19"/>
      <c r="AJJ19"/>
      <c r="AJK19"/>
      <c r="AJL19"/>
      <c r="AJM19"/>
      <c r="AJN19"/>
      <c r="AJO19"/>
      <c r="AJP19"/>
      <c r="AJQ19"/>
      <c r="AJR19"/>
      <c r="AJS19"/>
      <c r="AJT19"/>
      <c r="AJU19"/>
      <c r="AJV19"/>
      <c r="AJW19"/>
      <c r="AJX19"/>
      <c r="AJY19"/>
      <c r="AJZ19"/>
      <c r="AKA19"/>
      <c r="AKB19"/>
      <c r="AKC19"/>
      <c r="AKD19"/>
      <c r="AKE19"/>
      <c r="AKF19"/>
      <c r="AKG19"/>
      <c r="AKH19"/>
      <c r="AKI19"/>
      <c r="AKJ19"/>
    </row>
    <row r="20" spans="1:972">
      <c r="B20" s="694"/>
      <c r="C20" s="694"/>
      <c r="D20" s="694"/>
      <c r="E20" s="694"/>
      <c r="H20" s="722"/>
      <c r="I20" s="685">
        <v>56.926057239002752</v>
      </c>
      <c r="J20" s="685">
        <v>65.062720350555054</v>
      </c>
      <c r="K20" s="685">
        <v>106.96858372456965</v>
      </c>
      <c r="L20" s="685">
        <v>112.604879335104</v>
      </c>
      <c r="M20"/>
      <c r="N20" s="11"/>
      <c r="O20" s="685"/>
      <c r="P20" s="688"/>
      <c r="Q20" s="688"/>
      <c r="R20" s="688"/>
      <c r="S20" s="688"/>
      <c r="T20" s="688"/>
      <c r="U20" s="688"/>
      <c r="V20" s="688"/>
      <c r="W20" s="688"/>
      <c r="X20" s="688"/>
      <c r="Y20" s="688"/>
      <c r="Z20" s="688"/>
      <c r="AA20" s="688"/>
      <c r="AB20" s="688"/>
      <c r="AC20" s="688"/>
      <c r="AD20" s="688"/>
      <c r="AE20" s="688"/>
      <c r="AF20" s="688"/>
      <c r="AG20" s="688"/>
      <c r="AH20" s="688"/>
      <c r="AI20" s="688"/>
      <c r="AJ20" s="688"/>
      <c r="AK20" s="688"/>
      <c r="AL20" s="688"/>
      <c r="AM20" s="688"/>
      <c r="AN20" s="688"/>
      <c r="AO20" s="688"/>
      <c r="AP20" s="688"/>
      <c r="AQ20" s="688"/>
      <c r="AR20" s="688"/>
      <c r="AS20" s="688"/>
      <c r="AT20" s="688"/>
      <c r="AU20" s="688"/>
      <c r="AV20" s="688"/>
      <c r="AW20" s="688"/>
      <c r="AX20" s="688"/>
      <c r="AY20" s="688"/>
      <c r="AZ20" s="688"/>
      <c r="BA20" s="688"/>
      <c r="BB20" s="688"/>
      <c r="BC20" s="688"/>
      <c r="BD20" s="688"/>
      <c r="BE20" s="688"/>
      <c r="BF20" s="688"/>
      <c r="BG20" s="688"/>
      <c r="BH20" s="688"/>
      <c r="BI20" s="688"/>
      <c r="BJ20" s="688"/>
      <c r="BK20" s="688"/>
      <c r="BL20" s="688"/>
      <c r="BM20" s="688"/>
      <c r="BN20" s="688"/>
      <c r="BO20" s="688"/>
      <c r="BP20" s="688"/>
      <c r="BQ20" s="688"/>
      <c r="BR20" s="688"/>
      <c r="BS20" s="688"/>
      <c r="BT20" s="688"/>
      <c r="BU20" s="688"/>
      <c r="BV20" s="688"/>
      <c r="BW20" s="688"/>
      <c r="BX20" s="688"/>
      <c r="BY20" s="688"/>
      <c r="BZ20" s="688"/>
      <c r="CA20" s="688"/>
      <c r="CB20" s="688"/>
      <c r="CC20" s="688"/>
      <c r="CD20" s="688"/>
      <c r="CE20" s="688"/>
      <c r="CF20" s="688"/>
      <c r="CG20" s="688"/>
      <c r="CH20" s="688"/>
      <c r="CI20" s="688"/>
      <c r="CJ20" s="688"/>
      <c r="CK20" s="688"/>
      <c r="CL20" s="688"/>
      <c r="CM20" s="688"/>
      <c r="CN20" s="688"/>
      <c r="CO20" s="688"/>
      <c r="CP20" s="688"/>
      <c r="CQ20" s="688"/>
      <c r="CR20" s="688"/>
      <c r="CS20" s="688"/>
      <c r="CT20" s="688"/>
      <c r="CU20" s="688"/>
      <c r="CV20" s="688"/>
      <c r="CW20" s="688"/>
      <c r="CX20" s="688"/>
      <c r="CY20" s="688"/>
      <c r="CZ20" s="688"/>
      <c r="DA20" s="688"/>
      <c r="DB20" s="688"/>
      <c r="DC20" s="688"/>
      <c r="DD20" s="688"/>
      <c r="DE20" s="688"/>
      <c r="DF20" s="688"/>
      <c r="DG20" s="688"/>
      <c r="DH20" s="688"/>
      <c r="DI20" s="688"/>
      <c r="DJ20" s="688"/>
      <c r="DK20" s="688"/>
      <c r="DL20" s="688"/>
      <c r="DM20" s="688"/>
      <c r="DN20" s="688"/>
      <c r="DO20" s="688"/>
      <c r="DP20" s="688"/>
      <c r="DQ20" s="688"/>
      <c r="DR20" s="688"/>
      <c r="DS20" s="688"/>
      <c r="DT20" s="688"/>
      <c r="DU20" s="688"/>
      <c r="DV20" s="688"/>
      <c r="DW20" s="688"/>
      <c r="DX20" s="688"/>
      <c r="DY20" s="688"/>
      <c r="DZ20" s="688"/>
      <c r="EA20" s="688"/>
      <c r="EB20" s="688"/>
      <c r="EC20" s="688"/>
      <c r="ED20" s="688"/>
      <c r="EE20" s="688"/>
      <c r="EF20" s="688"/>
      <c r="EG20" s="688"/>
      <c r="EH20" s="688"/>
      <c r="EI20" s="688"/>
      <c r="EJ20" s="688"/>
      <c r="EK20" s="688"/>
      <c r="EL20" s="688"/>
      <c r="EM20" s="688"/>
      <c r="EN20" s="688"/>
      <c r="EO20" s="688"/>
      <c r="EP20" s="688"/>
      <c r="EQ20" s="688"/>
      <c r="ER20" s="688"/>
      <c r="ES20" s="688"/>
      <c r="ET20" s="688"/>
      <c r="EU20" s="688"/>
      <c r="EV20" s="688"/>
      <c r="EW20" s="688"/>
      <c r="EX20" s="688"/>
      <c r="EY20" s="688"/>
      <c r="EZ20" s="688"/>
      <c r="FA20" s="688"/>
      <c r="FB20" s="688"/>
      <c r="FC20" s="688"/>
      <c r="FD20" s="688"/>
      <c r="FE20" s="688"/>
      <c r="FF20" s="688"/>
      <c r="FG20" s="688"/>
      <c r="FH20" s="688"/>
      <c r="FI20" s="688"/>
      <c r="FJ20" s="688"/>
      <c r="FK20" s="688"/>
      <c r="FL20" s="688"/>
      <c r="FM20" s="688"/>
      <c r="FN20" s="688"/>
      <c r="FO20" s="688"/>
      <c r="FP20" s="688"/>
      <c r="FQ20" s="688"/>
      <c r="FR20" s="688"/>
      <c r="FS20" s="688"/>
      <c r="FT20" s="688"/>
      <c r="FU20" s="688"/>
      <c r="FV20" s="688"/>
      <c r="FW20" s="688"/>
      <c r="FX20" s="688"/>
      <c r="FY20" s="688"/>
      <c r="FZ20" s="688"/>
      <c r="GA20" s="688"/>
      <c r="GB20" s="688"/>
      <c r="GC20" s="688"/>
      <c r="GD20" s="688"/>
      <c r="GE20" s="688"/>
      <c r="GF20" s="688"/>
      <c r="GG20" s="688"/>
      <c r="GH20" s="688"/>
      <c r="GI20" s="688"/>
      <c r="GJ20" s="688"/>
      <c r="GK20" s="688"/>
      <c r="GL20" s="688"/>
      <c r="GM20" s="688"/>
      <c r="GN20" s="688"/>
      <c r="GO20" s="688"/>
      <c r="GP20" s="688"/>
      <c r="GQ20" s="688"/>
      <c r="GR20" s="688"/>
      <c r="GS20" s="688"/>
      <c r="GT20" s="688"/>
      <c r="GU20" s="688"/>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c r="IM20"/>
      <c r="IN20"/>
      <c r="IO20"/>
      <c r="IP20"/>
      <c r="IQ20"/>
      <c r="IR20"/>
      <c r="IS20"/>
      <c r="IT20"/>
      <c r="IU20"/>
      <c r="IV20"/>
      <c r="IW20"/>
      <c r="IX20"/>
      <c r="IY20"/>
      <c r="IZ20"/>
      <c r="JA20"/>
      <c r="JB20"/>
      <c r="JC20"/>
      <c r="JD20"/>
      <c r="JE20"/>
      <c r="JF20"/>
      <c r="JG20"/>
      <c r="JH20"/>
      <c r="JI20"/>
      <c r="JJ20"/>
      <c r="JK20"/>
      <c r="JL20"/>
      <c r="JM20"/>
      <c r="JN20"/>
      <c r="JO20"/>
      <c r="JP20"/>
      <c r="JQ20"/>
      <c r="JR20"/>
      <c r="JS20"/>
      <c r="JT20"/>
      <c r="JU20"/>
      <c r="JV20"/>
      <c r="JW20"/>
      <c r="JX20"/>
      <c r="JY20"/>
      <c r="JZ20"/>
      <c r="KA20"/>
      <c r="KB20"/>
      <c r="KC20"/>
      <c r="KD20"/>
      <c r="KE20"/>
      <c r="KF20"/>
      <c r="KG20"/>
      <c r="KH20"/>
      <c r="KI20"/>
      <c r="KJ20"/>
      <c r="KK20"/>
      <c r="KL20"/>
      <c r="KM20"/>
      <c r="KN20"/>
      <c r="KO20"/>
      <c r="KP20"/>
      <c r="KQ20"/>
      <c r="KR20"/>
      <c r="KS20"/>
      <c r="KT20"/>
      <c r="KU20"/>
      <c r="KV20"/>
      <c r="KW20"/>
      <c r="KX20"/>
      <c r="KY20"/>
      <c r="KZ20"/>
      <c r="LA20"/>
      <c r="LB20"/>
      <c r="LC20"/>
      <c r="LD20"/>
      <c r="LE20"/>
      <c r="LF20"/>
      <c r="LG20"/>
      <c r="LH20"/>
      <c r="LI20"/>
      <c r="LJ20"/>
      <c r="LK20"/>
      <c r="LL20"/>
      <c r="LM20"/>
      <c r="LN20"/>
      <c r="LO20"/>
      <c r="LP20"/>
      <c r="LQ20"/>
      <c r="LR20"/>
      <c r="LS20"/>
      <c r="LT20"/>
      <c r="LU20"/>
      <c r="LV20"/>
      <c r="LW20"/>
      <c r="LX20"/>
      <c r="LY20"/>
      <c r="LZ20"/>
      <c r="MA20"/>
      <c r="MB20"/>
      <c r="MC20"/>
      <c r="MD20"/>
      <c r="ME20"/>
      <c r="MF20"/>
      <c r="MG20"/>
      <c r="MH20"/>
      <c r="MI20"/>
      <c r="MJ20"/>
      <c r="MK20"/>
      <c r="ML20"/>
      <c r="MM20"/>
      <c r="MN20"/>
      <c r="MO20"/>
      <c r="MP20"/>
      <c r="MQ20"/>
      <c r="MR20"/>
      <c r="MS20"/>
      <c r="MT20"/>
      <c r="MU20"/>
      <c r="MV20"/>
      <c r="MW20"/>
      <c r="MX20"/>
      <c r="MY20"/>
      <c r="MZ20"/>
      <c r="NA20"/>
      <c r="NB20"/>
      <c r="NC20"/>
      <c r="ND20"/>
      <c r="NE20"/>
      <c r="NF20"/>
      <c r="NG20"/>
      <c r="NH20"/>
      <c r="NI20"/>
      <c r="NJ20"/>
      <c r="NK20"/>
      <c r="NL20"/>
      <c r="NM20"/>
      <c r="NN20"/>
      <c r="NO20"/>
      <c r="NP20"/>
      <c r="NQ20"/>
      <c r="NR20"/>
      <c r="NS20"/>
      <c r="NT20"/>
      <c r="NU20"/>
      <c r="NV20"/>
      <c r="NW20"/>
      <c r="NX20"/>
      <c r="NY20"/>
      <c r="NZ20"/>
      <c r="OA20"/>
      <c r="OB20"/>
      <c r="OC20"/>
      <c r="OD20"/>
      <c r="OE20"/>
      <c r="OF20"/>
      <c r="OG20"/>
      <c r="OH20"/>
      <c r="OI20"/>
      <c r="OJ20"/>
      <c r="OK20"/>
      <c r="OL20"/>
      <c r="OM20"/>
      <c r="ON20"/>
      <c r="OO20"/>
      <c r="OP20"/>
      <c r="OQ20"/>
      <c r="OR20"/>
      <c r="OS20"/>
      <c r="OT20"/>
      <c r="OU20"/>
      <c r="OV20"/>
      <c r="OW20"/>
      <c r="OX20"/>
      <c r="OY20"/>
      <c r="OZ20"/>
      <c r="PA20"/>
      <c r="PB20"/>
      <c r="PC20"/>
      <c r="PD20"/>
      <c r="PE20"/>
      <c r="PF20"/>
      <c r="PG20"/>
      <c r="PH20"/>
      <c r="PI20"/>
      <c r="PJ20"/>
      <c r="PK20"/>
      <c r="PL20"/>
      <c r="PM20"/>
      <c r="PN20"/>
      <c r="PO20"/>
      <c r="PP20"/>
      <c r="PQ20"/>
      <c r="PR20"/>
      <c r="PS20"/>
      <c r="PT20"/>
      <c r="PU20"/>
      <c r="PV20"/>
      <c r="PW20"/>
      <c r="PX20"/>
      <c r="PY20"/>
      <c r="PZ20"/>
      <c r="QA20"/>
      <c r="QB20"/>
      <c r="QC20"/>
      <c r="QD20"/>
      <c r="QE20"/>
      <c r="QF20"/>
      <c r="QG20"/>
      <c r="QH20"/>
      <c r="QI20"/>
      <c r="QJ20"/>
      <c r="QK20"/>
      <c r="QL20"/>
      <c r="QM20"/>
      <c r="QN20"/>
      <c r="QO20"/>
      <c r="QP20"/>
      <c r="QQ20"/>
      <c r="QR20"/>
      <c r="QS20"/>
      <c r="QT20"/>
      <c r="QU20"/>
      <c r="QV20"/>
      <c r="QW20"/>
      <c r="QX20"/>
      <c r="QY20"/>
      <c r="QZ20"/>
      <c r="RA20"/>
      <c r="RB20"/>
      <c r="RC20"/>
      <c r="RD20"/>
      <c r="RE20"/>
      <c r="RF20"/>
      <c r="RG20"/>
      <c r="RH20"/>
      <c r="RI20"/>
      <c r="RJ20"/>
      <c r="RK20"/>
      <c r="RL20"/>
      <c r="RM20"/>
      <c r="RN20"/>
      <c r="RO20"/>
      <c r="RP20"/>
      <c r="RQ20"/>
      <c r="RR20"/>
      <c r="RS20"/>
      <c r="RT20"/>
      <c r="RU20"/>
      <c r="RV20"/>
      <c r="RW20"/>
      <c r="RX20"/>
      <c r="RY20"/>
      <c r="RZ20"/>
      <c r="SA20"/>
      <c r="SB20"/>
      <c r="SC20"/>
      <c r="SD20"/>
      <c r="SE20"/>
      <c r="SF20"/>
      <c r="SG20"/>
      <c r="SH20"/>
      <c r="SI20"/>
      <c r="SJ20"/>
      <c r="SK20"/>
      <c r="SL20"/>
      <c r="SM20"/>
      <c r="SN20"/>
      <c r="SO20"/>
      <c r="SP20"/>
      <c r="SQ20"/>
      <c r="SR20"/>
      <c r="SS20"/>
      <c r="ST20"/>
      <c r="SU20"/>
      <c r="SV20"/>
      <c r="SW20"/>
      <c r="SX20"/>
      <c r="SY20"/>
      <c r="SZ20"/>
      <c r="TA20"/>
      <c r="TB20"/>
      <c r="TC20"/>
      <c r="TD20"/>
      <c r="TE20"/>
      <c r="TF20"/>
      <c r="TG20"/>
      <c r="TH20"/>
      <c r="TI20"/>
      <c r="TJ20"/>
      <c r="TK20"/>
      <c r="TL20"/>
      <c r="TM20"/>
      <c r="TN20"/>
      <c r="TO20"/>
      <c r="TP20"/>
      <c r="TQ20"/>
      <c r="TR20"/>
      <c r="TS20"/>
      <c r="TT20"/>
      <c r="TU20"/>
      <c r="TV20"/>
      <c r="TW20"/>
      <c r="TX20"/>
      <c r="TY20"/>
      <c r="TZ20"/>
      <c r="UA20"/>
      <c r="UB20"/>
      <c r="UC20"/>
      <c r="UD20"/>
      <c r="UE20"/>
      <c r="UF20"/>
      <c r="UG20"/>
      <c r="UH20"/>
      <c r="UI20"/>
      <c r="UJ20"/>
      <c r="UK20"/>
      <c r="UL20"/>
      <c r="UM20"/>
      <c r="UN20"/>
      <c r="UO20"/>
      <c r="UP20"/>
      <c r="UQ20"/>
      <c r="UR20"/>
      <c r="US20"/>
      <c r="UT20"/>
      <c r="UU20"/>
      <c r="UV20"/>
      <c r="UW20"/>
      <c r="UX20"/>
      <c r="UY20"/>
      <c r="UZ20"/>
      <c r="VA20"/>
      <c r="VB20"/>
      <c r="VC20"/>
      <c r="VD20"/>
      <c r="VE20"/>
      <c r="VF20"/>
      <c r="VG20"/>
      <c r="VH20"/>
      <c r="VI20"/>
      <c r="VJ20"/>
      <c r="VK20"/>
      <c r="VL20"/>
      <c r="VM20"/>
      <c r="VN20"/>
      <c r="VO20"/>
      <c r="VP20"/>
      <c r="VQ20"/>
      <c r="VR20"/>
      <c r="VS20"/>
      <c r="VT20"/>
      <c r="VU20"/>
      <c r="VV20"/>
      <c r="VW20"/>
      <c r="VX20"/>
      <c r="VY20"/>
      <c r="VZ20"/>
      <c r="WA20"/>
      <c r="WB20"/>
      <c r="WC20"/>
      <c r="WD20"/>
      <c r="WE20"/>
      <c r="WF20"/>
      <c r="WG20"/>
      <c r="WH20"/>
      <c r="WI20"/>
      <c r="WJ20"/>
      <c r="WK20"/>
      <c r="WL20"/>
      <c r="WM20"/>
      <c r="WN20"/>
      <c r="WO20"/>
      <c r="WP20"/>
      <c r="WQ20"/>
      <c r="WR20"/>
      <c r="WS20"/>
      <c r="WT20"/>
      <c r="WU20"/>
      <c r="WV20"/>
      <c r="WW20"/>
      <c r="WX20"/>
      <c r="WY20"/>
      <c r="WZ20"/>
      <c r="XA20"/>
      <c r="XB20"/>
      <c r="XC20"/>
      <c r="XD20"/>
      <c r="XE20"/>
      <c r="XF20"/>
      <c r="XG20"/>
      <c r="XH20"/>
      <c r="XI20"/>
      <c r="XJ20"/>
      <c r="XK20"/>
      <c r="XL20"/>
      <c r="XM20"/>
      <c r="XN20"/>
      <c r="XO20"/>
      <c r="XP20"/>
      <c r="XQ20"/>
      <c r="XR20"/>
      <c r="XS20"/>
      <c r="XT20"/>
      <c r="XU20"/>
      <c r="XV20"/>
      <c r="XW20"/>
      <c r="XX20"/>
      <c r="XY20"/>
      <c r="XZ20"/>
      <c r="YA20"/>
      <c r="YB20"/>
      <c r="YC20"/>
      <c r="YD20"/>
      <c r="YE20"/>
      <c r="YF20"/>
      <c r="YG20"/>
      <c r="YH20"/>
      <c r="YI20"/>
      <c r="YJ20"/>
      <c r="YK20"/>
      <c r="YL20"/>
      <c r="YM20"/>
      <c r="YN20"/>
      <c r="YO20"/>
      <c r="YP20"/>
      <c r="YQ20"/>
      <c r="YR20"/>
      <c r="YS20"/>
      <c r="YT20"/>
      <c r="YU20"/>
      <c r="YV20"/>
      <c r="YW20"/>
      <c r="YX20"/>
      <c r="YY20"/>
      <c r="YZ20"/>
      <c r="ZA20"/>
      <c r="ZB20"/>
      <c r="ZC20"/>
      <c r="ZD20"/>
      <c r="ZE20"/>
      <c r="ZF20"/>
      <c r="ZG20"/>
      <c r="ZH20"/>
      <c r="ZI20"/>
      <c r="ZJ20"/>
      <c r="ZK20"/>
      <c r="ZL20"/>
      <c r="ZM20"/>
      <c r="ZN20"/>
      <c r="ZO20"/>
      <c r="ZP20"/>
      <c r="ZQ20"/>
      <c r="ZR20"/>
      <c r="ZS20"/>
      <c r="ZT20"/>
      <c r="ZU20"/>
      <c r="ZV20"/>
      <c r="ZW20"/>
      <c r="ZX20"/>
      <c r="ZY20"/>
      <c r="ZZ20"/>
      <c r="AAA20"/>
      <c r="AAB20"/>
      <c r="AAC20"/>
      <c r="AAD20"/>
      <c r="AAE20"/>
      <c r="AAF20"/>
      <c r="AAG20"/>
      <c r="AAH20"/>
      <c r="AAI20"/>
      <c r="AAJ20"/>
      <c r="AAK20"/>
      <c r="AAL20"/>
      <c r="AAM20"/>
      <c r="AAN20"/>
      <c r="AAO20"/>
      <c r="AAP20"/>
      <c r="AAQ20"/>
      <c r="AAR20"/>
      <c r="AAS20"/>
      <c r="AAT20"/>
      <c r="AAU20"/>
      <c r="AAV20"/>
      <c r="AAW20"/>
      <c r="AAX20"/>
      <c r="AAY20"/>
      <c r="AAZ20"/>
      <c r="ABA20"/>
      <c r="ABB20"/>
      <c r="ABC20"/>
      <c r="ABD20"/>
      <c r="ABE20"/>
      <c r="ABF20"/>
      <c r="ABG20"/>
      <c r="ABH20"/>
      <c r="ABI20"/>
      <c r="ABJ20"/>
      <c r="ABK20"/>
      <c r="ABL20"/>
      <c r="ABM20"/>
      <c r="ABN20"/>
      <c r="ABO20"/>
      <c r="ABP20"/>
      <c r="ABQ20"/>
      <c r="ABR20"/>
      <c r="ABS20"/>
      <c r="ABT20"/>
      <c r="ABU20"/>
      <c r="ABV20"/>
      <c r="ABW20"/>
      <c r="ABX20"/>
      <c r="ABY20"/>
      <c r="ABZ20"/>
      <c r="ACA20"/>
      <c r="ACB20"/>
      <c r="ACC20"/>
      <c r="ACD20"/>
      <c r="ACE20"/>
      <c r="ACF20"/>
      <c r="ACG20"/>
      <c r="ACH20"/>
      <c r="ACI20"/>
      <c r="ACJ20"/>
      <c r="ACK20"/>
      <c r="ACL20"/>
      <c r="ACM20"/>
      <c r="ACN20"/>
      <c r="ACO20"/>
      <c r="ACP20"/>
      <c r="ACQ20"/>
      <c r="ACR20"/>
      <c r="ACS20"/>
      <c r="ACT20"/>
      <c r="ACU20"/>
      <c r="ACV20"/>
      <c r="ACW20"/>
      <c r="ACX20"/>
      <c r="ACY20"/>
      <c r="ACZ20"/>
      <c r="ADA20"/>
      <c r="ADB20"/>
      <c r="ADC20"/>
      <c r="ADD20"/>
      <c r="ADE20"/>
      <c r="ADF20"/>
      <c r="ADG20"/>
      <c r="ADH20"/>
      <c r="ADI20"/>
      <c r="ADJ20"/>
      <c r="ADK20"/>
      <c r="ADL20"/>
      <c r="ADM20"/>
      <c r="ADN20"/>
      <c r="ADO20"/>
      <c r="ADP20"/>
      <c r="ADQ20"/>
      <c r="ADR20"/>
      <c r="ADS20"/>
      <c r="ADT20"/>
      <c r="ADU20"/>
      <c r="ADV20"/>
      <c r="ADW20"/>
      <c r="ADX20"/>
      <c r="ADY20"/>
      <c r="ADZ20"/>
      <c r="AEA20"/>
      <c r="AEB20"/>
      <c r="AEC20"/>
      <c r="AED20"/>
      <c r="AEE20"/>
      <c r="AEF20"/>
      <c r="AEG20"/>
      <c r="AEH20"/>
      <c r="AEI20"/>
      <c r="AEJ20"/>
      <c r="AEK20"/>
      <c r="AEL20"/>
      <c r="AEM20"/>
      <c r="AEN20"/>
      <c r="AEO20"/>
      <c r="AEP20"/>
      <c r="AEQ20"/>
      <c r="AER20"/>
      <c r="AES20"/>
      <c r="AET20"/>
      <c r="AEU20"/>
      <c r="AEV20"/>
      <c r="AEW20"/>
      <c r="AEX20"/>
      <c r="AEY20"/>
      <c r="AEZ20"/>
      <c r="AFA20"/>
      <c r="AFB20"/>
      <c r="AFC20"/>
      <c r="AFD20"/>
      <c r="AFE20"/>
      <c r="AFF20"/>
      <c r="AFG20"/>
      <c r="AFH20"/>
      <c r="AFI20"/>
      <c r="AFJ20"/>
      <c r="AFK20"/>
      <c r="AFL20"/>
      <c r="AFM20"/>
      <c r="AFN20"/>
      <c r="AFO20"/>
      <c r="AFP20"/>
      <c r="AFQ20"/>
      <c r="AFR20"/>
      <c r="AFS20"/>
      <c r="AFT20"/>
      <c r="AFU20"/>
      <c r="AFV20"/>
      <c r="AFW20"/>
      <c r="AFX20"/>
      <c r="AFY20"/>
      <c r="AFZ20"/>
      <c r="AGA20"/>
      <c r="AGB20"/>
      <c r="AGC20"/>
      <c r="AGD20"/>
      <c r="AGE20"/>
      <c r="AGF20"/>
      <c r="AGG20"/>
      <c r="AGH20"/>
      <c r="AGI20"/>
      <c r="AGJ20"/>
      <c r="AGK20"/>
      <c r="AGL20"/>
      <c r="AGM20"/>
      <c r="AGN20"/>
      <c r="AGO20"/>
      <c r="AGP20"/>
      <c r="AGQ20"/>
      <c r="AGR20"/>
      <c r="AGS20"/>
      <c r="AGT20"/>
      <c r="AGU20"/>
      <c r="AGV20"/>
      <c r="AGW20"/>
      <c r="AGX20"/>
      <c r="AGY20"/>
      <c r="AGZ20"/>
      <c r="AHA20"/>
      <c r="AHB20"/>
      <c r="AHC20"/>
      <c r="AHD20"/>
      <c r="AHE20"/>
      <c r="AHF20"/>
      <c r="AHG20"/>
      <c r="AHH20"/>
      <c r="AHI20"/>
      <c r="AHJ20"/>
      <c r="AHK20"/>
      <c r="AHL20"/>
      <c r="AHM20"/>
      <c r="AHN20"/>
      <c r="AHO20"/>
      <c r="AHP20"/>
      <c r="AHQ20"/>
      <c r="AHR20"/>
      <c r="AHS20"/>
      <c r="AHT20"/>
      <c r="AHU20"/>
      <c r="AHV20"/>
      <c r="AHW20"/>
      <c r="AHX20"/>
      <c r="AHY20"/>
      <c r="AHZ20"/>
      <c r="AIA20"/>
      <c r="AIB20"/>
      <c r="AIC20"/>
      <c r="AID20"/>
      <c r="AIE20"/>
      <c r="AIF20"/>
      <c r="AIG20"/>
      <c r="AIH20"/>
      <c r="AII20"/>
      <c r="AIJ20"/>
      <c r="AIK20"/>
      <c r="AIL20"/>
      <c r="AIM20"/>
      <c r="AIN20"/>
      <c r="AIO20"/>
      <c r="AIP20"/>
      <c r="AIQ20"/>
      <c r="AIR20"/>
      <c r="AIS20"/>
      <c r="AIT20"/>
      <c r="AIU20"/>
      <c r="AIV20"/>
      <c r="AIW20"/>
      <c r="AIX20"/>
      <c r="AIY20"/>
      <c r="AIZ20"/>
      <c r="AJA20"/>
      <c r="AJB20"/>
      <c r="AJC20"/>
      <c r="AJD20"/>
      <c r="AJE20"/>
      <c r="AJF20"/>
      <c r="AJG20"/>
      <c r="AJH20"/>
      <c r="AJI20"/>
      <c r="AJJ20"/>
      <c r="AJK20"/>
      <c r="AJL20"/>
      <c r="AJM20"/>
      <c r="AJN20"/>
      <c r="AJO20"/>
      <c r="AJP20"/>
      <c r="AJQ20"/>
      <c r="AJR20"/>
      <c r="AJS20"/>
      <c r="AJT20"/>
      <c r="AJU20"/>
      <c r="AJV20"/>
      <c r="AJW20"/>
      <c r="AJX20"/>
      <c r="AJY20"/>
      <c r="AJZ20"/>
      <c r="AKA20"/>
      <c r="AKB20"/>
      <c r="AKC20"/>
      <c r="AKD20"/>
      <c r="AKE20"/>
      <c r="AKF20"/>
      <c r="AKG20"/>
      <c r="AKH20"/>
      <c r="AKI20"/>
      <c r="AKJ20"/>
    </row>
    <row r="21" spans="1:972">
      <c r="B21" s="694"/>
      <c r="C21" s="694"/>
      <c r="D21" s="694"/>
      <c r="E21" s="694"/>
      <c r="G21" s="691"/>
      <c r="H21" s="722"/>
      <c r="I21" s="685">
        <v>58.829166440306665</v>
      </c>
      <c r="J21" s="685">
        <v>65.288374748308541</v>
      </c>
      <c r="K21" s="685">
        <v>108.70951877934273</v>
      </c>
      <c r="L21" s="685">
        <v>114.168835992536</v>
      </c>
      <c r="M21"/>
      <c r="N21" s="11"/>
      <c r="O21" s="685"/>
      <c r="P21" s="688"/>
      <c r="Q21" s="688"/>
      <c r="R21" s="688"/>
      <c r="S21" s="688"/>
      <c r="T21" s="688"/>
      <c r="U21" s="688"/>
      <c r="V21" s="688"/>
      <c r="W21" s="688"/>
      <c r="X21" s="688"/>
      <c r="Y21" s="688"/>
      <c r="Z21" s="688"/>
      <c r="AA21" s="688"/>
      <c r="AB21" s="688"/>
      <c r="AC21" s="688"/>
      <c r="AD21" s="688"/>
      <c r="AE21" s="688"/>
      <c r="AF21" s="688"/>
      <c r="AG21" s="688"/>
      <c r="AH21" s="688"/>
      <c r="AI21" s="688"/>
      <c r="AJ21" s="688"/>
      <c r="AK21" s="688"/>
      <c r="AL21" s="688"/>
      <c r="AM21" s="688"/>
      <c r="AN21" s="688"/>
      <c r="AO21" s="688"/>
      <c r="AP21" s="688"/>
      <c r="AQ21" s="688"/>
      <c r="AR21" s="688"/>
      <c r="AS21" s="688"/>
      <c r="AT21" s="688"/>
      <c r="AU21" s="688"/>
      <c r="AV21" s="688"/>
      <c r="AW21" s="688"/>
      <c r="AX21" s="688"/>
      <c r="AY21" s="688"/>
      <c r="AZ21" s="688"/>
      <c r="BA21" s="688"/>
      <c r="BB21" s="688"/>
      <c r="BC21" s="688"/>
      <c r="BD21" s="688"/>
      <c r="BE21" s="688"/>
      <c r="BF21" s="688"/>
      <c r="BG21" s="688"/>
      <c r="BH21" s="688"/>
      <c r="BI21" s="688"/>
      <c r="BJ21" s="688"/>
      <c r="BK21" s="688"/>
      <c r="BL21" s="688"/>
      <c r="BM21" s="688"/>
      <c r="BN21" s="688"/>
      <c r="BO21" s="688"/>
      <c r="BP21" s="688"/>
      <c r="BQ21" s="688"/>
      <c r="BR21" s="688"/>
      <c r="BS21" s="688"/>
      <c r="BT21" s="688"/>
      <c r="BU21" s="688"/>
      <c r="BV21" s="688"/>
      <c r="BW21" s="688"/>
      <c r="BX21" s="688"/>
      <c r="BY21" s="688"/>
      <c r="BZ21" s="688"/>
      <c r="CA21" s="688"/>
      <c r="CB21" s="688"/>
      <c r="CC21" s="688"/>
      <c r="CD21" s="688"/>
      <c r="CE21" s="688"/>
      <c r="CF21" s="688"/>
      <c r="CG21" s="688"/>
      <c r="CH21" s="688"/>
      <c r="CI21" s="688"/>
      <c r="CJ21" s="688"/>
      <c r="CK21" s="688"/>
      <c r="CL21" s="688"/>
      <c r="CM21" s="688"/>
      <c r="CN21" s="688"/>
      <c r="CO21" s="688"/>
      <c r="CP21" s="688"/>
      <c r="CQ21" s="688"/>
      <c r="CR21" s="688"/>
      <c r="CS21" s="688"/>
      <c r="CT21" s="688"/>
      <c r="CU21" s="688"/>
      <c r="CV21" s="688"/>
      <c r="CW21" s="688"/>
      <c r="CX21" s="688"/>
      <c r="CY21" s="688"/>
      <c r="CZ21" s="688"/>
      <c r="DA21" s="688"/>
      <c r="DB21" s="688"/>
      <c r="DC21" s="688"/>
      <c r="DD21" s="688"/>
      <c r="DE21" s="688"/>
      <c r="DF21" s="688"/>
      <c r="DG21" s="688"/>
      <c r="DH21" s="688"/>
      <c r="DI21" s="688"/>
      <c r="DJ21" s="688"/>
      <c r="DK21" s="688"/>
      <c r="DL21" s="688"/>
      <c r="DM21" s="688"/>
      <c r="DN21" s="688"/>
      <c r="DO21" s="688"/>
      <c r="DP21" s="688"/>
      <c r="DQ21" s="688"/>
      <c r="DR21" s="688"/>
      <c r="DS21" s="688"/>
      <c r="DT21" s="688"/>
      <c r="DU21" s="688"/>
      <c r="DV21" s="688"/>
      <c r="DW21" s="688"/>
      <c r="DX21" s="688"/>
      <c r="DY21" s="688"/>
      <c r="DZ21" s="688"/>
      <c r="EA21" s="688"/>
      <c r="EB21" s="688"/>
      <c r="EC21" s="688"/>
      <c r="ED21" s="688"/>
      <c r="EE21" s="688"/>
      <c r="EF21" s="688"/>
      <c r="EG21" s="688"/>
      <c r="EH21" s="688"/>
      <c r="EI21" s="688"/>
      <c r="EJ21" s="688"/>
      <c r="EK21" s="688"/>
      <c r="EL21" s="688"/>
      <c r="EM21" s="688"/>
      <c r="EN21" s="688"/>
      <c r="EO21" s="688"/>
      <c r="EP21" s="688"/>
      <c r="EQ21" s="688"/>
      <c r="ER21" s="688"/>
      <c r="ES21" s="688"/>
      <c r="ET21" s="688"/>
      <c r="EU21" s="688"/>
      <c r="EV21" s="688"/>
      <c r="EW21" s="688"/>
      <c r="EX21" s="688"/>
      <c r="EY21" s="688"/>
      <c r="EZ21" s="688"/>
      <c r="FA21" s="688"/>
      <c r="FB21" s="688"/>
      <c r="FC21" s="688"/>
      <c r="FD21" s="688"/>
      <c r="FE21" s="688"/>
      <c r="FF21" s="688"/>
      <c r="FG21" s="688"/>
      <c r="FH21" s="688"/>
      <c r="FI21" s="688"/>
      <c r="FJ21" s="688"/>
      <c r="FK21" s="688"/>
      <c r="FL21" s="688"/>
      <c r="FM21" s="688"/>
      <c r="FN21" s="688"/>
      <c r="FO21" s="688"/>
      <c r="FP21" s="688"/>
      <c r="FQ21" s="688"/>
      <c r="FR21" s="688"/>
      <c r="FS21" s="688"/>
      <c r="FT21" s="688"/>
      <c r="FU21" s="688"/>
      <c r="FV21" s="688"/>
      <c r="FW21" s="688"/>
      <c r="FX21" s="688"/>
      <c r="FY21" s="688"/>
      <c r="FZ21" s="688"/>
      <c r="GA21" s="688"/>
      <c r="GB21" s="688"/>
      <c r="GC21" s="688"/>
      <c r="GD21" s="688"/>
      <c r="GE21" s="688"/>
      <c r="GF21" s="688"/>
      <c r="GG21" s="688"/>
      <c r="GH21" s="688"/>
      <c r="GI21" s="688"/>
      <c r="GJ21" s="688"/>
      <c r="GK21" s="688"/>
      <c r="GL21" s="688"/>
      <c r="GM21" s="688"/>
      <c r="GN21" s="688"/>
      <c r="GO21" s="688"/>
      <c r="GP21" s="688"/>
      <c r="GQ21" s="688"/>
      <c r="GR21" s="688"/>
      <c r="GS21" s="688"/>
      <c r="GT21" s="688"/>
      <c r="GU21" s="688"/>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c r="IM21"/>
      <c r="IN21"/>
      <c r="IO21"/>
      <c r="IP21"/>
      <c r="IQ21"/>
      <c r="IR21"/>
      <c r="IS21"/>
      <c r="IT21"/>
      <c r="IU21"/>
      <c r="IV21"/>
      <c r="IW21"/>
      <c r="IX21"/>
      <c r="IY21"/>
      <c r="IZ21"/>
      <c r="JA21"/>
      <c r="JB21"/>
      <c r="JC21"/>
      <c r="JD21"/>
      <c r="JE21"/>
      <c r="JF21"/>
      <c r="JG21"/>
      <c r="JH21"/>
      <c r="JI21"/>
      <c r="JJ21"/>
      <c r="JK21"/>
      <c r="JL21"/>
      <c r="JM21"/>
      <c r="JN21"/>
      <c r="JO21"/>
      <c r="JP21"/>
      <c r="JQ21"/>
      <c r="JR21"/>
      <c r="JS21"/>
      <c r="JT21"/>
      <c r="JU21"/>
      <c r="JV21"/>
      <c r="JW21"/>
      <c r="JX21"/>
      <c r="JY21"/>
      <c r="JZ21"/>
      <c r="KA21"/>
      <c r="KB21"/>
      <c r="KC21"/>
      <c r="KD21"/>
      <c r="KE21"/>
      <c r="KF21"/>
      <c r="KG21"/>
      <c r="KH21"/>
      <c r="KI21"/>
      <c r="KJ21"/>
      <c r="KK21"/>
      <c r="KL21"/>
      <c r="KM21"/>
      <c r="KN21"/>
      <c r="KO21"/>
      <c r="KP21"/>
      <c r="KQ21"/>
      <c r="KR21"/>
      <c r="KS21"/>
      <c r="KT21"/>
      <c r="KU21"/>
      <c r="KV21"/>
      <c r="KW21"/>
      <c r="KX21"/>
      <c r="KY21"/>
      <c r="KZ21"/>
      <c r="LA21"/>
      <c r="LB21"/>
      <c r="LC21"/>
      <c r="LD21"/>
      <c r="LE21"/>
      <c r="LF21"/>
      <c r="LG21"/>
      <c r="LH21"/>
      <c r="LI21"/>
      <c r="LJ21"/>
      <c r="LK21"/>
      <c r="LL21"/>
      <c r="LM21"/>
      <c r="LN21"/>
      <c r="LO21"/>
      <c r="LP21"/>
      <c r="LQ21"/>
      <c r="LR21"/>
      <c r="LS21"/>
      <c r="LT21"/>
      <c r="LU21"/>
      <c r="LV21"/>
      <c r="LW21"/>
      <c r="LX21"/>
      <c r="LY21"/>
      <c r="LZ21"/>
      <c r="MA21"/>
      <c r="MB21"/>
      <c r="MC21"/>
      <c r="MD21"/>
      <c r="ME21"/>
      <c r="MF21"/>
      <c r="MG21"/>
      <c r="MH21"/>
      <c r="MI21"/>
      <c r="MJ21"/>
      <c r="MK21"/>
      <c r="ML21"/>
      <c r="MM21"/>
      <c r="MN21"/>
      <c r="MO21"/>
      <c r="MP21"/>
      <c r="MQ21"/>
      <c r="MR21"/>
      <c r="MS21"/>
      <c r="MT21"/>
      <c r="MU21"/>
      <c r="MV21"/>
      <c r="MW21"/>
      <c r="MX21"/>
      <c r="MY21"/>
      <c r="MZ21"/>
      <c r="NA21"/>
      <c r="NB21"/>
      <c r="NC21"/>
      <c r="ND21"/>
      <c r="NE21"/>
      <c r="NF21"/>
      <c r="NG21"/>
      <c r="NH21"/>
      <c r="NI21"/>
      <c r="NJ21"/>
      <c r="NK21"/>
      <c r="NL21"/>
      <c r="NM21"/>
      <c r="NN21"/>
      <c r="NO21"/>
      <c r="NP21"/>
      <c r="NQ21"/>
      <c r="NR21"/>
      <c r="NS21"/>
      <c r="NT21"/>
      <c r="NU21"/>
      <c r="NV21"/>
      <c r="NW21"/>
      <c r="NX21"/>
      <c r="NY21"/>
      <c r="NZ21"/>
      <c r="OA21"/>
      <c r="OB21"/>
      <c r="OC21"/>
      <c r="OD21"/>
      <c r="OE21"/>
      <c r="OF21"/>
      <c r="OG21"/>
      <c r="OH21"/>
      <c r="OI21"/>
      <c r="OJ21"/>
      <c r="OK21"/>
      <c r="OL21"/>
      <c r="OM21"/>
      <c r="ON21"/>
      <c r="OO21"/>
      <c r="OP21"/>
      <c r="OQ21"/>
      <c r="OR21"/>
      <c r="OS21"/>
      <c r="OT21"/>
      <c r="OU21"/>
      <c r="OV21"/>
      <c r="OW21"/>
      <c r="OX21"/>
      <c r="OY21"/>
      <c r="OZ21"/>
      <c r="PA21"/>
      <c r="PB21"/>
      <c r="PC21"/>
      <c r="PD21"/>
      <c r="PE21"/>
      <c r="PF21"/>
      <c r="PG21"/>
      <c r="PH21"/>
      <c r="PI21"/>
      <c r="PJ21"/>
      <c r="PK21"/>
      <c r="PL21"/>
      <c r="PM21"/>
      <c r="PN21"/>
      <c r="PO21"/>
      <c r="PP21"/>
      <c r="PQ21"/>
      <c r="PR21"/>
      <c r="PS21"/>
      <c r="PT21"/>
      <c r="PU21"/>
      <c r="PV21"/>
      <c r="PW21"/>
      <c r="PX21"/>
      <c r="PY21"/>
      <c r="PZ21"/>
      <c r="QA21"/>
      <c r="QB21"/>
      <c r="QC21"/>
      <c r="QD21"/>
      <c r="QE21"/>
      <c r="QF21"/>
      <c r="QG21"/>
      <c r="QH21"/>
      <c r="QI21"/>
      <c r="QJ21"/>
      <c r="QK21"/>
      <c r="QL21"/>
      <c r="QM21"/>
      <c r="QN21"/>
      <c r="QO21"/>
      <c r="QP21"/>
      <c r="QQ21"/>
      <c r="QR21"/>
      <c r="QS21"/>
      <c r="QT21"/>
      <c r="QU21"/>
      <c r="QV21"/>
      <c r="QW21"/>
      <c r="QX21"/>
      <c r="QY21"/>
      <c r="QZ21"/>
      <c r="RA21"/>
      <c r="RB21"/>
      <c r="RC21"/>
      <c r="RD21"/>
      <c r="RE21"/>
      <c r="RF21"/>
      <c r="RG21"/>
      <c r="RH21"/>
      <c r="RI21"/>
      <c r="RJ21"/>
      <c r="RK21"/>
      <c r="RL21"/>
      <c r="RM21"/>
      <c r="RN21"/>
      <c r="RO21"/>
      <c r="RP21"/>
      <c r="RQ21"/>
      <c r="RR21"/>
      <c r="RS21"/>
      <c r="RT21"/>
      <c r="RU21"/>
      <c r="RV21"/>
      <c r="RW21"/>
      <c r="RX21"/>
      <c r="RY21"/>
      <c r="RZ21"/>
      <c r="SA21"/>
      <c r="SB21"/>
      <c r="SC21"/>
      <c r="SD21"/>
      <c r="SE21"/>
      <c r="SF21"/>
      <c r="SG21"/>
      <c r="SH21"/>
      <c r="SI21"/>
      <c r="SJ21"/>
      <c r="SK21"/>
      <c r="SL21"/>
      <c r="SM21"/>
      <c r="SN21"/>
      <c r="SO21"/>
      <c r="SP21"/>
      <c r="SQ21"/>
      <c r="SR21"/>
      <c r="SS21"/>
      <c r="ST21"/>
      <c r="SU21"/>
      <c r="SV21"/>
      <c r="SW21"/>
      <c r="SX21"/>
      <c r="SY21"/>
      <c r="SZ21"/>
      <c r="TA21"/>
      <c r="TB21"/>
      <c r="TC21"/>
      <c r="TD21"/>
      <c r="TE21"/>
      <c r="TF21"/>
      <c r="TG21"/>
      <c r="TH21"/>
      <c r="TI21"/>
      <c r="TJ21"/>
      <c r="TK21"/>
      <c r="TL21"/>
      <c r="TM21"/>
      <c r="TN21"/>
      <c r="TO21"/>
      <c r="TP21"/>
      <c r="TQ21"/>
      <c r="TR21"/>
      <c r="TS21"/>
      <c r="TT21"/>
      <c r="TU21"/>
      <c r="TV21"/>
      <c r="TW21"/>
      <c r="TX21"/>
      <c r="TY21"/>
      <c r="TZ21"/>
      <c r="UA21"/>
      <c r="UB21"/>
      <c r="UC21"/>
      <c r="UD21"/>
      <c r="UE21"/>
      <c r="UF21"/>
      <c r="UG21"/>
      <c r="UH21"/>
      <c r="UI21"/>
      <c r="UJ21"/>
      <c r="UK21"/>
      <c r="UL21"/>
      <c r="UM21"/>
      <c r="UN21"/>
      <c r="UO21"/>
      <c r="UP21"/>
      <c r="UQ21"/>
      <c r="UR21"/>
      <c r="US21"/>
      <c r="UT21"/>
      <c r="UU21"/>
      <c r="UV21"/>
      <c r="UW21"/>
      <c r="UX21"/>
      <c r="UY21"/>
      <c r="UZ21"/>
      <c r="VA21"/>
      <c r="VB21"/>
      <c r="VC21"/>
      <c r="VD21"/>
      <c r="VE21"/>
      <c r="VF21"/>
      <c r="VG21"/>
      <c r="VH21"/>
      <c r="VI21"/>
      <c r="VJ21"/>
      <c r="VK21"/>
      <c r="VL21"/>
      <c r="VM21"/>
      <c r="VN21"/>
      <c r="VO21"/>
      <c r="VP21"/>
      <c r="VQ21"/>
      <c r="VR21"/>
      <c r="VS21"/>
      <c r="VT21"/>
      <c r="VU21"/>
      <c r="VV21"/>
      <c r="VW21"/>
      <c r="VX21"/>
      <c r="VY21"/>
      <c r="VZ21"/>
      <c r="WA21"/>
      <c r="WB21"/>
      <c r="WC21"/>
      <c r="WD21"/>
      <c r="WE21"/>
      <c r="WF21"/>
      <c r="WG21"/>
      <c r="WH21"/>
      <c r="WI21"/>
      <c r="WJ21"/>
      <c r="WK21"/>
      <c r="WL21"/>
      <c r="WM21"/>
      <c r="WN21"/>
      <c r="WO21"/>
      <c r="WP21"/>
      <c r="WQ21"/>
      <c r="WR21"/>
      <c r="WS21"/>
      <c r="WT21"/>
      <c r="WU21"/>
      <c r="WV21"/>
      <c r="WW21"/>
      <c r="WX21"/>
      <c r="WY21"/>
      <c r="WZ21"/>
      <c r="XA21"/>
      <c r="XB21"/>
      <c r="XC21"/>
      <c r="XD21"/>
      <c r="XE21"/>
      <c r="XF21"/>
      <c r="XG21"/>
      <c r="XH21"/>
      <c r="XI21"/>
      <c r="XJ21"/>
      <c r="XK21"/>
      <c r="XL21"/>
      <c r="XM21"/>
      <c r="XN21"/>
      <c r="XO21"/>
      <c r="XP21"/>
      <c r="XQ21"/>
      <c r="XR21"/>
      <c r="XS21"/>
      <c r="XT21"/>
      <c r="XU21"/>
      <c r="XV21"/>
      <c r="XW21"/>
      <c r="XX21"/>
      <c r="XY21"/>
      <c r="XZ21"/>
      <c r="YA21"/>
      <c r="YB21"/>
      <c r="YC21"/>
      <c r="YD21"/>
      <c r="YE21"/>
      <c r="YF21"/>
      <c r="YG21"/>
      <c r="YH21"/>
      <c r="YI21"/>
      <c r="YJ21"/>
      <c r="YK21"/>
      <c r="YL21"/>
      <c r="YM21"/>
      <c r="YN21"/>
      <c r="YO21"/>
      <c r="YP21"/>
      <c r="YQ21"/>
      <c r="YR21"/>
      <c r="YS21"/>
      <c r="YT21"/>
      <c r="YU21"/>
      <c r="YV21"/>
      <c r="YW21"/>
      <c r="YX21"/>
      <c r="YY21"/>
      <c r="YZ21"/>
      <c r="ZA21"/>
      <c r="ZB21"/>
      <c r="ZC21"/>
      <c r="ZD21"/>
      <c r="ZE21"/>
      <c r="ZF21"/>
      <c r="ZG21"/>
      <c r="ZH21"/>
      <c r="ZI21"/>
      <c r="ZJ21"/>
      <c r="ZK21"/>
      <c r="ZL21"/>
      <c r="ZM21"/>
      <c r="ZN21"/>
      <c r="ZO21"/>
      <c r="ZP21"/>
      <c r="ZQ21"/>
      <c r="ZR21"/>
      <c r="ZS21"/>
      <c r="ZT21"/>
      <c r="ZU21"/>
      <c r="ZV21"/>
      <c r="ZW21"/>
      <c r="ZX21"/>
      <c r="ZY21"/>
      <c r="ZZ21"/>
      <c r="AAA21"/>
      <c r="AAB21"/>
      <c r="AAC21"/>
      <c r="AAD21"/>
      <c r="AAE21"/>
      <c r="AAF21"/>
      <c r="AAG21"/>
      <c r="AAH21"/>
      <c r="AAI21"/>
      <c r="AAJ21"/>
      <c r="AAK21"/>
      <c r="AAL21"/>
      <c r="AAM21"/>
      <c r="AAN21"/>
      <c r="AAO21"/>
      <c r="AAP21"/>
      <c r="AAQ21"/>
      <c r="AAR21"/>
      <c r="AAS21"/>
      <c r="AAT21"/>
      <c r="AAU21"/>
      <c r="AAV21"/>
      <c r="AAW21"/>
      <c r="AAX21"/>
      <c r="AAY21"/>
      <c r="AAZ21"/>
      <c r="ABA21"/>
      <c r="ABB21"/>
      <c r="ABC21"/>
      <c r="ABD21"/>
      <c r="ABE21"/>
      <c r="ABF21"/>
      <c r="ABG21"/>
      <c r="ABH21"/>
      <c r="ABI21"/>
      <c r="ABJ21"/>
      <c r="ABK21"/>
      <c r="ABL21"/>
      <c r="ABM21"/>
      <c r="ABN21"/>
      <c r="ABO21"/>
      <c r="ABP21"/>
      <c r="ABQ21"/>
      <c r="ABR21"/>
      <c r="ABS21"/>
      <c r="ABT21"/>
      <c r="ABU21"/>
      <c r="ABV21"/>
      <c r="ABW21"/>
      <c r="ABX21"/>
      <c r="ABY21"/>
      <c r="ABZ21"/>
      <c r="ACA21"/>
      <c r="ACB21"/>
      <c r="ACC21"/>
      <c r="ACD21"/>
      <c r="ACE21"/>
      <c r="ACF21"/>
      <c r="ACG21"/>
      <c r="ACH21"/>
      <c r="ACI21"/>
      <c r="ACJ21"/>
      <c r="ACK21"/>
      <c r="ACL21"/>
      <c r="ACM21"/>
      <c r="ACN21"/>
      <c r="ACO21"/>
      <c r="ACP21"/>
      <c r="ACQ21"/>
      <c r="ACR21"/>
      <c r="ACS21"/>
      <c r="ACT21"/>
      <c r="ACU21"/>
      <c r="ACV21"/>
      <c r="ACW21"/>
      <c r="ACX21"/>
      <c r="ACY21"/>
      <c r="ACZ21"/>
      <c r="ADA21"/>
      <c r="ADB21"/>
      <c r="ADC21"/>
      <c r="ADD21"/>
      <c r="ADE21"/>
      <c r="ADF21"/>
      <c r="ADG21"/>
      <c r="ADH21"/>
      <c r="ADI21"/>
      <c r="ADJ21"/>
      <c r="ADK21"/>
      <c r="ADL21"/>
      <c r="ADM21"/>
      <c r="ADN21"/>
      <c r="ADO21"/>
      <c r="ADP21"/>
      <c r="ADQ21"/>
      <c r="ADR21"/>
      <c r="ADS21"/>
      <c r="ADT21"/>
      <c r="ADU21"/>
      <c r="ADV21"/>
      <c r="ADW21"/>
      <c r="ADX21"/>
      <c r="ADY21"/>
      <c r="ADZ21"/>
      <c r="AEA21"/>
      <c r="AEB21"/>
      <c r="AEC21"/>
      <c r="AED21"/>
      <c r="AEE21"/>
      <c r="AEF21"/>
      <c r="AEG21"/>
      <c r="AEH21"/>
      <c r="AEI21"/>
      <c r="AEJ21"/>
      <c r="AEK21"/>
      <c r="AEL21"/>
      <c r="AEM21"/>
      <c r="AEN21"/>
      <c r="AEO21"/>
      <c r="AEP21"/>
      <c r="AEQ21"/>
      <c r="AER21"/>
      <c r="AES21"/>
      <c r="AET21"/>
      <c r="AEU21"/>
      <c r="AEV21"/>
      <c r="AEW21"/>
      <c r="AEX21"/>
      <c r="AEY21"/>
      <c r="AEZ21"/>
      <c r="AFA21"/>
      <c r="AFB21"/>
      <c r="AFC21"/>
      <c r="AFD21"/>
      <c r="AFE21"/>
      <c r="AFF21"/>
      <c r="AFG21"/>
      <c r="AFH21"/>
      <c r="AFI21"/>
      <c r="AFJ21"/>
      <c r="AFK21"/>
      <c r="AFL21"/>
      <c r="AFM21"/>
      <c r="AFN21"/>
      <c r="AFO21"/>
      <c r="AFP21"/>
      <c r="AFQ21"/>
      <c r="AFR21"/>
      <c r="AFS21"/>
      <c r="AFT21"/>
      <c r="AFU21"/>
      <c r="AFV21"/>
      <c r="AFW21"/>
      <c r="AFX21"/>
      <c r="AFY21"/>
      <c r="AFZ21"/>
      <c r="AGA21"/>
      <c r="AGB21"/>
      <c r="AGC21"/>
      <c r="AGD21"/>
      <c r="AGE21"/>
      <c r="AGF21"/>
      <c r="AGG21"/>
      <c r="AGH21"/>
      <c r="AGI21"/>
      <c r="AGJ21"/>
      <c r="AGK21"/>
      <c r="AGL21"/>
      <c r="AGM21"/>
      <c r="AGN21"/>
      <c r="AGO21"/>
      <c r="AGP21"/>
      <c r="AGQ21"/>
      <c r="AGR21"/>
      <c r="AGS21"/>
      <c r="AGT21"/>
      <c r="AGU21"/>
      <c r="AGV21"/>
      <c r="AGW21"/>
      <c r="AGX21"/>
      <c r="AGY21"/>
      <c r="AGZ21"/>
      <c r="AHA21"/>
      <c r="AHB21"/>
      <c r="AHC21"/>
      <c r="AHD21"/>
      <c r="AHE21"/>
      <c r="AHF21"/>
      <c r="AHG21"/>
      <c r="AHH21"/>
      <c r="AHI21"/>
      <c r="AHJ21"/>
      <c r="AHK21"/>
      <c r="AHL21"/>
      <c r="AHM21"/>
      <c r="AHN21"/>
      <c r="AHO21"/>
      <c r="AHP21"/>
      <c r="AHQ21"/>
      <c r="AHR21"/>
      <c r="AHS21"/>
      <c r="AHT21"/>
      <c r="AHU21"/>
      <c r="AHV21"/>
      <c r="AHW21"/>
      <c r="AHX21"/>
      <c r="AHY21"/>
      <c r="AHZ21"/>
      <c r="AIA21"/>
      <c r="AIB21"/>
      <c r="AIC21"/>
      <c r="AID21"/>
      <c r="AIE21"/>
      <c r="AIF21"/>
      <c r="AIG21"/>
      <c r="AIH21"/>
      <c r="AII21"/>
      <c r="AIJ21"/>
      <c r="AIK21"/>
      <c r="AIL21"/>
      <c r="AIM21"/>
      <c r="AIN21"/>
      <c r="AIO21"/>
      <c r="AIP21"/>
      <c r="AIQ21"/>
      <c r="AIR21"/>
      <c r="AIS21"/>
      <c r="AIT21"/>
      <c r="AIU21"/>
      <c r="AIV21"/>
      <c r="AIW21"/>
      <c r="AIX21"/>
      <c r="AIY21"/>
      <c r="AIZ21"/>
      <c r="AJA21"/>
      <c r="AJB21"/>
      <c r="AJC21"/>
      <c r="AJD21"/>
      <c r="AJE21"/>
      <c r="AJF21"/>
      <c r="AJG21"/>
      <c r="AJH21"/>
      <c r="AJI21"/>
      <c r="AJJ21"/>
      <c r="AJK21"/>
      <c r="AJL21"/>
      <c r="AJM21"/>
      <c r="AJN21"/>
      <c r="AJO21"/>
      <c r="AJP21"/>
      <c r="AJQ21"/>
      <c r="AJR21"/>
      <c r="AJS21"/>
      <c r="AJT21"/>
      <c r="AJU21"/>
      <c r="AJV21"/>
      <c r="AJW21"/>
      <c r="AJX21"/>
      <c r="AJY21"/>
      <c r="AJZ21"/>
      <c r="AKA21"/>
      <c r="AKB21"/>
      <c r="AKC21"/>
      <c r="AKD21"/>
      <c r="AKE21"/>
      <c r="AKF21"/>
      <c r="AKG21"/>
      <c r="AKH21"/>
      <c r="AKI21"/>
      <c r="AKJ21"/>
    </row>
    <row r="22" spans="1:972">
      <c r="B22" s="691"/>
      <c r="C22" s="691"/>
      <c r="D22" s="691"/>
      <c r="E22" s="691"/>
      <c r="H22" s="722"/>
      <c r="I22" s="685">
        <v>62.455132766596222</v>
      </c>
      <c r="J22" s="685">
        <v>83.558859153082366</v>
      </c>
      <c r="K22" s="685">
        <v>122.73591549295774</v>
      </c>
      <c r="L22" s="685">
        <v>112.333491652665</v>
      </c>
      <c r="M22"/>
      <c r="N22" s="11"/>
      <c r="O22" s="685"/>
      <c r="P22" s="688"/>
      <c r="Q22" s="688"/>
      <c r="R22" s="688"/>
      <c r="S22" s="688"/>
      <c r="T22" s="688"/>
      <c r="U22" s="688"/>
      <c r="V22" s="688"/>
      <c r="W22" s="688"/>
      <c r="X22" s="688"/>
      <c r="Y22" s="688"/>
      <c r="Z22" s="688"/>
      <c r="AA22" s="688"/>
      <c r="AB22" s="688"/>
      <c r="AC22" s="688"/>
      <c r="AD22" s="688"/>
      <c r="AE22" s="688"/>
      <c r="AF22" s="688"/>
      <c r="AG22" s="688"/>
      <c r="AH22" s="688"/>
      <c r="AI22" s="688"/>
      <c r="AJ22" s="688"/>
      <c r="AK22" s="688"/>
      <c r="AL22" s="688"/>
      <c r="AM22" s="688"/>
      <c r="AN22" s="688"/>
      <c r="AO22" s="688"/>
      <c r="AP22" s="688"/>
      <c r="AQ22" s="688"/>
      <c r="AR22" s="688"/>
      <c r="AS22" s="688"/>
      <c r="AT22" s="688"/>
      <c r="AU22" s="688"/>
      <c r="AV22" s="688"/>
      <c r="AW22" s="688"/>
      <c r="AX22" s="688"/>
      <c r="AY22" s="688"/>
      <c r="AZ22" s="688"/>
      <c r="BA22" s="688"/>
      <c r="BB22" s="688"/>
      <c r="BC22" s="688"/>
      <c r="BD22" s="688"/>
      <c r="BE22" s="688"/>
      <c r="BF22" s="688"/>
      <c r="BG22" s="688"/>
      <c r="BH22" s="688"/>
      <c r="BI22" s="688"/>
      <c r="BJ22" s="688"/>
      <c r="BK22" s="688"/>
      <c r="BL22" s="688"/>
      <c r="BM22" s="688"/>
      <c r="BN22" s="688"/>
      <c r="BO22" s="688"/>
      <c r="BP22" s="688"/>
      <c r="BQ22" s="688"/>
      <c r="BR22" s="688"/>
      <c r="BS22" s="688"/>
      <c r="BT22" s="688"/>
      <c r="BU22" s="688"/>
      <c r="BV22" s="688"/>
      <c r="BW22" s="688"/>
      <c r="BX22" s="688"/>
      <c r="BY22" s="688"/>
      <c r="BZ22" s="688"/>
      <c r="CA22" s="688"/>
      <c r="CB22" s="688"/>
      <c r="CC22" s="688"/>
      <c r="CD22" s="688"/>
      <c r="CE22" s="688"/>
      <c r="CF22" s="688"/>
      <c r="CG22" s="688"/>
      <c r="CH22" s="688"/>
      <c r="CI22" s="688"/>
      <c r="CJ22" s="688"/>
      <c r="CK22" s="688"/>
      <c r="CL22" s="688"/>
      <c r="CM22" s="688"/>
      <c r="CN22" s="688"/>
      <c r="CO22" s="688"/>
      <c r="CP22" s="688"/>
      <c r="CQ22" s="688"/>
      <c r="CR22" s="688"/>
      <c r="CS22" s="688"/>
      <c r="CT22" s="688"/>
      <c r="CU22" s="688"/>
      <c r="CV22" s="688"/>
      <c r="CW22" s="688"/>
      <c r="CX22" s="688"/>
      <c r="CY22" s="688"/>
      <c r="CZ22" s="688"/>
      <c r="DA22" s="688"/>
      <c r="DB22" s="688"/>
      <c r="DC22" s="688"/>
      <c r="DD22" s="688"/>
      <c r="DE22" s="688"/>
      <c r="DF22" s="688"/>
      <c r="DG22" s="688"/>
      <c r="DH22" s="688"/>
      <c r="DI22" s="688"/>
      <c r="DJ22" s="688"/>
      <c r="DK22" s="688"/>
      <c r="DL22" s="688"/>
      <c r="DM22" s="688"/>
      <c r="DN22" s="688"/>
      <c r="DO22" s="688"/>
      <c r="DP22" s="688"/>
      <c r="DQ22" s="688"/>
      <c r="DR22" s="688"/>
      <c r="DS22" s="688"/>
      <c r="DT22" s="688"/>
      <c r="DU22" s="688"/>
      <c r="DV22" s="688"/>
      <c r="DW22" s="688"/>
      <c r="DX22" s="688"/>
      <c r="DY22" s="688"/>
      <c r="DZ22" s="688"/>
      <c r="EA22" s="688"/>
      <c r="EB22" s="688"/>
      <c r="EC22" s="688"/>
      <c r="ED22" s="688"/>
      <c r="EE22" s="688"/>
      <c r="EF22" s="688"/>
      <c r="EG22" s="688"/>
      <c r="EH22" s="688"/>
      <c r="EI22" s="688"/>
      <c r="EJ22" s="688"/>
      <c r="EK22" s="688"/>
      <c r="EL22" s="688"/>
      <c r="EM22" s="688"/>
      <c r="EN22" s="688"/>
      <c r="EO22" s="688"/>
      <c r="EP22" s="688"/>
      <c r="EQ22" s="688"/>
      <c r="ER22" s="688"/>
      <c r="ES22" s="688"/>
      <c r="ET22" s="688"/>
      <c r="EU22" s="688"/>
      <c r="EV22" s="688"/>
      <c r="EW22" s="688"/>
      <c r="EX22" s="688"/>
      <c r="EY22" s="688"/>
      <c r="EZ22" s="688"/>
      <c r="FA22" s="688"/>
      <c r="FB22" s="688"/>
      <c r="FC22" s="688"/>
      <c r="FD22" s="688"/>
      <c r="FE22" s="688"/>
      <c r="FF22" s="688"/>
      <c r="FG22" s="688"/>
      <c r="FH22" s="688"/>
      <c r="FI22" s="688"/>
      <c r="FJ22" s="688"/>
      <c r="FK22" s="688"/>
      <c r="FL22" s="688"/>
      <c r="FM22" s="688"/>
      <c r="FN22" s="688"/>
      <c r="FO22" s="688"/>
      <c r="FP22" s="688"/>
      <c r="FQ22" s="688"/>
      <c r="FR22" s="688"/>
      <c r="FS22" s="688"/>
      <c r="FT22" s="688"/>
      <c r="FU22" s="688"/>
      <c r="FV22" s="688"/>
      <c r="FW22" s="688"/>
      <c r="FX22" s="688"/>
      <c r="FY22" s="688"/>
      <c r="FZ22" s="688"/>
      <c r="GA22" s="688"/>
      <c r="GB22" s="688"/>
      <c r="GC22" s="688"/>
      <c r="GD22" s="688"/>
      <c r="GE22" s="688"/>
      <c r="GF22" s="688"/>
      <c r="GG22" s="688"/>
      <c r="GH22" s="688"/>
      <c r="GI22" s="688"/>
      <c r="GJ22" s="688"/>
      <c r="GK22" s="688"/>
      <c r="GL22" s="688"/>
      <c r="GM22" s="688"/>
      <c r="GN22" s="688"/>
      <c r="GO22" s="688"/>
      <c r="GP22" s="688"/>
      <c r="GQ22" s="688"/>
      <c r="GR22" s="688"/>
      <c r="GS22" s="688"/>
      <c r="GT22" s="688"/>
      <c r="GU22" s="688"/>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c r="IM22"/>
      <c r="IN22"/>
      <c r="IO22"/>
      <c r="IP22"/>
      <c r="IQ22"/>
      <c r="IR22"/>
      <c r="IS22"/>
      <c r="IT22"/>
      <c r="IU22"/>
      <c r="IV22"/>
      <c r="IW22"/>
      <c r="IX22"/>
      <c r="IY22"/>
      <c r="IZ22"/>
      <c r="JA22"/>
      <c r="JB22"/>
      <c r="JC22"/>
      <c r="JD22"/>
      <c r="JE22"/>
      <c r="JF22"/>
      <c r="JG22"/>
      <c r="JH22"/>
      <c r="JI22"/>
      <c r="JJ22"/>
      <c r="JK22"/>
      <c r="JL22"/>
      <c r="JM22"/>
      <c r="JN22"/>
      <c r="JO22"/>
      <c r="JP22"/>
      <c r="JQ22"/>
      <c r="JR22"/>
      <c r="JS22"/>
      <c r="JT22"/>
      <c r="JU22"/>
      <c r="JV22"/>
      <c r="JW22"/>
      <c r="JX22"/>
      <c r="JY22"/>
      <c r="JZ22"/>
      <c r="KA22"/>
      <c r="KB22"/>
      <c r="KC22"/>
      <c r="KD22"/>
      <c r="KE22"/>
      <c r="KF22"/>
      <c r="KG22"/>
      <c r="KH22"/>
      <c r="KI22"/>
      <c r="KJ22"/>
      <c r="KK22"/>
      <c r="KL22"/>
      <c r="KM22"/>
      <c r="KN22"/>
      <c r="KO22"/>
      <c r="KP22"/>
      <c r="KQ22"/>
      <c r="KR22"/>
      <c r="KS22"/>
      <c r="KT22"/>
      <c r="KU22"/>
      <c r="KV22"/>
      <c r="KW22"/>
      <c r="KX22"/>
      <c r="KY22"/>
      <c r="KZ22"/>
      <c r="LA22"/>
      <c r="LB22"/>
      <c r="LC22"/>
      <c r="LD22"/>
      <c r="LE22"/>
      <c r="LF22"/>
      <c r="LG22"/>
      <c r="LH22"/>
      <c r="LI22"/>
      <c r="LJ22"/>
      <c r="LK22"/>
      <c r="LL22"/>
      <c r="LM22"/>
      <c r="LN22"/>
      <c r="LO22"/>
      <c r="LP22"/>
      <c r="LQ22"/>
      <c r="LR22"/>
      <c r="LS22"/>
      <c r="LT22"/>
      <c r="LU22"/>
      <c r="LV22"/>
      <c r="LW22"/>
      <c r="LX22"/>
      <c r="LY22"/>
      <c r="LZ22"/>
      <c r="MA22"/>
      <c r="MB22"/>
      <c r="MC22"/>
      <c r="MD22"/>
      <c r="ME22"/>
      <c r="MF22"/>
      <c r="MG22"/>
      <c r="MH22"/>
      <c r="MI22"/>
      <c r="MJ22"/>
      <c r="MK22"/>
      <c r="ML22"/>
      <c r="MM22"/>
      <c r="MN22"/>
      <c r="MO22"/>
      <c r="MP22"/>
      <c r="MQ22"/>
      <c r="MR22"/>
      <c r="MS22"/>
      <c r="MT22"/>
      <c r="MU22"/>
      <c r="MV22"/>
      <c r="MW22"/>
      <c r="MX22"/>
      <c r="MY22"/>
      <c r="MZ22"/>
      <c r="NA22"/>
      <c r="NB22"/>
      <c r="NC22"/>
      <c r="ND22"/>
      <c r="NE22"/>
      <c r="NF22"/>
      <c r="NG22"/>
      <c r="NH22"/>
      <c r="NI22"/>
      <c r="NJ22"/>
      <c r="NK22"/>
      <c r="NL22"/>
      <c r="NM22"/>
      <c r="NN22"/>
      <c r="NO22"/>
      <c r="NP22"/>
      <c r="NQ22"/>
      <c r="NR22"/>
      <c r="NS22"/>
      <c r="NT22"/>
      <c r="NU22"/>
      <c r="NV22"/>
      <c r="NW22"/>
      <c r="NX22"/>
      <c r="NY22"/>
      <c r="NZ22"/>
      <c r="OA22"/>
      <c r="OB22"/>
      <c r="OC22"/>
      <c r="OD22"/>
      <c r="OE22"/>
      <c r="OF22"/>
      <c r="OG22"/>
      <c r="OH22"/>
      <c r="OI22"/>
      <c r="OJ22"/>
      <c r="OK22"/>
      <c r="OL22"/>
      <c r="OM22"/>
      <c r="ON22"/>
      <c r="OO22"/>
      <c r="OP22"/>
      <c r="OQ22"/>
      <c r="OR22"/>
      <c r="OS22"/>
      <c r="OT22"/>
      <c r="OU22"/>
      <c r="OV22"/>
      <c r="OW22"/>
      <c r="OX22"/>
      <c r="OY22"/>
      <c r="OZ22"/>
      <c r="PA22"/>
      <c r="PB22"/>
      <c r="PC22"/>
      <c r="PD22"/>
      <c r="PE22"/>
      <c r="PF22"/>
      <c r="PG22"/>
      <c r="PH22"/>
      <c r="PI22"/>
      <c r="PJ22"/>
      <c r="PK22"/>
      <c r="PL22"/>
      <c r="PM22"/>
      <c r="PN22"/>
      <c r="PO22"/>
      <c r="PP22"/>
      <c r="PQ22"/>
      <c r="PR22"/>
      <c r="PS22"/>
      <c r="PT22"/>
      <c r="PU22"/>
      <c r="PV22"/>
      <c r="PW22"/>
      <c r="PX22"/>
      <c r="PY22"/>
      <c r="PZ22"/>
      <c r="QA22"/>
      <c r="QB22"/>
      <c r="QC22"/>
      <c r="QD22"/>
      <c r="QE22"/>
      <c r="QF22"/>
      <c r="QG22"/>
      <c r="QH22"/>
      <c r="QI22"/>
      <c r="QJ22"/>
      <c r="QK22"/>
      <c r="QL22"/>
      <c r="QM22"/>
      <c r="QN22"/>
      <c r="QO22"/>
      <c r="QP22"/>
      <c r="QQ22"/>
      <c r="QR22"/>
      <c r="QS22"/>
      <c r="QT22"/>
      <c r="QU22"/>
      <c r="QV22"/>
      <c r="QW22"/>
      <c r="QX22"/>
      <c r="QY22"/>
      <c r="QZ22"/>
      <c r="RA22"/>
      <c r="RB22"/>
      <c r="RC22"/>
      <c r="RD22"/>
      <c r="RE22"/>
      <c r="RF22"/>
      <c r="RG22"/>
      <c r="RH22"/>
      <c r="RI22"/>
      <c r="RJ22"/>
      <c r="RK22"/>
      <c r="RL22"/>
      <c r="RM22"/>
      <c r="RN22"/>
      <c r="RO22"/>
      <c r="RP22"/>
      <c r="RQ22"/>
      <c r="RR22"/>
      <c r="RS22"/>
      <c r="RT22"/>
      <c r="RU22"/>
      <c r="RV22"/>
      <c r="RW22"/>
      <c r="RX22"/>
      <c r="RY22"/>
      <c r="RZ22"/>
      <c r="SA22"/>
      <c r="SB22"/>
      <c r="SC22"/>
      <c r="SD22"/>
      <c r="SE22"/>
      <c r="SF22"/>
      <c r="SG22"/>
      <c r="SH22"/>
      <c r="SI22"/>
      <c r="SJ22"/>
      <c r="SK22"/>
      <c r="SL22"/>
      <c r="SM22"/>
      <c r="SN22"/>
      <c r="SO22"/>
      <c r="SP22"/>
      <c r="SQ22"/>
      <c r="SR22"/>
      <c r="SS22"/>
      <c r="ST22"/>
      <c r="SU22"/>
      <c r="SV22"/>
      <c r="SW22"/>
      <c r="SX22"/>
      <c r="SY22"/>
      <c r="SZ22"/>
      <c r="TA22"/>
      <c r="TB22"/>
      <c r="TC22"/>
      <c r="TD22"/>
      <c r="TE22"/>
      <c r="TF22"/>
      <c r="TG22"/>
      <c r="TH22"/>
      <c r="TI22"/>
      <c r="TJ22"/>
      <c r="TK22"/>
      <c r="TL22"/>
      <c r="TM22"/>
      <c r="TN22"/>
      <c r="TO22"/>
      <c r="TP22"/>
      <c r="TQ22"/>
      <c r="TR22"/>
      <c r="TS22"/>
      <c r="TT22"/>
      <c r="TU22"/>
      <c r="TV22"/>
      <c r="TW22"/>
      <c r="TX22"/>
      <c r="TY22"/>
      <c r="TZ22"/>
      <c r="UA22"/>
      <c r="UB22"/>
      <c r="UC22"/>
      <c r="UD22"/>
      <c r="UE22"/>
      <c r="UF22"/>
      <c r="UG22"/>
      <c r="UH22"/>
      <c r="UI22"/>
      <c r="UJ22"/>
      <c r="UK22"/>
      <c r="UL22"/>
      <c r="UM22"/>
      <c r="UN22"/>
      <c r="UO22"/>
      <c r="UP22"/>
      <c r="UQ22"/>
      <c r="UR22"/>
      <c r="US22"/>
      <c r="UT22"/>
      <c r="UU22"/>
      <c r="UV22"/>
      <c r="UW22"/>
      <c r="UX22"/>
      <c r="UY22"/>
      <c r="UZ22"/>
      <c r="VA22"/>
      <c r="VB22"/>
      <c r="VC22"/>
      <c r="VD22"/>
      <c r="VE22"/>
      <c r="VF22"/>
      <c r="VG22"/>
      <c r="VH22"/>
      <c r="VI22"/>
      <c r="VJ22"/>
      <c r="VK22"/>
      <c r="VL22"/>
      <c r="VM22"/>
      <c r="VN22"/>
      <c r="VO22"/>
      <c r="VP22"/>
      <c r="VQ22"/>
      <c r="VR22"/>
      <c r="VS22"/>
      <c r="VT22"/>
      <c r="VU22"/>
      <c r="VV22"/>
      <c r="VW22"/>
      <c r="VX22"/>
      <c r="VY22"/>
      <c r="VZ22"/>
      <c r="WA22"/>
      <c r="WB22"/>
      <c r="WC22"/>
      <c r="WD22"/>
      <c r="WE22"/>
      <c r="WF22"/>
      <c r="WG22"/>
      <c r="WH22"/>
      <c r="WI22"/>
      <c r="WJ22"/>
      <c r="WK22"/>
      <c r="WL22"/>
      <c r="WM22"/>
      <c r="WN22"/>
      <c r="WO22"/>
      <c r="WP22"/>
      <c r="WQ22"/>
      <c r="WR22"/>
      <c r="WS22"/>
      <c r="WT22"/>
      <c r="WU22"/>
      <c r="WV22"/>
      <c r="WW22"/>
      <c r="WX22"/>
      <c r="WY22"/>
      <c r="WZ22"/>
      <c r="XA22"/>
      <c r="XB22"/>
      <c r="XC22"/>
      <c r="XD22"/>
      <c r="XE22"/>
      <c r="XF22"/>
      <c r="XG22"/>
      <c r="XH22"/>
      <c r="XI22"/>
      <c r="XJ22"/>
      <c r="XK22"/>
      <c r="XL22"/>
      <c r="XM22"/>
      <c r="XN22"/>
      <c r="XO22"/>
      <c r="XP22"/>
      <c r="XQ22"/>
      <c r="XR22"/>
      <c r="XS22"/>
      <c r="XT22"/>
      <c r="XU22"/>
      <c r="XV22"/>
      <c r="XW22"/>
      <c r="XX22"/>
      <c r="XY22"/>
      <c r="XZ22"/>
      <c r="YA22"/>
      <c r="YB22"/>
      <c r="YC22"/>
      <c r="YD22"/>
      <c r="YE22"/>
      <c r="YF22"/>
      <c r="YG22"/>
      <c r="YH22"/>
      <c r="YI22"/>
      <c r="YJ22"/>
      <c r="YK22"/>
      <c r="YL22"/>
      <c r="YM22"/>
      <c r="YN22"/>
      <c r="YO22"/>
      <c r="YP22"/>
      <c r="YQ22"/>
      <c r="YR22"/>
      <c r="YS22"/>
      <c r="YT22"/>
      <c r="YU22"/>
      <c r="YV22"/>
      <c r="YW22"/>
      <c r="YX22"/>
      <c r="YY22"/>
      <c r="YZ22"/>
      <c r="ZA22"/>
      <c r="ZB22"/>
      <c r="ZC22"/>
      <c r="ZD22"/>
      <c r="ZE22"/>
      <c r="ZF22"/>
      <c r="ZG22"/>
      <c r="ZH22"/>
      <c r="ZI22"/>
      <c r="ZJ22"/>
      <c r="ZK22"/>
      <c r="ZL22"/>
      <c r="ZM22"/>
      <c r="ZN22"/>
      <c r="ZO22"/>
      <c r="ZP22"/>
      <c r="ZQ22"/>
      <c r="ZR22"/>
      <c r="ZS22"/>
      <c r="ZT22"/>
      <c r="ZU22"/>
      <c r="ZV22"/>
      <c r="ZW22"/>
      <c r="ZX22"/>
      <c r="ZY22"/>
      <c r="ZZ22"/>
      <c r="AAA22"/>
      <c r="AAB22"/>
      <c r="AAC22"/>
      <c r="AAD22"/>
      <c r="AAE22"/>
      <c r="AAF22"/>
      <c r="AAG22"/>
      <c r="AAH22"/>
      <c r="AAI22"/>
      <c r="AAJ22"/>
      <c r="AAK22"/>
      <c r="AAL22"/>
      <c r="AAM22"/>
      <c r="AAN22"/>
      <c r="AAO22"/>
      <c r="AAP22"/>
      <c r="AAQ22"/>
      <c r="AAR22"/>
      <c r="AAS22"/>
      <c r="AAT22"/>
      <c r="AAU22"/>
      <c r="AAV22"/>
      <c r="AAW22"/>
      <c r="AAX22"/>
      <c r="AAY22"/>
      <c r="AAZ22"/>
      <c r="ABA22"/>
      <c r="ABB22"/>
      <c r="ABC22"/>
      <c r="ABD22"/>
      <c r="ABE22"/>
      <c r="ABF22"/>
      <c r="ABG22"/>
      <c r="ABH22"/>
      <c r="ABI22"/>
      <c r="ABJ22"/>
      <c r="ABK22"/>
      <c r="ABL22"/>
      <c r="ABM22"/>
      <c r="ABN22"/>
      <c r="ABO22"/>
      <c r="ABP22"/>
      <c r="ABQ22"/>
      <c r="ABR22"/>
      <c r="ABS22"/>
      <c r="ABT22"/>
      <c r="ABU22"/>
      <c r="ABV22"/>
      <c r="ABW22"/>
      <c r="ABX22"/>
      <c r="ABY22"/>
      <c r="ABZ22"/>
      <c r="ACA22"/>
      <c r="ACB22"/>
      <c r="ACC22"/>
      <c r="ACD22"/>
      <c r="ACE22"/>
      <c r="ACF22"/>
      <c r="ACG22"/>
      <c r="ACH22"/>
      <c r="ACI22"/>
      <c r="ACJ22"/>
      <c r="ACK22"/>
      <c r="ACL22"/>
      <c r="ACM22"/>
      <c r="ACN22"/>
      <c r="ACO22"/>
      <c r="ACP22"/>
      <c r="ACQ22"/>
      <c r="ACR22"/>
      <c r="ACS22"/>
      <c r="ACT22"/>
      <c r="ACU22"/>
      <c r="ACV22"/>
      <c r="ACW22"/>
      <c r="ACX22"/>
      <c r="ACY22"/>
      <c r="ACZ22"/>
      <c r="ADA22"/>
      <c r="ADB22"/>
      <c r="ADC22"/>
      <c r="ADD22"/>
      <c r="ADE22"/>
      <c r="ADF22"/>
      <c r="ADG22"/>
      <c r="ADH22"/>
      <c r="ADI22"/>
      <c r="ADJ22"/>
      <c r="ADK22"/>
      <c r="ADL22"/>
      <c r="ADM22"/>
      <c r="ADN22"/>
      <c r="ADO22"/>
      <c r="ADP22"/>
      <c r="ADQ22"/>
      <c r="ADR22"/>
      <c r="ADS22"/>
      <c r="ADT22"/>
      <c r="ADU22"/>
      <c r="ADV22"/>
      <c r="ADW22"/>
      <c r="ADX22"/>
      <c r="ADY22"/>
      <c r="ADZ22"/>
      <c r="AEA22"/>
      <c r="AEB22"/>
      <c r="AEC22"/>
      <c r="AED22"/>
      <c r="AEE22"/>
      <c r="AEF22"/>
      <c r="AEG22"/>
      <c r="AEH22"/>
      <c r="AEI22"/>
      <c r="AEJ22"/>
      <c r="AEK22"/>
      <c r="AEL22"/>
      <c r="AEM22"/>
      <c r="AEN22"/>
      <c r="AEO22"/>
      <c r="AEP22"/>
      <c r="AEQ22"/>
      <c r="AER22"/>
      <c r="AES22"/>
      <c r="AET22"/>
      <c r="AEU22"/>
      <c r="AEV22"/>
      <c r="AEW22"/>
      <c r="AEX22"/>
      <c r="AEY22"/>
      <c r="AEZ22"/>
      <c r="AFA22"/>
      <c r="AFB22"/>
      <c r="AFC22"/>
      <c r="AFD22"/>
      <c r="AFE22"/>
      <c r="AFF22"/>
      <c r="AFG22"/>
      <c r="AFH22"/>
      <c r="AFI22"/>
      <c r="AFJ22"/>
      <c r="AFK22"/>
      <c r="AFL22"/>
      <c r="AFM22"/>
      <c r="AFN22"/>
      <c r="AFO22"/>
      <c r="AFP22"/>
      <c r="AFQ22"/>
      <c r="AFR22"/>
      <c r="AFS22"/>
      <c r="AFT22"/>
      <c r="AFU22"/>
      <c r="AFV22"/>
      <c r="AFW22"/>
      <c r="AFX22"/>
      <c r="AFY22"/>
      <c r="AFZ22"/>
      <c r="AGA22"/>
      <c r="AGB22"/>
      <c r="AGC22"/>
      <c r="AGD22"/>
      <c r="AGE22"/>
      <c r="AGF22"/>
      <c r="AGG22"/>
      <c r="AGH22"/>
      <c r="AGI22"/>
      <c r="AGJ22"/>
      <c r="AGK22"/>
      <c r="AGL22"/>
      <c r="AGM22"/>
      <c r="AGN22"/>
      <c r="AGO22"/>
      <c r="AGP22"/>
      <c r="AGQ22"/>
      <c r="AGR22"/>
      <c r="AGS22"/>
      <c r="AGT22"/>
      <c r="AGU22"/>
      <c r="AGV22"/>
      <c r="AGW22"/>
      <c r="AGX22"/>
      <c r="AGY22"/>
      <c r="AGZ22"/>
      <c r="AHA22"/>
      <c r="AHB22"/>
      <c r="AHC22"/>
      <c r="AHD22"/>
      <c r="AHE22"/>
      <c r="AHF22"/>
      <c r="AHG22"/>
      <c r="AHH22"/>
      <c r="AHI22"/>
      <c r="AHJ22"/>
      <c r="AHK22"/>
      <c r="AHL22"/>
      <c r="AHM22"/>
      <c r="AHN22"/>
      <c r="AHO22"/>
      <c r="AHP22"/>
      <c r="AHQ22"/>
      <c r="AHR22"/>
      <c r="AHS22"/>
      <c r="AHT22"/>
      <c r="AHU22"/>
      <c r="AHV22"/>
      <c r="AHW22"/>
      <c r="AHX22"/>
      <c r="AHY22"/>
      <c r="AHZ22"/>
      <c r="AIA22"/>
      <c r="AIB22"/>
      <c r="AIC22"/>
      <c r="AID22"/>
      <c r="AIE22"/>
      <c r="AIF22"/>
      <c r="AIG22"/>
      <c r="AIH22"/>
      <c r="AII22"/>
      <c r="AIJ22"/>
      <c r="AIK22"/>
      <c r="AIL22"/>
      <c r="AIM22"/>
      <c r="AIN22"/>
      <c r="AIO22"/>
      <c r="AIP22"/>
      <c r="AIQ22"/>
      <c r="AIR22"/>
      <c r="AIS22"/>
      <c r="AIT22"/>
      <c r="AIU22"/>
      <c r="AIV22"/>
      <c r="AIW22"/>
      <c r="AIX22"/>
      <c r="AIY22"/>
      <c r="AIZ22"/>
      <c r="AJA22"/>
      <c r="AJB22"/>
      <c r="AJC22"/>
      <c r="AJD22"/>
      <c r="AJE22"/>
      <c r="AJF22"/>
      <c r="AJG22"/>
      <c r="AJH22"/>
      <c r="AJI22"/>
      <c r="AJJ22"/>
      <c r="AJK22"/>
      <c r="AJL22"/>
      <c r="AJM22"/>
      <c r="AJN22"/>
      <c r="AJO22"/>
      <c r="AJP22"/>
      <c r="AJQ22"/>
      <c r="AJR22"/>
      <c r="AJS22"/>
      <c r="AJT22"/>
      <c r="AJU22"/>
      <c r="AJV22"/>
      <c r="AJW22"/>
      <c r="AJX22"/>
      <c r="AJY22"/>
      <c r="AJZ22"/>
      <c r="AKA22"/>
      <c r="AKB22"/>
      <c r="AKC22"/>
      <c r="AKD22"/>
      <c r="AKE22"/>
      <c r="AKF22"/>
      <c r="AKG22"/>
      <c r="AKH22"/>
      <c r="AKI22"/>
      <c r="AKJ22"/>
    </row>
    <row r="23" spans="1:972">
      <c r="B23" s="694"/>
      <c r="C23" s="694"/>
      <c r="D23" s="694"/>
      <c r="E23" s="694"/>
      <c r="H23" s="722"/>
      <c r="I23" s="685">
        <v>64.745589035160776</v>
      </c>
      <c r="J23" s="685">
        <v>57.723552147381234</v>
      </c>
      <c r="K23" s="685">
        <v>106.84063641105868</v>
      </c>
      <c r="L23" s="685">
        <v>114.841390053296</v>
      </c>
      <c r="M23"/>
      <c r="N23" s="11"/>
      <c r="O23" s="685"/>
      <c r="P23" s="688"/>
      <c r="Q23" s="688"/>
      <c r="R23" s="688"/>
      <c r="S23" s="688"/>
      <c r="T23" s="688"/>
      <c r="U23" s="688"/>
      <c r="V23" s="688"/>
      <c r="W23" s="688"/>
      <c r="X23" s="688"/>
      <c r="Y23" s="688"/>
      <c r="Z23" s="688"/>
      <c r="AA23" s="688"/>
      <c r="AB23" s="688"/>
      <c r="AC23" s="688"/>
      <c r="AD23" s="688"/>
      <c r="AE23" s="688"/>
      <c r="AF23" s="688"/>
      <c r="AG23" s="688"/>
      <c r="AH23" s="688"/>
      <c r="AI23" s="688"/>
      <c r="AJ23" s="688"/>
      <c r="AK23" s="688"/>
      <c r="AL23" s="688"/>
      <c r="AM23" s="688"/>
      <c r="AN23" s="688"/>
      <c r="AO23" s="688"/>
      <c r="AP23" s="688"/>
      <c r="AQ23" s="688"/>
      <c r="AR23" s="688"/>
      <c r="AS23" s="688"/>
      <c r="AT23" s="688"/>
      <c r="AU23" s="688"/>
      <c r="AV23" s="688"/>
      <c r="AW23" s="688"/>
      <c r="AX23" s="688"/>
      <c r="AY23" s="688"/>
      <c r="AZ23" s="688"/>
      <c r="BA23" s="688"/>
      <c r="BB23" s="688"/>
      <c r="BC23" s="688"/>
      <c r="BD23" s="688"/>
      <c r="BE23" s="688"/>
      <c r="BF23" s="688"/>
      <c r="BG23" s="688"/>
      <c r="BH23" s="688"/>
      <c r="BI23" s="688"/>
      <c r="BJ23" s="688"/>
      <c r="BK23" s="688"/>
      <c r="BL23" s="688"/>
      <c r="BM23" s="688"/>
      <c r="BN23" s="688"/>
      <c r="BO23" s="688"/>
      <c r="BP23" s="688"/>
      <c r="BQ23" s="688"/>
      <c r="BR23" s="688"/>
      <c r="BS23" s="688"/>
      <c r="BT23" s="688"/>
      <c r="BU23" s="688"/>
      <c r="BV23" s="688"/>
      <c r="BW23" s="688"/>
      <c r="BX23" s="688"/>
      <c r="BY23" s="688"/>
      <c r="BZ23" s="688"/>
      <c r="CA23" s="688"/>
      <c r="CB23" s="688"/>
      <c r="CC23" s="688"/>
      <c r="CD23" s="688"/>
      <c r="CE23" s="688"/>
      <c r="CF23" s="688"/>
      <c r="CG23" s="688"/>
      <c r="CH23" s="688"/>
      <c r="CI23" s="688"/>
      <c r="CJ23" s="688"/>
      <c r="CK23" s="688"/>
      <c r="CL23" s="688"/>
      <c r="CM23" s="688"/>
      <c r="CN23" s="688"/>
      <c r="CO23" s="688"/>
      <c r="CP23" s="688"/>
      <c r="CQ23" s="688"/>
      <c r="CR23" s="688"/>
      <c r="CS23" s="688"/>
      <c r="CT23" s="688"/>
      <c r="CU23" s="688"/>
      <c r="CV23" s="688"/>
      <c r="CW23" s="688"/>
      <c r="CX23" s="688"/>
      <c r="CY23" s="688"/>
      <c r="CZ23" s="688"/>
      <c r="DA23" s="688"/>
      <c r="DB23" s="688"/>
      <c r="DC23" s="688"/>
      <c r="DD23" s="688"/>
      <c r="DE23" s="688"/>
      <c r="DF23" s="688"/>
      <c r="DG23" s="688"/>
      <c r="DH23" s="688"/>
      <c r="DI23" s="688"/>
      <c r="DJ23" s="688"/>
      <c r="DK23" s="688"/>
      <c r="DL23" s="688"/>
      <c r="DM23" s="688"/>
      <c r="DN23" s="688"/>
      <c r="DO23" s="688"/>
      <c r="DP23" s="688"/>
      <c r="DQ23" s="688"/>
      <c r="DR23" s="688"/>
      <c r="DS23" s="688"/>
      <c r="DT23" s="688"/>
      <c r="DU23" s="688"/>
      <c r="DV23" s="688"/>
      <c r="DW23" s="688"/>
      <c r="DX23" s="688"/>
      <c r="DY23" s="688"/>
      <c r="DZ23" s="688"/>
      <c r="EA23" s="688"/>
      <c r="EB23" s="688"/>
      <c r="EC23" s="688"/>
      <c r="ED23" s="688"/>
      <c r="EE23" s="688"/>
      <c r="EF23" s="688"/>
      <c r="EG23" s="688"/>
      <c r="EH23" s="688"/>
      <c r="EI23" s="688"/>
      <c r="EJ23" s="688"/>
      <c r="EK23" s="688"/>
      <c r="EL23" s="688"/>
      <c r="EM23" s="688"/>
      <c r="EN23" s="688"/>
      <c r="EO23" s="688"/>
      <c r="EP23" s="688"/>
      <c r="EQ23" s="688"/>
      <c r="ER23" s="688"/>
      <c r="ES23" s="688"/>
      <c r="ET23" s="688"/>
      <c r="EU23" s="688"/>
      <c r="EV23" s="688"/>
      <c r="EW23" s="688"/>
      <c r="EX23" s="688"/>
      <c r="EY23" s="688"/>
      <c r="EZ23" s="688"/>
      <c r="FA23" s="688"/>
      <c r="FB23" s="688"/>
      <c r="FC23" s="688"/>
      <c r="FD23" s="688"/>
      <c r="FE23" s="688"/>
      <c r="FF23" s="688"/>
      <c r="FG23" s="688"/>
      <c r="FH23" s="688"/>
      <c r="FI23" s="688"/>
      <c r="FJ23" s="688"/>
      <c r="FK23" s="688"/>
      <c r="FL23" s="688"/>
      <c r="FM23" s="688"/>
      <c r="FN23" s="688"/>
      <c r="FO23" s="688"/>
      <c r="FP23" s="688"/>
      <c r="FQ23" s="688"/>
      <c r="FR23" s="688"/>
      <c r="FS23" s="688"/>
      <c r="FT23" s="688"/>
      <c r="FU23" s="688"/>
      <c r="FV23" s="688"/>
      <c r="FW23" s="688"/>
      <c r="FX23" s="688"/>
      <c r="FY23" s="688"/>
      <c r="FZ23" s="688"/>
      <c r="GA23" s="688"/>
      <c r="GB23" s="688"/>
      <c r="GC23" s="688"/>
      <c r="GD23" s="688"/>
      <c r="GE23" s="688"/>
      <c r="GF23" s="688"/>
      <c r="GG23" s="688"/>
      <c r="GH23" s="688"/>
      <c r="GI23" s="688"/>
      <c r="GJ23" s="688"/>
      <c r="GK23" s="688"/>
      <c r="GL23" s="688"/>
      <c r="GM23" s="688"/>
      <c r="GN23" s="688"/>
      <c r="GO23" s="688"/>
      <c r="GP23" s="688"/>
      <c r="GQ23" s="688"/>
      <c r="GR23" s="688"/>
      <c r="GS23" s="688"/>
      <c r="GT23" s="688"/>
      <c r="GU23" s="688"/>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c r="IM23"/>
      <c r="IN23"/>
      <c r="IO23"/>
      <c r="IP23"/>
      <c r="IQ23"/>
      <c r="IR23"/>
      <c r="IS23"/>
      <c r="IT23"/>
      <c r="IU23"/>
      <c r="IV23"/>
      <c r="IW23"/>
      <c r="IX23"/>
      <c r="IY23"/>
      <c r="IZ23"/>
      <c r="JA23"/>
      <c r="JB23"/>
      <c r="JC23"/>
      <c r="JD23"/>
      <c r="JE23"/>
      <c r="JF23"/>
      <c r="JG23"/>
      <c r="JH23"/>
      <c r="JI23"/>
      <c r="JJ23"/>
      <c r="JK23"/>
      <c r="JL23"/>
      <c r="JM23"/>
      <c r="JN23"/>
      <c r="JO23"/>
      <c r="JP23"/>
      <c r="JQ23"/>
      <c r="JR23"/>
      <c r="JS23"/>
      <c r="JT23"/>
      <c r="JU23"/>
      <c r="JV23"/>
      <c r="JW23"/>
      <c r="JX23"/>
      <c r="JY23"/>
      <c r="JZ23"/>
      <c r="KA23"/>
      <c r="KB23"/>
      <c r="KC23"/>
      <c r="KD23"/>
      <c r="KE23"/>
      <c r="KF23"/>
      <c r="KG23"/>
      <c r="KH23"/>
      <c r="KI23"/>
      <c r="KJ23"/>
      <c r="KK23"/>
      <c r="KL23"/>
      <c r="KM23"/>
      <c r="KN23"/>
      <c r="KO23"/>
      <c r="KP23"/>
      <c r="KQ23"/>
      <c r="KR23"/>
      <c r="KS23"/>
      <c r="KT23"/>
      <c r="KU23"/>
      <c r="KV23"/>
      <c r="KW23"/>
      <c r="KX23"/>
      <c r="KY23"/>
      <c r="KZ23"/>
      <c r="LA23"/>
      <c r="LB23"/>
      <c r="LC23"/>
      <c r="LD23"/>
      <c r="LE23"/>
      <c r="LF23"/>
      <c r="LG23"/>
      <c r="LH23"/>
      <c r="LI23"/>
      <c r="LJ23"/>
      <c r="LK23"/>
      <c r="LL23"/>
      <c r="LM23"/>
      <c r="LN23"/>
      <c r="LO23"/>
      <c r="LP23"/>
      <c r="LQ23"/>
      <c r="LR23"/>
      <c r="LS23"/>
      <c r="LT23"/>
      <c r="LU23"/>
      <c r="LV23"/>
      <c r="LW23"/>
      <c r="LX23"/>
      <c r="LY23"/>
      <c r="LZ23"/>
      <c r="MA23"/>
      <c r="MB23"/>
      <c r="MC23"/>
      <c r="MD23"/>
      <c r="ME23"/>
      <c r="MF23"/>
      <c r="MG23"/>
      <c r="MH23"/>
      <c r="MI23"/>
      <c r="MJ23"/>
      <c r="MK23"/>
      <c r="ML23"/>
      <c r="MM23"/>
      <c r="MN23"/>
      <c r="MO23"/>
      <c r="MP23"/>
      <c r="MQ23"/>
      <c r="MR23"/>
      <c r="MS23"/>
      <c r="MT23"/>
      <c r="MU23"/>
      <c r="MV23"/>
      <c r="MW23"/>
      <c r="MX23"/>
      <c r="MY23"/>
      <c r="MZ23"/>
      <c r="NA23"/>
      <c r="NB23"/>
      <c r="NC23"/>
      <c r="ND23"/>
      <c r="NE23"/>
      <c r="NF23"/>
      <c r="NG23"/>
      <c r="NH23"/>
      <c r="NI23"/>
      <c r="NJ23"/>
      <c r="NK23"/>
      <c r="NL23"/>
      <c r="NM23"/>
      <c r="NN23"/>
      <c r="NO23"/>
      <c r="NP23"/>
      <c r="NQ23"/>
      <c r="NR23"/>
      <c r="NS23"/>
      <c r="NT23"/>
      <c r="NU23"/>
      <c r="NV23"/>
      <c r="NW23"/>
      <c r="NX23"/>
      <c r="NY23"/>
      <c r="NZ23"/>
      <c r="OA23"/>
      <c r="OB23"/>
      <c r="OC23"/>
      <c r="OD23"/>
      <c r="OE23"/>
      <c r="OF23"/>
      <c r="OG23"/>
      <c r="OH23"/>
      <c r="OI23"/>
      <c r="OJ23"/>
      <c r="OK23"/>
      <c r="OL23"/>
      <c r="OM23"/>
      <c r="ON23"/>
      <c r="OO23"/>
      <c r="OP23"/>
      <c r="OQ23"/>
      <c r="OR23"/>
      <c r="OS23"/>
      <c r="OT23"/>
      <c r="OU23"/>
      <c r="OV23"/>
      <c r="OW23"/>
      <c r="OX23"/>
      <c r="OY23"/>
      <c r="OZ23"/>
      <c r="PA23"/>
      <c r="PB23"/>
      <c r="PC23"/>
      <c r="PD23"/>
      <c r="PE23"/>
      <c r="PF23"/>
      <c r="PG23"/>
      <c r="PH23"/>
      <c r="PI23"/>
      <c r="PJ23"/>
      <c r="PK23"/>
      <c r="PL23"/>
      <c r="PM23"/>
      <c r="PN23"/>
      <c r="PO23"/>
      <c r="PP23"/>
      <c r="PQ23"/>
      <c r="PR23"/>
      <c r="PS23"/>
      <c r="PT23"/>
      <c r="PU23"/>
      <c r="PV23"/>
      <c r="PW23"/>
      <c r="PX23"/>
      <c r="PY23"/>
      <c r="PZ23"/>
      <c r="QA23"/>
      <c r="QB23"/>
      <c r="QC23"/>
      <c r="QD23"/>
      <c r="QE23"/>
      <c r="QF23"/>
      <c r="QG23"/>
      <c r="QH23"/>
      <c r="QI23"/>
      <c r="QJ23"/>
      <c r="QK23"/>
      <c r="QL23"/>
      <c r="QM23"/>
      <c r="QN23"/>
      <c r="QO23"/>
      <c r="QP23"/>
      <c r="QQ23"/>
      <c r="QR23"/>
      <c r="QS23"/>
      <c r="QT23"/>
      <c r="QU23"/>
      <c r="QV23"/>
      <c r="QW23"/>
      <c r="QX23"/>
      <c r="QY23"/>
      <c r="QZ23"/>
      <c r="RA23"/>
      <c r="RB23"/>
      <c r="RC23"/>
      <c r="RD23"/>
      <c r="RE23"/>
      <c r="RF23"/>
      <c r="RG23"/>
      <c r="RH23"/>
      <c r="RI23"/>
      <c r="RJ23"/>
      <c r="RK23"/>
      <c r="RL23"/>
      <c r="RM23"/>
      <c r="RN23"/>
      <c r="RO23"/>
      <c r="RP23"/>
      <c r="RQ23"/>
      <c r="RR23"/>
      <c r="RS23"/>
      <c r="RT23"/>
      <c r="RU23"/>
      <c r="RV23"/>
      <c r="RW23"/>
      <c r="RX23"/>
      <c r="RY23"/>
      <c r="RZ23"/>
      <c r="SA23"/>
      <c r="SB23"/>
      <c r="SC23"/>
      <c r="SD23"/>
      <c r="SE23"/>
      <c r="SF23"/>
      <c r="SG23"/>
      <c r="SH23"/>
      <c r="SI23"/>
      <c r="SJ23"/>
      <c r="SK23"/>
      <c r="SL23"/>
      <c r="SM23"/>
      <c r="SN23"/>
      <c r="SO23"/>
      <c r="SP23"/>
      <c r="SQ23"/>
      <c r="SR23"/>
      <c r="SS23"/>
      <c r="ST23"/>
      <c r="SU23"/>
      <c r="SV23"/>
      <c r="SW23"/>
      <c r="SX23"/>
      <c r="SY23"/>
      <c r="SZ23"/>
      <c r="TA23"/>
      <c r="TB23"/>
      <c r="TC23"/>
      <c r="TD23"/>
      <c r="TE23"/>
      <c r="TF23"/>
      <c r="TG23"/>
      <c r="TH23"/>
      <c r="TI23"/>
      <c r="TJ23"/>
      <c r="TK23"/>
      <c r="TL23"/>
      <c r="TM23"/>
      <c r="TN23"/>
      <c r="TO23"/>
      <c r="TP23"/>
      <c r="TQ23"/>
      <c r="TR23"/>
      <c r="TS23"/>
      <c r="TT23"/>
      <c r="TU23"/>
      <c r="TV23"/>
      <c r="TW23"/>
      <c r="TX23"/>
      <c r="TY23"/>
      <c r="TZ23"/>
      <c r="UA23"/>
      <c r="UB23"/>
      <c r="UC23"/>
      <c r="UD23"/>
      <c r="UE23"/>
      <c r="UF23"/>
      <c r="UG23"/>
      <c r="UH23"/>
      <c r="UI23"/>
      <c r="UJ23"/>
      <c r="UK23"/>
      <c r="UL23"/>
      <c r="UM23"/>
      <c r="UN23"/>
      <c r="UO23"/>
      <c r="UP23"/>
      <c r="UQ23"/>
      <c r="UR23"/>
      <c r="US23"/>
      <c r="UT23"/>
      <c r="UU23"/>
      <c r="UV23"/>
      <c r="UW23"/>
      <c r="UX23"/>
      <c r="UY23"/>
      <c r="UZ23"/>
      <c r="VA23"/>
      <c r="VB23"/>
      <c r="VC23"/>
      <c r="VD23"/>
      <c r="VE23"/>
      <c r="VF23"/>
      <c r="VG23"/>
      <c r="VH23"/>
      <c r="VI23"/>
      <c r="VJ23"/>
      <c r="VK23"/>
      <c r="VL23"/>
      <c r="VM23"/>
      <c r="VN23"/>
      <c r="VO23"/>
      <c r="VP23"/>
      <c r="VQ23"/>
      <c r="VR23"/>
      <c r="VS23"/>
      <c r="VT23"/>
      <c r="VU23"/>
      <c r="VV23"/>
      <c r="VW23"/>
      <c r="VX23"/>
      <c r="VY23"/>
      <c r="VZ23"/>
      <c r="WA23"/>
      <c r="WB23"/>
      <c r="WC23"/>
      <c r="WD23"/>
      <c r="WE23"/>
      <c r="WF23"/>
      <c r="WG23"/>
      <c r="WH23"/>
      <c r="WI23"/>
      <c r="WJ23"/>
      <c r="WK23"/>
      <c r="WL23"/>
      <c r="WM23"/>
      <c r="WN23"/>
      <c r="WO23"/>
      <c r="WP23"/>
      <c r="WQ23"/>
      <c r="WR23"/>
      <c r="WS23"/>
      <c r="WT23"/>
      <c r="WU23"/>
      <c r="WV23"/>
      <c r="WW23"/>
      <c r="WX23"/>
      <c r="WY23"/>
      <c r="WZ23"/>
      <c r="XA23"/>
      <c r="XB23"/>
      <c r="XC23"/>
      <c r="XD23"/>
      <c r="XE23"/>
      <c r="XF23"/>
      <c r="XG23"/>
      <c r="XH23"/>
      <c r="XI23"/>
      <c r="XJ23"/>
      <c r="XK23"/>
      <c r="XL23"/>
      <c r="XM23"/>
      <c r="XN23"/>
      <c r="XO23"/>
      <c r="XP23"/>
      <c r="XQ23"/>
      <c r="XR23"/>
      <c r="XS23"/>
      <c r="XT23"/>
      <c r="XU23"/>
      <c r="XV23"/>
      <c r="XW23"/>
      <c r="XX23"/>
      <c r="XY23"/>
      <c r="XZ23"/>
      <c r="YA23"/>
      <c r="YB23"/>
      <c r="YC23"/>
      <c r="YD23"/>
      <c r="YE23"/>
      <c r="YF23"/>
      <c r="YG23"/>
      <c r="YH23"/>
      <c r="YI23"/>
      <c r="YJ23"/>
      <c r="YK23"/>
      <c r="YL23"/>
      <c r="YM23"/>
      <c r="YN23"/>
      <c r="YO23"/>
      <c r="YP23"/>
      <c r="YQ23"/>
      <c r="YR23"/>
      <c r="YS23"/>
      <c r="YT23"/>
      <c r="YU23"/>
      <c r="YV23"/>
      <c r="YW23"/>
      <c r="YX23"/>
      <c r="YY23"/>
      <c r="YZ23"/>
      <c r="ZA23"/>
      <c r="ZB23"/>
      <c r="ZC23"/>
      <c r="ZD23"/>
      <c r="ZE23"/>
      <c r="ZF23"/>
      <c r="ZG23"/>
      <c r="ZH23"/>
      <c r="ZI23"/>
      <c r="ZJ23"/>
      <c r="ZK23"/>
      <c r="ZL23"/>
      <c r="ZM23"/>
      <c r="ZN23"/>
      <c r="ZO23"/>
      <c r="ZP23"/>
      <c r="ZQ23"/>
      <c r="ZR23"/>
      <c r="ZS23"/>
      <c r="ZT23"/>
      <c r="ZU23"/>
      <c r="ZV23"/>
      <c r="ZW23"/>
      <c r="ZX23"/>
      <c r="ZY23"/>
      <c r="ZZ23"/>
      <c r="AAA23"/>
      <c r="AAB23"/>
      <c r="AAC23"/>
      <c r="AAD23"/>
      <c r="AAE23"/>
      <c r="AAF23"/>
      <c r="AAG23"/>
      <c r="AAH23"/>
      <c r="AAI23"/>
      <c r="AAJ23"/>
      <c r="AAK23"/>
      <c r="AAL23"/>
      <c r="AAM23"/>
      <c r="AAN23"/>
      <c r="AAO23"/>
      <c r="AAP23"/>
      <c r="AAQ23"/>
      <c r="AAR23"/>
      <c r="AAS23"/>
      <c r="AAT23"/>
      <c r="AAU23"/>
      <c r="AAV23"/>
      <c r="AAW23"/>
      <c r="AAX23"/>
      <c r="AAY23"/>
      <c r="AAZ23"/>
      <c r="ABA23"/>
      <c r="ABB23"/>
      <c r="ABC23"/>
      <c r="ABD23"/>
      <c r="ABE23"/>
      <c r="ABF23"/>
      <c r="ABG23"/>
      <c r="ABH23"/>
      <c r="ABI23"/>
      <c r="ABJ23"/>
      <c r="ABK23"/>
      <c r="ABL23"/>
      <c r="ABM23"/>
      <c r="ABN23"/>
      <c r="ABO23"/>
      <c r="ABP23"/>
      <c r="ABQ23"/>
      <c r="ABR23"/>
      <c r="ABS23"/>
      <c r="ABT23"/>
      <c r="ABU23"/>
      <c r="ABV23"/>
      <c r="ABW23"/>
      <c r="ABX23"/>
      <c r="ABY23"/>
      <c r="ABZ23"/>
      <c r="ACA23"/>
      <c r="ACB23"/>
      <c r="ACC23"/>
      <c r="ACD23"/>
      <c r="ACE23"/>
      <c r="ACF23"/>
      <c r="ACG23"/>
      <c r="ACH23"/>
      <c r="ACI23"/>
      <c r="ACJ23"/>
      <c r="ACK23"/>
      <c r="ACL23"/>
      <c r="ACM23"/>
      <c r="ACN23"/>
      <c r="ACO23"/>
      <c r="ACP23"/>
      <c r="ACQ23"/>
      <c r="ACR23"/>
      <c r="ACS23"/>
      <c r="ACT23"/>
      <c r="ACU23"/>
      <c r="ACV23"/>
      <c r="ACW23"/>
      <c r="ACX23"/>
      <c r="ACY23"/>
      <c r="ACZ23"/>
      <c r="ADA23"/>
      <c r="ADB23"/>
      <c r="ADC23"/>
      <c r="ADD23"/>
      <c r="ADE23"/>
      <c r="ADF23"/>
      <c r="ADG23"/>
      <c r="ADH23"/>
      <c r="ADI23"/>
      <c r="ADJ23"/>
      <c r="ADK23"/>
      <c r="ADL23"/>
      <c r="ADM23"/>
      <c r="ADN23"/>
      <c r="ADO23"/>
      <c r="ADP23"/>
      <c r="ADQ23"/>
      <c r="ADR23"/>
      <c r="ADS23"/>
      <c r="ADT23"/>
      <c r="ADU23"/>
      <c r="ADV23"/>
      <c r="ADW23"/>
      <c r="ADX23"/>
      <c r="ADY23"/>
      <c r="ADZ23"/>
      <c r="AEA23"/>
      <c r="AEB23"/>
      <c r="AEC23"/>
      <c r="AED23"/>
      <c r="AEE23"/>
      <c r="AEF23"/>
      <c r="AEG23"/>
      <c r="AEH23"/>
      <c r="AEI23"/>
      <c r="AEJ23"/>
      <c r="AEK23"/>
      <c r="AEL23"/>
      <c r="AEM23"/>
      <c r="AEN23"/>
      <c r="AEO23"/>
      <c r="AEP23"/>
      <c r="AEQ23"/>
      <c r="AER23"/>
      <c r="AES23"/>
      <c r="AET23"/>
      <c r="AEU23"/>
      <c r="AEV23"/>
      <c r="AEW23"/>
      <c r="AEX23"/>
      <c r="AEY23"/>
      <c r="AEZ23"/>
      <c r="AFA23"/>
      <c r="AFB23"/>
      <c r="AFC23"/>
      <c r="AFD23"/>
      <c r="AFE23"/>
      <c r="AFF23"/>
      <c r="AFG23"/>
      <c r="AFH23"/>
      <c r="AFI23"/>
      <c r="AFJ23"/>
      <c r="AFK23"/>
      <c r="AFL23"/>
      <c r="AFM23"/>
      <c r="AFN23"/>
      <c r="AFO23"/>
      <c r="AFP23"/>
      <c r="AFQ23"/>
      <c r="AFR23"/>
      <c r="AFS23"/>
      <c r="AFT23"/>
      <c r="AFU23"/>
      <c r="AFV23"/>
      <c r="AFW23"/>
      <c r="AFX23"/>
      <c r="AFY23"/>
      <c r="AFZ23"/>
      <c r="AGA23"/>
      <c r="AGB23"/>
      <c r="AGC23"/>
      <c r="AGD23"/>
      <c r="AGE23"/>
      <c r="AGF23"/>
      <c r="AGG23"/>
      <c r="AGH23"/>
      <c r="AGI23"/>
      <c r="AGJ23"/>
      <c r="AGK23"/>
      <c r="AGL23"/>
      <c r="AGM23"/>
      <c r="AGN23"/>
      <c r="AGO23"/>
      <c r="AGP23"/>
      <c r="AGQ23"/>
      <c r="AGR23"/>
      <c r="AGS23"/>
      <c r="AGT23"/>
      <c r="AGU23"/>
      <c r="AGV23"/>
      <c r="AGW23"/>
      <c r="AGX23"/>
      <c r="AGY23"/>
      <c r="AGZ23"/>
      <c r="AHA23"/>
      <c r="AHB23"/>
      <c r="AHC23"/>
      <c r="AHD23"/>
      <c r="AHE23"/>
      <c r="AHF23"/>
      <c r="AHG23"/>
      <c r="AHH23"/>
      <c r="AHI23"/>
      <c r="AHJ23"/>
      <c r="AHK23"/>
      <c r="AHL23"/>
      <c r="AHM23"/>
      <c r="AHN23"/>
      <c r="AHO23"/>
      <c r="AHP23"/>
      <c r="AHQ23"/>
      <c r="AHR23"/>
      <c r="AHS23"/>
      <c r="AHT23"/>
      <c r="AHU23"/>
      <c r="AHV23"/>
      <c r="AHW23"/>
      <c r="AHX23"/>
      <c r="AHY23"/>
      <c r="AHZ23"/>
      <c r="AIA23"/>
      <c r="AIB23"/>
      <c r="AIC23"/>
      <c r="AID23"/>
      <c r="AIE23"/>
      <c r="AIF23"/>
      <c r="AIG23"/>
      <c r="AIH23"/>
      <c r="AII23"/>
      <c r="AIJ23"/>
      <c r="AIK23"/>
      <c r="AIL23"/>
      <c r="AIM23"/>
      <c r="AIN23"/>
      <c r="AIO23"/>
      <c r="AIP23"/>
      <c r="AIQ23"/>
      <c r="AIR23"/>
      <c r="AIS23"/>
      <c r="AIT23"/>
      <c r="AIU23"/>
      <c r="AIV23"/>
      <c r="AIW23"/>
      <c r="AIX23"/>
      <c r="AIY23"/>
      <c r="AIZ23"/>
      <c r="AJA23"/>
      <c r="AJB23"/>
      <c r="AJC23"/>
      <c r="AJD23"/>
      <c r="AJE23"/>
      <c r="AJF23"/>
      <c r="AJG23"/>
      <c r="AJH23"/>
      <c r="AJI23"/>
      <c r="AJJ23"/>
      <c r="AJK23"/>
      <c r="AJL23"/>
      <c r="AJM23"/>
      <c r="AJN23"/>
      <c r="AJO23"/>
      <c r="AJP23"/>
      <c r="AJQ23"/>
      <c r="AJR23"/>
      <c r="AJS23"/>
      <c r="AJT23"/>
      <c r="AJU23"/>
      <c r="AJV23"/>
      <c r="AJW23"/>
      <c r="AJX23"/>
      <c r="AJY23"/>
      <c r="AJZ23"/>
      <c r="AKA23"/>
      <c r="AKB23"/>
      <c r="AKC23"/>
      <c r="AKD23"/>
      <c r="AKE23"/>
      <c r="AKF23"/>
      <c r="AKG23"/>
      <c r="AKH23"/>
      <c r="AKI23"/>
      <c r="AKJ23"/>
    </row>
    <row r="24" spans="1:972">
      <c r="A24" s="694" t="s">
        <v>563</v>
      </c>
      <c r="B24" s="694"/>
      <c r="C24" s="694"/>
      <c r="D24" s="694"/>
      <c r="E24" s="694"/>
      <c r="H24" s="722">
        <v>2010</v>
      </c>
      <c r="I24" s="685">
        <v>62.279477414090778</v>
      </c>
      <c r="J24" s="685">
        <v>71.603136739382393</v>
      </c>
      <c r="K24" s="685">
        <v>113.88901930099139</v>
      </c>
      <c r="L24" s="685">
        <v>124.427806070581</v>
      </c>
      <c r="M24"/>
      <c r="N24" s="11"/>
      <c r="O24" s="685"/>
      <c r="P24" s="688"/>
      <c r="Q24" s="688"/>
      <c r="R24" s="688"/>
      <c r="S24" s="688"/>
      <c r="T24" s="688"/>
      <c r="U24" s="688"/>
      <c r="V24" s="688"/>
      <c r="W24" s="688"/>
      <c r="X24" s="688"/>
      <c r="Y24" s="688"/>
      <c r="Z24" s="688"/>
      <c r="AA24" s="688"/>
      <c r="AB24" s="688"/>
      <c r="AC24" s="688"/>
      <c r="AD24" s="688"/>
      <c r="AE24" s="688"/>
      <c r="AF24" s="688"/>
      <c r="AG24" s="688"/>
      <c r="AH24" s="688"/>
      <c r="AI24" s="688"/>
      <c r="AJ24" s="688"/>
      <c r="AK24" s="688"/>
      <c r="AL24" s="688"/>
      <c r="AM24" s="688"/>
      <c r="AN24" s="688"/>
      <c r="AO24" s="688"/>
      <c r="AP24" s="688"/>
      <c r="AQ24" s="688"/>
      <c r="AR24" s="688"/>
      <c r="AS24" s="688"/>
      <c r="AT24" s="688"/>
      <c r="AU24" s="688"/>
      <c r="AV24" s="688"/>
      <c r="AW24" s="688"/>
      <c r="AX24" s="688"/>
      <c r="AY24" s="688"/>
      <c r="AZ24" s="688"/>
      <c r="BA24" s="688"/>
      <c r="BB24" s="688"/>
      <c r="BC24" s="688"/>
      <c r="BD24" s="688"/>
      <c r="BE24" s="688"/>
      <c r="BF24" s="688"/>
      <c r="BG24" s="688"/>
      <c r="BH24" s="688"/>
      <c r="BI24" s="688"/>
      <c r="BJ24" s="688"/>
      <c r="BK24" s="688"/>
      <c r="BL24" s="688"/>
      <c r="BM24" s="688"/>
      <c r="BN24" s="688"/>
      <c r="BO24" s="688"/>
      <c r="BP24" s="688"/>
      <c r="BQ24" s="688"/>
      <c r="BR24" s="688"/>
      <c r="BS24" s="688"/>
      <c r="BT24" s="688"/>
      <c r="BU24" s="688"/>
      <c r="BV24" s="688"/>
      <c r="BW24" s="688"/>
      <c r="BX24" s="688"/>
      <c r="BY24" s="688"/>
      <c r="BZ24" s="688"/>
      <c r="CA24" s="688"/>
      <c r="CB24" s="688"/>
      <c r="CC24" s="688"/>
      <c r="CD24" s="688"/>
      <c r="CE24" s="688"/>
      <c r="CF24" s="688"/>
      <c r="CG24" s="688"/>
      <c r="CH24" s="688"/>
      <c r="CI24" s="688"/>
      <c r="CJ24" s="688"/>
      <c r="CK24" s="688"/>
      <c r="CL24" s="688"/>
      <c r="CM24" s="688"/>
      <c r="CN24" s="688"/>
      <c r="CO24" s="688"/>
      <c r="CP24" s="688"/>
      <c r="CQ24" s="688"/>
      <c r="CR24" s="688"/>
      <c r="CS24" s="688"/>
      <c r="CT24" s="688"/>
      <c r="CU24" s="688"/>
      <c r="CV24" s="688"/>
      <c r="CW24" s="688"/>
      <c r="CX24" s="688"/>
      <c r="CY24" s="688"/>
      <c r="CZ24" s="688"/>
      <c r="DA24" s="688"/>
      <c r="DB24" s="688"/>
      <c r="DC24" s="688"/>
      <c r="DD24" s="688"/>
      <c r="DE24" s="688"/>
      <c r="DF24" s="688"/>
      <c r="DG24" s="688"/>
      <c r="DH24" s="688"/>
      <c r="DI24" s="688"/>
      <c r="DJ24" s="688"/>
      <c r="DK24" s="688"/>
      <c r="DL24" s="688"/>
      <c r="DM24" s="688"/>
      <c r="DN24" s="688"/>
      <c r="DO24" s="688"/>
      <c r="DP24" s="688"/>
      <c r="DQ24" s="688"/>
      <c r="DR24" s="688"/>
      <c r="DS24" s="688"/>
      <c r="DT24" s="688"/>
      <c r="DU24" s="688"/>
      <c r="DV24" s="688"/>
      <c r="DW24" s="688"/>
      <c r="DX24" s="688"/>
      <c r="DY24" s="688"/>
      <c r="DZ24" s="688"/>
      <c r="EA24" s="688"/>
      <c r="EB24" s="688"/>
      <c r="EC24" s="688"/>
      <c r="ED24" s="688"/>
      <c r="EE24" s="688"/>
      <c r="EF24" s="688"/>
      <c r="EG24" s="688"/>
      <c r="EH24" s="688"/>
      <c r="EI24" s="688"/>
      <c r="EJ24" s="688"/>
      <c r="EK24" s="688"/>
      <c r="EL24" s="688"/>
      <c r="EM24" s="688"/>
      <c r="EN24" s="688"/>
      <c r="EO24" s="688"/>
      <c r="EP24" s="688"/>
      <c r="EQ24" s="688"/>
      <c r="ER24" s="688"/>
      <c r="ES24" s="688"/>
      <c r="ET24" s="688"/>
      <c r="EU24" s="688"/>
      <c r="EV24" s="688"/>
      <c r="EW24" s="688"/>
      <c r="EX24" s="688"/>
      <c r="EY24" s="688"/>
      <c r="EZ24" s="688"/>
      <c r="FA24" s="688"/>
      <c r="FB24" s="688"/>
      <c r="FC24" s="688"/>
      <c r="FD24" s="688"/>
      <c r="FE24" s="688"/>
      <c r="FF24" s="688"/>
      <c r="FG24" s="688"/>
      <c r="FH24" s="688"/>
      <c r="FI24" s="688"/>
      <c r="FJ24" s="688"/>
      <c r="FK24" s="688"/>
      <c r="FL24" s="688"/>
      <c r="FM24" s="688"/>
      <c r="FN24" s="688"/>
      <c r="FO24" s="688"/>
      <c r="FP24" s="688"/>
      <c r="FQ24" s="688"/>
      <c r="FR24" s="688"/>
      <c r="FS24" s="688"/>
      <c r="FT24" s="688"/>
      <c r="FU24" s="688"/>
      <c r="FV24" s="688"/>
      <c r="FW24" s="688"/>
      <c r="FX24" s="688"/>
      <c r="FY24" s="688"/>
      <c r="FZ24" s="688"/>
      <c r="GA24" s="688"/>
      <c r="GB24" s="688"/>
      <c r="GC24" s="688"/>
      <c r="GD24" s="688"/>
      <c r="GE24" s="688"/>
      <c r="GF24" s="688"/>
      <c r="GG24" s="688"/>
      <c r="GH24" s="688"/>
      <c r="GI24" s="688"/>
      <c r="GJ24" s="688"/>
      <c r="GK24" s="688"/>
      <c r="GL24" s="688"/>
      <c r="GM24" s="688"/>
      <c r="GN24" s="688"/>
      <c r="GO24" s="688"/>
      <c r="GP24" s="688"/>
      <c r="GQ24" s="688"/>
      <c r="GR24" s="688"/>
      <c r="GS24" s="688"/>
      <c r="GT24" s="688"/>
      <c r="GU24" s="688"/>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c r="IO24"/>
      <c r="IP24"/>
      <c r="IQ24"/>
      <c r="IR24"/>
      <c r="IS24"/>
      <c r="IT24"/>
      <c r="IU24"/>
      <c r="IV24"/>
      <c r="IW24"/>
      <c r="IX24"/>
      <c r="IY24"/>
      <c r="IZ24"/>
      <c r="JA24"/>
      <c r="JB24"/>
      <c r="JC24"/>
      <c r="JD24"/>
      <c r="JE24"/>
      <c r="JF24"/>
      <c r="JG24"/>
      <c r="JH24"/>
      <c r="JI24"/>
      <c r="JJ24"/>
      <c r="JK24"/>
      <c r="JL24"/>
      <c r="JM24"/>
      <c r="JN24"/>
      <c r="JO24"/>
      <c r="JP24"/>
      <c r="JQ24"/>
      <c r="JR24"/>
      <c r="JS24"/>
      <c r="JT24"/>
      <c r="JU24"/>
      <c r="JV24"/>
      <c r="JW24"/>
      <c r="JX24"/>
      <c r="JY24"/>
      <c r="JZ24"/>
      <c r="KA24"/>
      <c r="KB24"/>
      <c r="KC24"/>
      <c r="KD24"/>
      <c r="KE24"/>
      <c r="KF24"/>
      <c r="KG24"/>
      <c r="KH24"/>
      <c r="KI24"/>
      <c r="KJ24"/>
      <c r="KK24"/>
      <c r="KL24"/>
      <c r="KM24"/>
      <c r="KN24"/>
      <c r="KO24"/>
      <c r="KP24"/>
      <c r="KQ24"/>
      <c r="KR24"/>
      <c r="KS24"/>
      <c r="KT24"/>
      <c r="KU24"/>
      <c r="KV24"/>
      <c r="KW24"/>
      <c r="KX24"/>
      <c r="KY24"/>
      <c r="KZ24"/>
      <c r="LA24"/>
      <c r="LB24"/>
      <c r="LC24"/>
      <c r="LD24"/>
      <c r="LE24"/>
      <c r="LF24"/>
      <c r="LG24"/>
      <c r="LH24"/>
      <c r="LI24"/>
      <c r="LJ24"/>
      <c r="LK24"/>
      <c r="LL24"/>
      <c r="LM24"/>
      <c r="LN24"/>
      <c r="LO24"/>
      <c r="LP24"/>
      <c r="LQ24"/>
      <c r="LR24"/>
      <c r="LS24"/>
      <c r="LT24"/>
      <c r="LU24"/>
      <c r="LV24"/>
      <c r="LW24"/>
      <c r="LX24"/>
      <c r="LY24"/>
      <c r="LZ24"/>
      <c r="MA24"/>
      <c r="MB24"/>
      <c r="MC24"/>
      <c r="MD24"/>
      <c r="ME24"/>
      <c r="MF24"/>
      <c r="MG24"/>
      <c r="MH24"/>
      <c r="MI24"/>
      <c r="MJ24"/>
      <c r="MK24"/>
      <c r="ML24"/>
      <c r="MM24"/>
      <c r="MN24"/>
      <c r="MO24"/>
      <c r="MP24"/>
      <c r="MQ24"/>
      <c r="MR24"/>
      <c r="MS24"/>
      <c r="MT24"/>
      <c r="MU24"/>
      <c r="MV24"/>
      <c r="MW24"/>
      <c r="MX24"/>
      <c r="MY24"/>
      <c r="MZ24"/>
      <c r="NA24"/>
      <c r="NB24"/>
      <c r="NC24"/>
      <c r="ND24"/>
      <c r="NE24"/>
      <c r="NF24"/>
      <c r="NG24"/>
      <c r="NH24"/>
      <c r="NI24"/>
      <c r="NJ24"/>
      <c r="NK24"/>
      <c r="NL24"/>
      <c r="NM24"/>
      <c r="NN24"/>
      <c r="NO24"/>
      <c r="NP24"/>
      <c r="NQ24"/>
      <c r="NR24"/>
      <c r="NS24"/>
      <c r="NT24"/>
      <c r="NU24"/>
      <c r="NV24"/>
      <c r="NW24"/>
      <c r="NX24"/>
      <c r="NY24"/>
      <c r="NZ24"/>
      <c r="OA24"/>
      <c r="OB24"/>
      <c r="OC24"/>
      <c r="OD24"/>
      <c r="OE24"/>
      <c r="OF24"/>
      <c r="OG24"/>
      <c r="OH24"/>
      <c r="OI24"/>
      <c r="OJ24"/>
      <c r="OK24"/>
      <c r="OL24"/>
      <c r="OM24"/>
      <c r="ON24"/>
      <c r="OO24"/>
      <c r="OP24"/>
      <c r="OQ24"/>
      <c r="OR24"/>
      <c r="OS24"/>
      <c r="OT24"/>
      <c r="OU24"/>
      <c r="OV24"/>
      <c r="OW24"/>
      <c r="OX24"/>
      <c r="OY24"/>
      <c r="OZ24"/>
      <c r="PA24"/>
      <c r="PB24"/>
      <c r="PC24"/>
      <c r="PD24"/>
      <c r="PE24"/>
      <c r="PF24"/>
      <c r="PG24"/>
      <c r="PH24"/>
      <c r="PI24"/>
      <c r="PJ24"/>
      <c r="PK24"/>
      <c r="PL24"/>
      <c r="PM24"/>
      <c r="PN24"/>
      <c r="PO24"/>
      <c r="PP24"/>
      <c r="PQ24"/>
      <c r="PR24"/>
      <c r="PS24"/>
      <c r="PT24"/>
      <c r="PU24"/>
      <c r="PV24"/>
      <c r="PW24"/>
      <c r="PX24"/>
      <c r="PY24"/>
      <c r="PZ24"/>
      <c r="QA24"/>
      <c r="QB24"/>
      <c r="QC24"/>
      <c r="QD24"/>
      <c r="QE24"/>
      <c r="QF24"/>
      <c r="QG24"/>
      <c r="QH24"/>
      <c r="QI24"/>
      <c r="QJ24"/>
      <c r="QK24"/>
      <c r="QL24"/>
      <c r="QM24"/>
      <c r="QN24"/>
      <c r="QO24"/>
      <c r="QP24"/>
      <c r="QQ24"/>
      <c r="QR24"/>
      <c r="QS24"/>
      <c r="QT24"/>
      <c r="QU24"/>
      <c r="QV24"/>
      <c r="QW24"/>
      <c r="QX24"/>
      <c r="QY24"/>
      <c r="QZ24"/>
      <c r="RA24"/>
      <c r="RB24"/>
      <c r="RC24"/>
      <c r="RD24"/>
      <c r="RE24"/>
      <c r="RF24"/>
      <c r="RG24"/>
      <c r="RH24"/>
      <c r="RI24"/>
      <c r="RJ24"/>
      <c r="RK24"/>
      <c r="RL24"/>
      <c r="RM24"/>
      <c r="RN24"/>
      <c r="RO24"/>
      <c r="RP24"/>
      <c r="RQ24"/>
      <c r="RR24"/>
      <c r="RS24"/>
      <c r="RT24"/>
      <c r="RU24"/>
      <c r="RV24"/>
      <c r="RW24"/>
      <c r="RX24"/>
      <c r="RY24"/>
      <c r="RZ24"/>
      <c r="SA24"/>
      <c r="SB24"/>
      <c r="SC24"/>
      <c r="SD24"/>
      <c r="SE24"/>
      <c r="SF24"/>
      <c r="SG24"/>
      <c r="SH24"/>
      <c r="SI24"/>
      <c r="SJ24"/>
      <c r="SK24"/>
      <c r="SL24"/>
      <c r="SM24"/>
      <c r="SN24"/>
      <c r="SO24"/>
      <c r="SP24"/>
      <c r="SQ24"/>
      <c r="SR24"/>
      <c r="SS24"/>
      <c r="ST24"/>
      <c r="SU24"/>
      <c r="SV24"/>
      <c r="SW24"/>
      <c r="SX24"/>
      <c r="SY24"/>
      <c r="SZ24"/>
      <c r="TA24"/>
      <c r="TB24"/>
      <c r="TC24"/>
      <c r="TD24"/>
      <c r="TE24"/>
      <c r="TF24"/>
      <c r="TG24"/>
      <c r="TH24"/>
      <c r="TI24"/>
      <c r="TJ24"/>
      <c r="TK24"/>
      <c r="TL24"/>
      <c r="TM24"/>
      <c r="TN24"/>
      <c r="TO24"/>
      <c r="TP24"/>
      <c r="TQ24"/>
      <c r="TR24"/>
      <c r="TS24"/>
      <c r="TT24"/>
      <c r="TU24"/>
      <c r="TV24"/>
      <c r="TW24"/>
      <c r="TX24"/>
      <c r="TY24"/>
      <c r="TZ24"/>
      <c r="UA24"/>
      <c r="UB24"/>
      <c r="UC24"/>
      <c r="UD24"/>
      <c r="UE24"/>
      <c r="UF24"/>
      <c r="UG24"/>
      <c r="UH24"/>
      <c r="UI24"/>
      <c r="UJ24"/>
      <c r="UK24"/>
      <c r="UL24"/>
      <c r="UM24"/>
      <c r="UN24"/>
      <c r="UO24"/>
      <c r="UP24"/>
      <c r="UQ24"/>
      <c r="UR24"/>
      <c r="US24"/>
      <c r="UT24"/>
      <c r="UU24"/>
      <c r="UV24"/>
      <c r="UW24"/>
      <c r="UX24"/>
      <c r="UY24"/>
      <c r="UZ24"/>
      <c r="VA24"/>
      <c r="VB24"/>
      <c r="VC24"/>
      <c r="VD24"/>
      <c r="VE24"/>
      <c r="VF24"/>
      <c r="VG24"/>
      <c r="VH24"/>
      <c r="VI24"/>
      <c r="VJ24"/>
      <c r="VK24"/>
      <c r="VL24"/>
      <c r="VM24"/>
      <c r="VN24"/>
      <c r="VO24"/>
      <c r="VP24"/>
      <c r="VQ24"/>
      <c r="VR24"/>
      <c r="VS24"/>
      <c r="VT24"/>
      <c r="VU24"/>
      <c r="VV24"/>
      <c r="VW24"/>
      <c r="VX24"/>
      <c r="VY24"/>
      <c r="VZ24"/>
      <c r="WA24"/>
      <c r="WB24"/>
      <c r="WC24"/>
      <c r="WD24"/>
      <c r="WE24"/>
      <c r="WF24"/>
      <c r="WG24"/>
      <c r="WH24"/>
      <c r="WI24"/>
      <c r="WJ24"/>
      <c r="WK24"/>
      <c r="WL24"/>
      <c r="WM24"/>
      <c r="WN24"/>
      <c r="WO24"/>
      <c r="WP24"/>
      <c r="WQ24"/>
      <c r="WR24"/>
      <c r="WS24"/>
      <c r="WT24"/>
      <c r="WU24"/>
      <c r="WV24"/>
      <c r="WW24"/>
      <c r="WX24"/>
      <c r="WY24"/>
      <c r="WZ24"/>
      <c r="XA24"/>
      <c r="XB24"/>
      <c r="XC24"/>
      <c r="XD24"/>
      <c r="XE24"/>
      <c r="XF24"/>
      <c r="XG24"/>
      <c r="XH24"/>
      <c r="XI24"/>
      <c r="XJ24"/>
      <c r="XK24"/>
      <c r="XL24"/>
      <c r="XM24"/>
      <c r="XN24"/>
      <c r="XO24"/>
      <c r="XP24"/>
      <c r="XQ24"/>
      <c r="XR24"/>
      <c r="XS24"/>
      <c r="XT24"/>
      <c r="XU24"/>
      <c r="XV24"/>
      <c r="XW24"/>
      <c r="XX24"/>
      <c r="XY24"/>
      <c r="XZ24"/>
      <c r="YA24"/>
      <c r="YB24"/>
      <c r="YC24"/>
      <c r="YD24"/>
      <c r="YE24"/>
      <c r="YF24"/>
      <c r="YG24"/>
      <c r="YH24"/>
      <c r="YI24"/>
      <c r="YJ24"/>
      <c r="YK24"/>
      <c r="YL24"/>
      <c r="YM24"/>
      <c r="YN24"/>
      <c r="YO24"/>
      <c r="YP24"/>
      <c r="YQ24"/>
      <c r="YR24"/>
      <c r="YS24"/>
      <c r="YT24"/>
      <c r="YU24"/>
      <c r="YV24"/>
      <c r="YW24"/>
      <c r="YX24"/>
      <c r="YY24"/>
      <c r="YZ24"/>
      <c r="ZA24"/>
      <c r="ZB24"/>
      <c r="ZC24"/>
      <c r="ZD24"/>
      <c r="ZE24"/>
      <c r="ZF24"/>
      <c r="ZG24"/>
      <c r="ZH24"/>
      <c r="ZI24"/>
      <c r="ZJ24"/>
      <c r="ZK24"/>
      <c r="ZL24"/>
      <c r="ZM24"/>
      <c r="ZN24"/>
      <c r="ZO24"/>
      <c r="ZP24"/>
      <c r="ZQ24"/>
      <c r="ZR24"/>
      <c r="ZS24"/>
      <c r="ZT24"/>
      <c r="ZU24"/>
      <c r="ZV24"/>
      <c r="ZW24"/>
      <c r="ZX24"/>
      <c r="ZY24"/>
      <c r="ZZ24"/>
      <c r="AAA24"/>
      <c r="AAB24"/>
      <c r="AAC24"/>
      <c r="AAD24"/>
      <c r="AAE24"/>
      <c r="AAF24"/>
      <c r="AAG24"/>
      <c r="AAH24"/>
      <c r="AAI24"/>
      <c r="AAJ24"/>
      <c r="AAK24"/>
      <c r="AAL24"/>
      <c r="AAM24"/>
      <c r="AAN24"/>
      <c r="AAO24"/>
      <c r="AAP24"/>
      <c r="AAQ24"/>
      <c r="AAR24"/>
      <c r="AAS24"/>
      <c r="AAT24"/>
      <c r="AAU24"/>
      <c r="AAV24"/>
      <c r="AAW24"/>
      <c r="AAX24"/>
      <c r="AAY24"/>
      <c r="AAZ24"/>
      <c r="ABA24"/>
      <c r="ABB24"/>
      <c r="ABC24"/>
      <c r="ABD24"/>
      <c r="ABE24"/>
      <c r="ABF24"/>
      <c r="ABG24"/>
      <c r="ABH24"/>
      <c r="ABI24"/>
      <c r="ABJ24"/>
      <c r="ABK24"/>
      <c r="ABL24"/>
      <c r="ABM24"/>
      <c r="ABN24"/>
      <c r="ABO24"/>
      <c r="ABP24"/>
      <c r="ABQ24"/>
      <c r="ABR24"/>
      <c r="ABS24"/>
      <c r="ABT24"/>
      <c r="ABU24"/>
      <c r="ABV24"/>
      <c r="ABW24"/>
      <c r="ABX24"/>
      <c r="ABY24"/>
      <c r="ABZ24"/>
      <c r="ACA24"/>
      <c r="ACB24"/>
      <c r="ACC24"/>
      <c r="ACD24"/>
      <c r="ACE24"/>
      <c r="ACF24"/>
      <c r="ACG24"/>
      <c r="ACH24"/>
      <c r="ACI24"/>
      <c r="ACJ24"/>
      <c r="ACK24"/>
      <c r="ACL24"/>
      <c r="ACM24"/>
      <c r="ACN24"/>
      <c r="ACO24"/>
      <c r="ACP24"/>
      <c r="ACQ24"/>
      <c r="ACR24"/>
      <c r="ACS24"/>
      <c r="ACT24"/>
      <c r="ACU24"/>
      <c r="ACV24"/>
      <c r="ACW24"/>
      <c r="ACX24"/>
      <c r="ACY24"/>
      <c r="ACZ24"/>
      <c r="ADA24"/>
      <c r="ADB24"/>
      <c r="ADC24"/>
      <c r="ADD24"/>
      <c r="ADE24"/>
      <c r="ADF24"/>
      <c r="ADG24"/>
      <c r="ADH24"/>
      <c r="ADI24"/>
      <c r="ADJ24"/>
      <c r="ADK24"/>
      <c r="ADL24"/>
      <c r="ADM24"/>
      <c r="ADN24"/>
      <c r="ADO24"/>
      <c r="ADP24"/>
      <c r="ADQ24"/>
      <c r="ADR24"/>
      <c r="ADS24"/>
      <c r="ADT24"/>
      <c r="ADU24"/>
      <c r="ADV24"/>
      <c r="ADW24"/>
      <c r="ADX24"/>
      <c r="ADY24"/>
      <c r="ADZ24"/>
      <c r="AEA24"/>
      <c r="AEB24"/>
      <c r="AEC24"/>
      <c r="AED24"/>
      <c r="AEE24"/>
      <c r="AEF24"/>
      <c r="AEG24"/>
      <c r="AEH24"/>
      <c r="AEI24"/>
      <c r="AEJ24"/>
      <c r="AEK24"/>
      <c r="AEL24"/>
      <c r="AEM24"/>
      <c r="AEN24"/>
      <c r="AEO24"/>
      <c r="AEP24"/>
      <c r="AEQ24"/>
      <c r="AER24"/>
      <c r="AES24"/>
      <c r="AET24"/>
      <c r="AEU24"/>
      <c r="AEV24"/>
      <c r="AEW24"/>
      <c r="AEX24"/>
      <c r="AEY24"/>
      <c r="AEZ24"/>
      <c r="AFA24"/>
      <c r="AFB24"/>
      <c r="AFC24"/>
      <c r="AFD24"/>
      <c r="AFE24"/>
      <c r="AFF24"/>
      <c r="AFG24"/>
      <c r="AFH24"/>
      <c r="AFI24"/>
      <c r="AFJ24"/>
      <c r="AFK24"/>
      <c r="AFL24"/>
      <c r="AFM24"/>
      <c r="AFN24"/>
      <c r="AFO24"/>
      <c r="AFP24"/>
      <c r="AFQ24"/>
      <c r="AFR24"/>
      <c r="AFS24"/>
      <c r="AFT24"/>
      <c r="AFU24"/>
      <c r="AFV24"/>
      <c r="AFW24"/>
      <c r="AFX24"/>
      <c r="AFY24"/>
      <c r="AFZ24"/>
      <c r="AGA24"/>
      <c r="AGB24"/>
      <c r="AGC24"/>
      <c r="AGD24"/>
      <c r="AGE24"/>
      <c r="AGF24"/>
      <c r="AGG24"/>
      <c r="AGH24"/>
      <c r="AGI24"/>
      <c r="AGJ24"/>
      <c r="AGK24"/>
      <c r="AGL24"/>
      <c r="AGM24"/>
      <c r="AGN24"/>
      <c r="AGO24"/>
      <c r="AGP24"/>
      <c r="AGQ24"/>
      <c r="AGR24"/>
      <c r="AGS24"/>
      <c r="AGT24"/>
      <c r="AGU24"/>
      <c r="AGV24"/>
      <c r="AGW24"/>
      <c r="AGX24"/>
      <c r="AGY24"/>
      <c r="AGZ24"/>
      <c r="AHA24"/>
      <c r="AHB24"/>
      <c r="AHC24"/>
      <c r="AHD24"/>
      <c r="AHE24"/>
      <c r="AHF24"/>
      <c r="AHG24"/>
      <c r="AHH24"/>
      <c r="AHI24"/>
      <c r="AHJ24"/>
      <c r="AHK24"/>
      <c r="AHL24"/>
      <c r="AHM24"/>
      <c r="AHN24"/>
      <c r="AHO24"/>
      <c r="AHP24"/>
      <c r="AHQ24"/>
      <c r="AHR24"/>
      <c r="AHS24"/>
      <c r="AHT24"/>
      <c r="AHU24"/>
      <c r="AHV24"/>
      <c r="AHW24"/>
      <c r="AHX24"/>
      <c r="AHY24"/>
      <c r="AHZ24"/>
      <c r="AIA24"/>
      <c r="AIB24"/>
      <c r="AIC24"/>
      <c r="AID24"/>
      <c r="AIE24"/>
      <c r="AIF24"/>
      <c r="AIG24"/>
      <c r="AIH24"/>
      <c r="AII24"/>
      <c r="AIJ24"/>
      <c r="AIK24"/>
      <c r="AIL24"/>
      <c r="AIM24"/>
      <c r="AIN24"/>
      <c r="AIO24"/>
      <c r="AIP24"/>
      <c r="AIQ24"/>
      <c r="AIR24"/>
      <c r="AIS24"/>
      <c r="AIT24"/>
      <c r="AIU24"/>
      <c r="AIV24"/>
      <c r="AIW24"/>
      <c r="AIX24"/>
      <c r="AIY24"/>
      <c r="AIZ24"/>
      <c r="AJA24"/>
      <c r="AJB24"/>
      <c r="AJC24"/>
      <c r="AJD24"/>
      <c r="AJE24"/>
      <c r="AJF24"/>
      <c r="AJG24"/>
      <c r="AJH24"/>
      <c r="AJI24"/>
      <c r="AJJ24"/>
      <c r="AJK24"/>
      <c r="AJL24"/>
      <c r="AJM24"/>
      <c r="AJN24"/>
      <c r="AJO24"/>
      <c r="AJP24"/>
      <c r="AJQ24"/>
      <c r="AJR24"/>
      <c r="AJS24"/>
      <c r="AJT24"/>
      <c r="AJU24"/>
      <c r="AJV24"/>
      <c r="AJW24"/>
      <c r="AJX24"/>
      <c r="AJY24"/>
      <c r="AJZ24"/>
      <c r="AKA24"/>
      <c r="AKB24"/>
      <c r="AKC24"/>
      <c r="AKD24"/>
      <c r="AKE24"/>
      <c r="AKF24"/>
      <c r="AKG24"/>
      <c r="AKH24"/>
      <c r="AKI24"/>
      <c r="AKJ24"/>
    </row>
    <row r="25" spans="1:972" ht="17.25">
      <c r="A25" s="694" t="s">
        <v>604</v>
      </c>
      <c r="B25" s="694"/>
      <c r="C25" s="694"/>
      <c r="D25" s="694"/>
      <c r="E25" s="694"/>
      <c r="H25" s="722"/>
      <c r="I25" s="685">
        <v>69.517305789316225</v>
      </c>
      <c r="J25" s="685">
        <v>88.794322603806734</v>
      </c>
      <c r="K25" s="685">
        <v>130.69613980177388</v>
      </c>
      <c r="L25" s="685">
        <v>134.19948661812401</v>
      </c>
      <c r="M25" s="723"/>
      <c r="N25" s="11"/>
      <c r="O25" s="68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c r="IM25"/>
      <c r="IN25"/>
      <c r="IO25"/>
      <c r="IP25"/>
      <c r="IQ25"/>
      <c r="IR25"/>
      <c r="IS25"/>
      <c r="IT25"/>
      <c r="IU25"/>
      <c r="IV25"/>
      <c r="IW25"/>
      <c r="IX25"/>
      <c r="IY25"/>
      <c r="IZ25"/>
      <c r="JA25"/>
      <c r="JB25"/>
      <c r="JC25"/>
      <c r="JD25"/>
      <c r="JE25"/>
      <c r="JF25"/>
      <c r="JG25"/>
      <c r="JH25"/>
      <c r="JI25"/>
      <c r="JJ25"/>
      <c r="JK25"/>
      <c r="JL25"/>
      <c r="JM25"/>
      <c r="JN25"/>
      <c r="JO25"/>
      <c r="JP25"/>
      <c r="JQ25"/>
      <c r="JR25"/>
      <c r="JS25"/>
      <c r="JT25"/>
      <c r="JU25"/>
      <c r="JV25"/>
      <c r="JW25"/>
      <c r="JX25"/>
      <c r="JY25"/>
      <c r="JZ25"/>
      <c r="KA25"/>
      <c r="KB25"/>
      <c r="KC25"/>
      <c r="KD25"/>
      <c r="KE25"/>
      <c r="KF25"/>
      <c r="KG25"/>
      <c r="KH25"/>
      <c r="KI25"/>
      <c r="KJ25"/>
      <c r="KK25"/>
      <c r="KL25"/>
      <c r="KM25"/>
      <c r="KN25"/>
      <c r="KO25"/>
      <c r="KP25"/>
      <c r="KQ25"/>
      <c r="KR25"/>
      <c r="KS25"/>
      <c r="KT25"/>
      <c r="KU25"/>
      <c r="KV25"/>
      <c r="KW25"/>
      <c r="KX25"/>
      <c r="KY25"/>
      <c r="KZ25"/>
      <c r="LA25"/>
      <c r="LB25"/>
      <c r="LC25"/>
      <c r="LD25"/>
      <c r="LE25"/>
      <c r="LF25"/>
      <c r="LG25"/>
      <c r="LH25"/>
      <c r="LI25"/>
      <c r="LJ25"/>
      <c r="LK25"/>
      <c r="LL25"/>
      <c r="LM25"/>
      <c r="LN25"/>
      <c r="LO25"/>
      <c r="LP25"/>
      <c r="LQ25"/>
      <c r="LR25"/>
      <c r="LS25"/>
      <c r="LT25"/>
      <c r="LU25"/>
      <c r="LV25"/>
      <c r="LW25"/>
      <c r="LX25"/>
      <c r="LY25"/>
      <c r="LZ25"/>
      <c r="MA25"/>
      <c r="MB25"/>
      <c r="MC25"/>
      <c r="MD25"/>
      <c r="ME25"/>
      <c r="MF25"/>
      <c r="MG25"/>
      <c r="MH25"/>
      <c r="MI25"/>
      <c r="MJ25"/>
      <c r="MK25"/>
      <c r="ML25"/>
      <c r="MM25"/>
      <c r="MN25"/>
      <c r="MO25"/>
      <c r="MP25"/>
      <c r="MQ25"/>
      <c r="MR25"/>
      <c r="MS25"/>
      <c r="MT25"/>
      <c r="MU25"/>
      <c r="MV25"/>
      <c r="MW25"/>
      <c r="MX25"/>
      <c r="MY25"/>
      <c r="MZ25"/>
      <c r="NA25"/>
      <c r="NB25"/>
      <c r="NC25"/>
      <c r="ND25"/>
      <c r="NE25"/>
      <c r="NF25"/>
      <c r="NG25"/>
      <c r="NH25"/>
      <c r="NI25"/>
      <c r="NJ25"/>
      <c r="NK25"/>
      <c r="NL25"/>
      <c r="NM25"/>
      <c r="NN25"/>
      <c r="NO25"/>
      <c r="NP25"/>
      <c r="NQ25"/>
      <c r="NR25"/>
      <c r="NS25"/>
      <c r="NT25"/>
      <c r="NU25"/>
      <c r="NV25"/>
      <c r="NW25"/>
      <c r="NX25"/>
      <c r="NY25"/>
      <c r="NZ25"/>
      <c r="OA25"/>
      <c r="OB25"/>
      <c r="OC25"/>
      <c r="OD25"/>
      <c r="OE25"/>
      <c r="OF25"/>
      <c r="OG25"/>
      <c r="OH25"/>
      <c r="OI25"/>
      <c r="OJ25"/>
      <c r="OK25"/>
      <c r="OL25"/>
      <c r="OM25"/>
      <c r="ON25"/>
      <c r="OO25"/>
      <c r="OP25"/>
      <c r="OQ25"/>
      <c r="OR25"/>
      <c r="OS25"/>
      <c r="OT25"/>
      <c r="OU25"/>
      <c r="OV25"/>
      <c r="OW25"/>
      <c r="OX25"/>
      <c r="OY25"/>
      <c r="OZ25"/>
      <c r="PA25"/>
      <c r="PB25"/>
      <c r="PC25"/>
      <c r="PD25"/>
      <c r="PE25"/>
      <c r="PF25"/>
      <c r="PG25"/>
      <c r="PH25"/>
      <c r="PI25"/>
      <c r="PJ25"/>
      <c r="PK25"/>
      <c r="PL25"/>
      <c r="PM25"/>
      <c r="PN25"/>
      <c r="PO25"/>
      <c r="PP25"/>
      <c r="PQ25"/>
      <c r="PR25"/>
      <c r="PS25"/>
      <c r="PT25"/>
      <c r="PU25"/>
      <c r="PV25"/>
      <c r="PW25"/>
      <c r="PX25"/>
      <c r="PY25"/>
      <c r="PZ25"/>
      <c r="QA25"/>
      <c r="QB25"/>
      <c r="QC25"/>
      <c r="QD25"/>
      <c r="QE25"/>
      <c r="QF25"/>
      <c r="QG25"/>
      <c r="QH25"/>
      <c r="QI25"/>
      <c r="QJ25"/>
      <c r="QK25"/>
      <c r="QL25"/>
      <c r="QM25"/>
      <c r="QN25"/>
      <c r="QO25"/>
      <c r="QP25"/>
      <c r="QQ25"/>
      <c r="QR25"/>
      <c r="QS25"/>
      <c r="QT25"/>
      <c r="QU25"/>
      <c r="QV25"/>
      <c r="QW25"/>
      <c r="QX25"/>
      <c r="QY25"/>
      <c r="QZ25"/>
      <c r="RA25"/>
      <c r="RB25"/>
      <c r="RC25"/>
      <c r="RD25"/>
      <c r="RE25"/>
      <c r="RF25"/>
      <c r="RG25"/>
      <c r="RH25"/>
      <c r="RI25"/>
      <c r="RJ25"/>
      <c r="RK25"/>
      <c r="RL25"/>
      <c r="RM25"/>
      <c r="RN25"/>
      <c r="RO25"/>
      <c r="RP25"/>
      <c r="RQ25"/>
      <c r="RR25"/>
      <c r="RS25"/>
      <c r="RT25"/>
      <c r="RU25"/>
      <c r="RV25"/>
      <c r="RW25"/>
      <c r="RX25"/>
      <c r="RY25"/>
      <c r="RZ25"/>
      <c r="SA25"/>
      <c r="SB25"/>
      <c r="SC25"/>
      <c r="SD25"/>
      <c r="SE25"/>
      <c r="SF25"/>
      <c r="SG25"/>
      <c r="SH25"/>
      <c r="SI25"/>
      <c r="SJ25"/>
      <c r="SK25"/>
      <c r="SL25"/>
      <c r="SM25"/>
      <c r="SN25"/>
      <c r="SO25"/>
      <c r="SP25"/>
      <c r="SQ25"/>
      <c r="SR25"/>
      <c r="SS25"/>
      <c r="ST25"/>
      <c r="SU25"/>
      <c r="SV25"/>
      <c r="SW25"/>
      <c r="SX25"/>
      <c r="SY25"/>
      <c r="SZ25"/>
      <c r="TA25"/>
      <c r="TB25"/>
      <c r="TC25"/>
      <c r="TD25"/>
      <c r="TE25"/>
      <c r="TF25"/>
      <c r="TG25"/>
      <c r="TH25"/>
      <c r="TI25"/>
      <c r="TJ25"/>
      <c r="TK25"/>
      <c r="TL25"/>
      <c r="TM25"/>
      <c r="TN25"/>
      <c r="TO25"/>
      <c r="TP25"/>
      <c r="TQ25"/>
      <c r="TR25"/>
      <c r="TS25"/>
      <c r="TT25"/>
      <c r="TU25"/>
      <c r="TV25"/>
      <c r="TW25"/>
      <c r="TX25"/>
      <c r="TY25"/>
      <c r="TZ25"/>
      <c r="UA25"/>
      <c r="UB25"/>
      <c r="UC25"/>
      <c r="UD25"/>
      <c r="UE25"/>
      <c r="UF25"/>
      <c r="UG25"/>
      <c r="UH25"/>
      <c r="UI25"/>
      <c r="UJ25"/>
      <c r="UK25"/>
      <c r="UL25"/>
      <c r="UM25"/>
      <c r="UN25"/>
      <c r="UO25"/>
      <c r="UP25"/>
      <c r="UQ25"/>
      <c r="UR25"/>
      <c r="US25"/>
      <c r="UT25"/>
      <c r="UU25"/>
      <c r="UV25"/>
      <c r="UW25"/>
      <c r="UX25"/>
      <c r="UY25"/>
      <c r="UZ25"/>
      <c r="VA25"/>
      <c r="VB25"/>
      <c r="VC25"/>
      <c r="VD25"/>
      <c r="VE25"/>
      <c r="VF25"/>
      <c r="VG25"/>
      <c r="VH25"/>
      <c r="VI25"/>
      <c r="VJ25"/>
      <c r="VK25"/>
      <c r="VL25"/>
      <c r="VM25"/>
      <c r="VN25"/>
      <c r="VO25"/>
      <c r="VP25"/>
      <c r="VQ25"/>
      <c r="VR25"/>
      <c r="VS25"/>
      <c r="VT25"/>
      <c r="VU25"/>
      <c r="VV25"/>
      <c r="VW25"/>
      <c r="VX25"/>
      <c r="VY25"/>
      <c r="VZ25"/>
      <c r="WA25"/>
      <c r="WB25"/>
      <c r="WC25"/>
      <c r="WD25"/>
      <c r="WE25"/>
      <c r="WF25"/>
      <c r="WG25"/>
      <c r="WH25"/>
      <c r="WI25"/>
      <c r="WJ25"/>
      <c r="WK25"/>
      <c r="WL25"/>
      <c r="WM25"/>
      <c r="WN25"/>
      <c r="WO25"/>
      <c r="WP25"/>
      <c r="WQ25"/>
      <c r="WR25"/>
      <c r="WS25"/>
      <c r="WT25"/>
      <c r="WU25"/>
      <c r="WV25"/>
      <c r="WW25"/>
      <c r="WX25"/>
      <c r="WY25"/>
      <c r="WZ25"/>
      <c r="XA25"/>
      <c r="XB25"/>
      <c r="XC25"/>
      <c r="XD25"/>
      <c r="XE25"/>
      <c r="XF25"/>
      <c r="XG25"/>
      <c r="XH25"/>
      <c r="XI25"/>
      <c r="XJ25"/>
      <c r="XK25"/>
      <c r="XL25"/>
      <c r="XM25"/>
      <c r="XN25"/>
      <c r="XO25"/>
      <c r="XP25"/>
      <c r="XQ25"/>
      <c r="XR25"/>
      <c r="XS25"/>
      <c r="XT25"/>
      <c r="XU25"/>
      <c r="XV25"/>
      <c r="XW25"/>
      <c r="XX25"/>
      <c r="XY25"/>
      <c r="XZ25"/>
      <c r="YA25"/>
      <c r="YB25"/>
      <c r="YC25"/>
      <c r="YD25"/>
      <c r="YE25"/>
      <c r="YF25"/>
      <c r="YG25"/>
      <c r="YH25"/>
      <c r="YI25"/>
      <c r="YJ25"/>
      <c r="YK25"/>
      <c r="YL25"/>
      <c r="YM25"/>
      <c r="YN25"/>
      <c r="YO25"/>
      <c r="YP25"/>
      <c r="YQ25"/>
      <c r="YR25"/>
      <c r="YS25"/>
      <c r="YT25"/>
      <c r="YU25"/>
      <c r="YV25"/>
      <c r="YW25"/>
      <c r="YX25"/>
      <c r="YY25"/>
      <c r="YZ25"/>
      <c r="ZA25"/>
      <c r="ZB25"/>
      <c r="ZC25"/>
      <c r="ZD25"/>
      <c r="ZE25"/>
      <c r="ZF25"/>
      <c r="ZG25"/>
      <c r="ZH25"/>
      <c r="ZI25"/>
      <c r="ZJ25"/>
      <c r="ZK25"/>
      <c r="ZL25"/>
      <c r="ZM25"/>
      <c r="ZN25"/>
      <c r="ZO25"/>
      <c r="ZP25"/>
      <c r="ZQ25"/>
      <c r="ZR25"/>
      <c r="ZS25"/>
      <c r="ZT25"/>
      <c r="ZU25"/>
      <c r="ZV25"/>
      <c r="ZW25"/>
      <c r="ZX25"/>
      <c r="ZY25"/>
      <c r="ZZ25"/>
      <c r="AAA25"/>
      <c r="AAB25"/>
      <c r="AAC25"/>
      <c r="AAD25"/>
      <c r="AAE25"/>
      <c r="AAF25"/>
      <c r="AAG25"/>
      <c r="AAH25"/>
      <c r="AAI25"/>
      <c r="AAJ25"/>
      <c r="AAK25"/>
      <c r="AAL25"/>
      <c r="AAM25"/>
      <c r="AAN25"/>
      <c r="AAO25"/>
      <c r="AAP25"/>
      <c r="AAQ25"/>
      <c r="AAR25"/>
      <c r="AAS25"/>
      <c r="AAT25"/>
      <c r="AAU25"/>
      <c r="AAV25"/>
      <c r="AAW25"/>
      <c r="AAX25"/>
      <c r="AAY25"/>
      <c r="AAZ25"/>
      <c r="ABA25"/>
      <c r="ABB25"/>
      <c r="ABC25"/>
      <c r="ABD25"/>
      <c r="ABE25"/>
      <c r="ABF25"/>
      <c r="ABG25"/>
      <c r="ABH25"/>
      <c r="ABI25"/>
      <c r="ABJ25"/>
      <c r="ABK25"/>
      <c r="ABL25"/>
      <c r="ABM25"/>
      <c r="ABN25"/>
      <c r="ABO25"/>
      <c r="ABP25"/>
      <c r="ABQ25"/>
      <c r="ABR25"/>
      <c r="ABS25"/>
      <c r="ABT25"/>
      <c r="ABU25"/>
      <c r="ABV25"/>
      <c r="ABW25"/>
      <c r="ABX25"/>
      <c r="ABY25"/>
      <c r="ABZ25"/>
      <c r="ACA25"/>
      <c r="ACB25"/>
      <c r="ACC25"/>
      <c r="ACD25"/>
      <c r="ACE25"/>
      <c r="ACF25"/>
      <c r="ACG25"/>
      <c r="ACH25"/>
      <c r="ACI25"/>
      <c r="ACJ25"/>
      <c r="ACK25"/>
      <c r="ACL25"/>
      <c r="ACM25"/>
      <c r="ACN25"/>
      <c r="ACO25"/>
      <c r="ACP25"/>
      <c r="ACQ25"/>
      <c r="ACR25"/>
      <c r="ACS25"/>
      <c r="ACT25"/>
      <c r="ACU25"/>
      <c r="ACV25"/>
      <c r="ACW25"/>
      <c r="ACX25"/>
      <c r="ACY25"/>
      <c r="ACZ25"/>
      <c r="ADA25"/>
      <c r="ADB25"/>
      <c r="ADC25"/>
      <c r="ADD25"/>
      <c r="ADE25"/>
      <c r="ADF25"/>
      <c r="ADG25"/>
      <c r="ADH25"/>
      <c r="ADI25"/>
      <c r="ADJ25"/>
      <c r="ADK25"/>
      <c r="ADL25"/>
      <c r="ADM25"/>
      <c r="ADN25"/>
      <c r="ADO25"/>
      <c r="ADP25"/>
      <c r="ADQ25"/>
      <c r="ADR25"/>
      <c r="ADS25"/>
      <c r="ADT25"/>
      <c r="ADU25"/>
      <c r="ADV25"/>
      <c r="ADW25"/>
      <c r="ADX25"/>
      <c r="ADY25"/>
      <c r="ADZ25"/>
      <c r="AEA25"/>
      <c r="AEB25"/>
      <c r="AEC25"/>
      <c r="AED25"/>
      <c r="AEE25"/>
      <c r="AEF25"/>
      <c r="AEG25"/>
      <c r="AEH25"/>
      <c r="AEI25"/>
      <c r="AEJ25"/>
      <c r="AEK25"/>
      <c r="AEL25"/>
      <c r="AEM25"/>
      <c r="AEN25"/>
      <c r="AEO25"/>
      <c r="AEP25"/>
      <c r="AEQ25"/>
      <c r="AER25"/>
      <c r="AES25"/>
      <c r="AET25"/>
      <c r="AEU25"/>
      <c r="AEV25"/>
      <c r="AEW25"/>
      <c r="AEX25"/>
      <c r="AEY25"/>
      <c r="AEZ25"/>
      <c r="AFA25"/>
      <c r="AFB25"/>
      <c r="AFC25"/>
      <c r="AFD25"/>
      <c r="AFE25"/>
      <c r="AFF25"/>
      <c r="AFG25"/>
      <c r="AFH25"/>
      <c r="AFI25"/>
      <c r="AFJ25"/>
      <c r="AFK25"/>
      <c r="AFL25"/>
      <c r="AFM25"/>
      <c r="AFN25"/>
      <c r="AFO25"/>
      <c r="AFP25"/>
      <c r="AFQ25"/>
      <c r="AFR25"/>
      <c r="AFS25"/>
      <c r="AFT25"/>
      <c r="AFU25"/>
      <c r="AFV25"/>
      <c r="AFW25"/>
      <c r="AFX25"/>
      <c r="AFY25"/>
      <c r="AFZ25"/>
      <c r="AGA25"/>
      <c r="AGB25"/>
      <c r="AGC25"/>
      <c r="AGD25"/>
      <c r="AGE25"/>
      <c r="AGF25"/>
      <c r="AGG25"/>
      <c r="AGH25"/>
      <c r="AGI25"/>
      <c r="AGJ25"/>
      <c r="AGK25"/>
      <c r="AGL25"/>
      <c r="AGM25"/>
      <c r="AGN25"/>
      <c r="AGO25"/>
      <c r="AGP25"/>
      <c r="AGQ25"/>
      <c r="AGR25"/>
      <c r="AGS25"/>
      <c r="AGT25"/>
      <c r="AGU25"/>
      <c r="AGV25"/>
      <c r="AGW25"/>
      <c r="AGX25"/>
      <c r="AGY25"/>
      <c r="AGZ25"/>
      <c r="AHA25"/>
      <c r="AHB25"/>
      <c r="AHC25"/>
      <c r="AHD25"/>
      <c r="AHE25"/>
      <c r="AHF25"/>
      <c r="AHG25"/>
      <c r="AHH25"/>
      <c r="AHI25"/>
      <c r="AHJ25"/>
      <c r="AHK25"/>
      <c r="AHL25"/>
      <c r="AHM25"/>
      <c r="AHN25"/>
      <c r="AHO25"/>
      <c r="AHP25"/>
      <c r="AHQ25"/>
      <c r="AHR25"/>
      <c r="AHS25"/>
      <c r="AHT25"/>
      <c r="AHU25"/>
      <c r="AHV25"/>
      <c r="AHW25"/>
      <c r="AHX25"/>
      <c r="AHY25"/>
      <c r="AHZ25"/>
      <c r="AIA25"/>
      <c r="AIB25"/>
      <c r="AIC25"/>
      <c r="AID25"/>
      <c r="AIE25"/>
      <c r="AIF25"/>
      <c r="AIG25"/>
      <c r="AIH25"/>
      <c r="AII25"/>
      <c r="AIJ25"/>
      <c r="AIK25"/>
      <c r="AIL25"/>
      <c r="AIM25"/>
      <c r="AIN25"/>
      <c r="AIO25"/>
      <c r="AIP25"/>
      <c r="AIQ25"/>
      <c r="AIR25"/>
      <c r="AIS25"/>
      <c r="AIT25"/>
      <c r="AIU25"/>
      <c r="AIV25"/>
      <c r="AIW25"/>
      <c r="AIX25"/>
      <c r="AIY25"/>
      <c r="AIZ25"/>
      <c r="AJA25"/>
      <c r="AJB25"/>
      <c r="AJC25"/>
      <c r="AJD25"/>
      <c r="AJE25"/>
      <c r="AJF25"/>
      <c r="AJG25"/>
      <c r="AJH25"/>
      <c r="AJI25"/>
      <c r="AJJ25"/>
      <c r="AJK25"/>
      <c r="AJL25"/>
      <c r="AJM25"/>
      <c r="AJN25"/>
      <c r="AJO25"/>
      <c r="AJP25"/>
      <c r="AJQ25"/>
      <c r="AJR25"/>
      <c r="AJS25"/>
      <c r="AJT25"/>
      <c r="AJU25"/>
      <c r="AJV25"/>
      <c r="AJW25"/>
      <c r="AJX25"/>
      <c r="AJY25"/>
      <c r="AJZ25"/>
      <c r="AKA25"/>
      <c r="AKB25"/>
      <c r="AKC25"/>
      <c r="AKD25"/>
      <c r="AKE25"/>
      <c r="AKF25"/>
      <c r="AKG25"/>
      <c r="AKH25"/>
      <c r="AKI25"/>
      <c r="AKJ25"/>
    </row>
    <row r="26" spans="1:972">
      <c r="A26" s="694" t="s">
        <v>605</v>
      </c>
      <c r="B26" s="694"/>
      <c r="C26" s="694"/>
      <c r="D26" s="694"/>
      <c r="E26" s="694"/>
      <c r="H26" s="722"/>
      <c r="I26" s="685">
        <v>75.764751592601002</v>
      </c>
      <c r="J26" s="685">
        <v>96.892497451710739</v>
      </c>
      <c r="K26" s="685">
        <v>140.14762649973943</v>
      </c>
      <c r="L26" s="685">
        <v>138.24075336895999</v>
      </c>
      <c r="M26" s="724"/>
      <c r="N26" s="11"/>
      <c r="O26" s="685"/>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c r="IM26"/>
      <c r="IN26"/>
      <c r="IO26"/>
      <c r="IP26"/>
      <c r="IQ26"/>
      <c r="IR26"/>
      <c r="IS26"/>
      <c r="IT26"/>
      <c r="IU26"/>
      <c r="IV26"/>
      <c r="IW26"/>
      <c r="IX26"/>
      <c r="IY26"/>
      <c r="IZ26"/>
      <c r="JA26"/>
      <c r="JB26"/>
      <c r="JC26"/>
      <c r="JD26"/>
      <c r="JE26"/>
      <c r="JF26"/>
      <c r="JG26"/>
      <c r="JH26"/>
      <c r="JI26"/>
      <c r="JJ26"/>
      <c r="JK26"/>
      <c r="JL26"/>
      <c r="JM26"/>
      <c r="JN26"/>
      <c r="JO26"/>
      <c r="JP26"/>
      <c r="JQ26"/>
      <c r="JR26"/>
      <c r="JS26"/>
      <c r="JT26"/>
      <c r="JU26"/>
      <c r="JV26"/>
      <c r="JW26"/>
      <c r="JX26"/>
      <c r="JY26"/>
      <c r="JZ26"/>
      <c r="KA26"/>
      <c r="KB26"/>
      <c r="KC26"/>
      <c r="KD26"/>
      <c r="KE26"/>
      <c r="KF26"/>
      <c r="KG26"/>
      <c r="KH26"/>
      <c r="KI26"/>
      <c r="KJ26"/>
      <c r="KK26"/>
      <c r="KL26"/>
      <c r="KM26"/>
      <c r="KN26"/>
      <c r="KO26"/>
      <c r="KP26"/>
      <c r="KQ26"/>
      <c r="KR26"/>
      <c r="KS26"/>
      <c r="KT26"/>
      <c r="KU26"/>
      <c r="KV26"/>
      <c r="KW26"/>
      <c r="KX26"/>
      <c r="KY26"/>
      <c r="KZ26"/>
      <c r="LA26"/>
      <c r="LB26"/>
      <c r="LC26"/>
      <c r="LD26"/>
      <c r="LE26"/>
      <c r="LF26"/>
      <c r="LG26"/>
      <c r="LH26"/>
      <c r="LI26"/>
      <c r="LJ26"/>
      <c r="LK26"/>
      <c r="LL26"/>
      <c r="LM26"/>
      <c r="LN26"/>
      <c r="LO26"/>
      <c r="LP26"/>
      <c r="LQ26"/>
      <c r="LR26"/>
      <c r="LS26"/>
      <c r="LT26"/>
      <c r="LU26"/>
      <c r="LV26"/>
      <c r="LW26"/>
      <c r="LX26"/>
      <c r="LY26"/>
      <c r="LZ26"/>
      <c r="MA26"/>
      <c r="MB26"/>
      <c r="MC26"/>
      <c r="MD26"/>
      <c r="ME26"/>
      <c r="MF26"/>
      <c r="MG26"/>
      <c r="MH26"/>
      <c r="MI26"/>
      <c r="MJ26"/>
      <c r="MK26"/>
      <c r="ML26"/>
      <c r="MM26"/>
      <c r="MN26"/>
      <c r="MO26"/>
      <c r="MP26"/>
      <c r="MQ26"/>
      <c r="MR26"/>
      <c r="MS26"/>
      <c r="MT26"/>
      <c r="MU26"/>
      <c r="MV26"/>
      <c r="MW26"/>
      <c r="MX26"/>
      <c r="MY26"/>
      <c r="MZ26"/>
      <c r="NA26"/>
      <c r="NB26"/>
      <c r="NC26"/>
      <c r="ND26"/>
      <c r="NE26"/>
      <c r="NF26"/>
      <c r="NG26"/>
      <c r="NH26"/>
      <c r="NI26"/>
      <c r="NJ26"/>
      <c r="NK26"/>
      <c r="NL26"/>
      <c r="NM26"/>
      <c r="NN26"/>
      <c r="NO26"/>
      <c r="NP26"/>
      <c r="NQ26"/>
      <c r="NR26"/>
      <c r="NS26"/>
      <c r="NT26"/>
      <c r="NU26"/>
      <c r="NV26"/>
      <c r="NW26"/>
      <c r="NX26"/>
      <c r="NY26"/>
      <c r="NZ26"/>
      <c r="OA26"/>
      <c r="OB26"/>
      <c r="OC26"/>
      <c r="OD26"/>
      <c r="OE26"/>
      <c r="OF26"/>
      <c r="OG26"/>
      <c r="OH26"/>
      <c r="OI26"/>
      <c r="OJ26"/>
      <c r="OK26"/>
      <c r="OL26"/>
      <c r="OM26"/>
      <c r="ON26"/>
      <c r="OO26"/>
      <c r="OP26"/>
      <c r="OQ26"/>
      <c r="OR26"/>
      <c r="OS26"/>
      <c r="OT26"/>
      <c r="OU26"/>
      <c r="OV26"/>
      <c r="OW26"/>
      <c r="OX26"/>
      <c r="OY26"/>
      <c r="OZ26"/>
      <c r="PA26"/>
      <c r="PB26"/>
      <c r="PC26"/>
      <c r="PD26"/>
      <c r="PE26"/>
      <c r="PF26"/>
      <c r="PG26"/>
      <c r="PH26"/>
      <c r="PI26"/>
      <c r="PJ26"/>
      <c r="PK26"/>
      <c r="PL26"/>
      <c r="PM26"/>
      <c r="PN26"/>
      <c r="PO26"/>
      <c r="PP26"/>
      <c r="PQ26"/>
      <c r="PR26"/>
      <c r="PS26"/>
      <c r="PT26"/>
      <c r="PU26"/>
      <c r="PV26"/>
      <c r="PW26"/>
      <c r="PX26"/>
      <c r="PY26"/>
      <c r="PZ26"/>
      <c r="QA26"/>
      <c r="QB26"/>
      <c r="QC26"/>
      <c r="QD26"/>
      <c r="QE26"/>
      <c r="QF26"/>
      <c r="QG26"/>
      <c r="QH26"/>
      <c r="QI26"/>
      <c r="QJ26"/>
      <c r="QK26"/>
      <c r="QL26"/>
      <c r="QM26"/>
      <c r="QN26"/>
      <c r="QO26"/>
      <c r="QP26"/>
      <c r="QQ26"/>
      <c r="QR26"/>
      <c r="QS26"/>
      <c r="QT26"/>
      <c r="QU26"/>
      <c r="QV26"/>
      <c r="QW26"/>
      <c r="QX26"/>
      <c r="QY26"/>
      <c r="QZ26"/>
      <c r="RA26"/>
      <c r="RB26"/>
      <c r="RC26"/>
      <c r="RD26"/>
      <c r="RE26"/>
      <c r="RF26"/>
      <c r="RG26"/>
      <c r="RH26"/>
      <c r="RI26"/>
      <c r="RJ26"/>
      <c r="RK26"/>
      <c r="RL26"/>
      <c r="RM26"/>
      <c r="RN26"/>
      <c r="RO26"/>
      <c r="RP26"/>
      <c r="RQ26"/>
      <c r="RR26"/>
      <c r="RS26"/>
      <c r="RT26"/>
      <c r="RU26"/>
      <c r="RV26"/>
      <c r="RW26"/>
      <c r="RX26"/>
      <c r="RY26"/>
      <c r="RZ26"/>
      <c r="SA26"/>
      <c r="SB26"/>
      <c r="SC26"/>
      <c r="SD26"/>
      <c r="SE26"/>
      <c r="SF26"/>
      <c r="SG26"/>
      <c r="SH26"/>
      <c r="SI26"/>
      <c r="SJ26"/>
      <c r="SK26"/>
      <c r="SL26"/>
      <c r="SM26"/>
      <c r="SN26"/>
      <c r="SO26"/>
      <c r="SP26"/>
      <c r="SQ26"/>
      <c r="SR26"/>
      <c r="SS26"/>
      <c r="ST26"/>
      <c r="SU26"/>
      <c r="SV26"/>
      <c r="SW26"/>
      <c r="SX26"/>
      <c r="SY26"/>
      <c r="SZ26"/>
      <c r="TA26"/>
      <c r="TB26"/>
      <c r="TC26"/>
      <c r="TD26"/>
      <c r="TE26"/>
      <c r="TF26"/>
      <c r="TG26"/>
      <c r="TH26"/>
      <c r="TI26"/>
      <c r="TJ26"/>
      <c r="TK26"/>
      <c r="TL26"/>
      <c r="TM26"/>
      <c r="TN26"/>
      <c r="TO26"/>
      <c r="TP26"/>
      <c r="TQ26"/>
      <c r="TR26"/>
      <c r="TS26"/>
      <c r="TT26"/>
      <c r="TU26"/>
      <c r="TV26"/>
      <c r="TW26"/>
      <c r="TX26"/>
      <c r="TY26"/>
      <c r="TZ26"/>
      <c r="UA26"/>
      <c r="UB26"/>
      <c r="UC26"/>
      <c r="UD26"/>
      <c r="UE26"/>
      <c r="UF26"/>
      <c r="UG26"/>
      <c r="UH26"/>
      <c r="UI26"/>
      <c r="UJ26"/>
      <c r="UK26"/>
      <c r="UL26"/>
      <c r="UM26"/>
      <c r="UN26"/>
      <c r="UO26"/>
      <c r="UP26"/>
      <c r="UQ26"/>
      <c r="UR26"/>
      <c r="US26"/>
      <c r="UT26"/>
      <c r="UU26"/>
      <c r="UV26"/>
      <c r="UW26"/>
      <c r="UX26"/>
      <c r="UY26"/>
      <c r="UZ26"/>
      <c r="VA26"/>
      <c r="VB26"/>
      <c r="VC26"/>
      <c r="VD26"/>
      <c r="VE26"/>
      <c r="VF26"/>
      <c r="VG26"/>
      <c r="VH26"/>
      <c r="VI26"/>
      <c r="VJ26"/>
      <c r="VK26"/>
      <c r="VL26"/>
      <c r="VM26"/>
      <c r="VN26"/>
      <c r="VO26"/>
      <c r="VP26"/>
      <c r="VQ26"/>
      <c r="VR26"/>
      <c r="VS26"/>
      <c r="VT26"/>
      <c r="VU26"/>
      <c r="VV26"/>
      <c r="VW26"/>
      <c r="VX26"/>
      <c r="VY26"/>
      <c r="VZ26"/>
      <c r="WA26"/>
      <c r="WB26"/>
      <c r="WC26"/>
      <c r="WD26"/>
      <c r="WE26"/>
      <c r="WF26"/>
      <c r="WG26"/>
      <c r="WH26"/>
      <c r="WI26"/>
      <c r="WJ26"/>
      <c r="WK26"/>
      <c r="WL26"/>
      <c r="WM26"/>
      <c r="WN26"/>
      <c r="WO26"/>
      <c r="WP26"/>
      <c r="WQ26"/>
      <c r="WR26"/>
      <c r="WS26"/>
      <c r="WT26"/>
      <c r="WU26"/>
      <c r="WV26"/>
      <c r="WW26"/>
      <c r="WX26"/>
      <c r="WY26"/>
      <c r="WZ26"/>
      <c r="XA26"/>
      <c r="XB26"/>
      <c r="XC26"/>
      <c r="XD26"/>
      <c r="XE26"/>
      <c r="XF26"/>
      <c r="XG26"/>
      <c r="XH26"/>
      <c r="XI26"/>
      <c r="XJ26"/>
      <c r="XK26"/>
      <c r="XL26"/>
      <c r="XM26"/>
      <c r="XN26"/>
      <c r="XO26"/>
      <c r="XP26"/>
      <c r="XQ26"/>
      <c r="XR26"/>
      <c r="XS26"/>
      <c r="XT26"/>
      <c r="XU26"/>
      <c r="XV26"/>
      <c r="XW26"/>
      <c r="XX26"/>
      <c r="XY26"/>
      <c r="XZ26"/>
      <c r="YA26"/>
      <c r="YB26"/>
      <c r="YC26"/>
      <c r="YD26"/>
      <c r="YE26"/>
      <c r="YF26"/>
      <c r="YG26"/>
      <c r="YH26"/>
      <c r="YI26"/>
      <c r="YJ26"/>
      <c r="YK26"/>
      <c r="YL26"/>
      <c r="YM26"/>
      <c r="YN26"/>
      <c r="YO26"/>
      <c r="YP26"/>
      <c r="YQ26"/>
      <c r="YR26"/>
      <c r="YS26"/>
      <c r="YT26"/>
      <c r="YU26"/>
      <c r="YV26"/>
      <c r="YW26"/>
      <c r="YX26"/>
      <c r="YY26"/>
      <c r="YZ26"/>
      <c r="ZA26"/>
      <c r="ZB26"/>
      <c r="ZC26"/>
      <c r="ZD26"/>
      <c r="ZE26"/>
      <c r="ZF26"/>
      <c r="ZG26"/>
      <c r="ZH26"/>
      <c r="ZI26"/>
      <c r="ZJ26"/>
      <c r="ZK26"/>
      <c r="ZL26"/>
      <c r="ZM26"/>
      <c r="ZN26"/>
      <c r="ZO26"/>
      <c r="ZP26"/>
      <c r="ZQ26"/>
      <c r="ZR26"/>
      <c r="ZS26"/>
      <c r="ZT26"/>
      <c r="ZU26"/>
      <c r="ZV26"/>
      <c r="ZW26"/>
      <c r="ZX26"/>
      <c r="ZY26"/>
      <c r="ZZ26"/>
      <c r="AAA26"/>
      <c r="AAB26"/>
      <c r="AAC26"/>
      <c r="AAD26"/>
      <c r="AAE26"/>
      <c r="AAF26"/>
      <c r="AAG26"/>
      <c r="AAH26"/>
      <c r="AAI26"/>
      <c r="AAJ26"/>
      <c r="AAK26"/>
      <c r="AAL26"/>
      <c r="AAM26"/>
      <c r="AAN26"/>
      <c r="AAO26"/>
      <c r="AAP26"/>
      <c r="AAQ26"/>
      <c r="AAR26"/>
      <c r="AAS26"/>
      <c r="AAT26"/>
      <c r="AAU26"/>
      <c r="AAV26"/>
      <c r="AAW26"/>
      <c r="AAX26"/>
      <c r="AAY26"/>
      <c r="AAZ26"/>
      <c r="ABA26"/>
      <c r="ABB26"/>
      <c r="ABC26"/>
      <c r="ABD26"/>
      <c r="ABE26"/>
      <c r="ABF26"/>
      <c r="ABG26"/>
      <c r="ABH26"/>
      <c r="ABI26"/>
      <c r="ABJ26"/>
      <c r="ABK26"/>
      <c r="ABL26"/>
      <c r="ABM26"/>
      <c r="ABN26"/>
      <c r="ABO26"/>
      <c r="ABP26"/>
      <c r="ABQ26"/>
      <c r="ABR26"/>
      <c r="ABS26"/>
      <c r="ABT26"/>
      <c r="ABU26"/>
      <c r="ABV26"/>
      <c r="ABW26"/>
      <c r="ABX26"/>
      <c r="ABY26"/>
      <c r="ABZ26"/>
      <c r="ACA26"/>
      <c r="ACB26"/>
      <c r="ACC26"/>
      <c r="ACD26"/>
      <c r="ACE26"/>
      <c r="ACF26"/>
      <c r="ACG26"/>
      <c r="ACH26"/>
      <c r="ACI26"/>
      <c r="ACJ26"/>
      <c r="ACK26"/>
      <c r="ACL26"/>
      <c r="ACM26"/>
      <c r="ACN26"/>
      <c r="ACO26"/>
      <c r="ACP26"/>
      <c r="ACQ26"/>
      <c r="ACR26"/>
      <c r="ACS26"/>
      <c r="ACT26"/>
      <c r="ACU26"/>
      <c r="ACV26"/>
      <c r="ACW26"/>
      <c r="ACX26"/>
      <c r="ACY26"/>
      <c r="ACZ26"/>
      <c r="ADA26"/>
      <c r="ADB26"/>
      <c r="ADC26"/>
      <c r="ADD26"/>
      <c r="ADE26"/>
      <c r="ADF26"/>
      <c r="ADG26"/>
      <c r="ADH26"/>
      <c r="ADI26"/>
      <c r="ADJ26"/>
      <c r="ADK26"/>
      <c r="ADL26"/>
      <c r="ADM26"/>
      <c r="ADN26"/>
      <c r="ADO26"/>
      <c r="ADP26"/>
      <c r="ADQ26"/>
      <c r="ADR26"/>
      <c r="ADS26"/>
      <c r="ADT26"/>
      <c r="ADU26"/>
      <c r="ADV26"/>
      <c r="ADW26"/>
      <c r="ADX26"/>
      <c r="ADY26"/>
      <c r="ADZ26"/>
      <c r="AEA26"/>
      <c r="AEB26"/>
      <c r="AEC26"/>
      <c r="AED26"/>
      <c r="AEE26"/>
      <c r="AEF26"/>
      <c r="AEG26"/>
      <c r="AEH26"/>
      <c r="AEI26"/>
      <c r="AEJ26"/>
      <c r="AEK26"/>
      <c r="AEL26"/>
      <c r="AEM26"/>
      <c r="AEN26"/>
      <c r="AEO26"/>
      <c r="AEP26"/>
      <c r="AEQ26"/>
      <c r="AER26"/>
      <c r="AES26"/>
      <c r="AET26"/>
      <c r="AEU26"/>
      <c r="AEV26"/>
      <c r="AEW26"/>
      <c r="AEX26"/>
      <c r="AEY26"/>
      <c r="AEZ26"/>
      <c r="AFA26"/>
      <c r="AFB26"/>
      <c r="AFC26"/>
      <c r="AFD26"/>
      <c r="AFE26"/>
      <c r="AFF26"/>
      <c r="AFG26"/>
      <c r="AFH26"/>
      <c r="AFI26"/>
      <c r="AFJ26"/>
      <c r="AFK26"/>
      <c r="AFL26"/>
      <c r="AFM26"/>
      <c r="AFN26"/>
      <c r="AFO26"/>
      <c r="AFP26"/>
      <c r="AFQ26"/>
      <c r="AFR26"/>
      <c r="AFS26"/>
      <c r="AFT26"/>
      <c r="AFU26"/>
      <c r="AFV26"/>
      <c r="AFW26"/>
      <c r="AFX26"/>
      <c r="AFY26"/>
      <c r="AFZ26"/>
      <c r="AGA26"/>
      <c r="AGB26"/>
      <c r="AGC26"/>
      <c r="AGD26"/>
      <c r="AGE26"/>
      <c r="AGF26"/>
      <c r="AGG26"/>
      <c r="AGH26"/>
      <c r="AGI26"/>
      <c r="AGJ26"/>
      <c r="AGK26"/>
      <c r="AGL26"/>
      <c r="AGM26"/>
      <c r="AGN26"/>
      <c r="AGO26"/>
      <c r="AGP26"/>
      <c r="AGQ26"/>
      <c r="AGR26"/>
      <c r="AGS26"/>
      <c r="AGT26"/>
      <c r="AGU26"/>
      <c r="AGV26"/>
      <c r="AGW26"/>
      <c r="AGX26"/>
      <c r="AGY26"/>
      <c r="AGZ26"/>
      <c r="AHA26"/>
      <c r="AHB26"/>
      <c r="AHC26"/>
      <c r="AHD26"/>
      <c r="AHE26"/>
      <c r="AHF26"/>
      <c r="AHG26"/>
      <c r="AHH26"/>
      <c r="AHI26"/>
      <c r="AHJ26"/>
      <c r="AHK26"/>
      <c r="AHL26"/>
      <c r="AHM26"/>
      <c r="AHN26"/>
      <c r="AHO26"/>
      <c r="AHP26"/>
      <c r="AHQ26"/>
      <c r="AHR26"/>
      <c r="AHS26"/>
      <c r="AHT26"/>
      <c r="AHU26"/>
      <c r="AHV26"/>
      <c r="AHW26"/>
      <c r="AHX26"/>
      <c r="AHY26"/>
      <c r="AHZ26"/>
      <c r="AIA26"/>
      <c r="AIB26"/>
      <c r="AIC26"/>
      <c r="AID26"/>
      <c r="AIE26"/>
      <c r="AIF26"/>
      <c r="AIG26"/>
      <c r="AIH26"/>
      <c r="AII26"/>
      <c r="AIJ26"/>
      <c r="AIK26"/>
      <c r="AIL26"/>
      <c r="AIM26"/>
      <c r="AIN26"/>
      <c r="AIO26"/>
      <c r="AIP26"/>
      <c r="AIQ26"/>
      <c r="AIR26"/>
      <c r="AIS26"/>
      <c r="AIT26"/>
      <c r="AIU26"/>
      <c r="AIV26"/>
      <c r="AIW26"/>
      <c r="AIX26"/>
      <c r="AIY26"/>
      <c r="AIZ26"/>
      <c r="AJA26"/>
      <c r="AJB26"/>
      <c r="AJC26"/>
      <c r="AJD26"/>
      <c r="AJE26"/>
      <c r="AJF26"/>
      <c r="AJG26"/>
      <c r="AJH26"/>
      <c r="AJI26"/>
      <c r="AJJ26"/>
      <c r="AJK26"/>
      <c r="AJL26"/>
      <c r="AJM26"/>
      <c r="AJN26"/>
      <c r="AJO26"/>
      <c r="AJP26"/>
      <c r="AJQ26"/>
      <c r="AJR26"/>
      <c r="AJS26"/>
      <c r="AJT26"/>
      <c r="AJU26"/>
      <c r="AJV26"/>
      <c r="AJW26"/>
      <c r="AJX26"/>
      <c r="AJY26"/>
      <c r="AJZ26"/>
      <c r="AKA26"/>
      <c r="AKB26"/>
      <c r="AKC26"/>
      <c r="AKD26"/>
      <c r="AKE26"/>
      <c r="AKF26"/>
      <c r="AKG26"/>
      <c r="AKH26"/>
      <c r="AKI26"/>
      <c r="AKJ26"/>
    </row>
    <row r="27" spans="1:972" ht="17.25">
      <c r="A27" s="694" t="s">
        <v>606</v>
      </c>
      <c r="I27" s="685">
        <v>80.117226149386454</v>
      </c>
      <c r="J27" s="685">
        <v>92.730996813837052</v>
      </c>
      <c r="K27" s="685">
        <v>132.72298136196324</v>
      </c>
      <c r="L27" s="685">
        <v>146.69944300962899</v>
      </c>
      <c r="M27" s="724"/>
      <c r="N27" s="11"/>
      <c r="O27" s="685"/>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c r="IJ27"/>
      <c r="IK27"/>
      <c r="IL27"/>
      <c r="IM27"/>
      <c r="IN27"/>
      <c r="IO27"/>
      <c r="IP27"/>
      <c r="IQ27"/>
      <c r="IR27"/>
      <c r="IS27"/>
      <c r="IT27"/>
      <c r="IU27"/>
      <c r="IV27"/>
      <c r="IW27"/>
      <c r="IX27"/>
      <c r="IY27"/>
      <c r="IZ27"/>
      <c r="JA27"/>
      <c r="JB27"/>
      <c r="JC27"/>
      <c r="JD27"/>
      <c r="JE27"/>
      <c r="JF27"/>
      <c r="JG27"/>
      <c r="JH27"/>
      <c r="JI27"/>
      <c r="JJ27"/>
      <c r="JK27"/>
      <c r="JL27"/>
      <c r="JM27"/>
      <c r="JN27"/>
      <c r="JO27"/>
      <c r="JP27"/>
      <c r="JQ27"/>
      <c r="JR27"/>
      <c r="JS27"/>
      <c r="JT27"/>
      <c r="JU27"/>
      <c r="JV27"/>
      <c r="JW27"/>
      <c r="JX27"/>
      <c r="JY27"/>
      <c r="JZ27"/>
      <c r="KA27"/>
      <c r="KB27"/>
      <c r="KC27"/>
      <c r="KD27"/>
      <c r="KE27"/>
      <c r="KF27"/>
      <c r="KG27"/>
      <c r="KH27"/>
      <c r="KI27"/>
      <c r="KJ27"/>
      <c r="KK27"/>
      <c r="KL27"/>
      <c r="KM27"/>
      <c r="KN27"/>
      <c r="KO27"/>
      <c r="KP27"/>
      <c r="KQ27"/>
      <c r="KR27"/>
      <c r="KS27"/>
      <c r="KT27"/>
      <c r="KU27"/>
      <c r="KV27"/>
      <c r="KW27"/>
      <c r="KX27"/>
      <c r="KY27"/>
      <c r="KZ27"/>
      <c r="LA27"/>
      <c r="LB27"/>
      <c r="LC27"/>
      <c r="LD27"/>
      <c r="LE27"/>
      <c r="LF27"/>
      <c r="LG27"/>
      <c r="LH27"/>
      <c r="LI27"/>
      <c r="LJ27"/>
      <c r="LK27"/>
      <c r="LL27"/>
      <c r="LM27"/>
      <c r="LN27"/>
      <c r="LO27"/>
      <c r="LP27"/>
      <c r="LQ27"/>
      <c r="LR27"/>
      <c r="LS27"/>
      <c r="LT27"/>
      <c r="LU27"/>
      <c r="LV27"/>
      <c r="LW27"/>
      <c r="LX27"/>
      <c r="LY27"/>
      <c r="LZ27"/>
      <c r="MA27"/>
      <c r="MB27"/>
      <c r="MC27"/>
      <c r="MD27"/>
      <c r="ME27"/>
      <c r="MF27"/>
      <c r="MG27"/>
      <c r="MH27"/>
      <c r="MI27"/>
      <c r="MJ27"/>
      <c r="MK27"/>
      <c r="ML27"/>
      <c r="MM27"/>
      <c r="MN27"/>
      <c r="MO27"/>
      <c r="MP27"/>
      <c r="MQ27"/>
      <c r="MR27"/>
      <c r="MS27"/>
      <c r="MT27"/>
      <c r="MU27"/>
      <c r="MV27"/>
      <c r="MW27"/>
      <c r="MX27"/>
      <c r="MY27"/>
      <c r="MZ27"/>
      <c r="NA27"/>
      <c r="NB27"/>
      <c r="NC27"/>
      <c r="ND27"/>
      <c r="NE27"/>
      <c r="NF27"/>
      <c r="NG27"/>
      <c r="NH27"/>
      <c r="NI27"/>
      <c r="NJ27"/>
      <c r="NK27"/>
      <c r="NL27"/>
      <c r="NM27"/>
      <c r="NN27"/>
      <c r="NO27"/>
      <c r="NP27"/>
      <c r="NQ27"/>
      <c r="NR27"/>
      <c r="NS27"/>
      <c r="NT27"/>
      <c r="NU27"/>
      <c r="NV27"/>
      <c r="NW27"/>
      <c r="NX27"/>
      <c r="NY27"/>
      <c r="NZ27"/>
      <c r="OA27"/>
      <c r="OB27"/>
      <c r="OC27"/>
      <c r="OD27"/>
      <c r="OE27"/>
      <c r="OF27"/>
      <c r="OG27"/>
      <c r="OH27"/>
      <c r="OI27"/>
      <c r="OJ27"/>
      <c r="OK27"/>
      <c r="OL27"/>
      <c r="OM27"/>
      <c r="ON27"/>
      <c r="OO27"/>
      <c r="OP27"/>
      <c r="OQ27"/>
      <c r="OR27"/>
      <c r="OS27"/>
      <c r="OT27"/>
      <c r="OU27"/>
      <c r="OV27"/>
      <c r="OW27"/>
      <c r="OX27"/>
      <c r="OY27"/>
      <c r="OZ27"/>
      <c r="PA27"/>
      <c r="PB27"/>
      <c r="PC27"/>
      <c r="PD27"/>
      <c r="PE27"/>
      <c r="PF27"/>
      <c r="PG27"/>
      <c r="PH27"/>
      <c r="PI27"/>
      <c r="PJ27"/>
      <c r="PK27"/>
      <c r="PL27"/>
      <c r="PM27"/>
      <c r="PN27"/>
      <c r="PO27"/>
      <c r="PP27"/>
      <c r="PQ27"/>
      <c r="PR27"/>
      <c r="PS27"/>
      <c r="PT27"/>
      <c r="PU27"/>
      <c r="PV27"/>
      <c r="PW27"/>
      <c r="PX27"/>
      <c r="PY27"/>
      <c r="PZ27"/>
      <c r="QA27"/>
      <c r="QB27"/>
      <c r="QC27"/>
      <c r="QD27"/>
      <c r="QE27"/>
      <c r="QF27"/>
      <c r="QG27"/>
      <c r="QH27"/>
      <c r="QI27"/>
      <c r="QJ27"/>
      <c r="QK27"/>
      <c r="QL27"/>
      <c r="QM27"/>
      <c r="QN27"/>
      <c r="QO27"/>
      <c r="QP27"/>
      <c r="QQ27"/>
      <c r="QR27"/>
      <c r="QS27"/>
      <c r="QT27"/>
      <c r="QU27"/>
      <c r="QV27"/>
      <c r="QW27"/>
      <c r="QX27"/>
      <c r="QY27"/>
      <c r="QZ27"/>
      <c r="RA27"/>
      <c r="RB27"/>
      <c r="RC27"/>
      <c r="RD27"/>
      <c r="RE27"/>
      <c r="RF27"/>
      <c r="RG27"/>
      <c r="RH27"/>
      <c r="RI27"/>
      <c r="RJ27"/>
      <c r="RK27"/>
      <c r="RL27"/>
      <c r="RM27"/>
      <c r="RN27"/>
      <c r="RO27"/>
      <c r="RP27"/>
      <c r="RQ27"/>
      <c r="RR27"/>
      <c r="RS27"/>
      <c r="RT27"/>
      <c r="RU27"/>
      <c r="RV27"/>
      <c r="RW27"/>
      <c r="RX27"/>
      <c r="RY27"/>
      <c r="RZ27"/>
      <c r="SA27"/>
      <c r="SB27"/>
      <c r="SC27"/>
      <c r="SD27"/>
      <c r="SE27"/>
      <c r="SF27"/>
      <c r="SG27"/>
      <c r="SH27"/>
      <c r="SI27"/>
      <c r="SJ27"/>
      <c r="SK27"/>
      <c r="SL27"/>
      <c r="SM27"/>
      <c r="SN27"/>
      <c r="SO27"/>
      <c r="SP27"/>
      <c r="SQ27"/>
      <c r="SR27"/>
      <c r="SS27"/>
      <c r="ST27"/>
      <c r="SU27"/>
      <c r="SV27"/>
      <c r="SW27"/>
      <c r="SX27"/>
      <c r="SY27"/>
      <c r="SZ27"/>
      <c r="TA27"/>
      <c r="TB27"/>
      <c r="TC27"/>
      <c r="TD27"/>
      <c r="TE27"/>
      <c r="TF27"/>
      <c r="TG27"/>
      <c r="TH27"/>
      <c r="TI27"/>
      <c r="TJ27"/>
      <c r="TK27"/>
      <c r="TL27"/>
      <c r="TM27"/>
      <c r="TN27"/>
      <c r="TO27"/>
      <c r="TP27"/>
      <c r="TQ27"/>
      <c r="TR27"/>
      <c r="TS27"/>
      <c r="TT27"/>
      <c r="TU27"/>
      <c r="TV27"/>
      <c r="TW27"/>
      <c r="TX27"/>
      <c r="TY27"/>
      <c r="TZ27"/>
      <c r="UA27"/>
      <c r="UB27"/>
      <c r="UC27"/>
      <c r="UD27"/>
      <c r="UE27"/>
      <c r="UF27"/>
      <c r="UG27"/>
      <c r="UH27"/>
      <c r="UI27"/>
      <c r="UJ27"/>
      <c r="UK27"/>
      <c r="UL27"/>
      <c r="UM27"/>
      <c r="UN27"/>
      <c r="UO27"/>
      <c r="UP27"/>
      <c r="UQ27"/>
      <c r="UR27"/>
      <c r="US27"/>
      <c r="UT27"/>
      <c r="UU27"/>
      <c r="UV27"/>
      <c r="UW27"/>
      <c r="UX27"/>
      <c r="UY27"/>
      <c r="UZ27"/>
      <c r="VA27"/>
      <c r="VB27"/>
      <c r="VC27"/>
      <c r="VD27"/>
      <c r="VE27"/>
      <c r="VF27"/>
      <c r="VG27"/>
      <c r="VH27"/>
      <c r="VI27"/>
      <c r="VJ27"/>
      <c r="VK27"/>
      <c r="VL27"/>
      <c r="VM27"/>
      <c r="VN27"/>
      <c r="VO27"/>
      <c r="VP27"/>
      <c r="VQ27"/>
      <c r="VR27"/>
      <c r="VS27"/>
      <c r="VT27"/>
      <c r="VU27"/>
      <c r="VV27"/>
      <c r="VW27"/>
      <c r="VX27"/>
      <c r="VY27"/>
      <c r="VZ27"/>
      <c r="WA27"/>
      <c r="WB27"/>
      <c r="WC27"/>
      <c r="WD27"/>
      <c r="WE27"/>
      <c r="WF27"/>
      <c r="WG27"/>
      <c r="WH27"/>
      <c r="WI27"/>
      <c r="WJ27"/>
      <c r="WK27"/>
      <c r="WL27"/>
      <c r="WM27"/>
      <c r="WN27"/>
      <c r="WO27"/>
      <c r="WP27"/>
      <c r="WQ27"/>
      <c r="WR27"/>
      <c r="WS27"/>
      <c r="WT27"/>
      <c r="WU27"/>
      <c r="WV27"/>
      <c r="WW27"/>
      <c r="WX27"/>
      <c r="WY27"/>
      <c r="WZ27"/>
      <c r="XA27"/>
      <c r="XB27"/>
      <c r="XC27"/>
      <c r="XD27"/>
      <c r="XE27"/>
      <c r="XF27"/>
      <c r="XG27"/>
      <c r="XH27"/>
      <c r="XI27"/>
      <c r="XJ27"/>
      <c r="XK27"/>
      <c r="XL27"/>
      <c r="XM27"/>
      <c r="XN27"/>
      <c r="XO27"/>
      <c r="XP27"/>
      <c r="XQ27"/>
      <c r="XR27"/>
      <c r="XS27"/>
      <c r="XT27"/>
      <c r="XU27"/>
      <c r="XV27"/>
      <c r="XW27"/>
      <c r="XX27"/>
      <c r="XY27"/>
      <c r="XZ27"/>
      <c r="YA27"/>
      <c r="YB27"/>
      <c r="YC27"/>
      <c r="YD27"/>
      <c r="YE27"/>
      <c r="YF27"/>
      <c r="YG27"/>
      <c r="YH27"/>
      <c r="YI27"/>
      <c r="YJ27"/>
      <c r="YK27"/>
      <c r="YL27"/>
      <c r="YM27"/>
      <c r="YN27"/>
      <c r="YO27"/>
      <c r="YP27"/>
      <c r="YQ27"/>
      <c r="YR27"/>
      <c r="YS27"/>
      <c r="YT27"/>
      <c r="YU27"/>
      <c r="YV27"/>
      <c r="YW27"/>
      <c r="YX27"/>
      <c r="YY27"/>
      <c r="YZ27"/>
      <c r="ZA27"/>
      <c r="ZB27"/>
      <c r="ZC27"/>
      <c r="ZD27"/>
      <c r="ZE27"/>
      <c r="ZF27"/>
      <c r="ZG27"/>
      <c r="ZH27"/>
      <c r="ZI27"/>
      <c r="ZJ27"/>
      <c r="ZK27"/>
      <c r="ZL27"/>
      <c r="ZM27"/>
      <c r="ZN27"/>
      <c r="ZO27"/>
      <c r="ZP27"/>
      <c r="ZQ27"/>
      <c r="ZR27"/>
      <c r="ZS27"/>
      <c r="ZT27"/>
      <c r="ZU27"/>
      <c r="ZV27"/>
      <c r="ZW27"/>
      <c r="ZX27"/>
      <c r="ZY27"/>
      <c r="ZZ27"/>
      <c r="AAA27"/>
      <c r="AAB27"/>
      <c r="AAC27"/>
      <c r="AAD27"/>
      <c r="AAE27"/>
      <c r="AAF27"/>
      <c r="AAG27"/>
      <c r="AAH27"/>
      <c r="AAI27"/>
      <c r="AAJ27"/>
      <c r="AAK27"/>
      <c r="AAL27"/>
      <c r="AAM27"/>
      <c r="AAN27"/>
      <c r="AAO27"/>
      <c r="AAP27"/>
      <c r="AAQ27"/>
      <c r="AAR27"/>
      <c r="AAS27"/>
      <c r="AAT27"/>
      <c r="AAU27"/>
      <c r="AAV27"/>
      <c r="AAW27"/>
      <c r="AAX27"/>
      <c r="AAY27"/>
      <c r="AAZ27"/>
      <c r="ABA27"/>
      <c r="ABB27"/>
      <c r="ABC27"/>
      <c r="ABD27"/>
      <c r="ABE27"/>
      <c r="ABF27"/>
      <c r="ABG27"/>
      <c r="ABH27"/>
      <c r="ABI27"/>
      <c r="ABJ27"/>
      <c r="ABK27"/>
      <c r="ABL27"/>
      <c r="ABM27"/>
      <c r="ABN27"/>
      <c r="ABO27"/>
      <c r="ABP27"/>
      <c r="ABQ27"/>
      <c r="ABR27"/>
      <c r="ABS27"/>
      <c r="ABT27"/>
      <c r="ABU27"/>
      <c r="ABV27"/>
      <c r="ABW27"/>
      <c r="ABX27"/>
      <c r="ABY27"/>
      <c r="ABZ27"/>
      <c r="ACA27"/>
      <c r="ACB27"/>
      <c r="ACC27"/>
      <c r="ACD27"/>
      <c r="ACE27"/>
      <c r="ACF27"/>
      <c r="ACG27"/>
      <c r="ACH27"/>
      <c r="ACI27"/>
      <c r="ACJ27"/>
      <c r="ACK27"/>
      <c r="ACL27"/>
      <c r="ACM27"/>
      <c r="ACN27"/>
      <c r="ACO27"/>
      <c r="ACP27"/>
      <c r="ACQ27"/>
      <c r="ACR27"/>
      <c r="ACS27"/>
      <c r="ACT27"/>
      <c r="ACU27"/>
      <c r="ACV27"/>
      <c r="ACW27"/>
      <c r="ACX27"/>
      <c r="ACY27"/>
      <c r="ACZ27"/>
      <c r="ADA27"/>
      <c r="ADB27"/>
      <c r="ADC27"/>
      <c r="ADD27"/>
      <c r="ADE27"/>
      <c r="ADF27"/>
      <c r="ADG27"/>
      <c r="ADH27"/>
      <c r="ADI27"/>
      <c r="ADJ27"/>
      <c r="ADK27"/>
      <c r="ADL27"/>
      <c r="ADM27"/>
      <c r="ADN27"/>
      <c r="ADO27"/>
      <c r="ADP27"/>
      <c r="ADQ27"/>
      <c r="ADR27"/>
      <c r="ADS27"/>
      <c r="ADT27"/>
      <c r="ADU27"/>
      <c r="ADV27"/>
      <c r="ADW27"/>
      <c r="ADX27"/>
      <c r="ADY27"/>
      <c r="ADZ27"/>
      <c r="AEA27"/>
      <c r="AEB27"/>
      <c r="AEC27"/>
      <c r="AED27"/>
      <c r="AEE27"/>
      <c r="AEF27"/>
      <c r="AEG27"/>
      <c r="AEH27"/>
      <c r="AEI27"/>
      <c r="AEJ27"/>
      <c r="AEK27"/>
      <c r="AEL27"/>
      <c r="AEM27"/>
      <c r="AEN27"/>
      <c r="AEO27"/>
      <c r="AEP27"/>
      <c r="AEQ27"/>
      <c r="AER27"/>
      <c r="AES27"/>
      <c r="AET27"/>
      <c r="AEU27"/>
      <c r="AEV27"/>
      <c r="AEW27"/>
      <c r="AEX27"/>
      <c r="AEY27"/>
      <c r="AEZ27"/>
      <c r="AFA27"/>
      <c r="AFB27"/>
      <c r="AFC27"/>
      <c r="AFD27"/>
      <c r="AFE27"/>
      <c r="AFF27"/>
      <c r="AFG27"/>
      <c r="AFH27"/>
      <c r="AFI27"/>
      <c r="AFJ27"/>
      <c r="AFK27"/>
      <c r="AFL27"/>
      <c r="AFM27"/>
      <c r="AFN27"/>
      <c r="AFO27"/>
      <c r="AFP27"/>
      <c r="AFQ27"/>
      <c r="AFR27"/>
      <c r="AFS27"/>
      <c r="AFT27"/>
      <c r="AFU27"/>
      <c r="AFV27"/>
      <c r="AFW27"/>
      <c r="AFX27"/>
      <c r="AFY27"/>
      <c r="AFZ27"/>
      <c r="AGA27"/>
      <c r="AGB27"/>
      <c r="AGC27"/>
      <c r="AGD27"/>
      <c r="AGE27"/>
      <c r="AGF27"/>
      <c r="AGG27"/>
      <c r="AGH27"/>
      <c r="AGI27"/>
      <c r="AGJ27"/>
      <c r="AGK27"/>
      <c r="AGL27"/>
      <c r="AGM27"/>
      <c r="AGN27"/>
      <c r="AGO27"/>
      <c r="AGP27"/>
      <c r="AGQ27"/>
      <c r="AGR27"/>
      <c r="AGS27"/>
      <c r="AGT27"/>
      <c r="AGU27"/>
      <c r="AGV27"/>
      <c r="AGW27"/>
      <c r="AGX27"/>
      <c r="AGY27"/>
      <c r="AGZ27"/>
      <c r="AHA27"/>
      <c r="AHB27"/>
      <c r="AHC27"/>
      <c r="AHD27"/>
      <c r="AHE27"/>
      <c r="AHF27"/>
      <c r="AHG27"/>
      <c r="AHH27"/>
      <c r="AHI27"/>
      <c r="AHJ27"/>
      <c r="AHK27"/>
      <c r="AHL27"/>
      <c r="AHM27"/>
      <c r="AHN27"/>
      <c r="AHO27"/>
      <c r="AHP27"/>
      <c r="AHQ27"/>
      <c r="AHR27"/>
      <c r="AHS27"/>
      <c r="AHT27"/>
      <c r="AHU27"/>
      <c r="AHV27"/>
      <c r="AHW27"/>
      <c r="AHX27"/>
      <c r="AHY27"/>
      <c r="AHZ27"/>
      <c r="AIA27"/>
      <c r="AIB27"/>
      <c r="AIC27"/>
      <c r="AID27"/>
      <c r="AIE27"/>
      <c r="AIF27"/>
      <c r="AIG27"/>
      <c r="AIH27"/>
      <c r="AII27"/>
      <c r="AIJ27"/>
      <c r="AIK27"/>
      <c r="AIL27"/>
      <c r="AIM27"/>
      <c r="AIN27"/>
      <c r="AIO27"/>
      <c r="AIP27"/>
      <c r="AIQ27"/>
      <c r="AIR27"/>
      <c r="AIS27"/>
      <c r="AIT27"/>
      <c r="AIU27"/>
      <c r="AIV27"/>
      <c r="AIW27"/>
      <c r="AIX27"/>
      <c r="AIY27"/>
      <c r="AIZ27"/>
      <c r="AJA27"/>
      <c r="AJB27"/>
      <c r="AJC27"/>
      <c r="AJD27"/>
      <c r="AJE27"/>
      <c r="AJF27"/>
      <c r="AJG27"/>
      <c r="AJH27"/>
      <c r="AJI27"/>
      <c r="AJJ27"/>
      <c r="AJK27"/>
      <c r="AJL27"/>
      <c r="AJM27"/>
      <c r="AJN27"/>
      <c r="AJO27"/>
      <c r="AJP27"/>
      <c r="AJQ27"/>
      <c r="AJR27"/>
      <c r="AJS27"/>
      <c r="AJT27"/>
      <c r="AJU27"/>
      <c r="AJV27"/>
      <c r="AJW27"/>
      <c r="AJX27"/>
      <c r="AJY27"/>
      <c r="AJZ27"/>
      <c r="AKA27"/>
      <c r="AKB27"/>
      <c r="AKC27"/>
      <c r="AKD27"/>
      <c r="AKE27"/>
      <c r="AKF27"/>
      <c r="AKG27"/>
      <c r="AKH27"/>
      <c r="AKI27"/>
      <c r="AKJ27"/>
    </row>
    <row r="28" spans="1:972" ht="15" customHeight="1">
      <c r="A28" s="696" t="s">
        <v>607</v>
      </c>
      <c r="B28" s="688"/>
      <c r="C28" s="688"/>
      <c r="D28" s="688"/>
      <c r="E28" s="688"/>
      <c r="F28" s="688"/>
      <c r="G28" s="688"/>
      <c r="I28" s="685">
        <v>84.306076875762884</v>
      </c>
      <c r="J28" s="685">
        <v>85.998320372851566</v>
      </c>
      <c r="K28" s="685">
        <v>133.78057495847654</v>
      </c>
      <c r="L28" s="685">
        <v>157.06668856662401</v>
      </c>
      <c r="M28" s="724"/>
      <c r="N28" s="11"/>
      <c r="O28" s="685"/>
      <c r="GV28"/>
      <c r="GW28"/>
      <c r="GX28"/>
      <c r="GY28"/>
      <c r="GZ28"/>
      <c r="HA28"/>
      <c r="HB28"/>
      <c r="HC28"/>
      <c r="HD28"/>
      <c r="HE28"/>
      <c r="HF28"/>
      <c r="HG28"/>
      <c r="HH28"/>
      <c r="HI28"/>
      <c r="HJ28"/>
      <c r="HK28"/>
      <c r="HL28"/>
      <c r="HM28"/>
      <c r="HN28"/>
      <c r="HO28"/>
      <c r="HP28"/>
      <c r="HQ28"/>
      <c r="HR28"/>
      <c r="HS28"/>
      <c r="HT28"/>
      <c r="HU28"/>
      <c r="HV28"/>
      <c r="HW28"/>
      <c r="HX28"/>
      <c r="HY28"/>
      <c r="HZ28"/>
      <c r="IA28"/>
      <c r="IB28"/>
      <c r="IC28"/>
      <c r="ID28"/>
      <c r="IE28"/>
      <c r="IF28"/>
      <c r="IG28"/>
      <c r="IH28"/>
      <c r="II28"/>
      <c r="IJ28"/>
      <c r="IK28"/>
      <c r="IL28"/>
      <c r="IM28"/>
      <c r="IN28"/>
      <c r="IO28"/>
      <c r="IP28"/>
      <c r="IQ28"/>
      <c r="IR28"/>
      <c r="IS28"/>
      <c r="IT28"/>
      <c r="IU28"/>
      <c r="IV28"/>
      <c r="IW28"/>
      <c r="IX28"/>
      <c r="IY28"/>
      <c r="IZ28"/>
      <c r="JA28"/>
      <c r="JB28"/>
      <c r="JC28"/>
      <c r="JD28"/>
      <c r="JE28"/>
      <c r="JF28"/>
      <c r="JG28"/>
      <c r="JH28"/>
      <c r="JI28"/>
      <c r="JJ28"/>
      <c r="JK28"/>
      <c r="JL28"/>
      <c r="JM28"/>
      <c r="JN28"/>
      <c r="JO28"/>
      <c r="JP28"/>
      <c r="JQ28"/>
      <c r="JR28"/>
      <c r="JS28"/>
      <c r="JT28"/>
      <c r="JU28"/>
      <c r="JV28"/>
      <c r="JW28"/>
      <c r="JX28"/>
      <c r="JY28"/>
      <c r="JZ28"/>
      <c r="KA28"/>
      <c r="KB28"/>
      <c r="KC28"/>
      <c r="KD28"/>
      <c r="KE28"/>
      <c r="KF28"/>
      <c r="KG28"/>
      <c r="KH28"/>
      <c r="KI28"/>
      <c r="KJ28"/>
      <c r="KK28"/>
      <c r="KL28"/>
      <c r="KM28"/>
      <c r="KN28"/>
      <c r="KO28"/>
      <c r="KP28"/>
      <c r="KQ28"/>
      <c r="KR28"/>
      <c r="KS28"/>
      <c r="KT28"/>
      <c r="KU28"/>
      <c r="KV28"/>
      <c r="KW28"/>
      <c r="KX28"/>
      <c r="KY28"/>
      <c r="KZ28"/>
      <c r="LA28"/>
      <c r="LB28"/>
      <c r="LC28"/>
      <c r="LD28"/>
      <c r="LE28"/>
      <c r="LF28"/>
      <c r="LG28"/>
      <c r="LH28"/>
      <c r="LI28"/>
      <c r="LJ28"/>
      <c r="LK28"/>
      <c r="LL28"/>
      <c r="LM28"/>
      <c r="LN28"/>
      <c r="LO28"/>
      <c r="LP28"/>
      <c r="LQ28"/>
      <c r="LR28"/>
      <c r="LS28"/>
      <c r="LT28"/>
      <c r="LU28"/>
      <c r="LV28"/>
      <c r="LW28"/>
      <c r="LX28"/>
      <c r="LY28"/>
      <c r="LZ28"/>
      <c r="MA28"/>
      <c r="MB28"/>
      <c r="MC28"/>
      <c r="MD28"/>
      <c r="ME28"/>
      <c r="MF28"/>
      <c r="MG28"/>
      <c r="MH28"/>
      <c r="MI28"/>
      <c r="MJ28"/>
      <c r="MK28"/>
      <c r="ML28"/>
      <c r="MM28"/>
      <c r="MN28"/>
      <c r="MO28"/>
      <c r="MP28"/>
      <c r="MQ28"/>
      <c r="MR28"/>
      <c r="MS28"/>
      <c r="MT28"/>
      <c r="MU28"/>
      <c r="MV28"/>
      <c r="MW28"/>
      <c r="MX28"/>
      <c r="MY28"/>
      <c r="MZ28"/>
      <c r="NA28"/>
      <c r="NB28"/>
      <c r="NC28"/>
      <c r="ND28"/>
      <c r="NE28"/>
      <c r="NF28"/>
      <c r="NG28"/>
      <c r="NH28"/>
      <c r="NI28"/>
      <c r="NJ28"/>
      <c r="NK28"/>
      <c r="NL28"/>
      <c r="NM28"/>
      <c r="NN28"/>
      <c r="NO28"/>
      <c r="NP28"/>
      <c r="NQ28"/>
      <c r="NR28"/>
      <c r="NS28"/>
      <c r="NT28"/>
      <c r="NU28"/>
      <c r="NV28"/>
      <c r="NW28"/>
      <c r="NX28"/>
      <c r="NY28"/>
      <c r="NZ28"/>
      <c r="OA28"/>
      <c r="OB28"/>
      <c r="OC28"/>
      <c r="OD28"/>
      <c r="OE28"/>
      <c r="OF28"/>
      <c r="OG28"/>
      <c r="OH28"/>
      <c r="OI28"/>
      <c r="OJ28"/>
      <c r="OK28"/>
      <c r="OL28"/>
      <c r="OM28"/>
      <c r="ON28"/>
      <c r="OO28"/>
      <c r="OP28"/>
      <c r="OQ28"/>
      <c r="OR28"/>
      <c r="OS28"/>
      <c r="OT28"/>
      <c r="OU28"/>
      <c r="OV28"/>
      <c r="OW28"/>
      <c r="OX28"/>
      <c r="OY28"/>
      <c r="OZ28"/>
      <c r="PA28"/>
      <c r="PB28"/>
      <c r="PC28"/>
      <c r="PD28"/>
      <c r="PE28"/>
      <c r="PF28"/>
      <c r="PG28"/>
      <c r="PH28"/>
      <c r="PI28"/>
      <c r="PJ28"/>
      <c r="PK28"/>
      <c r="PL28"/>
      <c r="PM28"/>
      <c r="PN28"/>
      <c r="PO28"/>
      <c r="PP28"/>
      <c r="PQ28"/>
      <c r="PR28"/>
      <c r="PS28"/>
      <c r="PT28"/>
      <c r="PU28"/>
      <c r="PV28"/>
      <c r="PW28"/>
      <c r="PX28"/>
      <c r="PY28"/>
      <c r="PZ28"/>
      <c r="QA28"/>
      <c r="QB28"/>
      <c r="QC28"/>
      <c r="QD28"/>
      <c r="QE28"/>
      <c r="QF28"/>
      <c r="QG28"/>
      <c r="QH28"/>
      <c r="QI28"/>
      <c r="QJ28"/>
      <c r="QK28"/>
      <c r="QL28"/>
      <c r="QM28"/>
      <c r="QN28"/>
      <c r="QO28"/>
      <c r="QP28"/>
      <c r="QQ28"/>
      <c r="QR28"/>
      <c r="QS28"/>
      <c r="QT28"/>
      <c r="QU28"/>
      <c r="QV28"/>
      <c r="QW28"/>
      <c r="QX28"/>
      <c r="QY28"/>
      <c r="QZ28"/>
      <c r="RA28"/>
      <c r="RB28"/>
      <c r="RC28"/>
      <c r="RD28"/>
      <c r="RE28"/>
      <c r="RF28"/>
      <c r="RG28"/>
      <c r="RH28"/>
      <c r="RI28"/>
      <c r="RJ28"/>
      <c r="RK28"/>
      <c r="RL28"/>
      <c r="RM28"/>
      <c r="RN28"/>
      <c r="RO28"/>
      <c r="RP28"/>
      <c r="RQ28"/>
      <c r="RR28"/>
      <c r="RS28"/>
      <c r="RT28"/>
      <c r="RU28"/>
      <c r="RV28"/>
      <c r="RW28"/>
      <c r="RX28"/>
      <c r="RY28"/>
      <c r="RZ28"/>
      <c r="SA28"/>
      <c r="SB28"/>
      <c r="SC28"/>
      <c r="SD28"/>
      <c r="SE28"/>
      <c r="SF28"/>
      <c r="SG28"/>
      <c r="SH28"/>
      <c r="SI28"/>
      <c r="SJ28"/>
      <c r="SK28"/>
      <c r="SL28"/>
      <c r="SM28"/>
      <c r="SN28"/>
      <c r="SO28"/>
      <c r="SP28"/>
      <c r="SQ28"/>
      <c r="SR28"/>
      <c r="SS28"/>
      <c r="ST28"/>
      <c r="SU28"/>
      <c r="SV28"/>
      <c r="SW28"/>
      <c r="SX28"/>
      <c r="SY28"/>
      <c r="SZ28"/>
      <c r="TA28"/>
      <c r="TB28"/>
      <c r="TC28"/>
      <c r="TD28"/>
      <c r="TE28"/>
      <c r="TF28"/>
      <c r="TG28"/>
      <c r="TH28"/>
      <c r="TI28"/>
      <c r="TJ28"/>
      <c r="TK28"/>
      <c r="TL28"/>
      <c r="TM28"/>
      <c r="TN28"/>
      <c r="TO28"/>
      <c r="TP28"/>
      <c r="TQ28"/>
      <c r="TR28"/>
      <c r="TS28"/>
      <c r="TT28"/>
      <c r="TU28"/>
      <c r="TV28"/>
      <c r="TW28"/>
      <c r="TX28"/>
      <c r="TY28"/>
      <c r="TZ28"/>
      <c r="UA28"/>
      <c r="UB28"/>
      <c r="UC28"/>
      <c r="UD28"/>
      <c r="UE28"/>
      <c r="UF28"/>
      <c r="UG28"/>
      <c r="UH28"/>
      <c r="UI28"/>
      <c r="UJ28"/>
      <c r="UK28"/>
      <c r="UL28"/>
      <c r="UM28"/>
      <c r="UN28"/>
      <c r="UO28"/>
      <c r="UP28"/>
      <c r="UQ28"/>
      <c r="UR28"/>
      <c r="US28"/>
      <c r="UT28"/>
      <c r="UU28"/>
      <c r="UV28"/>
      <c r="UW28"/>
      <c r="UX28"/>
      <c r="UY28"/>
      <c r="UZ28"/>
      <c r="VA28"/>
      <c r="VB28"/>
      <c r="VC28"/>
      <c r="VD28"/>
      <c r="VE28"/>
      <c r="VF28"/>
      <c r="VG28"/>
      <c r="VH28"/>
      <c r="VI28"/>
      <c r="VJ28"/>
      <c r="VK28"/>
      <c r="VL28"/>
      <c r="VM28"/>
      <c r="VN28"/>
      <c r="VO28"/>
      <c r="VP28"/>
      <c r="VQ28"/>
      <c r="VR28"/>
      <c r="VS28"/>
      <c r="VT28"/>
      <c r="VU28"/>
      <c r="VV28"/>
      <c r="VW28"/>
      <c r="VX28"/>
      <c r="VY28"/>
      <c r="VZ28"/>
      <c r="WA28"/>
      <c r="WB28"/>
      <c r="WC28"/>
      <c r="WD28"/>
      <c r="WE28"/>
      <c r="WF28"/>
      <c r="WG28"/>
      <c r="WH28"/>
      <c r="WI28"/>
      <c r="WJ28"/>
      <c r="WK28"/>
      <c r="WL28"/>
      <c r="WM28"/>
      <c r="WN28"/>
      <c r="WO28"/>
      <c r="WP28"/>
      <c r="WQ28"/>
      <c r="WR28"/>
      <c r="WS28"/>
      <c r="WT28"/>
      <c r="WU28"/>
      <c r="WV28"/>
      <c r="WW28"/>
      <c r="WX28"/>
      <c r="WY28"/>
      <c r="WZ28"/>
      <c r="XA28"/>
      <c r="XB28"/>
      <c r="XC28"/>
      <c r="XD28"/>
      <c r="XE28"/>
      <c r="XF28"/>
      <c r="XG28"/>
      <c r="XH28"/>
      <c r="XI28"/>
      <c r="XJ28"/>
      <c r="XK28"/>
      <c r="XL28"/>
      <c r="XM28"/>
      <c r="XN28"/>
      <c r="XO28"/>
      <c r="XP28"/>
      <c r="XQ28"/>
      <c r="XR28"/>
      <c r="XS28"/>
      <c r="XT28"/>
      <c r="XU28"/>
      <c r="XV28"/>
      <c r="XW28"/>
      <c r="XX28"/>
      <c r="XY28"/>
      <c r="XZ28"/>
      <c r="YA28"/>
      <c r="YB28"/>
      <c r="YC28"/>
      <c r="YD28"/>
      <c r="YE28"/>
      <c r="YF28"/>
      <c r="YG28"/>
      <c r="YH28"/>
      <c r="YI28"/>
      <c r="YJ28"/>
      <c r="YK28"/>
      <c r="YL28"/>
      <c r="YM28"/>
      <c r="YN28"/>
      <c r="YO28"/>
      <c r="YP28"/>
      <c r="YQ28"/>
      <c r="YR28"/>
      <c r="YS28"/>
      <c r="YT28"/>
      <c r="YU28"/>
      <c r="YV28"/>
      <c r="YW28"/>
      <c r="YX28"/>
      <c r="YY28"/>
      <c r="YZ28"/>
      <c r="ZA28"/>
      <c r="ZB28"/>
      <c r="ZC28"/>
      <c r="ZD28"/>
      <c r="ZE28"/>
      <c r="ZF28"/>
      <c r="ZG28"/>
      <c r="ZH28"/>
      <c r="ZI28"/>
      <c r="ZJ28"/>
      <c r="ZK28"/>
      <c r="ZL28"/>
      <c r="ZM28"/>
      <c r="ZN28"/>
      <c r="ZO28"/>
      <c r="ZP28"/>
      <c r="ZQ28"/>
      <c r="ZR28"/>
      <c r="ZS28"/>
      <c r="ZT28"/>
      <c r="ZU28"/>
      <c r="ZV28"/>
      <c r="ZW28"/>
      <c r="ZX28"/>
      <c r="ZY28"/>
      <c r="ZZ28"/>
      <c r="AAA28"/>
      <c r="AAB28"/>
      <c r="AAC28"/>
      <c r="AAD28"/>
      <c r="AAE28"/>
      <c r="AAF28"/>
      <c r="AAG28"/>
      <c r="AAH28"/>
      <c r="AAI28"/>
      <c r="AAJ28"/>
      <c r="AAK28"/>
      <c r="AAL28"/>
      <c r="AAM28"/>
      <c r="AAN28"/>
      <c r="AAO28"/>
      <c r="AAP28"/>
      <c r="AAQ28"/>
      <c r="AAR28"/>
      <c r="AAS28"/>
      <c r="AAT28"/>
      <c r="AAU28"/>
      <c r="AAV28"/>
      <c r="AAW28"/>
      <c r="AAX28"/>
      <c r="AAY28"/>
      <c r="AAZ28"/>
      <c r="ABA28"/>
      <c r="ABB28"/>
      <c r="ABC28"/>
      <c r="ABD28"/>
      <c r="ABE28"/>
      <c r="ABF28"/>
      <c r="ABG28"/>
      <c r="ABH28"/>
      <c r="ABI28"/>
      <c r="ABJ28"/>
      <c r="ABK28"/>
      <c r="ABL28"/>
      <c r="ABM28"/>
      <c r="ABN28"/>
      <c r="ABO28"/>
      <c r="ABP28"/>
      <c r="ABQ28"/>
      <c r="ABR28"/>
      <c r="ABS28"/>
      <c r="ABT28"/>
      <c r="ABU28"/>
      <c r="ABV28"/>
      <c r="ABW28"/>
      <c r="ABX28"/>
      <c r="ABY28"/>
      <c r="ABZ28"/>
      <c r="ACA28"/>
      <c r="ACB28"/>
      <c r="ACC28"/>
      <c r="ACD28"/>
      <c r="ACE28"/>
      <c r="ACF28"/>
      <c r="ACG28"/>
      <c r="ACH28"/>
      <c r="ACI28"/>
      <c r="ACJ28"/>
      <c r="ACK28"/>
      <c r="ACL28"/>
      <c r="ACM28"/>
      <c r="ACN28"/>
      <c r="ACO28"/>
      <c r="ACP28"/>
      <c r="ACQ28"/>
      <c r="ACR28"/>
      <c r="ACS28"/>
      <c r="ACT28"/>
      <c r="ACU28"/>
      <c r="ACV28"/>
      <c r="ACW28"/>
      <c r="ACX28"/>
      <c r="ACY28"/>
      <c r="ACZ28"/>
      <c r="ADA28"/>
      <c r="ADB28"/>
      <c r="ADC28"/>
      <c r="ADD28"/>
      <c r="ADE28"/>
      <c r="ADF28"/>
      <c r="ADG28"/>
      <c r="ADH28"/>
      <c r="ADI28"/>
      <c r="ADJ28"/>
      <c r="ADK28"/>
      <c r="ADL28"/>
      <c r="ADM28"/>
      <c r="ADN28"/>
      <c r="ADO28"/>
      <c r="ADP28"/>
      <c r="ADQ28"/>
      <c r="ADR28"/>
      <c r="ADS28"/>
      <c r="ADT28"/>
      <c r="ADU28"/>
      <c r="ADV28"/>
      <c r="ADW28"/>
      <c r="ADX28"/>
      <c r="ADY28"/>
      <c r="ADZ28"/>
      <c r="AEA28"/>
      <c r="AEB28"/>
      <c r="AEC28"/>
      <c r="AED28"/>
      <c r="AEE28"/>
      <c r="AEF28"/>
      <c r="AEG28"/>
      <c r="AEH28"/>
      <c r="AEI28"/>
      <c r="AEJ28"/>
      <c r="AEK28"/>
      <c r="AEL28"/>
      <c r="AEM28"/>
      <c r="AEN28"/>
      <c r="AEO28"/>
      <c r="AEP28"/>
      <c r="AEQ28"/>
      <c r="AER28"/>
      <c r="AES28"/>
      <c r="AET28"/>
      <c r="AEU28"/>
      <c r="AEV28"/>
      <c r="AEW28"/>
      <c r="AEX28"/>
      <c r="AEY28"/>
      <c r="AEZ28"/>
      <c r="AFA28"/>
      <c r="AFB28"/>
      <c r="AFC28"/>
      <c r="AFD28"/>
      <c r="AFE28"/>
      <c r="AFF28"/>
      <c r="AFG28"/>
      <c r="AFH28"/>
      <c r="AFI28"/>
      <c r="AFJ28"/>
      <c r="AFK28"/>
      <c r="AFL28"/>
      <c r="AFM28"/>
      <c r="AFN28"/>
      <c r="AFO28"/>
      <c r="AFP28"/>
      <c r="AFQ28"/>
      <c r="AFR28"/>
      <c r="AFS28"/>
      <c r="AFT28"/>
      <c r="AFU28"/>
      <c r="AFV28"/>
      <c r="AFW28"/>
      <c r="AFX28"/>
      <c r="AFY28"/>
      <c r="AFZ28"/>
      <c r="AGA28"/>
      <c r="AGB28"/>
      <c r="AGC28"/>
      <c r="AGD28"/>
      <c r="AGE28"/>
      <c r="AGF28"/>
      <c r="AGG28"/>
      <c r="AGH28"/>
      <c r="AGI28"/>
      <c r="AGJ28"/>
      <c r="AGK28"/>
      <c r="AGL28"/>
      <c r="AGM28"/>
      <c r="AGN28"/>
      <c r="AGO28"/>
      <c r="AGP28"/>
      <c r="AGQ28"/>
      <c r="AGR28"/>
      <c r="AGS28"/>
      <c r="AGT28"/>
      <c r="AGU28"/>
      <c r="AGV28"/>
      <c r="AGW28"/>
      <c r="AGX28"/>
      <c r="AGY28"/>
      <c r="AGZ28"/>
      <c r="AHA28"/>
      <c r="AHB28"/>
      <c r="AHC28"/>
      <c r="AHD28"/>
      <c r="AHE28"/>
      <c r="AHF28"/>
      <c r="AHG28"/>
      <c r="AHH28"/>
      <c r="AHI28"/>
      <c r="AHJ28"/>
      <c r="AHK28"/>
      <c r="AHL28"/>
      <c r="AHM28"/>
      <c r="AHN28"/>
      <c r="AHO28"/>
      <c r="AHP28"/>
      <c r="AHQ28"/>
      <c r="AHR28"/>
      <c r="AHS28"/>
      <c r="AHT28"/>
      <c r="AHU28"/>
      <c r="AHV28"/>
      <c r="AHW28"/>
      <c r="AHX28"/>
      <c r="AHY28"/>
      <c r="AHZ28"/>
      <c r="AIA28"/>
      <c r="AIB28"/>
      <c r="AIC28"/>
      <c r="AID28"/>
      <c r="AIE28"/>
      <c r="AIF28"/>
      <c r="AIG28"/>
      <c r="AIH28"/>
      <c r="AII28"/>
      <c r="AIJ28"/>
      <c r="AIK28"/>
      <c r="AIL28"/>
      <c r="AIM28"/>
      <c r="AIN28"/>
      <c r="AIO28"/>
      <c r="AIP28"/>
      <c r="AIQ28"/>
      <c r="AIR28"/>
      <c r="AIS28"/>
      <c r="AIT28"/>
      <c r="AIU28"/>
      <c r="AIV28"/>
      <c r="AIW28"/>
      <c r="AIX28"/>
      <c r="AIY28"/>
      <c r="AIZ28"/>
      <c r="AJA28"/>
      <c r="AJB28"/>
      <c r="AJC28"/>
      <c r="AJD28"/>
      <c r="AJE28"/>
      <c r="AJF28"/>
      <c r="AJG28"/>
      <c r="AJH28"/>
      <c r="AJI28"/>
      <c r="AJJ28"/>
      <c r="AJK28"/>
      <c r="AJL28"/>
      <c r="AJM28"/>
      <c r="AJN28"/>
      <c r="AJO28"/>
      <c r="AJP28"/>
      <c r="AJQ28"/>
      <c r="AJR28"/>
      <c r="AJS28"/>
      <c r="AJT28"/>
      <c r="AJU28"/>
      <c r="AJV28"/>
      <c r="AJW28"/>
      <c r="AJX28"/>
      <c r="AJY28"/>
      <c r="AJZ28"/>
      <c r="AKA28"/>
      <c r="AKB28"/>
      <c r="AKC28"/>
      <c r="AKD28"/>
      <c r="AKE28"/>
      <c r="AKF28"/>
      <c r="AKG28"/>
      <c r="AKH28"/>
      <c r="AKI28"/>
      <c r="AKJ28"/>
    </row>
    <row r="29" spans="1:972" ht="17.25">
      <c r="A29" s="694" t="s">
        <v>608</v>
      </c>
      <c r="H29" s="683">
        <v>2015</v>
      </c>
      <c r="I29" s="685">
        <v>83.195471175811775</v>
      </c>
      <c r="J29" s="685">
        <v>70.590113278670671</v>
      </c>
      <c r="K29" s="685">
        <v>125.61887277941706</v>
      </c>
      <c r="L29" s="685">
        <v>162.40958581806501</v>
      </c>
      <c r="M29" s="724"/>
      <c r="N29" s="11"/>
      <c r="O29" s="685"/>
      <c r="GV29"/>
      <c r="GW29"/>
      <c r="GX29"/>
      <c r="GY29"/>
      <c r="GZ29"/>
      <c r="HA29"/>
      <c r="HB29"/>
      <c r="HC29"/>
      <c r="HD29"/>
      <c r="HE29"/>
      <c r="HF29"/>
      <c r="HG29"/>
      <c r="HH29"/>
      <c r="HI29"/>
      <c r="HJ29"/>
      <c r="HK29"/>
      <c r="HL29"/>
      <c r="HM29"/>
      <c r="HN29"/>
      <c r="HO29"/>
      <c r="HP29"/>
      <c r="HQ29"/>
      <c r="HR29"/>
      <c r="HS29"/>
      <c r="HT29"/>
      <c r="HU29"/>
      <c r="HV29"/>
      <c r="HW29"/>
      <c r="HX29"/>
      <c r="HY29"/>
      <c r="HZ29"/>
      <c r="IA29"/>
      <c r="IB29"/>
      <c r="IC29"/>
      <c r="ID29"/>
      <c r="IE29"/>
      <c r="IF29"/>
      <c r="IG29"/>
      <c r="IH29"/>
      <c r="II29"/>
      <c r="IJ29"/>
      <c r="IK29"/>
      <c r="IL29"/>
      <c r="IM29"/>
      <c r="IN29"/>
      <c r="IO29"/>
      <c r="IP29"/>
      <c r="IQ29"/>
      <c r="IR29"/>
      <c r="IS29"/>
      <c r="IT29"/>
      <c r="IU29"/>
      <c r="IV29"/>
      <c r="IW29"/>
      <c r="IX29"/>
      <c r="IY29"/>
      <c r="IZ29"/>
      <c r="JA29"/>
      <c r="JB29"/>
      <c r="JC29"/>
      <c r="JD29"/>
      <c r="JE29"/>
      <c r="JF29"/>
      <c r="JG29"/>
      <c r="JH29"/>
      <c r="JI29"/>
      <c r="JJ29"/>
      <c r="JK29"/>
      <c r="JL29"/>
      <c r="JM29"/>
      <c r="JN29"/>
      <c r="JO29"/>
      <c r="JP29"/>
      <c r="JQ29"/>
      <c r="JR29"/>
      <c r="JS29"/>
      <c r="JT29"/>
      <c r="JU29"/>
      <c r="JV29"/>
      <c r="JW29"/>
      <c r="JX29"/>
      <c r="JY29"/>
      <c r="JZ29"/>
      <c r="KA29"/>
      <c r="KB29"/>
      <c r="KC29"/>
      <c r="KD29"/>
      <c r="KE29"/>
      <c r="KF29"/>
      <c r="KG29"/>
      <c r="KH29"/>
      <c r="KI29"/>
      <c r="KJ29"/>
      <c r="KK29"/>
      <c r="KL29"/>
      <c r="KM29"/>
      <c r="KN29"/>
      <c r="KO29"/>
      <c r="KP29"/>
      <c r="KQ29"/>
      <c r="KR29"/>
      <c r="KS29"/>
      <c r="KT29"/>
      <c r="KU29"/>
      <c r="KV29"/>
      <c r="KW29"/>
      <c r="KX29"/>
      <c r="KY29"/>
      <c r="KZ29"/>
      <c r="LA29"/>
      <c r="LB29"/>
      <c r="LC29"/>
      <c r="LD29"/>
      <c r="LE29"/>
      <c r="LF29"/>
      <c r="LG29"/>
      <c r="LH29"/>
      <c r="LI29"/>
      <c r="LJ29"/>
      <c r="LK29"/>
      <c r="LL29"/>
      <c r="LM29"/>
      <c r="LN29"/>
      <c r="LO29"/>
      <c r="LP29"/>
      <c r="LQ29"/>
      <c r="LR29"/>
      <c r="LS29"/>
      <c r="LT29"/>
      <c r="LU29"/>
      <c r="LV29"/>
      <c r="LW29"/>
      <c r="LX29"/>
      <c r="LY29"/>
      <c r="LZ29"/>
      <c r="MA29"/>
      <c r="MB29"/>
      <c r="MC29"/>
      <c r="MD29"/>
      <c r="ME29"/>
      <c r="MF29"/>
      <c r="MG29"/>
      <c r="MH29"/>
      <c r="MI29"/>
      <c r="MJ29"/>
      <c r="MK29"/>
      <c r="ML29"/>
      <c r="MM29"/>
      <c r="MN29"/>
      <c r="MO29"/>
      <c r="MP29"/>
      <c r="MQ29"/>
      <c r="MR29"/>
      <c r="MS29"/>
      <c r="MT29"/>
      <c r="MU29"/>
      <c r="MV29"/>
      <c r="MW29"/>
      <c r="MX29"/>
      <c r="MY29"/>
      <c r="MZ29"/>
      <c r="NA29"/>
      <c r="NB29"/>
      <c r="NC29"/>
      <c r="ND29"/>
      <c r="NE29"/>
      <c r="NF29"/>
      <c r="NG29"/>
      <c r="NH29"/>
      <c r="NI29"/>
      <c r="NJ29"/>
      <c r="NK29"/>
      <c r="NL29"/>
      <c r="NM29"/>
      <c r="NN29"/>
      <c r="NO29"/>
      <c r="NP29"/>
      <c r="NQ29"/>
      <c r="NR29"/>
      <c r="NS29"/>
      <c r="NT29"/>
      <c r="NU29"/>
      <c r="NV29"/>
      <c r="NW29"/>
      <c r="NX29"/>
      <c r="NY29"/>
      <c r="NZ29"/>
      <c r="OA29"/>
      <c r="OB29"/>
      <c r="OC29"/>
      <c r="OD29"/>
      <c r="OE29"/>
      <c r="OF29"/>
      <c r="OG29"/>
      <c r="OH29"/>
      <c r="OI29"/>
      <c r="OJ29"/>
      <c r="OK29"/>
      <c r="OL29"/>
      <c r="OM29"/>
      <c r="ON29"/>
      <c r="OO29"/>
      <c r="OP29"/>
      <c r="OQ29"/>
      <c r="OR29"/>
      <c r="OS29"/>
      <c r="OT29"/>
      <c r="OU29"/>
      <c r="OV29"/>
      <c r="OW29"/>
      <c r="OX29"/>
      <c r="OY29"/>
      <c r="OZ29"/>
      <c r="PA29"/>
      <c r="PB29"/>
      <c r="PC29"/>
      <c r="PD29"/>
      <c r="PE29"/>
      <c r="PF29"/>
      <c r="PG29"/>
      <c r="PH29"/>
      <c r="PI29"/>
      <c r="PJ29"/>
      <c r="PK29"/>
      <c r="PL29"/>
      <c r="PM29"/>
      <c r="PN29"/>
      <c r="PO29"/>
      <c r="PP29"/>
      <c r="PQ29"/>
      <c r="PR29"/>
      <c r="PS29"/>
      <c r="PT29"/>
      <c r="PU29"/>
      <c r="PV29"/>
      <c r="PW29"/>
      <c r="PX29"/>
      <c r="PY29"/>
      <c r="PZ29"/>
      <c r="QA29"/>
      <c r="QB29"/>
      <c r="QC29"/>
      <c r="QD29"/>
      <c r="QE29"/>
      <c r="QF29"/>
      <c r="QG29"/>
      <c r="QH29"/>
      <c r="QI29"/>
      <c r="QJ29"/>
      <c r="QK29"/>
      <c r="QL29"/>
      <c r="QM29"/>
      <c r="QN29"/>
      <c r="QO29"/>
      <c r="QP29"/>
      <c r="QQ29"/>
      <c r="QR29"/>
      <c r="QS29"/>
      <c r="QT29"/>
      <c r="QU29"/>
      <c r="QV29"/>
      <c r="QW29"/>
      <c r="QX29"/>
      <c r="QY29"/>
      <c r="QZ29"/>
      <c r="RA29"/>
      <c r="RB29"/>
      <c r="RC29"/>
      <c r="RD29"/>
      <c r="RE29"/>
      <c r="RF29"/>
      <c r="RG29"/>
      <c r="RH29"/>
      <c r="RI29"/>
      <c r="RJ29"/>
      <c r="RK29"/>
      <c r="RL29"/>
      <c r="RM29"/>
      <c r="RN29"/>
      <c r="RO29"/>
      <c r="RP29"/>
      <c r="RQ29"/>
      <c r="RR29"/>
      <c r="RS29"/>
      <c r="RT29"/>
      <c r="RU29"/>
      <c r="RV29"/>
      <c r="RW29"/>
      <c r="RX29"/>
      <c r="RY29"/>
      <c r="RZ29"/>
      <c r="SA29"/>
      <c r="SB29"/>
      <c r="SC29"/>
      <c r="SD29"/>
      <c r="SE29"/>
      <c r="SF29"/>
      <c r="SG29"/>
      <c r="SH29"/>
      <c r="SI29"/>
      <c r="SJ29"/>
      <c r="SK29"/>
      <c r="SL29"/>
      <c r="SM29"/>
      <c r="SN29"/>
      <c r="SO29"/>
      <c r="SP29"/>
      <c r="SQ29"/>
      <c r="SR29"/>
      <c r="SS29"/>
      <c r="ST29"/>
      <c r="SU29"/>
      <c r="SV29"/>
      <c r="SW29"/>
      <c r="SX29"/>
      <c r="SY29"/>
      <c r="SZ29"/>
      <c r="TA29"/>
      <c r="TB29"/>
      <c r="TC29"/>
      <c r="TD29"/>
      <c r="TE29"/>
      <c r="TF29"/>
      <c r="TG29"/>
      <c r="TH29"/>
      <c r="TI29"/>
      <c r="TJ29"/>
      <c r="TK29"/>
      <c r="TL29"/>
      <c r="TM29"/>
      <c r="TN29"/>
      <c r="TO29"/>
      <c r="TP29"/>
      <c r="TQ29"/>
      <c r="TR29"/>
      <c r="TS29"/>
      <c r="TT29"/>
      <c r="TU29"/>
      <c r="TV29"/>
      <c r="TW29"/>
      <c r="TX29"/>
      <c r="TY29"/>
      <c r="TZ29"/>
      <c r="UA29"/>
      <c r="UB29"/>
      <c r="UC29"/>
      <c r="UD29"/>
      <c r="UE29"/>
      <c r="UF29"/>
      <c r="UG29"/>
      <c r="UH29"/>
      <c r="UI29"/>
      <c r="UJ29"/>
      <c r="UK29"/>
      <c r="UL29"/>
      <c r="UM29"/>
      <c r="UN29"/>
      <c r="UO29"/>
      <c r="UP29"/>
      <c r="UQ29"/>
      <c r="UR29"/>
      <c r="US29"/>
      <c r="UT29"/>
      <c r="UU29"/>
      <c r="UV29"/>
      <c r="UW29"/>
      <c r="UX29"/>
      <c r="UY29"/>
      <c r="UZ29"/>
      <c r="VA29"/>
      <c r="VB29"/>
      <c r="VC29"/>
      <c r="VD29"/>
      <c r="VE29"/>
      <c r="VF29"/>
      <c r="VG29"/>
      <c r="VH29"/>
      <c r="VI29"/>
      <c r="VJ29"/>
      <c r="VK29"/>
      <c r="VL29"/>
      <c r="VM29"/>
      <c r="VN29"/>
      <c r="VO29"/>
      <c r="VP29"/>
      <c r="VQ29"/>
      <c r="VR29"/>
      <c r="VS29"/>
      <c r="VT29"/>
      <c r="VU29"/>
      <c r="VV29"/>
      <c r="VW29"/>
      <c r="VX29"/>
      <c r="VY29"/>
      <c r="VZ29"/>
      <c r="WA29"/>
      <c r="WB29"/>
      <c r="WC29"/>
      <c r="WD29"/>
      <c r="WE29"/>
      <c r="WF29"/>
      <c r="WG29"/>
      <c r="WH29"/>
      <c r="WI29"/>
      <c r="WJ29"/>
      <c r="WK29"/>
      <c r="WL29"/>
      <c r="WM29"/>
      <c r="WN29"/>
      <c r="WO29"/>
      <c r="WP29"/>
      <c r="WQ29"/>
      <c r="WR29"/>
      <c r="WS29"/>
      <c r="WT29"/>
      <c r="WU29"/>
      <c r="WV29"/>
      <c r="WW29"/>
      <c r="WX29"/>
      <c r="WY29"/>
      <c r="WZ29"/>
      <c r="XA29"/>
      <c r="XB29"/>
      <c r="XC29"/>
      <c r="XD29"/>
      <c r="XE29"/>
      <c r="XF29"/>
      <c r="XG29"/>
      <c r="XH29"/>
      <c r="XI29"/>
      <c r="XJ29"/>
      <c r="XK29"/>
      <c r="XL29"/>
      <c r="XM29"/>
      <c r="XN29"/>
      <c r="XO29"/>
      <c r="XP29"/>
      <c r="XQ29"/>
      <c r="XR29"/>
      <c r="XS29"/>
      <c r="XT29"/>
      <c r="XU29"/>
      <c r="XV29"/>
      <c r="XW29"/>
      <c r="XX29"/>
      <c r="XY29"/>
      <c r="XZ29"/>
      <c r="YA29"/>
      <c r="YB29"/>
      <c r="YC29"/>
      <c r="YD29"/>
      <c r="YE29"/>
      <c r="YF29"/>
      <c r="YG29"/>
      <c r="YH29"/>
      <c r="YI29"/>
      <c r="YJ29"/>
      <c r="YK29"/>
      <c r="YL29"/>
      <c r="YM29"/>
      <c r="YN29"/>
      <c r="YO29"/>
      <c r="YP29"/>
      <c r="YQ29"/>
      <c r="YR29"/>
      <c r="YS29"/>
      <c r="YT29"/>
      <c r="YU29"/>
      <c r="YV29"/>
      <c r="YW29"/>
      <c r="YX29"/>
      <c r="YY29"/>
      <c r="YZ29"/>
      <c r="ZA29"/>
      <c r="ZB29"/>
      <c r="ZC29"/>
      <c r="ZD29"/>
      <c r="ZE29"/>
      <c r="ZF29"/>
      <c r="ZG29"/>
      <c r="ZH29"/>
      <c r="ZI29"/>
      <c r="ZJ29"/>
      <c r="ZK29"/>
      <c r="ZL29"/>
      <c r="ZM29"/>
      <c r="ZN29"/>
      <c r="ZO29"/>
      <c r="ZP29"/>
      <c r="ZQ29"/>
      <c r="ZR29"/>
      <c r="ZS29"/>
      <c r="ZT29"/>
      <c r="ZU29"/>
      <c r="ZV29"/>
      <c r="ZW29"/>
      <c r="ZX29"/>
      <c r="ZY29"/>
      <c r="ZZ29"/>
      <c r="AAA29"/>
      <c r="AAB29"/>
      <c r="AAC29"/>
      <c r="AAD29"/>
      <c r="AAE29"/>
      <c r="AAF29"/>
      <c r="AAG29"/>
      <c r="AAH29"/>
      <c r="AAI29"/>
      <c r="AAJ29"/>
      <c r="AAK29"/>
      <c r="AAL29"/>
      <c r="AAM29"/>
      <c r="AAN29"/>
      <c r="AAO29"/>
      <c r="AAP29"/>
      <c r="AAQ29"/>
      <c r="AAR29"/>
      <c r="AAS29"/>
      <c r="AAT29"/>
      <c r="AAU29"/>
      <c r="AAV29"/>
      <c r="AAW29"/>
      <c r="AAX29"/>
      <c r="AAY29"/>
      <c r="AAZ29"/>
      <c r="ABA29"/>
      <c r="ABB29"/>
      <c r="ABC29"/>
      <c r="ABD29"/>
      <c r="ABE29"/>
      <c r="ABF29"/>
      <c r="ABG29"/>
      <c r="ABH29"/>
      <c r="ABI29"/>
      <c r="ABJ29"/>
      <c r="ABK29"/>
      <c r="ABL29"/>
      <c r="ABM29"/>
      <c r="ABN29"/>
      <c r="ABO29"/>
      <c r="ABP29"/>
      <c r="ABQ29"/>
      <c r="ABR29"/>
      <c r="ABS29"/>
      <c r="ABT29"/>
      <c r="ABU29"/>
      <c r="ABV29"/>
      <c r="ABW29"/>
      <c r="ABX29"/>
      <c r="ABY29"/>
      <c r="ABZ29"/>
      <c r="ACA29"/>
      <c r="ACB29"/>
      <c r="ACC29"/>
      <c r="ACD29"/>
      <c r="ACE29"/>
      <c r="ACF29"/>
      <c r="ACG29"/>
      <c r="ACH29"/>
      <c r="ACI29"/>
      <c r="ACJ29"/>
      <c r="ACK29"/>
      <c r="ACL29"/>
      <c r="ACM29"/>
      <c r="ACN29"/>
      <c r="ACO29"/>
      <c r="ACP29"/>
      <c r="ACQ29"/>
      <c r="ACR29"/>
      <c r="ACS29"/>
      <c r="ACT29"/>
      <c r="ACU29"/>
      <c r="ACV29"/>
      <c r="ACW29"/>
      <c r="ACX29"/>
      <c r="ACY29"/>
      <c r="ACZ29"/>
      <c r="ADA29"/>
      <c r="ADB29"/>
      <c r="ADC29"/>
      <c r="ADD29"/>
      <c r="ADE29"/>
      <c r="ADF29"/>
      <c r="ADG29"/>
      <c r="ADH29"/>
      <c r="ADI29"/>
      <c r="ADJ29"/>
      <c r="ADK29"/>
      <c r="ADL29"/>
      <c r="ADM29"/>
      <c r="ADN29"/>
      <c r="ADO29"/>
      <c r="ADP29"/>
      <c r="ADQ29"/>
      <c r="ADR29"/>
      <c r="ADS29"/>
      <c r="ADT29"/>
      <c r="ADU29"/>
      <c r="ADV29"/>
      <c r="ADW29"/>
      <c r="ADX29"/>
      <c r="ADY29"/>
      <c r="ADZ29"/>
      <c r="AEA29"/>
      <c r="AEB29"/>
      <c r="AEC29"/>
      <c r="AED29"/>
      <c r="AEE29"/>
      <c r="AEF29"/>
      <c r="AEG29"/>
      <c r="AEH29"/>
      <c r="AEI29"/>
      <c r="AEJ29"/>
      <c r="AEK29"/>
      <c r="AEL29"/>
      <c r="AEM29"/>
      <c r="AEN29"/>
      <c r="AEO29"/>
      <c r="AEP29"/>
      <c r="AEQ29"/>
      <c r="AER29"/>
      <c r="AES29"/>
      <c r="AET29"/>
      <c r="AEU29"/>
      <c r="AEV29"/>
      <c r="AEW29"/>
      <c r="AEX29"/>
      <c r="AEY29"/>
      <c r="AEZ29"/>
      <c r="AFA29"/>
      <c r="AFB29"/>
      <c r="AFC29"/>
      <c r="AFD29"/>
      <c r="AFE29"/>
      <c r="AFF29"/>
      <c r="AFG29"/>
      <c r="AFH29"/>
      <c r="AFI29"/>
      <c r="AFJ29"/>
      <c r="AFK29"/>
      <c r="AFL29"/>
      <c r="AFM29"/>
      <c r="AFN29"/>
      <c r="AFO29"/>
      <c r="AFP29"/>
      <c r="AFQ29"/>
      <c r="AFR29"/>
      <c r="AFS29"/>
      <c r="AFT29"/>
      <c r="AFU29"/>
      <c r="AFV29"/>
      <c r="AFW29"/>
      <c r="AFX29"/>
      <c r="AFY29"/>
      <c r="AFZ29"/>
      <c r="AGA29"/>
      <c r="AGB29"/>
      <c r="AGC29"/>
      <c r="AGD29"/>
      <c r="AGE29"/>
      <c r="AGF29"/>
      <c r="AGG29"/>
      <c r="AGH29"/>
      <c r="AGI29"/>
      <c r="AGJ29"/>
      <c r="AGK29"/>
      <c r="AGL29"/>
      <c r="AGM29"/>
      <c r="AGN29"/>
      <c r="AGO29"/>
      <c r="AGP29"/>
      <c r="AGQ29"/>
      <c r="AGR29"/>
      <c r="AGS29"/>
      <c r="AGT29"/>
      <c r="AGU29"/>
      <c r="AGV29"/>
      <c r="AGW29"/>
      <c r="AGX29"/>
      <c r="AGY29"/>
      <c r="AGZ29"/>
      <c r="AHA29"/>
      <c r="AHB29"/>
      <c r="AHC29"/>
      <c r="AHD29"/>
      <c r="AHE29"/>
      <c r="AHF29"/>
      <c r="AHG29"/>
      <c r="AHH29"/>
      <c r="AHI29"/>
      <c r="AHJ29"/>
      <c r="AHK29"/>
      <c r="AHL29"/>
      <c r="AHM29"/>
      <c r="AHN29"/>
      <c r="AHO29"/>
      <c r="AHP29"/>
      <c r="AHQ29"/>
      <c r="AHR29"/>
      <c r="AHS29"/>
      <c r="AHT29"/>
      <c r="AHU29"/>
      <c r="AHV29"/>
      <c r="AHW29"/>
      <c r="AHX29"/>
      <c r="AHY29"/>
      <c r="AHZ29"/>
      <c r="AIA29"/>
      <c r="AIB29"/>
      <c r="AIC29"/>
      <c r="AID29"/>
      <c r="AIE29"/>
      <c r="AIF29"/>
      <c r="AIG29"/>
      <c r="AIH29"/>
      <c r="AII29"/>
      <c r="AIJ29"/>
      <c r="AIK29"/>
      <c r="AIL29"/>
      <c r="AIM29"/>
      <c r="AIN29"/>
      <c r="AIO29"/>
      <c r="AIP29"/>
      <c r="AIQ29"/>
      <c r="AIR29"/>
      <c r="AIS29"/>
      <c r="AIT29"/>
      <c r="AIU29"/>
      <c r="AIV29"/>
      <c r="AIW29"/>
      <c r="AIX29"/>
      <c r="AIY29"/>
      <c r="AIZ29"/>
      <c r="AJA29"/>
      <c r="AJB29"/>
      <c r="AJC29"/>
      <c r="AJD29"/>
      <c r="AJE29"/>
      <c r="AJF29"/>
      <c r="AJG29"/>
      <c r="AJH29"/>
      <c r="AJI29"/>
      <c r="AJJ29"/>
      <c r="AJK29"/>
      <c r="AJL29"/>
      <c r="AJM29"/>
      <c r="AJN29"/>
      <c r="AJO29"/>
      <c r="AJP29"/>
      <c r="AJQ29"/>
      <c r="AJR29"/>
      <c r="AJS29"/>
      <c r="AJT29"/>
      <c r="AJU29"/>
      <c r="AJV29"/>
      <c r="AJW29"/>
      <c r="AJX29"/>
      <c r="AJY29"/>
      <c r="AJZ29"/>
      <c r="AKA29"/>
      <c r="AKB29"/>
      <c r="AKC29"/>
      <c r="AKD29"/>
      <c r="AKE29"/>
      <c r="AKF29"/>
      <c r="AKG29"/>
      <c r="AKH29"/>
      <c r="AKI29"/>
      <c r="AKJ29"/>
    </row>
    <row r="30" spans="1:972">
      <c r="A30" s="694" t="s">
        <v>609</v>
      </c>
      <c r="I30" s="685">
        <v>77.386386152715332</v>
      </c>
      <c r="J30" s="685">
        <v>63.768332895665807</v>
      </c>
      <c r="K30" s="685">
        <v>119.29597687430829</v>
      </c>
      <c r="L30" s="685">
        <v>164.78232902584</v>
      </c>
      <c r="M30" s="723"/>
      <c r="N30" s="11"/>
      <c r="O30" s="685"/>
      <c r="GV30"/>
      <c r="GW30"/>
      <c r="GX30"/>
      <c r="GY30"/>
      <c r="GZ30"/>
      <c r="HA30"/>
      <c r="HB30"/>
      <c r="HC30"/>
      <c r="HD30"/>
      <c r="HE30"/>
      <c r="HF30"/>
      <c r="HG30"/>
      <c r="HH30"/>
      <c r="HI30"/>
      <c r="HJ30"/>
      <c r="HK30"/>
      <c r="HL30"/>
      <c r="HM30"/>
      <c r="HN30"/>
      <c r="HO30"/>
      <c r="HP30"/>
      <c r="HQ30"/>
      <c r="HR30"/>
      <c r="HS30"/>
      <c r="HT30"/>
      <c r="HU30"/>
      <c r="HV30"/>
      <c r="HW30"/>
      <c r="HX30"/>
      <c r="HY30"/>
      <c r="HZ30"/>
      <c r="IA30"/>
      <c r="IB30"/>
      <c r="IC30"/>
      <c r="ID30"/>
      <c r="IE30"/>
      <c r="IF30"/>
      <c r="IG30"/>
      <c r="IH30"/>
      <c r="II30"/>
      <c r="IJ30"/>
      <c r="IK30"/>
      <c r="IL30"/>
      <c r="IM30"/>
      <c r="IN30"/>
      <c r="IO30"/>
      <c r="IP30"/>
      <c r="IQ30"/>
      <c r="IR30"/>
      <c r="IS30"/>
      <c r="IT30"/>
      <c r="IU30"/>
      <c r="IV30"/>
      <c r="IW30"/>
      <c r="IX30"/>
      <c r="IY30"/>
      <c r="IZ30"/>
      <c r="JA30"/>
      <c r="JB30"/>
      <c r="JC30"/>
      <c r="JD30"/>
      <c r="JE30"/>
      <c r="JF30"/>
      <c r="JG30"/>
      <c r="JH30"/>
      <c r="JI30"/>
      <c r="JJ30"/>
      <c r="JK30"/>
      <c r="JL30"/>
      <c r="JM30"/>
      <c r="JN30"/>
      <c r="JO30"/>
      <c r="JP30"/>
      <c r="JQ30"/>
      <c r="JR30"/>
      <c r="JS30"/>
      <c r="JT30"/>
      <c r="JU30"/>
      <c r="JV30"/>
      <c r="JW30"/>
      <c r="JX30"/>
      <c r="JY30"/>
      <c r="JZ30"/>
      <c r="KA30"/>
      <c r="KB30"/>
      <c r="KC30"/>
      <c r="KD30"/>
      <c r="KE30"/>
      <c r="KF30"/>
      <c r="KG30"/>
      <c r="KH30"/>
      <c r="KI30"/>
      <c r="KJ30"/>
      <c r="KK30"/>
      <c r="KL30"/>
      <c r="KM30"/>
      <c r="KN30"/>
      <c r="KO30"/>
      <c r="KP30"/>
      <c r="KQ30"/>
      <c r="KR30"/>
      <c r="KS30"/>
      <c r="KT30"/>
      <c r="KU30"/>
      <c r="KV30"/>
      <c r="KW30"/>
      <c r="KX30"/>
      <c r="KY30"/>
      <c r="KZ30"/>
      <c r="LA30"/>
      <c r="LB30"/>
      <c r="LC30"/>
      <c r="LD30"/>
      <c r="LE30"/>
      <c r="LF30"/>
      <c r="LG30"/>
      <c r="LH30"/>
      <c r="LI30"/>
      <c r="LJ30"/>
      <c r="LK30"/>
      <c r="LL30"/>
      <c r="LM30"/>
      <c r="LN30"/>
      <c r="LO30"/>
      <c r="LP30"/>
      <c r="LQ30"/>
      <c r="LR30"/>
      <c r="LS30"/>
      <c r="LT30"/>
      <c r="LU30"/>
      <c r="LV30"/>
      <c r="LW30"/>
      <c r="LX30"/>
      <c r="LY30"/>
      <c r="LZ30"/>
      <c r="MA30"/>
      <c r="MB30"/>
      <c r="MC30"/>
      <c r="MD30"/>
      <c r="ME30"/>
      <c r="MF30"/>
      <c r="MG30"/>
      <c r="MH30"/>
      <c r="MI30"/>
      <c r="MJ30"/>
      <c r="MK30"/>
      <c r="ML30"/>
      <c r="MM30"/>
      <c r="MN30"/>
      <c r="MO30"/>
      <c r="MP30"/>
      <c r="MQ30"/>
      <c r="MR30"/>
      <c r="MS30"/>
      <c r="MT30"/>
      <c r="MU30"/>
      <c r="MV30"/>
      <c r="MW30"/>
      <c r="MX30"/>
      <c r="MY30"/>
      <c r="MZ30"/>
      <c r="NA30"/>
      <c r="NB30"/>
      <c r="NC30"/>
      <c r="ND30"/>
      <c r="NE30"/>
      <c r="NF30"/>
      <c r="NG30"/>
      <c r="NH30"/>
      <c r="NI30"/>
      <c r="NJ30"/>
      <c r="NK30"/>
      <c r="NL30"/>
      <c r="NM30"/>
      <c r="NN30"/>
      <c r="NO30"/>
      <c r="NP30"/>
      <c r="NQ30"/>
      <c r="NR30"/>
      <c r="NS30"/>
      <c r="NT30"/>
      <c r="NU30"/>
      <c r="NV30"/>
      <c r="NW30"/>
      <c r="NX30"/>
      <c r="NY30"/>
      <c r="NZ30"/>
      <c r="OA30"/>
      <c r="OB30"/>
      <c r="OC30"/>
      <c r="OD30"/>
      <c r="OE30"/>
      <c r="OF30"/>
      <c r="OG30"/>
      <c r="OH30"/>
      <c r="OI30"/>
      <c r="OJ30"/>
      <c r="OK30"/>
      <c r="OL30"/>
      <c r="OM30"/>
      <c r="ON30"/>
      <c r="OO30"/>
      <c r="OP30"/>
      <c r="OQ30"/>
      <c r="OR30"/>
      <c r="OS30"/>
      <c r="OT30"/>
      <c r="OU30"/>
      <c r="OV30"/>
      <c r="OW30"/>
      <c r="OX30"/>
      <c r="OY30"/>
      <c r="OZ30"/>
      <c r="PA30"/>
      <c r="PB30"/>
      <c r="PC30"/>
      <c r="PD30"/>
      <c r="PE30"/>
      <c r="PF30"/>
      <c r="PG30"/>
      <c r="PH30"/>
      <c r="PI30"/>
      <c r="PJ30"/>
      <c r="PK30"/>
      <c r="PL30"/>
      <c r="PM30"/>
      <c r="PN30"/>
      <c r="PO30"/>
      <c r="PP30"/>
      <c r="PQ30"/>
      <c r="PR30"/>
      <c r="PS30"/>
      <c r="PT30"/>
      <c r="PU30"/>
      <c r="PV30"/>
      <c r="PW30"/>
      <c r="PX30"/>
      <c r="PY30"/>
      <c r="PZ30"/>
      <c r="QA30"/>
      <c r="QB30"/>
      <c r="QC30"/>
      <c r="QD30"/>
      <c r="QE30"/>
      <c r="QF30"/>
      <c r="QG30"/>
      <c r="QH30"/>
      <c r="QI30"/>
      <c r="QJ30"/>
      <c r="QK30"/>
      <c r="QL30"/>
      <c r="QM30"/>
      <c r="QN30"/>
      <c r="QO30"/>
      <c r="QP30"/>
      <c r="QQ30"/>
      <c r="QR30"/>
      <c r="QS30"/>
      <c r="QT30"/>
      <c r="QU30"/>
      <c r="QV30"/>
      <c r="QW30"/>
      <c r="QX30"/>
      <c r="QY30"/>
      <c r="QZ30"/>
      <c r="RA30"/>
      <c r="RB30"/>
      <c r="RC30"/>
      <c r="RD30"/>
      <c r="RE30"/>
      <c r="RF30"/>
      <c r="RG30"/>
      <c r="RH30"/>
      <c r="RI30"/>
      <c r="RJ30"/>
      <c r="RK30"/>
      <c r="RL30"/>
      <c r="RM30"/>
      <c r="RN30"/>
      <c r="RO30"/>
      <c r="RP30"/>
      <c r="RQ30"/>
      <c r="RR30"/>
      <c r="RS30"/>
      <c r="RT30"/>
      <c r="RU30"/>
      <c r="RV30"/>
      <c r="RW30"/>
      <c r="RX30"/>
      <c r="RY30"/>
      <c r="RZ30"/>
      <c r="SA30"/>
      <c r="SB30"/>
      <c r="SC30"/>
      <c r="SD30"/>
      <c r="SE30"/>
      <c r="SF30"/>
      <c r="SG30"/>
      <c r="SH30"/>
      <c r="SI30"/>
      <c r="SJ30"/>
      <c r="SK30"/>
      <c r="SL30"/>
      <c r="SM30"/>
      <c r="SN30"/>
      <c r="SO30"/>
      <c r="SP30"/>
      <c r="SQ30"/>
      <c r="SR30"/>
      <c r="SS30"/>
      <c r="ST30"/>
      <c r="SU30"/>
      <c r="SV30"/>
      <c r="SW30"/>
      <c r="SX30"/>
      <c r="SY30"/>
      <c r="SZ30"/>
      <c r="TA30"/>
      <c r="TB30"/>
      <c r="TC30"/>
      <c r="TD30"/>
      <c r="TE30"/>
      <c r="TF30"/>
      <c r="TG30"/>
      <c r="TH30"/>
      <c r="TI30"/>
      <c r="TJ30"/>
      <c r="TK30"/>
      <c r="TL30"/>
      <c r="TM30"/>
      <c r="TN30"/>
      <c r="TO30"/>
      <c r="TP30"/>
      <c r="TQ30"/>
      <c r="TR30"/>
      <c r="TS30"/>
      <c r="TT30"/>
      <c r="TU30"/>
      <c r="TV30"/>
      <c r="TW30"/>
      <c r="TX30"/>
      <c r="TY30"/>
      <c r="TZ30"/>
      <c r="UA30"/>
      <c r="UB30"/>
      <c r="UC30"/>
      <c r="UD30"/>
      <c r="UE30"/>
      <c r="UF30"/>
      <c r="UG30"/>
      <c r="UH30"/>
      <c r="UI30"/>
      <c r="UJ30"/>
      <c r="UK30"/>
      <c r="UL30"/>
      <c r="UM30"/>
      <c r="UN30"/>
      <c r="UO30"/>
      <c r="UP30"/>
      <c r="UQ30"/>
      <c r="UR30"/>
      <c r="US30"/>
      <c r="UT30"/>
      <c r="UU30"/>
      <c r="UV30"/>
      <c r="UW30"/>
      <c r="UX30"/>
      <c r="UY30"/>
      <c r="UZ30"/>
      <c r="VA30"/>
      <c r="VB30"/>
      <c r="VC30"/>
      <c r="VD30"/>
      <c r="VE30"/>
      <c r="VF30"/>
      <c r="VG30"/>
      <c r="VH30"/>
      <c r="VI30"/>
      <c r="VJ30"/>
      <c r="VK30"/>
      <c r="VL30"/>
      <c r="VM30"/>
      <c r="VN30"/>
      <c r="VO30"/>
      <c r="VP30"/>
      <c r="VQ30"/>
      <c r="VR30"/>
      <c r="VS30"/>
      <c r="VT30"/>
      <c r="VU30"/>
      <c r="VV30"/>
      <c r="VW30"/>
      <c r="VX30"/>
      <c r="VY30"/>
      <c r="VZ30"/>
      <c r="WA30"/>
      <c r="WB30"/>
      <c r="WC30"/>
      <c r="WD30"/>
      <c r="WE30"/>
      <c r="WF30"/>
      <c r="WG30"/>
      <c r="WH30"/>
      <c r="WI30"/>
      <c r="WJ30"/>
      <c r="WK30"/>
      <c r="WL30"/>
      <c r="WM30"/>
      <c r="WN30"/>
      <c r="WO30"/>
      <c r="WP30"/>
      <c r="WQ30"/>
      <c r="WR30"/>
      <c r="WS30"/>
      <c r="WT30"/>
      <c r="WU30"/>
      <c r="WV30"/>
      <c r="WW30"/>
      <c r="WX30"/>
      <c r="WY30"/>
      <c r="WZ30"/>
      <c r="XA30"/>
      <c r="XB30"/>
      <c r="XC30"/>
      <c r="XD30"/>
      <c r="XE30"/>
      <c r="XF30"/>
      <c r="XG30"/>
      <c r="XH30"/>
      <c r="XI30"/>
      <c r="XJ30"/>
      <c r="XK30"/>
      <c r="XL30"/>
      <c r="XM30"/>
      <c r="XN30"/>
      <c r="XO30"/>
      <c r="XP30"/>
      <c r="XQ30"/>
      <c r="XR30"/>
      <c r="XS30"/>
      <c r="XT30"/>
      <c r="XU30"/>
      <c r="XV30"/>
      <c r="XW30"/>
      <c r="XX30"/>
      <c r="XY30"/>
      <c r="XZ30"/>
      <c r="YA30"/>
      <c r="YB30"/>
      <c r="YC30"/>
      <c r="YD30"/>
      <c r="YE30"/>
      <c r="YF30"/>
      <c r="YG30"/>
      <c r="YH30"/>
      <c r="YI30"/>
      <c r="YJ30"/>
      <c r="YK30"/>
      <c r="YL30"/>
      <c r="YM30"/>
      <c r="YN30"/>
      <c r="YO30"/>
      <c r="YP30"/>
      <c r="YQ30"/>
      <c r="YR30"/>
      <c r="YS30"/>
      <c r="YT30"/>
      <c r="YU30"/>
      <c r="YV30"/>
      <c r="YW30"/>
      <c r="YX30"/>
      <c r="YY30"/>
      <c r="YZ30"/>
      <c r="ZA30"/>
      <c r="ZB30"/>
      <c r="ZC30"/>
      <c r="ZD30"/>
      <c r="ZE30"/>
      <c r="ZF30"/>
      <c r="ZG30"/>
      <c r="ZH30"/>
      <c r="ZI30"/>
      <c r="ZJ30"/>
      <c r="ZK30"/>
      <c r="ZL30"/>
      <c r="ZM30"/>
      <c r="ZN30"/>
      <c r="ZO30"/>
      <c r="ZP30"/>
      <c r="ZQ30"/>
      <c r="ZR30"/>
      <c r="ZS30"/>
      <c r="ZT30"/>
      <c r="ZU30"/>
      <c r="ZV30"/>
      <c r="ZW30"/>
      <c r="ZX30"/>
      <c r="ZY30"/>
      <c r="ZZ30"/>
      <c r="AAA30"/>
      <c r="AAB30"/>
      <c r="AAC30"/>
      <c r="AAD30"/>
      <c r="AAE30"/>
      <c r="AAF30"/>
      <c r="AAG30"/>
      <c r="AAH30"/>
      <c r="AAI30"/>
      <c r="AAJ30"/>
      <c r="AAK30"/>
      <c r="AAL30"/>
      <c r="AAM30"/>
      <c r="AAN30"/>
      <c r="AAO30"/>
      <c r="AAP30"/>
      <c r="AAQ30"/>
      <c r="AAR30"/>
      <c r="AAS30"/>
      <c r="AAT30"/>
      <c r="AAU30"/>
      <c r="AAV30"/>
      <c r="AAW30"/>
      <c r="AAX30"/>
      <c r="AAY30"/>
      <c r="AAZ30"/>
      <c r="ABA30"/>
      <c r="ABB30"/>
      <c r="ABC30"/>
      <c r="ABD30"/>
      <c r="ABE30"/>
      <c r="ABF30"/>
      <c r="ABG30"/>
      <c r="ABH30"/>
      <c r="ABI30"/>
      <c r="ABJ30"/>
      <c r="ABK30"/>
      <c r="ABL30"/>
      <c r="ABM30"/>
      <c r="ABN30"/>
      <c r="ABO30"/>
      <c r="ABP30"/>
      <c r="ABQ30"/>
      <c r="ABR30"/>
      <c r="ABS30"/>
      <c r="ABT30"/>
      <c r="ABU30"/>
      <c r="ABV30"/>
      <c r="ABW30"/>
      <c r="ABX30"/>
      <c r="ABY30"/>
      <c r="ABZ30"/>
      <c r="ACA30"/>
      <c r="ACB30"/>
      <c r="ACC30"/>
      <c r="ACD30"/>
      <c r="ACE30"/>
      <c r="ACF30"/>
      <c r="ACG30"/>
      <c r="ACH30"/>
      <c r="ACI30"/>
      <c r="ACJ30"/>
      <c r="ACK30"/>
      <c r="ACL30"/>
      <c r="ACM30"/>
      <c r="ACN30"/>
      <c r="ACO30"/>
      <c r="ACP30"/>
      <c r="ACQ30"/>
      <c r="ACR30"/>
      <c r="ACS30"/>
      <c r="ACT30"/>
      <c r="ACU30"/>
      <c r="ACV30"/>
      <c r="ACW30"/>
      <c r="ACX30"/>
      <c r="ACY30"/>
      <c r="ACZ30"/>
      <c r="ADA30"/>
      <c r="ADB30"/>
      <c r="ADC30"/>
      <c r="ADD30"/>
      <c r="ADE30"/>
      <c r="ADF30"/>
      <c r="ADG30"/>
      <c r="ADH30"/>
      <c r="ADI30"/>
      <c r="ADJ30"/>
      <c r="ADK30"/>
      <c r="ADL30"/>
      <c r="ADM30"/>
      <c r="ADN30"/>
      <c r="ADO30"/>
      <c r="ADP30"/>
      <c r="ADQ30"/>
      <c r="ADR30"/>
      <c r="ADS30"/>
      <c r="ADT30"/>
      <c r="ADU30"/>
      <c r="ADV30"/>
      <c r="ADW30"/>
      <c r="ADX30"/>
      <c r="ADY30"/>
      <c r="ADZ30"/>
      <c r="AEA30"/>
      <c r="AEB30"/>
      <c r="AEC30"/>
      <c r="AED30"/>
      <c r="AEE30"/>
      <c r="AEF30"/>
      <c r="AEG30"/>
      <c r="AEH30"/>
      <c r="AEI30"/>
      <c r="AEJ30"/>
      <c r="AEK30"/>
      <c r="AEL30"/>
      <c r="AEM30"/>
      <c r="AEN30"/>
      <c r="AEO30"/>
      <c r="AEP30"/>
      <c r="AEQ30"/>
      <c r="AER30"/>
      <c r="AES30"/>
      <c r="AET30"/>
      <c r="AEU30"/>
      <c r="AEV30"/>
      <c r="AEW30"/>
      <c r="AEX30"/>
      <c r="AEY30"/>
      <c r="AEZ30"/>
      <c r="AFA30"/>
      <c r="AFB30"/>
      <c r="AFC30"/>
      <c r="AFD30"/>
      <c r="AFE30"/>
      <c r="AFF30"/>
      <c r="AFG30"/>
      <c r="AFH30"/>
      <c r="AFI30"/>
      <c r="AFJ30"/>
      <c r="AFK30"/>
      <c r="AFL30"/>
      <c r="AFM30"/>
      <c r="AFN30"/>
      <c r="AFO30"/>
      <c r="AFP30"/>
      <c r="AFQ30"/>
      <c r="AFR30"/>
      <c r="AFS30"/>
      <c r="AFT30"/>
      <c r="AFU30"/>
      <c r="AFV30"/>
      <c r="AFW30"/>
      <c r="AFX30"/>
      <c r="AFY30"/>
      <c r="AFZ30"/>
      <c r="AGA30"/>
      <c r="AGB30"/>
      <c r="AGC30"/>
      <c r="AGD30"/>
      <c r="AGE30"/>
      <c r="AGF30"/>
      <c r="AGG30"/>
      <c r="AGH30"/>
      <c r="AGI30"/>
      <c r="AGJ30"/>
      <c r="AGK30"/>
      <c r="AGL30"/>
      <c r="AGM30"/>
      <c r="AGN30"/>
      <c r="AGO30"/>
      <c r="AGP30"/>
      <c r="AGQ30"/>
      <c r="AGR30"/>
      <c r="AGS30"/>
      <c r="AGT30"/>
      <c r="AGU30"/>
      <c r="AGV30"/>
      <c r="AGW30"/>
      <c r="AGX30"/>
      <c r="AGY30"/>
      <c r="AGZ30"/>
      <c r="AHA30"/>
      <c r="AHB30"/>
      <c r="AHC30"/>
      <c r="AHD30"/>
      <c r="AHE30"/>
      <c r="AHF30"/>
      <c r="AHG30"/>
      <c r="AHH30"/>
      <c r="AHI30"/>
      <c r="AHJ30"/>
      <c r="AHK30"/>
      <c r="AHL30"/>
      <c r="AHM30"/>
      <c r="AHN30"/>
      <c r="AHO30"/>
      <c r="AHP30"/>
      <c r="AHQ30"/>
      <c r="AHR30"/>
      <c r="AHS30"/>
      <c r="AHT30"/>
      <c r="AHU30"/>
      <c r="AHV30"/>
      <c r="AHW30"/>
      <c r="AHX30"/>
      <c r="AHY30"/>
      <c r="AHZ30"/>
      <c r="AIA30"/>
      <c r="AIB30"/>
      <c r="AIC30"/>
      <c r="AID30"/>
      <c r="AIE30"/>
      <c r="AIF30"/>
      <c r="AIG30"/>
      <c r="AIH30"/>
      <c r="AII30"/>
      <c r="AIJ30"/>
      <c r="AIK30"/>
      <c r="AIL30"/>
      <c r="AIM30"/>
      <c r="AIN30"/>
      <c r="AIO30"/>
      <c r="AIP30"/>
      <c r="AIQ30"/>
      <c r="AIR30"/>
      <c r="AIS30"/>
      <c r="AIT30"/>
      <c r="AIU30"/>
      <c r="AIV30"/>
      <c r="AIW30"/>
      <c r="AIX30"/>
      <c r="AIY30"/>
      <c r="AIZ30"/>
      <c r="AJA30"/>
      <c r="AJB30"/>
      <c r="AJC30"/>
      <c r="AJD30"/>
      <c r="AJE30"/>
      <c r="AJF30"/>
      <c r="AJG30"/>
      <c r="AJH30"/>
      <c r="AJI30"/>
      <c r="AJJ30"/>
      <c r="AJK30"/>
      <c r="AJL30"/>
      <c r="AJM30"/>
      <c r="AJN30"/>
      <c r="AJO30"/>
      <c r="AJP30"/>
      <c r="AJQ30"/>
      <c r="AJR30"/>
      <c r="AJS30"/>
      <c r="AJT30"/>
      <c r="AJU30"/>
      <c r="AJV30"/>
      <c r="AJW30"/>
      <c r="AJX30"/>
      <c r="AJY30"/>
      <c r="AJZ30"/>
      <c r="AKA30"/>
      <c r="AKB30"/>
      <c r="AKC30"/>
      <c r="AKD30"/>
      <c r="AKE30"/>
      <c r="AKF30"/>
      <c r="AKG30"/>
      <c r="AKH30"/>
      <c r="AKI30"/>
      <c r="AKJ30"/>
    </row>
    <row r="31" spans="1:972">
      <c r="A31" s="694" t="s">
        <v>565</v>
      </c>
      <c r="I31" s="685">
        <v>78.509335975455542</v>
      </c>
      <c r="J31" s="685">
        <v>74.123946226288083</v>
      </c>
      <c r="K31" s="685">
        <v>131.61292929170972</v>
      </c>
      <c r="L31" s="685">
        <v>166.18825691167299</v>
      </c>
      <c r="M31" s="725"/>
      <c r="N31" s="11"/>
      <c r="O31" s="685"/>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c r="IL31"/>
      <c r="IM31"/>
      <c r="IN31"/>
      <c r="IO31"/>
      <c r="IP31"/>
      <c r="IQ31"/>
      <c r="IR31"/>
      <c r="IS31"/>
      <c r="IT31"/>
      <c r="IU31"/>
      <c r="IV31"/>
      <c r="IW31"/>
      <c r="IX31"/>
      <c r="IY31"/>
      <c r="IZ31"/>
      <c r="JA31"/>
      <c r="JB31"/>
      <c r="JC31"/>
      <c r="JD31"/>
      <c r="JE31"/>
      <c r="JF31"/>
      <c r="JG31"/>
      <c r="JH31"/>
      <c r="JI31"/>
      <c r="JJ31"/>
      <c r="JK31"/>
      <c r="JL31"/>
      <c r="JM31"/>
      <c r="JN31"/>
      <c r="JO31"/>
      <c r="JP31"/>
      <c r="JQ31"/>
      <c r="JR31"/>
      <c r="JS31"/>
      <c r="JT31"/>
      <c r="JU31"/>
      <c r="JV31"/>
      <c r="JW31"/>
      <c r="JX31"/>
      <c r="JY31"/>
      <c r="JZ31"/>
      <c r="KA31"/>
      <c r="KB31"/>
      <c r="KC31"/>
      <c r="KD31"/>
      <c r="KE31"/>
      <c r="KF31"/>
      <c r="KG31"/>
      <c r="KH31"/>
      <c r="KI31"/>
      <c r="KJ31"/>
      <c r="KK31"/>
      <c r="KL31"/>
      <c r="KM31"/>
      <c r="KN31"/>
      <c r="KO31"/>
      <c r="KP31"/>
      <c r="KQ31"/>
      <c r="KR31"/>
      <c r="KS31"/>
      <c r="KT31"/>
      <c r="KU31"/>
      <c r="KV31"/>
      <c r="KW31"/>
      <c r="KX31"/>
      <c r="KY31"/>
      <c r="KZ31"/>
      <c r="LA31"/>
      <c r="LB31"/>
      <c r="LC31"/>
      <c r="LD31"/>
      <c r="LE31"/>
      <c r="LF31"/>
      <c r="LG31"/>
      <c r="LH31"/>
      <c r="LI31"/>
      <c r="LJ31"/>
      <c r="LK31"/>
      <c r="LL31"/>
      <c r="LM31"/>
      <c r="LN31"/>
      <c r="LO31"/>
      <c r="LP31"/>
      <c r="LQ31"/>
      <c r="LR31"/>
      <c r="LS31"/>
      <c r="LT31"/>
      <c r="LU31"/>
      <c r="LV31"/>
      <c r="LW31"/>
      <c r="LX31"/>
      <c r="LY31"/>
      <c r="LZ31"/>
      <c r="MA31"/>
      <c r="MB31"/>
      <c r="MC31"/>
      <c r="MD31"/>
      <c r="ME31"/>
      <c r="MF31"/>
      <c r="MG31"/>
      <c r="MH31"/>
      <c r="MI31"/>
      <c r="MJ31"/>
      <c r="MK31"/>
      <c r="ML31"/>
      <c r="MM31"/>
      <c r="MN31"/>
      <c r="MO31"/>
      <c r="MP31"/>
      <c r="MQ31"/>
      <c r="MR31"/>
      <c r="MS31"/>
      <c r="MT31"/>
      <c r="MU31"/>
      <c r="MV31"/>
      <c r="MW31"/>
      <c r="MX31"/>
      <c r="MY31"/>
      <c r="MZ31"/>
      <c r="NA31"/>
      <c r="NB31"/>
      <c r="NC31"/>
      <c r="ND31"/>
      <c r="NE31"/>
      <c r="NF31"/>
      <c r="NG31"/>
      <c r="NH31"/>
      <c r="NI31"/>
      <c r="NJ31"/>
      <c r="NK31"/>
      <c r="NL31"/>
      <c r="NM31"/>
      <c r="NN31"/>
      <c r="NO31"/>
      <c r="NP31"/>
      <c r="NQ31"/>
      <c r="NR31"/>
      <c r="NS31"/>
      <c r="NT31"/>
      <c r="NU31"/>
      <c r="NV31"/>
      <c r="NW31"/>
      <c r="NX31"/>
      <c r="NY31"/>
      <c r="NZ31"/>
      <c r="OA31"/>
      <c r="OB31"/>
      <c r="OC31"/>
      <c r="OD31"/>
      <c r="OE31"/>
      <c r="OF31"/>
      <c r="OG31"/>
      <c r="OH31"/>
      <c r="OI31"/>
      <c r="OJ31"/>
      <c r="OK31"/>
      <c r="OL31"/>
      <c r="OM31"/>
      <c r="ON31"/>
      <c r="OO31"/>
      <c r="OP31"/>
      <c r="OQ31"/>
      <c r="OR31"/>
      <c r="OS31"/>
      <c r="OT31"/>
      <c r="OU31"/>
      <c r="OV31"/>
      <c r="OW31"/>
      <c r="OX31"/>
      <c r="OY31"/>
      <c r="OZ31"/>
      <c r="PA31"/>
      <c r="PB31"/>
      <c r="PC31"/>
      <c r="PD31"/>
      <c r="PE31"/>
      <c r="PF31"/>
      <c r="PG31"/>
      <c r="PH31"/>
      <c r="PI31"/>
      <c r="PJ31"/>
      <c r="PK31"/>
      <c r="PL31"/>
      <c r="PM31"/>
      <c r="PN31"/>
      <c r="PO31"/>
      <c r="PP31"/>
      <c r="PQ31"/>
      <c r="PR31"/>
      <c r="PS31"/>
      <c r="PT31"/>
      <c r="PU31"/>
      <c r="PV31"/>
      <c r="PW31"/>
      <c r="PX31"/>
      <c r="PY31"/>
      <c r="PZ31"/>
      <c r="QA31"/>
      <c r="QB31"/>
      <c r="QC31"/>
      <c r="QD31"/>
      <c r="QE31"/>
      <c r="QF31"/>
      <c r="QG31"/>
      <c r="QH31"/>
      <c r="QI31"/>
      <c r="QJ31"/>
      <c r="QK31"/>
      <c r="QL31"/>
      <c r="QM31"/>
      <c r="QN31"/>
      <c r="QO31"/>
      <c r="QP31"/>
      <c r="QQ31"/>
      <c r="QR31"/>
      <c r="QS31"/>
      <c r="QT31"/>
      <c r="QU31"/>
      <c r="QV31"/>
      <c r="QW31"/>
      <c r="QX31"/>
      <c r="QY31"/>
      <c r="QZ31"/>
      <c r="RA31"/>
      <c r="RB31"/>
      <c r="RC31"/>
      <c r="RD31"/>
      <c r="RE31"/>
      <c r="RF31"/>
      <c r="RG31"/>
      <c r="RH31"/>
      <c r="RI31"/>
      <c r="RJ31"/>
      <c r="RK31"/>
      <c r="RL31"/>
      <c r="RM31"/>
      <c r="RN31"/>
      <c r="RO31"/>
      <c r="RP31"/>
      <c r="RQ31"/>
      <c r="RR31"/>
      <c r="RS31"/>
      <c r="RT31"/>
      <c r="RU31"/>
      <c r="RV31"/>
      <c r="RW31"/>
      <c r="RX31"/>
      <c r="RY31"/>
      <c r="RZ31"/>
      <c r="SA31"/>
      <c r="SB31"/>
      <c r="SC31"/>
      <c r="SD31"/>
      <c r="SE31"/>
      <c r="SF31"/>
      <c r="SG31"/>
      <c r="SH31"/>
      <c r="SI31"/>
      <c r="SJ31"/>
      <c r="SK31"/>
      <c r="SL31"/>
      <c r="SM31"/>
      <c r="SN31"/>
      <c r="SO31"/>
      <c r="SP31"/>
      <c r="SQ31"/>
      <c r="SR31"/>
      <c r="SS31"/>
      <c r="ST31"/>
      <c r="SU31"/>
      <c r="SV31"/>
      <c r="SW31"/>
      <c r="SX31"/>
      <c r="SY31"/>
      <c r="SZ31"/>
      <c r="TA31"/>
      <c r="TB31"/>
      <c r="TC31"/>
      <c r="TD31"/>
      <c r="TE31"/>
      <c r="TF31"/>
      <c r="TG31"/>
      <c r="TH31"/>
      <c r="TI31"/>
      <c r="TJ31"/>
      <c r="TK31"/>
      <c r="TL31"/>
      <c r="TM31"/>
      <c r="TN31"/>
      <c r="TO31"/>
      <c r="TP31"/>
      <c r="TQ31"/>
      <c r="TR31"/>
      <c r="TS31"/>
      <c r="TT31"/>
      <c r="TU31"/>
      <c r="TV31"/>
      <c r="TW31"/>
      <c r="TX31"/>
      <c r="TY31"/>
      <c r="TZ31"/>
      <c r="UA31"/>
      <c r="UB31"/>
      <c r="UC31"/>
      <c r="UD31"/>
      <c r="UE31"/>
      <c r="UF31"/>
      <c r="UG31"/>
      <c r="UH31"/>
      <c r="UI31"/>
      <c r="UJ31"/>
      <c r="UK31"/>
      <c r="UL31"/>
      <c r="UM31"/>
      <c r="UN31"/>
      <c r="UO31"/>
      <c r="UP31"/>
      <c r="UQ31"/>
      <c r="UR31"/>
      <c r="US31"/>
      <c r="UT31"/>
      <c r="UU31"/>
      <c r="UV31"/>
      <c r="UW31"/>
      <c r="UX31"/>
      <c r="UY31"/>
      <c r="UZ31"/>
      <c r="VA31"/>
      <c r="VB31"/>
      <c r="VC31"/>
      <c r="VD31"/>
      <c r="VE31"/>
      <c r="VF31"/>
      <c r="VG31"/>
      <c r="VH31"/>
      <c r="VI31"/>
      <c r="VJ31"/>
      <c r="VK31"/>
      <c r="VL31"/>
      <c r="VM31"/>
      <c r="VN31"/>
      <c r="VO31"/>
      <c r="VP31"/>
      <c r="VQ31"/>
      <c r="VR31"/>
      <c r="VS31"/>
      <c r="VT31"/>
      <c r="VU31"/>
      <c r="VV31"/>
      <c r="VW31"/>
      <c r="VX31"/>
      <c r="VY31"/>
      <c r="VZ31"/>
      <c r="WA31"/>
      <c r="WB31"/>
      <c r="WC31"/>
      <c r="WD31"/>
      <c r="WE31"/>
      <c r="WF31"/>
      <c r="WG31"/>
      <c r="WH31"/>
      <c r="WI31"/>
      <c r="WJ31"/>
      <c r="WK31"/>
      <c r="WL31"/>
      <c r="WM31"/>
      <c r="WN31"/>
      <c r="WO31"/>
      <c r="WP31"/>
      <c r="WQ31"/>
      <c r="WR31"/>
      <c r="WS31"/>
      <c r="WT31"/>
      <c r="WU31"/>
      <c r="WV31"/>
      <c r="WW31"/>
      <c r="WX31"/>
      <c r="WY31"/>
      <c r="WZ31"/>
      <c r="XA31"/>
      <c r="XB31"/>
      <c r="XC31"/>
      <c r="XD31"/>
      <c r="XE31"/>
      <c r="XF31"/>
      <c r="XG31"/>
      <c r="XH31"/>
      <c r="XI31"/>
      <c r="XJ31"/>
      <c r="XK31"/>
      <c r="XL31"/>
      <c r="XM31"/>
      <c r="XN31"/>
      <c r="XO31"/>
      <c r="XP31"/>
      <c r="XQ31"/>
      <c r="XR31"/>
      <c r="XS31"/>
      <c r="XT31"/>
      <c r="XU31"/>
      <c r="XV31"/>
      <c r="XW31"/>
      <c r="XX31"/>
      <c r="XY31"/>
      <c r="XZ31"/>
      <c r="YA31"/>
      <c r="YB31"/>
      <c r="YC31"/>
      <c r="YD31"/>
      <c r="YE31"/>
      <c r="YF31"/>
      <c r="YG31"/>
      <c r="YH31"/>
      <c r="YI31"/>
      <c r="YJ31"/>
      <c r="YK31"/>
      <c r="YL31"/>
      <c r="YM31"/>
      <c r="YN31"/>
      <c r="YO31"/>
      <c r="YP31"/>
      <c r="YQ31"/>
      <c r="YR31"/>
      <c r="YS31"/>
      <c r="YT31"/>
      <c r="YU31"/>
      <c r="YV31"/>
      <c r="YW31"/>
      <c r="YX31"/>
      <c r="YY31"/>
      <c r="YZ31"/>
      <c r="ZA31"/>
      <c r="ZB31"/>
      <c r="ZC31"/>
      <c r="ZD31"/>
      <c r="ZE31"/>
      <c r="ZF31"/>
      <c r="ZG31"/>
      <c r="ZH31"/>
      <c r="ZI31"/>
      <c r="ZJ31"/>
      <c r="ZK31"/>
      <c r="ZL31"/>
      <c r="ZM31"/>
      <c r="ZN31"/>
      <c r="ZO31"/>
      <c r="ZP31"/>
      <c r="ZQ31"/>
      <c r="ZR31"/>
      <c r="ZS31"/>
      <c r="ZT31"/>
      <c r="ZU31"/>
      <c r="ZV31"/>
      <c r="ZW31"/>
      <c r="ZX31"/>
      <c r="ZY31"/>
      <c r="ZZ31"/>
      <c r="AAA31"/>
      <c r="AAB31"/>
      <c r="AAC31"/>
      <c r="AAD31"/>
      <c r="AAE31"/>
      <c r="AAF31"/>
      <c r="AAG31"/>
      <c r="AAH31"/>
      <c r="AAI31"/>
      <c r="AAJ31"/>
      <c r="AAK31"/>
      <c r="AAL31"/>
      <c r="AAM31"/>
      <c r="AAN31"/>
      <c r="AAO31"/>
      <c r="AAP31"/>
      <c r="AAQ31"/>
      <c r="AAR31"/>
      <c r="AAS31"/>
      <c r="AAT31"/>
      <c r="AAU31"/>
      <c r="AAV31"/>
      <c r="AAW31"/>
      <c r="AAX31"/>
      <c r="AAY31"/>
      <c r="AAZ31"/>
      <c r="ABA31"/>
      <c r="ABB31"/>
      <c r="ABC31"/>
      <c r="ABD31"/>
      <c r="ABE31"/>
      <c r="ABF31"/>
      <c r="ABG31"/>
      <c r="ABH31"/>
      <c r="ABI31"/>
      <c r="ABJ31"/>
      <c r="ABK31"/>
      <c r="ABL31"/>
      <c r="ABM31"/>
      <c r="ABN31"/>
      <c r="ABO31"/>
      <c r="ABP31"/>
      <c r="ABQ31"/>
      <c r="ABR31"/>
      <c r="ABS31"/>
      <c r="ABT31"/>
      <c r="ABU31"/>
      <c r="ABV31"/>
      <c r="ABW31"/>
      <c r="ABX31"/>
      <c r="ABY31"/>
      <c r="ABZ31"/>
      <c r="ACA31"/>
      <c r="ACB31"/>
      <c r="ACC31"/>
      <c r="ACD31"/>
      <c r="ACE31"/>
      <c r="ACF31"/>
      <c r="ACG31"/>
      <c r="ACH31"/>
      <c r="ACI31"/>
      <c r="ACJ31"/>
      <c r="ACK31"/>
      <c r="ACL31"/>
      <c r="ACM31"/>
      <c r="ACN31"/>
      <c r="ACO31"/>
      <c r="ACP31"/>
      <c r="ACQ31"/>
      <c r="ACR31"/>
      <c r="ACS31"/>
      <c r="ACT31"/>
      <c r="ACU31"/>
      <c r="ACV31"/>
      <c r="ACW31"/>
      <c r="ACX31"/>
      <c r="ACY31"/>
      <c r="ACZ31"/>
      <c r="ADA31"/>
      <c r="ADB31"/>
      <c r="ADC31"/>
      <c r="ADD31"/>
      <c r="ADE31"/>
      <c r="ADF31"/>
      <c r="ADG31"/>
      <c r="ADH31"/>
      <c r="ADI31"/>
      <c r="ADJ31"/>
      <c r="ADK31"/>
      <c r="ADL31"/>
      <c r="ADM31"/>
      <c r="ADN31"/>
      <c r="ADO31"/>
      <c r="ADP31"/>
      <c r="ADQ31"/>
      <c r="ADR31"/>
      <c r="ADS31"/>
      <c r="ADT31"/>
      <c r="ADU31"/>
      <c r="ADV31"/>
      <c r="ADW31"/>
      <c r="ADX31"/>
      <c r="ADY31"/>
      <c r="ADZ31"/>
      <c r="AEA31"/>
      <c r="AEB31"/>
      <c r="AEC31"/>
      <c r="AED31"/>
      <c r="AEE31"/>
      <c r="AEF31"/>
      <c r="AEG31"/>
      <c r="AEH31"/>
      <c r="AEI31"/>
      <c r="AEJ31"/>
      <c r="AEK31"/>
      <c r="AEL31"/>
      <c r="AEM31"/>
      <c r="AEN31"/>
      <c r="AEO31"/>
      <c r="AEP31"/>
      <c r="AEQ31"/>
      <c r="AER31"/>
      <c r="AES31"/>
      <c r="AET31"/>
      <c r="AEU31"/>
      <c r="AEV31"/>
      <c r="AEW31"/>
      <c r="AEX31"/>
      <c r="AEY31"/>
      <c r="AEZ31"/>
      <c r="AFA31"/>
      <c r="AFB31"/>
      <c r="AFC31"/>
      <c r="AFD31"/>
      <c r="AFE31"/>
      <c r="AFF31"/>
      <c r="AFG31"/>
      <c r="AFH31"/>
      <c r="AFI31"/>
      <c r="AFJ31"/>
      <c r="AFK31"/>
      <c r="AFL31"/>
      <c r="AFM31"/>
      <c r="AFN31"/>
      <c r="AFO31"/>
      <c r="AFP31"/>
      <c r="AFQ31"/>
      <c r="AFR31"/>
      <c r="AFS31"/>
      <c r="AFT31"/>
      <c r="AFU31"/>
      <c r="AFV31"/>
      <c r="AFW31"/>
      <c r="AFX31"/>
      <c r="AFY31"/>
      <c r="AFZ31"/>
      <c r="AGA31"/>
      <c r="AGB31"/>
      <c r="AGC31"/>
      <c r="AGD31"/>
      <c r="AGE31"/>
      <c r="AGF31"/>
      <c r="AGG31"/>
      <c r="AGH31"/>
      <c r="AGI31"/>
      <c r="AGJ31"/>
      <c r="AGK31"/>
      <c r="AGL31"/>
      <c r="AGM31"/>
      <c r="AGN31"/>
      <c r="AGO31"/>
      <c r="AGP31"/>
      <c r="AGQ31"/>
      <c r="AGR31"/>
      <c r="AGS31"/>
      <c r="AGT31"/>
      <c r="AGU31"/>
      <c r="AGV31"/>
      <c r="AGW31"/>
      <c r="AGX31"/>
      <c r="AGY31"/>
      <c r="AGZ31"/>
      <c r="AHA31"/>
      <c r="AHB31"/>
      <c r="AHC31"/>
      <c r="AHD31"/>
      <c r="AHE31"/>
      <c r="AHF31"/>
      <c r="AHG31"/>
      <c r="AHH31"/>
      <c r="AHI31"/>
      <c r="AHJ31"/>
      <c r="AHK31"/>
      <c r="AHL31"/>
      <c r="AHM31"/>
      <c r="AHN31"/>
      <c r="AHO31"/>
      <c r="AHP31"/>
      <c r="AHQ31"/>
      <c r="AHR31"/>
      <c r="AHS31"/>
      <c r="AHT31"/>
      <c r="AHU31"/>
      <c r="AHV31"/>
      <c r="AHW31"/>
      <c r="AHX31"/>
      <c r="AHY31"/>
      <c r="AHZ31"/>
      <c r="AIA31"/>
      <c r="AIB31"/>
      <c r="AIC31"/>
      <c r="AID31"/>
      <c r="AIE31"/>
      <c r="AIF31"/>
      <c r="AIG31"/>
      <c r="AIH31"/>
      <c r="AII31"/>
      <c r="AIJ31"/>
      <c r="AIK31"/>
      <c r="AIL31"/>
      <c r="AIM31"/>
      <c r="AIN31"/>
      <c r="AIO31"/>
      <c r="AIP31"/>
      <c r="AIQ31"/>
      <c r="AIR31"/>
      <c r="AIS31"/>
      <c r="AIT31"/>
      <c r="AIU31"/>
      <c r="AIV31"/>
      <c r="AIW31"/>
      <c r="AIX31"/>
      <c r="AIY31"/>
      <c r="AIZ31"/>
      <c r="AJA31"/>
      <c r="AJB31"/>
      <c r="AJC31"/>
      <c r="AJD31"/>
      <c r="AJE31"/>
      <c r="AJF31"/>
      <c r="AJG31"/>
      <c r="AJH31"/>
      <c r="AJI31"/>
      <c r="AJJ31"/>
      <c r="AJK31"/>
      <c r="AJL31"/>
      <c r="AJM31"/>
      <c r="AJN31"/>
      <c r="AJO31"/>
      <c r="AJP31"/>
      <c r="AJQ31"/>
      <c r="AJR31"/>
      <c r="AJS31"/>
      <c r="AJT31"/>
      <c r="AJU31"/>
      <c r="AJV31"/>
      <c r="AJW31"/>
      <c r="AJX31"/>
      <c r="AJY31"/>
      <c r="AJZ31"/>
      <c r="AKA31"/>
      <c r="AKB31"/>
      <c r="AKC31"/>
      <c r="AKD31"/>
      <c r="AKE31"/>
      <c r="AKF31"/>
      <c r="AKG31"/>
      <c r="AKH31"/>
      <c r="AKI31"/>
      <c r="AKJ31"/>
    </row>
    <row r="32" spans="1:972">
      <c r="A32" s="694" t="s">
        <v>610</v>
      </c>
      <c r="I32" s="685">
        <v>84.643886790008338</v>
      </c>
      <c r="J32" s="685">
        <v>91.163500804554232</v>
      </c>
      <c r="K32" s="685">
        <v>143.04673351005948</v>
      </c>
      <c r="L32" s="685">
        <v>171.43809542268099</v>
      </c>
      <c r="O32" s="685"/>
      <c r="GR32"/>
      <c r="GS32"/>
      <c r="GT32"/>
      <c r="GU32"/>
      <c r="GV32"/>
      <c r="GW32"/>
      <c r="GX32"/>
      <c r="GY32"/>
      <c r="GZ32"/>
      <c r="HA32"/>
      <c r="HB32"/>
      <c r="HC32"/>
      <c r="HD32"/>
      <c r="HE32"/>
      <c r="HF32"/>
      <c r="HG32"/>
      <c r="HH32"/>
      <c r="HI32"/>
      <c r="HJ32"/>
      <c r="HK32"/>
      <c r="HL32"/>
      <c r="HM32"/>
      <c r="HN32"/>
      <c r="HO32"/>
      <c r="HP32"/>
      <c r="HQ32"/>
      <c r="HR32"/>
      <c r="HS32"/>
      <c r="HT32"/>
      <c r="HU32"/>
      <c r="HV32"/>
      <c r="HW32"/>
      <c r="HX32"/>
      <c r="HY32"/>
      <c r="HZ32"/>
      <c r="IA32"/>
      <c r="IB32"/>
      <c r="IC32"/>
      <c r="ID32"/>
      <c r="IE32"/>
      <c r="IF32"/>
      <c r="IG32"/>
      <c r="IH32"/>
      <c r="II32"/>
      <c r="IJ32"/>
      <c r="IK32"/>
      <c r="IL32"/>
      <c r="IM32"/>
      <c r="IN32"/>
      <c r="IO32"/>
      <c r="IP32"/>
      <c r="IQ32"/>
      <c r="IR32"/>
      <c r="IS32"/>
      <c r="IT32"/>
      <c r="IU32"/>
      <c r="IV32"/>
      <c r="IW32"/>
      <c r="IX32"/>
      <c r="IY32"/>
      <c r="IZ32"/>
      <c r="JA32"/>
      <c r="JB32"/>
      <c r="JC32"/>
      <c r="JD32"/>
      <c r="JE32"/>
      <c r="JF32"/>
      <c r="JG32"/>
      <c r="JH32"/>
      <c r="JI32"/>
      <c r="JJ32"/>
      <c r="JK32"/>
      <c r="JL32"/>
      <c r="JM32"/>
      <c r="JN32"/>
      <c r="JO32"/>
      <c r="JP32"/>
      <c r="JQ32"/>
      <c r="JR32"/>
      <c r="JS32"/>
      <c r="JT32"/>
      <c r="JU32"/>
      <c r="JV32"/>
      <c r="JW32"/>
      <c r="JX32"/>
      <c r="JY32"/>
      <c r="JZ32"/>
      <c r="KA32"/>
      <c r="KB32"/>
      <c r="KC32"/>
      <c r="KD32"/>
      <c r="KE32"/>
      <c r="KF32"/>
      <c r="KG32"/>
      <c r="KH32"/>
      <c r="KI32"/>
      <c r="KJ32"/>
      <c r="KK32"/>
      <c r="KL32"/>
      <c r="KM32"/>
      <c r="KN32"/>
      <c r="KO32"/>
      <c r="KP32"/>
      <c r="KQ32"/>
      <c r="KR32"/>
      <c r="KS32"/>
      <c r="KT32"/>
      <c r="KU32"/>
      <c r="KV32"/>
      <c r="KW32"/>
      <c r="KX32"/>
      <c r="KY32"/>
      <c r="KZ32"/>
      <c r="LA32"/>
      <c r="LB32"/>
      <c r="LC32"/>
      <c r="LD32"/>
      <c r="LE32"/>
      <c r="LF32"/>
      <c r="LG32"/>
      <c r="LH32"/>
      <c r="LI32"/>
      <c r="LJ32"/>
      <c r="LK32"/>
      <c r="LL32"/>
      <c r="LM32"/>
      <c r="LN32"/>
      <c r="LO32"/>
      <c r="LP32"/>
      <c r="LQ32"/>
      <c r="LR32"/>
      <c r="LS32"/>
      <c r="LT32"/>
      <c r="LU32"/>
      <c r="LV32"/>
      <c r="LW32"/>
      <c r="LX32"/>
      <c r="LY32"/>
      <c r="LZ32"/>
      <c r="MA32"/>
      <c r="MB32"/>
      <c r="MC32"/>
      <c r="MD32"/>
      <c r="ME32"/>
      <c r="MF32"/>
      <c r="MG32"/>
      <c r="MH32"/>
      <c r="MI32"/>
      <c r="MJ32"/>
      <c r="MK32"/>
      <c r="ML32"/>
      <c r="MM32"/>
      <c r="MN32"/>
      <c r="MO32"/>
      <c r="MP32"/>
      <c r="MQ32"/>
      <c r="MR32"/>
      <c r="MS32"/>
      <c r="MT32"/>
      <c r="MU32"/>
      <c r="MV32"/>
      <c r="MW32"/>
      <c r="MX32"/>
      <c r="MY32"/>
      <c r="MZ32"/>
      <c r="NA32"/>
      <c r="NB32"/>
      <c r="NC32"/>
      <c r="ND32"/>
      <c r="NE32"/>
      <c r="NF32"/>
      <c r="NG32"/>
      <c r="NH32"/>
      <c r="NI32"/>
      <c r="NJ32"/>
      <c r="NK32"/>
      <c r="NL32"/>
      <c r="NM32"/>
      <c r="NN32"/>
      <c r="NO32"/>
      <c r="NP32"/>
      <c r="NQ32"/>
      <c r="NR32"/>
      <c r="NS32"/>
      <c r="NT32"/>
      <c r="NU32"/>
      <c r="NV32"/>
      <c r="NW32"/>
      <c r="NX32"/>
      <c r="NY32"/>
      <c r="NZ32"/>
      <c r="OA32"/>
      <c r="OB32"/>
      <c r="OC32"/>
      <c r="OD32"/>
      <c r="OE32"/>
      <c r="OF32"/>
      <c r="OG32"/>
      <c r="OH32"/>
      <c r="OI32"/>
      <c r="OJ32"/>
      <c r="OK32"/>
      <c r="OL32"/>
      <c r="OM32"/>
      <c r="ON32"/>
      <c r="OO32"/>
      <c r="OP32"/>
      <c r="OQ32"/>
      <c r="OR32"/>
      <c r="OS32"/>
      <c r="OT32"/>
      <c r="OU32"/>
      <c r="OV32"/>
      <c r="OW32"/>
      <c r="OX32"/>
      <c r="OY32"/>
      <c r="OZ32"/>
      <c r="PA32"/>
      <c r="PB32"/>
      <c r="PC32"/>
      <c r="PD32"/>
      <c r="PE32"/>
      <c r="PF32"/>
      <c r="PG32"/>
      <c r="PH32"/>
      <c r="PI32"/>
      <c r="PJ32"/>
      <c r="PK32"/>
      <c r="PL32"/>
      <c r="PM32"/>
      <c r="PN32"/>
      <c r="PO32"/>
      <c r="PP32"/>
      <c r="PQ32"/>
      <c r="PR32"/>
      <c r="PS32"/>
      <c r="PT32"/>
      <c r="PU32"/>
      <c r="PV32"/>
      <c r="PW32"/>
      <c r="PX32"/>
      <c r="PY32"/>
      <c r="PZ32"/>
      <c r="QA32"/>
      <c r="QB32"/>
      <c r="QC32"/>
      <c r="QD32"/>
      <c r="QE32"/>
      <c r="QF32"/>
      <c r="QG32"/>
      <c r="QH32"/>
      <c r="QI32"/>
      <c r="QJ32"/>
      <c r="QK32"/>
      <c r="QL32"/>
      <c r="QM32"/>
      <c r="QN32"/>
      <c r="QO32"/>
      <c r="QP32"/>
      <c r="QQ32"/>
      <c r="QR32"/>
      <c r="QS32"/>
      <c r="QT32"/>
      <c r="QU32"/>
      <c r="QV32"/>
      <c r="QW32"/>
      <c r="QX32"/>
      <c r="QY32"/>
      <c r="QZ32"/>
      <c r="RA32"/>
      <c r="RB32"/>
      <c r="RC32"/>
      <c r="RD32"/>
      <c r="RE32"/>
      <c r="RF32"/>
      <c r="RG32"/>
      <c r="RH32"/>
      <c r="RI32"/>
      <c r="RJ32"/>
      <c r="RK32"/>
      <c r="RL32"/>
      <c r="RM32"/>
      <c r="RN32"/>
      <c r="RO32"/>
      <c r="RP32"/>
      <c r="RQ32"/>
      <c r="RR32"/>
      <c r="RS32"/>
      <c r="RT32"/>
      <c r="RU32"/>
      <c r="RV32"/>
      <c r="RW32"/>
      <c r="RX32"/>
      <c r="RY32"/>
      <c r="RZ32"/>
      <c r="SA32"/>
      <c r="SB32"/>
      <c r="SC32"/>
      <c r="SD32"/>
      <c r="SE32"/>
      <c r="SF32"/>
      <c r="SG32"/>
      <c r="SH32"/>
      <c r="SI32"/>
      <c r="SJ32"/>
      <c r="SK32"/>
      <c r="SL32"/>
      <c r="SM32"/>
      <c r="SN32"/>
      <c r="SO32"/>
      <c r="SP32"/>
      <c r="SQ32"/>
      <c r="SR32"/>
      <c r="SS32"/>
      <c r="ST32"/>
      <c r="SU32"/>
      <c r="SV32"/>
      <c r="SW32"/>
      <c r="SX32"/>
      <c r="SY32"/>
      <c r="SZ32"/>
      <c r="TA32"/>
      <c r="TB32"/>
      <c r="TC32"/>
      <c r="TD32"/>
      <c r="TE32"/>
      <c r="TF32"/>
      <c r="TG32"/>
      <c r="TH32"/>
      <c r="TI32"/>
      <c r="TJ32"/>
      <c r="TK32"/>
      <c r="TL32"/>
      <c r="TM32"/>
      <c r="TN32"/>
      <c r="TO32"/>
      <c r="TP32"/>
      <c r="TQ32"/>
      <c r="TR32"/>
      <c r="TS32"/>
      <c r="TT32"/>
      <c r="TU32"/>
      <c r="TV32"/>
      <c r="TW32"/>
      <c r="TX32"/>
      <c r="TY32"/>
      <c r="TZ32"/>
      <c r="UA32"/>
      <c r="UB32"/>
      <c r="UC32"/>
      <c r="UD32"/>
      <c r="UE32"/>
      <c r="UF32"/>
      <c r="UG32"/>
      <c r="UH32"/>
      <c r="UI32"/>
      <c r="UJ32"/>
      <c r="UK32"/>
      <c r="UL32"/>
      <c r="UM32"/>
      <c r="UN32"/>
      <c r="UO32"/>
      <c r="UP32"/>
      <c r="UQ32"/>
      <c r="UR32"/>
      <c r="US32"/>
      <c r="UT32"/>
      <c r="UU32"/>
      <c r="UV32"/>
      <c r="UW32"/>
      <c r="UX32"/>
      <c r="UY32"/>
      <c r="UZ32"/>
      <c r="VA32"/>
      <c r="VB32"/>
      <c r="VC32"/>
      <c r="VD32"/>
      <c r="VE32"/>
      <c r="VF32"/>
      <c r="VG32"/>
      <c r="VH32"/>
      <c r="VI32"/>
      <c r="VJ32"/>
      <c r="VK32"/>
      <c r="VL32"/>
      <c r="VM32"/>
      <c r="VN32"/>
      <c r="VO32"/>
      <c r="VP32"/>
      <c r="VQ32"/>
      <c r="VR32"/>
      <c r="VS32"/>
      <c r="VT32"/>
      <c r="VU32"/>
      <c r="VV32"/>
      <c r="VW32"/>
      <c r="VX32"/>
      <c r="VY32"/>
      <c r="VZ32"/>
      <c r="WA32"/>
      <c r="WB32"/>
      <c r="WC32"/>
      <c r="WD32"/>
      <c r="WE32"/>
      <c r="WF32"/>
      <c r="WG32"/>
      <c r="WH32"/>
      <c r="WI32"/>
      <c r="WJ32"/>
      <c r="WK32"/>
      <c r="WL32"/>
      <c r="WM32"/>
      <c r="WN32"/>
      <c r="WO32"/>
      <c r="WP32"/>
      <c r="WQ32"/>
      <c r="WR32"/>
      <c r="WS32"/>
      <c r="WT32"/>
      <c r="WU32"/>
      <c r="WV32"/>
      <c r="WW32"/>
      <c r="WX32"/>
      <c r="WY32"/>
      <c r="WZ32"/>
      <c r="XA32"/>
      <c r="XB32"/>
      <c r="XC32"/>
      <c r="XD32"/>
      <c r="XE32"/>
      <c r="XF32"/>
      <c r="XG32"/>
      <c r="XH32"/>
      <c r="XI32"/>
      <c r="XJ32"/>
      <c r="XK32"/>
      <c r="XL32"/>
      <c r="XM32"/>
      <c r="XN32"/>
      <c r="XO32"/>
      <c r="XP32"/>
      <c r="XQ32"/>
      <c r="XR32"/>
      <c r="XS32"/>
      <c r="XT32"/>
      <c r="XU32"/>
      <c r="XV32"/>
      <c r="XW32"/>
      <c r="XX32"/>
      <c r="XY32"/>
      <c r="XZ32"/>
      <c r="YA32"/>
      <c r="YB32"/>
      <c r="YC32"/>
      <c r="YD32"/>
      <c r="YE32"/>
      <c r="YF32"/>
      <c r="YG32"/>
      <c r="YH32"/>
      <c r="YI32"/>
      <c r="YJ32"/>
      <c r="YK32"/>
      <c r="YL32"/>
      <c r="YM32"/>
      <c r="YN32"/>
      <c r="YO32"/>
      <c r="YP32"/>
      <c r="YQ32"/>
      <c r="YR32"/>
      <c r="YS32"/>
      <c r="YT32"/>
      <c r="YU32"/>
      <c r="YV32"/>
      <c r="YW32"/>
      <c r="YX32"/>
      <c r="YY32"/>
      <c r="YZ32"/>
      <c r="ZA32"/>
      <c r="ZB32"/>
      <c r="ZC32"/>
      <c r="ZD32"/>
      <c r="ZE32"/>
      <c r="ZF32"/>
      <c r="ZG32"/>
      <c r="ZH32"/>
      <c r="ZI32"/>
      <c r="ZJ32"/>
      <c r="ZK32"/>
      <c r="ZL32"/>
      <c r="ZM32"/>
      <c r="ZN32"/>
      <c r="ZO32"/>
      <c r="ZP32"/>
      <c r="ZQ32"/>
      <c r="ZR32"/>
      <c r="ZS32"/>
      <c r="ZT32"/>
      <c r="ZU32"/>
      <c r="ZV32"/>
      <c r="ZW32"/>
      <c r="ZX32"/>
      <c r="ZY32"/>
      <c r="ZZ32"/>
      <c r="AAA32"/>
      <c r="AAB32"/>
      <c r="AAC32"/>
      <c r="AAD32"/>
      <c r="AAE32"/>
      <c r="AAF32"/>
      <c r="AAG32"/>
      <c r="AAH32"/>
      <c r="AAI32"/>
      <c r="AAJ32"/>
      <c r="AAK32"/>
      <c r="AAL32"/>
      <c r="AAM32"/>
      <c r="AAN32"/>
      <c r="AAO32"/>
      <c r="AAP32"/>
      <c r="AAQ32"/>
      <c r="AAR32"/>
      <c r="AAS32"/>
      <c r="AAT32"/>
      <c r="AAU32"/>
      <c r="AAV32"/>
      <c r="AAW32"/>
      <c r="AAX32"/>
      <c r="AAY32"/>
      <c r="AAZ32"/>
      <c r="ABA32"/>
      <c r="ABB32"/>
      <c r="ABC32"/>
      <c r="ABD32"/>
      <c r="ABE32"/>
      <c r="ABF32"/>
      <c r="ABG32"/>
      <c r="ABH32"/>
      <c r="ABI32"/>
      <c r="ABJ32"/>
      <c r="ABK32"/>
      <c r="ABL32"/>
      <c r="ABM32"/>
      <c r="ABN32"/>
      <c r="ABO32"/>
      <c r="ABP32"/>
      <c r="ABQ32"/>
      <c r="ABR32"/>
      <c r="ABS32"/>
      <c r="ABT32"/>
      <c r="ABU32"/>
      <c r="ABV32"/>
      <c r="ABW32"/>
      <c r="ABX32"/>
      <c r="ABY32"/>
      <c r="ABZ32"/>
      <c r="ACA32"/>
      <c r="ACB32"/>
      <c r="ACC32"/>
      <c r="ACD32"/>
      <c r="ACE32"/>
      <c r="ACF32"/>
      <c r="ACG32"/>
      <c r="ACH32"/>
      <c r="ACI32"/>
      <c r="ACJ32"/>
      <c r="ACK32"/>
      <c r="ACL32"/>
      <c r="ACM32"/>
      <c r="ACN32"/>
      <c r="ACO32"/>
      <c r="ACP32"/>
      <c r="ACQ32"/>
      <c r="ACR32"/>
      <c r="ACS32"/>
      <c r="ACT32"/>
      <c r="ACU32"/>
      <c r="ACV32"/>
      <c r="ACW32"/>
      <c r="ACX32"/>
      <c r="ACY32"/>
      <c r="ACZ32"/>
      <c r="ADA32"/>
      <c r="ADB32"/>
      <c r="ADC32"/>
      <c r="ADD32"/>
      <c r="ADE32"/>
      <c r="ADF32"/>
      <c r="ADG32"/>
      <c r="ADH32"/>
      <c r="ADI32"/>
      <c r="ADJ32"/>
      <c r="ADK32"/>
      <c r="ADL32"/>
      <c r="ADM32"/>
      <c r="ADN32"/>
      <c r="ADO32"/>
      <c r="ADP32"/>
      <c r="ADQ32"/>
      <c r="ADR32"/>
      <c r="ADS32"/>
      <c r="ADT32"/>
      <c r="ADU32"/>
      <c r="ADV32"/>
      <c r="ADW32"/>
      <c r="ADX32"/>
      <c r="ADY32"/>
      <c r="ADZ32"/>
      <c r="AEA32"/>
      <c r="AEB32"/>
      <c r="AEC32"/>
      <c r="AED32"/>
      <c r="AEE32"/>
      <c r="AEF32"/>
      <c r="AEG32"/>
      <c r="AEH32"/>
      <c r="AEI32"/>
      <c r="AEJ32"/>
      <c r="AEK32"/>
      <c r="AEL32"/>
      <c r="AEM32"/>
      <c r="AEN32"/>
      <c r="AEO32"/>
      <c r="AEP32"/>
      <c r="AEQ32"/>
      <c r="AER32"/>
      <c r="AES32"/>
      <c r="AET32"/>
      <c r="AEU32"/>
      <c r="AEV32"/>
      <c r="AEW32"/>
      <c r="AEX32"/>
      <c r="AEY32"/>
      <c r="AEZ32"/>
      <c r="AFA32"/>
      <c r="AFB32"/>
      <c r="AFC32"/>
      <c r="AFD32"/>
      <c r="AFE32"/>
      <c r="AFF32"/>
      <c r="AFG32"/>
      <c r="AFH32"/>
      <c r="AFI32"/>
      <c r="AFJ32"/>
      <c r="AFK32"/>
      <c r="AFL32"/>
      <c r="AFM32"/>
      <c r="AFN32"/>
      <c r="AFO32"/>
      <c r="AFP32"/>
      <c r="AFQ32"/>
      <c r="AFR32"/>
      <c r="AFS32"/>
      <c r="AFT32"/>
      <c r="AFU32"/>
      <c r="AFV32"/>
      <c r="AFW32"/>
      <c r="AFX32"/>
      <c r="AFY32"/>
      <c r="AFZ32"/>
      <c r="AGA32"/>
      <c r="AGB32"/>
      <c r="AGC32"/>
      <c r="AGD32"/>
      <c r="AGE32"/>
      <c r="AGF32"/>
      <c r="AGG32"/>
      <c r="AGH32"/>
      <c r="AGI32"/>
      <c r="AGJ32"/>
      <c r="AGK32"/>
      <c r="AGL32"/>
      <c r="AGM32"/>
      <c r="AGN32"/>
      <c r="AGO32"/>
      <c r="AGP32"/>
      <c r="AGQ32"/>
      <c r="AGR32"/>
      <c r="AGS32"/>
      <c r="AGT32"/>
      <c r="AGU32"/>
      <c r="AGV32"/>
      <c r="AGW32"/>
      <c r="AGX32"/>
      <c r="AGY32"/>
      <c r="AGZ32"/>
      <c r="AHA32"/>
      <c r="AHB32"/>
      <c r="AHC32"/>
      <c r="AHD32"/>
      <c r="AHE32"/>
      <c r="AHF32"/>
      <c r="AHG32"/>
      <c r="AHH32"/>
      <c r="AHI32"/>
      <c r="AHJ32"/>
      <c r="AHK32"/>
      <c r="AHL32"/>
      <c r="AHM32"/>
      <c r="AHN32"/>
      <c r="AHO32"/>
      <c r="AHP32"/>
      <c r="AHQ32"/>
      <c r="AHR32"/>
      <c r="AHS32"/>
      <c r="AHT32"/>
      <c r="AHU32"/>
      <c r="AHV32"/>
      <c r="AHW32"/>
      <c r="AHX32"/>
      <c r="AHY32"/>
      <c r="AHZ32"/>
      <c r="AIA32"/>
      <c r="AIB32"/>
      <c r="AIC32"/>
      <c r="AID32"/>
      <c r="AIE32"/>
      <c r="AIF32"/>
      <c r="AIG32"/>
      <c r="AIH32"/>
      <c r="AII32"/>
      <c r="AIJ32"/>
      <c r="AIK32"/>
      <c r="AIL32"/>
      <c r="AIM32"/>
      <c r="AIN32"/>
      <c r="AIO32"/>
      <c r="AIP32"/>
      <c r="AIQ32"/>
      <c r="AIR32"/>
      <c r="AIS32"/>
      <c r="AIT32"/>
      <c r="AIU32"/>
      <c r="AIV32"/>
      <c r="AIW32"/>
      <c r="AIX32"/>
      <c r="AIY32"/>
      <c r="AIZ32"/>
      <c r="AJA32"/>
      <c r="AJB32"/>
      <c r="AJC32"/>
      <c r="AJD32"/>
      <c r="AJE32"/>
      <c r="AJF32"/>
      <c r="AJG32"/>
      <c r="AJH32"/>
      <c r="AJI32"/>
      <c r="AJJ32"/>
      <c r="AJK32"/>
      <c r="AJL32"/>
      <c r="AJM32"/>
      <c r="AJN32"/>
      <c r="AJO32"/>
      <c r="AJP32"/>
      <c r="AJQ32"/>
      <c r="AJR32"/>
      <c r="AJS32"/>
      <c r="AJT32"/>
      <c r="AJU32"/>
      <c r="AJV32"/>
      <c r="AJW32"/>
      <c r="AJX32"/>
      <c r="AJY32"/>
      <c r="AJZ32"/>
      <c r="AKA32"/>
      <c r="AKB32"/>
      <c r="AKC32"/>
      <c r="AKD32"/>
      <c r="AKE32"/>
      <c r="AKF32"/>
      <c r="AKG32"/>
      <c r="AKH32"/>
      <c r="AKI32"/>
      <c r="AKJ32"/>
    </row>
    <row r="33" spans="8:972">
      <c r="I33" s="685">
        <v>91.086081964234893</v>
      </c>
      <c r="J33" s="685">
        <v>93.084641668857017</v>
      </c>
      <c r="K33" s="685">
        <v>148.85079711854812</v>
      </c>
      <c r="L33" s="685">
        <v>177.89305924041301</v>
      </c>
      <c r="O33" s="685"/>
      <c r="GR33"/>
      <c r="GS33"/>
      <c r="GT33"/>
      <c r="GU33"/>
      <c r="GV33"/>
      <c r="GW33"/>
      <c r="GX33"/>
      <c r="GY33"/>
      <c r="GZ33"/>
      <c r="HA33"/>
      <c r="HB33"/>
      <c r="HC33"/>
      <c r="HD33"/>
      <c r="HE33"/>
      <c r="HF33"/>
      <c r="HG33"/>
      <c r="HH33"/>
      <c r="HI33"/>
      <c r="HJ33"/>
      <c r="HK33"/>
      <c r="HL33"/>
      <c r="HM33"/>
      <c r="HN33"/>
      <c r="HO33"/>
      <c r="HP33"/>
      <c r="HQ33"/>
      <c r="HR33"/>
      <c r="HS33"/>
      <c r="HT33"/>
      <c r="HU33"/>
      <c r="HV33"/>
      <c r="HW33"/>
      <c r="HX33"/>
      <c r="HY33"/>
      <c r="HZ33"/>
      <c r="IA33"/>
      <c r="IB33"/>
      <c r="IC33"/>
      <c r="ID33"/>
      <c r="IE33"/>
      <c r="IF33"/>
      <c r="IG33"/>
      <c r="IH33"/>
      <c r="II33"/>
      <c r="IJ33"/>
      <c r="IK33"/>
      <c r="IL33"/>
      <c r="IM33"/>
      <c r="IN33"/>
      <c r="IO33"/>
      <c r="IP33"/>
      <c r="IQ33"/>
      <c r="IR33"/>
      <c r="IS33"/>
      <c r="IT33"/>
      <c r="IU33"/>
      <c r="IV33"/>
      <c r="IW33"/>
      <c r="IX33"/>
      <c r="IY33"/>
      <c r="IZ33"/>
      <c r="JA33"/>
      <c r="JB33"/>
      <c r="JC33"/>
      <c r="JD33"/>
      <c r="JE33"/>
      <c r="JF33"/>
      <c r="JG33"/>
      <c r="JH33"/>
      <c r="JI33"/>
      <c r="JJ33"/>
      <c r="JK33"/>
      <c r="JL33"/>
      <c r="JM33"/>
      <c r="JN33"/>
      <c r="JO33"/>
      <c r="JP33"/>
      <c r="JQ33"/>
      <c r="JR33"/>
      <c r="JS33"/>
      <c r="JT33"/>
      <c r="JU33"/>
      <c r="JV33"/>
      <c r="JW33"/>
      <c r="JX33"/>
      <c r="JY33"/>
      <c r="JZ33"/>
      <c r="KA33"/>
      <c r="KB33"/>
      <c r="KC33"/>
      <c r="KD33"/>
      <c r="KE33"/>
      <c r="KF33"/>
      <c r="KG33"/>
      <c r="KH33"/>
      <c r="KI33"/>
      <c r="KJ33"/>
      <c r="KK33"/>
      <c r="KL33"/>
      <c r="KM33"/>
      <c r="KN33"/>
      <c r="KO33"/>
      <c r="KP33"/>
      <c r="KQ33"/>
      <c r="KR33"/>
      <c r="KS33"/>
      <c r="KT33"/>
      <c r="KU33"/>
      <c r="KV33"/>
      <c r="KW33"/>
      <c r="KX33"/>
      <c r="KY33"/>
      <c r="KZ33"/>
      <c r="LA33"/>
      <c r="LB33"/>
      <c r="LC33"/>
      <c r="LD33"/>
      <c r="LE33"/>
      <c r="LF33"/>
      <c r="LG33"/>
      <c r="LH33"/>
      <c r="LI33"/>
      <c r="LJ33"/>
      <c r="LK33"/>
      <c r="LL33"/>
      <c r="LM33"/>
      <c r="LN33"/>
      <c r="LO33"/>
      <c r="LP33"/>
      <c r="LQ33"/>
      <c r="LR33"/>
      <c r="LS33"/>
      <c r="LT33"/>
      <c r="LU33"/>
      <c r="LV33"/>
      <c r="LW33"/>
      <c r="LX33"/>
      <c r="LY33"/>
      <c r="LZ33"/>
      <c r="MA33"/>
      <c r="MB33"/>
      <c r="MC33"/>
      <c r="MD33"/>
      <c r="ME33"/>
      <c r="MF33"/>
      <c r="MG33"/>
      <c r="MH33"/>
      <c r="MI33"/>
      <c r="MJ33"/>
      <c r="MK33"/>
      <c r="ML33"/>
      <c r="MM33"/>
      <c r="MN33"/>
      <c r="MO33"/>
      <c r="MP33"/>
      <c r="MQ33"/>
      <c r="MR33"/>
      <c r="MS33"/>
      <c r="MT33"/>
      <c r="MU33"/>
      <c r="MV33"/>
      <c r="MW33"/>
      <c r="MX33"/>
      <c r="MY33"/>
      <c r="MZ33"/>
      <c r="NA33"/>
      <c r="NB33"/>
      <c r="NC33"/>
      <c r="ND33"/>
      <c r="NE33"/>
      <c r="NF33"/>
      <c r="NG33"/>
      <c r="NH33"/>
      <c r="NI33"/>
      <c r="NJ33"/>
      <c r="NK33"/>
      <c r="NL33"/>
      <c r="NM33"/>
      <c r="NN33"/>
      <c r="NO33"/>
      <c r="NP33"/>
      <c r="NQ33"/>
      <c r="NR33"/>
      <c r="NS33"/>
      <c r="NT33"/>
      <c r="NU33"/>
      <c r="NV33"/>
      <c r="NW33"/>
      <c r="NX33"/>
      <c r="NY33"/>
      <c r="NZ33"/>
      <c r="OA33"/>
      <c r="OB33"/>
      <c r="OC33"/>
      <c r="OD33"/>
      <c r="OE33"/>
      <c r="OF33"/>
      <c r="OG33"/>
      <c r="OH33"/>
      <c r="OI33"/>
      <c r="OJ33"/>
      <c r="OK33"/>
      <c r="OL33"/>
      <c r="OM33"/>
      <c r="ON33"/>
      <c r="OO33"/>
      <c r="OP33"/>
      <c r="OQ33"/>
      <c r="OR33"/>
      <c r="OS33"/>
      <c r="OT33"/>
      <c r="OU33"/>
      <c r="OV33"/>
      <c r="OW33"/>
      <c r="OX33"/>
      <c r="OY33"/>
      <c r="OZ33"/>
      <c r="PA33"/>
      <c r="PB33"/>
      <c r="PC33"/>
      <c r="PD33"/>
      <c r="PE33"/>
      <c r="PF33"/>
      <c r="PG33"/>
      <c r="PH33"/>
      <c r="PI33"/>
      <c r="PJ33"/>
      <c r="PK33"/>
      <c r="PL33"/>
      <c r="PM33"/>
      <c r="PN33"/>
      <c r="PO33"/>
      <c r="PP33"/>
      <c r="PQ33"/>
      <c r="PR33"/>
      <c r="PS33"/>
      <c r="PT33"/>
      <c r="PU33"/>
      <c r="PV33"/>
      <c r="PW33"/>
      <c r="PX33"/>
      <c r="PY33"/>
      <c r="PZ33"/>
      <c r="QA33"/>
      <c r="QB33"/>
      <c r="QC33"/>
      <c r="QD33"/>
      <c r="QE33"/>
      <c r="QF33"/>
      <c r="QG33"/>
      <c r="QH33"/>
      <c r="QI33"/>
      <c r="QJ33"/>
      <c r="QK33"/>
      <c r="QL33"/>
      <c r="QM33"/>
      <c r="QN33"/>
      <c r="QO33"/>
      <c r="QP33"/>
      <c r="QQ33"/>
      <c r="QR33"/>
      <c r="QS33"/>
      <c r="QT33"/>
      <c r="QU33"/>
      <c r="QV33"/>
      <c r="QW33"/>
      <c r="QX33"/>
      <c r="QY33"/>
      <c r="QZ33"/>
      <c r="RA33"/>
      <c r="RB33"/>
      <c r="RC33"/>
      <c r="RD33"/>
      <c r="RE33"/>
      <c r="RF33"/>
      <c r="RG33"/>
      <c r="RH33"/>
      <c r="RI33"/>
      <c r="RJ33"/>
      <c r="RK33"/>
      <c r="RL33"/>
      <c r="RM33"/>
      <c r="RN33"/>
      <c r="RO33"/>
      <c r="RP33"/>
      <c r="RQ33"/>
      <c r="RR33"/>
      <c r="RS33"/>
      <c r="RT33"/>
      <c r="RU33"/>
      <c r="RV33"/>
      <c r="RW33"/>
      <c r="RX33"/>
      <c r="RY33"/>
      <c r="RZ33"/>
      <c r="SA33"/>
      <c r="SB33"/>
      <c r="SC33"/>
      <c r="SD33"/>
      <c r="SE33"/>
      <c r="SF33"/>
      <c r="SG33"/>
      <c r="SH33"/>
      <c r="SI33"/>
      <c r="SJ33"/>
      <c r="SK33"/>
      <c r="SL33"/>
      <c r="SM33"/>
      <c r="SN33"/>
      <c r="SO33"/>
      <c r="SP33"/>
      <c r="SQ33"/>
      <c r="SR33"/>
      <c r="SS33"/>
      <c r="ST33"/>
      <c r="SU33"/>
      <c r="SV33"/>
      <c r="SW33"/>
      <c r="SX33"/>
      <c r="SY33"/>
      <c r="SZ33"/>
      <c r="TA33"/>
      <c r="TB33"/>
      <c r="TC33"/>
      <c r="TD33"/>
      <c r="TE33"/>
      <c r="TF33"/>
      <c r="TG33"/>
      <c r="TH33"/>
      <c r="TI33"/>
      <c r="TJ33"/>
      <c r="TK33"/>
      <c r="TL33"/>
      <c r="TM33"/>
      <c r="TN33"/>
      <c r="TO33"/>
      <c r="TP33"/>
      <c r="TQ33"/>
      <c r="TR33"/>
      <c r="TS33"/>
      <c r="TT33"/>
      <c r="TU33"/>
      <c r="TV33"/>
      <c r="TW33"/>
      <c r="TX33"/>
      <c r="TY33"/>
      <c r="TZ33"/>
      <c r="UA33"/>
      <c r="UB33"/>
      <c r="UC33"/>
      <c r="UD33"/>
      <c r="UE33"/>
      <c r="UF33"/>
      <c r="UG33"/>
      <c r="UH33"/>
      <c r="UI33"/>
      <c r="UJ33"/>
      <c r="UK33"/>
      <c r="UL33"/>
      <c r="UM33"/>
      <c r="UN33"/>
      <c r="UO33"/>
      <c r="UP33"/>
      <c r="UQ33"/>
      <c r="UR33"/>
      <c r="US33"/>
      <c r="UT33"/>
      <c r="UU33"/>
      <c r="UV33"/>
      <c r="UW33"/>
      <c r="UX33"/>
      <c r="UY33"/>
      <c r="UZ33"/>
      <c r="VA33"/>
      <c r="VB33"/>
      <c r="VC33"/>
      <c r="VD33"/>
      <c r="VE33"/>
      <c r="VF33"/>
      <c r="VG33"/>
      <c r="VH33"/>
      <c r="VI33"/>
      <c r="VJ33"/>
      <c r="VK33"/>
      <c r="VL33"/>
      <c r="VM33"/>
      <c r="VN33"/>
      <c r="VO33"/>
      <c r="VP33"/>
      <c r="VQ33"/>
      <c r="VR33"/>
      <c r="VS33"/>
      <c r="VT33"/>
      <c r="VU33"/>
      <c r="VV33"/>
      <c r="VW33"/>
      <c r="VX33"/>
      <c r="VY33"/>
      <c r="VZ33"/>
      <c r="WA33"/>
      <c r="WB33"/>
      <c r="WC33"/>
      <c r="WD33"/>
      <c r="WE33"/>
      <c r="WF33"/>
      <c r="WG33"/>
      <c r="WH33"/>
      <c r="WI33"/>
      <c r="WJ33"/>
      <c r="WK33"/>
      <c r="WL33"/>
      <c r="WM33"/>
      <c r="WN33"/>
      <c r="WO33"/>
      <c r="WP33"/>
      <c r="WQ33"/>
      <c r="WR33"/>
      <c r="WS33"/>
      <c r="WT33"/>
      <c r="WU33"/>
      <c r="WV33"/>
      <c r="WW33"/>
      <c r="WX33"/>
      <c r="WY33"/>
      <c r="WZ33"/>
      <c r="XA33"/>
      <c r="XB33"/>
      <c r="XC33"/>
      <c r="XD33"/>
      <c r="XE33"/>
      <c r="XF33"/>
      <c r="XG33"/>
      <c r="XH33"/>
      <c r="XI33"/>
      <c r="XJ33"/>
      <c r="XK33"/>
      <c r="XL33"/>
      <c r="XM33"/>
      <c r="XN33"/>
      <c r="XO33"/>
      <c r="XP33"/>
      <c r="XQ33"/>
      <c r="XR33"/>
      <c r="XS33"/>
      <c r="XT33"/>
      <c r="XU33"/>
      <c r="XV33"/>
      <c r="XW33"/>
      <c r="XX33"/>
      <c r="XY33"/>
      <c r="XZ33"/>
      <c r="YA33"/>
      <c r="YB33"/>
      <c r="YC33"/>
      <c r="YD33"/>
      <c r="YE33"/>
      <c r="YF33"/>
      <c r="YG33"/>
      <c r="YH33"/>
      <c r="YI33"/>
      <c r="YJ33"/>
      <c r="YK33"/>
      <c r="YL33"/>
      <c r="YM33"/>
      <c r="YN33"/>
      <c r="YO33"/>
      <c r="YP33"/>
      <c r="YQ33"/>
      <c r="YR33"/>
      <c r="YS33"/>
      <c r="YT33"/>
      <c r="YU33"/>
      <c r="YV33"/>
      <c r="YW33"/>
      <c r="YX33"/>
      <c r="YY33"/>
      <c r="YZ33"/>
      <c r="ZA33"/>
      <c r="ZB33"/>
      <c r="ZC33"/>
      <c r="ZD33"/>
      <c r="ZE33"/>
      <c r="ZF33"/>
      <c r="ZG33"/>
      <c r="ZH33"/>
      <c r="ZI33"/>
      <c r="ZJ33"/>
      <c r="ZK33"/>
      <c r="ZL33"/>
      <c r="ZM33"/>
      <c r="ZN33"/>
      <c r="ZO33"/>
      <c r="ZP33"/>
      <c r="ZQ33"/>
      <c r="ZR33"/>
      <c r="ZS33"/>
      <c r="ZT33"/>
      <c r="ZU33"/>
      <c r="ZV33"/>
      <c r="ZW33"/>
      <c r="ZX33"/>
      <c r="ZY33"/>
      <c r="ZZ33"/>
      <c r="AAA33"/>
      <c r="AAB33"/>
      <c r="AAC33"/>
      <c r="AAD33"/>
      <c r="AAE33"/>
      <c r="AAF33"/>
      <c r="AAG33"/>
      <c r="AAH33"/>
      <c r="AAI33"/>
      <c r="AAJ33"/>
      <c r="AAK33"/>
      <c r="AAL33"/>
      <c r="AAM33"/>
      <c r="AAN33"/>
      <c r="AAO33"/>
      <c r="AAP33"/>
      <c r="AAQ33"/>
      <c r="AAR33"/>
      <c r="AAS33"/>
      <c r="AAT33"/>
      <c r="AAU33"/>
      <c r="AAV33"/>
      <c r="AAW33"/>
      <c r="AAX33"/>
      <c r="AAY33"/>
      <c r="AAZ33"/>
      <c r="ABA33"/>
      <c r="ABB33"/>
      <c r="ABC33"/>
      <c r="ABD33"/>
      <c r="ABE33"/>
      <c r="ABF33"/>
      <c r="ABG33"/>
      <c r="ABH33"/>
      <c r="ABI33"/>
      <c r="ABJ33"/>
      <c r="ABK33"/>
      <c r="ABL33"/>
      <c r="ABM33"/>
      <c r="ABN33"/>
      <c r="ABO33"/>
      <c r="ABP33"/>
      <c r="ABQ33"/>
      <c r="ABR33"/>
      <c r="ABS33"/>
      <c r="ABT33"/>
      <c r="ABU33"/>
      <c r="ABV33"/>
      <c r="ABW33"/>
      <c r="ABX33"/>
      <c r="ABY33"/>
      <c r="ABZ33"/>
      <c r="ACA33"/>
      <c r="ACB33"/>
      <c r="ACC33"/>
      <c r="ACD33"/>
      <c r="ACE33"/>
      <c r="ACF33"/>
      <c r="ACG33"/>
      <c r="ACH33"/>
      <c r="ACI33"/>
      <c r="ACJ33"/>
      <c r="ACK33"/>
      <c r="ACL33"/>
      <c r="ACM33"/>
      <c r="ACN33"/>
      <c r="ACO33"/>
      <c r="ACP33"/>
      <c r="ACQ33"/>
      <c r="ACR33"/>
      <c r="ACS33"/>
      <c r="ACT33"/>
      <c r="ACU33"/>
      <c r="ACV33"/>
      <c r="ACW33"/>
      <c r="ACX33"/>
      <c r="ACY33"/>
      <c r="ACZ33"/>
      <c r="ADA33"/>
      <c r="ADB33"/>
      <c r="ADC33"/>
      <c r="ADD33"/>
      <c r="ADE33"/>
      <c r="ADF33"/>
      <c r="ADG33"/>
      <c r="ADH33"/>
      <c r="ADI33"/>
      <c r="ADJ33"/>
      <c r="ADK33"/>
      <c r="ADL33"/>
      <c r="ADM33"/>
      <c r="ADN33"/>
      <c r="ADO33"/>
      <c r="ADP33"/>
      <c r="ADQ33"/>
      <c r="ADR33"/>
      <c r="ADS33"/>
      <c r="ADT33"/>
      <c r="ADU33"/>
      <c r="ADV33"/>
      <c r="ADW33"/>
      <c r="ADX33"/>
      <c r="ADY33"/>
      <c r="ADZ33"/>
      <c r="AEA33"/>
      <c r="AEB33"/>
      <c r="AEC33"/>
      <c r="AED33"/>
      <c r="AEE33"/>
      <c r="AEF33"/>
      <c r="AEG33"/>
      <c r="AEH33"/>
      <c r="AEI33"/>
      <c r="AEJ33"/>
      <c r="AEK33"/>
      <c r="AEL33"/>
      <c r="AEM33"/>
      <c r="AEN33"/>
      <c r="AEO33"/>
      <c r="AEP33"/>
      <c r="AEQ33"/>
      <c r="AER33"/>
      <c r="AES33"/>
      <c r="AET33"/>
      <c r="AEU33"/>
      <c r="AEV33"/>
      <c r="AEW33"/>
      <c r="AEX33"/>
      <c r="AEY33"/>
      <c r="AEZ33"/>
      <c r="AFA33"/>
      <c r="AFB33"/>
      <c r="AFC33"/>
      <c r="AFD33"/>
      <c r="AFE33"/>
      <c r="AFF33"/>
      <c r="AFG33"/>
      <c r="AFH33"/>
      <c r="AFI33"/>
      <c r="AFJ33"/>
      <c r="AFK33"/>
      <c r="AFL33"/>
      <c r="AFM33"/>
      <c r="AFN33"/>
      <c r="AFO33"/>
      <c r="AFP33"/>
      <c r="AFQ33"/>
      <c r="AFR33"/>
      <c r="AFS33"/>
      <c r="AFT33"/>
      <c r="AFU33"/>
      <c r="AFV33"/>
      <c r="AFW33"/>
      <c r="AFX33"/>
      <c r="AFY33"/>
      <c r="AFZ33"/>
      <c r="AGA33"/>
      <c r="AGB33"/>
      <c r="AGC33"/>
      <c r="AGD33"/>
      <c r="AGE33"/>
      <c r="AGF33"/>
      <c r="AGG33"/>
      <c r="AGH33"/>
      <c r="AGI33"/>
      <c r="AGJ33"/>
      <c r="AGK33"/>
      <c r="AGL33"/>
      <c r="AGM33"/>
      <c r="AGN33"/>
      <c r="AGO33"/>
      <c r="AGP33"/>
      <c r="AGQ33"/>
      <c r="AGR33"/>
      <c r="AGS33"/>
      <c r="AGT33"/>
      <c r="AGU33"/>
      <c r="AGV33"/>
      <c r="AGW33"/>
      <c r="AGX33"/>
      <c r="AGY33"/>
      <c r="AGZ33"/>
      <c r="AHA33"/>
      <c r="AHB33"/>
      <c r="AHC33"/>
      <c r="AHD33"/>
      <c r="AHE33"/>
      <c r="AHF33"/>
      <c r="AHG33"/>
      <c r="AHH33"/>
      <c r="AHI33"/>
      <c r="AHJ33"/>
      <c r="AHK33"/>
      <c r="AHL33"/>
      <c r="AHM33"/>
      <c r="AHN33"/>
      <c r="AHO33"/>
      <c r="AHP33"/>
      <c r="AHQ33"/>
      <c r="AHR33"/>
      <c r="AHS33"/>
      <c r="AHT33"/>
      <c r="AHU33"/>
      <c r="AHV33"/>
      <c r="AHW33"/>
      <c r="AHX33"/>
      <c r="AHY33"/>
      <c r="AHZ33"/>
      <c r="AIA33"/>
      <c r="AIB33"/>
      <c r="AIC33"/>
      <c r="AID33"/>
      <c r="AIE33"/>
      <c r="AIF33"/>
      <c r="AIG33"/>
      <c r="AIH33"/>
      <c r="AII33"/>
      <c r="AIJ33"/>
      <c r="AIK33"/>
      <c r="AIL33"/>
      <c r="AIM33"/>
      <c r="AIN33"/>
      <c r="AIO33"/>
      <c r="AIP33"/>
      <c r="AIQ33"/>
      <c r="AIR33"/>
      <c r="AIS33"/>
      <c r="AIT33"/>
      <c r="AIU33"/>
      <c r="AIV33"/>
      <c r="AIW33"/>
      <c r="AIX33"/>
      <c r="AIY33"/>
      <c r="AIZ33"/>
      <c r="AJA33"/>
      <c r="AJB33"/>
      <c r="AJC33"/>
      <c r="AJD33"/>
      <c r="AJE33"/>
      <c r="AJF33"/>
      <c r="AJG33"/>
      <c r="AJH33"/>
      <c r="AJI33"/>
      <c r="AJJ33"/>
      <c r="AJK33"/>
      <c r="AJL33"/>
      <c r="AJM33"/>
      <c r="AJN33"/>
      <c r="AJO33"/>
      <c r="AJP33"/>
      <c r="AJQ33"/>
      <c r="AJR33"/>
      <c r="AJS33"/>
      <c r="AJT33"/>
      <c r="AJU33"/>
      <c r="AJV33"/>
      <c r="AJW33"/>
      <c r="AJX33"/>
      <c r="AJY33"/>
      <c r="AJZ33"/>
      <c r="AKA33"/>
      <c r="AKB33"/>
      <c r="AKC33"/>
      <c r="AKD33"/>
      <c r="AKE33"/>
      <c r="AKF33"/>
      <c r="AKG33"/>
      <c r="AKH33"/>
      <c r="AKI33"/>
      <c r="AKJ33"/>
    </row>
    <row r="34" spans="8:972">
      <c r="I34" s="685">
        <v>85.674536127485894</v>
      </c>
      <c r="J34" s="685">
        <v>76.3063588632386</v>
      </c>
      <c r="K34" s="685">
        <v>146.0753729867703</v>
      </c>
      <c r="L34" s="685">
        <v>188.65031324174799</v>
      </c>
      <c r="O34" s="685"/>
      <c r="GR34"/>
      <c r="GS34"/>
      <c r="GT34"/>
      <c r="GU34"/>
      <c r="GV34"/>
      <c r="GW34"/>
      <c r="GX34"/>
      <c r="GY34"/>
      <c r="GZ34"/>
      <c r="HA34"/>
      <c r="HB34"/>
      <c r="HC34"/>
      <c r="HD34"/>
      <c r="HE34"/>
      <c r="HF34"/>
      <c r="HG34"/>
      <c r="HH34"/>
      <c r="HI34"/>
      <c r="HJ34"/>
      <c r="HK34"/>
      <c r="HL34"/>
      <c r="HM34"/>
      <c r="HN34"/>
      <c r="HO34"/>
      <c r="HP34"/>
      <c r="HQ34"/>
      <c r="HR34"/>
      <c r="HS34"/>
      <c r="HT34"/>
      <c r="HU34"/>
      <c r="HV34"/>
      <c r="HW34"/>
      <c r="HX34"/>
      <c r="HY34"/>
      <c r="HZ34"/>
      <c r="IA34"/>
      <c r="IB34"/>
      <c r="IC34"/>
      <c r="ID34"/>
      <c r="IE34"/>
      <c r="IF34"/>
      <c r="IG34"/>
      <c r="IH34"/>
      <c r="II34"/>
      <c r="IJ34"/>
      <c r="IK34"/>
      <c r="IL34"/>
      <c r="IM34"/>
      <c r="IN34"/>
      <c r="IO34"/>
      <c r="IP34"/>
      <c r="IQ34"/>
      <c r="IR34"/>
      <c r="IS34"/>
      <c r="IT34"/>
      <c r="IU34"/>
      <c r="IV34"/>
      <c r="IW34"/>
      <c r="IX34"/>
      <c r="IY34"/>
      <c r="IZ34"/>
      <c r="JA34"/>
      <c r="JB34"/>
      <c r="JC34"/>
      <c r="JD34"/>
      <c r="JE34"/>
      <c r="JF34"/>
      <c r="JG34"/>
      <c r="JH34"/>
      <c r="JI34"/>
      <c r="JJ34"/>
      <c r="JK34"/>
      <c r="JL34"/>
      <c r="JM34"/>
      <c r="JN34"/>
      <c r="JO34"/>
      <c r="JP34"/>
      <c r="JQ34"/>
      <c r="JR34"/>
      <c r="JS34"/>
      <c r="JT34"/>
      <c r="JU34"/>
      <c r="JV34"/>
      <c r="JW34"/>
      <c r="JX34"/>
      <c r="JY34"/>
      <c r="JZ34"/>
      <c r="KA34"/>
      <c r="KB34"/>
      <c r="KC34"/>
      <c r="KD34"/>
      <c r="KE34"/>
      <c r="KF34"/>
      <c r="KG34"/>
      <c r="KH34"/>
      <c r="KI34"/>
      <c r="KJ34"/>
      <c r="KK34"/>
      <c r="KL34"/>
      <c r="KM34"/>
      <c r="KN34"/>
      <c r="KO34"/>
      <c r="KP34"/>
      <c r="KQ34"/>
      <c r="KR34"/>
      <c r="KS34"/>
      <c r="KT34"/>
      <c r="KU34"/>
      <c r="KV34"/>
      <c r="KW34"/>
      <c r="KX34"/>
      <c r="KY34"/>
      <c r="KZ34"/>
      <c r="LA34"/>
      <c r="LB34"/>
      <c r="LC34"/>
      <c r="LD34"/>
      <c r="LE34"/>
      <c r="LF34"/>
      <c r="LG34"/>
      <c r="LH34"/>
      <c r="LI34"/>
      <c r="LJ34"/>
      <c r="LK34"/>
      <c r="LL34"/>
      <c r="LM34"/>
      <c r="LN34"/>
      <c r="LO34"/>
      <c r="LP34"/>
      <c r="LQ34"/>
      <c r="LR34"/>
      <c r="LS34"/>
      <c r="LT34"/>
      <c r="LU34"/>
      <c r="LV34"/>
      <c r="LW34"/>
      <c r="LX34"/>
      <c r="LY34"/>
      <c r="LZ34"/>
      <c r="MA34"/>
      <c r="MB34"/>
      <c r="MC34"/>
      <c r="MD34"/>
      <c r="ME34"/>
      <c r="MF34"/>
      <c r="MG34"/>
      <c r="MH34"/>
      <c r="MI34"/>
      <c r="MJ34"/>
      <c r="MK34"/>
      <c r="ML34"/>
      <c r="MM34"/>
      <c r="MN34"/>
      <c r="MO34"/>
      <c r="MP34"/>
      <c r="MQ34"/>
      <c r="MR34"/>
      <c r="MS34"/>
      <c r="MT34"/>
      <c r="MU34"/>
      <c r="MV34"/>
      <c r="MW34"/>
      <c r="MX34"/>
      <c r="MY34"/>
      <c r="MZ34"/>
      <c r="NA34"/>
      <c r="NB34"/>
      <c r="NC34"/>
      <c r="ND34"/>
      <c r="NE34"/>
      <c r="NF34"/>
      <c r="NG34"/>
      <c r="NH34"/>
      <c r="NI34"/>
      <c r="NJ34"/>
      <c r="NK34"/>
      <c r="NL34"/>
      <c r="NM34"/>
      <c r="NN34"/>
      <c r="NO34"/>
      <c r="NP34"/>
      <c r="NQ34"/>
      <c r="NR34"/>
      <c r="NS34"/>
      <c r="NT34"/>
      <c r="NU34"/>
      <c r="NV34"/>
      <c r="NW34"/>
      <c r="NX34"/>
      <c r="NY34"/>
      <c r="NZ34"/>
      <c r="OA34"/>
      <c r="OB34"/>
      <c r="OC34"/>
      <c r="OD34"/>
      <c r="OE34"/>
      <c r="OF34"/>
      <c r="OG34"/>
      <c r="OH34"/>
      <c r="OI34"/>
      <c r="OJ34"/>
      <c r="OK34"/>
      <c r="OL34"/>
      <c r="OM34"/>
      <c r="ON34"/>
      <c r="OO34"/>
      <c r="OP34"/>
      <c r="OQ34"/>
      <c r="OR34"/>
      <c r="OS34"/>
      <c r="OT34"/>
      <c r="OU34"/>
      <c r="OV34"/>
      <c r="OW34"/>
      <c r="OX34"/>
      <c r="OY34"/>
      <c r="OZ34"/>
      <c r="PA34"/>
      <c r="PB34"/>
      <c r="PC34"/>
      <c r="PD34"/>
      <c r="PE34"/>
      <c r="PF34"/>
      <c r="PG34"/>
      <c r="PH34"/>
      <c r="PI34"/>
      <c r="PJ34"/>
      <c r="PK34"/>
      <c r="PL34"/>
      <c r="PM34"/>
      <c r="PN34"/>
      <c r="PO34"/>
      <c r="PP34"/>
      <c r="PQ34"/>
      <c r="PR34"/>
      <c r="PS34"/>
      <c r="PT34"/>
      <c r="PU34"/>
      <c r="PV34"/>
      <c r="PW34"/>
      <c r="PX34"/>
      <c r="PY34"/>
      <c r="PZ34"/>
      <c r="QA34"/>
      <c r="QB34"/>
      <c r="QC34"/>
      <c r="QD34"/>
      <c r="QE34"/>
      <c r="QF34"/>
      <c r="QG34"/>
      <c r="QH34"/>
      <c r="QI34"/>
      <c r="QJ34"/>
      <c r="QK34"/>
      <c r="QL34"/>
      <c r="QM34"/>
      <c r="QN34"/>
      <c r="QO34"/>
      <c r="QP34"/>
      <c r="QQ34"/>
      <c r="QR34"/>
      <c r="QS34"/>
      <c r="QT34"/>
      <c r="QU34"/>
      <c r="QV34"/>
      <c r="QW34"/>
      <c r="QX34"/>
      <c r="QY34"/>
      <c r="QZ34"/>
      <c r="RA34"/>
      <c r="RB34"/>
      <c r="RC34"/>
      <c r="RD34"/>
      <c r="RE34"/>
      <c r="RF34"/>
      <c r="RG34"/>
      <c r="RH34"/>
      <c r="RI34"/>
      <c r="RJ34"/>
      <c r="RK34"/>
      <c r="RL34"/>
      <c r="RM34"/>
      <c r="RN34"/>
      <c r="RO34"/>
      <c r="RP34"/>
      <c r="RQ34"/>
      <c r="RR34"/>
      <c r="RS34"/>
      <c r="RT34"/>
      <c r="RU34"/>
      <c r="RV34"/>
      <c r="RW34"/>
      <c r="RX34"/>
      <c r="RY34"/>
      <c r="RZ34"/>
      <c r="SA34"/>
      <c r="SB34"/>
      <c r="SC34"/>
      <c r="SD34"/>
      <c r="SE34"/>
      <c r="SF34"/>
      <c r="SG34"/>
      <c r="SH34"/>
      <c r="SI34"/>
      <c r="SJ34"/>
      <c r="SK34"/>
      <c r="SL34"/>
      <c r="SM34"/>
      <c r="SN34"/>
      <c r="SO34"/>
      <c r="SP34"/>
      <c r="SQ34"/>
      <c r="SR34"/>
      <c r="SS34"/>
      <c r="ST34"/>
      <c r="SU34"/>
      <c r="SV34"/>
      <c r="SW34"/>
      <c r="SX34"/>
      <c r="SY34"/>
      <c r="SZ34"/>
      <c r="TA34"/>
      <c r="TB34"/>
      <c r="TC34"/>
      <c r="TD34"/>
      <c r="TE34"/>
      <c r="TF34"/>
      <c r="TG34"/>
      <c r="TH34"/>
      <c r="TI34"/>
      <c r="TJ34"/>
      <c r="TK34"/>
      <c r="TL34"/>
      <c r="TM34"/>
      <c r="TN34"/>
      <c r="TO34"/>
      <c r="TP34"/>
      <c r="TQ34"/>
      <c r="TR34"/>
      <c r="TS34"/>
      <c r="TT34"/>
      <c r="TU34"/>
      <c r="TV34"/>
      <c r="TW34"/>
      <c r="TX34"/>
      <c r="TY34"/>
      <c r="TZ34"/>
      <c r="UA34"/>
      <c r="UB34"/>
      <c r="UC34"/>
      <c r="UD34"/>
      <c r="UE34"/>
      <c r="UF34"/>
      <c r="UG34"/>
      <c r="UH34"/>
      <c r="UI34"/>
      <c r="UJ34"/>
      <c r="UK34"/>
      <c r="UL34"/>
      <c r="UM34"/>
      <c r="UN34"/>
      <c r="UO34"/>
      <c r="UP34"/>
      <c r="UQ34"/>
      <c r="UR34"/>
      <c r="US34"/>
      <c r="UT34"/>
      <c r="UU34"/>
      <c r="UV34"/>
      <c r="UW34"/>
      <c r="UX34"/>
      <c r="UY34"/>
      <c r="UZ34"/>
      <c r="VA34"/>
      <c r="VB34"/>
      <c r="VC34"/>
      <c r="VD34"/>
      <c r="VE34"/>
      <c r="VF34"/>
      <c r="VG34"/>
      <c r="VH34"/>
      <c r="VI34"/>
      <c r="VJ34"/>
      <c r="VK34"/>
      <c r="VL34"/>
      <c r="VM34"/>
      <c r="VN34"/>
      <c r="VO34"/>
      <c r="VP34"/>
      <c r="VQ34"/>
      <c r="VR34"/>
      <c r="VS34"/>
      <c r="VT34"/>
      <c r="VU34"/>
      <c r="VV34"/>
      <c r="VW34"/>
      <c r="VX34"/>
      <c r="VY34"/>
      <c r="VZ34"/>
      <c r="WA34"/>
      <c r="WB34"/>
      <c r="WC34"/>
      <c r="WD34"/>
      <c r="WE34"/>
      <c r="WF34"/>
      <c r="WG34"/>
      <c r="WH34"/>
      <c r="WI34"/>
      <c r="WJ34"/>
      <c r="WK34"/>
      <c r="WL34"/>
      <c r="WM34"/>
      <c r="WN34"/>
      <c r="WO34"/>
      <c r="WP34"/>
      <c r="WQ34"/>
      <c r="WR34"/>
      <c r="WS34"/>
      <c r="WT34"/>
      <c r="WU34"/>
      <c r="WV34"/>
      <c r="WW34"/>
      <c r="WX34"/>
      <c r="WY34"/>
      <c r="WZ34"/>
      <c r="XA34"/>
      <c r="XB34"/>
      <c r="XC34"/>
      <c r="XD34"/>
      <c r="XE34"/>
      <c r="XF34"/>
      <c r="XG34"/>
      <c r="XH34"/>
      <c r="XI34"/>
      <c r="XJ34"/>
      <c r="XK34"/>
      <c r="XL34"/>
      <c r="XM34"/>
      <c r="XN34"/>
      <c r="XO34"/>
      <c r="XP34"/>
      <c r="XQ34"/>
      <c r="XR34"/>
      <c r="XS34"/>
      <c r="XT34"/>
      <c r="XU34"/>
      <c r="XV34"/>
      <c r="XW34"/>
      <c r="XX34"/>
      <c r="XY34"/>
      <c r="XZ34"/>
      <c r="YA34"/>
      <c r="YB34"/>
      <c r="YC34"/>
      <c r="YD34"/>
      <c r="YE34"/>
      <c r="YF34"/>
      <c r="YG34"/>
      <c r="YH34"/>
      <c r="YI34"/>
      <c r="YJ34"/>
      <c r="YK34"/>
      <c r="YL34"/>
      <c r="YM34"/>
      <c r="YN34"/>
      <c r="YO34"/>
      <c r="YP34"/>
      <c r="YQ34"/>
      <c r="YR34"/>
      <c r="YS34"/>
      <c r="YT34"/>
      <c r="YU34"/>
      <c r="YV34"/>
      <c r="YW34"/>
      <c r="YX34"/>
      <c r="YY34"/>
      <c r="YZ34"/>
      <c r="ZA34"/>
      <c r="ZB34"/>
      <c r="ZC34"/>
      <c r="ZD34"/>
      <c r="ZE34"/>
      <c r="ZF34"/>
      <c r="ZG34"/>
      <c r="ZH34"/>
      <c r="ZI34"/>
      <c r="ZJ34"/>
      <c r="ZK34"/>
      <c r="ZL34"/>
      <c r="ZM34"/>
      <c r="ZN34"/>
      <c r="ZO34"/>
      <c r="ZP34"/>
      <c r="ZQ34"/>
      <c r="ZR34"/>
      <c r="ZS34"/>
      <c r="ZT34"/>
      <c r="ZU34"/>
      <c r="ZV34"/>
      <c r="ZW34"/>
      <c r="ZX34"/>
      <c r="ZY34"/>
      <c r="ZZ34"/>
      <c r="AAA34"/>
      <c r="AAB34"/>
      <c r="AAC34"/>
      <c r="AAD34"/>
      <c r="AAE34"/>
      <c r="AAF34"/>
      <c r="AAG34"/>
      <c r="AAH34"/>
      <c r="AAI34"/>
      <c r="AAJ34"/>
      <c r="AAK34"/>
      <c r="AAL34"/>
      <c r="AAM34"/>
      <c r="AAN34"/>
      <c r="AAO34"/>
      <c r="AAP34"/>
      <c r="AAQ34"/>
      <c r="AAR34"/>
      <c r="AAS34"/>
      <c r="AAT34"/>
      <c r="AAU34"/>
      <c r="AAV34"/>
      <c r="AAW34"/>
      <c r="AAX34"/>
      <c r="AAY34"/>
      <c r="AAZ34"/>
      <c r="ABA34"/>
      <c r="ABB34"/>
      <c r="ABC34"/>
      <c r="ABD34"/>
      <c r="ABE34"/>
      <c r="ABF34"/>
      <c r="ABG34"/>
      <c r="ABH34"/>
      <c r="ABI34"/>
      <c r="ABJ34"/>
      <c r="ABK34"/>
      <c r="ABL34"/>
      <c r="ABM34"/>
      <c r="ABN34"/>
      <c r="ABO34"/>
      <c r="ABP34"/>
      <c r="ABQ34"/>
      <c r="ABR34"/>
      <c r="ABS34"/>
      <c r="ABT34"/>
      <c r="ABU34"/>
      <c r="ABV34"/>
      <c r="ABW34"/>
      <c r="ABX34"/>
      <c r="ABY34"/>
      <c r="ABZ34"/>
      <c r="ACA34"/>
      <c r="ACB34"/>
      <c r="ACC34"/>
      <c r="ACD34"/>
      <c r="ACE34"/>
      <c r="ACF34"/>
      <c r="ACG34"/>
      <c r="ACH34"/>
      <c r="ACI34"/>
      <c r="ACJ34"/>
      <c r="ACK34"/>
      <c r="ACL34"/>
      <c r="ACM34"/>
      <c r="ACN34"/>
      <c r="ACO34"/>
      <c r="ACP34"/>
      <c r="ACQ34"/>
      <c r="ACR34"/>
      <c r="ACS34"/>
      <c r="ACT34"/>
      <c r="ACU34"/>
      <c r="ACV34"/>
      <c r="ACW34"/>
      <c r="ACX34"/>
      <c r="ACY34"/>
      <c r="ACZ34"/>
      <c r="ADA34"/>
      <c r="ADB34"/>
      <c r="ADC34"/>
      <c r="ADD34"/>
      <c r="ADE34"/>
      <c r="ADF34"/>
      <c r="ADG34"/>
      <c r="ADH34"/>
      <c r="ADI34"/>
      <c r="ADJ34"/>
      <c r="ADK34"/>
      <c r="ADL34"/>
      <c r="ADM34"/>
      <c r="ADN34"/>
      <c r="ADO34"/>
      <c r="ADP34"/>
      <c r="ADQ34"/>
      <c r="ADR34"/>
      <c r="ADS34"/>
      <c r="ADT34"/>
      <c r="ADU34"/>
      <c r="ADV34"/>
      <c r="ADW34"/>
      <c r="ADX34"/>
      <c r="ADY34"/>
      <c r="ADZ34"/>
      <c r="AEA34"/>
      <c r="AEB34"/>
      <c r="AEC34"/>
      <c r="AED34"/>
      <c r="AEE34"/>
      <c r="AEF34"/>
      <c r="AEG34"/>
      <c r="AEH34"/>
      <c r="AEI34"/>
      <c r="AEJ34"/>
      <c r="AEK34"/>
      <c r="AEL34"/>
      <c r="AEM34"/>
      <c r="AEN34"/>
      <c r="AEO34"/>
      <c r="AEP34"/>
      <c r="AEQ34"/>
      <c r="AER34"/>
      <c r="AES34"/>
      <c r="AET34"/>
      <c r="AEU34"/>
      <c r="AEV34"/>
      <c r="AEW34"/>
      <c r="AEX34"/>
      <c r="AEY34"/>
      <c r="AEZ34"/>
      <c r="AFA34"/>
      <c r="AFB34"/>
      <c r="AFC34"/>
      <c r="AFD34"/>
      <c r="AFE34"/>
      <c r="AFF34"/>
      <c r="AFG34"/>
      <c r="AFH34"/>
      <c r="AFI34"/>
      <c r="AFJ34"/>
      <c r="AFK34"/>
      <c r="AFL34"/>
      <c r="AFM34"/>
      <c r="AFN34"/>
      <c r="AFO34"/>
      <c r="AFP34"/>
      <c r="AFQ34"/>
      <c r="AFR34"/>
      <c r="AFS34"/>
      <c r="AFT34"/>
      <c r="AFU34"/>
      <c r="AFV34"/>
      <c r="AFW34"/>
      <c r="AFX34"/>
      <c r="AFY34"/>
      <c r="AFZ34"/>
      <c r="AGA34"/>
      <c r="AGB34"/>
      <c r="AGC34"/>
      <c r="AGD34"/>
      <c r="AGE34"/>
      <c r="AGF34"/>
      <c r="AGG34"/>
      <c r="AGH34"/>
      <c r="AGI34"/>
      <c r="AGJ34"/>
      <c r="AGK34"/>
      <c r="AGL34"/>
      <c r="AGM34"/>
      <c r="AGN34"/>
      <c r="AGO34"/>
      <c r="AGP34"/>
      <c r="AGQ34"/>
      <c r="AGR34"/>
      <c r="AGS34"/>
      <c r="AGT34"/>
      <c r="AGU34"/>
      <c r="AGV34"/>
      <c r="AGW34"/>
      <c r="AGX34"/>
      <c r="AGY34"/>
      <c r="AGZ34"/>
      <c r="AHA34"/>
      <c r="AHB34"/>
      <c r="AHC34"/>
      <c r="AHD34"/>
      <c r="AHE34"/>
      <c r="AHF34"/>
      <c r="AHG34"/>
      <c r="AHH34"/>
      <c r="AHI34"/>
      <c r="AHJ34"/>
      <c r="AHK34"/>
      <c r="AHL34"/>
      <c r="AHM34"/>
      <c r="AHN34"/>
      <c r="AHO34"/>
      <c r="AHP34"/>
      <c r="AHQ34"/>
      <c r="AHR34"/>
      <c r="AHS34"/>
      <c r="AHT34"/>
      <c r="AHU34"/>
      <c r="AHV34"/>
      <c r="AHW34"/>
      <c r="AHX34"/>
      <c r="AHY34"/>
      <c r="AHZ34"/>
      <c r="AIA34"/>
      <c r="AIB34"/>
      <c r="AIC34"/>
      <c r="AID34"/>
      <c r="AIE34"/>
      <c r="AIF34"/>
      <c r="AIG34"/>
      <c r="AIH34"/>
      <c r="AII34"/>
      <c r="AIJ34"/>
      <c r="AIK34"/>
      <c r="AIL34"/>
      <c r="AIM34"/>
      <c r="AIN34"/>
      <c r="AIO34"/>
      <c r="AIP34"/>
      <c r="AIQ34"/>
      <c r="AIR34"/>
      <c r="AIS34"/>
      <c r="AIT34"/>
      <c r="AIU34"/>
      <c r="AIV34"/>
      <c r="AIW34"/>
      <c r="AIX34"/>
      <c r="AIY34"/>
      <c r="AIZ34"/>
      <c r="AJA34"/>
      <c r="AJB34"/>
      <c r="AJC34"/>
      <c r="AJD34"/>
      <c r="AJE34"/>
      <c r="AJF34"/>
      <c r="AJG34"/>
      <c r="AJH34"/>
      <c r="AJI34"/>
      <c r="AJJ34"/>
      <c r="AJK34"/>
      <c r="AJL34"/>
      <c r="AJM34"/>
      <c r="AJN34"/>
      <c r="AJO34"/>
      <c r="AJP34"/>
      <c r="AJQ34"/>
      <c r="AJR34"/>
      <c r="AJS34"/>
      <c r="AJT34"/>
      <c r="AJU34"/>
      <c r="AJV34"/>
      <c r="AJW34"/>
      <c r="AJX34"/>
      <c r="AJY34"/>
      <c r="AJZ34"/>
      <c r="AKA34"/>
      <c r="AKB34"/>
      <c r="AKC34"/>
      <c r="AKD34"/>
      <c r="AKE34"/>
      <c r="AKF34"/>
      <c r="AKG34"/>
      <c r="AKH34"/>
      <c r="AKI34"/>
      <c r="AKJ34"/>
    </row>
    <row r="35" spans="8:972" ht="17.649999999999999" customHeight="1">
      <c r="H35" s="683">
        <v>2021</v>
      </c>
      <c r="I35" s="685">
        <v>85.314658462989442</v>
      </c>
      <c r="J35" s="685">
        <v>90.473765895585657</v>
      </c>
      <c r="K35" s="685">
        <v>148.71309728411467</v>
      </c>
      <c r="L35" s="685">
        <v>193.08</v>
      </c>
      <c r="M35"/>
      <c r="N35"/>
      <c r="O35" s="68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c r="BS35"/>
      <c r="BT35"/>
      <c r="BU35"/>
      <c r="BV35"/>
      <c r="BW35"/>
      <c r="BX35"/>
      <c r="BY35"/>
      <c r="BZ35"/>
      <c r="CA35"/>
      <c r="CB35"/>
      <c r="CC35"/>
      <c r="CD35"/>
      <c r="CE35"/>
      <c r="CF35"/>
      <c r="CG35"/>
      <c r="CH35"/>
      <c r="CI35"/>
      <c r="CJ35"/>
      <c r="CK35"/>
      <c r="CL35"/>
      <c r="CM35"/>
      <c r="CN35"/>
      <c r="CO35"/>
      <c r="CP35"/>
      <c r="CQ35"/>
      <c r="CR35"/>
      <c r="CS35"/>
      <c r="CT35"/>
      <c r="CU35"/>
      <c r="CV35"/>
      <c r="CW35"/>
      <c r="CX35"/>
      <c r="CY35"/>
      <c r="CZ35"/>
      <c r="DA35"/>
      <c r="DB35"/>
      <c r="DC35"/>
      <c r="DD35"/>
      <c r="DE35"/>
      <c r="DF35"/>
      <c r="DG35"/>
      <c r="DH35"/>
      <c r="DI35"/>
      <c r="DJ35"/>
      <c r="DK35"/>
      <c r="DL35"/>
      <c r="DM35"/>
      <c r="DN35"/>
      <c r="DO35"/>
      <c r="DP35"/>
      <c r="DQ35"/>
      <c r="DR35"/>
      <c r="DS35"/>
      <c r="DT35"/>
      <c r="DU35"/>
      <c r="DV35"/>
      <c r="DW35"/>
      <c r="DX35"/>
      <c r="DY35"/>
      <c r="DZ35"/>
      <c r="EA35"/>
      <c r="EB35"/>
      <c r="EC35"/>
      <c r="ED35"/>
      <c r="EE35"/>
      <c r="EF35"/>
      <c r="EG35"/>
      <c r="EH35"/>
      <c r="EI35"/>
      <c r="EJ35"/>
      <c r="EK35"/>
      <c r="EL35"/>
      <c r="EM35"/>
      <c r="EN35"/>
      <c r="EO35"/>
      <c r="EP35"/>
      <c r="EQ35"/>
      <c r="ER35"/>
      <c r="ES35"/>
      <c r="ET35"/>
      <c r="EU35"/>
      <c r="EV35"/>
      <c r="EW35"/>
      <c r="EX35"/>
      <c r="EY35"/>
      <c r="EZ35"/>
      <c r="FA35"/>
      <c r="FB35"/>
      <c r="FC35"/>
      <c r="FD35"/>
      <c r="FE35"/>
      <c r="FF35"/>
      <c r="FG35"/>
      <c r="FH35"/>
      <c r="FI35"/>
      <c r="FJ35"/>
      <c r="FK35"/>
      <c r="FL35"/>
      <c r="FM35"/>
      <c r="FN35"/>
      <c r="FO35"/>
      <c r="FP35"/>
      <c r="FQ35"/>
      <c r="FR35"/>
      <c r="FS35"/>
      <c r="FT35"/>
      <c r="FU35"/>
      <c r="FV35"/>
      <c r="FW35"/>
      <c r="FX35"/>
      <c r="FY35"/>
      <c r="FZ35"/>
      <c r="GA35"/>
      <c r="GB35"/>
      <c r="GC35"/>
      <c r="GD35"/>
      <c r="GE35"/>
      <c r="GF35"/>
      <c r="GG35"/>
      <c r="GH35"/>
      <c r="GI35"/>
      <c r="GJ35"/>
      <c r="GK35"/>
      <c r="GL35"/>
      <c r="GM35"/>
      <c r="GN35"/>
      <c r="GO35"/>
      <c r="GP35"/>
      <c r="GQ35"/>
      <c r="GR35"/>
      <c r="GS35"/>
      <c r="GT35"/>
      <c r="GU35"/>
      <c r="GV35"/>
      <c r="GW35"/>
      <c r="GX35"/>
      <c r="GY35"/>
      <c r="GZ35"/>
      <c r="HA35"/>
      <c r="HB35"/>
      <c r="HC35"/>
      <c r="HD35"/>
      <c r="HE35"/>
      <c r="HF35"/>
      <c r="HG35"/>
      <c r="HH35"/>
      <c r="HI35"/>
      <c r="HJ35"/>
      <c r="HK35"/>
      <c r="HL35"/>
      <c r="HM35"/>
      <c r="HN35"/>
      <c r="HO35"/>
      <c r="HP35"/>
      <c r="HQ35"/>
      <c r="HR35"/>
      <c r="HS35"/>
      <c r="HT35"/>
      <c r="HU35"/>
      <c r="HV35"/>
      <c r="HW35"/>
      <c r="HX35"/>
      <c r="HY35"/>
      <c r="HZ35"/>
      <c r="IA35"/>
      <c r="IB35"/>
      <c r="IC35"/>
      <c r="ID35"/>
      <c r="IE35"/>
      <c r="IF35"/>
      <c r="IG35"/>
      <c r="IH35"/>
      <c r="II35"/>
      <c r="IJ35"/>
      <c r="IK35"/>
      <c r="IL35"/>
      <c r="IM35"/>
      <c r="IN35"/>
      <c r="IO35"/>
      <c r="IP35"/>
      <c r="IQ35"/>
      <c r="IR35"/>
      <c r="IS35"/>
      <c r="IT35"/>
      <c r="IU35"/>
      <c r="IV35"/>
      <c r="IW35"/>
      <c r="IX35"/>
      <c r="IY35"/>
      <c r="IZ35"/>
      <c r="JA35"/>
      <c r="JB35"/>
      <c r="JC35"/>
      <c r="JD35"/>
      <c r="JE35"/>
      <c r="JF35"/>
      <c r="JG35"/>
      <c r="JH35"/>
      <c r="JI35"/>
      <c r="JJ35"/>
      <c r="JK35"/>
      <c r="JL35"/>
      <c r="JM35"/>
      <c r="JN35"/>
      <c r="JO35"/>
      <c r="JP35"/>
      <c r="JQ35"/>
      <c r="JR35"/>
      <c r="JS35"/>
      <c r="JT35"/>
      <c r="JU35"/>
      <c r="JV35"/>
      <c r="JW35"/>
      <c r="JX35"/>
      <c r="JY35"/>
      <c r="JZ35"/>
      <c r="KA35"/>
      <c r="KB35"/>
      <c r="KC35"/>
      <c r="KD35"/>
      <c r="KE35"/>
      <c r="KF35"/>
      <c r="KG35"/>
      <c r="KH35"/>
      <c r="KI35"/>
      <c r="KJ35"/>
      <c r="KK35"/>
      <c r="KL35"/>
      <c r="KM35"/>
      <c r="KN35"/>
      <c r="KO35"/>
      <c r="KP35"/>
      <c r="KQ35"/>
      <c r="KR35"/>
      <c r="KS35"/>
      <c r="KT35"/>
      <c r="KU35"/>
      <c r="KV35"/>
      <c r="KW35"/>
      <c r="KX35"/>
      <c r="KY35"/>
      <c r="KZ35"/>
      <c r="LA35"/>
      <c r="LB35"/>
      <c r="LC35"/>
      <c r="LD35"/>
      <c r="LE35"/>
      <c r="LF35"/>
      <c r="LG35"/>
      <c r="LH35"/>
      <c r="LI35"/>
      <c r="LJ35"/>
      <c r="LK35"/>
      <c r="LL35"/>
      <c r="LM35"/>
      <c r="LN35"/>
      <c r="LO35"/>
      <c r="LP35"/>
      <c r="LQ35"/>
      <c r="LR35"/>
      <c r="LS35"/>
      <c r="LT35"/>
      <c r="LU35"/>
      <c r="LV35"/>
      <c r="LW35"/>
      <c r="LX35"/>
      <c r="LY35"/>
      <c r="LZ35"/>
      <c r="MA35"/>
      <c r="MB35"/>
      <c r="MC35"/>
      <c r="MD35"/>
      <c r="ME35"/>
      <c r="MF35"/>
      <c r="MG35"/>
      <c r="MH35"/>
      <c r="MI35"/>
      <c r="MJ35"/>
      <c r="MK35"/>
      <c r="ML35"/>
      <c r="MM35"/>
      <c r="MN35"/>
      <c r="MO35"/>
      <c r="MP35"/>
      <c r="MQ35"/>
      <c r="MR35"/>
      <c r="MS35"/>
      <c r="MT35"/>
      <c r="MU35"/>
      <c r="MV35"/>
      <c r="MW35"/>
      <c r="MX35"/>
      <c r="MY35"/>
      <c r="MZ35"/>
      <c r="NA35"/>
      <c r="NB35"/>
      <c r="NC35"/>
      <c r="ND35"/>
      <c r="NE35"/>
      <c r="NF35"/>
      <c r="NG35"/>
      <c r="NH35"/>
      <c r="NI35"/>
      <c r="NJ35"/>
      <c r="NK35"/>
      <c r="NL35"/>
      <c r="NM35"/>
      <c r="NN35"/>
      <c r="NO35"/>
      <c r="NP35"/>
      <c r="NQ35"/>
      <c r="NR35"/>
      <c r="NS35"/>
      <c r="NT35"/>
      <c r="NU35"/>
      <c r="NV35"/>
      <c r="NW35"/>
      <c r="NX35"/>
      <c r="NY35"/>
      <c r="NZ35"/>
      <c r="OA35"/>
      <c r="OB35"/>
      <c r="OC35"/>
      <c r="OD35"/>
      <c r="OE35"/>
      <c r="OF35"/>
      <c r="OG35"/>
      <c r="OH35"/>
      <c r="OI35"/>
      <c r="OJ35"/>
      <c r="OK35"/>
      <c r="OL35"/>
      <c r="OM35"/>
      <c r="ON35"/>
      <c r="OO35"/>
      <c r="OP35"/>
      <c r="OQ35"/>
      <c r="OR35"/>
      <c r="OS35"/>
      <c r="OT35"/>
      <c r="OU35"/>
      <c r="OV35"/>
      <c r="OW35"/>
      <c r="OX35"/>
      <c r="OY35"/>
      <c r="OZ35"/>
      <c r="PA35"/>
      <c r="PB35"/>
      <c r="PC35"/>
      <c r="PD35"/>
      <c r="PE35"/>
      <c r="PF35"/>
      <c r="PG35"/>
      <c r="PH35"/>
      <c r="PI35"/>
      <c r="PJ35"/>
      <c r="PK35"/>
      <c r="PL35"/>
      <c r="PM35"/>
      <c r="PN35"/>
      <c r="PO35"/>
      <c r="PP35"/>
      <c r="PQ35"/>
      <c r="PR35"/>
      <c r="PS35"/>
      <c r="PT35"/>
      <c r="PU35"/>
      <c r="PV35"/>
      <c r="PW35"/>
      <c r="PX35"/>
      <c r="PY35"/>
      <c r="PZ35"/>
      <c r="QA35"/>
      <c r="QB35"/>
      <c r="QC35"/>
      <c r="QD35"/>
      <c r="QE35"/>
      <c r="QF35"/>
      <c r="QG35"/>
      <c r="QH35"/>
      <c r="QI35"/>
      <c r="QJ35"/>
      <c r="QK35"/>
      <c r="QL35"/>
      <c r="QM35"/>
      <c r="QN35"/>
      <c r="QO35"/>
      <c r="QP35"/>
      <c r="QQ35"/>
      <c r="QR35"/>
      <c r="QS35"/>
      <c r="QT35"/>
      <c r="QU35"/>
      <c r="QV35"/>
      <c r="QW35"/>
      <c r="QX35"/>
      <c r="QY35"/>
      <c r="QZ35"/>
      <c r="RA35"/>
      <c r="RB35"/>
      <c r="RC35"/>
      <c r="RD35"/>
      <c r="RE35"/>
      <c r="RF35"/>
      <c r="RG35"/>
      <c r="RH35"/>
      <c r="RI35"/>
      <c r="RJ35"/>
      <c r="RK35"/>
      <c r="RL35"/>
      <c r="RM35"/>
      <c r="RN35"/>
      <c r="RO35"/>
      <c r="RP35"/>
      <c r="RQ35"/>
      <c r="RR35"/>
      <c r="RS35"/>
      <c r="RT35"/>
      <c r="RU35"/>
      <c r="RV35"/>
      <c r="RW35"/>
      <c r="RX35"/>
      <c r="RY35"/>
      <c r="RZ35"/>
      <c r="SA35"/>
      <c r="SB35"/>
      <c r="SC35"/>
      <c r="SD35"/>
      <c r="SE35"/>
      <c r="SF35"/>
      <c r="SG35"/>
      <c r="SH35"/>
      <c r="SI35"/>
      <c r="SJ35"/>
      <c r="SK35"/>
      <c r="SL35"/>
      <c r="SM35"/>
      <c r="SN35"/>
      <c r="SO35"/>
      <c r="SP35"/>
      <c r="SQ35"/>
      <c r="SR35"/>
      <c r="SS35"/>
      <c r="ST35"/>
      <c r="SU35"/>
      <c r="SV35"/>
      <c r="SW35"/>
      <c r="SX35"/>
      <c r="SY35"/>
      <c r="SZ35"/>
      <c r="TA35"/>
      <c r="TB35"/>
      <c r="TC35"/>
      <c r="TD35"/>
      <c r="TE35"/>
      <c r="TF35"/>
      <c r="TG35"/>
      <c r="TH35"/>
      <c r="TI35"/>
      <c r="TJ35"/>
      <c r="TK35"/>
      <c r="TL35"/>
      <c r="TM35"/>
      <c r="TN35"/>
      <c r="TO35"/>
      <c r="TP35"/>
      <c r="TQ35"/>
      <c r="TR35"/>
      <c r="TS35"/>
      <c r="TT35"/>
      <c r="TU35"/>
      <c r="TV35"/>
      <c r="TW35"/>
      <c r="TX35"/>
      <c r="TY35"/>
      <c r="TZ35"/>
      <c r="UA35"/>
      <c r="UB35"/>
      <c r="UC35"/>
      <c r="UD35"/>
      <c r="UE35"/>
      <c r="UF35"/>
      <c r="UG35"/>
      <c r="UH35"/>
      <c r="UI35"/>
      <c r="UJ35"/>
      <c r="UK35"/>
      <c r="UL35"/>
      <c r="UM35"/>
      <c r="UN35"/>
      <c r="UO35"/>
      <c r="UP35"/>
      <c r="UQ35"/>
      <c r="UR35"/>
      <c r="US35"/>
      <c r="UT35"/>
      <c r="UU35"/>
      <c r="UV35"/>
      <c r="UW35"/>
      <c r="UX35"/>
      <c r="UY35"/>
      <c r="UZ35"/>
      <c r="VA35"/>
      <c r="VB35"/>
      <c r="VC35"/>
      <c r="VD35"/>
      <c r="VE35"/>
      <c r="VF35"/>
      <c r="VG35"/>
      <c r="VH35"/>
      <c r="VI35"/>
      <c r="VJ35"/>
      <c r="VK35"/>
      <c r="VL35"/>
      <c r="VM35"/>
      <c r="VN35"/>
      <c r="VO35"/>
      <c r="VP35"/>
      <c r="VQ35"/>
      <c r="VR35"/>
      <c r="VS35"/>
      <c r="VT35"/>
      <c r="VU35"/>
      <c r="VV35"/>
      <c r="VW35"/>
      <c r="VX35"/>
      <c r="VY35"/>
      <c r="VZ35"/>
      <c r="WA35"/>
      <c r="WB35"/>
      <c r="WC35"/>
      <c r="WD35"/>
      <c r="WE35"/>
      <c r="WF35"/>
      <c r="WG35"/>
      <c r="WH35"/>
      <c r="WI35"/>
      <c r="WJ35"/>
      <c r="WK35"/>
      <c r="WL35"/>
      <c r="WM35"/>
      <c r="WN35"/>
      <c r="WO35"/>
      <c r="WP35"/>
      <c r="WQ35"/>
      <c r="WR35"/>
      <c r="WS35"/>
      <c r="WT35"/>
      <c r="WU35"/>
      <c r="WV35"/>
      <c r="WW35"/>
      <c r="WX35"/>
      <c r="WY35"/>
      <c r="WZ35"/>
      <c r="XA35"/>
      <c r="XB35"/>
      <c r="XC35"/>
      <c r="XD35"/>
      <c r="XE35"/>
      <c r="XF35"/>
      <c r="XG35"/>
      <c r="XH35"/>
      <c r="XI35"/>
      <c r="XJ35"/>
      <c r="XK35"/>
      <c r="XL35"/>
      <c r="XM35"/>
      <c r="XN35"/>
      <c r="XO35"/>
      <c r="XP35"/>
      <c r="XQ35"/>
      <c r="XR35"/>
      <c r="XS35"/>
      <c r="XT35"/>
      <c r="XU35"/>
      <c r="XV35"/>
      <c r="XW35"/>
      <c r="XX35"/>
      <c r="XY35"/>
      <c r="XZ35"/>
      <c r="YA35"/>
      <c r="YB35"/>
      <c r="YC35"/>
      <c r="YD35"/>
      <c r="YE35"/>
      <c r="YF35"/>
      <c r="YG35"/>
      <c r="YH35"/>
      <c r="YI35"/>
      <c r="YJ35"/>
      <c r="YK35"/>
      <c r="YL35"/>
      <c r="YM35"/>
      <c r="YN35"/>
      <c r="YO35"/>
      <c r="YP35"/>
      <c r="YQ35"/>
      <c r="YR35"/>
      <c r="YS35"/>
      <c r="YT35"/>
      <c r="YU35"/>
      <c r="YV35"/>
      <c r="YW35"/>
      <c r="YX35"/>
      <c r="YY35"/>
      <c r="YZ35"/>
      <c r="ZA35"/>
      <c r="ZB35"/>
      <c r="ZC35"/>
      <c r="ZD35"/>
      <c r="ZE35"/>
      <c r="ZF35"/>
      <c r="ZG35"/>
      <c r="ZH35"/>
      <c r="ZI35"/>
      <c r="ZJ35"/>
      <c r="ZK35"/>
      <c r="ZL35"/>
      <c r="ZM35"/>
      <c r="ZN35"/>
      <c r="ZO35"/>
      <c r="ZP35"/>
      <c r="ZQ35"/>
      <c r="ZR35"/>
      <c r="ZS35"/>
      <c r="ZT35"/>
      <c r="ZU35"/>
      <c r="ZV35"/>
      <c r="ZW35"/>
      <c r="ZX35"/>
      <c r="ZY35"/>
      <c r="ZZ35"/>
      <c r="AAA35"/>
      <c r="AAB35"/>
      <c r="AAC35"/>
      <c r="AAD35"/>
      <c r="AAE35"/>
      <c r="AAF35"/>
      <c r="AAG35"/>
      <c r="AAH35"/>
      <c r="AAI35"/>
      <c r="AAJ35"/>
      <c r="AAK35"/>
      <c r="AAL35"/>
      <c r="AAM35"/>
      <c r="AAN35"/>
      <c r="AAO35"/>
      <c r="AAP35"/>
      <c r="AAQ35"/>
      <c r="AAR35"/>
      <c r="AAS35"/>
      <c r="AAT35"/>
      <c r="AAU35"/>
      <c r="AAV35"/>
      <c r="AAW35"/>
      <c r="AAX35"/>
      <c r="AAY35"/>
      <c r="AAZ35"/>
      <c r="ABA35"/>
      <c r="ABB35"/>
      <c r="ABC35"/>
      <c r="ABD35"/>
      <c r="ABE35"/>
      <c r="ABF35"/>
      <c r="ABG35"/>
      <c r="ABH35"/>
      <c r="ABI35"/>
      <c r="ABJ35"/>
      <c r="ABK35"/>
      <c r="ABL35"/>
      <c r="ABM35"/>
      <c r="ABN35"/>
      <c r="ABO35"/>
      <c r="ABP35"/>
      <c r="ABQ35"/>
      <c r="ABR35"/>
      <c r="ABS35"/>
      <c r="ABT35"/>
      <c r="ABU35"/>
      <c r="ABV35"/>
      <c r="ABW35"/>
      <c r="ABX35"/>
      <c r="ABY35"/>
      <c r="ABZ35"/>
      <c r="ACA35"/>
      <c r="ACB35"/>
      <c r="ACC35"/>
      <c r="ACD35"/>
      <c r="ACE35"/>
      <c r="ACF35"/>
      <c r="ACG35"/>
      <c r="ACH35"/>
      <c r="ACI35"/>
      <c r="ACJ35"/>
      <c r="ACK35"/>
      <c r="ACL35"/>
      <c r="ACM35"/>
      <c r="ACN35"/>
      <c r="ACO35"/>
      <c r="ACP35"/>
      <c r="ACQ35"/>
      <c r="ACR35"/>
      <c r="ACS35"/>
      <c r="ACT35"/>
      <c r="ACU35"/>
      <c r="ACV35"/>
      <c r="ACW35"/>
      <c r="ACX35"/>
      <c r="ACY35"/>
      <c r="ACZ35"/>
      <c r="ADA35"/>
      <c r="ADB35"/>
      <c r="ADC35"/>
      <c r="ADD35"/>
      <c r="ADE35"/>
      <c r="ADF35"/>
      <c r="ADG35"/>
      <c r="ADH35"/>
      <c r="ADI35"/>
      <c r="ADJ35"/>
      <c r="ADK35"/>
      <c r="ADL35"/>
      <c r="ADM35"/>
      <c r="ADN35"/>
      <c r="ADO35"/>
      <c r="ADP35"/>
      <c r="ADQ35"/>
      <c r="ADR35"/>
      <c r="ADS35"/>
      <c r="ADT35"/>
      <c r="ADU35"/>
      <c r="ADV35"/>
      <c r="ADW35"/>
      <c r="ADX35"/>
      <c r="ADY35"/>
      <c r="ADZ35"/>
      <c r="AEA35"/>
      <c r="AEB35"/>
      <c r="AEC35"/>
      <c r="AED35"/>
      <c r="AEE35"/>
      <c r="AEF35"/>
      <c r="AEG35"/>
      <c r="AEH35"/>
      <c r="AEI35"/>
      <c r="AEJ35"/>
      <c r="AEK35"/>
      <c r="AEL35"/>
      <c r="AEM35"/>
      <c r="AEN35"/>
      <c r="AEO35"/>
      <c r="AEP35"/>
      <c r="AEQ35"/>
      <c r="AER35"/>
      <c r="AES35"/>
      <c r="AET35"/>
      <c r="AEU35"/>
      <c r="AEV35"/>
      <c r="AEW35"/>
      <c r="AEX35"/>
      <c r="AEY35"/>
      <c r="AEZ35"/>
      <c r="AFA35"/>
      <c r="AFB35"/>
      <c r="AFC35"/>
      <c r="AFD35"/>
      <c r="AFE35"/>
      <c r="AFF35"/>
      <c r="AFG35"/>
      <c r="AFH35"/>
      <c r="AFI35"/>
      <c r="AFJ35"/>
      <c r="AFK35"/>
      <c r="AFL35"/>
      <c r="AFM35"/>
      <c r="AFN35"/>
      <c r="AFO35"/>
      <c r="AFP35"/>
      <c r="AFQ35"/>
      <c r="AFR35"/>
      <c r="AFS35"/>
      <c r="AFT35"/>
      <c r="AFU35"/>
      <c r="AFV35"/>
      <c r="AFW35"/>
      <c r="AFX35"/>
      <c r="AFY35"/>
      <c r="AFZ35"/>
      <c r="AGA35"/>
      <c r="AGB35"/>
      <c r="AGC35"/>
      <c r="AGD35"/>
      <c r="AGE35"/>
      <c r="AGF35"/>
      <c r="AGG35"/>
      <c r="AGH35"/>
      <c r="AGI35"/>
      <c r="AGJ35"/>
      <c r="AGK35"/>
      <c r="AGL35"/>
      <c r="AGM35"/>
      <c r="AGN35"/>
      <c r="AGO35"/>
      <c r="AGP35"/>
      <c r="AGQ35"/>
      <c r="AGR35"/>
      <c r="AGS35"/>
      <c r="AGT35"/>
      <c r="AGU35"/>
      <c r="AGV35"/>
      <c r="AGW35"/>
      <c r="AGX35"/>
      <c r="AGY35"/>
      <c r="AGZ35"/>
      <c r="AHA35"/>
      <c r="AHB35"/>
      <c r="AHC35"/>
      <c r="AHD35"/>
      <c r="AHE35"/>
      <c r="AHF35"/>
      <c r="AHG35"/>
      <c r="AHH35"/>
      <c r="AHI35"/>
      <c r="AHJ35"/>
      <c r="AHK35"/>
      <c r="AHL35"/>
      <c r="AHM35"/>
      <c r="AHN35"/>
      <c r="AHO35"/>
      <c r="AHP35"/>
      <c r="AHQ35"/>
      <c r="AHR35"/>
      <c r="AHS35"/>
      <c r="AHT35"/>
      <c r="AHU35"/>
      <c r="AHV35"/>
      <c r="AHW35"/>
      <c r="AHX35"/>
      <c r="AHY35"/>
      <c r="AHZ35"/>
      <c r="AIA35"/>
      <c r="AIB35"/>
      <c r="AIC35"/>
      <c r="AID35"/>
      <c r="AIE35"/>
      <c r="AIF35"/>
      <c r="AIG35"/>
      <c r="AIH35"/>
      <c r="AII35"/>
      <c r="AIJ35"/>
      <c r="AIK35"/>
      <c r="AIL35"/>
      <c r="AIM35"/>
      <c r="AIN35"/>
      <c r="AIO35"/>
      <c r="AIP35"/>
      <c r="AIQ35"/>
      <c r="AIR35"/>
      <c r="AIS35"/>
      <c r="AIT35"/>
      <c r="AIU35"/>
      <c r="AIV35"/>
      <c r="AIW35"/>
      <c r="AIX35"/>
      <c r="AIY35"/>
      <c r="AIZ35"/>
      <c r="AJA35"/>
      <c r="AJB35"/>
      <c r="AJC35"/>
      <c r="AJD35"/>
      <c r="AJE35"/>
      <c r="AJF35"/>
      <c r="AJG35"/>
      <c r="AJH35"/>
      <c r="AJI35"/>
      <c r="AJJ35"/>
      <c r="AJK35"/>
      <c r="AJL35"/>
      <c r="AJM35"/>
      <c r="AJN35"/>
      <c r="AJO35"/>
      <c r="AJP35"/>
      <c r="AJQ35"/>
      <c r="AJR35"/>
      <c r="AJS35"/>
      <c r="AJT35"/>
      <c r="AJU35"/>
      <c r="AJV35"/>
      <c r="AJW35"/>
      <c r="AJX35"/>
      <c r="AJY35"/>
      <c r="AJZ35"/>
      <c r="AKA35"/>
      <c r="AKB35"/>
      <c r="AKC35"/>
      <c r="AKD35"/>
      <c r="AKE35"/>
      <c r="AKF35"/>
      <c r="AKG35"/>
      <c r="AKH35"/>
      <c r="AKI35"/>
      <c r="AKJ35"/>
    </row>
    <row r="36" spans="8:972">
      <c r="H36" s="683">
        <v>2022</v>
      </c>
      <c r="I36" s="685">
        <v>106.63776768926544</v>
      </c>
      <c r="J36" s="685">
        <v>148.22312115753238</v>
      </c>
      <c r="K36" s="685">
        <v>156.7201959157677</v>
      </c>
      <c r="L36" s="685">
        <v>206.67255510522</v>
      </c>
      <c r="M36"/>
      <c r="N36"/>
      <c r="O36" s="685"/>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c r="BS36"/>
      <c r="BT36"/>
      <c r="BU36"/>
      <c r="BV36"/>
      <c r="BW36"/>
      <c r="BX36"/>
      <c r="BY36"/>
      <c r="BZ36"/>
      <c r="CA36"/>
      <c r="CB36"/>
      <c r="CC36"/>
      <c r="CD36"/>
      <c r="CE36"/>
      <c r="CF36"/>
      <c r="CG36"/>
      <c r="CH36"/>
      <c r="CI36"/>
      <c r="CJ36"/>
      <c r="CK36"/>
      <c r="CL36"/>
      <c r="CM36"/>
      <c r="CN36"/>
      <c r="CO36"/>
      <c r="CP36"/>
      <c r="CQ36"/>
      <c r="CR36"/>
      <c r="CS36"/>
      <c r="CT36"/>
      <c r="CU36"/>
      <c r="CV36"/>
      <c r="CW36"/>
      <c r="CX36"/>
      <c r="CY36"/>
      <c r="CZ36"/>
      <c r="DA36"/>
      <c r="DB36"/>
      <c r="DC36"/>
      <c r="DD36"/>
      <c r="DE36"/>
      <c r="DF36"/>
      <c r="DG36"/>
      <c r="DH36"/>
      <c r="DI36"/>
      <c r="DJ36"/>
      <c r="DK36"/>
      <c r="DL36"/>
      <c r="DM36"/>
      <c r="DN36"/>
      <c r="DO36"/>
      <c r="DP36"/>
      <c r="DQ36"/>
      <c r="DR36"/>
      <c r="DS36"/>
      <c r="DT36"/>
      <c r="DU36"/>
      <c r="DV36"/>
      <c r="DW36"/>
      <c r="DX36"/>
      <c r="DY36"/>
      <c r="DZ36"/>
      <c r="EA36"/>
      <c r="EB36"/>
      <c r="EC36"/>
      <c r="ED36"/>
      <c r="EE36"/>
      <c r="EF36"/>
      <c r="EG36"/>
      <c r="EH36"/>
      <c r="EI36"/>
      <c r="EJ36"/>
      <c r="EK36"/>
      <c r="EL36"/>
      <c r="EM36"/>
      <c r="EN36"/>
      <c r="EO36"/>
      <c r="EP36"/>
      <c r="EQ36"/>
      <c r="ER36"/>
      <c r="ES36"/>
      <c r="ET36"/>
      <c r="EU36"/>
      <c r="EV36"/>
      <c r="EW36"/>
      <c r="EX36"/>
      <c r="EY36"/>
      <c r="EZ36"/>
      <c r="FA36"/>
      <c r="FB36"/>
      <c r="FC36"/>
      <c r="FD36"/>
      <c r="FE36"/>
      <c r="FF36"/>
      <c r="FG36"/>
      <c r="FH36"/>
      <c r="FI36"/>
      <c r="FJ36"/>
      <c r="FK36"/>
      <c r="FL36"/>
      <c r="FM36"/>
      <c r="FN36"/>
      <c r="FO36"/>
      <c r="FP36"/>
      <c r="FQ36"/>
      <c r="FR36"/>
      <c r="FS36"/>
      <c r="FT36"/>
      <c r="FU36"/>
      <c r="FV36"/>
      <c r="FW36"/>
      <c r="FX36"/>
      <c r="FY36"/>
      <c r="FZ36"/>
      <c r="GA36"/>
      <c r="GB36"/>
      <c r="GC36"/>
      <c r="GD36"/>
      <c r="GE36"/>
      <c r="GF36"/>
      <c r="GG36"/>
      <c r="GH36"/>
      <c r="GI36"/>
      <c r="GJ36"/>
      <c r="GK36"/>
      <c r="GL36"/>
      <c r="GM36"/>
      <c r="GN36"/>
      <c r="GO36"/>
      <c r="GP36"/>
      <c r="GQ36"/>
      <c r="GR36"/>
      <c r="GS36"/>
      <c r="GT36"/>
      <c r="GU36"/>
      <c r="GV36"/>
      <c r="GW36"/>
      <c r="GX36"/>
      <c r="GY36"/>
      <c r="GZ36"/>
      <c r="HA36"/>
      <c r="HB36"/>
      <c r="HC36"/>
      <c r="HD36"/>
      <c r="HE36"/>
      <c r="HF36"/>
      <c r="HG36"/>
      <c r="HH36"/>
      <c r="HI36"/>
      <c r="HJ36"/>
      <c r="HK36"/>
      <c r="HL36"/>
      <c r="HM36"/>
      <c r="HN36"/>
      <c r="HO36"/>
      <c r="HP36"/>
      <c r="HQ36"/>
      <c r="HR36"/>
      <c r="HS36"/>
      <c r="HT36"/>
      <c r="HU36"/>
      <c r="HV36"/>
      <c r="HW36"/>
      <c r="HX36"/>
      <c r="HY36"/>
      <c r="HZ36"/>
      <c r="IA36"/>
      <c r="IB36"/>
      <c r="IC36"/>
      <c r="ID36"/>
      <c r="IE36"/>
      <c r="IF36"/>
      <c r="IG36"/>
      <c r="IH36"/>
      <c r="II36"/>
      <c r="IJ36"/>
      <c r="IK36"/>
      <c r="IL36"/>
      <c r="IM36"/>
      <c r="IN36"/>
      <c r="IO36"/>
      <c r="IP36"/>
      <c r="IQ36"/>
      <c r="IR36"/>
      <c r="IS36"/>
      <c r="IT36"/>
      <c r="IU36"/>
      <c r="IV36"/>
      <c r="IW36"/>
      <c r="IX36"/>
      <c r="IY36"/>
      <c r="IZ36"/>
      <c r="JA36"/>
      <c r="JB36"/>
      <c r="JC36"/>
      <c r="JD36"/>
      <c r="JE36"/>
      <c r="JF36"/>
      <c r="JG36"/>
      <c r="JH36"/>
      <c r="JI36"/>
      <c r="JJ36"/>
      <c r="JK36"/>
      <c r="JL36"/>
      <c r="JM36"/>
      <c r="JN36"/>
      <c r="JO36"/>
      <c r="JP36"/>
      <c r="JQ36"/>
      <c r="JR36"/>
      <c r="JS36"/>
      <c r="JT36"/>
      <c r="JU36"/>
      <c r="JV36"/>
      <c r="JW36"/>
      <c r="JX36"/>
      <c r="JY36"/>
      <c r="JZ36"/>
      <c r="KA36"/>
      <c r="KB36"/>
      <c r="KC36"/>
      <c r="KD36"/>
      <c r="KE36"/>
      <c r="KF36"/>
      <c r="KG36"/>
      <c r="KH36"/>
      <c r="KI36"/>
      <c r="KJ36"/>
      <c r="KK36"/>
      <c r="KL36"/>
      <c r="KM36"/>
      <c r="KN36"/>
      <c r="KO36"/>
      <c r="KP36"/>
      <c r="KQ36"/>
      <c r="KR36"/>
      <c r="KS36"/>
      <c r="KT36"/>
      <c r="KU36"/>
      <c r="KV36"/>
      <c r="KW36"/>
      <c r="KX36"/>
      <c r="KY36"/>
      <c r="KZ36"/>
      <c r="LA36"/>
      <c r="LB36"/>
      <c r="LC36"/>
      <c r="LD36"/>
      <c r="LE36"/>
      <c r="LF36"/>
      <c r="LG36"/>
      <c r="LH36"/>
      <c r="LI36"/>
      <c r="LJ36"/>
      <c r="LK36"/>
      <c r="LL36"/>
      <c r="LM36"/>
      <c r="LN36"/>
      <c r="LO36"/>
      <c r="LP36"/>
      <c r="LQ36"/>
      <c r="LR36"/>
      <c r="LS36"/>
      <c r="LT36"/>
      <c r="LU36"/>
      <c r="LV36"/>
      <c r="LW36"/>
      <c r="LX36"/>
      <c r="LY36"/>
      <c r="LZ36"/>
      <c r="MA36"/>
      <c r="MB36"/>
      <c r="MC36"/>
      <c r="MD36"/>
      <c r="ME36"/>
      <c r="MF36"/>
      <c r="MG36"/>
      <c r="MH36"/>
      <c r="MI36"/>
      <c r="MJ36"/>
      <c r="MK36"/>
      <c r="ML36"/>
      <c r="MM36"/>
      <c r="MN36"/>
      <c r="MO36"/>
      <c r="MP36"/>
      <c r="MQ36"/>
      <c r="MR36"/>
      <c r="MS36"/>
      <c r="MT36"/>
      <c r="MU36"/>
      <c r="MV36"/>
      <c r="MW36"/>
      <c r="MX36"/>
      <c r="MY36"/>
      <c r="MZ36"/>
      <c r="NA36"/>
      <c r="NB36"/>
      <c r="NC36"/>
      <c r="ND36"/>
      <c r="NE36"/>
      <c r="NF36"/>
      <c r="NG36"/>
      <c r="NH36"/>
      <c r="NI36"/>
      <c r="NJ36"/>
      <c r="NK36"/>
      <c r="NL36"/>
      <c r="NM36"/>
      <c r="NN36"/>
      <c r="NO36"/>
      <c r="NP36"/>
      <c r="NQ36"/>
      <c r="NR36"/>
      <c r="NS36"/>
      <c r="NT36"/>
      <c r="NU36"/>
      <c r="NV36"/>
      <c r="NW36"/>
      <c r="NX36"/>
      <c r="NY36"/>
      <c r="NZ36"/>
      <c r="OA36"/>
      <c r="OB36"/>
      <c r="OC36"/>
      <c r="OD36"/>
      <c r="OE36"/>
      <c r="OF36"/>
      <c r="OG36"/>
      <c r="OH36"/>
      <c r="OI36"/>
      <c r="OJ36"/>
      <c r="OK36"/>
      <c r="OL36"/>
      <c r="OM36"/>
      <c r="ON36"/>
      <c r="OO36"/>
      <c r="OP36"/>
      <c r="OQ36"/>
      <c r="OR36"/>
      <c r="OS36"/>
      <c r="OT36"/>
      <c r="OU36"/>
      <c r="OV36"/>
      <c r="OW36"/>
      <c r="OX36"/>
      <c r="OY36"/>
      <c r="OZ36"/>
      <c r="PA36"/>
      <c r="PB36"/>
      <c r="PC36"/>
      <c r="PD36"/>
      <c r="PE36"/>
      <c r="PF36"/>
      <c r="PG36"/>
      <c r="PH36"/>
      <c r="PI36"/>
      <c r="PJ36"/>
      <c r="PK36"/>
      <c r="PL36"/>
      <c r="PM36"/>
      <c r="PN36"/>
      <c r="PO36"/>
      <c r="PP36"/>
      <c r="PQ36"/>
      <c r="PR36"/>
      <c r="PS36"/>
      <c r="PT36"/>
      <c r="PU36"/>
      <c r="PV36"/>
      <c r="PW36"/>
      <c r="PX36"/>
      <c r="PY36"/>
      <c r="PZ36"/>
      <c r="QA36"/>
      <c r="QB36"/>
      <c r="QC36"/>
      <c r="QD36"/>
      <c r="QE36"/>
      <c r="QF36"/>
      <c r="QG36"/>
      <c r="QH36"/>
      <c r="QI36"/>
      <c r="QJ36"/>
      <c r="QK36"/>
      <c r="QL36"/>
      <c r="QM36"/>
      <c r="QN36"/>
      <c r="QO36"/>
      <c r="QP36"/>
      <c r="QQ36"/>
      <c r="QR36"/>
      <c r="QS36"/>
      <c r="QT36"/>
      <c r="QU36"/>
      <c r="QV36"/>
      <c r="QW36"/>
      <c r="QX36"/>
      <c r="QY36"/>
      <c r="QZ36"/>
      <c r="RA36"/>
      <c r="RB36"/>
      <c r="RC36"/>
      <c r="RD36"/>
      <c r="RE36"/>
      <c r="RF36"/>
      <c r="RG36"/>
      <c r="RH36"/>
      <c r="RI36"/>
      <c r="RJ36"/>
      <c r="RK36"/>
      <c r="RL36"/>
      <c r="RM36"/>
      <c r="RN36"/>
      <c r="RO36"/>
      <c r="RP36"/>
      <c r="RQ36"/>
      <c r="RR36"/>
      <c r="RS36"/>
      <c r="RT36"/>
      <c r="RU36"/>
      <c r="RV36"/>
      <c r="RW36"/>
      <c r="RX36"/>
      <c r="RY36"/>
      <c r="RZ36"/>
      <c r="SA36"/>
      <c r="SB36"/>
      <c r="SC36"/>
      <c r="SD36"/>
      <c r="SE36"/>
      <c r="SF36"/>
      <c r="SG36"/>
      <c r="SH36"/>
      <c r="SI36"/>
      <c r="SJ36"/>
      <c r="SK36"/>
      <c r="SL36"/>
      <c r="SM36"/>
      <c r="SN36"/>
      <c r="SO36"/>
      <c r="SP36"/>
      <c r="SQ36"/>
      <c r="SR36"/>
      <c r="SS36"/>
      <c r="ST36"/>
      <c r="SU36"/>
      <c r="SV36"/>
      <c r="SW36"/>
      <c r="SX36"/>
      <c r="SY36"/>
      <c r="SZ36"/>
      <c r="TA36"/>
      <c r="TB36"/>
      <c r="TC36"/>
      <c r="TD36"/>
      <c r="TE36"/>
      <c r="TF36"/>
      <c r="TG36"/>
      <c r="TH36"/>
      <c r="TI36"/>
      <c r="TJ36"/>
      <c r="TK36"/>
      <c r="TL36"/>
      <c r="TM36"/>
      <c r="TN36"/>
      <c r="TO36"/>
      <c r="TP36"/>
      <c r="TQ36"/>
      <c r="TR36"/>
      <c r="TS36"/>
      <c r="TT36"/>
      <c r="TU36"/>
      <c r="TV36"/>
      <c r="TW36"/>
      <c r="TX36"/>
      <c r="TY36"/>
      <c r="TZ36"/>
      <c r="UA36"/>
      <c r="UB36"/>
      <c r="UC36"/>
      <c r="UD36"/>
      <c r="UE36"/>
      <c r="UF36"/>
      <c r="UG36"/>
      <c r="UH36"/>
      <c r="UI36"/>
      <c r="UJ36"/>
      <c r="UK36"/>
      <c r="UL36"/>
      <c r="UM36"/>
      <c r="UN36"/>
      <c r="UO36"/>
      <c r="UP36"/>
      <c r="UQ36"/>
      <c r="UR36"/>
      <c r="US36"/>
      <c r="UT36"/>
      <c r="UU36"/>
      <c r="UV36"/>
      <c r="UW36"/>
      <c r="UX36"/>
      <c r="UY36"/>
      <c r="UZ36"/>
      <c r="VA36"/>
      <c r="VB36"/>
      <c r="VC36"/>
      <c r="VD36"/>
      <c r="VE36"/>
      <c r="VF36"/>
      <c r="VG36"/>
      <c r="VH36"/>
      <c r="VI36"/>
      <c r="VJ36"/>
      <c r="VK36"/>
      <c r="VL36"/>
      <c r="VM36"/>
      <c r="VN36"/>
      <c r="VO36"/>
      <c r="VP36"/>
      <c r="VQ36"/>
      <c r="VR36"/>
      <c r="VS36"/>
      <c r="VT36"/>
      <c r="VU36"/>
      <c r="VV36"/>
      <c r="VW36"/>
      <c r="VX36"/>
      <c r="VY36"/>
      <c r="VZ36"/>
      <c r="WA36"/>
      <c r="WB36"/>
      <c r="WC36"/>
      <c r="WD36"/>
      <c r="WE36"/>
      <c r="WF36"/>
      <c r="WG36"/>
      <c r="WH36"/>
      <c r="WI36"/>
      <c r="WJ36"/>
      <c r="WK36"/>
      <c r="WL36"/>
      <c r="WM36"/>
      <c r="WN36"/>
      <c r="WO36"/>
      <c r="WP36"/>
      <c r="WQ36"/>
      <c r="WR36"/>
      <c r="WS36"/>
      <c r="WT36"/>
      <c r="WU36"/>
      <c r="WV36"/>
      <c r="WW36"/>
      <c r="WX36"/>
      <c r="WY36"/>
      <c r="WZ36"/>
      <c r="XA36"/>
      <c r="XB36"/>
      <c r="XC36"/>
      <c r="XD36"/>
      <c r="XE36"/>
      <c r="XF36"/>
      <c r="XG36"/>
      <c r="XH36"/>
      <c r="XI36"/>
      <c r="XJ36"/>
      <c r="XK36"/>
      <c r="XL36"/>
      <c r="XM36"/>
      <c r="XN36"/>
      <c r="XO36"/>
      <c r="XP36"/>
      <c r="XQ36"/>
      <c r="XR36"/>
      <c r="XS36"/>
      <c r="XT36"/>
      <c r="XU36"/>
      <c r="XV36"/>
      <c r="XW36"/>
      <c r="XX36"/>
      <c r="XY36"/>
      <c r="XZ36"/>
      <c r="YA36"/>
      <c r="YB36"/>
      <c r="YC36"/>
      <c r="YD36"/>
      <c r="YE36"/>
      <c r="YF36"/>
      <c r="YG36"/>
      <c r="YH36"/>
      <c r="YI36"/>
      <c r="YJ36"/>
      <c r="YK36"/>
      <c r="YL36"/>
      <c r="YM36"/>
      <c r="YN36"/>
      <c r="YO36"/>
      <c r="YP36"/>
      <c r="YQ36"/>
      <c r="YR36"/>
      <c r="YS36"/>
      <c r="YT36"/>
      <c r="YU36"/>
      <c r="YV36"/>
      <c r="YW36"/>
      <c r="YX36"/>
      <c r="YY36"/>
      <c r="YZ36"/>
      <c r="ZA36"/>
      <c r="ZB36"/>
      <c r="ZC36"/>
      <c r="ZD36"/>
      <c r="ZE36"/>
      <c r="ZF36"/>
      <c r="ZG36"/>
      <c r="ZH36"/>
      <c r="ZI36"/>
      <c r="ZJ36"/>
      <c r="ZK36"/>
      <c r="ZL36"/>
      <c r="ZM36"/>
      <c r="ZN36"/>
      <c r="ZO36"/>
      <c r="ZP36"/>
      <c r="ZQ36"/>
      <c r="ZR36"/>
      <c r="ZS36"/>
      <c r="ZT36"/>
      <c r="ZU36"/>
      <c r="ZV36"/>
      <c r="ZW36"/>
      <c r="ZX36"/>
      <c r="ZY36"/>
      <c r="ZZ36"/>
      <c r="AAA36"/>
      <c r="AAB36"/>
      <c r="AAC36"/>
      <c r="AAD36"/>
      <c r="AAE36"/>
      <c r="AAF36"/>
      <c r="AAG36"/>
      <c r="AAH36"/>
      <c r="AAI36"/>
      <c r="AAJ36"/>
      <c r="AAK36"/>
      <c r="AAL36"/>
      <c r="AAM36"/>
      <c r="AAN36"/>
      <c r="AAO36"/>
      <c r="AAP36"/>
      <c r="AAQ36"/>
      <c r="AAR36"/>
      <c r="AAS36"/>
      <c r="AAT36"/>
      <c r="AAU36"/>
      <c r="AAV36"/>
      <c r="AAW36"/>
      <c r="AAX36"/>
      <c r="AAY36"/>
      <c r="AAZ36"/>
      <c r="ABA36"/>
      <c r="ABB36"/>
      <c r="ABC36"/>
      <c r="ABD36"/>
      <c r="ABE36"/>
      <c r="ABF36"/>
      <c r="ABG36"/>
      <c r="ABH36"/>
      <c r="ABI36"/>
      <c r="ABJ36"/>
      <c r="ABK36"/>
      <c r="ABL36"/>
      <c r="ABM36"/>
      <c r="ABN36"/>
      <c r="ABO36"/>
      <c r="ABP36"/>
      <c r="ABQ36"/>
      <c r="ABR36"/>
      <c r="ABS36"/>
      <c r="ABT36"/>
      <c r="ABU36"/>
      <c r="ABV36"/>
      <c r="ABW36"/>
      <c r="ABX36"/>
      <c r="ABY36"/>
      <c r="ABZ36"/>
      <c r="ACA36"/>
      <c r="ACB36"/>
      <c r="ACC36"/>
      <c r="ACD36"/>
      <c r="ACE36"/>
      <c r="ACF36"/>
      <c r="ACG36"/>
      <c r="ACH36"/>
      <c r="ACI36"/>
      <c r="ACJ36"/>
      <c r="ACK36"/>
      <c r="ACL36"/>
      <c r="ACM36"/>
      <c r="ACN36"/>
      <c r="ACO36"/>
      <c r="ACP36"/>
      <c r="ACQ36"/>
      <c r="ACR36"/>
      <c r="ACS36"/>
      <c r="ACT36"/>
      <c r="ACU36"/>
      <c r="ACV36"/>
      <c r="ACW36"/>
      <c r="ACX36"/>
      <c r="ACY36"/>
      <c r="ACZ36"/>
      <c r="ADA36"/>
      <c r="ADB36"/>
      <c r="ADC36"/>
      <c r="ADD36"/>
      <c r="ADE36"/>
      <c r="ADF36"/>
      <c r="ADG36"/>
      <c r="ADH36"/>
      <c r="ADI36"/>
      <c r="ADJ36"/>
      <c r="ADK36"/>
      <c r="ADL36"/>
      <c r="ADM36"/>
      <c r="ADN36"/>
      <c r="ADO36"/>
      <c r="ADP36"/>
      <c r="ADQ36"/>
      <c r="ADR36"/>
      <c r="ADS36"/>
      <c r="ADT36"/>
      <c r="ADU36"/>
      <c r="ADV36"/>
      <c r="ADW36"/>
      <c r="ADX36"/>
      <c r="ADY36"/>
      <c r="ADZ36"/>
      <c r="AEA36"/>
      <c r="AEB36"/>
      <c r="AEC36"/>
      <c r="AED36"/>
      <c r="AEE36"/>
      <c r="AEF36"/>
      <c r="AEG36"/>
      <c r="AEH36"/>
      <c r="AEI36"/>
      <c r="AEJ36"/>
      <c r="AEK36"/>
      <c r="AEL36"/>
      <c r="AEM36"/>
      <c r="AEN36"/>
      <c r="AEO36"/>
      <c r="AEP36"/>
      <c r="AEQ36"/>
      <c r="AER36"/>
      <c r="AES36"/>
      <c r="AET36"/>
      <c r="AEU36"/>
      <c r="AEV36"/>
      <c r="AEW36"/>
      <c r="AEX36"/>
      <c r="AEY36"/>
      <c r="AEZ36"/>
      <c r="AFA36"/>
      <c r="AFB36"/>
      <c r="AFC36"/>
      <c r="AFD36"/>
      <c r="AFE36"/>
      <c r="AFF36"/>
      <c r="AFG36"/>
      <c r="AFH36"/>
      <c r="AFI36"/>
      <c r="AFJ36"/>
      <c r="AFK36"/>
      <c r="AFL36"/>
      <c r="AFM36"/>
      <c r="AFN36"/>
      <c r="AFO36"/>
      <c r="AFP36"/>
      <c r="AFQ36"/>
      <c r="AFR36"/>
      <c r="AFS36"/>
      <c r="AFT36"/>
      <c r="AFU36"/>
      <c r="AFV36"/>
      <c r="AFW36"/>
      <c r="AFX36"/>
      <c r="AFY36"/>
      <c r="AFZ36"/>
      <c r="AGA36"/>
      <c r="AGB36"/>
      <c r="AGC36"/>
      <c r="AGD36"/>
      <c r="AGE36"/>
      <c r="AGF36"/>
      <c r="AGG36"/>
      <c r="AGH36"/>
      <c r="AGI36"/>
      <c r="AGJ36"/>
      <c r="AGK36"/>
      <c r="AGL36"/>
      <c r="AGM36"/>
      <c r="AGN36"/>
      <c r="AGO36"/>
      <c r="AGP36"/>
      <c r="AGQ36"/>
      <c r="AGR36"/>
      <c r="AGS36"/>
      <c r="AGT36"/>
      <c r="AGU36"/>
      <c r="AGV36"/>
      <c r="AGW36"/>
      <c r="AGX36"/>
      <c r="AGY36"/>
      <c r="AGZ36"/>
      <c r="AHA36"/>
      <c r="AHB36"/>
      <c r="AHC36"/>
      <c r="AHD36"/>
      <c r="AHE36"/>
      <c r="AHF36"/>
      <c r="AHG36"/>
      <c r="AHH36"/>
      <c r="AHI36"/>
      <c r="AHJ36"/>
      <c r="AHK36"/>
      <c r="AHL36"/>
      <c r="AHM36"/>
      <c r="AHN36"/>
      <c r="AHO36"/>
      <c r="AHP36"/>
      <c r="AHQ36"/>
      <c r="AHR36"/>
      <c r="AHS36"/>
      <c r="AHT36"/>
      <c r="AHU36"/>
      <c r="AHV36"/>
      <c r="AHW36"/>
      <c r="AHX36"/>
      <c r="AHY36"/>
      <c r="AHZ36"/>
      <c r="AIA36"/>
      <c r="AIB36"/>
      <c r="AIC36"/>
      <c r="AID36"/>
      <c r="AIE36"/>
      <c r="AIF36"/>
      <c r="AIG36"/>
      <c r="AIH36"/>
      <c r="AII36"/>
      <c r="AIJ36"/>
      <c r="AIK36"/>
      <c r="AIL36"/>
      <c r="AIM36"/>
      <c r="AIN36"/>
      <c r="AIO36"/>
      <c r="AIP36"/>
      <c r="AIQ36"/>
      <c r="AIR36"/>
      <c r="AIS36"/>
      <c r="AIT36"/>
      <c r="AIU36"/>
      <c r="AIV36"/>
      <c r="AIW36"/>
      <c r="AIX36"/>
      <c r="AIY36"/>
      <c r="AIZ36"/>
      <c r="AJA36"/>
      <c r="AJB36"/>
      <c r="AJC36"/>
      <c r="AJD36"/>
      <c r="AJE36"/>
      <c r="AJF36"/>
      <c r="AJG36"/>
      <c r="AJH36"/>
      <c r="AJI36"/>
      <c r="AJJ36"/>
      <c r="AJK36"/>
      <c r="AJL36"/>
      <c r="AJM36"/>
      <c r="AJN36"/>
      <c r="AJO36"/>
      <c r="AJP36"/>
      <c r="AJQ36"/>
      <c r="AJR36"/>
      <c r="AJS36"/>
      <c r="AJT36"/>
      <c r="AJU36"/>
      <c r="AJV36"/>
      <c r="AJW36"/>
      <c r="AJX36"/>
      <c r="AJY36"/>
      <c r="AJZ36"/>
      <c r="AKA36"/>
      <c r="AKB36"/>
      <c r="AKC36"/>
      <c r="AKD36"/>
      <c r="AKE36"/>
      <c r="AKF36"/>
      <c r="AKG36"/>
      <c r="AKH36"/>
      <c r="AKI36"/>
      <c r="AKJ36"/>
    </row>
    <row r="37" spans="8:972">
      <c r="H37" s="683">
        <v>2023</v>
      </c>
      <c r="I37" s="685">
        <v>127.62222222222222</v>
      </c>
      <c r="J37" s="685">
        <v>126.8378297061478</v>
      </c>
      <c r="K37" s="685">
        <v>166.20368514483647</v>
      </c>
      <c r="L37" s="683">
        <v>236.45</v>
      </c>
      <c r="M37"/>
      <c r="N37"/>
      <c r="O37"/>
      <c r="P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c r="BR37"/>
      <c r="BS37"/>
      <c r="BT37"/>
      <c r="BU37"/>
      <c r="BV37"/>
      <c r="BW37"/>
      <c r="BX37"/>
      <c r="BY37"/>
      <c r="BZ37"/>
      <c r="CA37"/>
      <c r="CB37"/>
      <c r="CC37"/>
      <c r="CD37"/>
      <c r="CE37"/>
      <c r="CF37"/>
      <c r="CG37"/>
      <c r="CH37"/>
      <c r="CI37"/>
      <c r="CJ37"/>
      <c r="CK37"/>
      <c r="CL37"/>
      <c r="CM37"/>
      <c r="CN37"/>
      <c r="CO37"/>
      <c r="CP37"/>
      <c r="CQ37"/>
      <c r="CR37"/>
      <c r="CS37"/>
      <c r="CT37"/>
      <c r="CU37"/>
      <c r="CV37"/>
      <c r="CW37"/>
      <c r="CX37"/>
      <c r="CY37"/>
      <c r="CZ37"/>
      <c r="DA37"/>
      <c r="DB37"/>
      <c r="DC37"/>
      <c r="DD37"/>
      <c r="DE37"/>
      <c r="DF37"/>
      <c r="DG37"/>
      <c r="DH37"/>
      <c r="DI37"/>
      <c r="DJ37"/>
      <c r="DK37"/>
      <c r="DL37"/>
      <c r="DM37"/>
      <c r="DN37"/>
      <c r="DO37"/>
      <c r="DP37"/>
      <c r="DQ37"/>
      <c r="DR37"/>
      <c r="DS37"/>
      <c r="DT37"/>
      <c r="DU37"/>
      <c r="DV37"/>
      <c r="DW37"/>
      <c r="DX37"/>
      <c r="DY37"/>
      <c r="DZ37"/>
      <c r="EA37"/>
      <c r="EB37"/>
      <c r="EC37"/>
      <c r="ED37"/>
      <c r="EE37"/>
      <c r="EF37"/>
      <c r="EG37"/>
      <c r="EH37"/>
      <c r="EI37"/>
      <c r="EJ37"/>
      <c r="EK37"/>
      <c r="EL37"/>
      <c r="EM37"/>
      <c r="EN37"/>
      <c r="EO37"/>
      <c r="EP37"/>
      <c r="EQ37"/>
      <c r="ER37"/>
      <c r="ES37"/>
      <c r="ET37"/>
      <c r="EU37"/>
      <c r="EV37"/>
      <c r="EW37"/>
      <c r="EX37"/>
      <c r="EY37"/>
      <c r="EZ37"/>
      <c r="FA37"/>
      <c r="FB37"/>
      <c r="FC37"/>
      <c r="FD37"/>
      <c r="FE37"/>
      <c r="FF37"/>
      <c r="FG37"/>
      <c r="FH37"/>
      <c r="FI37"/>
      <c r="FJ37"/>
      <c r="FK37"/>
      <c r="FL37"/>
      <c r="FM37"/>
      <c r="FN37"/>
      <c r="FO37"/>
      <c r="FP37"/>
      <c r="FQ37"/>
      <c r="FR37"/>
      <c r="FS37"/>
      <c r="FT37"/>
      <c r="FU37"/>
      <c r="FV37"/>
      <c r="FW37"/>
      <c r="FX37"/>
      <c r="FY37"/>
      <c r="FZ37"/>
      <c r="GA37"/>
      <c r="GB37"/>
      <c r="GC37"/>
      <c r="GD37"/>
      <c r="GE37"/>
      <c r="GF37"/>
      <c r="GG37"/>
      <c r="GH37"/>
      <c r="GI37"/>
      <c r="GJ37"/>
      <c r="GK37"/>
      <c r="GL37"/>
      <c r="GM37"/>
      <c r="GN37"/>
      <c r="GO37"/>
      <c r="GP37"/>
      <c r="GQ37"/>
      <c r="GR37"/>
      <c r="GS37"/>
      <c r="GT37"/>
      <c r="GU37"/>
      <c r="GV37"/>
      <c r="GW37"/>
      <c r="GX37"/>
      <c r="GY37"/>
      <c r="GZ37"/>
      <c r="HA37"/>
      <c r="HB37"/>
      <c r="HC37"/>
      <c r="HD37"/>
      <c r="HE37"/>
      <c r="HF37"/>
      <c r="HG37"/>
      <c r="HH37"/>
      <c r="HI37"/>
      <c r="HJ37"/>
      <c r="HK37"/>
      <c r="HL37"/>
      <c r="HM37"/>
      <c r="HN37"/>
      <c r="HO37"/>
      <c r="HP37"/>
      <c r="HQ37"/>
      <c r="HR37"/>
      <c r="HS37"/>
      <c r="HT37"/>
      <c r="HU37"/>
      <c r="HV37"/>
      <c r="HW37"/>
      <c r="HX37"/>
      <c r="HY37"/>
      <c r="HZ37"/>
      <c r="IA37"/>
      <c r="IB37"/>
      <c r="IC37"/>
      <c r="ID37"/>
      <c r="IE37"/>
      <c r="IF37"/>
      <c r="IG37"/>
      <c r="IH37"/>
      <c r="II37"/>
      <c r="IJ37"/>
      <c r="IK37"/>
      <c r="IL37"/>
      <c r="IM37"/>
      <c r="IN37"/>
      <c r="IO37"/>
      <c r="IP37"/>
      <c r="IQ37"/>
      <c r="IR37"/>
      <c r="IS37"/>
      <c r="IT37"/>
      <c r="IU37"/>
      <c r="IV37"/>
      <c r="IW37"/>
      <c r="IX37"/>
      <c r="IY37"/>
      <c r="IZ37"/>
      <c r="JA37"/>
      <c r="JB37"/>
      <c r="JC37"/>
      <c r="JD37"/>
      <c r="JE37"/>
      <c r="JF37"/>
      <c r="JG37"/>
      <c r="JH37"/>
      <c r="JI37"/>
      <c r="JJ37"/>
      <c r="JK37"/>
      <c r="JL37"/>
      <c r="JM37"/>
      <c r="JN37"/>
      <c r="JO37"/>
      <c r="JP37"/>
      <c r="JQ37"/>
      <c r="JR37"/>
      <c r="JS37"/>
      <c r="JT37"/>
      <c r="JU37"/>
      <c r="JV37"/>
      <c r="JW37"/>
      <c r="JX37"/>
      <c r="JY37"/>
      <c r="JZ37"/>
      <c r="KA37"/>
      <c r="KB37"/>
      <c r="KC37"/>
      <c r="KD37"/>
      <c r="KE37"/>
      <c r="KF37"/>
      <c r="KG37"/>
      <c r="KH37"/>
      <c r="KI37"/>
      <c r="KJ37"/>
      <c r="KK37"/>
      <c r="KL37"/>
      <c r="KM37"/>
      <c r="KN37"/>
      <c r="KO37"/>
      <c r="KP37"/>
      <c r="KQ37"/>
      <c r="KR37"/>
      <c r="KS37"/>
      <c r="KT37"/>
      <c r="KU37"/>
      <c r="KV37"/>
      <c r="KW37"/>
      <c r="KX37"/>
      <c r="KY37"/>
      <c r="KZ37"/>
      <c r="LA37"/>
      <c r="LB37"/>
      <c r="LC37"/>
      <c r="LD37"/>
      <c r="LE37"/>
      <c r="LF37"/>
      <c r="LG37"/>
      <c r="LH37"/>
      <c r="LI37"/>
      <c r="LJ37"/>
      <c r="LK37"/>
      <c r="LL37"/>
      <c r="LM37"/>
      <c r="LN37"/>
      <c r="LO37"/>
      <c r="LP37"/>
      <c r="LQ37"/>
      <c r="LR37"/>
      <c r="LS37"/>
      <c r="LT37"/>
      <c r="LU37"/>
      <c r="LV37"/>
      <c r="LW37"/>
      <c r="LX37"/>
      <c r="LY37"/>
      <c r="LZ37"/>
      <c r="MA37"/>
      <c r="MB37"/>
      <c r="MC37"/>
      <c r="MD37"/>
      <c r="ME37"/>
      <c r="MF37"/>
      <c r="MG37"/>
      <c r="MH37"/>
      <c r="MI37"/>
      <c r="MJ37"/>
      <c r="MK37"/>
      <c r="ML37"/>
      <c r="MM37"/>
      <c r="MN37"/>
      <c r="MO37"/>
      <c r="MP37"/>
      <c r="MQ37"/>
      <c r="MR37"/>
      <c r="MS37"/>
      <c r="MT37"/>
      <c r="MU37"/>
      <c r="MV37"/>
      <c r="MW37"/>
      <c r="MX37"/>
      <c r="MY37"/>
      <c r="MZ37"/>
      <c r="NA37"/>
      <c r="NB37"/>
      <c r="NC37"/>
      <c r="ND37"/>
      <c r="NE37"/>
      <c r="NF37"/>
      <c r="NG37"/>
      <c r="NH37"/>
      <c r="NI37"/>
      <c r="NJ37"/>
      <c r="NK37"/>
      <c r="NL37"/>
      <c r="NM37"/>
      <c r="NN37"/>
      <c r="NO37"/>
      <c r="NP37"/>
      <c r="NQ37"/>
      <c r="NR37"/>
      <c r="NS37"/>
      <c r="NT37"/>
      <c r="NU37"/>
      <c r="NV37"/>
      <c r="NW37"/>
      <c r="NX37"/>
      <c r="NY37"/>
      <c r="NZ37"/>
      <c r="OA37"/>
      <c r="OB37"/>
      <c r="OC37"/>
      <c r="OD37"/>
      <c r="OE37"/>
      <c r="OF37"/>
      <c r="OG37"/>
      <c r="OH37"/>
      <c r="OI37"/>
      <c r="OJ37"/>
      <c r="OK37"/>
      <c r="OL37"/>
      <c r="OM37"/>
      <c r="ON37"/>
      <c r="OO37"/>
      <c r="OP37"/>
      <c r="OQ37"/>
      <c r="OR37"/>
      <c r="OS37"/>
      <c r="OT37"/>
      <c r="OU37"/>
      <c r="OV37"/>
      <c r="OW37"/>
      <c r="OX37"/>
      <c r="OY37"/>
      <c r="OZ37"/>
      <c r="PA37"/>
      <c r="PB37"/>
      <c r="PC37"/>
      <c r="PD37"/>
      <c r="PE37"/>
      <c r="PF37"/>
      <c r="PG37"/>
      <c r="PH37"/>
      <c r="PI37"/>
      <c r="PJ37"/>
      <c r="PK37"/>
      <c r="PL37"/>
      <c r="PM37"/>
      <c r="PN37"/>
      <c r="PO37"/>
      <c r="PP37"/>
      <c r="PQ37"/>
      <c r="PR37"/>
      <c r="PS37"/>
      <c r="PT37"/>
      <c r="PU37"/>
      <c r="PV37"/>
      <c r="PW37"/>
      <c r="PX37"/>
      <c r="PY37"/>
      <c r="PZ37"/>
      <c r="QA37"/>
      <c r="QB37"/>
      <c r="QC37"/>
      <c r="QD37"/>
      <c r="QE37"/>
      <c r="QF37"/>
      <c r="QG37"/>
      <c r="QH37"/>
      <c r="QI37"/>
      <c r="QJ37"/>
      <c r="QK37"/>
      <c r="QL37"/>
      <c r="QM37"/>
      <c r="QN37"/>
      <c r="QO37"/>
      <c r="QP37"/>
      <c r="QQ37"/>
      <c r="QR37"/>
      <c r="QS37"/>
      <c r="QT37"/>
      <c r="QU37"/>
      <c r="QV37"/>
      <c r="QW37"/>
      <c r="QX37"/>
      <c r="QY37"/>
      <c r="QZ37"/>
      <c r="RA37"/>
      <c r="RB37"/>
      <c r="RC37"/>
      <c r="RD37"/>
      <c r="RE37"/>
      <c r="RF37"/>
      <c r="RG37"/>
      <c r="RH37"/>
      <c r="RI37"/>
      <c r="RJ37"/>
      <c r="RK37"/>
      <c r="RL37"/>
      <c r="RM37"/>
      <c r="RN37"/>
      <c r="RO37"/>
      <c r="RP37"/>
      <c r="RQ37"/>
      <c r="RR37"/>
      <c r="RS37"/>
      <c r="RT37"/>
      <c r="RU37"/>
      <c r="RV37"/>
      <c r="RW37"/>
      <c r="RX37"/>
      <c r="RY37"/>
      <c r="RZ37"/>
      <c r="SA37"/>
      <c r="SB37"/>
      <c r="SC37"/>
      <c r="SD37"/>
      <c r="SE37"/>
      <c r="SF37"/>
      <c r="SG37"/>
      <c r="SH37"/>
      <c r="SI37"/>
      <c r="SJ37"/>
      <c r="SK37"/>
      <c r="SL37"/>
      <c r="SM37"/>
      <c r="SN37"/>
      <c r="SO37"/>
      <c r="SP37"/>
      <c r="SQ37"/>
      <c r="SR37"/>
      <c r="SS37"/>
      <c r="ST37"/>
      <c r="SU37"/>
      <c r="SV37"/>
      <c r="SW37"/>
      <c r="SX37"/>
      <c r="SY37"/>
      <c r="SZ37"/>
      <c r="TA37"/>
      <c r="TB37"/>
      <c r="TC37"/>
      <c r="TD37"/>
      <c r="TE37"/>
      <c r="TF37"/>
      <c r="TG37"/>
      <c r="TH37"/>
      <c r="TI37"/>
      <c r="TJ37"/>
      <c r="TK37"/>
      <c r="TL37"/>
      <c r="TM37"/>
      <c r="TN37"/>
      <c r="TO37"/>
      <c r="TP37"/>
      <c r="TQ37"/>
      <c r="TR37"/>
      <c r="TS37"/>
      <c r="TT37"/>
      <c r="TU37"/>
      <c r="TV37"/>
      <c r="TW37"/>
      <c r="TX37"/>
      <c r="TY37"/>
      <c r="TZ37"/>
      <c r="UA37"/>
      <c r="UB37"/>
      <c r="UC37"/>
      <c r="UD37"/>
      <c r="UE37"/>
      <c r="UF37"/>
      <c r="UG37"/>
      <c r="UH37"/>
      <c r="UI37"/>
      <c r="UJ37"/>
      <c r="UK37"/>
      <c r="UL37"/>
      <c r="UM37"/>
      <c r="UN37"/>
      <c r="UO37"/>
      <c r="UP37"/>
      <c r="UQ37"/>
      <c r="UR37"/>
      <c r="US37"/>
      <c r="UT37"/>
      <c r="UU37"/>
      <c r="UV37"/>
      <c r="UW37"/>
      <c r="UX37"/>
      <c r="UY37"/>
      <c r="UZ37"/>
      <c r="VA37"/>
      <c r="VB37"/>
      <c r="VC37"/>
      <c r="VD37"/>
      <c r="VE37"/>
      <c r="VF37"/>
      <c r="VG37"/>
      <c r="VH37"/>
      <c r="VI37"/>
      <c r="VJ37"/>
      <c r="VK37"/>
      <c r="VL37"/>
      <c r="VM37"/>
      <c r="VN37"/>
      <c r="VO37"/>
      <c r="VP37"/>
      <c r="VQ37"/>
      <c r="VR37"/>
      <c r="VS37"/>
      <c r="VT37"/>
      <c r="VU37"/>
      <c r="VV37"/>
      <c r="VW37"/>
      <c r="VX37"/>
      <c r="VY37"/>
      <c r="VZ37"/>
      <c r="WA37"/>
      <c r="WB37"/>
      <c r="WC37"/>
      <c r="WD37"/>
      <c r="WE37"/>
      <c r="WF37"/>
      <c r="WG37"/>
      <c r="WH37"/>
      <c r="WI37"/>
      <c r="WJ37"/>
      <c r="WK37"/>
      <c r="WL37"/>
      <c r="WM37"/>
      <c r="WN37"/>
      <c r="WO37"/>
      <c r="WP37"/>
      <c r="WQ37"/>
      <c r="WR37"/>
      <c r="WS37"/>
      <c r="WT37"/>
      <c r="WU37"/>
      <c r="WV37"/>
      <c r="WW37"/>
      <c r="WX37"/>
      <c r="WY37"/>
      <c r="WZ37"/>
      <c r="XA37"/>
      <c r="XB37"/>
      <c r="XC37"/>
      <c r="XD37"/>
      <c r="XE37"/>
      <c r="XF37"/>
      <c r="XG37"/>
      <c r="XH37"/>
      <c r="XI37"/>
      <c r="XJ37"/>
      <c r="XK37"/>
      <c r="XL37"/>
      <c r="XM37"/>
      <c r="XN37"/>
      <c r="XO37"/>
      <c r="XP37"/>
      <c r="XQ37"/>
      <c r="XR37"/>
      <c r="XS37"/>
      <c r="XT37"/>
      <c r="XU37"/>
      <c r="XV37"/>
      <c r="XW37"/>
      <c r="XX37"/>
      <c r="XY37"/>
      <c r="XZ37"/>
      <c r="YA37"/>
      <c r="YB37"/>
      <c r="YC37"/>
      <c r="YD37"/>
      <c r="YE37"/>
      <c r="YF37"/>
      <c r="YG37"/>
      <c r="YH37"/>
      <c r="YI37"/>
      <c r="YJ37"/>
      <c r="YK37"/>
      <c r="YL37"/>
      <c r="YM37"/>
      <c r="YN37"/>
      <c r="YO37"/>
      <c r="YP37"/>
      <c r="YQ37"/>
      <c r="YR37"/>
      <c r="YS37"/>
      <c r="YT37"/>
      <c r="YU37"/>
      <c r="YV37"/>
      <c r="YW37"/>
      <c r="YX37"/>
      <c r="YY37"/>
      <c r="YZ37"/>
      <c r="ZA37"/>
      <c r="ZB37"/>
      <c r="ZC37"/>
      <c r="ZD37"/>
      <c r="ZE37"/>
      <c r="ZF37"/>
      <c r="ZG37"/>
      <c r="ZH37"/>
      <c r="ZI37"/>
      <c r="ZJ37"/>
      <c r="ZK37"/>
      <c r="ZL37"/>
      <c r="ZM37"/>
      <c r="ZN37"/>
      <c r="ZO37"/>
      <c r="ZP37"/>
      <c r="ZQ37"/>
      <c r="ZR37"/>
      <c r="ZS37"/>
      <c r="ZT37"/>
      <c r="ZU37"/>
      <c r="ZV37"/>
      <c r="ZW37"/>
      <c r="ZX37"/>
      <c r="ZY37"/>
      <c r="ZZ37"/>
      <c r="AAA37"/>
      <c r="AAB37"/>
      <c r="AAC37"/>
      <c r="AAD37"/>
      <c r="AAE37"/>
      <c r="AAF37"/>
      <c r="AAG37"/>
      <c r="AAH37"/>
      <c r="AAI37"/>
      <c r="AAJ37"/>
      <c r="AAK37"/>
      <c r="AAL37"/>
      <c r="AAM37"/>
      <c r="AAN37"/>
      <c r="AAO37"/>
      <c r="AAP37"/>
      <c r="AAQ37"/>
      <c r="AAR37"/>
      <c r="AAS37"/>
      <c r="AAT37"/>
      <c r="AAU37"/>
      <c r="AAV37"/>
      <c r="AAW37"/>
      <c r="AAX37"/>
      <c r="AAY37"/>
      <c r="AAZ37"/>
      <c r="ABA37"/>
      <c r="ABB37"/>
      <c r="ABC37"/>
      <c r="ABD37"/>
      <c r="ABE37"/>
      <c r="ABF37"/>
      <c r="ABG37"/>
      <c r="ABH37"/>
      <c r="ABI37"/>
      <c r="ABJ37"/>
      <c r="ABK37"/>
      <c r="ABL37"/>
      <c r="ABM37"/>
      <c r="ABN37"/>
      <c r="ABO37"/>
      <c r="ABP37"/>
      <c r="ABQ37"/>
      <c r="ABR37"/>
      <c r="ABS37"/>
      <c r="ABT37"/>
      <c r="ABU37"/>
      <c r="ABV37"/>
      <c r="ABW37"/>
      <c r="ABX37"/>
      <c r="ABY37"/>
      <c r="ABZ37"/>
      <c r="ACA37"/>
      <c r="ACB37"/>
      <c r="ACC37"/>
      <c r="ACD37"/>
      <c r="ACE37"/>
      <c r="ACF37"/>
      <c r="ACG37"/>
      <c r="ACH37"/>
      <c r="ACI37"/>
      <c r="ACJ37"/>
      <c r="ACK37"/>
      <c r="ACL37"/>
      <c r="ACM37"/>
      <c r="ACN37"/>
      <c r="ACO37"/>
      <c r="ACP37"/>
      <c r="ACQ37"/>
      <c r="ACR37"/>
      <c r="ACS37"/>
      <c r="ACT37"/>
      <c r="ACU37"/>
      <c r="ACV37"/>
      <c r="ACW37"/>
      <c r="ACX37"/>
      <c r="ACY37"/>
      <c r="ACZ37"/>
      <c r="ADA37"/>
      <c r="ADB37"/>
      <c r="ADC37"/>
      <c r="ADD37"/>
      <c r="ADE37"/>
      <c r="ADF37"/>
      <c r="ADG37"/>
      <c r="ADH37"/>
      <c r="ADI37"/>
      <c r="ADJ37"/>
      <c r="ADK37"/>
      <c r="ADL37"/>
      <c r="ADM37"/>
      <c r="ADN37"/>
      <c r="ADO37"/>
      <c r="ADP37"/>
      <c r="ADQ37"/>
      <c r="ADR37"/>
      <c r="ADS37"/>
      <c r="ADT37"/>
      <c r="ADU37"/>
      <c r="ADV37"/>
      <c r="ADW37"/>
      <c r="ADX37"/>
      <c r="ADY37"/>
      <c r="ADZ37"/>
      <c r="AEA37"/>
      <c r="AEB37"/>
      <c r="AEC37"/>
      <c r="AED37"/>
      <c r="AEE37"/>
      <c r="AEF37"/>
      <c r="AEG37"/>
      <c r="AEH37"/>
      <c r="AEI37"/>
      <c r="AEJ37"/>
      <c r="AEK37"/>
      <c r="AEL37"/>
      <c r="AEM37"/>
      <c r="AEN37"/>
      <c r="AEO37"/>
      <c r="AEP37"/>
      <c r="AEQ37"/>
      <c r="AER37"/>
      <c r="AES37"/>
      <c r="AET37"/>
      <c r="AEU37"/>
      <c r="AEV37"/>
      <c r="AEW37"/>
      <c r="AEX37"/>
      <c r="AEY37"/>
      <c r="AEZ37"/>
      <c r="AFA37"/>
      <c r="AFB37"/>
      <c r="AFC37"/>
      <c r="AFD37"/>
      <c r="AFE37"/>
      <c r="AFF37"/>
      <c r="AFG37"/>
      <c r="AFH37"/>
      <c r="AFI37"/>
      <c r="AFJ37"/>
      <c r="AFK37"/>
      <c r="AFL37"/>
      <c r="AFM37"/>
      <c r="AFN37"/>
      <c r="AFO37"/>
      <c r="AFP37"/>
      <c r="AFQ37"/>
      <c r="AFR37"/>
      <c r="AFS37"/>
      <c r="AFT37"/>
      <c r="AFU37"/>
      <c r="AFV37"/>
      <c r="AFW37"/>
      <c r="AFX37"/>
      <c r="AFY37"/>
      <c r="AFZ37"/>
      <c r="AGA37"/>
      <c r="AGB37"/>
      <c r="AGC37"/>
      <c r="AGD37"/>
      <c r="AGE37"/>
      <c r="AGF37"/>
      <c r="AGG37"/>
      <c r="AGH37"/>
      <c r="AGI37"/>
      <c r="AGJ37"/>
      <c r="AGK37"/>
      <c r="AGL37"/>
      <c r="AGM37"/>
      <c r="AGN37"/>
      <c r="AGO37"/>
      <c r="AGP37"/>
      <c r="AGQ37"/>
      <c r="AGR37"/>
      <c r="AGS37"/>
      <c r="AGT37"/>
      <c r="AGU37"/>
      <c r="AGV37"/>
      <c r="AGW37"/>
      <c r="AGX37"/>
      <c r="AGY37"/>
      <c r="AGZ37"/>
      <c r="AHA37"/>
      <c r="AHB37"/>
      <c r="AHC37"/>
      <c r="AHD37"/>
      <c r="AHE37"/>
      <c r="AHF37"/>
      <c r="AHG37"/>
      <c r="AHH37"/>
      <c r="AHI37"/>
      <c r="AHJ37"/>
      <c r="AHK37"/>
      <c r="AHL37"/>
      <c r="AHM37"/>
      <c r="AHN37"/>
      <c r="AHO37"/>
      <c r="AHP37"/>
      <c r="AHQ37"/>
      <c r="AHR37"/>
      <c r="AHS37"/>
      <c r="AHT37"/>
      <c r="AHU37"/>
      <c r="AHV37"/>
      <c r="AHW37"/>
      <c r="AHX37"/>
      <c r="AHY37"/>
      <c r="AHZ37"/>
      <c r="AIA37"/>
      <c r="AIB37"/>
      <c r="AIC37"/>
      <c r="AID37"/>
      <c r="AIE37"/>
      <c r="AIF37"/>
      <c r="AIG37"/>
      <c r="AIH37"/>
      <c r="AII37"/>
      <c r="AIJ37"/>
      <c r="AIK37"/>
      <c r="AIL37"/>
      <c r="AIM37"/>
      <c r="AIN37"/>
      <c r="AIO37"/>
      <c r="AIP37"/>
      <c r="AIQ37"/>
      <c r="AIR37"/>
      <c r="AIS37"/>
      <c r="AIT37"/>
      <c r="AIU37"/>
      <c r="AIV37"/>
      <c r="AIW37"/>
      <c r="AIX37"/>
      <c r="AIY37"/>
      <c r="AIZ37"/>
      <c r="AJA37"/>
      <c r="AJB37"/>
      <c r="AJC37"/>
      <c r="AJD37"/>
      <c r="AJE37"/>
      <c r="AJF37"/>
      <c r="AJG37"/>
      <c r="AJH37"/>
      <c r="AJI37"/>
      <c r="AJJ37"/>
      <c r="AJK37"/>
      <c r="AJL37"/>
      <c r="AJM37"/>
      <c r="AJN37"/>
      <c r="AJO37"/>
      <c r="AJP37"/>
      <c r="AJQ37"/>
      <c r="AJR37"/>
      <c r="AJS37"/>
      <c r="AJT37"/>
      <c r="AJU37"/>
      <c r="AJV37"/>
      <c r="AJW37"/>
      <c r="AJX37"/>
      <c r="AJY37"/>
      <c r="AJZ37"/>
      <c r="AKA37"/>
      <c r="AKB37"/>
      <c r="AKC37"/>
      <c r="AKD37"/>
      <c r="AKE37"/>
      <c r="AKF37"/>
      <c r="AKG37"/>
      <c r="AKH37"/>
      <c r="AKI37"/>
      <c r="AKJ37"/>
    </row>
    <row r="38" spans="8:972">
      <c r="M38"/>
      <c r="N38"/>
      <c r="O38"/>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c r="BR38"/>
      <c r="BS38"/>
      <c r="BT38"/>
      <c r="BU38"/>
      <c r="BV38"/>
      <c r="BW38"/>
      <c r="BX38"/>
      <c r="BY38"/>
      <c r="BZ38"/>
      <c r="CA38"/>
      <c r="CB38"/>
      <c r="CC38"/>
      <c r="CD38"/>
      <c r="CE38"/>
      <c r="CF38"/>
      <c r="CG38"/>
      <c r="CH38"/>
      <c r="CI38"/>
      <c r="CJ38"/>
      <c r="CK38"/>
      <c r="CL38"/>
      <c r="CM38"/>
      <c r="CN38"/>
      <c r="CO38"/>
      <c r="CP38"/>
      <c r="CQ38"/>
      <c r="CR38"/>
      <c r="CS38"/>
      <c r="CT38"/>
      <c r="CU38"/>
      <c r="CV38"/>
      <c r="CW38"/>
      <c r="CX38"/>
      <c r="CY38"/>
      <c r="CZ38"/>
      <c r="DA38"/>
      <c r="DB38"/>
      <c r="DC38"/>
      <c r="DD38"/>
      <c r="DE38"/>
      <c r="DF38"/>
      <c r="DG38"/>
      <c r="DH38"/>
      <c r="DI38"/>
      <c r="DJ38"/>
      <c r="DK38"/>
      <c r="DL38"/>
      <c r="DM38"/>
      <c r="DN38"/>
      <c r="DO38"/>
      <c r="DP38"/>
      <c r="DQ38"/>
      <c r="DR38"/>
      <c r="DS38"/>
      <c r="DT38"/>
      <c r="DU38"/>
      <c r="DV38"/>
      <c r="DW38"/>
      <c r="DX38"/>
      <c r="DY38"/>
      <c r="DZ38"/>
      <c r="EA38"/>
      <c r="EB38"/>
      <c r="EC38"/>
      <c r="ED38"/>
      <c r="EE38"/>
      <c r="EF38"/>
      <c r="EG38"/>
      <c r="EH38"/>
      <c r="EI38"/>
      <c r="EJ38"/>
      <c r="EK38"/>
      <c r="EL38"/>
      <c r="EM38"/>
      <c r="EN38"/>
      <c r="EO38"/>
      <c r="EP38"/>
      <c r="EQ38"/>
      <c r="ER38"/>
      <c r="ES38"/>
      <c r="ET38"/>
      <c r="EU38"/>
      <c r="EV38"/>
      <c r="EW38"/>
      <c r="EX38"/>
      <c r="EY38"/>
      <c r="EZ38"/>
      <c r="FA38"/>
      <c r="FB38"/>
      <c r="FC38"/>
      <c r="FD38"/>
      <c r="FE38"/>
      <c r="FF38"/>
      <c r="FG38"/>
      <c r="FH38"/>
      <c r="FI38"/>
      <c r="FJ38"/>
      <c r="FK38"/>
      <c r="FL38"/>
      <c r="FM38"/>
      <c r="FN38"/>
      <c r="FO38"/>
      <c r="FP38"/>
      <c r="FQ38"/>
      <c r="FR38"/>
      <c r="FS38"/>
      <c r="FT38"/>
      <c r="FU38"/>
      <c r="FV38"/>
      <c r="FW38"/>
      <c r="FX38"/>
      <c r="FY38"/>
      <c r="FZ38"/>
      <c r="GA38"/>
      <c r="GB38"/>
      <c r="GC38"/>
      <c r="GD38"/>
      <c r="GE38"/>
      <c r="GF38"/>
      <c r="GG38"/>
      <c r="GH38"/>
      <c r="GI38"/>
      <c r="GJ38"/>
      <c r="GK38"/>
      <c r="GL38"/>
      <c r="GM38"/>
      <c r="GN38"/>
      <c r="GO38"/>
      <c r="GP38"/>
      <c r="GQ38"/>
      <c r="GR38"/>
      <c r="GS38"/>
      <c r="GT38"/>
      <c r="GU38"/>
      <c r="GV38"/>
      <c r="GW38"/>
      <c r="GX38"/>
      <c r="GY38"/>
      <c r="GZ38"/>
      <c r="HA38"/>
      <c r="HB38"/>
      <c r="HC38"/>
      <c r="HD38"/>
      <c r="HE38"/>
      <c r="HF38"/>
      <c r="HG38"/>
      <c r="HH38"/>
      <c r="HI38"/>
      <c r="HJ38"/>
      <c r="HK38"/>
      <c r="HL38"/>
      <c r="HM38"/>
      <c r="HN38"/>
      <c r="HO38"/>
      <c r="HP38"/>
      <c r="HQ38"/>
      <c r="HR38"/>
      <c r="HS38"/>
      <c r="HT38"/>
      <c r="HU38"/>
      <c r="HV38"/>
      <c r="HW38"/>
      <c r="HX38"/>
      <c r="HY38"/>
      <c r="HZ38"/>
      <c r="IA38"/>
      <c r="IB38"/>
      <c r="IC38"/>
      <c r="ID38"/>
      <c r="IE38"/>
      <c r="IF38"/>
      <c r="IG38"/>
      <c r="IH38"/>
      <c r="II38"/>
      <c r="IJ38"/>
      <c r="IK38"/>
      <c r="IL38"/>
      <c r="IM38"/>
      <c r="IN38"/>
      <c r="IO38"/>
      <c r="IP38"/>
      <c r="IQ38"/>
      <c r="IR38"/>
      <c r="IS38"/>
      <c r="IT38"/>
      <c r="IU38"/>
      <c r="IV38"/>
      <c r="IW38"/>
      <c r="IX38"/>
      <c r="IY38"/>
      <c r="IZ38"/>
      <c r="JA38"/>
      <c r="JB38"/>
      <c r="JC38"/>
      <c r="JD38"/>
      <c r="JE38"/>
      <c r="JF38"/>
      <c r="JG38"/>
      <c r="JH38"/>
      <c r="JI38"/>
      <c r="JJ38"/>
      <c r="JK38"/>
      <c r="JL38"/>
      <c r="JM38"/>
      <c r="JN38"/>
      <c r="JO38"/>
      <c r="JP38"/>
      <c r="JQ38"/>
      <c r="JR38"/>
      <c r="JS38"/>
      <c r="JT38"/>
      <c r="JU38"/>
      <c r="JV38"/>
      <c r="JW38"/>
      <c r="JX38"/>
      <c r="JY38"/>
      <c r="JZ38"/>
      <c r="KA38"/>
      <c r="KB38"/>
      <c r="KC38"/>
      <c r="KD38"/>
      <c r="KE38"/>
      <c r="KF38"/>
      <c r="KG38"/>
      <c r="KH38"/>
      <c r="KI38"/>
      <c r="KJ38"/>
      <c r="KK38"/>
      <c r="KL38"/>
      <c r="KM38"/>
      <c r="KN38"/>
      <c r="KO38"/>
      <c r="KP38"/>
      <c r="KQ38"/>
      <c r="KR38"/>
      <c r="KS38"/>
      <c r="KT38"/>
      <c r="KU38"/>
      <c r="KV38"/>
      <c r="KW38"/>
      <c r="KX38"/>
      <c r="KY38"/>
      <c r="KZ38"/>
      <c r="LA38"/>
      <c r="LB38"/>
      <c r="LC38"/>
      <c r="LD38"/>
      <c r="LE38"/>
      <c r="LF38"/>
      <c r="LG38"/>
      <c r="LH38"/>
      <c r="LI38"/>
      <c r="LJ38"/>
      <c r="LK38"/>
      <c r="LL38"/>
      <c r="LM38"/>
      <c r="LN38"/>
      <c r="LO38"/>
      <c r="LP38"/>
      <c r="LQ38"/>
      <c r="LR38"/>
      <c r="LS38"/>
      <c r="LT38"/>
      <c r="LU38"/>
      <c r="LV38"/>
      <c r="LW38"/>
      <c r="LX38"/>
      <c r="LY38"/>
      <c r="LZ38"/>
      <c r="MA38"/>
      <c r="MB38"/>
      <c r="MC38"/>
      <c r="MD38"/>
      <c r="ME38"/>
      <c r="MF38"/>
      <c r="MG38"/>
      <c r="MH38"/>
      <c r="MI38"/>
      <c r="MJ38"/>
      <c r="MK38"/>
      <c r="ML38"/>
      <c r="MM38"/>
      <c r="MN38"/>
      <c r="MO38"/>
      <c r="MP38"/>
      <c r="MQ38"/>
      <c r="MR38"/>
      <c r="MS38"/>
      <c r="MT38"/>
      <c r="MU38"/>
      <c r="MV38"/>
      <c r="MW38"/>
      <c r="MX38"/>
      <c r="MY38"/>
      <c r="MZ38"/>
      <c r="NA38"/>
      <c r="NB38"/>
      <c r="NC38"/>
      <c r="ND38"/>
      <c r="NE38"/>
      <c r="NF38"/>
      <c r="NG38"/>
      <c r="NH38"/>
      <c r="NI38"/>
      <c r="NJ38"/>
      <c r="NK38"/>
      <c r="NL38"/>
      <c r="NM38"/>
      <c r="NN38"/>
      <c r="NO38"/>
      <c r="NP38"/>
      <c r="NQ38"/>
      <c r="NR38"/>
      <c r="NS38"/>
      <c r="NT38"/>
      <c r="NU38"/>
      <c r="NV38"/>
      <c r="NW38"/>
      <c r="NX38"/>
      <c r="NY38"/>
      <c r="NZ38"/>
      <c r="OA38"/>
      <c r="OB38"/>
      <c r="OC38"/>
      <c r="OD38"/>
      <c r="OE38"/>
      <c r="OF38"/>
      <c r="OG38"/>
      <c r="OH38"/>
      <c r="OI38"/>
      <c r="OJ38"/>
      <c r="OK38"/>
      <c r="OL38"/>
      <c r="OM38"/>
      <c r="ON38"/>
      <c r="OO38"/>
      <c r="OP38"/>
      <c r="OQ38"/>
      <c r="OR38"/>
      <c r="OS38"/>
      <c r="OT38"/>
      <c r="OU38"/>
      <c r="OV38"/>
      <c r="OW38"/>
      <c r="OX38"/>
      <c r="OY38"/>
      <c r="OZ38"/>
      <c r="PA38"/>
      <c r="PB38"/>
      <c r="PC38"/>
      <c r="PD38"/>
      <c r="PE38"/>
      <c r="PF38"/>
      <c r="PG38"/>
      <c r="PH38"/>
      <c r="PI38"/>
      <c r="PJ38"/>
      <c r="PK38"/>
      <c r="PL38"/>
      <c r="PM38"/>
      <c r="PN38"/>
      <c r="PO38"/>
      <c r="PP38"/>
      <c r="PQ38"/>
      <c r="PR38"/>
      <c r="PS38"/>
      <c r="PT38"/>
      <c r="PU38"/>
      <c r="PV38"/>
      <c r="PW38"/>
      <c r="PX38"/>
      <c r="PY38"/>
      <c r="PZ38"/>
      <c r="QA38"/>
      <c r="QB38"/>
      <c r="QC38"/>
      <c r="QD38"/>
      <c r="QE38"/>
      <c r="QF38"/>
      <c r="QG38"/>
      <c r="QH38"/>
      <c r="QI38"/>
      <c r="QJ38"/>
      <c r="QK38"/>
      <c r="QL38"/>
      <c r="QM38"/>
      <c r="QN38"/>
      <c r="QO38"/>
      <c r="QP38"/>
      <c r="QQ38"/>
      <c r="QR38"/>
      <c r="QS38"/>
      <c r="QT38"/>
      <c r="QU38"/>
      <c r="QV38"/>
      <c r="QW38"/>
      <c r="QX38"/>
      <c r="QY38"/>
      <c r="QZ38"/>
      <c r="RA38"/>
      <c r="RB38"/>
      <c r="RC38"/>
      <c r="RD38"/>
      <c r="RE38"/>
      <c r="RF38"/>
      <c r="RG38"/>
      <c r="RH38"/>
      <c r="RI38"/>
      <c r="RJ38"/>
      <c r="RK38"/>
      <c r="RL38"/>
      <c r="RM38"/>
      <c r="RN38"/>
      <c r="RO38"/>
      <c r="RP38"/>
      <c r="RQ38"/>
      <c r="RR38"/>
      <c r="RS38"/>
      <c r="RT38"/>
      <c r="RU38"/>
      <c r="RV38"/>
      <c r="RW38"/>
      <c r="RX38"/>
      <c r="RY38"/>
      <c r="RZ38"/>
      <c r="SA38"/>
      <c r="SB38"/>
      <c r="SC38"/>
      <c r="SD38"/>
      <c r="SE38"/>
      <c r="SF38"/>
      <c r="SG38"/>
      <c r="SH38"/>
      <c r="SI38"/>
      <c r="SJ38"/>
      <c r="SK38"/>
      <c r="SL38"/>
      <c r="SM38"/>
      <c r="SN38"/>
      <c r="SO38"/>
      <c r="SP38"/>
      <c r="SQ38"/>
      <c r="SR38"/>
      <c r="SS38"/>
      <c r="ST38"/>
      <c r="SU38"/>
      <c r="SV38"/>
      <c r="SW38"/>
      <c r="SX38"/>
      <c r="SY38"/>
      <c r="SZ38"/>
      <c r="TA38"/>
      <c r="TB38"/>
      <c r="TC38"/>
      <c r="TD38"/>
      <c r="TE38"/>
      <c r="TF38"/>
      <c r="TG38"/>
      <c r="TH38"/>
      <c r="TI38"/>
      <c r="TJ38"/>
      <c r="TK38"/>
      <c r="TL38"/>
      <c r="TM38"/>
      <c r="TN38"/>
      <c r="TO38"/>
      <c r="TP38"/>
      <c r="TQ38"/>
      <c r="TR38"/>
      <c r="TS38"/>
      <c r="TT38"/>
      <c r="TU38"/>
      <c r="TV38"/>
      <c r="TW38"/>
      <c r="TX38"/>
      <c r="TY38"/>
      <c r="TZ38"/>
      <c r="UA38"/>
      <c r="UB38"/>
      <c r="UC38"/>
      <c r="UD38"/>
      <c r="UE38"/>
      <c r="UF38"/>
      <c r="UG38"/>
      <c r="UH38"/>
      <c r="UI38"/>
      <c r="UJ38"/>
      <c r="UK38"/>
      <c r="UL38"/>
      <c r="UM38"/>
      <c r="UN38"/>
      <c r="UO38"/>
      <c r="UP38"/>
      <c r="UQ38"/>
      <c r="UR38"/>
      <c r="US38"/>
      <c r="UT38"/>
      <c r="UU38"/>
      <c r="UV38"/>
      <c r="UW38"/>
      <c r="UX38"/>
      <c r="UY38"/>
      <c r="UZ38"/>
      <c r="VA38"/>
      <c r="VB38"/>
      <c r="VC38"/>
      <c r="VD38"/>
      <c r="VE38"/>
      <c r="VF38"/>
      <c r="VG38"/>
      <c r="VH38"/>
      <c r="VI38"/>
      <c r="VJ38"/>
      <c r="VK38"/>
      <c r="VL38"/>
      <c r="VM38"/>
      <c r="VN38"/>
      <c r="VO38"/>
      <c r="VP38"/>
      <c r="VQ38"/>
      <c r="VR38"/>
      <c r="VS38"/>
      <c r="VT38"/>
      <c r="VU38"/>
      <c r="VV38"/>
      <c r="VW38"/>
      <c r="VX38"/>
      <c r="VY38"/>
      <c r="VZ38"/>
      <c r="WA38"/>
      <c r="WB38"/>
      <c r="WC38"/>
      <c r="WD38"/>
      <c r="WE38"/>
      <c r="WF38"/>
      <c r="WG38"/>
      <c r="WH38"/>
      <c r="WI38"/>
      <c r="WJ38"/>
      <c r="WK38"/>
      <c r="WL38"/>
      <c r="WM38"/>
      <c r="WN38"/>
      <c r="WO38"/>
      <c r="WP38"/>
      <c r="WQ38"/>
      <c r="WR38"/>
      <c r="WS38"/>
      <c r="WT38"/>
      <c r="WU38"/>
      <c r="WV38"/>
      <c r="WW38"/>
      <c r="WX38"/>
      <c r="WY38"/>
      <c r="WZ38"/>
      <c r="XA38"/>
      <c r="XB38"/>
      <c r="XC38"/>
      <c r="XD38"/>
      <c r="XE38"/>
      <c r="XF38"/>
      <c r="XG38"/>
      <c r="XH38"/>
      <c r="XI38"/>
      <c r="XJ38"/>
      <c r="XK38"/>
      <c r="XL38"/>
      <c r="XM38"/>
      <c r="XN38"/>
      <c r="XO38"/>
      <c r="XP38"/>
      <c r="XQ38"/>
      <c r="XR38"/>
      <c r="XS38"/>
      <c r="XT38"/>
      <c r="XU38"/>
      <c r="XV38"/>
      <c r="XW38"/>
      <c r="XX38"/>
      <c r="XY38"/>
      <c r="XZ38"/>
      <c r="YA38"/>
      <c r="YB38"/>
      <c r="YC38"/>
      <c r="YD38"/>
      <c r="YE38"/>
      <c r="YF38"/>
      <c r="YG38"/>
      <c r="YH38"/>
      <c r="YI38"/>
      <c r="YJ38"/>
      <c r="YK38"/>
      <c r="YL38"/>
      <c r="YM38"/>
      <c r="YN38"/>
      <c r="YO38"/>
      <c r="YP38"/>
      <c r="YQ38"/>
      <c r="YR38"/>
      <c r="YS38"/>
      <c r="YT38"/>
      <c r="YU38"/>
      <c r="YV38"/>
      <c r="YW38"/>
      <c r="YX38"/>
      <c r="YY38"/>
      <c r="YZ38"/>
      <c r="ZA38"/>
      <c r="ZB38"/>
      <c r="ZC38"/>
      <c r="ZD38"/>
      <c r="ZE38"/>
      <c r="ZF38"/>
      <c r="ZG38"/>
      <c r="ZH38"/>
      <c r="ZI38"/>
      <c r="ZJ38"/>
      <c r="ZK38"/>
      <c r="ZL38"/>
      <c r="ZM38"/>
      <c r="ZN38"/>
      <c r="ZO38"/>
      <c r="ZP38"/>
      <c r="ZQ38"/>
      <c r="ZR38"/>
      <c r="ZS38"/>
      <c r="ZT38"/>
      <c r="ZU38"/>
      <c r="ZV38"/>
      <c r="ZW38"/>
      <c r="ZX38"/>
      <c r="ZY38"/>
      <c r="ZZ38"/>
      <c r="AAA38"/>
      <c r="AAB38"/>
      <c r="AAC38"/>
      <c r="AAD38"/>
      <c r="AAE38"/>
      <c r="AAF38"/>
      <c r="AAG38"/>
      <c r="AAH38"/>
      <c r="AAI38"/>
      <c r="AAJ38"/>
      <c r="AAK38"/>
      <c r="AAL38"/>
      <c r="AAM38"/>
      <c r="AAN38"/>
      <c r="AAO38"/>
      <c r="AAP38"/>
      <c r="AAQ38"/>
      <c r="AAR38"/>
      <c r="AAS38"/>
      <c r="AAT38"/>
      <c r="AAU38"/>
      <c r="AAV38"/>
      <c r="AAW38"/>
      <c r="AAX38"/>
      <c r="AAY38"/>
      <c r="AAZ38"/>
      <c r="ABA38"/>
      <c r="ABB38"/>
      <c r="ABC38"/>
      <c r="ABD38"/>
      <c r="ABE38"/>
      <c r="ABF38"/>
      <c r="ABG38"/>
      <c r="ABH38"/>
      <c r="ABI38"/>
      <c r="ABJ38"/>
      <c r="ABK38"/>
      <c r="ABL38"/>
      <c r="ABM38"/>
      <c r="ABN38"/>
      <c r="ABO38"/>
      <c r="ABP38"/>
      <c r="ABQ38"/>
      <c r="ABR38"/>
      <c r="ABS38"/>
      <c r="ABT38"/>
      <c r="ABU38"/>
      <c r="ABV38"/>
      <c r="ABW38"/>
      <c r="ABX38"/>
      <c r="ABY38"/>
      <c r="ABZ38"/>
      <c r="ACA38"/>
      <c r="ACB38"/>
      <c r="ACC38"/>
      <c r="ACD38"/>
      <c r="ACE38"/>
      <c r="ACF38"/>
      <c r="ACG38"/>
      <c r="ACH38"/>
      <c r="ACI38"/>
      <c r="ACJ38"/>
      <c r="ACK38"/>
      <c r="ACL38"/>
      <c r="ACM38"/>
      <c r="ACN38"/>
      <c r="ACO38"/>
      <c r="ACP38"/>
      <c r="ACQ38"/>
      <c r="ACR38"/>
      <c r="ACS38"/>
      <c r="ACT38"/>
      <c r="ACU38"/>
      <c r="ACV38"/>
      <c r="ACW38"/>
      <c r="ACX38"/>
      <c r="ACY38"/>
      <c r="ACZ38"/>
      <c r="ADA38"/>
      <c r="ADB38"/>
      <c r="ADC38"/>
      <c r="ADD38"/>
      <c r="ADE38"/>
      <c r="ADF38"/>
      <c r="ADG38"/>
      <c r="ADH38"/>
      <c r="ADI38"/>
      <c r="ADJ38"/>
      <c r="ADK38"/>
      <c r="ADL38"/>
      <c r="ADM38"/>
      <c r="ADN38"/>
      <c r="ADO38"/>
      <c r="ADP38"/>
      <c r="ADQ38"/>
      <c r="ADR38"/>
      <c r="ADS38"/>
      <c r="ADT38"/>
      <c r="ADU38"/>
      <c r="ADV38"/>
      <c r="ADW38"/>
      <c r="ADX38"/>
      <c r="ADY38"/>
      <c r="ADZ38"/>
      <c r="AEA38"/>
      <c r="AEB38"/>
      <c r="AEC38"/>
      <c r="AED38"/>
      <c r="AEE38"/>
      <c r="AEF38"/>
      <c r="AEG38"/>
      <c r="AEH38"/>
      <c r="AEI38"/>
      <c r="AEJ38"/>
      <c r="AEK38"/>
      <c r="AEL38"/>
      <c r="AEM38"/>
      <c r="AEN38"/>
      <c r="AEO38"/>
      <c r="AEP38"/>
      <c r="AEQ38"/>
      <c r="AER38"/>
      <c r="AES38"/>
      <c r="AET38"/>
      <c r="AEU38"/>
      <c r="AEV38"/>
      <c r="AEW38"/>
      <c r="AEX38"/>
      <c r="AEY38"/>
      <c r="AEZ38"/>
      <c r="AFA38"/>
      <c r="AFB38"/>
      <c r="AFC38"/>
      <c r="AFD38"/>
      <c r="AFE38"/>
      <c r="AFF38"/>
      <c r="AFG38"/>
      <c r="AFH38"/>
      <c r="AFI38"/>
      <c r="AFJ38"/>
      <c r="AFK38"/>
      <c r="AFL38"/>
      <c r="AFM38"/>
      <c r="AFN38"/>
      <c r="AFO38"/>
      <c r="AFP38"/>
      <c r="AFQ38"/>
      <c r="AFR38"/>
      <c r="AFS38"/>
      <c r="AFT38"/>
      <c r="AFU38"/>
      <c r="AFV38"/>
      <c r="AFW38"/>
      <c r="AFX38"/>
      <c r="AFY38"/>
      <c r="AFZ38"/>
      <c r="AGA38"/>
      <c r="AGB38"/>
      <c r="AGC38"/>
      <c r="AGD38"/>
      <c r="AGE38"/>
      <c r="AGF38"/>
      <c r="AGG38"/>
      <c r="AGH38"/>
      <c r="AGI38"/>
      <c r="AGJ38"/>
      <c r="AGK38"/>
      <c r="AGL38"/>
      <c r="AGM38"/>
      <c r="AGN38"/>
      <c r="AGO38"/>
      <c r="AGP38"/>
      <c r="AGQ38"/>
      <c r="AGR38"/>
      <c r="AGS38"/>
      <c r="AGT38"/>
      <c r="AGU38"/>
      <c r="AGV38"/>
      <c r="AGW38"/>
      <c r="AGX38"/>
      <c r="AGY38"/>
      <c r="AGZ38"/>
      <c r="AHA38"/>
      <c r="AHB38"/>
      <c r="AHC38"/>
      <c r="AHD38"/>
      <c r="AHE38"/>
      <c r="AHF38"/>
      <c r="AHG38"/>
      <c r="AHH38"/>
      <c r="AHI38"/>
      <c r="AHJ38"/>
      <c r="AHK38"/>
      <c r="AHL38"/>
      <c r="AHM38"/>
      <c r="AHN38"/>
      <c r="AHO38"/>
      <c r="AHP38"/>
      <c r="AHQ38"/>
      <c r="AHR38"/>
      <c r="AHS38"/>
      <c r="AHT38"/>
      <c r="AHU38"/>
      <c r="AHV38"/>
      <c r="AHW38"/>
      <c r="AHX38"/>
      <c r="AHY38"/>
      <c r="AHZ38"/>
      <c r="AIA38"/>
      <c r="AIB38"/>
      <c r="AIC38"/>
      <c r="AID38"/>
      <c r="AIE38"/>
      <c r="AIF38"/>
      <c r="AIG38"/>
      <c r="AIH38"/>
      <c r="AII38"/>
      <c r="AIJ38"/>
      <c r="AIK38"/>
      <c r="AIL38"/>
      <c r="AIM38"/>
      <c r="AIN38"/>
      <c r="AIO38"/>
      <c r="AIP38"/>
      <c r="AIQ38"/>
      <c r="AIR38"/>
      <c r="AIS38"/>
      <c r="AIT38"/>
      <c r="AIU38"/>
      <c r="AIV38"/>
      <c r="AIW38"/>
      <c r="AIX38"/>
      <c r="AIY38"/>
      <c r="AIZ38"/>
      <c r="AJA38"/>
      <c r="AJB38"/>
      <c r="AJC38"/>
      <c r="AJD38"/>
      <c r="AJE38"/>
      <c r="AJF38"/>
      <c r="AJG38"/>
      <c r="AJH38"/>
      <c r="AJI38"/>
      <c r="AJJ38"/>
      <c r="AJK38"/>
      <c r="AJL38"/>
      <c r="AJM38"/>
      <c r="AJN38"/>
      <c r="AJO38"/>
      <c r="AJP38"/>
      <c r="AJQ38"/>
      <c r="AJR38"/>
      <c r="AJS38"/>
      <c r="AJT38"/>
      <c r="AJU38"/>
      <c r="AJV38"/>
      <c r="AJW38"/>
      <c r="AJX38"/>
      <c r="AJY38"/>
      <c r="AJZ38"/>
      <c r="AKA38"/>
      <c r="AKB38"/>
      <c r="AKC38"/>
      <c r="AKD38"/>
      <c r="AKE38"/>
      <c r="AKF38"/>
      <c r="AKG38"/>
      <c r="AKH38"/>
      <c r="AKI38"/>
      <c r="AKJ38"/>
    </row>
    <row r="39" spans="8:972">
      <c r="M39"/>
      <c r="N39"/>
      <c r="O39"/>
      <c r="P39"/>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c r="BM39"/>
      <c r="BN39"/>
      <c r="BO39"/>
      <c r="BP39"/>
      <c r="BQ39"/>
      <c r="BR39"/>
      <c r="BS39"/>
      <c r="BT39"/>
      <c r="BU39"/>
      <c r="BV39"/>
      <c r="BW39"/>
      <c r="BX39"/>
      <c r="BY39"/>
      <c r="BZ39"/>
      <c r="CA39"/>
      <c r="CB39"/>
      <c r="CC39"/>
      <c r="CD39"/>
      <c r="CE39"/>
      <c r="CF39"/>
      <c r="CG39"/>
      <c r="CH39"/>
      <c r="CI39"/>
      <c r="CJ39"/>
      <c r="CK39"/>
      <c r="CL39"/>
      <c r="CM39"/>
      <c r="CN39"/>
      <c r="CO39"/>
      <c r="CP39"/>
      <c r="CQ39"/>
      <c r="CR39"/>
      <c r="CS39"/>
      <c r="CT39"/>
      <c r="CU39"/>
      <c r="CV39"/>
      <c r="CW39"/>
      <c r="CX39"/>
      <c r="CY39"/>
      <c r="CZ39"/>
      <c r="DA39"/>
      <c r="DB39"/>
      <c r="DC39"/>
      <c r="DD39"/>
      <c r="DE39"/>
      <c r="DF39"/>
      <c r="DG39"/>
      <c r="DH39"/>
      <c r="DI39"/>
      <c r="DJ39"/>
      <c r="DK39"/>
      <c r="DL39"/>
      <c r="DM39"/>
      <c r="DN39"/>
      <c r="DO39"/>
      <c r="DP39"/>
      <c r="DQ39"/>
      <c r="DR39"/>
      <c r="DS39"/>
      <c r="DT39"/>
      <c r="DU39"/>
      <c r="DV39"/>
      <c r="DW39"/>
      <c r="DX39"/>
      <c r="DY39"/>
      <c r="DZ39"/>
      <c r="EA39"/>
      <c r="EB39"/>
      <c r="EC39"/>
      <c r="ED39"/>
      <c r="EE39"/>
      <c r="EF39"/>
      <c r="EG39"/>
      <c r="EH39"/>
      <c r="EI39"/>
      <c r="EJ39"/>
      <c r="EK39"/>
      <c r="EL39"/>
      <c r="EM39"/>
      <c r="EN39"/>
      <c r="EO39"/>
      <c r="EP39"/>
      <c r="EQ39"/>
      <c r="ER39"/>
      <c r="ES39"/>
      <c r="ET39"/>
      <c r="EU39"/>
      <c r="EV39"/>
      <c r="EW39"/>
      <c r="EX39"/>
      <c r="EY39"/>
      <c r="EZ39"/>
      <c r="FA39"/>
      <c r="FB39"/>
      <c r="FC39"/>
      <c r="FD39"/>
      <c r="FE39"/>
      <c r="FF39"/>
      <c r="FG39"/>
      <c r="FH39"/>
      <c r="FI39"/>
      <c r="FJ39"/>
      <c r="FK39"/>
      <c r="FL39"/>
      <c r="FM39"/>
      <c r="FN39"/>
      <c r="FO39"/>
      <c r="FP39"/>
      <c r="FQ39"/>
      <c r="FR39"/>
      <c r="FS39"/>
      <c r="FT39"/>
      <c r="FU39"/>
      <c r="FV39"/>
      <c r="FW39"/>
      <c r="FX39"/>
      <c r="FY39"/>
      <c r="FZ39"/>
      <c r="GA39"/>
      <c r="GB39"/>
      <c r="GC39"/>
      <c r="GD39"/>
      <c r="GE39"/>
      <c r="GF39"/>
      <c r="GG39"/>
      <c r="GH39"/>
      <c r="GI39"/>
      <c r="GJ39"/>
      <c r="GK39"/>
      <c r="GL39"/>
      <c r="GM39"/>
      <c r="GN39"/>
      <c r="GO39"/>
      <c r="GP39"/>
      <c r="GQ39"/>
      <c r="GR39"/>
      <c r="GS39"/>
      <c r="GT39"/>
      <c r="GU39"/>
      <c r="GV39"/>
      <c r="GW39"/>
      <c r="GX39"/>
      <c r="GY39"/>
      <c r="GZ39"/>
      <c r="HA39"/>
      <c r="HB39"/>
      <c r="HC39"/>
      <c r="HD39"/>
      <c r="HE39"/>
      <c r="HF39"/>
      <c r="HG39"/>
      <c r="HH39"/>
      <c r="HI39"/>
      <c r="HJ39"/>
      <c r="HK39"/>
      <c r="HL39"/>
      <c r="HM39"/>
      <c r="HN39"/>
      <c r="HO39"/>
      <c r="HP39"/>
      <c r="HQ39"/>
      <c r="HR39"/>
      <c r="HS39"/>
      <c r="HT39"/>
      <c r="HU39"/>
      <c r="HV39"/>
      <c r="HW39"/>
      <c r="HX39"/>
      <c r="HY39"/>
      <c r="HZ39"/>
      <c r="IA39"/>
      <c r="IB39"/>
      <c r="IC39"/>
      <c r="ID39"/>
      <c r="IE39"/>
      <c r="IF39"/>
      <c r="IG39"/>
      <c r="IH39"/>
      <c r="II39"/>
      <c r="IJ39"/>
      <c r="IK39"/>
      <c r="IL39"/>
      <c r="IM39"/>
      <c r="IN39"/>
      <c r="IO39"/>
      <c r="IP39"/>
      <c r="IQ39"/>
      <c r="IR39"/>
      <c r="IS39"/>
      <c r="IT39"/>
      <c r="IU39"/>
      <c r="IV39"/>
      <c r="IW39"/>
      <c r="IX39"/>
      <c r="IY39"/>
      <c r="IZ39"/>
      <c r="JA39"/>
      <c r="JB39"/>
      <c r="JC39"/>
      <c r="JD39"/>
      <c r="JE39"/>
      <c r="JF39"/>
      <c r="JG39"/>
      <c r="JH39"/>
      <c r="JI39"/>
      <c r="JJ39"/>
      <c r="JK39"/>
      <c r="JL39"/>
      <c r="JM39"/>
      <c r="JN39"/>
      <c r="JO39"/>
      <c r="JP39"/>
      <c r="JQ39"/>
      <c r="JR39"/>
      <c r="JS39"/>
      <c r="JT39"/>
      <c r="JU39"/>
      <c r="JV39"/>
      <c r="JW39"/>
      <c r="JX39"/>
      <c r="JY39"/>
      <c r="JZ39"/>
      <c r="KA39"/>
      <c r="KB39"/>
      <c r="KC39"/>
      <c r="KD39"/>
      <c r="KE39"/>
      <c r="KF39"/>
      <c r="KG39"/>
      <c r="KH39"/>
      <c r="KI39"/>
      <c r="KJ39"/>
      <c r="KK39"/>
      <c r="KL39"/>
      <c r="KM39"/>
      <c r="KN39"/>
      <c r="KO39"/>
      <c r="KP39"/>
      <c r="KQ39"/>
      <c r="KR39"/>
      <c r="KS39"/>
      <c r="KT39"/>
      <c r="KU39"/>
      <c r="KV39"/>
      <c r="KW39"/>
      <c r="KX39"/>
      <c r="KY39"/>
      <c r="KZ39"/>
      <c r="LA39"/>
      <c r="LB39"/>
      <c r="LC39"/>
      <c r="LD39"/>
      <c r="LE39"/>
      <c r="LF39"/>
      <c r="LG39"/>
      <c r="LH39"/>
      <c r="LI39"/>
      <c r="LJ39"/>
      <c r="LK39"/>
      <c r="LL39"/>
      <c r="LM39"/>
      <c r="LN39"/>
      <c r="LO39"/>
      <c r="LP39"/>
      <c r="LQ39"/>
      <c r="LR39"/>
      <c r="LS39"/>
      <c r="LT39"/>
      <c r="LU39"/>
      <c r="LV39"/>
      <c r="LW39"/>
      <c r="LX39"/>
      <c r="LY39"/>
      <c r="LZ39"/>
      <c r="MA39"/>
      <c r="MB39"/>
      <c r="MC39"/>
      <c r="MD39"/>
      <c r="ME39"/>
      <c r="MF39"/>
      <c r="MG39"/>
      <c r="MH39"/>
      <c r="MI39"/>
      <c r="MJ39"/>
      <c r="MK39"/>
      <c r="ML39"/>
      <c r="MM39"/>
      <c r="MN39"/>
      <c r="MO39"/>
      <c r="MP39"/>
      <c r="MQ39"/>
      <c r="MR39"/>
      <c r="MS39"/>
      <c r="MT39"/>
      <c r="MU39"/>
      <c r="MV39"/>
      <c r="MW39"/>
      <c r="MX39"/>
      <c r="MY39"/>
      <c r="MZ39"/>
      <c r="NA39"/>
      <c r="NB39"/>
      <c r="NC39"/>
      <c r="ND39"/>
      <c r="NE39"/>
      <c r="NF39"/>
      <c r="NG39"/>
      <c r="NH39"/>
      <c r="NI39"/>
      <c r="NJ39"/>
      <c r="NK39"/>
      <c r="NL39"/>
      <c r="NM39"/>
      <c r="NN39"/>
      <c r="NO39"/>
      <c r="NP39"/>
      <c r="NQ39"/>
      <c r="NR39"/>
      <c r="NS39"/>
      <c r="NT39"/>
      <c r="NU39"/>
      <c r="NV39"/>
      <c r="NW39"/>
      <c r="NX39"/>
      <c r="NY39"/>
      <c r="NZ39"/>
      <c r="OA39"/>
      <c r="OB39"/>
      <c r="OC39"/>
      <c r="OD39"/>
      <c r="OE39"/>
      <c r="OF39"/>
      <c r="OG39"/>
      <c r="OH39"/>
      <c r="OI39"/>
      <c r="OJ39"/>
      <c r="OK39"/>
      <c r="OL39"/>
      <c r="OM39"/>
      <c r="ON39"/>
      <c r="OO39"/>
      <c r="OP39"/>
      <c r="OQ39"/>
      <c r="OR39"/>
      <c r="OS39"/>
      <c r="OT39"/>
      <c r="OU39"/>
      <c r="OV39"/>
      <c r="OW39"/>
      <c r="OX39"/>
      <c r="OY39"/>
      <c r="OZ39"/>
      <c r="PA39"/>
      <c r="PB39"/>
      <c r="PC39"/>
      <c r="PD39"/>
      <c r="PE39"/>
      <c r="PF39"/>
      <c r="PG39"/>
      <c r="PH39"/>
      <c r="PI39"/>
      <c r="PJ39"/>
      <c r="PK39"/>
      <c r="PL39"/>
      <c r="PM39"/>
      <c r="PN39"/>
      <c r="PO39"/>
      <c r="PP39"/>
      <c r="PQ39"/>
      <c r="PR39"/>
      <c r="PS39"/>
      <c r="PT39"/>
      <c r="PU39"/>
      <c r="PV39"/>
      <c r="PW39"/>
      <c r="PX39"/>
      <c r="PY39"/>
      <c r="PZ39"/>
      <c r="QA39"/>
      <c r="QB39"/>
      <c r="QC39"/>
      <c r="QD39"/>
      <c r="QE39"/>
      <c r="QF39"/>
      <c r="QG39"/>
      <c r="QH39"/>
      <c r="QI39"/>
      <c r="QJ39"/>
      <c r="QK39"/>
      <c r="QL39"/>
      <c r="QM39"/>
      <c r="QN39"/>
      <c r="QO39"/>
      <c r="QP39"/>
      <c r="QQ39"/>
      <c r="QR39"/>
      <c r="QS39"/>
      <c r="QT39"/>
      <c r="QU39"/>
      <c r="QV39"/>
      <c r="QW39"/>
      <c r="QX39"/>
      <c r="QY39"/>
      <c r="QZ39"/>
      <c r="RA39"/>
      <c r="RB39"/>
      <c r="RC39"/>
      <c r="RD39"/>
      <c r="RE39"/>
      <c r="RF39"/>
      <c r="RG39"/>
      <c r="RH39"/>
      <c r="RI39"/>
      <c r="RJ39"/>
      <c r="RK39"/>
      <c r="RL39"/>
      <c r="RM39"/>
      <c r="RN39"/>
      <c r="RO39"/>
      <c r="RP39"/>
      <c r="RQ39"/>
      <c r="RR39"/>
      <c r="RS39"/>
      <c r="RT39"/>
      <c r="RU39"/>
      <c r="RV39"/>
      <c r="RW39"/>
      <c r="RX39"/>
      <c r="RY39"/>
      <c r="RZ39"/>
      <c r="SA39"/>
      <c r="SB39"/>
      <c r="SC39"/>
      <c r="SD39"/>
      <c r="SE39"/>
      <c r="SF39"/>
      <c r="SG39"/>
      <c r="SH39"/>
      <c r="SI39"/>
      <c r="SJ39"/>
      <c r="SK39"/>
      <c r="SL39"/>
      <c r="SM39"/>
      <c r="SN39"/>
      <c r="SO39"/>
      <c r="SP39"/>
      <c r="SQ39"/>
      <c r="SR39"/>
      <c r="SS39"/>
      <c r="ST39"/>
      <c r="SU39"/>
      <c r="SV39"/>
      <c r="SW39"/>
      <c r="SX39"/>
      <c r="SY39"/>
      <c r="SZ39"/>
      <c r="TA39"/>
      <c r="TB39"/>
      <c r="TC39"/>
      <c r="TD39"/>
      <c r="TE39"/>
      <c r="TF39"/>
      <c r="TG39"/>
      <c r="TH39"/>
      <c r="TI39"/>
      <c r="TJ39"/>
      <c r="TK39"/>
      <c r="TL39"/>
      <c r="TM39"/>
      <c r="TN39"/>
      <c r="TO39"/>
      <c r="TP39"/>
      <c r="TQ39"/>
      <c r="TR39"/>
      <c r="TS39"/>
      <c r="TT39"/>
      <c r="TU39"/>
      <c r="TV39"/>
      <c r="TW39"/>
      <c r="TX39"/>
      <c r="TY39"/>
      <c r="TZ39"/>
      <c r="UA39"/>
      <c r="UB39"/>
      <c r="UC39"/>
      <c r="UD39"/>
      <c r="UE39"/>
      <c r="UF39"/>
      <c r="UG39"/>
      <c r="UH39"/>
      <c r="UI39"/>
      <c r="UJ39"/>
      <c r="UK39"/>
      <c r="UL39"/>
      <c r="UM39"/>
      <c r="UN39"/>
      <c r="UO39"/>
      <c r="UP39"/>
      <c r="UQ39"/>
      <c r="UR39"/>
      <c r="US39"/>
      <c r="UT39"/>
      <c r="UU39"/>
      <c r="UV39"/>
      <c r="UW39"/>
      <c r="UX39"/>
      <c r="UY39"/>
      <c r="UZ39"/>
      <c r="VA39"/>
      <c r="VB39"/>
      <c r="VC39"/>
      <c r="VD39"/>
      <c r="VE39"/>
      <c r="VF39"/>
      <c r="VG39"/>
      <c r="VH39"/>
      <c r="VI39"/>
      <c r="VJ39"/>
      <c r="VK39"/>
      <c r="VL39"/>
      <c r="VM39"/>
      <c r="VN39"/>
      <c r="VO39"/>
      <c r="VP39"/>
      <c r="VQ39"/>
      <c r="VR39"/>
      <c r="VS39"/>
      <c r="VT39"/>
      <c r="VU39"/>
      <c r="VV39"/>
      <c r="VW39"/>
      <c r="VX39"/>
      <c r="VY39"/>
      <c r="VZ39"/>
      <c r="WA39"/>
      <c r="WB39"/>
      <c r="WC39"/>
      <c r="WD39"/>
      <c r="WE39"/>
      <c r="WF39"/>
      <c r="WG39"/>
      <c r="WH39"/>
      <c r="WI39"/>
      <c r="WJ39"/>
      <c r="WK39"/>
      <c r="WL39"/>
      <c r="WM39"/>
      <c r="WN39"/>
      <c r="WO39"/>
      <c r="WP39"/>
      <c r="WQ39"/>
      <c r="WR39"/>
      <c r="WS39"/>
      <c r="WT39"/>
      <c r="WU39"/>
      <c r="WV39"/>
      <c r="WW39"/>
      <c r="WX39"/>
      <c r="WY39"/>
      <c r="WZ39"/>
      <c r="XA39"/>
      <c r="XB39"/>
      <c r="XC39"/>
      <c r="XD39"/>
      <c r="XE39"/>
      <c r="XF39"/>
      <c r="XG39"/>
      <c r="XH39"/>
      <c r="XI39"/>
      <c r="XJ39"/>
      <c r="XK39"/>
      <c r="XL39"/>
      <c r="XM39"/>
      <c r="XN39"/>
      <c r="XO39"/>
      <c r="XP39"/>
      <c r="XQ39"/>
      <c r="XR39"/>
      <c r="XS39"/>
      <c r="XT39"/>
      <c r="XU39"/>
      <c r="XV39"/>
      <c r="XW39"/>
      <c r="XX39"/>
      <c r="XY39"/>
      <c r="XZ39"/>
      <c r="YA39"/>
      <c r="YB39"/>
      <c r="YC39"/>
      <c r="YD39"/>
      <c r="YE39"/>
      <c r="YF39"/>
      <c r="YG39"/>
      <c r="YH39"/>
      <c r="YI39"/>
      <c r="YJ39"/>
      <c r="YK39"/>
      <c r="YL39"/>
      <c r="YM39"/>
      <c r="YN39"/>
      <c r="YO39"/>
      <c r="YP39"/>
      <c r="YQ39"/>
      <c r="YR39"/>
      <c r="YS39"/>
      <c r="YT39"/>
      <c r="YU39"/>
      <c r="YV39"/>
      <c r="YW39"/>
      <c r="YX39"/>
      <c r="YY39"/>
      <c r="YZ39"/>
      <c r="ZA39"/>
      <c r="ZB39"/>
      <c r="ZC39"/>
      <c r="ZD39"/>
      <c r="ZE39"/>
      <c r="ZF39"/>
      <c r="ZG39"/>
      <c r="ZH39"/>
      <c r="ZI39"/>
      <c r="ZJ39"/>
      <c r="ZK39"/>
      <c r="ZL39"/>
      <c r="ZM39"/>
      <c r="ZN39"/>
      <c r="ZO39"/>
      <c r="ZP39"/>
      <c r="ZQ39"/>
      <c r="ZR39"/>
      <c r="ZS39"/>
      <c r="ZT39"/>
      <c r="ZU39"/>
      <c r="ZV39"/>
      <c r="ZW39"/>
      <c r="ZX39"/>
      <c r="ZY39"/>
      <c r="ZZ39"/>
      <c r="AAA39"/>
      <c r="AAB39"/>
      <c r="AAC39"/>
      <c r="AAD39"/>
      <c r="AAE39"/>
      <c r="AAF39"/>
      <c r="AAG39"/>
      <c r="AAH39"/>
      <c r="AAI39"/>
      <c r="AAJ39"/>
      <c r="AAK39"/>
      <c r="AAL39"/>
      <c r="AAM39"/>
      <c r="AAN39"/>
      <c r="AAO39"/>
      <c r="AAP39"/>
      <c r="AAQ39"/>
      <c r="AAR39"/>
      <c r="AAS39"/>
      <c r="AAT39"/>
      <c r="AAU39"/>
      <c r="AAV39"/>
      <c r="AAW39"/>
      <c r="AAX39"/>
      <c r="AAY39"/>
      <c r="AAZ39"/>
      <c r="ABA39"/>
      <c r="ABB39"/>
      <c r="ABC39"/>
      <c r="ABD39"/>
      <c r="ABE39"/>
      <c r="ABF39"/>
      <c r="ABG39"/>
      <c r="ABH39"/>
      <c r="ABI39"/>
      <c r="ABJ39"/>
      <c r="ABK39"/>
      <c r="ABL39"/>
      <c r="ABM39"/>
      <c r="ABN39"/>
      <c r="ABO39"/>
      <c r="ABP39"/>
      <c r="ABQ39"/>
      <c r="ABR39"/>
      <c r="ABS39"/>
      <c r="ABT39"/>
      <c r="ABU39"/>
      <c r="ABV39"/>
      <c r="ABW39"/>
      <c r="ABX39"/>
      <c r="ABY39"/>
      <c r="ABZ39"/>
      <c r="ACA39"/>
      <c r="ACB39"/>
      <c r="ACC39"/>
      <c r="ACD39"/>
      <c r="ACE39"/>
      <c r="ACF39"/>
      <c r="ACG39"/>
      <c r="ACH39"/>
      <c r="ACI39"/>
      <c r="ACJ39"/>
      <c r="ACK39"/>
      <c r="ACL39"/>
      <c r="ACM39"/>
      <c r="ACN39"/>
      <c r="ACO39"/>
      <c r="ACP39"/>
      <c r="ACQ39"/>
      <c r="ACR39"/>
      <c r="ACS39"/>
      <c r="ACT39"/>
      <c r="ACU39"/>
      <c r="ACV39"/>
      <c r="ACW39"/>
      <c r="ACX39"/>
      <c r="ACY39"/>
      <c r="ACZ39"/>
      <c r="ADA39"/>
      <c r="ADB39"/>
      <c r="ADC39"/>
      <c r="ADD39"/>
      <c r="ADE39"/>
      <c r="ADF39"/>
      <c r="ADG39"/>
      <c r="ADH39"/>
      <c r="ADI39"/>
      <c r="ADJ39"/>
      <c r="ADK39"/>
      <c r="ADL39"/>
      <c r="ADM39"/>
      <c r="ADN39"/>
      <c r="ADO39"/>
      <c r="ADP39"/>
      <c r="ADQ39"/>
      <c r="ADR39"/>
      <c r="ADS39"/>
      <c r="ADT39"/>
      <c r="ADU39"/>
      <c r="ADV39"/>
      <c r="ADW39"/>
      <c r="ADX39"/>
      <c r="ADY39"/>
      <c r="ADZ39"/>
      <c r="AEA39"/>
      <c r="AEB39"/>
      <c r="AEC39"/>
      <c r="AED39"/>
      <c r="AEE39"/>
      <c r="AEF39"/>
      <c r="AEG39"/>
      <c r="AEH39"/>
      <c r="AEI39"/>
      <c r="AEJ39"/>
      <c r="AEK39"/>
      <c r="AEL39"/>
      <c r="AEM39"/>
      <c r="AEN39"/>
      <c r="AEO39"/>
      <c r="AEP39"/>
      <c r="AEQ39"/>
      <c r="AER39"/>
      <c r="AES39"/>
      <c r="AET39"/>
      <c r="AEU39"/>
      <c r="AEV39"/>
      <c r="AEW39"/>
      <c r="AEX39"/>
      <c r="AEY39"/>
      <c r="AEZ39"/>
      <c r="AFA39"/>
      <c r="AFB39"/>
      <c r="AFC39"/>
      <c r="AFD39"/>
      <c r="AFE39"/>
      <c r="AFF39"/>
      <c r="AFG39"/>
      <c r="AFH39"/>
      <c r="AFI39"/>
      <c r="AFJ39"/>
      <c r="AFK39"/>
      <c r="AFL39"/>
      <c r="AFM39"/>
      <c r="AFN39"/>
      <c r="AFO39"/>
      <c r="AFP39"/>
      <c r="AFQ39"/>
      <c r="AFR39"/>
      <c r="AFS39"/>
      <c r="AFT39"/>
      <c r="AFU39"/>
      <c r="AFV39"/>
      <c r="AFW39"/>
      <c r="AFX39"/>
      <c r="AFY39"/>
      <c r="AFZ39"/>
      <c r="AGA39"/>
      <c r="AGB39"/>
      <c r="AGC39"/>
      <c r="AGD39"/>
      <c r="AGE39"/>
      <c r="AGF39"/>
      <c r="AGG39"/>
      <c r="AGH39"/>
      <c r="AGI39"/>
      <c r="AGJ39"/>
      <c r="AGK39"/>
      <c r="AGL39"/>
      <c r="AGM39"/>
      <c r="AGN39"/>
      <c r="AGO39"/>
      <c r="AGP39"/>
      <c r="AGQ39"/>
      <c r="AGR39"/>
      <c r="AGS39"/>
      <c r="AGT39"/>
      <c r="AGU39"/>
      <c r="AGV39"/>
      <c r="AGW39"/>
      <c r="AGX39"/>
      <c r="AGY39"/>
      <c r="AGZ39"/>
      <c r="AHA39"/>
      <c r="AHB39"/>
      <c r="AHC39"/>
      <c r="AHD39"/>
      <c r="AHE39"/>
      <c r="AHF39"/>
      <c r="AHG39"/>
      <c r="AHH39"/>
      <c r="AHI39"/>
      <c r="AHJ39"/>
      <c r="AHK39"/>
      <c r="AHL39"/>
      <c r="AHM39"/>
      <c r="AHN39"/>
      <c r="AHO39"/>
      <c r="AHP39"/>
      <c r="AHQ39"/>
      <c r="AHR39"/>
      <c r="AHS39"/>
      <c r="AHT39"/>
      <c r="AHU39"/>
      <c r="AHV39"/>
      <c r="AHW39"/>
      <c r="AHX39"/>
      <c r="AHY39"/>
      <c r="AHZ39"/>
      <c r="AIA39"/>
      <c r="AIB39"/>
      <c r="AIC39"/>
      <c r="AID39"/>
      <c r="AIE39"/>
      <c r="AIF39"/>
      <c r="AIG39"/>
      <c r="AIH39"/>
      <c r="AII39"/>
      <c r="AIJ39"/>
      <c r="AIK39"/>
      <c r="AIL39"/>
      <c r="AIM39"/>
      <c r="AIN39"/>
      <c r="AIO39"/>
      <c r="AIP39"/>
      <c r="AIQ39"/>
      <c r="AIR39"/>
      <c r="AIS39"/>
      <c r="AIT39"/>
      <c r="AIU39"/>
      <c r="AIV39"/>
      <c r="AIW39"/>
      <c r="AIX39"/>
      <c r="AIY39"/>
      <c r="AIZ39"/>
      <c r="AJA39"/>
      <c r="AJB39"/>
      <c r="AJC39"/>
      <c r="AJD39"/>
      <c r="AJE39"/>
      <c r="AJF39"/>
      <c r="AJG39"/>
      <c r="AJH39"/>
      <c r="AJI39"/>
      <c r="AJJ39"/>
      <c r="AJK39"/>
      <c r="AJL39"/>
      <c r="AJM39"/>
      <c r="AJN39"/>
      <c r="AJO39"/>
      <c r="AJP39"/>
      <c r="AJQ39"/>
      <c r="AJR39"/>
      <c r="AJS39"/>
      <c r="AJT39"/>
      <c r="AJU39"/>
      <c r="AJV39"/>
      <c r="AJW39"/>
      <c r="AJX39"/>
      <c r="AJY39"/>
      <c r="AJZ39"/>
      <c r="AKA39"/>
      <c r="AKB39"/>
      <c r="AKC39"/>
      <c r="AKD39"/>
      <c r="AKE39"/>
      <c r="AKF39"/>
      <c r="AKG39"/>
      <c r="AKH39"/>
      <c r="AKI39"/>
      <c r="AKJ39"/>
    </row>
    <row r="40" spans="8:972">
      <c r="M40"/>
      <c r="N40"/>
      <c r="O40"/>
      <c r="P40"/>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c r="BR40"/>
      <c r="BS40"/>
      <c r="BT40"/>
      <c r="BU40"/>
      <c r="BV40"/>
      <c r="BW40"/>
      <c r="BX40"/>
      <c r="BY40"/>
      <c r="BZ40"/>
      <c r="CA40"/>
      <c r="CB40"/>
      <c r="CC40"/>
      <c r="CD40"/>
      <c r="CE40"/>
      <c r="CF40"/>
      <c r="CG40"/>
      <c r="CH40"/>
      <c r="CI40"/>
      <c r="CJ40"/>
      <c r="CK40"/>
      <c r="CL40"/>
      <c r="CM40"/>
      <c r="CN40"/>
      <c r="CO40"/>
      <c r="CP40"/>
      <c r="CQ40"/>
      <c r="CR40"/>
      <c r="CS40"/>
      <c r="CT40"/>
      <c r="CU40"/>
      <c r="CV40"/>
      <c r="CW40"/>
      <c r="CX40"/>
      <c r="CY40"/>
      <c r="CZ40"/>
      <c r="DA40"/>
      <c r="DB40"/>
      <c r="DC40"/>
      <c r="DD40"/>
      <c r="DE40"/>
      <c r="DF40"/>
      <c r="DG40"/>
      <c r="DH40"/>
      <c r="DI40"/>
      <c r="DJ40"/>
      <c r="DK40"/>
      <c r="DL40"/>
      <c r="DM40"/>
      <c r="DN40"/>
      <c r="DO40"/>
      <c r="DP40"/>
      <c r="DQ40"/>
      <c r="DR40"/>
      <c r="DS40"/>
      <c r="DT40"/>
      <c r="DU40"/>
      <c r="DV40"/>
      <c r="DW40"/>
      <c r="DX40"/>
      <c r="DY40"/>
      <c r="DZ40"/>
      <c r="EA40"/>
      <c r="EB40"/>
      <c r="EC40"/>
      <c r="ED40"/>
      <c r="EE40"/>
      <c r="EF40"/>
      <c r="EG40"/>
      <c r="EH40"/>
      <c r="EI40"/>
      <c r="EJ40"/>
      <c r="EK40"/>
      <c r="EL40"/>
      <c r="EM40"/>
      <c r="EN40"/>
      <c r="EO40"/>
      <c r="EP40"/>
      <c r="EQ40"/>
      <c r="ER40"/>
      <c r="ES40"/>
      <c r="ET40"/>
      <c r="EU40"/>
      <c r="EV40"/>
      <c r="EW40"/>
      <c r="EX40"/>
      <c r="EY40"/>
      <c r="EZ40"/>
      <c r="FA40"/>
      <c r="FB40"/>
      <c r="FC40"/>
      <c r="FD40"/>
      <c r="FE40"/>
      <c r="FF40"/>
      <c r="FG40"/>
      <c r="FH40"/>
      <c r="FI40"/>
      <c r="FJ40"/>
      <c r="FK40"/>
      <c r="FL40"/>
      <c r="FM40"/>
      <c r="FN40"/>
      <c r="FO40"/>
      <c r="FP40"/>
      <c r="FQ40"/>
      <c r="FR40"/>
      <c r="FS40"/>
      <c r="FT40"/>
      <c r="FU40"/>
      <c r="FV40"/>
      <c r="FW40"/>
      <c r="FX40"/>
      <c r="FY40"/>
      <c r="FZ40"/>
      <c r="GA40"/>
      <c r="GB40"/>
      <c r="GC40"/>
      <c r="GD40"/>
      <c r="GE40"/>
      <c r="GF40"/>
      <c r="GG40"/>
      <c r="GH40"/>
      <c r="GI40"/>
      <c r="GJ40"/>
      <c r="GK40"/>
      <c r="GL40"/>
      <c r="GM40"/>
      <c r="GN40"/>
      <c r="GO40"/>
      <c r="GP40"/>
      <c r="GQ40"/>
      <c r="GR40"/>
      <c r="GS40"/>
      <c r="GT40"/>
      <c r="GU40"/>
      <c r="GV40"/>
      <c r="GW40"/>
      <c r="GX40"/>
      <c r="GY40"/>
      <c r="GZ40"/>
      <c r="HA40"/>
      <c r="HB40"/>
      <c r="HC40"/>
      <c r="HD40"/>
      <c r="HE40"/>
      <c r="HF40"/>
      <c r="HG40"/>
      <c r="HH40"/>
      <c r="HI40"/>
      <c r="HJ40"/>
      <c r="HK40"/>
      <c r="HL40"/>
      <c r="HM40"/>
      <c r="HN40"/>
      <c r="HO40"/>
      <c r="HP40"/>
      <c r="HQ40"/>
      <c r="HR40"/>
      <c r="HS40"/>
      <c r="HT40"/>
      <c r="HU40"/>
      <c r="HV40"/>
      <c r="HW40"/>
      <c r="HX40"/>
      <c r="HY40"/>
      <c r="HZ40"/>
      <c r="IA40"/>
      <c r="IB40"/>
      <c r="IC40"/>
      <c r="ID40"/>
      <c r="IE40"/>
      <c r="IF40"/>
      <c r="IG40"/>
      <c r="IH40"/>
      <c r="II40"/>
      <c r="IJ40"/>
      <c r="IK40"/>
      <c r="IL40"/>
      <c r="IM40"/>
      <c r="IN40"/>
      <c r="IO40"/>
      <c r="IP40"/>
      <c r="IQ40"/>
      <c r="IR40"/>
      <c r="IS40"/>
      <c r="IT40"/>
      <c r="IU40"/>
      <c r="IV40"/>
      <c r="IW40"/>
      <c r="IX40"/>
      <c r="IY40"/>
      <c r="IZ40"/>
      <c r="JA40"/>
      <c r="JB40"/>
      <c r="JC40"/>
      <c r="JD40"/>
      <c r="JE40"/>
      <c r="JF40"/>
      <c r="JG40"/>
      <c r="JH40"/>
      <c r="JI40"/>
      <c r="JJ40"/>
      <c r="JK40"/>
      <c r="JL40"/>
      <c r="JM40"/>
      <c r="JN40"/>
      <c r="JO40"/>
      <c r="JP40"/>
      <c r="JQ40"/>
      <c r="JR40"/>
      <c r="JS40"/>
      <c r="JT40"/>
      <c r="JU40"/>
      <c r="JV40"/>
      <c r="JW40"/>
      <c r="JX40"/>
      <c r="JY40"/>
      <c r="JZ40"/>
      <c r="KA40"/>
      <c r="KB40"/>
      <c r="KC40"/>
      <c r="KD40"/>
      <c r="KE40"/>
      <c r="KF40"/>
      <c r="KG40"/>
      <c r="KH40"/>
      <c r="KI40"/>
      <c r="KJ40"/>
      <c r="KK40"/>
      <c r="KL40"/>
      <c r="KM40"/>
      <c r="KN40"/>
      <c r="KO40"/>
      <c r="KP40"/>
      <c r="KQ40"/>
      <c r="KR40"/>
      <c r="KS40"/>
      <c r="KT40"/>
      <c r="KU40"/>
      <c r="KV40"/>
      <c r="KW40"/>
      <c r="KX40"/>
      <c r="KY40"/>
      <c r="KZ40"/>
      <c r="LA40"/>
      <c r="LB40"/>
      <c r="LC40"/>
      <c r="LD40"/>
      <c r="LE40"/>
      <c r="LF40"/>
      <c r="LG40"/>
      <c r="LH40"/>
      <c r="LI40"/>
      <c r="LJ40"/>
      <c r="LK40"/>
      <c r="LL40"/>
      <c r="LM40"/>
      <c r="LN40"/>
      <c r="LO40"/>
      <c r="LP40"/>
      <c r="LQ40"/>
      <c r="LR40"/>
      <c r="LS40"/>
      <c r="LT40"/>
      <c r="LU40"/>
      <c r="LV40"/>
      <c r="LW40"/>
      <c r="LX40"/>
      <c r="LY40"/>
      <c r="LZ40"/>
      <c r="MA40"/>
      <c r="MB40"/>
      <c r="MC40"/>
      <c r="MD40"/>
      <c r="ME40"/>
      <c r="MF40"/>
      <c r="MG40"/>
      <c r="MH40"/>
      <c r="MI40"/>
      <c r="MJ40"/>
      <c r="MK40"/>
      <c r="ML40"/>
      <c r="MM40"/>
      <c r="MN40"/>
      <c r="MO40"/>
      <c r="MP40"/>
      <c r="MQ40"/>
      <c r="MR40"/>
      <c r="MS40"/>
      <c r="MT40"/>
      <c r="MU40"/>
      <c r="MV40"/>
      <c r="MW40"/>
      <c r="MX40"/>
      <c r="MY40"/>
      <c r="MZ40"/>
      <c r="NA40"/>
      <c r="NB40"/>
      <c r="NC40"/>
      <c r="ND40"/>
      <c r="NE40"/>
      <c r="NF40"/>
      <c r="NG40"/>
      <c r="NH40"/>
      <c r="NI40"/>
      <c r="NJ40"/>
      <c r="NK40"/>
      <c r="NL40"/>
      <c r="NM40"/>
      <c r="NN40"/>
      <c r="NO40"/>
      <c r="NP40"/>
      <c r="NQ40"/>
      <c r="NR40"/>
      <c r="NS40"/>
      <c r="NT40"/>
      <c r="NU40"/>
      <c r="NV40"/>
      <c r="NW40"/>
      <c r="NX40"/>
      <c r="NY40"/>
      <c r="NZ40"/>
      <c r="OA40"/>
      <c r="OB40"/>
      <c r="OC40"/>
      <c r="OD40"/>
      <c r="OE40"/>
      <c r="OF40"/>
      <c r="OG40"/>
      <c r="OH40"/>
      <c r="OI40"/>
      <c r="OJ40"/>
      <c r="OK40"/>
      <c r="OL40"/>
      <c r="OM40"/>
      <c r="ON40"/>
      <c r="OO40"/>
      <c r="OP40"/>
      <c r="OQ40"/>
      <c r="OR40"/>
      <c r="OS40"/>
      <c r="OT40"/>
      <c r="OU40"/>
      <c r="OV40"/>
      <c r="OW40"/>
      <c r="OX40"/>
      <c r="OY40"/>
      <c r="OZ40"/>
      <c r="PA40"/>
      <c r="PB40"/>
      <c r="PC40"/>
      <c r="PD40"/>
      <c r="PE40"/>
      <c r="PF40"/>
      <c r="PG40"/>
      <c r="PH40"/>
      <c r="PI40"/>
      <c r="PJ40"/>
      <c r="PK40"/>
      <c r="PL40"/>
      <c r="PM40"/>
      <c r="PN40"/>
      <c r="PO40"/>
      <c r="PP40"/>
      <c r="PQ40"/>
      <c r="PR40"/>
      <c r="PS40"/>
      <c r="PT40"/>
      <c r="PU40"/>
      <c r="PV40"/>
      <c r="PW40"/>
      <c r="PX40"/>
      <c r="PY40"/>
      <c r="PZ40"/>
      <c r="QA40"/>
      <c r="QB40"/>
      <c r="QC40"/>
      <c r="QD40"/>
      <c r="QE40"/>
      <c r="QF40"/>
      <c r="QG40"/>
      <c r="QH40"/>
      <c r="QI40"/>
      <c r="QJ40"/>
      <c r="QK40"/>
      <c r="QL40"/>
      <c r="QM40"/>
      <c r="QN40"/>
      <c r="QO40"/>
      <c r="QP40"/>
      <c r="QQ40"/>
      <c r="QR40"/>
      <c r="QS40"/>
      <c r="QT40"/>
      <c r="QU40"/>
      <c r="QV40"/>
      <c r="QW40"/>
      <c r="QX40"/>
      <c r="QY40"/>
      <c r="QZ40"/>
      <c r="RA40"/>
      <c r="RB40"/>
      <c r="RC40"/>
      <c r="RD40"/>
      <c r="RE40"/>
      <c r="RF40"/>
      <c r="RG40"/>
      <c r="RH40"/>
      <c r="RI40"/>
      <c r="RJ40"/>
      <c r="RK40"/>
      <c r="RL40"/>
      <c r="RM40"/>
      <c r="RN40"/>
      <c r="RO40"/>
      <c r="RP40"/>
      <c r="RQ40"/>
      <c r="RR40"/>
      <c r="RS40"/>
      <c r="RT40"/>
      <c r="RU40"/>
      <c r="RV40"/>
      <c r="RW40"/>
      <c r="RX40"/>
      <c r="RY40"/>
      <c r="RZ40"/>
      <c r="SA40"/>
      <c r="SB40"/>
      <c r="SC40"/>
      <c r="SD40"/>
      <c r="SE40"/>
      <c r="SF40"/>
      <c r="SG40"/>
      <c r="SH40"/>
      <c r="SI40"/>
      <c r="SJ40"/>
      <c r="SK40"/>
      <c r="SL40"/>
      <c r="SM40"/>
      <c r="SN40"/>
      <c r="SO40"/>
      <c r="SP40"/>
      <c r="SQ40"/>
      <c r="SR40"/>
      <c r="SS40"/>
      <c r="ST40"/>
      <c r="SU40"/>
      <c r="SV40"/>
      <c r="SW40"/>
      <c r="SX40"/>
      <c r="SY40"/>
      <c r="SZ40"/>
      <c r="TA40"/>
      <c r="TB40"/>
      <c r="TC40"/>
      <c r="TD40"/>
      <c r="TE40"/>
      <c r="TF40"/>
      <c r="TG40"/>
      <c r="TH40"/>
      <c r="TI40"/>
      <c r="TJ40"/>
      <c r="TK40"/>
      <c r="TL40"/>
      <c r="TM40"/>
      <c r="TN40"/>
      <c r="TO40"/>
      <c r="TP40"/>
      <c r="TQ40"/>
      <c r="TR40"/>
      <c r="TS40"/>
      <c r="TT40"/>
      <c r="TU40"/>
      <c r="TV40"/>
      <c r="TW40"/>
      <c r="TX40"/>
      <c r="TY40"/>
      <c r="TZ40"/>
      <c r="UA40"/>
      <c r="UB40"/>
      <c r="UC40"/>
      <c r="UD40"/>
      <c r="UE40"/>
      <c r="UF40"/>
      <c r="UG40"/>
      <c r="UH40"/>
      <c r="UI40"/>
      <c r="UJ40"/>
      <c r="UK40"/>
      <c r="UL40"/>
      <c r="UM40"/>
      <c r="UN40"/>
      <c r="UO40"/>
      <c r="UP40"/>
      <c r="UQ40"/>
      <c r="UR40"/>
      <c r="US40"/>
      <c r="UT40"/>
      <c r="UU40"/>
      <c r="UV40"/>
      <c r="UW40"/>
      <c r="UX40"/>
      <c r="UY40"/>
      <c r="UZ40"/>
      <c r="VA40"/>
      <c r="VB40"/>
      <c r="VC40"/>
      <c r="VD40"/>
      <c r="VE40"/>
      <c r="VF40"/>
      <c r="VG40"/>
      <c r="VH40"/>
      <c r="VI40"/>
      <c r="VJ40"/>
      <c r="VK40"/>
      <c r="VL40"/>
      <c r="VM40"/>
      <c r="VN40"/>
      <c r="VO40"/>
      <c r="VP40"/>
      <c r="VQ40"/>
      <c r="VR40"/>
      <c r="VS40"/>
      <c r="VT40"/>
      <c r="VU40"/>
      <c r="VV40"/>
      <c r="VW40"/>
      <c r="VX40"/>
      <c r="VY40"/>
      <c r="VZ40"/>
      <c r="WA40"/>
      <c r="WB40"/>
      <c r="WC40"/>
      <c r="WD40"/>
      <c r="WE40"/>
      <c r="WF40"/>
      <c r="WG40"/>
      <c r="WH40"/>
      <c r="WI40"/>
      <c r="WJ40"/>
      <c r="WK40"/>
      <c r="WL40"/>
      <c r="WM40"/>
      <c r="WN40"/>
      <c r="WO40"/>
      <c r="WP40"/>
      <c r="WQ40"/>
      <c r="WR40"/>
      <c r="WS40"/>
      <c r="WT40"/>
      <c r="WU40"/>
      <c r="WV40"/>
      <c r="WW40"/>
      <c r="WX40"/>
      <c r="WY40"/>
      <c r="WZ40"/>
      <c r="XA40"/>
      <c r="XB40"/>
      <c r="XC40"/>
      <c r="XD40"/>
      <c r="XE40"/>
      <c r="XF40"/>
      <c r="XG40"/>
      <c r="XH40"/>
      <c r="XI40"/>
      <c r="XJ40"/>
      <c r="XK40"/>
      <c r="XL40"/>
      <c r="XM40"/>
      <c r="XN40"/>
      <c r="XO40"/>
      <c r="XP40"/>
      <c r="XQ40"/>
      <c r="XR40"/>
      <c r="XS40"/>
      <c r="XT40"/>
      <c r="XU40"/>
      <c r="XV40"/>
      <c r="XW40"/>
      <c r="XX40"/>
      <c r="XY40"/>
      <c r="XZ40"/>
      <c r="YA40"/>
      <c r="YB40"/>
      <c r="YC40"/>
      <c r="YD40"/>
      <c r="YE40"/>
      <c r="YF40"/>
      <c r="YG40"/>
      <c r="YH40"/>
      <c r="YI40"/>
      <c r="YJ40"/>
      <c r="YK40"/>
      <c r="YL40"/>
      <c r="YM40"/>
      <c r="YN40"/>
      <c r="YO40"/>
      <c r="YP40"/>
      <c r="YQ40"/>
      <c r="YR40"/>
      <c r="YS40"/>
      <c r="YT40"/>
      <c r="YU40"/>
      <c r="YV40"/>
      <c r="YW40"/>
      <c r="YX40"/>
      <c r="YY40"/>
      <c r="YZ40"/>
      <c r="ZA40"/>
      <c r="ZB40"/>
      <c r="ZC40"/>
      <c r="ZD40"/>
      <c r="ZE40"/>
      <c r="ZF40"/>
      <c r="ZG40"/>
      <c r="ZH40"/>
      <c r="ZI40"/>
      <c r="ZJ40"/>
      <c r="ZK40"/>
      <c r="ZL40"/>
      <c r="ZM40"/>
      <c r="ZN40"/>
      <c r="ZO40"/>
      <c r="ZP40"/>
      <c r="ZQ40"/>
      <c r="ZR40"/>
      <c r="ZS40"/>
      <c r="ZT40"/>
      <c r="ZU40"/>
      <c r="ZV40"/>
      <c r="ZW40"/>
      <c r="ZX40"/>
      <c r="ZY40"/>
      <c r="ZZ40"/>
      <c r="AAA40"/>
      <c r="AAB40"/>
      <c r="AAC40"/>
      <c r="AAD40"/>
      <c r="AAE40"/>
      <c r="AAF40"/>
      <c r="AAG40"/>
      <c r="AAH40"/>
      <c r="AAI40"/>
      <c r="AAJ40"/>
      <c r="AAK40"/>
      <c r="AAL40"/>
      <c r="AAM40"/>
      <c r="AAN40"/>
      <c r="AAO40"/>
      <c r="AAP40"/>
      <c r="AAQ40"/>
      <c r="AAR40"/>
      <c r="AAS40"/>
      <c r="AAT40"/>
      <c r="AAU40"/>
      <c r="AAV40"/>
      <c r="AAW40"/>
      <c r="AAX40"/>
      <c r="AAY40"/>
      <c r="AAZ40"/>
      <c r="ABA40"/>
      <c r="ABB40"/>
      <c r="ABC40"/>
      <c r="ABD40"/>
      <c r="ABE40"/>
      <c r="ABF40"/>
      <c r="ABG40"/>
      <c r="ABH40"/>
      <c r="ABI40"/>
      <c r="ABJ40"/>
      <c r="ABK40"/>
      <c r="ABL40"/>
      <c r="ABM40"/>
      <c r="ABN40"/>
      <c r="ABO40"/>
      <c r="ABP40"/>
      <c r="ABQ40"/>
      <c r="ABR40"/>
      <c r="ABS40"/>
      <c r="ABT40"/>
      <c r="ABU40"/>
      <c r="ABV40"/>
      <c r="ABW40"/>
      <c r="ABX40"/>
      <c r="ABY40"/>
      <c r="ABZ40"/>
      <c r="ACA40"/>
      <c r="ACB40"/>
      <c r="ACC40"/>
      <c r="ACD40"/>
      <c r="ACE40"/>
      <c r="ACF40"/>
      <c r="ACG40"/>
      <c r="ACH40"/>
      <c r="ACI40"/>
      <c r="ACJ40"/>
      <c r="ACK40"/>
      <c r="ACL40"/>
      <c r="ACM40"/>
      <c r="ACN40"/>
      <c r="ACO40"/>
      <c r="ACP40"/>
      <c r="ACQ40"/>
      <c r="ACR40"/>
      <c r="ACS40"/>
      <c r="ACT40"/>
      <c r="ACU40"/>
      <c r="ACV40"/>
      <c r="ACW40"/>
      <c r="ACX40"/>
      <c r="ACY40"/>
      <c r="ACZ40"/>
      <c r="ADA40"/>
      <c r="ADB40"/>
      <c r="ADC40"/>
      <c r="ADD40"/>
      <c r="ADE40"/>
      <c r="ADF40"/>
      <c r="ADG40"/>
      <c r="ADH40"/>
      <c r="ADI40"/>
      <c r="ADJ40"/>
      <c r="ADK40"/>
      <c r="ADL40"/>
      <c r="ADM40"/>
      <c r="ADN40"/>
      <c r="ADO40"/>
      <c r="ADP40"/>
      <c r="ADQ40"/>
      <c r="ADR40"/>
      <c r="ADS40"/>
      <c r="ADT40"/>
      <c r="ADU40"/>
      <c r="ADV40"/>
      <c r="ADW40"/>
      <c r="ADX40"/>
      <c r="ADY40"/>
      <c r="ADZ40"/>
      <c r="AEA40"/>
      <c r="AEB40"/>
      <c r="AEC40"/>
      <c r="AED40"/>
      <c r="AEE40"/>
      <c r="AEF40"/>
      <c r="AEG40"/>
      <c r="AEH40"/>
      <c r="AEI40"/>
      <c r="AEJ40"/>
      <c r="AEK40"/>
      <c r="AEL40"/>
      <c r="AEM40"/>
      <c r="AEN40"/>
      <c r="AEO40"/>
      <c r="AEP40"/>
      <c r="AEQ40"/>
      <c r="AER40"/>
      <c r="AES40"/>
      <c r="AET40"/>
      <c r="AEU40"/>
      <c r="AEV40"/>
      <c r="AEW40"/>
      <c r="AEX40"/>
      <c r="AEY40"/>
      <c r="AEZ40"/>
      <c r="AFA40"/>
      <c r="AFB40"/>
      <c r="AFC40"/>
      <c r="AFD40"/>
      <c r="AFE40"/>
      <c r="AFF40"/>
      <c r="AFG40"/>
      <c r="AFH40"/>
      <c r="AFI40"/>
      <c r="AFJ40"/>
      <c r="AFK40"/>
      <c r="AFL40"/>
      <c r="AFM40"/>
      <c r="AFN40"/>
      <c r="AFO40"/>
      <c r="AFP40"/>
      <c r="AFQ40"/>
      <c r="AFR40"/>
      <c r="AFS40"/>
      <c r="AFT40"/>
      <c r="AFU40"/>
      <c r="AFV40"/>
      <c r="AFW40"/>
      <c r="AFX40"/>
      <c r="AFY40"/>
      <c r="AFZ40"/>
      <c r="AGA40"/>
      <c r="AGB40"/>
      <c r="AGC40"/>
      <c r="AGD40"/>
      <c r="AGE40"/>
      <c r="AGF40"/>
      <c r="AGG40"/>
      <c r="AGH40"/>
      <c r="AGI40"/>
      <c r="AGJ40"/>
      <c r="AGK40"/>
      <c r="AGL40"/>
      <c r="AGM40"/>
      <c r="AGN40"/>
      <c r="AGO40"/>
      <c r="AGP40"/>
      <c r="AGQ40"/>
      <c r="AGR40"/>
      <c r="AGS40"/>
      <c r="AGT40"/>
      <c r="AGU40"/>
      <c r="AGV40"/>
      <c r="AGW40"/>
      <c r="AGX40"/>
      <c r="AGY40"/>
      <c r="AGZ40"/>
      <c r="AHA40"/>
      <c r="AHB40"/>
      <c r="AHC40"/>
      <c r="AHD40"/>
      <c r="AHE40"/>
      <c r="AHF40"/>
      <c r="AHG40"/>
      <c r="AHH40"/>
      <c r="AHI40"/>
      <c r="AHJ40"/>
      <c r="AHK40"/>
      <c r="AHL40"/>
      <c r="AHM40"/>
      <c r="AHN40"/>
      <c r="AHO40"/>
      <c r="AHP40"/>
      <c r="AHQ40"/>
      <c r="AHR40"/>
      <c r="AHS40"/>
      <c r="AHT40"/>
      <c r="AHU40"/>
      <c r="AHV40"/>
      <c r="AHW40"/>
      <c r="AHX40"/>
      <c r="AHY40"/>
      <c r="AHZ40"/>
      <c r="AIA40"/>
      <c r="AIB40"/>
      <c r="AIC40"/>
      <c r="AID40"/>
      <c r="AIE40"/>
      <c r="AIF40"/>
      <c r="AIG40"/>
      <c r="AIH40"/>
      <c r="AII40"/>
      <c r="AIJ40"/>
      <c r="AIK40"/>
      <c r="AIL40"/>
      <c r="AIM40"/>
      <c r="AIN40"/>
      <c r="AIO40"/>
      <c r="AIP40"/>
      <c r="AIQ40"/>
      <c r="AIR40"/>
      <c r="AIS40"/>
      <c r="AIT40"/>
      <c r="AIU40"/>
      <c r="AIV40"/>
      <c r="AIW40"/>
      <c r="AIX40"/>
      <c r="AIY40"/>
      <c r="AIZ40"/>
      <c r="AJA40"/>
      <c r="AJB40"/>
      <c r="AJC40"/>
      <c r="AJD40"/>
      <c r="AJE40"/>
      <c r="AJF40"/>
      <c r="AJG40"/>
      <c r="AJH40"/>
      <c r="AJI40"/>
      <c r="AJJ40"/>
      <c r="AJK40"/>
      <c r="AJL40"/>
      <c r="AJM40"/>
      <c r="AJN40"/>
      <c r="AJO40"/>
      <c r="AJP40"/>
      <c r="AJQ40"/>
      <c r="AJR40"/>
      <c r="AJS40"/>
      <c r="AJT40"/>
      <c r="AJU40"/>
      <c r="AJV40"/>
      <c r="AJW40"/>
      <c r="AJX40"/>
      <c r="AJY40"/>
      <c r="AJZ40"/>
      <c r="AKA40"/>
      <c r="AKB40"/>
      <c r="AKC40"/>
      <c r="AKD40"/>
      <c r="AKE40"/>
      <c r="AKF40"/>
      <c r="AKG40"/>
      <c r="AKH40"/>
      <c r="AKI40"/>
      <c r="AKJ40"/>
    </row>
    <row r="41" spans="8:972">
      <c r="O41"/>
      <c r="P41"/>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c r="BR41"/>
      <c r="BS41"/>
      <c r="BT41"/>
      <c r="BU41"/>
      <c r="BV41"/>
      <c r="BW41"/>
      <c r="BX41"/>
      <c r="BY41"/>
      <c r="BZ41"/>
      <c r="CA41"/>
      <c r="CB41"/>
      <c r="CC41"/>
      <c r="CD41"/>
      <c r="CE41"/>
      <c r="CF41"/>
      <c r="CG41"/>
      <c r="CH41"/>
      <c r="CI41"/>
      <c r="CJ41"/>
      <c r="CK41"/>
      <c r="CL41"/>
      <c r="CM41"/>
      <c r="CN41"/>
      <c r="CO41"/>
      <c r="CP41"/>
      <c r="CQ41"/>
      <c r="CR41"/>
      <c r="CS41"/>
      <c r="CT41"/>
      <c r="CU41"/>
      <c r="CV41"/>
      <c r="CW41"/>
      <c r="CX41"/>
      <c r="CY41"/>
      <c r="CZ41"/>
      <c r="DA41"/>
      <c r="DB41"/>
      <c r="DC41"/>
      <c r="DD41"/>
      <c r="DE41"/>
      <c r="DF41"/>
      <c r="DG41"/>
      <c r="DH41"/>
      <c r="DI41"/>
      <c r="DJ41"/>
      <c r="DK41"/>
      <c r="DL41"/>
      <c r="DM41"/>
      <c r="DN41"/>
      <c r="DO41"/>
      <c r="DP41"/>
      <c r="DQ41"/>
      <c r="DR41"/>
      <c r="DS41"/>
      <c r="DT41"/>
      <c r="DU41"/>
      <c r="DV41"/>
      <c r="DW41"/>
      <c r="DX41"/>
      <c r="DY41"/>
      <c r="DZ41"/>
      <c r="EA41"/>
      <c r="EB41"/>
      <c r="EC41"/>
      <c r="ED41"/>
      <c r="EE41"/>
      <c r="EF41"/>
      <c r="EG41"/>
      <c r="EH41"/>
      <c r="EI41"/>
      <c r="EJ41"/>
      <c r="EK41"/>
      <c r="EL41"/>
      <c r="EM41"/>
      <c r="EN41"/>
      <c r="EO41"/>
      <c r="EP41"/>
      <c r="EQ41"/>
      <c r="ER41"/>
      <c r="ES41"/>
      <c r="ET41"/>
      <c r="EU41"/>
      <c r="EV41"/>
      <c r="EW41"/>
      <c r="EX41"/>
      <c r="EY41"/>
      <c r="EZ41"/>
      <c r="FA41"/>
      <c r="FB41"/>
      <c r="FC41"/>
      <c r="FD41"/>
      <c r="FE41"/>
      <c r="FF41"/>
      <c r="FG41"/>
      <c r="FH41"/>
      <c r="FI41"/>
      <c r="FJ41"/>
      <c r="FK41"/>
      <c r="FL41"/>
      <c r="FM41"/>
      <c r="FN41"/>
      <c r="FO41"/>
      <c r="FP41"/>
      <c r="FQ41"/>
      <c r="FR41"/>
      <c r="FS41"/>
      <c r="FT41"/>
      <c r="FU41"/>
      <c r="FV41"/>
      <c r="FW41"/>
      <c r="FX41"/>
      <c r="FY41"/>
      <c r="FZ41"/>
      <c r="GA41"/>
      <c r="GB41"/>
      <c r="GC41"/>
      <c r="GD41"/>
      <c r="GE41"/>
      <c r="GF41"/>
      <c r="GG41"/>
      <c r="GH41"/>
      <c r="GI41"/>
      <c r="GJ41"/>
      <c r="GK41"/>
      <c r="GL41"/>
      <c r="GM41"/>
      <c r="GN41"/>
      <c r="GO41"/>
      <c r="GP41"/>
      <c r="GQ41"/>
      <c r="GR41"/>
      <c r="GS41"/>
      <c r="GT41"/>
      <c r="GU41"/>
      <c r="GV41"/>
      <c r="GW41"/>
      <c r="GX41"/>
      <c r="GY41"/>
      <c r="GZ41"/>
      <c r="HA41"/>
      <c r="HB41"/>
      <c r="HC41"/>
      <c r="HD41"/>
      <c r="HE41"/>
      <c r="HF41"/>
      <c r="HG41"/>
      <c r="HH41"/>
      <c r="HI41"/>
      <c r="HJ41"/>
      <c r="HK41"/>
      <c r="HL41"/>
      <c r="HM41"/>
      <c r="HN41"/>
      <c r="HO41"/>
      <c r="HP41"/>
      <c r="HQ41"/>
      <c r="HR41"/>
      <c r="HS41"/>
      <c r="HT41"/>
      <c r="HU41"/>
      <c r="HV41"/>
      <c r="HW41"/>
      <c r="HX41"/>
      <c r="HY41"/>
      <c r="HZ41"/>
      <c r="IA41"/>
      <c r="IB41"/>
      <c r="IC41"/>
      <c r="ID41"/>
      <c r="IE41"/>
      <c r="IF41"/>
      <c r="IG41"/>
      <c r="IH41"/>
      <c r="II41"/>
      <c r="IJ41"/>
      <c r="IK41"/>
      <c r="IL41"/>
      <c r="IM41"/>
      <c r="IN41"/>
      <c r="IO41"/>
      <c r="IP41"/>
      <c r="IQ41"/>
      <c r="IR41"/>
      <c r="IS41"/>
      <c r="IT41"/>
      <c r="IU41"/>
      <c r="IV41"/>
      <c r="IW41"/>
      <c r="IX41"/>
      <c r="IY41"/>
      <c r="IZ41"/>
      <c r="JA41"/>
      <c r="JB41"/>
      <c r="JC41"/>
      <c r="JD41"/>
      <c r="JE41"/>
      <c r="JF41"/>
      <c r="JG41"/>
      <c r="JH41"/>
      <c r="JI41"/>
      <c r="JJ41"/>
      <c r="JK41"/>
      <c r="JL41"/>
      <c r="JM41"/>
      <c r="JN41"/>
      <c r="JO41"/>
      <c r="JP41"/>
      <c r="JQ41"/>
      <c r="JR41"/>
      <c r="JS41"/>
      <c r="JT41"/>
      <c r="JU41"/>
      <c r="JV41"/>
      <c r="JW41"/>
      <c r="JX41"/>
      <c r="JY41"/>
      <c r="JZ41"/>
      <c r="KA41"/>
      <c r="KB41"/>
      <c r="KC41"/>
      <c r="KD41"/>
      <c r="KE41"/>
      <c r="KF41"/>
      <c r="KG41"/>
      <c r="KH41"/>
      <c r="KI41"/>
      <c r="KJ41"/>
      <c r="KK41"/>
      <c r="KL41"/>
      <c r="KM41"/>
      <c r="KN41"/>
      <c r="KO41"/>
      <c r="KP41"/>
      <c r="KQ41"/>
      <c r="KR41"/>
      <c r="KS41"/>
      <c r="KT41"/>
      <c r="KU41"/>
      <c r="KV41"/>
      <c r="KW41"/>
      <c r="KX41"/>
      <c r="KY41"/>
      <c r="KZ41"/>
      <c r="LA41"/>
      <c r="LB41"/>
      <c r="LC41"/>
      <c r="LD41"/>
      <c r="LE41"/>
      <c r="LF41"/>
      <c r="LG41"/>
      <c r="LH41"/>
      <c r="LI41"/>
      <c r="LJ41"/>
      <c r="LK41"/>
      <c r="LL41"/>
      <c r="LM41"/>
      <c r="LN41"/>
      <c r="LO41"/>
      <c r="LP41"/>
      <c r="LQ41"/>
      <c r="LR41"/>
      <c r="LS41"/>
      <c r="LT41"/>
      <c r="LU41"/>
      <c r="LV41"/>
      <c r="LW41"/>
      <c r="LX41"/>
      <c r="LY41"/>
      <c r="LZ41"/>
      <c r="MA41"/>
      <c r="MB41"/>
      <c r="MC41"/>
      <c r="MD41"/>
      <c r="ME41"/>
      <c r="MF41"/>
      <c r="MG41"/>
      <c r="MH41"/>
      <c r="MI41"/>
      <c r="MJ41"/>
      <c r="MK41"/>
      <c r="ML41"/>
      <c r="MM41"/>
      <c r="MN41"/>
      <c r="MO41"/>
      <c r="MP41"/>
      <c r="MQ41"/>
      <c r="MR41"/>
      <c r="MS41"/>
      <c r="MT41"/>
      <c r="MU41"/>
      <c r="MV41"/>
      <c r="MW41"/>
      <c r="MX41"/>
      <c r="MY41"/>
      <c r="MZ41"/>
      <c r="NA41"/>
      <c r="NB41"/>
      <c r="NC41"/>
      <c r="ND41"/>
      <c r="NE41"/>
      <c r="NF41"/>
      <c r="NG41"/>
      <c r="NH41"/>
      <c r="NI41"/>
      <c r="NJ41"/>
      <c r="NK41"/>
      <c r="NL41"/>
      <c r="NM41"/>
      <c r="NN41"/>
      <c r="NO41"/>
      <c r="NP41"/>
      <c r="NQ41"/>
      <c r="NR41"/>
      <c r="NS41"/>
      <c r="NT41"/>
      <c r="NU41"/>
      <c r="NV41"/>
      <c r="NW41"/>
      <c r="NX41"/>
      <c r="NY41"/>
      <c r="NZ41"/>
      <c r="OA41"/>
      <c r="OB41"/>
      <c r="OC41"/>
      <c r="OD41"/>
      <c r="OE41"/>
      <c r="OF41"/>
      <c r="OG41"/>
      <c r="OH41"/>
      <c r="OI41"/>
      <c r="OJ41"/>
      <c r="OK41"/>
      <c r="OL41"/>
      <c r="OM41"/>
      <c r="ON41"/>
      <c r="OO41"/>
      <c r="OP41"/>
      <c r="OQ41"/>
      <c r="OR41"/>
      <c r="OS41"/>
      <c r="OT41"/>
      <c r="OU41"/>
      <c r="OV41"/>
      <c r="OW41"/>
      <c r="OX41"/>
      <c r="OY41"/>
      <c r="OZ41"/>
      <c r="PA41"/>
      <c r="PB41"/>
      <c r="PC41"/>
      <c r="PD41"/>
      <c r="PE41"/>
      <c r="PF41"/>
      <c r="PG41"/>
      <c r="PH41"/>
      <c r="PI41"/>
      <c r="PJ41"/>
      <c r="PK41"/>
      <c r="PL41"/>
      <c r="PM41"/>
      <c r="PN41"/>
      <c r="PO41"/>
      <c r="PP41"/>
      <c r="PQ41"/>
      <c r="PR41"/>
      <c r="PS41"/>
      <c r="PT41"/>
      <c r="PU41"/>
      <c r="PV41"/>
      <c r="PW41"/>
      <c r="PX41"/>
      <c r="PY41"/>
      <c r="PZ41"/>
      <c r="QA41"/>
      <c r="QB41"/>
      <c r="QC41"/>
      <c r="QD41"/>
      <c r="QE41"/>
      <c r="QF41"/>
      <c r="QG41"/>
      <c r="QH41"/>
      <c r="QI41"/>
      <c r="QJ41"/>
      <c r="QK41"/>
      <c r="QL41"/>
      <c r="QM41"/>
      <c r="QN41"/>
      <c r="QO41"/>
      <c r="QP41"/>
      <c r="QQ41"/>
      <c r="QR41"/>
      <c r="QS41"/>
      <c r="QT41"/>
      <c r="QU41"/>
      <c r="QV41"/>
      <c r="QW41"/>
      <c r="QX41"/>
      <c r="QY41"/>
      <c r="QZ41"/>
      <c r="RA41"/>
      <c r="RB41"/>
      <c r="RC41"/>
      <c r="RD41"/>
      <c r="RE41"/>
      <c r="RF41"/>
      <c r="RG41"/>
      <c r="RH41"/>
      <c r="RI41"/>
      <c r="RJ41"/>
      <c r="RK41"/>
      <c r="RL41"/>
      <c r="RM41"/>
      <c r="RN41"/>
      <c r="RO41"/>
      <c r="RP41"/>
      <c r="RQ41"/>
      <c r="RR41"/>
      <c r="RS41"/>
      <c r="RT41"/>
      <c r="RU41"/>
      <c r="RV41"/>
      <c r="RW41"/>
      <c r="RX41"/>
      <c r="RY41"/>
      <c r="RZ41"/>
      <c r="SA41"/>
      <c r="SB41"/>
      <c r="SC41"/>
      <c r="SD41"/>
      <c r="SE41"/>
      <c r="SF41"/>
      <c r="SG41"/>
      <c r="SH41"/>
      <c r="SI41"/>
      <c r="SJ41"/>
      <c r="SK41"/>
      <c r="SL41"/>
      <c r="SM41"/>
      <c r="SN41"/>
      <c r="SO41"/>
      <c r="SP41"/>
      <c r="SQ41"/>
      <c r="SR41"/>
      <c r="SS41"/>
      <c r="ST41"/>
      <c r="SU41"/>
      <c r="SV41"/>
      <c r="SW41"/>
      <c r="SX41"/>
      <c r="SY41"/>
      <c r="SZ41"/>
      <c r="TA41"/>
      <c r="TB41"/>
      <c r="TC41"/>
      <c r="TD41"/>
      <c r="TE41"/>
      <c r="TF41"/>
      <c r="TG41"/>
      <c r="TH41"/>
      <c r="TI41"/>
      <c r="TJ41"/>
      <c r="TK41"/>
      <c r="TL41"/>
      <c r="TM41"/>
      <c r="TN41"/>
      <c r="TO41"/>
      <c r="TP41"/>
      <c r="TQ41"/>
      <c r="TR41"/>
      <c r="TS41"/>
      <c r="TT41"/>
      <c r="TU41"/>
      <c r="TV41"/>
      <c r="TW41"/>
      <c r="TX41"/>
      <c r="TY41"/>
      <c r="TZ41"/>
      <c r="UA41"/>
      <c r="UB41"/>
      <c r="UC41"/>
      <c r="UD41"/>
      <c r="UE41"/>
      <c r="UF41"/>
      <c r="UG41"/>
      <c r="UH41"/>
      <c r="UI41"/>
      <c r="UJ41"/>
      <c r="UK41"/>
      <c r="UL41"/>
      <c r="UM41"/>
      <c r="UN41"/>
      <c r="UO41"/>
      <c r="UP41"/>
      <c r="UQ41"/>
      <c r="UR41"/>
      <c r="US41"/>
      <c r="UT41"/>
      <c r="UU41"/>
      <c r="UV41"/>
      <c r="UW41"/>
      <c r="UX41"/>
      <c r="UY41"/>
      <c r="UZ41"/>
      <c r="VA41"/>
      <c r="VB41"/>
      <c r="VC41"/>
      <c r="VD41"/>
      <c r="VE41"/>
      <c r="VF41"/>
      <c r="VG41"/>
      <c r="VH41"/>
      <c r="VI41"/>
      <c r="VJ41"/>
      <c r="VK41"/>
      <c r="VL41"/>
      <c r="VM41"/>
      <c r="VN41"/>
      <c r="VO41"/>
      <c r="VP41"/>
      <c r="VQ41"/>
      <c r="VR41"/>
      <c r="VS41"/>
      <c r="VT41"/>
      <c r="VU41"/>
      <c r="VV41"/>
      <c r="VW41"/>
      <c r="VX41"/>
      <c r="VY41"/>
      <c r="VZ41"/>
      <c r="WA41"/>
      <c r="WB41"/>
      <c r="WC41"/>
      <c r="WD41"/>
      <c r="WE41"/>
      <c r="WF41"/>
      <c r="WG41"/>
      <c r="WH41"/>
      <c r="WI41"/>
      <c r="WJ41"/>
      <c r="WK41"/>
      <c r="WL41"/>
      <c r="WM41"/>
      <c r="WN41"/>
      <c r="WO41"/>
      <c r="WP41"/>
      <c r="WQ41"/>
      <c r="WR41"/>
      <c r="WS41"/>
      <c r="WT41"/>
      <c r="WU41"/>
      <c r="WV41"/>
      <c r="WW41"/>
      <c r="WX41"/>
      <c r="WY41"/>
      <c r="WZ41"/>
      <c r="XA41"/>
      <c r="XB41"/>
      <c r="XC41"/>
      <c r="XD41"/>
      <c r="XE41"/>
      <c r="XF41"/>
      <c r="XG41"/>
      <c r="XH41"/>
      <c r="XI41"/>
      <c r="XJ41"/>
      <c r="XK41"/>
      <c r="XL41"/>
      <c r="XM41"/>
      <c r="XN41"/>
      <c r="XO41"/>
      <c r="XP41"/>
      <c r="XQ41"/>
      <c r="XR41"/>
      <c r="XS41"/>
      <c r="XT41"/>
      <c r="XU41"/>
      <c r="XV41"/>
      <c r="XW41"/>
      <c r="XX41"/>
      <c r="XY41"/>
      <c r="XZ41"/>
      <c r="YA41"/>
      <c r="YB41"/>
      <c r="YC41"/>
      <c r="YD41"/>
      <c r="YE41"/>
      <c r="YF41"/>
      <c r="YG41"/>
      <c r="YH41"/>
      <c r="YI41"/>
      <c r="YJ41"/>
      <c r="YK41"/>
      <c r="YL41"/>
      <c r="YM41"/>
      <c r="YN41"/>
      <c r="YO41"/>
      <c r="YP41"/>
      <c r="YQ41"/>
      <c r="YR41"/>
      <c r="YS41"/>
      <c r="YT41"/>
      <c r="YU41"/>
      <c r="YV41"/>
      <c r="YW41"/>
      <c r="YX41"/>
      <c r="YY41"/>
      <c r="YZ41"/>
      <c r="ZA41"/>
      <c r="ZB41"/>
      <c r="ZC41"/>
      <c r="ZD41"/>
      <c r="ZE41"/>
      <c r="ZF41"/>
      <c r="ZG41"/>
      <c r="ZH41"/>
      <c r="ZI41"/>
      <c r="ZJ41"/>
      <c r="ZK41"/>
      <c r="ZL41"/>
      <c r="ZM41"/>
      <c r="ZN41"/>
      <c r="ZO41"/>
      <c r="ZP41"/>
      <c r="ZQ41"/>
      <c r="ZR41"/>
      <c r="ZS41"/>
      <c r="ZT41"/>
      <c r="ZU41"/>
      <c r="ZV41"/>
      <c r="ZW41"/>
      <c r="ZX41"/>
      <c r="ZY41"/>
      <c r="ZZ41"/>
      <c r="AAA41"/>
      <c r="AAB41"/>
      <c r="AAC41"/>
      <c r="AAD41"/>
      <c r="AAE41"/>
      <c r="AAF41"/>
      <c r="AAG41"/>
      <c r="AAH41"/>
      <c r="AAI41"/>
      <c r="AAJ41"/>
      <c r="AAK41"/>
      <c r="AAL41"/>
      <c r="AAM41"/>
      <c r="AAN41"/>
      <c r="AAO41"/>
      <c r="AAP41"/>
      <c r="AAQ41"/>
      <c r="AAR41"/>
      <c r="AAS41"/>
      <c r="AAT41"/>
      <c r="AAU41"/>
      <c r="AAV41"/>
      <c r="AAW41"/>
      <c r="AAX41"/>
      <c r="AAY41"/>
      <c r="AAZ41"/>
      <c r="ABA41"/>
      <c r="ABB41"/>
      <c r="ABC41"/>
      <c r="ABD41"/>
      <c r="ABE41"/>
      <c r="ABF41"/>
      <c r="ABG41"/>
      <c r="ABH41"/>
      <c r="ABI41"/>
      <c r="ABJ41"/>
      <c r="ABK41"/>
      <c r="ABL41"/>
      <c r="ABM41"/>
      <c r="ABN41"/>
      <c r="ABO41"/>
      <c r="ABP41"/>
      <c r="ABQ41"/>
      <c r="ABR41"/>
      <c r="ABS41"/>
      <c r="ABT41"/>
      <c r="ABU41"/>
      <c r="ABV41"/>
      <c r="ABW41"/>
      <c r="ABX41"/>
      <c r="ABY41"/>
      <c r="ABZ41"/>
      <c r="ACA41"/>
      <c r="ACB41"/>
      <c r="ACC41"/>
      <c r="ACD41"/>
      <c r="ACE41"/>
      <c r="ACF41"/>
      <c r="ACG41"/>
      <c r="ACH41"/>
      <c r="ACI41"/>
      <c r="ACJ41"/>
      <c r="ACK41"/>
      <c r="ACL41"/>
      <c r="ACM41"/>
      <c r="ACN41"/>
      <c r="ACO41"/>
      <c r="ACP41"/>
      <c r="ACQ41"/>
      <c r="ACR41"/>
      <c r="ACS41"/>
      <c r="ACT41"/>
      <c r="ACU41"/>
      <c r="ACV41"/>
      <c r="ACW41"/>
      <c r="ACX41"/>
      <c r="ACY41"/>
      <c r="ACZ41"/>
      <c r="ADA41"/>
      <c r="ADB41"/>
      <c r="ADC41"/>
      <c r="ADD41"/>
      <c r="ADE41"/>
      <c r="ADF41"/>
      <c r="ADG41"/>
      <c r="ADH41"/>
      <c r="ADI41"/>
      <c r="ADJ41"/>
      <c r="ADK41"/>
      <c r="ADL41"/>
      <c r="ADM41"/>
      <c r="ADN41"/>
      <c r="ADO41"/>
      <c r="ADP41"/>
      <c r="ADQ41"/>
      <c r="ADR41"/>
      <c r="ADS41"/>
      <c r="ADT41"/>
      <c r="ADU41"/>
      <c r="ADV41"/>
      <c r="ADW41"/>
      <c r="ADX41"/>
      <c r="ADY41"/>
      <c r="ADZ41"/>
      <c r="AEA41"/>
      <c r="AEB41"/>
      <c r="AEC41"/>
      <c r="AED41"/>
      <c r="AEE41"/>
      <c r="AEF41"/>
      <c r="AEG41"/>
      <c r="AEH41"/>
      <c r="AEI41"/>
      <c r="AEJ41"/>
      <c r="AEK41"/>
      <c r="AEL41"/>
      <c r="AEM41"/>
      <c r="AEN41"/>
      <c r="AEO41"/>
      <c r="AEP41"/>
      <c r="AEQ41"/>
      <c r="AER41"/>
      <c r="AES41"/>
      <c r="AET41"/>
      <c r="AEU41"/>
      <c r="AEV41"/>
      <c r="AEW41"/>
      <c r="AEX41"/>
      <c r="AEY41"/>
      <c r="AEZ41"/>
      <c r="AFA41"/>
      <c r="AFB41"/>
      <c r="AFC41"/>
      <c r="AFD41"/>
      <c r="AFE41"/>
      <c r="AFF41"/>
      <c r="AFG41"/>
      <c r="AFH41"/>
      <c r="AFI41"/>
      <c r="AFJ41"/>
      <c r="AFK41"/>
      <c r="AFL41"/>
      <c r="AFM41"/>
      <c r="AFN41"/>
      <c r="AFO41"/>
      <c r="AFP41"/>
      <c r="AFQ41"/>
      <c r="AFR41"/>
      <c r="AFS41"/>
      <c r="AFT41"/>
      <c r="AFU41"/>
      <c r="AFV41"/>
      <c r="AFW41"/>
      <c r="AFX41"/>
      <c r="AFY41"/>
      <c r="AFZ41"/>
      <c r="AGA41"/>
      <c r="AGB41"/>
      <c r="AGC41"/>
      <c r="AGD41"/>
      <c r="AGE41"/>
      <c r="AGF41"/>
      <c r="AGG41"/>
      <c r="AGH41"/>
      <c r="AGI41"/>
      <c r="AGJ41"/>
      <c r="AGK41"/>
      <c r="AGL41"/>
      <c r="AGM41"/>
      <c r="AGN41"/>
      <c r="AGO41"/>
      <c r="AGP41"/>
      <c r="AGQ41"/>
      <c r="AGR41"/>
      <c r="AGS41"/>
      <c r="AGT41"/>
      <c r="AGU41"/>
      <c r="AGV41"/>
      <c r="AGW41"/>
      <c r="AGX41"/>
      <c r="AGY41"/>
      <c r="AGZ41"/>
      <c r="AHA41"/>
      <c r="AHB41"/>
      <c r="AHC41"/>
      <c r="AHD41"/>
      <c r="AHE41"/>
      <c r="AHF41"/>
      <c r="AHG41"/>
      <c r="AHH41"/>
      <c r="AHI41"/>
      <c r="AHJ41"/>
      <c r="AHK41"/>
      <c r="AHL41"/>
      <c r="AHM41"/>
      <c r="AHN41"/>
      <c r="AHO41"/>
      <c r="AHP41"/>
      <c r="AHQ41"/>
      <c r="AHR41"/>
      <c r="AHS41"/>
      <c r="AHT41"/>
      <c r="AHU41"/>
      <c r="AHV41"/>
      <c r="AHW41"/>
      <c r="AHX41"/>
      <c r="AHY41"/>
      <c r="AHZ41"/>
      <c r="AIA41"/>
      <c r="AIB41"/>
      <c r="AIC41"/>
      <c r="AID41"/>
      <c r="AIE41"/>
      <c r="AIF41"/>
      <c r="AIG41"/>
      <c r="AIH41"/>
      <c r="AII41"/>
      <c r="AIJ41"/>
      <c r="AIK41"/>
      <c r="AIL41"/>
      <c r="AIM41"/>
      <c r="AIN41"/>
      <c r="AIO41"/>
      <c r="AIP41"/>
      <c r="AIQ41"/>
      <c r="AIR41"/>
      <c r="AIS41"/>
      <c r="AIT41"/>
      <c r="AIU41"/>
      <c r="AIV41"/>
      <c r="AIW41"/>
      <c r="AIX41"/>
      <c r="AIY41"/>
      <c r="AIZ41"/>
      <c r="AJA41"/>
      <c r="AJB41"/>
      <c r="AJC41"/>
      <c r="AJD41"/>
      <c r="AJE41"/>
      <c r="AJF41"/>
      <c r="AJG41"/>
      <c r="AJH41"/>
      <c r="AJI41"/>
      <c r="AJJ41"/>
      <c r="AJK41"/>
      <c r="AJL41"/>
      <c r="AJM41"/>
      <c r="AJN41"/>
      <c r="AJO41"/>
      <c r="AJP41"/>
      <c r="AJQ41"/>
      <c r="AJR41"/>
      <c r="AJS41"/>
      <c r="AJT41"/>
      <c r="AJU41"/>
      <c r="AJV41"/>
      <c r="AJW41"/>
      <c r="AJX41"/>
      <c r="AJY41"/>
      <c r="AJZ41"/>
      <c r="AKA41"/>
      <c r="AKB41"/>
      <c r="AKC41"/>
      <c r="AKD41"/>
      <c r="AKE41"/>
      <c r="AKF41"/>
      <c r="AKG41"/>
      <c r="AKH41"/>
      <c r="AKI41"/>
      <c r="AKJ41"/>
    </row>
    <row r="42" spans="8:972" ht="30.75" customHeight="1">
      <c r="O42"/>
      <c r="P42"/>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c r="BK42"/>
      <c r="BL42"/>
      <c r="BM42"/>
      <c r="BN42"/>
      <c r="BO42"/>
      <c r="BP42"/>
      <c r="BQ42"/>
      <c r="BR42"/>
      <c r="BS42"/>
      <c r="BT42"/>
      <c r="BU42"/>
      <c r="BV42"/>
      <c r="BW42"/>
      <c r="BX42"/>
      <c r="BY42"/>
      <c r="BZ42"/>
      <c r="CA42"/>
      <c r="CB42"/>
      <c r="CC42"/>
      <c r="CD42"/>
      <c r="CE42"/>
      <c r="CF42"/>
      <c r="CG42"/>
      <c r="CH42"/>
      <c r="CI42"/>
      <c r="CJ42"/>
      <c r="CK42"/>
      <c r="CL42"/>
      <c r="CM42"/>
      <c r="CN42"/>
      <c r="CO42"/>
      <c r="CP42"/>
      <c r="CQ42"/>
      <c r="CR42"/>
      <c r="CS42"/>
      <c r="CT42"/>
      <c r="CU42"/>
      <c r="CV42"/>
      <c r="CW42"/>
      <c r="CX42"/>
      <c r="CY42"/>
      <c r="CZ42"/>
      <c r="DA42"/>
      <c r="DB42"/>
      <c r="DC42"/>
      <c r="DD42"/>
      <c r="DE42"/>
      <c r="DF42"/>
      <c r="DG42"/>
      <c r="DH42"/>
      <c r="DI42"/>
      <c r="DJ42"/>
      <c r="DK42"/>
      <c r="DL42"/>
      <c r="DM42"/>
      <c r="DN42"/>
      <c r="DO42"/>
      <c r="DP42"/>
      <c r="DQ42"/>
      <c r="DR42"/>
      <c r="DS42"/>
      <c r="DT42"/>
      <c r="DU42"/>
      <c r="DV42"/>
      <c r="DW42"/>
      <c r="DX42"/>
      <c r="DY42"/>
      <c r="DZ42"/>
      <c r="EA42"/>
      <c r="EB42"/>
      <c r="EC42"/>
      <c r="ED42"/>
      <c r="EE42"/>
      <c r="EF42"/>
      <c r="EG42"/>
      <c r="EH42"/>
      <c r="EI42"/>
      <c r="EJ42"/>
      <c r="EK42"/>
      <c r="EL42"/>
      <c r="EM42"/>
      <c r="EN42"/>
      <c r="EO42"/>
      <c r="EP42"/>
      <c r="EQ42"/>
      <c r="ER42"/>
      <c r="ES42"/>
      <c r="ET42"/>
      <c r="EU42"/>
      <c r="EV42"/>
      <c r="EW42"/>
      <c r="EX42"/>
      <c r="EY42"/>
      <c r="EZ42"/>
      <c r="FA42"/>
      <c r="FB42"/>
      <c r="FC42"/>
      <c r="FD42"/>
      <c r="FE42"/>
      <c r="FF42"/>
      <c r="FG42"/>
      <c r="FH42"/>
      <c r="FI42"/>
      <c r="FJ42"/>
      <c r="FK42"/>
      <c r="FL42"/>
      <c r="FM42"/>
      <c r="FN42"/>
      <c r="FO42"/>
      <c r="FP42"/>
      <c r="FQ42"/>
      <c r="FR42"/>
      <c r="FS42"/>
      <c r="FT42"/>
      <c r="FU42"/>
      <c r="FV42"/>
      <c r="FW42"/>
      <c r="FX42"/>
      <c r="FY42"/>
      <c r="FZ42"/>
      <c r="GA42"/>
      <c r="GB42"/>
      <c r="GC42"/>
      <c r="GD42"/>
      <c r="GE42"/>
      <c r="GF42"/>
      <c r="GG42"/>
      <c r="GH42"/>
      <c r="GI42"/>
      <c r="GJ42"/>
      <c r="GK42"/>
      <c r="GL42"/>
      <c r="GM42"/>
      <c r="GN42"/>
      <c r="GO42"/>
      <c r="GP42"/>
      <c r="GQ42"/>
      <c r="GR42"/>
      <c r="GS42"/>
      <c r="GT42"/>
      <c r="GU42"/>
      <c r="GV42"/>
      <c r="GW42"/>
      <c r="GX42"/>
      <c r="GY42"/>
      <c r="GZ42"/>
      <c r="HA42"/>
      <c r="HB42"/>
      <c r="HC42"/>
      <c r="HD42"/>
      <c r="HE42"/>
      <c r="HF42"/>
      <c r="HG42"/>
      <c r="HH42"/>
      <c r="HI42"/>
      <c r="HJ42"/>
      <c r="HK42"/>
      <c r="HL42"/>
      <c r="HM42"/>
      <c r="HN42"/>
      <c r="HO42"/>
      <c r="HP42"/>
      <c r="HQ42"/>
      <c r="HR42"/>
      <c r="HS42"/>
      <c r="HT42"/>
      <c r="HU42"/>
      <c r="HV42"/>
      <c r="HW42"/>
      <c r="HX42"/>
      <c r="HY42"/>
      <c r="HZ42"/>
      <c r="IA42"/>
      <c r="IB42"/>
      <c r="IC42"/>
      <c r="ID42"/>
      <c r="IE42"/>
      <c r="IF42"/>
      <c r="IG42"/>
      <c r="IH42"/>
      <c r="II42"/>
      <c r="IJ42"/>
      <c r="IK42"/>
      <c r="IL42"/>
      <c r="IM42"/>
      <c r="IN42"/>
      <c r="IO42"/>
      <c r="IP42"/>
      <c r="IQ42"/>
      <c r="IR42"/>
      <c r="IS42"/>
      <c r="IT42"/>
      <c r="IU42"/>
      <c r="IV42"/>
      <c r="IW42"/>
      <c r="IX42"/>
      <c r="IY42"/>
      <c r="IZ42"/>
      <c r="JA42"/>
      <c r="JB42"/>
      <c r="JC42"/>
      <c r="JD42"/>
      <c r="JE42"/>
      <c r="JF42"/>
      <c r="JG42"/>
      <c r="JH42"/>
      <c r="JI42"/>
      <c r="JJ42"/>
      <c r="JK42"/>
      <c r="JL42"/>
      <c r="JM42"/>
      <c r="JN42"/>
      <c r="JO42"/>
      <c r="JP42"/>
      <c r="JQ42"/>
      <c r="JR42"/>
      <c r="JS42"/>
      <c r="JT42"/>
      <c r="JU42"/>
      <c r="JV42"/>
      <c r="JW42"/>
      <c r="JX42"/>
      <c r="JY42"/>
      <c r="JZ42"/>
      <c r="KA42"/>
      <c r="KB42"/>
      <c r="KC42"/>
      <c r="KD42"/>
      <c r="KE42"/>
      <c r="KF42"/>
      <c r="KG42"/>
      <c r="KH42"/>
      <c r="KI42"/>
      <c r="KJ42"/>
      <c r="KK42"/>
      <c r="KL42"/>
      <c r="KM42"/>
      <c r="KN42"/>
      <c r="KO42"/>
      <c r="KP42"/>
      <c r="KQ42"/>
      <c r="KR42"/>
      <c r="KS42"/>
      <c r="KT42"/>
      <c r="KU42"/>
      <c r="KV42"/>
      <c r="KW42"/>
      <c r="KX42"/>
      <c r="KY42"/>
      <c r="KZ42"/>
      <c r="LA42"/>
      <c r="LB42"/>
      <c r="LC42"/>
      <c r="LD42"/>
      <c r="LE42"/>
      <c r="LF42"/>
      <c r="LG42"/>
      <c r="LH42"/>
      <c r="LI42"/>
      <c r="LJ42"/>
      <c r="LK42"/>
      <c r="LL42"/>
      <c r="LM42"/>
      <c r="LN42"/>
      <c r="LO42"/>
      <c r="LP42"/>
      <c r="LQ42"/>
      <c r="LR42"/>
      <c r="LS42"/>
      <c r="LT42"/>
      <c r="LU42"/>
      <c r="LV42"/>
      <c r="LW42"/>
      <c r="LX42"/>
      <c r="LY42"/>
      <c r="LZ42"/>
      <c r="MA42"/>
      <c r="MB42"/>
      <c r="MC42"/>
      <c r="MD42"/>
      <c r="ME42"/>
      <c r="MF42"/>
      <c r="MG42"/>
      <c r="MH42"/>
      <c r="MI42"/>
      <c r="MJ42"/>
      <c r="MK42"/>
      <c r="ML42"/>
      <c r="MM42"/>
      <c r="MN42"/>
      <c r="MO42"/>
      <c r="MP42"/>
      <c r="MQ42"/>
      <c r="MR42"/>
      <c r="MS42"/>
      <c r="MT42"/>
      <c r="MU42"/>
      <c r="MV42"/>
      <c r="MW42"/>
      <c r="MX42"/>
      <c r="MY42"/>
      <c r="MZ42"/>
      <c r="NA42"/>
      <c r="NB42"/>
      <c r="NC42"/>
      <c r="ND42"/>
      <c r="NE42"/>
      <c r="NF42"/>
      <c r="NG42"/>
      <c r="NH42"/>
      <c r="NI42"/>
      <c r="NJ42"/>
      <c r="NK42"/>
      <c r="NL42"/>
      <c r="NM42"/>
      <c r="NN42"/>
      <c r="NO42"/>
      <c r="NP42"/>
      <c r="NQ42"/>
      <c r="NR42"/>
      <c r="NS42"/>
      <c r="NT42"/>
      <c r="NU42"/>
      <c r="NV42"/>
      <c r="NW42"/>
      <c r="NX42"/>
      <c r="NY42"/>
      <c r="NZ42"/>
      <c r="OA42"/>
      <c r="OB42"/>
      <c r="OC42"/>
      <c r="OD42"/>
      <c r="OE42"/>
      <c r="OF42"/>
      <c r="OG42"/>
      <c r="OH42"/>
      <c r="OI42"/>
      <c r="OJ42"/>
      <c r="OK42"/>
      <c r="OL42"/>
      <c r="OM42"/>
      <c r="ON42"/>
      <c r="OO42"/>
      <c r="OP42"/>
      <c r="OQ42"/>
      <c r="OR42"/>
      <c r="OS42"/>
      <c r="OT42"/>
      <c r="OU42"/>
      <c r="OV42"/>
      <c r="OW42"/>
      <c r="OX42"/>
      <c r="OY42"/>
      <c r="OZ42"/>
      <c r="PA42"/>
      <c r="PB42"/>
      <c r="PC42"/>
      <c r="PD42"/>
      <c r="PE42"/>
      <c r="PF42"/>
      <c r="PG42"/>
      <c r="PH42"/>
      <c r="PI42"/>
      <c r="PJ42"/>
      <c r="PK42"/>
      <c r="PL42"/>
      <c r="PM42"/>
      <c r="PN42"/>
      <c r="PO42"/>
      <c r="PP42"/>
      <c r="PQ42"/>
      <c r="PR42"/>
      <c r="PS42"/>
      <c r="PT42"/>
      <c r="PU42"/>
      <c r="PV42"/>
      <c r="PW42"/>
      <c r="PX42"/>
      <c r="PY42"/>
      <c r="PZ42"/>
      <c r="QA42"/>
      <c r="QB42"/>
      <c r="QC42"/>
      <c r="QD42"/>
      <c r="QE42"/>
      <c r="QF42"/>
      <c r="QG42"/>
      <c r="QH42"/>
      <c r="QI42"/>
      <c r="QJ42"/>
      <c r="QK42"/>
      <c r="QL42"/>
      <c r="QM42"/>
      <c r="QN42"/>
      <c r="QO42"/>
      <c r="QP42"/>
      <c r="QQ42"/>
      <c r="QR42"/>
      <c r="QS42"/>
      <c r="QT42"/>
      <c r="QU42"/>
      <c r="QV42"/>
      <c r="QW42"/>
      <c r="QX42"/>
      <c r="QY42"/>
      <c r="QZ42"/>
      <c r="RA42"/>
      <c r="RB42"/>
      <c r="RC42"/>
      <c r="RD42"/>
      <c r="RE42"/>
      <c r="RF42"/>
      <c r="RG42"/>
      <c r="RH42"/>
      <c r="RI42"/>
      <c r="RJ42"/>
      <c r="RK42"/>
      <c r="RL42"/>
      <c r="RM42"/>
      <c r="RN42"/>
      <c r="RO42"/>
      <c r="RP42"/>
      <c r="RQ42"/>
      <c r="RR42"/>
      <c r="RS42"/>
      <c r="RT42"/>
      <c r="RU42"/>
      <c r="RV42"/>
      <c r="RW42"/>
      <c r="RX42"/>
      <c r="RY42"/>
      <c r="RZ42"/>
      <c r="SA42"/>
      <c r="SB42"/>
      <c r="SC42"/>
      <c r="SD42"/>
      <c r="SE42"/>
      <c r="SF42"/>
      <c r="SG42"/>
      <c r="SH42"/>
      <c r="SI42"/>
      <c r="SJ42"/>
      <c r="SK42"/>
      <c r="SL42"/>
      <c r="SM42"/>
      <c r="SN42"/>
      <c r="SO42"/>
      <c r="SP42"/>
      <c r="SQ42"/>
      <c r="SR42"/>
      <c r="SS42"/>
      <c r="ST42"/>
      <c r="SU42"/>
      <c r="SV42"/>
      <c r="SW42"/>
      <c r="SX42"/>
      <c r="SY42"/>
      <c r="SZ42"/>
      <c r="TA42"/>
      <c r="TB42"/>
      <c r="TC42"/>
      <c r="TD42"/>
      <c r="TE42"/>
      <c r="TF42"/>
      <c r="TG42"/>
      <c r="TH42"/>
      <c r="TI42"/>
      <c r="TJ42"/>
      <c r="TK42"/>
      <c r="TL42"/>
      <c r="TM42"/>
      <c r="TN42"/>
      <c r="TO42"/>
      <c r="TP42"/>
      <c r="TQ42"/>
      <c r="TR42"/>
      <c r="TS42"/>
      <c r="TT42"/>
      <c r="TU42"/>
      <c r="TV42"/>
      <c r="TW42"/>
      <c r="TX42"/>
      <c r="TY42"/>
      <c r="TZ42"/>
      <c r="UA42"/>
      <c r="UB42"/>
      <c r="UC42"/>
      <c r="UD42"/>
      <c r="UE42"/>
      <c r="UF42"/>
      <c r="UG42"/>
      <c r="UH42"/>
      <c r="UI42"/>
      <c r="UJ42"/>
      <c r="UK42"/>
      <c r="UL42"/>
      <c r="UM42"/>
      <c r="UN42"/>
      <c r="UO42"/>
      <c r="UP42"/>
      <c r="UQ42"/>
      <c r="UR42"/>
      <c r="US42"/>
      <c r="UT42"/>
      <c r="UU42"/>
      <c r="UV42"/>
      <c r="UW42"/>
      <c r="UX42"/>
      <c r="UY42"/>
      <c r="UZ42"/>
      <c r="VA42"/>
      <c r="VB42"/>
      <c r="VC42"/>
      <c r="VD42"/>
      <c r="VE42"/>
      <c r="VF42"/>
      <c r="VG42"/>
      <c r="VH42"/>
      <c r="VI42"/>
      <c r="VJ42"/>
      <c r="VK42"/>
      <c r="VL42"/>
      <c r="VM42"/>
      <c r="VN42"/>
      <c r="VO42"/>
      <c r="VP42"/>
      <c r="VQ42"/>
      <c r="VR42"/>
      <c r="VS42"/>
      <c r="VT42"/>
      <c r="VU42"/>
      <c r="VV42"/>
      <c r="VW42"/>
      <c r="VX42"/>
      <c r="VY42"/>
      <c r="VZ42"/>
      <c r="WA42"/>
      <c r="WB42"/>
      <c r="WC42"/>
      <c r="WD42"/>
      <c r="WE42"/>
      <c r="WF42"/>
      <c r="WG42"/>
      <c r="WH42"/>
      <c r="WI42"/>
      <c r="WJ42"/>
      <c r="WK42"/>
      <c r="WL42"/>
      <c r="WM42"/>
      <c r="WN42"/>
      <c r="WO42"/>
      <c r="WP42"/>
      <c r="WQ42"/>
      <c r="WR42"/>
      <c r="WS42"/>
      <c r="WT42"/>
      <c r="WU42"/>
      <c r="WV42"/>
      <c r="WW42"/>
      <c r="WX42"/>
      <c r="WY42"/>
      <c r="WZ42"/>
      <c r="XA42"/>
      <c r="XB42"/>
      <c r="XC42"/>
      <c r="XD42"/>
      <c r="XE42"/>
      <c r="XF42"/>
      <c r="XG42"/>
      <c r="XH42"/>
      <c r="XI42"/>
      <c r="XJ42"/>
      <c r="XK42"/>
      <c r="XL42"/>
      <c r="XM42"/>
      <c r="XN42"/>
      <c r="XO42"/>
      <c r="XP42"/>
      <c r="XQ42"/>
      <c r="XR42"/>
      <c r="XS42"/>
      <c r="XT42"/>
      <c r="XU42"/>
      <c r="XV42"/>
      <c r="XW42"/>
      <c r="XX42"/>
      <c r="XY42"/>
      <c r="XZ42"/>
      <c r="YA42"/>
      <c r="YB42"/>
      <c r="YC42"/>
      <c r="YD42"/>
      <c r="YE42"/>
      <c r="YF42"/>
      <c r="YG42"/>
      <c r="YH42"/>
      <c r="YI42"/>
      <c r="YJ42"/>
      <c r="YK42"/>
      <c r="YL42"/>
      <c r="YM42"/>
      <c r="YN42"/>
      <c r="YO42"/>
      <c r="YP42"/>
      <c r="YQ42"/>
      <c r="YR42"/>
      <c r="YS42"/>
      <c r="YT42"/>
      <c r="YU42"/>
      <c r="YV42"/>
      <c r="YW42"/>
      <c r="YX42"/>
      <c r="YY42"/>
      <c r="YZ42"/>
      <c r="ZA42"/>
      <c r="ZB42"/>
      <c r="ZC42"/>
      <c r="ZD42"/>
      <c r="ZE42"/>
      <c r="ZF42"/>
      <c r="ZG42"/>
      <c r="ZH42"/>
      <c r="ZI42"/>
      <c r="ZJ42"/>
      <c r="ZK42"/>
      <c r="ZL42"/>
      <c r="ZM42"/>
      <c r="ZN42"/>
      <c r="ZO42"/>
      <c r="ZP42"/>
      <c r="ZQ42"/>
      <c r="ZR42"/>
      <c r="ZS42"/>
      <c r="ZT42"/>
      <c r="ZU42"/>
      <c r="ZV42"/>
      <c r="ZW42"/>
      <c r="ZX42"/>
      <c r="ZY42"/>
      <c r="ZZ42"/>
      <c r="AAA42"/>
      <c r="AAB42"/>
      <c r="AAC42"/>
      <c r="AAD42"/>
      <c r="AAE42"/>
      <c r="AAF42"/>
      <c r="AAG42"/>
      <c r="AAH42"/>
      <c r="AAI42"/>
      <c r="AAJ42"/>
      <c r="AAK42"/>
      <c r="AAL42"/>
      <c r="AAM42"/>
      <c r="AAN42"/>
      <c r="AAO42"/>
      <c r="AAP42"/>
      <c r="AAQ42"/>
      <c r="AAR42"/>
      <c r="AAS42"/>
      <c r="AAT42"/>
      <c r="AAU42"/>
      <c r="AAV42"/>
      <c r="AAW42"/>
      <c r="AAX42"/>
      <c r="AAY42"/>
      <c r="AAZ42"/>
      <c r="ABA42"/>
      <c r="ABB42"/>
      <c r="ABC42"/>
      <c r="ABD42"/>
      <c r="ABE42"/>
      <c r="ABF42"/>
      <c r="ABG42"/>
      <c r="ABH42"/>
      <c r="ABI42"/>
      <c r="ABJ42"/>
      <c r="ABK42"/>
      <c r="ABL42"/>
      <c r="ABM42"/>
      <c r="ABN42"/>
      <c r="ABO42"/>
      <c r="ABP42"/>
      <c r="ABQ42"/>
      <c r="ABR42"/>
      <c r="ABS42"/>
      <c r="ABT42"/>
      <c r="ABU42"/>
      <c r="ABV42"/>
      <c r="ABW42"/>
      <c r="ABX42"/>
      <c r="ABY42"/>
      <c r="ABZ42"/>
      <c r="ACA42"/>
      <c r="ACB42"/>
      <c r="ACC42"/>
      <c r="ACD42"/>
      <c r="ACE42"/>
      <c r="ACF42"/>
      <c r="ACG42"/>
      <c r="ACH42"/>
      <c r="ACI42"/>
      <c r="ACJ42"/>
      <c r="ACK42"/>
      <c r="ACL42"/>
      <c r="ACM42"/>
      <c r="ACN42"/>
      <c r="ACO42"/>
      <c r="ACP42"/>
      <c r="ACQ42"/>
      <c r="ACR42"/>
      <c r="ACS42"/>
      <c r="ACT42"/>
      <c r="ACU42"/>
      <c r="ACV42"/>
      <c r="ACW42"/>
      <c r="ACX42"/>
      <c r="ACY42"/>
      <c r="ACZ42"/>
      <c r="ADA42"/>
      <c r="ADB42"/>
      <c r="ADC42"/>
      <c r="ADD42"/>
      <c r="ADE42"/>
      <c r="ADF42"/>
      <c r="ADG42"/>
      <c r="ADH42"/>
      <c r="ADI42"/>
      <c r="ADJ42"/>
      <c r="ADK42"/>
      <c r="ADL42"/>
      <c r="ADM42"/>
      <c r="ADN42"/>
      <c r="ADO42"/>
      <c r="ADP42"/>
      <c r="ADQ42"/>
      <c r="ADR42"/>
      <c r="ADS42"/>
      <c r="ADT42"/>
      <c r="ADU42"/>
      <c r="ADV42"/>
      <c r="ADW42"/>
      <c r="ADX42"/>
      <c r="ADY42"/>
      <c r="ADZ42"/>
      <c r="AEA42"/>
      <c r="AEB42"/>
      <c r="AEC42"/>
      <c r="AED42"/>
      <c r="AEE42"/>
      <c r="AEF42"/>
      <c r="AEG42"/>
      <c r="AEH42"/>
      <c r="AEI42"/>
      <c r="AEJ42"/>
      <c r="AEK42"/>
      <c r="AEL42"/>
      <c r="AEM42"/>
      <c r="AEN42"/>
      <c r="AEO42"/>
      <c r="AEP42"/>
      <c r="AEQ42"/>
      <c r="AER42"/>
      <c r="AES42"/>
      <c r="AET42"/>
      <c r="AEU42"/>
      <c r="AEV42"/>
      <c r="AEW42"/>
      <c r="AEX42"/>
      <c r="AEY42"/>
      <c r="AEZ42"/>
      <c r="AFA42"/>
      <c r="AFB42"/>
      <c r="AFC42"/>
      <c r="AFD42"/>
      <c r="AFE42"/>
      <c r="AFF42"/>
      <c r="AFG42"/>
      <c r="AFH42"/>
      <c r="AFI42"/>
      <c r="AFJ42"/>
      <c r="AFK42"/>
      <c r="AFL42"/>
      <c r="AFM42"/>
      <c r="AFN42"/>
      <c r="AFO42"/>
      <c r="AFP42"/>
      <c r="AFQ42"/>
      <c r="AFR42"/>
      <c r="AFS42"/>
      <c r="AFT42"/>
      <c r="AFU42"/>
      <c r="AFV42"/>
      <c r="AFW42"/>
      <c r="AFX42"/>
      <c r="AFY42"/>
      <c r="AFZ42"/>
      <c r="AGA42"/>
      <c r="AGB42"/>
      <c r="AGC42"/>
      <c r="AGD42"/>
      <c r="AGE42"/>
      <c r="AGF42"/>
      <c r="AGG42"/>
      <c r="AGH42"/>
      <c r="AGI42"/>
      <c r="AGJ42"/>
      <c r="AGK42"/>
      <c r="AGL42"/>
      <c r="AGM42"/>
      <c r="AGN42"/>
      <c r="AGO42"/>
      <c r="AGP42"/>
      <c r="AGQ42"/>
      <c r="AGR42"/>
      <c r="AGS42"/>
      <c r="AGT42"/>
      <c r="AGU42"/>
      <c r="AGV42"/>
      <c r="AGW42"/>
      <c r="AGX42"/>
      <c r="AGY42"/>
      <c r="AGZ42"/>
      <c r="AHA42"/>
      <c r="AHB42"/>
      <c r="AHC42"/>
      <c r="AHD42"/>
      <c r="AHE42"/>
      <c r="AHF42"/>
      <c r="AHG42"/>
      <c r="AHH42"/>
      <c r="AHI42"/>
      <c r="AHJ42"/>
      <c r="AHK42"/>
      <c r="AHL42"/>
      <c r="AHM42"/>
      <c r="AHN42"/>
      <c r="AHO42"/>
      <c r="AHP42"/>
      <c r="AHQ42"/>
      <c r="AHR42"/>
      <c r="AHS42"/>
      <c r="AHT42"/>
      <c r="AHU42"/>
      <c r="AHV42"/>
      <c r="AHW42"/>
      <c r="AHX42"/>
      <c r="AHY42"/>
      <c r="AHZ42"/>
      <c r="AIA42"/>
      <c r="AIB42"/>
      <c r="AIC42"/>
      <c r="AID42"/>
      <c r="AIE42"/>
      <c r="AIF42"/>
      <c r="AIG42"/>
      <c r="AIH42"/>
      <c r="AII42"/>
      <c r="AIJ42"/>
      <c r="AIK42"/>
      <c r="AIL42"/>
      <c r="AIM42"/>
      <c r="AIN42"/>
      <c r="AIO42"/>
      <c r="AIP42"/>
      <c r="AIQ42"/>
      <c r="AIR42"/>
      <c r="AIS42"/>
      <c r="AIT42"/>
      <c r="AIU42"/>
      <c r="AIV42"/>
      <c r="AIW42"/>
      <c r="AIX42"/>
      <c r="AIY42"/>
      <c r="AIZ42"/>
      <c r="AJA42"/>
      <c r="AJB42"/>
      <c r="AJC42"/>
      <c r="AJD42"/>
      <c r="AJE42"/>
      <c r="AJF42"/>
      <c r="AJG42"/>
      <c r="AJH42"/>
      <c r="AJI42"/>
      <c r="AJJ42"/>
      <c r="AJK42"/>
      <c r="AJL42"/>
      <c r="AJM42"/>
      <c r="AJN42"/>
      <c r="AJO42"/>
      <c r="AJP42"/>
      <c r="AJQ42"/>
      <c r="AJR42"/>
      <c r="AJS42"/>
      <c r="AJT42"/>
      <c r="AJU42"/>
      <c r="AJV42"/>
      <c r="AJW42"/>
      <c r="AJX42"/>
      <c r="AJY42"/>
      <c r="AJZ42"/>
      <c r="AKA42"/>
      <c r="AKB42"/>
      <c r="AKC42"/>
      <c r="AKD42"/>
      <c r="AKE42"/>
      <c r="AKF42"/>
      <c r="AKG42"/>
      <c r="AKH42"/>
      <c r="AKI42"/>
      <c r="AKJ42"/>
    </row>
    <row r="43" spans="8:972">
      <c r="O43"/>
      <c r="P43"/>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c r="BK43"/>
      <c r="BL43"/>
      <c r="BM43"/>
      <c r="BN43"/>
      <c r="BO43"/>
      <c r="BP43"/>
      <c r="BQ43"/>
      <c r="BR43"/>
      <c r="BS43"/>
      <c r="BT43"/>
      <c r="BU43"/>
      <c r="BV43"/>
      <c r="BW43"/>
      <c r="BX43"/>
      <c r="BY43"/>
      <c r="BZ43"/>
      <c r="CA43"/>
      <c r="CB43"/>
      <c r="CC43"/>
      <c r="CD43"/>
      <c r="CE43"/>
      <c r="CF43"/>
      <c r="CG43"/>
      <c r="CH43"/>
      <c r="CI43"/>
      <c r="CJ43"/>
      <c r="CK43"/>
      <c r="CL43"/>
      <c r="CM43"/>
      <c r="CN43"/>
      <c r="CO43"/>
      <c r="CP43"/>
      <c r="CQ43"/>
      <c r="CR43"/>
      <c r="CS43"/>
      <c r="CT43"/>
      <c r="CU43"/>
      <c r="CV43"/>
      <c r="CW43"/>
      <c r="CX43"/>
      <c r="CY43"/>
      <c r="CZ43"/>
      <c r="DA43"/>
      <c r="DB43"/>
      <c r="DC43"/>
      <c r="DD43"/>
      <c r="DE43"/>
      <c r="DF43"/>
      <c r="DG43"/>
      <c r="DH43"/>
      <c r="DI43"/>
      <c r="DJ43"/>
      <c r="DK43"/>
      <c r="DL43"/>
      <c r="DM43"/>
      <c r="DN43"/>
      <c r="DO43"/>
      <c r="DP43"/>
      <c r="DQ43"/>
      <c r="DR43"/>
      <c r="DS43"/>
      <c r="DT43"/>
      <c r="DU43"/>
      <c r="DV43"/>
      <c r="DW43"/>
      <c r="DX43"/>
      <c r="DY43"/>
      <c r="DZ43"/>
      <c r="EA43"/>
      <c r="EB43"/>
      <c r="EC43"/>
      <c r="ED43"/>
      <c r="EE43"/>
      <c r="EF43"/>
      <c r="EG43"/>
      <c r="EH43"/>
      <c r="EI43"/>
      <c r="EJ43"/>
      <c r="EK43"/>
      <c r="EL43"/>
      <c r="EM43"/>
      <c r="EN43"/>
      <c r="EO43"/>
      <c r="EP43"/>
      <c r="EQ43"/>
      <c r="ER43"/>
      <c r="ES43"/>
      <c r="ET43"/>
      <c r="EU43"/>
      <c r="EV43"/>
      <c r="EW43"/>
      <c r="EX43"/>
      <c r="EY43"/>
      <c r="EZ43"/>
      <c r="FA43"/>
      <c r="FB43"/>
      <c r="FC43"/>
      <c r="FD43"/>
      <c r="FE43"/>
      <c r="FF43"/>
      <c r="FG43"/>
      <c r="FH43"/>
      <c r="FI43"/>
      <c r="FJ43"/>
      <c r="FK43"/>
      <c r="FL43"/>
      <c r="FM43"/>
      <c r="FN43"/>
      <c r="FO43"/>
      <c r="FP43"/>
      <c r="FQ43"/>
      <c r="FR43"/>
      <c r="FS43"/>
      <c r="FT43"/>
      <c r="FU43"/>
      <c r="FV43"/>
      <c r="FW43"/>
      <c r="FX43"/>
      <c r="FY43"/>
      <c r="FZ43"/>
      <c r="GA43"/>
      <c r="GB43"/>
      <c r="GC43"/>
      <c r="GD43"/>
      <c r="GE43"/>
      <c r="GF43"/>
      <c r="GG43"/>
      <c r="GH43"/>
      <c r="GI43"/>
      <c r="GJ43"/>
      <c r="GK43"/>
      <c r="GL43"/>
      <c r="GM43"/>
      <c r="GN43"/>
      <c r="GO43"/>
      <c r="GP43"/>
      <c r="GQ43"/>
      <c r="GR43"/>
      <c r="GS43"/>
      <c r="GT43"/>
      <c r="GU43"/>
      <c r="GV43"/>
      <c r="GW43"/>
      <c r="GX43"/>
      <c r="GY43"/>
      <c r="GZ43"/>
      <c r="HA43"/>
      <c r="HB43"/>
      <c r="HC43"/>
      <c r="HD43"/>
      <c r="HE43"/>
      <c r="HF43"/>
      <c r="HG43"/>
      <c r="HH43"/>
      <c r="HI43"/>
      <c r="HJ43"/>
      <c r="HK43"/>
      <c r="HL43"/>
      <c r="HM43"/>
      <c r="HN43"/>
      <c r="HO43"/>
      <c r="HP43"/>
      <c r="HQ43"/>
      <c r="HR43"/>
      <c r="HS43"/>
      <c r="HT43"/>
      <c r="HU43"/>
      <c r="HV43"/>
      <c r="HW43"/>
      <c r="HX43"/>
      <c r="HY43"/>
      <c r="HZ43"/>
      <c r="IA43"/>
      <c r="IB43"/>
      <c r="IC43"/>
      <c r="ID43"/>
      <c r="IE43"/>
      <c r="IF43"/>
      <c r="IG43"/>
      <c r="IH43"/>
      <c r="II43"/>
      <c r="IJ43"/>
      <c r="IK43"/>
      <c r="IL43"/>
      <c r="IM43"/>
      <c r="IN43"/>
      <c r="IO43"/>
      <c r="IP43"/>
      <c r="IQ43"/>
      <c r="IR43"/>
      <c r="IS43"/>
      <c r="IT43"/>
      <c r="IU43"/>
      <c r="IV43"/>
      <c r="IW43"/>
      <c r="IX43"/>
      <c r="IY43"/>
      <c r="IZ43"/>
      <c r="JA43"/>
      <c r="JB43"/>
      <c r="JC43"/>
      <c r="JD43"/>
      <c r="JE43"/>
      <c r="JF43"/>
      <c r="JG43"/>
      <c r="JH43"/>
      <c r="JI43"/>
      <c r="JJ43"/>
      <c r="JK43"/>
      <c r="JL43"/>
      <c r="JM43"/>
      <c r="JN43"/>
      <c r="JO43"/>
      <c r="JP43"/>
      <c r="JQ43"/>
      <c r="JR43"/>
      <c r="JS43"/>
      <c r="JT43"/>
      <c r="JU43"/>
      <c r="JV43"/>
      <c r="JW43"/>
      <c r="JX43"/>
      <c r="JY43"/>
      <c r="JZ43"/>
      <c r="KA43"/>
      <c r="KB43"/>
      <c r="KC43"/>
      <c r="KD43"/>
      <c r="KE43"/>
      <c r="KF43"/>
      <c r="KG43"/>
      <c r="KH43"/>
      <c r="KI43"/>
      <c r="KJ43"/>
      <c r="KK43"/>
      <c r="KL43"/>
      <c r="KM43"/>
      <c r="KN43"/>
      <c r="KO43"/>
      <c r="KP43"/>
      <c r="KQ43"/>
      <c r="KR43"/>
      <c r="KS43"/>
      <c r="KT43"/>
      <c r="KU43"/>
      <c r="KV43"/>
      <c r="KW43"/>
      <c r="KX43"/>
      <c r="KY43"/>
      <c r="KZ43"/>
      <c r="LA43"/>
      <c r="LB43"/>
      <c r="LC43"/>
      <c r="LD43"/>
      <c r="LE43"/>
      <c r="LF43"/>
      <c r="LG43"/>
      <c r="LH43"/>
      <c r="LI43"/>
      <c r="LJ43"/>
      <c r="LK43"/>
      <c r="LL43"/>
      <c r="LM43"/>
      <c r="LN43"/>
      <c r="LO43"/>
      <c r="LP43"/>
      <c r="LQ43"/>
      <c r="LR43"/>
      <c r="LS43"/>
      <c r="LT43"/>
      <c r="LU43"/>
      <c r="LV43"/>
      <c r="LW43"/>
      <c r="LX43"/>
      <c r="LY43"/>
      <c r="LZ43"/>
      <c r="MA43"/>
      <c r="MB43"/>
      <c r="MC43"/>
      <c r="MD43"/>
      <c r="ME43"/>
      <c r="MF43"/>
      <c r="MG43"/>
      <c r="MH43"/>
      <c r="MI43"/>
      <c r="MJ43"/>
      <c r="MK43"/>
      <c r="ML43"/>
      <c r="MM43"/>
      <c r="MN43"/>
      <c r="MO43"/>
      <c r="MP43"/>
      <c r="MQ43"/>
      <c r="MR43"/>
      <c r="MS43"/>
      <c r="MT43"/>
      <c r="MU43"/>
      <c r="MV43"/>
      <c r="MW43"/>
      <c r="MX43"/>
      <c r="MY43"/>
      <c r="MZ43"/>
      <c r="NA43"/>
      <c r="NB43"/>
      <c r="NC43"/>
      <c r="ND43"/>
      <c r="NE43"/>
      <c r="NF43"/>
      <c r="NG43"/>
      <c r="NH43"/>
      <c r="NI43"/>
      <c r="NJ43"/>
      <c r="NK43"/>
      <c r="NL43"/>
      <c r="NM43"/>
      <c r="NN43"/>
      <c r="NO43"/>
      <c r="NP43"/>
      <c r="NQ43"/>
      <c r="NR43"/>
      <c r="NS43"/>
      <c r="NT43"/>
      <c r="NU43"/>
      <c r="NV43"/>
      <c r="NW43"/>
      <c r="NX43"/>
      <c r="NY43"/>
      <c r="NZ43"/>
      <c r="OA43"/>
      <c r="OB43"/>
      <c r="OC43"/>
      <c r="OD43"/>
      <c r="OE43"/>
      <c r="OF43"/>
      <c r="OG43"/>
      <c r="OH43"/>
      <c r="OI43"/>
      <c r="OJ43"/>
      <c r="OK43"/>
      <c r="OL43"/>
      <c r="OM43"/>
      <c r="ON43"/>
      <c r="OO43"/>
      <c r="OP43"/>
      <c r="OQ43"/>
      <c r="OR43"/>
      <c r="OS43"/>
      <c r="OT43"/>
      <c r="OU43"/>
      <c r="OV43"/>
      <c r="OW43"/>
      <c r="OX43"/>
      <c r="OY43"/>
      <c r="OZ43"/>
      <c r="PA43"/>
      <c r="PB43"/>
      <c r="PC43"/>
      <c r="PD43"/>
      <c r="PE43"/>
      <c r="PF43"/>
      <c r="PG43"/>
      <c r="PH43"/>
      <c r="PI43"/>
      <c r="PJ43"/>
      <c r="PK43"/>
      <c r="PL43"/>
      <c r="PM43"/>
      <c r="PN43"/>
      <c r="PO43"/>
      <c r="PP43"/>
      <c r="PQ43"/>
      <c r="PR43"/>
      <c r="PS43"/>
      <c r="PT43"/>
      <c r="PU43"/>
      <c r="PV43"/>
      <c r="PW43"/>
      <c r="PX43"/>
      <c r="PY43"/>
      <c r="PZ43"/>
      <c r="QA43"/>
      <c r="QB43"/>
      <c r="QC43"/>
      <c r="QD43"/>
      <c r="QE43"/>
      <c r="QF43"/>
      <c r="QG43"/>
      <c r="QH43"/>
      <c r="QI43"/>
      <c r="QJ43"/>
      <c r="QK43"/>
      <c r="QL43"/>
      <c r="QM43"/>
      <c r="QN43"/>
      <c r="QO43"/>
      <c r="QP43"/>
      <c r="QQ43"/>
      <c r="QR43"/>
      <c r="QS43"/>
      <c r="QT43"/>
      <c r="QU43"/>
      <c r="QV43"/>
      <c r="QW43"/>
      <c r="QX43"/>
      <c r="QY43"/>
      <c r="QZ43"/>
      <c r="RA43"/>
      <c r="RB43"/>
      <c r="RC43"/>
      <c r="RD43"/>
      <c r="RE43"/>
      <c r="RF43"/>
      <c r="RG43"/>
      <c r="RH43"/>
      <c r="RI43"/>
      <c r="RJ43"/>
      <c r="RK43"/>
      <c r="RL43"/>
      <c r="RM43"/>
      <c r="RN43"/>
      <c r="RO43"/>
      <c r="RP43"/>
      <c r="RQ43"/>
      <c r="RR43"/>
      <c r="RS43"/>
      <c r="RT43"/>
      <c r="RU43"/>
      <c r="RV43"/>
      <c r="RW43"/>
      <c r="RX43"/>
      <c r="RY43"/>
      <c r="RZ43"/>
      <c r="SA43"/>
      <c r="SB43"/>
      <c r="SC43"/>
      <c r="SD43"/>
      <c r="SE43"/>
      <c r="SF43"/>
      <c r="SG43"/>
      <c r="SH43"/>
      <c r="SI43"/>
      <c r="SJ43"/>
      <c r="SK43"/>
      <c r="SL43"/>
      <c r="SM43"/>
      <c r="SN43"/>
      <c r="SO43"/>
      <c r="SP43"/>
      <c r="SQ43"/>
      <c r="SR43"/>
      <c r="SS43"/>
      <c r="ST43"/>
      <c r="SU43"/>
      <c r="SV43"/>
      <c r="SW43"/>
      <c r="SX43"/>
      <c r="SY43"/>
      <c r="SZ43"/>
      <c r="TA43"/>
      <c r="TB43"/>
      <c r="TC43"/>
      <c r="TD43"/>
      <c r="TE43"/>
      <c r="TF43"/>
      <c r="TG43"/>
      <c r="TH43"/>
      <c r="TI43"/>
      <c r="TJ43"/>
      <c r="TK43"/>
      <c r="TL43"/>
      <c r="TM43"/>
      <c r="TN43"/>
      <c r="TO43"/>
      <c r="TP43"/>
      <c r="TQ43"/>
      <c r="TR43"/>
      <c r="TS43"/>
      <c r="TT43"/>
      <c r="TU43"/>
      <c r="TV43"/>
      <c r="TW43"/>
      <c r="TX43"/>
      <c r="TY43"/>
      <c r="TZ43"/>
      <c r="UA43"/>
      <c r="UB43"/>
      <c r="UC43"/>
      <c r="UD43"/>
      <c r="UE43"/>
      <c r="UF43"/>
      <c r="UG43"/>
      <c r="UH43"/>
      <c r="UI43"/>
      <c r="UJ43"/>
      <c r="UK43"/>
      <c r="UL43"/>
      <c r="UM43"/>
      <c r="UN43"/>
      <c r="UO43"/>
      <c r="UP43"/>
      <c r="UQ43"/>
      <c r="UR43"/>
      <c r="US43"/>
      <c r="UT43"/>
      <c r="UU43"/>
      <c r="UV43"/>
      <c r="UW43"/>
      <c r="UX43"/>
      <c r="UY43"/>
      <c r="UZ43"/>
      <c r="VA43"/>
      <c r="VB43"/>
      <c r="VC43"/>
      <c r="VD43"/>
      <c r="VE43"/>
      <c r="VF43"/>
      <c r="VG43"/>
      <c r="VH43"/>
      <c r="VI43"/>
      <c r="VJ43"/>
      <c r="VK43"/>
      <c r="VL43"/>
      <c r="VM43"/>
      <c r="VN43"/>
      <c r="VO43"/>
      <c r="VP43"/>
      <c r="VQ43"/>
      <c r="VR43"/>
      <c r="VS43"/>
      <c r="VT43"/>
      <c r="VU43"/>
      <c r="VV43"/>
      <c r="VW43"/>
      <c r="VX43"/>
      <c r="VY43"/>
      <c r="VZ43"/>
      <c r="WA43"/>
      <c r="WB43"/>
      <c r="WC43"/>
      <c r="WD43"/>
      <c r="WE43"/>
      <c r="WF43"/>
      <c r="WG43"/>
      <c r="WH43"/>
      <c r="WI43"/>
      <c r="WJ43"/>
      <c r="WK43"/>
      <c r="WL43"/>
      <c r="WM43"/>
      <c r="WN43"/>
      <c r="WO43"/>
      <c r="WP43"/>
      <c r="WQ43"/>
      <c r="WR43"/>
      <c r="WS43"/>
      <c r="WT43"/>
      <c r="WU43"/>
      <c r="WV43"/>
      <c r="WW43"/>
      <c r="WX43"/>
      <c r="WY43"/>
      <c r="WZ43"/>
      <c r="XA43"/>
      <c r="XB43"/>
      <c r="XC43"/>
      <c r="XD43"/>
      <c r="XE43"/>
      <c r="XF43"/>
      <c r="XG43"/>
      <c r="XH43"/>
      <c r="XI43"/>
      <c r="XJ43"/>
      <c r="XK43"/>
      <c r="XL43"/>
      <c r="XM43"/>
      <c r="XN43"/>
      <c r="XO43"/>
      <c r="XP43"/>
      <c r="XQ43"/>
      <c r="XR43"/>
      <c r="XS43"/>
      <c r="XT43"/>
      <c r="XU43"/>
      <c r="XV43"/>
      <c r="XW43"/>
      <c r="XX43"/>
      <c r="XY43"/>
      <c r="XZ43"/>
      <c r="YA43"/>
      <c r="YB43"/>
      <c r="YC43"/>
      <c r="YD43"/>
      <c r="YE43"/>
      <c r="YF43"/>
      <c r="YG43"/>
      <c r="YH43"/>
      <c r="YI43"/>
      <c r="YJ43"/>
      <c r="YK43"/>
      <c r="YL43"/>
      <c r="YM43"/>
      <c r="YN43"/>
      <c r="YO43"/>
      <c r="YP43"/>
      <c r="YQ43"/>
      <c r="YR43"/>
      <c r="YS43"/>
      <c r="YT43"/>
      <c r="YU43"/>
      <c r="YV43"/>
      <c r="YW43"/>
      <c r="YX43"/>
      <c r="YY43"/>
      <c r="YZ43"/>
      <c r="ZA43"/>
      <c r="ZB43"/>
      <c r="ZC43"/>
      <c r="ZD43"/>
      <c r="ZE43"/>
      <c r="ZF43"/>
      <c r="ZG43"/>
      <c r="ZH43"/>
      <c r="ZI43"/>
      <c r="ZJ43"/>
      <c r="ZK43"/>
      <c r="ZL43"/>
      <c r="ZM43"/>
      <c r="ZN43"/>
      <c r="ZO43"/>
      <c r="ZP43"/>
      <c r="ZQ43"/>
      <c r="ZR43"/>
      <c r="ZS43"/>
      <c r="ZT43"/>
      <c r="ZU43"/>
      <c r="ZV43"/>
      <c r="ZW43"/>
      <c r="ZX43"/>
      <c r="ZY43"/>
      <c r="ZZ43"/>
      <c r="AAA43"/>
      <c r="AAB43"/>
      <c r="AAC43"/>
      <c r="AAD43"/>
      <c r="AAE43"/>
      <c r="AAF43"/>
      <c r="AAG43"/>
      <c r="AAH43"/>
      <c r="AAI43"/>
      <c r="AAJ43"/>
      <c r="AAK43"/>
      <c r="AAL43"/>
      <c r="AAM43"/>
      <c r="AAN43"/>
      <c r="AAO43"/>
      <c r="AAP43"/>
      <c r="AAQ43"/>
      <c r="AAR43"/>
      <c r="AAS43"/>
      <c r="AAT43"/>
      <c r="AAU43"/>
      <c r="AAV43"/>
      <c r="AAW43"/>
      <c r="AAX43"/>
      <c r="AAY43"/>
      <c r="AAZ43"/>
      <c r="ABA43"/>
      <c r="ABB43"/>
      <c r="ABC43"/>
      <c r="ABD43"/>
      <c r="ABE43"/>
      <c r="ABF43"/>
      <c r="ABG43"/>
      <c r="ABH43"/>
      <c r="ABI43"/>
      <c r="ABJ43"/>
      <c r="ABK43"/>
      <c r="ABL43"/>
      <c r="ABM43"/>
      <c r="ABN43"/>
      <c r="ABO43"/>
      <c r="ABP43"/>
      <c r="ABQ43"/>
      <c r="ABR43"/>
      <c r="ABS43"/>
      <c r="ABT43"/>
      <c r="ABU43"/>
      <c r="ABV43"/>
      <c r="ABW43"/>
      <c r="ABX43"/>
      <c r="ABY43"/>
      <c r="ABZ43"/>
      <c r="ACA43"/>
      <c r="ACB43"/>
      <c r="ACC43"/>
      <c r="ACD43"/>
      <c r="ACE43"/>
      <c r="ACF43"/>
      <c r="ACG43"/>
      <c r="ACH43"/>
      <c r="ACI43"/>
      <c r="ACJ43"/>
      <c r="ACK43"/>
      <c r="ACL43"/>
      <c r="ACM43"/>
      <c r="ACN43"/>
      <c r="ACO43"/>
      <c r="ACP43"/>
      <c r="ACQ43"/>
      <c r="ACR43"/>
      <c r="ACS43"/>
      <c r="ACT43"/>
      <c r="ACU43"/>
      <c r="ACV43"/>
      <c r="ACW43"/>
      <c r="ACX43"/>
      <c r="ACY43"/>
      <c r="ACZ43"/>
      <c r="ADA43"/>
      <c r="ADB43"/>
      <c r="ADC43"/>
      <c r="ADD43"/>
      <c r="ADE43"/>
      <c r="ADF43"/>
      <c r="ADG43"/>
      <c r="ADH43"/>
      <c r="ADI43"/>
      <c r="ADJ43"/>
      <c r="ADK43"/>
      <c r="ADL43"/>
      <c r="ADM43"/>
      <c r="ADN43"/>
      <c r="ADO43"/>
      <c r="ADP43"/>
      <c r="ADQ43"/>
      <c r="ADR43"/>
      <c r="ADS43"/>
      <c r="ADT43"/>
      <c r="ADU43"/>
      <c r="ADV43"/>
      <c r="ADW43"/>
      <c r="ADX43"/>
      <c r="ADY43"/>
      <c r="ADZ43"/>
      <c r="AEA43"/>
      <c r="AEB43"/>
      <c r="AEC43"/>
      <c r="AED43"/>
      <c r="AEE43"/>
      <c r="AEF43"/>
      <c r="AEG43"/>
      <c r="AEH43"/>
      <c r="AEI43"/>
      <c r="AEJ43"/>
      <c r="AEK43"/>
      <c r="AEL43"/>
      <c r="AEM43"/>
      <c r="AEN43"/>
      <c r="AEO43"/>
      <c r="AEP43"/>
      <c r="AEQ43"/>
      <c r="AER43"/>
      <c r="AES43"/>
      <c r="AET43"/>
      <c r="AEU43"/>
      <c r="AEV43"/>
      <c r="AEW43"/>
      <c r="AEX43"/>
      <c r="AEY43"/>
      <c r="AEZ43"/>
      <c r="AFA43"/>
      <c r="AFB43"/>
      <c r="AFC43"/>
      <c r="AFD43"/>
      <c r="AFE43"/>
      <c r="AFF43"/>
      <c r="AFG43"/>
      <c r="AFH43"/>
      <c r="AFI43"/>
      <c r="AFJ43"/>
      <c r="AFK43"/>
      <c r="AFL43"/>
      <c r="AFM43"/>
      <c r="AFN43"/>
      <c r="AFO43"/>
      <c r="AFP43"/>
      <c r="AFQ43"/>
      <c r="AFR43"/>
      <c r="AFS43"/>
      <c r="AFT43"/>
      <c r="AFU43"/>
      <c r="AFV43"/>
      <c r="AFW43"/>
      <c r="AFX43"/>
      <c r="AFY43"/>
      <c r="AFZ43"/>
      <c r="AGA43"/>
      <c r="AGB43"/>
      <c r="AGC43"/>
      <c r="AGD43"/>
      <c r="AGE43"/>
      <c r="AGF43"/>
      <c r="AGG43"/>
      <c r="AGH43"/>
      <c r="AGI43"/>
      <c r="AGJ43"/>
      <c r="AGK43"/>
      <c r="AGL43"/>
      <c r="AGM43"/>
      <c r="AGN43"/>
      <c r="AGO43"/>
      <c r="AGP43"/>
      <c r="AGQ43"/>
      <c r="AGR43"/>
      <c r="AGS43"/>
      <c r="AGT43"/>
      <c r="AGU43"/>
      <c r="AGV43"/>
      <c r="AGW43"/>
      <c r="AGX43"/>
      <c r="AGY43"/>
      <c r="AGZ43"/>
      <c r="AHA43"/>
      <c r="AHB43"/>
      <c r="AHC43"/>
      <c r="AHD43"/>
      <c r="AHE43"/>
      <c r="AHF43"/>
      <c r="AHG43"/>
      <c r="AHH43"/>
      <c r="AHI43"/>
      <c r="AHJ43"/>
      <c r="AHK43"/>
      <c r="AHL43"/>
      <c r="AHM43"/>
      <c r="AHN43"/>
      <c r="AHO43"/>
      <c r="AHP43"/>
      <c r="AHQ43"/>
      <c r="AHR43"/>
      <c r="AHS43"/>
      <c r="AHT43"/>
      <c r="AHU43"/>
      <c r="AHV43"/>
      <c r="AHW43"/>
      <c r="AHX43"/>
      <c r="AHY43"/>
      <c r="AHZ43"/>
      <c r="AIA43"/>
      <c r="AIB43"/>
      <c r="AIC43"/>
      <c r="AID43"/>
      <c r="AIE43"/>
      <c r="AIF43"/>
      <c r="AIG43"/>
      <c r="AIH43"/>
      <c r="AII43"/>
      <c r="AIJ43"/>
      <c r="AIK43"/>
      <c r="AIL43"/>
      <c r="AIM43"/>
      <c r="AIN43"/>
      <c r="AIO43"/>
      <c r="AIP43"/>
      <c r="AIQ43"/>
      <c r="AIR43"/>
      <c r="AIS43"/>
      <c r="AIT43"/>
      <c r="AIU43"/>
      <c r="AIV43"/>
      <c r="AIW43"/>
      <c r="AIX43"/>
      <c r="AIY43"/>
      <c r="AIZ43"/>
      <c r="AJA43"/>
      <c r="AJB43"/>
      <c r="AJC43"/>
      <c r="AJD43"/>
      <c r="AJE43"/>
      <c r="AJF43"/>
      <c r="AJG43"/>
      <c r="AJH43"/>
      <c r="AJI43"/>
      <c r="AJJ43"/>
      <c r="AJK43"/>
      <c r="AJL43"/>
      <c r="AJM43"/>
      <c r="AJN43"/>
      <c r="AJO43"/>
      <c r="AJP43"/>
      <c r="AJQ43"/>
      <c r="AJR43"/>
      <c r="AJS43"/>
      <c r="AJT43"/>
      <c r="AJU43"/>
      <c r="AJV43"/>
      <c r="AJW43"/>
      <c r="AJX43"/>
      <c r="AJY43"/>
      <c r="AJZ43"/>
      <c r="AKA43"/>
      <c r="AKB43"/>
      <c r="AKC43"/>
      <c r="AKD43"/>
      <c r="AKE43"/>
      <c r="AKF43"/>
      <c r="AKG43"/>
      <c r="AKH43"/>
      <c r="AKI43"/>
      <c r="AKJ43"/>
    </row>
    <row r="44" spans="8:972">
      <c r="I44" s="701"/>
      <c r="J44" s="701"/>
      <c r="K44" s="701"/>
      <c r="L44" s="701"/>
      <c r="O44"/>
      <c r="P44"/>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c r="BL44"/>
      <c r="BM44"/>
      <c r="BN44"/>
      <c r="BO44"/>
      <c r="BP44"/>
      <c r="BQ44"/>
      <c r="BR44"/>
      <c r="BS44"/>
      <c r="BT44"/>
      <c r="BU44"/>
      <c r="BV44"/>
      <c r="BW44"/>
      <c r="BX44"/>
      <c r="BY44"/>
      <c r="BZ44"/>
      <c r="CA44"/>
      <c r="CB44"/>
      <c r="CC44"/>
      <c r="CD44"/>
      <c r="CE44"/>
      <c r="CF44"/>
      <c r="CG44"/>
      <c r="CH44"/>
      <c r="CI44"/>
      <c r="CJ44"/>
      <c r="CK44"/>
      <c r="CL44"/>
      <c r="CM44"/>
      <c r="CN44"/>
      <c r="CO44"/>
      <c r="CP44"/>
      <c r="CQ44"/>
      <c r="CR44"/>
      <c r="CS44"/>
      <c r="CT44"/>
      <c r="CU44"/>
      <c r="CV44"/>
      <c r="CW44"/>
      <c r="CX44"/>
      <c r="CY44"/>
      <c r="CZ44"/>
      <c r="DA44"/>
      <c r="DB44"/>
      <c r="DC44"/>
      <c r="DD44"/>
      <c r="DE44"/>
      <c r="DF44"/>
      <c r="DG44"/>
      <c r="DH44"/>
      <c r="DI44"/>
      <c r="DJ44"/>
      <c r="DK44"/>
      <c r="DL44"/>
      <c r="DM44"/>
      <c r="DN44"/>
      <c r="DO44"/>
      <c r="DP44"/>
      <c r="DQ44"/>
      <c r="DR44"/>
      <c r="DS44"/>
      <c r="DT44"/>
      <c r="DU44"/>
      <c r="DV44"/>
      <c r="DW44"/>
      <c r="DX44"/>
      <c r="DY44"/>
      <c r="DZ44"/>
      <c r="EA44"/>
      <c r="EB44"/>
      <c r="EC44"/>
      <c r="ED44"/>
      <c r="EE44"/>
      <c r="EF44"/>
      <c r="EG44"/>
      <c r="EH44"/>
      <c r="EI44"/>
      <c r="EJ44"/>
      <c r="EK44"/>
      <c r="EL44"/>
      <c r="EM44"/>
      <c r="EN44"/>
      <c r="EO44"/>
      <c r="EP44"/>
      <c r="EQ44"/>
      <c r="ER44"/>
      <c r="ES44"/>
      <c r="ET44"/>
      <c r="EU44"/>
      <c r="EV44"/>
      <c r="EW44"/>
      <c r="EX44"/>
      <c r="EY44"/>
      <c r="EZ44"/>
      <c r="FA44"/>
      <c r="FB44"/>
      <c r="FC44"/>
      <c r="FD44"/>
      <c r="FE44"/>
      <c r="FF44"/>
      <c r="FG44"/>
      <c r="FH44"/>
      <c r="FI44"/>
      <c r="FJ44"/>
      <c r="FK44"/>
      <c r="FL44"/>
      <c r="FM44"/>
      <c r="FN44"/>
      <c r="FO44"/>
      <c r="FP44"/>
      <c r="FQ44"/>
      <c r="FR44"/>
      <c r="FS44"/>
      <c r="FT44"/>
      <c r="FU44"/>
      <c r="FV44"/>
      <c r="FW44"/>
      <c r="FX44"/>
      <c r="FY44"/>
      <c r="FZ44"/>
      <c r="GA44"/>
      <c r="GB44"/>
      <c r="GC44"/>
      <c r="GD44"/>
      <c r="GE44"/>
      <c r="GF44"/>
      <c r="GG44"/>
      <c r="GH44"/>
      <c r="GI44"/>
      <c r="GJ44"/>
      <c r="GK44"/>
      <c r="GL44"/>
      <c r="GM44"/>
      <c r="GN44"/>
      <c r="GO44"/>
      <c r="GP44"/>
      <c r="GQ44"/>
      <c r="GR44"/>
      <c r="GS44"/>
      <c r="GT44"/>
      <c r="GU44"/>
      <c r="GV44"/>
      <c r="GW44"/>
      <c r="GX44"/>
      <c r="GY44"/>
      <c r="GZ44"/>
      <c r="HA44"/>
      <c r="HB44"/>
      <c r="HC44"/>
      <c r="HD44"/>
      <c r="HE44"/>
      <c r="HF44"/>
      <c r="HG44"/>
      <c r="HH44"/>
      <c r="HI44"/>
      <c r="HJ44"/>
      <c r="HK44"/>
      <c r="HL44"/>
      <c r="HM44"/>
      <c r="HN44"/>
      <c r="HO44"/>
      <c r="HP44"/>
      <c r="HQ44"/>
      <c r="HR44"/>
      <c r="HS44"/>
      <c r="HT44"/>
      <c r="HU44"/>
      <c r="HV44"/>
      <c r="HW44"/>
      <c r="HX44"/>
      <c r="HY44"/>
      <c r="HZ44"/>
      <c r="IA44"/>
      <c r="IB44"/>
      <c r="IC44"/>
      <c r="ID44"/>
      <c r="IE44"/>
      <c r="IF44"/>
      <c r="IG44"/>
      <c r="IH44"/>
      <c r="II44"/>
      <c r="IJ44"/>
      <c r="IK44"/>
      <c r="IL44"/>
      <c r="IM44"/>
      <c r="IN44"/>
      <c r="IO44"/>
      <c r="IP44"/>
      <c r="IQ44"/>
      <c r="IR44"/>
      <c r="IS44"/>
      <c r="IT44"/>
      <c r="IU44"/>
      <c r="IV44"/>
      <c r="IW44"/>
      <c r="IX44"/>
      <c r="IY44"/>
      <c r="IZ44"/>
      <c r="JA44"/>
      <c r="JB44"/>
      <c r="JC44"/>
      <c r="JD44"/>
      <c r="JE44"/>
      <c r="JF44"/>
      <c r="JG44"/>
      <c r="JH44"/>
      <c r="JI44"/>
      <c r="JJ44"/>
      <c r="JK44"/>
      <c r="JL44"/>
      <c r="JM44"/>
      <c r="JN44"/>
      <c r="JO44"/>
      <c r="JP44"/>
      <c r="JQ44"/>
      <c r="JR44"/>
      <c r="JS44"/>
      <c r="JT44"/>
      <c r="JU44"/>
      <c r="JV44"/>
      <c r="JW44"/>
      <c r="JX44"/>
      <c r="JY44"/>
      <c r="JZ44"/>
      <c r="KA44"/>
      <c r="KB44"/>
      <c r="KC44"/>
      <c r="KD44"/>
      <c r="KE44"/>
      <c r="KF44"/>
      <c r="KG44"/>
      <c r="KH44"/>
      <c r="KI44"/>
      <c r="KJ44"/>
      <c r="KK44"/>
      <c r="KL44"/>
      <c r="KM44"/>
      <c r="KN44"/>
      <c r="KO44"/>
      <c r="KP44"/>
      <c r="KQ44"/>
      <c r="KR44"/>
      <c r="KS44"/>
      <c r="KT44"/>
      <c r="KU44"/>
      <c r="KV44"/>
      <c r="KW44"/>
      <c r="KX44"/>
      <c r="KY44"/>
      <c r="KZ44"/>
      <c r="LA44"/>
      <c r="LB44"/>
      <c r="LC44"/>
      <c r="LD44"/>
      <c r="LE44"/>
      <c r="LF44"/>
      <c r="LG44"/>
      <c r="LH44"/>
      <c r="LI44"/>
      <c r="LJ44"/>
      <c r="LK44"/>
      <c r="LL44"/>
      <c r="LM44"/>
      <c r="LN44"/>
      <c r="LO44"/>
      <c r="LP44"/>
      <c r="LQ44"/>
      <c r="LR44"/>
      <c r="LS44"/>
      <c r="LT44"/>
      <c r="LU44"/>
      <c r="LV44"/>
      <c r="LW44"/>
      <c r="LX44"/>
      <c r="LY44"/>
      <c r="LZ44"/>
      <c r="MA44"/>
      <c r="MB44"/>
      <c r="MC44"/>
      <c r="MD44"/>
      <c r="ME44"/>
      <c r="MF44"/>
      <c r="MG44"/>
      <c r="MH44"/>
      <c r="MI44"/>
      <c r="MJ44"/>
      <c r="MK44"/>
      <c r="ML44"/>
      <c r="MM44"/>
      <c r="MN44"/>
      <c r="MO44"/>
      <c r="MP44"/>
      <c r="MQ44"/>
      <c r="MR44"/>
      <c r="MS44"/>
      <c r="MT44"/>
      <c r="MU44"/>
      <c r="MV44"/>
      <c r="MW44"/>
      <c r="MX44"/>
      <c r="MY44"/>
      <c r="MZ44"/>
      <c r="NA44"/>
      <c r="NB44"/>
      <c r="NC44"/>
      <c r="ND44"/>
      <c r="NE44"/>
      <c r="NF44"/>
      <c r="NG44"/>
      <c r="NH44"/>
      <c r="NI44"/>
      <c r="NJ44"/>
      <c r="NK44"/>
      <c r="NL44"/>
      <c r="NM44"/>
      <c r="NN44"/>
      <c r="NO44"/>
      <c r="NP44"/>
      <c r="NQ44"/>
      <c r="NR44"/>
      <c r="NS44"/>
      <c r="NT44"/>
      <c r="NU44"/>
      <c r="NV44"/>
      <c r="NW44"/>
      <c r="NX44"/>
      <c r="NY44"/>
      <c r="NZ44"/>
      <c r="OA44"/>
      <c r="OB44"/>
      <c r="OC44"/>
      <c r="OD44"/>
      <c r="OE44"/>
      <c r="OF44"/>
      <c r="OG44"/>
      <c r="OH44"/>
      <c r="OI44"/>
      <c r="OJ44"/>
      <c r="OK44"/>
      <c r="OL44"/>
      <c r="OM44"/>
      <c r="ON44"/>
      <c r="OO44"/>
      <c r="OP44"/>
      <c r="OQ44"/>
      <c r="OR44"/>
      <c r="OS44"/>
      <c r="OT44"/>
      <c r="OU44"/>
      <c r="OV44"/>
      <c r="OW44"/>
      <c r="OX44"/>
      <c r="OY44"/>
      <c r="OZ44"/>
      <c r="PA44"/>
      <c r="PB44"/>
      <c r="PC44"/>
      <c r="PD44"/>
      <c r="PE44"/>
      <c r="PF44"/>
      <c r="PG44"/>
      <c r="PH44"/>
      <c r="PI44"/>
      <c r="PJ44"/>
      <c r="PK44"/>
      <c r="PL44"/>
      <c r="PM44"/>
      <c r="PN44"/>
      <c r="PO44"/>
      <c r="PP44"/>
      <c r="PQ44"/>
      <c r="PR44"/>
      <c r="PS44"/>
      <c r="PT44"/>
      <c r="PU44"/>
      <c r="PV44"/>
      <c r="PW44"/>
      <c r="PX44"/>
      <c r="PY44"/>
      <c r="PZ44"/>
      <c r="QA44"/>
      <c r="QB44"/>
      <c r="QC44"/>
      <c r="QD44"/>
      <c r="QE44"/>
      <c r="QF44"/>
      <c r="QG44"/>
      <c r="QH44"/>
      <c r="QI44"/>
      <c r="QJ44"/>
      <c r="QK44"/>
      <c r="QL44"/>
      <c r="QM44"/>
      <c r="QN44"/>
      <c r="QO44"/>
      <c r="QP44"/>
      <c r="QQ44"/>
      <c r="QR44"/>
      <c r="QS44"/>
      <c r="QT44"/>
      <c r="QU44"/>
      <c r="QV44"/>
      <c r="QW44"/>
      <c r="QX44"/>
      <c r="QY44"/>
      <c r="QZ44"/>
      <c r="RA44"/>
      <c r="RB44"/>
      <c r="RC44"/>
      <c r="RD44"/>
      <c r="RE44"/>
      <c r="RF44"/>
      <c r="RG44"/>
      <c r="RH44"/>
      <c r="RI44"/>
      <c r="RJ44"/>
      <c r="RK44"/>
      <c r="RL44"/>
      <c r="RM44"/>
      <c r="RN44"/>
      <c r="RO44"/>
      <c r="RP44"/>
      <c r="RQ44"/>
      <c r="RR44"/>
      <c r="RS44"/>
      <c r="RT44"/>
      <c r="RU44"/>
      <c r="RV44"/>
      <c r="RW44"/>
      <c r="RX44"/>
      <c r="RY44"/>
      <c r="RZ44"/>
      <c r="SA44"/>
      <c r="SB44"/>
      <c r="SC44"/>
      <c r="SD44"/>
      <c r="SE44"/>
      <c r="SF44"/>
      <c r="SG44"/>
      <c r="SH44"/>
      <c r="SI44"/>
      <c r="SJ44"/>
      <c r="SK44"/>
      <c r="SL44"/>
      <c r="SM44"/>
      <c r="SN44"/>
      <c r="SO44"/>
      <c r="SP44"/>
      <c r="SQ44"/>
      <c r="SR44"/>
      <c r="SS44"/>
      <c r="ST44"/>
      <c r="SU44"/>
      <c r="SV44"/>
      <c r="SW44"/>
      <c r="SX44"/>
      <c r="SY44"/>
      <c r="SZ44"/>
      <c r="TA44"/>
      <c r="TB44"/>
      <c r="TC44"/>
      <c r="TD44"/>
      <c r="TE44"/>
      <c r="TF44"/>
      <c r="TG44"/>
      <c r="TH44"/>
      <c r="TI44"/>
      <c r="TJ44"/>
      <c r="TK44"/>
      <c r="TL44"/>
      <c r="TM44"/>
      <c r="TN44"/>
      <c r="TO44"/>
      <c r="TP44"/>
      <c r="TQ44"/>
      <c r="TR44"/>
      <c r="TS44"/>
      <c r="TT44"/>
      <c r="TU44"/>
      <c r="TV44"/>
      <c r="TW44"/>
      <c r="TX44"/>
      <c r="TY44"/>
      <c r="TZ44"/>
      <c r="UA44"/>
      <c r="UB44"/>
      <c r="UC44"/>
      <c r="UD44"/>
      <c r="UE44"/>
      <c r="UF44"/>
      <c r="UG44"/>
      <c r="UH44"/>
      <c r="UI44"/>
      <c r="UJ44"/>
      <c r="UK44"/>
      <c r="UL44"/>
      <c r="UM44"/>
      <c r="UN44"/>
      <c r="UO44"/>
      <c r="UP44"/>
      <c r="UQ44"/>
      <c r="UR44"/>
      <c r="US44"/>
      <c r="UT44"/>
      <c r="UU44"/>
      <c r="UV44"/>
      <c r="UW44"/>
      <c r="UX44"/>
      <c r="UY44"/>
      <c r="UZ44"/>
      <c r="VA44"/>
      <c r="VB44"/>
      <c r="VC44"/>
      <c r="VD44"/>
      <c r="VE44"/>
      <c r="VF44"/>
      <c r="VG44"/>
      <c r="VH44"/>
      <c r="VI44"/>
      <c r="VJ44"/>
      <c r="VK44"/>
      <c r="VL44"/>
      <c r="VM44"/>
      <c r="VN44"/>
      <c r="VO44"/>
      <c r="VP44"/>
      <c r="VQ44"/>
      <c r="VR44"/>
      <c r="VS44"/>
      <c r="VT44"/>
      <c r="VU44"/>
      <c r="VV44"/>
      <c r="VW44"/>
      <c r="VX44"/>
      <c r="VY44"/>
      <c r="VZ44"/>
      <c r="WA44"/>
      <c r="WB44"/>
      <c r="WC44"/>
      <c r="WD44"/>
      <c r="WE44"/>
      <c r="WF44"/>
      <c r="WG44"/>
      <c r="WH44"/>
      <c r="WI44"/>
      <c r="WJ44"/>
      <c r="WK44"/>
      <c r="WL44"/>
      <c r="WM44"/>
      <c r="WN44"/>
      <c r="WO44"/>
      <c r="WP44"/>
      <c r="WQ44"/>
      <c r="WR44"/>
      <c r="WS44"/>
      <c r="WT44"/>
      <c r="WU44"/>
      <c r="WV44"/>
      <c r="WW44"/>
      <c r="WX44"/>
      <c r="WY44"/>
      <c r="WZ44"/>
      <c r="XA44"/>
      <c r="XB44"/>
      <c r="XC44"/>
      <c r="XD44"/>
      <c r="XE44"/>
      <c r="XF44"/>
      <c r="XG44"/>
      <c r="XH44"/>
      <c r="XI44"/>
      <c r="XJ44"/>
      <c r="XK44"/>
      <c r="XL44"/>
      <c r="XM44"/>
      <c r="XN44"/>
      <c r="XO44"/>
      <c r="XP44"/>
      <c r="XQ44"/>
      <c r="XR44"/>
      <c r="XS44"/>
      <c r="XT44"/>
      <c r="XU44"/>
      <c r="XV44"/>
      <c r="XW44"/>
      <c r="XX44"/>
      <c r="XY44"/>
      <c r="XZ44"/>
      <c r="YA44"/>
      <c r="YB44"/>
      <c r="YC44"/>
      <c r="YD44"/>
      <c r="YE44"/>
      <c r="YF44"/>
      <c r="YG44"/>
      <c r="YH44"/>
      <c r="YI44"/>
      <c r="YJ44"/>
      <c r="YK44"/>
      <c r="YL44"/>
      <c r="YM44"/>
      <c r="YN44"/>
      <c r="YO44"/>
      <c r="YP44"/>
      <c r="YQ44"/>
      <c r="YR44"/>
      <c r="YS44"/>
      <c r="YT44"/>
      <c r="YU44"/>
      <c r="YV44"/>
      <c r="YW44"/>
      <c r="YX44"/>
      <c r="YY44"/>
      <c r="YZ44"/>
      <c r="ZA44"/>
      <c r="ZB44"/>
      <c r="ZC44"/>
      <c r="ZD44"/>
      <c r="ZE44"/>
      <c r="ZF44"/>
      <c r="ZG44"/>
      <c r="ZH44"/>
      <c r="ZI44"/>
      <c r="ZJ44"/>
      <c r="ZK44"/>
      <c r="ZL44"/>
      <c r="ZM44"/>
      <c r="ZN44"/>
      <c r="ZO44"/>
      <c r="ZP44"/>
      <c r="ZQ44"/>
      <c r="ZR44"/>
      <c r="ZS44"/>
      <c r="ZT44"/>
      <c r="ZU44"/>
      <c r="ZV44"/>
      <c r="ZW44"/>
      <c r="ZX44"/>
      <c r="ZY44"/>
      <c r="ZZ44"/>
      <c r="AAA44"/>
      <c r="AAB44"/>
      <c r="AAC44"/>
      <c r="AAD44"/>
      <c r="AAE44"/>
      <c r="AAF44"/>
      <c r="AAG44"/>
      <c r="AAH44"/>
      <c r="AAI44"/>
      <c r="AAJ44"/>
      <c r="AAK44"/>
      <c r="AAL44"/>
      <c r="AAM44"/>
      <c r="AAN44"/>
      <c r="AAO44"/>
      <c r="AAP44"/>
      <c r="AAQ44"/>
      <c r="AAR44"/>
      <c r="AAS44"/>
      <c r="AAT44"/>
      <c r="AAU44"/>
      <c r="AAV44"/>
      <c r="AAW44"/>
      <c r="AAX44"/>
      <c r="AAY44"/>
      <c r="AAZ44"/>
      <c r="ABA44"/>
      <c r="ABB44"/>
      <c r="ABC44"/>
      <c r="ABD44"/>
      <c r="ABE44"/>
      <c r="ABF44"/>
      <c r="ABG44"/>
      <c r="ABH44"/>
      <c r="ABI44"/>
      <c r="ABJ44"/>
      <c r="ABK44"/>
      <c r="ABL44"/>
      <c r="ABM44"/>
      <c r="ABN44"/>
      <c r="ABO44"/>
      <c r="ABP44"/>
      <c r="ABQ44"/>
      <c r="ABR44"/>
      <c r="ABS44"/>
      <c r="ABT44"/>
      <c r="ABU44"/>
      <c r="ABV44"/>
      <c r="ABW44"/>
      <c r="ABX44"/>
      <c r="ABY44"/>
      <c r="ABZ44"/>
      <c r="ACA44"/>
      <c r="ACB44"/>
      <c r="ACC44"/>
      <c r="ACD44"/>
      <c r="ACE44"/>
      <c r="ACF44"/>
      <c r="ACG44"/>
      <c r="ACH44"/>
      <c r="ACI44"/>
      <c r="ACJ44"/>
      <c r="ACK44"/>
      <c r="ACL44"/>
      <c r="ACM44"/>
      <c r="ACN44"/>
      <c r="ACO44"/>
      <c r="ACP44"/>
      <c r="ACQ44"/>
      <c r="ACR44"/>
      <c r="ACS44"/>
      <c r="ACT44"/>
      <c r="ACU44"/>
      <c r="ACV44"/>
      <c r="ACW44"/>
      <c r="ACX44"/>
      <c r="ACY44"/>
      <c r="ACZ44"/>
      <c r="ADA44"/>
      <c r="ADB44"/>
      <c r="ADC44"/>
      <c r="ADD44"/>
      <c r="ADE44"/>
      <c r="ADF44"/>
      <c r="ADG44"/>
      <c r="ADH44"/>
      <c r="ADI44"/>
      <c r="ADJ44"/>
      <c r="ADK44"/>
      <c r="ADL44"/>
      <c r="ADM44"/>
      <c r="ADN44"/>
      <c r="ADO44"/>
      <c r="ADP44"/>
      <c r="ADQ44"/>
      <c r="ADR44"/>
      <c r="ADS44"/>
      <c r="ADT44"/>
      <c r="ADU44"/>
      <c r="ADV44"/>
      <c r="ADW44"/>
      <c r="ADX44"/>
      <c r="ADY44"/>
      <c r="ADZ44"/>
      <c r="AEA44"/>
      <c r="AEB44"/>
      <c r="AEC44"/>
      <c r="AED44"/>
      <c r="AEE44"/>
      <c r="AEF44"/>
      <c r="AEG44"/>
      <c r="AEH44"/>
      <c r="AEI44"/>
      <c r="AEJ44"/>
      <c r="AEK44"/>
      <c r="AEL44"/>
      <c r="AEM44"/>
      <c r="AEN44"/>
      <c r="AEO44"/>
      <c r="AEP44"/>
      <c r="AEQ44"/>
      <c r="AER44"/>
      <c r="AES44"/>
      <c r="AET44"/>
      <c r="AEU44"/>
      <c r="AEV44"/>
      <c r="AEW44"/>
      <c r="AEX44"/>
      <c r="AEY44"/>
      <c r="AEZ44"/>
      <c r="AFA44"/>
      <c r="AFB44"/>
      <c r="AFC44"/>
      <c r="AFD44"/>
      <c r="AFE44"/>
      <c r="AFF44"/>
      <c r="AFG44"/>
      <c r="AFH44"/>
      <c r="AFI44"/>
      <c r="AFJ44"/>
      <c r="AFK44"/>
      <c r="AFL44"/>
      <c r="AFM44"/>
      <c r="AFN44"/>
      <c r="AFO44"/>
      <c r="AFP44"/>
      <c r="AFQ44"/>
      <c r="AFR44"/>
      <c r="AFS44"/>
      <c r="AFT44"/>
      <c r="AFU44"/>
      <c r="AFV44"/>
      <c r="AFW44"/>
      <c r="AFX44"/>
      <c r="AFY44"/>
      <c r="AFZ44"/>
      <c r="AGA44"/>
      <c r="AGB44"/>
      <c r="AGC44"/>
      <c r="AGD44"/>
      <c r="AGE44"/>
      <c r="AGF44"/>
      <c r="AGG44"/>
      <c r="AGH44"/>
      <c r="AGI44"/>
      <c r="AGJ44"/>
      <c r="AGK44"/>
      <c r="AGL44"/>
      <c r="AGM44"/>
      <c r="AGN44"/>
      <c r="AGO44"/>
      <c r="AGP44"/>
      <c r="AGQ44"/>
      <c r="AGR44"/>
      <c r="AGS44"/>
      <c r="AGT44"/>
      <c r="AGU44"/>
      <c r="AGV44"/>
      <c r="AGW44"/>
      <c r="AGX44"/>
      <c r="AGY44"/>
      <c r="AGZ44"/>
      <c r="AHA44"/>
      <c r="AHB44"/>
      <c r="AHC44"/>
      <c r="AHD44"/>
      <c r="AHE44"/>
      <c r="AHF44"/>
      <c r="AHG44"/>
      <c r="AHH44"/>
      <c r="AHI44"/>
      <c r="AHJ44"/>
      <c r="AHK44"/>
      <c r="AHL44"/>
      <c r="AHM44"/>
      <c r="AHN44"/>
      <c r="AHO44"/>
      <c r="AHP44"/>
      <c r="AHQ44"/>
      <c r="AHR44"/>
      <c r="AHS44"/>
      <c r="AHT44"/>
      <c r="AHU44"/>
      <c r="AHV44"/>
      <c r="AHW44"/>
      <c r="AHX44"/>
      <c r="AHY44"/>
      <c r="AHZ44"/>
      <c r="AIA44"/>
      <c r="AIB44"/>
      <c r="AIC44"/>
      <c r="AID44"/>
      <c r="AIE44"/>
      <c r="AIF44"/>
      <c r="AIG44"/>
      <c r="AIH44"/>
      <c r="AII44"/>
      <c r="AIJ44"/>
      <c r="AIK44"/>
      <c r="AIL44"/>
      <c r="AIM44"/>
      <c r="AIN44"/>
      <c r="AIO44"/>
      <c r="AIP44"/>
      <c r="AIQ44"/>
      <c r="AIR44"/>
      <c r="AIS44"/>
      <c r="AIT44"/>
      <c r="AIU44"/>
      <c r="AIV44"/>
      <c r="AIW44"/>
      <c r="AIX44"/>
      <c r="AIY44"/>
      <c r="AIZ44"/>
      <c r="AJA44"/>
      <c r="AJB44"/>
      <c r="AJC44"/>
      <c r="AJD44"/>
      <c r="AJE44"/>
      <c r="AJF44"/>
      <c r="AJG44"/>
      <c r="AJH44"/>
      <c r="AJI44"/>
      <c r="AJJ44"/>
      <c r="AJK44"/>
      <c r="AJL44"/>
      <c r="AJM44"/>
      <c r="AJN44"/>
      <c r="AJO44"/>
      <c r="AJP44"/>
      <c r="AJQ44"/>
      <c r="AJR44"/>
      <c r="AJS44"/>
      <c r="AJT44"/>
      <c r="AJU44"/>
      <c r="AJV44"/>
      <c r="AJW44"/>
      <c r="AJX44"/>
      <c r="AJY44"/>
      <c r="AJZ44"/>
      <c r="AKA44"/>
      <c r="AKB44"/>
      <c r="AKC44"/>
      <c r="AKD44"/>
      <c r="AKE44"/>
      <c r="AKF44"/>
      <c r="AKG44"/>
      <c r="AKH44"/>
      <c r="AKI44"/>
      <c r="AKJ44"/>
    </row>
    <row r="45" spans="8:972">
      <c r="I45" s="701"/>
      <c r="J45" s="701"/>
      <c r="K45" s="701"/>
      <c r="L45" s="701"/>
      <c r="O45"/>
      <c r="P45"/>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c r="BK45"/>
      <c r="BL45"/>
      <c r="BM45"/>
      <c r="BN45"/>
      <c r="BO45"/>
      <c r="BP45"/>
      <c r="BQ45"/>
      <c r="BR45"/>
      <c r="BS45"/>
      <c r="BT45"/>
      <c r="BU45"/>
      <c r="BV45"/>
      <c r="BW45"/>
      <c r="BX45"/>
      <c r="BY45"/>
      <c r="BZ45"/>
      <c r="CA45"/>
      <c r="CB45"/>
      <c r="CC45"/>
      <c r="CD45"/>
      <c r="CE45"/>
      <c r="CF45"/>
      <c r="CG45"/>
      <c r="CH45"/>
      <c r="CI45"/>
      <c r="CJ45"/>
      <c r="CK45"/>
      <c r="CL45"/>
      <c r="CM45"/>
      <c r="CN45"/>
      <c r="CO45"/>
      <c r="CP45"/>
      <c r="CQ45"/>
      <c r="CR45"/>
      <c r="CS45"/>
      <c r="CT45"/>
      <c r="CU45"/>
      <c r="CV45"/>
      <c r="CW45"/>
      <c r="CX45"/>
      <c r="CY45"/>
      <c r="CZ45"/>
      <c r="DA45"/>
      <c r="DB45"/>
      <c r="DC45"/>
      <c r="DD45"/>
      <c r="DE45"/>
      <c r="DF45"/>
      <c r="DG45"/>
      <c r="DH45"/>
      <c r="DI45"/>
      <c r="DJ45"/>
      <c r="DK45"/>
      <c r="DL45"/>
      <c r="DM45"/>
      <c r="DN45"/>
      <c r="DO45"/>
      <c r="DP45"/>
      <c r="DQ45"/>
      <c r="DR45"/>
      <c r="DS45"/>
      <c r="DT45"/>
      <c r="DU45"/>
      <c r="DV45"/>
      <c r="DW45"/>
      <c r="DX45"/>
      <c r="DY45"/>
      <c r="DZ45"/>
      <c r="EA45"/>
      <c r="EB45"/>
      <c r="EC45"/>
      <c r="ED45"/>
      <c r="EE45"/>
      <c r="EF45"/>
      <c r="EG45"/>
      <c r="EH45"/>
      <c r="EI45"/>
      <c r="EJ45"/>
      <c r="EK45"/>
      <c r="EL45"/>
      <c r="EM45"/>
      <c r="EN45"/>
      <c r="EO45"/>
      <c r="EP45"/>
      <c r="EQ45"/>
      <c r="ER45"/>
      <c r="ES45"/>
      <c r="ET45"/>
      <c r="EU45"/>
      <c r="EV45"/>
      <c r="EW45"/>
      <c r="EX45"/>
      <c r="EY45"/>
      <c r="EZ45"/>
      <c r="FA45"/>
      <c r="FB45"/>
      <c r="FC45"/>
      <c r="FD45"/>
      <c r="FE45"/>
      <c r="FF45"/>
      <c r="FG45"/>
      <c r="FH45"/>
      <c r="FI45"/>
      <c r="FJ45"/>
      <c r="FK45"/>
      <c r="FL45"/>
      <c r="FM45"/>
      <c r="FN45"/>
      <c r="FO45"/>
      <c r="FP45"/>
      <c r="FQ45"/>
      <c r="FR45"/>
      <c r="FS45"/>
      <c r="FT45"/>
      <c r="FU45"/>
      <c r="FV45"/>
      <c r="FW45"/>
      <c r="FX45"/>
      <c r="FY45"/>
      <c r="FZ45"/>
      <c r="GA45"/>
      <c r="GB45"/>
      <c r="GC45"/>
      <c r="GD45"/>
      <c r="GE45"/>
      <c r="GF45"/>
      <c r="GG45"/>
      <c r="GH45"/>
      <c r="GI45"/>
      <c r="GJ45"/>
      <c r="GK45"/>
      <c r="GL45"/>
      <c r="GM45"/>
      <c r="GN45"/>
      <c r="GO45"/>
      <c r="GP45"/>
      <c r="GQ45"/>
      <c r="GR45"/>
      <c r="GS45"/>
      <c r="GT45"/>
      <c r="GU45"/>
      <c r="GV45"/>
      <c r="GW45"/>
      <c r="GX45"/>
      <c r="GY45"/>
      <c r="GZ45"/>
      <c r="HA45"/>
      <c r="HB45"/>
      <c r="HC45"/>
      <c r="HD45"/>
      <c r="HE45"/>
      <c r="HF45"/>
      <c r="HG45"/>
      <c r="HH45"/>
      <c r="HI45"/>
      <c r="HJ45"/>
      <c r="HK45"/>
      <c r="HL45"/>
      <c r="HM45"/>
      <c r="HN45"/>
      <c r="HO45"/>
      <c r="HP45"/>
      <c r="HQ45"/>
      <c r="HR45"/>
      <c r="HS45"/>
      <c r="HT45"/>
      <c r="HU45"/>
      <c r="HV45"/>
      <c r="HW45"/>
      <c r="HX45"/>
      <c r="HY45"/>
      <c r="HZ45"/>
      <c r="IA45"/>
      <c r="IB45"/>
      <c r="IC45"/>
      <c r="ID45"/>
      <c r="IE45"/>
      <c r="IF45"/>
      <c r="IG45"/>
      <c r="IH45"/>
      <c r="II45"/>
      <c r="IJ45"/>
      <c r="IK45"/>
      <c r="IL45"/>
      <c r="IM45"/>
      <c r="IN45"/>
      <c r="IO45"/>
      <c r="IP45"/>
      <c r="IQ45"/>
      <c r="IR45"/>
      <c r="IS45"/>
      <c r="IT45"/>
      <c r="IU45"/>
      <c r="IV45"/>
      <c r="IW45"/>
      <c r="IX45"/>
      <c r="IY45"/>
      <c r="IZ45"/>
      <c r="JA45"/>
      <c r="JB45"/>
      <c r="JC45"/>
      <c r="JD45"/>
      <c r="JE45"/>
      <c r="JF45"/>
      <c r="JG45"/>
      <c r="JH45"/>
      <c r="JI45"/>
      <c r="JJ45"/>
      <c r="JK45"/>
      <c r="JL45"/>
      <c r="JM45"/>
      <c r="JN45"/>
      <c r="JO45"/>
      <c r="JP45"/>
      <c r="JQ45"/>
      <c r="JR45"/>
      <c r="JS45"/>
      <c r="JT45"/>
      <c r="JU45"/>
      <c r="JV45"/>
      <c r="JW45"/>
      <c r="JX45"/>
      <c r="JY45"/>
      <c r="JZ45"/>
      <c r="KA45"/>
      <c r="KB45"/>
      <c r="KC45"/>
      <c r="KD45"/>
      <c r="KE45"/>
      <c r="KF45"/>
      <c r="KG45"/>
      <c r="KH45"/>
      <c r="KI45"/>
      <c r="KJ45"/>
      <c r="KK45"/>
      <c r="KL45"/>
      <c r="KM45"/>
      <c r="KN45"/>
      <c r="KO45"/>
      <c r="KP45"/>
      <c r="KQ45"/>
      <c r="KR45"/>
      <c r="KS45"/>
      <c r="KT45"/>
      <c r="KU45"/>
      <c r="KV45"/>
      <c r="KW45"/>
      <c r="KX45"/>
      <c r="KY45"/>
      <c r="KZ45"/>
      <c r="LA45"/>
      <c r="LB45"/>
      <c r="LC45"/>
      <c r="LD45"/>
      <c r="LE45"/>
      <c r="LF45"/>
      <c r="LG45"/>
      <c r="LH45"/>
      <c r="LI45"/>
      <c r="LJ45"/>
      <c r="LK45"/>
      <c r="LL45"/>
      <c r="LM45"/>
      <c r="LN45"/>
      <c r="LO45"/>
      <c r="LP45"/>
      <c r="LQ45"/>
      <c r="LR45"/>
      <c r="LS45"/>
      <c r="LT45"/>
      <c r="LU45"/>
      <c r="LV45"/>
      <c r="LW45"/>
      <c r="LX45"/>
      <c r="LY45"/>
      <c r="LZ45"/>
      <c r="MA45"/>
      <c r="MB45"/>
      <c r="MC45"/>
      <c r="MD45"/>
      <c r="ME45"/>
      <c r="MF45"/>
      <c r="MG45"/>
      <c r="MH45"/>
      <c r="MI45"/>
      <c r="MJ45"/>
      <c r="MK45"/>
      <c r="ML45"/>
      <c r="MM45"/>
      <c r="MN45"/>
      <c r="MO45"/>
      <c r="MP45"/>
      <c r="MQ45"/>
      <c r="MR45"/>
      <c r="MS45"/>
      <c r="MT45"/>
      <c r="MU45"/>
      <c r="MV45"/>
      <c r="MW45"/>
      <c r="MX45"/>
      <c r="MY45"/>
      <c r="MZ45"/>
      <c r="NA45"/>
      <c r="NB45"/>
      <c r="NC45"/>
      <c r="ND45"/>
      <c r="NE45"/>
      <c r="NF45"/>
      <c r="NG45"/>
      <c r="NH45"/>
      <c r="NI45"/>
      <c r="NJ45"/>
      <c r="NK45"/>
      <c r="NL45"/>
      <c r="NM45"/>
      <c r="NN45"/>
      <c r="NO45"/>
      <c r="NP45"/>
      <c r="NQ45"/>
      <c r="NR45"/>
      <c r="NS45"/>
      <c r="NT45"/>
      <c r="NU45"/>
      <c r="NV45"/>
      <c r="NW45"/>
      <c r="NX45"/>
      <c r="NY45"/>
      <c r="NZ45"/>
      <c r="OA45"/>
      <c r="OB45"/>
      <c r="OC45"/>
      <c r="OD45"/>
      <c r="OE45"/>
      <c r="OF45"/>
      <c r="OG45"/>
      <c r="OH45"/>
      <c r="OI45"/>
      <c r="OJ45"/>
      <c r="OK45"/>
      <c r="OL45"/>
      <c r="OM45"/>
      <c r="ON45"/>
      <c r="OO45"/>
      <c r="OP45"/>
      <c r="OQ45"/>
      <c r="OR45"/>
      <c r="OS45"/>
      <c r="OT45"/>
      <c r="OU45"/>
      <c r="OV45"/>
      <c r="OW45"/>
      <c r="OX45"/>
      <c r="OY45"/>
      <c r="OZ45"/>
      <c r="PA45"/>
      <c r="PB45"/>
      <c r="PC45"/>
      <c r="PD45"/>
      <c r="PE45"/>
      <c r="PF45"/>
      <c r="PG45"/>
      <c r="PH45"/>
      <c r="PI45"/>
      <c r="PJ45"/>
      <c r="PK45"/>
      <c r="PL45"/>
      <c r="PM45"/>
      <c r="PN45"/>
      <c r="PO45"/>
      <c r="PP45"/>
      <c r="PQ45"/>
      <c r="PR45"/>
      <c r="PS45"/>
      <c r="PT45"/>
      <c r="PU45"/>
      <c r="PV45"/>
      <c r="PW45"/>
      <c r="PX45"/>
      <c r="PY45"/>
      <c r="PZ45"/>
      <c r="QA45"/>
      <c r="QB45"/>
      <c r="QC45"/>
      <c r="QD45"/>
      <c r="QE45"/>
      <c r="QF45"/>
      <c r="QG45"/>
      <c r="QH45"/>
      <c r="QI45"/>
      <c r="QJ45"/>
      <c r="QK45"/>
      <c r="QL45"/>
      <c r="QM45"/>
      <c r="QN45"/>
      <c r="QO45"/>
      <c r="QP45"/>
      <c r="QQ45"/>
      <c r="QR45"/>
      <c r="QS45"/>
      <c r="QT45"/>
      <c r="QU45"/>
      <c r="QV45"/>
      <c r="QW45"/>
      <c r="QX45"/>
      <c r="QY45"/>
      <c r="QZ45"/>
      <c r="RA45"/>
      <c r="RB45"/>
      <c r="RC45"/>
      <c r="RD45"/>
      <c r="RE45"/>
      <c r="RF45"/>
      <c r="RG45"/>
      <c r="RH45"/>
      <c r="RI45"/>
      <c r="RJ45"/>
      <c r="RK45"/>
      <c r="RL45"/>
      <c r="RM45"/>
      <c r="RN45"/>
      <c r="RO45"/>
      <c r="RP45"/>
      <c r="RQ45"/>
      <c r="RR45"/>
      <c r="RS45"/>
      <c r="RT45"/>
      <c r="RU45"/>
      <c r="RV45"/>
      <c r="RW45"/>
      <c r="RX45"/>
      <c r="RY45"/>
      <c r="RZ45"/>
      <c r="SA45"/>
      <c r="SB45"/>
      <c r="SC45"/>
      <c r="SD45"/>
      <c r="SE45"/>
      <c r="SF45"/>
      <c r="SG45"/>
      <c r="SH45"/>
      <c r="SI45"/>
      <c r="SJ45"/>
      <c r="SK45"/>
      <c r="SL45"/>
      <c r="SM45"/>
      <c r="SN45"/>
      <c r="SO45"/>
      <c r="SP45"/>
      <c r="SQ45"/>
      <c r="SR45"/>
      <c r="SS45"/>
      <c r="ST45"/>
      <c r="SU45"/>
      <c r="SV45"/>
      <c r="SW45"/>
      <c r="SX45"/>
      <c r="SY45"/>
      <c r="SZ45"/>
      <c r="TA45"/>
      <c r="TB45"/>
      <c r="TC45"/>
      <c r="TD45"/>
      <c r="TE45"/>
      <c r="TF45"/>
      <c r="TG45"/>
      <c r="TH45"/>
      <c r="TI45"/>
      <c r="TJ45"/>
      <c r="TK45"/>
      <c r="TL45"/>
      <c r="TM45"/>
      <c r="TN45"/>
      <c r="TO45"/>
      <c r="TP45"/>
      <c r="TQ45"/>
      <c r="TR45"/>
      <c r="TS45"/>
      <c r="TT45"/>
      <c r="TU45"/>
      <c r="TV45"/>
      <c r="TW45"/>
      <c r="TX45"/>
      <c r="TY45"/>
      <c r="TZ45"/>
      <c r="UA45"/>
      <c r="UB45"/>
      <c r="UC45"/>
      <c r="UD45"/>
      <c r="UE45"/>
      <c r="UF45"/>
      <c r="UG45"/>
      <c r="UH45"/>
      <c r="UI45"/>
      <c r="UJ45"/>
      <c r="UK45"/>
      <c r="UL45"/>
      <c r="UM45"/>
      <c r="UN45"/>
      <c r="UO45"/>
      <c r="UP45"/>
      <c r="UQ45"/>
      <c r="UR45"/>
      <c r="US45"/>
      <c r="UT45"/>
      <c r="UU45"/>
      <c r="UV45"/>
      <c r="UW45"/>
      <c r="UX45"/>
      <c r="UY45"/>
      <c r="UZ45"/>
      <c r="VA45"/>
      <c r="VB45"/>
      <c r="VC45"/>
      <c r="VD45"/>
      <c r="VE45"/>
      <c r="VF45"/>
      <c r="VG45"/>
      <c r="VH45"/>
      <c r="VI45"/>
      <c r="VJ45"/>
      <c r="VK45"/>
      <c r="VL45"/>
      <c r="VM45"/>
      <c r="VN45"/>
      <c r="VO45"/>
      <c r="VP45"/>
      <c r="VQ45"/>
      <c r="VR45"/>
      <c r="VS45"/>
      <c r="VT45"/>
      <c r="VU45"/>
      <c r="VV45"/>
      <c r="VW45"/>
      <c r="VX45"/>
      <c r="VY45"/>
      <c r="VZ45"/>
      <c r="WA45"/>
      <c r="WB45"/>
      <c r="WC45"/>
      <c r="WD45"/>
      <c r="WE45"/>
      <c r="WF45"/>
      <c r="WG45"/>
      <c r="WH45"/>
      <c r="WI45"/>
      <c r="WJ45"/>
      <c r="WK45"/>
      <c r="WL45"/>
      <c r="WM45"/>
      <c r="WN45"/>
      <c r="WO45"/>
      <c r="WP45"/>
      <c r="WQ45"/>
      <c r="WR45"/>
      <c r="WS45"/>
      <c r="WT45"/>
      <c r="WU45"/>
      <c r="WV45"/>
      <c r="WW45"/>
      <c r="WX45"/>
      <c r="WY45"/>
      <c r="WZ45"/>
      <c r="XA45"/>
      <c r="XB45"/>
      <c r="XC45"/>
      <c r="XD45"/>
      <c r="XE45"/>
      <c r="XF45"/>
      <c r="XG45"/>
      <c r="XH45"/>
      <c r="XI45"/>
      <c r="XJ45"/>
      <c r="XK45"/>
      <c r="XL45"/>
      <c r="XM45"/>
      <c r="XN45"/>
      <c r="XO45"/>
      <c r="XP45"/>
      <c r="XQ45"/>
      <c r="XR45"/>
      <c r="XS45"/>
      <c r="XT45"/>
      <c r="XU45"/>
      <c r="XV45"/>
      <c r="XW45"/>
      <c r="XX45"/>
      <c r="XY45"/>
      <c r="XZ45"/>
      <c r="YA45"/>
      <c r="YB45"/>
      <c r="YC45"/>
      <c r="YD45"/>
      <c r="YE45"/>
      <c r="YF45"/>
      <c r="YG45"/>
      <c r="YH45"/>
      <c r="YI45"/>
      <c r="YJ45"/>
      <c r="YK45"/>
      <c r="YL45"/>
      <c r="YM45"/>
      <c r="YN45"/>
      <c r="YO45"/>
      <c r="YP45"/>
      <c r="YQ45"/>
      <c r="YR45"/>
      <c r="YS45"/>
      <c r="YT45"/>
      <c r="YU45"/>
      <c r="YV45"/>
      <c r="YW45"/>
      <c r="YX45"/>
      <c r="YY45"/>
      <c r="YZ45"/>
      <c r="ZA45"/>
      <c r="ZB45"/>
      <c r="ZC45"/>
      <c r="ZD45"/>
      <c r="ZE45"/>
      <c r="ZF45"/>
      <c r="ZG45"/>
      <c r="ZH45"/>
      <c r="ZI45"/>
      <c r="ZJ45"/>
      <c r="ZK45"/>
      <c r="ZL45"/>
      <c r="ZM45"/>
      <c r="ZN45"/>
      <c r="ZO45"/>
      <c r="ZP45"/>
      <c r="ZQ45"/>
      <c r="ZR45"/>
      <c r="ZS45"/>
      <c r="ZT45"/>
      <c r="ZU45"/>
      <c r="ZV45"/>
      <c r="ZW45"/>
      <c r="ZX45"/>
      <c r="ZY45"/>
      <c r="ZZ45"/>
      <c r="AAA45"/>
      <c r="AAB45"/>
      <c r="AAC45"/>
      <c r="AAD45"/>
      <c r="AAE45"/>
      <c r="AAF45"/>
      <c r="AAG45"/>
      <c r="AAH45"/>
      <c r="AAI45"/>
      <c r="AAJ45"/>
      <c r="AAK45"/>
      <c r="AAL45"/>
      <c r="AAM45"/>
      <c r="AAN45"/>
      <c r="AAO45"/>
      <c r="AAP45"/>
      <c r="AAQ45"/>
      <c r="AAR45"/>
      <c r="AAS45"/>
      <c r="AAT45"/>
      <c r="AAU45"/>
      <c r="AAV45"/>
      <c r="AAW45"/>
      <c r="AAX45"/>
      <c r="AAY45"/>
      <c r="AAZ45"/>
      <c r="ABA45"/>
      <c r="ABB45"/>
      <c r="ABC45"/>
      <c r="ABD45"/>
      <c r="ABE45"/>
      <c r="ABF45"/>
      <c r="ABG45"/>
      <c r="ABH45"/>
      <c r="ABI45"/>
      <c r="ABJ45"/>
      <c r="ABK45"/>
      <c r="ABL45"/>
      <c r="ABM45"/>
      <c r="ABN45"/>
      <c r="ABO45"/>
      <c r="ABP45"/>
      <c r="ABQ45"/>
      <c r="ABR45"/>
      <c r="ABS45"/>
      <c r="ABT45"/>
      <c r="ABU45"/>
      <c r="ABV45"/>
      <c r="ABW45"/>
      <c r="ABX45"/>
      <c r="ABY45"/>
      <c r="ABZ45"/>
      <c r="ACA45"/>
      <c r="ACB45"/>
      <c r="ACC45"/>
      <c r="ACD45"/>
      <c r="ACE45"/>
      <c r="ACF45"/>
      <c r="ACG45"/>
      <c r="ACH45"/>
      <c r="ACI45"/>
      <c r="ACJ45"/>
      <c r="ACK45"/>
      <c r="ACL45"/>
      <c r="ACM45"/>
      <c r="ACN45"/>
      <c r="ACO45"/>
      <c r="ACP45"/>
      <c r="ACQ45"/>
      <c r="ACR45"/>
      <c r="ACS45"/>
      <c r="ACT45"/>
      <c r="ACU45"/>
      <c r="ACV45"/>
      <c r="ACW45"/>
      <c r="ACX45"/>
      <c r="ACY45"/>
      <c r="ACZ45"/>
      <c r="ADA45"/>
      <c r="ADB45"/>
      <c r="ADC45"/>
      <c r="ADD45"/>
      <c r="ADE45"/>
      <c r="ADF45"/>
      <c r="ADG45"/>
      <c r="ADH45"/>
      <c r="ADI45"/>
      <c r="ADJ45"/>
      <c r="ADK45"/>
      <c r="ADL45"/>
      <c r="ADM45"/>
      <c r="ADN45"/>
      <c r="ADO45"/>
      <c r="ADP45"/>
      <c r="ADQ45"/>
      <c r="ADR45"/>
      <c r="ADS45"/>
      <c r="ADT45"/>
      <c r="ADU45"/>
      <c r="ADV45"/>
      <c r="ADW45"/>
      <c r="ADX45"/>
      <c r="ADY45"/>
      <c r="ADZ45"/>
      <c r="AEA45"/>
      <c r="AEB45"/>
      <c r="AEC45"/>
      <c r="AED45"/>
      <c r="AEE45"/>
      <c r="AEF45"/>
      <c r="AEG45"/>
      <c r="AEH45"/>
      <c r="AEI45"/>
      <c r="AEJ45"/>
      <c r="AEK45"/>
      <c r="AEL45"/>
      <c r="AEM45"/>
      <c r="AEN45"/>
      <c r="AEO45"/>
      <c r="AEP45"/>
      <c r="AEQ45"/>
      <c r="AER45"/>
      <c r="AES45"/>
      <c r="AET45"/>
      <c r="AEU45"/>
      <c r="AEV45"/>
      <c r="AEW45"/>
      <c r="AEX45"/>
      <c r="AEY45"/>
      <c r="AEZ45"/>
      <c r="AFA45"/>
      <c r="AFB45"/>
      <c r="AFC45"/>
      <c r="AFD45"/>
      <c r="AFE45"/>
      <c r="AFF45"/>
      <c r="AFG45"/>
      <c r="AFH45"/>
      <c r="AFI45"/>
      <c r="AFJ45"/>
      <c r="AFK45"/>
      <c r="AFL45"/>
      <c r="AFM45"/>
      <c r="AFN45"/>
      <c r="AFO45"/>
      <c r="AFP45"/>
      <c r="AFQ45"/>
      <c r="AFR45"/>
      <c r="AFS45"/>
      <c r="AFT45"/>
      <c r="AFU45"/>
      <c r="AFV45"/>
      <c r="AFW45"/>
      <c r="AFX45"/>
      <c r="AFY45"/>
      <c r="AFZ45"/>
      <c r="AGA45"/>
      <c r="AGB45"/>
      <c r="AGC45"/>
      <c r="AGD45"/>
      <c r="AGE45"/>
      <c r="AGF45"/>
      <c r="AGG45"/>
      <c r="AGH45"/>
      <c r="AGI45"/>
      <c r="AGJ45"/>
      <c r="AGK45"/>
      <c r="AGL45"/>
      <c r="AGM45"/>
      <c r="AGN45"/>
      <c r="AGO45"/>
      <c r="AGP45"/>
      <c r="AGQ45"/>
      <c r="AGR45"/>
      <c r="AGS45"/>
      <c r="AGT45"/>
      <c r="AGU45"/>
      <c r="AGV45"/>
      <c r="AGW45"/>
      <c r="AGX45"/>
      <c r="AGY45"/>
      <c r="AGZ45"/>
      <c r="AHA45"/>
      <c r="AHB45"/>
      <c r="AHC45"/>
      <c r="AHD45"/>
      <c r="AHE45"/>
      <c r="AHF45"/>
      <c r="AHG45"/>
      <c r="AHH45"/>
      <c r="AHI45"/>
      <c r="AHJ45"/>
      <c r="AHK45"/>
      <c r="AHL45"/>
      <c r="AHM45"/>
      <c r="AHN45"/>
      <c r="AHO45"/>
      <c r="AHP45"/>
      <c r="AHQ45"/>
      <c r="AHR45"/>
      <c r="AHS45"/>
      <c r="AHT45"/>
      <c r="AHU45"/>
      <c r="AHV45"/>
      <c r="AHW45"/>
      <c r="AHX45"/>
      <c r="AHY45"/>
      <c r="AHZ45"/>
      <c r="AIA45"/>
      <c r="AIB45"/>
      <c r="AIC45"/>
      <c r="AID45"/>
      <c r="AIE45"/>
      <c r="AIF45"/>
      <c r="AIG45"/>
      <c r="AIH45"/>
      <c r="AII45"/>
      <c r="AIJ45"/>
      <c r="AIK45"/>
      <c r="AIL45"/>
      <c r="AIM45"/>
      <c r="AIN45"/>
      <c r="AIO45"/>
      <c r="AIP45"/>
      <c r="AIQ45"/>
      <c r="AIR45"/>
      <c r="AIS45"/>
      <c r="AIT45"/>
      <c r="AIU45"/>
      <c r="AIV45"/>
      <c r="AIW45"/>
      <c r="AIX45"/>
      <c r="AIY45"/>
      <c r="AIZ45"/>
      <c r="AJA45"/>
      <c r="AJB45"/>
      <c r="AJC45"/>
      <c r="AJD45"/>
      <c r="AJE45"/>
      <c r="AJF45"/>
      <c r="AJG45"/>
      <c r="AJH45"/>
      <c r="AJI45"/>
      <c r="AJJ45"/>
      <c r="AJK45"/>
      <c r="AJL45"/>
      <c r="AJM45"/>
      <c r="AJN45"/>
      <c r="AJO45"/>
      <c r="AJP45"/>
      <c r="AJQ45"/>
      <c r="AJR45"/>
      <c r="AJS45"/>
      <c r="AJT45"/>
      <c r="AJU45"/>
      <c r="AJV45"/>
      <c r="AJW45"/>
      <c r="AJX45"/>
      <c r="AJY45"/>
      <c r="AJZ45"/>
      <c r="AKA45"/>
      <c r="AKB45"/>
      <c r="AKC45"/>
      <c r="AKD45"/>
      <c r="AKE45"/>
      <c r="AKF45"/>
      <c r="AKG45"/>
      <c r="AKH45"/>
      <c r="AKI45"/>
      <c r="AKJ45"/>
    </row>
    <row r="46" spans="8:972">
      <c r="I46" s="701"/>
      <c r="J46" s="701"/>
      <c r="K46" s="701"/>
      <c r="L46" s="701"/>
      <c r="O46"/>
      <c r="P46"/>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c r="BL46"/>
      <c r="BM46"/>
      <c r="BN46"/>
      <c r="BO46"/>
      <c r="BP46"/>
      <c r="BQ46"/>
      <c r="BR46"/>
      <c r="BS46"/>
      <c r="BT46"/>
      <c r="BU46"/>
      <c r="BV46"/>
      <c r="BW46"/>
      <c r="BX46"/>
      <c r="BY46"/>
      <c r="BZ46"/>
      <c r="CA46"/>
      <c r="CB46"/>
      <c r="CC46"/>
      <c r="CD46"/>
      <c r="CE46"/>
      <c r="CF46"/>
      <c r="CG46"/>
      <c r="CH46"/>
      <c r="CI46"/>
      <c r="CJ46"/>
      <c r="CK46"/>
      <c r="CL46"/>
      <c r="CM46"/>
      <c r="CN46"/>
      <c r="CO46"/>
      <c r="CP46"/>
      <c r="CQ46"/>
      <c r="CR46"/>
      <c r="CS46"/>
      <c r="CT46"/>
      <c r="CU46"/>
      <c r="CV46"/>
      <c r="CW46"/>
      <c r="CX46"/>
      <c r="CY46"/>
      <c r="CZ46"/>
      <c r="DA46"/>
      <c r="DB46"/>
      <c r="DC46"/>
      <c r="DD46"/>
      <c r="DE46"/>
      <c r="DF46"/>
      <c r="DG46"/>
      <c r="DH46"/>
      <c r="DI46"/>
      <c r="DJ46"/>
      <c r="DK46"/>
      <c r="DL46"/>
      <c r="DM46"/>
      <c r="DN46"/>
      <c r="DO46"/>
      <c r="DP46"/>
      <c r="DQ46"/>
      <c r="DR46"/>
      <c r="DS46"/>
      <c r="DT46"/>
      <c r="DU46"/>
      <c r="DV46"/>
      <c r="DW46"/>
      <c r="DX46"/>
      <c r="DY46"/>
      <c r="DZ46"/>
      <c r="EA46"/>
      <c r="EB46"/>
      <c r="EC46"/>
      <c r="ED46"/>
      <c r="EE46"/>
      <c r="EF46"/>
      <c r="EG46"/>
      <c r="EH46"/>
      <c r="EI46"/>
      <c r="EJ46"/>
      <c r="EK46"/>
      <c r="EL46"/>
      <c r="EM46"/>
      <c r="EN46"/>
      <c r="EO46"/>
      <c r="EP46"/>
      <c r="EQ46"/>
      <c r="ER46"/>
      <c r="ES46"/>
      <c r="ET46"/>
      <c r="EU46"/>
      <c r="EV46"/>
      <c r="EW46"/>
      <c r="EX46"/>
      <c r="EY46"/>
      <c r="EZ46"/>
      <c r="FA46"/>
      <c r="FB46"/>
      <c r="FC46"/>
      <c r="FD46"/>
      <c r="FE46"/>
      <c r="FF46"/>
      <c r="FG46"/>
      <c r="FH46"/>
      <c r="FI46"/>
      <c r="FJ46"/>
      <c r="FK46"/>
      <c r="FL46"/>
      <c r="FM46"/>
      <c r="FN46"/>
      <c r="FO46"/>
      <c r="FP46"/>
      <c r="FQ46"/>
      <c r="FR46"/>
      <c r="FS46"/>
      <c r="FT46"/>
      <c r="FU46"/>
      <c r="FV46"/>
      <c r="FW46"/>
      <c r="FX46"/>
      <c r="FY46"/>
      <c r="FZ46"/>
      <c r="GA46"/>
      <c r="GB46"/>
      <c r="GC46"/>
      <c r="GD46"/>
      <c r="GE46"/>
      <c r="GF46"/>
      <c r="GG46"/>
      <c r="GH46"/>
      <c r="GI46"/>
      <c r="GJ46"/>
      <c r="GK46"/>
      <c r="GL46"/>
      <c r="GM46"/>
      <c r="GN46"/>
      <c r="GO46"/>
      <c r="GP46"/>
      <c r="GQ46"/>
      <c r="GR46"/>
      <c r="GS46"/>
      <c r="GT46"/>
      <c r="GU46"/>
      <c r="GV46"/>
      <c r="GW46"/>
      <c r="GX46"/>
      <c r="GY46"/>
      <c r="GZ46"/>
      <c r="HA46"/>
      <c r="HB46"/>
      <c r="HC46"/>
      <c r="HD46"/>
      <c r="HE46"/>
      <c r="HF46"/>
      <c r="HG46"/>
      <c r="HH46"/>
      <c r="HI46"/>
      <c r="HJ46"/>
      <c r="HK46"/>
      <c r="HL46"/>
      <c r="HM46"/>
      <c r="HN46"/>
      <c r="HO46"/>
      <c r="HP46"/>
      <c r="HQ46"/>
      <c r="HR46"/>
      <c r="HS46"/>
      <c r="HT46"/>
      <c r="HU46"/>
      <c r="HV46"/>
      <c r="HW46"/>
      <c r="HX46"/>
      <c r="HY46"/>
      <c r="HZ46"/>
      <c r="IA46"/>
      <c r="IB46"/>
      <c r="IC46"/>
      <c r="ID46"/>
      <c r="IE46"/>
      <c r="IF46"/>
      <c r="IG46"/>
      <c r="IH46"/>
      <c r="II46"/>
      <c r="IJ46"/>
      <c r="IK46"/>
      <c r="IL46"/>
      <c r="IM46"/>
      <c r="IN46"/>
      <c r="IO46"/>
      <c r="IP46"/>
      <c r="IQ46"/>
      <c r="IR46"/>
      <c r="IS46"/>
      <c r="IT46"/>
      <c r="IU46"/>
      <c r="IV46"/>
      <c r="IW46"/>
      <c r="IX46"/>
      <c r="IY46"/>
      <c r="IZ46"/>
      <c r="JA46"/>
      <c r="JB46"/>
      <c r="JC46"/>
      <c r="JD46"/>
      <c r="JE46"/>
      <c r="JF46"/>
      <c r="JG46"/>
      <c r="JH46"/>
      <c r="JI46"/>
      <c r="JJ46"/>
      <c r="JK46"/>
      <c r="JL46"/>
      <c r="JM46"/>
      <c r="JN46"/>
      <c r="JO46"/>
      <c r="JP46"/>
      <c r="JQ46"/>
      <c r="JR46"/>
      <c r="JS46"/>
      <c r="JT46"/>
      <c r="JU46"/>
      <c r="JV46"/>
      <c r="JW46"/>
      <c r="JX46"/>
      <c r="JY46"/>
      <c r="JZ46"/>
      <c r="KA46"/>
      <c r="KB46"/>
      <c r="KC46"/>
      <c r="KD46"/>
      <c r="KE46"/>
      <c r="KF46"/>
      <c r="KG46"/>
      <c r="KH46"/>
      <c r="KI46"/>
      <c r="KJ46"/>
      <c r="KK46"/>
      <c r="KL46"/>
      <c r="KM46"/>
      <c r="KN46"/>
      <c r="KO46"/>
      <c r="KP46"/>
      <c r="KQ46"/>
      <c r="KR46"/>
      <c r="KS46"/>
      <c r="KT46"/>
      <c r="KU46"/>
      <c r="KV46"/>
      <c r="KW46"/>
      <c r="KX46"/>
      <c r="KY46"/>
      <c r="KZ46"/>
      <c r="LA46"/>
      <c r="LB46"/>
      <c r="LC46"/>
      <c r="LD46"/>
      <c r="LE46"/>
      <c r="LF46"/>
      <c r="LG46"/>
      <c r="LH46"/>
      <c r="LI46"/>
      <c r="LJ46"/>
      <c r="LK46"/>
      <c r="LL46"/>
      <c r="LM46"/>
      <c r="LN46"/>
      <c r="LO46"/>
      <c r="LP46"/>
      <c r="LQ46"/>
      <c r="LR46"/>
      <c r="LS46"/>
      <c r="LT46"/>
      <c r="LU46"/>
      <c r="LV46"/>
      <c r="LW46"/>
      <c r="LX46"/>
      <c r="LY46"/>
      <c r="LZ46"/>
      <c r="MA46"/>
      <c r="MB46"/>
      <c r="MC46"/>
      <c r="MD46"/>
      <c r="ME46"/>
      <c r="MF46"/>
      <c r="MG46"/>
      <c r="MH46"/>
      <c r="MI46"/>
      <c r="MJ46"/>
      <c r="MK46"/>
      <c r="ML46"/>
      <c r="MM46"/>
      <c r="MN46"/>
      <c r="MO46"/>
      <c r="MP46"/>
      <c r="MQ46"/>
      <c r="MR46"/>
      <c r="MS46"/>
      <c r="MT46"/>
      <c r="MU46"/>
      <c r="MV46"/>
      <c r="MW46"/>
      <c r="MX46"/>
      <c r="MY46"/>
      <c r="MZ46"/>
      <c r="NA46"/>
      <c r="NB46"/>
      <c r="NC46"/>
      <c r="ND46"/>
      <c r="NE46"/>
      <c r="NF46"/>
      <c r="NG46"/>
      <c r="NH46"/>
      <c r="NI46"/>
      <c r="NJ46"/>
      <c r="NK46"/>
      <c r="NL46"/>
      <c r="NM46"/>
      <c r="NN46"/>
      <c r="NO46"/>
      <c r="NP46"/>
      <c r="NQ46"/>
      <c r="NR46"/>
      <c r="NS46"/>
      <c r="NT46"/>
      <c r="NU46"/>
      <c r="NV46"/>
      <c r="NW46"/>
      <c r="NX46"/>
      <c r="NY46"/>
      <c r="NZ46"/>
      <c r="OA46"/>
      <c r="OB46"/>
      <c r="OC46"/>
      <c r="OD46"/>
      <c r="OE46"/>
      <c r="OF46"/>
      <c r="OG46"/>
      <c r="OH46"/>
      <c r="OI46"/>
      <c r="OJ46"/>
      <c r="OK46"/>
      <c r="OL46"/>
      <c r="OM46"/>
      <c r="ON46"/>
      <c r="OO46"/>
      <c r="OP46"/>
      <c r="OQ46"/>
      <c r="OR46"/>
      <c r="OS46"/>
      <c r="OT46"/>
      <c r="OU46"/>
      <c r="OV46"/>
      <c r="OW46"/>
      <c r="OX46"/>
      <c r="OY46"/>
      <c r="OZ46"/>
      <c r="PA46"/>
      <c r="PB46"/>
      <c r="PC46"/>
      <c r="PD46"/>
      <c r="PE46"/>
      <c r="PF46"/>
      <c r="PG46"/>
      <c r="PH46"/>
      <c r="PI46"/>
      <c r="PJ46"/>
      <c r="PK46"/>
      <c r="PL46"/>
      <c r="PM46"/>
      <c r="PN46"/>
      <c r="PO46"/>
      <c r="PP46"/>
      <c r="PQ46"/>
      <c r="PR46"/>
      <c r="PS46"/>
      <c r="PT46"/>
      <c r="PU46"/>
      <c r="PV46"/>
      <c r="PW46"/>
      <c r="PX46"/>
      <c r="PY46"/>
      <c r="PZ46"/>
      <c r="QA46"/>
      <c r="QB46"/>
      <c r="QC46"/>
      <c r="QD46"/>
      <c r="QE46"/>
      <c r="QF46"/>
      <c r="QG46"/>
      <c r="QH46"/>
      <c r="QI46"/>
      <c r="QJ46"/>
      <c r="QK46"/>
      <c r="QL46"/>
      <c r="QM46"/>
      <c r="QN46"/>
      <c r="QO46"/>
      <c r="QP46"/>
      <c r="QQ46"/>
      <c r="QR46"/>
      <c r="QS46"/>
      <c r="QT46"/>
      <c r="QU46"/>
      <c r="QV46"/>
      <c r="QW46"/>
      <c r="QX46"/>
      <c r="QY46"/>
      <c r="QZ46"/>
      <c r="RA46"/>
      <c r="RB46"/>
      <c r="RC46"/>
      <c r="RD46"/>
      <c r="RE46"/>
      <c r="RF46"/>
      <c r="RG46"/>
      <c r="RH46"/>
      <c r="RI46"/>
      <c r="RJ46"/>
      <c r="RK46"/>
      <c r="RL46"/>
      <c r="RM46"/>
      <c r="RN46"/>
      <c r="RO46"/>
      <c r="RP46"/>
      <c r="RQ46"/>
      <c r="RR46"/>
      <c r="RS46"/>
      <c r="RT46"/>
      <c r="RU46"/>
      <c r="RV46"/>
      <c r="RW46"/>
      <c r="RX46"/>
      <c r="RY46"/>
      <c r="RZ46"/>
      <c r="SA46"/>
      <c r="SB46"/>
      <c r="SC46"/>
      <c r="SD46"/>
      <c r="SE46"/>
      <c r="SF46"/>
      <c r="SG46"/>
      <c r="SH46"/>
      <c r="SI46"/>
      <c r="SJ46"/>
      <c r="SK46"/>
      <c r="SL46"/>
      <c r="SM46"/>
      <c r="SN46"/>
      <c r="SO46"/>
      <c r="SP46"/>
      <c r="SQ46"/>
      <c r="SR46"/>
      <c r="SS46"/>
      <c r="ST46"/>
      <c r="SU46"/>
      <c r="SV46"/>
      <c r="SW46"/>
      <c r="SX46"/>
      <c r="SY46"/>
      <c r="SZ46"/>
      <c r="TA46"/>
      <c r="TB46"/>
      <c r="TC46"/>
      <c r="TD46"/>
      <c r="TE46"/>
      <c r="TF46"/>
      <c r="TG46"/>
      <c r="TH46"/>
      <c r="TI46"/>
      <c r="TJ46"/>
      <c r="TK46"/>
      <c r="TL46"/>
      <c r="TM46"/>
      <c r="TN46"/>
      <c r="TO46"/>
      <c r="TP46"/>
      <c r="TQ46"/>
      <c r="TR46"/>
      <c r="TS46"/>
      <c r="TT46"/>
      <c r="TU46"/>
      <c r="TV46"/>
      <c r="TW46"/>
      <c r="TX46"/>
      <c r="TY46"/>
      <c r="TZ46"/>
      <c r="UA46"/>
      <c r="UB46"/>
      <c r="UC46"/>
      <c r="UD46"/>
      <c r="UE46"/>
      <c r="UF46"/>
      <c r="UG46"/>
      <c r="UH46"/>
      <c r="UI46"/>
      <c r="UJ46"/>
      <c r="UK46"/>
      <c r="UL46"/>
      <c r="UM46"/>
      <c r="UN46"/>
      <c r="UO46"/>
      <c r="UP46"/>
      <c r="UQ46"/>
      <c r="UR46"/>
      <c r="US46"/>
      <c r="UT46"/>
      <c r="UU46"/>
      <c r="UV46"/>
      <c r="UW46"/>
      <c r="UX46"/>
      <c r="UY46"/>
      <c r="UZ46"/>
      <c r="VA46"/>
      <c r="VB46"/>
      <c r="VC46"/>
      <c r="VD46"/>
      <c r="VE46"/>
      <c r="VF46"/>
      <c r="VG46"/>
      <c r="VH46"/>
      <c r="VI46"/>
      <c r="VJ46"/>
      <c r="VK46"/>
      <c r="VL46"/>
      <c r="VM46"/>
      <c r="VN46"/>
      <c r="VO46"/>
      <c r="VP46"/>
      <c r="VQ46"/>
      <c r="VR46"/>
      <c r="VS46"/>
      <c r="VT46"/>
      <c r="VU46"/>
      <c r="VV46"/>
      <c r="VW46"/>
      <c r="VX46"/>
      <c r="VY46"/>
      <c r="VZ46"/>
      <c r="WA46"/>
      <c r="WB46"/>
      <c r="WC46"/>
      <c r="WD46"/>
      <c r="WE46"/>
      <c r="WF46"/>
      <c r="WG46"/>
      <c r="WH46"/>
      <c r="WI46"/>
      <c r="WJ46"/>
      <c r="WK46"/>
      <c r="WL46"/>
      <c r="WM46"/>
      <c r="WN46"/>
      <c r="WO46"/>
      <c r="WP46"/>
      <c r="WQ46"/>
      <c r="WR46"/>
      <c r="WS46"/>
      <c r="WT46"/>
      <c r="WU46"/>
      <c r="WV46"/>
      <c r="WW46"/>
      <c r="WX46"/>
      <c r="WY46"/>
      <c r="WZ46"/>
      <c r="XA46"/>
      <c r="XB46"/>
      <c r="XC46"/>
      <c r="XD46"/>
      <c r="XE46"/>
      <c r="XF46"/>
      <c r="XG46"/>
      <c r="XH46"/>
      <c r="XI46"/>
      <c r="XJ46"/>
      <c r="XK46"/>
      <c r="XL46"/>
      <c r="XM46"/>
      <c r="XN46"/>
      <c r="XO46"/>
      <c r="XP46"/>
      <c r="XQ46"/>
      <c r="XR46"/>
      <c r="XS46"/>
      <c r="XT46"/>
      <c r="XU46"/>
      <c r="XV46"/>
      <c r="XW46"/>
      <c r="XX46"/>
      <c r="XY46"/>
      <c r="XZ46"/>
      <c r="YA46"/>
      <c r="YB46"/>
      <c r="YC46"/>
      <c r="YD46"/>
      <c r="YE46"/>
      <c r="YF46"/>
      <c r="YG46"/>
      <c r="YH46"/>
      <c r="YI46"/>
      <c r="YJ46"/>
      <c r="YK46"/>
      <c r="YL46"/>
      <c r="YM46"/>
      <c r="YN46"/>
      <c r="YO46"/>
      <c r="YP46"/>
      <c r="YQ46"/>
      <c r="YR46"/>
      <c r="YS46"/>
      <c r="YT46"/>
      <c r="YU46"/>
      <c r="YV46"/>
      <c r="YW46"/>
      <c r="YX46"/>
      <c r="YY46"/>
      <c r="YZ46"/>
      <c r="ZA46"/>
      <c r="ZB46"/>
      <c r="ZC46"/>
      <c r="ZD46"/>
      <c r="ZE46"/>
      <c r="ZF46"/>
      <c r="ZG46"/>
      <c r="ZH46"/>
      <c r="ZI46"/>
      <c r="ZJ46"/>
      <c r="ZK46"/>
      <c r="ZL46"/>
      <c r="ZM46"/>
      <c r="ZN46"/>
      <c r="ZO46"/>
      <c r="ZP46"/>
      <c r="ZQ46"/>
      <c r="ZR46"/>
      <c r="ZS46"/>
      <c r="ZT46"/>
      <c r="ZU46"/>
      <c r="ZV46"/>
      <c r="ZW46"/>
      <c r="ZX46"/>
      <c r="ZY46"/>
      <c r="ZZ46"/>
      <c r="AAA46"/>
      <c r="AAB46"/>
      <c r="AAC46"/>
      <c r="AAD46"/>
      <c r="AAE46"/>
      <c r="AAF46"/>
      <c r="AAG46"/>
      <c r="AAH46"/>
      <c r="AAI46"/>
      <c r="AAJ46"/>
      <c r="AAK46"/>
      <c r="AAL46"/>
      <c r="AAM46"/>
      <c r="AAN46"/>
      <c r="AAO46"/>
      <c r="AAP46"/>
      <c r="AAQ46"/>
      <c r="AAR46"/>
      <c r="AAS46"/>
      <c r="AAT46"/>
      <c r="AAU46"/>
      <c r="AAV46"/>
      <c r="AAW46"/>
      <c r="AAX46"/>
      <c r="AAY46"/>
      <c r="AAZ46"/>
      <c r="ABA46"/>
      <c r="ABB46"/>
      <c r="ABC46"/>
      <c r="ABD46"/>
      <c r="ABE46"/>
      <c r="ABF46"/>
      <c r="ABG46"/>
      <c r="ABH46"/>
      <c r="ABI46"/>
      <c r="ABJ46"/>
      <c r="ABK46"/>
      <c r="ABL46"/>
      <c r="ABM46"/>
      <c r="ABN46"/>
      <c r="ABO46"/>
      <c r="ABP46"/>
      <c r="ABQ46"/>
      <c r="ABR46"/>
      <c r="ABS46"/>
      <c r="ABT46"/>
      <c r="ABU46"/>
      <c r="ABV46"/>
      <c r="ABW46"/>
      <c r="ABX46"/>
      <c r="ABY46"/>
      <c r="ABZ46"/>
      <c r="ACA46"/>
      <c r="ACB46"/>
      <c r="ACC46"/>
      <c r="ACD46"/>
      <c r="ACE46"/>
      <c r="ACF46"/>
      <c r="ACG46"/>
      <c r="ACH46"/>
      <c r="ACI46"/>
      <c r="ACJ46"/>
      <c r="ACK46"/>
      <c r="ACL46"/>
      <c r="ACM46"/>
      <c r="ACN46"/>
      <c r="ACO46"/>
      <c r="ACP46"/>
      <c r="ACQ46"/>
      <c r="ACR46"/>
      <c r="ACS46"/>
      <c r="ACT46"/>
      <c r="ACU46"/>
      <c r="ACV46"/>
      <c r="ACW46"/>
      <c r="ACX46"/>
      <c r="ACY46"/>
      <c r="ACZ46"/>
      <c r="ADA46"/>
      <c r="ADB46"/>
      <c r="ADC46"/>
      <c r="ADD46"/>
      <c r="ADE46"/>
      <c r="ADF46"/>
      <c r="ADG46"/>
      <c r="ADH46"/>
      <c r="ADI46"/>
      <c r="ADJ46"/>
      <c r="ADK46"/>
      <c r="ADL46"/>
      <c r="ADM46"/>
      <c r="ADN46"/>
      <c r="ADO46"/>
      <c r="ADP46"/>
      <c r="ADQ46"/>
      <c r="ADR46"/>
      <c r="ADS46"/>
      <c r="ADT46"/>
      <c r="ADU46"/>
      <c r="ADV46"/>
      <c r="ADW46"/>
      <c r="ADX46"/>
      <c r="ADY46"/>
      <c r="ADZ46"/>
      <c r="AEA46"/>
      <c r="AEB46"/>
      <c r="AEC46"/>
      <c r="AED46"/>
      <c r="AEE46"/>
      <c r="AEF46"/>
      <c r="AEG46"/>
      <c r="AEH46"/>
      <c r="AEI46"/>
      <c r="AEJ46"/>
      <c r="AEK46"/>
      <c r="AEL46"/>
      <c r="AEM46"/>
      <c r="AEN46"/>
      <c r="AEO46"/>
      <c r="AEP46"/>
      <c r="AEQ46"/>
      <c r="AER46"/>
      <c r="AES46"/>
      <c r="AET46"/>
      <c r="AEU46"/>
      <c r="AEV46"/>
      <c r="AEW46"/>
      <c r="AEX46"/>
      <c r="AEY46"/>
      <c r="AEZ46"/>
      <c r="AFA46"/>
      <c r="AFB46"/>
      <c r="AFC46"/>
      <c r="AFD46"/>
      <c r="AFE46"/>
      <c r="AFF46"/>
      <c r="AFG46"/>
      <c r="AFH46"/>
      <c r="AFI46"/>
      <c r="AFJ46"/>
      <c r="AFK46"/>
      <c r="AFL46"/>
      <c r="AFM46"/>
      <c r="AFN46"/>
      <c r="AFO46"/>
      <c r="AFP46"/>
      <c r="AFQ46"/>
      <c r="AFR46"/>
      <c r="AFS46"/>
      <c r="AFT46"/>
      <c r="AFU46"/>
      <c r="AFV46"/>
      <c r="AFW46"/>
      <c r="AFX46"/>
      <c r="AFY46"/>
      <c r="AFZ46"/>
      <c r="AGA46"/>
      <c r="AGB46"/>
      <c r="AGC46"/>
      <c r="AGD46"/>
      <c r="AGE46"/>
      <c r="AGF46"/>
      <c r="AGG46"/>
      <c r="AGH46"/>
      <c r="AGI46"/>
      <c r="AGJ46"/>
      <c r="AGK46"/>
      <c r="AGL46"/>
      <c r="AGM46"/>
      <c r="AGN46"/>
      <c r="AGO46"/>
      <c r="AGP46"/>
      <c r="AGQ46"/>
      <c r="AGR46"/>
      <c r="AGS46"/>
      <c r="AGT46"/>
      <c r="AGU46"/>
      <c r="AGV46"/>
      <c r="AGW46"/>
      <c r="AGX46"/>
      <c r="AGY46"/>
      <c r="AGZ46"/>
      <c r="AHA46"/>
      <c r="AHB46"/>
      <c r="AHC46"/>
      <c r="AHD46"/>
      <c r="AHE46"/>
      <c r="AHF46"/>
      <c r="AHG46"/>
      <c r="AHH46"/>
      <c r="AHI46"/>
      <c r="AHJ46"/>
      <c r="AHK46"/>
      <c r="AHL46"/>
      <c r="AHM46"/>
      <c r="AHN46"/>
      <c r="AHO46"/>
      <c r="AHP46"/>
      <c r="AHQ46"/>
      <c r="AHR46"/>
      <c r="AHS46"/>
      <c r="AHT46"/>
      <c r="AHU46"/>
      <c r="AHV46"/>
      <c r="AHW46"/>
      <c r="AHX46"/>
      <c r="AHY46"/>
      <c r="AHZ46"/>
      <c r="AIA46"/>
      <c r="AIB46"/>
      <c r="AIC46"/>
      <c r="AID46"/>
      <c r="AIE46"/>
      <c r="AIF46"/>
      <c r="AIG46"/>
      <c r="AIH46"/>
      <c r="AII46"/>
      <c r="AIJ46"/>
      <c r="AIK46"/>
      <c r="AIL46"/>
      <c r="AIM46"/>
      <c r="AIN46"/>
      <c r="AIO46"/>
      <c r="AIP46"/>
      <c r="AIQ46"/>
      <c r="AIR46"/>
      <c r="AIS46"/>
      <c r="AIT46"/>
      <c r="AIU46"/>
      <c r="AIV46"/>
      <c r="AIW46"/>
      <c r="AIX46"/>
      <c r="AIY46"/>
      <c r="AIZ46"/>
      <c r="AJA46"/>
      <c r="AJB46"/>
      <c r="AJC46"/>
      <c r="AJD46"/>
      <c r="AJE46"/>
      <c r="AJF46"/>
      <c r="AJG46"/>
      <c r="AJH46"/>
      <c r="AJI46"/>
      <c r="AJJ46"/>
      <c r="AJK46"/>
      <c r="AJL46"/>
      <c r="AJM46"/>
      <c r="AJN46"/>
      <c r="AJO46"/>
      <c r="AJP46"/>
      <c r="AJQ46"/>
      <c r="AJR46"/>
      <c r="AJS46"/>
      <c r="AJT46"/>
      <c r="AJU46"/>
      <c r="AJV46"/>
      <c r="AJW46"/>
      <c r="AJX46"/>
      <c r="AJY46"/>
      <c r="AJZ46"/>
      <c r="AKA46"/>
      <c r="AKB46"/>
      <c r="AKC46"/>
      <c r="AKD46"/>
      <c r="AKE46"/>
      <c r="AKF46"/>
      <c r="AKG46"/>
      <c r="AKH46"/>
      <c r="AKI46"/>
      <c r="AKJ46"/>
    </row>
    <row r="47" spans="8:972">
      <c r="I47" s="701"/>
      <c r="J47" s="701"/>
      <c r="K47" s="701"/>
      <c r="L47" s="701"/>
      <c r="O47"/>
      <c r="P47"/>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c r="BC47"/>
      <c r="BD47"/>
      <c r="BE47"/>
      <c r="BF47"/>
      <c r="BG47"/>
      <c r="BH47"/>
      <c r="BI47"/>
      <c r="BJ47"/>
      <c r="BK47"/>
      <c r="BL47"/>
      <c r="BM47"/>
      <c r="BN47"/>
      <c r="BO47"/>
      <c r="BP47"/>
      <c r="BQ47"/>
      <c r="BR47"/>
      <c r="BS47"/>
      <c r="BT47"/>
      <c r="BU47"/>
      <c r="BV47"/>
      <c r="BW47"/>
      <c r="BX47"/>
      <c r="BY47"/>
      <c r="BZ47"/>
      <c r="CA47"/>
      <c r="CB47"/>
      <c r="CC47"/>
      <c r="CD47"/>
      <c r="CE47"/>
      <c r="CF47"/>
      <c r="CG47"/>
      <c r="CH47"/>
      <c r="CI47"/>
      <c r="CJ47"/>
      <c r="CK47"/>
      <c r="CL47"/>
      <c r="CM47"/>
      <c r="CN47"/>
      <c r="CO47"/>
      <c r="CP47"/>
      <c r="CQ47"/>
      <c r="CR47"/>
      <c r="CS47"/>
      <c r="CT47"/>
      <c r="CU47"/>
      <c r="CV47"/>
      <c r="CW47"/>
      <c r="CX47"/>
      <c r="CY47"/>
      <c r="CZ47"/>
      <c r="DA47"/>
      <c r="DB47"/>
      <c r="DC47"/>
      <c r="DD47"/>
      <c r="DE47"/>
      <c r="DF47"/>
      <c r="DG47"/>
      <c r="DH47"/>
      <c r="DI47"/>
      <c r="DJ47"/>
      <c r="DK47"/>
      <c r="DL47"/>
      <c r="DM47"/>
      <c r="DN47"/>
      <c r="DO47"/>
      <c r="DP47"/>
      <c r="DQ47"/>
      <c r="DR47"/>
      <c r="DS47"/>
      <c r="DT47"/>
      <c r="DU47"/>
      <c r="DV47"/>
      <c r="DW47"/>
      <c r="DX47"/>
      <c r="DY47"/>
      <c r="DZ47"/>
      <c r="EA47"/>
      <c r="EB47"/>
      <c r="EC47"/>
      <c r="ED47"/>
      <c r="EE47"/>
      <c r="EF47"/>
      <c r="EG47"/>
      <c r="EH47"/>
      <c r="EI47"/>
      <c r="EJ47"/>
      <c r="EK47"/>
      <c r="EL47"/>
      <c r="EM47"/>
      <c r="EN47"/>
      <c r="EO47"/>
      <c r="EP47"/>
      <c r="EQ47"/>
      <c r="ER47"/>
      <c r="ES47"/>
      <c r="ET47"/>
      <c r="EU47"/>
      <c r="EV47"/>
      <c r="EW47"/>
      <c r="EX47"/>
      <c r="EY47"/>
      <c r="EZ47"/>
      <c r="FA47"/>
      <c r="FB47"/>
      <c r="FC47"/>
      <c r="FD47"/>
      <c r="FE47"/>
      <c r="FF47"/>
      <c r="FG47"/>
      <c r="FH47"/>
      <c r="FI47"/>
      <c r="FJ47"/>
      <c r="FK47"/>
      <c r="FL47"/>
      <c r="FM47"/>
      <c r="FN47"/>
      <c r="FO47"/>
      <c r="FP47"/>
      <c r="FQ47"/>
      <c r="FR47"/>
      <c r="FS47"/>
      <c r="FT47"/>
      <c r="FU47"/>
      <c r="FV47"/>
      <c r="FW47"/>
      <c r="FX47"/>
      <c r="FY47"/>
      <c r="FZ47"/>
      <c r="GA47"/>
      <c r="GB47"/>
      <c r="GC47"/>
      <c r="GD47"/>
      <c r="GE47"/>
      <c r="GF47"/>
      <c r="GG47"/>
      <c r="GH47"/>
      <c r="GI47"/>
      <c r="GJ47"/>
      <c r="GK47"/>
      <c r="GL47"/>
      <c r="GM47"/>
      <c r="GN47"/>
      <c r="GO47"/>
      <c r="GP47"/>
      <c r="GQ47"/>
      <c r="GR47"/>
      <c r="GS47"/>
      <c r="GT47"/>
      <c r="GU47"/>
      <c r="GV47"/>
      <c r="GW47"/>
      <c r="GX47"/>
      <c r="GY47"/>
      <c r="GZ47"/>
      <c r="HA47"/>
      <c r="HB47"/>
      <c r="HC47"/>
      <c r="HD47"/>
      <c r="HE47"/>
      <c r="HF47"/>
      <c r="HG47"/>
      <c r="HH47"/>
      <c r="HI47"/>
      <c r="HJ47"/>
      <c r="HK47"/>
      <c r="HL47"/>
      <c r="HM47"/>
      <c r="HN47"/>
      <c r="HO47"/>
      <c r="HP47"/>
      <c r="HQ47"/>
      <c r="HR47"/>
      <c r="HS47"/>
      <c r="HT47"/>
      <c r="HU47"/>
      <c r="HV47"/>
      <c r="HW47"/>
      <c r="HX47"/>
      <c r="HY47"/>
      <c r="HZ47"/>
      <c r="IA47"/>
      <c r="IB47"/>
      <c r="IC47"/>
      <c r="ID47"/>
      <c r="IE47"/>
      <c r="IF47"/>
      <c r="IG47"/>
      <c r="IH47"/>
      <c r="II47"/>
      <c r="IJ47"/>
      <c r="IK47"/>
      <c r="IL47"/>
      <c r="IM47"/>
      <c r="IN47"/>
      <c r="IO47"/>
      <c r="IP47"/>
      <c r="IQ47"/>
      <c r="IR47"/>
      <c r="IS47"/>
      <c r="IT47"/>
      <c r="IU47"/>
      <c r="IV47"/>
      <c r="IW47"/>
      <c r="IX47"/>
      <c r="IY47"/>
      <c r="IZ47"/>
      <c r="JA47"/>
      <c r="JB47"/>
      <c r="JC47"/>
      <c r="JD47"/>
      <c r="JE47"/>
      <c r="JF47"/>
      <c r="JG47"/>
      <c r="JH47"/>
      <c r="JI47"/>
      <c r="JJ47"/>
      <c r="JK47"/>
      <c r="JL47"/>
      <c r="JM47"/>
      <c r="JN47"/>
      <c r="JO47"/>
      <c r="JP47"/>
      <c r="JQ47"/>
      <c r="JR47"/>
      <c r="JS47"/>
      <c r="JT47"/>
      <c r="JU47"/>
      <c r="JV47"/>
      <c r="JW47"/>
      <c r="JX47"/>
      <c r="JY47"/>
      <c r="JZ47"/>
      <c r="KA47"/>
      <c r="KB47"/>
      <c r="KC47"/>
      <c r="KD47"/>
      <c r="KE47"/>
      <c r="KF47"/>
      <c r="KG47"/>
      <c r="KH47"/>
      <c r="KI47"/>
      <c r="KJ47"/>
      <c r="KK47"/>
      <c r="KL47"/>
      <c r="KM47"/>
      <c r="KN47"/>
      <c r="KO47"/>
      <c r="KP47"/>
      <c r="KQ47"/>
      <c r="KR47"/>
      <c r="KS47"/>
      <c r="KT47"/>
      <c r="KU47"/>
      <c r="KV47"/>
      <c r="KW47"/>
      <c r="KX47"/>
      <c r="KY47"/>
      <c r="KZ47"/>
      <c r="LA47"/>
      <c r="LB47"/>
      <c r="LC47"/>
      <c r="LD47"/>
      <c r="LE47"/>
      <c r="LF47"/>
      <c r="LG47"/>
      <c r="LH47"/>
      <c r="LI47"/>
      <c r="LJ47"/>
      <c r="LK47"/>
      <c r="LL47"/>
      <c r="LM47"/>
      <c r="LN47"/>
      <c r="LO47"/>
      <c r="LP47"/>
      <c r="LQ47"/>
      <c r="LR47"/>
      <c r="LS47"/>
      <c r="LT47"/>
      <c r="LU47"/>
      <c r="LV47"/>
      <c r="LW47"/>
      <c r="LX47"/>
      <c r="LY47"/>
      <c r="LZ47"/>
      <c r="MA47"/>
      <c r="MB47"/>
      <c r="MC47"/>
      <c r="MD47"/>
      <c r="ME47"/>
      <c r="MF47"/>
      <c r="MG47"/>
      <c r="MH47"/>
      <c r="MI47"/>
      <c r="MJ47"/>
      <c r="MK47"/>
      <c r="ML47"/>
      <c r="MM47"/>
      <c r="MN47"/>
      <c r="MO47"/>
      <c r="MP47"/>
      <c r="MQ47"/>
      <c r="MR47"/>
      <c r="MS47"/>
      <c r="MT47"/>
      <c r="MU47"/>
      <c r="MV47"/>
      <c r="MW47"/>
      <c r="MX47"/>
      <c r="MY47"/>
      <c r="MZ47"/>
      <c r="NA47"/>
      <c r="NB47"/>
      <c r="NC47"/>
      <c r="ND47"/>
      <c r="NE47"/>
      <c r="NF47"/>
      <c r="NG47"/>
      <c r="NH47"/>
      <c r="NI47"/>
      <c r="NJ47"/>
      <c r="NK47"/>
      <c r="NL47"/>
      <c r="NM47"/>
      <c r="NN47"/>
      <c r="NO47"/>
      <c r="NP47"/>
      <c r="NQ47"/>
      <c r="NR47"/>
      <c r="NS47"/>
      <c r="NT47"/>
      <c r="NU47"/>
      <c r="NV47"/>
      <c r="NW47"/>
      <c r="NX47"/>
      <c r="NY47"/>
      <c r="NZ47"/>
      <c r="OA47"/>
      <c r="OB47"/>
      <c r="OC47"/>
      <c r="OD47"/>
      <c r="OE47"/>
      <c r="OF47"/>
      <c r="OG47"/>
      <c r="OH47"/>
      <c r="OI47"/>
      <c r="OJ47"/>
      <c r="OK47"/>
      <c r="OL47"/>
      <c r="OM47"/>
      <c r="ON47"/>
      <c r="OO47"/>
      <c r="OP47"/>
      <c r="OQ47"/>
      <c r="OR47"/>
      <c r="OS47"/>
      <c r="OT47"/>
      <c r="OU47"/>
      <c r="OV47"/>
      <c r="OW47"/>
      <c r="OX47"/>
      <c r="OY47"/>
      <c r="OZ47"/>
      <c r="PA47"/>
      <c r="PB47"/>
      <c r="PC47"/>
      <c r="PD47"/>
      <c r="PE47"/>
      <c r="PF47"/>
      <c r="PG47"/>
      <c r="PH47"/>
      <c r="PI47"/>
      <c r="PJ47"/>
      <c r="PK47"/>
      <c r="PL47"/>
      <c r="PM47"/>
      <c r="PN47"/>
      <c r="PO47"/>
      <c r="PP47"/>
      <c r="PQ47"/>
      <c r="PR47"/>
      <c r="PS47"/>
      <c r="PT47"/>
      <c r="PU47"/>
      <c r="PV47"/>
      <c r="PW47"/>
      <c r="PX47"/>
      <c r="PY47"/>
      <c r="PZ47"/>
      <c r="QA47"/>
      <c r="QB47"/>
      <c r="QC47"/>
      <c r="QD47"/>
      <c r="QE47"/>
      <c r="QF47"/>
      <c r="QG47"/>
      <c r="QH47"/>
      <c r="QI47"/>
      <c r="QJ47"/>
      <c r="QK47"/>
      <c r="QL47"/>
      <c r="QM47"/>
      <c r="QN47"/>
      <c r="QO47"/>
      <c r="QP47"/>
      <c r="QQ47"/>
      <c r="QR47"/>
      <c r="QS47"/>
      <c r="QT47"/>
      <c r="QU47"/>
      <c r="QV47"/>
      <c r="QW47"/>
      <c r="QX47"/>
      <c r="QY47"/>
      <c r="QZ47"/>
      <c r="RA47"/>
      <c r="RB47"/>
      <c r="RC47"/>
      <c r="RD47"/>
      <c r="RE47"/>
      <c r="RF47"/>
      <c r="RG47"/>
      <c r="RH47"/>
      <c r="RI47"/>
      <c r="RJ47"/>
      <c r="RK47"/>
      <c r="RL47"/>
      <c r="RM47"/>
      <c r="RN47"/>
      <c r="RO47"/>
      <c r="RP47"/>
      <c r="RQ47"/>
      <c r="RR47"/>
      <c r="RS47"/>
      <c r="RT47"/>
      <c r="RU47"/>
      <c r="RV47"/>
      <c r="RW47"/>
      <c r="RX47"/>
      <c r="RY47"/>
      <c r="RZ47"/>
      <c r="SA47"/>
      <c r="SB47"/>
      <c r="SC47"/>
      <c r="SD47"/>
      <c r="SE47"/>
      <c r="SF47"/>
      <c r="SG47"/>
      <c r="SH47"/>
      <c r="SI47"/>
      <c r="SJ47"/>
      <c r="SK47"/>
      <c r="SL47"/>
      <c r="SM47"/>
      <c r="SN47"/>
      <c r="SO47"/>
      <c r="SP47"/>
      <c r="SQ47"/>
      <c r="SR47"/>
      <c r="SS47"/>
      <c r="ST47"/>
      <c r="SU47"/>
      <c r="SV47"/>
      <c r="SW47"/>
      <c r="SX47"/>
      <c r="SY47"/>
      <c r="SZ47"/>
      <c r="TA47"/>
      <c r="TB47"/>
      <c r="TC47"/>
      <c r="TD47"/>
      <c r="TE47"/>
      <c r="TF47"/>
      <c r="TG47"/>
      <c r="TH47"/>
      <c r="TI47"/>
      <c r="TJ47"/>
      <c r="TK47"/>
      <c r="TL47"/>
      <c r="TM47"/>
      <c r="TN47"/>
      <c r="TO47"/>
      <c r="TP47"/>
      <c r="TQ47"/>
      <c r="TR47"/>
      <c r="TS47"/>
      <c r="TT47"/>
      <c r="TU47"/>
      <c r="TV47"/>
      <c r="TW47"/>
      <c r="TX47"/>
      <c r="TY47"/>
      <c r="TZ47"/>
      <c r="UA47"/>
      <c r="UB47"/>
      <c r="UC47"/>
      <c r="UD47"/>
      <c r="UE47"/>
      <c r="UF47"/>
      <c r="UG47"/>
      <c r="UH47"/>
      <c r="UI47"/>
      <c r="UJ47"/>
      <c r="UK47"/>
      <c r="UL47"/>
      <c r="UM47"/>
      <c r="UN47"/>
      <c r="UO47"/>
      <c r="UP47"/>
      <c r="UQ47"/>
      <c r="UR47"/>
      <c r="US47"/>
      <c r="UT47"/>
      <c r="UU47"/>
      <c r="UV47"/>
      <c r="UW47"/>
      <c r="UX47"/>
      <c r="UY47"/>
      <c r="UZ47"/>
      <c r="VA47"/>
      <c r="VB47"/>
      <c r="VC47"/>
      <c r="VD47"/>
      <c r="VE47"/>
      <c r="VF47"/>
      <c r="VG47"/>
      <c r="VH47"/>
      <c r="VI47"/>
      <c r="VJ47"/>
      <c r="VK47"/>
      <c r="VL47"/>
      <c r="VM47"/>
      <c r="VN47"/>
      <c r="VO47"/>
      <c r="VP47"/>
      <c r="VQ47"/>
      <c r="VR47"/>
      <c r="VS47"/>
      <c r="VT47"/>
      <c r="VU47"/>
      <c r="VV47"/>
      <c r="VW47"/>
      <c r="VX47"/>
      <c r="VY47"/>
      <c r="VZ47"/>
      <c r="WA47"/>
      <c r="WB47"/>
      <c r="WC47"/>
      <c r="WD47"/>
      <c r="WE47"/>
      <c r="WF47"/>
      <c r="WG47"/>
      <c r="WH47"/>
      <c r="WI47"/>
      <c r="WJ47"/>
      <c r="WK47"/>
      <c r="WL47"/>
      <c r="WM47"/>
      <c r="WN47"/>
      <c r="WO47"/>
      <c r="WP47"/>
      <c r="WQ47"/>
      <c r="WR47"/>
      <c r="WS47"/>
      <c r="WT47"/>
      <c r="WU47"/>
      <c r="WV47"/>
      <c r="WW47"/>
      <c r="WX47"/>
      <c r="WY47"/>
      <c r="WZ47"/>
      <c r="XA47"/>
      <c r="XB47"/>
      <c r="XC47"/>
      <c r="XD47"/>
      <c r="XE47"/>
      <c r="XF47"/>
      <c r="XG47"/>
      <c r="XH47"/>
      <c r="XI47"/>
      <c r="XJ47"/>
      <c r="XK47"/>
      <c r="XL47"/>
      <c r="XM47"/>
      <c r="XN47"/>
      <c r="XO47"/>
      <c r="XP47"/>
      <c r="XQ47"/>
      <c r="XR47"/>
      <c r="XS47"/>
      <c r="XT47"/>
      <c r="XU47"/>
      <c r="XV47"/>
      <c r="XW47"/>
      <c r="XX47"/>
      <c r="XY47"/>
      <c r="XZ47"/>
      <c r="YA47"/>
      <c r="YB47"/>
      <c r="YC47"/>
      <c r="YD47"/>
      <c r="YE47"/>
      <c r="YF47"/>
      <c r="YG47"/>
      <c r="YH47"/>
      <c r="YI47"/>
      <c r="YJ47"/>
      <c r="YK47"/>
      <c r="YL47"/>
      <c r="YM47"/>
      <c r="YN47"/>
      <c r="YO47"/>
      <c r="YP47"/>
      <c r="YQ47"/>
      <c r="YR47"/>
      <c r="YS47"/>
      <c r="YT47"/>
      <c r="YU47"/>
      <c r="YV47"/>
      <c r="YW47"/>
      <c r="YX47"/>
      <c r="YY47"/>
      <c r="YZ47"/>
      <c r="ZA47"/>
      <c r="ZB47"/>
      <c r="ZC47"/>
      <c r="ZD47"/>
      <c r="ZE47"/>
      <c r="ZF47"/>
      <c r="ZG47"/>
      <c r="ZH47"/>
      <c r="ZI47"/>
      <c r="ZJ47"/>
      <c r="ZK47"/>
      <c r="ZL47"/>
      <c r="ZM47"/>
      <c r="ZN47"/>
      <c r="ZO47"/>
      <c r="ZP47"/>
      <c r="ZQ47"/>
      <c r="ZR47"/>
      <c r="ZS47"/>
      <c r="ZT47"/>
      <c r="ZU47"/>
      <c r="ZV47"/>
      <c r="ZW47"/>
      <c r="ZX47"/>
      <c r="ZY47"/>
      <c r="ZZ47"/>
      <c r="AAA47"/>
      <c r="AAB47"/>
      <c r="AAC47"/>
      <c r="AAD47"/>
      <c r="AAE47"/>
      <c r="AAF47"/>
      <c r="AAG47"/>
      <c r="AAH47"/>
      <c r="AAI47"/>
      <c r="AAJ47"/>
      <c r="AAK47"/>
      <c r="AAL47"/>
      <c r="AAM47"/>
      <c r="AAN47"/>
      <c r="AAO47"/>
      <c r="AAP47"/>
      <c r="AAQ47"/>
      <c r="AAR47"/>
      <c r="AAS47"/>
      <c r="AAT47"/>
      <c r="AAU47"/>
      <c r="AAV47"/>
      <c r="AAW47"/>
      <c r="AAX47"/>
      <c r="AAY47"/>
      <c r="AAZ47"/>
      <c r="ABA47"/>
      <c r="ABB47"/>
      <c r="ABC47"/>
      <c r="ABD47"/>
      <c r="ABE47"/>
      <c r="ABF47"/>
      <c r="ABG47"/>
      <c r="ABH47"/>
      <c r="ABI47"/>
      <c r="ABJ47"/>
      <c r="ABK47"/>
      <c r="ABL47"/>
      <c r="ABM47"/>
      <c r="ABN47"/>
      <c r="ABO47"/>
      <c r="ABP47"/>
      <c r="ABQ47"/>
      <c r="ABR47"/>
      <c r="ABS47"/>
      <c r="ABT47"/>
      <c r="ABU47"/>
      <c r="ABV47"/>
      <c r="ABW47"/>
      <c r="ABX47"/>
      <c r="ABY47"/>
      <c r="ABZ47"/>
      <c r="ACA47"/>
      <c r="ACB47"/>
      <c r="ACC47"/>
      <c r="ACD47"/>
      <c r="ACE47"/>
      <c r="ACF47"/>
      <c r="ACG47"/>
      <c r="ACH47"/>
      <c r="ACI47"/>
      <c r="ACJ47"/>
      <c r="ACK47"/>
      <c r="ACL47"/>
      <c r="ACM47"/>
      <c r="ACN47"/>
      <c r="ACO47"/>
      <c r="ACP47"/>
      <c r="ACQ47"/>
      <c r="ACR47"/>
      <c r="ACS47"/>
      <c r="ACT47"/>
      <c r="ACU47"/>
      <c r="ACV47"/>
      <c r="ACW47"/>
      <c r="ACX47"/>
      <c r="ACY47"/>
      <c r="ACZ47"/>
      <c r="ADA47"/>
      <c r="ADB47"/>
      <c r="ADC47"/>
      <c r="ADD47"/>
      <c r="ADE47"/>
      <c r="ADF47"/>
      <c r="ADG47"/>
      <c r="ADH47"/>
      <c r="ADI47"/>
      <c r="ADJ47"/>
      <c r="ADK47"/>
      <c r="ADL47"/>
      <c r="ADM47"/>
      <c r="ADN47"/>
      <c r="ADO47"/>
      <c r="ADP47"/>
      <c r="ADQ47"/>
      <c r="ADR47"/>
      <c r="ADS47"/>
      <c r="ADT47"/>
      <c r="ADU47"/>
      <c r="ADV47"/>
      <c r="ADW47"/>
      <c r="ADX47"/>
      <c r="ADY47"/>
      <c r="ADZ47"/>
      <c r="AEA47"/>
      <c r="AEB47"/>
      <c r="AEC47"/>
      <c r="AED47"/>
      <c r="AEE47"/>
      <c r="AEF47"/>
      <c r="AEG47"/>
      <c r="AEH47"/>
      <c r="AEI47"/>
      <c r="AEJ47"/>
      <c r="AEK47"/>
      <c r="AEL47"/>
      <c r="AEM47"/>
      <c r="AEN47"/>
      <c r="AEO47"/>
      <c r="AEP47"/>
      <c r="AEQ47"/>
      <c r="AER47"/>
      <c r="AES47"/>
      <c r="AET47"/>
      <c r="AEU47"/>
      <c r="AEV47"/>
      <c r="AEW47"/>
      <c r="AEX47"/>
      <c r="AEY47"/>
      <c r="AEZ47"/>
      <c r="AFA47"/>
      <c r="AFB47"/>
      <c r="AFC47"/>
      <c r="AFD47"/>
      <c r="AFE47"/>
      <c r="AFF47"/>
      <c r="AFG47"/>
      <c r="AFH47"/>
      <c r="AFI47"/>
      <c r="AFJ47"/>
      <c r="AFK47"/>
      <c r="AFL47"/>
      <c r="AFM47"/>
      <c r="AFN47"/>
      <c r="AFO47"/>
      <c r="AFP47"/>
      <c r="AFQ47"/>
      <c r="AFR47"/>
      <c r="AFS47"/>
      <c r="AFT47"/>
      <c r="AFU47"/>
      <c r="AFV47"/>
      <c r="AFW47"/>
      <c r="AFX47"/>
      <c r="AFY47"/>
      <c r="AFZ47"/>
      <c r="AGA47"/>
      <c r="AGB47"/>
      <c r="AGC47"/>
      <c r="AGD47"/>
      <c r="AGE47"/>
      <c r="AGF47"/>
      <c r="AGG47"/>
      <c r="AGH47"/>
      <c r="AGI47"/>
      <c r="AGJ47"/>
      <c r="AGK47"/>
      <c r="AGL47"/>
      <c r="AGM47"/>
      <c r="AGN47"/>
      <c r="AGO47"/>
      <c r="AGP47"/>
      <c r="AGQ47"/>
      <c r="AGR47"/>
      <c r="AGS47"/>
      <c r="AGT47"/>
      <c r="AGU47"/>
      <c r="AGV47"/>
      <c r="AGW47"/>
      <c r="AGX47"/>
      <c r="AGY47"/>
      <c r="AGZ47"/>
      <c r="AHA47"/>
      <c r="AHB47"/>
      <c r="AHC47"/>
      <c r="AHD47"/>
      <c r="AHE47"/>
      <c r="AHF47"/>
      <c r="AHG47"/>
      <c r="AHH47"/>
      <c r="AHI47"/>
      <c r="AHJ47"/>
      <c r="AHK47"/>
      <c r="AHL47"/>
      <c r="AHM47"/>
      <c r="AHN47"/>
      <c r="AHO47"/>
      <c r="AHP47"/>
      <c r="AHQ47"/>
      <c r="AHR47"/>
      <c r="AHS47"/>
      <c r="AHT47"/>
      <c r="AHU47"/>
      <c r="AHV47"/>
      <c r="AHW47"/>
      <c r="AHX47"/>
      <c r="AHY47"/>
      <c r="AHZ47"/>
      <c r="AIA47"/>
      <c r="AIB47"/>
      <c r="AIC47"/>
      <c r="AID47"/>
      <c r="AIE47"/>
      <c r="AIF47"/>
      <c r="AIG47"/>
      <c r="AIH47"/>
      <c r="AII47"/>
      <c r="AIJ47"/>
      <c r="AIK47"/>
      <c r="AIL47"/>
      <c r="AIM47"/>
      <c r="AIN47"/>
      <c r="AIO47"/>
      <c r="AIP47"/>
      <c r="AIQ47"/>
      <c r="AIR47"/>
      <c r="AIS47"/>
      <c r="AIT47"/>
      <c r="AIU47"/>
      <c r="AIV47"/>
      <c r="AIW47"/>
      <c r="AIX47"/>
      <c r="AIY47"/>
      <c r="AIZ47"/>
      <c r="AJA47"/>
      <c r="AJB47"/>
      <c r="AJC47"/>
      <c r="AJD47"/>
      <c r="AJE47"/>
      <c r="AJF47"/>
      <c r="AJG47"/>
      <c r="AJH47"/>
      <c r="AJI47"/>
      <c r="AJJ47"/>
      <c r="AJK47"/>
      <c r="AJL47"/>
      <c r="AJM47"/>
      <c r="AJN47"/>
      <c r="AJO47"/>
      <c r="AJP47"/>
      <c r="AJQ47"/>
      <c r="AJR47"/>
      <c r="AJS47"/>
      <c r="AJT47"/>
      <c r="AJU47"/>
      <c r="AJV47"/>
      <c r="AJW47"/>
      <c r="AJX47"/>
      <c r="AJY47"/>
      <c r="AJZ47"/>
      <c r="AKA47"/>
      <c r="AKB47"/>
      <c r="AKC47"/>
      <c r="AKD47"/>
      <c r="AKE47"/>
      <c r="AKF47"/>
      <c r="AKG47"/>
      <c r="AKH47"/>
      <c r="AKI47"/>
      <c r="AKJ47"/>
    </row>
    <row r="48" spans="8:972">
      <c r="I48" s="701"/>
      <c r="J48" s="701"/>
      <c r="K48" s="701"/>
      <c r="L48" s="701"/>
      <c r="O48"/>
      <c r="P48"/>
      <c r="Q48"/>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c r="BC48"/>
      <c r="BD48"/>
      <c r="BE48"/>
      <c r="BF48"/>
      <c r="BG48"/>
      <c r="BH48"/>
      <c r="BI48"/>
      <c r="BJ48"/>
      <c r="BK48"/>
      <c r="BL48"/>
      <c r="BM48"/>
      <c r="BN48"/>
      <c r="BO48"/>
      <c r="BP48"/>
      <c r="BQ48"/>
      <c r="BR48"/>
      <c r="BS48"/>
      <c r="BT48"/>
      <c r="BU48"/>
      <c r="BV48"/>
      <c r="BW48"/>
      <c r="BX48"/>
      <c r="BY48"/>
      <c r="BZ48"/>
      <c r="CA48"/>
      <c r="CB48"/>
      <c r="CC48"/>
      <c r="CD48"/>
      <c r="CE48"/>
      <c r="CF48"/>
      <c r="CG48"/>
      <c r="CH48"/>
      <c r="CI48"/>
      <c r="CJ48"/>
      <c r="CK48"/>
      <c r="CL48"/>
      <c r="CM48"/>
      <c r="CN48"/>
      <c r="CO48"/>
      <c r="CP48"/>
      <c r="CQ48"/>
      <c r="CR48"/>
      <c r="CS48"/>
      <c r="CT48"/>
      <c r="CU48"/>
      <c r="CV48"/>
      <c r="CW48"/>
      <c r="CX48"/>
      <c r="CY48"/>
      <c r="CZ48"/>
      <c r="DA48"/>
      <c r="DB48"/>
      <c r="DC48"/>
      <c r="DD48"/>
      <c r="DE48"/>
      <c r="DF48"/>
      <c r="DG48"/>
      <c r="DH48"/>
      <c r="DI48"/>
      <c r="DJ48"/>
      <c r="DK48"/>
      <c r="DL48"/>
      <c r="DM48"/>
      <c r="DN48"/>
      <c r="DO48"/>
      <c r="DP48"/>
      <c r="DQ48"/>
      <c r="DR48"/>
      <c r="DS48"/>
      <c r="DT48"/>
      <c r="DU48"/>
      <c r="DV48"/>
      <c r="DW48"/>
      <c r="DX48"/>
      <c r="DY48"/>
      <c r="DZ48"/>
      <c r="EA48"/>
      <c r="EB48"/>
      <c r="EC48"/>
      <c r="ED48"/>
      <c r="EE48"/>
      <c r="EF48"/>
      <c r="EG48"/>
      <c r="EH48"/>
      <c r="EI48"/>
      <c r="EJ48"/>
      <c r="EK48"/>
      <c r="EL48"/>
      <c r="EM48"/>
      <c r="EN48"/>
      <c r="EO48"/>
      <c r="EP48"/>
      <c r="EQ48"/>
      <c r="ER48"/>
      <c r="ES48"/>
      <c r="ET48"/>
      <c r="EU48"/>
      <c r="EV48"/>
      <c r="EW48"/>
      <c r="EX48"/>
      <c r="EY48"/>
      <c r="EZ48"/>
      <c r="FA48"/>
      <c r="FB48"/>
      <c r="FC48"/>
      <c r="FD48"/>
      <c r="FE48"/>
      <c r="FF48"/>
      <c r="FG48"/>
      <c r="FH48"/>
      <c r="FI48"/>
      <c r="FJ48"/>
      <c r="FK48"/>
      <c r="FL48"/>
      <c r="FM48"/>
      <c r="FN48"/>
      <c r="FO48"/>
      <c r="FP48"/>
      <c r="FQ48"/>
      <c r="FR48"/>
      <c r="FS48"/>
      <c r="FT48"/>
      <c r="FU48"/>
      <c r="FV48"/>
      <c r="FW48"/>
      <c r="FX48"/>
      <c r="FY48"/>
      <c r="FZ48"/>
      <c r="GA48"/>
      <c r="GB48"/>
      <c r="GC48"/>
      <c r="GD48"/>
      <c r="GE48"/>
      <c r="GF48"/>
      <c r="GG48"/>
      <c r="GH48"/>
      <c r="GI48"/>
      <c r="GJ48"/>
      <c r="GK48"/>
      <c r="GL48"/>
      <c r="GM48"/>
      <c r="GN48"/>
      <c r="GO48"/>
      <c r="GP48"/>
      <c r="GQ48"/>
      <c r="GR48"/>
      <c r="GS48"/>
      <c r="GT48"/>
      <c r="GU48"/>
      <c r="GV48"/>
      <c r="GW48"/>
      <c r="GX48"/>
      <c r="GY48"/>
      <c r="GZ48"/>
      <c r="HA48"/>
      <c r="HB48"/>
      <c r="HC48"/>
      <c r="HD48"/>
      <c r="HE48"/>
      <c r="HF48"/>
      <c r="HG48"/>
      <c r="HH48"/>
      <c r="HI48"/>
      <c r="HJ48"/>
      <c r="HK48"/>
      <c r="HL48"/>
      <c r="HM48"/>
      <c r="HN48"/>
      <c r="HO48"/>
      <c r="HP48"/>
      <c r="HQ48"/>
      <c r="HR48"/>
      <c r="HS48"/>
      <c r="HT48"/>
      <c r="HU48"/>
      <c r="HV48"/>
      <c r="HW48"/>
      <c r="HX48"/>
      <c r="HY48"/>
      <c r="HZ48"/>
      <c r="IA48"/>
      <c r="IB48"/>
      <c r="IC48"/>
      <c r="ID48"/>
      <c r="IE48"/>
      <c r="IF48"/>
      <c r="IG48"/>
      <c r="IH48"/>
      <c r="II48"/>
      <c r="IJ48"/>
      <c r="IK48"/>
      <c r="IL48"/>
      <c r="IM48"/>
      <c r="IN48"/>
      <c r="IO48"/>
      <c r="IP48"/>
      <c r="IQ48"/>
      <c r="IR48"/>
      <c r="IS48"/>
      <c r="IT48"/>
      <c r="IU48"/>
      <c r="IV48"/>
      <c r="IW48"/>
      <c r="IX48"/>
      <c r="IY48"/>
      <c r="IZ48"/>
      <c r="JA48"/>
      <c r="JB48"/>
      <c r="JC48"/>
      <c r="JD48"/>
      <c r="JE48"/>
      <c r="JF48"/>
      <c r="JG48"/>
      <c r="JH48"/>
      <c r="JI48"/>
      <c r="JJ48"/>
      <c r="JK48"/>
      <c r="JL48"/>
      <c r="JM48"/>
      <c r="JN48"/>
      <c r="JO48"/>
      <c r="JP48"/>
      <c r="JQ48"/>
      <c r="JR48"/>
      <c r="JS48"/>
      <c r="JT48"/>
      <c r="JU48"/>
      <c r="JV48"/>
      <c r="JW48"/>
      <c r="JX48"/>
      <c r="JY48"/>
      <c r="JZ48"/>
      <c r="KA48"/>
      <c r="KB48"/>
      <c r="KC48"/>
      <c r="KD48"/>
      <c r="KE48"/>
      <c r="KF48"/>
      <c r="KG48"/>
      <c r="KH48"/>
      <c r="KI48"/>
      <c r="KJ48"/>
      <c r="KK48"/>
      <c r="KL48"/>
      <c r="KM48"/>
      <c r="KN48"/>
      <c r="KO48"/>
      <c r="KP48"/>
      <c r="KQ48"/>
      <c r="KR48"/>
      <c r="KS48"/>
      <c r="KT48"/>
      <c r="KU48"/>
      <c r="KV48"/>
      <c r="KW48"/>
      <c r="KX48"/>
      <c r="KY48"/>
      <c r="KZ48"/>
      <c r="LA48"/>
      <c r="LB48"/>
      <c r="LC48"/>
      <c r="LD48"/>
      <c r="LE48"/>
      <c r="LF48"/>
      <c r="LG48"/>
      <c r="LH48"/>
      <c r="LI48"/>
      <c r="LJ48"/>
      <c r="LK48"/>
      <c r="LL48"/>
      <c r="LM48"/>
      <c r="LN48"/>
      <c r="LO48"/>
      <c r="LP48"/>
      <c r="LQ48"/>
      <c r="LR48"/>
      <c r="LS48"/>
      <c r="LT48"/>
      <c r="LU48"/>
      <c r="LV48"/>
      <c r="LW48"/>
      <c r="LX48"/>
      <c r="LY48"/>
      <c r="LZ48"/>
      <c r="MA48"/>
      <c r="MB48"/>
      <c r="MC48"/>
      <c r="MD48"/>
      <c r="ME48"/>
      <c r="MF48"/>
      <c r="MG48"/>
      <c r="MH48"/>
      <c r="MI48"/>
      <c r="MJ48"/>
      <c r="MK48"/>
      <c r="ML48"/>
      <c r="MM48"/>
      <c r="MN48"/>
      <c r="MO48"/>
      <c r="MP48"/>
      <c r="MQ48"/>
      <c r="MR48"/>
      <c r="MS48"/>
      <c r="MT48"/>
      <c r="MU48"/>
      <c r="MV48"/>
      <c r="MW48"/>
      <c r="MX48"/>
      <c r="MY48"/>
      <c r="MZ48"/>
      <c r="NA48"/>
      <c r="NB48"/>
      <c r="NC48"/>
      <c r="ND48"/>
      <c r="NE48"/>
      <c r="NF48"/>
      <c r="NG48"/>
      <c r="NH48"/>
      <c r="NI48"/>
      <c r="NJ48"/>
      <c r="NK48"/>
      <c r="NL48"/>
      <c r="NM48"/>
      <c r="NN48"/>
      <c r="NO48"/>
      <c r="NP48"/>
      <c r="NQ48"/>
      <c r="NR48"/>
      <c r="NS48"/>
      <c r="NT48"/>
      <c r="NU48"/>
      <c r="NV48"/>
      <c r="NW48"/>
      <c r="NX48"/>
      <c r="NY48"/>
      <c r="NZ48"/>
      <c r="OA48"/>
      <c r="OB48"/>
      <c r="OC48"/>
      <c r="OD48"/>
      <c r="OE48"/>
      <c r="OF48"/>
      <c r="OG48"/>
      <c r="OH48"/>
      <c r="OI48"/>
      <c r="OJ48"/>
      <c r="OK48"/>
      <c r="OL48"/>
      <c r="OM48"/>
      <c r="ON48"/>
      <c r="OO48"/>
      <c r="OP48"/>
      <c r="OQ48"/>
      <c r="OR48"/>
      <c r="OS48"/>
      <c r="OT48"/>
      <c r="OU48"/>
      <c r="OV48"/>
      <c r="OW48"/>
      <c r="OX48"/>
      <c r="OY48"/>
      <c r="OZ48"/>
      <c r="PA48"/>
      <c r="PB48"/>
      <c r="PC48"/>
      <c r="PD48"/>
      <c r="PE48"/>
      <c r="PF48"/>
      <c r="PG48"/>
      <c r="PH48"/>
      <c r="PI48"/>
      <c r="PJ48"/>
      <c r="PK48"/>
      <c r="PL48"/>
      <c r="PM48"/>
      <c r="PN48"/>
      <c r="PO48"/>
      <c r="PP48"/>
      <c r="PQ48"/>
      <c r="PR48"/>
      <c r="PS48"/>
      <c r="PT48"/>
      <c r="PU48"/>
      <c r="PV48"/>
      <c r="PW48"/>
      <c r="PX48"/>
      <c r="PY48"/>
      <c r="PZ48"/>
      <c r="QA48"/>
      <c r="QB48"/>
      <c r="QC48"/>
      <c r="QD48"/>
      <c r="QE48"/>
      <c r="QF48"/>
      <c r="QG48"/>
      <c r="QH48"/>
      <c r="QI48"/>
      <c r="QJ48"/>
      <c r="QK48"/>
      <c r="QL48"/>
      <c r="QM48"/>
      <c r="QN48"/>
      <c r="QO48"/>
      <c r="QP48"/>
      <c r="QQ48"/>
      <c r="QR48"/>
      <c r="QS48"/>
      <c r="QT48"/>
      <c r="QU48"/>
      <c r="QV48"/>
      <c r="QW48"/>
      <c r="QX48"/>
      <c r="QY48"/>
      <c r="QZ48"/>
      <c r="RA48"/>
      <c r="RB48"/>
      <c r="RC48"/>
      <c r="RD48"/>
      <c r="RE48"/>
      <c r="RF48"/>
      <c r="RG48"/>
      <c r="RH48"/>
      <c r="RI48"/>
      <c r="RJ48"/>
      <c r="RK48"/>
      <c r="RL48"/>
      <c r="RM48"/>
      <c r="RN48"/>
      <c r="RO48"/>
      <c r="RP48"/>
      <c r="RQ48"/>
      <c r="RR48"/>
      <c r="RS48"/>
      <c r="RT48"/>
      <c r="RU48"/>
      <c r="RV48"/>
      <c r="RW48"/>
      <c r="RX48"/>
      <c r="RY48"/>
      <c r="RZ48"/>
      <c r="SA48"/>
      <c r="SB48"/>
      <c r="SC48"/>
      <c r="SD48"/>
      <c r="SE48"/>
      <c r="SF48"/>
      <c r="SG48"/>
      <c r="SH48"/>
      <c r="SI48"/>
      <c r="SJ48"/>
      <c r="SK48"/>
      <c r="SL48"/>
      <c r="SM48"/>
      <c r="SN48"/>
      <c r="SO48"/>
      <c r="SP48"/>
      <c r="SQ48"/>
      <c r="SR48"/>
      <c r="SS48"/>
      <c r="ST48"/>
      <c r="SU48"/>
      <c r="SV48"/>
      <c r="SW48"/>
      <c r="SX48"/>
      <c r="SY48"/>
      <c r="SZ48"/>
      <c r="TA48"/>
      <c r="TB48"/>
      <c r="TC48"/>
      <c r="TD48"/>
      <c r="TE48"/>
      <c r="TF48"/>
      <c r="TG48"/>
      <c r="TH48"/>
      <c r="TI48"/>
      <c r="TJ48"/>
      <c r="TK48"/>
      <c r="TL48"/>
      <c r="TM48"/>
      <c r="TN48"/>
      <c r="TO48"/>
      <c r="TP48"/>
      <c r="TQ48"/>
      <c r="TR48"/>
      <c r="TS48"/>
      <c r="TT48"/>
      <c r="TU48"/>
      <c r="TV48"/>
      <c r="TW48"/>
      <c r="TX48"/>
      <c r="TY48"/>
      <c r="TZ48"/>
      <c r="UA48"/>
      <c r="UB48"/>
      <c r="UC48"/>
      <c r="UD48"/>
      <c r="UE48"/>
      <c r="UF48"/>
      <c r="UG48"/>
      <c r="UH48"/>
      <c r="UI48"/>
      <c r="UJ48"/>
      <c r="UK48"/>
      <c r="UL48"/>
      <c r="UM48"/>
      <c r="UN48"/>
      <c r="UO48"/>
      <c r="UP48"/>
      <c r="UQ48"/>
      <c r="UR48"/>
      <c r="US48"/>
      <c r="UT48"/>
      <c r="UU48"/>
      <c r="UV48"/>
      <c r="UW48"/>
      <c r="UX48"/>
      <c r="UY48"/>
      <c r="UZ48"/>
      <c r="VA48"/>
      <c r="VB48"/>
      <c r="VC48"/>
      <c r="VD48"/>
      <c r="VE48"/>
      <c r="VF48"/>
      <c r="VG48"/>
      <c r="VH48"/>
      <c r="VI48"/>
      <c r="VJ48"/>
      <c r="VK48"/>
      <c r="VL48"/>
      <c r="VM48"/>
      <c r="VN48"/>
      <c r="VO48"/>
      <c r="VP48"/>
      <c r="VQ48"/>
      <c r="VR48"/>
      <c r="VS48"/>
      <c r="VT48"/>
      <c r="VU48"/>
      <c r="VV48"/>
      <c r="VW48"/>
      <c r="VX48"/>
      <c r="VY48"/>
      <c r="VZ48"/>
      <c r="WA48"/>
      <c r="WB48"/>
      <c r="WC48"/>
      <c r="WD48"/>
      <c r="WE48"/>
      <c r="WF48"/>
      <c r="WG48"/>
      <c r="WH48"/>
      <c r="WI48"/>
      <c r="WJ48"/>
      <c r="WK48"/>
      <c r="WL48"/>
      <c r="WM48"/>
      <c r="WN48"/>
      <c r="WO48"/>
      <c r="WP48"/>
      <c r="WQ48"/>
      <c r="WR48"/>
      <c r="WS48"/>
      <c r="WT48"/>
      <c r="WU48"/>
      <c r="WV48"/>
      <c r="WW48"/>
      <c r="WX48"/>
      <c r="WY48"/>
      <c r="WZ48"/>
      <c r="XA48"/>
      <c r="XB48"/>
      <c r="XC48"/>
      <c r="XD48"/>
      <c r="XE48"/>
      <c r="XF48"/>
      <c r="XG48"/>
      <c r="XH48"/>
      <c r="XI48"/>
      <c r="XJ48"/>
      <c r="XK48"/>
      <c r="XL48"/>
      <c r="XM48"/>
      <c r="XN48"/>
      <c r="XO48"/>
      <c r="XP48"/>
      <c r="XQ48"/>
      <c r="XR48"/>
      <c r="XS48"/>
      <c r="XT48"/>
      <c r="XU48"/>
      <c r="XV48"/>
      <c r="XW48"/>
      <c r="XX48"/>
      <c r="XY48"/>
      <c r="XZ48"/>
      <c r="YA48"/>
      <c r="YB48"/>
      <c r="YC48"/>
      <c r="YD48"/>
      <c r="YE48"/>
      <c r="YF48"/>
      <c r="YG48"/>
      <c r="YH48"/>
      <c r="YI48"/>
      <c r="YJ48"/>
      <c r="YK48"/>
      <c r="YL48"/>
      <c r="YM48"/>
      <c r="YN48"/>
      <c r="YO48"/>
      <c r="YP48"/>
      <c r="YQ48"/>
      <c r="YR48"/>
      <c r="YS48"/>
      <c r="YT48"/>
      <c r="YU48"/>
      <c r="YV48"/>
      <c r="YW48"/>
      <c r="YX48"/>
      <c r="YY48"/>
      <c r="YZ48"/>
      <c r="ZA48"/>
      <c r="ZB48"/>
      <c r="ZC48"/>
      <c r="ZD48"/>
      <c r="ZE48"/>
      <c r="ZF48"/>
      <c r="ZG48"/>
      <c r="ZH48"/>
      <c r="ZI48"/>
      <c r="ZJ48"/>
      <c r="ZK48"/>
      <c r="ZL48"/>
      <c r="ZM48"/>
      <c r="ZN48"/>
      <c r="ZO48"/>
      <c r="ZP48"/>
      <c r="ZQ48"/>
      <c r="ZR48"/>
      <c r="ZS48"/>
      <c r="ZT48"/>
      <c r="ZU48"/>
      <c r="ZV48"/>
      <c r="ZW48"/>
      <c r="ZX48"/>
      <c r="ZY48"/>
      <c r="ZZ48"/>
      <c r="AAA48"/>
      <c r="AAB48"/>
      <c r="AAC48"/>
      <c r="AAD48"/>
      <c r="AAE48"/>
      <c r="AAF48"/>
      <c r="AAG48"/>
      <c r="AAH48"/>
      <c r="AAI48"/>
      <c r="AAJ48"/>
      <c r="AAK48"/>
      <c r="AAL48"/>
      <c r="AAM48"/>
      <c r="AAN48"/>
      <c r="AAO48"/>
      <c r="AAP48"/>
      <c r="AAQ48"/>
      <c r="AAR48"/>
      <c r="AAS48"/>
      <c r="AAT48"/>
      <c r="AAU48"/>
      <c r="AAV48"/>
      <c r="AAW48"/>
      <c r="AAX48"/>
      <c r="AAY48"/>
      <c r="AAZ48"/>
      <c r="ABA48"/>
      <c r="ABB48"/>
      <c r="ABC48"/>
      <c r="ABD48"/>
      <c r="ABE48"/>
      <c r="ABF48"/>
      <c r="ABG48"/>
      <c r="ABH48"/>
      <c r="ABI48"/>
      <c r="ABJ48"/>
      <c r="ABK48"/>
      <c r="ABL48"/>
      <c r="ABM48"/>
      <c r="ABN48"/>
      <c r="ABO48"/>
      <c r="ABP48"/>
      <c r="ABQ48"/>
      <c r="ABR48"/>
      <c r="ABS48"/>
      <c r="ABT48"/>
      <c r="ABU48"/>
      <c r="ABV48"/>
      <c r="ABW48"/>
      <c r="ABX48"/>
      <c r="ABY48"/>
      <c r="ABZ48"/>
      <c r="ACA48"/>
      <c r="ACB48"/>
      <c r="ACC48"/>
      <c r="ACD48"/>
      <c r="ACE48"/>
      <c r="ACF48"/>
      <c r="ACG48"/>
      <c r="ACH48"/>
      <c r="ACI48"/>
      <c r="ACJ48"/>
      <c r="ACK48"/>
      <c r="ACL48"/>
      <c r="ACM48"/>
      <c r="ACN48"/>
      <c r="ACO48"/>
      <c r="ACP48"/>
      <c r="ACQ48"/>
      <c r="ACR48"/>
      <c r="ACS48"/>
      <c r="ACT48"/>
      <c r="ACU48"/>
      <c r="ACV48"/>
      <c r="ACW48"/>
      <c r="ACX48"/>
      <c r="ACY48"/>
      <c r="ACZ48"/>
      <c r="ADA48"/>
      <c r="ADB48"/>
      <c r="ADC48"/>
      <c r="ADD48"/>
      <c r="ADE48"/>
      <c r="ADF48"/>
      <c r="ADG48"/>
      <c r="ADH48"/>
      <c r="ADI48"/>
      <c r="ADJ48"/>
      <c r="ADK48"/>
      <c r="ADL48"/>
      <c r="ADM48"/>
      <c r="ADN48"/>
      <c r="ADO48"/>
      <c r="ADP48"/>
      <c r="ADQ48"/>
      <c r="ADR48"/>
      <c r="ADS48"/>
      <c r="ADT48"/>
      <c r="ADU48"/>
      <c r="ADV48"/>
      <c r="ADW48"/>
      <c r="ADX48"/>
      <c r="ADY48"/>
      <c r="ADZ48"/>
      <c r="AEA48"/>
      <c r="AEB48"/>
      <c r="AEC48"/>
      <c r="AED48"/>
      <c r="AEE48"/>
      <c r="AEF48"/>
      <c r="AEG48"/>
      <c r="AEH48"/>
      <c r="AEI48"/>
      <c r="AEJ48"/>
      <c r="AEK48"/>
      <c r="AEL48"/>
      <c r="AEM48"/>
      <c r="AEN48"/>
      <c r="AEO48"/>
      <c r="AEP48"/>
      <c r="AEQ48"/>
      <c r="AER48"/>
      <c r="AES48"/>
      <c r="AET48"/>
      <c r="AEU48"/>
      <c r="AEV48"/>
      <c r="AEW48"/>
      <c r="AEX48"/>
      <c r="AEY48"/>
      <c r="AEZ48"/>
      <c r="AFA48"/>
      <c r="AFB48"/>
      <c r="AFC48"/>
      <c r="AFD48"/>
      <c r="AFE48"/>
      <c r="AFF48"/>
      <c r="AFG48"/>
      <c r="AFH48"/>
      <c r="AFI48"/>
      <c r="AFJ48"/>
      <c r="AFK48"/>
      <c r="AFL48"/>
      <c r="AFM48"/>
      <c r="AFN48"/>
      <c r="AFO48"/>
      <c r="AFP48"/>
      <c r="AFQ48"/>
      <c r="AFR48"/>
      <c r="AFS48"/>
      <c r="AFT48"/>
      <c r="AFU48"/>
      <c r="AFV48"/>
      <c r="AFW48"/>
      <c r="AFX48"/>
      <c r="AFY48"/>
      <c r="AFZ48"/>
      <c r="AGA48"/>
      <c r="AGB48"/>
      <c r="AGC48"/>
      <c r="AGD48"/>
      <c r="AGE48"/>
      <c r="AGF48"/>
      <c r="AGG48"/>
      <c r="AGH48"/>
      <c r="AGI48"/>
      <c r="AGJ48"/>
      <c r="AGK48"/>
      <c r="AGL48"/>
      <c r="AGM48"/>
      <c r="AGN48"/>
      <c r="AGO48"/>
      <c r="AGP48"/>
      <c r="AGQ48"/>
      <c r="AGR48"/>
      <c r="AGS48"/>
      <c r="AGT48"/>
      <c r="AGU48"/>
      <c r="AGV48"/>
      <c r="AGW48"/>
      <c r="AGX48"/>
      <c r="AGY48"/>
      <c r="AGZ48"/>
      <c r="AHA48"/>
      <c r="AHB48"/>
      <c r="AHC48"/>
      <c r="AHD48"/>
      <c r="AHE48"/>
      <c r="AHF48"/>
      <c r="AHG48"/>
      <c r="AHH48"/>
      <c r="AHI48"/>
      <c r="AHJ48"/>
      <c r="AHK48"/>
      <c r="AHL48"/>
      <c r="AHM48"/>
      <c r="AHN48"/>
      <c r="AHO48"/>
      <c r="AHP48"/>
      <c r="AHQ48"/>
      <c r="AHR48"/>
      <c r="AHS48"/>
      <c r="AHT48"/>
      <c r="AHU48"/>
      <c r="AHV48"/>
      <c r="AHW48"/>
      <c r="AHX48"/>
      <c r="AHY48"/>
      <c r="AHZ48"/>
      <c r="AIA48"/>
      <c r="AIB48"/>
      <c r="AIC48"/>
      <c r="AID48"/>
      <c r="AIE48"/>
      <c r="AIF48"/>
      <c r="AIG48"/>
      <c r="AIH48"/>
      <c r="AII48"/>
      <c r="AIJ48"/>
      <c r="AIK48"/>
      <c r="AIL48"/>
      <c r="AIM48"/>
      <c r="AIN48"/>
      <c r="AIO48"/>
      <c r="AIP48"/>
      <c r="AIQ48"/>
      <c r="AIR48"/>
      <c r="AIS48"/>
      <c r="AIT48"/>
      <c r="AIU48"/>
      <c r="AIV48"/>
      <c r="AIW48"/>
      <c r="AIX48"/>
      <c r="AIY48"/>
      <c r="AIZ48"/>
      <c r="AJA48"/>
      <c r="AJB48"/>
      <c r="AJC48"/>
      <c r="AJD48"/>
      <c r="AJE48"/>
      <c r="AJF48"/>
      <c r="AJG48"/>
      <c r="AJH48"/>
      <c r="AJI48"/>
      <c r="AJJ48"/>
      <c r="AJK48"/>
      <c r="AJL48"/>
      <c r="AJM48"/>
      <c r="AJN48"/>
      <c r="AJO48"/>
      <c r="AJP48"/>
      <c r="AJQ48"/>
      <c r="AJR48"/>
      <c r="AJS48"/>
      <c r="AJT48"/>
      <c r="AJU48"/>
      <c r="AJV48"/>
      <c r="AJW48"/>
      <c r="AJX48"/>
      <c r="AJY48"/>
      <c r="AJZ48"/>
      <c r="AKA48"/>
      <c r="AKB48"/>
      <c r="AKC48"/>
      <c r="AKD48"/>
      <c r="AKE48"/>
      <c r="AKF48"/>
      <c r="AKG48"/>
      <c r="AKH48"/>
      <c r="AKI48"/>
      <c r="AKJ48"/>
    </row>
    <row r="49" spans="9:972">
      <c r="I49" s="701"/>
      <c r="J49" s="701"/>
      <c r="K49" s="701"/>
      <c r="L49" s="701"/>
      <c r="O49"/>
      <c r="P49"/>
      <c r="Q49"/>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c r="BB49"/>
      <c r="BC49"/>
      <c r="BD49"/>
      <c r="BE49"/>
      <c r="BF49"/>
      <c r="BG49"/>
      <c r="BH49"/>
      <c r="BI49"/>
      <c r="BJ49"/>
      <c r="BK49"/>
      <c r="BL49"/>
      <c r="BM49"/>
      <c r="BN49"/>
      <c r="BO49"/>
      <c r="BP49"/>
      <c r="BQ49"/>
      <c r="BR49"/>
      <c r="BS49"/>
      <c r="BT49"/>
      <c r="BU49"/>
      <c r="BV49"/>
      <c r="BW49"/>
      <c r="BX49"/>
      <c r="BY49"/>
      <c r="BZ49"/>
      <c r="CA49"/>
      <c r="CB49"/>
      <c r="CC49"/>
      <c r="CD49"/>
      <c r="CE49"/>
      <c r="CF49"/>
      <c r="CG49"/>
      <c r="CH49"/>
      <c r="CI49"/>
      <c r="CJ49"/>
      <c r="CK49"/>
      <c r="CL49"/>
      <c r="CM49"/>
      <c r="CN49"/>
      <c r="CO49"/>
      <c r="CP49"/>
      <c r="CQ49"/>
      <c r="CR49"/>
      <c r="CS49"/>
      <c r="CT49"/>
      <c r="CU49"/>
      <c r="CV49"/>
      <c r="CW49"/>
      <c r="CX49"/>
      <c r="CY49"/>
      <c r="CZ49"/>
      <c r="DA49"/>
      <c r="DB49"/>
      <c r="DC49"/>
      <c r="DD49"/>
      <c r="DE49"/>
      <c r="DF49"/>
      <c r="DG49"/>
      <c r="DH49"/>
      <c r="DI49"/>
      <c r="DJ49"/>
      <c r="DK49"/>
      <c r="DL49"/>
      <c r="DM49"/>
      <c r="DN49"/>
      <c r="DO49"/>
      <c r="DP49"/>
      <c r="DQ49"/>
      <c r="DR49"/>
      <c r="DS49"/>
      <c r="DT49"/>
      <c r="DU49"/>
      <c r="DV49"/>
      <c r="DW49"/>
      <c r="DX49"/>
      <c r="DY49"/>
      <c r="DZ49"/>
      <c r="EA49"/>
      <c r="EB49"/>
      <c r="EC49"/>
      <c r="ED49"/>
      <c r="EE49"/>
      <c r="EF49"/>
      <c r="EG49"/>
      <c r="EH49"/>
      <c r="EI49"/>
      <c r="EJ49"/>
      <c r="EK49"/>
      <c r="EL49"/>
      <c r="EM49"/>
      <c r="EN49"/>
      <c r="EO49"/>
      <c r="EP49"/>
      <c r="EQ49"/>
      <c r="ER49"/>
      <c r="ES49"/>
      <c r="ET49"/>
      <c r="EU49"/>
      <c r="EV49"/>
      <c r="EW49"/>
      <c r="EX49"/>
      <c r="EY49"/>
      <c r="EZ49"/>
      <c r="FA49"/>
      <c r="FB49"/>
      <c r="FC49"/>
      <c r="FD49"/>
      <c r="FE49"/>
      <c r="FF49"/>
      <c r="FG49"/>
      <c r="FH49"/>
      <c r="FI49"/>
      <c r="FJ49"/>
      <c r="FK49"/>
      <c r="FL49"/>
      <c r="FM49"/>
      <c r="FN49"/>
      <c r="FO49"/>
      <c r="FP49"/>
      <c r="FQ49"/>
      <c r="FR49"/>
      <c r="FS49"/>
      <c r="FT49"/>
      <c r="FU49"/>
      <c r="FV49"/>
      <c r="FW49"/>
      <c r="FX49"/>
      <c r="FY49"/>
      <c r="FZ49"/>
      <c r="GA49"/>
      <c r="GB49"/>
      <c r="GC49"/>
      <c r="GD49"/>
      <c r="GE49"/>
      <c r="GF49"/>
      <c r="GG49"/>
      <c r="GH49"/>
      <c r="GI49"/>
      <c r="GJ49"/>
      <c r="GK49"/>
      <c r="GL49"/>
      <c r="GM49"/>
      <c r="GN49"/>
      <c r="GO49"/>
      <c r="GP49"/>
      <c r="GQ49"/>
      <c r="GR49"/>
      <c r="GS49"/>
      <c r="GT49"/>
      <c r="GU49"/>
      <c r="GV49"/>
      <c r="GW49"/>
      <c r="GX49"/>
      <c r="GY49"/>
      <c r="GZ49"/>
      <c r="HA49"/>
      <c r="HB49"/>
      <c r="HC49"/>
      <c r="HD49"/>
      <c r="HE49"/>
      <c r="HF49"/>
      <c r="HG49"/>
      <c r="HH49"/>
      <c r="HI49"/>
      <c r="HJ49"/>
      <c r="HK49"/>
      <c r="HL49"/>
      <c r="HM49"/>
      <c r="HN49"/>
      <c r="HO49"/>
      <c r="HP49"/>
      <c r="HQ49"/>
      <c r="HR49"/>
      <c r="HS49"/>
      <c r="HT49"/>
      <c r="HU49"/>
      <c r="HV49"/>
      <c r="HW49"/>
      <c r="HX49"/>
      <c r="HY49"/>
      <c r="HZ49"/>
      <c r="IA49"/>
      <c r="IB49"/>
      <c r="IC49"/>
      <c r="ID49"/>
      <c r="IE49"/>
      <c r="IF49"/>
      <c r="IG49"/>
      <c r="IH49"/>
      <c r="II49"/>
      <c r="IJ49"/>
      <c r="IK49"/>
      <c r="IL49"/>
      <c r="IM49"/>
      <c r="IN49"/>
      <c r="IO49"/>
      <c r="IP49"/>
      <c r="IQ49"/>
      <c r="IR49"/>
      <c r="IS49"/>
      <c r="IT49"/>
      <c r="IU49"/>
      <c r="IV49"/>
      <c r="IW49"/>
      <c r="IX49"/>
      <c r="IY49"/>
      <c r="IZ49"/>
      <c r="JA49"/>
      <c r="JB49"/>
      <c r="JC49"/>
      <c r="JD49"/>
      <c r="JE49"/>
      <c r="JF49"/>
      <c r="JG49"/>
      <c r="JH49"/>
      <c r="JI49"/>
      <c r="JJ49"/>
      <c r="JK49"/>
      <c r="JL49"/>
      <c r="JM49"/>
      <c r="JN49"/>
      <c r="JO49"/>
      <c r="JP49"/>
      <c r="JQ49"/>
      <c r="JR49"/>
      <c r="JS49"/>
      <c r="JT49"/>
      <c r="JU49"/>
      <c r="JV49"/>
      <c r="JW49"/>
      <c r="JX49"/>
      <c r="JY49"/>
      <c r="JZ49"/>
      <c r="KA49"/>
      <c r="KB49"/>
      <c r="KC49"/>
      <c r="KD49"/>
      <c r="KE49"/>
      <c r="KF49"/>
      <c r="KG49"/>
      <c r="KH49"/>
      <c r="KI49"/>
      <c r="KJ49"/>
      <c r="KK49"/>
      <c r="KL49"/>
      <c r="KM49"/>
      <c r="KN49"/>
      <c r="KO49"/>
      <c r="KP49"/>
      <c r="KQ49"/>
      <c r="KR49"/>
      <c r="KS49"/>
      <c r="KT49"/>
      <c r="KU49"/>
      <c r="KV49"/>
      <c r="KW49"/>
      <c r="KX49"/>
      <c r="KY49"/>
      <c r="KZ49"/>
      <c r="LA49"/>
      <c r="LB49"/>
      <c r="LC49"/>
      <c r="LD49"/>
      <c r="LE49"/>
      <c r="LF49"/>
      <c r="LG49"/>
      <c r="LH49"/>
      <c r="LI49"/>
      <c r="LJ49"/>
      <c r="LK49"/>
      <c r="LL49"/>
      <c r="LM49"/>
      <c r="LN49"/>
      <c r="LO49"/>
      <c r="LP49"/>
      <c r="LQ49"/>
      <c r="LR49"/>
      <c r="LS49"/>
      <c r="LT49"/>
      <c r="LU49"/>
      <c r="LV49"/>
      <c r="LW49"/>
      <c r="LX49"/>
      <c r="LY49"/>
      <c r="LZ49"/>
      <c r="MA49"/>
      <c r="MB49"/>
      <c r="MC49"/>
      <c r="MD49"/>
      <c r="ME49"/>
      <c r="MF49"/>
      <c r="MG49"/>
      <c r="MH49"/>
      <c r="MI49"/>
      <c r="MJ49"/>
      <c r="MK49"/>
      <c r="ML49"/>
      <c r="MM49"/>
      <c r="MN49"/>
      <c r="MO49"/>
      <c r="MP49"/>
      <c r="MQ49"/>
      <c r="MR49"/>
      <c r="MS49"/>
      <c r="MT49"/>
      <c r="MU49"/>
      <c r="MV49"/>
      <c r="MW49"/>
      <c r="MX49"/>
      <c r="MY49"/>
      <c r="MZ49"/>
      <c r="NA49"/>
      <c r="NB49"/>
      <c r="NC49"/>
      <c r="ND49"/>
      <c r="NE49"/>
      <c r="NF49"/>
      <c r="NG49"/>
      <c r="NH49"/>
      <c r="NI49"/>
      <c r="NJ49"/>
      <c r="NK49"/>
      <c r="NL49"/>
      <c r="NM49"/>
      <c r="NN49"/>
      <c r="NO49"/>
      <c r="NP49"/>
      <c r="NQ49"/>
      <c r="NR49"/>
      <c r="NS49"/>
      <c r="NT49"/>
      <c r="NU49"/>
      <c r="NV49"/>
      <c r="NW49"/>
      <c r="NX49"/>
      <c r="NY49"/>
      <c r="NZ49"/>
      <c r="OA49"/>
      <c r="OB49"/>
      <c r="OC49"/>
      <c r="OD49"/>
      <c r="OE49"/>
      <c r="OF49"/>
      <c r="OG49"/>
      <c r="OH49"/>
      <c r="OI49"/>
      <c r="OJ49"/>
      <c r="OK49"/>
      <c r="OL49"/>
      <c r="OM49"/>
      <c r="ON49"/>
      <c r="OO49"/>
      <c r="OP49"/>
      <c r="OQ49"/>
      <c r="OR49"/>
      <c r="OS49"/>
      <c r="OT49"/>
      <c r="OU49"/>
      <c r="OV49"/>
      <c r="OW49"/>
      <c r="OX49"/>
      <c r="OY49"/>
      <c r="OZ49"/>
      <c r="PA49"/>
      <c r="PB49"/>
      <c r="PC49"/>
      <c r="PD49"/>
      <c r="PE49"/>
      <c r="PF49"/>
      <c r="PG49"/>
      <c r="PH49"/>
      <c r="PI49"/>
      <c r="PJ49"/>
      <c r="PK49"/>
      <c r="PL49"/>
      <c r="PM49"/>
      <c r="PN49"/>
      <c r="PO49"/>
      <c r="PP49"/>
      <c r="PQ49"/>
      <c r="PR49"/>
      <c r="PS49"/>
      <c r="PT49"/>
      <c r="PU49"/>
      <c r="PV49"/>
      <c r="PW49"/>
      <c r="PX49"/>
      <c r="PY49"/>
      <c r="PZ49"/>
      <c r="QA49"/>
      <c r="QB49"/>
      <c r="QC49"/>
      <c r="QD49"/>
      <c r="QE49"/>
      <c r="QF49"/>
      <c r="QG49"/>
      <c r="QH49"/>
      <c r="QI49"/>
      <c r="QJ49"/>
      <c r="QK49"/>
      <c r="QL49"/>
      <c r="QM49"/>
      <c r="QN49"/>
      <c r="QO49"/>
      <c r="QP49"/>
      <c r="QQ49"/>
      <c r="QR49"/>
      <c r="QS49"/>
      <c r="QT49"/>
      <c r="QU49"/>
      <c r="QV49"/>
      <c r="QW49"/>
      <c r="QX49"/>
      <c r="QY49"/>
      <c r="QZ49"/>
      <c r="RA49"/>
      <c r="RB49"/>
      <c r="RC49"/>
      <c r="RD49"/>
      <c r="RE49"/>
      <c r="RF49"/>
      <c r="RG49"/>
      <c r="RH49"/>
      <c r="RI49"/>
      <c r="RJ49"/>
      <c r="RK49"/>
      <c r="RL49"/>
      <c r="RM49"/>
      <c r="RN49"/>
      <c r="RO49"/>
      <c r="RP49"/>
      <c r="RQ49"/>
      <c r="RR49"/>
      <c r="RS49"/>
      <c r="RT49"/>
      <c r="RU49"/>
      <c r="RV49"/>
      <c r="RW49"/>
      <c r="RX49"/>
      <c r="RY49"/>
      <c r="RZ49"/>
      <c r="SA49"/>
      <c r="SB49"/>
      <c r="SC49"/>
      <c r="SD49"/>
      <c r="SE49"/>
      <c r="SF49"/>
      <c r="SG49"/>
      <c r="SH49"/>
      <c r="SI49"/>
      <c r="SJ49"/>
      <c r="SK49"/>
      <c r="SL49"/>
      <c r="SM49"/>
      <c r="SN49"/>
      <c r="SO49"/>
      <c r="SP49"/>
      <c r="SQ49"/>
      <c r="SR49"/>
      <c r="SS49"/>
      <c r="ST49"/>
      <c r="SU49"/>
      <c r="SV49"/>
      <c r="SW49"/>
      <c r="SX49"/>
      <c r="SY49"/>
      <c r="SZ49"/>
      <c r="TA49"/>
      <c r="TB49"/>
      <c r="TC49"/>
      <c r="TD49"/>
      <c r="TE49"/>
      <c r="TF49"/>
      <c r="TG49"/>
      <c r="TH49"/>
      <c r="TI49"/>
      <c r="TJ49"/>
      <c r="TK49"/>
      <c r="TL49"/>
      <c r="TM49"/>
      <c r="TN49"/>
      <c r="TO49"/>
      <c r="TP49"/>
      <c r="TQ49"/>
      <c r="TR49"/>
      <c r="TS49"/>
      <c r="TT49"/>
      <c r="TU49"/>
      <c r="TV49"/>
      <c r="TW49"/>
      <c r="TX49"/>
      <c r="TY49"/>
      <c r="TZ49"/>
      <c r="UA49"/>
      <c r="UB49"/>
      <c r="UC49"/>
      <c r="UD49"/>
      <c r="UE49"/>
      <c r="UF49"/>
      <c r="UG49"/>
      <c r="UH49"/>
      <c r="UI49"/>
      <c r="UJ49"/>
      <c r="UK49"/>
      <c r="UL49"/>
      <c r="UM49"/>
      <c r="UN49"/>
      <c r="UO49"/>
      <c r="UP49"/>
      <c r="UQ49"/>
      <c r="UR49"/>
      <c r="US49"/>
      <c r="UT49"/>
      <c r="UU49"/>
      <c r="UV49"/>
      <c r="UW49"/>
      <c r="UX49"/>
      <c r="UY49"/>
      <c r="UZ49"/>
      <c r="VA49"/>
      <c r="VB49"/>
      <c r="VC49"/>
      <c r="VD49"/>
      <c r="VE49"/>
      <c r="VF49"/>
      <c r="VG49"/>
      <c r="VH49"/>
      <c r="VI49"/>
      <c r="VJ49"/>
      <c r="VK49"/>
      <c r="VL49"/>
      <c r="VM49"/>
      <c r="VN49"/>
      <c r="VO49"/>
      <c r="VP49"/>
      <c r="VQ49"/>
      <c r="VR49"/>
      <c r="VS49"/>
      <c r="VT49"/>
      <c r="VU49"/>
      <c r="VV49"/>
      <c r="VW49"/>
      <c r="VX49"/>
      <c r="VY49"/>
      <c r="VZ49"/>
      <c r="WA49"/>
      <c r="WB49"/>
      <c r="WC49"/>
      <c r="WD49"/>
      <c r="WE49"/>
      <c r="WF49"/>
      <c r="WG49"/>
      <c r="WH49"/>
      <c r="WI49"/>
      <c r="WJ49"/>
      <c r="WK49"/>
      <c r="WL49"/>
      <c r="WM49"/>
      <c r="WN49"/>
      <c r="WO49"/>
      <c r="WP49"/>
      <c r="WQ49"/>
      <c r="WR49"/>
      <c r="WS49"/>
      <c r="WT49"/>
      <c r="WU49"/>
      <c r="WV49"/>
      <c r="WW49"/>
      <c r="WX49"/>
      <c r="WY49"/>
      <c r="WZ49"/>
      <c r="XA49"/>
      <c r="XB49"/>
      <c r="XC49"/>
      <c r="XD49"/>
      <c r="XE49"/>
      <c r="XF49"/>
      <c r="XG49"/>
      <c r="XH49"/>
      <c r="XI49"/>
      <c r="XJ49"/>
      <c r="XK49"/>
      <c r="XL49"/>
      <c r="XM49"/>
      <c r="XN49"/>
      <c r="XO49"/>
      <c r="XP49"/>
      <c r="XQ49"/>
      <c r="XR49"/>
      <c r="XS49"/>
      <c r="XT49"/>
      <c r="XU49"/>
      <c r="XV49"/>
      <c r="XW49"/>
      <c r="XX49"/>
      <c r="XY49"/>
      <c r="XZ49"/>
      <c r="YA49"/>
      <c r="YB49"/>
      <c r="YC49"/>
      <c r="YD49"/>
      <c r="YE49"/>
      <c r="YF49"/>
      <c r="YG49"/>
      <c r="YH49"/>
      <c r="YI49"/>
      <c r="YJ49"/>
      <c r="YK49"/>
      <c r="YL49"/>
      <c r="YM49"/>
      <c r="YN49"/>
      <c r="YO49"/>
      <c r="YP49"/>
      <c r="YQ49"/>
      <c r="YR49"/>
      <c r="YS49"/>
      <c r="YT49"/>
      <c r="YU49"/>
      <c r="YV49"/>
      <c r="YW49"/>
      <c r="YX49"/>
      <c r="YY49"/>
      <c r="YZ49"/>
      <c r="ZA49"/>
      <c r="ZB49"/>
      <c r="ZC49"/>
      <c r="ZD49"/>
      <c r="ZE49"/>
      <c r="ZF49"/>
      <c r="ZG49"/>
      <c r="ZH49"/>
      <c r="ZI49"/>
      <c r="ZJ49"/>
      <c r="ZK49"/>
      <c r="ZL49"/>
      <c r="ZM49"/>
      <c r="ZN49"/>
      <c r="ZO49"/>
      <c r="ZP49"/>
      <c r="ZQ49"/>
      <c r="ZR49"/>
      <c r="ZS49"/>
      <c r="ZT49"/>
      <c r="ZU49"/>
      <c r="ZV49"/>
      <c r="ZW49"/>
      <c r="ZX49"/>
      <c r="ZY49"/>
      <c r="ZZ49"/>
      <c r="AAA49"/>
      <c r="AAB49"/>
      <c r="AAC49"/>
      <c r="AAD49"/>
      <c r="AAE49"/>
      <c r="AAF49"/>
      <c r="AAG49"/>
      <c r="AAH49"/>
      <c r="AAI49"/>
      <c r="AAJ49"/>
      <c r="AAK49"/>
      <c r="AAL49"/>
      <c r="AAM49"/>
      <c r="AAN49"/>
      <c r="AAO49"/>
      <c r="AAP49"/>
      <c r="AAQ49"/>
      <c r="AAR49"/>
      <c r="AAS49"/>
      <c r="AAT49"/>
      <c r="AAU49"/>
      <c r="AAV49"/>
      <c r="AAW49"/>
      <c r="AAX49"/>
      <c r="AAY49"/>
      <c r="AAZ49"/>
      <c r="ABA49"/>
      <c r="ABB49"/>
      <c r="ABC49"/>
      <c r="ABD49"/>
      <c r="ABE49"/>
      <c r="ABF49"/>
      <c r="ABG49"/>
      <c r="ABH49"/>
      <c r="ABI49"/>
      <c r="ABJ49"/>
      <c r="ABK49"/>
      <c r="ABL49"/>
      <c r="ABM49"/>
      <c r="ABN49"/>
      <c r="ABO49"/>
      <c r="ABP49"/>
      <c r="ABQ49"/>
      <c r="ABR49"/>
      <c r="ABS49"/>
      <c r="ABT49"/>
      <c r="ABU49"/>
      <c r="ABV49"/>
      <c r="ABW49"/>
      <c r="ABX49"/>
      <c r="ABY49"/>
      <c r="ABZ49"/>
      <c r="ACA49"/>
      <c r="ACB49"/>
      <c r="ACC49"/>
      <c r="ACD49"/>
      <c r="ACE49"/>
      <c r="ACF49"/>
      <c r="ACG49"/>
      <c r="ACH49"/>
      <c r="ACI49"/>
      <c r="ACJ49"/>
      <c r="ACK49"/>
      <c r="ACL49"/>
      <c r="ACM49"/>
      <c r="ACN49"/>
      <c r="ACO49"/>
      <c r="ACP49"/>
      <c r="ACQ49"/>
      <c r="ACR49"/>
      <c r="ACS49"/>
      <c r="ACT49"/>
      <c r="ACU49"/>
      <c r="ACV49"/>
      <c r="ACW49"/>
      <c r="ACX49"/>
      <c r="ACY49"/>
      <c r="ACZ49"/>
      <c r="ADA49"/>
      <c r="ADB49"/>
      <c r="ADC49"/>
      <c r="ADD49"/>
      <c r="ADE49"/>
      <c r="ADF49"/>
      <c r="ADG49"/>
      <c r="ADH49"/>
      <c r="ADI49"/>
      <c r="ADJ49"/>
      <c r="ADK49"/>
      <c r="ADL49"/>
      <c r="ADM49"/>
      <c r="ADN49"/>
      <c r="ADO49"/>
      <c r="ADP49"/>
      <c r="ADQ49"/>
      <c r="ADR49"/>
      <c r="ADS49"/>
      <c r="ADT49"/>
      <c r="ADU49"/>
      <c r="ADV49"/>
      <c r="ADW49"/>
      <c r="ADX49"/>
      <c r="ADY49"/>
      <c r="ADZ49"/>
      <c r="AEA49"/>
      <c r="AEB49"/>
      <c r="AEC49"/>
      <c r="AED49"/>
      <c r="AEE49"/>
      <c r="AEF49"/>
      <c r="AEG49"/>
      <c r="AEH49"/>
      <c r="AEI49"/>
      <c r="AEJ49"/>
      <c r="AEK49"/>
      <c r="AEL49"/>
      <c r="AEM49"/>
      <c r="AEN49"/>
      <c r="AEO49"/>
      <c r="AEP49"/>
      <c r="AEQ49"/>
      <c r="AER49"/>
      <c r="AES49"/>
      <c r="AET49"/>
      <c r="AEU49"/>
      <c r="AEV49"/>
      <c r="AEW49"/>
      <c r="AEX49"/>
      <c r="AEY49"/>
      <c r="AEZ49"/>
      <c r="AFA49"/>
      <c r="AFB49"/>
      <c r="AFC49"/>
      <c r="AFD49"/>
      <c r="AFE49"/>
      <c r="AFF49"/>
      <c r="AFG49"/>
      <c r="AFH49"/>
      <c r="AFI49"/>
      <c r="AFJ49"/>
      <c r="AFK49"/>
      <c r="AFL49"/>
      <c r="AFM49"/>
      <c r="AFN49"/>
      <c r="AFO49"/>
      <c r="AFP49"/>
      <c r="AFQ49"/>
      <c r="AFR49"/>
      <c r="AFS49"/>
      <c r="AFT49"/>
      <c r="AFU49"/>
      <c r="AFV49"/>
      <c r="AFW49"/>
      <c r="AFX49"/>
      <c r="AFY49"/>
      <c r="AFZ49"/>
      <c r="AGA49"/>
      <c r="AGB49"/>
      <c r="AGC49"/>
      <c r="AGD49"/>
      <c r="AGE49"/>
      <c r="AGF49"/>
      <c r="AGG49"/>
      <c r="AGH49"/>
      <c r="AGI49"/>
      <c r="AGJ49"/>
      <c r="AGK49"/>
      <c r="AGL49"/>
      <c r="AGM49"/>
      <c r="AGN49"/>
      <c r="AGO49"/>
      <c r="AGP49"/>
      <c r="AGQ49"/>
      <c r="AGR49"/>
      <c r="AGS49"/>
      <c r="AGT49"/>
      <c r="AGU49"/>
      <c r="AGV49"/>
      <c r="AGW49"/>
      <c r="AGX49"/>
      <c r="AGY49"/>
      <c r="AGZ49"/>
      <c r="AHA49"/>
      <c r="AHB49"/>
      <c r="AHC49"/>
      <c r="AHD49"/>
      <c r="AHE49"/>
      <c r="AHF49"/>
      <c r="AHG49"/>
      <c r="AHH49"/>
      <c r="AHI49"/>
      <c r="AHJ49"/>
      <c r="AHK49"/>
      <c r="AHL49"/>
      <c r="AHM49"/>
      <c r="AHN49"/>
      <c r="AHO49"/>
      <c r="AHP49"/>
      <c r="AHQ49"/>
      <c r="AHR49"/>
      <c r="AHS49"/>
      <c r="AHT49"/>
      <c r="AHU49"/>
      <c r="AHV49"/>
      <c r="AHW49"/>
      <c r="AHX49"/>
      <c r="AHY49"/>
      <c r="AHZ49"/>
      <c r="AIA49"/>
      <c r="AIB49"/>
      <c r="AIC49"/>
      <c r="AID49"/>
      <c r="AIE49"/>
      <c r="AIF49"/>
      <c r="AIG49"/>
      <c r="AIH49"/>
      <c r="AII49"/>
      <c r="AIJ49"/>
      <c r="AIK49"/>
      <c r="AIL49"/>
      <c r="AIM49"/>
      <c r="AIN49"/>
      <c r="AIO49"/>
      <c r="AIP49"/>
      <c r="AIQ49"/>
      <c r="AIR49"/>
      <c r="AIS49"/>
      <c r="AIT49"/>
      <c r="AIU49"/>
      <c r="AIV49"/>
      <c r="AIW49"/>
      <c r="AIX49"/>
      <c r="AIY49"/>
      <c r="AIZ49"/>
      <c r="AJA49"/>
      <c r="AJB49"/>
      <c r="AJC49"/>
      <c r="AJD49"/>
      <c r="AJE49"/>
      <c r="AJF49"/>
      <c r="AJG49"/>
      <c r="AJH49"/>
      <c r="AJI49"/>
      <c r="AJJ49"/>
      <c r="AJK49"/>
      <c r="AJL49"/>
      <c r="AJM49"/>
      <c r="AJN49"/>
      <c r="AJO49"/>
      <c r="AJP49"/>
      <c r="AJQ49"/>
      <c r="AJR49"/>
      <c r="AJS49"/>
      <c r="AJT49"/>
      <c r="AJU49"/>
      <c r="AJV49"/>
      <c r="AJW49"/>
      <c r="AJX49"/>
      <c r="AJY49"/>
      <c r="AJZ49"/>
      <c r="AKA49"/>
      <c r="AKB49"/>
      <c r="AKC49"/>
      <c r="AKD49"/>
      <c r="AKE49"/>
      <c r="AKF49"/>
      <c r="AKG49"/>
      <c r="AKH49"/>
      <c r="AKI49"/>
      <c r="AKJ49"/>
    </row>
    <row r="50" spans="9:972">
      <c r="I50" s="701"/>
      <c r="J50" s="701"/>
      <c r="K50" s="701"/>
      <c r="L50" s="701"/>
      <c r="O50"/>
      <c r="P50"/>
      <c r="Q50"/>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c r="BC50"/>
      <c r="BD50"/>
      <c r="BE50"/>
      <c r="BF50"/>
      <c r="BG50"/>
      <c r="BH50"/>
      <c r="BI50"/>
      <c r="BJ50"/>
      <c r="BK50"/>
      <c r="BL50"/>
      <c r="BM50"/>
      <c r="BN50"/>
      <c r="BO50"/>
      <c r="BP50"/>
      <c r="BQ50"/>
      <c r="BR50"/>
      <c r="BS50"/>
      <c r="BT50"/>
      <c r="BU50"/>
      <c r="BV50"/>
      <c r="BW50"/>
      <c r="BX50"/>
      <c r="BY50"/>
      <c r="BZ50"/>
      <c r="CA50"/>
      <c r="CB50"/>
      <c r="CC50"/>
      <c r="CD50"/>
      <c r="CE50"/>
      <c r="CF50"/>
      <c r="CG50"/>
      <c r="CH50"/>
      <c r="CI50"/>
      <c r="CJ50"/>
      <c r="CK50"/>
      <c r="CL50"/>
      <c r="CM50"/>
      <c r="CN50"/>
      <c r="CO50"/>
      <c r="CP50"/>
      <c r="CQ50"/>
      <c r="CR50"/>
      <c r="CS50"/>
      <c r="CT50"/>
      <c r="CU50"/>
      <c r="CV50"/>
      <c r="CW50"/>
      <c r="CX50"/>
      <c r="CY50"/>
      <c r="CZ50"/>
      <c r="DA50"/>
      <c r="DB50"/>
      <c r="DC50"/>
      <c r="DD50"/>
      <c r="DE50"/>
      <c r="DF50"/>
      <c r="DG50"/>
      <c r="DH50"/>
      <c r="DI50"/>
      <c r="DJ50"/>
      <c r="DK50"/>
      <c r="DL50"/>
      <c r="DM50"/>
      <c r="DN50"/>
      <c r="DO50"/>
      <c r="DP50"/>
      <c r="DQ50"/>
      <c r="DR50"/>
      <c r="DS50"/>
      <c r="DT50"/>
      <c r="DU50"/>
      <c r="DV50"/>
      <c r="DW50"/>
      <c r="DX50"/>
      <c r="DY50"/>
      <c r="DZ50"/>
      <c r="EA50"/>
      <c r="EB50"/>
      <c r="EC50"/>
      <c r="ED50"/>
      <c r="EE50"/>
      <c r="EF50"/>
      <c r="EG50"/>
      <c r="EH50"/>
      <c r="EI50"/>
      <c r="EJ50"/>
      <c r="EK50"/>
      <c r="EL50"/>
      <c r="EM50"/>
      <c r="EN50"/>
      <c r="EO50"/>
      <c r="EP50"/>
      <c r="EQ50"/>
      <c r="ER50"/>
      <c r="ES50"/>
      <c r="ET50"/>
      <c r="EU50"/>
      <c r="EV50"/>
      <c r="EW50"/>
      <c r="EX50"/>
      <c r="EY50"/>
      <c r="EZ50"/>
      <c r="FA50"/>
      <c r="FB50"/>
      <c r="FC50"/>
      <c r="FD50"/>
      <c r="FE50"/>
      <c r="FF50"/>
      <c r="FG50"/>
      <c r="FH50"/>
      <c r="FI50"/>
      <c r="FJ50"/>
      <c r="FK50"/>
      <c r="FL50"/>
      <c r="FM50"/>
      <c r="FN50"/>
      <c r="FO50"/>
      <c r="FP50"/>
      <c r="FQ50"/>
      <c r="FR50"/>
      <c r="FS50"/>
      <c r="FT50"/>
      <c r="FU50"/>
      <c r="FV50"/>
      <c r="FW50"/>
      <c r="FX50"/>
      <c r="FY50"/>
      <c r="FZ50"/>
      <c r="GA50"/>
      <c r="GB50"/>
      <c r="GC50"/>
      <c r="GD50"/>
      <c r="GE50"/>
      <c r="GF50"/>
      <c r="GG50"/>
      <c r="GH50"/>
      <c r="GI50"/>
      <c r="GJ50"/>
      <c r="GK50"/>
      <c r="GL50"/>
      <c r="GM50"/>
      <c r="GN50"/>
      <c r="GO50"/>
      <c r="GP50"/>
      <c r="GQ50"/>
      <c r="GR50"/>
      <c r="GS50"/>
      <c r="GT50"/>
      <c r="GU50"/>
      <c r="GV50"/>
      <c r="GW50"/>
      <c r="GX50"/>
      <c r="GY50"/>
      <c r="GZ50"/>
      <c r="HA50"/>
      <c r="HB50"/>
      <c r="HC50"/>
      <c r="HD50"/>
      <c r="HE50"/>
      <c r="HF50"/>
      <c r="HG50"/>
      <c r="HH50"/>
      <c r="HI50"/>
      <c r="HJ50"/>
      <c r="HK50"/>
      <c r="HL50"/>
      <c r="HM50"/>
      <c r="HN50"/>
      <c r="HO50"/>
      <c r="HP50"/>
      <c r="HQ50"/>
      <c r="HR50"/>
      <c r="HS50"/>
      <c r="HT50"/>
      <c r="HU50"/>
      <c r="HV50"/>
      <c r="HW50"/>
      <c r="HX50"/>
      <c r="HY50"/>
      <c r="HZ50"/>
      <c r="IA50"/>
      <c r="IB50"/>
      <c r="IC50"/>
      <c r="ID50"/>
      <c r="IE50"/>
      <c r="IF50"/>
      <c r="IG50"/>
      <c r="IH50"/>
      <c r="II50"/>
      <c r="IJ50"/>
      <c r="IK50"/>
      <c r="IL50"/>
      <c r="IM50"/>
      <c r="IN50"/>
      <c r="IO50"/>
      <c r="IP50"/>
      <c r="IQ50"/>
      <c r="IR50"/>
      <c r="IS50"/>
      <c r="IT50"/>
      <c r="IU50"/>
      <c r="IV50"/>
      <c r="IW50"/>
      <c r="IX50"/>
      <c r="IY50"/>
      <c r="IZ50"/>
      <c r="JA50"/>
      <c r="JB50"/>
      <c r="JC50"/>
      <c r="JD50"/>
      <c r="JE50"/>
      <c r="JF50"/>
      <c r="JG50"/>
      <c r="JH50"/>
      <c r="JI50"/>
      <c r="JJ50"/>
      <c r="JK50"/>
      <c r="JL50"/>
      <c r="JM50"/>
      <c r="JN50"/>
      <c r="JO50"/>
      <c r="JP50"/>
      <c r="JQ50"/>
      <c r="JR50"/>
      <c r="JS50"/>
      <c r="JT50"/>
      <c r="JU50"/>
      <c r="JV50"/>
      <c r="JW50"/>
      <c r="JX50"/>
      <c r="JY50"/>
      <c r="JZ50"/>
      <c r="KA50"/>
      <c r="KB50"/>
      <c r="KC50"/>
      <c r="KD50"/>
      <c r="KE50"/>
      <c r="KF50"/>
      <c r="KG50"/>
      <c r="KH50"/>
      <c r="KI50"/>
      <c r="KJ50"/>
      <c r="KK50"/>
      <c r="KL50"/>
      <c r="KM50"/>
      <c r="KN50"/>
      <c r="KO50"/>
      <c r="KP50"/>
      <c r="KQ50"/>
      <c r="KR50"/>
      <c r="KS50"/>
      <c r="KT50"/>
      <c r="KU50"/>
      <c r="KV50"/>
      <c r="KW50"/>
      <c r="KX50"/>
      <c r="KY50"/>
      <c r="KZ50"/>
      <c r="LA50"/>
      <c r="LB50"/>
      <c r="LC50"/>
      <c r="LD50"/>
      <c r="LE50"/>
      <c r="LF50"/>
      <c r="LG50"/>
      <c r="LH50"/>
      <c r="LI50"/>
      <c r="LJ50"/>
      <c r="LK50"/>
      <c r="LL50"/>
      <c r="LM50"/>
      <c r="LN50"/>
      <c r="LO50"/>
      <c r="LP50"/>
      <c r="LQ50"/>
      <c r="LR50"/>
      <c r="LS50"/>
      <c r="LT50"/>
      <c r="LU50"/>
      <c r="LV50"/>
      <c r="LW50"/>
      <c r="LX50"/>
      <c r="LY50"/>
      <c r="LZ50"/>
      <c r="MA50"/>
      <c r="MB50"/>
      <c r="MC50"/>
      <c r="MD50"/>
      <c r="ME50"/>
      <c r="MF50"/>
      <c r="MG50"/>
      <c r="MH50"/>
      <c r="MI50"/>
      <c r="MJ50"/>
      <c r="MK50"/>
      <c r="ML50"/>
      <c r="MM50"/>
      <c r="MN50"/>
      <c r="MO50"/>
      <c r="MP50"/>
      <c r="MQ50"/>
      <c r="MR50"/>
      <c r="MS50"/>
      <c r="MT50"/>
      <c r="MU50"/>
      <c r="MV50"/>
      <c r="MW50"/>
      <c r="MX50"/>
      <c r="MY50"/>
      <c r="MZ50"/>
      <c r="NA50"/>
      <c r="NB50"/>
      <c r="NC50"/>
      <c r="ND50"/>
      <c r="NE50"/>
      <c r="NF50"/>
      <c r="NG50"/>
      <c r="NH50"/>
      <c r="NI50"/>
      <c r="NJ50"/>
      <c r="NK50"/>
      <c r="NL50"/>
      <c r="NM50"/>
      <c r="NN50"/>
      <c r="NO50"/>
      <c r="NP50"/>
      <c r="NQ50"/>
      <c r="NR50"/>
      <c r="NS50"/>
      <c r="NT50"/>
      <c r="NU50"/>
      <c r="NV50"/>
      <c r="NW50"/>
      <c r="NX50"/>
      <c r="NY50"/>
      <c r="NZ50"/>
      <c r="OA50"/>
      <c r="OB50"/>
      <c r="OC50"/>
      <c r="OD50"/>
      <c r="OE50"/>
      <c r="OF50"/>
      <c r="OG50"/>
      <c r="OH50"/>
      <c r="OI50"/>
      <c r="OJ50"/>
      <c r="OK50"/>
      <c r="OL50"/>
      <c r="OM50"/>
      <c r="ON50"/>
      <c r="OO50"/>
      <c r="OP50"/>
      <c r="OQ50"/>
      <c r="OR50"/>
      <c r="OS50"/>
      <c r="OT50"/>
      <c r="OU50"/>
      <c r="OV50"/>
      <c r="OW50"/>
      <c r="OX50"/>
      <c r="OY50"/>
      <c r="OZ50"/>
      <c r="PA50"/>
      <c r="PB50"/>
      <c r="PC50"/>
      <c r="PD50"/>
      <c r="PE50"/>
      <c r="PF50"/>
      <c r="PG50"/>
      <c r="PH50"/>
      <c r="PI50"/>
      <c r="PJ50"/>
      <c r="PK50"/>
      <c r="PL50"/>
      <c r="PM50"/>
      <c r="PN50"/>
      <c r="PO50"/>
      <c r="PP50"/>
      <c r="PQ50"/>
      <c r="PR50"/>
      <c r="PS50"/>
      <c r="PT50"/>
      <c r="PU50"/>
      <c r="PV50"/>
      <c r="PW50"/>
      <c r="PX50"/>
      <c r="PY50"/>
      <c r="PZ50"/>
      <c r="QA50"/>
      <c r="QB50"/>
      <c r="QC50"/>
      <c r="QD50"/>
      <c r="QE50"/>
      <c r="QF50"/>
      <c r="QG50"/>
      <c r="QH50"/>
      <c r="QI50"/>
      <c r="QJ50"/>
      <c r="QK50"/>
      <c r="QL50"/>
      <c r="QM50"/>
      <c r="QN50"/>
      <c r="QO50"/>
      <c r="QP50"/>
      <c r="QQ50"/>
      <c r="QR50"/>
      <c r="QS50"/>
      <c r="QT50"/>
      <c r="QU50"/>
      <c r="QV50"/>
      <c r="QW50"/>
      <c r="QX50"/>
      <c r="QY50"/>
      <c r="QZ50"/>
      <c r="RA50"/>
      <c r="RB50"/>
      <c r="RC50"/>
      <c r="RD50"/>
      <c r="RE50"/>
      <c r="RF50"/>
      <c r="RG50"/>
      <c r="RH50"/>
      <c r="RI50"/>
      <c r="RJ50"/>
      <c r="RK50"/>
      <c r="RL50"/>
      <c r="RM50"/>
      <c r="RN50"/>
      <c r="RO50"/>
      <c r="RP50"/>
      <c r="RQ50"/>
      <c r="RR50"/>
      <c r="RS50"/>
      <c r="RT50"/>
      <c r="RU50"/>
      <c r="RV50"/>
      <c r="RW50"/>
      <c r="RX50"/>
      <c r="RY50"/>
      <c r="RZ50"/>
      <c r="SA50"/>
      <c r="SB50"/>
      <c r="SC50"/>
      <c r="SD50"/>
      <c r="SE50"/>
      <c r="SF50"/>
      <c r="SG50"/>
      <c r="SH50"/>
      <c r="SI50"/>
      <c r="SJ50"/>
      <c r="SK50"/>
      <c r="SL50"/>
      <c r="SM50"/>
      <c r="SN50"/>
      <c r="SO50"/>
      <c r="SP50"/>
      <c r="SQ50"/>
      <c r="SR50"/>
      <c r="SS50"/>
      <c r="ST50"/>
      <c r="SU50"/>
      <c r="SV50"/>
      <c r="SW50"/>
      <c r="SX50"/>
      <c r="SY50"/>
      <c r="SZ50"/>
      <c r="TA50"/>
      <c r="TB50"/>
      <c r="TC50"/>
      <c r="TD50"/>
      <c r="TE50"/>
      <c r="TF50"/>
      <c r="TG50"/>
      <c r="TH50"/>
      <c r="TI50"/>
      <c r="TJ50"/>
      <c r="TK50"/>
      <c r="TL50"/>
      <c r="TM50"/>
      <c r="TN50"/>
      <c r="TO50"/>
      <c r="TP50"/>
      <c r="TQ50"/>
      <c r="TR50"/>
      <c r="TS50"/>
      <c r="TT50"/>
      <c r="TU50"/>
      <c r="TV50"/>
      <c r="TW50"/>
      <c r="TX50"/>
      <c r="TY50"/>
      <c r="TZ50"/>
      <c r="UA50"/>
      <c r="UB50"/>
      <c r="UC50"/>
      <c r="UD50"/>
      <c r="UE50"/>
      <c r="UF50"/>
      <c r="UG50"/>
      <c r="UH50"/>
      <c r="UI50"/>
      <c r="UJ50"/>
      <c r="UK50"/>
      <c r="UL50"/>
      <c r="UM50"/>
      <c r="UN50"/>
      <c r="UO50"/>
      <c r="UP50"/>
      <c r="UQ50"/>
      <c r="UR50"/>
      <c r="US50"/>
      <c r="UT50"/>
      <c r="UU50"/>
      <c r="UV50"/>
      <c r="UW50"/>
      <c r="UX50"/>
      <c r="UY50"/>
      <c r="UZ50"/>
      <c r="VA50"/>
      <c r="VB50"/>
      <c r="VC50"/>
      <c r="VD50"/>
      <c r="VE50"/>
      <c r="VF50"/>
      <c r="VG50"/>
      <c r="VH50"/>
      <c r="VI50"/>
      <c r="VJ50"/>
      <c r="VK50"/>
      <c r="VL50"/>
      <c r="VM50"/>
      <c r="VN50"/>
      <c r="VO50"/>
      <c r="VP50"/>
      <c r="VQ50"/>
      <c r="VR50"/>
      <c r="VS50"/>
      <c r="VT50"/>
      <c r="VU50"/>
      <c r="VV50"/>
      <c r="VW50"/>
      <c r="VX50"/>
      <c r="VY50"/>
      <c r="VZ50"/>
      <c r="WA50"/>
      <c r="WB50"/>
      <c r="WC50"/>
      <c r="WD50"/>
      <c r="WE50"/>
      <c r="WF50"/>
      <c r="WG50"/>
      <c r="WH50"/>
      <c r="WI50"/>
      <c r="WJ50"/>
      <c r="WK50"/>
      <c r="WL50"/>
      <c r="WM50"/>
      <c r="WN50"/>
      <c r="WO50"/>
      <c r="WP50"/>
      <c r="WQ50"/>
      <c r="WR50"/>
      <c r="WS50"/>
      <c r="WT50"/>
      <c r="WU50"/>
      <c r="WV50"/>
      <c r="WW50"/>
      <c r="WX50"/>
      <c r="WY50"/>
      <c r="WZ50"/>
      <c r="XA50"/>
      <c r="XB50"/>
      <c r="XC50"/>
      <c r="XD50"/>
      <c r="XE50"/>
      <c r="XF50"/>
      <c r="XG50"/>
      <c r="XH50"/>
      <c r="XI50"/>
      <c r="XJ50"/>
      <c r="XK50"/>
      <c r="XL50"/>
      <c r="XM50"/>
      <c r="XN50"/>
      <c r="XO50"/>
      <c r="XP50"/>
      <c r="XQ50"/>
      <c r="XR50"/>
      <c r="XS50"/>
      <c r="XT50"/>
      <c r="XU50"/>
      <c r="XV50"/>
      <c r="XW50"/>
      <c r="XX50"/>
      <c r="XY50"/>
      <c r="XZ50"/>
      <c r="YA50"/>
      <c r="YB50"/>
      <c r="YC50"/>
      <c r="YD50"/>
      <c r="YE50"/>
      <c r="YF50"/>
      <c r="YG50"/>
      <c r="YH50"/>
      <c r="YI50"/>
      <c r="YJ50"/>
      <c r="YK50"/>
      <c r="YL50"/>
      <c r="YM50"/>
      <c r="YN50"/>
      <c r="YO50"/>
      <c r="YP50"/>
      <c r="YQ50"/>
      <c r="YR50"/>
      <c r="YS50"/>
      <c r="YT50"/>
      <c r="YU50"/>
      <c r="YV50"/>
      <c r="YW50"/>
      <c r="YX50"/>
      <c r="YY50"/>
      <c r="YZ50"/>
      <c r="ZA50"/>
      <c r="ZB50"/>
      <c r="ZC50"/>
      <c r="ZD50"/>
      <c r="ZE50"/>
      <c r="ZF50"/>
      <c r="ZG50"/>
      <c r="ZH50"/>
      <c r="ZI50"/>
      <c r="ZJ50"/>
      <c r="ZK50"/>
      <c r="ZL50"/>
      <c r="ZM50"/>
      <c r="ZN50"/>
      <c r="ZO50"/>
      <c r="ZP50"/>
      <c r="ZQ50"/>
      <c r="ZR50"/>
      <c r="ZS50"/>
      <c r="ZT50"/>
      <c r="ZU50"/>
      <c r="ZV50"/>
      <c r="ZW50"/>
      <c r="ZX50"/>
      <c r="ZY50"/>
      <c r="ZZ50"/>
      <c r="AAA50"/>
      <c r="AAB50"/>
      <c r="AAC50"/>
      <c r="AAD50"/>
      <c r="AAE50"/>
      <c r="AAF50"/>
      <c r="AAG50"/>
      <c r="AAH50"/>
      <c r="AAI50"/>
      <c r="AAJ50"/>
      <c r="AAK50"/>
      <c r="AAL50"/>
      <c r="AAM50"/>
      <c r="AAN50"/>
      <c r="AAO50"/>
      <c r="AAP50"/>
      <c r="AAQ50"/>
      <c r="AAR50"/>
      <c r="AAS50"/>
      <c r="AAT50"/>
      <c r="AAU50"/>
      <c r="AAV50"/>
      <c r="AAW50"/>
      <c r="AAX50"/>
      <c r="AAY50"/>
      <c r="AAZ50"/>
      <c r="ABA50"/>
      <c r="ABB50"/>
      <c r="ABC50"/>
      <c r="ABD50"/>
      <c r="ABE50"/>
      <c r="ABF50"/>
      <c r="ABG50"/>
      <c r="ABH50"/>
      <c r="ABI50"/>
      <c r="ABJ50"/>
      <c r="ABK50"/>
      <c r="ABL50"/>
      <c r="ABM50"/>
      <c r="ABN50"/>
      <c r="ABO50"/>
      <c r="ABP50"/>
      <c r="ABQ50"/>
      <c r="ABR50"/>
      <c r="ABS50"/>
      <c r="ABT50"/>
      <c r="ABU50"/>
      <c r="ABV50"/>
      <c r="ABW50"/>
      <c r="ABX50"/>
      <c r="ABY50"/>
      <c r="ABZ50"/>
      <c r="ACA50"/>
      <c r="ACB50"/>
      <c r="ACC50"/>
      <c r="ACD50"/>
      <c r="ACE50"/>
      <c r="ACF50"/>
      <c r="ACG50"/>
      <c r="ACH50"/>
      <c r="ACI50"/>
      <c r="ACJ50"/>
      <c r="ACK50"/>
      <c r="ACL50"/>
      <c r="ACM50"/>
      <c r="ACN50"/>
      <c r="ACO50"/>
      <c r="ACP50"/>
      <c r="ACQ50"/>
      <c r="ACR50"/>
      <c r="ACS50"/>
      <c r="ACT50"/>
      <c r="ACU50"/>
      <c r="ACV50"/>
      <c r="ACW50"/>
      <c r="ACX50"/>
      <c r="ACY50"/>
      <c r="ACZ50"/>
      <c r="ADA50"/>
      <c r="ADB50"/>
      <c r="ADC50"/>
      <c r="ADD50"/>
      <c r="ADE50"/>
      <c r="ADF50"/>
      <c r="ADG50"/>
      <c r="ADH50"/>
      <c r="ADI50"/>
      <c r="ADJ50"/>
      <c r="ADK50"/>
      <c r="ADL50"/>
      <c r="ADM50"/>
      <c r="ADN50"/>
      <c r="ADO50"/>
      <c r="ADP50"/>
      <c r="ADQ50"/>
      <c r="ADR50"/>
      <c r="ADS50"/>
      <c r="ADT50"/>
      <c r="ADU50"/>
      <c r="ADV50"/>
      <c r="ADW50"/>
      <c r="ADX50"/>
      <c r="ADY50"/>
      <c r="ADZ50"/>
      <c r="AEA50"/>
      <c r="AEB50"/>
      <c r="AEC50"/>
      <c r="AED50"/>
      <c r="AEE50"/>
      <c r="AEF50"/>
      <c r="AEG50"/>
      <c r="AEH50"/>
      <c r="AEI50"/>
      <c r="AEJ50"/>
      <c r="AEK50"/>
      <c r="AEL50"/>
      <c r="AEM50"/>
      <c r="AEN50"/>
      <c r="AEO50"/>
      <c r="AEP50"/>
      <c r="AEQ50"/>
      <c r="AER50"/>
      <c r="AES50"/>
      <c r="AET50"/>
      <c r="AEU50"/>
      <c r="AEV50"/>
      <c r="AEW50"/>
      <c r="AEX50"/>
      <c r="AEY50"/>
      <c r="AEZ50"/>
      <c r="AFA50"/>
      <c r="AFB50"/>
      <c r="AFC50"/>
      <c r="AFD50"/>
      <c r="AFE50"/>
      <c r="AFF50"/>
      <c r="AFG50"/>
      <c r="AFH50"/>
      <c r="AFI50"/>
      <c r="AFJ50"/>
      <c r="AFK50"/>
      <c r="AFL50"/>
      <c r="AFM50"/>
      <c r="AFN50"/>
      <c r="AFO50"/>
      <c r="AFP50"/>
      <c r="AFQ50"/>
      <c r="AFR50"/>
      <c r="AFS50"/>
      <c r="AFT50"/>
      <c r="AFU50"/>
      <c r="AFV50"/>
      <c r="AFW50"/>
      <c r="AFX50"/>
      <c r="AFY50"/>
      <c r="AFZ50"/>
      <c r="AGA50"/>
      <c r="AGB50"/>
      <c r="AGC50"/>
      <c r="AGD50"/>
      <c r="AGE50"/>
      <c r="AGF50"/>
      <c r="AGG50"/>
      <c r="AGH50"/>
      <c r="AGI50"/>
      <c r="AGJ50"/>
      <c r="AGK50"/>
      <c r="AGL50"/>
      <c r="AGM50"/>
      <c r="AGN50"/>
      <c r="AGO50"/>
      <c r="AGP50"/>
      <c r="AGQ50"/>
      <c r="AGR50"/>
      <c r="AGS50"/>
      <c r="AGT50"/>
      <c r="AGU50"/>
      <c r="AGV50"/>
      <c r="AGW50"/>
      <c r="AGX50"/>
      <c r="AGY50"/>
      <c r="AGZ50"/>
      <c r="AHA50"/>
      <c r="AHB50"/>
      <c r="AHC50"/>
      <c r="AHD50"/>
      <c r="AHE50"/>
      <c r="AHF50"/>
      <c r="AHG50"/>
      <c r="AHH50"/>
      <c r="AHI50"/>
      <c r="AHJ50"/>
      <c r="AHK50"/>
      <c r="AHL50"/>
      <c r="AHM50"/>
      <c r="AHN50"/>
      <c r="AHO50"/>
      <c r="AHP50"/>
      <c r="AHQ50"/>
      <c r="AHR50"/>
      <c r="AHS50"/>
      <c r="AHT50"/>
      <c r="AHU50"/>
      <c r="AHV50"/>
      <c r="AHW50"/>
      <c r="AHX50"/>
      <c r="AHY50"/>
      <c r="AHZ50"/>
      <c r="AIA50"/>
      <c r="AIB50"/>
      <c r="AIC50"/>
      <c r="AID50"/>
      <c r="AIE50"/>
      <c r="AIF50"/>
      <c r="AIG50"/>
      <c r="AIH50"/>
      <c r="AII50"/>
      <c r="AIJ50"/>
      <c r="AIK50"/>
      <c r="AIL50"/>
      <c r="AIM50"/>
      <c r="AIN50"/>
      <c r="AIO50"/>
      <c r="AIP50"/>
      <c r="AIQ50"/>
      <c r="AIR50"/>
      <c r="AIS50"/>
      <c r="AIT50"/>
      <c r="AIU50"/>
      <c r="AIV50"/>
      <c r="AIW50"/>
      <c r="AIX50"/>
      <c r="AIY50"/>
      <c r="AIZ50"/>
      <c r="AJA50"/>
      <c r="AJB50"/>
      <c r="AJC50"/>
      <c r="AJD50"/>
      <c r="AJE50"/>
      <c r="AJF50"/>
      <c r="AJG50"/>
      <c r="AJH50"/>
      <c r="AJI50"/>
      <c r="AJJ50"/>
      <c r="AJK50"/>
      <c r="AJL50"/>
      <c r="AJM50"/>
      <c r="AJN50"/>
      <c r="AJO50"/>
      <c r="AJP50"/>
      <c r="AJQ50"/>
      <c r="AJR50"/>
      <c r="AJS50"/>
      <c r="AJT50"/>
      <c r="AJU50"/>
      <c r="AJV50"/>
      <c r="AJW50"/>
      <c r="AJX50"/>
      <c r="AJY50"/>
      <c r="AJZ50"/>
      <c r="AKA50"/>
      <c r="AKB50"/>
      <c r="AKC50"/>
      <c r="AKD50"/>
      <c r="AKE50"/>
      <c r="AKF50"/>
      <c r="AKG50"/>
      <c r="AKH50"/>
      <c r="AKI50"/>
      <c r="AKJ50"/>
    </row>
    <row r="51" spans="9:972">
      <c r="I51" s="701"/>
      <c r="J51" s="701"/>
      <c r="K51" s="701"/>
      <c r="L51" s="701"/>
      <c r="M51" s="688"/>
      <c r="N51" s="688"/>
      <c r="O51" s="688"/>
      <c r="P51" s="688"/>
      <c r="Q51" s="688"/>
      <c r="R51" s="688"/>
      <c r="S51" s="688"/>
      <c r="T51" s="688"/>
      <c r="U51" s="688"/>
      <c r="V51" s="688"/>
      <c r="W51" s="688"/>
      <c r="X51" s="688"/>
      <c r="Y51" s="688"/>
      <c r="Z51" s="688"/>
      <c r="AA51" s="688"/>
      <c r="AB51" s="688"/>
      <c r="AC51" s="688"/>
      <c r="AD51" s="688"/>
      <c r="AE51" s="688"/>
      <c r="AF51" s="688"/>
      <c r="AG51" s="688"/>
      <c r="AH51" s="688"/>
      <c r="AI51" s="688"/>
      <c r="AJ51" s="688"/>
      <c r="AK51" s="688"/>
      <c r="AL51" s="688"/>
      <c r="AM51" s="688"/>
      <c r="AN51" s="688"/>
      <c r="AO51" s="688"/>
      <c r="AP51" s="688"/>
      <c r="AQ51" s="688"/>
      <c r="AR51" s="688"/>
      <c r="AS51" s="688"/>
      <c r="AT51" s="688"/>
      <c r="AU51" s="688"/>
      <c r="AV51" s="688"/>
      <c r="AW51" s="688"/>
      <c r="AX51" s="688"/>
      <c r="AY51" s="688"/>
      <c r="AZ51" s="688"/>
      <c r="BA51" s="688"/>
      <c r="BB51" s="688"/>
      <c r="BC51" s="688"/>
      <c r="BD51" s="688"/>
      <c r="BE51" s="688"/>
      <c r="BF51" s="688"/>
      <c r="BG51" s="688"/>
      <c r="BH51" s="688"/>
      <c r="BI51" s="688"/>
      <c r="BJ51" s="688"/>
      <c r="BK51" s="688"/>
      <c r="BL51" s="688"/>
      <c r="BM51" s="688"/>
      <c r="BN51" s="688"/>
      <c r="BO51" s="688"/>
      <c r="BP51" s="688"/>
      <c r="BQ51" s="688"/>
      <c r="BR51" s="688"/>
      <c r="BS51" s="688"/>
      <c r="BT51" s="688"/>
      <c r="BU51" s="688"/>
      <c r="BV51" s="688"/>
      <c r="BW51" s="688"/>
      <c r="BX51" s="688"/>
      <c r="BY51" s="688"/>
      <c r="BZ51" s="688"/>
      <c r="CA51" s="688"/>
      <c r="CB51" s="688"/>
      <c r="CC51" s="688"/>
      <c r="CD51" s="688"/>
      <c r="CE51" s="688"/>
      <c r="CF51" s="688"/>
      <c r="CG51" s="688"/>
      <c r="CH51" s="688"/>
      <c r="CI51" s="688"/>
      <c r="CJ51" s="688"/>
      <c r="CK51" s="688"/>
      <c r="CL51" s="688"/>
      <c r="CM51" s="688"/>
      <c r="CN51" s="688"/>
      <c r="CO51" s="688"/>
      <c r="CP51" s="688"/>
      <c r="CQ51" s="688"/>
      <c r="CR51" s="688"/>
      <c r="CS51" s="688"/>
      <c r="CT51" s="688"/>
      <c r="CU51" s="688"/>
      <c r="CV51" s="688"/>
      <c r="CW51" s="688"/>
      <c r="CX51" s="688"/>
      <c r="CY51" s="688"/>
      <c r="CZ51" s="688"/>
      <c r="DA51" s="688"/>
      <c r="DB51" s="688"/>
      <c r="DC51" s="688"/>
      <c r="DD51" s="688"/>
      <c r="DE51" s="688"/>
      <c r="DF51" s="688"/>
      <c r="DG51" s="688"/>
      <c r="DH51" s="688"/>
      <c r="DI51" s="688"/>
      <c r="DJ51" s="688"/>
      <c r="DK51" s="688"/>
      <c r="DL51" s="688"/>
      <c r="DM51" s="688"/>
      <c r="DN51" s="688"/>
      <c r="DO51" s="688"/>
      <c r="DP51" s="688"/>
      <c r="DQ51" s="688"/>
      <c r="DR51" s="688"/>
      <c r="DS51" s="688"/>
      <c r="DT51" s="688"/>
      <c r="DU51" s="688"/>
      <c r="DV51" s="688"/>
      <c r="DW51" s="688"/>
      <c r="DX51" s="688"/>
      <c r="DY51" s="688"/>
      <c r="DZ51" s="688"/>
      <c r="EA51" s="688"/>
      <c r="EB51" s="688"/>
      <c r="EC51" s="688"/>
      <c r="ED51" s="688"/>
      <c r="EE51" s="688"/>
      <c r="EF51" s="688"/>
      <c r="EG51" s="688"/>
      <c r="EH51" s="688"/>
      <c r="EI51" s="688"/>
      <c r="EJ51" s="688"/>
      <c r="EK51" s="688"/>
      <c r="EL51" s="688"/>
      <c r="EM51" s="688"/>
      <c r="EN51" s="688"/>
      <c r="EO51" s="688"/>
      <c r="EP51" s="688"/>
      <c r="EQ51" s="688"/>
      <c r="ER51" s="688"/>
      <c r="ES51" s="688"/>
      <c r="ET51" s="688"/>
      <c r="EU51" s="688"/>
      <c r="EV51" s="688"/>
      <c r="EW51" s="688"/>
      <c r="EX51" s="688"/>
      <c r="EY51" s="688"/>
      <c r="EZ51" s="688"/>
      <c r="FA51" s="688"/>
      <c r="FB51" s="688"/>
      <c r="FC51" s="688"/>
      <c r="FD51" s="688"/>
      <c r="FE51" s="688"/>
      <c r="FF51" s="688"/>
      <c r="FG51" s="688"/>
      <c r="FH51" s="688"/>
      <c r="FI51" s="688"/>
      <c r="FJ51" s="688"/>
      <c r="FK51" s="688"/>
      <c r="FL51" s="688"/>
      <c r="FM51" s="688"/>
      <c r="FN51" s="688"/>
      <c r="FO51" s="688"/>
      <c r="FP51" s="688"/>
      <c r="FQ51" s="688"/>
      <c r="FR51" s="688"/>
      <c r="FS51" s="688"/>
      <c r="FT51" s="688"/>
      <c r="FU51" s="688"/>
      <c r="FV51" s="688"/>
      <c r="FW51" s="688"/>
      <c r="FX51" s="688"/>
      <c r="FY51" s="688"/>
      <c r="FZ51" s="688"/>
      <c r="GA51" s="688"/>
      <c r="GB51" s="688"/>
      <c r="GC51" s="688"/>
      <c r="GD51" s="688"/>
      <c r="GE51" s="688"/>
      <c r="GF51" s="688"/>
      <c r="GG51" s="688"/>
      <c r="GH51" s="688"/>
      <c r="GI51" s="688"/>
      <c r="GJ51" s="688"/>
      <c r="GK51" s="688"/>
      <c r="GL51" s="688"/>
      <c r="GM51" s="688"/>
      <c r="GN51" s="688"/>
      <c r="GO51" s="688"/>
      <c r="GP51" s="688"/>
      <c r="GQ51" s="688"/>
      <c r="GR51" s="688"/>
      <c r="GS51" s="688"/>
      <c r="GT51" s="688"/>
      <c r="GU51" s="688"/>
      <c r="GV51"/>
      <c r="GW51"/>
      <c r="GX51"/>
      <c r="GY51"/>
      <c r="GZ51"/>
      <c r="HA51"/>
      <c r="HB51"/>
      <c r="HC51"/>
      <c r="HD51"/>
      <c r="HE51"/>
      <c r="HF51"/>
      <c r="HG51"/>
      <c r="HH51"/>
      <c r="HI51"/>
      <c r="HJ51"/>
      <c r="HK51"/>
      <c r="HL51"/>
      <c r="HM51"/>
      <c r="HN51"/>
      <c r="HO51"/>
      <c r="HP51"/>
      <c r="HQ51"/>
      <c r="HR51"/>
      <c r="HS51"/>
      <c r="HT51"/>
      <c r="HU51"/>
      <c r="HV51"/>
      <c r="HW51"/>
      <c r="HX51"/>
      <c r="HY51"/>
      <c r="HZ51"/>
      <c r="IA51"/>
      <c r="IB51"/>
      <c r="IC51"/>
      <c r="ID51"/>
      <c r="IE51"/>
      <c r="IF51"/>
      <c r="IG51"/>
      <c r="IH51"/>
      <c r="II51"/>
      <c r="IJ51"/>
      <c r="IK51"/>
      <c r="IL51"/>
      <c r="IM51"/>
      <c r="IN51"/>
      <c r="IO51"/>
      <c r="IP51"/>
      <c r="IQ51"/>
      <c r="IR51"/>
      <c r="IS51"/>
      <c r="IT51"/>
      <c r="IU51"/>
      <c r="IV51"/>
      <c r="IW51"/>
      <c r="IX51"/>
      <c r="IY51"/>
      <c r="IZ51"/>
      <c r="JA51"/>
      <c r="JB51"/>
      <c r="JC51"/>
      <c r="JD51"/>
      <c r="JE51"/>
      <c r="JF51"/>
      <c r="JG51"/>
      <c r="JH51"/>
      <c r="JI51"/>
      <c r="JJ51"/>
      <c r="JK51"/>
      <c r="JL51"/>
      <c r="JM51"/>
      <c r="JN51"/>
      <c r="JO51"/>
      <c r="JP51"/>
      <c r="JQ51"/>
      <c r="JR51"/>
      <c r="JS51"/>
      <c r="JT51"/>
      <c r="JU51"/>
      <c r="JV51"/>
      <c r="JW51"/>
      <c r="JX51"/>
      <c r="JY51"/>
      <c r="JZ51"/>
      <c r="KA51"/>
      <c r="KB51"/>
      <c r="KC51"/>
      <c r="KD51"/>
      <c r="KE51"/>
      <c r="KF51"/>
      <c r="KG51"/>
      <c r="KH51"/>
      <c r="KI51"/>
      <c r="KJ51"/>
      <c r="KK51"/>
      <c r="KL51"/>
      <c r="KM51"/>
      <c r="KN51"/>
      <c r="KO51"/>
      <c r="KP51"/>
      <c r="KQ51"/>
      <c r="KR51"/>
      <c r="KS51"/>
      <c r="KT51"/>
      <c r="KU51"/>
      <c r="KV51"/>
      <c r="KW51"/>
      <c r="KX51"/>
      <c r="KY51"/>
      <c r="KZ51"/>
      <c r="LA51"/>
      <c r="LB51"/>
      <c r="LC51"/>
      <c r="LD51"/>
      <c r="LE51"/>
      <c r="LF51"/>
      <c r="LG51"/>
      <c r="LH51"/>
      <c r="LI51"/>
      <c r="LJ51"/>
      <c r="LK51"/>
      <c r="LL51"/>
      <c r="LM51"/>
      <c r="LN51"/>
      <c r="LO51"/>
      <c r="LP51"/>
      <c r="LQ51"/>
      <c r="LR51"/>
      <c r="LS51"/>
      <c r="LT51"/>
      <c r="LU51"/>
      <c r="LV51"/>
      <c r="LW51"/>
      <c r="LX51"/>
      <c r="LY51"/>
      <c r="LZ51"/>
      <c r="MA51"/>
      <c r="MB51"/>
      <c r="MC51"/>
      <c r="MD51"/>
      <c r="ME51"/>
      <c r="MF51"/>
      <c r="MG51"/>
      <c r="MH51"/>
      <c r="MI51"/>
      <c r="MJ51"/>
      <c r="MK51"/>
      <c r="ML51"/>
      <c r="MM51"/>
      <c r="MN51"/>
      <c r="MO51"/>
      <c r="MP51"/>
      <c r="MQ51"/>
      <c r="MR51"/>
      <c r="MS51"/>
      <c r="MT51"/>
      <c r="MU51"/>
      <c r="MV51"/>
      <c r="MW51"/>
      <c r="MX51"/>
      <c r="MY51"/>
      <c r="MZ51"/>
      <c r="NA51"/>
      <c r="NB51"/>
      <c r="NC51"/>
      <c r="ND51"/>
      <c r="NE51"/>
      <c r="NF51"/>
      <c r="NG51"/>
      <c r="NH51"/>
      <c r="NI51"/>
      <c r="NJ51"/>
      <c r="NK51"/>
      <c r="NL51"/>
      <c r="NM51"/>
      <c r="NN51"/>
      <c r="NO51"/>
      <c r="NP51"/>
      <c r="NQ51"/>
      <c r="NR51"/>
      <c r="NS51"/>
      <c r="NT51"/>
      <c r="NU51"/>
      <c r="NV51"/>
      <c r="NW51"/>
      <c r="NX51"/>
      <c r="NY51"/>
      <c r="NZ51"/>
      <c r="OA51"/>
      <c r="OB51"/>
      <c r="OC51"/>
      <c r="OD51"/>
      <c r="OE51"/>
      <c r="OF51"/>
      <c r="OG51"/>
      <c r="OH51"/>
      <c r="OI51"/>
      <c r="OJ51"/>
      <c r="OK51"/>
      <c r="OL51"/>
      <c r="OM51"/>
      <c r="ON51"/>
      <c r="OO51"/>
      <c r="OP51"/>
      <c r="OQ51"/>
      <c r="OR51"/>
      <c r="OS51"/>
      <c r="OT51"/>
      <c r="OU51"/>
      <c r="OV51"/>
      <c r="OW51"/>
      <c r="OX51"/>
      <c r="OY51"/>
      <c r="OZ51"/>
      <c r="PA51"/>
      <c r="PB51"/>
      <c r="PC51"/>
      <c r="PD51"/>
      <c r="PE51"/>
      <c r="PF51"/>
      <c r="PG51"/>
      <c r="PH51"/>
      <c r="PI51"/>
      <c r="PJ51"/>
      <c r="PK51"/>
      <c r="PL51"/>
      <c r="PM51"/>
      <c r="PN51"/>
      <c r="PO51"/>
      <c r="PP51"/>
      <c r="PQ51"/>
      <c r="PR51"/>
      <c r="PS51"/>
      <c r="PT51"/>
      <c r="PU51"/>
      <c r="PV51"/>
      <c r="PW51"/>
      <c r="PX51"/>
      <c r="PY51"/>
      <c r="PZ51"/>
      <c r="QA51"/>
      <c r="QB51"/>
      <c r="QC51"/>
      <c r="QD51"/>
      <c r="QE51"/>
      <c r="QF51"/>
      <c r="QG51"/>
      <c r="QH51"/>
      <c r="QI51"/>
      <c r="QJ51"/>
      <c r="QK51"/>
      <c r="QL51"/>
      <c r="QM51"/>
      <c r="QN51"/>
      <c r="QO51"/>
      <c r="QP51"/>
      <c r="QQ51"/>
      <c r="QR51"/>
      <c r="QS51"/>
      <c r="QT51"/>
      <c r="QU51"/>
      <c r="QV51"/>
      <c r="QW51"/>
      <c r="QX51"/>
      <c r="QY51"/>
      <c r="QZ51"/>
      <c r="RA51"/>
      <c r="RB51"/>
      <c r="RC51"/>
      <c r="RD51"/>
      <c r="RE51"/>
      <c r="RF51"/>
      <c r="RG51"/>
      <c r="RH51"/>
      <c r="RI51"/>
      <c r="RJ51"/>
      <c r="RK51"/>
      <c r="RL51"/>
      <c r="RM51"/>
      <c r="RN51"/>
      <c r="RO51"/>
      <c r="RP51"/>
      <c r="RQ51"/>
      <c r="RR51"/>
      <c r="RS51"/>
      <c r="RT51"/>
      <c r="RU51"/>
      <c r="RV51"/>
      <c r="RW51"/>
      <c r="RX51"/>
      <c r="RY51"/>
      <c r="RZ51"/>
      <c r="SA51"/>
      <c r="SB51"/>
      <c r="SC51"/>
      <c r="SD51"/>
      <c r="SE51"/>
      <c r="SF51"/>
      <c r="SG51"/>
      <c r="SH51"/>
      <c r="SI51"/>
      <c r="SJ51"/>
      <c r="SK51"/>
      <c r="SL51"/>
      <c r="SM51"/>
      <c r="SN51"/>
      <c r="SO51"/>
      <c r="SP51"/>
      <c r="SQ51"/>
      <c r="SR51"/>
      <c r="SS51"/>
      <c r="ST51"/>
      <c r="SU51"/>
      <c r="SV51"/>
      <c r="SW51"/>
      <c r="SX51"/>
      <c r="SY51"/>
      <c r="SZ51"/>
      <c r="TA51"/>
      <c r="TB51"/>
      <c r="TC51"/>
      <c r="TD51"/>
      <c r="TE51"/>
      <c r="TF51"/>
      <c r="TG51"/>
      <c r="TH51"/>
      <c r="TI51"/>
      <c r="TJ51"/>
      <c r="TK51"/>
      <c r="TL51"/>
      <c r="TM51"/>
      <c r="TN51"/>
      <c r="TO51"/>
      <c r="TP51"/>
      <c r="TQ51"/>
      <c r="TR51"/>
      <c r="TS51"/>
      <c r="TT51"/>
      <c r="TU51"/>
      <c r="TV51"/>
      <c r="TW51"/>
      <c r="TX51"/>
      <c r="TY51"/>
      <c r="TZ51"/>
      <c r="UA51"/>
      <c r="UB51"/>
      <c r="UC51"/>
      <c r="UD51"/>
      <c r="UE51"/>
      <c r="UF51"/>
      <c r="UG51"/>
      <c r="UH51"/>
      <c r="UI51"/>
      <c r="UJ51"/>
      <c r="UK51"/>
      <c r="UL51"/>
      <c r="UM51"/>
      <c r="UN51"/>
      <c r="UO51"/>
      <c r="UP51"/>
      <c r="UQ51"/>
      <c r="UR51"/>
      <c r="US51"/>
      <c r="UT51"/>
      <c r="UU51"/>
      <c r="UV51"/>
      <c r="UW51"/>
      <c r="UX51"/>
      <c r="UY51"/>
      <c r="UZ51"/>
      <c r="VA51"/>
      <c r="VB51"/>
      <c r="VC51"/>
      <c r="VD51"/>
      <c r="VE51"/>
      <c r="VF51"/>
      <c r="VG51"/>
      <c r="VH51"/>
      <c r="VI51"/>
      <c r="VJ51"/>
      <c r="VK51"/>
      <c r="VL51"/>
      <c r="VM51"/>
      <c r="VN51"/>
      <c r="VO51"/>
      <c r="VP51"/>
      <c r="VQ51"/>
      <c r="VR51"/>
      <c r="VS51"/>
      <c r="VT51"/>
      <c r="VU51"/>
      <c r="VV51"/>
      <c r="VW51"/>
      <c r="VX51"/>
      <c r="VY51"/>
      <c r="VZ51"/>
      <c r="WA51"/>
      <c r="WB51"/>
      <c r="WC51"/>
      <c r="WD51"/>
      <c r="WE51"/>
      <c r="WF51"/>
      <c r="WG51"/>
      <c r="WH51"/>
      <c r="WI51"/>
      <c r="WJ51"/>
      <c r="WK51"/>
      <c r="WL51"/>
      <c r="WM51"/>
      <c r="WN51"/>
      <c r="WO51"/>
      <c r="WP51"/>
      <c r="WQ51"/>
      <c r="WR51"/>
      <c r="WS51"/>
      <c r="WT51"/>
      <c r="WU51"/>
      <c r="WV51"/>
      <c r="WW51"/>
      <c r="WX51"/>
      <c r="WY51"/>
      <c r="WZ51"/>
      <c r="XA51"/>
      <c r="XB51"/>
      <c r="XC51"/>
      <c r="XD51"/>
      <c r="XE51"/>
      <c r="XF51"/>
      <c r="XG51"/>
      <c r="XH51"/>
      <c r="XI51"/>
      <c r="XJ51"/>
      <c r="XK51"/>
      <c r="XL51"/>
      <c r="XM51"/>
      <c r="XN51"/>
      <c r="XO51"/>
      <c r="XP51"/>
      <c r="XQ51"/>
      <c r="XR51"/>
      <c r="XS51"/>
      <c r="XT51"/>
      <c r="XU51"/>
      <c r="XV51"/>
      <c r="XW51"/>
      <c r="XX51"/>
      <c r="XY51"/>
      <c r="XZ51"/>
      <c r="YA51"/>
      <c r="YB51"/>
      <c r="YC51"/>
      <c r="YD51"/>
      <c r="YE51"/>
      <c r="YF51"/>
      <c r="YG51"/>
      <c r="YH51"/>
      <c r="YI51"/>
      <c r="YJ51"/>
      <c r="YK51"/>
      <c r="YL51"/>
      <c r="YM51"/>
      <c r="YN51"/>
      <c r="YO51"/>
      <c r="YP51"/>
      <c r="YQ51"/>
      <c r="YR51"/>
      <c r="YS51"/>
      <c r="YT51"/>
      <c r="YU51"/>
      <c r="YV51"/>
      <c r="YW51"/>
      <c r="YX51"/>
      <c r="YY51"/>
      <c r="YZ51"/>
      <c r="ZA51"/>
      <c r="ZB51"/>
      <c r="ZC51"/>
      <c r="ZD51"/>
      <c r="ZE51"/>
      <c r="ZF51"/>
      <c r="ZG51"/>
      <c r="ZH51"/>
      <c r="ZI51"/>
      <c r="ZJ51"/>
      <c r="ZK51"/>
      <c r="ZL51"/>
      <c r="ZM51"/>
      <c r="ZN51"/>
      <c r="ZO51"/>
      <c r="ZP51"/>
      <c r="ZQ51"/>
      <c r="ZR51"/>
      <c r="ZS51"/>
      <c r="ZT51"/>
      <c r="ZU51"/>
      <c r="ZV51"/>
      <c r="ZW51"/>
      <c r="ZX51"/>
      <c r="ZY51"/>
      <c r="ZZ51"/>
      <c r="AAA51"/>
      <c r="AAB51"/>
      <c r="AAC51"/>
      <c r="AAD51"/>
      <c r="AAE51"/>
      <c r="AAF51"/>
      <c r="AAG51"/>
      <c r="AAH51"/>
      <c r="AAI51"/>
      <c r="AAJ51"/>
      <c r="AAK51"/>
      <c r="AAL51"/>
      <c r="AAM51"/>
      <c r="AAN51"/>
      <c r="AAO51"/>
      <c r="AAP51"/>
      <c r="AAQ51"/>
      <c r="AAR51"/>
      <c r="AAS51"/>
      <c r="AAT51"/>
      <c r="AAU51"/>
      <c r="AAV51"/>
      <c r="AAW51"/>
      <c r="AAX51"/>
      <c r="AAY51"/>
      <c r="AAZ51"/>
      <c r="ABA51"/>
      <c r="ABB51"/>
      <c r="ABC51"/>
      <c r="ABD51"/>
      <c r="ABE51"/>
      <c r="ABF51"/>
      <c r="ABG51"/>
      <c r="ABH51"/>
      <c r="ABI51"/>
      <c r="ABJ51"/>
      <c r="ABK51"/>
      <c r="ABL51"/>
      <c r="ABM51"/>
      <c r="ABN51"/>
      <c r="ABO51"/>
      <c r="ABP51"/>
      <c r="ABQ51"/>
      <c r="ABR51"/>
      <c r="ABS51"/>
      <c r="ABT51"/>
      <c r="ABU51"/>
      <c r="ABV51"/>
      <c r="ABW51"/>
      <c r="ABX51"/>
      <c r="ABY51"/>
      <c r="ABZ51"/>
      <c r="ACA51"/>
      <c r="ACB51"/>
      <c r="ACC51"/>
      <c r="ACD51"/>
      <c r="ACE51"/>
      <c r="ACF51"/>
      <c r="ACG51"/>
      <c r="ACH51"/>
      <c r="ACI51"/>
      <c r="ACJ51"/>
      <c r="ACK51"/>
      <c r="ACL51"/>
      <c r="ACM51"/>
      <c r="ACN51"/>
      <c r="ACO51"/>
      <c r="ACP51"/>
      <c r="ACQ51"/>
      <c r="ACR51"/>
      <c r="ACS51"/>
      <c r="ACT51"/>
      <c r="ACU51"/>
      <c r="ACV51"/>
      <c r="ACW51"/>
      <c r="ACX51"/>
      <c r="ACY51"/>
      <c r="ACZ51"/>
      <c r="ADA51"/>
      <c r="ADB51"/>
      <c r="ADC51"/>
      <c r="ADD51"/>
      <c r="ADE51"/>
      <c r="ADF51"/>
      <c r="ADG51"/>
      <c r="ADH51"/>
      <c r="ADI51"/>
      <c r="ADJ51"/>
      <c r="ADK51"/>
      <c r="ADL51"/>
      <c r="ADM51"/>
      <c r="ADN51"/>
      <c r="ADO51"/>
      <c r="ADP51"/>
      <c r="ADQ51"/>
      <c r="ADR51"/>
      <c r="ADS51"/>
      <c r="ADT51"/>
      <c r="ADU51"/>
      <c r="ADV51"/>
      <c r="ADW51"/>
      <c r="ADX51"/>
      <c r="ADY51"/>
      <c r="ADZ51"/>
      <c r="AEA51"/>
      <c r="AEB51"/>
      <c r="AEC51"/>
      <c r="AED51"/>
      <c r="AEE51"/>
      <c r="AEF51"/>
      <c r="AEG51"/>
      <c r="AEH51"/>
      <c r="AEI51"/>
      <c r="AEJ51"/>
      <c r="AEK51"/>
      <c r="AEL51"/>
      <c r="AEM51"/>
      <c r="AEN51"/>
      <c r="AEO51"/>
      <c r="AEP51"/>
      <c r="AEQ51"/>
      <c r="AER51"/>
      <c r="AES51"/>
      <c r="AET51"/>
      <c r="AEU51"/>
      <c r="AEV51"/>
      <c r="AEW51"/>
      <c r="AEX51"/>
      <c r="AEY51"/>
      <c r="AEZ51"/>
      <c r="AFA51"/>
      <c r="AFB51"/>
      <c r="AFC51"/>
      <c r="AFD51"/>
      <c r="AFE51"/>
      <c r="AFF51"/>
      <c r="AFG51"/>
      <c r="AFH51"/>
      <c r="AFI51"/>
      <c r="AFJ51"/>
      <c r="AFK51"/>
      <c r="AFL51"/>
      <c r="AFM51"/>
      <c r="AFN51"/>
      <c r="AFO51"/>
      <c r="AFP51"/>
      <c r="AFQ51"/>
      <c r="AFR51"/>
      <c r="AFS51"/>
      <c r="AFT51"/>
      <c r="AFU51"/>
      <c r="AFV51"/>
      <c r="AFW51"/>
      <c r="AFX51"/>
      <c r="AFY51"/>
      <c r="AFZ51"/>
      <c r="AGA51"/>
      <c r="AGB51"/>
      <c r="AGC51"/>
      <c r="AGD51"/>
      <c r="AGE51"/>
      <c r="AGF51"/>
      <c r="AGG51"/>
      <c r="AGH51"/>
      <c r="AGI51"/>
      <c r="AGJ51"/>
      <c r="AGK51"/>
      <c r="AGL51"/>
      <c r="AGM51"/>
      <c r="AGN51"/>
      <c r="AGO51"/>
      <c r="AGP51"/>
      <c r="AGQ51"/>
      <c r="AGR51"/>
      <c r="AGS51"/>
      <c r="AGT51"/>
      <c r="AGU51"/>
      <c r="AGV51"/>
      <c r="AGW51"/>
      <c r="AGX51"/>
      <c r="AGY51"/>
      <c r="AGZ51"/>
      <c r="AHA51"/>
      <c r="AHB51"/>
      <c r="AHC51"/>
      <c r="AHD51"/>
      <c r="AHE51"/>
      <c r="AHF51"/>
      <c r="AHG51"/>
      <c r="AHH51"/>
      <c r="AHI51"/>
      <c r="AHJ51"/>
      <c r="AHK51"/>
      <c r="AHL51"/>
      <c r="AHM51"/>
      <c r="AHN51"/>
      <c r="AHO51"/>
      <c r="AHP51"/>
      <c r="AHQ51"/>
      <c r="AHR51"/>
      <c r="AHS51"/>
      <c r="AHT51"/>
      <c r="AHU51"/>
      <c r="AHV51"/>
      <c r="AHW51"/>
      <c r="AHX51"/>
      <c r="AHY51"/>
      <c r="AHZ51"/>
      <c r="AIA51"/>
      <c r="AIB51"/>
      <c r="AIC51"/>
      <c r="AID51"/>
      <c r="AIE51"/>
      <c r="AIF51"/>
      <c r="AIG51"/>
      <c r="AIH51"/>
      <c r="AII51"/>
      <c r="AIJ51"/>
      <c r="AIK51"/>
      <c r="AIL51"/>
      <c r="AIM51"/>
      <c r="AIN51"/>
      <c r="AIO51"/>
      <c r="AIP51"/>
      <c r="AIQ51"/>
      <c r="AIR51"/>
      <c r="AIS51"/>
      <c r="AIT51"/>
      <c r="AIU51"/>
      <c r="AIV51"/>
      <c r="AIW51"/>
      <c r="AIX51"/>
      <c r="AIY51"/>
      <c r="AIZ51"/>
      <c r="AJA51"/>
      <c r="AJB51"/>
      <c r="AJC51"/>
      <c r="AJD51"/>
      <c r="AJE51"/>
      <c r="AJF51"/>
      <c r="AJG51"/>
      <c r="AJH51"/>
      <c r="AJI51"/>
      <c r="AJJ51"/>
      <c r="AJK51"/>
      <c r="AJL51"/>
      <c r="AJM51"/>
      <c r="AJN51"/>
      <c r="AJO51"/>
      <c r="AJP51"/>
      <c r="AJQ51"/>
      <c r="AJR51"/>
      <c r="AJS51"/>
      <c r="AJT51"/>
      <c r="AJU51"/>
      <c r="AJV51"/>
      <c r="AJW51"/>
      <c r="AJX51"/>
      <c r="AJY51"/>
      <c r="AJZ51"/>
      <c r="AKA51"/>
      <c r="AKB51"/>
      <c r="AKC51"/>
      <c r="AKD51"/>
      <c r="AKE51"/>
      <c r="AKF51"/>
      <c r="AKG51"/>
      <c r="AKH51"/>
      <c r="AKI51"/>
      <c r="AKJ51"/>
    </row>
    <row r="52" spans="9:972">
      <c r="I52" s="701"/>
      <c r="J52" s="701"/>
      <c r="K52" s="701"/>
      <c r="L52" s="701"/>
      <c r="M52" s="688"/>
      <c r="N52" s="688"/>
      <c r="O52" s="688"/>
      <c r="P52" s="688"/>
      <c r="Q52" s="688"/>
      <c r="R52" s="688"/>
      <c r="S52" s="688"/>
      <c r="T52" s="688"/>
      <c r="U52" s="688"/>
      <c r="V52" s="688"/>
      <c r="W52" s="688"/>
      <c r="X52" s="688"/>
      <c r="Y52" s="688"/>
      <c r="Z52" s="688"/>
      <c r="AA52" s="688"/>
      <c r="AB52" s="688"/>
      <c r="AC52" s="688"/>
      <c r="AD52" s="688"/>
      <c r="AE52" s="688"/>
      <c r="AF52" s="688"/>
      <c r="AG52" s="688"/>
      <c r="AH52" s="688"/>
      <c r="AI52" s="688"/>
      <c r="AJ52" s="688"/>
      <c r="AK52" s="688"/>
      <c r="AL52" s="688"/>
      <c r="AM52" s="688"/>
      <c r="AN52" s="688"/>
      <c r="AO52" s="688"/>
      <c r="AP52" s="688"/>
      <c r="AQ52" s="688"/>
      <c r="AR52" s="688"/>
      <c r="AS52" s="688"/>
      <c r="AT52" s="688"/>
      <c r="AU52" s="688"/>
      <c r="AV52" s="688"/>
      <c r="AW52" s="688"/>
      <c r="AX52" s="688"/>
      <c r="AY52" s="688"/>
      <c r="AZ52" s="688"/>
      <c r="BA52" s="688"/>
      <c r="BB52" s="688"/>
      <c r="BC52" s="688"/>
      <c r="BD52" s="688"/>
      <c r="BE52" s="688"/>
      <c r="BF52" s="688"/>
      <c r="BG52" s="688"/>
      <c r="BH52" s="688"/>
      <c r="BI52" s="688"/>
      <c r="BJ52" s="688"/>
      <c r="BK52" s="688"/>
      <c r="BL52" s="688"/>
      <c r="BM52" s="688"/>
      <c r="BN52" s="688"/>
      <c r="BO52" s="688"/>
      <c r="BP52" s="688"/>
      <c r="BQ52" s="688"/>
      <c r="BR52" s="688"/>
      <c r="BS52" s="688"/>
      <c r="BT52" s="688"/>
      <c r="BU52" s="688"/>
      <c r="BV52" s="688"/>
      <c r="BW52" s="688"/>
      <c r="BX52" s="688"/>
      <c r="BY52" s="688"/>
      <c r="BZ52" s="688"/>
      <c r="CA52" s="688"/>
      <c r="CB52" s="688"/>
      <c r="CC52" s="688"/>
      <c r="CD52" s="688"/>
      <c r="CE52" s="688"/>
      <c r="CF52" s="688"/>
      <c r="CG52" s="688"/>
      <c r="CH52" s="688"/>
      <c r="CI52" s="688"/>
      <c r="CJ52" s="688"/>
      <c r="CK52" s="688"/>
      <c r="CL52" s="688"/>
      <c r="CM52" s="688"/>
      <c r="CN52" s="688"/>
      <c r="CO52" s="688"/>
      <c r="CP52" s="688"/>
      <c r="CQ52" s="688"/>
      <c r="CR52" s="688"/>
      <c r="CS52" s="688"/>
      <c r="CT52" s="688"/>
      <c r="CU52" s="688"/>
      <c r="CV52" s="688"/>
      <c r="CW52" s="688"/>
      <c r="CX52" s="688"/>
      <c r="CY52" s="688"/>
      <c r="CZ52" s="688"/>
      <c r="DA52" s="688"/>
      <c r="DB52" s="688"/>
      <c r="DC52" s="688"/>
      <c r="DD52" s="688"/>
      <c r="DE52" s="688"/>
      <c r="DF52" s="688"/>
      <c r="DG52" s="688"/>
      <c r="DH52" s="688"/>
      <c r="DI52" s="688"/>
      <c r="DJ52" s="688"/>
      <c r="DK52" s="688"/>
      <c r="DL52" s="688"/>
      <c r="DM52" s="688"/>
      <c r="DN52" s="688"/>
      <c r="DO52" s="688"/>
      <c r="DP52" s="688"/>
      <c r="DQ52" s="688"/>
      <c r="DR52" s="688"/>
      <c r="DS52" s="688"/>
      <c r="DT52" s="688"/>
      <c r="DU52" s="688"/>
      <c r="DV52" s="688"/>
      <c r="DW52" s="688"/>
      <c r="DX52" s="688"/>
      <c r="DY52" s="688"/>
      <c r="DZ52" s="688"/>
      <c r="EA52" s="688"/>
      <c r="EB52" s="688"/>
      <c r="EC52" s="688"/>
      <c r="ED52" s="688"/>
      <c r="EE52" s="688"/>
      <c r="EF52" s="688"/>
      <c r="EG52" s="688"/>
      <c r="EH52" s="688"/>
      <c r="EI52" s="688"/>
      <c r="EJ52" s="688"/>
      <c r="EK52" s="688"/>
      <c r="EL52" s="688"/>
      <c r="EM52" s="688"/>
      <c r="EN52" s="688"/>
      <c r="EO52" s="688"/>
      <c r="EP52" s="688"/>
      <c r="EQ52" s="688"/>
      <c r="ER52" s="688"/>
      <c r="ES52" s="688"/>
      <c r="ET52" s="688"/>
      <c r="EU52" s="688"/>
      <c r="EV52" s="688"/>
      <c r="EW52" s="688"/>
      <c r="EX52" s="688"/>
      <c r="EY52" s="688"/>
      <c r="EZ52" s="688"/>
      <c r="FA52" s="688"/>
      <c r="FB52" s="688"/>
      <c r="FC52" s="688"/>
      <c r="FD52" s="688"/>
      <c r="FE52" s="688"/>
      <c r="FF52" s="688"/>
      <c r="FG52" s="688"/>
      <c r="FH52" s="688"/>
      <c r="FI52" s="688"/>
      <c r="FJ52" s="688"/>
      <c r="FK52" s="688"/>
      <c r="FL52" s="688"/>
      <c r="FM52" s="688"/>
      <c r="FN52" s="688"/>
      <c r="FO52" s="688"/>
      <c r="FP52" s="688"/>
      <c r="FQ52" s="688"/>
      <c r="FR52" s="688"/>
      <c r="FS52" s="688"/>
      <c r="FT52" s="688"/>
      <c r="FU52" s="688"/>
      <c r="FV52" s="688"/>
      <c r="FW52" s="688"/>
      <c r="FX52" s="688"/>
      <c r="FY52" s="688"/>
      <c r="FZ52" s="688"/>
      <c r="GA52" s="688"/>
      <c r="GB52" s="688"/>
      <c r="GC52" s="688"/>
      <c r="GD52" s="688"/>
      <c r="GE52" s="688"/>
      <c r="GF52" s="688"/>
      <c r="GG52" s="688"/>
      <c r="GH52" s="688"/>
      <c r="GI52" s="688"/>
      <c r="GJ52" s="688"/>
      <c r="GK52" s="688"/>
      <c r="GL52" s="688"/>
      <c r="GM52" s="688"/>
      <c r="GN52" s="688"/>
      <c r="GO52" s="688"/>
      <c r="GP52" s="688"/>
      <c r="GQ52" s="688"/>
      <c r="GR52" s="688"/>
      <c r="GS52" s="688"/>
      <c r="GT52" s="688"/>
      <c r="GU52" s="688"/>
      <c r="GV52"/>
      <c r="GW52"/>
      <c r="GX52"/>
      <c r="GY52"/>
      <c r="GZ52"/>
      <c r="HA52"/>
      <c r="HB52"/>
      <c r="HC52"/>
      <c r="HD52"/>
      <c r="HE52"/>
      <c r="HF52"/>
      <c r="HG52"/>
      <c r="HH52"/>
      <c r="HI52"/>
      <c r="HJ52"/>
      <c r="HK52"/>
      <c r="HL52"/>
      <c r="HM52"/>
      <c r="HN52"/>
      <c r="HO52"/>
      <c r="HP52"/>
      <c r="HQ52"/>
      <c r="HR52"/>
      <c r="HS52"/>
      <c r="HT52"/>
      <c r="HU52"/>
      <c r="HV52"/>
      <c r="HW52"/>
      <c r="HX52"/>
      <c r="HY52"/>
      <c r="HZ52"/>
      <c r="IA52"/>
      <c r="IB52"/>
      <c r="IC52"/>
      <c r="ID52"/>
      <c r="IE52"/>
      <c r="IF52"/>
      <c r="IG52"/>
      <c r="IH52"/>
      <c r="II52"/>
      <c r="IJ52"/>
      <c r="IK52"/>
      <c r="IL52"/>
      <c r="IM52"/>
      <c r="IN52"/>
      <c r="IO52"/>
      <c r="IP52"/>
      <c r="IQ52"/>
      <c r="IR52"/>
      <c r="IS52"/>
      <c r="IT52"/>
      <c r="IU52"/>
      <c r="IV52"/>
      <c r="IW52"/>
      <c r="IX52"/>
      <c r="IY52"/>
      <c r="IZ52"/>
      <c r="JA52"/>
      <c r="JB52"/>
      <c r="JC52"/>
      <c r="JD52"/>
      <c r="JE52"/>
      <c r="JF52"/>
      <c r="JG52"/>
      <c r="JH52"/>
      <c r="JI52"/>
      <c r="JJ52"/>
      <c r="JK52"/>
      <c r="JL52"/>
      <c r="JM52"/>
      <c r="JN52"/>
      <c r="JO52"/>
      <c r="JP52"/>
      <c r="JQ52"/>
      <c r="JR52"/>
      <c r="JS52"/>
      <c r="JT52"/>
      <c r="JU52"/>
      <c r="JV52"/>
      <c r="JW52"/>
      <c r="JX52"/>
      <c r="JY52"/>
      <c r="JZ52"/>
      <c r="KA52"/>
      <c r="KB52"/>
      <c r="KC52"/>
      <c r="KD52"/>
      <c r="KE52"/>
      <c r="KF52"/>
      <c r="KG52"/>
      <c r="KH52"/>
      <c r="KI52"/>
      <c r="KJ52"/>
      <c r="KK52"/>
      <c r="KL52"/>
      <c r="KM52"/>
      <c r="KN52"/>
      <c r="KO52"/>
      <c r="KP52"/>
      <c r="KQ52"/>
      <c r="KR52"/>
      <c r="KS52"/>
      <c r="KT52"/>
      <c r="KU52"/>
      <c r="KV52"/>
      <c r="KW52"/>
      <c r="KX52"/>
      <c r="KY52"/>
      <c r="KZ52"/>
      <c r="LA52"/>
      <c r="LB52"/>
      <c r="LC52"/>
      <c r="LD52"/>
      <c r="LE52"/>
      <c r="LF52"/>
      <c r="LG52"/>
      <c r="LH52"/>
      <c r="LI52"/>
      <c r="LJ52"/>
      <c r="LK52"/>
      <c r="LL52"/>
      <c r="LM52"/>
      <c r="LN52"/>
      <c r="LO52"/>
      <c r="LP52"/>
      <c r="LQ52"/>
      <c r="LR52"/>
      <c r="LS52"/>
      <c r="LT52"/>
      <c r="LU52"/>
      <c r="LV52"/>
      <c r="LW52"/>
      <c r="LX52"/>
      <c r="LY52"/>
      <c r="LZ52"/>
      <c r="MA52"/>
      <c r="MB52"/>
      <c r="MC52"/>
      <c r="MD52"/>
      <c r="ME52"/>
      <c r="MF52"/>
      <c r="MG52"/>
      <c r="MH52"/>
      <c r="MI52"/>
      <c r="MJ52"/>
      <c r="MK52"/>
      <c r="ML52"/>
      <c r="MM52"/>
      <c r="MN52"/>
      <c r="MO52"/>
      <c r="MP52"/>
      <c r="MQ52"/>
      <c r="MR52"/>
      <c r="MS52"/>
      <c r="MT52"/>
      <c r="MU52"/>
      <c r="MV52"/>
      <c r="MW52"/>
      <c r="MX52"/>
      <c r="MY52"/>
      <c r="MZ52"/>
      <c r="NA52"/>
      <c r="NB52"/>
      <c r="NC52"/>
      <c r="ND52"/>
      <c r="NE52"/>
      <c r="NF52"/>
      <c r="NG52"/>
      <c r="NH52"/>
      <c r="NI52"/>
      <c r="NJ52"/>
      <c r="NK52"/>
      <c r="NL52"/>
      <c r="NM52"/>
      <c r="NN52"/>
      <c r="NO52"/>
      <c r="NP52"/>
      <c r="NQ52"/>
      <c r="NR52"/>
      <c r="NS52"/>
      <c r="NT52"/>
      <c r="NU52"/>
      <c r="NV52"/>
      <c r="NW52"/>
      <c r="NX52"/>
      <c r="NY52"/>
      <c r="NZ52"/>
      <c r="OA52"/>
      <c r="OB52"/>
      <c r="OC52"/>
      <c r="OD52"/>
      <c r="OE52"/>
      <c r="OF52"/>
      <c r="OG52"/>
      <c r="OH52"/>
      <c r="OI52"/>
      <c r="OJ52"/>
      <c r="OK52"/>
      <c r="OL52"/>
      <c r="OM52"/>
      <c r="ON52"/>
      <c r="OO52"/>
      <c r="OP52"/>
      <c r="OQ52"/>
      <c r="OR52"/>
      <c r="OS52"/>
      <c r="OT52"/>
      <c r="OU52"/>
      <c r="OV52"/>
      <c r="OW52"/>
      <c r="OX52"/>
      <c r="OY52"/>
      <c r="OZ52"/>
      <c r="PA52"/>
      <c r="PB52"/>
      <c r="PC52"/>
      <c r="PD52"/>
      <c r="PE52"/>
      <c r="PF52"/>
      <c r="PG52"/>
      <c r="PH52"/>
      <c r="PI52"/>
      <c r="PJ52"/>
      <c r="PK52"/>
      <c r="PL52"/>
      <c r="PM52"/>
      <c r="PN52"/>
      <c r="PO52"/>
      <c r="PP52"/>
      <c r="PQ52"/>
      <c r="PR52"/>
      <c r="PS52"/>
      <c r="PT52"/>
      <c r="PU52"/>
      <c r="PV52"/>
      <c r="PW52"/>
      <c r="PX52"/>
      <c r="PY52"/>
      <c r="PZ52"/>
      <c r="QA52"/>
      <c r="QB52"/>
      <c r="QC52"/>
      <c r="QD52"/>
      <c r="QE52"/>
      <c r="QF52"/>
      <c r="QG52"/>
      <c r="QH52"/>
      <c r="QI52"/>
      <c r="QJ52"/>
      <c r="QK52"/>
      <c r="QL52"/>
      <c r="QM52"/>
      <c r="QN52"/>
      <c r="QO52"/>
      <c r="QP52"/>
      <c r="QQ52"/>
      <c r="QR52"/>
      <c r="QS52"/>
      <c r="QT52"/>
      <c r="QU52"/>
      <c r="QV52"/>
      <c r="QW52"/>
      <c r="QX52"/>
      <c r="QY52"/>
      <c r="QZ52"/>
      <c r="RA52"/>
      <c r="RB52"/>
      <c r="RC52"/>
      <c r="RD52"/>
      <c r="RE52"/>
      <c r="RF52"/>
      <c r="RG52"/>
      <c r="RH52"/>
      <c r="RI52"/>
      <c r="RJ52"/>
      <c r="RK52"/>
      <c r="RL52"/>
      <c r="RM52"/>
      <c r="RN52"/>
      <c r="RO52"/>
      <c r="RP52"/>
      <c r="RQ52"/>
      <c r="RR52"/>
      <c r="RS52"/>
      <c r="RT52"/>
      <c r="RU52"/>
      <c r="RV52"/>
      <c r="RW52"/>
      <c r="RX52"/>
      <c r="RY52"/>
      <c r="RZ52"/>
      <c r="SA52"/>
      <c r="SB52"/>
      <c r="SC52"/>
      <c r="SD52"/>
      <c r="SE52"/>
      <c r="SF52"/>
      <c r="SG52"/>
      <c r="SH52"/>
      <c r="SI52"/>
      <c r="SJ52"/>
      <c r="SK52"/>
      <c r="SL52"/>
      <c r="SM52"/>
      <c r="SN52"/>
      <c r="SO52"/>
      <c r="SP52"/>
      <c r="SQ52"/>
      <c r="SR52"/>
      <c r="SS52"/>
      <c r="ST52"/>
      <c r="SU52"/>
      <c r="SV52"/>
      <c r="SW52"/>
      <c r="SX52"/>
      <c r="SY52"/>
      <c r="SZ52"/>
      <c r="TA52"/>
      <c r="TB52"/>
      <c r="TC52"/>
      <c r="TD52"/>
      <c r="TE52"/>
      <c r="TF52"/>
      <c r="TG52"/>
      <c r="TH52"/>
      <c r="TI52"/>
      <c r="TJ52"/>
      <c r="TK52"/>
      <c r="TL52"/>
      <c r="TM52"/>
      <c r="TN52"/>
      <c r="TO52"/>
      <c r="TP52"/>
      <c r="TQ52"/>
      <c r="TR52"/>
      <c r="TS52"/>
      <c r="TT52"/>
      <c r="TU52"/>
      <c r="TV52"/>
      <c r="TW52"/>
      <c r="TX52"/>
      <c r="TY52"/>
      <c r="TZ52"/>
      <c r="UA52"/>
      <c r="UB52"/>
      <c r="UC52"/>
      <c r="UD52"/>
      <c r="UE52"/>
      <c r="UF52"/>
      <c r="UG52"/>
      <c r="UH52"/>
      <c r="UI52"/>
      <c r="UJ52"/>
      <c r="UK52"/>
      <c r="UL52"/>
      <c r="UM52"/>
      <c r="UN52"/>
      <c r="UO52"/>
      <c r="UP52"/>
      <c r="UQ52"/>
      <c r="UR52"/>
      <c r="US52"/>
      <c r="UT52"/>
      <c r="UU52"/>
      <c r="UV52"/>
      <c r="UW52"/>
      <c r="UX52"/>
      <c r="UY52"/>
      <c r="UZ52"/>
      <c r="VA52"/>
      <c r="VB52"/>
      <c r="VC52"/>
      <c r="VD52"/>
      <c r="VE52"/>
      <c r="VF52"/>
      <c r="VG52"/>
      <c r="VH52"/>
      <c r="VI52"/>
      <c r="VJ52"/>
      <c r="VK52"/>
      <c r="VL52"/>
      <c r="VM52"/>
      <c r="VN52"/>
      <c r="VO52"/>
      <c r="VP52"/>
      <c r="VQ52"/>
      <c r="VR52"/>
      <c r="VS52"/>
      <c r="VT52"/>
      <c r="VU52"/>
      <c r="VV52"/>
      <c r="VW52"/>
      <c r="VX52"/>
      <c r="VY52"/>
      <c r="VZ52"/>
      <c r="WA52"/>
      <c r="WB52"/>
      <c r="WC52"/>
      <c r="WD52"/>
      <c r="WE52"/>
      <c r="WF52"/>
      <c r="WG52"/>
      <c r="WH52"/>
      <c r="WI52"/>
      <c r="WJ52"/>
      <c r="WK52"/>
      <c r="WL52"/>
      <c r="WM52"/>
      <c r="WN52"/>
      <c r="WO52"/>
      <c r="WP52"/>
      <c r="WQ52"/>
      <c r="WR52"/>
      <c r="WS52"/>
      <c r="WT52"/>
      <c r="WU52"/>
      <c r="WV52"/>
      <c r="WW52"/>
      <c r="WX52"/>
      <c r="WY52"/>
      <c r="WZ52"/>
      <c r="XA52"/>
      <c r="XB52"/>
      <c r="XC52"/>
      <c r="XD52"/>
      <c r="XE52"/>
      <c r="XF52"/>
      <c r="XG52"/>
      <c r="XH52"/>
      <c r="XI52"/>
      <c r="XJ52"/>
      <c r="XK52"/>
      <c r="XL52"/>
      <c r="XM52"/>
      <c r="XN52"/>
      <c r="XO52"/>
      <c r="XP52"/>
      <c r="XQ52"/>
      <c r="XR52"/>
      <c r="XS52"/>
      <c r="XT52"/>
      <c r="XU52"/>
      <c r="XV52"/>
      <c r="XW52"/>
      <c r="XX52"/>
      <c r="XY52"/>
      <c r="XZ52"/>
      <c r="YA52"/>
      <c r="YB52"/>
      <c r="YC52"/>
      <c r="YD52"/>
      <c r="YE52"/>
      <c r="YF52"/>
      <c r="YG52"/>
      <c r="YH52"/>
      <c r="YI52"/>
      <c r="YJ52"/>
      <c r="YK52"/>
      <c r="YL52"/>
      <c r="YM52"/>
      <c r="YN52"/>
      <c r="YO52"/>
      <c r="YP52"/>
      <c r="YQ52"/>
      <c r="YR52"/>
      <c r="YS52"/>
      <c r="YT52"/>
      <c r="YU52"/>
      <c r="YV52"/>
      <c r="YW52"/>
      <c r="YX52"/>
      <c r="YY52"/>
      <c r="YZ52"/>
      <c r="ZA52"/>
      <c r="ZB52"/>
      <c r="ZC52"/>
      <c r="ZD52"/>
      <c r="ZE52"/>
      <c r="ZF52"/>
      <c r="ZG52"/>
      <c r="ZH52"/>
      <c r="ZI52"/>
      <c r="ZJ52"/>
      <c r="ZK52"/>
      <c r="ZL52"/>
      <c r="ZM52"/>
      <c r="ZN52"/>
      <c r="ZO52"/>
      <c r="ZP52"/>
      <c r="ZQ52"/>
      <c r="ZR52"/>
      <c r="ZS52"/>
      <c r="ZT52"/>
      <c r="ZU52"/>
      <c r="ZV52"/>
      <c r="ZW52"/>
      <c r="ZX52"/>
      <c r="ZY52"/>
      <c r="ZZ52"/>
      <c r="AAA52"/>
      <c r="AAB52"/>
      <c r="AAC52"/>
      <c r="AAD52"/>
      <c r="AAE52"/>
      <c r="AAF52"/>
      <c r="AAG52"/>
      <c r="AAH52"/>
      <c r="AAI52"/>
      <c r="AAJ52"/>
      <c r="AAK52"/>
      <c r="AAL52"/>
      <c r="AAM52"/>
      <c r="AAN52"/>
      <c r="AAO52"/>
      <c r="AAP52"/>
      <c r="AAQ52"/>
      <c r="AAR52"/>
      <c r="AAS52"/>
      <c r="AAT52"/>
      <c r="AAU52"/>
      <c r="AAV52"/>
      <c r="AAW52"/>
      <c r="AAX52"/>
      <c r="AAY52"/>
      <c r="AAZ52"/>
      <c r="ABA52"/>
      <c r="ABB52"/>
      <c r="ABC52"/>
      <c r="ABD52"/>
      <c r="ABE52"/>
      <c r="ABF52"/>
      <c r="ABG52"/>
      <c r="ABH52"/>
      <c r="ABI52"/>
      <c r="ABJ52"/>
      <c r="ABK52"/>
      <c r="ABL52"/>
      <c r="ABM52"/>
      <c r="ABN52"/>
      <c r="ABO52"/>
      <c r="ABP52"/>
      <c r="ABQ52"/>
      <c r="ABR52"/>
      <c r="ABS52"/>
      <c r="ABT52"/>
      <c r="ABU52"/>
      <c r="ABV52"/>
      <c r="ABW52"/>
      <c r="ABX52"/>
      <c r="ABY52"/>
      <c r="ABZ52"/>
      <c r="ACA52"/>
      <c r="ACB52"/>
      <c r="ACC52"/>
      <c r="ACD52"/>
      <c r="ACE52"/>
      <c r="ACF52"/>
      <c r="ACG52"/>
      <c r="ACH52"/>
      <c r="ACI52"/>
      <c r="ACJ52"/>
      <c r="ACK52"/>
      <c r="ACL52"/>
      <c r="ACM52"/>
      <c r="ACN52"/>
      <c r="ACO52"/>
      <c r="ACP52"/>
      <c r="ACQ52"/>
      <c r="ACR52"/>
      <c r="ACS52"/>
      <c r="ACT52"/>
      <c r="ACU52"/>
      <c r="ACV52"/>
      <c r="ACW52"/>
      <c r="ACX52"/>
      <c r="ACY52"/>
      <c r="ACZ52"/>
      <c r="ADA52"/>
      <c r="ADB52"/>
      <c r="ADC52"/>
      <c r="ADD52"/>
      <c r="ADE52"/>
      <c r="ADF52"/>
      <c r="ADG52"/>
      <c r="ADH52"/>
      <c r="ADI52"/>
      <c r="ADJ52"/>
      <c r="ADK52"/>
      <c r="ADL52"/>
      <c r="ADM52"/>
      <c r="ADN52"/>
      <c r="ADO52"/>
      <c r="ADP52"/>
      <c r="ADQ52"/>
      <c r="ADR52"/>
      <c r="ADS52"/>
      <c r="ADT52"/>
      <c r="ADU52"/>
      <c r="ADV52"/>
      <c r="ADW52"/>
      <c r="ADX52"/>
      <c r="ADY52"/>
      <c r="ADZ52"/>
      <c r="AEA52"/>
      <c r="AEB52"/>
      <c r="AEC52"/>
      <c r="AED52"/>
      <c r="AEE52"/>
      <c r="AEF52"/>
      <c r="AEG52"/>
      <c r="AEH52"/>
      <c r="AEI52"/>
      <c r="AEJ52"/>
      <c r="AEK52"/>
      <c r="AEL52"/>
      <c r="AEM52"/>
      <c r="AEN52"/>
      <c r="AEO52"/>
      <c r="AEP52"/>
      <c r="AEQ52"/>
      <c r="AER52"/>
      <c r="AES52"/>
      <c r="AET52"/>
      <c r="AEU52"/>
      <c r="AEV52"/>
      <c r="AEW52"/>
      <c r="AEX52"/>
      <c r="AEY52"/>
      <c r="AEZ52"/>
      <c r="AFA52"/>
      <c r="AFB52"/>
      <c r="AFC52"/>
      <c r="AFD52"/>
      <c r="AFE52"/>
      <c r="AFF52"/>
      <c r="AFG52"/>
      <c r="AFH52"/>
      <c r="AFI52"/>
      <c r="AFJ52"/>
      <c r="AFK52"/>
      <c r="AFL52"/>
      <c r="AFM52"/>
      <c r="AFN52"/>
      <c r="AFO52"/>
      <c r="AFP52"/>
      <c r="AFQ52"/>
      <c r="AFR52"/>
      <c r="AFS52"/>
      <c r="AFT52"/>
      <c r="AFU52"/>
      <c r="AFV52"/>
      <c r="AFW52"/>
      <c r="AFX52"/>
      <c r="AFY52"/>
      <c r="AFZ52"/>
      <c r="AGA52"/>
      <c r="AGB52"/>
      <c r="AGC52"/>
      <c r="AGD52"/>
      <c r="AGE52"/>
      <c r="AGF52"/>
      <c r="AGG52"/>
      <c r="AGH52"/>
      <c r="AGI52"/>
      <c r="AGJ52"/>
      <c r="AGK52"/>
      <c r="AGL52"/>
      <c r="AGM52"/>
      <c r="AGN52"/>
      <c r="AGO52"/>
      <c r="AGP52"/>
      <c r="AGQ52"/>
      <c r="AGR52"/>
      <c r="AGS52"/>
      <c r="AGT52"/>
      <c r="AGU52"/>
      <c r="AGV52"/>
      <c r="AGW52"/>
      <c r="AGX52"/>
      <c r="AGY52"/>
      <c r="AGZ52"/>
      <c r="AHA52"/>
      <c r="AHB52"/>
      <c r="AHC52"/>
      <c r="AHD52"/>
      <c r="AHE52"/>
      <c r="AHF52"/>
      <c r="AHG52"/>
      <c r="AHH52"/>
      <c r="AHI52"/>
      <c r="AHJ52"/>
      <c r="AHK52"/>
      <c r="AHL52"/>
      <c r="AHM52"/>
      <c r="AHN52"/>
      <c r="AHO52"/>
      <c r="AHP52"/>
      <c r="AHQ52"/>
      <c r="AHR52"/>
      <c r="AHS52"/>
      <c r="AHT52"/>
      <c r="AHU52"/>
      <c r="AHV52"/>
      <c r="AHW52"/>
      <c r="AHX52"/>
      <c r="AHY52"/>
      <c r="AHZ52"/>
      <c r="AIA52"/>
      <c r="AIB52"/>
      <c r="AIC52"/>
      <c r="AID52"/>
      <c r="AIE52"/>
      <c r="AIF52"/>
      <c r="AIG52"/>
      <c r="AIH52"/>
      <c r="AII52"/>
      <c r="AIJ52"/>
      <c r="AIK52"/>
      <c r="AIL52"/>
      <c r="AIM52"/>
      <c r="AIN52"/>
      <c r="AIO52"/>
      <c r="AIP52"/>
      <c r="AIQ52"/>
      <c r="AIR52"/>
      <c r="AIS52"/>
      <c r="AIT52"/>
      <c r="AIU52"/>
      <c r="AIV52"/>
      <c r="AIW52"/>
      <c r="AIX52"/>
      <c r="AIY52"/>
      <c r="AIZ52"/>
      <c r="AJA52"/>
      <c r="AJB52"/>
      <c r="AJC52"/>
      <c r="AJD52"/>
      <c r="AJE52"/>
      <c r="AJF52"/>
      <c r="AJG52"/>
      <c r="AJH52"/>
      <c r="AJI52"/>
      <c r="AJJ52"/>
      <c r="AJK52"/>
      <c r="AJL52"/>
      <c r="AJM52"/>
      <c r="AJN52"/>
      <c r="AJO52"/>
      <c r="AJP52"/>
      <c r="AJQ52"/>
      <c r="AJR52"/>
      <c r="AJS52"/>
      <c r="AJT52"/>
      <c r="AJU52"/>
      <c r="AJV52"/>
      <c r="AJW52"/>
      <c r="AJX52"/>
      <c r="AJY52"/>
      <c r="AJZ52"/>
      <c r="AKA52"/>
      <c r="AKB52"/>
      <c r="AKC52"/>
      <c r="AKD52"/>
      <c r="AKE52"/>
      <c r="AKF52"/>
      <c r="AKG52"/>
      <c r="AKH52"/>
      <c r="AKI52"/>
      <c r="AKJ52"/>
    </row>
    <row r="53" spans="9:972">
      <c r="I53" s="701"/>
      <c r="J53" s="701"/>
      <c r="K53" s="701"/>
      <c r="L53" s="701"/>
      <c r="M53" s="688"/>
      <c r="N53" s="688"/>
      <c r="O53" s="688"/>
      <c r="P53" s="688"/>
      <c r="Q53" s="688"/>
      <c r="R53" s="688"/>
      <c r="S53" s="688"/>
      <c r="T53" s="688"/>
      <c r="U53" s="688"/>
      <c r="V53" s="688"/>
      <c r="W53" s="688"/>
      <c r="X53" s="688"/>
      <c r="Y53" s="688"/>
      <c r="Z53" s="688"/>
      <c r="AA53" s="688"/>
      <c r="AB53" s="688"/>
      <c r="AC53" s="688"/>
      <c r="AD53" s="688"/>
      <c r="AE53" s="688"/>
      <c r="AF53" s="688"/>
      <c r="AG53" s="688"/>
      <c r="AH53" s="688"/>
      <c r="AI53" s="688"/>
      <c r="AJ53" s="688"/>
      <c r="AK53" s="688"/>
      <c r="AL53" s="688"/>
      <c r="AM53" s="688"/>
      <c r="AN53" s="688"/>
      <c r="AO53" s="688"/>
      <c r="AP53" s="688"/>
      <c r="AQ53" s="688"/>
      <c r="AR53" s="688"/>
      <c r="AS53" s="688"/>
      <c r="AT53" s="688"/>
      <c r="AU53" s="688"/>
      <c r="AV53" s="688"/>
      <c r="AW53" s="688"/>
      <c r="AX53" s="688"/>
      <c r="AY53" s="688"/>
      <c r="AZ53" s="688"/>
      <c r="BA53" s="688"/>
      <c r="BB53" s="688"/>
      <c r="BC53" s="688"/>
      <c r="BD53" s="688"/>
      <c r="BE53" s="688"/>
      <c r="BF53" s="688"/>
      <c r="BG53" s="688"/>
      <c r="BH53" s="688"/>
      <c r="BI53" s="688"/>
      <c r="BJ53" s="688"/>
      <c r="BK53" s="688"/>
      <c r="BL53" s="688"/>
      <c r="BM53" s="688"/>
      <c r="BN53" s="688"/>
      <c r="BO53" s="688"/>
      <c r="BP53" s="688"/>
      <c r="BQ53" s="688"/>
      <c r="BR53" s="688"/>
      <c r="BS53" s="688"/>
      <c r="BT53" s="688"/>
      <c r="BU53" s="688"/>
      <c r="BV53" s="688"/>
      <c r="BW53" s="688"/>
      <c r="BX53" s="688"/>
      <c r="BY53" s="688"/>
      <c r="BZ53" s="688"/>
      <c r="CA53" s="688"/>
      <c r="CB53" s="688"/>
      <c r="CC53" s="688"/>
      <c r="CD53" s="688"/>
      <c r="CE53" s="688"/>
      <c r="CF53" s="688"/>
      <c r="CG53" s="688"/>
      <c r="CH53" s="688"/>
      <c r="CI53" s="688"/>
      <c r="CJ53" s="688"/>
      <c r="CK53" s="688"/>
      <c r="CL53" s="688"/>
      <c r="CM53" s="688"/>
      <c r="CN53" s="688"/>
      <c r="CO53" s="688"/>
      <c r="CP53" s="688"/>
      <c r="CQ53" s="688"/>
      <c r="CR53" s="688"/>
      <c r="CS53" s="688"/>
      <c r="CT53" s="688"/>
      <c r="CU53" s="688"/>
      <c r="CV53" s="688"/>
      <c r="CW53" s="688"/>
      <c r="CX53" s="688"/>
      <c r="CY53" s="688"/>
      <c r="CZ53" s="688"/>
      <c r="DA53" s="688"/>
      <c r="DB53" s="688"/>
      <c r="DC53" s="688"/>
      <c r="DD53" s="688"/>
      <c r="DE53" s="688"/>
      <c r="DF53" s="688"/>
      <c r="DG53" s="688"/>
      <c r="DH53" s="688"/>
      <c r="DI53" s="688"/>
      <c r="DJ53" s="688"/>
      <c r="DK53" s="688"/>
      <c r="DL53" s="688"/>
      <c r="DM53" s="688"/>
      <c r="DN53" s="688"/>
      <c r="DO53" s="688"/>
      <c r="DP53" s="688"/>
      <c r="DQ53" s="688"/>
      <c r="DR53" s="688"/>
      <c r="DS53" s="688"/>
      <c r="DT53" s="688"/>
      <c r="DU53" s="688"/>
      <c r="DV53" s="688"/>
      <c r="DW53" s="688"/>
      <c r="DX53" s="688"/>
      <c r="DY53" s="688"/>
      <c r="DZ53" s="688"/>
      <c r="EA53" s="688"/>
      <c r="EB53" s="688"/>
      <c r="EC53" s="688"/>
      <c r="ED53" s="688"/>
      <c r="EE53" s="688"/>
      <c r="EF53" s="688"/>
      <c r="EG53" s="688"/>
      <c r="EH53" s="688"/>
      <c r="EI53" s="688"/>
      <c r="EJ53" s="688"/>
      <c r="EK53" s="688"/>
      <c r="EL53" s="688"/>
      <c r="EM53" s="688"/>
      <c r="EN53" s="688"/>
      <c r="EO53" s="688"/>
      <c r="EP53" s="688"/>
      <c r="EQ53" s="688"/>
      <c r="ER53" s="688"/>
      <c r="ES53" s="688"/>
      <c r="ET53" s="688"/>
      <c r="EU53" s="688"/>
      <c r="EV53" s="688"/>
      <c r="EW53" s="688"/>
      <c r="EX53" s="688"/>
      <c r="EY53" s="688"/>
      <c r="EZ53" s="688"/>
      <c r="FA53" s="688"/>
      <c r="FB53" s="688"/>
      <c r="FC53" s="688"/>
      <c r="FD53" s="688"/>
      <c r="FE53" s="688"/>
      <c r="FF53" s="688"/>
      <c r="FG53" s="688"/>
      <c r="FH53" s="688"/>
      <c r="FI53" s="688"/>
      <c r="FJ53" s="688"/>
      <c r="FK53" s="688"/>
      <c r="FL53" s="688"/>
      <c r="FM53" s="688"/>
      <c r="FN53" s="688"/>
      <c r="FO53" s="688"/>
      <c r="FP53" s="688"/>
      <c r="FQ53" s="688"/>
      <c r="FR53" s="688"/>
      <c r="FS53" s="688"/>
      <c r="FT53" s="688"/>
      <c r="FU53" s="688"/>
      <c r="FV53" s="688"/>
      <c r="FW53" s="688"/>
      <c r="FX53" s="688"/>
      <c r="FY53" s="688"/>
      <c r="FZ53" s="688"/>
      <c r="GA53" s="688"/>
      <c r="GB53" s="688"/>
      <c r="GC53" s="688"/>
      <c r="GD53" s="688"/>
      <c r="GE53" s="688"/>
      <c r="GF53" s="688"/>
      <c r="GG53" s="688"/>
      <c r="GH53" s="688"/>
      <c r="GI53" s="688"/>
      <c r="GJ53" s="688"/>
      <c r="GK53" s="688"/>
      <c r="GL53" s="688"/>
      <c r="GM53" s="688"/>
      <c r="GN53" s="688"/>
      <c r="GO53" s="688"/>
      <c r="GP53" s="688"/>
      <c r="GQ53" s="688"/>
      <c r="GR53" s="688"/>
      <c r="GS53" s="688"/>
      <c r="GT53" s="688"/>
      <c r="GU53" s="688"/>
      <c r="GV53"/>
      <c r="GW53"/>
      <c r="GX53"/>
      <c r="GY53"/>
      <c r="GZ53"/>
      <c r="HA53"/>
      <c r="HB53"/>
      <c r="HC53"/>
      <c r="HD53"/>
      <c r="HE53"/>
      <c r="HF53"/>
      <c r="HG53"/>
      <c r="HH53"/>
      <c r="HI53"/>
      <c r="HJ53"/>
      <c r="HK53"/>
      <c r="HL53"/>
      <c r="HM53"/>
      <c r="HN53"/>
      <c r="HO53"/>
      <c r="HP53"/>
      <c r="HQ53"/>
      <c r="HR53"/>
      <c r="HS53"/>
      <c r="HT53"/>
      <c r="HU53"/>
      <c r="HV53"/>
      <c r="HW53"/>
      <c r="HX53"/>
      <c r="HY53"/>
      <c r="HZ53"/>
      <c r="IA53"/>
      <c r="IB53"/>
      <c r="IC53"/>
      <c r="ID53"/>
      <c r="IE53"/>
      <c r="IF53"/>
      <c r="IG53"/>
      <c r="IH53"/>
      <c r="II53"/>
      <c r="IJ53"/>
      <c r="IK53"/>
      <c r="IL53"/>
      <c r="IM53"/>
      <c r="IN53"/>
      <c r="IO53"/>
      <c r="IP53"/>
      <c r="IQ53"/>
      <c r="IR53"/>
      <c r="IS53"/>
      <c r="IT53"/>
      <c r="IU53"/>
      <c r="IV53"/>
      <c r="IW53"/>
      <c r="IX53"/>
      <c r="IY53"/>
      <c r="IZ53"/>
      <c r="JA53"/>
      <c r="JB53"/>
      <c r="JC53"/>
      <c r="JD53"/>
      <c r="JE53"/>
      <c r="JF53"/>
      <c r="JG53"/>
      <c r="JH53"/>
      <c r="JI53"/>
      <c r="JJ53"/>
      <c r="JK53"/>
      <c r="JL53"/>
      <c r="JM53"/>
      <c r="JN53"/>
      <c r="JO53"/>
      <c r="JP53"/>
      <c r="JQ53"/>
      <c r="JR53"/>
      <c r="JS53"/>
      <c r="JT53"/>
      <c r="JU53"/>
      <c r="JV53"/>
      <c r="JW53"/>
      <c r="JX53"/>
      <c r="JY53"/>
      <c r="JZ53"/>
      <c r="KA53"/>
      <c r="KB53"/>
      <c r="KC53"/>
      <c r="KD53"/>
      <c r="KE53"/>
      <c r="KF53"/>
      <c r="KG53"/>
      <c r="KH53"/>
      <c r="KI53"/>
      <c r="KJ53"/>
      <c r="KK53"/>
      <c r="KL53"/>
      <c r="KM53"/>
      <c r="KN53"/>
      <c r="KO53"/>
      <c r="KP53"/>
      <c r="KQ53"/>
      <c r="KR53"/>
      <c r="KS53"/>
      <c r="KT53"/>
      <c r="KU53"/>
      <c r="KV53"/>
      <c r="KW53"/>
      <c r="KX53"/>
      <c r="KY53"/>
      <c r="KZ53"/>
      <c r="LA53"/>
      <c r="LB53"/>
      <c r="LC53"/>
      <c r="LD53"/>
      <c r="LE53"/>
      <c r="LF53"/>
      <c r="LG53"/>
      <c r="LH53"/>
      <c r="LI53"/>
      <c r="LJ53"/>
      <c r="LK53"/>
      <c r="LL53"/>
      <c r="LM53"/>
      <c r="LN53"/>
      <c r="LO53"/>
      <c r="LP53"/>
      <c r="LQ53"/>
      <c r="LR53"/>
      <c r="LS53"/>
      <c r="LT53"/>
      <c r="LU53"/>
      <c r="LV53"/>
      <c r="LW53"/>
      <c r="LX53"/>
      <c r="LY53"/>
      <c r="LZ53"/>
      <c r="MA53"/>
      <c r="MB53"/>
      <c r="MC53"/>
      <c r="MD53"/>
      <c r="ME53"/>
      <c r="MF53"/>
      <c r="MG53"/>
      <c r="MH53"/>
      <c r="MI53"/>
      <c r="MJ53"/>
      <c r="MK53"/>
      <c r="ML53"/>
      <c r="MM53"/>
      <c r="MN53"/>
      <c r="MO53"/>
      <c r="MP53"/>
      <c r="MQ53"/>
      <c r="MR53"/>
      <c r="MS53"/>
      <c r="MT53"/>
      <c r="MU53"/>
      <c r="MV53"/>
      <c r="MW53"/>
      <c r="MX53"/>
      <c r="MY53"/>
      <c r="MZ53"/>
      <c r="NA53"/>
      <c r="NB53"/>
      <c r="NC53"/>
      <c r="ND53"/>
      <c r="NE53"/>
      <c r="NF53"/>
      <c r="NG53"/>
      <c r="NH53"/>
      <c r="NI53"/>
      <c r="NJ53"/>
      <c r="NK53"/>
      <c r="NL53"/>
      <c r="NM53"/>
      <c r="NN53"/>
      <c r="NO53"/>
      <c r="NP53"/>
      <c r="NQ53"/>
      <c r="NR53"/>
      <c r="NS53"/>
      <c r="NT53"/>
      <c r="NU53"/>
      <c r="NV53"/>
      <c r="NW53"/>
      <c r="NX53"/>
      <c r="NY53"/>
      <c r="NZ53"/>
      <c r="OA53"/>
      <c r="OB53"/>
      <c r="OC53"/>
      <c r="OD53"/>
      <c r="OE53"/>
      <c r="OF53"/>
      <c r="OG53"/>
      <c r="OH53"/>
      <c r="OI53"/>
      <c r="OJ53"/>
      <c r="OK53"/>
      <c r="OL53"/>
      <c r="OM53"/>
      <c r="ON53"/>
      <c r="OO53"/>
      <c r="OP53"/>
      <c r="OQ53"/>
      <c r="OR53"/>
      <c r="OS53"/>
      <c r="OT53"/>
      <c r="OU53"/>
      <c r="OV53"/>
      <c r="OW53"/>
      <c r="OX53"/>
      <c r="OY53"/>
      <c r="OZ53"/>
      <c r="PA53"/>
      <c r="PB53"/>
      <c r="PC53"/>
      <c r="PD53"/>
      <c r="PE53"/>
      <c r="PF53"/>
      <c r="PG53"/>
      <c r="PH53"/>
      <c r="PI53"/>
      <c r="PJ53"/>
      <c r="PK53"/>
      <c r="PL53"/>
      <c r="PM53"/>
      <c r="PN53"/>
      <c r="PO53"/>
      <c r="PP53"/>
      <c r="PQ53"/>
      <c r="PR53"/>
      <c r="PS53"/>
      <c r="PT53"/>
      <c r="PU53"/>
      <c r="PV53"/>
      <c r="PW53"/>
      <c r="PX53"/>
      <c r="PY53"/>
      <c r="PZ53"/>
      <c r="QA53"/>
      <c r="QB53"/>
      <c r="QC53"/>
      <c r="QD53"/>
      <c r="QE53"/>
      <c r="QF53"/>
      <c r="QG53"/>
      <c r="QH53"/>
      <c r="QI53"/>
      <c r="QJ53"/>
      <c r="QK53"/>
      <c r="QL53"/>
      <c r="QM53"/>
      <c r="QN53"/>
      <c r="QO53"/>
      <c r="QP53"/>
      <c r="QQ53"/>
      <c r="QR53"/>
      <c r="QS53"/>
      <c r="QT53"/>
      <c r="QU53"/>
      <c r="QV53"/>
      <c r="QW53"/>
      <c r="QX53"/>
      <c r="QY53"/>
      <c r="QZ53"/>
      <c r="RA53"/>
      <c r="RB53"/>
      <c r="RC53"/>
      <c r="RD53"/>
      <c r="RE53"/>
      <c r="RF53"/>
      <c r="RG53"/>
      <c r="RH53"/>
      <c r="RI53"/>
      <c r="RJ53"/>
      <c r="RK53"/>
      <c r="RL53"/>
      <c r="RM53"/>
      <c r="RN53"/>
      <c r="RO53"/>
      <c r="RP53"/>
      <c r="RQ53"/>
      <c r="RR53"/>
      <c r="RS53"/>
      <c r="RT53"/>
      <c r="RU53"/>
      <c r="RV53"/>
      <c r="RW53"/>
      <c r="RX53"/>
      <c r="RY53"/>
      <c r="RZ53"/>
      <c r="SA53"/>
      <c r="SB53"/>
      <c r="SC53"/>
      <c r="SD53"/>
      <c r="SE53"/>
      <c r="SF53"/>
      <c r="SG53"/>
      <c r="SH53"/>
      <c r="SI53"/>
      <c r="SJ53"/>
      <c r="SK53"/>
      <c r="SL53"/>
      <c r="SM53"/>
      <c r="SN53"/>
      <c r="SO53"/>
      <c r="SP53"/>
      <c r="SQ53"/>
      <c r="SR53"/>
      <c r="SS53"/>
      <c r="ST53"/>
      <c r="SU53"/>
      <c r="SV53"/>
      <c r="SW53"/>
      <c r="SX53"/>
      <c r="SY53"/>
      <c r="SZ53"/>
      <c r="TA53"/>
      <c r="TB53"/>
      <c r="TC53"/>
      <c r="TD53"/>
      <c r="TE53"/>
      <c r="TF53"/>
      <c r="TG53"/>
      <c r="TH53"/>
      <c r="TI53"/>
      <c r="TJ53"/>
      <c r="TK53"/>
      <c r="TL53"/>
      <c r="TM53"/>
      <c r="TN53"/>
      <c r="TO53"/>
      <c r="TP53"/>
      <c r="TQ53"/>
      <c r="TR53"/>
      <c r="TS53"/>
      <c r="TT53"/>
      <c r="TU53"/>
      <c r="TV53"/>
      <c r="TW53"/>
      <c r="TX53"/>
      <c r="TY53"/>
      <c r="TZ53"/>
      <c r="UA53"/>
      <c r="UB53"/>
      <c r="UC53"/>
      <c r="UD53"/>
      <c r="UE53"/>
      <c r="UF53"/>
      <c r="UG53"/>
      <c r="UH53"/>
      <c r="UI53"/>
      <c r="UJ53"/>
      <c r="UK53"/>
      <c r="UL53"/>
      <c r="UM53"/>
      <c r="UN53"/>
      <c r="UO53"/>
      <c r="UP53"/>
      <c r="UQ53"/>
      <c r="UR53"/>
      <c r="US53"/>
      <c r="UT53"/>
      <c r="UU53"/>
      <c r="UV53"/>
      <c r="UW53"/>
      <c r="UX53"/>
      <c r="UY53"/>
      <c r="UZ53"/>
      <c r="VA53"/>
      <c r="VB53"/>
      <c r="VC53"/>
      <c r="VD53"/>
      <c r="VE53"/>
      <c r="VF53"/>
      <c r="VG53"/>
      <c r="VH53"/>
      <c r="VI53"/>
      <c r="VJ53"/>
      <c r="VK53"/>
      <c r="VL53"/>
      <c r="VM53"/>
      <c r="VN53"/>
      <c r="VO53"/>
      <c r="VP53"/>
      <c r="VQ53"/>
      <c r="VR53"/>
      <c r="VS53"/>
      <c r="VT53"/>
      <c r="VU53"/>
      <c r="VV53"/>
      <c r="VW53"/>
      <c r="VX53"/>
      <c r="VY53"/>
      <c r="VZ53"/>
      <c r="WA53"/>
      <c r="WB53"/>
      <c r="WC53"/>
      <c r="WD53"/>
      <c r="WE53"/>
      <c r="WF53"/>
      <c r="WG53"/>
      <c r="WH53"/>
      <c r="WI53"/>
      <c r="WJ53"/>
      <c r="WK53"/>
      <c r="WL53"/>
      <c r="WM53"/>
      <c r="WN53"/>
      <c r="WO53"/>
      <c r="WP53"/>
      <c r="WQ53"/>
      <c r="WR53"/>
      <c r="WS53"/>
      <c r="WT53"/>
      <c r="WU53"/>
      <c r="WV53"/>
      <c r="WW53"/>
      <c r="WX53"/>
      <c r="WY53"/>
      <c r="WZ53"/>
      <c r="XA53"/>
      <c r="XB53"/>
      <c r="XC53"/>
      <c r="XD53"/>
      <c r="XE53"/>
      <c r="XF53"/>
      <c r="XG53"/>
      <c r="XH53"/>
      <c r="XI53"/>
      <c r="XJ53"/>
      <c r="XK53"/>
      <c r="XL53"/>
      <c r="XM53"/>
      <c r="XN53"/>
      <c r="XO53"/>
      <c r="XP53"/>
      <c r="XQ53"/>
      <c r="XR53"/>
      <c r="XS53"/>
      <c r="XT53"/>
      <c r="XU53"/>
      <c r="XV53"/>
      <c r="XW53"/>
      <c r="XX53"/>
      <c r="XY53"/>
      <c r="XZ53"/>
      <c r="YA53"/>
      <c r="YB53"/>
      <c r="YC53"/>
      <c r="YD53"/>
      <c r="YE53"/>
      <c r="YF53"/>
      <c r="YG53"/>
      <c r="YH53"/>
      <c r="YI53"/>
      <c r="YJ53"/>
      <c r="YK53"/>
      <c r="YL53"/>
      <c r="YM53"/>
      <c r="YN53"/>
      <c r="YO53"/>
      <c r="YP53"/>
      <c r="YQ53"/>
      <c r="YR53"/>
      <c r="YS53"/>
      <c r="YT53"/>
      <c r="YU53"/>
      <c r="YV53"/>
      <c r="YW53"/>
      <c r="YX53"/>
      <c r="YY53"/>
      <c r="YZ53"/>
      <c r="ZA53"/>
      <c r="ZB53"/>
      <c r="ZC53"/>
      <c r="ZD53"/>
      <c r="ZE53"/>
      <c r="ZF53"/>
      <c r="ZG53"/>
      <c r="ZH53"/>
      <c r="ZI53"/>
      <c r="ZJ53"/>
      <c r="ZK53"/>
      <c r="ZL53"/>
      <c r="ZM53"/>
      <c r="ZN53"/>
      <c r="ZO53"/>
      <c r="ZP53"/>
      <c r="ZQ53"/>
      <c r="ZR53"/>
      <c r="ZS53"/>
      <c r="ZT53"/>
      <c r="ZU53"/>
      <c r="ZV53"/>
      <c r="ZW53"/>
      <c r="ZX53"/>
      <c r="ZY53"/>
      <c r="ZZ53"/>
      <c r="AAA53"/>
      <c r="AAB53"/>
      <c r="AAC53"/>
      <c r="AAD53"/>
      <c r="AAE53"/>
      <c r="AAF53"/>
      <c r="AAG53"/>
      <c r="AAH53"/>
      <c r="AAI53"/>
      <c r="AAJ53"/>
      <c r="AAK53"/>
      <c r="AAL53"/>
      <c r="AAM53"/>
      <c r="AAN53"/>
      <c r="AAO53"/>
      <c r="AAP53"/>
      <c r="AAQ53"/>
      <c r="AAR53"/>
      <c r="AAS53"/>
      <c r="AAT53"/>
      <c r="AAU53"/>
      <c r="AAV53"/>
      <c r="AAW53"/>
      <c r="AAX53"/>
      <c r="AAY53"/>
      <c r="AAZ53"/>
      <c r="ABA53"/>
      <c r="ABB53"/>
      <c r="ABC53"/>
      <c r="ABD53"/>
      <c r="ABE53"/>
      <c r="ABF53"/>
      <c r="ABG53"/>
      <c r="ABH53"/>
      <c r="ABI53"/>
      <c r="ABJ53"/>
      <c r="ABK53"/>
      <c r="ABL53"/>
      <c r="ABM53"/>
      <c r="ABN53"/>
      <c r="ABO53"/>
      <c r="ABP53"/>
      <c r="ABQ53"/>
      <c r="ABR53"/>
      <c r="ABS53"/>
      <c r="ABT53"/>
      <c r="ABU53"/>
      <c r="ABV53"/>
      <c r="ABW53"/>
      <c r="ABX53"/>
      <c r="ABY53"/>
      <c r="ABZ53"/>
      <c r="ACA53"/>
      <c r="ACB53"/>
      <c r="ACC53"/>
      <c r="ACD53"/>
      <c r="ACE53"/>
      <c r="ACF53"/>
      <c r="ACG53"/>
      <c r="ACH53"/>
      <c r="ACI53"/>
      <c r="ACJ53"/>
      <c r="ACK53"/>
      <c r="ACL53"/>
      <c r="ACM53"/>
      <c r="ACN53"/>
      <c r="ACO53"/>
      <c r="ACP53"/>
      <c r="ACQ53"/>
      <c r="ACR53"/>
      <c r="ACS53"/>
      <c r="ACT53"/>
      <c r="ACU53"/>
      <c r="ACV53"/>
      <c r="ACW53"/>
      <c r="ACX53"/>
      <c r="ACY53"/>
      <c r="ACZ53"/>
      <c r="ADA53"/>
      <c r="ADB53"/>
      <c r="ADC53"/>
      <c r="ADD53"/>
      <c r="ADE53"/>
      <c r="ADF53"/>
      <c r="ADG53"/>
      <c r="ADH53"/>
      <c r="ADI53"/>
      <c r="ADJ53"/>
      <c r="ADK53"/>
      <c r="ADL53"/>
      <c r="ADM53"/>
      <c r="ADN53"/>
      <c r="ADO53"/>
      <c r="ADP53"/>
      <c r="ADQ53"/>
      <c r="ADR53"/>
      <c r="ADS53"/>
      <c r="ADT53"/>
      <c r="ADU53"/>
      <c r="ADV53"/>
      <c r="ADW53"/>
      <c r="ADX53"/>
      <c r="ADY53"/>
      <c r="ADZ53"/>
      <c r="AEA53"/>
      <c r="AEB53"/>
      <c r="AEC53"/>
      <c r="AED53"/>
      <c r="AEE53"/>
      <c r="AEF53"/>
      <c r="AEG53"/>
      <c r="AEH53"/>
      <c r="AEI53"/>
      <c r="AEJ53"/>
      <c r="AEK53"/>
      <c r="AEL53"/>
      <c r="AEM53"/>
      <c r="AEN53"/>
      <c r="AEO53"/>
      <c r="AEP53"/>
      <c r="AEQ53"/>
      <c r="AER53"/>
      <c r="AES53"/>
      <c r="AET53"/>
      <c r="AEU53"/>
      <c r="AEV53"/>
      <c r="AEW53"/>
      <c r="AEX53"/>
      <c r="AEY53"/>
      <c r="AEZ53"/>
      <c r="AFA53"/>
      <c r="AFB53"/>
      <c r="AFC53"/>
      <c r="AFD53"/>
      <c r="AFE53"/>
      <c r="AFF53"/>
      <c r="AFG53"/>
      <c r="AFH53"/>
      <c r="AFI53"/>
      <c r="AFJ53"/>
      <c r="AFK53"/>
      <c r="AFL53"/>
      <c r="AFM53"/>
      <c r="AFN53"/>
      <c r="AFO53"/>
      <c r="AFP53"/>
      <c r="AFQ53"/>
      <c r="AFR53"/>
      <c r="AFS53"/>
      <c r="AFT53"/>
      <c r="AFU53"/>
      <c r="AFV53"/>
      <c r="AFW53"/>
      <c r="AFX53"/>
      <c r="AFY53"/>
      <c r="AFZ53"/>
      <c r="AGA53"/>
      <c r="AGB53"/>
      <c r="AGC53"/>
      <c r="AGD53"/>
      <c r="AGE53"/>
      <c r="AGF53"/>
      <c r="AGG53"/>
      <c r="AGH53"/>
      <c r="AGI53"/>
      <c r="AGJ53"/>
      <c r="AGK53"/>
      <c r="AGL53"/>
      <c r="AGM53"/>
      <c r="AGN53"/>
      <c r="AGO53"/>
      <c r="AGP53"/>
      <c r="AGQ53"/>
      <c r="AGR53"/>
      <c r="AGS53"/>
      <c r="AGT53"/>
      <c r="AGU53"/>
      <c r="AGV53"/>
      <c r="AGW53"/>
      <c r="AGX53"/>
      <c r="AGY53"/>
      <c r="AGZ53"/>
      <c r="AHA53"/>
      <c r="AHB53"/>
      <c r="AHC53"/>
      <c r="AHD53"/>
      <c r="AHE53"/>
      <c r="AHF53"/>
      <c r="AHG53"/>
      <c r="AHH53"/>
      <c r="AHI53"/>
      <c r="AHJ53"/>
      <c r="AHK53"/>
      <c r="AHL53"/>
      <c r="AHM53"/>
      <c r="AHN53"/>
      <c r="AHO53"/>
      <c r="AHP53"/>
      <c r="AHQ53"/>
      <c r="AHR53"/>
      <c r="AHS53"/>
      <c r="AHT53"/>
      <c r="AHU53"/>
      <c r="AHV53"/>
      <c r="AHW53"/>
      <c r="AHX53"/>
      <c r="AHY53"/>
      <c r="AHZ53"/>
      <c r="AIA53"/>
      <c r="AIB53"/>
      <c r="AIC53"/>
      <c r="AID53"/>
      <c r="AIE53"/>
      <c r="AIF53"/>
      <c r="AIG53"/>
      <c r="AIH53"/>
      <c r="AII53"/>
      <c r="AIJ53"/>
      <c r="AIK53"/>
      <c r="AIL53"/>
      <c r="AIM53"/>
      <c r="AIN53"/>
      <c r="AIO53"/>
      <c r="AIP53"/>
      <c r="AIQ53"/>
      <c r="AIR53"/>
      <c r="AIS53"/>
      <c r="AIT53"/>
      <c r="AIU53"/>
      <c r="AIV53"/>
      <c r="AIW53"/>
      <c r="AIX53"/>
      <c r="AIY53"/>
      <c r="AIZ53"/>
      <c r="AJA53"/>
      <c r="AJB53"/>
      <c r="AJC53"/>
      <c r="AJD53"/>
      <c r="AJE53"/>
      <c r="AJF53"/>
      <c r="AJG53"/>
      <c r="AJH53"/>
      <c r="AJI53"/>
      <c r="AJJ53"/>
      <c r="AJK53"/>
      <c r="AJL53"/>
      <c r="AJM53"/>
      <c r="AJN53"/>
      <c r="AJO53"/>
      <c r="AJP53"/>
      <c r="AJQ53"/>
      <c r="AJR53"/>
      <c r="AJS53"/>
      <c r="AJT53"/>
      <c r="AJU53"/>
      <c r="AJV53"/>
      <c r="AJW53"/>
      <c r="AJX53"/>
      <c r="AJY53"/>
      <c r="AJZ53"/>
      <c r="AKA53"/>
      <c r="AKB53"/>
      <c r="AKC53"/>
      <c r="AKD53"/>
      <c r="AKE53"/>
      <c r="AKF53"/>
      <c r="AKG53"/>
      <c r="AKH53"/>
      <c r="AKI53"/>
      <c r="AKJ53"/>
    </row>
    <row r="54" spans="9:972">
      <c r="I54" s="701"/>
      <c r="J54" s="701"/>
      <c r="K54" s="701"/>
      <c r="L54" s="701"/>
      <c r="M54" s="688"/>
      <c r="N54" s="688"/>
      <c r="O54" s="688"/>
      <c r="P54" s="688"/>
      <c r="Q54" s="688"/>
      <c r="R54" s="688"/>
      <c r="S54" s="688"/>
      <c r="T54" s="688"/>
      <c r="U54" s="688"/>
      <c r="V54" s="688"/>
      <c r="W54" s="688"/>
      <c r="X54" s="688"/>
      <c r="Y54" s="688"/>
      <c r="Z54" s="688"/>
      <c r="AA54" s="688"/>
      <c r="AB54" s="688"/>
      <c r="AC54" s="688"/>
      <c r="AD54" s="688"/>
      <c r="AE54" s="688"/>
      <c r="AF54" s="688"/>
      <c r="AG54" s="688"/>
      <c r="AH54" s="688"/>
      <c r="AI54" s="688"/>
      <c r="AJ54" s="688"/>
      <c r="AK54" s="688"/>
      <c r="AL54" s="688"/>
      <c r="AM54" s="688"/>
      <c r="AN54" s="688"/>
      <c r="AO54" s="688"/>
      <c r="AP54" s="688"/>
      <c r="AQ54" s="688"/>
      <c r="AR54" s="688"/>
      <c r="AS54" s="688"/>
      <c r="AT54" s="688"/>
      <c r="AU54" s="688"/>
      <c r="AV54" s="688"/>
      <c r="AW54" s="688"/>
      <c r="AX54" s="688"/>
      <c r="AY54" s="688"/>
      <c r="AZ54" s="688"/>
      <c r="BA54" s="688"/>
      <c r="BB54" s="688"/>
      <c r="BC54" s="688"/>
      <c r="BD54" s="688"/>
      <c r="BE54" s="688"/>
      <c r="BF54" s="688"/>
      <c r="BG54" s="688"/>
      <c r="BH54" s="688"/>
      <c r="BI54" s="688"/>
      <c r="BJ54" s="688"/>
      <c r="BK54" s="688"/>
      <c r="BL54" s="688"/>
      <c r="BM54" s="688"/>
      <c r="BN54" s="688"/>
      <c r="BO54" s="688"/>
      <c r="BP54" s="688"/>
      <c r="BQ54" s="688"/>
      <c r="BR54" s="688"/>
      <c r="BS54" s="688"/>
      <c r="BT54" s="688"/>
      <c r="BU54" s="688"/>
      <c r="BV54" s="688"/>
      <c r="BW54" s="688"/>
      <c r="BX54" s="688"/>
      <c r="BY54" s="688"/>
      <c r="BZ54" s="688"/>
      <c r="CA54" s="688"/>
      <c r="CB54" s="688"/>
      <c r="CC54" s="688"/>
      <c r="CD54" s="688"/>
      <c r="CE54" s="688"/>
      <c r="CF54" s="688"/>
      <c r="CG54" s="688"/>
      <c r="CH54" s="688"/>
      <c r="CI54" s="688"/>
      <c r="CJ54" s="688"/>
      <c r="CK54" s="688"/>
      <c r="CL54" s="688"/>
      <c r="CM54" s="688"/>
      <c r="CN54" s="688"/>
      <c r="CO54" s="688"/>
      <c r="CP54" s="688"/>
      <c r="CQ54" s="688"/>
      <c r="CR54" s="688"/>
      <c r="CS54" s="688"/>
      <c r="CT54" s="688"/>
      <c r="CU54" s="688"/>
      <c r="CV54" s="688"/>
      <c r="CW54" s="688"/>
      <c r="CX54" s="688"/>
      <c r="CY54" s="688"/>
      <c r="CZ54" s="688"/>
      <c r="DA54" s="688"/>
      <c r="DB54" s="688"/>
      <c r="DC54" s="688"/>
      <c r="DD54" s="688"/>
      <c r="DE54" s="688"/>
      <c r="DF54" s="688"/>
      <c r="DG54" s="688"/>
      <c r="DH54" s="688"/>
      <c r="DI54" s="688"/>
      <c r="DJ54" s="688"/>
      <c r="DK54" s="688"/>
      <c r="DL54" s="688"/>
      <c r="DM54" s="688"/>
      <c r="DN54" s="688"/>
      <c r="DO54" s="688"/>
      <c r="DP54" s="688"/>
      <c r="DQ54" s="688"/>
      <c r="DR54" s="688"/>
      <c r="DS54" s="688"/>
      <c r="DT54" s="688"/>
      <c r="DU54" s="688"/>
      <c r="DV54" s="688"/>
      <c r="DW54" s="688"/>
      <c r="DX54" s="688"/>
      <c r="DY54" s="688"/>
      <c r="DZ54" s="688"/>
      <c r="EA54" s="688"/>
      <c r="EB54" s="688"/>
      <c r="EC54" s="688"/>
      <c r="ED54" s="688"/>
      <c r="EE54" s="688"/>
      <c r="EF54" s="688"/>
      <c r="EG54" s="688"/>
      <c r="EH54" s="688"/>
      <c r="EI54" s="688"/>
      <c r="EJ54" s="688"/>
      <c r="EK54" s="688"/>
      <c r="EL54" s="688"/>
      <c r="EM54" s="688"/>
      <c r="EN54" s="688"/>
      <c r="EO54" s="688"/>
      <c r="EP54" s="688"/>
      <c r="EQ54" s="688"/>
      <c r="ER54" s="688"/>
      <c r="ES54" s="688"/>
      <c r="ET54" s="688"/>
      <c r="EU54" s="688"/>
      <c r="EV54" s="688"/>
      <c r="EW54" s="688"/>
      <c r="EX54" s="688"/>
      <c r="EY54" s="688"/>
      <c r="EZ54" s="688"/>
      <c r="FA54" s="688"/>
      <c r="FB54" s="688"/>
      <c r="FC54" s="688"/>
      <c r="FD54" s="688"/>
      <c r="FE54" s="688"/>
      <c r="FF54" s="688"/>
      <c r="FG54" s="688"/>
      <c r="FH54" s="688"/>
      <c r="FI54" s="688"/>
      <c r="FJ54" s="688"/>
      <c r="FK54" s="688"/>
      <c r="FL54" s="688"/>
      <c r="FM54" s="688"/>
      <c r="FN54" s="688"/>
      <c r="FO54" s="688"/>
      <c r="FP54" s="688"/>
      <c r="FQ54" s="688"/>
      <c r="FR54" s="688"/>
      <c r="FS54" s="688"/>
      <c r="FT54" s="688"/>
      <c r="FU54" s="688"/>
      <c r="FV54" s="688"/>
      <c r="FW54" s="688"/>
      <c r="FX54" s="688"/>
      <c r="FY54" s="688"/>
      <c r="FZ54" s="688"/>
      <c r="GA54" s="688"/>
      <c r="GB54" s="688"/>
      <c r="GC54" s="688"/>
      <c r="GD54" s="688"/>
      <c r="GE54" s="688"/>
      <c r="GF54" s="688"/>
      <c r="GG54" s="688"/>
      <c r="GH54" s="688"/>
      <c r="GI54" s="688"/>
      <c r="GJ54" s="688"/>
      <c r="GK54" s="688"/>
      <c r="GL54" s="688"/>
      <c r="GM54" s="688"/>
      <c r="GN54" s="688"/>
      <c r="GO54" s="688"/>
      <c r="GP54" s="688"/>
      <c r="GQ54" s="688"/>
      <c r="GR54" s="688"/>
      <c r="GS54" s="688"/>
      <c r="GT54" s="688"/>
      <c r="GU54" s="688"/>
      <c r="GV54"/>
      <c r="GW54"/>
      <c r="GX54"/>
      <c r="GY54"/>
      <c r="GZ54"/>
      <c r="HA54"/>
      <c r="HB54"/>
      <c r="HC54"/>
      <c r="HD54"/>
      <c r="HE54"/>
      <c r="HF54"/>
      <c r="HG54"/>
      <c r="HH54"/>
      <c r="HI54"/>
      <c r="HJ54"/>
      <c r="HK54"/>
      <c r="HL54"/>
      <c r="HM54"/>
      <c r="HN54"/>
      <c r="HO54"/>
      <c r="HP54"/>
      <c r="HQ54"/>
      <c r="HR54"/>
      <c r="HS54"/>
      <c r="HT54"/>
      <c r="HU54"/>
      <c r="HV54"/>
      <c r="HW54"/>
      <c r="HX54"/>
      <c r="HY54"/>
      <c r="HZ54"/>
      <c r="IA54"/>
      <c r="IB54"/>
      <c r="IC54"/>
      <c r="ID54"/>
      <c r="IE54"/>
      <c r="IF54"/>
      <c r="IG54"/>
      <c r="IH54"/>
      <c r="II54"/>
      <c r="IJ54"/>
      <c r="IK54"/>
      <c r="IL54"/>
      <c r="IM54"/>
      <c r="IN54"/>
      <c r="IO54"/>
      <c r="IP54"/>
      <c r="IQ54"/>
      <c r="IR54"/>
      <c r="IS54"/>
      <c r="IT54"/>
      <c r="IU54"/>
      <c r="IV54"/>
      <c r="IW54"/>
      <c r="IX54"/>
      <c r="IY54"/>
      <c r="IZ54"/>
      <c r="JA54"/>
      <c r="JB54"/>
      <c r="JC54"/>
      <c r="JD54"/>
      <c r="JE54"/>
      <c r="JF54"/>
      <c r="JG54"/>
      <c r="JH54"/>
      <c r="JI54"/>
      <c r="JJ54"/>
      <c r="JK54"/>
      <c r="JL54"/>
      <c r="JM54"/>
      <c r="JN54"/>
      <c r="JO54"/>
      <c r="JP54"/>
      <c r="JQ54"/>
      <c r="JR54"/>
      <c r="JS54"/>
      <c r="JT54"/>
      <c r="JU54"/>
      <c r="JV54"/>
      <c r="JW54"/>
      <c r="JX54"/>
      <c r="JY54"/>
      <c r="JZ54"/>
      <c r="KA54"/>
      <c r="KB54"/>
      <c r="KC54"/>
      <c r="KD54"/>
      <c r="KE54"/>
      <c r="KF54"/>
      <c r="KG54"/>
      <c r="KH54"/>
      <c r="KI54"/>
      <c r="KJ54"/>
      <c r="KK54"/>
      <c r="KL54"/>
      <c r="KM54"/>
      <c r="KN54"/>
      <c r="KO54"/>
      <c r="KP54"/>
      <c r="KQ54"/>
      <c r="KR54"/>
      <c r="KS54"/>
      <c r="KT54"/>
      <c r="KU54"/>
      <c r="KV54"/>
      <c r="KW54"/>
      <c r="KX54"/>
      <c r="KY54"/>
      <c r="KZ54"/>
      <c r="LA54"/>
      <c r="LB54"/>
      <c r="LC54"/>
      <c r="LD54"/>
      <c r="LE54"/>
      <c r="LF54"/>
      <c r="LG54"/>
      <c r="LH54"/>
      <c r="LI54"/>
      <c r="LJ54"/>
      <c r="LK54"/>
      <c r="LL54"/>
      <c r="LM54"/>
      <c r="LN54"/>
      <c r="LO54"/>
      <c r="LP54"/>
      <c r="LQ54"/>
      <c r="LR54"/>
      <c r="LS54"/>
      <c r="LT54"/>
      <c r="LU54"/>
      <c r="LV54"/>
      <c r="LW54"/>
      <c r="LX54"/>
      <c r="LY54"/>
      <c r="LZ54"/>
      <c r="MA54"/>
      <c r="MB54"/>
      <c r="MC54"/>
      <c r="MD54"/>
      <c r="ME54"/>
      <c r="MF54"/>
      <c r="MG54"/>
      <c r="MH54"/>
      <c r="MI54"/>
      <c r="MJ54"/>
      <c r="MK54"/>
      <c r="ML54"/>
      <c r="MM54"/>
      <c r="MN54"/>
      <c r="MO54"/>
      <c r="MP54"/>
      <c r="MQ54"/>
      <c r="MR54"/>
      <c r="MS54"/>
      <c r="MT54"/>
      <c r="MU54"/>
      <c r="MV54"/>
      <c r="MW54"/>
      <c r="MX54"/>
      <c r="MY54"/>
      <c r="MZ54"/>
      <c r="NA54"/>
      <c r="NB54"/>
      <c r="NC54"/>
      <c r="ND54"/>
      <c r="NE54"/>
      <c r="NF54"/>
      <c r="NG54"/>
      <c r="NH54"/>
      <c r="NI54"/>
      <c r="NJ54"/>
      <c r="NK54"/>
      <c r="NL54"/>
      <c r="NM54"/>
      <c r="NN54"/>
      <c r="NO54"/>
      <c r="NP54"/>
      <c r="NQ54"/>
      <c r="NR54"/>
      <c r="NS54"/>
      <c r="NT54"/>
      <c r="NU54"/>
      <c r="NV54"/>
      <c r="NW54"/>
      <c r="NX54"/>
      <c r="NY54"/>
      <c r="NZ54"/>
      <c r="OA54"/>
      <c r="OB54"/>
      <c r="OC54"/>
      <c r="OD54"/>
      <c r="OE54"/>
      <c r="OF54"/>
      <c r="OG54"/>
      <c r="OH54"/>
      <c r="OI54"/>
      <c r="OJ54"/>
      <c r="OK54"/>
      <c r="OL54"/>
      <c r="OM54"/>
      <c r="ON54"/>
      <c r="OO54"/>
      <c r="OP54"/>
      <c r="OQ54"/>
      <c r="OR54"/>
      <c r="OS54"/>
      <c r="OT54"/>
      <c r="OU54"/>
      <c r="OV54"/>
      <c r="OW54"/>
      <c r="OX54"/>
      <c r="OY54"/>
      <c r="OZ54"/>
      <c r="PA54"/>
      <c r="PB54"/>
      <c r="PC54"/>
      <c r="PD54"/>
      <c r="PE54"/>
      <c r="PF54"/>
      <c r="PG54"/>
      <c r="PH54"/>
      <c r="PI54"/>
      <c r="PJ54"/>
      <c r="PK54"/>
      <c r="PL54"/>
      <c r="PM54"/>
      <c r="PN54"/>
      <c r="PO54"/>
      <c r="PP54"/>
      <c r="PQ54"/>
      <c r="PR54"/>
      <c r="PS54"/>
      <c r="PT54"/>
      <c r="PU54"/>
      <c r="PV54"/>
      <c r="PW54"/>
      <c r="PX54"/>
      <c r="PY54"/>
      <c r="PZ54"/>
      <c r="QA54"/>
      <c r="QB54"/>
      <c r="QC54"/>
      <c r="QD54"/>
      <c r="QE54"/>
      <c r="QF54"/>
      <c r="QG54"/>
      <c r="QH54"/>
      <c r="QI54"/>
      <c r="QJ54"/>
      <c r="QK54"/>
      <c r="QL54"/>
      <c r="QM54"/>
      <c r="QN54"/>
      <c r="QO54"/>
      <c r="QP54"/>
      <c r="QQ54"/>
      <c r="QR54"/>
      <c r="QS54"/>
      <c r="QT54"/>
      <c r="QU54"/>
      <c r="QV54"/>
      <c r="QW54"/>
      <c r="QX54"/>
      <c r="QY54"/>
      <c r="QZ54"/>
      <c r="RA54"/>
      <c r="RB54"/>
      <c r="RC54"/>
      <c r="RD54"/>
      <c r="RE54"/>
      <c r="RF54"/>
      <c r="RG54"/>
      <c r="RH54"/>
      <c r="RI54"/>
      <c r="RJ54"/>
      <c r="RK54"/>
      <c r="RL54"/>
      <c r="RM54"/>
      <c r="RN54"/>
      <c r="RO54"/>
      <c r="RP54"/>
      <c r="RQ54"/>
      <c r="RR54"/>
      <c r="RS54"/>
      <c r="RT54"/>
      <c r="RU54"/>
      <c r="RV54"/>
      <c r="RW54"/>
      <c r="RX54"/>
      <c r="RY54"/>
      <c r="RZ54"/>
      <c r="SA54"/>
      <c r="SB54"/>
      <c r="SC54"/>
      <c r="SD54"/>
      <c r="SE54"/>
      <c r="SF54"/>
      <c r="SG54"/>
      <c r="SH54"/>
      <c r="SI54"/>
      <c r="SJ54"/>
      <c r="SK54"/>
      <c r="SL54"/>
      <c r="SM54"/>
      <c r="SN54"/>
      <c r="SO54"/>
      <c r="SP54"/>
      <c r="SQ54"/>
      <c r="SR54"/>
      <c r="SS54"/>
      <c r="ST54"/>
      <c r="SU54"/>
      <c r="SV54"/>
      <c r="SW54"/>
      <c r="SX54"/>
      <c r="SY54"/>
      <c r="SZ54"/>
      <c r="TA54"/>
      <c r="TB54"/>
      <c r="TC54"/>
      <c r="TD54"/>
      <c r="TE54"/>
      <c r="TF54"/>
      <c r="TG54"/>
      <c r="TH54"/>
      <c r="TI54"/>
      <c r="TJ54"/>
      <c r="TK54"/>
      <c r="TL54"/>
      <c r="TM54"/>
      <c r="TN54"/>
      <c r="TO54"/>
      <c r="TP54"/>
      <c r="TQ54"/>
      <c r="TR54"/>
      <c r="TS54"/>
      <c r="TT54"/>
      <c r="TU54"/>
      <c r="TV54"/>
      <c r="TW54"/>
      <c r="TX54"/>
      <c r="TY54"/>
      <c r="TZ54"/>
      <c r="UA54"/>
      <c r="UB54"/>
      <c r="UC54"/>
      <c r="UD54"/>
      <c r="UE54"/>
      <c r="UF54"/>
      <c r="UG54"/>
      <c r="UH54"/>
      <c r="UI54"/>
      <c r="UJ54"/>
      <c r="UK54"/>
      <c r="UL54"/>
      <c r="UM54"/>
      <c r="UN54"/>
      <c r="UO54"/>
      <c r="UP54"/>
      <c r="UQ54"/>
      <c r="UR54"/>
      <c r="US54"/>
      <c r="UT54"/>
      <c r="UU54"/>
      <c r="UV54"/>
      <c r="UW54"/>
      <c r="UX54"/>
      <c r="UY54"/>
      <c r="UZ54"/>
      <c r="VA54"/>
      <c r="VB54"/>
      <c r="VC54"/>
      <c r="VD54"/>
      <c r="VE54"/>
      <c r="VF54"/>
      <c r="VG54"/>
      <c r="VH54"/>
      <c r="VI54"/>
      <c r="VJ54"/>
      <c r="VK54"/>
      <c r="VL54"/>
      <c r="VM54"/>
      <c r="VN54"/>
      <c r="VO54"/>
      <c r="VP54"/>
      <c r="VQ54"/>
      <c r="VR54"/>
      <c r="VS54"/>
      <c r="VT54"/>
      <c r="VU54"/>
      <c r="VV54"/>
      <c r="VW54"/>
      <c r="VX54"/>
      <c r="VY54"/>
      <c r="VZ54"/>
      <c r="WA54"/>
      <c r="WB54"/>
      <c r="WC54"/>
      <c r="WD54"/>
      <c r="WE54"/>
      <c r="WF54"/>
      <c r="WG54"/>
      <c r="WH54"/>
      <c r="WI54"/>
      <c r="WJ54"/>
      <c r="WK54"/>
      <c r="WL54"/>
      <c r="WM54"/>
      <c r="WN54"/>
      <c r="WO54"/>
      <c r="WP54"/>
      <c r="WQ54"/>
      <c r="WR54"/>
      <c r="WS54"/>
      <c r="WT54"/>
      <c r="WU54"/>
      <c r="WV54"/>
      <c r="WW54"/>
      <c r="WX54"/>
      <c r="WY54"/>
      <c r="WZ54"/>
      <c r="XA54"/>
      <c r="XB54"/>
      <c r="XC54"/>
      <c r="XD54"/>
      <c r="XE54"/>
      <c r="XF54"/>
      <c r="XG54"/>
      <c r="XH54"/>
      <c r="XI54"/>
      <c r="XJ54"/>
      <c r="XK54"/>
      <c r="XL54"/>
      <c r="XM54"/>
      <c r="XN54"/>
      <c r="XO54"/>
      <c r="XP54"/>
      <c r="XQ54"/>
      <c r="XR54"/>
      <c r="XS54"/>
      <c r="XT54"/>
      <c r="XU54"/>
      <c r="XV54"/>
      <c r="XW54"/>
      <c r="XX54"/>
      <c r="XY54"/>
      <c r="XZ54"/>
      <c r="YA54"/>
      <c r="YB54"/>
      <c r="YC54"/>
      <c r="YD54"/>
      <c r="YE54"/>
      <c r="YF54"/>
      <c r="YG54"/>
      <c r="YH54"/>
      <c r="YI54"/>
      <c r="YJ54"/>
      <c r="YK54"/>
      <c r="YL54"/>
      <c r="YM54"/>
      <c r="YN54"/>
      <c r="YO54"/>
      <c r="YP54"/>
      <c r="YQ54"/>
      <c r="YR54"/>
      <c r="YS54"/>
      <c r="YT54"/>
      <c r="YU54"/>
      <c r="YV54"/>
      <c r="YW54"/>
      <c r="YX54"/>
      <c r="YY54"/>
      <c r="YZ54"/>
      <c r="ZA54"/>
      <c r="ZB54"/>
      <c r="ZC54"/>
      <c r="ZD54"/>
      <c r="ZE54"/>
      <c r="ZF54"/>
      <c r="ZG54"/>
      <c r="ZH54"/>
      <c r="ZI54"/>
      <c r="ZJ54"/>
      <c r="ZK54"/>
      <c r="ZL54"/>
      <c r="ZM54"/>
      <c r="ZN54"/>
      <c r="ZO54"/>
      <c r="ZP54"/>
      <c r="ZQ54"/>
      <c r="ZR54"/>
      <c r="ZS54"/>
      <c r="ZT54"/>
      <c r="ZU54"/>
      <c r="ZV54"/>
      <c r="ZW54"/>
      <c r="ZX54"/>
      <c r="ZY54"/>
      <c r="ZZ54"/>
      <c r="AAA54"/>
      <c r="AAB54"/>
      <c r="AAC54"/>
      <c r="AAD54"/>
      <c r="AAE54"/>
      <c r="AAF54"/>
      <c r="AAG54"/>
      <c r="AAH54"/>
      <c r="AAI54"/>
      <c r="AAJ54"/>
      <c r="AAK54"/>
      <c r="AAL54"/>
      <c r="AAM54"/>
      <c r="AAN54"/>
      <c r="AAO54"/>
      <c r="AAP54"/>
      <c r="AAQ54"/>
      <c r="AAR54"/>
      <c r="AAS54"/>
      <c r="AAT54"/>
      <c r="AAU54"/>
      <c r="AAV54"/>
      <c r="AAW54"/>
      <c r="AAX54"/>
      <c r="AAY54"/>
      <c r="AAZ54"/>
      <c r="ABA54"/>
      <c r="ABB54"/>
      <c r="ABC54"/>
      <c r="ABD54"/>
      <c r="ABE54"/>
      <c r="ABF54"/>
      <c r="ABG54"/>
      <c r="ABH54"/>
      <c r="ABI54"/>
      <c r="ABJ54"/>
      <c r="ABK54"/>
      <c r="ABL54"/>
      <c r="ABM54"/>
      <c r="ABN54"/>
      <c r="ABO54"/>
      <c r="ABP54"/>
      <c r="ABQ54"/>
      <c r="ABR54"/>
      <c r="ABS54"/>
      <c r="ABT54"/>
      <c r="ABU54"/>
      <c r="ABV54"/>
      <c r="ABW54"/>
      <c r="ABX54"/>
      <c r="ABY54"/>
      <c r="ABZ54"/>
      <c r="ACA54"/>
      <c r="ACB54"/>
      <c r="ACC54"/>
      <c r="ACD54"/>
      <c r="ACE54"/>
      <c r="ACF54"/>
      <c r="ACG54"/>
      <c r="ACH54"/>
      <c r="ACI54"/>
      <c r="ACJ54"/>
      <c r="ACK54"/>
      <c r="ACL54"/>
      <c r="ACM54"/>
      <c r="ACN54"/>
      <c r="ACO54"/>
      <c r="ACP54"/>
      <c r="ACQ54"/>
      <c r="ACR54"/>
      <c r="ACS54"/>
      <c r="ACT54"/>
      <c r="ACU54"/>
      <c r="ACV54"/>
      <c r="ACW54"/>
      <c r="ACX54"/>
      <c r="ACY54"/>
      <c r="ACZ54"/>
      <c r="ADA54"/>
      <c r="ADB54"/>
      <c r="ADC54"/>
      <c r="ADD54"/>
      <c r="ADE54"/>
      <c r="ADF54"/>
      <c r="ADG54"/>
      <c r="ADH54"/>
      <c r="ADI54"/>
      <c r="ADJ54"/>
      <c r="ADK54"/>
      <c r="ADL54"/>
      <c r="ADM54"/>
      <c r="ADN54"/>
      <c r="ADO54"/>
      <c r="ADP54"/>
      <c r="ADQ54"/>
      <c r="ADR54"/>
      <c r="ADS54"/>
      <c r="ADT54"/>
      <c r="ADU54"/>
      <c r="ADV54"/>
      <c r="ADW54"/>
      <c r="ADX54"/>
      <c r="ADY54"/>
      <c r="ADZ54"/>
      <c r="AEA54"/>
      <c r="AEB54"/>
      <c r="AEC54"/>
      <c r="AED54"/>
      <c r="AEE54"/>
      <c r="AEF54"/>
      <c r="AEG54"/>
      <c r="AEH54"/>
      <c r="AEI54"/>
      <c r="AEJ54"/>
      <c r="AEK54"/>
      <c r="AEL54"/>
      <c r="AEM54"/>
      <c r="AEN54"/>
      <c r="AEO54"/>
      <c r="AEP54"/>
      <c r="AEQ54"/>
      <c r="AER54"/>
      <c r="AES54"/>
      <c r="AET54"/>
      <c r="AEU54"/>
      <c r="AEV54"/>
      <c r="AEW54"/>
      <c r="AEX54"/>
      <c r="AEY54"/>
      <c r="AEZ54"/>
      <c r="AFA54"/>
      <c r="AFB54"/>
      <c r="AFC54"/>
      <c r="AFD54"/>
      <c r="AFE54"/>
      <c r="AFF54"/>
      <c r="AFG54"/>
      <c r="AFH54"/>
      <c r="AFI54"/>
      <c r="AFJ54"/>
      <c r="AFK54"/>
      <c r="AFL54"/>
      <c r="AFM54"/>
      <c r="AFN54"/>
      <c r="AFO54"/>
      <c r="AFP54"/>
      <c r="AFQ54"/>
      <c r="AFR54"/>
      <c r="AFS54"/>
      <c r="AFT54"/>
      <c r="AFU54"/>
      <c r="AFV54"/>
      <c r="AFW54"/>
      <c r="AFX54"/>
      <c r="AFY54"/>
      <c r="AFZ54"/>
      <c r="AGA54"/>
      <c r="AGB54"/>
      <c r="AGC54"/>
      <c r="AGD54"/>
      <c r="AGE54"/>
      <c r="AGF54"/>
      <c r="AGG54"/>
      <c r="AGH54"/>
      <c r="AGI54"/>
      <c r="AGJ54"/>
      <c r="AGK54"/>
      <c r="AGL54"/>
      <c r="AGM54"/>
      <c r="AGN54"/>
      <c r="AGO54"/>
      <c r="AGP54"/>
      <c r="AGQ54"/>
      <c r="AGR54"/>
      <c r="AGS54"/>
      <c r="AGT54"/>
      <c r="AGU54"/>
      <c r="AGV54"/>
      <c r="AGW54"/>
      <c r="AGX54"/>
      <c r="AGY54"/>
      <c r="AGZ54"/>
      <c r="AHA54"/>
      <c r="AHB54"/>
      <c r="AHC54"/>
      <c r="AHD54"/>
      <c r="AHE54"/>
      <c r="AHF54"/>
      <c r="AHG54"/>
      <c r="AHH54"/>
      <c r="AHI54"/>
      <c r="AHJ54"/>
      <c r="AHK54"/>
      <c r="AHL54"/>
      <c r="AHM54"/>
      <c r="AHN54"/>
      <c r="AHO54"/>
      <c r="AHP54"/>
      <c r="AHQ54"/>
      <c r="AHR54"/>
      <c r="AHS54"/>
      <c r="AHT54"/>
      <c r="AHU54"/>
      <c r="AHV54"/>
      <c r="AHW54"/>
      <c r="AHX54"/>
      <c r="AHY54"/>
      <c r="AHZ54"/>
      <c r="AIA54"/>
      <c r="AIB54"/>
      <c r="AIC54"/>
      <c r="AID54"/>
      <c r="AIE54"/>
      <c r="AIF54"/>
      <c r="AIG54"/>
      <c r="AIH54"/>
      <c r="AII54"/>
      <c r="AIJ54"/>
      <c r="AIK54"/>
      <c r="AIL54"/>
      <c r="AIM54"/>
      <c r="AIN54"/>
      <c r="AIO54"/>
      <c r="AIP54"/>
      <c r="AIQ54"/>
      <c r="AIR54"/>
      <c r="AIS54"/>
      <c r="AIT54"/>
      <c r="AIU54"/>
      <c r="AIV54"/>
      <c r="AIW54"/>
      <c r="AIX54"/>
      <c r="AIY54"/>
      <c r="AIZ54"/>
      <c r="AJA54"/>
      <c r="AJB54"/>
      <c r="AJC54"/>
      <c r="AJD54"/>
      <c r="AJE54"/>
      <c r="AJF54"/>
      <c r="AJG54"/>
      <c r="AJH54"/>
      <c r="AJI54"/>
      <c r="AJJ54"/>
      <c r="AJK54"/>
      <c r="AJL54"/>
      <c r="AJM54"/>
      <c r="AJN54"/>
      <c r="AJO54"/>
      <c r="AJP54"/>
      <c r="AJQ54"/>
      <c r="AJR54"/>
      <c r="AJS54"/>
      <c r="AJT54"/>
      <c r="AJU54"/>
      <c r="AJV54"/>
      <c r="AJW54"/>
      <c r="AJX54"/>
      <c r="AJY54"/>
      <c r="AJZ54"/>
      <c r="AKA54"/>
      <c r="AKB54"/>
      <c r="AKC54"/>
      <c r="AKD54"/>
      <c r="AKE54"/>
      <c r="AKF54"/>
      <c r="AKG54"/>
      <c r="AKH54"/>
      <c r="AKI54"/>
      <c r="AKJ54"/>
    </row>
    <row r="55" spans="9:972">
      <c r="I55" s="701"/>
      <c r="J55" s="701"/>
      <c r="K55" s="701"/>
      <c r="L55" s="701"/>
      <c r="M55" s="688"/>
      <c r="N55" s="688"/>
      <c r="O55" s="688"/>
      <c r="P55" s="688"/>
      <c r="Q55" s="688"/>
      <c r="R55" s="688"/>
      <c r="S55" s="688"/>
      <c r="T55" s="688"/>
      <c r="U55" s="688"/>
      <c r="V55" s="688"/>
      <c r="W55" s="688"/>
      <c r="X55" s="688"/>
      <c r="Y55" s="688"/>
      <c r="Z55" s="688"/>
      <c r="AA55" s="688"/>
      <c r="AB55" s="688"/>
      <c r="AC55" s="688"/>
      <c r="AD55" s="688"/>
      <c r="AE55" s="688"/>
      <c r="AF55" s="688"/>
      <c r="AG55" s="688"/>
      <c r="AH55" s="688"/>
      <c r="AI55" s="688"/>
      <c r="AJ55" s="688"/>
      <c r="AK55" s="688"/>
      <c r="AL55" s="688"/>
      <c r="AM55" s="688"/>
      <c r="AN55" s="688"/>
      <c r="AO55" s="688"/>
      <c r="AP55" s="688"/>
      <c r="AQ55" s="688"/>
      <c r="AR55" s="688"/>
      <c r="AS55" s="688"/>
      <c r="AT55" s="688"/>
      <c r="AU55" s="688"/>
      <c r="AV55" s="688"/>
      <c r="AW55" s="688"/>
      <c r="AX55" s="688"/>
      <c r="AY55" s="688"/>
      <c r="AZ55" s="688"/>
      <c r="BA55" s="688"/>
      <c r="BB55" s="688"/>
      <c r="BC55" s="688"/>
      <c r="BD55" s="688"/>
      <c r="BE55" s="688"/>
      <c r="BF55" s="688"/>
      <c r="BG55" s="688"/>
      <c r="BH55" s="688"/>
      <c r="BI55" s="688"/>
      <c r="BJ55" s="688"/>
      <c r="BK55" s="688"/>
      <c r="BL55" s="688"/>
      <c r="BM55" s="688"/>
      <c r="BN55" s="688"/>
      <c r="BO55" s="688"/>
      <c r="BP55" s="688"/>
      <c r="BQ55" s="688"/>
      <c r="BR55" s="688"/>
      <c r="BS55" s="688"/>
      <c r="BT55" s="688"/>
      <c r="BU55" s="688"/>
      <c r="BV55" s="688"/>
      <c r="BW55" s="688"/>
      <c r="BX55" s="688"/>
      <c r="BY55" s="688"/>
      <c r="BZ55" s="688"/>
      <c r="CA55" s="688"/>
      <c r="CB55" s="688"/>
      <c r="CC55" s="688"/>
      <c r="CD55" s="688"/>
      <c r="CE55" s="688"/>
      <c r="CF55" s="688"/>
      <c r="CG55" s="688"/>
      <c r="CH55" s="688"/>
      <c r="CI55" s="688"/>
      <c r="CJ55" s="688"/>
      <c r="CK55" s="688"/>
      <c r="CL55" s="688"/>
      <c r="CM55" s="688"/>
      <c r="CN55" s="688"/>
      <c r="CO55" s="688"/>
      <c r="CP55" s="688"/>
      <c r="CQ55" s="688"/>
      <c r="CR55" s="688"/>
      <c r="CS55" s="688"/>
      <c r="CT55" s="688"/>
      <c r="CU55" s="688"/>
      <c r="CV55" s="688"/>
      <c r="CW55" s="688"/>
      <c r="CX55" s="688"/>
      <c r="CY55" s="688"/>
      <c r="CZ55" s="688"/>
      <c r="DA55" s="688"/>
      <c r="DB55" s="688"/>
      <c r="DC55" s="688"/>
      <c r="DD55" s="688"/>
      <c r="DE55" s="688"/>
      <c r="DF55" s="688"/>
      <c r="DG55" s="688"/>
      <c r="DH55" s="688"/>
      <c r="DI55" s="688"/>
      <c r="DJ55" s="688"/>
      <c r="DK55" s="688"/>
      <c r="DL55" s="688"/>
      <c r="DM55" s="688"/>
      <c r="DN55" s="688"/>
      <c r="DO55" s="688"/>
      <c r="DP55" s="688"/>
      <c r="DQ55" s="688"/>
      <c r="DR55" s="688"/>
      <c r="DS55" s="688"/>
      <c r="DT55" s="688"/>
      <c r="DU55" s="688"/>
      <c r="DV55" s="688"/>
      <c r="DW55" s="688"/>
      <c r="DX55" s="688"/>
      <c r="DY55" s="688"/>
      <c r="DZ55" s="688"/>
      <c r="EA55" s="688"/>
      <c r="EB55" s="688"/>
      <c r="EC55" s="688"/>
      <c r="ED55" s="688"/>
      <c r="EE55" s="688"/>
      <c r="EF55" s="688"/>
      <c r="EG55" s="688"/>
      <c r="EH55" s="688"/>
      <c r="EI55" s="688"/>
      <c r="EJ55" s="688"/>
      <c r="EK55" s="688"/>
      <c r="EL55" s="688"/>
      <c r="EM55" s="688"/>
      <c r="EN55" s="688"/>
      <c r="EO55" s="688"/>
      <c r="EP55" s="688"/>
      <c r="EQ55" s="688"/>
      <c r="ER55" s="688"/>
      <c r="ES55" s="688"/>
      <c r="ET55" s="688"/>
      <c r="EU55" s="688"/>
      <c r="EV55" s="688"/>
      <c r="EW55" s="688"/>
      <c r="EX55" s="688"/>
      <c r="EY55" s="688"/>
      <c r="EZ55" s="688"/>
      <c r="FA55" s="688"/>
      <c r="FB55" s="688"/>
      <c r="FC55" s="688"/>
      <c r="FD55" s="688"/>
      <c r="FE55" s="688"/>
      <c r="FF55" s="688"/>
      <c r="FG55" s="688"/>
      <c r="FH55" s="688"/>
      <c r="FI55" s="688"/>
      <c r="FJ55" s="688"/>
      <c r="FK55" s="688"/>
      <c r="FL55" s="688"/>
      <c r="FM55" s="688"/>
      <c r="FN55" s="688"/>
      <c r="FO55" s="688"/>
      <c r="FP55" s="688"/>
      <c r="FQ55" s="688"/>
      <c r="FR55" s="688"/>
      <c r="FS55" s="688"/>
      <c r="FT55" s="688"/>
      <c r="FU55" s="688"/>
      <c r="FV55" s="688"/>
      <c r="FW55" s="688"/>
      <c r="FX55" s="688"/>
      <c r="FY55" s="688"/>
      <c r="FZ55" s="688"/>
      <c r="GA55" s="688"/>
      <c r="GB55" s="688"/>
      <c r="GC55" s="688"/>
      <c r="GD55" s="688"/>
      <c r="GE55" s="688"/>
      <c r="GF55" s="688"/>
      <c r="GG55" s="688"/>
      <c r="GH55" s="688"/>
      <c r="GI55" s="688"/>
      <c r="GJ55" s="688"/>
      <c r="GK55" s="688"/>
      <c r="GL55" s="688"/>
      <c r="GM55" s="688"/>
      <c r="GN55" s="688"/>
      <c r="GO55" s="688"/>
      <c r="GP55" s="688"/>
      <c r="GQ55" s="688"/>
      <c r="GR55" s="688"/>
      <c r="GS55" s="688"/>
      <c r="GT55" s="688"/>
      <c r="GU55" s="688"/>
      <c r="GV55"/>
      <c r="GW55"/>
      <c r="GX55"/>
      <c r="GY55"/>
      <c r="GZ55"/>
      <c r="HA55"/>
      <c r="HB55"/>
      <c r="HC55"/>
      <c r="HD55"/>
      <c r="HE55"/>
      <c r="HF55"/>
      <c r="HG55"/>
      <c r="HH55"/>
      <c r="HI55"/>
      <c r="HJ55"/>
      <c r="HK55"/>
      <c r="HL55"/>
      <c r="HM55"/>
      <c r="HN55"/>
      <c r="HO55"/>
      <c r="HP55"/>
      <c r="HQ55"/>
      <c r="HR55"/>
      <c r="HS55"/>
      <c r="HT55"/>
      <c r="HU55"/>
      <c r="HV55"/>
      <c r="HW55"/>
      <c r="HX55"/>
      <c r="HY55"/>
      <c r="HZ55"/>
      <c r="IA55"/>
      <c r="IB55"/>
      <c r="IC55"/>
      <c r="ID55"/>
      <c r="IE55"/>
      <c r="IF55"/>
      <c r="IG55"/>
      <c r="IH55"/>
      <c r="II55"/>
      <c r="IJ55"/>
      <c r="IK55"/>
      <c r="IL55"/>
      <c r="IM55"/>
      <c r="IN55"/>
      <c r="IO55"/>
      <c r="IP55"/>
      <c r="IQ55"/>
      <c r="IR55"/>
      <c r="IS55"/>
      <c r="IT55"/>
      <c r="IU55"/>
      <c r="IV55"/>
      <c r="IW55"/>
      <c r="IX55"/>
      <c r="IY55"/>
      <c r="IZ55"/>
      <c r="JA55"/>
      <c r="JB55"/>
      <c r="JC55"/>
      <c r="JD55"/>
      <c r="JE55"/>
      <c r="JF55"/>
      <c r="JG55"/>
      <c r="JH55"/>
      <c r="JI55"/>
      <c r="JJ55"/>
      <c r="JK55"/>
      <c r="JL55"/>
      <c r="JM55"/>
      <c r="JN55"/>
      <c r="JO55"/>
      <c r="JP55"/>
      <c r="JQ55"/>
      <c r="JR55"/>
      <c r="JS55"/>
      <c r="JT55"/>
      <c r="JU55"/>
      <c r="JV55"/>
      <c r="JW55"/>
      <c r="JX55"/>
      <c r="JY55"/>
      <c r="JZ55"/>
      <c r="KA55"/>
      <c r="KB55"/>
      <c r="KC55"/>
      <c r="KD55"/>
      <c r="KE55"/>
      <c r="KF55"/>
      <c r="KG55"/>
      <c r="KH55"/>
      <c r="KI55"/>
      <c r="KJ55"/>
      <c r="KK55"/>
      <c r="KL55"/>
      <c r="KM55"/>
      <c r="KN55"/>
      <c r="KO55"/>
      <c r="KP55"/>
      <c r="KQ55"/>
      <c r="KR55"/>
      <c r="KS55"/>
      <c r="KT55"/>
      <c r="KU55"/>
      <c r="KV55"/>
      <c r="KW55"/>
      <c r="KX55"/>
      <c r="KY55"/>
      <c r="KZ55"/>
      <c r="LA55"/>
      <c r="LB55"/>
      <c r="LC55"/>
      <c r="LD55"/>
      <c r="LE55"/>
      <c r="LF55"/>
      <c r="LG55"/>
      <c r="LH55"/>
      <c r="LI55"/>
      <c r="LJ55"/>
      <c r="LK55"/>
      <c r="LL55"/>
      <c r="LM55"/>
      <c r="LN55"/>
      <c r="LO55"/>
      <c r="LP55"/>
      <c r="LQ55"/>
      <c r="LR55"/>
      <c r="LS55"/>
      <c r="LT55"/>
      <c r="LU55"/>
      <c r="LV55"/>
      <c r="LW55"/>
      <c r="LX55"/>
      <c r="LY55"/>
      <c r="LZ55"/>
      <c r="MA55"/>
      <c r="MB55"/>
      <c r="MC55"/>
      <c r="MD55"/>
      <c r="ME55"/>
      <c r="MF55"/>
      <c r="MG55"/>
      <c r="MH55"/>
      <c r="MI55"/>
      <c r="MJ55"/>
      <c r="MK55"/>
      <c r="ML55"/>
      <c r="MM55"/>
      <c r="MN55"/>
      <c r="MO55"/>
      <c r="MP55"/>
      <c r="MQ55"/>
      <c r="MR55"/>
      <c r="MS55"/>
      <c r="MT55"/>
      <c r="MU55"/>
      <c r="MV55"/>
      <c r="MW55"/>
      <c r="MX55"/>
      <c r="MY55"/>
      <c r="MZ55"/>
      <c r="NA55"/>
      <c r="NB55"/>
      <c r="NC55"/>
      <c r="ND55"/>
      <c r="NE55"/>
      <c r="NF55"/>
      <c r="NG55"/>
      <c r="NH55"/>
      <c r="NI55"/>
      <c r="NJ55"/>
      <c r="NK55"/>
      <c r="NL55"/>
      <c r="NM55"/>
      <c r="NN55"/>
      <c r="NO55"/>
      <c r="NP55"/>
      <c r="NQ55"/>
      <c r="NR55"/>
      <c r="NS55"/>
      <c r="NT55"/>
      <c r="NU55"/>
      <c r="NV55"/>
      <c r="NW55"/>
      <c r="NX55"/>
      <c r="NY55"/>
      <c r="NZ55"/>
      <c r="OA55"/>
      <c r="OB55"/>
      <c r="OC55"/>
      <c r="OD55"/>
      <c r="OE55"/>
      <c r="OF55"/>
      <c r="OG55"/>
      <c r="OH55"/>
      <c r="OI55"/>
      <c r="OJ55"/>
      <c r="OK55"/>
      <c r="OL55"/>
      <c r="OM55"/>
      <c r="ON55"/>
      <c r="OO55"/>
      <c r="OP55"/>
      <c r="OQ55"/>
      <c r="OR55"/>
      <c r="OS55"/>
      <c r="OT55"/>
      <c r="OU55"/>
      <c r="OV55"/>
      <c r="OW55"/>
      <c r="OX55"/>
      <c r="OY55"/>
      <c r="OZ55"/>
      <c r="PA55"/>
      <c r="PB55"/>
      <c r="PC55"/>
      <c r="PD55"/>
      <c r="PE55"/>
      <c r="PF55"/>
      <c r="PG55"/>
      <c r="PH55"/>
      <c r="PI55"/>
      <c r="PJ55"/>
      <c r="PK55"/>
      <c r="PL55"/>
      <c r="PM55"/>
      <c r="PN55"/>
      <c r="PO55"/>
      <c r="PP55"/>
      <c r="PQ55"/>
      <c r="PR55"/>
      <c r="PS55"/>
      <c r="PT55"/>
      <c r="PU55"/>
      <c r="PV55"/>
      <c r="PW55"/>
      <c r="PX55"/>
      <c r="PY55"/>
      <c r="PZ55"/>
      <c r="QA55"/>
      <c r="QB55"/>
      <c r="QC55"/>
      <c r="QD55"/>
      <c r="QE55"/>
      <c r="QF55"/>
      <c r="QG55"/>
      <c r="QH55"/>
      <c r="QI55"/>
      <c r="QJ55"/>
      <c r="QK55"/>
      <c r="QL55"/>
      <c r="QM55"/>
      <c r="QN55"/>
      <c r="QO55"/>
      <c r="QP55"/>
      <c r="QQ55"/>
      <c r="QR55"/>
      <c r="QS55"/>
      <c r="QT55"/>
      <c r="QU55"/>
      <c r="QV55"/>
      <c r="QW55"/>
      <c r="QX55"/>
      <c r="QY55"/>
      <c r="QZ55"/>
      <c r="RA55"/>
      <c r="RB55"/>
      <c r="RC55"/>
      <c r="RD55"/>
      <c r="RE55"/>
      <c r="RF55"/>
      <c r="RG55"/>
      <c r="RH55"/>
      <c r="RI55"/>
      <c r="RJ55"/>
      <c r="RK55"/>
      <c r="RL55"/>
      <c r="RM55"/>
      <c r="RN55"/>
      <c r="RO55"/>
      <c r="RP55"/>
      <c r="RQ55"/>
      <c r="RR55"/>
      <c r="RS55"/>
      <c r="RT55"/>
      <c r="RU55"/>
      <c r="RV55"/>
      <c r="RW55"/>
      <c r="RX55"/>
      <c r="RY55"/>
      <c r="RZ55"/>
      <c r="SA55"/>
      <c r="SB55"/>
      <c r="SC55"/>
      <c r="SD55"/>
      <c r="SE55"/>
      <c r="SF55"/>
      <c r="SG55"/>
      <c r="SH55"/>
      <c r="SI55"/>
      <c r="SJ55"/>
      <c r="SK55"/>
      <c r="SL55"/>
      <c r="SM55"/>
      <c r="SN55"/>
      <c r="SO55"/>
      <c r="SP55"/>
      <c r="SQ55"/>
      <c r="SR55"/>
      <c r="SS55"/>
      <c r="ST55"/>
      <c r="SU55"/>
      <c r="SV55"/>
      <c r="SW55"/>
      <c r="SX55"/>
      <c r="SY55"/>
      <c r="SZ55"/>
      <c r="TA55"/>
      <c r="TB55"/>
      <c r="TC55"/>
      <c r="TD55"/>
      <c r="TE55"/>
      <c r="TF55"/>
      <c r="TG55"/>
      <c r="TH55"/>
      <c r="TI55"/>
      <c r="TJ55"/>
      <c r="TK55"/>
      <c r="TL55"/>
      <c r="TM55"/>
      <c r="TN55"/>
      <c r="TO55"/>
      <c r="TP55"/>
      <c r="TQ55"/>
      <c r="TR55"/>
      <c r="TS55"/>
      <c r="TT55"/>
      <c r="TU55"/>
      <c r="TV55"/>
      <c r="TW55"/>
      <c r="TX55"/>
      <c r="TY55"/>
      <c r="TZ55"/>
      <c r="UA55"/>
      <c r="UB55"/>
      <c r="UC55"/>
      <c r="UD55"/>
      <c r="UE55"/>
      <c r="UF55"/>
      <c r="UG55"/>
      <c r="UH55"/>
      <c r="UI55"/>
      <c r="UJ55"/>
      <c r="UK55"/>
      <c r="UL55"/>
      <c r="UM55"/>
      <c r="UN55"/>
      <c r="UO55"/>
      <c r="UP55"/>
      <c r="UQ55"/>
      <c r="UR55"/>
      <c r="US55"/>
      <c r="UT55"/>
      <c r="UU55"/>
      <c r="UV55"/>
      <c r="UW55"/>
      <c r="UX55"/>
      <c r="UY55"/>
      <c r="UZ55"/>
      <c r="VA55"/>
      <c r="VB55"/>
      <c r="VC55"/>
      <c r="VD55"/>
      <c r="VE55"/>
      <c r="VF55"/>
      <c r="VG55"/>
      <c r="VH55"/>
      <c r="VI55"/>
      <c r="VJ55"/>
      <c r="VK55"/>
      <c r="VL55"/>
      <c r="VM55"/>
      <c r="VN55"/>
      <c r="VO55"/>
      <c r="VP55"/>
      <c r="VQ55"/>
      <c r="VR55"/>
      <c r="VS55"/>
      <c r="VT55"/>
      <c r="VU55"/>
      <c r="VV55"/>
      <c r="VW55"/>
      <c r="VX55"/>
      <c r="VY55"/>
      <c r="VZ55"/>
      <c r="WA55"/>
      <c r="WB55"/>
      <c r="WC55"/>
      <c r="WD55"/>
      <c r="WE55"/>
      <c r="WF55"/>
      <c r="WG55"/>
      <c r="WH55"/>
      <c r="WI55"/>
      <c r="WJ55"/>
      <c r="WK55"/>
      <c r="WL55"/>
      <c r="WM55"/>
      <c r="WN55"/>
      <c r="WO55"/>
      <c r="WP55"/>
      <c r="WQ55"/>
      <c r="WR55"/>
      <c r="WS55"/>
      <c r="WT55"/>
      <c r="WU55"/>
      <c r="WV55"/>
      <c r="WW55"/>
      <c r="WX55"/>
      <c r="WY55"/>
      <c r="WZ55"/>
      <c r="XA55"/>
      <c r="XB55"/>
      <c r="XC55"/>
      <c r="XD55"/>
      <c r="XE55"/>
      <c r="XF55"/>
      <c r="XG55"/>
      <c r="XH55"/>
      <c r="XI55"/>
      <c r="XJ55"/>
      <c r="XK55"/>
      <c r="XL55"/>
      <c r="XM55"/>
      <c r="XN55"/>
      <c r="XO55"/>
      <c r="XP55"/>
      <c r="XQ55"/>
      <c r="XR55"/>
      <c r="XS55"/>
      <c r="XT55"/>
      <c r="XU55"/>
      <c r="XV55"/>
      <c r="XW55"/>
      <c r="XX55"/>
      <c r="XY55"/>
      <c r="XZ55"/>
      <c r="YA55"/>
      <c r="YB55"/>
      <c r="YC55"/>
      <c r="YD55"/>
      <c r="YE55"/>
      <c r="YF55"/>
      <c r="YG55"/>
      <c r="YH55"/>
      <c r="YI55"/>
      <c r="YJ55"/>
      <c r="YK55"/>
      <c r="YL55"/>
      <c r="YM55"/>
      <c r="YN55"/>
      <c r="YO55"/>
      <c r="YP55"/>
      <c r="YQ55"/>
      <c r="YR55"/>
      <c r="YS55"/>
      <c r="YT55"/>
      <c r="YU55"/>
      <c r="YV55"/>
      <c r="YW55"/>
      <c r="YX55"/>
      <c r="YY55"/>
      <c r="YZ55"/>
      <c r="ZA55"/>
      <c r="ZB55"/>
      <c r="ZC55"/>
      <c r="ZD55"/>
      <c r="ZE55"/>
      <c r="ZF55"/>
      <c r="ZG55"/>
      <c r="ZH55"/>
      <c r="ZI55"/>
      <c r="ZJ55"/>
      <c r="ZK55"/>
      <c r="ZL55"/>
      <c r="ZM55"/>
      <c r="ZN55"/>
      <c r="ZO55"/>
      <c r="ZP55"/>
      <c r="ZQ55"/>
      <c r="ZR55"/>
      <c r="ZS55"/>
      <c r="ZT55"/>
      <c r="ZU55"/>
      <c r="ZV55"/>
      <c r="ZW55"/>
      <c r="ZX55"/>
      <c r="ZY55"/>
      <c r="ZZ55"/>
      <c r="AAA55"/>
      <c r="AAB55"/>
      <c r="AAC55"/>
      <c r="AAD55"/>
      <c r="AAE55"/>
      <c r="AAF55"/>
      <c r="AAG55"/>
      <c r="AAH55"/>
      <c r="AAI55"/>
      <c r="AAJ55"/>
      <c r="AAK55"/>
      <c r="AAL55"/>
      <c r="AAM55"/>
      <c r="AAN55"/>
      <c r="AAO55"/>
      <c r="AAP55"/>
      <c r="AAQ55"/>
      <c r="AAR55"/>
      <c r="AAS55"/>
      <c r="AAT55"/>
      <c r="AAU55"/>
      <c r="AAV55"/>
      <c r="AAW55"/>
      <c r="AAX55"/>
      <c r="AAY55"/>
      <c r="AAZ55"/>
      <c r="ABA55"/>
      <c r="ABB55"/>
      <c r="ABC55"/>
      <c r="ABD55"/>
      <c r="ABE55"/>
      <c r="ABF55"/>
      <c r="ABG55"/>
      <c r="ABH55"/>
      <c r="ABI55"/>
      <c r="ABJ55"/>
      <c r="ABK55"/>
      <c r="ABL55"/>
      <c r="ABM55"/>
      <c r="ABN55"/>
      <c r="ABO55"/>
      <c r="ABP55"/>
      <c r="ABQ55"/>
      <c r="ABR55"/>
      <c r="ABS55"/>
      <c r="ABT55"/>
      <c r="ABU55"/>
      <c r="ABV55"/>
      <c r="ABW55"/>
      <c r="ABX55"/>
      <c r="ABY55"/>
      <c r="ABZ55"/>
      <c r="ACA55"/>
      <c r="ACB55"/>
      <c r="ACC55"/>
      <c r="ACD55"/>
      <c r="ACE55"/>
      <c r="ACF55"/>
      <c r="ACG55"/>
      <c r="ACH55"/>
      <c r="ACI55"/>
      <c r="ACJ55"/>
      <c r="ACK55"/>
      <c r="ACL55"/>
      <c r="ACM55"/>
      <c r="ACN55"/>
      <c r="ACO55"/>
      <c r="ACP55"/>
      <c r="ACQ55"/>
      <c r="ACR55"/>
      <c r="ACS55"/>
      <c r="ACT55"/>
      <c r="ACU55"/>
      <c r="ACV55"/>
      <c r="ACW55"/>
      <c r="ACX55"/>
      <c r="ACY55"/>
      <c r="ACZ55"/>
      <c r="ADA55"/>
      <c r="ADB55"/>
      <c r="ADC55"/>
      <c r="ADD55"/>
      <c r="ADE55"/>
      <c r="ADF55"/>
      <c r="ADG55"/>
      <c r="ADH55"/>
      <c r="ADI55"/>
      <c r="ADJ55"/>
      <c r="ADK55"/>
      <c r="ADL55"/>
      <c r="ADM55"/>
      <c r="ADN55"/>
      <c r="ADO55"/>
      <c r="ADP55"/>
      <c r="ADQ55"/>
      <c r="ADR55"/>
      <c r="ADS55"/>
      <c r="ADT55"/>
      <c r="ADU55"/>
      <c r="ADV55"/>
      <c r="ADW55"/>
      <c r="ADX55"/>
      <c r="ADY55"/>
      <c r="ADZ55"/>
      <c r="AEA55"/>
      <c r="AEB55"/>
      <c r="AEC55"/>
      <c r="AED55"/>
      <c r="AEE55"/>
      <c r="AEF55"/>
      <c r="AEG55"/>
      <c r="AEH55"/>
      <c r="AEI55"/>
      <c r="AEJ55"/>
      <c r="AEK55"/>
      <c r="AEL55"/>
      <c r="AEM55"/>
      <c r="AEN55"/>
      <c r="AEO55"/>
      <c r="AEP55"/>
      <c r="AEQ55"/>
      <c r="AER55"/>
      <c r="AES55"/>
      <c r="AET55"/>
      <c r="AEU55"/>
      <c r="AEV55"/>
      <c r="AEW55"/>
      <c r="AEX55"/>
      <c r="AEY55"/>
      <c r="AEZ55"/>
      <c r="AFA55"/>
      <c r="AFB55"/>
      <c r="AFC55"/>
      <c r="AFD55"/>
      <c r="AFE55"/>
      <c r="AFF55"/>
      <c r="AFG55"/>
      <c r="AFH55"/>
      <c r="AFI55"/>
      <c r="AFJ55"/>
      <c r="AFK55"/>
      <c r="AFL55"/>
      <c r="AFM55"/>
      <c r="AFN55"/>
      <c r="AFO55"/>
      <c r="AFP55"/>
      <c r="AFQ55"/>
      <c r="AFR55"/>
      <c r="AFS55"/>
      <c r="AFT55"/>
      <c r="AFU55"/>
      <c r="AFV55"/>
      <c r="AFW55"/>
      <c r="AFX55"/>
      <c r="AFY55"/>
      <c r="AFZ55"/>
      <c r="AGA55"/>
      <c r="AGB55"/>
      <c r="AGC55"/>
      <c r="AGD55"/>
      <c r="AGE55"/>
      <c r="AGF55"/>
      <c r="AGG55"/>
      <c r="AGH55"/>
      <c r="AGI55"/>
      <c r="AGJ55"/>
      <c r="AGK55"/>
      <c r="AGL55"/>
      <c r="AGM55"/>
      <c r="AGN55"/>
      <c r="AGO55"/>
      <c r="AGP55"/>
      <c r="AGQ55"/>
      <c r="AGR55"/>
      <c r="AGS55"/>
      <c r="AGT55"/>
      <c r="AGU55"/>
      <c r="AGV55"/>
      <c r="AGW55"/>
      <c r="AGX55"/>
      <c r="AGY55"/>
      <c r="AGZ55"/>
      <c r="AHA55"/>
      <c r="AHB55"/>
      <c r="AHC55"/>
      <c r="AHD55"/>
      <c r="AHE55"/>
      <c r="AHF55"/>
      <c r="AHG55"/>
      <c r="AHH55"/>
      <c r="AHI55"/>
      <c r="AHJ55"/>
      <c r="AHK55"/>
      <c r="AHL55"/>
      <c r="AHM55"/>
      <c r="AHN55"/>
      <c r="AHO55"/>
      <c r="AHP55"/>
      <c r="AHQ55"/>
      <c r="AHR55"/>
      <c r="AHS55"/>
      <c r="AHT55"/>
      <c r="AHU55"/>
      <c r="AHV55"/>
      <c r="AHW55"/>
      <c r="AHX55"/>
      <c r="AHY55"/>
      <c r="AHZ55"/>
      <c r="AIA55"/>
      <c r="AIB55"/>
      <c r="AIC55"/>
      <c r="AID55"/>
      <c r="AIE55"/>
      <c r="AIF55"/>
      <c r="AIG55"/>
      <c r="AIH55"/>
      <c r="AII55"/>
      <c r="AIJ55"/>
      <c r="AIK55"/>
      <c r="AIL55"/>
      <c r="AIM55"/>
      <c r="AIN55"/>
      <c r="AIO55"/>
      <c r="AIP55"/>
      <c r="AIQ55"/>
      <c r="AIR55"/>
      <c r="AIS55"/>
      <c r="AIT55"/>
      <c r="AIU55"/>
      <c r="AIV55"/>
      <c r="AIW55"/>
      <c r="AIX55"/>
      <c r="AIY55"/>
      <c r="AIZ55"/>
      <c r="AJA55"/>
      <c r="AJB55"/>
      <c r="AJC55"/>
      <c r="AJD55"/>
      <c r="AJE55"/>
      <c r="AJF55"/>
      <c r="AJG55"/>
      <c r="AJH55"/>
      <c r="AJI55"/>
      <c r="AJJ55"/>
      <c r="AJK55"/>
      <c r="AJL55"/>
      <c r="AJM55"/>
      <c r="AJN55"/>
      <c r="AJO55"/>
      <c r="AJP55"/>
      <c r="AJQ55"/>
      <c r="AJR55"/>
      <c r="AJS55"/>
      <c r="AJT55"/>
      <c r="AJU55"/>
      <c r="AJV55"/>
      <c r="AJW55"/>
      <c r="AJX55"/>
      <c r="AJY55"/>
      <c r="AJZ55"/>
      <c r="AKA55"/>
      <c r="AKB55"/>
      <c r="AKC55"/>
      <c r="AKD55"/>
      <c r="AKE55"/>
      <c r="AKF55"/>
      <c r="AKG55"/>
      <c r="AKH55"/>
      <c r="AKI55"/>
      <c r="AKJ55"/>
    </row>
    <row r="56" spans="9:972">
      <c r="I56" s="701"/>
      <c r="J56" s="701"/>
      <c r="K56" s="701"/>
      <c r="L56" s="701"/>
      <c r="M56" s="688"/>
      <c r="N56" s="688"/>
      <c r="O56" s="688"/>
      <c r="P56" s="688"/>
      <c r="Q56" s="688"/>
      <c r="R56" s="688"/>
      <c r="S56" s="688"/>
      <c r="T56" s="688"/>
      <c r="U56" s="688"/>
      <c r="V56" s="688"/>
      <c r="W56" s="688"/>
      <c r="X56" s="688"/>
      <c r="Y56" s="688"/>
      <c r="Z56" s="688"/>
      <c r="AA56" s="688"/>
      <c r="AB56" s="688"/>
      <c r="AC56" s="688"/>
      <c r="AD56" s="688"/>
      <c r="AE56" s="688"/>
      <c r="AF56" s="688"/>
      <c r="AG56" s="688"/>
      <c r="AH56" s="688"/>
      <c r="AI56" s="688"/>
      <c r="AJ56" s="688"/>
      <c r="AK56" s="688"/>
      <c r="AL56" s="688"/>
      <c r="AM56" s="688"/>
      <c r="AN56" s="688"/>
      <c r="AO56" s="688"/>
      <c r="AP56" s="688"/>
      <c r="AQ56" s="688"/>
      <c r="AR56" s="688"/>
      <c r="AS56" s="688"/>
      <c r="AT56" s="688"/>
      <c r="AU56" s="688"/>
      <c r="AV56" s="688"/>
      <c r="AW56" s="688"/>
      <c r="AX56" s="688"/>
      <c r="AY56" s="688"/>
      <c r="AZ56" s="688"/>
      <c r="BA56" s="688"/>
      <c r="BB56" s="688"/>
      <c r="BC56" s="688"/>
      <c r="BD56" s="688"/>
      <c r="BE56" s="688"/>
      <c r="BF56" s="688"/>
      <c r="BG56" s="688"/>
      <c r="BH56" s="688"/>
      <c r="BI56" s="688"/>
      <c r="BJ56" s="688"/>
      <c r="BK56" s="688"/>
      <c r="BL56" s="688"/>
      <c r="BM56" s="688"/>
      <c r="BN56" s="688"/>
      <c r="BO56" s="688"/>
      <c r="BP56" s="688"/>
      <c r="BQ56" s="688"/>
      <c r="BR56" s="688"/>
      <c r="BS56" s="688"/>
      <c r="BT56" s="688"/>
      <c r="BU56" s="688"/>
      <c r="BV56" s="688"/>
      <c r="BW56" s="688"/>
      <c r="BX56" s="688"/>
      <c r="BY56" s="688"/>
      <c r="BZ56" s="688"/>
      <c r="CA56" s="688"/>
      <c r="CB56" s="688"/>
      <c r="CC56" s="688"/>
      <c r="CD56" s="688"/>
      <c r="CE56" s="688"/>
      <c r="CF56" s="688"/>
      <c r="CG56" s="688"/>
      <c r="CH56" s="688"/>
      <c r="CI56" s="688"/>
      <c r="CJ56" s="688"/>
      <c r="CK56" s="688"/>
      <c r="CL56" s="688"/>
      <c r="CM56" s="688"/>
      <c r="CN56" s="688"/>
      <c r="CO56" s="688"/>
      <c r="CP56" s="688"/>
      <c r="CQ56" s="688"/>
      <c r="CR56" s="688"/>
      <c r="CS56" s="688"/>
      <c r="CT56" s="688"/>
      <c r="CU56" s="688"/>
      <c r="CV56" s="688"/>
      <c r="CW56" s="688"/>
      <c r="CX56" s="688"/>
      <c r="CY56" s="688"/>
      <c r="CZ56" s="688"/>
      <c r="DA56" s="688"/>
      <c r="DB56" s="688"/>
      <c r="DC56" s="688"/>
      <c r="DD56" s="688"/>
      <c r="DE56" s="688"/>
      <c r="DF56" s="688"/>
      <c r="DG56" s="688"/>
      <c r="DH56" s="688"/>
      <c r="DI56" s="688"/>
      <c r="DJ56" s="688"/>
      <c r="DK56" s="688"/>
      <c r="DL56" s="688"/>
      <c r="DM56" s="688"/>
      <c r="DN56" s="688"/>
      <c r="DO56" s="688"/>
      <c r="DP56" s="688"/>
      <c r="DQ56" s="688"/>
      <c r="DR56" s="688"/>
      <c r="DS56" s="688"/>
      <c r="DT56" s="688"/>
      <c r="DU56" s="688"/>
      <c r="DV56" s="688"/>
      <c r="DW56" s="688"/>
      <c r="DX56" s="688"/>
      <c r="DY56" s="688"/>
      <c r="DZ56" s="688"/>
      <c r="EA56" s="688"/>
      <c r="EB56" s="688"/>
      <c r="EC56" s="688"/>
      <c r="ED56" s="688"/>
      <c r="EE56" s="688"/>
      <c r="EF56" s="688"/>
      <c r="EG56" s="688"/>
      <c r="EH56" s="688"/>
      <c r="EI56" s="688"/>
      <c r="EJ56" s="688"/>
      <c r="EK56" s="688"/>
      <c r="EL56" s="688"/>
      <c r="EM56" s="688"/>
      <c r="EN56" s="688"/>
      <c r="EO56" s="688"/>
      <c r="EP56" s="688"/>
      <c r="EQ56" s="688"/>
      <c r="ER56" s="688"/>
      <c r="ES56" s="688"/>
      <c r="ET56" s="688"/>
      <c r="EU56" s="688"/>
      <c r="EV56" s="688"/>
      <c r="EW56" s="688"/>
      <c r="EX56" s="688"/>
      <c r="EY56" s="688"/>
      <c r="EZ56" s="688"/>
      <c r="FA56" s="688"/>
      <c r="FB56" s="688"/>
      <c r="FC56" s="688"/>
      <c r="FD56" s="688"/>
      <c r="FE56" s="688"/>
      <c r="FF56" s="688"/>
      <c r="FG56" s="688"/>
      <c r="FH56" s="688"/>
      <c r="FI56" s="688"/>
      <c r="FJ56" s="688"/>
      <c r="FK56" s="688"/>
      <c r="FL56" s="688"/>
      <c r="FM56" s="688"/>
      <c r="FN56" s="688"/>
      <c r="FO56" s="688"/>
      <c r="FP56" s="688"/>
      <c r="FQ56" s="688"/>
      <c r="FR56" s="688"/>
      <c r="FS56" s="688"/>
      <c r="FT56" s="688"/>
      <c r="FU56" s="688"/>
      <c r="FV56" s="688"/>
      <c r="FW56" s="688"/>
      <c r="FX56" s="688"/>
      <c r="FY56" s="688"/>
      <c r="FZ56" s="688"/>
      <c r="GA56" s="688"/>
      <c r="GB56" s="688"/>
      <c r="GC56" s="688"/>
      <c r="GD56" s="688"/>
      <c r="GE56" s="688"/>
      <c r="GF56" s="688"/>
      <c r="GG56" s="688"/>
      <c r="GH56" s="688"/>
      <c r="GI56" s="688"/>
      <c r="GJ56" s="688"/>
      <c r="GK56" s="688"/>
      <c r="GL56" s="688"/>
      <c r="GM56" s="688"/>
      <c r="GN56" s="688"/>
      <c r="GO56" s="688"/>
      <c r="GP56" s="688"/>
      <c r="GQ56" s="688"/>
      <c r="GR56" s="688"/>
      <c r="GS56" s="688"/>
      <c r="GT56" s="688"/>
      <c r="GU56" s="688"/>
      <c r="GV56"/>
      <c r="GW56"/>
      <c r="GX56"/>
      <c r="GY56"/>
      <c r="GZ56"/>
      <c r="HA56"/>
      <c r="HB56"/>
      <c r="HC56"/>
      <c r="HD56"/>
      <c r="HE56"/>
      <c r="HF56"/>
      <c r="HG56"/>
      <c r="HH56"/>
      <c r="HI56"/>
      <c r="HJ56"/>
      <c r="HK56"/>
      <c r="HL56"/>
      <c r="HM56"/>
      <c r="HN56"/>
      <c r="HO56"/>
      <c r="HP56"/>
      <c r="HQ56"/>
      <c r="HR56"/>
      <c r="HS56"/>
      <c r="HT56"/>
      <c r="HU56"/>
      <c r="HV56"/>
      <c r="HW56"/>
      <c r="HX56"/>
      <c r="HY56"/>
      <c r="HZ56"/>
      <c r="IA56"/>
      <c r="IB56"/>
      <c r="IC56"/>
      <c r="ID56"/>
      <c r="IE56"/>
      <c r="IF56"/>
      <c r="IG56"/>
      <c r="IH56"/>
      <c r="II56"/>
      <c r="IJ56"/>
      <c r="IK56"/>
      <c r="IL56"/>
      <c r="IM56"/>
      <c r="IN56"/>
      <c r="IO56"/>
      <c r="IP56"/>
      <c r="IQ56"/>
      <c r="IR56"/>
      <c r="IS56"/>
      <c r="IT56"/>
      <c r="IU56"/>
      <c r="IV56"/>
      <c r="IW56"/>
      <c r="IX56"/>
      <c r="IY56"/>
      <c r="IZ56"/>
      <c r="JA56"/>
      <c r="JB56"/>
      <c r="JC56"/>
      <c r="JD56"/>
      <c r="JE56"/>
      <c r="JF56"/>
      <c r="JG56"/>
      <c r="JH56"/>
      <c r="JI56"/>
      <c r="JJ56"/>
      <c r="JK56"/>
      <c r="JL56"/>
      <c r="JM56"/>
      <c r="JN56"/>
      <c r="JO56"/>
      <c r="JP56"/>
      <c r="JQ56"/>
      <c r="JR56"/>
      <c r="JS56"/>
      <c r="JT56"/>
      <c r="JU56"/>
      <c r="JV56"/>
      <c r="JW56"/>
      <c r="JX56"/>
      <c r="JY56"/>
      <c r="JZ56"/>
      <c r="KA56"/>
      <c r="KB56"/>
      <c r="KC56"/>
      <c r="KD56"/>
      <c r="KE56"/>
      <c r="KF56"/>
      <c r="KG56"/>
      <c r="KH56"/>
      <c r="KI56"/>
      <c r="KJ56"/>
      <c r="KK56"/>
      <c r="KL56"/>
      <c r="KM56"/>
      <c r="KN56"/>
      <c r="KO56"/>
      <c r="KP56"/>
      <c r="KQ56"/>
      <c r="KR56"/>
      <c r="KS56"/>
      <c r="KT56"/>
      <c r="KU56"/>
      <c r="KV56"/>
      <c r="KW56"/>
      <c r="KX56"/>
      <c r="KY56"/>
      <c r="KZ56"/>
      <c r="LA56"/>
      <c r="LB56"/>
      <c r="LC56"/>
      <c r="LD56"/>
      <c r="LE56"/>
      <c r="LF56"/>
      <c r="LG56"/>
      <c r="LH56"/>
      <c r="LI56"/>
      <c r="LJ56"/>
      <c r="LK56"/>
      <c r="LL56"/>
      <c r="LM56"/>
      <c r="LN56"/>
      <c r="LO56"/>
      <c r="LP56"/>
      <c r="LQ56"/>
      <c r="LR56"/>
      <c r="LS56"/>
      <c r="LT56"/>
      <c r="LU56"/>
      <c r="LV56"/>
      <c r="LW56"/>
      <c r="LX56"/>
      <c r="LY56"/>
      <c r="LZ56"/>
      <c r="MA56"/>
      <c r="MB56"/>
      <c r="MC56"/>
      <c r="MD56"/>
      <c r="ME56"/>
      <c r="MF56"/>
      <c r="MG56"/>
      <c r="MH56"/>
      <c r="MI56"/>
      <c r="MJ56"/>
      <c r="MK56"/>
      <c r="ML56"/>
      <c r="MM56"/>
      <c r="MN56"/>
      <c r="MO56"/>
      <c r="MP56"/>
      <c r="MQ56"/>
      <c r="MR56"/>
      <c r="MS56"/>
      <c r="MT56"/>
      <c r="MU56"/>
      <c r="MV56"/>
      <c r="MW56"/>
      <c r="MX56"/>
      <c r="MY56"/>
      <c r="MZ56"/>
      <c r="NA56"/>
      <c r="NB56"/>
      <c r="NC56"/>
      <c r="ND56"/>
      <c r="NE56"/>
      <c r="NF56"/>
      <c r="NG56"/>
      <c r="NH56"/>
      <c r="NI56"/>
      <c r="NJ56"/>
      <c r="NK56"/>
      <c r="NL56"/>
      <c r="NM56"/>
      <c r="NN56"/>
      <c r="NO56"/>
      <c r="NP56"/>
      <c r="NQ56"/>
      <c r="NR56"/>
      <c r="NS56"/>
      <c r="NT56"/>
      <c r="NU56"/>
      <c r="NV56"/>
      <c r="NW56"/>
      <c r="NX56"/>
      <c r="NY56"/>
      <c r="NZ56"/>
      <c r="OA56"/>
      <c r="OB56"/>
      <c r="OC56"/>
      <c r="OD56"/>
      <c r="OE56"/>
      <c r="OF56"/>
      <c r="OG56"/>
      <c r="OH56"/>
      <c r="OI56"/>
      <c r="OJ56"/>
      <c r="OK56"/>
      <c r="OL56"/>
      <c r="OM56"/>
      <c r="ON56"/>
      <c r="OO56"/>
      <c r="OP56"/>
      <c r="OQ56"/>
      <c r="OR56"/>
      <c r="OS56"/>
      <c r="OT56"/>
      <c r="OU56"/>
      <c r="OV56"/>
      <c r="OW56"/>
      <c r="OX56"/>
      <c r="OY56"/>
      <c r="OZ56"/>
      <c r="PA56"/>
      <c r="PB56"/>
      <c r="PC56"/>
      <c r="PD56"/>
      <c r="PE56"/>
      <c r="PF56"/>
      <c r="PG56"/>
      <c r="PH56"/>
      <c r="PI56"/>
      <c r="PJ56"/>
      <c r="PK56"/>
      <c r="PL56"/>
      <c r="PM56"/>
      <c r="PN56"/>
      <c r="PO56"/>
      <c r="PP56"/>
      <c r="PQ56"/>
      <c r="PR56"/>
      <c r="PS56"/>
      <c r="PT56"/>
      <c r="PU56"/>
      <c r="PV56"/>
      <c r="PW56"/>
      <c r="PX56"/>
      <c r="PY56"/>
      <c r="PZ56"/>
      <c r="QA56"/>
      <c r="QB56"/>
      <c r="QC56"/>
      <c r="QD56"/>
      <c r="QE56"/>
      <c r="QF56"/>
      <c r="QG56"/>
      <c r="QH56"/>
      <c r="QI56"/>
      <c r="QJ56"/>
      <c r="QK56"/>
      <c r="QL56"/>
      <c r="QM56"/>
      <c r="QN56"/>
      <c r="QO56"/>
      <c r="QP56"/>
      <c r="QQ56"/>
      <c r="QR56"/>
      <c r="QS56"/>
      <c r="QT56"/>
      <c r="QU56"/>
      <c r="QV56"/>
      <c r="QW56"/>
      <c r="QX56"/>
      <c r="QY56"/>
      <c r="QZ56"/>
      <c r="RA56"/>
      <c r="RB56"/>
      <c r="RC56"/>
      <c r="RD56"/>
      <c r="RE56"/>
      <c r="RF56"/>
      <c r="RG56"/>
      <c r="RH56"/>
      <c r="RI56"/>
      <c r="RJ56"/>
      <c r="RK56"/>
      <c r="RL56"/>
      <c r="RM56"/>
      <c r="RN56"/>
      <c r="RO56"/>
      <c r="RP56"/>
      <c r="RQ56"/>
      <c r="RR56"/>
      <c r="RS56"/>
      <c r="RT56"/>
      <c r="RU56"/>
      <c r="RV56"/>
      <c r="RW56"/>
      <c r="RX56"/>
      <c r="RY56"/>
      <c r="RZ56"/>
      <c r="SA56"/>
      <c r="SB56"/>
      <c r="SC56"/>
      <c r="SD56"/>
      <c r="SE56"/>
      <c r="SF56"/>
      <c r="SG56"/>
      <c r="SH56"/>
      <c r="SI56"/>
      <c r="SJ56"/>
      <c r="SK56"/>
      <c r="SL56"/>
      <c r="SM56"/>
      <c r="SN56"/>
      <c r="SO56"/>
      <c r="SP56"/>
      <c r="SQ56"/>
      <c r="SR56"/>
      <c r="SS56"/>
      <c r="ST56"/>
      <c r="SU56"/>
      <c r="SV56"/>
      <c r="SW56"/>
      <c r="SX56"/>
      <c r="SY56"/>
      <c r="SZ56"/>
      <c r="TA56"/>
      <c r="TB56"/>
      <c r="TC56"/>
      <c r="TD56"/>
      <c r="TE56"/>
      <c r="TF56"/>
      <c r="TG56"/>
      <c r="TH56"/>
      <c r="TI56"/>
      <c r="TJ56"/>
      <c r="TK56"/>
      <c r="TL56"/>
      <c r="TM56"/>
      <c r="TN56"/>
      <c r="TO56"/>
      <c r="TP56"/>
      <c r="TQ56"/>
      <c r="TR56"/>
      <c r="TS56"/>
      <c r="TT56"/>
      <c r="TU56"/>
      <c r="TV56"/>
      <c r="TW56"/>
      <c r="TX56"/>
      <c r="TY56"/>
      <c r="TZ56"/>
      <c r="UA56"/>
      <c r="UB56"/>
      <c r="UC56"/>
      <c r="UD56"/>
      <c r="UE56"/>
      <c r="UF56"/>
      <c r="UG56"/>
      <c r="UH56"/>
      <c r="UI56"/>
      <c r="UJ56"/>
      <c r="UK56"/>
      <c r="UL56"/>
      <c r="UM56"/>
      <c r="UN56"/>
      <c r="UO56"/>
      <c r="UP56"/>
      <c r="UQ56"/>
      <c r="UR56"/>
      <c r="US56"/>
      <c r="UT56"/>
      <c r="UU56"/>
      <c r="UV56"/>
      <c r="UW56"/>
      <c r="UX56"/>
      <c r="UY56"/>
      <c r="UZ56"/>
      <c r="VA56"/>
      <c r="VB56"/>
      <c r="VC56"/>
      <c r="VD56"/>
      <c r="VE56"/>
      <c r="VF56"/>
      <c r="VG56"/>
      <c r="VH56"/>
      <c r="VI56"/>
      <c r="VJ56"/>
      <c r="VK56"/>
      <c r="VL56"/>
      <c r="VM56"/>
      <c r="VN56"/>
      <c r="VO56"/>
      <c r="VP56"/>
      <c r="VQ56"/>
      <c r="VR56"/>
      <c r="VS56"/>
      <c r="VT56"/>
      <c r="VU56"/>
      <c r="VV56"/>
      <c r="VW56"/>
      <c r="VX56"/>
      <c r="VY56"/>
      <c r="VZ56"/>
      <c r="WA56"/>
      <c r="WB56"/>
      <c r="WC56"/>
      <c r="WD56"/>
      <c r="WE56"/>
      <c r="WF56"/>
      <c r="WG56"/>
      <c r="WH56"/>
      <c r="WI56"/>
      <c r="WJ56"/>
      <c r="WK56"/>
      <c r="WL56"/>
      <c r="WM56"/>
      <c r="WN56"/>
      <c r="WO56"/>
      <c r="WP56"/>
      <c r="WQ56"/>
      <c r="WR56"/>
      <c r="WS56"/>
      <c r="WT56"/>
      <c r="WU56"/>
      <c r="WV56"/>
      <c r="WW56"/>
      <c r="WX56"/>
      <c r="WY56"/>
      <c r="WZ56"/>
      <c r="XA56"/>
      <c r="XB56"/>
      <c r="XC56"/>
      <c r="XD56"/>
      <c r="XE56"/>
      <c r="XF56"/>
      <c r="XG56"/>
      <c r="XH56"/>
      <c r="XI56"/>
      <c r="XJ56"/>
      <c r="XK56"/>
      <c r="XL56"/>
      <c r="XM56"/>
      <c r="XN56"/>
      <c r="XO56"/>
      <c r="XP56"/>
      <c r="XQ56"/>
      <c r="XR56"/>
      <c r="XS56"/>
      <c r="XT56"/>
      <c r="XU56"/>
      <c r="XV56"/>
      <c r="XW56"/>
      <c r="XX56"/>
      <c r="XY56"/>
      <c r="XZ56"/>
      <c r="YA56"/>
      <c r="YB56"/>
      <c r="YC56"/>
      <c r="YD56"/>
      <c r="YE56"/>
      <c r="YF56"/>
      <c r="YG56"/>
      <c r="YH56"/>
      <c r="YI56"/>
      <c r="YJ56"/>
      <c r="YK56"/>
      <c r="YL56"/>
      <c r="YM56"/>
      <c r="YN56"/>
      <c r="YO56"/>
      <c r="YP56"/>
      <c r="YQ56"/>
      <c r="YR56"/>
      <c r="YS56"/>
      <c r="YT56"/>
      <c r="YU56"/>
      <c r="YV56"/>
      <c r="YW56"/>
      <c r="YX56"/>
      <c r="YY56"/>
      <c r="YZ56"/>
      <c r="ZA56"/>
      <c r="ZB56"/>
      <c r="ZC56"/>
      <c r="ZD56"/>
      <c r="ZE56"/>
      <c r="ZF56"/>
      <c r="ZG56"/>
      <c r="ZH56"/>
      <c r="ZI56"/>
      <c r="ZJ56"/>
      <c r="ZK56"/>
      <c r="ZL56"/>
      <c r="ZM56"/>
      <c r="ZN56"/>
      <c r="ZO56"/>
      <c r="ZP56"/>
      <c r="ZQ56"/>
      <c r="ZR56"/>
      <c r="ZS56"/>
      <c r="ZT56"/>
      <c r="ZU56"/>
      <c r="ZV56"/>
      <c r="ZW56"/>
      <c r="ZX56"/>
      <c r="ZY56"/>
      <c r="ZZ56"/>
      <c r="AAA56"/>
      <c r="AAB56"/>
      <c r="AAC56"/>
      <c r="AAD56"/>
      <c r="AAE56"/>
      <c r="AAF56"/>
      <c r="AAG56"/>
      <c r="AAH56"/>
      <c r="AAI56"/>
      <c r="AAJ56"/>
      <c r="AAK56"/>
      <c r="AAL56"/>
      <c r="AAM56"/>
      <c r="AAN56"/>
      <c r="AAO56"/>
      <c r="AAP56"/>
      <c r="AAQ56"/>
      <c r="AAR56"/>
      <c r="AAS56"/>
      <c r="AAT56"/>
      <c r="AAU56"/>
      <c r="AAV56"/>
      <c r="AAW56"/>
      <c r="AAX56"/>
      <c r="AAY56"/>
      <c r="AAZ56"/>
      <c r="ABA56"/>
      <c r="ABB56"/>
      <c r="ABC56"/>
      <c r="ABD56"/>
      <c r="ABE56"/>
      <c r="ABF56"/>
      <c r="ABG56"/>
      <c r="ABH56"/>
      <c r="ABI56"/>
      <c r="ABJ56"/>
      <c r="ABK56"/>
      <c r="ABL56"/>
      <c r="ABM56"/>
      <c r="ABN56"/>
      <c r="ABO56"/>
      <c r="ABP56"/>
      <c r="ABQ56"/>
      <c r="ABR56"/>
      <c r="ABS56"/>
      <c r="ABT56"/>
      <c r="ABU56"/>
      <c r="ABV56"/>
      <c r="ABW56"/>
      <c r="ABX56"/>
      <c r="ABY56"/>
      <c r="ABZ56"/>
      <c r="ACA56"/>
      <c r="ACB56"/>
      <c r="ACC56"/>
      <c r="ACD56"/>
      <c r="ACE56"/>
      <c r="ACF56"/>
      <c r="ACG56"/>
      <c r="ACH56"/>
      <c r="ACI56"/>
      <c r="ACJ56"/>
      <c r="ACK56"/>
      <c r="ACL56"/>
      <c r="ACM56"/>
      <c r="ACN56"/>
      <c r="ACO56"/>
      <c r="ACP56"/>
      <c r="ACQ56"/>
      <c r="ACR56"/>
      <c r="ACS56"/>
      <c r="ACT56"/>
      <c r="ACU56"/>
      <c r="ACV56"/>
      <c r="ACW56"/>
      <c r="ACX56"/>
      <c r="ACY56"/>
      <c r="ACZ56"/>
      <c r="ADA56"/>
      <c r="ADB56"/>
      <c r="ADC56"/>
      <c r="ADD56"/>
      <c r="ADE56"/>
      <c r="ADF56"/>
      <c r="ADG56"/>
      <c r="ADH56"/>
      <c r="ADI56"/>
      <c r="ADJ56"/>
      <c r="ADK56"/>
      <c r="ADL56"/>
      <c r="ADM56"/>
      <c r="ADN56"/>
      <c r="ADO56"/>
      <c r="ADP56"/>
      <c r="ADQ56"/>
      <c r="ADR56"/>
      <c r="ADS56"/>
      <c r="ADT56"/>
      <c r="ADU56"/>
      <c r="ADV56"/>
      <c r="ADW56"/>
      <c r="ADX56"/>
      <c r="ADY56"/>
      <c r="ADZ56"/>
      <c r="AEA56"/>
      <c r="AEB56"/>
      <c r="AEC56"/>
      <c r="AED56"/>
      <c r="AEE56"/>
      <c r="AEF56"/>
      <c r="AEG56"/>
      <c r="AEH56"/>
      <c r="AEI56"/>
      <c r="AEJ56"/>
      <c r="AEK56"/>
      <c r="AEL56"/>
      <c r="AEM56"/>
      <c r="AEN56"/>
      <c r="AEO56"/>
      <c r="AEP56"/>
      <c r="AEQ56"/>
      <c r="AER56"/>
      <c r="AES56"/>
      <c r="AET56"/>
      <c r="AEU56"/>
      <c r="AEV56"/>
      <c r="AEW56"/>
      <c r="AEX56"/>
      <c r="AEY56"/>
      <c r="AEZ56"/>
      <c r="AFA56"/>
      <c r="AFB56"/>
      <c r="AFC56"/>
      <c r="AFD56"/>
      <c r="AFE56"/>
      <c r="AFF56"/>
      <c r="AFG56"/>
      <c r="AFH56"/>
      <c r="AFI56"/>
      <c r="AFJ56"/>
      <c r="AFK56"/>
      <c r="AFL56"/>
      <c r="AFM56"/>
      <c r="AFN56"/>
      <c r="AFO56"/>
      <c r="AFP56"/>
      <c r="AFQ56"/>
      <c r="AFR56"/>
      <c r="AFS56"/>
      <c r="AFT56"/>
      <c r="AFU56"/>
      <c r="AFV56"/>
      <c r="AFW56"/>
      <c r="AFX56"/>
      <c r="AFY56"/>
      <c r="AFZ56"/>
      <c r="AGA56"/>
      <c r="AGB56"/>
      <c r="AGC56"/>
      <c r="AGD56"/>
      <c r="AGE56"/>
      <c r="AGF56"/>
      <c r="AGG56"/>
      <c r="AGH56"/>
      <c r="AGI56"/>
      <c r="AGJ56"/>
      <c r="AGK56"/>
      <c r="AGL56"/>
      <c r="AGM56"/>
      <c r="AGN56"/>
      <c r="AGO56"/>
      <c r="AGP56"/>
      <c r="AGQ56"/>
      <c r="AGR56"/>
      <c r="AGS56"/>
      <c r="AGT56"/>
      <c r="AGU56"/>
      <c r="AGV56"/>
      <c r="AGW56"/>
      <c r="AGX56"/>
      <c r="AGY56"/>
      <c r="AGZ56"/>
      <c r="AHA56"/>
      <c r="AHB56"/>
      <c r="AHC56"/>
      <c r="AHD56"/>
      <c r="AHE56"/>
      <c r="AHF56"/>
      <c r="AHG56"/>
      <c r="AHH56"/>
      <c r="AHI56"/>
      <c r="AHJ56"/>
      <c r="AHK56"/>
      <c r="AHL56"/>
      <c r="AHM56"/>
      <c r="AHN56"/>
      <c r="AHO56"/>
      <c r="AHP56"/>
      <c r="AHQ56"/>
      <c r="AHR56"/>
      <c r="AHS56"/>
      <c r="AHT56"/>
      <c r="AHU56"/>
      <c r="AHV56"/>
      <c r="AHW56"/>
      <c r="AHX56"/>
      <c r="AHY56"/>
      <c r="AHZ56"/>
      <c r="AIA56"/>
      <c r="AIB56"/>
      <c r="AIC56"/>
      <c r="AID56"/>
      <c r="AIE56"/>
      <c r="AIF56"/>
      <c r="AIG56"/>
      <c r="AIH56"/>
      <c r="AII56"/>
      <c r="AIJ56"/>
      <c r="AIK56"/>
      <c r="AIL56"/>
      <c r="AIM56"/>
      <c r="AIN56"/>
      <c r="AIO56"/>
      <c r="AIP56"/>
      <c r="AIQ56"/>
      <c r="AIR56"/>
      <c r="AIS56"/>
      <c r="AIT56"/>
      <c r="AIU56"/>
      <c r="AIV56"/>
      <c r="AIW56"/>
      <c r="AIX56"/>
      <c r="AIY56"/>
      <c r="AIZ56"/>
      <c r="AJA56"/>
      <c r="AJB56"/>
      <c r="AJC56"/>
      <c r="AJD56"/>
      <c r="AJE56"/>
      <c r="AJF56"/>
      <c r="AJG56"/>
      <c r="AJH56"/>
      <c r="AJI56"/>
      <c r="AJJ56"/>
      <c r="AJK56"/>
      <c r="AJL56"/>
      <c r="AJM56"/>
      <c r="AJN56"/>
      <c r="AJO56"/>
      <c r="AJP56"/>
      <c r="AJQ56"/>
      <c r="AJR56"/>
      <c r="AJS56"/>
      <c r="AJT56"/>
      <c r="AJU56"/>
      <c r="AJV56"/>
      <c r="AJW56"/>
      <c r="AJX56"/>
      <c r="AJY56"/>
      <c r="AJZ56"/>
      <c r="AKA56"/>
      <c r="AKB56"/>
      <c r="AKC56"/>
      <c r="AKD56"/>
      <c r="AKE56"/>
      <c r="AKF56"/>
      <c r="AKG56"/>
      <c r="AKH56"/>
      <c r="AKI56"/>
      <c r="AKJ56"/>
    </row>
    <row r="57" spans="9:972">
      <c r="I57" s="701"/>
      <c r="J57" s="701"/>
      <c r="K57" s="701"/>
      <c r="L57" s="701"/>
      <c r="M57" s="688"/>
      <c r="N57" s="688"/>
      <c r="O57" s="688"/>
      <c r="P57" s="688"/>
      <c r="Q57" s="688"/>
      <c r="R57" s="688"/>
      <c r="S57" s="688"/>
      <c r="T57" s="688"/>
      <c r="U57" s="688"/>
      <c r="V57" s="688"/>
      <c r="W57" s="688"/>
      <c r="X57" s="688"/>
      <c r="Y57" s="688"/>
      <c r="Z57" s="688"/>
      <c r="AA57" s="688"/>
      <c r="AB57" s="688"/>
      <c r="AC57" s="688"/>
      <c r="AD57" s="688"/>
      <c r="AE57" s="688"/>
      <c r="AF57" s="688"/>
      <c r="AG57" s="688"/>
      <c r="AH57" s="688"/>
      <c r="AI57" s="688"/>
      <c r="AJ57" s="688"/>
      <c r="AK57" s="688"/>
      <c r="AL57" s="688"/>
      <c r="AM57" s="688"/>
      <c r="AN57" s="688"/>
      <c r="AO57" s="688"/>
      <c r="AP57" s="688"/>
      <c r="AQ57" s="688"/>
      <c r="AR57" s="688"/>
      <c r="AS57" s="688"/>
      <c r="AT57" s="688"/>
      <c r="AU57" s="688"/>
      <c r="AV57" s="688"/>
      <c r="AW57" s="688"/>
      <c r="AX57" s="688"/>
      <c r="AY57" s="688"/>
      <c r="AZ57" s="688"/>
      <c r="BA57" s="688"/>
      <c r="BB57" s="688"/>
      <c r="BC57" s="688"/>
      <c r="BD57" s="688"/>
      <c r="BE57" s="688"/>
      <c r="BF57" s="688"/>
      <c r="BG57" s="688"/>
      <c r="BH57" s="688"/>
      <c r="BI57" s="688"/>
      <c r="BJ57" s="688"/>
      <c r="BK57" s="688"/>
      <c r="BL57" s="688"/>
      <c r="BM57" s="688"/>
      <c r="BN57" s="688"/>
      <c r="BO57" s="688"/>
      <c r="BP57" s="688"/>
      <c r="BQ57" s="688"/>
      <c r="BR57" s="688"/>
      <c r="BS57" s="688"/>
      <c r="BT57" s="688"/>
      <c r="BU57" s="688"/>
      <c r="BV57" s="688"/>
      <c r="BW57" s="688"/>
      <c r="BX57" s="688"/>
      <c r="BY57" s="688"/>
      <c r="BZ57" s="688"/>
      <c r="CA57" s="688"/>
      <c r="CB57" s="688"/>
      <c r="CC57" s="688"/>
      <c r="CD57" s="688"/>
      <c r="CE57" s="688"/>
      <c r="CF57" s="688"/>
      <c r="CG57" s="688"/>
      <c r="CH57" s="688"/>
      <c r="CI57" s="688"/>
      <c r="CJ57" s="688"/>
      <c r="CK57" s="688"/>
      <c r="CL57" s="688"/>
      <c r="CM57" s="688"/>
      <c r="CN57" s="688"/>
      <c r="CO57" s="688"/>
      <c r="CP57" s="688"/>
      <c r="CQ57" s="688"/>
      <c r="CR57" s="688"/>
      <c r="CS57" s="688"/>
      <c r="CT57" s="688"/>
      <c r="CU57" s="688"/>
      <c r="CV57" s="688"/>
      <c r="CW57" s="688"/>
      <c r="CX57" s="688"/>
      <c r="CY57" s="688"/>
      <c r="CZ57" s="688"/>
      <c r="DA57" s="688"/>
      <c r="DB57" s="688"/>
      <c r="DC57" s="688"/>
      <c r="DD57" s="688"/>
      <c r="DE57" s="688"/>
      <c r="DF57" s="688"/>
      <c r="DG57" s="688"/>
      <c r="DH57" s="688"/>
      <c r="DI57" s="688"/>
      <c r="DJ57" s="688"/>
      <c r="DK57" s="688"/>
      <c r="DL57" s="688"/>
      <c r="DM57" s="688"/>
      <c r="DN57" s="688"/>
      <c r="DO57" s="688"/>
      <c r="DP57" s="688"/>
      <c r="DQ57" s="688"/>
      <c r="DR57" s="688"/>
      <c r="DS57" s="688"/>
      <c r="DT57" s="688"/>
      <c r="DU57" s="688"/>
      <c r="DV57" s="688"/>
      <c r="DW57" s="688"/>
      <c r="DX57" s="688"/>
      <c r="DY57" s="688"/>
      <c r="DZ57" s="688"/>
      <c r="EA57" s="688"/>
      <c r="EB57" s="688"/>
      <c r="EC57" s="688"/>
      <c r="ED57" s="688"/>
      <c r="EE57" s="688"/>
      <c r="EF57" s="688"/>
      <c r="EG57" s="688"/>
      <c r="EH57" s="688"/>
      <c r="EI57" s="688"/>
      <c r="EJ57" s="688"/>
      <c r="EK57" s="688"/>
      <c r="EL57" s="688"/>
      <c r="EM57" s="688"/>
      <c r="EN57" s="688"/>
      <c r="EO57" s="688"/>
      <c r="EP57" s="688"/>
      <c r="EQ57" s="688"/>
      <c r="ER57" s="688"/>
      <c r="ES57" s="688"/>
      <c r="ET57" s="688"/>
      <c r="EU57" s="688"/>
      <c r="EV57" s="688"/>
      <c r="EW57" s="688"/>
      <c r="EX57" s="688"/>
      <c r="EY57" s="688"/>
      <c r="EZ57" s="688"/>
      <c r="FA57" s="688"/>
      <c r="FB57" s="688"/>
      <c r="FC57" s="688"/>
      <c r="FD57" s="688"/>
      <c r="FE57" s="688"/>
      <c r="FF57" s="688"/>
      <c r="FG57" s="688"/>
      <c r="FH57" s="688"/>
      <c r="FI57" s="688"/>
      <c r="FJ57" s="688"/>
      <c r="FK57" s="688"/>
      <c r="FL57" s="688"/>
      <c r="FM57" s="688"/>
      <c r="FN57" s="688"/>
      <c r="FO57" s="688"/>
      <c r="FP57" s="688"/>
      <c r="FQ57" s="688"/>
      <c r="FR57" s="688"/>
      <c r="FS57" s="688"/>
      <c r="FT57" s="688"/>
      <c r="FU57" s="688"/>
      <c r="FV57" s="688"/>
      <c r="FW57" s="688"/>
      <c r="FX57" s="688"/>
      <c r="FY57" s="688"/>
      <c r="FZ57" s="688"/>
      <c r="GA57" s="688"/>
      <c r="GB57" s="688"/>
      <c r="GC57" s="688"/>
      <c r="GD57" s="688"/>
      <c r="GE57" s="688"/>
      <c r="GF57" s="688"/>
      <c r="GG57" s="688"/>
      <c r="GH57" s="688"/>
      <c r="GI57" s="688"/>
      <c r="GJ57" s="688"/>
      <c r="GK57" s="688"/>
      <c r="GL57" s="688"/>
      <c r="GM57" s="688"/>
      <c r="GN57" s="688"/>
      <c r="GO57" s="688"/>
      <c r="GP57" s="688"/>
      <c r="GQ57" s="688"/>
      <c r="GR57" s="688"/>
      <c r="GS57" s="688"/>
      <c r="GT57" s="688"/>
      <c r="GU57" s="688"/>
      <c r="GV57"/>
      <c r="GW57"/>
      <c r="GX57"/>
      <c r="GY57"/>
      <c r="GZ57"/>
      <c r="HA57"/>
      <c r="HB57"/>
      <c r="HC57"/>
      <c r="HD57"/>
      <c r="HE57"/>
      <c r="HF57"/>
      <c r="HG57"/>
      <c r="HH57"/>
      <c r="HI57"/>
      <c r="HJ57"/>
      <c r="HK57"/>
      <c r="HL57"/>
      <c r="HM57"/>
      <c r="HN57"/>
      <c r="HO57"/>
      <c r="HP57"/>
      <c r="HQ57"/>
      <c r="HR57"/>
      <c r="HS57"/>
      <c r="HT57"/>
      <c r="HU57"/>
      <c r="HV57"/>
      <c r="HW57"/>
      <c r="HX57"/>
      <c r="HY57"/>
      <c r="HZ57"/>
      <c r="IA57"/>
      <c r="IB57"/>
      <c r="IC57"/>
      <c r="ID57"/>
      <c r="IE57"/>
      <c r="IF57"/>
      <c r="IG57"/>
      <c r="IH57"/>
      <c r="II57"/>
      <c r="IJ57"/>
      <c r="IK57"/>
      <c r="IL57"/>
      <c r="IM57"/>
      <c r="IN57"/>
      <c r="IO57"/>
      <c r="IP57"/>
      <c r="IQ57"/>
      <c r="IR57"/>
      <c r="IS57"/>
      <c r="IT57"/>
      <c r="IU57"/>
      <c r="IV57"/>
      <c r="IW57"/>
      <c r="IX57"/>
      <c r="IY57"/>
      <c r="IZ57"/>
      <c r="JA57"/>
      <c r="JB57"/>
      <c r="JC57"/>
      <c r="JD57"/>
      <c r="JE57"/>
      <c r="JF57"/>
      <c r="JG57"/>
      <c r="JH57"/>
      <c r="JI57"/>
      <c r="JJ57"/>
      <c r="JK57"/>
      <c r="JL57"/>
      <c r="JM57"/>
      <c r="JN57"/>
      <c r="JO57"/>
      <c r="JP57"/>
      <c r="JQ57"/>
      <c r="JR57"/>
      <c r="JS57"/>
      <c r="JT57"/>
      <c r="JU57"/>
      <c r="JV57"/>
      <c r="JW57"/>
      <c r="JX57"/>
      <c r="JY57"/>
      <c r="JZ57"/>
      <c r="KA57"/>
      <c r="KB57"/>
      <c r="KC57"/>
      <c r="KD57"/>
      <c r="KE57"/>
      <c r="KF57"/>
      <c r="KG57"/>
      <c r="KH57"/>
      <c r="KI57"/>
      <c r="KJ57"/>
      <c r="KK57"/>
      <c r="KL57"/>
      <c r="KM57"/>
      <c r="KN57"/>
      <c r="KO57"/>
      <c r="KP57"/>
      <c r="KQ57"/>
      <c r="KR57"/>
      <c r="KS57"/>
      <c r="KT57"/>
      <c r="KU57"/>
      <c r="KV57"/>
      <c r="KW57"/>
      <c r="KX57"/>
      <c r="KY57"/>
      <c r="KZ57"/>
      <c r="LA57"/>
      <c r="LB57"/>
      <c r="LC57"/>
      <c r="LD57"/>
      <c r="LE57"/>
      <c r="LF57"/>
      <c r="LG57"/>
      <c r="LH57"/>
      <c r="LI57"/>
      <c r="LJ57"/>
      <c r="LK57"/>
      <c r="LL57"/>
      <c r="LM57"/>
      <c r="LN57"/>
      <c r="LO57"/>
      <c r="LP57"/>
      <c r="LQ57"/>
      <c r="LR57"/>
      <c r="LS57"/>
      <c r="LT57"/>
      <c r="LU57"/>
      <c r="LV57"/>
      <c r="LW57"/>
      <c r="LX57"/>
      <c r="LY57"/>
      <c r="LZ57"/>
      <c r="MA57"/>
      <c r="MB57"/>
      <c r="MC57"/>
      <c r="MD57"/>
      <c r="ME57"/>
      <c r="MF57"/>
      <c r="MG57"/>
      <c r="MH57"/>
      <c r="MI57"/>
      <c r="MJ57"/>
      <c r="MK57"/>
      <c r="ML57"/>
      <c r="MM57"/>
      <c r="MN57"/>
      <c r="MO57"/>
      <c r="MP57"/>
      <c r="MQ57"/>
      <c r="MR57"/>
      <c r="MS57"/>
      <c r="MT57"/>
      <c r="MU57"/>
      <c r="MV57"/>
      <c r="MW57"/>
      <c r="MX57"/>
      <c r="MY57"/>
      <c r="MZ57"/>
      <c r="NA57"/>
      <c r="NB57"/>
      <c r="NC57"/>
      <c r="ND57"/>
      <c r="NE57"/>
      <c r="NF57"/>
      <c r="NG57"/>
      <c r="NH57"/>
      <c r="NI57"/>
      <c r="NJ57"/>
      <c r="NK57"/>
      <c r="NL57"/>
      <c r="NM57"/>
      <c r="NN57"/>
      <c r="NO57"/>
      <c r="NP57"/>
      <c r="NQ57"/>
      <c r="NR57"/>
      <c r="NS57"/>
      <c r="NT57"/>
      <c r="NU57"/>
      <c r="NV57"/>
      <c r="NW57"/>
      <c r="NX57"/>
      <c r="NY57"/>
      <c r="NZ57"/>
      <c r="OA57"/>
      <c r="OB57"/>
      <c r="OC57"/>
      <c r="OD57"/>
      <c r="OE57"/>
      <c r="OF57"/>
      <c r="OG57"/>
      <c r="OH57"/>
      <c r="OI57"/>
      <c r="OJ57"/>
      <c r="OK57"/>
      <c r="OL57"/>
      <c r="OM57"/>
      <c r="ON57"/>
      <c r="OO57"/>
      <c r="OP57"/>
      <c r="OQ57"/>
      <c r="OR57"/>
      <c r="OS57"/>
      <c r="OT57"/>
      <c r="OU57"/>
      <c r="OV57"/>
      <c r="OW57"/>
      <c r="OX57"/>
      <c r="OY57"/>
      <c r="OZ57"/>
      <c r="PA57"/>
      <c r="PB57"/>
      <c r="PC57"/>
      <c r="PD57"/>
      <c r="PE57"/>
      <c r="PF57"/>
      <c r="PG57"/>
      <c r="PH57"/>
      <c r="PI57"/>
      <c r="PJ57"/>
      <c r="PK57"/>
      <c r="PL57"/>
      <c r="PM57"/>
      <c r="PN57"/>
      <c r="PO57"/>
      <c r="PP57"/>
      <c r="PQ57"/>
      <c r="PR57"/>
      <c r="PS57"/>
      <c r="PT57"/>
      <c r="PU57"/>
      <c r="PV57"/>
      <c r="PW57"/>
      <c r="PX57"/>
      <c r="PY57"/>
      <c r="PZ57"/>
      <c r="QA57"/>
      <c r="QB57"/>
      <c r="QC57"/>
      <c r="QD57"/>
      <c r="QE57"/>
      <c r="QF57"/>
      <c r="QG57"/>
      <c r="QH57"/>
      <c r="QI57"/>
      <c r="QJ57"/>
      <c r="QK57"/>
      <c r="QL57"/>
      <c r="QM57"/>
      <c r="QN57"/>
      <c r="QO57"/>
      <c r="QP57"/>
      <c r="QQ57"/>
      <c r="QR57"/>
      <c r="QS57"/>
      <c r="QT57"/>
      <c r="QU57"/>
      <c r="QV57"/>
      <c r="QW57"/>
      <c r="QX57"/>
      <c r="QY57"/>
      <c r="QZ57"/>
      <c r="RA57"/>
      <c r="RB57"/>
      <c r="RC57"/>
      <c r="RD57"/>
      <c r="RE57"/>
      <c r="RF57"/>
      <c r="RG57"/>
      <c r="RH57"/>
      <c r="RI57"/>
      <c r="RJ57"/>
      <c r="RK57"/>
      <c r="RL57"/>
      <c r="RM57"/>
      <c r="RN57"/>
      <c r="RO57"/>
      <c r="RP57"/>
      <c r="RQ57"/>
      <c r="RR57"/>
      <c r="RS57"/>
      <c r="RT57"/>
      <c r="RU57"/>
      <c r="RV57"/>
      <c r="RW57"/>
      <c r="RX57"/>
      <c r="RY57"/>
      <c r="RZ57"/>
      <c r="SA57"/>
      <c r="SB57"/>
      <c r="SC57"/>
      <c r="SD57"/>
      <c r="SE57"/>
      <c r="SF57"/>
      <c r="SG57"/>
      <c r="SH57"/>
      <c r="SI57"/>
      <c r="SJ57"/>
      <c r="SK57"/>
      <c r="SL57"/>
      <c r="SM57"/>
      <c r="SN57"/>
      <c r="SO57"/>
      <c r="SP57"/>
      <c r="SQ57"/>
      <c r="SR57"/>
      <c r="SS57"/>
      <c r="ST57"/>
      <c r="SU57"/>
      <c r="SV57"/>
      <c r="SW57"/>
      <c r="SX57"/>
      <c r="SY57"/>
      <c r="SZ57"/>
      <c r="TA57"/>
      <c r="TB57"/>
      <c r="TC57"/>
      <c r="TD57"/>
      <c r="TE57"/>
      <c r="TF57"/>
      <c r="TG57"/>
      <c r="TH57"/>
      <c r="TI57"/>
      <c r="TJ57"/>
      <c r="TK57"/>
      <c r="TL57"/>
      <c r="TM57"/>
      <c r="TN57"/>
      <c r="TO57"/>
      <c r="TP57"/>
      <c r="TQ57"/>
      <c r="TR57"/>
      <c r="TS57"/>
      <c r="TT57"/>
      <c r="TU57"/>
      <c r="TV57"/>
      <c r="TW57"/>
      <c r="TX57"/>
      <c r="TY57"/>
      <c r="TZ57"/>
      <c r="UA57"/>
      <c r="UB57"/>
      <c r="UC57"/>
      <c r="UD57"/>
      <c r="UE57"/>
      <c r="UF57"/>
      <c r="UG57"/>
      <c r="UH57"/>
      <c r="UI57"/>
      <c r="UJ57"/>
      <c r="UK57"/>
      <c r="UL57"/>
      <c r="UM57"/>
      <c r="UN57"/>
      <c r="UO57"/>
      <c r="UP57"/>
      <c r="UQ57"/>
      <c r="UR57"/>
      <c r="US57"/>
      <c r="UT57"/>
      <c r="UU57"/>
      <c r="UV57"/>
      <c r="UW57"/>
      <c r="UX57"/>
      <c r="UY57"/>
      <c r="UZ57"/>
      <c r="VA57"/>
      <c r="VB57"/>
      <c r="VC57"/>
      <c r="VD57"/>
      <c r="VE57"/>
      <c r="VF57"/>
      <c r="VG57"/>
      <c r="VH57"/>
      <c r="VI57"/>
      <c r="VJ57"/>
      <c r="VK57"/>
      <c r="VL57"/>
      <c r="VM57"/>
      <c r="VN57"/>
      <c r="VO57"/>
      <c r="VP57"/>
      <c r="VQ57"/>
      <c r="VR57"/>
      <c r="VS57"/>
      <c r="VT57"/>
      <c r="VU57"/>
      <c r="VV57"/>
      <c r="VW57"/>
      <c r="VX57"/>
      <c r="VY57"/>
      <c r="VZ57"/>
      <c r="WA57"/>
      <c r="WB57"/>
      <c r="WC57"/>
      <c r="WD57"/>
      <c r="WE57"/>
      <c r="WF57"/>
      <c r="WG57"/>
      <c r="WH57"/>
      <c r="WI57"/>
      <c r="WJ57"/>
      <c r="WK57"/>
      <c r="WL57"/>
      <c r="WM57"/>
      <c r="WN57"/>
      <c r="WO57"/>
      <c r="WP57"/>
      <c r="WQ57"/>
      <c r="WR57"/>
      <c r="WS57"/>
      <c r="WT57"/>
      <c r="WU57"/>
      <c r="WV57"/>
      <c r="WW57"/>
      <c r="WX57"/>
      <c r="WY57"/>
      <c r="WZ57"/>
      <c r="XA57"/>
      <c r="XB57"/>
      <c r="XC57"/>
      <c r="XD57"/>
      <c r="XE57"/>
      <c r="XF57"/>
      <c r="XG57"/>
      <c r="XH57"/>
      <c r="XI57"/>
      <c r="XJ57"/>
      <c r="XK57"/>
      <c r="XL57"/>
      <c r="XM57"/>
      <c r="XN57"/>
      <c r="XO57"/>
      <c r="XP57"/>
      <c r="XQ57"/>
      <c r="XR57"/>
      <c r="XS57"/>
      <c r="XT57"/>
      <c r="XU57"/>
      <c r="XV57"/>
      <c r="XW57"/>
      <c r="XX57"/>
      <c r="XY57"/>
      <c r="XZ57"/>
      <c r="YA57"/>
      <c r="YB57"/>
      <c r="YC57"/>
      <c r="YD57"/>
      <c r="YE57"/>
      <c r="YF57"/>
      <c r="YG57"/>
      <c r="YH57"/>
      <c r="YI57"/>
      <c r="YJ57"/>
      <c r="YK57"/>
      <c r="YL57"/>
      <c r="YM57"/>
      <c r="YN57"/>
      <c r="YO57"/>
      <c r="YP57"/>
      <c r="YQ57"/>
      <c r="YR57"/>
      <c r="YS57"/>
      <c r="YT57"/>
      <c r="YU57"/>
      <c r="YV57"/>
      <c r="YW57"/>
      <c r="YX57"/>
      <c r="YY57"/>
      <c r="YZ57"/>
      <c r="ZA57"/>
      <c r="ZB57"/>
      <c r="ZC57"/>
      <c r="ZD57"/>
      <c r="ZE57"/>
      <c r="ZF57"/>
      <c r="ZG57"/>
      <c r="ZH57"/>
      <c r="ZI57"/>
      <c r="ZJ57"/>
      <c r="ZK57"/>
      <c r="ZL57"/>
      <c r="ZM57"/>
      <c r="ZN57"/>
      <c r="ZO57"/>
      <c r="ZP57"/>
      <c r="ZQ57"/>
      <c r="ZR57"/>
      <c r="ZS57"/>
      <c r="ZT57"/>
      <c r="ZU57"/>
      <c r="ZV57"/>
      <c r="ZW57"/>
      <c r="ZX57"/>
      <c r="ZY57"/>
      <c r="ZZ57"/>
      <c r="AAA57"/>
      <c r="AAB57"/>
      <c r="AAC57"/>
      <c r="AAD57"/>
      <c r="AAE57"/>
      <c r="AAF57"/>
      <c r="AAG57"/>
      <c r="AAH57"/>
      <c r="AAI57"/>
      <c r="AAJ57"/>
      <c r="AAK57"/>
      <c r="AAL57"/>
      <c r="AAM57"/>
      <c r="AAN57"/>
      <c r="AAO57"/>
      <c r="AAP57"/>
      <c r="AAQ57"/>
      <c r="AAR57"/>
      <c r="AAS57"/>
      <c r="AAT57"/>
      <c r="AAU57"/>
      <c r="AAV57"/>
      <c r="AAW57"/>
      <c r="AAX57"/>
      <c r="AAY57"/>
      <c r="AAZ57"/>
      <c r="ABA57"/>
      <c r="ABB57"/>
      <c r="ABC57"/>
      <c r="ABD57"/>
      <c r="ABE57"/>
      <c r="ABF57"/>
      <c r="ABG57"/>
      <c r="ABH57"/>
      <c r="ABI57"/>
      <c r="ABJ57"/>
      <c r="ABK57"/>
      <c r="ABL57"/>
      <c r="ABM57"/>
      <c r="ABN57"/>
      <c r="ABO57"/>
      <c r="ABP57"/>
      <c r="ABQ57"/>
      <c r="ABR57"/>
      <c r="ABS57"/>
      <c r="ABT57"/>
      <c r="ABU57"/>
      <c r="ABV57"/>
      <c r="ABW57"/>
      <c r="ABX57"/>
      <c r="ABY57"/>
      <c r="ABZ57"/>
      <c r="ACA57"/>
      <c r="ACB57"/>
      <c r="ACC57"/>
      <c r="ACD57"/>
      <c r="ACE57"/>
      <c r="ACF57"/>
      <c r="ACG57"/>
      <c r="ACH57"/>
      <c r="ACI57"/>
      <c r="ACJ57"/>
      <c r="ACK57"/>
      <c r="ACL57"/>
      <c r="ACM57"/>
      <c r="ACN57"/>
      <c r="ACO57"/>
      <c r="ACP57"/>
      <c r="ACQ57"/>
      <c r="ACR57"/>
      <c r="ACS57"/>
      <c r="ACT57"/>
      <c r="ACU57"/>
      <c r="ACV57"/>
      <c r="ACW57"/>
      <c r="ACX57"/>
      <c r="ACY57"/>
      <c r="ACZ57"/>
      <c r="ADA57"/>
      <c r="ADB57"/>
      <c r="ADC57"/>
      <c r="ADD57"/>
      <c r="ADE57"/>
      <c r="ADF57"/>
      <c r="ADG57"/>
      <c r="ADH57"/>
      <c r="ADI57"/>
      <c r="ADJ57"/>
      <c r="ADK57"/>
      <c r="ADL57"/>
      <c r="ADM57"/>
      <c r="ADN57"/>
      <c r="ADO57"/>
      <c r="ADP57"/>
      <c r="ADQ57"/>
      <c r="ADR57"/>
      <c r="ADS57"/>
      <c r="ADT57"/>
      <c r="ADU57"/>
      <c r="ADV57"/>
      <c r="ADW57"/>
      <c r="ADX57"/>
      <c r="ADY57"/>
      <c r="ADZ57"/>
      <c r="AEA57"/>
      <c r="AEB57"/>
      <c r="AEC57"/>
      <c r="AED57"/>
      <c r="AEE57"/>
      <c r="AEF57"/>
      <c r="AEG57"/>
      <c r="AEH57"/>
      <c r="AEI57"/>
      <c r="AEJ57"/>
      <c r="AEK57"/>
      <c r="AEL57"/>
      <c r="AEM57"/>
      <c r="AEN57"/>
      <c r="AEO57"/>
      <c r="AEP57"/>
      <c r="AEQ57"/>
      <c r="AER57"/>
      <c r="AES57"/>
      <c r="AET57"/>
      <c r="AEU57"/>
      <c r="AEV57"/>
      <c r="AEW57"/>
      <c r="AEX57"/>
      <c r="AEY57"/>
      <c r="AEZ57"/>
      <c r="AFA57"/>
      <c r="AFB57"/>
      <c r="AFC57"/>
      <c r="AFD57"/>
      <c r="AFE57"/>
      <c r="AFF57"/>
      <c r="AFG57"/>
      <c r="AFH57"/>
      <c r="AFI57"/>
      <c r="AFJ57"/>
      <c r="AFK57"/>
      <c r="AFL57"/>
      <c r="AFM57"/>
      <c r="AFN57"/>
      <c r="AFO57"/>
      <c r="AFP57"/>
      <c r="AFQ57"/>
      <c r="AFR57"/>
      <c r="AFS57"/>
      <c r="AFT57"/>
      <c r="AFU57"/>
      <c r="AFV57"/>
      <c r="AFW57"/>
      <c r="AFX57"/>
      <c r="AFY57"/>
      <c r="AFZ57"/>
      <c r="AGA57"/>
      <c r="AGB57"/>
      <c r="AGC57"/>
      <c r="AGD57"/>
      <c r="AGE57"/>
      <c r="AGF57"/>
      <c r="AGG57"/>
      <c r="AGH57"/>
      <c r="AGI57"/>
      <c r="AGJ57"/>
      <c r="AGK57"/>
      <c r="AGL57"/>
      <c r="AGM57"/>
      <c r="AGN57"/>
      <c r="AGO57"/>
      <c r="AGP57"/>
      <c r="AGQ57"/>
      <c r="AGR57"/>
      <c r="AGS57"/>
      <c r="AGT57"/>
      <c r="AGU57"/>
      <c r="AGV57"/>
      <c r="AGW57"/>
      <c r="AGX57"/>
      <c r="AGY57"/>
      <c r="AGZ57"/>
      <c r="AHA57"/>
      <c r="AHB57"/>
      <c r="AHC57"/>
      <c r="AHD57"/>
      <c r="AHE57"/>
      <c r="AHF57"/>
      <c r="AHG57"/>
      <c r="AHH57"/>
      <c r="AHI57"/>
      <c r="AHJ57"/>
      <c r="AHK57"/>
      <c r="AHL57"/>
      <c r="AHM57"/>
      <c r="AHN57"/>
      <c r="AHO57"/>
      <c r="AHP57"/>
      <c r="AHQ57"/>
      <c r="AHR57"/>
      <c r="AHS57"/>
      <c r="AHT57"/>
      <c r="AHU57"/>
      <c r="AHV57"/>
      <c r="AHW57"/>
      <c r="AHX57"/>
      <c r="AHY57"/>
      <c r="AHZ57"/>
      <c r="AIA57"/>
      <c r="AIB57"/>
      <c r="AIC57"/>
      <c r="AID57"/>
      <c r="AIE57"/>
      <c r="AIF57"/>
      <c r="AIG57"/>
      <c r="AIH57"/>
      <c r="AII57"/>
      <c r="AIJ57"/>
      <c r="AIK57"/>
      <c r="AIL57"/>
      <c r="AIM57"/>
      <c r="AIN57"/>
      <c r="AIO57"/>
      <c r="AIP57"/>
      <c r="AIQ57"/>
      <c r="AIR57"/>
      <c r="AIS57"/>
      <c r="AIT57"/>
      <c r="AIU57"/>
      <c r="AIV57"/>
      <c r="AIW57"/>
      <c r="AIX57"/>
      <c r="AIY57"/>
      <c r="AIZ57"/>
      <c r="AJA57"/>
      <c r="AJB57"/>
      <c r="AJC57"/>
      <c r="AJD57"/>
      <c r="AJE57"/>
      <c r="AJF57"/>
      <c r="AJG57"/>
      <c r="AJH57"/>
      <c r="AJI57"/>
      <c r="AJJ57"/>
      <c r="AJK57"/>
      <c r="AJL57"/>
      <c r="AJM57"/>
      <c r="AJN57"/>
      <c r="AJO57"/>
      <c r="AJP57"/>
      <c r="AJQ57"/>
      <c r="AJR57"/>
      <c r="AJS57"/>
      <c r="AJT57"/>
      <c r="AJU57"/>
      <c r="AJV57"/>
      <c r="AJW57"/>
      <c r="AJX57"/>
      <c r="AJY57"/>
      <c r="AJZ57"/>
      <c r="AKA57"/>
      <c r="AKB57"/>
      <c r="AKC57"/>
      <c r="AKD57"/>
      <c r="AKE57"/>
      <c r="AKF57"/>
      <c r="AKG57"/>
      <c r="AKH57"/>
      <c r="AKI57"/>
      <c r="AKJ57"/>
    </row>
    <row r="58" spans="9:972">
      <c r="I58" s="701"/>
      <c r="J58" s="701"/>
      <c r="K58" s="701"/>
      <c r="L58" s="701"/>
      <c r="M58" s="688"/>
      <c r="N58" s="688"/>
      <c r="O58" s="688"/>
      <c r="P58" s="688"/>
      <c r="Q58" s="688"/>
      <c r="R58" s="688"/>
      <c r="S58" s="688"/>
      <c r="T58" s="688"/>
      <c r="U58" s="688"/>
      <c r="V58" s="688"/>
      <c r="W58" s="688"/>
      <c r="X58" s="688"/>
      <c r="Y58" s="688"/>
      <c r="Z58" s="688"/>
      <c r="AA58" s="688"/>
      <c r="AB58" s="688"/>
      <c r="AC58" s="688"/>
      <c r="AD58" s="688"/>
      <c r="AE58" s="688"/>
      <c r="AF58" s="688"/>
      <c r="AG58" s="688"/>
      <c r="AH58" s="688"/>
      <c r="AI58" s="688"/>
      <c r="AJ58" s="688"/>
      <c r="AK58" s="688"/>
      <c r="AL58" s="688"/>
      <c r="AM58" s="688"/>
      <c r="AN58" s="688"/>
      <c r="AO58" s="688"/>
      <c r="AP58" s="688"/>
      <c r="AQ58" s="688"/>
      <c r="AR58" s="688"/>
      <c r="AS58" s="688"/>
      <c r="AT58" s="688"/>
      <c r="AU58" s="688"/>
      <c r="AV58" s="688"/>
      <c r="AW58" s="688"/>
      <c r="AX58" s="688"/>
      <c r="AY58" s="688"/>
      <c r="AZ58" s="688"/>
      <c r="BA58" s="688"/>
      <c r="BB58" s="688"/>
      <c r="BC58" s="688"/>
      <c r="BD58" s="688"/>
      <c r="BE58" s="688"/>
      <c r="BF58" s="688"/>
      <c r="BG58" s="688"/>
      <c r="BH58" s="688"/>
      <c r="BI58" s="688"/>
      <c r="BJ58" s="688"/>
      <c r="BK58" s="688"/>
      <c r="BL58" s="688"/>
      <c r="BM58" s="688"/>
      <c r="BN58" s="688"/>
      <c r="BO58" s="688"/>
      <c r="BP58" s="688"/>
      <c r="BQ58" s="688"/>
      <c r="BR58" s="688"/>
      <c r="BS58" s="688"/>
      <c r="BT58" s="688"/>
      <c r="BU58" s="688"/>
      <c r="BV58" s="688"/>
      <c r="BW58" s="688"/>
      <c r="BX58" s="688"/>
      <c r="BY58" s="688"/>
      <c r="BZ58" s="688"/>
      <c r="CA58" s="688"/>
      <c r="CB58" s="688"/>
      <c r="CC58" s="688"/>
      <c r="CD58" s="688"/>
      <c r="CE58" s="688"/>
      <c r="CF58" s="688"/>
      <c r="CG58" s="688"/>
      <c r="CH58" s="688"/>
      <c r="CI58" s="688"/>
      <c r="CJ58" s="688"/>
      <c r="CK58" s="688"/>
      <c r="CL58" s="688"/>
      <c r="CM58" s="688"/>
      <c r="CN58" s="688"/>
      <c r="CO58" s="688"/>
      <c r="CP58" s="688"/>
      <c r="CQ58" s="688"/>
      <c r="CR58" s="688"/>
      <c r="CS58" s="688"/>
      <c r="CT58" s="688"/>
      <c r="CU58" s="688"/>
      <c r="CV58" s="688"/>
      <c r="CW58" s="688"/>
      <c r="CX58" s="688"/>
      <c r="CY58" s="688"/>
      <c r="CZ58" s="688"/>
      <c r="DA58" s="688"/>
      <c r="DB58" s="688"/>
      <c r="DC58" s="688"/>
      <c r="DD58" s="688"/>
      <c r="DE58" s="688"/>
      <c r="DF58" s="688"/>
      <c r="DG58" s="688"/>
      <c r="DH58" s="688"/>
      <c r="DI58" s="688"/>
      <c r="DJ58" s="688"/>
      <c r="DK58" s="688"/>
      <c r="DL58" s="688"/>
      <c r="DM58" s="688"/>
      <c r="DN58" s="688"/>
      <c r="DO58" s="688"/>
      <c r="DP58" s="688"/>
      <c r="DQ58" s="688"/>
      <c r="DR58" s="688"/>
      <c r="DS58" s="688"/>
      <c r="DT58" s="688"/>
      <c r="DU58" s="688"/>
      <c r="DV58" s="688"/>
      <c r="DW58" s="688"/>
      <c r="DX58" s="688"/>
      <c r="DY58" s="688"/>
      <c r="DZ58" s="688"/>
      <c r="EA58" s="688"/>
      <c r="EB58" s="688"/>
      <c r="EC58" s="688"/>
      <c r="ED58" s="688"/>
      <c r="EE58" s="688"/>
      <c r="EF58" s="688"/>
      <c r="EG58" s="688"/>
      <c r="EH58" s="688"/>
      <c r="EI58" s="688"/>
      <c r="EJ58" s="688"/>
      <c r="EK58" s="688"/>
      <c r="EL58" s="688"/>
      <c r="EM58" s="688"/>
      <c r="EN58" s="688"/>
      <c r="EO58" s="688"/>
      <c r="EP58" s="688"/>
      <c r="EQ58" s="688"/>
      <c r="ER58" s="688"/>
      <c r="ES58" s="688"/>
      <c r="ET58" s="688"/>
      <c r="EU58" s="688"/>
      <c r="EV58" s="688"/>
      <c r="EW58" s="688"/>
      <c r="EX58" s="688"/>
      <c r="EY58" s="688"/>
      <c r="EZ58" s="688"/>
      <c r="FA58" s="688"/>
      <c r="FB58" s="688"/>
      <c r="FC58" s="688"/>
      <c r="FD58" s="688"/>
      <c r="FE58" s="688"/>
      <c r="FF58" s="688"/>
      <c r="FG58" s="688"/>
      <c r="FH58" s="688"/>
      <c r="FI58" s="688"/>
      <c r="FJ58" s="688"/>
      <c r="FK58" s="688"/>
      <c r="FL58" s="688"/>
      <c r="FM58" s="688"/>
      <c r="FN58" s="688"/>
      <c r="FO58" s="688"/>
      <c r="FP58" s="688"/>
      <c r="FQ58" s="688"/>
      <c r="FR58" s="688"/>
      <c r="FS58" s="688"/>
      <c r="FT58" s="688"/>
      <c r="FU58" s="688"/>
      <c r="FV58" s="688"/>
      <c r="FW58" s="688"/>
      <c r="FX58" s="688"/>
      <c r="FY58" s="688"/>
      <c r="FZ58" s="688"/>
      <c r="GA58" s="688"/>
      <c r="GB58" s="688"/>
      <c r="GC58" s="688"/>
      <c r="GD58" s="688"/>
      <c r="GE58" s="688"/>
      <c r="GF58" s="688"/>
      <c r="GG58" s="688"/>
      <c r="GH58" s="688"/>
      <c r="GI58" s="688"/>
      <c r="GJ58" s="688"/>
      <c r="GK58" s="688"/>
      <c r="GL58" s="688"/>
      <c r="GM58" s="688"/>
      <c r="GN58" s="688"/>
      <c r="GO58" s="688"/>
      <c r="GP58" s="688"/>
      <c r="GQ58" s="688"/>
      <c r="GR58" s="688"/>
      <c r="GS58" s="688"/>
      <c r="GT58" s="688"/>
      <c r="GU58" s="688"/>
      <c r="GV58"/>
      <c r="GW58"/>
      <c r="GX58"/>
      <c r="GY58"/>
      <c r="GZ58"/>
      <c r="HA58"/>
      <c r="HB58"/>
      <c r="HC58"/>
      <c r="HD58"/>
      <c r="HE58"/>
      <c r="HF58"/>
      <c r="HG58"/>
      <c r="HH58"/>
      <c r="HI58"/>
      <c r="HJ58"/>
      <c r="HK58"/>
      <c r="HL58"/>
      <c r="HM58"/>
      <c r="HN58"/>
      <c r="HO58"/>
      <c r="HP58"/>
      <c r="HQ58"/>
      <c r="HR58"/>
      <c r="HS58"/>
      <c r="HT58"/>
      <c r="HU58"/>
      <c r="HV58"/>
      <c r="HW58"/>
      <c r="HX58"/>
      <c r="HY58"/>
      <c r="HZ58"/>
      <c r="IA58"/>
      <c r="IB58"/>
      <c r="IC58"/>
      <c r="ID58"/>
      <c r="IE58"/>
      <c r="IF58"/>
      <c r="IG58"/>
      <c r="IH58"/>
      <c r="II58"/>
      <c r="IJ58"/>
      <c r="IK58"/>
      <c r="IL58"/>
      <c r="IM58"/>
      <c r="IN58"/>
      <c r="IO58"/>
      <c r="IP58"/>
      <c r="IQ58"/>
      <c r="IR58"/>
      <c r="IS58"/>
      <c r="IT58"/>
      <c r="IU58"/>
      <c r="IV58"/>
      <c r="IW58"/>
      <c r="IX58"/>
      <c r="IY58"/>
      <c r="IZ58"/>
      <c r="JA58"/>
      <c r="JB58"/>
      <c r="JC58"/>
      <c r="JD58"/>
      <c r="JE58"/>
      <c r="JF58"/>
      <c r="JG58"/>
      <c r="JH58"/>
      <c r="JI58"/>
      <c r="JJ58"/>
      <c r="JK58"/>
      <c r="JL58"/>
      <c r="JM58"/>
      <c r="JN58"/>
      <c r="JO58"/>
      <c r="JP58"/>
      <c r="JQ58"/>
      <c r="JR58"/>
      <c r="JS58"/>
      <c r="JT58"/>
      <c r="JU58"/>
      <c r="JV58"/>
      <c r="JW58"/>
      <c r="JX58"/>
      <c r="JY58"/>
      <c r="JZ58"/>
      <c r="KA58"/>
      <c r="KB58"/>
      <c r="KC58"/>
      <c r="KD58"/>
      <c r="KE58"/>
      <c r="KF58"/>
      <c r="KG58"/>
      <c r="KH58"/>
      <c r="KI58"/>
      <c r="KJ58"/>
      <c r="KK58"/>
      <c r="KL58"/>
      <c r="KM58"/>
      <c r="KN58"/>
      <c r="KO58"/>
      <c r="KP58"/>
      <c r="KQ58"/>
      <c r="KR58"/>
      <c r="KS58"/>
      <c r="KT58"/>
      <c r="KU58"/>
      <c r="KV58"/>
      <c r="KW58"/>
      <c r="KX58"/>
      <c r="KY58"/>
      <c r="KZ58"/>
      <c r="LA58"/>
      <c r="LB58"/>
      <c r="LC58"/>
      <c r="LD58"/>
      <c r="LE58"/>
      <c r="LF58"/>
      <c r="LG58"/>
      <c r="LH58"/>
      <c r="LI58"/>
      <c r="LJ58"/>
      <c r="LK58"/>
      <c r="LL58"/>
      <c r="LM58"/>
      <c r="LN58"/>
      <c r="LO58"/>
      <c r="LP58"/>
      <c r="LQ58"/>
      <c r="LR58"/>
      <c r="LS58"/>
      <c r="LT58"/>
      <c r="LU58"/>
      <c r="LV58"/>
      <c r="LW58"/>
      <c r="LX58"/>
      <c r="LY58"/>
      <c r="LZ58"/>
      <c r="MA58"/>
      <c r="MB58"/>
      <c r="MC58"/>
      <c r="MD58"/>
      <c r="ME58"/>
      <c r="MF58"/>
      <c r="MG58"/>
      <c r="MH58"/>
      <c r="MI58"/>
      <c r="MJ58"/>
      <c r="MK58"/>
      <c r="ML58"/>
      <c r="MM58"/>
      <c r="MN58"/>
      <c r="MO58"/>
      <c r="MP58"/>
      <c r="MQ58"/>
      <c r="MR58"/>
      <c r="MS58"/>
      <c r="MT58"/>
      <c r="MU58"/>
      <c r="MV58"/>
      <c r="MW58"/>
      <c r="MX58"/>
      <c r="MY58"/>
      <c r="MZ58"/>
      <c r="NA58"/>
      <c r="NB58"/>
      <c r="NC58"/>
      <c r="ND58"/>
      <c r="NE58"/>
      <c r="NF58"/>
      <c r="NG58"/>
      <c r="NH58"/>
      <c r="NI58"/>
      <c r="NJ58"/>
      <c r="NK58"/>
      <c r="NL58"/>
      <c r="NM58"/>
      <c r="NN58"/>
      <c r="NO58"/>
      <c r="NP58"/>
      <c r="NQ58"/>
      <c r="NR58"/>
      <c r="NS58"/>
      <c r="NT58"/>
      <c r="NU58"/>
      <c r="NV58"/>
      <c r="NW58"/>
      <c r="NX58"/>
      <c r="NY58"/>
      <c r="NZ58"/>
      <c r="OA58"/>
      <c r="OB58"/>
      <c r="OC58"/>
      <c r="OD58"/>
      <c r="OE58"/>
      <c r="OF58"/>
      <c r="OG58"/>
      <c r="OH58"/>
      <c r="OI58"/>
      <c r="OJ58"/>
      <c r="OK58"/>
      <c r="OL58"/>
      <c r="OM58"/>
      <c r="ON58"/>
      <c r="OO58"/>
      <c r="OP58"/>
      <c r="OQ58"/>
      <c r="OR58"/>
      <c r="OS58"/>
      <c r="OT58"/>
      <c r="OU58"/>
      <c r="OV58"/>
      <c r="OW58"/>
      <c r="OX58"/>
      <c r="OY58"/>
      <c r="OZ58"/>
      <c r="PA58"/>
      <c r="PB58"/>
      <c r="PC58"/>
      <c r="PD58"/>
      <c r="PE58"/>
      <c r="PF58"/>
      <c r="PG58"/>
      <c r="PH58"/>
      <c r="PI58"/>
      <c r="PJ58"/>
      <c r="PK58"/>
      <c r="PL58"/>
      <c r="PM58"/>
      <c r="PN58"/>
      <c r="PO58"/>
      <c r="PP58"/>
      <c r="PQ58"/>
      <c r="PR58"/>
      <c r="PS58"/>
      <c r="PT58"/>
      <c r="PU58"/>
      <c r="PV58"/>
      <c r="PW58"/>
      <c r="PX58"/>
      <c r="PY58"/>
      <c r="PZ58"/>
      <c r="QA58"/>
      <c r="QB58"/>
      <c r="QC58"/>
      <c r="QD58"/>
      <c r="QE58"/>
      <c r="QF58"/>
      <c r="QG58"/>
      <c r="QH58"/>
      <c r="QI58"/>
      <c r="QJ58"/>
      <c r="QK58"/>
      <c r="QL58"/>
      <c r="QM58"/>
      <c r="QN58"/>
      <c r="QO58"/>
      <c r="QP58"/>
      <c r="QQ58"/>
      <c r="QR58"/>
      <c r="QS58"/>
      <c r="QT58"/>
      <c r="QU58"/>
      <c r="QV58"/>
      <c r="QW58"/>
      <c r="QX58"/>
      <c r="QY58"/>
      <c r="QZ58"/>
      <c r="RA58"/>
      <c r="RB58"/>
      <c r="RC58"/>
      <c r="RD58"/>
      <c r="RE58"/>
      <c r="RF58"/>
      <c r="RG58"/>
      <c r="RH58"/>
      <c r="RI58"/>
      <c r="RJ58"/>
      <c r="RK58"/>
      <c r="RL58"/>
      <c r="RM58"/>
      <c r="RN58"/>
      <c r="RO58"/>
      <c r="RP58"/>
      <c r="RQ58"/>
      <c r="RR58"/>
      <c r="RS58"/>
      <c r="RT58"/>
      <c r="RU58"/>
      <c r="RV58"/>
      <c r="RW58"/>
      <c r="RX58"/>
      <c r="RY58"/>
      <c r="RZ58"/>
      <c r="SA58"/>
      <c r="SB58"/>
      <c r="SC58"/>
      <c r="SD58"/>
      <c r="SE58"/>
      <c r="SF58"/>
      <c r="SG58"/>
      <c r="SH58"/>
      <c r="SI58"/>
      <c r="SJ58"/>
      <c r="SK58"/>
      <c r="SL58"/>
      <c r="SM58"/>
      <c r="SN58"/>
      <c r="SO58"/>
      <c r="SP58"/>
      <c r="SQ58"/>
      <c r="SR58"/>
      <c r="SS58"/>
      <c r="ST58"/>
      <c r="SU58"/>
      <c r="SV58"/>
      <c r="SW58"/>
      <c r="SX58"/>
      <c r="SY58"/>
      <c r="SZ58"/>
      <c r="TA58"/>
      <c r="TB58"/>
      <c r="TC58"/>
      <c r="TD58"/>
      <c r="TE58"/>
      <c r="TF58"/>
      <c r="TG58"/>
      <c r="TH58"/>
      <c r="TI58"/>
      <c r="TJ58"/>
      <c r="TK58"/>
      <c r="TL58"/>
      <c r="TM58"/>
      <c r="TN58"/>
      <c r="TO58"/>
      <c r="TP58"/>
      <c r="TQ58"/>
      <c r="TR58"/>
      <c r="TS58"/>
      <c r="TT58"/>
      <c r="TU58"/>
      <c r="TV58"/>
      <c r="TW58"/>
      <c r="TX58"/>
      <c r="TY58"/>
      <c r="TZ58"/>
      <c r="UA58"/>
      <c r="UB58"/>
      <c r="UC58"/>
      <c r="UD58"/>
      <c r="UE58"/>
      <c r="UF58"/>
      <c r="UG58"/>
      <c r="UH58"/>
      <c r="UI58"/>
      <c r="UJ58"/>
      <c r="UK58"/>
      <c r="UL58"/>
      <c r="UM58"/>
      <c r="UN58"/>
      <c r="UO58"/>
      <c r="UP58"/>
      <c r="UQ58"/>
      <c r="UR58"/>
      <c r="US58"/>
      <c r="UT58"/>
      <c r="UU58"/>
      <c r="UV58"/>
      <c r="UW58"/>
      <c r="UX58"/>
      <c r="UY58"/>
      <c r="UZ58"/>
      <c r="VA58"/>
      <c r="VB58"/>
      <c r="VC58"/>
      <c r="VD58"/>
      <c r="VE58"/>
      <c r="VF58"/>
      <c r="VG58"/>
      <c r="VH58"/>
      <c r="VI58"/>
      <c r="VJ58"/>
      <c r="VK58"/>
      <c r="VL58"/>
      <c r="VM58"/>
      <c r="VN58"/>
      <c r="VO58"/>
      <c r="VP58"/>
      <c r="VQ58"/>
      <c r="VR58"/>
      <c r="VS58"/>
      <c r="VT58"/>
      <c r="VU58"/>
      <c r="VV58"/>
      <c r="VW58"/>
      <c r="VX58"/>
      <c r="VY58"/>
      <c r="VZ58"/>
      <c r="WA58"/>
      <c r="WB58"/>
      <c r="WC58"/>
      <c r="WD58"/>
      <c r="WE58"/>
      <c r="WF58"/>
      <c r="WG58"/>
      <c r="WH58"/>
      <c r="WI58"/>
      <c r="WJ58"/>
      <c r="WK58"/>
      <c r="WL58"/>
      <c r="WM58"/>
      <c r="WN58"/>
      <c r="WO58"/>
      <c r="WP58"/>
      <c r="WQ58"/>
      <c r="WR58"/>
      <c r="WS58"/>
      <c r="WT58"/>
      <c r="WU58"/>
      <c r="WV58"/>
      <c r="WW58"/>
      <c r="WX58"/>
      <c r="WY58"/>
      <c r="WZ58"/>
      <c r="XA58"/>
      <c r="XB58"/>
      <c r="XC58"/>
      <c r="XD58"/>
      <c r="XE58"/>
      <c r="XF58"/>
      <c r="XG58"/>
      <c r="XH58"/>
      <c r="XI58"/>
      <c r="XJ58"/>
      <c r="XK58"/>
      <c r="XL58"/>
      <c r="XM58"/>
      <c r="XN58"/>
      <c r="XO58"/>
      <c r="XP58"/>
      <c r="XQ58"/>
      <c r="XR58"/>
      <c r="XS58"/>
      <c r="XT58"/>
      <c r="XU58"/>
      <c r="XV58"/>
      <c r="XW58"/>
      <c r="XX58"/>
      <c r="XY58"/>
      <c r="XZ58"/>
      <c r="YA58"/>
      <c r="YB58"/>
      <c r="YC58"/>
      <c r="YD58"/>
      <c r="YE58"/>
      <c r="YF58"/>
      <c r="YG58"/>
      <c r="YH58"/>
      <c r="YI58"/>
      <c r="YJ58"/>
      <c r="YK58"/>
      <c r="YL58"/>
      <c r="YM58"/>
      <c r="YN58"/>
      <c r="YO58"/>
      <c r="YP58"/>
      <c r="YQ58"/>
      <c r="YR58"/>
      <c r="YS58"/>
      <c r="YT58"/>
      <c r="YU58"/>
      <c r="YV58"/>
      <c r="YW58"/>
      <c r="YX58"/>
      <c r="YY58"/>
      <c r="YZ58"/>
      <c r="ZA58"/>
      <c r="ZB58"/>
      <c r="ZC58"/>
      <c r="ZD58"/>
      <c r="ZE58"/>
      <c r="ZF58"/>
      <c r="ZG58"/>
      <c r="ZH58"/>
      <c r="ZI58"/>
      <c r="ZJ58"/>
      <c r="ZK58"/>
      <c r="ZL58"/>
      <c r="ZM58"/>
      <c r="ZN58"/>
      <c r="ZO58"/>
      <c r="ZP58"/>
      <c r="ZQ58"/>
      <c r="ZR58"/>
      <c r="ZS58"/>
      <c r="ZT58"/>
      <c r="ZU58"/>
      <c r="ZV58"/>
      <c r="ZW58"/>
      <c r="ZX58"/>
      <c r="ZY58"/>
      <c r="ZZ58"/>
      <c r="AAA58"/>
      <c r="AAB58"/>
      <c r="AAC58"/>
      <c r="AAD58"/>
      <c r="AAE58"/>
      <c r="AAF58"/>
      <c r="AAG58"/>
      <c r="AAH58"/>
      <c r="AAI58"/>
      <c r="AAJ58"/>
      <c r="AAK58"/>
      <c r="AAL58"/>
      <c r="AAM58"/>
      <c r="AAN58"/>
      <c r="AAO58"/>
      <c r="AAP58"/>
      <c r="AAQ58"/>
      <c r="AAR58"/>
      <c r="AAS58"/>
      <c r="AAT58"/>
      <c r="AAU58"/>
      <c r="AAV58"/>
      <c r="AAW58"/>
      <c r="AAX58"/>
      <c r="AAY58"/>
      <c r="AAZ58"/>
      <c r="ABA58"/>
      <c r="ABB58"/>
      <c r="ABC58"/>
      <c r="ABD58"/>
      <c r="ABE58"/>
      <c r="ABF58"/>
      <c r="ABG58"/>
      <c r="ABH58"/>
      <c r="ABI58"/>
      <c r="ABJ58"/>
      <c r="ABK58"/>
      <c r="ABL58"/>
      <c r="ABM58"/>
      <c r="ABN58"/>
      <c r="ABO58"/>
      <c r="ABP58"/>
      <c r="ABQ58"/>
      <c r="ABR58"/>
      <c r="ABS58"/>
      <c r="ABT58"/>
      <c r="ABU58"/>
      <c r="ABV58"/>
      <c r="ABW58"/>
      <c r="ABX58"/>
      <c r="ABY58"/>
      <c r="ABZ58"/>
      <c r="ACA58"/>
      <c r="ACB58"/>
      <c r="ACC58"/>
      <c r="ACD58"/>
      <c r="ACE58"/>
      <c r="ACF58"/>
      <c r="ACG58"/>
      <c r="ACH58"/>
      <c r="ACI58"/>
      <c r="ACJ58"/>
      <c r="ACK58"/>
      <c r="ACL58"/>
      <c r="ACM58"/>
      <c r="ACN58"/>
      <c r="ACO58"/>
      <c r="ACP58"/>
      <c r="ACQ58"/>
      <c r="ACR58"/>
      <c r="ACS58"/>
      <c r="ACT58"/>
      <c r="ACU58"/>
      <c r="ACV58"/>
      <c r="ACW58"/>
      <c r="ACX58"/>
      <c r="ACY58"/>
      <c r="ACZ58"/>
      <c r="ADA58"/>
      <c r="ADB58"/>
      <c r="ADC58"/>
      <c r="ADD58"/>
      <c r="ADE58"/>
      <c r="ADF58"/>
      <c r="ADG58"/>
      <c r="ADH58"/>
      <c r="ADI58"/>
      <c r="ADJ58"/>
      <c r="ADK58"/>
      <c r="ADL58"/>
      <c r="ADM58"/>
      <c r="ADN58"/>
      <c r="ADO58"/>
      <c r="ADP58"/>
      <c r="ADQ58"/>
      <c r="ADR58"/>
      <c r="ADS58"/>
      <c r="ADT58"/>
      <c r="ADU58"/>
      <c r="ADV58"/>
      <c r="ADW58"/>
      <c r="ADX58"/>
      <c r="ADY58"/>
      <c r="ADZ58"/>
      <c r="AEA58"/>
      <c r="AEB58"/>
      <c r="AEC58"/>
      <c r="AED58"/>
      <c r="AEE58"/>
      <c r="AEF58"/>
      <c r="AEG58"/>
      <c r="AEH58"/>
      <c r="AEI58"/>
      <c r="AEJ58"/>
      <c r="AEK58"/>
      <c r="AEL58"/>
      <c r="AEM58"/>
      <c r="AEN58"/>
      <c r="AEO58"/>
      <c r="AEP58"/>
      <c r="AEQ58"/>
      <c r="AER58"/>
      <c r="AES58"/>
      <c r="AET58"/>
      <c r="AEU58"/>
      <c r="AEV58"/>
      <c r="AEW58"/>
      <c r="AEX58"/>
      <c r="AEY58"/>
      <c r="AEZ58"/>
      <c r="AFA58"/>
      <c r="AFB58"/>
      <c r="AFC58"/>
      <c r="AFD58"/>
      <c r="AFE58"/>
      <c r="AFF58"/>
      <c r="AFG58"/>
      <c r="AFH58"/>
      <c r="AFI58"/>
      <c r="AFJ58"/>
      <c r="AFK58"/>
      <c r="AFL58"/>
      <c r="AFM58"/>
      <c r="AFN58"/>
      <c r="AFO58"/>
      <c r="AFP58"/>
      <c r="AFQ58"/>
      <c r="AFR58"/>
      <c r="AFS58"/>
      <c r="AFT58"/>
      <c r="AFU58"/>
      <c r="AFV58"/>
      <c r="AFW58"/>
      <c r="AFX58"/>
      <c r="AFY58"/>
      <c r="AFZ58"/>
      <c r="AGA58"/>
      <c r="AGB58"/>
      <c r="AGC58"/>
      <c r="AGD58"/>
      <c r="AGE58"/>
      <c r="AGF58"/>
      <c r="AGG58"/>
      <c r="AGH58"/>
      <c r="AGI58"/>
      <c r="AGJ58"/>
      <c r="AGK58"/>
      <c r="AGL58"/>
      <c r="AGM58"/>
      <c r="AGN58"/>
      <c r="AGO58"/>
      <c r="AGP58"/>
      <c r="AGQ58"/>
      <c r="AGR58"/>
      <c r="AGS58"/>
      <c r="AGT58"/>
      <c r="AGU58"/>
      <c r="AGV58"/>
      <c r="AGW58"/>
      <c r="AGX58"/>
      <c r="AGY58"/>
      <c r="AGZ58"/>
      <c r="AHA58"/>
      <c r="AHB58"/>
      <c r="AHC58"/>
      <c r="AHD58"/>
      <c r="AHE58"/>
      <c r="AHF58"/>
      <c r="AHG58"/>
      <c r="AHH58"/>
      <c r="AHI58"/>
      <c r="AHJ58"/>
      <c r="AHK58"/>
      <c r="AHL58"/>
      <c r="AHM58"/>
      <c r="AHN58"/>
      <c r="AHO58"/>
      <c r="AHP58"/>
      <c r="AHQ58"/>
      <c r="AHR58"/>
      <c r="AHS58"/>
      <c r="AHT58"/>
      <c r="AHU58"/>
      <c r="AHV58"/>
      <c r="AHW58"/>
      <c r="AHX58"/>
      <c r="AHY58"/>
      <c r="AHZ58"/>
      <c r="AIA58"/>
      <c r="AIB58"/>
      <c r="AIC58"/>
      <c r="AID58"/>
      <c r="AIE58"/>
      <c r="AIF58"/>
      <c r="AIG58"/>
      <c r="AIH58"/>
      <c r="AII58"/>
      <c r="AIJ58"/>
      <c r="AIK58"/>
      <c r="AIL58"/>
      <c r="AIM58"/>
      <c r="AIN58"/>
      <c r="AIO58"/>
      <c r="AIP58"/>
      <c r="AIQ58"/>
      <c r="AIR58"/>
      <c r="AIS58"/>
      <c r="AIT58"/>
      <c r="AIU58"/>
      <c r="AIV58"/>
      <c r="AIW58"/>
      <c r="AIX58"/>
      <c r="AIY58"/>
      <c r="AIZ58"/>
      <c r="AJA58"/>
      <c r="AJB58"/>
      <c r="AJC58"/>
      <c r="AJD58"/>
      <c r="AJE58"/>
      <c r="AJF58"/>
      <c r="AJG58"/>
      <c r="AJH58"/>
      <c r="AJI58"/>
      <c r="AJJ58"/>
      <c r="AJK58"/>
      <c r="AJL58"/>
      <c r="AJM58"/>
      <c r="AJN58"/>
      <c r="AJO58"/>
      <c r="AJP58"/>
      <c r="AJQ58"/>
      <c r="AJR58"/>
      <c r="AJS58"/>
      <c r="AJT58"/>
      <c r="AJU58"/>
      <c r="AJV58"/>
      <c r="AJW58"/>
      <c r="AJX58"/>
      <c r="AJY58"/>
      <c r="AJZ58"/>
      <c r="AKA58"/>
      <c r="AKB58"/>
      <c r="AKC58"/>
      <c r="AKD58"/>
      <c r="AKE58"/>
      <c r="AKF58"/>
      <c r="AKG58"/>
      <c r="AKH58"/>
      <c r="AKI58"/>
      <c r="AKJ58"/>
    </row>
    <row r="59" spans="9:972">
      <c r="I59" s="701"/>
      <c r="J59" s="701"/>
      <c r="K59" s="701"/>
      <c r="L59" s="701"/>
      <c r="GV59"/>
      <c r="GW59"/>
      <c r="GX59"/>
      <c r="GY59"/>
      <c r="GZ59"/>
      <c r="HA59"/>
      <c r="HB59"/>
      <c r="HC59"/>
      <c r="HD59"/>
      <c r="HE59"/>
      <c r="HF59"/>
      <c r="HG59"/>
      <c r="HH59"/>
      <c r="HI59"/>
      <c r="HJ59"/>
      <c r="HK59"/>
      <c r="HL59"/>
      <c r="HM59"/>
      <c r="HN59"/>
      <c r="HO59"/>
      <c r="HP59"/>
      <c r="HQ59"/>
      <c r="HR59"/>
      <c r="HS59"/>
      <c r="HT59"/>
      <c r="HU59"/>
      <c r="HV59"/>
      <c r="HW59"/>
      <c r="HX59"/>
      <c r="HY59"/>
      <c r="HZ59"/>
      <c r="IA59"/>
      <c r="IB59"/>
      <c r="IC59"/>
      <c r="ID59"/>
      <c r="IE59"/>
      <c r="IF59"/>
      <c r="IG59"/>
      <c r="IH59"/>
      <c r="II59"/>
      <c r="IJ59"/>
      <c r="IK59"/>
      <c r="IL59"/>
      <c r="IM59"/>
      <c r="IN59"/>
      <c r="IO59"/>
      <c r="IP59"/>
      <c r="IQ59"/>
      <c r="IR59"/>
      <c r="IS59"/>
      <c r="IT59"/>
      <c r="IU59"/>
      <c r="IV59"/>
      <c r="IW59"/>
      <c r="IX59"/>
      <c r="IY59"/>
      <c r="IZ59"/>
      <c r="JA59"/>
      <c r="JB59"/>
      <c r="JC59"/>
      <c r="JD59"/>
      <c r="JE59"/>
      <c r="JF59"/>
      <c r="JG59"/>
      <c r="JH59"/>
      <c r="JI59"/>
      <c r="JJ59"/>
      <c r="JK59"/>
      <c r="JL59"/>
      <c r="JM59"/>
      <c r="JN59"/>
      <c r="JO59"/>
      <c r="JP59"/>
      <c r="JQ59"/>
      <c r="JR59"/>
      <c r="JS59"/>
      <c r="JT59"/>
      <c r="JU59"/>
      <c r="JV59"/>
      <c r="JW59"/>
      <c r="JX59"/>
      <c r="JY59"/>
      <c r="JZ59"/>
      <c r="KA59"/>
      <c r="KB59"/>
      <c r="KC59"/>
      <c r="KD59"/>
      <c r="KE59"/>
      <c r="KF59"/>
      <c r="KG59"/>
      <c r="KH59"/>
      <c r="KI59"/>
      <c r="KJ59"/>
      <c r="KK59"/>
      <c r="KL59"/>
      <c r="KM59"/>
      <c r="KN59"/>
      <c r="KO59"/>
      <c r="KP59"/>
      <c r="KQ59"/>
      <c r="KR59"/>
      <c r="KS59"/>
      <c r="KT59"/>
      <c r="KU59"/>
      <c r="KV59"/>
      <c r="KW59"/>
      <c r="KX59"/>
      <c r="KY59"/>
      <c r="KZ59"/>
      <c r="LA59"/>
      <c r="LB59"/>
      <c r="LC59"/>
      <c r="LD59"/>
      <c r="LE59"/>
      <c r="LF59"/>
      <c r="LG59"/>
      <c r="LH59"/>
      <c r="LI59"/>
      <c r="LJ59"/>
      <c r="LK59"/>
      <c r="LL59"/>
      <c r="LM59"/>
      <c r="LN59"/>
      <c r="LO59"/>
      <c r="LP59"/>
      <c r="LQ59"/>
      <c r="LR59"/>
      <c r="LS59"/>
      <c r="LT59"/>
      <c r="LU59"/>
      <c r="LV59"/>
      <c r="LW59"/>
      <c r="LX59"/>
      <c r="LY59"/>
      <c r="LZ59"/>
      <c r="MA59"/>
      <c r="MB59"/>
      <c r="MC59"/>
      <c r="MD59"/>
      <c r="ME59"/>
      <c r="MF59"/>
      <c r="MG59"/>
      <c r="MH59"/>
      <c r="MI59"/>
      <c r="MJ59"/>
      <c r="MK59"/>
      <c r="ML59"/>
      <c r="MM59"/>
      <c r="MN59"/>
      <c r="MO59"/>
      <c r="MP59"/>
      <c r="MQ59"/>
      <c r="MR59"/>
      <c r="MS59"/>
      <c r="MT59"/>
      <c r="MU59"/>
      <c r="MV59"/>
      <c r="MW59"/>
      <c r="MX59"/>
      <c r="MY59"/>
      <c r="MZ59"/>
      <c r="NA59"/>
      <c r="NB59"/>
      <c r="NC59"/>
      <c r="ND59"/>
      <c r="NE59"/>
      <c r="NF59"/>
      <c r="NG59"/>
      <c r="NH59"/>
      <c r="NI59"/>
      <c r="NJ59"/>
      <c r="NK59"/>
      <c r="NL59"/>
      <c r="NM59"/>
      <c r="NN59"/>
      <c r="NO59"/>
      <c r="NP59"/>
      <c r="NQ59"/>
      <c r="NR59"/>
      <c r="NS59"/>
      <c r="NT59"/>
      <c r="NU59"/>
      <c r="NV59"/>
      <c r="NW59"/>
      <c r="NX59"/>
      <c r="NY59"/>
      <c r="NZ59"/>
      <c r="OA59"/>
      <c r="OB59"/>
      <c r="OC59"/>
      <c r="OD59"/>
      <c r="OE59"/>
      <c r="OF59"/>
      <c r="OG59"/>
      <c r="OH59"/>
      <c r="OI59"/>
      <c r="OJ59"/>
      <c r="OK59"/>
      <c r="OL59"/>
      <c r="OM59"/>
      <c r="ON59"/>
      <c r="OO59"/>
      <c r="OP59"/>
      <c r="OQ59"/>
      <c r="OR59"/>
      <c r="OS59"/>
      <c r="OT59"/>
      <c r="OU59"/>
      <c r="OV59"/>
      <c r="OW59"/>
      <c r="OX59"/>
      <c r="OY59"/>
      <c r="OZ59"/>
      <c r="PA59"/>
      <c r="PB59"/>
      <c r="PC59"/>
      <c r="PD59"/>
      <c r="PE59"/>
      <c r="PF59"/>
      <c r="PG59"/>
      <c r="PH59"/>
      <c r="PI59"/>
      <c r="PJ59"/>
      <c r="PK59"/>
      <c r="PL59"/>
      <c r="PM59"/>
      <c r="PN59"/>
      <c r="PO59"/>
      <c r="PP59"/>
      <c r="PQ59"/>
      <c r="PR59"/>
      <c r="PS59"/>
      <c r="PT59"/>
      <c r="PU59"/>
      <c r="PV59"/>
      <c r="PW59"/>
      <c r="PX59"/>
      <c r="PY59"/>
      <c r="PZ59"/>
      <c r="QA59"/>
      <c r="QB59"/>
      <c r="QC59"/>
      <c r="QD59"/>
      <c r="QE59"/>
      <c r="QF59"/>
      <c r="QG59"/>
      <c r="QH59"/>
      <c r="QI59"/>
      <c r="QJ59"/>
      <c r="QK59"/>
      <c r="QL59"/>
      <c r="QM59"/>
      <c r="QN59"/>
      <c r="QO59"/>
      <c r="QP59"/>
      <c r="QQ59"/>
      <c r="QR59"/>
      <c r="QS59"/>
      <c r="QT59"/>
      <c r="QU59"/>
      <c r="QV59"/>
      <c r="QW59"/>
      <c r="QX59"/>
      <c r="QY59"/>
      <c r="QZ59"/>
      <c r="RA59"/>
      <c r="RB59"/>
      <c r="RC59"/>
      <c r="RD59"/>
      <c r="RE59"/>
      <c r="RF59"/>
      <c r="RG59"/>
      <c r="RH59"/>
      <c r="RI59"/>
      <c r="RJ59"/>
      <c r="RK59"/>
      <c r="RL59"/>
      <c r="RM59"/>
      <c r="RN59"/>
      <c r="RO59"/>
      <c r="RP59"/>
      <c r="RQ59"/>
      <c r="RR59"/>
      <c r="RS59"/>
      <c r="RT59"/>
      <c r="RU59"/>
      <c r="RV59"/>
      <c r="RW59"/>
      <c r="RX59"/>
      <c r="RY59"/>
      <c r="RZ59"/>
      <c r="SA59"/>
      <c r="SB59"/>
      <c r="SC59"/>
      <c r="SD59"/>
      <c r="SE59"/>
      <c r="SF59"/>
      <c r="SG59"/>
      <c r="SH59"/>
      <c r="SI59"/>
      <c r="SJ59"/>
      <c r="SK59"/>
      <c r="SL59"/>
      <c r="SM59"/>
      <c r="SN59"/>
      <c r="SO59"/>
      <c r="SP59"/>
      <c r="SQ59"/>
      <c r="SR59"/>
      <c r="SS59"/>
      <c r="ST59"/>
      <c r="SU59"/>
      <c r="SV59"/>
      <c r="SW59"/>
      <c r="SX59"/>
      <c r="SY59"/>
      <c r="SZ59"/>
      <c r="TA59"/>
      <c r="TB59"/>
      <c r="TC59"/>
      <c r="TD59"/>
      <c r="TE59"/>
      <c r="TF59"/>
      <c r="TG59"/>
      <c r="TH59"/>
      <c r="TI59"/>
      <c r="TJ59"/>
      <c r="TK59"/>
      <c r="TL59"/>
      <c r="TM59"/>
      <c r="TN59"/>
      <c r="TO59"/>
      <c r="TP59"/>
      <c r="TQ59"/>
      <c r="TR59"/>
      <c r="TS59"/>
      <c r="TT59"/>
      <c r="TU59"/>
      <c r="TV59"/>
      <c r="TW59"/>
      <c r="TX59"/>
      <c r="TY59"/>
      <c r="TZ59"/>
      <c r="UA59"/>
      <c r="UB59"/>
      <c r="UC59"/>
      <c r="UD59"/>
      <c r="UE59"/>
      <c r="UF59"/>
      <c r="UG59"/>
      <c r="UH59"/>
      <c r="UI59"/>
      <c r="UJ59"/>
      <c r="UK59"/>
      <c r="UL59"/>
      <c r="UM59"/>
      <c r="UN59"/>
      <c r="UO59"/>
      <c r="UP59"/>
      <c r="UQ59"/>
      <c r="UR59"/>
      <c r="US59"/>
      <c r="UT59"/>
      <c r="UU59"/>
      <c r="UV59"/>
      <c r="UW59"/>
      <c r="UX59"/>
      <c r="UY59"/>
      <c r="UZ59"/>
      <c r="VA59"/>
      <c r="VB59"/>
      <c r="VC59"/>
      <c r="VD59"/>
      <c r="VE59"/>
      <c r="VF59"/>
      <c r="VG59"/>
      <c r="VH59"/>
      <c r="VI59"/>
      <c r="VJ59"/>
      <c r="VK59"/>
      <c r="VL59"/>
      <c r="VM59"/>
      <c r="VN59"/>
      <c r="VO59"/>
      <c r="VP59"/>
      <c r="VQ59"/>
      <c r="VR59"/>
      <c r="VS59"/>
      <c r="VT59"/>
      <c r="VU59"/>
      <c r="VV59"/>
      <c r="VW59"/>
      <c r="VX59"/>
      <c r="VY59"/>
      <c r="VZ59"/>
      <c r="WA59"/>
      <c r="WB59"/>
      <c r="WC59"/>
      <c r="WD59"/>
      <c r="WE59"/>
      <c r="WF59"/>
      <c r="WG59"/>
      <c r="WH59"/>
      <c r="WI59"/>
      <c r="WJ59"/>
      <c r="WK59"/>
      <c r="WL59"/>
      <c r="WM59"/>
      <c r="WN59"/>
      <c r="WO59"/>
      <c r="WP59"/>
      <c r="WQ59"/>
      <c r="WR59"/>
      <c r="WS59"/>
      <c r="WT59"/>
      <c r="WU59"/>
      <c r="WV59"/>
      <c r="WW59"/>
      <c r="WX59"/>
      <c r="WY59"/>
      <c r="WZ59"/>
      <c r="XA59"/>
      <c r="XB59"/>
      <c r="XC59"/>
      <c r="XD59"/>
      <c r="XE59"/>
      <c r="XF59"/>
      <c r="XG59"/>
      <c r="XH59"/>
      <c r="XI59"/>
      <c r="XJ59"/>
      <c r="XK59"/>
      <c r="XL59"/>
      <c r="XM59"/>
      <c r="XN59"/>
      <c r="XO59"/>
      <c r="XP59"/>
      <c r="XQ59"/>
      <c r="XR59"/>
      <c r="XS59"/>
      <c r="XT59"/>
      <c r="XU59"/>
      <c r="XV59"/>
      <c r="XW59"/>
      <c r="XX59"/>
      <c r="XY59"/>
      <c r="XZ59"/>
      <c r="YA59"/>
      <c r="YB59"/>
      <c r="YC59"/>
      <c r="YD59"/>
      <c r="YE59"/>
      <c r="YF59"/>
      <c r="YG59"/>
      <c r="YH59"/>
      <c r="YI59"/>
      <c r="YJ59"/>
      <c r="YK59"/>
      <c r="YL59"/>
      <c r="YM59"/>
      <c r="YN59"/>
      <c r="YO59"/>
      <c r="YP59"/>
      <c r="YQ59"/>
      <c r="YR59"/>
      <c r="YS59"/>
      <c r="YT59"/>
      <c r="YU59"/>
      <c r="YV59"/>
      <c r="YW59"/>
      <c r="YX59"/>
      <c r="YY59"/>
      <c r="YZ59"/>
      <c r="ZA59"/>
      <c r="ZB59"/>
      <c r="ZC59"/>
      <c r="ZD59"/>
      <c r="ZE59"/>
      <c r="ZF59"/>
      <c r="ZG59"/>
      <c r="ZH59"/>
      <c r="ZI59"/>
      <c r="ZJ59"/>
      <c r="ZK59"/>
      <c r="ZL59"/>
      <c r="ZM59"/>
      <c r="ZN59"/>
      <c r="ZO59"/>
      <c r="ZP59"/>
      <c r="ZQ59"/>
      <c r="ZR59"/>
      <c r="ZS59"/>
      <c r="ZT59"/>
      <c r="ZU59"/>
      <c r="ZV59"/>
      <c r="ZW59"/>
      <c r="ZX59"/>
      <c r="ZY59"/>
      <c r="ZZ59"/>
      <c r="AAA59"/>
      <c r="AAB59"/>
      <c r="AAC59"/>
      <c r="AAD59"/>
      <c r="AAE59"/>
      <c r="AAF59"/>
      <c r="AAG59"/>
      <c r="AAH59"/>
      <c r="AAI59"/>
      <c r="AAJ59"/>
      <c r="AAK59"/>
      <c r="AAL59"/>
      <c r="AAM59"/>
      <c r="AAN59"/>
      <c r="AAO59"/>
      <c r="AAP59"/>
      <c r="AAQ59"/>
      <c r="AAR59"/>
      <c r="AAS59"/>
      <c r="AAT59"/>
      <c r="AAU59"/>
      <c r="AAV59"/>
      <c r="AAW59"/>
      <c r="AAX59"/>
      <c r="AAY59"/>
      <c r="AAZ59"/>
      <c r="ABA59"/>
      <c r="ABB59"/>
      <c r="ABC59"/>
      <c r="ABD59"/>
      <c r="ABE59"/>
      <c r="ABF59"/>
      <c r="ABG59"/>
      <c r="ABH59"/>
      <c r="ABI59"/>
      <c r="ABJ59"/>
      <c r="ABK59"/>
      <c r="ABL59"/>
      <c r="ABM59"/>
      <c r="ABN59"/>
      <c r="ABO59"/>
      <c r="ABP59"/>
      <c r="ABQ59"/>
      <c r="ABR59"/>
      <c r="ABS59"/>
      <c r="ABT59"/>
      <c r="ABU59"/>
      <c r="ABV59"/>
      <c r="ABW59"/>
      <c r="ABX59"/>
      <c r="ABY59"/>
      <c r="ABZ59"/>
      <c r="ACA59"/>
      <c r="ACB59"/>
      <c r="ACC59"/>
      <c r="ACD59"/>
      <c r="ACE59"/>
      <c r="ACF59"/>
      <c r="ACG59"/>
      <c r="ACH59"/>
      <c r="ACI59"/>
      <c r="ACJ59"/>
      <c r="ACK59"/>
      <c r="ACL59"/>
      <c r="ACM59"/>
      <c r="ACN59"/>
      <c r="ACO59"/>
      <c r="ACP59"/>
      <c r="ACQ59"/>
      <c r="ACR59"/>
      <c r="ACS59"/>
      <c r="ACT59"/>
      <c r="ACU59"/>
      <c r="ACV59"/>
      <c r="ACW59"/>
      <c r="ACX59"/>
      <c r="ACY59"/>
      <c r="ACZ59"/>
      <c r="ADA59"/>
      <c r="ADB59"/>
      <c r="ADC59"/>
      <c r="ADD59"/>
      <c r="ADE59"/>
      <c r="ADF59"/>
      <c r="ADG59"/>
      <c r="ADH59"/>
      <c r="ADI59"/>
      <c r="ADJ59"/>
      <c r="ADK59"/>
      <c r="ADL59"/>
      <c r="ADM59"/>
      <c r="ADN59"/>
      <c r="ADO59"/>
      <c r="ADP59"/>
      <c r="ADQ59"/>
      <c r="ADR59"/>
      <c r="ADS59"/>
      <c r="ADT59"/>
      <c r="ADU59"/>
      <c r="ADV59"/>
      <c r="ADW59"/>
      <c r="ADX59"/>
      <c r="ADY59"/>
      <c r="ADZ59"/>
      <c r="AEA59"/>
      <c r="AEB59"/>
      <c r="AEC59"/>
      <c r="AED59"/>
      <c r="AEE59"/>
      <c r="AEF59"/>
      <c r="AEG59"/>
      <c r="AEH59"/>
      <c r="AEI59"/>
      <c r="AEJ59"/>
      <c r="AEK59"/>
      <c r="AEL59"/>
      <c r="AEM59"/>
      <c r="AEN59"/>
      <c r="AEO59"/>
      <c r="AEP59"/>
      <c r="AEQ59"/>
      <c r="AER59"/>
      <c r="AES59"/>
      <c r="AET59"/>
      <c r="AEU59"/>
      <c r="AEV59"/>
      <c r="AEW59"/>
      <c r="AEX59"/>
      <c r="AEY59"/>
      <c r="AEZ59"/>
      <c r="AFA59"/>
      <c r="AFB59"/>
      <c r="AFC59"/>
      <c r="AFD59"/>
      <c r="AFE59"/>
      <c r="AFF59"/>
      <c r="AFG59"/>
      <c r="AFH59"/>
      <c r="AFI59"/>
      <c r="AFJ59"/>
      <c r="AFK59"/>
      <c r="AFL59"/>
      <c r="AFM59"/>
      <c r="AFN59"/>
      <c r="AFO59"/>
      <c r="AFP59"/>
      <c r="AFQ59"/>
      <c r="AFR59"/>
      <c r="AFS59"/>
      <c r="AFT59"/>
      <c r="AFU59"/>
      <c r="AFV59"/>
      <c r="AFW59"/>
      <c r="AFX59"/>
      <c r="AFY59"/>
      <c r="AFZ59"/>
      <c r="AGA59"/>
      <c r="AGB59"/>
      <c r="AGC59"/>
      <c r="AGD59"/>
      <c r="AGE59"/>
      <c r="AGF59"/>
      <c r="AGG59"/>
      <c r="AGH59"/>
      <c r="AGI59"/>
      <c r="AGJ59"/>
      <c r="AGK59"/>
      <c r="AGL59"/>
      <c r="AGM59"/>
      <c r="AGN59"/>
      <c r="AGO59"/>
      <c r="AGP59"/>
      <c r="AGQ59"/>
      <c r="AGR59"/>
      <c r="AGS59"/>
      <c r="AGT59"/>
      <c r="AGU59"/>
      <c r="AGV59"/>
      <c r="AGW59"/>
      <c r="AGX59"/>
      <c r="AGY59"/>
      <c r="AGZ59"/>
      <c r="AHA59"/>
      <c r="AHB59"/>
      <c r="AHC59"/>
      <c r="AHD59"/>
      <c r="AHE59"/>
      <c r="AHF59"/>
      <c r="AHG59"/>
      <c r="AHH59"/>
      <c r="AHI59"/>
      <c r="AHJ59"/>
      <c r="AHK59"/>
      <c r="AHL59"/>
      <c r="AHM59"/>
      <c r="AHN59"/>
      <c r="AHO59"/>
      <c r="AHP59"/>
      <c r="AHQ59"/>
      <c r="AHR59"/>
      <c r="AHS59"/>
      <c r="AHT59"/>
      <c r="AHU59"/>
      <c r="AHV59"/>
      <c r="AHW59"/>
      <c r="AHX59"/>
      <c r="AHY59"/>
      <c r="AHZ59"/>
      <c r="AIA59"/>
      <c r="AIB59"/>
      <c r="AIC59"/>
      <c r="AID59"/>
      <c r="AIE59"/>
      <c r="AIF59"/>
      <c r="AIG59"/>
      <c r="AIH59"/>
      <c r="AII59"/>
      <c r="AIJ59"/>
      <c r="AIK59"/>
      <c r="AIL59"/>
      <c r="AIM59"/>
      <c r="AIN59"/>
      <c r="AIO59"/>
      <c r="AIP59"/>
      <c r="AIQ59"/>
      <c r="AIR59"/>
      <c r="AIS59"/>
      <c r="AIT59"/>
      <c r="AIU59"/>
      <c r="AIV59"/>
      <c r="AIW59"/>
      <c r="AIX59"/>
      <c r="AIY59"/>
      <c r="AIZ59"/>
      <c r="AJA59"/>
      <c r="AJB59"/>
      <c r="AJC59"/>
      <c r="AJD59"/>
      <c r="AJE59"/>
      <c r="AJF59"/>
      <c r="AJG59"/>
      <c r="AJH59"/>
      <c r="AJI59"/>
      <c r="AJJ59"/>
      <c r="AJK59"/>
      <c r="AJL59"/>
      <c r="AJM59"/>
      <c r="AJN59"/>
      <c r="AJO59"/>
      <c r="AJP59"/>
      <c r="AJQ59"/>
      <c r="AJR59"/>
      <c r="AJS59"/>
      <c r="AJT59"/>
      <c r="AJU59"/>
      <c r="AJV59"/>
      <c r="AJW59"/>
      <c r="AJX59"/>
      <c r="AJY59"/>
      <c r="AJZ59"/>
      <c r="AKA59"/>
      <c r="AKB59"/>
      <c r="AKC59"/>
      <c r="AKD59"/>
      <c r="AKE59"/>
      <c r="AKF59"/>
      <c r="AKG59"/>
      <c r="AKH59"/>
      <c r="AKI59"/>
      <c r="AKJ59"/>
    </row>
    <row r="60" spans="9:972">
      <c r="GV60"/>
      <c r="GW60"/>
      <c r="GX60"/>
      <c r="GY60"/>
      <c r="GZ60"/>
      <c r="HA60"/>
      <c r="HB60"/>
      <c r="HC60"/>
      <c r="HD60"/>
      <c r="HE60"/>
      <c r="HF60"/>
      <c r="HG60"/>
      <c r="HH60"/>
      <c r="HI60"/>
      <c r="HJ60"/>
      <c r="HK60"/>
      <c r="HL60"/>
      <c r="HM60"/>
      <c r="HN60"/>
      <c r="HO60"/>
      <c r="HP60"/>
      <c r="HQ60"/>
      <c r="HR60"/>
      <c r="HS60"/>
      <c r="HT60"/>
      <c r="HU60"/>
      <c r="HV60"/>
      <c r="HW60"/>
      <c r="HX60"/>
      <c r="HY60"/>
      <c r="HZ60"/>
      <c r="IA60"/>
      <c r="IB60"/>
      <c r="IC60"/>
      <c r="ID60"/>
      <c r="IE60"/>
      <c r="IF60"/>
      <c r="IG60"/>
      <c r="IH60"/>
      <c r="II60"/>
      <c r="IJ60"/>
      <c r="IK60"/>
      <c r="IL60"/>
      <c r="IM60"/>
      <c r="IN60"/>
      <c r="IO60"/>
      <c r="IP60"/>
      <c r="IQ60"/>
      <c r="IR60"/>
      <c r="IS60"/>
      <c r="IT60"/>
      <c r="IU60"/>
      <c r="IV60"/>
      <c r="IW60"/>
      <c r="IX60"/>
      <c r="IY60"/>
      <c r="IZ60"/>
      <c r="JA60"/>
      <c r="JB60"/>
      <c r="JC60"/>
      <c r="JD60"/>
      <c r="JE60"/>
      <c r="JF60"/>
      <c r="JG60"/>
      <c r="JH60"/>
      <c r="JI60"/>
      <c r="JJ60"/>
      <c r="JK60"/>
      <c r="JL60"/>
      <c r="JM60"/>
      <c r="JN60"/>
      <c r="JO60"/>
      <c r="JP60"/>
      <c r="JQ60"/>
      <c r="JR60"/>
      <c r="JS60"/>
      <c r="JT60"/>
      <c r="JU60"/>
      <c r="JV60"/>
      <c r="JW60"/>
      <c r="JX60"/>
      <c r="JY60"/>
      <c r="JZ60"/>
      <c r="KA60"/>
      <c r="KB60"/>
      <c r="KC60"/>
      <c r="KD60"/>
      <c r="KE60"/>
      <c r="KF60"/>
      <c r="KG60"/>
      <c r="KH60"/>
      <c r="KI60"/>
      <c r="KJ60"/>
      <c r="KK60"/>
      <c r="KL60"/>
      <c r="KM60"/>
      <c r="KN60"/>
      <c r="KO60"/>
      <c r="KP60"/>
      <c r="KQ60"/>
      <c r="KR60"/>
      <c r="KS60"/>
      <c r="KT60"/>
      <c r="KU60"/>
      <c r="KV60"/>
      <c r="KW60"/>
      <c r="KX60"/>
      <c r="KY60"/>
      <c r="KZ60"/>
      <c r="LA60"/>
      <c r="LB60"/>
      <c r="LC60"/>
      <c r="LD60"/>
      <c r="LE60"/>
      <c r="LF60"/>
      <c r="LG60"/>
      <c r="LH60"/>
      <c r="LI60"/>
      <c r="LJ60"/>
      <c r="LK60"/>
      <c r="LL60"/>
      <c r="LM60"/>
      <c r="LN60"/>
      <c r="LO60"/>
      <c r="LP60"/>
      <c r="LQ60"/>
      <c r="LR60"/>
      <c r="LS60"/>
      <c r="LT60"/>
      <c r="LU60"/>
      <c r="LV60"/>
      <c r="LW60"/>
      <c r="LX60"/>
      <c r="LY60"/>
      <c r="LZ60"/>
      <c r="MA60"/>
      <c r="MB60"/>
      <c r="MC60"/>
      <c r="MD60"/>
      <c r="ME60"/>
      <c r="MF60"/>
      <c r="MG60"/>
      <c r="MH60"/>
      <c r="MI60"/>
      <c r="MJ60"/>
      <c r="MK60"/>
      <c r="ML60"/>
      <c r="MM60"/>
      <c r="MN60"/>
      <c r="MO60"/>
      <c r="MP60"/>
      <c r="MQ60"/>
      <c r="MR60"/>
      <c r="MS60"/>
      <c r="MT60"/>
      <c r="MU60"/>
      <c r="MV60"/>
      <c r="MW60"/>
      <c r="MX60"/>
      <c r="MY60"/>
      <c r="MZ60"/>
      <c r="NA60"/>
      <c r="NB60"/>
      <c r="NC60"/>
      <c r="ND60"/>
      <c r="NE60"/>
      <c r="NF60"/>
      <c r="NG60"/>
      <c r="NH60"/>
      <c r="NI60"/>
      <c r="NJ60"/>
      <c r="NK60"/>
      <c r="NL60"/>
      <c r="NM60"/>
      <c r="NN60"/>
      <c r="NO60"/>
      <c r="NP60"/>
      <c r="NQ60"/>
      <c r="NR60"/>
      <c r="NS60"/>
      <c r="NT60"/>
      <c r="NU60"/>
      <c r="NV60"/>
      <c r="NW60"/>
      <c r="NX60"/>
      <c r="NY60"/>
      <c r="NZ60"/>
      <c r="OA60"/>
      <c r="OB60"/>
      <c r="OC60"/>
      <c r="OD60"/>
      <c r="OE60"/>
      <c r="OF60"/>
      <c r="OG60"/>
      <c r="OH60"/>
      <c r="OI60"/>
      <c r="OJ60"/>
      <c r="OK60"/>
      <c r="OL60"/>
      <c r="OM60"/>
      <c r="ON60"/>
      <c r="OO60"/>
      <c r="OP60"/>
      <c r="OQ60"/>
      <c r="OR60"/>
      <c r="OS60"/>
      <c r="OT60"/>
      <c r="OU60"/>
      <c r="OV60"/>
      <c r="OW60"/>
      <c r="OX60"/>
      <c r="OY60"/>
      <c r="OZ60"/>
      <c r="PA60"/>
      <c r="PB60"/>
      <c r="PC60"/>
      <c r="PD60"/>
      <c r="PE60"/>
      <c r="PF60"/>
      <c r="PG60"/>
      <c r="PH60"/>
      <c r="PI60"/>
      <c r="PJ60"/>
      <c r="PK60"/>
      <c r="PL60"/>
      <c r="PM60"/>
      <c r="PN60"/>
      <c r="PO60"/>
      <c r="PP60"/>
      <c r="PQ60"/>
      <c r="PR60"/>
      <c r="PS60"/>
      <c r="PT60"/>
      <c r="PU60"/>
      <c r="PV60"/>
      <c r="PW60"/>
      <c r="PX60"/>
      <c r="PY60"/>
      <c r="PZ60"/>
      <c r="QA60"/>
      <c r="QB60"/>
      <c r="QC60"/>
      <c r="QD60"/>
      <c r="QE60"/>
      <c r="QF60"/>
      <c r="QG60"/>
      <c r="QH60"/>
      <c r="QI60"/>
      <c r="QJ60"/>
      <c r="QK60"/>
      <c r="QL60"/>
      <c r="QM60"/>
      <c r="QN60"/>
      <c r="QO60"/>
      <c r="QP60"/>
      <c r="QQ60"/>
      <c r="QR60"/>
      <c r="QS60"/>
      <c r="QT60"/>
      <c r="QU60"/>
      <c r="QV60"/>
      <c r="QW60"/>
      <c r="QX60"/>
      <c r="QY60"/>
      <c r="QZ60"/>
      <c r="RA60"/>
      <c r="RB60"/>
      <c r="RC60"/>
      <c r="RD60"/>
      <c r="RE60"/>
      <c r="RF60"/>
      <c r="RG60"/>
      <c r="RH60"/>
      <c r="RI60"/>
      <c r="RJ60"/>
      <c r="RK60"/>
      <c r="RL60"/>
      <c r="RM60"/>
      <c r="RN60"/>
      <c r="RO60"/>
      <c r="RP60"/>
      <c r="RQ60"/>
      <c r="RR60"/>
      <c r="RS60"/>
      <c r="RT60"/>
      <c r="RU60"/>
      <c r="RV60"/>
      <c r="RW60"/>
      <c r="RX60"/>
      <c r="RY60"/>
      <c r="RZ60"/>
      <c r="SA60"/>
      <c r="SB60"/>
      <c r="SC60"/>
      <c r="SD60"/>
      <c r="SE60"/>
      <c r="SF60"/>
      <c r="SG60"/>
      <c r="SH60"/>
      <c r="SI60"/>
      <c r="SJ60"/>
      <c r="SK60"/>
      <c r="SL60"/>
      <c r="SM60"/>
      <c r="SN60"/>
      <c r="SO60"/>
      <c r="SP60"/>
      <c r="SQ60"/>
      <c r="SR60"/>
      <c r="SS60"/>
      <c r="ST60"/>
      <c r="SU60"/>
      <c r="SV60"/>
      <c r="SW60"/>
      <c r="SX60"/>
      <c r="SY60"/>
      <c r="SZ60"/>
      <c r="TA60"/>
      <c r="TB60"/>
      <c r="TC60"/>
      <c r="TD60"/>
      <c r="TE60"/>
      <c r="TF60"/>
      <c r="TG60"/>
      <c r="TH60"/>
      <c r="TI60"/>
      <c r="TJ60"/>
      <c r="TK60"/>
      <c r="TL60"/>
      <c r="TM60"/>
      <c r="TN60"/>
      <c r="TO60"/>
      <c r="TP60"/>
      <c r="TQ60"/>
      <c r="TR60"/>
      <c r="TS60"/>
      <c r="TT60"/>
      <c r="TU60"/>
      <c r="TV60"/>
      <c r="TW60"/>
      <c r="TX60"/>
      <c r="TY60"/>
      <c r="TZ60"/>
      <c r="UA60"/>
      <c r="UB60"/>
      <c r="UC60"/>
      <c r="UD60"/>
      <c r="UE60"/>
      <c r="UF60"/>
      <c r="UG60"/>
      <c r="UH60"/>
      <c r="UI60"/>
      <c r="UJ60"/>
      <c r="UK60"/>
      <c r="UL60"/>
      <c r="UM60"/>
      <c r="UN60"/>
      <c r="UO60"/>
      <c r="UP60"/>
      <c r="UQ60"/>
      <c r="UR60"/>
      <c r="US60"/>
      <c r="UT60"/>
      <c r="UU60"/>
      <c r="UV60"/>
      <c r="UW60"/>
      <c r="UX60"/>
      <c r="UY60"/>
      <c r="UZ60"/>
      <c r="VA60"/>
      <c r="VB60"/>
      <c r="VC60"/>
      <c r="VD60"/>
      <c r="VE60"/>
      <c r="VF60"/>
      <c r="VG60"/>
      <c r="VH60"/>
      <c r="VI60"/>
      <c r="VJ60"/>
      <c r="VK60"/>
      <c r="VL60"/>
      <c r="VM60"/>
      <c r="VN60"/>
      <c r="VO60"/>
      <c r="VP60"/>
      <c r="VQ60"/>
      <c r="VR60"/>
      <c r="VS60"/>
      <c r="VT60"/>
      <c r="VU60"/>
      <c r="VV60"/>
      <c r="VW60"/>
      <c r="VX60"/>
      <c r="VY60"/>
      <c r="VZ60"/>
      <c r="WA60"/>
      <c r="WB60"/>
      <c r="WC60"/>
      <c r="WD60"/>
      <c r="WE60"/>
      <c r="WF60"/>
      <c r="WG60"/>
      <c r="WH60"/>
      <c r="WI60"/>
      <c r="WJ60"/>
      <c r="WK60"/>
      <c r="WL60"/>
      <c r="WM60"/>
      <c r="WN60"/>
      <c r="WO60"/>
      <c r="WP60"/>
      <c r="WQ60"/>
      <c r="WR60"/>
      <c r="WS60"/>
      <c r="WT60"/>
      <c r="WU60"/>
      <c r="WV60"/>
      <c r="WW60"/>
      <c r="WX60"/>
      <c r="WY60"/>
      <c r="WZ60"/>
      <c r="XA60"/>
      <c r="XB60"/>
      <c r="XC60"/>
      <c r="XD60"/>
      <c r="XE60"/>
      <c r="XF60"/>
      <c r="XG60"/>
      <c r="XH60"/>
      <c r="XI60"/>
      <c r="XJ60"/>
      <c r="XK60"/>
      <c r="XL60"/>
      <c r="XM60"/>
      <c r="XN60"/>
      <c r="XO60"/>
      <c r="XP60"/>
      <c r="XQ60"/>
      <c r="XR60"/>
      <c r="XS60"/>
      <c r="XT60"/>
      <c r="XU60"/>
      <c r="XV60"/>
      <c r="XW60"/>
      <c r="XX60"/>
      <c r="XY60"/>
      <c r="XZ60"/>
      <c r="YA60"/>
      <c r="YB60"/>
      <c r="YC60"/>
      <c r="YD60"/>
      <c r="YE60"/>
      <c r="YF60"/>
      <c r="YG60"/>
      <c r="YH60"/>
      <c r="YI60"/>
      <c r="YJ60"/>
      <c r="YK60"/>
      <c r="YL60"/>
      <c r="YM60"/>
      <c r="YN60"/>
      <c r="YO60"/>
      <c r="YP60"/>
      <c r="YQ60"/>
      <c r="YR60"/>
      <c r="YS60"/>
      <c r="YT60"/>
      <c r="YU60"/>
      <c r="YV60"/>
      <c r="YW60"/>
      <c r="YX60"/>
      <c r="YY60"/>
      <c r="YZ60"/>
      <c r="ZA60"/>
      <c r="ZB60"/>
      <c r="ZC60"/>
      <c r="ZD60"/>
      <c r="ZE60"/>
      <c r="ZF60"/>
      <c r="ZG60"/>
      <c r="ZH60"/>
      <c r="ZI60"/>
      <c r="ZJ60"/>
      <c r="ZK60"/>
      <c r="ZL60"/>
      <c r="ZM60"/>
      <c r="ZN60"/>
      <c r="ZO60"/>
      <c r="ZP60"/>
      <c r="ZQ60"/>
      <c r="ZR60"/>
      <c r="ZS60"/>
      <c r="ZT60"/>
      <c r="ZU60"/>
      <c r="ZV60"/>
      <c r="ZW60"/>
      <c r="ZX60"/>
      <c r="ZY60"/>
      <c r="ZZ60"/>
      <c r="AAA60"/>
      <c r="AAB60"/>
      <c r="AAC60"/>
      <c r="AAD60"/>
      <c r="AAE60"/>
      <c r="AAF60"/>
      <c r="AAG60"/>
      <c r="AAH60"/>
      <c r="AAI60"/>
      <c r="AAJ60"/>
      <c r="AAK60"/>
      <c r="AAL60"/>
      <c r="AAM60"/>
      <c r="AAN60"/>
      <c r="AAO60"/>
      <c r="AAP60"/>
      <c r="AAQ60"/>
      <c r="AAR60"/>
      <c r="AAS60"/>
      <c r="AAT60"/>
      <c r="AAU60"/>
      <c r="AAV60"/>
      <c r="AAW60"/>
      <c r="AAX60"/>
      <c r="AAY60"/>
      <c r="AAZ60"/>
      <c r="ABA60"/>
      <c r="ABB60"/>
      <c r="ABC60"/>
      <c r="ABD60"/>
      <c r="ABE60"/>
      <c r="ABF60"/>
      <c r="ABG60"/>
      <c r="ABH60"/>
      <c r="ABI60"/>
      <c r="ABJ60"/>
      <c r="ABK60"/>
      <c r="ABL60"/>
      <c r="ABM60"/>
      <c r="ABN60"/>
      <c r="ABO60"/>
      <c r="ABP60"/>
      <c r="ABQ60"/>
      <c r="ABR60"/>
      <c r="ABS60"/>
      <c r="ABT60"/>
      <c r="ABU60"/>
      <c r="ABV60"/>
      <c r="ABW60"/>
      <c r="ABX60"/>
      <c r="ABY60"/>
      <c r="ABZ60"/>
      <c r="ACA60"/>
      <c r="ACB60"/>
      <c r="ACC60"/>
      <c r="ACD60"/>
      <c r="ACE60"/>
      <c r="ACF60"/>
      <c r="ACG60"/>
      <c r="ACH60"/>
      <c r="ACI60"/>
      <c r="ACJ60"/>
      <c r="ACK60"/>
      <c r="ACL60"/>
      <c r="ACM60"/>
      <c r="ACN60"/>
      <c r="ACO60"/>
      <c r="ACP60"/>
      <c r="ACQ60"/>
      <c r="ACR60"/>
      <c r="ACS60"/>
      <c r="ACT60"/>
      <c r="ACU60"/>
      <c r="ACV60"/>
      <c r="ACW60"/>
      <c r="ACX60"/>
      <c r="ACY60"/>
      <c r="ACZ60"/>
      <c r="ADA60"/>
      <c r="ADB60"/>
      <c r="ADC60"/>
      <c r="ADD60"/>
      <c r="ADE60"/>
      <c r="ADF60"/>
      <c r="ADG60"/>
      <c r="ADH60"/>
      <c r="ADI60"/>
      <c r="ADJ60"/>
      <c r="ADK60"/>
      <c r="ADL60"/>
      <c r="ADM60"/>
      <c r="ADN60"/>
      <c r="ADO60"/>
      <c r="ADP60"/>
      <c r="ADQ60"/>
      <c r="ADR60"/>
      <c r="ADS60"/>
      <c r="ADT60"/>
      <c r="ADU60"/>
      <c r="ADV60"/>
      <c r="ADW60"/>
      <c r="ADX60"/>
      <c r="ADY60"/>
      <c r="ADZ60"/>
      <c r="AEA60"/>
      <c r="AEB60"/>
      <c r="AEC60"/>
      <c r="AED60"/>
      <c r="AEE60"/>
      <c r="AEF60"/>
      <c r="AEG60"/>
      <c r="AEH60"/>
      <c r="AEI60"/>
      <c r="AEJ60"/>
      <c r="AEK60"/>
      <c r="AEL60"/>
      <c r="AEM60"/>
      <c r="AEN60"/>
      <c r="AEO60"/>
      <c r="AEP60"/>
      <c r="AEQ60"/>
      <c r="AER60"/>
      <c r="AES60"/>
      <c r="AET60"/>
      <c r="AEU60"/>
      <c r="AEV60"/>
      <c r="AEW60"/>
      <c r="AEX60"/>
      <c r="AEY60"/>
      <c r="AEZ60"/>
      <c r="AFA60"/>
      <c r="AFB60"/>
      <c r="AFC60"/>
      <c r="AFD60"/>
      <c r="AFE60"/>
      <c r="AFF60"/>
      <c r="AFG60"/>
      <c r="AFH60"/>
      <c r="AFI60"/>
      <c r="AFJ60"/>
      <c r="AFK60"/>
      <c r="AFL60"/>
      <c r="AFM60"/>
      <c r="AFN60"/>
      <c r="AFO60"/>
      <c r="AFP60"/>
      <c r="AFQ60"/>
      <c r="AFR60"/>
      <c r="AFS60"/>
      <c r="AFT60"/>
      <c r="AFU60"/>
      <c r="AFV60"/>
      <c r="AFW60"/>
      <c r="AFX60"/>
      <c r="AFY60"/>
      <c r="AFZ60"/>
      <c r="AGA60"/>
      <c r="AGB60"/>
      <c r="AGC60"/>
      <c r="AGD60"/>
      <c r="AGE60"/>
      <c r="AGF60"/>
      <c r="AGG60"/>
      <c r="AGH60"/>
      <c r="AGI60"/>
      <c r="AGJ60"/>
      <c r="AGK60"/>
      <c r="AGL60"/>
      <c r="AGM60"/>
      <c r="AGN60"/>
      <c r="AGO60"/>
      <c r="AGP60"/>
      <c r="AGQ60"/>
      <c r="AGR60"/>
      <c r="AGS60"/>
      <c r="AGT60"/>
      <c r="AGU60"/>
      <c r="AGV60"/>
      <c r="AGW60"/>
      <c r="AGX60"/>
      <c r="AGY60"/>
      <c r="AGZ60"/>
      <c r="AHA60"/>
      <c r="AHB60"/>
      <c r="AHC60"/>
      <c r="AHD60"/>
      <c r="AHE60"/>
      <c r="AHF60"/>
      <c r="AHG60"/>
      <c r="AHH60"/>
      <c r="AHI60"/>
      <c r="AHJ60"/>
      <c r="AHK60"/>
      <c r="AHL60"/>
      <c r="AHM60"/>
      <c r="AHN60"/>
      <c r="AHO60"/>
      <c r="AHP60"/>
      <c r="AHQ60"/>
      <c r="AHR60"/>
      <c r="AHS60"/>
      <c r="AHT60"/>
      <c r="AHU60"/>
      <c r="AHV60"/>
      <c r="AHW60"/>
      <c r="AHX60"/>
      <c r="AHY60"/>
      <c r="AHZ60"/>
      <c r="AIA60"/>
      <c r="AIB60"/>
      <c r="AIC60"/>
      <c r="AID60"/>
      <c r="AIE60"/>
      <c r="AIF60"/>
      <c r="AIG60"/>
      <c r="AIH60"/>
      <c r="AII60"/>
      <c r="AIJ60"/>
      <c r="AIK60"/>
      <c r="AIL60"/>
      <c r="AIM60"/>
      <c r="AIN60"/>
      <c r="AIO60"/>
      <c r="AIP60"/>
      <c r="AIQ60"/>
      <c r="AIR60"/>
      <c r="AIS60"/>
      <c r="AIT60"/>
      <c r="AIU60"/>
      <c r="AIV60"/>
      <c r="AIW60"/>
      <c r="AIX60"/>
      <c r="AIY60"/>
      <c r="AIZ60"/>
      <c r="AJA60"/>
      <c r="AJB60"/>
      <c r="AJC60"/>
      <c r="AJD60"/>
      <c r="AJE60"/>
      <c r="AJF60"/>
      <c r="AJG60"/>
      <c r="AJH60"/>
      <c r="AJI60"/>
      <c r="AJJ60"/>
      <c r="AJK60"/>
      <c r="AJL60"/>
      <c r="AJM60"/>
      <c r="AJN60"/>
      <c r="AJO60"/>
      <c r="AJP60"/>
      <c r="AJQ60"/>
      <c r="AJR60"/>
      <c r="AJS60"/>
      <c r="AJT60"/>
      <c r="AJU60"/>
      <c r="AJV60"/>
      <c r="AJW60"/>
      <c r="AJX60"/>
      <c r="AJY60"/>
      <c r="AJZ60"/>
      <c r="AKA60"/>
      <c r="AKB60"/>
      <c r="AKC60"/>
      <c r="AKD60"/>
      <c r="AKE60"/>
      <c r="AKF60"/>
      <c r="AKG60"/>
      <c r="AKH60"/>
      <c r="AKI60"/>
      <c r="AKJ60"/>
    </row>
    <row r="61" spans="9:972">
      <c r="GV61"/>
      <c r="GW61"/>
      <c r="GX61"/>
      <c r="GY61"/>
      <c r="GZ61"/>
      <c r="HA61"/>
      <c r="HB61"/>
      <c r="HC61"/>
      <c r="HD61"/>
      <c r="HE61"/>
      <c r="HF61"/>
      <c r="HG61"/>
      <c r="HH61"/>
      <c r="HI61"/>
      <c r="HJ61"/>
      <c r="HK61"/>
      <c r="HL61"/>
      <c r="HM61"/>
      <c r="HN61"/>
      <c r="HO61"/>
      <c r="HP61"/>
      <c r="HQ61"/>
      <c r="HR61"/>
      <c r="HS61"/>
      <c r="HT61"/>
      <c r="HU61"/>
      <c r="HV61"/>
      <c r="HW61"/>
      <c r="HX61"/>
      <c r="HY61"/>
      <c r="HZ61"/>
      <c r="IA61"/>
      <c r="IB61"/>
      <c r="IC61"/>
      <c r="ID61"/>
      <c r="IE61"/>
      <c r="IF61"/>
      <c r="IG61"/>
      <c r="IH61"/>
      <c r="II61"/>
      <c r="IJ61"/>
      <c r="IK61"/>
      <c r="IL61"/>
      <c r="IM61"/>
      <c r="IN61"/>
      <c r="IO61"/>
      <c r="IP61"/>
      <c r="IQ61"/>
      <c r="IR61"/>
      <c r="IS61"/>
      <c r="IT61"/>
      <c r="IU61"/>
      <c r="IV61"/>
      <c r="IW61"/>
      <c r="IX61"/>
      <c r="IY61"/>
      <c r="IZ61"/>
      <c r="JA61"/>
      <c r="JB61"/>
      <c r="JC61"/>
      <c r="JD61"/>
      <c r="JE61"/>
      <c r="JF61"/>
      <c r="JG61"/>
      <c r="JH61"/>
      <c r="JI61"/>
      <c r="JJ61"/>
      <c r="JK61"/>
      <c r="JL61"/>
      <c r="JM61"/>
      <c r="JN61"/>
      <c r="JO61"/>
      <c r="JP61"/>
      <c r="JQ61"/>
      <c r="JR61"/>
      <c r="JS61"/>
      <c r="JT61"/>
      <c r="JU61"/>
      <c r="JV61"/>
      <c r="JW61"/>
      <c r="JX61"/>
      <c r="JY61"/>
      <c r="JZ61"/>
      <c r="KA61"/>
      <c r="KB61"/>
      <c r="KC61"/>
      <c r="KD61"/>
      <c r="KE61"/>
      <c r="KF61"/>
      <c r="KG61"/>
      <c r="KH61"/>
      <c r="KI61"/>
      <c r="KJ61"/>
      <c r="KK61"/>
      <c r="KL61"/>
      <c r="KM61"/>
      <c r="KN61"/>
      <c r="KO61"/>
      <c r="KP61"/>
      <c r="KQ61"/>
      <c r="KR61"/>
      <c r="KS61"/>
      <c r="KT61"/>
      <c r="KU61"/>
      <c r="KV61"/>
      <c r="KW61"/>
      <c r="KX61"/>
      <c r="KY61"/>
      <c r="KZ61"/>
      <c r="LA61"/>
      <c r="LB61"/>
      <c r="LC61"/>
      <c r="LD61"/>
      <c r="LE61"/>
      <c r="LF61"/>
      <c r="LG61"/>
      <c r="LH61"/>
      <c r="LI61"/>
      <c r="LJ61"/>
      <c r="LK61"/>
      <c r="LL61"/>
      <c r="LM61"/>
      <c r="LN61"/>
      <c r="LO61"/>
      <c r="LP61"/>
      <c r="LQ61"/>
      <c r="LR61"/>
      <c r="LS61"/>
      <c r="LT61"/>
      <c r="LU61"/>
      <c r="LV61"/>
      <c r="LW61"/>
      <c r="LX61"/>
      <c r="LY61"/>
      <c r="LZ61"/>
      <c r="MA61"/>
      <c r="MB61"/>
      <c r="MC61"/>
      <c r="MD61"/>
      <c r="ME61"/>
      <c r="MF61"/>
      <c r="MG61"/>
      <c r="MH61"/>
      <c r="MI61"/>
      <c r="MJ61"/>
      <c r="MK61"/>
      <c r="ML61"/>
      <c r="MM61"/>
      <c r="MN61"/>
      <c r="MO61"/>
      <c r="MP61"/>
      <c r="MQ61"/>
      <c r="MR61"/>
      <c r="MS61"/>
      <c r="MT61"/>
      <c r="MU61"/>
      <c r="MV61"/>
      <c r="MW61"/>
      <c r="MX61"/>
      <c r="MY61"/>
      <c r="MZ61"/>
      <c r="NA61"/>
      <c r="NB61"/>
      <c r="NC61"/>
      <c r="ND61"/>
      <c r="NE61"/>
      <c r="NF61"/>
      <c r="NG61"/>
      <c r="NH61"/>
      <c r="NI61"/>
      <c r="NJ61"/>
      <c r="NK61"/>
      <c r="NL61"/>
      <c r="NM61"/>
      <c r="NN61"/>
      <c r="NO61"/>
      <c r="NP61"/>
      <c r="NQ61"/>
      <c r="NR61"/>
      <c r="NS61"/>
      <c r="NT61"/>
      <c r="NU61"/>
      <c r="NV61"/>
      <c r="NW61"/>
      <c r="NX61"/>
      <c r="NY61"/>
      <c r="NZ61"/>
      <c r="OA61"/>
      <c r="OB61"/>
      <c r="OC61"/>
      <c r="OD61"/>
      <c r="OE61"/>
      <c r="OF61"/>
      <c r="OG61"/>
      <c r="OH61"/>
      <c r="OI61"/>
      <c r="OJ61"/>
      <c r="OK61"/>
      <c r="OL61"/>
      <c r="OM61"/>
      <c r="ON61"/>
      <c r="OO61"/>
      <c r="OP61"/>
      <c r="OQ61"/>
      <c r="OR61"/>
      <c r="OS61"/>
      <c r="OT61"/>
      <c r="OU61"/>
      <c r="OV61"/>
      <c r="OW61"/>
      <c r="OX61"/>
      <c r="OY61"/>
      <c r="OZ61"/>
      <c r="PA61"/>
      <c r="PB61"/>
      <c r="PC61"/>
      <c r="PD61"/>
      <c r="PE61"/>
      <c r="PF61"/>
      <c r="PG61"/>
      <c r="PH61"/>
      <c r="PI61"/>
      <c r="PJ61"/>
      <c r="PK61"/>
      <c r="PL61"/>
      <c r="PM61"/>
      <c r="PN61"/>
      <c r="PO61"/>
      <c r="PP61"/>
      <c r="PQ61"/>
      <c r="PR61"/>
      <c r="PS61"/>
      <c r="PT61"/>
      <c r="PU61"/>
      <c r="PV61"/>
      <c r="PW61"/>
      <c r="PX61"/>
      <c r="PY61"/>
      <c r="PZ61"/>
      <c r="QA61"/>
      <c r="QB61"/>
      <c r="QC61"/>
      <c r="QD61"/>
      <c r="QE61"/>
      <c r="QF61"/>
      <c r="QG61"/>
      <c r="QH61"/>
      <c r="QI61"/>
      <c r="QJ61"/>
      <c r="QK61"/>
      <c r="QL61"/>
      <c r="QM61"/>
      <c r="QN61"/>
      <c r="QO61"/>
      <c r="QP61"/>
      <c r="QQ61"/>
      <c r="QR61"/>
      <c r="QS61"/>
      <c r="QT61"/>
      <c r="QU61"/>
      <c r="QV61"/>
      <c r="QW61"/>
      <c r="QX61"/>
      <c r="QY61"/>
      <c r="QZ61"/>
      <c r="RA61"/>
      <c r="RB61"/>
      <c r="RC61"/>
      <c r="RD61"/>
      <c r="RE61"/>
      <c r="RF61"/>
      <c r="RG61"/>
      <c r="RH61"/>
      <c r="RI61"/>
      <c r="RJ61"/>
      <c r="RK61"/>
      <c r="RL61"/>
      <c r="RM61"/>
      <c r="RN61"/>
      <c r="RO61"/>
      <c r="RP61"/>
      <c r="RQ61"/>
      <c r="RR61"/>
      <c r="RS61"/>
      <c r="RT61"/>
      <c r="RU61"/>
      <c r="RV61"/>
      <c r="RW61"/>
      <c r="RX61"/>
      <c r="RY61"/>
      <c r="RZ61"/>
      <c r="SA61"/>
      <c r="SB61"/>
      <c r="SC61"/>
      <c r="SD61"/>
      <c r="SE61"/>
      <c r="SF61"/>
      <c r="SG61"/>
      <c r="SH61"/>
      <c r="SI61"/>
      <c r="SJ61"/>
      <c r="SK61"/>
      <c r="SL61"/>
      <c r="SM61"/>
      <c r="SN61"/>
      <c r="SO61"/>
      <c r="SP61"/>
      <c r="SQ61"/>
      <c r="SR61"/>
      <c r="SS61"/>
      <c r="ST61"/>
      <c r="SU61"/>
      <c r="SV61"/>
      <c r="SW61"/>
      <c r="SX61"/>
      <c r="SY61"/>
      <c r="SZ61"/>
      <c r="TA61"/>
      <c r="TB61"/>
      <c r="TC61"/>
      <c r="TD61"/>
      <c r="TE61"/>
      <c r="TF61"/>
      <c r="TG61"/>
      <c r="TH61"/>
      <c r="TI61"/>
      <c r="TJ61"/>
      <c r="TK61"/>
      <c r="TL61"/>
      <c r="TM61"/>
      <c r="TN61"/>
      <c r="TO61"/>
      <c r="TP61"/>
      <c r="TQ61"/>
      <c r="TR61"/>
      <c r="TS61"/>
      <c r="TT61"/>
      <c r="TU61"/>
      <c r="TV61"/>
      <c r="TW61"/>
      <c r="TX61"/>
      <c r="TY61"/>
      <c r="TZ61"/>
      <c r="UA61"/>
      <c r="UB61"/>
      <c r="UC61"/>
      <c r="UD61"/>
      <c r="UE61"/>
      <c r="UF61"/>
      <c r="UG61"/>
      <c r="UH61"/>
      <c r="UI61"/>
      <c r="UJ61"/>
      <c r="UK61"/>
      <c r="UL61"/>
      <c r="UM61"/>
      <c r="UN61"/>
      <c r="UO61"/>
      <c r="UP61"/>
      <c r="UQ61"/>
      <c r="UR61"/>
      <c r="US61"/>
      <c r="UT61"/>
      <c r="UU61"/>
      <c r="UV61"/>
      <c r="UW61"/>
      <c r="UX61"/>
      <c r="UY61"/>
      <c r="UZ61"/>
      <c r="VA61"/>
      <c r="VB61"/>
      <c r="VC61"/>
      <c r="VD61"/>
      <c r="VE61"/>
      <c r="VF61"/>
      <c r="VG61"/>
      <c r="VH61"/>
      <c r="VI61"/>
      <c r="VJ61"/>
      <c r="VK61"/>
      <c r="VL61"/>
      <c r="VM61"/>
      <c r="VN61"/>
      <c r="VO61"/>
      <c r="VP61"/>
      <c r="VQ61"/>
      <c r="VR61"/>
      <c r="VS61"/>
      <c r="VT61"/>
      <c r="VU61"/>
      <c r="VV61"/>
      <c r="VW61"/>
      <c r="VX61"/>
      <c r="VY61"/>
      <c r="VZ61"/>
      <c r="WA61"/>
      <c r="WB61"/>
      <c r="WC61"/>
      <c r="WD61"/>
      <c r="WE61"/>
      <c r="WF61"/>
      <c r="WG61"/>
      <c r="WH61"/>
      <c r="WI61"/>
      <c r="WJ61"/>
      <c r="WK61"/>
      <c r="WL61"/>
      <c r="WM61"/>
      <c r="WN61"/>
      <c r="WO61"/>
      <c r="WP61"/>
      <c r="WQ61"/>
      <c r="WR61"/>
      <c r="WS61"/>
      <c r="WT61"/>
      <c r="WU61"/>
      <c r="WV61"/>
      <c r="WW61"/>
      <c r="WX61"/>
      <c r="WY61"/>
      <c r="WZ61"/>
      <c r="XA61"/>
      <c r="XB61"/>
      <c r="XC61"/>
      <c r="XD61"/>
      <c r="XE61"/>
      <c r="XF61"/>
      <c r="XG61"/>
      <c r="XH61"/>
      <c r="XI61"/>
      <c r="XJ61"/>
      <c r="XK61"/>
      <c r="XL61"/>
      <c r="XM61"/>
      <c r="XN61"/>
      <c r="XO61"/>
      <c r="XP61"/>
      <c r="XQ61"/>
      <c r="XR61"/>
      <c r="XS61"/>
      <c r="XT61"/>
      <c r="XU61"/>
      <c r="XV61"/>
      <c r="XW61"/>
      <c r="XX61"/>
      <c r="XY61"/>
      <c r="XZ61"/>
      <c r="YA61"/>
      <c r="YB61"/>
      <c r="YC61"/>
      <c r="YD61"/>
      <c r="YE61"/>
      <c r="YF61"/>
      <c r="YG61"/>
      <c r="YH61"/>
      <c r="YI61"/>
      <c r="YJ61"/>
      <c r="YK61"/>
      <c r="YL61"/>
      <c r="YM61"/>
      <c r="YN61"/>
      <c r="YO61"/>
      <c r="YP61"/>
      <c r="YQ61"/>
      <c r="YR61"/>
      <c r="YS61"/>
      <c r="YT61"/>
      <c r="YU61"/>
      <c r="YV61"/>
      <c r="YW61"/>
      <c r="YX61"/>
      <c r="YY61"/>
      <c r="YZ61"/>
      <c r="ZA61"/>
      <c r="ZB61"/>
      <c r="ZC61"/>
      <c r="ZD61"/>
      <c r="ZE61"/>
      <c r="ZF61"/>
      <c r="ZG61"/>
      <c r="ZH61"/>
      <c r="ZI61"/>
      <c r="ZJ61"/>
      <c r="ZK61"/>
      <c r="ZL61"/>
      <c r="ZM61"/>
      <c r="ZN61"/>
      <c r="ZO61"/>
      <c r="ZP61"/>
      <c r="ZQ61"/>
      <c r="ZR61"/>
      <c r="ZS61"/>
      <c r="ZT61"/>
      <c r="ZU61"/>
      <c r="ZV61"/>
      <c r="ZW61"/>
      <c r="ZX61"/>
      <c r="ZY61"/>
      <c r="ZZ61"/>
      <c r="AAA61"/>
      <c r="AAB61"/>
      <c r="AAC61"/>
      <c r="AAD61"/>
      <c r="AAE61"/>
      <c r="AAF61"/>
      <c r="AAG61"/>
      <c r="AAH61"/>
      <c r="AAI61"/>
      <c r="AAJ61"/>
      <c r="AAK61"/>
      <c r="AAL61"/>
      <c r="AAM61"/>
      <c r="AAN61"/>
      <c r="AAO61"/>
      <c r="AAP61"/>
      <c r="AAQ61"/>
      <c r="AAR61"/>
      <c r="AAS61"/>
      <c r="AAT61"/>
      <c r="AAU61"/>
      <c r="AAV61"/>
      <c r="AAW61"/>
      <c r="AAX61"/>
      <c r="AAY61"/>
      <c r="AAZ61"/>
      <c r="ABA61"/>
      <c r="ABB61"/>
      <c r="ABC61"/>
      <c r="ABD61"/>
      <c r="ABE61"/>
      <c r="ABF61"/>
      <c r="ABG61"/>
      <c r="ABH61"/>
      <c r="ABI61"/>
      <c r="ABJ61"/>
      <c r="ABK61"/>
      <c r="ABL61"/>
      <c r="ABM61"/>
      <c r="ABN61"/>
      <c r="ABO61"/>
      <c r="ABP61"/>
      <c r="ABQ61"/>
      <c r="ABR61"/>
      <c r="ABS61"/>
      <c r="ABT61"/>
      <c r="ABU61"/>
      <c r="ABV61"/>
      <c r="ABW61"/>
      <c r="ABX61"/>
      <c r="ABY61"/>
      <c r="ABZ61"/>
      <c r="ACA61"/>
      <c r="ACB61"/>
      <c r="ACC61"/>
      <c r="ACD61"/>
      <c r="ACE61"/>
      <c r="ACF61"/>
      <c r="ACG61"/>
      <c r="ACH61"/>
      <c r="ACI61"/>
      <c r="ACJ61"/>
      <c r="ACK61"/>
      <c r="ACL61"/>
      <c r="ACM61"/>
      <c r="ACN61"/>
      <c r="ACO61"/>
      <c r="ACP61"/>
      <c r="ACQ61"/>
      <c r="ACR61"/>
      <c r="ACS61"/>
      <c r="ACT61"/>
      <c r="ACU61"/>
      <c r="ACV61"/>
      <c r="ACW61"/>
      <c r="ACX61"/>
      <c r="ACY61"/>
      <c r="ACZ61"/>
      <c r="ADA61"/>
      <c r="ADB61"/>
      <c r="ADC61"/>
      <c r="ADD61"/>
      <c r="ADE61"/>
      <c r="ADF61"/>
      <c r="ADG61"/>
      <c r="ADH61"/>
      <c r="ADI61"/>
      <c r="ADJ61"/>
      <c r="ADK61"/>
      <c r="ADL61"/>
      <c r="ADM61"/>
      <c r="ADN61"/>
      <c r="ADO61"/>
      <c r="ADP61"/>
      <c r="ADQ61"/>
      <c r="ADR61"/>
      <c r="ADS61"/>
      <c r="ADT61"/>
      <c r="ADU61"/>
      <c r="ADV61"/>
      <c r="ADW61"/>
      <c r="ADX61"/>
      <c r="ADY61"/>
      <c r="ADZ61"/>
      <c r="AEA61"/>
      <c r="AEB61"/>
      <c r="AEC61"/>
      <c r="AED61"/>
      <c r="AEE61"/>
      <c r="AEF61"/>
      <c r="AEG61"/>
      <c r="AEH61"/>
      <c r="AEI61"/>
      <c r="AEJ61"/>
      <c r="AEK61"/>
      <c r="AEL61"/>
      <c r="AEM61"/>
      <c r="AEN61"/>
      <c r="AEO61"/>
      <c r="AEP61"/>
      <c r="AEQ61"/>
      <c r="AER61"/>
      <c r="AES61"/>
      <c r="AET61"/>
      <c r="AEU61"/>
      <c r="AEV61"/>
      <c r="AEW61"/>
      <c r="AEX61"/>
      <c r="AEY61"/>
      <c r="AEZ61"/>
      <c r="AFA61"/>
      <c r="AFB61"/>
      <c r="AFC61"/>
      <c r="AFD61"/>
      <c r="AFE61"/>
      <c r="AFF61"/>
      <c r="AFG61"/>
      <c r="AFH61"/>
      <c r="AFI61"/>
      <c r="AFJ61"/>
      <c r="AFK61"/>
      <c r="AFL61"/>
      <c r="AFM61"/>
      <c r="AFN61"/>
      <c r="AFO61"/>
      <c r="AFP61"/>
      <c r="AFQ61"/>
      <c r="AFR61"/>
      <c r="AFS61"/>
      <c r="AFT61"/>
      <c r="AFU61"/>
      <c r="AFV61"/>
      <c r="AFW61"/>
      <c r="AFX61"/>
      <c r="AFY61"/>
      <c r="AFZ61"/>
      <c r="AGA61"/>
      <c r="AGB61"/>
      <c r="AGC61"/>
      <c r="AGD61"/>
      <c r="AGE61"/>
      <c r="AGF61"/>
      <c r="AGG61"/>
      <c r="AGH61"/>
      <c r="AGI61"/>
      <c r="AGJ61"/>
      <c r="AGK61"/>
      <c r="AGL61"/>
      <c r="AGM61"/>
      <c r="AGN61"/>
      <c r="AGO61"/>
      <c r="AGP61"/>
      <c r="AGQ61"/>
      <c r="AGR61"/>
      <c r="AGS61"/>
      <c r="AGT61"/>
      <c r="AGU61"/>
      <c r="AGV61"/>
      <c r="AGW61"/>
      <c r="AGX61"/>
      <c r="AGY61"/>
      <c r="AGZ61"/>
      <c r="AHA61"/>
      <c r="AHB61"/>
      <c r="AHC61"/>
      <c r="AHD61"/>
      <c r="AHE61"/>
      <c r="AHF61"/>
      <c r="AHG61"/>
      <c r="AHH61"/>
      <c r="AHI61"/>
      <c r="AHJ61"/>
      <c r="AHK61"/>
      <c r="AHL61"/>
      <c r="AHM61"/>
      <c r="AHN61"/>
      <c r="AHO61"/>
      <c r="AHP61"/>
      <c r="AHQ61"/>
      <c r="AHR61"/>
      <c r="AHS61"/>
      <c r="AHT61"/>
      <c r="AHU61"/>
      <c r="AHV61"/>
      <c r="AHW61"/>
      <c r="AHX61"/>
      <c r="AHY61"/>
      <c r="AHZ61"/>
      <c r="AIA61"/>
      <c r="AIB61"/>
      <c r="AIC61"/>
      <c r="AID61"/>
      <c r="AIE61"/>
      <c r="AIF61"/>
      <c r="AIG61"/>
      <c r="AIH61"/>
      <c r="AII61"/>
      <c r="AIJ61"/>
      <c r="AIK61"/>
      <c r="AIL61"/>
      <c r="AIM61"/>
      <c r="AIN61"/>
      <c r="AIO61"/>
      <c r="AIP61"/>
      <c r="AIQ61"/>
      <c r="AIR61"/>
      <c r="AIS61"/>
      <c r="AIT61"/>
      <c r="AIU61"/>
      <c r="AIV61"/>
      <c r="AIW61"/>
      <c r="AIX61"/>
      <c r="AIY61"/>
      <c r="AIZ61"/>
      <c r="AJA61"/>
      <c r="AJB61"/>
      <c r="AJC61"/>
      <c r="AJD61"/>
      <c r="AJE61"/>
      <c r="AJF61"/>
      <c r="AJG61"/>
      <c r="AJH61"/>
      <c r="AJI61"/>
      <c r="AJJ61"/>
      <c r="AJK61"/>
      <c r="AJL61"/>
      <c r="AJM61"/>
      <c r="AJN61"/>
      <c r="AJO61"/>
      <c r="AJP61"/>
      <c r="AJQ61"/>
      <c r="AJR61"/>
      <c r="AJS61"/>
      <c r="AJT61"/>
      <c r="AJU61"/>
      <c r="AJV61"/>
      <c r="AJW61"/>
      <c r="AJX61"/>
      <c r="AJY61"/>
      <c r="AJZ61"/>
      <c r="AKA61"/>
      <c r="AKB61"/>
      <c r="AKC61"/>
      <c r="AKD61"/>
      <c r="AKE61"/>
      <c r="AKF61"/>
      <c r="AKG61"/>
      <c r="AKH61"/>
      <c r="AKI61"/>
      <c r="AKJ61"/>
    </row>
    <row r="62" spans="9:972">
      <c r="GV62"/>
      <c r="GW62"/>
      <c r="GX62"/>
      <c r="GY62"/>
      <c r="GZ62"/>
      <c r="HA62"/>
      <c r="HB62"/>
      <c r="HC62"/>
      <c r="HD62"/>
      <c r="HE62"/>
      <c r="HF62"/>
      <c r="HG62"/>
      <c r="HH62"/>
      <c r="HI62"/>
      <c r="HJ62"/>
      <c r="HK62"/>
      <c r="HL62"/>
      <c r="HM62"/>
      <c r="HN62"/>
      <c r="HO62"/>
      <c r="HP62"/>
      <c r="HQ62"/>
      <c r="HR62"/>
      <c r="HS62"/>
      <c r="HT62"/>
      <c r="HU62"/>
      <c r="HV62"/>
      <c r="HW62"/>
      <c r="HX62"/>
      <c r="HY62"/>
      <c r="HZ62"/>
      <c r="IA62"/>
      <c r="IB62"/>
      <c r="IC62"/>
      <c r="ID62"/>
      <c r="IE62"/>
      <c r="IF62"/>
      <c r="IG62"/>
      <c r="IH62"/>
      <c r="II62"/>
      <c r="IJ62"/>
      <c r="IK62"/>
      <c r="IL62"/>
      <c r="IM62"/>
      <c r="IN62"/>
      <c r="IO62"/>
      <c r="IP62"/>
      <c r="IQ62"/>
      <c r="IR62"/>
      <c r="IS62"/>
      <c r="IT62"/>
      <c r="IU62"/>
      <c r="IV62"/>
      <c r="IW62"/>
      <c r="IX62"/>
      <c r="IY62"/>
      <c r="IZ62"/>
      <c r="JA62"/>
      <c r="JB62"/>
      <c r="JC62"/>
      <c r="JD62"/>
      <c r="JE62"/>
      <c r="JF62"/>
      <c r="JG62"/>
      <c r="JH62"/>
      <c r="JI62"/>
      <c r="JJ62"/>
      <c r="JK62"/>
      <c r="JL62"/>
      <c r="JM62"/>
      <c r="JN62"/>
      <c r="JO62"/>
      <c r="JP62"/>
      <c r="JQ62"/>
      <c r="JR62"/>
      <c r="JS62"/>
      <c r="JT62"/>
      <c r="JU62"/>
      <c r="JV62"/>
      <c r="JW62"/>
      <c r="JX62"/>
      <c r="JY62"/>
      <c r="JZ62"/>
      <c r="KA62"/>
      <c r="KB62"/>
      <c r="KC62"/>
      <c r="KD62"/>
      <c r="KE62"/>
      <c r="KF62"/>
      <c r="KG62"/>
      <c r="KH62"/>
      <c r="KI62"/>
      <c r="KJ62"/>
      <c r="KK62"/>
      <c r="KL62"/>
      <c r="KM62"/>
      <c r="KN62"/>
      <c r="KO62"/>
      <c r="KP62"/>
      <c r="KQ62"/>
      <c r="KR62"/>
      <c r="KS62"/>
      <c r="KT62"/>
      <c r="KU62"/>
      <c r="KV62"/>
      <c r="KW62"/>
      <c r="KX62"/>
      <c r="KY62"/>
      <c r="KZ62"/>
      <c r="LA62"/>
      <c r="LB62"/>
      <c r="LC62"/>
      <c r="LD62"/>
      <c r="LE62"/>
      <c r="LF62"/>
      <c r="LG62"/>
      <c r="LH62"/>
      <c r="LI62"/>
      <c r="LJ62"/>
      <c r="LK62"/>
      <c r="LL62"/>
      <c r="LM62"/>
      <c r="LN62"/>
      <c r="LO62"/>
      <c r="LP62"/>
      <c r="LQ62"/>
      <c r="LR62"/>
      <c r="LS62"/>
      <c r="LT62"/>
      <c r="LU62"/>
      <c r="LV62"/>
      <c r="LW62"/>
      <c r="LX62"/>
      <c r="LY62"/>
      <c r="LZ62"/>
      <c r="MA62"/>
      <c r="MB62"/>
      <c r="MC62"/>
      <c r="MD62"/>
      <c r="ME62"/>
      <c r="MF62"/>
      <c r="MG62"/>
      <c r="MH62"/>
      <c r="MI62"/>
      <c r="MJ62"/>
      <c r="MK62"/>
      <c r="ML62"/>
      <c r="MM62"/>
      <c r="MN62"/>
      <c r="MO62"/>
      <c r="MP62"/>
      <c r="MQ62"/>
      <c r="MR62"/>
      <c r="MS62"/>
      <c r="MT62"/>
      <c r="MU62"/>
      <c r="MV62"/>
      <c r="MW62"/>
      <c r="MX62"/>
      <c r="MY62"/>
      <c r="MZ62"/>
      <c r="NA62"/>
      <c r="NB62"/>
      <c r="NC62"/>
      <c r="ND62"/>
      <c r="NE62"/>
      <c r="NF62"/>
      <c r="NG62"/>
      <c r="NH62"/>
      <c r="NI62"/>
      <c r="NJ62"/>
      <c r="NK62"/>
      <c r="NL62"/>
      <c r="NM62"/>
      <c r="NN62"/>
      <c r="NO62"/>
      <c r="NP62"/>
      <c r="NQ62"/>
      <c r="NR62"/>
      <c r="NS62"/>
      <c r="NT62"/>
      <c r="NU62"/>
      <c r="NV62"/>
      <c r="NW62"/>
      <c r="NX62"/>
      <c r="NY62"/>
      <c r="NZ62"/>
      <c r="OA62"/>
      <c r="OB62"/>
      <c r="OC62"/>
      <c r="OD62"/>
      <c r="OE62"/>
      <c r="OF62"/>
      <c r="OG62"/>
      <c r="OH62"/>
      <c r="OI62"/>
      <c r="OJ62"/>
      <c r="OK62"/>
      <c r="OL62"/>
      <c r="OM62"/>
      <c r="ON62"/>
      <c r="OO62"/>
      <c r="OP62"/>
      <c r="OQ62"/>
      <c r="OR62"/>
      <c r="OS62"/>
      <c r="OT62"/>
      <c r="OU62"/>
      <c r="OV62"/>
      <c r="OW62"/>
      <c r="OX62"/>
      <c r="OY62"/>
      <c r="OZ62"/>
      <c r="PA62"/>
      <c r="PB62"/>
      <c r="PC62"/>
      <c r="PD62"/>
      <c r="PE62"/>
      <c r="PF62"/>
      <c r="PG62"/>
      <c r="PH62"/>
      <c r="PI62"/>
      <c r="PJ62"/>
      <c r="PK62"/>
      <c r="PL62"/>
      <c r="PM62"/>
      <c r="PN62"/>
      <c r="PO62"/>
      <c r="PP62"/>
      <c r="PQ62"/>
      <c r="PR62"/>
      <c r="PS62"/>
      <c r="PT62"/>
      <c r="PU62"/>
      <c r="PV62"/>
      <c r="PW62"/>
      <c r="PX62"/>
      <c r="PY62"/>
      <c r="PZ62"/>
      <c r="QA62"/>
      <c r="QB62"/>
      <c r="QC62"/>
      <c r="QD62"/>
      <c r="QE62"/>
      <c r="QF62"/>
      <c r="QG62"/>
      <c r="QH62"/>
      <c r="QI62"/>
      <c r="QJ62"/>
      <c r="QK62"/>
      <c r="QL62"/>
      <c r="QM62"/>
      <c r="QN62"/>
      <c r="QO62"/>
      <c r="QP62"/>
      <c r="QQ62"/>
      <c r="QR62"/>
      <c r="QS62"/>
      <c r="QT62"/>
      <c r="QU62"/>
      <c r="QV62"/>
      <c r="QW62"/>
      <c r="QX62"/>
      <c r="QY62"/>
      <c r="QZ62"/>
      <c r="RA62"/>
      <c r="RB62"/>
      <c r="RC62"/>
      <c r="RD62"/>
      <c r="RE62"/>
      <c r="RF62"/>
      <c r="RG62"/>
      <c r="RH62"/>
      <c r="RI62"/>
      <c r="RJ62"/>
      <c r="RK62"/>
      <c r="RL62"/>
      <c r="RM62"/>
      <c r="RN62"/>
      <c r="RO62"/>
      <c r="RP62"/>
      <c r="RQ62"/>
      <c r="RR62"/>
      <c r="RS62"/>
      <c r="RT62"/>
      <c r="RU62"/>
      <c r="RV62"/>
      <c r="RW62"/>
      <c r="RX62"/>
      <c r="RY62"/>
      <c r="RZ62"/>
      <c r="SA62"/>
      <c r="SB62"/>
      <c r="SC62"/>
      <c r="SD62"/>
      <c r="SE62"/>
      <c r="SF62"/>
      <c r="SG62"/>
      <c r="SH62"/>
      <c r="SI62"/>
      <c r="SJ62"/>
      <c r="SK62"/>
      <c r="SL62"/>
      <c r="SM62"/>
      <c r="SN62"/>
      <c r="SO62"/>
      <c r="SP62"/>
      <c r="SQ62"/>
      <c r="SR62"/>
      <c r="SS62"/>
      <c r="ST62"/>
      <c r="SU62"/>
      <c r="SV62"/>
      <c r="SW62"/>
      <c r="SX62"/>
      <c r="SY62"/>
      <c r="SZ62"/>
      <c r="TA62"/>
      <c r="TB62"/>
      <c r="TC62"/>
      <c r="TD62"/>
      <c r="TE62"/>
      <c r="TF62"/>
      <c r="TG62"/>
      <c r="TH62"/>
      <c r="TI62"/>
      <c r="TJ62"/>
      <c r="TK62"/>
      <c r="TL62"/>
      <c r="TM62"/>
      <c r="TN62"/>
      <c r="TO62"/>
      <c r="TP62"/>
      <c r="TQ62"/>
      <c r="TR62"/>
      <c r="TS62"/>
      <c r="TT62"/>
      <c r="TU62"/>
      <c r="TV62"/>
      <c r="TW62"/>
      <c r="TX62"/>
      <c r="TY62"/>
      <c r="TZ62"/>
      <c r="UA62"/>
      <c r="UB62"/>
      <c r="UC62"/>
      <c r="UD62"/>
      <c r="UE62"/>
      <c r="UF62"/>
      <c r="UG62"/>
      <c r="UH62"/>
      <c r="UI62"/>
      <c r="UJ62"/>
      <c r="UK62"/>
      <c r="UL62"/>
      <c r="UM62"/>
      <c r="UN62"/>
      <c r="UO62"/>
      <c r="UP62"/>
      <c r="UQ62"/>
      <c r="UR62"/>
      <c r="US62"/>
      <c r="UT62"/>
      <c r="UU62"/>
      <c r="UV62"/>
      <c r="UW62"/>
      <c r="UX62"/>
      <c r="UY62"/>
      <c r="UZ62"/>
      <c r="VA62"/>
      <c r="VB62"/>
      <c r="VC62"/>
      <c r="VD62"/>
      <c r="VE62"/>
      <c r="VF62"/>
      <c r="VG62"/>
      <c r="VH62"/>
      <c r="VI62"/>
      <c r="VJ62"/>
      <c r="VK62"/>
      <c r="VL62"/>
      <c r="VM62"/>
      <c r="VN62"/>
      <c r="VO62"/>
      <c r="VP62"/>
      <c r="VQ62"/>
      <c r="VR62"/>
      <c r="VS62"/>
      <c r="VT62"/>
      <c r="VU62"/>
      <c r="VV62"/>
      <c r="VW62"/>
      <c r="VX62"/>
      <c r="VY62"/>
      <c r="VZ62"/>
      <c r="WA62"/>
      <c r="WB62"/>
      <c r="WC62"/>
      <c r="WD62"/>
      <c r="WE62"/>
      <c r="WF62"/>
      <c r="WG62"/>
      <c r="WH62"/>
      <c r="WI62"/>
      <c r="WJ62"/>
      <c r="WK62"/>
      <c r="WL62"/>
      <c r="WM62"/>
      <c r="WN62"/>
      <c r="WO62"/>
      <c r="WP62"/>
      <c r="WQ62"/>
      <c r="WR62"/>
      <c r="WS62"/>
      <c r="WT62"/>
      <c r="WU62"/>
      <c r="WV62"/>
      <c r="WW62"/>
      <c r="WX62"/>
      <c r="WY62"/>
      <c r="WZ62"/>
      <c r="XA62"/>
      <c r="XB62"/>
      <c r="XC62"/>
      <c r="XD62"/>
      <c r="XE62"/>
      <c r="XF62"/>
      <c r="XG62"/>
      <c r="XH62"/>
      <c r="XI62"/>
      <c r="XJ62"/>
      <c r="XK62"/>
      <c r="XL62"/>
      <c r="XM62"/>
      <c r="XN62"/>
      <c r="XO62"/>
      <c r="XP62"/>
      <c r="XQ62"/>
      <c r="XR62"/>
      <c r="XS62"/>
      <c r="XT62"/>
      <c r="XU62"/>
      <c r="XV62"/>
      <c r="XW62"/>
      <c r="XX62"/>
      <c r="XY62"/>
      <c r="XZ62"/>
      <c r="YA62"/>
      <c r="YB62"/>
      <c r="YC62"/>
      <c r="YD62"/>
      <c r="YE62"/>
      <c r="YF62"/>
      <c r="YG62"/>
      <c r="YH62"/>
      <c r="YI62"/>
      <c r="YJ62"/>
      <c r="YK62"/>
      <c r="YL62"/>
      <c r="YM62"/>
      <c r="YN62"/>
      <c r="YO62"/>
      <c r="YP62"/>
      <c r="YQ62"/>
      <c r="YR62"/>
      <c r="YS62"/>
      <c r="YT62"/>
      <c r="YU62"/>
      <c r="YV62"/>
      <c r="YW62"/>
      <c r="YX62"/>
      <c r="YY62"/>
      <c r="YZ62"/>
      <c r="ZA62"/>
      <c r="ZB62"/>
      <c r="ZC62"/>
      <c r="ZD62"/>
      <c r="ZE62"/>
      <c r="ZF62"/>
      <c r="ZG62"/>
      <c r="ZH62"/>
      <c r="ZI62"/>
      <c r="ZJ62"/>
      <c r="ZK62"/>
      <c r="ZL62"/>
      <c r="ZM62"/>
      <c r="ZN62"/>
      <c r="ZO62"/>
      <c r="ZP62"/>
      <c r="ZQ62"/>
      <c r="ZR62"/>
      <c r="ZS62"/>
      <c r="ZT62"/>
      <c r="ZU62"/>
      <c r="ZV62"/>
      <c r="ZW62"/>
      <c r="ZX62"/>
      <c r="ZY62"/>
      <c r="ZZ62"/>
      <c r="AAA62"/>
      <c r="AAB62"/>
      <c r="AAC62"/>
      <c r="AAD62"/>
      <c r="AAE62"/>
      <c r="AAF62"/>
      <c r="AAG62"/>
      <c r="AAH62"/>
      <c r="AAI62"/>
      <c r="AAJ62"/>
      <c r="AAK62"/>
      <c r="AAL62"/>
      <c r="AAM62"/>
      <c r="AAN62"/>
      <c r="AAO62"/>
      <c r="AAP62"/>
      <c r="AAQ62"/>
      <c r="AAR62"/>
      <c r="AAS62"/>
      <c r="AAT62"/>
      <c r="AAU62"/>
      <c r="AAV62"/>
      <c r="AAW62"/>
      <c r="AAX62"/>
      <c r="AAY62"/>
      <c r="AAZ62"/>
      <c r="ABA62"/>
      <c r="ABB62"/>
      <c r="ABC62"/>
      <c r="ABD62"/>
      <c r="ABE62"/>
      <c r="ABF62"/>
      <c r="ABG62"/>
      <c r="ABH62"/>
      <c r="ABI62"/>
      <c r="ABJ62"/>
      <c r="ABK62"/>
      <c r="ABL62"/>
      <c r="ABM62"/>
      <c r="ABN62"/>
      <c r="ABO62"/>
      <c r="ABP62"/>
      <c r="ABQ62"/>
      <c r="ABR62"/>
      <c r="ABS62"/>
      <c r="ABT62"/>
      <c r="ABU62"/>
      <c r="ABV62"/>
      <c r="ABW62"/>
      <c r="ABX62"/>
      <c r="ABY62"/>
      <c r="ABZ62"/>
      <c r="ACA62"/>
      <c r="ACB62"/>
      <c r="ACC62"/>
      <c r="ACD62"/>
      <c r="ACE62"/>
      <c r="ACF62"/>
      <c r="ACG62"/>
      <c r="ACH62"/>
      <c r="ACI62"/>
      <c r="ACJ62"/>
      <c r="ACK62"/>
      <c r="ACL62"/>
      <c r="ACM62"/>
      <c r="ACN62"/>
      <c r="ACO62"/>
      <c r="ACP62"/>
      <c r="ACQ62"/>
      <c r="ACR62"/>
      <c r="ACS62"/>
      <c r="ACT62"/>
      <c r="ACU62"/>
      <c r="ACV62"/>
      <c r="ACW62"/>
      <c r="ACX62"/>
      <c r="ACY62"/>
      <c r="ACZ62"/>
      <c r="ADA62"/>
      <c r="ADB62"/>
      <c r="ADC62"/>
      <c r="ADD62"/>
      <c r="ADE62"/>
      <c r="ADF62"/>
      <c r="ADG62"/>
      <c r="ADH62"/>
      <c r="ADI62"/>
      <c r="ADJ62"/>
      <c r="ADK62"/>
      <c r="ADL62"/>
      <c r="ADM62"/>
      <c r="ADN62"/>
      <c r="ADO62"/>
      <c r="ADP62"/>
      <c r="ADQ62"/>
      <c r="ADR62"/>
      <c r="ADS62"/>
      <c r="ADT62"/>
      <c r="ADU62"/>
      <c r="ADV62"/>
      <c r="ADW62"/>
      <c r="ADX62"/>
      <c r="ADY62"/>
      <c r="ADZ62"/>
      <c r="AEA62"/>
      <c r="AEB62"/>
      <c r="AEC62"/>
      <c r="AED62"/>
      <c r="AEE62"/>
      <c r="AEF62"/>
      <c r="AEG62"/>
      <c r="AEH62"/>
      <c r="AEI62"/>
      <c r="AEJ62"/>
      <c r="AEK62"/>
      <c r="AEL62"/>
      <c r="AEM62"/>
      <c r="AEN62"/>
      <c r="AEO62"/>
      <c r="AEP62"/>
      <c r="AEQ62"/>
      <c r="AER62"/>
      <c r="AES62"/>
      <c r="AET62"/>
      <c r="AEU62"/>
      <c r="AEV62"/>
      <c r="AEW62"/>
      <c r="AEX62"/>
      <c r="AEY62"/>
      <c r="AEZ62"/>
      <c r="AFA62"/>
      <c r="AFB62"/>
      <c r="AFC62"/>
      <c r="AFD62"/>
      <c r="AFE62"/>
      <c r="AFF62"/>
      <c r="AFG62"/>
      <c r="AFH62"/>
      <c r="AFI62"/>
      <c r="AFJ62"/>
      <c r="AFK62"/>
      <c r="AFL62"/>
      <c r="AFM62"/>
      <c r="AFN62"/>
      <c r="AFO62"/>
      <c r="AFP62"/>
      <c r="AFQ62"/>
      <c r="AFR62"/>
      <c r="AFS62"/>
      <c r="AFT62"/>
      <c r="AFU62"/>
      <c r="AFV62"/>
      <c r="AFW62"/>
      <c r="AFX62"/>
      <c r="AFY62"/>
      <c r="AFZ62"/>
      <c r="AGA62"/>
      <c r="AGB62"/>
      <c r="AGC62"/>
      <c r="AGD62"/>
      <c r="AGE62"/>
      <c r="AGF62"/>
      <c r="AGG62"/>
      <c r="AGH62"/>
      <c r="AGI62"/>
      <c r="AGJ62"/>
      <c r="AGK62"/>
      <c r="AGL62"/>
      <c r="AGM62"/>
      <c r="AGN62"/>
      <c r="AGO62"/>
      <c r="AGP62"/>
      <c r="AGQ62"/>
      <c r="AGR62"/>
      <c r="AGS62"/>
      <c r="AGT62"/>
      <c r="AGU62"/>
      <c r="AGV62"/>
      <c r="AGW62"/>
      <c r="AGX62"/>
      <c r="AGY62"/>
      <c r="AGZ62"/>
      <c r="AHA62"/>
      <c r="AHB62"/>
      <c r="AHC62"/>
      <c r="AHD62"/>
      <c r="AHE62"/>
      <c r="AHF62"/>
      <c r="AHG62"/>
      <c r="AHH62"/>
      <c r="AHI62"/>
      <c r="AHJ62"/>
      <c r="AHK62"/>
      <c r="AHL62"/>
      <c r="AHM62"/>
      <c r="AHN62"/>
      <c r="AHO62"/>
      <c r="AHP62"/>
      <c r="AHQ62"/>
      <c r="AHR62"/>
      <c r="AHS62"/>
      <c r="AHT62"/>
      <c r="AHU62"/>
      <c r="AHV62"/>
      <c r="AHW62"/>
      <c r="AHX62"/>
      <c r="AHY62"/>
      <c r="AHZ62"/>
      <c r="AIA62"/>
      <c r="AIB62"/>
      <c r="AIC62"/>
      <c r="AID62"/>
      <c r="AIE62"/>
      <c r="AIF62"/>
      <c r="AIG62"/>
      <c r="AIH62"/>
      <c r="AII62"/>
      <c r="AIJ62"/>
      <c r="AIK62"/>
      <c r="AIL62"/>
      <c r="AIM62"/>
      <c r="AIN62"/>
      <c r="AIO62"/>
      <c r="AIP62"/>
      <c r="AIQ62"/>
      <c r="AIR62"/>
      <c r="AIS62"/>
      <c r="AIT62"/>
      <c r="AIU62"/>
      <c r="AIV62"/>
      <c r="AIW62"/>
      <c r="AIX62"/>
      <c r="AIY62"/>
      <c r="AIZ62"/>
      <c r="AJA62"/>
      <c r="AJB62"/>
      <c r="AJC62"/>
      <c r="AJD62"/>
      <c r="AJE62"/>
      <c r="AJF62"/>
      <c r="AJG62"/>
      <c r="AJH62"/>
      <c r="AJI62"/>
      <c r="AJJ62"/>
      <c r="AJK62"/>
      <c r="AJL62"/>
      <c r="AJM62"/>
      <c r="AJN62"/>
      <c r="AJO62"/>
      <c r="AJP62"/>
      <c r="AJQ62"/>
      <c r="AJR62"/>
      <c r="AJS62"/>
      <c r="AJT62"/>
      <c r="AJU62"/>
      <c r="AJV62"/>
      <c r="AJW62"/>
      <c r="AJX62"/>
      <c r="AJY62"/>
      <c r="AJZ62"/>
      <c r="AKA62"/>
      <c r="AKB62"/>
      <c r="AKC62"/>
      <c r="AKD62"/>
      <c r="AKE62"/>
      <c r="AKF62"/>
      <c r="AKG62"/>
      <c r="AKH62"/>
      <c r="AKI62"/>
      <c r="AKJ62"/>
    </row>
    <row r="63" spans="9:972">
      <c r="GV63"/>
      <c r="GW63"/>
      <c r="GX63"/>
      <c r="GY63"/>
      <c r="GZ63"/>
      <c r="HA63"/>
      <c r="HB63"/>
      <c r="HC63"/>
      <c r="HD63"/>
      <c r="HE63"/>
      <c r="HF63"/>
      <c r="HG63"/>
      <c r="HH63"/>
      <c r="HI63"/>
      <c r="HJ63"/>
      <c r="HK63"/>
      <c r="HL63"/>
      <c r="HM63"/>
      <c r="HN63"/>
      <c r="HO63"/>
      <c r="HP63"/>
      <c r="HQ63"/>
      <c r="HR63"/>
      <c r="HS63"/>
      <c r="HT63"/>
      <c r="HU63"/>
      <c r="HV63"/>
      <c r="HW63"/>
      <c r="HX63"/>
      <c r="HY63"/>
      <c r="HZ63"/>
      <c r="IA63"/>
      <c r="IB63"/>
      <c r="IC63"/>
      <c r="ID63"/>
      <c r="IE63"/>
      <c r="IF63"/>
      <c r="IG63"/>
      <c r="IH63"/>
      <c r="II63"/>
      <c r="IJ63"/>
      <c r="IK63"/>
      <c r="IL63"/>
      <c r="IM63"/>
      <c r="IN63"/>
      <c r="IO63"/>
      <c r="IP63"/>
      <c r="IQ63"/>
      <c r="IR63"/>
      <c r="IS63"/>
      <c r="IT63"/>
      <c r="IU63"/>
      <c r="IV63"/>
      <c r="IW63"/>
      <c r="IX63"/>
      <c r="IY63"/>
      <c r="IZ63"/>
      <c r="JA63"/>
      <c r="JB63"/>
      <c r="JC63"/>
      <c r="JD63"/>
      <c r="JE63"/>
      <c r="JF63"/>
      <c r="JG63"/>
      <c r="JH63"/>
      <c r="JI63"/>
      <c r="JJ63"/>
      <c r="JK63"/>
      <c r="JL63"/>
      <c r="JM63"/>
      <c r="JN63"/>
      <c r="JO63"/>
      <c r="JP63"/>
      <c r="JQ63"/>
      <c r="JR63"/>
      <c r="JS63"/>
      <c r="JT63"/>
      <c r="JU63"/>
      <c r="JV63"/>
      <c r="JW63"/>
      <c r="JX63"/>
      <c r="JY63"/>
      <c r="JZ63"/>
      <c r="KA63"/>
      <c r="KB63"/>
      <c r="KC63"/>
      <c r="KD63"/>
      <c r="KE63"/>
      <c r="KF63"/>
      <c r="KG63"/>
      <c r="KH63"/>
      <c r="KI63"/>
      <c r="KJ63"/>
      <c r="KK63"/>
      <c r="KL63"/>
      <c r="KM63"/>
      <c r="KN63"/>
      <c r="KO63"/>
      <c r="KP63"/>
      <c r="KQ63"/>
      <c r="KR63"/>
      <c r="KS63"/>
      <c r="KT63"/>
      <c r="KU63"/>
      <c r="KV63"/>
      <c r="KW63"/>
      <c r="KX63"/>
      <c r="KY63"/>
      <c r="KZ63"/>
      <c r="LA63"/>
      <c r="LB63"/>
      <c r="LC63"/>
      <c r="LD63"/>
      <c r="LE63"/>
      <c r="LF63"/>
      <c r="LG63"/>
      <c r="LH63"/>
      <c r="LI63"/>
      <c r="LJ63"/>
      <c r="LK63"/>
      <c r="LL63"/>
      <c r="LM63"/>
      <c r="LN63"/>
      <c r="LO63"/>
      <c r="LP63"/>
      <c r="LQ63"/>
      <c r="LR63"/>
      <c r="LS63"/>
      <c r="LT63"/>
      <c r="LU63"/>
      <c r="LV63"/>
      <c r="LW63"/>
      <c r="LX63"/>
      <c r="LY63"/>
      <c r="LZ63"/>
      <c r="MA63"/>
      <c r="MB63"/>
      <c r="MC63"/>
      <c r="MD63"/>
      <c r="ME63"/>
      <c r="MF63"/>
      <c r="MG63"/>
      <c r="MH63"/>
      <c r="MI63"/>
      <c r="MJ63"/>
      <c r="MK63"/>
      <c r="ML63"/>
      <c r="MM63"/>
      <c r="MN63"/>
      <c r="MO63"/>
      <c r="MP63"/>
      <c r="MQ63"/>
      <c r="MR63"/>
      <c r="MS63"/>
      <c r="MT63"/>
      <c r="MU63"/>
      <c r="MV63"/>
      <c r="MW63"/>
      <c r="MX63"/>
      <c r="MY63"/>
      <c r="MZ63"/>
      <c r="NA63"/>
      <c r="NB63"/>
      <c r="NC63"/>
      <c r="ND63"/>
      <c r="NE63"/>
      <c r="NF63"/>
      <c r="NG63"/>
      <c r="NH63"/>
      <c r="NI63"/>
      <c r="NJ63"/>
      <c r="NK63"/>
      <c r="NL63"/>
      <c r="NM63"/>
      <c r="NN63"/>
      <c r="NO63"/>
      <c r="NP63"/>
      <c r="NQ63"/>
      <c r="NR63"/>
      <c r="NS63"/>
      <c r="NT63"/>
      <c r="NU63"/>
      <c r="NV63"/>
      <c r="NW63"/>
      <c r="NX63"/>
      <c r="NY63"/>
      <c r="NZ63"/>
      <c r="OA63"/>
      <c r="OB63"/>
      <c r="OC63"/>
      <c r="OD63"/>
      <c r="OE63"/>
      <c r="OF63"/>
      <c r="OG63"/>
      <c r="OH63"/>
      <c r="OI63"/>
      <c r="OJ63"/>
      <c r="OK63"/>
      <c r="OL63"/>
      <c r="OM63"/>
      <c r="ON63"/>
      <c r="OO63"/>
      <c r="OP63"/>
      <c r="OQ63"/>
      <c r="OR63"/>
      <c r="OS63"/>
      <c r="OT63"/>
      <c r="OU63"/>
      <c r="OV63"/>
      <c r="OW63"/>
      <c r="OX63"/>
      <c r="OY63"/>
      <c r="OZ63"/>
      <c r="PA63"/>
      <c r="PB63"/>
      <c r="PC63"/>
      <c r="PD63"/>
      <c r="PE63"/>
      <c r="PF63"/>
      <c r="PG63"/>
      <c r="PH63"/>
      <c r="PI63"/>
      <c r="PJ63"/>
      <c r="PK63"/>
      <c r="PL63"/>
      <c r="PM63"/>
      <c r="PN63"/>
      <c r="PO63"/>
      <c r="PP63"/>
      <c r="PQ63"/>
      <c r="PR63"/>
      <c r="PS63"/>
      <c r="PT63"/>
      <c r="PU63"/>
      <c r="PV63"/>
      <c r="PW63"/>
      <c r="PX63"/>
      <c r="PY63"/>
      <c r="PZ63"/>
      <c r="QA63"/>
      <c r="QB63"/>
      <c r="QC63"/>
      <c r="QD63"/>
      <c r="QE63"/>
      <c r="QF63"/>
      <c r="QG63"/>
      <c r="QH63"/>
      <c r="QI63"/>
      <c r="QJ63"/>
      <c r="QK63"/>
      <c r="QL63"/>
      <c r="QM63"/>
      <c r="QN63"/>
      <c r="QO63"/>
      <c r="QP63"/>
      <c r="QQ63"/>
      <c r="QR63"/>
      <c r="QS63"/>
      <c r="QT63"/>
      <c r="QU63"/>
      <c r="QV63"/>
      <c r="QW63"/>
      <c r="QX63"/>
      <c r="QY63"/>
      <c r="QZ63"/>
      <c r="RA63"/>
      <c r="RB63"/>
      <c r="RC63"/>
      <c r="RD63"/>
      <c r="RE63"/>
      <c r="RF63"/>
      <c r="RG63"/>
      <c r="RH63"/>
      <c r="RI63"/>
      <c r="RJ63"/>
      <c r="RK63"/>
      <c r="RL63"/>
      <c r="RM63"/>
      <c r="RN63"/>
      <c r="RO63"/>
      <c r="RP63"/>
      <c r="RQ63"/>
      <c r="RR63"/>
      <c r="RS63"/>
      <c r="RT63"/>
      <c r="RU63"/>
      <c r="RV63"/>
      <c r="RW63"/>
      <c r="RX63"/>
      <c r="RY63"/>
      <c r="RZ63"/>
      <c r="SA63"/>
      <c r="SB63"/>
      <c r="SC63"/>
      <c r="SD63"/>
      <c r="SE63"/>
      <c r="SF63"/>
      <c r="SG63"/>
      <c r="SH63"/>
      <c r="SI63"/>
      <c r="SJ63"/>
      <c r="SK63"/>
      <c r="SL63"/>
      <c r="SM63"/>
      <c r="SN63"/>
      <c r="SO63"/>
      <c r="SP63"/>
      <c r="SQ63"/>
      <c r="SR63"/>
      <c r="SS63"/>
      <c r="ST63"/>
      <c r="SU63"/>
      <c r="SV63"/>
      <c r="SW63"/>
      <c r="SX63"/>
      <c r="SY63"/>
      <c r="SZ63"/>
      <c r="TA63"/>
      <c r="TB63"/>
      <c r="TC63"/>
      <c r="TD63"/>
      <c r="TE63"/>
      <c r="TF63"/>
      <c r="TG63"/>
      <c r="TH63"/>
      <c r="TI63"/>
      <c r="TJ63"/>
      <c r="TK63"/>
      <c r="TL63"/>
      <c r="TM63"/>
      <c r="TN63"/>
      <c r="TO63"/>
      <c r="TP63"/>
      <c r="TQ63"/>
      <c r="TR63"/>
      <c r="TS63"/>
      <c r="TT63"/>
      <c r="TU63"/>
      <c r="TV63"/>
      <c r="TW63"/>
      <c r="TX63"/>
      <c r="TY63"/>
      <c r="TZ63"/>
      <c r="UA63"/>
      <c r="UB63"/>
      <c r="UC63"/>
      <c r="UD63"/>
      <c r="UE63"/>
      <c r="UF63"/>
      <c r="UG63"/>
      <c r="UH63"/>
      <c r="UI63"/>
      <c r="UJ63"/>
      <c r="UK63"/>
      <c r="UL63"/>
      <c r="UM63"/>
      <c r="UN63"/>
      <c r="UO63"/>
      <c r="UP63"/>
      <c r="UQ63"/>
      <c r="UR63"/>
      <c r="US63"/>
      <c r="UT63"/>
      <c r="UU63"/>
      <c r="UV63"/>
      <c r="UW63"/>
      <c r="UX63"/>
      <c r="UY63"/>
      <c r="UZ63"/>
      <c r="VA63"/>
      <c r="VB63"/>
      <c r="VC63"/>
      <c r="VD63"/>
      <c r="VE63"/>
      <c r="VF63"/>
      <c r="VG63"/>
      <c r="VH63"/>
      <c r="VI63"/>
      <c r="VJ63"/>
      <c r="VK63"/>
      <c r="VL63"/>
      <c r="VM63"/>
      <c r="VN63"/>
      <c r="VO63"/>
      <c r="VP63"/>
      <c r="VQ63"/>
      <c r="VR63"/>
      <c r="VS63"/>
      <c r="VT63"/>
      <c r="VU63"/>
      <c r="VV63"/>
      <c r="VW63"/>
      <c r="VX63"/>
      <c r="VY63"/>
      <c r="VZ63"/>
      <c r="WA63"/>
      <c r="WB63"/>
      <c r="WC63"/>
      <c r="WD63"/>
      <c r="WE63"/>
      <c r="WF63"/>
      <c r="WG63"/>
      <c r="WH63"/>
      <c r="WI63"/>
      <c r="WJ63"/>
      <c r="WK63"/>
      <c r="WL63"/>
      <c r="WM63"/>
      <c r="WN63"/>
      <c r="WO63"/>
      <c r="WP63"/>
      <c r="WQ63"/>
      <c r="WR63"/>
      <c r="WS63"/>
      <c r="WT63"/>
      <c r="WU63"/>
      <c r="WV63"/>
      <c r="WW63"/>
      <c r="WX63"/>
      <c r="WY63"/>
      <c r="WZ63"/>
      <c r="XA63"/>
      <c r="XB63"/>
      <c r="XC63"/>
      <c r="XD63"/>
      <c r="XE63"/>
      <c r="XF63"/>
      <c r="XG63"/>
      <c r="XH63"/>
      <c r="XI63"/>
      <c r="XJ63"/>
      <c r="XK63"/>
      <c r="XL63"/>
      <c r="XM63"/>
      <c r="XN63"/>
      <c r="XO63"/>
      <c r="XP63"/>
      <c r="XQ63"/>
      <c r="XR63"/>
      <c r="XS63"/>
      <c r="XT63"/>
      <c r="XU63"/>
      <c r="XV63"/>
      <c r="XW63"/>
      <c r="XX63"/>
      <c r="XY63"/>
      <c r="XZ63"/>
      <c r="YA63"/>
      <c r="YB63"/>
      <c r="YC63"/>
      <c r="YD63"/>
      <c r="YE63"/>
      <c r="YF63"/>
      <c r="YG63"/>
      <c r="YH63"/>
      <c r="YI63"/>
      <c r="YJ63"/>
      <c r="YK63"/>
      <c r="YL63"/>
      <c r="YM63"/>
      <c r="YN63"/>
      <c r="YO63"/>
      <c r="YP63"/>
      <c r="YQ63"/>
      <c r="YR63"/>
      <c r="YS63"/>
      <c r="YT63"/>
      <c r="YU63"/>
      <c r="YV63"/>
      <c r="YW63"/>
      <c r="YX63"/>
      <c r="YY63"/>
      <c r="YZ63"/>
      <c r="ZA63"/>
      <c r="ZB63"/>
      <c r="ZC63"/>
      <c r="ZD63"/>
      <c r="ZE63"/>
      <c r="ZF63"/>
      <c r="ZG63"/>
      <c r="ZH63"/>
      <c r="ZI63"/>
      <c r="ZJ63"/>
      <c r="ZK63"/>
      <c r="ZL63"/>
      <c r="ZM63"/>
      <c r="ZN63"/>
      <c r="ZO63"/>
      <c r="ZP63"/>
      <c r="ZQ63"/>
      <c r="ZR63"/>
      <c r="ZS63"/>
      <c r="ZT63"/>
      <c r="ZU63"/>
      <c r="ZV63"/>
      <c r="ZW63"/>
      <c r="ZX63"/>
      <c r="ZY63"/>
      <c r="ZZ63"/>
      <c r="AAA63"/>
      <c r="AAB63"/>
      <c r="AAC63"/>
      <c r="AAD63"/>
      <c r="AAE63"/>
      <c r="AAF63"/>
      <c r="AAG63"/>
      <c r="AAH63"/>
      <c r="AAI63"/>
      <c r="AAJ63"/>
      <c r="AAK63"/>
      <c r="AAL63"/>
      <c r="AAM63"/>
      <c r="AAN63"/>
      <c r="AAO63"/>
      <c r="AAP63"/>
      <c r="AAQ63"/>
      <c r="AAR63"/>
      <c r="AAS63"/>
      <c r="AAT63"/>
      <c r="AAU63"/>
      <c r="AAV63"/>
      <c r="AAW63"/>
      <c r="AAX63"/>
      <c r="AAY63"/>
      <c r="AAZ63"/>
      <c r="ABA63"/>
      <c r="ABB63"/>
      <c r="ABC63"/>
      <c r="ABD63"/>
      <c r="ABE63"/>
      <c r="ABF63"/>
      <c r="ABG63"/>
      <c r="ABH63"/>
      <c r="ABI63"/>
      <c r="ABJ63"/>
      <c r="ABK63"/>
      <c r="ABL63"/>
      <c r="ABM63"/>
      <c r="ABN63"/>
      <c r="ABO63"/>
      <c r="ABP63"/>
      <c r="ABQ63"/>
      <c r="ABR63"/>
      <c r="ABS63"/>
      <c r="ABT63"/>
      <c r="ABU63"/>
      <c r="ABV63"/>
      <c r="ABW63"/>
      <c r="ABX63"/>
      <c r="ABY63"/>
      <c r="ABZ63"/>
      <c r="ACA63"/>
      <c r="ACB63"/>
      <c r="ACC63"/>
      <c r="ACD63"/>
      <c r="ACE63"/>
      <c r="ACF63"/>
      <c r="ACG63"/>
      <c r="ACH63"/>
      <c r="ACI63"/>
      <c r="ACJ63"/>
      <c r="ACK63"/>
      <c r="ACL63"/>
      <c r="ACM63"/>
      <c r="ACN63"/>
      <c r="ACO63"/>
      <c r="ACP63"/>
      <c r="ACQ63"/>
      <c r="ACR63"/>
      <c r="ACS63"/>
      <c r="ACT63"/>
      <c r="ACU63"/>
      <c r="ACV63"/>
      <c r="ACW63"/>
      <c r="ACX63"/>
      <c r="ACY63"/>
      <c r="ACZ63"/>
      <c r="ADA63"/>
      <c r="ADB63"/>
      <c r="ADC63"/>
      <c r="ADD63"/>
      <c r="ADE63"/>
      <c r="ADF63"/>
      <c r="ADG63"/>
      <c r="ADH63"/>
      <c r="ADI63"/>
      <c r="ADJ63"/>
      <c r="ADK63"/>
      <c r="ADL63"/>
      <c r="ADM63"/>
      <c r="ADN63"/>
      <c r="ADO63"/>
      <c r="ADP63"/>
      <c r="ADQ63"/>
      <c r="ADR63"/>
      <c r="ADS63"/>
      <c r="ADT63"/>
      <c r="ADU63"/>
      <c r="ADV63"/>
      <c r="ADW63"/>
      <c r="ADX63"/>
      <c r="ADY63"/>
      <c r="ADZ63"/>
      <c r="AEA63"/>
      <c r="AEB63"/>
      <c r="AEC63"/>
      <c r="AED63"/>
      <c r="AEE63"/>
      <c r="AEF63"/>
      <c r="AEG63"/>
      <c r="AEH63"/>
      <c r="AEI63"/>
      <c r="AEJ63"/>
      <c r="AEK63"/>
      <c r="AEL63"/>
      <c r="AEM63"/>
      <c r="AEN63"/>
      <c r="AEO63"/>
      <c r="AEP63"/>
      <c r="AEQ63"/>
      <c r="AER63"/>
      <c r="AES63"/>
      <c r="AET63"/>
      <c r="AEU63"/>
      <c r="AEV63"/>
      <c r="AEW63"/>
      <c r="AEX63"/>
      <c r="AEY63"/>
      <c r="AEZ63"/>
      <c r="AFA63"/>
      <c r="AFB63"/>
      <c r="AFC63"/>
      <c r="AFD63"/>
      <c r="AFE63"/>
      <c r="AFF63"/>
      <c r="AFG63"/>
      <c r="AFH63"/>
      <c r="AFI63"/>
      <c r="AFJ63"/>
      <c r="AFK63"/>
      <c r="AFL63"/>
      <c r="AFM63"/>
      <c r="AFN63"/>
      <c r="AFO63"/>
      <c r="AFP63"/>
      <c r="AFQ63"/>
      <c r="AFR63"/>
      <c r="AFS63"/>
      <c r="AFT63"/>
      <c r="AFU63"/>
      <c r="AFV63"/>
      <c r="AFW63"/>
      <c r="AFX63"/>
      <c r="AFY63"/>
      <c r="AFZ63"/>
      <c r="AGA63"/>
      <c r="AGB63"/>
      <c r="AGC63"/>
      <c r="AGD63"/>
      <c r="AGE63"/>
      <c r="AGF63"/>
      <c r="AGG63"/>
      <c r="AGH63"/>
      <c r="AGI63"/>
      <c r="AGJ63"/>
      <c r="AGK63"/>
      <c r="AGL63"/>
      <c r="AGM63"/>
      <c r="AGN63"/>
      <c r="AGO63"/>
      <c r="AGP63"/>
      <c r="AGQ63"/>
      <c r="AGR63"/>
      <c r="AGS63"/>
      <c r="AGT63"/>
      <c r="AGU63"/>
      <c r="AGV63"/>
      <c r="AGW63"/>
      <c r="AGX63"/>
      <c r="AGY63"/>
      <c r="AGZ63"/>
      <c r="AHA63"/>
      <c r="AHB63"/>
      <c r="AHC63"/>
      <c r="AHD63"/>
      <c r="AHE63"/>
      <c r="AHF63"/>
      <c r="AHG63"/>
      <c r="AHH63"/>
      <c r="AHI63"/>
      <c r="AHJ63"/>
      <c r="AHK63"/>
      <c r="AHL63"/>
      <c r="AHM63"/>
      <c r="AHN63"/>
      <c r="AHO63"/>
      <c r="AHP63"/>
      <c r="AHQ63"/>
      <c r="AHR63"/>
      <c r="AHS63"/>
      <c r="AHT63"/>
      <c r="AHU63"/>
      <c r="AHV63"/>
      <c r="AHW63"/>
      <c r="AHX63"/>
      <c r="AHY63"/>
      <c r="AHZ63"/>
      <c r="AIA63"/>
      <c r="AIB63"/>
      <c r="AIC63"/>
      <c r="AID63"/>
      <c r="AIE63"/>
      <c r="AIF63"/>
      <c r="AIG63"/>
      <c r="AIH63"/>
      <c r="AII63"/>
      <c r="AIJ63"/>
      <c r="AIK63"/>
      <c r="AIL63"/>
      <c r="AIM63"/>
      <c r="AIN63"/>
      <c r="AIO63"/>
      <c r="AIP63"/>
      <c r="AIQ63"/>
      <c r="AIR63"/>
      <c r="AIS63"/>
      <c r="AIT63"/>
      <c r="AIU63"/>
      <c r="AIV63"/>
      <c r="AIW63"/>
      <c r="AIX63"/>
      <c r="AIY63"/>
      <c r="AIZ63"/>
      <c r="AJA63"/>
      <c r="AJB63"/>
      <c r="AJC63"/>
      <c r="AJD63"/>
      <c r="AJE63"/>
      <c r="AJF63"/>
      <c r="AJG63"/>
      <c r="AJH63"/>
      <c r="AJI63"/>
      <c r="AJJ63"/>
      <c r="AJK63"/>
      <c r="AJL63"/>
      <c r="AJM63"/>
      <c r="AJN63"/>
      <c r="AJO63"/>
      <c r="AJP63"/>
      <c r="AJQ63"/>
      <c r="AJR63"/>
      <c r="AJS63"/>
      <c r="AJT63"/>
      <c r="AJU63"/>
      <c r="AJV63"/>
      <c r="AJW63"/>
      <c r="AJX63"/>
      <c r="AJY63"/>
      <c r="AJZ63"/>
      <c r="AKA63"/>
      <c r="AKB63"/>
      <c r="AKC63"/>
      <c r="AKD63"/>
      <c r="AKE63"/>
      <c r="AKF63"/>
      <c r="AKG63"/>
      <c r="AKH63"/>
      <c r="AKI63"/>
      <c r="AKJ63"/>
    </row>
    <row r="64" spans="9:972">
      <c r="GV64"/>
      <c r="GW64"/>
      <c r="GX64"/>
      <c r="GY64"/>
      <c r="GZ64"/>
      <c r="HA64"/>
      <c r="HB64"/>
      <c r="HC64"/>
      <c r="HD64"/>
      <c r="HE64"/>
      <c r="HF64"/>
      <c r="HG64"/>
      <c r="HH64"/>
      <c r="HI64"/>
      <c r="HJ64"/>
      <c r="HK64"/>
      <c r="HL64"/>
      <c r="HM64"/>
      <c r="HN64"/>
      <c r="HO64"/>
      <c r="HP64"/>
      <c r="HQ64"/>
      <c r="HR64"/>
      <c r="HS64"/>
      <c r="HT64"/>
      <c r="HU64"/>
      <c r="HV64"/>
      <c r="HW64"/>
      <c r="HX64"/>
      <c r="HY64"/>
      <c r="HZ64"/>
      <c r="IA64"/>
      <c r="IB64"/>
      <c r="IC64"/>
      <c r="ID64"/>
      <c r="IE64"/>
      <c r="IF64"/>
      <c r="IG64"/>
      <c r="IH64"/>
      <c r="II64"/>
      <c r="IJ64"/>
      <c r="IK64"/>
      <c r="IL64"/>
      <c r="IM64"/>
      <c r="IN64"/>
      <c r="IO64"/>
      <c r="IP64"/>
      <c r="IQ64"/>
      <c r="IR64"/>
      <c r="IS64"/>
      <c r="IT64"/>
      <c r="IU64"/>
      <c r="IV64"/>
      <c r="IW64"/>
      <c r="IX64"/>
      <c r="IY64"/>
      <c r="IZ64"/>
      <c r="JA64"/>
      <c r="JB64"/>
      <c r="JC64"/>
      <c r="JD64"/>
      <c r="JE64"/>
      <c r="JF64"/>
      <c r="JG64"/>
      <c r="JH64"/>
      <c r="JI64"/>
      <c r="JJ64"/>
      <c r="JK64"/>
      <c r="JL64"/>
      <c r="JM64"/>
      <c r="JN64"/>
      <c r="JO64"/>
      <c r="JP64"/>
      <c r="JQ64"/>
      <c r="JR64"/>
      <c r="JS64"/>
      <c r="JT64"/>
      <c r="JU64"/>
      <c r="JV64"/>
      <c r="JW64"/>
      <c r="JX64"/>
      <c r="JY64"/>
      <c r="JZ64"/>
      <c r="KA64"/>
      <c r="KB64"/>
      <c r="KC64"/>
      <c r="KD64"/>
      <c r="KE64"/>
      <c r="KF64"/>
      <c r="KG64"/>
      <c r="KH64"/>
      <c r="KI64"/>
      <c r="KJ64"/>
      <c r="KK64"/>
      <c r="KL64"/>
      <c r="KM64"/>
      <c r="KN64"/>
      <c r="KO64"/>
      <c r="KP64"/>
      <c r="KQ64"/>
      <c r="KR64"/>
      <c r="KS64"/>
      <c r="KT64"/>
      <c r="KU64"/>
      <c r="KV64"/>
      <c r="KW64"/>
      <c r="KX64"/>
      <c r="KY64"/>
      <c r="KZ64"/>
      <c r="LA64"/>
      <c r="LB64"/>
      <c r="LC64"/>
      <c r="LD64"/>
      <c r="LE64"/>
      <c r="LF64"/>
      <c r="LG64"/>
      <c r="LH64"/>
      <c r="LI64"/>
      <c r="LJ64"/>
      <c r="LK64"/>
      <c r="LL64"/>
      <c r="LM64"/>
      <c r="LN64"/>
      <c r="LO64"/>
      <c r="LP64"/>
      <c r="LQ64"/>
      <c r="LR64"/>
      <c r="LS64"/>
      <c r="LT64"/>
      <c r="LU64"/>
      <c r="LV64"/>
      <c r="LW64"/>
      <c r="LX64"/>
      <c r="LY64"/>
      <c r="LZ64"/>
      <c r="MA64"/>
      <c r="MB64"/>
      <c r="MC64"/>
      <c r="MD64"/>
      <c r="ME64"/>
      <c r="MF64"/>
      <c r="MG64"/>
      <c r="MH64"/>
      <c r="MI64"/>
      <c r="MJ64"/>
      <c r="MK64"/>
      <c r="ML64"/>
      <c r="MM64"/>
      <c r="MN64"/>
      <c r="MO64"/>
      <c r="MP64"/>
      <c r="MQ64"/>
      <c r="MR64"/>
      <c r="MS64"/>
      <c r="MT64"/>
      <c r="MU64"/>
      <c r="MV64"/>
      <c r="MW64"/>
      <c r="MX64"/>
      <c r="MY64"/>
      <c r="MZ64"/>
      <c r="NA64"/>
      <c r="NB64"/>
      <c r="NC64"/>
      <c r="ND64"/>
      <c r="NE64"/>
      <c r="NF64"/>
      <c r="NG64"/>
      <c r="NH64"/>
      <c r="NI64"/>
      <c r="NJ64"/>
      <c r="NK64"/>
      <c r="NL64"/>
      <c r="NM64"/>
      <c r="NN64"/>
      <c r="NO64"/>
      <c r="NP64"/>
      <c r="NQ64"/>
      <c r="NR64"/>
      <c r="NS64"/>
      <c r="NT64"/>
      <c r="NU64"/>
      <c r="NV64"/>
      <c r="NW64"/>
      <c r="NX64"/>
      <c r="NY64"/>
      <c r="NZ64"/>
      <c r="OA64"/>
      <c r="OB64"/>
      <c r="OC64"/>
      <c r="OD64"/>
      <c r="OE64"/>
      <c r="OF64"/>
      <c r="OG64"/>
      <c r="OH64"/>
      <c r="OI64"/>
      <c r="OJ64"/>
      <c r="OK64"/>
      <c r="OL64"/>
      <c r="OM64"/>
      <c r="ON64"/>
      <c r="OO64"/>
      <c r="OP64"/>
      <c r="OQ64"/>
      <c r="OR64"/>
      <c r="OS64"/>
      <c r="OT64"/>
      <c r="OU64"/>
      <c r="OV64"/>
      <c r="OW64"/>
      <c r="OX64"/>
      <c r="OY64"/>
      <c r="OZ64"/>
      <c r="PA64"/>
      <c r="PB64"/>
      <c r="PC64"/>
      <c r="PD64"/>
      <c r="PE64"/>
      <c r="PF64"/>
      <c r="PG64"/>
      <c r="PH64"/>
      <c r="PI64"/>
      <c r="PJ64"/>
      <c r="PK64"/>
      <c r="PL64"/>
      <c r="PM64"/>
      <c r="PN64"/>
      <c r="PO64"/>
      <c r="PP64"/>
      <c r="PQ64"/>
      <c r="PR64"/>
      <c r="PS64"/>
      <c r="PT64"/>
      <c r="PU64"/>
      <c r="PV64"/>
      <c r="PW64"/>
      <c r="PX64"/>
      <c r="PY64"/>
      <c r="PZ64"/>
      <c r="QA64"/>
      <c r="QB64"/>
      <c r="QC64"/>
      <c r="QD64"/>
      <c r="QE64"/>
      <c r="QF64"/>
      <c r="QG64"/>
      <c r="QH64"/>
      <c r="QI64"/>
      <c r="QJ64"/>
      <c r="QK64"/>
      <c r="QL64"/>
      <c r="QM64"/>
      <c r="QN64"/>
      <c r="QO64"/>
      <c r="QP64"/>
      <c r="QQ64"/>
      <c r="QR64"/>
      <c r="QS64"/>
      <c r="QT64"/>
      <c r="QU64"/>
      <c r="QV64"/>
      <c r="QW64"/>
      <c r="QX64"/>
      <c r="QY64"/>
      <c r="QZ64"/>
      <c r="RA64"/>
      <c r="RB64"/>
      <c r="RC64"/>
      <c r="RD64"/>
      <c r="RE64"/>
      <c r="RF64"/>
      <c r="RG64"/>
      <c r="RH64"/>
      <c r="RI64"/>
      <c r="RJ64"/>
      <c r="RK64"/>
      <c r="RL64"/>
      <c r="RM64"/>
      <c r="RN64"/>
      <c r="RO64"/>
      <c r="RP64"/>
      <c r="RQ64"/>
      <c r="RR64"/>
      <c r="RS64"/>
      <c r="RT64"/>
      <c r="RU64"/>
      <c r="RV64"/>
      <c r="RW64"/>
      <c r="RX64"/>
      <c r="RY64"/>
      <c r="RZ64"/>
      <c r="SA64"/>
      <c r="SB64"/>
      <c r="SC64"/>
      <c r="SD64"/>
      <c r="SE64"/>
      <c r="SF64"/>
      <c r="SG64"/>
      <c r="SH64"/>
      <c r="SI64"/>
      <c r="SJ64"/>
      <c r="SK64"/>
      <c r="SL64"/>
      <c r="SM64"/>
      <c r="SN64"/>
      <c r="SO64"/>
      <c r="SP64"/>
      <c r="SQ64"/>
      <c r="SR64"/>
      <c r="SS64"/>
      <c r="ST64"/>
      <c r="SU64"/>
      <c r="SV64"/>
      <c r="SW64"/>
      <c r="SX64"/>
      <c r="SY64"/>
      <c r="SZ64"/>
      <c r="TA64"/>
      <c r="TB64"/>
      <c r="TC64"/>
      <c r="TD64"/>
      <c r="TE64"/>
      <c r="TF64"/>
      <c r="TG64"/>
      <c r="TH64"/>
      <c r="TI64"/>
      <c r="TJ64"/>
      <c r="TK64"/>
      <c r="TL64"/>
      <c r="TM64"/>
      <c r="TN64"/>
      <c r="TO64"/>
      <c r="TP64"/>
      <c r="TQ64"/>
      <c r="TR64"/>
      <c r="TS64"/>
      <c r="TT64"/>
      <c r="TU64"/>
      <c r="TV64"/>
      <c r="TW64"/>
      <c r="TX64"/>
      <c r="TY64"/>
      <c r="TZ64"/>
      <c r="UA64"/>
      <c r="UB64"/>
      <c r="UC64"/>
      <c r="UD64"/>
      <c r="UE64"/>
      <c r="UF64"/>
      <c r="UG64"/>
      <c r="UH64"/>
      <c r="UI64"/>
      <c r="UJ64"/>
      <c r="UK64"/>
      <c r="UL64"/>
      <c r="UM64"/>
      <c r="UN64"/>
      <c r="UO64"/>
      <c r="UP64"/>
      <c r="UQ64"/>
      <c r="UR64"/>
      <c r="US64"/>
      <c r="UT64"/>
      <c r="UU64"/>
      <c r="UV64"/>
      <c r="UW64"/>
      <c r="UX64"/>
      <c r="UY64"/>
      <c r="UZ64"/>
      <c r="VA64"/>
      <c r="VB64"/>
      <c r="VC64"/>
      <c r="VD64"/>
      <c r="VE64"/>
      <c r="VF64"/>
      <c r="VG64"/>
      <c r="VH64"/>
      <c r="VI64"/>
      <c r="VJ64"/>
      <c r="VK64"/>
      <c r="VL64"/>
      <c r="VM64"/>
      <c r="VN64"/>
      <c r="VO64"/>
      <c r="VP64"/>
      <c r="VQ64"/>
      <c r="VR64"/>
      <c r="VS64"/>
      <c r="VT64"/>
      <c r="VU64"/>
      <c r="VV64"/>
      <c r="VW64"/>
      <c r="VX64"/>
      <c r="VY64"/>
      <c r="VZ64"/>
      <c r="WA64"/>
      <c r="WB64"/>
      <c r="WC64"/>
      <c r="WD64"/>
      <c r="WE64"/>
      <c r="WF64"/>
      <c r="WG64"/>
      <c r="WH64"/>
      <c r="WI64"/>
      <c r="WJ64"/>
      <c r="WK64"/>
      <c r="WL64"/>
      <c r="WM64"/>
      <c r="WN64"/>
      <c r="WO64"/>
      <c r="WP64"/>
      <c r="WQ64"/>
      <c r="WR64"/>
      <c r="WS64"/>
      <c r="WT64"/>
      <c r="WU64"/>
      <c r="WV64"/>
      <c r="WW64"/>
      <c r="WX64"/>
      <c r="WY64"/>
      <c r="WZ64"/>
      <c r="XA64"/>
      <c r="XB64"/>
      <c r="XC64"/>
      <c r="XD64"/>
      <c r="XE64"/>
      <c r="XF64"/>
      <c r="XG64"/>
      <c r="XH64"/>
      <c r="XI64"/>
      <c r="XJ64"/>
      <c r="XK64"/>
      <c r="XL64"/>
      <c r="XM64"/>
      <c r="XN64"/>
      <c r="XO64"/>
      <c r="XP64"/>
      <c r="XQ64"/>
      <c r="XR64"/>
      <c r="XS64"/>
      <c r="XT64"/>
      <c r="XU64"/>
      <c r="XV64"/>
      <c r="XW64"/>
      <c r="XX64"/>
      <c r="XY64"/>
      <c r="XZ64"/>
      <c r="YA64"/>
      <c r="YB64"/>
      <c r="YC64"/>
      <c r="YD64"/>
      <c r="YE64"/>
      <c r="YF64"/>
      <c r="YG64"/>
      <c r="YH64"/>
      <c r="YI64"/>
      <c r="YJ64"/>
      <c r="YK64"/>
      <c r="YL64"/>
      <c r="YM64"/>
      <c r="YN64"/>
      <c r="YO64"/>
      <c r="YP64"/>
      <c r="YQ64"/>
      <c r="YR64"/>
      <c r="YS64"/>
      <c r="YT64"/>
      <c r="YU64"/>
      <c r="YV64"/>
      <c r="YW64"/>
      <c r="YX64"/>
      <c r="YY64"/>
      <c r="YZ64"/>
      <c r="ZA64"/>
      <c r="ZB64"/>
      <c r="ZC64"/>
      <c r="ZD64"/>
      <c r="ZE64"/>
      <c r="ZF64"/>
      <c r="ZG64"/>
      <c r="ZH64"/>
      <c r="ZI64"/>
      <c r="ZJ64"/>
      <c r="ZK64"/>
      <c r="ZL64"/>
      <c r="ZM64"/>
      <c r="ZN64"/>
      <c r="ZO64"/>
      <c r="ZP64"/>
      <c r="ZQ64"/>
      <c r="ZR64"/>
      <c r="ZS64"/>
      <c r="ZT64"/>
      <c r="ZU64"/>
      <c r="ZV64"/>
      <c r="ZW64"/>
      <c r="ZX64"/>
      <c r="ZY64"/>
      <c r="ZZ64"/>
      <c r="AAA64"/>
      <c r="AAB64"/>
      <c r="AAC64"/>
      <c r="AAD64"/>
      <c r="AAE64"/>
      <c r="AAF64"/>
      <c r="AAG64"/>
      <c r="AAH64"/>
      <c r="AAI64"/>
      <c r="AAJ64"/>
      <c r="AAK64"/>
      <c r="AAL64"/>
      <c r="AAM64"/>
      <c r="AAN64"/>
      <c r="AAO64"/>
      <c r="AAP64"/>
      <c r="AAQ64"/>
      <c r="AAR64"/>
      <c r="AAS64"/>
      <c r="AAT64"/>
      <c r="AAU64"/>
      <c r="AAV64"/>
      <c r="AAW64"/>
      <c r="AAX64"/>
      <c r="AAY64"/>
      <c r="AAZ64"/>
      <c r="ABA64"/>
      <c r="ABB64"/>
      <c r="ABC64"/>
      <c r="ABD64"/>
      <c r="ABE64"/>
      <c r="ABF64"/>
      <c r="ABG64"/>
      <c r="ABH64"/>
      <c r="ABI64"/>
      <c r="ABJ64"/>
      <c r="ABK64"/>
      <c r="ABL64"/>
      <c r="ABM64"/>
      <c r="ABN64"/>
      <c r="ABO64"/>
      <c r="ABP64"/>
      <c r="ABQ64"/>
      <c r="ABR64"/>
      <c r="ABS64"/>
      <c r="ABT64"/>
      <c r="ABU64"/>
      <c r="ABV64"/>
      <c r="ABW64"/>
      <c r="ABX64"/>
      <c r="ABY64"/>
      <c r="ABZ64"/>
      <c r="ACA64"/>
      <c r="ACB64"/>
      <c r="ACC64"/>
      <c r="ACD64"/>
      <c r="ACE64"/>
      <c r="ACF64"/>
      <c r="ACG64"/>
      <c r="ACH64"/>
      <c r="ACI64"/>
      <c r="ACJ64"/>
      <c r="ACK64"/>
      <c r="ACL64"/>
      <c r="ACM64"/>
      <c r="ACN64"/>
      <c r="ACO64"/>
      <c r="ACP64"/>
      <c r="ACQ64"/>
      <c r="ACR64"/>
      <c r="ACS64"/>
      <c r="ACT64"/>
      <c r="ACU64"/>
      <c r="ACV64"/>
      <c r="ACW64"/>
      <c r="ACX64"/>
      <c r="ACY64"/>
      <c r="ACZ64"/>
      <c r="ADA64"/>
      <c r="ADB64"/>
      <c r="ADC64"/>
      <c r="ADD64"/>
      <c r="ADE64"/>
      <c r="ADF64"/>
      <c r="ADG64"/>
      <c r="ADH64"/>
      <c r="ADI64"/>
      <c r="ADJ64"/>
      <c r="ADK64"/>
      <c r="ADL64"/>
      <c r="ADM64"/>
      <c r="ADN64"/>
      <c r="ADO64"/>
      <c r="ADP64"/>
      <c r="ADQ64"/>
      <c r="ADR64"/>
      <c r="ADS64"/>
      <c r="ADT64"/>
      <c r="ADU64"/>
      <c r="ADV64"/>
      <c r="ADW64"/>
      <c r="ADX64"/>
      <c r="ADY64"/>
      <c r="ADZ64"/>
      <c r="AEA64"/>
      <c r="AEB64"/>
      <c r="AEC64"/>
      <c r="AED64"/>
      <c r="AEE64"/>
      <c r="AEF64"/>
      <c r="AEG64"/>
      <c r="AEH64"/>
      <c r="AEI64"/>
      <c r="AEJ64"/>
      <c r="AEK64"/>
      <c r="AEL64"/>
      <c r="AEM64"/>
      <c r="AEN64"/>
      <c r="AEO64"/>
      <c r="AEP64"/>
      <c r="AEQ64"/>
      <c r="AER64"/>
      <c r="AES64"/>
      <c r="AET64"/>
      <c r="AEU64"/>
      <c r="AEV64"/>
      <c r="AEW64"/>
      <c r="AEX64"/>
      <c r="AEY64"/>
      <c r="AEZ64"/>
      <c r="AFA64"/>
      <c r="AFB64"/>
      <c r="AFC64"/>
      <c r="AFD64"/>
      <c r="AFE64"/>
      <c r="AFF64"/>
      <c r="AFG64"/>
      <c r="AFH64"/>
      <c r="AFI64"/>
      <c r="AFJ64"/>
      <c r="AFK64"/>
      <c r="AFL64"/>
      <c r="AFM64"/>
      <c r="AFN64"/>
      <c r="AFO64"/>
      <c r="AFP64"/>
      <c r="AFQ64"/>
      <c r="AFR64"/>
      <c r="AFS64"/>
      <c r="AFT64"/>
      <c r="AFU64"/>
      <c r="AFV64"/>
      <c r="AFW64"/>
      <c r="AFX64"/>
      <c r="AFY64"/>
      <c r="AFZ64"/>
      <c r="AGA64"/>
      <c r="AGB64"/>
      <c r="AGC64"/>
      <c r="AGD64"/>
      <c r="AGE64"/>
      <c r="AGF64"/>
      <c r="AGG64"/>
      <c r="AGH64"/>
      <c r="AGI64"/>
      <c r="AGJ64"/>
      <c r="AGK64"/>
      <c r="AGL64"/>
      <c r="AGM64"/>
      <c r="AGN64"/>
      <c r="AGO64"/>
      <c r="AGP64"/>
      <c r="AGQ64"/>
      <c r="AGR64"/>
      <c r="AGS64"/>
      <c r="AGT64"/>
      <c r="AGU64"/>
      <c r="AGV64"/>
      <c r="AGW64"/>
      <c r="AGX64"/>
      <c r="AGY64"/>
      <c r="AGZ64"/>
      <c r="AHA64"/>
      <c r="AHB64"/>
      <c r="AHC64"/>
      <c r="AHD64"/>
      <c r="AHE64"/>
      <c r="AHF64"/>
      <c r="AHG64"/>
      <c r="AHH64"/>
      <c r="AHI64"/>
      <c r="AHJ64"/>
      <c r="AHK64"/>
      <c r="AHL64"/>
      <c r="AHM64"/>
      <c r="AHN64"/>
      <c r="AHO64"/>
      <c r="AHP64"/>
      <c r="AHQ64"/>
      <c r="AHR64"/>
      <c r="AHS64"/>
      <c r="AHT64"/>
      <c r="AHU64"/>
      <c r="AHV64"/>
      <c r="AHW64"/>
      <c r="AHX64"/>
      <c r="AHY64"/>
      <c r="AHZ64"/>
      <c r="AIA64"/>
      <c r="AIB64"/>
      <c r="AIC64"/>
      <c r="AID64"/>
      <c r="AIE64"/>
      <c r="AIF64"/>
      <c r="AIG64"/>
      <c r="AIH64"/>
      <c r="AII64"/>
      <c r="AIJ64"/>
      <c r="AIK64"/>
      <c r="AIL64"/>
      <c r="AIM64"/>
      <c r="AIN64"/>
      <c r="AIO64"/>
      <c r="AIP64"/>
      <c r="AIQ64"/>
      <c r="AIR64"/>
      <c r="AIS64"/>
      <c r="AIT64"/>
      <c r="AIU64"/>
      <c r="AIV64"/>
      <c r="AIW64"/>
      <c r="AIX64"/>
      <c r="AIY64"/>
      <c r="AIZ64"/>
      <c r="AJA64"/>
      <c r="AJB64"/>
      <c r="AJC64"/>
      <c r="AJD64"/>
      <c r="AJE64"/>
      <c r="AJF64"/>
      <c r="AJG64"/>
      <c r="AJH64"/>
      <c r="AJI64"/>
      <c r="AJJ64"/>
      <c r="AJK64"/>
      <c r="AJL64"/>
      <c r="AJM64"/>
      <c r="AJN64"/>
      <c r="AJO64"/>
      <c r="AJP64"/>
      <c r="AJQ64"/>
      <c r="AJR64"/>
      <c r="AJS64"/>
      <c r="AJT64"/>
      <c r="AJU64"/>
      <c r="AJV64"/>
      <c r="AJW64"/>
      <c r="AJX64"/>
      <c r="AJY64"/>
      <c r="AJZ64"/>
      <c r="AKA64"/>
      <c r="AKB64"/>
      <c r="AKC64"/>
      <c r="AKD64"/>
      <c r="AKE64"/>
      <c r="AKF64"/>
      <c r="AKG64"/>
      <c r="AKH64"/>
      <c r="AKI64"/>
      <c r="AKJ64"/>
    </row>
    <row r="65" spans="204:972">
      <c r="GV65"/>
      <c r="GW65"/>
      <c r="GX65"/>
      <c r="GY65"/>
      <c r="GZ65"/>
      <c r="HA65"/>
      <c r="HB65"/>
      <c r="HC65"/>
      <c r="HD65"/>
      <c r="HE65"/>
      <c r="HF65"/>
      <c r="HG65"/>
      <c r="HH65"/>
      <c r="HI65"/>
      <c r="HJ65"/>
      <c r="HK65"/>
      <c r="HL65"/>
      <c r="HM65"/>
      <c r="HN65"/>
      <c r="HO65"/>
      <c r="HP65"/>
      <c r="HQ65"/>
      <c r="HR65"/>
      <c r="HS65"/>
      <c r="HT65"/>
      <c r="HU65"/>
      <c r="HV65"/>
      <c r="HW65"/>
      <c r="HX65"/>
      <c r="HY65"/>
      <c r="HZ65"/>
      <c r="IA65"/>
      <c r="IB65"/>
      <c r="IC65"/>
      <c r="ID65"/>
      <c r="IE65"/>
      <c r="IF65"/>
      <c r="IG65"/>
      <c r="IH65"/>
      <c r="II65"/>
      <c r="IJ65"/>
      <c r="IK65"/>
      <c r="IL65"/>
      <c r="IM65"/>
      <c r="IN65"/>
      <c r="IO65"/>
      <c r="IP65"/>
      <c r="IQ65"/>
      <c r="IR65"/>
      <c r="IS65"/>
      <c r="IT65"/>
      <c r="IU65"/>
      <c r="IV65"/>
      <c r="IW65"/>
      <c r="IX65"/>
      <c r="IY65"/>
      <c r="IZ65"/>
      <c r="JA65"/>
      <c r="JB65"/>
      <c r="JC65"/>
      <c r="JD65"/>
      <c r="JE65"/>
      <c r="JF65"/>
      <c r="JG65"/>
      <c r="JH65"/>
      <c r="JI65"/>
      <c r="JJ65"/>
      <c r="JK65"/>
      <c r="JL65"/>
      <c r="JM65"/>
      <c r="JN65"/>
      <c r="JO65"/>
      <c r="JP65"/>
      <c r="JQ65"/>
      <c r="JR65"/>
      <c r="JS65"/>
      <c r="JT65"/>
      <c r="JU65"/>
      <c r="JV65"/>
      <c r="JW65"/>
      <c r="JX65"/>
      <c r="JY65"/>
      <c r="JZ65"/>
      <c r="KA65"/>
      <c r="KB65"/>
      <c r="KC65"/>
      <c r="KD65"/>
      <c r="KE65"/>
      <c r="KF65"/>
      <c r="KG65"/>
      <c r="KH65"/>
      <c r="KI65"/>
      <c r="KJ65"/>
      <c r="KK65"/>
      <c r="KL65"/>
      <c r="KM65"/>
      <c r="KN65"/>
      <c r="KO65"/>
      <c r="KP65"/>
      <c r="KQ65"/>
      <c r="KR65"/>
      <c r="KS65"/>
      <c r="KT65"/>
      <c r="KU65"/>
      <c r="KV65"/>
      <c r="KW65"/>
      <c r="KX65"/>
      <c r="KY65"/>
      <c r="KZ65"/>
      <c r="LA65"/>
      <c r="LB65"/>
      <c r="LC65"/>
      <c r="LD65"/>
      <c r="LE65"/>
      <c r="LF65"/>
      <c r="LG65"/>
      <c r="LH65"/>
      <c r="LI65"/>
      <c r="LJ65"/>
      <c r="LK65"/>
      <c r="LL65"/>
      <c r="LM65"/>
      <c r="LN65"/>
      <c r="LO65"/>
      <c r="LP65"/>
      <c r="LQ65"/>
      <c r="LR65"/>
      <c r="LS65"/>
      <c r="LT65"/>
      <c r="LU65"/>
      <c r="LV65"/>
      <c r="LW65"/>
      <c r="LX65"/>
      <c r="LY65"/>
      <c r="LZ65"/>
      <c r="MA65"/>
      <c r="MB65"/>
      <c r="MC65"/>
      <c r="MD65"/>
      <c r="ME65"/>
      <c r="MF65"/>
      <c r="MG65"/>
      <c r="MH65"/>
      <c r="MI65"/>
      <c r="MJ65"/>
      <c r="MK65"/>
      <c r="ML65"/>
      <c r="MM65"/>
      <c r="MN65"/>
      <c r="MO65"/>
      <c r="MP65"/>
      <c r="MQ65"/>
      <c r="MR65"/>
      <c r="MS65"/>
      <c r="MT65"/>
      <c r="MU65"/>
      <c r="MV65"/>
      <c r="MW65"/>
      <c r="MX65"/>
      <c r="MY65"/>
      <c r="MZ65"/>
      <c r="NA65"/>
      <c r="NB65"/>
      <c r="NC65"/>
      <c r="ND65"/>
      <c r="NE65"/>
      <c r="NF65"/>
      <c r="NG65"/>
      <c r="NH65"/>
      <c r="NI65"/>
      <c r="NJ65"/>
      <c r="NK65"/>
      <c r="NL65"/>
      <c r="NM65"/>
      <c r="NN65"/>
      <c r="NO65"/>
      <c r="NP65"/>
      <c r="NQ65"/>
      <c r="NR65"/>
      <c r="NS65"/>
      <c r="NT65"/>
      <c r="NU65"/>
      <c r="NV65"/>
      <c r="NW65"/>
      <c r="NX65"/>
      <c r="NY65"/>
      <c r="NZ65"/>
      <c r="OA65"/>
      <c r="OB65"/>
      <c r="OC65"/>
      <c r="OD65"/>
      <c r="OE65"/>
      <c r="OF65"/>
      <c r="OG65"/>
      <c r="OH65"/>
      <c r="OI65"/>
      <c r="OJ65"/>
      <c r="OK65"/>
      <c r="OL65"/>
      <c r="OM65"/>
      <c r="ON65"/>
      <c r="OO65"/>
      <c r="OP65"/>
      <c r="OQ65"/>
      <c r="OR65"/>
      <c r="OS65"/>
      <c r="OT65"/>
      <c r="OU65"/>
      <c r="OV65"/>
      <c r="OW65"/>
      <c r="OX65"/>
      <c r="OY65"/>
      <c r="OZ65"/>
      <c r="PA65"/>
      <c r="PB65"/>
      <c r="PC65"/>
      <c r="PD65"/>
      <c r="PE65"/>
      <c r="PF65"/>
      <c r="PG65"/>
      <c r="PH65"/>
      <c r="PI65"/>
      <c r="PJ65"/>
      <c r="PK65"/>
      <c r="PL65"/>
      <c r="PM65"/>
      <c r="PN65"/>
      <c r="PO65"/>
      <c r="PP65"/>
      <c r="PQ65"/>
      <c r="PR65"/>
      <c r="PS65"/>
      <c r="PT65"/>
      <c r="PU65"/>
      <c r="PV65"/>
      <c r="PW65"/>
      <c r="PX65"/>
      <c r="PY65"/>
      <c r="PZ65"/>
      <c r="QA65"/>
      <c r="QB65"/>
      <c r="QC65"/>
      <c r="QD65"/>
      <c r="QE65"/>
      <c r="QF65"/>
      <c r="QG65"/>
      <c r="QH65"/>
      <c r="QI65"/>
      <c r="QJ65"/>
      <c r="QK65"/>
      <c r="QL65"/>
      <c r="QM65"/>
      <c r="QN65"/>
      <c r="QO65"/>
      <c r="QP65"/>
      <c r="QQ65"/>
      <c r="QR65"/>
      <c r="QS65"/>
      <c r="QT65"/>
      <c r="QU65"/>
      <c r="QV65"/>
      <c r="QW65"/>
      <c r="QX65"/>
      <c r="QY65"/>
      <c r="QZ65"/>
      <c r="RA65"/>
      <c r="RB65"/>
      <c r="RC65"/>
      <c r="RD65"/>
      <c r="RE65"/>
      <c r="RF65"/>
      <c r="RG65"/>
      <c r="RH65"/>
      <c r="RI65"/>
      <c r="RJ65"/>
      <c r="RK65"/>
      <c r="RL65"/>
      <c r="RM65"/>
      <c r="RN65"/>
      <c r="RO65"/>
      <c r="RP65"/>
      <c r="RQ65"/>
      <c r="RR65"/>
      <c r="RS65"/>
      <c r="RT65"/>
      <c r="RU65"/>
      <c r="RV65"/>
      <c r="RW65"/>
      <c r="RX65"/>
      <c r="RY65"/>
      <c r="RZ65"/>
      <c r="SA65"/>
      <c r="SB65"/>
      <c r="SC65"/>
      <c r="SD65"/>
      <c r="SE65"/>
      <c r="SF65"/>
      <c r="SG65"/>
      <c r="SH65"/>
      <c r="SI65"/>
      <c r="SJ65"/>
      <c r="SK65"/>
      <c r="SL65"/>
      <c r="SM65"/>
      <c r="SN65"/>
      <c r="SO65"/>
      <c r="SP65"/>
      <c r="SQ65"/>
      <c r="SR65"/>
      <c r="SS65"/>
      <c r="ST65"/>
      <c r="SU65"/>
      <c r="SV65"/>
      <c r="SW65"/>
      <c r="SX65"/>
      <c r="SY65"/>
      <c r="SZ65"/>
      <c r="TA65"/>
      <c r="TB65"/>
      <c r="TC65"/>
      <c r="TD65"/>
      <c r="TE65"/>
      <c r="TF65"/>
      <c r="TG65"/>
      <c r="TH65"/>
      <c r="TI65"/>
      <c r="TJ65"/>
      <c r="TK65"/>
      <c r="TL65"/>
      <c r="TM65"/>
      <c r="TN65"/>
      <c r="TO65"/>
      <c r="TP65"/>
      <c r="TQ65"/>
      <c r="TR65"/>
      <c r="TS65"/>
      <c r="TT65"/>
      <c r="TU65"/>
      <c r="TV65"/>
      <c r="TW65"/>
      <c r="TX65"/>
      <c r="TY65"/>
      <c r="TZ65"/>
      <c r="UA65"/>
      <c r="UB65"/>
      <c r="UC65"/>
      <c r="UD65"/>
      <c r="UE65"/>
      <c r="UF65"/>
      <c r="UG65"/>
      <c r="UH65"/>
      <c r="UI65"/>
      <c r="UJ65"/>
      <c r="UK65"/>
      <c r="UL65"/>
      <c r="UM65"/>
      <c r="UN65"/>
      <c r="UO65"/>
      <c r="UP65"/>
      <c r="UQ65"/>
      <c r="UR65"/>
      <c r="US65"/>
      <c r="UT65"/>
      <c r="UU65"/>
      <c r="UV65"/>
      <c r="UW65"/>
      <c r="UX65"/>
      <c r="UY65"/>
      <c r="UZ65"/>
      <c r="VA65"/>
      <c r="VB65"/>
      <c r="VC65"/>
      <c r="VD65"/>
      <c r="VE65"/>
      <c r="VF65"/>
      <c r="VG65"/>
      <c r="VH65"/>
      <c r="VI65"/>
      <c r="VJ65"/>
      <c r="VK65"/>
      <c r="VL65"/>
      <c r="VM65"/>
      <c r="VN65"/>
      <c r="VO65"/>
      <c r="VP65"/>
      <c r="VQ65"/>
      <c r="VR65"/>
      <c r="VS65"/>
      <c r="VT65"/>
      <c r="VU65"/>
      <c r="VV65"/>
      <c r="VW65"/>
      <c r="VX65"/>
      <c r="VY65"/>
      <c r="VZ65"/>
      <c r="WA65"/>
      <c r="WB65"/>
      <c r="WC65"/>
      <c r="WD65"/>
      <c r="WE65"/>
      <c r="WF65"/>
      <c r="WG65"/>
      <c r="WH65"/>
      <c r="WI65"/>
      <c r="WJ65"/>
      <c r="WK65"/>
      <c r="WL65"/>
      <c r="WM65"/>
      <c r="WN65"/>
      <c r="WO65"/>
      <c r="WP65"/>
      <c r="WQ65"/>
      <c r="WR65"/>
      <c r="WS65"/>
      <c r="WT65"/>
      <c r="WU65"/>
      <c r="WV65"/>
      <c r="WW65"/>
      <c r="WX65"/>
      <c r="WY65"/>
      <c r="WZ65"/>
      <c r="XA65"/>
      <c r="XB65"/>
      <c r="XC65"/>
      <c r="XD65"/>
      <c r="XE65"/>
      <c r="XF65"/>
      <c r="XG65"/>
      <c r="XH65"/>
      <c r="XI65"/>
      <c r="XJ65"/>
      <c r="XK65"/>
      <c r="XL65"/>
      <c r="XM65"/>
      <c r="XN65"/>
      <c r="XO65"/>
      <c r="XP65"/>
      <c r="XQ65"/>
      <c r="XR65"/>
      <c r="XS65"/>
      <c r="XT65"/>
      <c r="XU65"/>
      <c r="XV65"/>
      <c r="XW65"/>
      <c r="XX65"/>
      <c r="XY65"/>
      <c r="XZ65"/>
      <c r="YA65"/>
      <c r="YB65"/>
      <c r="YC65"/>
      <c r="YD65"/>
      <c r="YE65"/>
      <c r="YF65"/>
      <c r="YG65"/>
      <c r="YH65"/>
      <c r="YI65"/>
      <c r="YJ65"/>
      <c r="YK65"/>
      <c r="YL65"/>
      <c r="YM65"/>
      <c r="YN65"/>
      <c r="YO65"/>
      <c r="YP65"/>
      <c r="YQ65"/>
      <c r="YR65"/>
      <c r="YS65"/>
      <c r="YT65"/>
      <c r="YU65"/>
      <c r="YV65"/>
      <c r="YW65"/>
      <c r="YX65"/>
      <c r="YY65"/>
      <c r="YZ65"/>
      <c r="ZA65"/>
      <c r="ZB65"/>
      <c r="ZC65"/>
      <c r="ZD65"/>
      <c r="ZE65"/>
      <c r="ZF65"/>
      <c r="ZG65"/>
      <c r="ZH65"/>
      <c r="ZI65"/>
      <c r="ZJ65"/>
      <c r="ZK65"/>
      <c r="ZL65"/>
      <c r="ZM65"/>
      <c r="ZN65"/>
      <c r="ZO65"/>
      <c r="ZP65"/>
      <c r="ZQ65"/>
      <c r="ZR65"/>
      <c r="ZS65"/>
      <c r="ZT65"/>
      <c r="ZU65"/>
      <c r="ZV65"/>
      <c r="ZW65"/>
      <c r="ZX65"/>
      <c r="ZY65"/>
      <c r="ZZ65"/>
      <c r="AAA65"/>
      <c r="AAB65"/>
      <c r="AAC65"/>
      <c r="AAD65"/>
      <c r="AAE65"/>
      <c r="AAF65"/>
      <c r="AAG65"/>
      <c r="AAH65"/>
      <c r="AAI65"/>
      <c r="AAJ65"/>
      <c r="AAK65"/>
      <c r="AAL65"/>
      <c r="AAM65"/>
      <c r="AAN65"/>
      <c r="AAO65"/>
      <c r="AAP65"/>
      <c r="AAQ65"/>
      <c r="AAR65"/>
      <c r="AAS65"/>
      <c r="AAT65"/>
      <c r="AAU65"/>
      <c r="AAV65"/>
      <c r="AAW65"/>
      <c r="AAX65"/>
      <c r="AAY65"/>
      <c r="AAZ65"/>
      <c r="ABA65"/>
      <c r="ABB65"/>
      <c r="ABC65"/>
      <c r="ABD65"/>
      <c r="ABE65"/>
      <c r="ABF65"/>
      <c r="ABG65"/>
      <c r="ABH65"/>
      <c r="ABI65"/>
      <c r="ABJ65"/>
      <c r="ABK65"/>
      <c r="ABL65"/>
      <c r="ABM65"/>
      <c r="ABN65"/>
      <c r="ABO65"/>
      <c r="ABP65"/>
      <c r="ABQ65"/>
      <c r="ABR65"/>
      <c r="ABS65"/>
      <c r="ABT65"/>
      <c r="ABU65"/>
      <c r="ABV65"/>
      <c r="ABW65"/>
      <c r="ABX65"/>
      <c r="ABY65"/>
      <c r="ABZ65"/>
      <c r="ACA65"/>
      <c r="ACB65"/>
      <c r="ACC65"/>
      <c r="ACD65"/>
      <c r="ACE65"/>
      <c r="ACF65"/>
      <c r="ACG65"/>
      <c r="ACH65"/>
      <c r="ACI65"/>
      <c r="ACJ65"/>
      <c r="ACK65"/>
      <c r="ACL65"/>
      <c r="ACM65"/>
      <c r="ACN65"/>
      <c r="ACO65"/>
      <c r="ACP65"/>
      <c r="ACQ65"/>
      <c r="ACR65"/>
      <c r="ACS65"/>
      <c r="ACT65"/>
      <c r="ACU65"/>
      <c r="ACV65"/>
      <c r="ACW65"/>
      <c r="ACX65"/>
      <c r="ACY65"/>
      <c r="ACZ65"/>
      <c r="ADA65"/>
      <c r="ADB65"/>
      <c r="ADC65"/>
      <c r="ADD65"/>
      <c r="ADE65"/>
      <c r="ADF65"/>
      <c r="ADG65"/>
      <c r="ADH65"/>
      <c r="ADI65"/>
      <c r="ADJ65"/>
      <c r="ADK65"/>
      <c r="ADL65"/>
      <c r="ADM65"/>
      <c r="ADN65"/>
      <c r="ADO65"/>
      <c r="ADP65"/>
      <c r="ADQ65"/>
      <c r="ADR65"/>
      <c r="ADS65"/>
      <c r="ADT65"/>
      <c r="ADU65"/>
      <c r="ADV65"/>
      <c r="ADW65"/>
      <c r="ADX65"/>
      <c r="ADY65"/>
      <c r="ADZ65"/>
      <c r="AEA65"/>
      <c r="AEB65"/>
      <c r="AEC65"/>
      <c r="AED65"/>
      <c r="AEE65"/>
      <c r="AEF65"/>
      <c r="AEG65"/>
      <c r="AEH65"/>
      <c r="AEI65"/>
      <c r="AEJ65"/>
      <c r="AEK65"/>
      <c r="AEL65"/>
      <c r="AEM65"/>
      <c r="AEN65"/>
      <c r="AEO65"/>
      <c r="AEP65"/>
      <c r="AEQ65"/>
      <c r="AER65"/>
      <c r="AES65"/>
      <c r="AET65"/>
      <c r="AEU65"/>
      <c r="AEV65"/>
      <c r="AEW65"/>
      <c r="AEX65"/>
      <c r="AEY65"/>
      <c r="AEZ65"/>
      <c r="AFA65"/>
      <c r="AFB65"/>
      <c r="AFC65"/>
      <c r="AFD65"/>
      <c r="AFE65"/>
      <c r="AFF65"/>
      <c r="AFG65"/>
      <c r="AFH65"/>
      <c r="AFI65"/>
      <c r="AFJ65"/>
      <c r="AFK65"/>
      <c r="AFL65"/>
      <c r="AFM65"/>
      <c r="AFN65"/>
      <c r="AFO65"/>
      <c r="AFP65"/>
      <c r="AFQ65"/>
      <c r="AFR65"/>
      <c r="AFS65"/>
      <c r="AFT65"/>
      <c r="AFU65"/>
      <c r="AFV65"/>
      <c r="AFW65"/>
      <c r="AFX65"/>
      <c r="AFY65"/>
      <c r="AFZ65"/>
      <c r="AGA65"/>
      <c r="AGB65"/>
      <c r="AGC65"/>
      <c r="AGD65"/>
      <c r="AGE65"/>
      <c r="AGF65"/>
      <c r="AGG65"/>
      <c r="AGH65"/>
      <c r="AGI65"/>
      <c r="AGJ65"/>
      <c r="AGK65"/>
      <c r="AGL65"/>
      <c r="AGM65"/>
      <c r="AGN65"/>
      <c r="AGO65"/>
      <c r="AGP65"/>
      <c r="AGQ65"/>
      <c r="AGR65"/>
      <c r="AGS65"/>
      <c r="AGT65"/>
      <c r="AGU65"/>
      <c r="AGV65"/>
      <c r="AGW65"/>
      <c r="AGX65"/>
      <c r="AGY65"/>
      <c r="AGZ65"/>
      <c r="AHA65"/>
      <c r="AHB65"/>
      <c r="AHC65"/>
      <c r="AHD65"/>
      <c r="AHE65"/>
      <c r="AHF65"/>
      <c r="AHG65"/>
      <c r="AHH65"/>
      <c r="AHI65"/>
      <c r="AHJ65"/>
      <c r="AHK65"/>
      <c r="AHL65"/>
      <c r="AHM65"/>
      <c r="AHN65"/>
      <c r="AHO65"/>
      <c r="AHP65"/>
      <c r="AHQ65"/>
      <c r="AHR65"/>
      <c r="AHS65"/>
      <c r="AHT65"/>
      <c r="AHU65"/>
      <c r="AHV65"/>
      <c r="AHW65"/>
      <c r="AHX65"/>
      <c r="AHY65"/>
      <c r="AHZ65"/>
      <c r="AIA65"/>
      <c r="AIB65"/>
      <c r="AIC65"/>
      <c r="AID65"/>
      <c r="AIE65"/>
      <c r="AIF65"/>
      <c r="AIG65"/>
      <c r="AIH65"/>
      <c r="AII65"/>
      <c r="AIJ65"/>
      <c r="AIK65"/>
      <c r="AIL65"/>
      <c r="AIM65"/>
      <c r="AIN65"/>
      <c r="AIO65"/>
      <c r="AIP65"/>
      <c r="AIQ65"/>
      <c r="AIR65"/>
      <c r="AIS65"/>
      <c r="AIT65"/>
      <c r="AIU65"/>
      <c r="AIV65"/>
      <c r="AIW65"/>
      <c r="AIX65"/>
      <c r="AIY65"/>
      <c r="AIZ65"/>
      <c r="AJA65"/>
      <c r="AJB65"/>
      <c r="AJC65"/>
      <c r="AJD65"/>
      <c r="AJE65"/>
      <c r="AJF65"/>
      <c r="AJG65"/>
      <c r="AJH65"/>
      <c r="AJI65"/>
      <c r="AJJ65"/>
      <c r="AJK65"/>
      <c r="AJL65"/>
      <c r="AJM65"/>
      <c r="AJN65"/>
      <c r="AJO65"/>
      <c r="AJP65"/>
      <c r="AJQ65"/>
      <c r="AJR65"/>
      <c r="AJS65"/>
      <c r="AJT65"/>
      <c r="AJU65"/>
      <c r="AJV65"/>
      <c r="AJW65"/>
      <c r="AJX65"/>
      <c r="AJY65"/>
      <c r="AJZ65"/>
      <c r="AKA65"/>
      <c r="AKB65"/>
      <c r="AKC65"/>
      <c r="AKD65"/>
      <c r="AKE65"/>
      <c r="AKF65"/>
      <c r="AKG65"/>
      <c r="AKH65"/>
      <c r="AKI65"/>
      <c r="AKJ65"/>
    </row>
  </sheetData>
  <mergeCells count="2">
    <mergeCell ref="I2:L2"/>
    <mergeCell ref="A15:G15"/>
  </mergeCells>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7656C8-8E30-404B-B464-BF28C466C3A1}">
  <dimension ref="A1:G22"/>
  <sheetViews>
    <sheetView showGridLines="0" zoomScaleNormal="100" workbookViewId="0"/>
  </sheetViews>
  <sheetFormatPr baseColWidth="10" defaultColWidth="11.28515625" defaultRowHeight="15"/>
  <cols>
    <col min="4" max="4" width="11.28515625" customWidth="1"/>
    <col min="5" max="5" width="0.28515625" customWidth="1"/>
  </cols>
  <sheetData>
    <row r="1" spans="1:7">
      <c r="A1" s="140" t="s">
        <v>611</v>
      </c>
    </row>
    <row r="2" spans="1:7">
      <c r="A2" t="s">
        <v>568</v>
      </c>
    </row>
    <row r="3" spans="1:7">
      <c r="A3" s="716" t="s">
        <v>593</v>
      </c>
      <c r="B3" s="716" t="s">
        <v>570</v>
      </c>
      <c r="C3" s="716" t="s">
        <v>571</v>
      </c>
      <c r="D3" s="716" t="s">
        <v>536</v>
      </c>
      <c r="E3" s="747" t="s">
        <v>630</v>
      </c>
      <c r="F3" s="716" t="s">
        <v>28</v>
      </c>
      <c r="G3" s="716" t="s">
        <v>612</v>
      </c>
    </row>
    <row r="4" spans="1:7">
      <c r="A4" s="228" t="s">
        <v>321</v>
      </c>
      <c r="B4" s="228">
        <v>206.3</v>
      </c>
      <c r="C4" s="228">
        <v>97.8</v>
      </c>
      <c r="D4" s="228">
        <v>116.2</v>
      </c>
      <c r="E4" s="747">
        <v>420.3</v>
      </c>
      <c r="F4" s="228">
        <v>420.3</v>
      </c>
      <c r="G4" s="726">
        <v>0.22858813212510953</v>
      </c>
    </row>
    <row r="5" spans="1:7">
      <c r="A5" s="228" t="s">
        <v>585</v>
      </c>
      <c r="B5" s="228">
        <v>226</v>
      </c>
      <c r="C5" s="228">
        <v>91</v>
      </c>
      <c r="D5" s="228">
        <v>87.7</v>
      </c>
      <c r="E5" s="747">
        <v>404.7</v>
      </c>
      <c r="F5" s="228">
        <v>404.7</v>
      </c>
      <c r="G5" s="726">
        <v>1.3016270337922409E-2</v>
      </c>
    </row>
    <row r="6" spans="1:7">
      <c r="A6" s="228" t="s">
        <v>587</v>
      </c>
      <c r="B6" s="228">
        <v>164.5</v>
      </c>
      <c r="C6" s="228">
        <v>75.099999999999994</v>
      </c>
      <c r="D6" s="228">
        <v>102.9</v>
      </c>
      <c r="E6" s="747">
        <v>342.5</v>
      </c>
      <c r="F6" s="228">
        <v>342.5</v>
      </c>
      <c r="G6" s="726">
        <v>-0.26565180102915953</v>
      </c>
    </row>
    <row r="7" spans="1:7">
      <c r="A7" s="228" t="s">
        <v>574</v>
      </c>
      <c r="B7" s="228">
        <v>368</v>
      </c>
      <c r="C7" s="228">
        <v>75.5</v>
      </c>
      <c r="D7" s="228">
        <v>-116.4</v>
      </c>
      <c r="E7" s="747">
        <v>443</v>
      </c>
      <c r="F7" s="228">
        <v>327.10000000000002</v>
      </c>
      <c r="G7" s="726">
        <v>0.13813500347947127</v>
      </c>
    </row>
    <row r="8" spans="1:7">
      <c r="A8" s="228" t="s">
        <v>581</v>
      </c>
      <c r="B8" s="228">
        <v>183.60000000000002</v>
      </c>
      <c r="C8" s="228">
        <v>62.4</v>
      </c>
      <c r="D8" s="228">
        <v>55</v>
      </c>
      <c r="E8" s="747">
        <v>301</v>
      </c>
      <c r="F8" s="228">
        <v>301</v>
      </c>
      <c r="G8" s="726">
        <v>0.54121863799283165</v>
      </c>
    </row>
    <row r="9" spans="1:7">
      <c r="A9" s="228" t="s">
        <v>579</v>
      </c>
      <c r="B9" s="228">
        <v>161.69999999999999</v>
      </c>
      <c r="C9" s="228">
        <v>72.3</v>
      </c>
      <c r="D9" s="228">
        <v>55.5</v>
      </c>
      <c r="E9" s="747">
        <v>292.3</v>
      </c>
      <c r="F9" s="228">
        <v>289.5</v>
      </c>
      <c r="G9" s="726">
        <v>0.10877058598238198</v>
      </c>
    </row>
    <row r="10" spans="1:7">
      <c r="A10" s="228" t="s">
        <v>576</v>
      </c>
      <c r="B10" s="228">
        <v>203.7</v>
      </c>
      <c r="C10" s="228">
        <v>76.8</v>
      </c>
      <c r="D10" s="228">
        <v>0.2</v>
      </c>
      <c r="E10" s="747">
        <v>280.7</v>
      </c>
      <c r="F10" s="228">
        <v>280.7</v>
      </c>
      <c r="G10" s="726">
        <v>0.23820026466696054</v>
      </c>
    </row>
    <row r="11" spans="1:7">
      <c r="A11" s="228" t="s">
        <v>586</v>
      </c>
      <c r="B11" s="228">
        <v>134.9</v>
      </c>
      <c r="C11" s="228">
        <v>92.600000000000009</v>
      </c>
      <c r="D11" s="228">
        <v>32.700000000000003</v>
      </c>
      <c r="E11" s="747">
        <v>260.2</v>
      </c>
      <c r="F11" s="228">
        <v>260.2</v>
      </c>
      <c r="G11" s="726">
        <v>-0.18201823325998123</v>
      </c>
    </row>
    <row r="12" spans="1:7">
      <c r="A12" s="228" t="s">
        <v>583</v>
      </c>
      <c r="B12" s="228">
        <v>150.9</v>
      </c>
      <c r="C12" s="228">
        <v>63.70000000000001</v>
      </c>
      <c r="D12" s="228">
        <v>36.200000000000003</v>
      </c>
      <c r="E12" s="747">
        <v>250.8</v>
      </c>
      <c r="F12" s="228">
        <v>250.8</v>
      </c>
      <c r="G12" s="726">
        <v>0.23485967503692762</v>
      </c>
    </row>
    <row r="13" spans="1:7">
      <c r="A13" s="228" t="s">
        <v>578</v>
      </c>
      <c r="B13" s="228">
        <v>255.2</v>
      </c>
      <c r="C13" s="228">
        <v>36.299999999999997</v>
      </c>
      <c r="D13" s="228">
        <v>-43.9</v>
      </c>
      <c r="E13" s="747">
        <v>291</v>
      </c>
      <c r="F13" s="228">
        <v>247.6</v>
      </c>
      <c r="G13" s="726">
        <v>-6.3894139886578438E-2</v>
      </c>
    </row>
    <row r="14" spans="1:7">
      <c r="A14" s="228" t="s">
        <v>580</v>
      </c>
      <c r="B14" s="228">
        <v>133.89999999999998</v>
      </c>
      <c r="C14" s="228">
        <v>62.1</v>
      </c>
      <c r="D14" s="228">
        <v>40.599999999999994</v>
      </c>
      <c r="E14" s="747">
        <v>236.59999999999997</v>
      </c>
      <c r="F14" s="228">
        <v>236.59999999999997</v>
      </c>
      <c r="G14" s="726">
        <v>0.14465408805031443</v>
      </c>
    </row>
    <row r="15" spans="1:7">
      <c r="A15" s="228" t="s">
        <v>577</v>
      </c>
      <c r="B15" s="228">
        <v>55.7</v>
      </c>
      <c r="C15" s="228">
        <v>59.8</v>
      </c>
      <c r="D15" s="228">
        <v>106.7</v>
      </c>
      <c r="E15" s="747">
        <v>222.2</v>
      </c>
      <c r="F15" s="228">
        <v>222.2</v>
      </c>
      <c r="G15" s="726">
        <v>0.34585099939430619</v>
      </c>
    </row>
    <row r="16" spans="1:7">
      <c r="A16" s="228" t="s">
        <v>588</v>
      </c>
      <c r="B16" s="228">
        <v>74</v>
      </c>
      <c r="C16" s="228">
        <v>52.400000000000006</v>
      </c>
      <c r="D16" s="228">
        <v>74</v>
      </c>
      <c r="E16" s="747">
        <v>200.4</v>
      </c>
      <c r="F16" s="228">
        <v>200.4</v>
      </c>
      <c r="G16" s="726">
        <v>8.5002707092582508E-2</v>
      </c>
    </row>
    <row r="17" spans="1:7">
      <c r="A17" s="228" t="s">
        <v>582</v>
      </c>
      <c r="B17" s="228">
        <v>103.2</v>
      </c>
      <c r="C17" s="228">
        <v>55.199999999999996</v>
      </c>
      <c r="D17" s="228">
        <v>39.199999999999996</v>
      </c>
      <c r="E17" s="747">
        <v>197.6</v>
      </c>
      <c r="F17" s="228">
        <v>197.6</v>
      </c>
      <c r="G17" s="726">
        <v>0.22428748451053293</v>
      </c>
    </row>
    <row r="18" spans="1:7">
      <c r="A18" s="228" t="s">
        <v>575</v>
      </c>
      <c r="B18" s="228">
        <v>75.099999999999994</v>
      </c>
      <c r="C18" s="228">
        <v>48.2</v>
      </c>
      <c r="D18" s="228">
        <v>31.8</v>
      </c>
      <c r="E18" s="747">
        <v>155.1</v>
      </c>
      <c r="F18" s="228">
        <v>155.1</v>
      </c>
      <c r="G18" s="726">
        <v>8.1589958158996057E-2</v>
      </c>
    </row>
    <row r="19" spans="1:7">
      <c r="A19" s="228" t="s">
        <v>584</v>
      </c>
      <c r="B19" s="228">
        <v>54.4</v>
      </c>
      <c r="C19" s="228">
        <v>42.7</v>
      </c>
      <c r="D19" s="228">
        <v>19.400000000000002</v>
      </c>
      <c r="E19" s="747">
        <v>116.5</v>
      </c>
      <c r="F19" s="228">
        <v>116.5</v>
      </c>
      <c r="G19" s="726">
        <v>4.0178571428571397E-2</v>
      </c>
    </row>
    <row r="20" spans="1:7" ht="17.25">
      <c r="A20" s="727" t="s">
        <v>613</v>
      </c>
    </row>
    <row r="21" spans="1:7">
      <c r="A21" s="728" t="s">
        <v>654</v>
      </c>
    </row>
    <row r="22" spans="1:7">
      <c r="A22" s="729" t="s">
        <v>597</v>
      </c>
    </row>
  </sheetData>
  <pageMargins left="0.7" right="0.7" top="0.75" bottom="0.75" header="0.3" footer="0.3"/>
  <pageSetup paperSize="9" orientation="portrait" horizontalDpi="1200" verticalDpi="1200"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79AC27-6E0A-44E3-83AE-BDE330AD1F8F}">
  <dimension ref="A1:F23"/>
  <sheetViews>
    <sheetView showGridLines="0" zoomScaleNormal="100" workbookViewId="0"/>
  </sheetViews>
  <sheetFormatPr baseColWidth="10" defaultColWidth="11.28515625" defaultRowHeight="15"/>
  <sheetData>
    <row r="1" spans="1:6">
      <c r="A1" s="140" t="s">
        <v>614</v>
      </c>
    </row>
    <row r="2" spans="1:6">
      <c r="A2" t="s">
        <v>592</v>
      </c>
    </row>
    <row r="3" spans="1:6">
      <c r="A3" s="716" t="s">
        <v>593</v>
      </c>
      <c r="B3" s="716" t="s">
        <v>570</v>
      </c>
      <c r="C3" s="716" t="s">
        <v>571</v>
      </c>
      <c r="D3" s="716" t="s">
        <v>536</v>
      </c>
      <c r="E3" s="716" t="s">
        <v>28</v>
      </c>
      <c r="F3" s="716" t="s">
        <v>594</v>
      </c>
    </row>
    <row r="4" spans="1:6">
      <c r="A4" s="228" t="s">
        <v>588</v>
      </c>
      <c r="B4" s="228">
        <v>104.5</v>
      </c>
      <c r="C4" s="228">
        <v>69</v>
      </c>
      <c r="D4" s="228">
        <v>78.2</v>
      </c>
      <c r="E4" s="228">
        <v>251.7</v>
      </c>
      <c r="F4" s="718">
        <v>-7.6669112252384597E-2</v>
      </c>
    </row>
    <row r="5" spans="1:6">
      <c r="A5" s="228" t="s">
        <v>583</v>
      </c>
      <c r="B5" s="228">
        <v>124.2</v>
      </c>
      <c r="C5" s="228">
        <v>18.700000000000003</v>
      </c>
      <c r="D5" s="228">
        <v>30</v>
      </c>
      <c r="E5" s="228">
        <v>172.9</v>
      </c>
      <c r="F5" s="718">
        <v>0.92968750000000022</v>
      </c>
    </row>
    <row r="6" spans="1:6">
      <c r="A6" s="228" t="s">
        <v>574</v>
      </c>
      <c r="B6" s="228">
        <v>110.2</v>
      </c>
      <c r="C6" s="228">
        <v>30.099999999999998</v>
      </c>
      <c r="D6" s="228">
        <v>20.9</v>
      </c>
      <c r="E6" s="228">
        <v>161.20000000000002</v>
      </c>
      <c r="F6" s="718">
        <v>0.50936329588014995</v>
      </c>
    </row>
    <row r="7" spans="1:6">
      <c r="A7" s="228" t="s">
        <v>576</v>
      </c>
      <c r="B7" s="228">
        <v>101</v>
      </c>
      <c r="C7" s="228">
        <v>19.900000000000002</v>
      </c>
      <c r="D7" s="228">
        <v>31.9</v>
      </c>
      <c r="E7" s="228">
        <v>152.80000000000001</v>
      </c>
      <c r="F7" s="718">
        <v>0.50098231827111994</v>
      </c>
    </row>
    <row r="8" spans="1:6">
      <c r="A8" s="228" t="s">
        <v>587</v>
      </c>
      <c r="B8" s="228">
        <v>65.199999999999989</v>
      </c>
      <c r="C8" s="228">
        <v>17.8</v>
      </c>
      <c r="D8" s="228">
        <v>61.400000000000006</v>
      </c>
      <c r="E8" s="228">
        <v>144.39999999999998</v>
      </c>
      <c r="F8" s="726">
        <v>-0.19911259012756533</v>
      </c>
    </row>
    <row r="9" spans="1:6">
      <c r="A9" s="228" t="s">
        <v>321</v>
      </c>
      <c r="B9" s="228">
        <v>75.300000000000011</v>
      </c>
      <c r="C9" s="228">
        <v>19.599999999999998</v>
      </c>
      <c r="D9" s="228">
        <v>24.299999999999997</v>
      </c>
      <c r="E9" s="228">
        <v>119.2</v>
      </c>
      <c r="F9" s="726">
        <v>0.39742086752637729</v>
      </c>
    </row>
    <row r="10" spans="1:6">
      <c r="A10" s="228" t="s">
        <v>580</v>
      </c>
      <c r="B10" s="228">
        <v>61</v>
      </c>
      <c r="C10" s="228">
        <v>26.4</v>
      </c>
      <c r="D10" s="228">
        <v>27.5</v>
      </c>
      <c r="E10" s="228">
        <v>114.9</v>
      </c>
      <c r="F10" s="726">
        <v>0.19812304483837329</v>
      </c>
    </row>
    <row r="11" spans="1:6">
      <c r="A11" s="228" t="s">
        <v>579</v>
      </c>
      <c r="B11" s="228">
        <v>73.400000000000006</v>
      </c>
      <c r="C11" s="228">
        <v>20.299999999999997</v>
      </c>
      <c r="D11" s="228">
        <v>20.9</v>
      </c>
      <c r="E11" s="228">
        <v>114.6</v>
      </c>
      <c r="F11" s="726">
        <v>0.16938775510204085</v>
      </c>
    </row>
    <row r="12" spans="1:6">
      <c r="A12" s="228" t="s">
        <v>581</v>
      </c>
      <c r="B12" s="228">
        <v>79.600000000000009</v>
      </c>
      <c r="C12" s="228">
        <v>15</v>
      </c>
      <c r="D12" s="228">
        <v>19.900000000000002</v>
      </c>
      <c r="E12" s="228">
        <v>114.50000000000001</v>
      </c>
      <c r="F12" s="726">
        <v>0.25000000000000022</v>
      </c>
    </row>
    <row r="13" spans="1:6">
      <c r="A13" s="228" t="s">
        <v>578</v>
      </c>
      <c r="B13" s="228">
        <v>85</v>
      </c>
      <c r="C13" s="228">
        <v>20.100000000000001</v>
      </c>
      <c r="D13" s="228">
        <v>8.9</v>
      </c>
      <c r="E13" s="228">
        <v>114</v>
      </c>
      <c r="F13" s="726">
        <v>6.5420560747663448E-2</v>
      </c>
    </row>
    <row r="14" spans="1:6">
      <c r="A14" s="228" t="s">
        <v>585</v>
      </c>
      <c r="B14" s="228">
        <v>77.899999999999991</v>
      </c>
      <c r="C14" s="228">
        <v>16.899999999999999</v>
      </c>
      <c r="D14" s="228">
        <v>12.7</v>
      </c>
      <c r="E14" s="228">
        <v>107.49999999999999</v>
      </c>
      <c r="F14" s="726">
        <v>-7.3275862068965636E-2</v>
      </c>
    </row>
    <row r="15" spans="1:6">
      <c r="A15" s="228" t="s">
        <v>586</v>
      </c>
      <c r="B15" s="228">
        <v>77.600000000000009</v>
      </c>
      <c r="C15" s="228">
        <v>18.3</v>
      </c>
      <c r="D15" s="228">
        <v>9.2999999999999989</v>
      </c>
      <c r="E15" s="228">
        <v>105.2</v>
      </c>
      <c r="F15" s="726">
        <v>-4.5372050816696929E-2</v>
      </c>
    </row>
    <row r="16" spans="1:6">
      <c r="A16" s="228" t="s">
        <v>582</v>
      </c>
      <c r="B16" s="228">
        <v>71.8</v>
      </c>
      <c r="C16" s="228">
        <v>13.299999999999999</v>
      </c>
      <c r="D16" s="228">
        <v>17.600000000000001</v>
      </c>
      <c r="E16" s="228">
        <v>102.69999999999999</v>
      </c>
      <c r="F16" s="726">
        <v>0.27419354838709675</v>
      </c>
    </row>
    <row r="17" spans="1:6">
      <c r="A17" s="228" t="s">
        <v>584</v>
      </c>
      <c r="B17" s="228">
        <v>53.8</v>
      </c>
      <c r="C17" s="228">
        <v>15.6</v>
      </c>
      <c r="D17" s="228">
        <v>10.5</v>
      </c>
      <c r="E17" s="228">
        <v>79.899999999999991</v>
      </c>
      <c r="F17" s="726">
        <v>-0.18302658486707568</v>
      </c>
    </row>
    <row r="18" spans="1:6">
      <c r="A18" s="228" t="s">
        <v>577</v>
      </c>
      <c r="B18" s="228">
        <v>48</v>
      </c>
      <c r="C18" s="228">
        <v>12.4</v>
      </c>
      <c r="D18" s="228">
        <v>14.6</v>
      </c>
      <c r="E18" s="228">
        <v>75</v>
      </c>
      <c r="F18" s="726">
        <v>0.36116152450090744</v>
      </c>
    </row>
    <row r="19" spans="1:6">
      <c r="A19" s="228" t="s">
        <v>575</v>
      </c>
      <c r="B19" s="228">
        <v>34.4</v>
      </c>
      <c r="C19" s="228">
        <v>9</v>
      </c>
      <c r="D19" s="228">
        <v>2.1</v>
      </c>
      <c r="E19" s="228">
        <v>45.5</v>
      </c>
      <c r="F19" s="726">
        <v>5.32407407407407E-2</v>
      </c>
    </row>
    <row r="20" spans="1:6" ht="17.25">
      <c r="A20" s="719" t="s">
        <v>595</v>
      </c>
    </row>
    <row r="21" spans="1:6" ht="17.25">
      <c r="A21" s="728" t="s">
        <v>615</v>
      </c>
    </row>
    <row r="22" spans="1:6">
      <c r="A22" s="573" t="s">
        <v>616</v>
      </c>
    </row>
    <row r="23" spans="1:6">
      <c r="A23" s="729" t="s">
        <v>597</v>
      </c>
    </row>
  </sheetData>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6FE3FC-6401-4218-93BB-91B410045FCB}">
  <dimension ref="A1:AJ32"/>
  <sheetViews>
    <sheetView showGridLines="0" zoomScaleNormal="100" workbookViewId="0"/>
  </sheetViews>
  <sheetFormatPr baseColWidth="10" defaultColWidth="11.28515625" defaultRowHeight="15"/>
  <cols>
    <col min="1" max="1" width="15.28515625" style="730" customWidth="1"/>
    <col min="2" max="36" width="11.28515625" style="730"/>
    <col min="37" max="37" width="13.28515625" style="730" customWidth="1"/>
    <col min="38" max="38" width="14.28515625" style="730" customWidth="1"/>
    <col min="39" max="16384" width="11.28515625" style="730"/>
  </cols>
  <sheetData>
    <row r="1" spans="1:36">
      <c r="A1" s="494" t="s">
        <v>617</v>
      </c>
    </row>
    <row r="2" spans="1:36">
      <c r="A2" s="731" t="s">
        <v>618</v>
      </c>
    </row>
    <row r="3" spans="1:36">
      <c r="A3" s="732"/>
      <c r="B3" s="732">
        <v>1990</v>
      </c>
      <c r="C3" s="732"/>
      <c r="D3" s="732"/>
      <c r="E3" s="732"/>
      <c r="F3" s="732"/>
      <c r="G3" s="732">
        <v>1995</v>
      </c>
      <c r="H3" s="732"/>
      <c r="I3" s="732"/>
      <c r="J3" s="732"/>
      <c r="K3" s="732"/>
      <c r="L3" s="732">
        <v>2000</v>
      </c>
      <c r="M3" s="732"/>
      <c r="N3" s="732"/>
      <c r="O3" s="732"/>
      <c r="P3" s="732"/>
      <c r="Q3" s="732">
        <v>2005</v>
      </c>
      <c r="R3" s="732"/>
      <c r="S3" s="732"/>
      <c r="T3" s="732"/>
      <c r="U3" s="732"/>
      <c r="V3" s="732">
        <v>2010</v>
      </c>
      <c r="W3" s="732"/>
      <c r="X3" s="732"/>
      <c r="Y3" s="732"/>
      <c r="Z3" s="732"/>
      <c r="AA3" s="732">
        <v>2015</v>
      </c>
      <c r="AB3" s="732"/>
      <c r="AC3" s="732"/>
      <c r="AD3" s="732"/>
      <c r="AE3" s="732">
        <v>2019</v>
      </c>
      <c r="AF3" s="732"/>
      <c r="AG3" s="732"/>
      <c r="AH3" s="732"/>
      <c r="AI3" s="732">
        <v>2023</v>
      </c>
      <c r="AJ3" s="733"/>
    </row>
    <row r="4" spans="1:36">
      <c r="A4" s="732" t="s">
        <v>619</v>
      </c>
      <c r="B4" s="730">
        <v>0.54186829923076929</v>
      </c>
      <c r="C4" s="730">
        <v>0.54597269750000021</v>
      </c>
      <c r="D4" s="730">
        <v>0.52726837153846151</v>
      </c>
      <c r="E4" s="730">
        <v>0.5596604733962266</v>
      </c>
      <c r="F4" s="730">
        <v>0.58813071173076914</v>
      </c>
      <c r="G4" s="730">
        <v>0.58692871000000024</v>
      </c>
      <c r="H4" s="730">
        <v>0.65334312673076933</v>
      </c>
      <c r="I4" s="730">
        <v>0.67640015865384606</v>
      </c>
      <c r="J4" s="730">
        <v>0.64239142269230765</v>
      </c>
      <c r="K4" s="730">
        <v>0.68998516558797374</v>
      </c>
      <c r="L4" s="730">
        <v>0.84682718019723269</v>
      </c>
      <c r="M4" s="730">
        <v>0.79601834232065394</v>
      </c>
      <c r="N4" s="730">
        <v>0.77242352692307681</v>
      </c>
      <c r="O4" s="730">
        <v>0.79347115384615385</v>
      </c>
      <c r="P4" s="730">
        <v>0.88470943396226442</v>
      </c>
      <c r="Q4" s="730">
        <v>1.0268038461538465</v>
      </c>
      <c r="R4" s="730">
        <v>1.0775096153846155</v>
      </c>
      <c r="S4" s="730">
        <v>1.0949326923076923</v>
      </c>
      <c r="T4" s="730">
        <v>1.2670923076923075</v>
      </c>
      <c r="U4" s="730">
        <v>1.0023500000000001</v>
      </c>
      <c r="V4" s="730">
        <v>1.1467490566037737</v>
      </c>
      <c r="W4" s="730">
        <v>1.3354423076923079</v>
      </c>
      <c r="X4" s="730">
        <v>1.395775</v>
      </c>
      <c r="Y4" s="730">
        <v>1.3501807692307692</v>
      </c>
      <c r="Z4" s="730">
        <v>1.2856192307692313</v>
      </c>
      <c r="AA4" s="730">
        <v>1.1493730769230768</v>
      </c>
      <c r="AB4" s="730">
        <v>1.1054981132075477</v>
      </c>
      <c r="AC4" s="730">
        <v>1.2325328846153847</v>
      </c>
      <c r="AD4" s="730">
        <v>1.4371867307692308</v>
      </c>
      <c r="AE4" s="730">
        <v>1.4404619230769231</v>
      </c>
      <c r="AF4" s="730">
        <v>1.26</v>
      </c>
      <c r="AG4" s="730">
        <v>1.4301169811320755</v>
      </c>
      <c r="AH4" s="730">
        <v>1.8483538461538462</v>
      </c>
      <c r="AI4" s="730">
        <v>1.7948</v>
      </c>
    </row>
    <row r="5" spans="1:36">
      <c r="A5" s="732" t="s">
        <v>620</v>
      </c>
      <c r="B5" s="730">
        <v>0.81298882571428599</v>
      </c>
      <c r="C5" s="730">
        <v>0.78300159788461532</v>
      </c>
      <c r="D5" s="730">
        <v>0.76019288192307677</v>
      </c>
      <c r="E5" s="730">
        <v>0.77872683415094313</v>
      </c>
      <c r="F5" s="730">
        <v>0.80302519442307663</v>
      </c>
      <c r="G5" s="730">
        <v>0.85696868980769214</v>
      </c>
      <c r="H5" s="730">
        <v>0.90912296750000055</v>
      </c>
      <c r="I5" s="730">
        <v>0.94109856096153821</v>
      </c>
      <c r="J5" s="730">
        <v>0.91858653230769249</v>
      </c>
      <c r="K5" s="730">
        <v>0.95500062738381486</v>
      </c>
      <c r="L5" s="730">
        <v>1.0917311645891481</v>
      </c>
      <c r="M5" s="730">
        <v>1.0328818579476751</v>
      </c>
      <c r="N5" s="730">
        <v>1.0145948192307692</v>
      </c>
      <c r="O5" s="730">
        <v>1.0163173076923078</v>
      </c>
      <c r="P5" s="730">
        <v>1.0602735849056604</v>
      </c>
      <c r="Q5" s="730">
        <v>1.1659134615384614</v>
      </c>
      <c r="R5" s="730">
        <v>1.2368173076923079</v>
      </c>
      <c r="S5" s="730">
        <v>1.2764519230769231</v>
      </c>
      <c r="T5" s="730">
        <v>1.3537557692307693</v>
      </c>
      <c r="U5" s="730">
        <v>1.2092057692307692</v>
      </c>
      <c r="V5" s="730">
        <v>1.3464018867924525</v>
      </c>
      <c r="W5" s="730">
        <v>1.4995346153846152</v>
      </c>
      <c r="X5" s="730">
        <v>1.5657750000000008</v>
      </c>
      <c r="Y5" s="730">
        <v>1.5367346153846151</v>
      </c>
      <c r="Z5" s="730">
        <v>1.484582692307693</v>
      </c>
      <c r="AA5" s="730">
        <v>1.3531096153846158</v>
      </c>
      <c r="AB5" s="730">
        <v>1.303935849056604</v>
      </c>
      <c r="AC5" s="730">
        <v>1.3766594230769229</v>
      </c>
      <c r="AD5" s="730">
        <v>1.5048005769230766</v>
      </c>
      <c r="AE5" s="730">
        <v>1.5068530769230775</v>
      </c>
      <c r="AF5" s="730">
        <v>1.355</v>
      </c>
      <c r="AG5" s="730">
        <v>1.5513811320754718</v>
      </c>
      <c r="AH5" s="730">
        <v>1.809323076923077</v>
      </c>
      <c r="AI5" s="730">
        <v>1.8832</v>
      </c>
    </row>
    <row r="6" spans="1:36">
      <c r="A6" s="732" t="s">
        <v>621</v>
      </c>
      <c r="B6" s="730">
        <v>0.8237473702857141</v>
      </c>
      <c r="C6" s="730">
        <v>0.79106380807692311</v>
      </c>
      <c r="D6" s="730">
        <v>0.77376670634615374</v>
      </c>
      <c r="E6" s="730">
        <v>0.79716453509433982</v>
      </c>
      <c r="F6" s="730">
        <v>0.81897370826923066</v>
      </c>
      <c r="G6" s="730">
        <v>0.86312528403846167</v>
      </c>
      <c r="H6" s="730">
        <v>0.91707494269230749</v>
      </c>
      <c r="I6" s="730">
        <v>0.95034371365384596</v>
      </c>
      <c r="J6" s="730">
        <v>0.92776660096153851</v>
      </c>
      <c r="K6" s="730">
        <v>0.96360628889189837</v>
      </c>
      <c r="L6" s="730">
        <v>1.109293672278854</v>
      </c>
      <c r="M6" s="730">
        <v>1.0570287687805731</v>
      </c>
      <c r="N6" s="730">
        <v>1.0365017038461539</v>
      </c>
      <c r="O6" s="730">
        <v>1.0365499999999999</v>
      </c>
      <c r="P6" s="730">
        <v>1.0826849056603773</v>
      </c>
      <c r="Q6" s="730">
        <v>1.2052730769230773</v>
      </c>
      <c r="R6" s="730">
        <v>1.2743038461538463</v>
      </c>
      <c r="S6" s="730">
        <v>1.3085519230769227</v>
      </c>
      <c r="T6" s="730">
        <v>1.3928673076923077</v>
      </c>
      <c r="U6" s="730">
        <v>1.2430819740384618</v>
      </c>
      <c r="V6" s="730">
        <v>1.3821471698113208</v>
      </c>
      <c r="W6" s="730">
        <v>1.5374288461538457</v>
      </c>
      <c r="X6" s="730">
        <v>1.618167307692308</v>
      </c>
      <c r="Y6" s="730">
        <v>1.5942769230769234</v>
      </c>
      <c r="Z6" s="730">
        <v>1.5448038461538458</v>
      </c>
      <c r="AA6" s="730">
        <v>1.4149634615384616</v>
      </c>
      <c r="AB6" s="730">
        <v>1.3624056603773582</v>
      </c>
      <c r="AC6" s="730">
        <v>1.4430353846153847</v>
      </c>
      <c r="AD6" s="730">
        <v>1.571489807692307</v>
      </c>
      <c r="AE6" s="730">
        <v>1.5692938461538462</v>
      </c>
      <c r="AF6" s="730">
        <v>1.419</v>
      </c>
      <c r="AG6" s="730">
        <v>1.6122830188679249</v>
      </c>
      <c r="AH6" s="730">
        <v>1.8634346153846155</v>
      </c>
      <c r="AI6" s="730">
        <v>1.9389000000000001</v>
      </c>
    </row>
    <row r="7" spans="1:36">
      <c r="A7" s="732" t="s">
        <v>295</v>
      </c>
      <c r="Y7" s="730">
        <v>1.5109961538461538</v>
      </c>
      <c r="Z7" s="730">
        <v>1.4758634615384616</v>
      </c>
      <c r="AA7" s="730">
        <v>1.3455923076923073</v>
      </c>
      <c r="AB7" s="730">
        <v>1.2813641509433962</v>
      </c>
      <c r="AC7" s="730">
        <v>1.3543194230769229</v>
      </c>
      <c r="AD7" s="730">
        <v>1.4825034615384616</v>
      </c>
      <c r="AE7" s="730">
        <v>1.4831813461538466</v>
      </c>
      <c r="AF7" s="730">
        <v>1.339</v>
      </c>
      <c r="AG7" s="730">
        <v>1.5280943396226416</v>
      </c>
      <c r="AH7" s="730">
        <v>1.7652923076923079</v>
      </c>
      <c r="AI7" s="730">
        <v>1.8575999999999999</v>
      </c>
    </row>
    <row r="8" spans="1:36">
      <c r="A8" s="731"/>
      <c r="B8" s="733"/>
      <c r="C8" s="733"/>
      <c r="D8" s="733"/>
      <c r="E8" s="733"/>
      <c r="F8" s="733"/>
      <c r="G8" s="733"/>
      <c r="H8" s="733"/>
      <c r="I8" s="733"/>
      <c r="J8" s="733"/>
      <c r="K8" s="733"/>
      <c r="L8" s="733"/>
      <c r="M8" s="733"/>
      <c r="N8" s="733"/>
      <c r="O8" s="733"/>
      <c r="P8" s="733"/>
      <c r="Q8" s="733"/>
      <c r="R8" s="733"/>
      <c r="S8" s="733"/>
      <c r="T8" s="733"/>
      <c r="U8" s="733"/>
      <c r="V8" s="733"/>
      <c r="W8" s="733"/>
      <c r="X8" s="733"/>
      <c r="Y8" s="733"/>
      <c r="Z8" s="733"/>
      <c r="AA8" s="733"/>
      <c r="AB8" s="733"/>
      <c r="AC8" s="733"/>
      <c r="AD8" s="733"/>
      <c r="AE8" s="733"/>
      <c r="AF8" s="733"/>
      <c r="AG8" s="733"/>
    </row>
    <row r="9" spans="1:36">
      <c r="A9" s="143"/>
      <c r="B9" s="733"/>
      <c r="C9" s="733"/>
      <c r="D9" s="733"/>
      <c r="E9" s="733"/>
      <c r="F9" s="733"/>
      <c r="G9" s="733"/>
      <c r="H9" s="733"/>
      <c r="I9" s="733"/>
      <c r="J9" s="733"/>
      <c r="K9" s="733"/>
      <c r="L9" s="733"/>
      <c r="M9" s="733"/>
      <c r="N9" s="733"/>
      <c r="O9" s="733"/>
      <c r="P9" s="733"/>
      <c r="Q9" s="733"/>
      <c r="R9" s="733"/>
      <c r="S9" s="733"/>
      <c r="T9" s="733"/>
      <c r="U9" s="733"/>
      <c r="V9" s="733"/>
      <c r="W9" s="733"/>
      <c r="X9" s="734"/>
      <c r="Y9" s="733"/>
      <c r="Z9" s="733"/>
      <c r="AA9" s="733"/>
      <c r="AB9" s="733"/>
      <c r="AC9" s="733"/>
      <c r="AD9" s="733"/>
      <c r="AE9" s="733"/>
      <c r="AF9" s="733"/>
      <c r="AG9" s="733"/>
      <c r="AH9" s="735"/>
    </row>
    <row r="10" spans="1:36">
      <c r="X10" s="736"/>
      <c r="AH10" s="735"/>
    </row>
    <row r="11" spans="1:36">
      <c r="X11" s="736"/>
      <c r="AH11" s="735"/>
    </row>
    <row r="12" spans="1:36">
      <c r="AH12" s="735"/>
    </row>
    <row r="15" spans="1:36">
      <c r="AC15"/>
      <c r="AE15" s="737"/>
      <c r="AF15" s="738"/>
    </row>
    <row r="16" spans="1:36">
      <c r="AC16" s="739"/>
      <c r="AE16"/>
      <c r="AI16" s="735"/>
    </row>
    <row r="17" spans="1:35">
      <c r="AC17" s="739"/>
      <c r="AE17"/>
      <c r="AI17" s="735"/>
    </row>
    <row r="18" spans="1:35">
      <c r="AC18" s="739"/>
      <c r="AE18"/>
      <c r="AI18" s="735"/>
    </row>
    <row r="19" spans="1:35">
      <c r="AI19" s="735"/>
    </row>
    <row r="21" spans="1:35">
      <c r="AC21"/>
      <c r="AE21" s="737"/>
      <c r="AF21" s="738"/>
    </row>
    <row r="22" spans="1:35">
      <c r="AC22" s="739"/>
      <c r="AE22"/>
      <c r="AI22" s="735"/>
    </row>
    <row r="23" spans="1:35">
      <c r="AC23" s="739"/>
      <c r="AE23"/>
      <c r="AI23" s="735"/>
    </row>
    <row r="24" spans="1:35">
      <c r="AC24" s="739"/>
      <c r="AE24"/>
      <c r="AI24" s="735"/>
    </row>
    <row r="25" spans="1:35">
      <c r="AI25" s="735"/>
    </row>
    <row r="31" spans="1:35">
      <c r="A31" s="35" t="s">
        <v>565</v>
      </c>
    </row>
    <row r="32" spans="1:35">
      <c r="A32" s="36" t="s">
        <v>622</v>
      </c>
    </row>
  </sheetData>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F6961E-1CFE-409B-BAF1-4AB9F3114F44}">
  <dimension ref="A1:E14"/>
  <sheetViews>
    <sheetView showGridLines="0" zoomScaleNormal="100" workbookViewId="0"/>
  </sheetViews>
  <sheetFormatPr baseColWidth="10" defaultColWidth="11.7109375" defaultRowHeight="12.75"/>
  <cols>
    <col min="1" max="1" width="11.7109375" style="740"/>
    <col min="2" max="2" width="40.28515625" style="740" customWidth="1"/>
    <col min="3" max="16384" width="11.7109375" style="740"/>
  </cols>
  <sheetData>
    <row r="1" spans="1:5" ht="15">
      <c r="A1" s="494" t="s">
        <v>629</v>
      </c>
    </row>
    <row r="3" spans="1:5">
      <c r="C3" s="741" t="s">
        <v>623</v>
      </c>
      <c r="D3" s="741" t="s">
        <v>624</v>
      </c>
      <c r="E3" s="741" t="s">
        <v>625</v>
      </c>
    </row>
    <row r="4" spans="1:5" ht="15">
      <c r="B4" s="742" t="s">
        <v>43</v>
      </c>
      <c r="C4" s="743">
        <v>3.0210371262024083E-2</v>
      </c>
      <c r="D4" s="743">
        <v>4.924530516833503E-3</v>
      </c>
      <c r="E4" s="743">
        <v>0.16601132021965648</v>
      </c>
    </row>
    <row r="5" spans="1:5" ht="15">
      <c r="B5" s="742" t="s">
        <v>199</v>
      </c>
      <c r="C5" s="743">
        <v>2.4102965354750872E-3</v>
      </c>
      <c r="D5" s="743">
        <v>5.5791932926894772E-2</v>
      </c>
      <c r="E5" s="743">
        <v>0.27583152767518859</v>
      </c>
    </row>
    <row r="6" spans="1:5" ht="15">
      <c r="B6" s="742" t="s">
        <v>200</v>
      </c>
      <c r="C6" s="743">
        <v>-0.11418548287305708</v>
      </c>
      <c r="D6" s="743">
        <v>0.14641833759820999</v>
      </c>
      <c r="E6" s="743">
        <v>0.27653647610019338</v>
      </c>
    </row>
    <row r="7" spans="1:5" ht="15">
      <c r="B7" s="742" t="s">
        <v>39</v>
      </c>
      <c r="C7" s="743">
        <v>-0.159379187117624</v>
      </c>
      <c r="D7" s="743">
        <v>0.17428932573941536</v>
      </c>
      <c r="E7" s="743">
        <v>0.40523878839990468</v>
      </c>
    </row>
    <row r="8" spans="1:5" ht="15">
      <c r="B8" s="742" t="s">
        <v>40</v>
      </c>
      <c r="C8" s="743">
        <v>-7.5458589864459857E-2</v>
      </c>
      <c r="D8" s="743">
        <v>0.27556866023119664</v>
      </c>
      <c r="E8" s="743">
        <v>0.57793637616426841</v>
      </c>
    </row>
    <row r="9" spans="1:5" ht="15">
      <c r="B9" s="742" t="s">
        <v>626</v>
      </c>
      <c r="C9" s="743">
        <v>-0.16397342028151107</v>
      </c>
      <c r="D9" s="743">
        <v>0.50018296487189007</v>
      </c>
      <c r="E9" s="743">
        <v>0.47804382539145496</v>
      </c>
    </row>
    <row r="10" spans="1:5" ht="15">
      <c r="B10" s="744" t="s">
        <v>627</v>
      </c>
      <c r="C10" s="743">
        <v>-6.3203310114676725E-2</v>
      </c>
      <c r="D10" s="743">
        <v>0.11937459901481673</v>
      </c>
      <c r="E10" s="743">
        <v>0.30782443657002556</v>
      </c>
    </row>
    <row r="13" spans="1:5">
      <c r="B13" s="745" t="s">
        <v>628</v>
      </c>
    </row>
    <row r="14" spans="1:5">
      <c r="B14" s="746" t="s">
        <v>241</v>
      </c>
    </row>
  </sheetData>
  <pageMargins left="0.7" right="0.7" top="0.75" bottom="0.75"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1B5826-69F9-4428-BA39-10FA98D48DB2}">
  <dimension ref="A2:BC51"/>
  <sheetViews>
    <sheetView showGridLines="0" tabSelected="1" topLeftCell="A2" zoomScaleNormal="100" workbookViewId="0">
      <pane xSplit="1" topLeftCell="E1" activePane="topRight" state="frozen"/>
      <selection activeCell="E33" sqref="E33:F33"/>
      <selection pane="topRight" activeCell="J2" sqref="J2"/>
    </sheetView>
  </sheetViews>
  <sheetFormatPr baseColWidth="10" defaultRowHeight="15"/>
  <cols>
    <col min="1" max="1" width="109.140625" customWidth="1"/>
  </cols>
  <sheetData>
    <row r="2" spans="1:1">
      <c r="A2" s="29" t="s">
        <v>29</v>
      </c>
    </row>
    <row r="3" spans="1:1">
      <c r="A3" s="30" t="s">
        <v>30</v>
      </c>
    </row>
    <row r="11" spans="1:1">
      <c r="A11" s="31"/>
    </row>
    <row r="13" spans="1:1" ht="15.75">
      <c r="A13" s="32" t="s">
        <v>31</v>
      </c>
    </row>
    <row r="14" spans="1:1">
      <c r="A14" s="33"/>
    </row>
    <row r="17" spans="1:1">
      <c r="A17" s="31"/>
    </row>
    <row r="18" spans="1:1">
      <c r="A18" s="34"/>
    </row>
    <row r="27" spans="1:1">
      <c r="A27" s="35" t="s">
        <v>32</v>
      </c>
    </row>
    <row r="28" spans="1:1">
      <c r="A28" s="36" t="s">
        <v>33</v>
      </c>
    </row>
    <row r="35" spans="1:55">
      <c r="B35" s="37">
        <v>1970</v>
      </c>
      <c r="C35" s="37">
        <v>1971</v>
      </c>
      <c r="D35" s="37">
        <v>1972</v>
      </c>
      <c r="E35" s="37">
        <v>1973</v>
      </c>
      <c r="F35" s="37">
        <v>1974</v>
      </c>
      <c r="G35" s="37">
        <v>1975</v>
      </c>
      <c r="H35" s="37">
        <v>1976</v>
      </c>
      <c r="I35" s="37">
        <v>1977</v>
      </c>
      <c r="J35" s="37">
        <v>1978</v>
      </c>
      <c r="K35" s="37">
        <v>1979</v>
      </c>
      <c r="L35" s="37">
        <v>1980</v>
      </c>
      <c r="M35" s="37">
        <v>1981</v>
      </c>
      <c r="N35" s="37">
        <v>1982</v>
      </c>
      <c r="O35" s="37">
        <v>1983</v>
      </c>
      <c r="P35" s="37">
        <v>1984</v>
      </c>
      <c r="Q35" s="37">
        <v>1985</v>
      </c>
      <c r="R35" s="37">
        <v>1986</v>
      </c>
      <c r="S35" s="37">
        <v>1987</v>
      </c>
      <c r="T35" s="37">
        <v>1988</v>
      </c>
      <c r="U35" s="37">
        <v>1989</v>
      </c>
      <c r="V35" s="37">
        <v>1990</v>
      </c>
      <c r="W35" s="37">
        <v>1991</v>
      </c>
      <c r="X35" s="37">
        <v>1992</v>
      </c>
      <c r="Y35" s="37">
        <v>1993</v>
      </c>
      <c r="Z35" s="37">
        <v>1994</v>
      </c>
      <c r="AA35" s="37">
        <v>1995</v>
      </c>
      <c r="AB35" s="37">
        <v>1996</v>
      </c>
      <c r="AC35" s="37">
        <v>1997</v>
      </c>
      <c r="AD35" s="37">
        <v>1998</v>
      </c>
      <c r="AE35" s="37">
        <v>1999</v>
      </c>
      <c r="AF35" s="37">
        <v>2000</v>
      </c>
      <c r="AG35" s="37">
        <v>2001</v>
      </c>
      <c r="AH35" s="37">
        <v>2002</v>
      </c>
      <c r="AI35" s="37">
        <v>2003</v>
      </c>
      <c r="AJ35" s="37">
        <v>2004</v>
      </c>
      <c r="AK35" s="37">
        <v>2005</v>
      </c>
      <c r="AL35" s="37">
        <v>2006</v>
      </c>
      <c r="AM35" s="37">
        <v>2007</v>
      </c>
      <c r="AN35" s="37">
        <v>2008</v>
      </c>
      <c r="AO35" s="37">
        <v>2009</v>
      </c>
      <c r="AP35" s="37">
        <v>2010</v>
      </c>
      <c r="AQ35" s="38">
        <v>2011</v>
      </c>
      <c r="AR35" s="39">
        <v>2012</v>
      </c>
      <c r="AS35" s="37">
        <v>2013</v>
      </c>
      <c r="AT35" s="37">
        <v>2014</v>
      </c>
      <c r="AU35" s="37">
        <v>2015</v>
      </c>
      <c r="AV35" s="37">
        <v>2016</v>
      </c>
      <c r="AW35" s="37">
        <v>2017</v>
      </c>
      <c r="AX35" s="37">
        <v>2018</v>
      </c>
      <c r="AY35" s="37">
        <v>2019</v>
      </c>
      <c r="AZ35" s="37">
        <v>2020</v>
      </c>
      <c r="BA35" s="37">
        <v>2021</v>
      </c>
      <c r="BB35" s="37">
        <v>2022</v>
      </c>
      <c r="BC35" s="37">
        <v>2023</v>
      </c>
    </row>
    <row r="36" spans="1:55">
      <c r="A36" t="s">
        <v>34</v>
      </c>
      <c r="B36" s="40">
        <v>1.8682642979539728</v>
      </c>
      <c r="C36" s="40">
        <v>2.2071383315466626</v>
      </c>
      <c r="D36" s="40">
        <v>1.8545089536320549</v>
      </c>
      <c r="E36" s="40">
        <v>1.9464621145734129</v>
      </c>
      <c r="F36" s="40">
        <v>3.5689050117365535</v>
      </c>
      <c r="G36" s="40">
        <v>3.5866863545034509</v>
      </c>
      <c r="H36" s="40">
        <v>3.3245777544883048</v>
      </c>
      <c r="I36" s="40">
        <v>3.3465082461781743</v>
      </c>
      <c r="J36" s="40">
        <v>3.1472366571880159</v>
      </c>
      <c r="K36" s="40">
        <v>3.1810513467661115</v>
      </c>
      <c r="L36" s="40">
        <v>3.9099543394158851</v>
      </c>
      <c r="M36" s="40">
        <v>4.5278751987095811</v>
      </c>
      <c r="N36" s="40">
        <v>3.5816930930383606</v>
      </c>
      <c r="O36" s="40">
        <v>2.944768475102129</v>
      </c>
      <c r="P36" s="40">
        <v>3.0102615873364584</v>
      </c>
      <c r="Q36" s="40">
        <v>2.950347352709191</v>
      </c>
      <c r="R36" s="40">
        <v>2.1356058563652995</v>
      </c>
      <c r="S36" s="40">
        <v>1.2858523708286702</v>
      </c>
      <c r="T36" s="40">
        <v>1.1501682419026495</v>
      </c>
      <c r="U36" s="40">
        <v>1.5933980734127968</v>
      </c>
      <c r="V36" s="40">
        <v>1.6694472352272702</v>
      </c>
      <c r="W36" s="40">
        <v>1.7097499517218371</v>
      </c>
      <c r="X36" s="40">
        <v>1.5822820862330953</v>
      </c>
      <c r="Y36" s="40">
        <v>1.0106042384975662</v>
      </c>
      <c r="Z36" s="40">
        <v>0.996510542048899</v>
      </c>
      <c r="AA36" s="40">
        <v>0.93893198705186798</v>
      </c>
      <c r="AB36" s="40">
        <v>1.0832425557781706</v>
      </c>
      <c r="AC36" s="40">
        <v>1.153328663748356</v>
      </c>
      <c r="AD36" s="40">
        <v>1.1556774204717131</v>
      </c>
      <c r="AE36" s="40">
        <v>1.1152311044993055</v>
      </c>
      <c r="AF36" s="40">
        <v>1.41148360735431</v>
      </c>
      <c r="AG36" s="40">
        <v>1.2473359178641727</v>
      </c>
      <c r="AH36" s="40">
        <v>1.3905820202426149</v>
      </c>
      <c r="AI36" s="40">
        <v>1.2221363301433499</v>
      </c>
      <c r="AJ36" s="40">
        <v>1.710814825311042</v>
      </c>
      <c r="AK36" s="40">
        <v>1.9727117730521346</v>
      </c>
      <c r="AL36" s="40">
        <v>2.0234511576016119</v>
      </c>
      <c r="AM36" s="40">
        <v>1.8492827357895301</v>
      </c>
      <c r="AN36" s="40">
        <v>3.305844678794581</v>
      </c>
      <c r="AO36" s="40">
        <v>1.8623443136631197</v>
      </c>
      <c r="AP36" s="40">
        <v>2.6479697941099771</v>
      </c>
      <c r="AQ36" s="40">
        <v>2.760037325014995</v>
      </c>
      <c r="AR36" s="40">
        <v>2.9196818392197694</v>
      </c>
      <c r="AS36" s="40">
        <v>2.2769946307577333</v>
      </c>
      <c r="AT36" s="40">
        <v>1.6795315753081419</v>
      </c>
      <c r="AU36" s="40">
        <v>1.505275411023888</v>
      </c>
      <c r="AV36" s="40">
        <v>1.3271544395548929</v>
      </c>
      <c r="AW36" s="40">
        <v>2.3846448453407656</v>
      </c>
      <c r="AX36" s="40">
        <v>2.177097718703775</v>
      </c>
      <c r="AY36" s="40">
        <v>1.8319820877598663</v>
      </c>
      <c r="AZ36" s="40">
        <v>0.93424565684816929</v>
      </c>
      <c r="BA36" s="40">
        <v>1.4489506196196806</v>
      </c>
      <c r="BB36" s="40">
        <v>3.5114341742764612</v>
      </c>
      <c r="BC36" s="40">
        <v>1.9496240430000003</v>
      </c>
    </row>
    <row r="37" spans="1:55">
      <c r="A37" t="s">
        <v>35</v>
      </c>
      <c r="B37" s="40">
        <v>10.841753066132901</v>
      </c>
      <c r="C37" s="40">
        <v>13.168086260920829</v>
      </c>
      <c r="D37" s="40">
        <v>14.000410546731674</v>
      </c>
      <c r="E37" s="40">
        <v>15.043098871747269</v>
      </c>
      <c r="F37" s="40">
        <v>41.431036904118344</v>
      </c>
      <c r="G37" s="40">
        <v>30.400579531730209</v>
      </c>
      <c r="H37" s="40">
        <v>37.329542845262864</v>
      </c>
      <c r="I37" s="40">
        <v>36.131082147388248</v>
      </c>
      <c r="J37" s="40">
        <v>30.694673227010199</v>
      </c>
      <c r="K37" s="40">
        <v>37.774403693527049</v>
      </c>
      <c r="L37" s="40">
        <v>51.684925694242033</v>
      </c>
      <c r="M37" s="40">
        <v>54.455814336111203</v>
      </c>
      <c r="N37" s="40">
        <v>47.83039569299099</v>
      </c>
      <c r="O37" s="40">
        <v>40.544631433273466</v>
      </c>
      <c r="P37" s="40">
        <v>43.017355412166509</v>
      </c>
      <c r="Q37" s="40">
        <v>37.787060774309424</v>
      </c>
      <c r="R37" s="40">
        <v>14.555346668829186</v>
      </c>
      <c r="S37" s="40">
        <v>13.94896199971739</v>
      </c>
      <c r="T37" s="40">
        <v>11.397732140857853</v>
      </c>
      <c r="U37" s="40">
        <v>14.339802472614567</v>
      </c>
      <c r="V37" s="40">
        <v>15.908388168673032</v>
      </c>
      <c r="W37" s="40">
        <v>14.719758832988342</v>
      </c>
      <c r="X37" s="40">
        <v>12.454417707737473</v>
      </c>
      <c r="Y37" s="40">
        <v>12.051550579813297</v>
      </c>
      <c r="Z37" s="40">
        <v>11.616538269446769</v>
      </c>
      <c r="AA37" s="40">
        <v>11.319147562256131</v>
      </c>
      <c r="AB37" s="40">
        <v>15.046683006141693</v>
      </c>
      <c r="AC37" s="40">
        <v>16.467767866523069</v>
      </c>
      <c r="AD37" s="40">
        <v>11.538689120289597</v>
      </c>
      <c r="AE37" s="40">
        <v>14.350475925479593</v>
      </c>
      <c r="AF37" s="40">
        <v>27.722526397099173</v>
      </c>
      <c r="AG37" s="40">
        <v>24.749553965244917</v>
      </c>
      <c r="AH37" s="40">
        <v>21.867846671259137</v>
      </c>
      <c r="AI37" s="40">
        <v>22.319575319705173</v>
      </c>
      <c r="AJ37" s="40">
        <v>26.758727898516096</v>
      </c>
      <c r="AK37" s="40">
        <v>35.661155887838035</v>
      </c>
      <c r="AL37" s="40">
        <v>41.275159261360507</v>
      </c>
      <c r="AM37" s="40">
        <v>39.635610799358545</v>
      </c>
      <c r="AN37" s="40">
        <v>50.140022312245996</v>
      </c>
      <c r="AO37" s="40">
        <v>28.347220532946583</v>
      </c>
      <c r="AP37" s="40">
        <v>32.650275674519072</v>
      </c>
      <c r="AQ37" s="40">
        <v>46.983799787264964</v>
      </c>
      <c r="AR37" s="40">
        <v>44.820372347566881</v>
      </c>
      <c r="AS37" s="40">
        <v>41.601313363946836</v>
      </c>
      <c r="AT37" s="40">
        <v>36.3076833576241</v>
      </c>
      <c r="AU37" s="40">
        <v>24.510246034021229</v>
      </c>
      <c r="AV37" s="40">
        <v>19.313856504464677</v>
      </c>
      <c r="AW37" s="40">
        <v>24.270508593970423</v>
      </c>
      <c r="AX37" s="40">
        <v>27.960050537870867</v>
      </c>
      <c r="AY37" s="40">
        <v>23.943815371272255</v>
      </c>
      <c r="AZ37" s="40">
        <v>10.681059875053364</v>
      </c>
      <c r="BA37" s="40">
        <v>16.930944345391062</v>
      </c>
      <c r="BB37" s="40">
        <v>33.126025106198249</v>
      </c>
      <c r="BC37" s="40">
        <v>27.122246558558007</v>
      </c>
    </row>
    <row r="38" spans="1:55">
      <c r="A38" t="s">
        <v>36</v>
      </c>
      <c r="B38" s="40">
        <v>-0.63206698678442819</v>
      </c>
      <c r="C38" s="40">
        <v>-0.62103244886646647</v>
      </c>
      <c r="D38" s="40">
        <v>-0.74612596636139861</v>
      </c>
      <c r="E38" s="40">
        <v>-1.2575671897096854</v>
      </c>
      <c r="F38" s="40">
        <v>-1.7695216338373445</v>
      </c>
      <c r="G38" s="40">
        <v>-1.3988226790357452</v>
      </c>
      <c r="H38" s="40">
        <v>-1.332810963706047</v>
      </c>
      <c r="I38" s="40">
        <v>-2.0334318013056598</v>
      </c>
      <c r="J38" s="40">
        <v>-1.6334408935840046</v>
      </c>
      <c r="K38" s="40">
        <v>-1.4451342211806437</v>
      </c>
      <c r="L38" s="40">
        <v>0.97344220987231656</v>
      </c>
      <c r="M38" s="40">
        <v>1.3998487609138033</v>
      </c>
      <c r="N38" s="40">
        <v>5.8602807676591482</v>
      </c>
      <c r="O38" s="40">
        <v>5.679003857809696</v>
      </c>
      <c r="P38" s="40">
        <v>5.0908280463231135</v>
      </c>
      <c r="Q38" s="40">
        <v>5.3475605173736183</v>
      </c>
      <c r="R38" s="40">
        <v>3.7009595103468591</v>
      </c>
      <c r="S38" s="40">
        <v>5.1414692022429049</v>
      </c>
      <c r="T38" s="40">
        <v>3.2982054755814869</v>
      </c>
      <c r="U38" s="40">
        <v>4.3045413590286765</v>
      </c>
      <c r="V38" s="40">
        <v>4.0710192825629257</v>
      </c>
      <c r="W38" s="40">
        <v>4.513137100091555</v>
      </c>
      <c r="X38" s="40">
        <v>4.0854941401253857</v>
      </c>
      <c r="Y38" s="40">
        <v>2.9706330238149525</v>
      </c>
      <c r="Z38" s="40">
        <v>3.0855026536729144</v>
      </c>
      <c r="AA38" s="40">
        <v>2.5325478574743849</v>
      </c>
      <c r="AB38" s="40">
        <v>2.2354337110818179</v>
      </c>
      <c r="AC38" s="40">
        <v>1.3523030503152733</v>
      </c>
      <c r="AD38" s="40">
        <v>0.37692771752324639</v>
      </c>
      <c r="AE38" s="40">
        <v>1.738558548129042</v>
      </c>
      <c r="AF38" s="40">
        <v>2.373087102662673</v>
      </c>
      <c r="AG38" s="40">
        <v>2.2013591994174528</v>
      </c>
      <c r="AH38" s="40">
        <v>3.508356409010756</v>
      </c>
      <c r="AI38" s="40">
        <v>2.7841766448606906</v>
      </c>
      <c r="AJ38" s="40">
        <v>4.6557003566011561</v>
      </c>
      <c r="AK38" s="40">
        <v>6.5907693264248142</v>
      </c>
      <c r="AL38" s="40">
        <v>7.0493086094502937</v>
      </c>
      <c r="AM38" s="40">
        <v>6.9297643527468953</v>
      </c>
      <c r="AN38" s="40">
        <v>7.096210355807484</v>
      </c>
      <c r="AO38" s="40">
        <v>7.5363547479290984</v>
      </c>
      <c r="AP38" s="40">
        <v>12.115168533674973</v>
      </c>
      <c r="AQ38" s="40">
        <v>15.749036352108922</v>
      </c>
      <c r="AR38" s="40">
        <v>20.325475061055876</v>
      </c>
      <c r="AS38" s="40">
        <v>18.943126486292549</v>
      </c>
      <c r="AT38" s="40">
        <v>17.237237757425916</v>
      </c>
      <c r="AU38" s="40">
        <v>10.827974640176711</v>
      </c>
      <c r="AV38" s="40">
        <v>8.1667071969168017</v>
      </c>
      <c r="AW38" s="40">
        <v>10.020752684510327</v>
      </c>
      <c r="AX38" s="40">
        <v>13.137474460499174</v>
      </c>
      <c r="AY38" s="40">
        <v>16.592174601603833</v>
      </c>
      <c r="AZ38" s="40">
        <v>11.23270082798717</v>
      </c>
      <c r="BA38" s="40">
        <v>17.815004214445523</v>
      </c>
      <c r="BB38" s="40">
        <v>29.260761554756559</v>
      </c>
      <c r="BC38" s="40">
        <v>19.761534642744614</v>
      </c>
    </row>
    <row r="39" spans="1:55">
      <c r="A39" t="s">
        <v>27</v>
      </c>
      <c r="B39" s="40">
        <v>0.24328176839400645</v>
      </c>
      <c r="C39" s="40">
        <v>0.31766084552638729</v>
      </c>
      <c r="D39" s="40">
        <v>0.42503451601001035</v>
      </c>
      <c r="E39" s="40">
        <v>0.53336878531693022</v>
      </c>
      <c r="F39" s="40">
        <v>0.74483721617164989</v>
      </c>
      <c r="G39" s="40">
        <v>1.4070731077056617</v>
      </c>
      <c r="H39" s="40">
        <v>1.8258426616623489</v>
      </c>
      <c r="I39" s="40">
        <v>2.5863060938835605</v>
      </c>
      <c r="J39" s="40">
        <v>2.8145092481007965</v>
      </c>
      <c r="K39" s="40">
        <v>3.0782701780688462</v>
      </c>
      <c r="L39" s="40">
        <v>4.5841960220732902</v>
      </c>
      <c r="M39" s="40">
        <v>6.8249355145019432</v>
      </c>
      <c r="N39" s="40">
        <v>8.5200489397171761</v>
      </c>
      <c r="O39" s="40">
        <v>8.1612732348458188</v>
      </c>
      <c r="P39" s="40">
        <v>8.9168931765266777</v>
      </c>
      <c r="Q39" s="40">
        <v>9.0452655525231496</v>
      </c>
      <c r="R39" s="40">
        <v>6.5772116527313411</v>
      </c>
      <c r="S39" s="40">
        <v>3.9118849988594571</v>
      </c>
      <c r="T39" s="40">
        <v>3.5361898437206869</v>
      </c>
      <c r="U39" s="40">
        <v>3.5724676561383961</v>
      </c>
      <c r="V39" s="40">
        <v>4.1743780791363632</v>
      </c>
      <c r="W39" s="40">
        <v>5.112945348314506</v>
      </c>
      <c r="X39" s="40">
        <v>4.2072762065544289</v>
      </c>
      <c r="Y39" s="40">
        <v>3.8383495542862791</v>
      </c>
      <c r="Z39" s="40">
        <v>3.7470052595537138</v>
      </c>
      <c r="AA39" s="40">
        <v>3.6688168470535096</v>
      </c>
      <c r="AB39" s="40">
        <v>3.9715753309919632</v>
      </c>
      <c r="AC39" s="40">
        <v>4.6293331513448805</v>
      </c>
      <c r="AD39" s="40">
        <v>4.1822351862891081</v>
      </c>
      <c r="AE39" s="40">
        <v>4.0168082372574814</v>
      </c>
      <c r="AF39" s="40">
        <v>6.8565958937320639</v>
      </c>
      <c r="AG39" s="40">
        <v>8.6687865666901089</v>
      </c>
      <c r="AH39" s="40">
        <v>7.5561244513313737</v>
      </c>
      <c r="AI39" s="40">
        <v>8.1748496317895611</v>
      </c>
      <c r="AJ39" s="40">
        <v>8.4402772497783367</v>
      </c>
      <c r="AK39" s="40">
        <v>10.321561432207893</v>
      </c>
      <c r="AL39" s="40">
        <v>13.153222165788794</v>
      </c>
      <c r="AM39" s="40">
        <v>11.699889610892127</v>
      </c>
      <c r="AN39" s="40">
        <v>16.382654612711434</v>
      </c>
      <c r="AO39" s="40">
        <v>12.943494966896635</v>
      </c>
      <c r="AP39" s="40">
        <v>13.823447882536412</v>
      </c>
      <c r="AQ39" s="40">
        <v>16.291431267177693</v>
      </c>
      <c r="AR39" s="40">
        <v>17.66941402757568</v>
      </c>
      <c r="AS39" s="40">
        <v>17.777233740561236</v>
      </c>
      <c r="AT39" s="40">
        <v>13.701818549704679</v>
      </c>
      <c r="AU39" s="40">
        <v>11.857180333166859</v>
      </c>
      <c r="AV39" s="40">
        <v>8.9951002450974507</v>
      </c>
      <c r="AW39" s="40">
        <v>9.8663404858512145</v>
      </c>
      <c r="AX39" s="40">
        <v>12.271300214678842</v>
      </c>
      <c r="AY39" s="40">
        <v>9.7591203299155946</v>
      </c>
      <c r="AZ39" s="40">
        <v>5.6475543888669542</v>
      </c>
      <c r="BA39" s="40">
        <v>15.908092232224741</v>
      </c>
      <c r="BB39" s="40">
        <v>50.138907393338386</v>
      </c>
      <c r="BC39" s="911">
        <v>26.141187832784599</v>
      </c>
    </row>
    <row r="40" spans="1:55">
      <c r="A40" t="s">
        <v>26</v>
      </c>
      <c r="B40" s="40">
        <v>-5.8201379998566016E-3</v>
      </c>
      <c r="C40" s="40">
        <v>-8.0239590738499206E-2</v>
      </c>
      <c r="D40" s="40">
        <v>-0.28301329758535804</v>
      </c>
      <c r="E40" s="40">
        <v>-0.16983836097748406</v>
      </c>
      <c r="F40" s="40">
        <v>-4.6072405124019583E-2</v>
      </c>
      <c r="G40" s="40">
        <v>2.5501324979740145E-2</v>
      </c>
      <c r="H40" s="40">
        <v>0.10090896015863872</v>
      </c>
      <c r="I40" s="40">
        <v>0.21230870919939673</v>
      </c>
      <c r="J40" s="40">
        <v>0.32076289608922037</v>
      </c>
      <c r="K40" s="40">
        <v>0.69932513776933203</v>
      </c>
      <c r="L40" s="40">
        <v>0.30613717004060509</v>
      </c>
      <c r="M40" s="40">
        <v>-0.13083472527745454</v>
      </c>
      <c r="N40" s="40">
        <v>0.10970020089377124</v>
      </c>
      <c r="O40" s="40">
        <v>-0.43622456818572458</v>
      </c>
      <c r="P40" s="40">
        <v>-1.103993301676222</v>
      </c>
      <c r="Q40" s="40">
        <v>-1.2396292091681256</v>
      </c>
      <c r="R40" s="40">
        <v>-1.5139514384100115</v>
      </c>
      <c r="S40" s="40">
        <v>-1.54030645083937</v>
      </c>
      <c r="T40" s="40">
        <v>-1.5243355384141573</v>
      </c>
      <c r="U40" s="40">
        <v>-2.1696948138979955</v>
      </c>
      <c r="V40" s="40">
        <v>-2.2749068548471345</v>
      </c>
      <c r="W40" s="40">
        <v>-2.7994345404371117</v>
      </c>
      <c r="X40" s="40">
        <v>-2.9485518258384382</v>
      </c>
      <c r="Y40" s="40">
        <v>-3.5124875831113491</v>
      </c>
      <c r="Z40" s="40">
        <v>-3.7428472518457254</v>
      </c>
      <c r="AA40" s="40">
        <v>-4.1377904742107212</v>
      </c>
      <c r="AB40" s="40">
        <v>-4.1085535388895371</v>
      </c>
      <c r="AC40" s="40">
        <v>-3.8580014986620892</v>
      </c>
      <c r="AD40" s="40">
        <v>-3.4083329367959769</v>
      </c>
      <c r="AE40" s="40">
        <v>-3.6820353024034822</v>
      </c>
      <c r="AF40" s="40">
        <v>-3.9829645736769526</v>
      </c>
      <c r="AG40" s="40">
        <v>-3.8914880486530534</v>
      </c>
      <c r="AH40" s="40">
        <v>-4.0486827564062713</v>
      </c>
      <c r="AI40" s="40">
        <v>-3.094223764722575</v>
      </c>
      <c r="AJ40" s="40">
        <v>-2.9418648609303597</v>
      </c>
      <c r="AK40" s="40">
        <v>-3.2733258277149657</v>
      </c>
      <c r="AL40" s="40">
        <v>-3.3623100633811775</v>
      </c>
      <c r="AM40" s="40">
        <v>-2.1443999224926809</v>
      </c>
      <c r="AN40" s="40">
        <v>-3.4356016232567499</v>
      </c>
      <c r="AO40" s="40">
        <v>-0.87427391719682468</v>
      </c>
      <c r="AP40" s="40">
        <v>-1.3346672519189549</v>
      </c>
      <c r="AQ40" s="40">
        <v>-3.1268397039206981</v>
      </c>
      <c r="AR40" s="40">
        <v>-2.0210747446301549</v>
      </c>
      <c r="AS40" s="40">
        <v>-2.0288307157672634</v>
      </c>
      <c r="AT40" s="40">
        <v>-2.5453917726121995</v>
      </c>
      <c r="AU40" s="40">
        <v>-2.73281473768695</v>
      </c>
      <c r="AV40" s="40">
        <v>-1.2477665893298036</v>
      </c>
      <c r="AW40" s="40">
        <v>-1.5122193283470031</v>
      </c>
      <c r="AX40" s="40">
        <v>-3.2586942879584493</v>
      </c>
      <c r="AY40" s="40">
        <v>-2.2823129695246926</v>
      </c>
      <c r="AZ40" s="40">
        <v>-1.2857152440991664</v>
      </c>
      <c r="BA40" s="40">
        <v>-2.9002845633550929</v>
      </c>
      <c r="BB40" s="40">
        <v>7.8183248599934867</v>
      </c>
      <c r="BC40" s="40">
        <v>-3.9491813963014843</v>
      </c>
    </row>
    <row r="41" spans="1:55">
      <c r="A41" t="s">
        <v>37</v>
      </c>
      <c r="B41" s="40">
        <v>0</v>
      </c>
      <c r="C41" s="40">
        <v>0</v>
      </c>
      <c r="D41" s="40">
        <v>0</v>
      </c>
      <c r="E41" s="40">
        <v>0</v>
      </c>
      <c r="F41" s="40">
        <v>0</v>
      </c>
      <c r="G41" s="40">
        <v>0</v>
      </c>
      <c r="H41" s="40">
        <v>0</v>
      </c>
      <c r="I41" s="40">
        <v>0</v>
      </c>
      <c r="J41" s="40">
        <v>0</v>
      </c>
      <c r="K41" s="40">
        <v>0</v>
      </c>
      <c r="L41" s="40">
        <v>0</v>
      </c>
      <c r="M41" s="40">
        <v>0</v>
      </c>
      <c r="N41" s="40">
        <v>0</v>
      </c>
      <c r="O41" s="40">
        <v>0</v>
      </c>
      <c r="P41" s="40">
        <v>0</v>
      </c>
      <c r="Q41" s="40">
        <v>0</v>
      </c>
      <c r="R41" s="40">
        <v>0</v>
      </c>
      <c r="S41" s="40">
        <v>0</v>
      </c>
      <c r="T41" s="40">
        <v>0</v>
      </c>
      <c r="U41" s="40">
        <v>0</v>
      </c>
      <c r="V41" s="40">
        <v>0</v>
      </c>
      <c r="W41" s="40">
        <v>0</v>
      </c>
      <c r="X41" s="40">
        <v>0</v>
      </c>
      <c r="Y41" s="40">
        <v>0</v>
      </c>
      <c r="Z41" s="40">
        <v>0</v>
      </c>
      <c r="AA41" s="40">
        <v>0</v>
      </c>
      <c r="AB41" s="40">
        <v>0</v>
      </c>
      <c r="AC41" s="40">
        <v>0</v>
      </c>
      <c r="AD41" s="40">
        <v>0</v>
      </c>
      <c r="AE41" s="40">
        <v>0</v>
      </c>
      <c r="AF41" s="40">
        <v>0</v>
      </c>
      <c r="AG41" s="40">
        <v>0</v>
      </c>
      <c r="AH41" s="40">
        <v>0</v>
      </c>
      <c r="AI41" s="40">
        <v>0</v>
      </c>
      <c r="AJ41" s="40">
        <v>0</v>
      </c>
      <c r="AK41" s="40">
        <v>0</v>
      </c>
      <c r="AL41" s="40">
        <v>0</v>
      </c>
      <c r="AM41" s="40">
        <v>0</v>
      </c>
      <c r="AN41" s="40">
        <v>0</v>
      </c>
      <c r="AO41" s="40">
        <v>0</v>
      </c>
      <c r="AP41" s="40">
        <v>0</v>
      </c>
      <c r="AQ41" s="40">
        <v>0</v>
      </c>
      <c r="AR41" s="40">
        <v>-3.0249098729851497E-2</v>
      </c>
      <c r="AS41" s="40">
        <v>-2.5711026133502474E-2</v>
      </c>
      <c r="AT41" s="40">
        <v>1.8974879516153328E-2</v>
      </c>
      <c r="AU41" s="40">
        <v>-1.55359381896356E-3</v>
      </c>
      <c r="AV41" s="40">
        <v>1.386123000121864E-2</v>
      </c>
      <c r="AW41" s="40">
        <v>1.278985387525341E-2</v>
      </c>
      <c r="AX41" s="40">
        <v>3.3077607626759785E-2</v>
      </c>
      <c r="AY41" s="40">
        <v>7.9658428513607993E-2</v>
      </c>
      <c r="AZ41" s="40">
        <v>7.7662297303893402E-2</v>
      </c>
      <c r="BA41" s="40">
        <v>0.11054398516840766</v>
      </c>
      <c r="BB41" s="40">
        <v>0.21601709348962861</v>
      </c>
      <c r="BC41" s="40">
        <v>0.20501149299999996</v>
      </c>
    </row>
    <row r="42" spans="1:55" s="41" customFormat="1">
      <c r="A42" s="41" t="s">
        <v>28</v>
      </c>
      <c r="B42" s="42">
        <v>12.315412007696594</v>
      </c>
      <c r="C42" s="42">
        <v>14.991613398388912</v>
      </c>
      <c r="D42" s="42">
        <v>15.250814752426981</v>
      </c>
      <c r="E42" s="42">
        <v>16.095524220950445</v>
      </c>
      <c r="F42" s="42">
        <v>43.929185093065186</v>
      </c>
      <c r="G42" s="42">
        <v>34.021017639883318</v>
      </c>
      <c r="H42" s="42">
        <v>41.248061257866112</v>
      </c>
      <c r="I42" s="42">
        <v>40.242773395343718</v>
      </c>
      <c r="J42" s="42">
        <v>35.343741134804233</v>
      </c>
      <c r="K42" s="42">
        <v>43.287916134950699</v>
      </c>
      <c r="L42" s="42">
        <v>61.458655435644133</v>
      </c>
      <c r="M42" s="42">
        <v>67.077639084959074</v>
      </c>
      <c r="N42" s="42">
        <v>65.902118694299446</v>
      </c>
      <c r="O42" s="42">
        <v>56.893452432845393</v>
      </c>
      <c r="P42" s="42">
        <v>58.931344920676537</v>
      </c>
      <c r="Q42" s="42">
        <v>53.890604987747253</v>
      </c>
      <c r="R42" s="42">
        <v>25.455172249862677</v>
      </c>
      <c r="S42" s="42">
        <v>22.747862120809053</v>
      </c>
      <c r="T42" s="42">
        <v>17.857960163648521</v>
      </c>
      <c r="U42" s="42">
        <v>21.640514747296443</v>
      </c>
      <c r="V42" s="42">
        <v>23.548325910752457</v>
      </c>
      <c r="W42" s="42">
        <v>23.256156692679127</v>
      </c>
      <c r="X42" s="42">
        <v>19.380918314811943</v>
      </c>
      <c r="Y42" s="42">
        <v>16.358649813300744</v>
      </c>
      <c r="Z42" s="42">
        <v>15.702709472876572</v>
      </c>
      <c r="AA42" s="42">
        <v>14.321653779625173</v>
      </c>
      <c r="AB42" s="42">
        <v>18.228381065104109</v>
      </c>
      <c r="AC42" s="42">
        <v>19.744731233269491</v>
      </c>
      <c r="AD42" s="42">
        <v>13.845196507777688</v>
      </c>
      <c r="AE42" s="42">
        <v>17.539038512961941</v>
      </c>
      <c r="AF42" s="42">
        <v>34.38072842717127</v>
      </c>
      <c r="AG42" s="42">
        <v>32.975547600563601</v>
      </c>
      <c r="AH42" s="42">
        <v>30.274226795437606</v>
      </c>
      <c r="AI42" s="42">
        <v>31.406514161776197</v>
      </c>
      <c r="AJ42" s="42">
        <v>38.623655469276279</v>
      </c>
      <c r="AK42" s="42">
        <v>51.272872591807911</v>
      </c>
      <c r="AL42" s="42">
        <v>60.13883113082003</v>
      </c>
      <c r="AM42" s="42">
        <v>57.970147576294416</v>
      </c>
      <c r="AN42" s="42">
        <v>73.48913033630275</v>
      </c>
      <c r="AO42" s="42">
        <v>49.81514064423861</v>
      </c>
      <c r="AP42" s="42">
        <v>59.902194632921479</v>
      </c>
      <c r="AQ42" s="43">
        <v>78.657465027645884</v>
      </c>
      <c r="AR42" s="44">
        <v>83.683619432058208</v>
      </c>
      <c r="AS42" s="42">
        <v>78.544126479657592</v>
      </c>
      <c r="AT42" s="42">
        <v>66.399854346966777</v>
      </c>
      <c r="AU42" s="42">
        <v>45.966308086882776</v>
      </c>
      <c r="AV42" s="42">
        <v>36.568913026705232</v>
      </c>
      <c r="AW42" s="42">
        <v>45.042817135200984</v>
      </c>
      <c r="AX42" s="42">
        <v>52.320306251420966</v>
      </c>
      <c r="AY42" s="42">
        <v>49.924437849540467</v>
      </c>
      <c r="AZ42" s="42">
        <v>27.287507801960384</v>
      </c>
      <c r="BA42" s="42">
        <v>49.313250833494315</v>
      </c>
      <c r="BB42" s="42">
        <v>124.07147018205276</v>
      </c>
      <c r="BC42" s="912">
        <v>71.230423173785738</v>
      </c>
    </row>
    <row r="45" spans="1:55">
      <c r="B45" s="45"/>
      <c r="C45" s="45"/>
      <c r="D45" s="45"/>
      <c r="E45" s="45"/>
      <c r="F45" s="45"/>
      <c r="G45" s="45"/>
      <c r="H45" s="45"/>
      <c r="I45" s="45"/>
      <c r="J45" s="45"/>
      <c r="K45" s="45"/>
      <c r="L45" s="45"/>
      <c r="M45" s="45"/>
      <c r="N45" s="45"/>
      <c r="O45" s="45"/>
      <c r="P45" s="45"/>
      <c r="Q45" s="45"/>
      <c r="R45" s="45"/>
      <c r="S45" s="45"/>
      <c r="T45" s="45"/>
      <c r="U45" s="45"/>
      <c r="V45" s="45"/>
      <c r="W45" s="45"/>
      <c r="X45" s="45"/>
      <c r="Y45" s="45"/>
      <c r="Z45" s="45"/>
      <c r="AA45" s="45"/>
      <c r="AB45" s="45"/>
      <c r="AC45" s="45"/>
      <c r="AD45" s="45"/>
      <c r="AE45" s="45"/>
      <c r="AF45" s="45"/>
      <c r="AG45" s="45"/>
      <c r="AH45" s="45"/>
      <c r="AI45" s="45"/>
      <c r="AJ45" s="45"/>
      <c r="AK45" s="45"/>
      <c r="AL45" s="45"/>
      <c r="AM45" s="45"/>
      <c r="AN45" s="45"/>
      <c r="AO45" s="45"/>
      <c r="AP45" s="45"/>
      <c r="AQ45" s="45"/>
      <c r="AR45" s="45"/>
      <c r="AS45" s="45"/>
      <c r="AT45" s="45"/>
      <c r="AU45" s="45"/>
      <c r="AV45" s="45"/>
      <c r="AW45" s="45"/>
      <c r="AX45" s="45"/>
      <c r="AY45" s="45"/>
      <c r="AZ45" s="45"/>
      <c r="BA45" s="45"/>
      <c r="BB45" s="45"/>
    </row>
    <row r="46" spans="1:55">
      <c r="B46" s="45"/>
      <c r="C46" s="45"/>
      <c r="D46" s="45"/>
      <c r="E46" s="45"/>
      <c r="F46" s="45"/>
      <c r="G46" s="45"/>
      <c r="H46" s="45"/>
      <c r="I46" s="45"/>
      <c r="J46" s="45"/>
      <c r="K46" s="45"/>
      <c r="L46" s="45"/>
      <c r="M46" s="45"/>
      <c r="N46" s="45"/>
      <c r="O46" s="45"/>
      <c r="P46" s="45"/>
      <c r="Q46" s="45"/>
      <c r="R46" s="45"/>
      <c r="S46" s="45"/>
      <c r="T46" s="45"/>
      <c r="U46" s="45"/>
      <c r="V46" s="45"/>
      <c r="W46" s="45"/>
      <c r="X46" s="45"/>
      <c r="Y46" s="45"/>
      <c r="Z46" s="45"/>
      <c r="AA46" s="45"/>
      <c r="AB46" s="45"/>
      <c r="AC46" s="45"/>
      <c r="AD46" s="45"/>
      <c r="AE46" s="45"/>
      <c r="AF46" s="45"/>
      <c r="AG46" s="45"/>
      <c r="AH46" s="45"/>
      <c r="AI46" s="45"/>
      <c r="AJ46" s="45"/>
      <c r="AK46" s="45"/>
      <c r="AL46" s="45"/>
      <c r="AM46" s="45"/>
      <c r="AN46" s="45"/>
      <c r="AO46" s="45"/>
      <c r="AP46" s="45"/>
      <c r="AQ46" s="45"/>
      <c r="AR46" s="45"/>
      <c r="AS46" s="45"/>
      <c r="AT46" s="45"/>
      <c r="AU46" s="45"/>
      <c r="AV46" s="45"/>
      <c r="AW46" s="45"/>
      <c r="AX46" s="45"/>
      <c r="AY46" s="45"/>
      <c r="AZ46" s="45"/>
      <c r="BA46" s="45"/>
      <c r="BB46" s="45"/>
    </row>
    <row r="47" spans="1:55">
      <c r="B47" s="45"/>
      <c r="C47" s="45"/>
      <c r="D47" s="45"/>
      <c r="E47" s="45"/>
      <c r="F47" s="45"/>
      <c r="G47" s="45"/>
      <c r="H47" s="45"/>
      <c r="I47" s="45"/>
      <c r="J47" s="45"/>
      <c r="K47" s="45"/>
      <c r="L47" s="45"/>
      <c r="M47" s="45"/>
      <c r="N47" s="45"/>
      <c r="O47" s="45"/>
      <c r="P47" s="45"/>
      <c r="Q47" s="45"/>
      <c r="R47" s="45"/>
      <c r="S47" s="45"/>
      <c r="T47" s="45"/>
      <c r="U47" s="45"/>
      <c r="V47" s="45"/>
      <c r="W47" s="45"/>
      <c r="X47" s="45"/>
      <c r="Y47" s="45"/>
      <c r="Z47" s="45"/>
      <c r="AA47" s="45"/>
      <c r="AB47" s="45"/>
      <c r="AC47" s="45"/>
      <c r="AD47" s="45"/>
      <c r="AE47" s="45"/>
      <c r="AF47" s="45"/>
      <c r="AG47" s="45"/>
      <c r="AH47" s="45"/>
      <c r="AI47" s="45"/>
      <c r="AJ47" s="45"/>
      <c r="AK47" s="45"/>
      <c r="AL47" s="45"/>
      <c r="AM47" s="45"/>
      <c r="AN47" s="45"/>
      <c r="AO47" s="45"/>
      <c r="AP47" s="45"/>
      <c r="AQ47" s="45"/>
      <c r="AR47" s="45"/>
      <c r="AS47" s="45"/>
      <c r="AT47" s="45"/>
      <c r="AU47" s="45"/>
      <c r="AV47" s="45"/>
      <c r="AW47" s="45"/>
      <c r="AX47" s="45"/>
      <c r="AY47" s="45"/>
      <c r="AZ47" s="45"/>
      <c r="BA47" s="45"/>
      <c r="BB47" s="45"/>
    </row>
    <row r="48" spans="1:55">
      <c r="B48" s="45"/>
      <c r="C48" s="45"/>
      <c r="D48" s="45"/>
      <c r="E48" s="45"/>
      <c r="F48" s="45"/>
      <c r="G48" s="45"/>
      <c r="H48" s="45"/>
      <c r="I48" s="45"/>
      <c r="J48" s="45"/>
      <c r="K48" s="45"/>
      <c r="L48" s="45"/>
      <c r="M48" s="45"/>
      <c r="N48" s="45"/>
      <c r="O48" s="45"/>
      <c r="P48" s="45"/>
      <c r="Q48" s="45"/>
      <c r="R48" s="45"/>
      <c r="S48" s="45"/>
      <c r="T48" s="45"/>
      <c r="U48" s="45"/>
      <c r="V48" s="45"/>
      <c r="W48" s="45"/>
      <c r="X48" s="45"/>
      <c r="Y48" s="45"/>
      <c r="Z48" s="45"/>
      <c r="AA48" s="45"/>
      <c r="AB48" s="45"/>
      <c r="AC48" s="45"/>
      <c r="AD48" s="45"/>
      <c r="AE48" s="45"/>
      <c r="AF48" s="45"/>
      <c r="AG48" s="45"/>
      <c r="AH48" s="45"/>
      <c r="AI48" s="45"/>
      <c r="AJ48" s="45"/>
      <c r="AK48" s="45"/>
      <c r="AL48" s="45"/>
      <c r="AM48" s="45"/>
      <c r="AN48" s="45"/>
      <c r="AO48" s="45"/>
      <c r="AP48" s="45"/>
      <c r="AQ48" s="45"/>
      <c r="AR48" s="45"/>
      <c r="AS48" s="45"/>
      <c r="AT48" s="45"/>
      <c r="AU48" s="45"/>
      <c r="AV48" s="45"/>
      <c r="AW48" s="45"/>
      <c r="AX48" s="45"/>
      <c r="AY48" s="45"/>
      <c r="AZ48" s="45"/>
      <c r="BA48" s="45"/>
      <c r="BB48" s="45"/>
    </row>
    <row r="49" spans="1:54">
      <c r="B49" s="45"/>
      <c r="C49" s="45"/>
      <c r="D49" s="45"/>
      <c r="E49" s="45"/>
      <c r="F49" s="45"/>
      <c r="G49" s="45"/>
      <c r="H49" s="45"/>
      <c r="I49" s="45"/>
      <c r="J49" s="45"/>
      <c r="K49" s="45"/>
      <c r="L49" s="45"/>
      <c r="M49" s="45"/>
      <c r="N49" s="45"/>
      <c r="O49" s="45"/>
      <c r="P49" s="45"/>
      <c r="Q49" s="45"/>
      <c r="R49" s="45"/>
      <c r="S49" s="45"/>
      <c r="T49" s="45"/>
      <c r="U49" s="45"/>
      <c r="V49" s="45"/>
      <c r="W49" s="45"/>
      <c r="X49" s="45"/>
      <c r="Y49" s="45"/>
      <c r="Z49" s="45"/>
      <c r="AA49" s="45"/>
      <c r="AB49" s="45"/>
      <c r="AC49" s="45"/>
      <c r="AD49" s="45"/>
      <c r="AE49" s="45"/>
      <c r="AF49" s="45"/>
      <c r="AG49" s="45"/>
      <c r="AH49" s="45"/>
      <c r="AI49" s="45"/>
      <c r="AJ49" s="45"/>
      <c r="AK49" s="45"/>
      <c r="AL49" s="45"/>
      <c r="AM49" s="45"/>
      <c r="AN49" s="45"/>
      <c r="AO49" s="45"/>
      <c r="AP49" s="45"/>
      <c r="AQ49" s="45"/>
      <c r="AR49" s="45"/>
      <c r="AS49" s="45"/>
      <c r="AT49" s="45"/>
      <c r="AU49" s="45"/>
      <c r="AV49" s="45"/>
      <c r="AW49" s="45"/>
      <c r="AX49" s="45"/>
      <c r="AY49" s="45"/>
      <c r="AZ49" s="45"/>
      <c r="BA49" s="45"/>
      <c r="BB49" s="45"/>
    </row>
    <row r="50" spans="1:54">
      <c r="B50" s="45"/>
      <c r="C50" s="45"/>
      <c r="D50" s="45"/>
      <c r="E50" s="45"/>
      <c r="F50" s="45"/>
      <c r="G50" s="45"/>
      <c r="H50" s="45"/>
      <c r="I50" s="45"/>
      <c r="J50" s="45"/>
      <c r="K50" s="45"/>
      <c r="L50" s="45"/>
      <c r="M50" s="45"/>
      <c r="N50" s="45"/>
      <c r="O50" s="45"/>
      <c r="P50" s="45"/>
      <c r="Q50" s="45"/>
      <c r="R50" s="45"/>
      <c r="S50" s="45"/>
      <c r="T50" s="45"/>
      <c r="U50" s="45"/>
      <c r="V50" s="45"/>
      <c r="W50" s="45"/>
      <c r="X50" s="45"/>
      <c r="Y50" s="45"/>
      <c r="Z50" s="45"/>
      <c r="AA50" s="45"/>
      <c r="AB50" s="45"/>
      <c r="AC50" s="45"/>
      <c r="AD50" s="45"/>
      <c r="AE50" s="45"/>
      <c r="AF50" s="45"/>
      <c r="AG50" s="45"/>
      <c r="AH50" s="45"/>
      <c r="AI50" s="45"/>
      <c r="AJ50" s="45"/>
      <c r="AK50" s="45"/>
      <c r="AL50" s="45"/>
      <c r="AM50" s="45"/>
      <c r="AN50" s="45"/>
      <c r="AO50" s="45"/>
      <c r="AP50" s="45"/>
      <c r="AQ50" s="45"/>
      <c r="AR50" s="45"/>
      <c r="AS50" s="45"/>
      <c r="AT50" s="45"/>
      <c r="AU50" s="45"/>
      <c r="AV50" s="45"/>
      <c r="AW50" s="45"/>
      <c r="AX50" s="45"/>
      <c r="AY50" s="45"/>
      <c r="AZ50" s="45"/>
      <c r="BA50" s="45"/>
      <c r="BB50" s="45"/>
    </row>
    <row r="51" spans="1:54">
      <c r="A51" s="46"/>
      <c r="B51" s="47"/>
      <c r="C51" s="47"/>
      <c r="D51" s="47"/>
      <c r="E51" s="47"/>
      <c r="F51" s="47"/>
      <c r="G51" s="47"/>
      <c r="H51" s="47"/>
      <c r="I51" s="47"/>
      <c r="J51" s="47"/>
      <c r="K51" s="47"/>
      <c r="L51" s="47"/>
      <c r="M51" s="47"/>
      <c r="N51" s="47"/>
      <c r="O51" s="47"/>
      <c r="P51" s="47"/>
      <c r="Q51" s="47"/>
      <c r="R51" s="47"/>
      <c r="S51" s="47"/>
      <c r="T51" s="47"/>
      <c r="U51" s="47"/>
      <c r="V51" s="47"/>
      <c r="W51" s="47"/>
      <c r="X51" s="47"/>
      <c r="Y51" s="47"/>
      <c r="Z51" s="47"/>
      <c r="AA51" s="47"/>
      <c r="AB51" s="47"/>
      <c r="AC51" s="47"/>
      <c r="AD51" s="47"/>
      <c r="AE51" s="47"/>
      <c r="AF51" s="47"/>
      <c r="AG51" s="47"/>
      <c r="AH51" s="47"/>
      <c r="AI51" s="47"/>
      <c r="AJ51" s="47"/>
      <c r="AK51" s="47"/>
      <c r="AL51" s="47"/>
      <c r="AM51" s="47"/>
      <c r="AN51" s="47"/>
      <c r="AO51" s="47"/>
      <c r="AP51" s="47"/>
      <c r="AQ51" s="47"/>
      <c r="AR51" s="47"/>
      <c r="AS51" s="47"/>
      <c r="AT51" s="47"/>
      <c r="AU51" s="47"/>
      <c r="AV51" s="47"/>
      <c r="AW51" s="47"/>
      <c r="AX51" s="47"/>
      <c r="AY51" s="47"/>
      <c r="AZ51" s="47"/>
      <c r="BA51" s="47"/>
      <c r="BB51" s="47"/>
    </row>
  </sheetData>
  <pageMargins left="0.7" right="0.7" top="0.75" bottom="0.75" header="0.3" footer="0.3"/>
  <pageSetup paperSize="9"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FD778A-8F97-4321-95D9-1369311F374F}">
  <dimension ref="A1:P39"/>
  <sheetViews>
    <sheetView showGridLines="0" zoomScaleNormal="100" workbookViewId="0"/>
  </sheetViews>
  <sheetFormatPr baseColWidth="10" defaultRowHeight="15"/>
  <cols>
    <col min="1" max="1" width="28.7109375" customWidth="1"/>
    <col min="11" max="11" width="12.28515625" bestFit="1" customWidth="1"/>
  </cols>
  <sheetData>
    <row r="1" spans="1:16">
      <c r="A1" s="740" t="s">
        <v>708</v>
      </c>
      <c r="B1" s="826">
        <v>2011</v>
      </c>
      <c r="C1" s="826">
        <v>2012</v>
      </c>
      <c r="D1" s="826">
        <v>2013</v>
      </c>
      <c r="E1" s="826">
        <v>2014</v>
      </c>
      <c r="F1" s="826">
        <v>2015</v>
      </c>
      <c r="G1" s="826">
        <v>2016</v>
      </c>
      <c r="H1" s="826">
        <v>2017</v>
      </c>
      <c r="I1" s="740">
        <v>2018</v>
      </c>
      <c r="J1" s="740">
        <v>2019</v>
      </c>
      <c r="K1" s="740">
        <v>2020</v>
      </c>
      <c r="L1" s="740">
        <v>2021</v>
      </c>
      <c r="M1" s="740">
        <v>2022</v>
      </c>
    </row>
    <row r="2" spans="1:16">
      <c r="A2" s="740" t="s">
        <v>709</v>
      </c>
      <c r="B2" s="827">
        <v>31.021305077629645</v>
      </c>
      <c r="C2" s="827">
        <v>29.913413853098518</v>
      </c>
      <c r="D2" s="827">
        <v>31.668884349470218</v>
      </c>
      <c r="E2" s="827">
        <v>31.840188736887885</v>
      </c>
      <c r="F2" s="827">
        <v>34.973111902138591</v>
      </c>
      <c r="G2" s="827">
        <v>37.837259569999631</v>
      </c>
      <c r="H2" s="827">
        <v>39.460418244195459</v>
      </c>
      <c r="I2" s="827">
        <v>41.437476711600212</v>
      </c>
      <c r="J2" s="827">
        <v>40.249010808724037</v>
      </c>
      <c r="K2" s="827">
        <v>33.242834637641558</v>
      </c>
      <c r="L2" s="827">
        <v>39.649860539767545</v>
      </c>
      <c r="M2" s="827">
        <v>30.360470727806188</v>
      </c>
    </row>
    <row r="3" spans="1:16">
      <c r="A3" s="740" t="s">
        <v>710</v>
      </c>
      <c r="B3" s="827">
        <v>14.847795430445368</v>
      </c>
      <c r="C3" s="827">
        <v>16.004158355871187</v>
      </c>
      <c r="D3" s="827">
        <v>16.304775619916498</v>
      </c>
      <c r="E3" s="827">
        <v>15.109033912600331</v>
      </c>
      <c r="F3" s="827">
        <v>14.533026758392412</v>
      </c>
      <c r="G3" s="827">
        <v>14.288668659240756</v>
      </c>
      <c r="H3" s="827">
        <v>14.951689391687523</v>
      </c>
      <c r="I3" s="827">
        <v>15.769170471394231</v>
      </c>
      <c r="J3" s="827">
        <v>15.813821479060627</v>
      </c>
      <c r="K3" s="827">
        <v>13.227437025094883</v>
      </c>
      <c r="L3" s="827">
        <v>15.210872742534818</v>
      </c>
      <c r="M3" s="827">
        <v>17.019724346867704</v>
      </c>
    </row>
    <row r="4" spans="1:16">
      <c r="A4" s="740" t="s">
        <v>711</v>
      </c>
      <c r="B4" s="827">
        <v>69.714991276619372</v>
      </c>
      <c r="C4" s="827">
        <v>74.239655291342174</v>
      </c>
      <c r="D4" s="827">
        <v>76.237404519602762</v>
      </c>
      <c r="E4" s="827">
        <v>74.965290630894515</v>
      </c>
      <c r="F4" s="827">
        <v>78.78511692282504</v>
      </c>
      <c r="G4" s="827">
        <v>76.573127597610977</v>
      </c>
      <c r="H4" s="827">
        <v>75.53439322555316</v>
      </c>
      <c r="I4" s="827">
        <v>78.706389842538044</v>
      </c>
      <c r="J4" s="827">
        <v>81.94890006451422</v>
      </c>
      <c r="K4" s="827">
        <v>79.523989624652188</v>
      </c>
      <c r="L4" s="827">
        <v>79.823459992429292</v>
      </c>
      <c r="M4" s="827">
        <v>60.444373194219104</v>
      </c>
    </row>
    <row r="5" spans="1:16">
      <c r="A5" s="740" t="s">
        <v>712</v>
      </c>
      <c r="B5" s="827">
        <v>66.399810430070588</v>
      </c>
      <c r="C5" s="827">
        <v>73.371106530625113</v>
      </c>
      <c r="D5" s="827">
        <v>68.441608444109235</v>
      </c>
      <c r="E5" s="827">
        <v>57.208123756763271</v>
      </c>
      <c r="F5" s="827">
        <v>40.069597443581003</v>
      </c>
      <c r="G5" s="827">
        <v>32.203091197800688</v>
      </c>
      <c r="H5" s="827">
        <v>39.056637810251019</v>
      </c>
      <c r="I5" s="827">
        <v>44.675625612736788</v>
      </c>
      <c r="J5" s="827">
        <v>42.092892391653407</v>
      </c>
      <c r="K5" s="827">
        <v>24.802358197786358</v>
      </c>
      <c r="L5" s="827">
        <v>45.711339441897252</v>
      </c>
      <c r="M5" s="827">
        <v>107.63807195828868</v>
      </c>
    </row>
    <row r="6" spans="1:16">
      <c r="A6" s="740" t="s">
        <v>28</v>
      </c>
      <c r="B6" s="827">
        <v>181.98390221476495</v>
      </c>
      <c r="C6" s="827">
        <v>193.528334030937</v>
      </c>
      <c r="D6" s="827">
        <v>192.6526729330987</v>
      </c>
      <c r="E6" s="827">
        <v>179.12263703714601</v>
      </c>
      <c r="F6" s="827">
        <v>168.36085302693704</v>
      </c>
      <c r="G6" s="827">
        <v>160.90214702465204</v>
      </c>
      <c r="H6" s="827">
        <v>169.00313867168717</v>
      </c>
      <c r="I6" s="827">
        <v>180.58866263826928</v>
      </c>
      <c r="J6" s="827">
        <v>180.10462474395229</v>
      </c>
      <c r="K6" s="827">
        <v>150.79661948517497</v>
      </c>
      <c r="L6" s="827">
        <v>180.39553271662891</v>
      </c>
      <c r="M6" s="827">
        <v>215.46264022718168</v>
      </c>
    </row>
    <row r="10" spans="1:16">
      <c r="A10" t="s">
        <v>713</v>
      </c>
    </row>
    <row r="11" spans="1:16">
      <c r="A11" s="1"/>
      <c r="B11">
        <v>2011</v>
      </c>
      <c r="C11">
        <v>2012</v>
      </c>
      <c r="D11">
        <v>2013</v>
      </c>
      <c r="E11">
        <v>2014</v>
      </c>
      <c r="F11">
        <v>2015</v>
      </c>
      <c r="G11">
        <v>2016</v>
      </c>
      <c r="H11">
        <v>2017</v>
      </c>
      <c r="I11">
        <v>2018</v>
      </c>
      <c r="J11">
        <v>2019</v>
      </c>
      <c r="K11">
        <v>2020</v>
      </c>
      <c r="L11">
        <v>2021</v>
      </c>
      <c r="M11">
        <v>2021</v>
      </c>
    </row>
    <row r="12" spans="1:16">
      <c r="A12" s="1" t="s">
        <v>714</v>
      </c>
      <c r="B12" s="221">
        <f>B2+B3</f>
        <v>45.869100508075014</v>
      </c>
      <c r="C12" s="221">
        <f t="shared" ref="C12:M12" si="0">C2+C3</f>
        <v>45.917572208969702</v>
      </c>
      <c r="D12" s="221">
        <f t="shared" si="0"/>
        <v>47.973659969386716</v>
      </c>
      <c r="E12" s="221">
        <f t="shared" si="0"/>
        <v>46.94922264948822</v>
      </c>
      <c r="F12" s="221">
        <f t="shared" si="0"/>
        <v>49.506138660531001</v>
      </c>
      <c r="G12" s="221">
        <f t="shared" si="0"/>
        <v>52.125928229240387</v>
      </c>
      <c r="H12" s="221">
        <f t="shared" si="0"/>
        <v>54.412107635882982</v>
      </c>
      <c r="I12" s="221">
        <f t="shared" si="0"/>
        <v>57.206647182994445</v>
      </c>
      <c r="J12" s="221">
        <f t="shared" si="0"/>
        <v>56.062832287784666</v>
      </c>
      <c r="K12" s="221">
        <f t="shared" si="0"/>
        <v>46.470271662736437</v>
      </c>
      <c r="L12" s="221">
        <f t="shared" si="0"/>
        <v>54.860733282302363</v>
      </c>
      <c r="M12" s="221">
        <f t="shared" si="0"/>
        <v>47.380195074673892</v>
      </c>
      <c r="N12" s="542"/>
      <c r="O12" s="542">
        <f>M12/L12-1</f>
        <v>-0.13635505324245512</v>
      </c>
      <c r="P12" s="542">
        <f>M12/$M$15</f>
        <v>0.21989981662118632</v>
      </c>
    </row>
    <row r="13" spans="1:16">
      <c r="A13" s="1" t="s">
        <v>711</v>
      </c>
      <c r="B13" s="221">
        <f>B4</f>
        <v>69.714991276619372</v>
      </c>
      <c r="C13" s="221">
        <f t="shared" ref="C13:M14" si="1">C4</f>
        <v>74.239655291342174</v>
      </c>
      <c r="D13" s="221">
        <f t="shared" si="1"/>
        <v>76.237404519602762</v>
      </c>
      <c r="E13" s="221">
        <f t="shared" si="1"/>
        <v>74.965290630894515</v>
      </c>
      <c r="F13" s="221">
        <f t="shared" si="1"/>
        <v>78.78511692282504</v>
      </c>
      <c r="G13" s="221">
        <f t="shared" si="1"/>
        <v>76.573127597610977</v>
      </c>
      <c r="H13" s="221">
        <f t="shared" si="1"/>
        <v>75.53439322555316</v>
      </c>
      <c r="I13" s="221">
        <f t="shared" si="1"/>
        <v>78.706389842538044</v>
      </c>
      <c r="J13" s="221">
        <f t="shared" si="1"/>
        <v>81.94890006451422</v>
      </c>
      <c r="K13" s="221">
        <f t="shared" si="1"/>
        <v>79.523989624652188</v>
      </c>
      <c r="L13" s="221">
        <f t="shared" si="1"/>
        <v>79.823459992429292</v>
      </c>
      <c r="M13" s="221">
        <f t="shared" si="1"/>
        <v>60.444373194219104</v>
      </c>
      <c r="N13" s="542"/>
      <c r="O13" s="542">
        <f>M13/L13-1</f>
        <v>-0.2427743272472549</v>
      </c>
      <c r="P13" s="542">
        <f t="shared" ref="P13:P14" si="2">M13/$M$15</f>
        <v>0.2805329644642206</v>
      </c>
    </row>
    <row r="14" spans="1:16">
      <c r="A14" s="1" t="s">
        <v>712</v>
      </c>
      <c r="B14" s="221">
        <f>B5</f>
        <v>66.399810430070588</v>
      </c>
      <c r="C14" s="221">
        <f t="shared" si="1"/>
        <v>73.371106530625113</v>
      </c>
      <c r="D14" s="221">
        <f t="shared" si="1"/>
        <v>68.441608444109235</v>
      </c>
      <c r="E14" s="221">
        <f t="shared" si="1"/>
        <v>57.208123756763271</v>
      </c>
      <c r="F14" s="221">
        <f t="shared" si="1"/>
        <v>40.069597443581003</v>
      </c>
      <c r="G14" s="221">
        <f t="shared" si="1"/>
        <v>32.203091197800688</v>
      </c>
      <c r="H14" s="221">
        <f t="shared" si="1"/>
        <v>39.056637810251019</v>
      </c>
      <c r="I14" s="221">
        <f t="shared" si="1"/>
        <v>44.675625612736788</v>
      </c>
      <c r="J14" s="221">
        <f t="shared" si="1"/>
        <v>42.092892391653407</v>
      </c>
      <c r="K14" s="221">
        <f t="shared" si="1"/>
        <v>24.802358197786358</v>
      </c>
      <c r="L14" s="221">
        <f t="shared" si="1"/>
        <v>45.711339441897252</v>
      </c>
      <c r="M14" s="221">
        <f t="shared" si="1"/>
        <v>107.63807195828868</v>
      </c>
      <c r="N14" s="542"/>
      <c r="O14" s="542">
        <f>M14/L14-1</f>
        <v>1.3547345860452249</v>
      </c>
      <c r="P14" s="542">
        <f t="shared" si="2"/>
        <v>0.49956721891459305</v>
      </c>
    </row>
    <row r="15" spans="1:16">
      <c r="A15" s="1" t="s">
        <v>28</v>
      </c>
      <c r="B15" s="221">
        <f t="shared" ref="B15:I15" si="3">SUM(B12:B14)</f>
        <v>181.98390221476495</v>
      </c>
      <c r="C15" s="221">
        <f t="shared" si="3"/>
        <v>193.528334030937</v>
      </c>
      <c r="D15" s="221">
        <f t="shared" si="3"/>
        <v>192.6526729330987</v>
      </c>
      <c r="E15" s="221">
        <f t="shared" si="3"/>
        <v>179.12263703714601</v>
      </c>
      <c r="F15" s="221">
        <f t="shared" si="3"/>
        <v>168.36085302693704</v>
      </c>
      <c r="G15" s="221">
        <f t="shared" si="3"/>
        <v>160.90214702465204</v>
      </c>
      <c r="H15" s="221">
        <f t="shared" si="3"/>
        <v>169.00313867168717</v>
      </c>
      <c r="I15" s="221">
        <f t="shared" si="3"/>
        <v>180.58866263826928</v>
      </c>
      <c r="J15" s="221">
        <f>SUM(J12:J14)</f>
        <v>180.10462474395229</v>
      </c>
      <c r="K15" s="45">
        <f>SUM(K12:K14)</f>
        <v>150.79661948517497</v>
      </c>
      <c r="L15" s="45">
        <f>SUM(L12:L14)</f>
        <v>180.39553271662891</v>
      </c>
      <c r="M15" s="11">
        <f>SUM(M12:M14)</f>
        <v>215.46264022718168</v>
      </c>
      <c r="N15" s="542">
        <f>L15/K15-1</f>
        <v>0.1962836655921445</v>
      </c>
      <c r="O15" s="542">
        <f>M15/L15-1</f>
        <v>0.1943901103451231</v>
      </c>
    </row>
    <row r="16" spans="1:16">
      <c r="K16" s="11"/>
    </row>
    <row r="19" spans="1:2">
      <c r="B19" s="828" t="s">
        <v>715</v>
      </c>
    </row>
    <row r="20" spans="1:2">
      <c r="A20" s="829" t="s">
        <v>61</v>
      </c>
    </row>
    <row r="37" spans="2:2">
      <c r="B37" s="35" t="s">
        <v>32</v>
      </c>
    </row>
    <row r="38" spans="2:2">
      <c r="B38" s="36" t="s">
        <v>146</v>
      </c>
    </row>
    <row r="39" spans="2:2">
      <c r="B39" s="31"/>
    </row>
  </sheetData>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7D3599-DC91-4BC1-B993-D3965AAA920B}">
  <dimension ref="A1:I18"/>
  <sheetViews>
    <sheetView showGridLines="0" topLeftCell="C1" zoomScaleNormal="100" workbookViewId="0">
      <selection activeCell="C1" sqref="C1"/>
    </sheetView>
  </sheetViews>
  <sheetFormatPr baseColWidth="10" defaultRowHeight="15"/>
  <cols>
    <col min="2" max="2" width="18.28515625" customWidth="1"/>
    <col min="3" max="3" width="19.7109375" customWidth="1"/>
  </cols>
  <sheetData>
    <row r="1" spans="1:9" ht="18.75">
      <c r="A1" s="48"/>
      <c r="B1" s="49"/>
      <c r="C1" s="73" t="s">
        <v>54</v>
      </c>
    </row>
    <row r="2" spans="1:9" ht="15.75" thickBot="1"/>
    <row r="3" spans="1:9" ht="15.75" thickBot="1">
      <c r="C3" s="51"/>
      <c r="D3" s="54" t="s">
        <v>39</v>
      </c>
      <c r="E3" s="54" t="s">
        <v>40</v>
      </c>
      <c r="F3" s="54" t="s">
        <v>41</v>
      </c>
      <c r="G3" s="54" t="s">
        <v>42</v>
      </c>
      <c r="H3" s="74" t="s">
        <v>43</v>
      </c>
      <c r="I3" s="74" t="s">
        <v>44</v>
      </c>
    </row>
    <row r="4" spans="1:9">
      <c r="C4" s="56" t="s">
        <v>46</v>
      </c>
      <c r="D4" s="57">
        <v>1.20237717600795</v>
      </c>
      <c r="E4" s="57">
        <v>12.0744200145754</v>
      </c>
      <c r="F4" s="57">
        <v>1.19334221236853</v>
      </c>
      <c r="G4" s="57">
        <v>19.273958354160499</v>
      </c>
      <c r="H4" s="75">
        <v>32.097477785806603</v>
      </c>
      <c r="I4" s="75" t="s">
        <v>55</v>
      </c>
    </row>
    <row r="5" spans="1:9">
      <c r="C5" s="56" t="s">
        <v>27</v>
      </c>
      <c r="D5" s="57">
        <v>0.14871049022530899</v>
      </c>
      <c r="E5" s="57">
        <v>8.2678725978865799</v>
      </c>
      <c r="F5" s="57">
        <v>0.30941055249322197</v>
      </c>
      <c r="G5" s="57">
        <v>4.9520800812100898</v>
      </c>
      <c r="H5" s="75">
        <v>11.7268099951139</v>
      </c>
      <c r="I5" s="75">
        <v>0.81670883032049901</v>
      </c>
    </row>
    <row r="6" spans="1:9">
      <c r="C6" s="56" t="s">
        <v>47</v>
      </c>
      <c r="D6" s="57">
        <v>3.98830655754199</v>
      </c>
      <c r="E6" s="57">
        <v>2.73486120614858</v>
      </c>
      <c r="F6" s="57">
        <v>82.682053431980989</v>
      </c>
      <c r="G6" s="57">
        <v>2.88235579534568</v>
      </c>
      <c r="H6" s="75">
        <v>6.4908258893430499</v>
      </c>
      <c r="I6" s="75">
        <v>9.9803308884458808</v>
      </c>
    </row>
    <row r="7" spans="1:9">
      <c r="C7" s="56" t="s">
        <v>48</v>
      </c>
      <c r="D7" s="57">
        <v>2.45459650620749E-2</v>
      </c>
      <c r="E7" s="57">
        <v>1.5413735091498899</v>
      </c>
      <c r="F7" s="57">
        <v>0</v>
      </c>
      <c r="G7" s="57">
        <v>1.02156330751521</v>
      </c>
      <c r="H7" s="75">
        <v>1.6298524714542499</v>
      </c>
      <c r="I7" s="75" t="s">
        <v>55</v>
      </c>
    </row>
    <row r="8" spans="1:9">
      <c r="C8" s="56" t="s">
        <v>49</v>
      </c>
      <c r="D8" s="57">
        <v>7.3550827700688602E-4</v>
      </c>
      <c r="E8" s="57">
        <v>2.6541991857708398</v>
      </c>
      <c r="F8" s="57">
        <v>0</v>
      </c>
      <c r="G8" s="57">
        <v>1.4532590586709301E-2</v>
      </c>
      <c r="H8" s="75">
        <v>1.5758233363796101E-2</v>
      </c>
      <c r="I8" s="75">
        <v>0.162906358472446</v>
      </c>
    </row>
    <row r="9" spans="1:9" ht="15.75" thickBot="1">
      <c r="C9" s="65" t="s">
        <v>50</v>
      </c>
      <c r="D9" s="66">
        <v>0.37537937732209703</v>
      </c>
      <c r="E9" s="66">
        <v>0.251381388634633</v>
      </c>
      <c r="F9" s="66">
        <v>6.3247369925743699</v>
      </c>
      <c r="G9" s="66">
        <v>0.125293855294689</v>
      </c>
      <c r="H9" s="76">
        <v>1.8947229262282799</v>
      </c>
      <c r="I9" s="76" t="s">
        <v>55</v>
      </c>
    </row>
    <row r="10" spans="1:9">
      <c r="D10" s="77">
        <v>10</v>
      </c>
      <c r="E10" s="77">
        <v>10</v>
      </c>
      <c r="F10" s="77">
        <v>10</v>
      </c>
      <c r="G10" s="77">
        <v>10</v>
      </c>
      <c r="H10" s="78">
        <v>10</v>
      </c>
      <c r="I10" s="60">
        <v>10</v>
      </c>
    </row>
    <row r="11" spans="1:9">
      <c r="D11" s="77">
        <v>5</v>
      </c>
      <c r="E11" s="77">
        <v>5</v>
      </c>
      <c r="F11" s="77">
        <v>5</v>
      </c>
      <c r="G11" s="77">
        <v>5</v>
      </c>
      <c r="H11" s="78">
        <v>5</v>
      </c>
      <c r="I11" s="60">
        <v>5</v>
      </c>
    </row>
    <row r="12" spans="1:9" ht="15.75" thickBot="1">
      <c r="D12" s="57"/>
    </row>
    <row r="13" spans="1:9">
      <c r="C13" s="79" t="s">
        <v>56</v>
      </c>
      <c r="D13" s="80">
        <v>0.45136355180369092</v>
      </c>
      <c r="E13" s="80">
        <v>0.49965090475290364</v>
      </c>
      <c r="F13" s="80">
        <v>0.34675943894801886</v>
      </c>
      <c r="G13" s="80">
        <v>0.17542333615228722</v>
      </c>
      <c r="H13" s="81">
        <v>2.7441763788478069E-2</v>
      </c>
      <c r="I13" s="81">
        <v>0.15765732358479956</v>
      </c>
    </row>
    <row r="14" spans="1:9" ht="15.75" thickBot="1">
      <c r="C14" s="65" t="s">
        <v>57</v>
      </c>
      <c r="D14" s="82">
        <v>5.7400550744364276</v>
      </c>
      <c r="E14" s="82">
        <v>27.524107902165923</v>
      </c>
      <c r="F14" s="82">
        <v>90.509543189417116</v>
      </c>
      <c r="G14" s="82">
        <v>28.269783984112877</v>
      </c>
      <c r="H14" s="83">
        <v>53.85544730130988</v>
      </c>
      <c r="I14" s="83">
        <v>10.959946077238826</v>
      </c>
    </row>
    <row r="16" spans="1:9">
      <c r="C16" s="71" t="s">
        <v>58</v>
      </c>
    </row>
    <row r="17" spans="3:3">
      <c r="C17" s="71" t="s">
        <v>52</v>
      </c>
    </row>
    <row r="18" spans="3:3">
      <c r="C18" t="s">
        <v>59</v>
      </c>
    </row>
  </sheetData>
  <pageMargins left="0.7" right="0.7" top="0.75" bottom="0.75" header="0.3" footer="0.3"/>
  <pageSetup paperSize="9" orientation="portrait"/>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CD56E0-6705-4D38-8452-9CED80DC7DD6}">
  <dimension ref="A1:M12"/>
  <sheetViews>
    <sheetView showGridLines="0" zoomScaleNormal="100" workbookViewId="0"/>
  </sheetViews>
  <sheetFormatPr baseColWidth="10" defaultRowHeight="15"/>
  <cols>
    <col min="2" max="2" width="18.28515625" customWidth="1"/>
    <col min="3" max="3" width="19.7109375" customWidth="1"/>
    <col min="9" max="10" width="5.7109375" customWidth="1"/>
  </cols>
  <sheetData>
    <row r="1" spans="1:13" ht="19.5" thickBot="1">
      <c r="A1" s="48"/>
      <c r="B1" s="49"/>
      <c r="C1" s="50" t="s">
        <v>38</v>
      </c>
    </row>
    <row r="2" spans="1:13" ht="30.75" thickBot="1">
      <c r="C2" s="51"/>
      <c r="D2" s="52" t="s">
        <v>39</v>
      </c>
      <c r="E2" s="52" t="s">
        <v>40</v>
      </c>
      <c r="F2" s="52" t="s">
        <v>41</v>
      </c>
      <c r="G2" s="52" t="s">
        <v>42</v>
      </c>
      <c r="H2" s="53" t="s">
        <v>43</v>
      </c>
      <c r="I2" s="54" t="s">
        <v>44</v>
      </c>
      <c r="L2" s="55" t="s">
        <v>28</v>
      </c>
      <c r="M2" s="55" t="s">
        <v>45</v>
      </c>
    </row>
    <row r="3" spans="1:13">
      <c r="C3" s="56" t="s">
        <v>46</v>
      </c>
      <c r="D3" s="57">
        <v>1.20237717600795</v>
      </c>
      <c r="E3" s="57">
        <v>12.0744200145754</v>
      </c>
      <c r="F3" s="57">
        <v>1.19334221236853</v>
      </c>
      <c r="G3" s="57">
        <v>19.273958354160499</v>
      </c>
      <c r="H3" s="58">
        <v>32.097477785806603</v>
      </c>
      <c r="I3" s="59">
        <v>0</v>
      </c>
      <c r="J3" s="60">
        <v>15</v>
      </c>
      <c r="K3" s="60">
        <v>5</v>
      </c>
      <c r="L3" s="61">
        <v>65.841575542918974</v>
      </c>
      <c r="M3" s="62">
        <v>8.8648002192123876E-2</v>
      </c>
    </row>
    <row r="4" spans="1:13">
      <c r="C4" s="56" t="s">
        <v>27</v>
      </c>
      <c r="D4" s="57">
        <v>0.14871049022530899</v>
      </c>
      <c r="E4" s="57">
        <v>8.2678725978865799</v>
      </c>
      <c r="F4" s="57">
        <v>0.30941055249322197</v>
      </c>
      <c r="G4" s="57">
        <v>4.9520800812100898</v>
      </c>
      <c r="H4" s="58">
        <v>11.7268099951139</v>
      </c>
      <c r="I4" s="59">
        <v>0.81670883032049901</v>
      </c>
      <c r="J4" s="60">
        <v>15</v>
      </c>
      <c r="K4" s="60">
        <v>5</v>
      </c>
      <c r="L4" s="63">
        <v>26.2215925472496</v>
      </c>
      <c r="M4" s="64">
        <v>0.27801970031722467</v>
      </c>
    </row>
    <row r="5" spans="1:13">
      <c r="C5" s="56" t="s">
        <v>47</v>
      </c>
      <c r="D5" s="57">
        <v>3.98830655754199</v>
      </c>
      <c r="E5" s="57">
        <v>2.73486120614858</v>
      </c>
      <c r="F5" s="57">
        <v>82.682053431980989</v>
      </c>
      <c r="G5" s="57">
        <v>2.88235579534568</v>
      </c>
      <c r="H5" s="58">
        <v>6.4908258893430499</v>
      </c>
      <c r="I5" s="59">
        <v>9.9803308884458808</v>
      </c>
      <c r="J5" s="60">
        <v>15</v>
      </c>
      <c r="K5" s="60">
        <v>5</v>
      </c>
      <c r="L5" s="63">
        <v>108.75873376880617</v>
      </c>
      <c r="M5" s="64">
        <v>0.31041733856950726</v>
      </c>
    </row>
    <row r="6" spans="1:13">
      <c r="C6" s="56" t="s">
        <v>48</v>
      </c>
      <c r="D6" s="57">
        <v>2.45459650620749E-2</v>
      </c>
      <c r="E6" s="57">
        <v>1.5413735091498899</v>
      </c>
      <c r="F6" s="57">
        <v>0</v>
      </c>
      <c r="G6" s="57">
        <v>1.02156330751521</v>
      </c>
      <c r="H6" s="58">
        <v>1.6298524714542499</v>
      </c>
      <c r="I6" s="59">
        <v>0</v>
      </c>
      <c r="J6" s="60">
        <v>15</v>
      </c>
      <c r="K6" s="60">
        <v>5</v>
      </c>
      <c r="L6" s="63">
        <v>4.2173352531814245</v>
      </c>
      <c r="M6" s="64">
        <v>0.29940716272462531</v>
      </c>
    </row>
    <row r="7" spans="1:13">
      <c r="C7" s="56" t="s">
        <v>49</v>
      </c>
      <c r="D7" s="57">
        <v>7.3550827700688602E-4</v>
      </c>
      <c r="E7" s="57">
        <v>2.6541991857708398</v>
      </c>
      <c r="F7" s="57">
        <v>0</v>
      </c>
      <c r="G7" s="57">
        <v>1.4532590586709301E-2</v>
      </c>
      <c r="H7" s="58">
        <v>1.5758233363796101E-2</v>
      </c>
      <c r="I7" s="59">
        <v>0.162906358472446</v>
      </c>
      <c r="J7" s="60">
        <v>15</v>
      </c>
      <c r="K7" s="60">
        <v>5</v>
      </c>
      <c r="L7" s="63">
        <v>2.8481318764707981</v>
      </c>
      <c r="M7" s="64">
        <v>0.78013032281914985</v>
      </c>
    </row>
    <row r="8" spans="1:13" ht="15.75" thickBot="1">
      <c r="C8" s="65" t="s">
        <v>50</v>
      </c>
      <c r="D8" s="66">
        <v>0.37537937732209703</v>
      </c>
      <c r="E8" s="66">
        <v>0.251381388634633</v>
      </c>
      <c r="F8" s="66">
        <v>6.3247369925743699</v>
      </c>
      <c r="G8" s="66">
        <v>0.125293855294689</v>
      </c>
      <c r="H8" s="67">
        <v>1.8947229262282799</v>
      </c>
      <c r="I8" s="68">
        <v>0</v>
      </c>
      <c r="J8" s="60">
        <v>15</v>
      </c>
      <c r="K8" s="60">
        <v>5</v>
      </c>
      <c r="L8" s="69">
        <v>8.9715145400540699</v>
      </c>
      <c r="M8" s="70">
        <v>0.3571365468309351</v>
      </c>
    </row>
    <row r="10" spans="1:13">
      <c r="C10" s="71" t="s">
        <v>51</v>
      </c>
    </row>
    <row r="11" spans="1:13">
      <c r="C11" s="71" t="s">
        <v>52</v>
      </c>
      <c r="D11" s="72"/>
      <c r="E11" s="72"/>
      <c r="F11" s="72"/>
      <c r="G11" s="72"/>
      <c r="H11" s="72"/>
    </row>
    <row r="12" spans="1:13">
      <c r="C12" t="s">
        <v>53</v>
      </c>
    </row>
  </sheetData>
  <pageMargins left="0.7" right="0.7" top="0.75" bottom="0.75" header="0.3" footer="0.3"/>
  <pageSetup paperSize="9" orientation="portrait"/>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E73DA5-B4D4-434B-9ABE-691E1CB28BAB}">
  <dimension ref="B1:BC35"/>
  <sheetViews>
    <sheetView showGridLines="0" zoomScaleNormal="100" workbookViewId="0"/>
  </sheetViews>
  <sheetFormatPr baseColWidth="10" defaultColWidth="11.28515625" defaultRowHeight="14.25"/>
  <cols>
    <col min="1" max="1" width="2.7109375" style="19" customWidth="1"/>
    <col min="2" max="2" width="62.28515625" style="19" customWidth="1"/>
    <col min="3" max="3" width="9" style="19" customWidth="1"/>
    <col min="4" max="57" width="5.7109375" style="19" customWidth="1"/>
    <col min="58" max="16384" width="11.28515625" style="19"/>
  </cols>
  <sheetData>
    <row r="1" spans="2:52" ht="15">
      <c r="B1" s="84" t="s">
        <v>60</v>
      </c>
      <c r="C1" s="85"/>
      <c r="D1" s="85"/>
      <c r="E1" s="85"/>
      <c r="F1" s="85"/>
      <c r="G1" s="85"/>
      <c r="H1" s="85"/>
      <c r="I1" s="85"/>
      <c r="J1" s="85"/>
      <c r="K1" s="85"/>
      <c r="L1" s="85"/>
      <c r="M1" s="85"/>
      <c r="N1" s="85"/>
      <c r="O1" s="85"/>
      <c r="P1" s="85"/>
      <c r="Q1" s="85"/>
      <c r="R1" s="85"/>
      <c r="S1" s="85"/>
      <c r="T1" s="85"/>
      <c r="U1" s="85"/>
      <c r="V1" s="85"/>
      <c r="W1" s="85"/>
      <c r="X1" s="85"/>
      <c r="Y1" s="85"/>
      <c r="Z1" s="85"/>
      <c r="AA1" s="85"/>
      <c r="AB1" s="85"/>
      <c r="AC1" s="85"/>
      <c r="AD1" s="85"/>
      <c r="AE1" s="85"/>
      <c r="AF1" s="85"/>
      <c r="AG1" s="85"/>
      <c r="AH1" s="85"/>
      <c r="AI1" s="85"/>
      <c r="AJ1" s="85"/>
      <c r="AK1" s="85"/>
      <c r="AL1" s="85"/>
      <c r="AM1" s="85"/>
      <c r="AN1" s="85"/>
      <c r="AO1" s="85"/>
      <c r="AP1" s="85"/>
      <c r="AQ1" s="85"/>
      <c r="AR1" s="85"/>
      <c r="AS1" s="85"/>
      <c r="AT1" s="85"/>
      <c r="AU1" s="85"/>
      <c r="AV1" s="85"/>
      <c r="AW1" s="85"/>
      <c r="AX1" s="85"/>
      <c r="AY1" s="85"/>
    </row>
    <row r="3" spans="2:52" s="20" customFormat="1" ht="12.75">
      <c r="B3" s="86" t="s">
        <v>61</v>
      </c>
      <c r="C3" s="87"/>
      <c r="D3" s="87"/>
      <c r="E3" s="87"/>
      <c r="F3" s="87"/>
      <c r="G3" s="87"/>
      <c r="H3" s="87"/>
      <c r="I3" s="87"/>
      <c r="J3" s="87"/>
      <c r="K3" s="88" t="s">
        <v>62</v>
      </c>
      <c r="L3" s="87"/>
    </row>
    <row r="6" spans="2:52">
      <c r="D6" s="89"/>
      <c r="E6" s="89"/>
      <c r="F6" s="89"/>
      <c r="G6" s="89"/>
      <c r="H6" s="89"/>
      <c r="I6" s="89"/>
      <c r="J6" s="89"/>
      <c r="K6" s="89"/>
      <c r="L6" s="89"/>
      <c r="M6" s="89"/>
      <c r="N6" s="89"/>
      <c r="O6" s="89"/>
      <c r="P6" s="89"/>
      <c r="Q6" s="89"/>
      <c r="R6" s="89"/>
      <c r="S6" s="89"/>
      <c r="T6" s="89"/>
      <c r="U6" s="89"/>
      <c r="V6" s="89"/>
      <c r="W6" s="89"/>
      <c r="X6" s="89"/>
      <c r="Y6" s="89"/>
      <c r="Z6" s="89"/>
      <c r="AA6" s="89"/>
      <c r="AB6" s="89"/>
      <c r="AC6" s="89"/>
      <c r="AD6" s="89"/>
      <c r="AE6" s="89"/>
      <c r="AF6" s="89"/>
      <c r="AG6" s="89"/>
      <c r="AH6" s="89"/>
      <c r="AI6" s="89"/>
      <c r="AJ6" s="89"/>
      <c r="AK6" s="89"/>
      <c r="AL6" s="89"/>
      <c r="AM6" s="89"/>
      <c r="AN6" s="89"/>
      <c r="AO6" s="89"/>
      <c r="AP6" s="89"/>
      <c r="AQ6" s="89"/>
      <c r="AR6" s="89"/>
      <c r="AS6" s="89"/>
      <c r="AT6" s="89"/>
      <c r="AU6" s="89"/>
      <c r="AV6" s="89"/>
      <c r="AW6" s="89"/>
      <c r="AX6" s="89"/>
      <c r="AY6" s="89"/>
    </row>
    <row r="7" spans="2:52">
      <c r="C7" s="33"/>
      <c r="D7" s="89"/>
      <c r="E7" s="89"/>
      <c r="F7" s="89"/>
      <c r="G7" s="89"/>
      <c r="H7" s="89"/>
      <c r="I7" s="89"/>
      <c r="J7" s="89"/>
      <c r="K7" s="89"/>
      <c r="L7" s="89"/>
      <c r="M7" s="89"/>
      <c r="N7" s="89"/>
      <c r="O7" s="89"/>
      <c r="P7" s="89"/>
      <c r="Q7" s="89"/>
      <c r="R7" s="89"/>
      <c r="S7" s="89"/>
      <c r="T7" s="89"/>
      <c r="U7" s="89"/>
      <c r="V7" s="89"/>
      <c r="W7" s="89"/>
      <c r="X7" s="89"/>
      <c r="Y7" s="89"/>
      <c r="Z7" s="89"/>
      <c r="AA7" s="89"/>
      <c r="AB7" s="89"/>
      <c r="AC7" s="89"/>
      <c r="AD7" s="89"/>
      <c r="AE7" s="89"/>
      <c r="AF7" s="89"/>
      <c r="AG7" s="89"/>
      <c r="AH7" s="89"/>
      <c r="AI7" s="89"/>
      <c r="AJ7" s="89"/>
      <c r="AK7" s="89"/>
      <c r="AL7" s="89"/>
      <c r="AM7" s="89"/>
      <c r="AN7" s="89"/>
      <c r="AO7" s="89"/>
      <c r="AP7" s="89"/>
      <c r="AQ7" s="89"/>
      <c r="AR7" s="90"/>
      <c r="AS7" s="90"/>
      <c r="AT7" s="90"/>
      <c r="AU7" s="90"/>
      <c r="AV7" s="90"/>
      <c r="AW7" s="90"/>
      <c r="AX7" s="91"/>
      <c r="AY7" s="91"/>
      <c r="AZ7" s="91"/>
    </row>
    <row r="8" spans="2:52">
      <c r="D8" s="92"/>
      <c r="E8" s="92"/>
      <c r="F8" s="92"/>
      <c r="G8" s="92"/>
      <c r="H8" s="92"/>
      <c r="I8" s="92"/>
      <c r="J8" s="92"/>
      <c r="K8" s="92"/>
      <c r="L8" s="92"/>
      <c r="M8" s="92"/>
      <c r="N8" s="92"/>
      <c r="O8" s="92"/>
      <c r="P8" s="92"/>
      <c r="Q8" s="92"/>
      <c r="R8" s="92"/>
      <c r="S8" s="92"/>
      <c r="T8" s="92"/>
      <c r="U8" s="92"/>
      <c r="V8" s="92"/>
      <c r="AN8" s="93"/>
      <c r="AO8" s="93"/>
      <c r="AP8" s="93"/>
      <c r="AQ8" s="93"/>
      <c r="AR8" s="93"/>
      <c r="AS8" s="93"/>
      <c r="AT8" s="93"/>
      <c r="AU8" s="93"/>
      <c r="AV8" s="93"/>
      <c r="AW8" s="93"/>
      <c r="AX8" s="93"/>
      <c r="AY8" s="94"/>
      <c r="AZ8" s="94"/>
    </row>
    <row r="9" spans="2:52">
      <c r="C9" s="92"/>
      <c r="D9" s="92"/>
      <c r="E9" s="92"/>
      <c r="F9" s="92"/>
      <c r="G9" s="92"/>
      <c r="H9" s="92"/>
      <c r="I9" s="92"/>
      <c r="J9" s="92"/>
      <c r="K9" s="92"/>
      <c r="L9" s="92"/>
      <c r="M9" s="92"/>
      <c r="N9" s="92"/>
      <c r="O9" s="92"/>
      <c r="P9" s="92"/>
      <c r="Q9" s="92"/>
      <c r="R9" s="92"/>
      <c r="S9" s="92"/>
      <c r="T9" s="92"/>
      <c r="U9" s="92"/>
      <c r="V9" s="92"/>
      <c r="W9" s="92"/>
    </row>
    <row r="10" spans="2:52">
      <c r="C10" s="92"/>
      <c r="D10" s="92"/>
      <c r="E10" s="92"/>
      <c r="F10" s="92"/>
      <c r="G10" s="92"/>
      <c r="H10" s="92"/>
      <c r="I10" s="92"/>
      <c r="J10" s="92"/>
      <c r="K10" s="92"/>
      <c r="L10" s="92"/>
      <c r="M10" s="92"/>
      <c r="N10" s="92"/>
      <c r="O10" s="92"/>
      <c r="P10" s="92"/>
      <c r="Q10" s="92"/>
      <c r="R10" s="92"/>
      <c r="S10" s="92"/>
      <c r="T10" s="92"/>
      <c r="U10" s="92"/>
      <c r="V10" s="92"/>
      <c r="W10" s="92"/>
      <c r="AN10" s="93"/>
      <c r="AO10" s="93"/>
      <c r="AP10" s="93"/>
      <c r="AQ10" s="93"/>
      <c r="AR10" s="93"/>
      <c r="AS10" s="93"/>
      <c r="AT10" s="93"/>
      <c r="AU10" s="93"/>
      <c r="AV10" s="93"/>
      <c r="AW10" s="91"/>
      <c r="AX10" s="91"/>
      <c r="AY10" s="91"/>
      <c r="AZ10" s="91"/>
    </row>
    <row r="11" spans="2:52">
      <c r="C11" s="92"/>
      <c r="D11" s="92"/>
      <c r="E11" s="92"/>
      <c r="F11" s="92"/>
      <c r="G11" s="92"/>
      <c r="H11" s="92"/>
      <c r="I11" s="92"/>
      <c r="J11" s="92"/>
      <c r="K11" s="92"/>
      <c r="L11" s="92"/>
      <c r="M11" s="92"/>
      <c r="N11" s="92"/>
      <c r="O11" s="92"/>
      <c r="P11" s="92"/>
      <c r="Q11" s="92"/>
      <c r="R11" s="92"/>
      <c r="S11" s="92"/>
      <c r="T11" s="92"/>
      <c r="U11" s="92"/>
      <c r="V11" s="92"/>
      <c r="W11" s="92"/>
      <c r="AW11" s="89"/>
      <c r="AX11" s="89"/>
      <c r="AY11" s="89"/>
      <c r="AZ11" s="89"/>
    </row>
    <row r="12" spans="2:52">
      <c r="C12" s="92"/>
      <c r="D12" s="92"/>
      <c r="E12" s="92"/>
      <c r="F12" s="92"/>
      <c r="G12" s="92"/>
      <c r="H12" s="92"/>
      <c r="I12" s="92"/>
      <c r="J12" s="92"/>
      <c r="K12" s="92"/>
      <c r="L12" s="92"/>
      <c r="M12" s="92"/>
      <c r="N12" s="92"/>
      <c r="O12" s="92"/>
      <c r="P12" s="92"/>
      <c r="Q12" s="92"/>
      <c r="R12" s="92"/>
      <c r="S12" s="92"/>
      <c r="T12" s="92"/>
      <c r="U12" s="92"/>
      <c r="V12" s="92"/>
      <c r="W12" s="92"/>
    </row>
    <row r="13" spans="2:52">
      <c r="C13" s="92"/>
      <c r="D13" s="92"/>
      <c r="E13" s="92"/>
      <c r="F13" s="92"/>
      <c r="G13" s="92"/>
      <c r="H13" s="92"/>
      <c r="I13" s="92"/>
      <c r="J13" s="92"/>
      <c r="K13" s="92"/>
      <c r="L13" s="92"/>
      <c r="M13" s="92"/>
      <c r="N13" s="92"/>
      <c r="O13" s="92"/>
      <c r="P13" s="92"/>
      <c r="Q13" s="92"/>
      <c r="R13" s="92"/>
      <c r="S13" s="92"/>
      <c r="T13" s="92"/>
      <c r="U13" s="92"/>
      <c r="V13" s="92"/>
      <c r="W13" s="92"/>
    </row>
    <row r="14" spans="2:52">
      <c r="C14" s="92"/>
      <c r="D14" s="92"/>
      <c r="E14" s="92"/>
      <c r="F14" s="92"/>
      <c r="G14" s="92"/>
      <c r="H14" s="92"/>
      <c r="I14" s="92"/>
      <c r="J14" s="92"/>
      <c r="K14" s="92"/>
      <c r="L14" s="92"/>
      <c r="M14" s="92"/>
      <c r="N14" s="92"/>
      <c r="O14" s="92"/>
      <c r="P14" s="92"/>
      <c r="Q14" s="92"/>
      <c r="R14" s="92"/>
      <c r="S14" s="92"/>
      <c r="T14" s="92"/>
      <c r="U14" s="92"/>
      <c r="V14" s="92"/>
      <c r="W14" s="92"/>
    </row>
    <row r="15" spans="2:52">
      <c r="C15" s="92"/>
      <c r="D15" s="92"/>
      <c r="E15" s="92"/>
      <c r="F15" s="92"/>
      <c r="G15" s="92"/>
      <c r="H15" s="92"/>
      <c r="I15" s="92"/>
      <c r="J15" s="92"/>
      <c r="K15" s="92"/>
      <c r="L15" s="92"/>
      <c r="M15" s="92"/>
      <c r="N15" s="92"/>
      <c r="O15" s="92"/>
      <c r="P15" s="92"/>
      <c r="Q15" s="92"/>
      <c r="R15" s="92"/>
      <c r="S15" s="92"/>
      <c r="T15" s="92"/>
      <c r="U15" s="92"/>
      <c r="V15" s="92"/>
      <c r="W15" s="92"/>
    </row>
    <row r="16" spans="2:52">
      <c r="C16" s="92"/>
      <c r="D16" s="92"/>
      <c r="E16" s="92"/>
      <c r="F16" s="92"/>
      <c r="G16" s="92"/>
      <c r="H16" s="92"/>
      <c r="I16" s="92"/>
      <c r="J16" s="92"/>
      <c r="K16" s="92"/>
      <c r="L16" s="92"/>
      <c r="M16" s="92"/>
      <c r="N16" s="92"/>
      <c r="O16" s="92"/>
      <c r="P16" s="92"/>
      <c r="Q16" s="92"/>
      <c r="R16" s="92"/>
      <c r="S16" s="92"/>
      <c r="T16" s="92"/>
      <c r="U16" s="92"/>
      <c r="V16" s="92"/>
      <c r="W16" s="92"/>
    </row>
    <row r="17" spans="2:55">
      <c r="C17" s="92"/>
      <c r="D17" s="92"/>
      <c r="E17" s="92"/>
      <c r="F17" s="92"/>
      <c r="G17" s="92"/>
      <c r="H17" s="92"/>
      <c r="I17" s="92"/>
      <c r="J17" s="92"/>
      <c r="K17" s="92"/>
      <c r="L17" s="92"/>
      <c r="M17" s="92"/>
      <c r="N17" s="92"/>
      <c r="O17" s="92"/>
      <c r="P17" s="95" t="s">
        <v>63</v>
      </c>
      <c r="Q17" s="92"/>
      <c r="R17" s="92"/>
      <c r="S17" s="92"/>
      <c r="T17" s="92"/>
      <c r="U17" s="92"/>
      <c r="V17" s="92"/>
      <c r="W17" s="92"/>
    </row>
    <row r="18" spans="2:55">
      <c r="C18" s="92"/>
      <c r="D18" s="92"/>
      <c r="E18" s="92"/>
      <c r="F18" s="92"/>
      <c r="G18" s="92"/>
      <c r="H18" s="92"/>
      <c r="I18" s="92"/>
      <c r="J18" s="92"/>
      <c r="K18" s="92"/>
      <c r="L18" s="92"/>
      <c r="M18" s="92"/>
      <c r="N18" s="92"/>
      <c r="O18" s="92"/>
      <c r="P18" s="92"/>
      <c r="Q18" s="92"/>
      <c r="R18" s="92"/>
      <c r="S18" s="92"/>
      <c r="T18" s="92"/>
      <c r="U18" s="92"/>
      <c r="V18" s="92"/>
      <c r="W18" s="92"/>
    </row>
    <row r="19" spans="2:55">
      <c r="C19" s="92"/>
      <c r="D19" s="92"/>
      <c r="E19" s="92"/>
      <c r="F19" s="92"/>
      <c r="G19" s="92"/>
      <c r="H19" s="92"/>
      <c r="I19" s="92"/>
      <c r="J19" s="92"/>
      <c r="K19" s="92"/>
      <c r="L19" s="92"/>
      <c r="M19" s="92"/>
      <c r="N19" s="92"/>
      <c r="O19" s="92"/>
      <c r="P19" s="92"/>
      <c r="Q19" s="92"/>
      <c r="R19" s="92"/>
      <c r="S19" s="92"/>
      <c r="T19" s="92"/>
      <c r="U19" s="92"/>
      <c r="V19" s="92"/>
      <c r="W19" s="92"/>
    </row>
    <row r="20" spans="2:55" s="87" customFormat="1" ht="11.25">
      <c r="B20" s="87" t="s">
        <v>64</v>
      </c>
      <c r="C20" s="86"/>
      <c r="D20" s="86"/>
      <c r="E20" s="86"/>
      <c r="F20" s="86"/>
      <c r="G20" s="86"/>
      <c r="H20" s="86"/>
      <c r="I20" s="86"/>
      <c r="J20" s="86"/>
      <c r="K20" s="86"/>
      <c r="L20" s="86"/>
      <c r="M20" s="86"/>
      <c r="N20" s="86"/>
      <c r="O20" s="86"/>
      <c r="P20" s="86"/>
      <c r="Q20" s="86"/>
      <c r="R20" s="86"/>
      <c r="S20" s="86"/>
      <c r="T20" s="86"/>
      <c r="U20" s="86"/>
      <c r="V20" s="86"/>
      <c r="W20" s="86"/>
    </row>
    <row r="21" spans="2:55" s="87" customFormat="1" ht="11.25">
      <c r="B21" s="87" t="s">
        <v>65</v>
      </c>
      <c r="C21" s="86"/>
      <c r="D21" s="86"/>
      <c r="E21" s="86"/>
      <c r="F21" s="86"/>
      <c r="G21" s="86"/>
      <c r="H21" s="86"/>
      <c r="I21" s="86"/>
      <c r="J21" s="86"/>
      <c r="K21" s="86"/>
      <c r="L21" s="86"/>
      <c r="M21" s="86"/>
      <c r="N21" s="86"/>
      <c r="O21" s="86"/>
      <c r="P21" s="86"/>
      <c r="Q21" s="86"/>
      <c r="R21" s="86"/>
      <c r="S21" s="86"/>
      <c r="T21" s="86"/>
      <c r="U21" s="86"/>
      <c r="V21" s="86"/>
      <c r="W21" s="86"/>
    </row>
    <row r="22" spans="2:55" s="87" customFormat="1" ht="11.25">
      <c r="B22" s="35" t="s">
        <v>32</v>
      </c>
      <c r="C22" s="86"/>
      <c r="D22" s="86"/>
      <c r="E22" s="86"/>
      <c r="F22" s="86"/>
      <c r="G22" s="86"/>
      <c r="H22" s="86"/>
      <c r="I22" s="86"/>
      <c r="J22" s="86"/>
      <c r="K22" s="86"/>
      <c r="L22" s="86"/>
      <c r="M22" s="86"/>
      <c r="N22" s="86"/>
      <c r="O22" s="86"/>
      <c r="P22" s="86"/>
      <c r="Q22" s="86"/>
      <c r="R22" s="86"/>
      <c r="S22" s="86"/>
      <c r="T22" s="86"/>
      <c r="U22" s="86"/>
      <c r="V22" s="86"/>
      <c r="W22" s="86"/>
    </row>
    <row r="23" spans="2:55" s="87" customFormat="1" ht="11.25">
      <c r="B23" s="36" t="s">
        <v>66</v>
      </c>
      <c r="C23" s="86"/>
      <c r="D23" s="86"/>
      <c r="E23" s="86"/>
      <c r="F23" s="86"/>
      <c r="G23" s="86"/>
      <c r="H23" s="86"/>
      <c r="I23" s="86"/>
      <c r="J23" s="86"/>
      <c r="K23" s="86"/>
      <c r="L23" s="86"/>
      <c r="M23" s="86"/>
      <c r="N23" s="86"/>
      <c r="O23" s="86"/>
      <c r="P23" s="86"/>
      <c r="Q23" s="86"/>
      <c r="R23" s="86"/>
      <c r="S23" s="86"/>
      <c r="T23" s="86"/>
      <c r="U23" s="86"/>
      <c r="V23" s="86"/>
      <c r="W23" s="86"/>
    </row>
    <row r="24" spans="2:55">
      <c r="C24" s="92"/>
      <c r="D24" s="92"/>
      <c r="E24" s="92"/>
      <c r="F24" s="92"/>
      <c r="G24" s="92"/>
      <c r="H24" s="92"/>
      <c r="I24" s="92"/>
      <c r="J24" s="92"/>
      <c r="K24" s="92"/>
      <c r="L24" s="92"/>
      <c r="M24" s="92"/>
      <c r="N24" s="92"/>
      <c r="O24" s="92"/>
      <c r="P24" s="92"/>
      <c r="Q24" s="92"/>
      <c r="R24" s="92"/>
      <c r="S24" s="92"/>
      <c r="T24" s="92"/>
      <c r="U24" s="92"/>
      <c r="V24" s="92"/>
      <c r="W24" s="92"/>
    </row>
    <row r="29" spans="2:55">
      <c r="C29" s="96"/>
      <c r="D29" s="96"/>
      <c r="E29" s="96"/>
      <c r="F29" s="96"/>
      <c r="G29" s="96"/>
      <c r="H29" s="96"/>
      <c r="I29" s="96"/>
      <c r="J29" s="96"/>
      <c r="K29" s="96"/>
      <c r="L29" s="96"/>
      <c r="M29" s="96"/>
      <c r="N29" s="96"/>
      <c r="O29" s="96"/>
      <c r="P29" s="96"/>
      <c r="Q29" s="96"/>
      <c r="R29" s="96"/>
      <c r="S29" s="96"/>
      <c r="T29" s="96"/>
      <c r="U29" s="96"/>
      <c r="V29" s="96"/>
      <c r="W29" s="96"/>
      <c r="X29" s="96"/>
      <c r="Y29" s="96"/>
      <c r="Z29" s="96"/>
      <c r="AA29" s="96"/>
      <c r="AB29" s="96"/>
      <c r="AC29" s="96"/>
      <c r="AD29" s="96"/>
      <c r="AE29" s="96"/>
      <c r="AF29" s="96"/>
      <c r="AG29" s="96"/>
      <c r="AH29" s="96"/>
      <c r="AI29" s="96"/>
      <c r="AJ29" s="96"/>
      <c r="AK29" s="96"/>
      <c r="AL29" s="96"/>
      <c r="AM29" s="96"/>
      <c r="AN29" s="96"/>
      <c r="AO29" s="96"/>
      <c r="AP29" s="96"/>
      <c r="AQ29" s="96"/>
      <c r="AR29" s="96"/>
      <c r="AS29" s="96"/>
      <c r="AT29" s="96"/>
      <c r="AU29" s="96"/>
      <c r="AV29" s="96"/>
      <c r="AW29" s="96"/>
      <c r="AX29" s="96"/>
      <c r="AY29" s="96"/>
    </row>
    <row r="31" spans="2:55" ht="15">
      <c r="C31" s="97" t="s">
        <v>67</v>
      </c>
      <c r="D31" s="97" t="s">
        <v>68</v>
      </c>
      <c r="E31" s="97" t="s">
        <v>69</v>
      </c>
      <c r="F31" s="97" t="s">
        <v>70</v>
      </c>
      <c r="G31" s="97" t="s">
        <v>71</v>
      </c>
      <c r="H31" s="97" t="s">
        <v>72</v>
      </c>
      <c r="I31" s="97" t="s">
        <v>73</v>
      </c>
      <c r="J31" s="97" t="s">
        <v>74</v>
      </c>
      <c r="K31" s="97" t="s">
        <v>75</v>
      </c>
      <c r="L31" s="97" t="s">
        <v>76</v>
      </c>
      <c r="M31" s="97" t="s">
        <v>77</v>
      </c>
      <c r="N31" s="97" t="s">
        <v>78</v>
      </c>
      <c r="O31" s="97" t="s">
        <v>79</v>
      </c>
      <c r="P31" s="97" t="s">
        <v>80</v>
      </c>
      <c r="Q31" s="97" t="s">
        <v>81</v>
      </c>
      <c r="R31" s="97" t="s">
        <v>82</v>
      </c>
      <c r="S31" s="97" t="s">
        <v>83</v>
      </c>
      <c r="T31" s="97" t="s">
        <v>84</v>
      </c>
      <c r="U31" s="97" t="s">
        <v>85</v>
      </c>
      <c r="V31" s="97" t="s">
        <v>86</v>
      </c>
      <c r="W31" s="97" t="s">
        <v>87</v>
      </c>
      <c r="X31" s="97" t="s">
        <v>88</v>
      </c>
      <c r="Y31" s="97" t="s">
        <v>89</v>
      </c>
      <c r="Z31" s="97" t="s">
        <v>90</v>
      </c>
      <c r="AA31" s="97" t="s">
        <v>91</v>
      </c>
      <c r="AB31" s="97" t="s">
        <v>92</v>
      </c>
      <c r="AC31" s="97" t="s">
        <v>93</v>
      </c>
      <c r="AD31" s="97" t="s">
        <v>94</v>
      </c>
      <c r="AE31" s="97" t="s">
        <v>95</v>
      </c>
      <c r="AF31" s="97" t="s">
        <v>96</v>
      </c>
      <c r="AG31" s="97" t="s">
        <v>97</v>
      </c>
      <c r="AH31" s="97" t="s">
        <v>98</v>
      </c>
      <c r="AI31" s="97" t="s">
        <v>99</v>
      </c>
      <c r="AJ31" s="97" t="s">
        <v>100</v>
      </c>
      <c r="AK31" s="97" t="s">
        <v>101</v>
      </c>
      <c r="AL31" s="97" t="s">
        <v>102</v>
      </c>
      <c r="AM31" s="97" t="s">
        <v>103</v>
      </c>
      <c r="AN31" s="97" t="s">
        <v>104</v>
      </c>
      <c r="AO31" s="97" t="s">
        <v>105</v>
      </c>
      <c r="AP31" s="97" t="s">
        <v>106</v>
      </c>
      <c r="AQ31" s="97" t="s">
        <v>107</v>
      </c>
      <c r="AR31" s="97" t="s">
        <v>108</v>
      </c>
      <c r="AS31" s="97" t="s">
        <v>109</v>
      </c>
      <c r="AT31" s="97" t="s">
        <v>110</v>
      </c>
      <c r="AU31" s="97" t="s">
        <v>111</v>
      </c>
      <c r="AV31" s="97" t="s">
        <v>112</v>
      </c>
      <c r="AW31" s="97" t="s">
        <v>113</v>
      </c>
      <c r="AX31" s="97" t="s">
        <v>114</v>
      </c>
      <c r="AY31" s="97" t="s">
        <v>115</v>
      </c>
      <c r="AZ31" s="97" t="s">
        <v>116</v>
      </c>
      <c r="BA31" s="97" t="s">
        <v>117</v>
      </c>
      <c r="BB31" s="97" t="s">
        <v>118</v>
      </c>
      <c r="BC31" s="97" t="s">
        <v>119</v>
      </c>
    </row>
    <row r="32" spans="2:55">
      <c r="B32" s="19" t="s">
        <v>120</v>
      </c>
      <c r="C32" s="89">
        <v>19.484460631587197</v>
      </c>
      <c r="D32" s="89">
        <v>20.915581760873547</v>
      </c>
      <c r="E32" s="89">
        <v>21.69532203685738</v>
      </c>
      <c r="F32" s="89">
        <v>22.770931443972692</v>
      </c>
      <c r="G32" s="89">
        <v>26.748093935587715</v>
      </c>
      <c r="H32" s="89">
        <v>25.958051893124853</v>
      </c>
      <c r="I32" s="89">
        <v>26.952788185247343</v>
      </c>
      <c r="J32" s="89">
        <v>28.523655544380027</v>
      </c>
      <c r="K32" s="89">
        <v>30.146349776391705</v>
      </c>
      <c r="L32" s="89">
        <v>31.653186047342736</v>
      </c>
      <c r="M32" s="89">
        <v>33.62888649899795</v>
      </c>
      <c r="N32" s="89">
        <v>35.614236147122263</v>
      </c>
      <c r="O32" s="89">
        <v>36.87333526503209</v>
      </c>
      <c r="P32" s="89">
        <v>36.480408505222421</v>
      </c>
      <c r="Q32" s="89">
        <v>37.254339100461031</v>
      </c>
      <c r="R32" s="89">
        <v>39.018039099054491</v>
      </c>
      <c r="S32" s="89">
        <v>33.791212971532104</v>
      </c>
      <c r="T32" s="89">
        <v>33.4300239671756</v>
      </c>
      <c r="U32" s="89">
        <v>33.698304960996815</v>
      </c>
      <c r="V32" s="89">
        <v>35.402863795551937</v>
      </c>
      <c r="W32" s="89">
        <v>35.895420388053857</v>
      </c>
      <c r="X32" s="89">
        <v>35.497497254207524</v>
      </c>
      <c r="Y32" s="89">
        <v>34.404054555344992</v>
      </c>
      <c r="Z32" s="89">
        <v>34.873495214434456</v>
      </c>
      <c r="AA32" s="89">
        <v>35.688405069474527</v>
      </c>
      <c r="AB32" s="89">
        <v>36.168100396778804</v>
      </c>
      <c r="AC32" s="89">
        <v>37.64899889904531</v>
      </c>
      <c r="AD32" s="89">
        <v>38.856434967252376</v>
      </c>
      <c r="AE32" s="89">
        <v>37.915788123987525</v>
      </c>
      <c r="AF32" s="89">
        <v>39.819847623390061</v>
      </c>
      <c r="AG32" s="89">
        <v>45.00626427651595</v>
      </c>
      <c r="AH32" s="89">
        <v>42.557701956967506</v>
      </c>
      <c r="AI32" s="89">
        <v>40.48171275741776</v>
      </c>
      <c r="AJ32" s="89">
        <v>40.452992791636561</v>
      </c>
      <c r="AK32" s="89">
        <v>42.029607421886617</v>
      </c>
      <c r="AL32" s="89">
        <v>45.013155343152711</v>
      </c>
      <c r="AM32" s="89">
        <v>45.778960734176728</v>
      </c>
      <c r="AN32" s="89">
        <v>45.811782751207552</v>
      </c>
      <c r="AO32" s="89">
        <v>48.868290737725125</v>
      </c>
      <c r="AP32" s="89">
        <v>40.094628019916684</v>
      </c>
      <c r="AQ32" s="89">
        <v>43.959823899595676</v>
      </c>
      <c r="AR32" s="89">
        <v>48.899589095257987</v>
      </c>
      <c r="AS32" s="89">
        <v>50.847176228913561</v>
      </c>
      <c r="AT32" s="89">
        <v>48.302715936108633</v>
      </c>
      <c r="AU32" s="89">
        <v>46.790727300691536</v>
      </c>
      <c r="AV32" s="89">
        <v>42.47836898615769</v>
      </c>
      <c r="AW32" s="89">
        <v>40.889981009253212</v>
      </c>
      <c r="AX32" s="89">
        <v>44.942567175176087</v>
      </c>
      <c r="AY32" s="89">
        <v>49.367599186627096</v>
      </c>
      <c r="AZ32" s="89">
        <v>49.093962986452006</v>
      </c>
      <c r="BA32" s="89">
        <v>35.570585130550583</v>
      </c>
      <c r="BB32" s="89">
        <v>44.960172876161543</v>
      </c>
      <c r="BC32" s="89">
        <v>55.864289801086223</v>
      </c>
    </row>
    <row r="33" spans="2:55">
      <c r="B33" s="19" t="s">
        <v>121</v>
      </c>
      <c r="C33" s="89">
        <v>15.489864990257727</v>
      </c>
      <c r="D33" s="89">
        <v>16.799054983736024</v>
      </c>
      <c r="E33" s="89">
        <v>17.343467169697053</v>
      </c>
      <c r="F33" s="89">
        <v>18.190078745374095</v>
      </c>
      <c r="G33" s="89">
        <v>21.409642436024818</v>
      </c>
      <c r="H33" s="89">
        <v>21.851225872330531</v>
      </c>
      <c r="I33" s="89">
        <v>23.047915963799149</v>
      </c>
      <c r="J33" s="89">
        <v>23.962056123133934</v>
      </c>
      <c r="K33" s="89">
        <v>26.326757914657556</v>
      </c>
      <c r="L33" s="89">
        <v>27.94612591154559</v>
      </c>
      <c r="M33" s="89">
        <v>33.110724032967006</v>
      </c>
      <c r="N33" s="89">
        <v>33.655427951091461</v>
      </c>
      <c r="O33" s="89">
        <v>34.442786524741528</v>
      </c>
      <c r="P33" s="89">
        <v>36.122472844980159</v>
      </c>
      <c r="Q33" s="89">
        <v>38.137667130607149</v>
      </c>
      <c r="R33" s="89">
        <v>40.493788747142546</v>
      </c>
      <c r="S33" s="89">
        <v>35.715595811603549</v>
      </c>
      <c r="T33" s="89">
        <v>33.029506149637918</v>
      </c>
      <c r="U33" s="89">
        <v>29.977845073065691</v>
      </c>
      <c r="V33" s="89">
        <v>29.542360825189046</v>
      </c>
      <c r="W33" s="89">
        <v>30.735584949319701</v>
      </c>
      <c r="X33" s="89">
        <v>33.770005700038965</v>
      </c>
      <c r="Y33" s="89">
        <v>33.345519588964848</v>
      </c>
      <c r="Z33" s="89">
        <v>33.19023267582871</v>
      </c>
      <c r="AA33" s="89">
        <v>31.779268143097831</v>
      </c>
      <c r="AB33" s="89">
        <v>32.543588671232534</v>
      </c>
      <c r="AC33" s="89">
        <v>34.852049571824274</v>
      </c>
      <c r="AD33" s="89">
        <v>33.182426329087079</v>
      </c>
      <c r="AE33" s="89">
        <v>33.616019940336187</v>
      </c>
      <c r="AF33" s="89">
        <v>32.825716459451328</v>
      </c>
      <c r="AG33" s="89">
        <v>33.932567997399069</v>
      </c>
      <c r="AH33" s="89">
        <v>35.915581027743634</v>
      </c>
      <c r="AI33" s="89">
        <v>33.880530325504786</v>
      </c>
      <c r="AJ33" s="89">
        <v>36.079937847061835</v>
      </c>
      <c r="AK33" s="89">
        <v>37.510208588678815</v>
      </c>
      <c r="AL33" s="89">
        <v>39.227929785944632</v>
      </c>
      <c r="AM33" s="89">
        <v>40.592368299075673</v>
      </c>
      <c r="AN33" s="89">
        <v>38.988732882182539</v>
      </c>
      <c r="AO33" s="89">
        <v>43.537509457272655</v>
      </c>
      <c r="AP33" s="89">
        <v>41.144916278255998</v>
      </c>
      <c r="AQ33" s="89">
        <v>44.493012543892043</v>
      </c>
      <c r="AR33" s="89">
        <v>44.761886550704205</v>
      </c>
      <c r="AS33" s="89">
        <v>50.700038874567355</v>
      </c>
      <c r="AT33" s="89">
        <v>54.185986180452439</v>
      </c>
      <c r="AU33" s="89">
        <v>47.278548350176742</v>
      </c>
      <c r="AV33" s="89">
        <v>48.982661619995206</v>
      </c>
      <c r="AW33" s="89">
        <v>49.611412831185234</v>
      </c>
      <c r="AX33" s="89">
        <v>49.801829567637405</v>
      </c>
      <c r="AY33" s="89">
        <v>50.843034084901539</v>
      </c>
      <c r="AZ33" s="89">
        <v>51.64130278900867</v>
      </c>
      <c r="BA33" s="89">
        <v>50.499646287170094</v>
      </c>
      <c r="BB33" s="89">
        <v>53.96187512865356</v>
      </c>
      <c r="BC33" s="89">
        <v>53.85544730130988</v>
      </c>
    </row>
    <row r="34" spans="2:55">
      <c r="B34" s="19" t="s">
        <v>122</v>
      </c>
      <c r="C34" s="89">
        <v>8.0628479278090701</v>
      </c>
      <c r="D34" s="89">
        <v>8.2587528416701801</v>
      </c>
      <c r="E34" s="89">
        <v>8.1865474796939299</v>
      </c>
      <c r="F34" s="89">
        <v>8.2464970196991807</v>
      </c>
      <c r="G34" s="89">
        <v>9.3048255075642494</v>
      </c>
      <c r="H34" s="89">
        <v>9.1408423956939</v>
      </c>
      <c r="I34" s="89">
        <v>9.1571882432970906</v>
      </c>
      <c r="J34" s="89">
        <v>9.3112315590750097</v>
      </c>
      <c r="K34" s="89">
        <v>9.7015550916859006</v>
      </c>
      <c r="L34" s="89">
        <v>9.8870648967906707</v>
      </c>
      <c r="M34" s="89">
        <v>10.838334759740899</v>
      </c>
      <c r="N34" s="89">
        <v>10.933177635706301</v>
      </c>
      <c r="O34" s="89">
        <v>10.942957566152501</v>
      </c>
      <c r="P34" s="89">
        <v>11.1346736538274</v>
      </c>
      <c r="Q34" s="89">
        <v>11.474369512119999</v>
      </c>
      <c r="R34" s="89">
        <v>11.8308430681058</v>
      </c>
      <c r="S34" s="89">
        <v>10.223166804754699</v>
      </c>
      <c r="T34" s="89">
        <v>9.4431424080516795</v>
      </c>
      <c r="U34" s="89">
        <v>8.8517939618200003</v>
      </c>
      <c r="V34" s="89">
        <v>8.7582863920679905</v>
      </c>
      <c r="W34" s="89">
        <v>8.7574725323825096</v>
      </c>
      <c r="X34" s="89">
        <v>9.0336016606033507</v>
      </c>
      <c r="Y34" s="89">
        <v>8.7543786028286199</v>
      </c>
      <c r="Z34" s="89">
        <v>8.8363556350890295</v>
      </c>
      <c r="AA34" s="89">
        <v>8.5824191625372599</v>
      </c>
      <c r="AB34" s="89">
        <v>8.5898736654109893</v>
      </c>
      <c r="AC34" s="89">
        <v>8.8870244919271109</v>
      </c>
      <c r="AD34" s="89">
        <v>8.7762835688737599</v>
      </c>
      <c r="AE34" s="89">
        <v>8.4214447986163208</v>
      </c>
      <c r="AF34" s="89">
        <v>8.2552509290809297</v>
      </c>
      <c r="AG34" s="89">
        <v>8.6429251037908692</v>
      </c>
      <c r="AH34" s="89">
        <v>8.43842182111106</v>
      </c>
      <c r="AI34" s="89">
        <v>7.9048480140791</v>
      </c>
      <c r="AJ34" s="89">
        <v>8.0194669330083794</v>
      </c>
      <c r="AK34" s="89">
        <v>8.1398658423868895</v>
      </c>
      <c r="AL34" s="89">
        <v>8.4269717679236908</v>
      </c>
      <c r="AM34" s="89">
        <v>8.5024176129700102</v>
      </c>
      <c r="AN34" s="89">
        <v>8.2147741924693598</v>
      </c>
      <c r="AO34" s="89">
        <v>8.8984786545408205</v>
      </c>
      <c r="AP34" s="89">
        <v>7.9423153585735804</v>
      </c>
      <c r="AQ34" s="89">
        <v>8.4440132175794904</v>
      </c>
      <c r="AR34" s="89">
        <v>8.8121183666383693</v>
      </c>
      <c r="AS34" s="89">
        <v>9.56800167764818</v>
      </c>
      <c r="AT34" s="89">
        <v>9.6355982311243693</v>
      </c>
      <c r="AU34" s="89">
        <v>8.8335511473657693</v>
      </c>
      <c r="AV34" s="89">
        <v>8.5403788860584093</v>
      </c>
      <c r="AW34" s="89">
        <v>8.3192434163492202</v>
      </c>
      <c r="AX34" s="89">
        <v>8.5344715902937196</v>
      </c>
      <c r="AY34" s="89">
        <v>8.8763021421338006</v>
      </c>
      <c r="AZ34" s="89">
        <v>8.7905168956616109</v>
      </c>
      <c r="BA34" s="89">
        <v>8.3127210205414404</v>
      </c>
      <c r="BB34" s="89">
        <v>8.9986626525423503</v>
      </c>
      <c r="BC34" s="89">
        <v>9.5296786595284608</v>
      </c>
    </row>
    <row r="35" spans="2:55">
      <c r="D35" s="98"/>
      <c r="E35" s="98"/>
      <c r="F35" s="98"/>
      <c r="G35" s="98"/>
      <c r="H35" s="98"/>
      <c r="I35" s="98"/>
      <c r="J35" s="98"/>
      <c r="K35" s="98"/>
      <c r="L35" s="98"/>
      <c r="M35" s="98"/>
      <c r="N35" s="98"/>
      <c r="O35" s="98"/>
      <c r="P35" s="98"/>
      <c r="Q35" s="98"/>
      <c r="R35" s="98"/>
      <c r="S35" s="98"/>
      <c r="T35" s="98"/>
      <c r="U35" s="98"/>
      <c r="V35" s="98"/>
      <c r="W35" s="98"/>
      <c r="X35" s="98"/>
      <c r="Y35" s="98"/>
      <c r="Z35" s="98"/>
      <c r="AA35" s="98"/>
      <c r="AB35" s="98"/>
      <c r="AC35" s="98"/>
      <c r="AD35" s="98"/>
      <c r="AE35" s="98"/>
      <c r="AF35" s="98"/>
      <c r="AG35" s="98"/>
      <c r="AH35" s="98"/>
      <c r="AI35" s="98"/>
      <c r="AJ35" s="98"/>
      <c r="AK35" s="98"/>
      <c r="AL35" s="98"/>
      <c r="AM35" s="98"/>
      <c r="AN35" s="98"/>
      <c r="AO35" s="98"/>
      <c r="AP35" s="98"/>
      <c r="AQ35" s="98"/>
      <c r="AR35" s="98"/>
      <c r="AS35" s="98"/>
      <c r="AT35" s="98"/>
      <c r="AU35" s="98"/>
      <c r="AV35" s="98"/>
      <c r="AW35" s="98"/>
      <c r="AX35" s="98"/>
      <c r="AY35" s="98"/>
      <c r="AZ35" s="98"/>
      <c r="BA35" s="98"/>
      <c r="BB35" s="98"/>
    </row>
  </sheetData>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6A1718-A340-46CF-ADCB-8569749D4423}">
  <sheetPr>
    <pageSetUpPr fitToPage="1"/>
  </sheetPr>
  <dimension ref="A1:N29"/>
  <sheetViews>
    <sheetView showGridLines="0" zoomScaleNormal="100" workbookViewId="0"/>
  </sheetViews>
  <sheetFormatPr baseColWidth="10" defaultColWidth="9.28515625" defaultRowHeight="15"/>
  <cols>
    <col min="1" max="1" width="29.7109375" customWidth="1"/>
  </cols>
  <sheetData>
    <row r="1" spans="1:9">
      <c r="A1" s="249" t="s">
        <v>229</v>
      </c>
      <c r="B1" s="11"/>
      <c r="I1" s="100"/>
    </row>
    <row r="2" spans="1:9">
      <c r="B2" s="11"/>
      <c r="I2" s="100"/>
    </row>
    <row r="3" spans="1:9">
      <c r="A3" s="87" t="s">
        <v>124</v>
      </c>
    </row>
    <row r="21" spans="1:14">
      <c r="A21" s="35" t="s">
        <v>32</v>
      </c>
    </row>
    <row r="22" spans="1:14">
      <c r="A22" s="36" t="s">
        <v>146</v>
      </c>
    </row>
    <row r="24" spans="1:14" ht="15.75" thickBot="1"/>
    <row r="25" spans="1:14" ht="15.75" thickBot="1">
      <c r="A25" s="102"/>
      <c r="B25" s="103">
        <v>2011</v>
      </c>
      <c r="C25" s="103">
        <v>2012</v>
      </c>
      <c r="D25" s="103">
        <v>2013</v>
      </c>
      <c r="E25" s="103">
        <v>2014</v>
      </c>
      <c r="F25" s="103">
        <v>2015</v>
      </c>
      <c r="G25" s="103">
        <v>2016</v>
      </c>
      <c r="H25" s="103">
        <v>2017</v>
      </c>
      <c r="I25" s="103">
        <v>2018</v>
      </c>
      <c r="J25" s="103">
        <v>2019</v>
      </c>
      <c r="K25" s="103">
        <v>2020</v>
      </c>
      <c r="L25" s="103">
        <v>2021</v>
      </c>
      <c r="M25" s="104">
        <v>2022</v>
      </c>
    </row>
    <row r="26" spans="1:14">
      <c r="A26" s="105" t="s">
        <v>127</v>
      </c>
      <c r="B26" s="100">
        <v>142.78718407238799</v>
      </c>
      <c r="C26" s="100">
        <v>161.91920839679645</v>
      </c>
      <c r="D26" s="100">
        <v>194.99483941788984</v>
      </c>
      <c r="E26" s="100">
        <v>192.92822463225713</v>
      </c>
      <c r="F26" s="100">
        <v>231.44300509195824</v>
      </c>
      <c r="G26" s="100">
        <v>268.22240406687928</v>
      </c>
      <c r="H26" s="100">
        <v>278.0424682473739</v>
      </c>
      <c r="I26" s="100">
        <v>291.44961189672142</v>
      </c>
      <c r="J26" s="100">
        <v>286.45668091250195</v>
      </c>
      <c r="K26" s="100">
        <v>280.22524108765953</v>
      </c>
      <c r="L26" s="100">
        <v>283.44900515658378</v>
      </c>
      <c r="M26" s="106">
        <v>149.50247262290105</v>
      </c>
      <c r="N26" s="100"/>
    </row>
    <row r="27" spans="1:14">
      <c r="A27" s="105" t="s">
        <v>128</v>
      </c>
      <c r="B27" s="100">
        <v>230.26847107620921</v>
      </c>
      <c r="C27" s="100">
        <v>258.10670083976078</v>
      </c>
      <c r="D27" s="100">
        <v>280.22581132725213</v>
      </c>
      <c r="E27" s="100">
        <v>241.85803425153685</v>
      </c>
      <c r="F27" s="100">
        <v>246.25129278433627</v>
      </c>
      <c r="G27" s="100">
        <v>244.85639284172993</v>
      </c>
      <c r="H27" s="100">
        <v>245.09114204568073</v>
      </c>
      <c r="I27" s="100">
        <v>244.06110073238307</v>
      </c>
      <c r="J27" s="100">
        <v>244.58447657148139</v>
      </c>
      <c r="K27" s="100">
        <v>234.76795822785814</v>
      </c>
      <c r="L27" s="100">
        <v>246.00626252649724</v>
      </c>
      <c r="M27" s="106">
        <v>245.16995956780175</v>
      </c>
      <c r="N27" s="100"/>
    </row>
    <row r="28" spans="1:14" ht="15.75" thickBot="1">
      <c r="A28" s="105" t="s">
        <v>129</v>
      </c>
      <c r="B28" s="100">
        <v>1216.7745929372354</v>
      </c>
      <c r="C28" s="100">
        <v>1365.6665031308823</v>
      </c>
      <c r="D28" s="100">
        <v>1416.685070782296</v>
      </c>
      <c r="E28" s="100">
        <v>1201.7726951573554</v>
      </c>
      <c r="F28" s="100">
        <v>1204.1095424351388</v>
      </c>
      <c r="G28" s="100">
        <v>1176.7417720512171</v>
      </c>
      <c r="H28" s="100">
        <v>1158.4105452067693</v>
      </c>
      <c r="I28" s="100">
        <v>1165.6868944301805</v>
      </c>
      <c r="J28" s="100">
        <v>1181.7969608252679</v>
      </c>
      <c r="K28" s="100">
        <v>1146.760797678983</v>
      </c>
      <c r="L28" s="100">
        <v>1232.7547438023801</v>
      </c>
      <c r="M28" s="106">
        <v>1348.8383409449232</v>
      </c>
      <c r="N28" s="100"/>
    </row>
    <row r="29" spans="1:14" ht="15.75" thickBot="1">
      <c r="A29" s="107" t="s">
        <v>28</v>
      </c>
      <c r="B29" s="108">
        <v>1589.8302480858326</v>
      </c>
      <c r="C29" s="109">
        <v>1785.6924123674396</v>
      </c>
      <c r="D29" s="109">
        <v>1891.9057215274379</v>
      </c>
      <c r="E29" s="109">
        <v>1636.5589540411493</v>
      </c>
      <c r="F29" s="109">
        <v>1681.8038403114333</v>
      </c>
      <c r="G29" s="109">
        <v>1689.8205689598262</v>
      </c>
      <c r="H29" s="109">
        <v>1681.5441554998238</v>
      </c>
      <c r="I29" s="109">
        <v>1701.197607059285</v>
      </c>
      <c r="J29" s="109">
        <v>1712.8381183092513</v>
      </c>
      <c r="K29" s="109">
        <v>1661.7539969945005</v>
      </c>
      <c r="L29" s="109">
        <v>1762.2100114854611</v>
      </c>
      <c r="M29" s="109">
        <v>1743.5107731356261</v>
      </c>
    </row>
  </sheetData>
  <pageMargins left="0.70866141732283472" right="0.70866141732283472" top="0.74803149606299213" bottom="0.74803149606299213" header="0.31496062992125984" footer="0.31496062992125984"/>
  <pageSetup paperSize="9" scale="73" orientation="landscape"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5B6714-9CBF-449B-B51A-4F5F4A3FC1C8}">
  <dimension ref="A1:M32"/>
  <sheetViews>
    <sheetView showGridLines="0" zoomScaleNormal="100" workbookViewId="0"/>
  </sheetViews>
  <sheetFormatPr baseColWidth="10" defaultColWidth="9.28515625" defaultRowHeight="15"/>
  <cols>
    <col min="1" max="1" width="29.7109375" customWidth="1"/>
  </cols>
  <sheetData>
    <row r="1" spans="1:10">
      <c r="A1" s="99" t="s">
        <v>123</v>
      </c>
      <c r="B1" s="11"/>
      <c r="I1" s="100"/>
    </row>
    <row r="2" spans="1:10">
      <c r="B2" s="11"/>
      <c r="I2" s="100"/>
    </row>
    <row r="3" spans="1:10">
      <c r="A3" s="87" t="s">
        <v>124</v>
      </c>
    </row>
    <row r="7" spans="1:10">
      <c r="B7" s="100"/>
      <c r="C7" s="100"/>
      <c r="D7" s="100"/>
      <c r="E7" s="100"/>
      <c r="F7" s="100"/>
      <c r="G7" s="100"/>
      <c r="H7" s="100"/>
      <c r="I7" s="100"/>
      <c r="J7" s="100"/>
    </row>
    <row r="10" spans="1:10">
      <c r="B10" s="100"/>
      <c r="C10" s="100"/>
      <c r="D10" s="100"/>
      <c r="E10" s="100"/>
      <c r="F10" s="101"/>
      <c r="G10" s="101"/>
      <c r="H10" s="100"/>
      <c r="I10" s="100"/>
      <c r="J10" s="100"/>
    </row>
    <row r="22" spans="1:13">
      <c r="A22" s="35" t="s">
        <v>32</v>
      </c>
    </row>
    <row r="23" spans="1:13">
      <c r="A23" s="36" t="s">
        <v>125</v>
      </c>
    </row>
    <row r="26" spans="1:13">
      <c r="A26" t="s">
        <v>126</v>
      </c>
    </row>
    <row r="27" spans="1:13" ht="15.75" thickBot="1"/>
    <row r="28" spans="1:13" ht="15.75" thickBot="1">
      <c r="A28" s="102"/>
      <c r="B28" s="103">
        <v>2011</v>
      </c>
      <c r="C28" s="103">
        <v>2012</v>
      </c>
      <c r="D28" s="103">
        <v>2013</v>
      </c>
      <c r="E28" s="103">
        <v>2014</v>
      </c>
      <c r="F28" s="103">
        <v>2015</v>
      </c>
      <c r="G28" s="103">
        <v>2016</v>
      </c>
      <c r="H28" s="103">
        <v>2017</v>
      </c>
      <c r="I28" s="103">
        <v>2018</v>
      </c>
      <c r="J28" s="103">
        <v>2019</v>
      </c>
      <c r="K28" s="103">
        <v>2020</v>
      </c>
      <c r="L28" s="103">
        <v>2021</v>
      </c>
      <c r="M28" s="104">
        <v>2022</v>
      </c>
    </row>
    <row r="29" spans="1:13">
      <c r="A29" s="105" t="s">
        <v>127</v>
      </c>
      <c r="B29" s="100">
        <v>604.89643426845487</v>
      </c>
      <c r="C29" s="100">
        <v>586.18371061124458</v>
      </c>
      <c r="D29" s="100">
        <v>576.49451698833013</v>
      </c>
      <c r="E29" s="100">
        <v>580.79361283573792</v>
      </c>
      <c r="F29" s="100">
        <v>620.00853642040386</v>
      </c>
      <c r="G29" s="100">
        <v>645.59382311510524</v>
      </c>
      <c r="H29" s="100">
        <v>677.32287322171703</v>
      </c>
      <c r="I29" s="100">
        <v>705.90311187613202</v>
      </c>
      <c r="J29" s="100">
        <v>693.06139205985812</v>
      </c>
      <c r="K29" s="100">
        <v>562.01219709363193</v>
      </c>
      <c r="L29" s="100">
        <v>622.79778601655528</v>
      </c>
      <c r="M29" s="106">
        <v>622.23566262055647</v>
      </c>
    </row>
    <row r="30" spans="1:13">
      <c r="A30" s="105" t="s">
        <v>128</v>
      </c>
      <c r="B30" s="100">
        <v>271.51379343038224</v>
      </c>
      <c r="C30" s="100">
        <v>279.83277505439611</v>
      </c>
      <c r="D30" s="100">
        <v>265.32269782863665</v>
      </c>
      <c r="E30" s="100">
        <v>258.39361781068754</v>
      </c>
      <c r="F30" s="100">
        <v>232.47952970223457</v>
      </c>
      <c r="G30" s="100">
        <v>222.31347508890477</v>
      </c>
      <c r="H30" s="100">
        <v>242.28296866931805</v>
      </c>
      <c r="I30" s="100">
        <v>264.00052536076612</v>
      </c>
      <c r="J30" s="100">
        <v>260.69341758562047</v>
      </c>
      <c r="K30" s="100">
        <v>186.96207772331266</v>
      </c>
      <c r="L30" s="100">
        <v>235.21618100879488</v>
      </c>
      <c r="M30" s="106">
        <v>287.75007566438563</v>
      </c>
    </row>
    <row r="31" spans="1:13" ht="15.75" thickBot="1">
      <c r="A31" s="105" t="s">
        <v>129</v>
      </c>
      <c r="B31" s="100">
        <v>860.3808651999575</v>
      </c>
      <c r="C31" s="100">
        <v>924.85821182552263</v>
      </c>
      <c r="D31" s="100">
        <v>844.67390745414832</v>
      </c>
      <c r="E31" s="100">
        <v>780.48567392061943</v>
      </c>
      <c r="F31" s="100">
        <v>605.99299081371134</v>
      </c>
      <c r="G31" s="100">
        <v>524.85148512133094</v>
      </c>
      <c r="H31" s="100">
        <v>597.86674541497234</v>
      </c>
      <c r="I31" s="100">
        <v>681.92621741554126</v>
      </c>
      <c r="J31" s="100">
        <v>674.59317231047123</v>
      </c>
      <c r="K31" s="100">
        <v>421.52030013501746</v>
      </c>
      <c r="L31" s="100">
        <v>610.23128152455604</v>
      </c>
      <c r="M31" s="106">
        <v>897.78466820498375</v>
      </c>
    </row>
    <row r="32" spans="1:13" ht="15.75" thickBot="1">
      <c r="A32" s="107"/>
      <c r="B32" s="108">
        <f>SUM(B29:B31)</f>
        <v>1736.7910928987947</v>
      </c>
      <c r="C32" s="109">
        <f t="shared" ref="C32:M32" si="0">SUM(C29:C31)</f>
        <v>1790.8746974911633</v>
      </c>
      <c r="D32" s="109">
        <f t="shared" si="0"/>
        <v>1686.491122271115</v>
      </c>
      <c r="E32" s="109">
        <f t="shared" si="0"/>
        <v>1619.672904567045</v>
      </c>
      <c r="F32" s="109">
        <f t="shared" si="0"/>
        <v>1458.4810569363499</v>
      </c>
      <c r="G32" s="109">
        <f t="shared" si="0"/>
        <v>1392.758783325341</v>
      </c>
      <c r="H32" s="109">
        <f t="shared" si="0"/>
        <v>1517.4725873060074</v>
      </c>
      <c r="I32" s="109">
        <f t="shared" si="0"/>
        <v>1651.8298546524393</v>
      </c>
      <c r="J32" s="109">
        <f t="shared" si="0"/>
        <v>1628.3479819559498</v>
      </c>
      <c r="K32" s="109">
        <f t="shared" si="0"/>
        <v>1170.494574951962</v>
      </c>
      <c r="L32" s="109">
        <f t="shared" si="0"/>
        <v>1468.2452485499061</v>
      </c>
      <c r="M32" s="110">
        <f t="shared" si="0"/>
        <v>1807.7704064899258</v>
      </c>
    </row>
  </sheetData>
  <pageMargins left="0.7" right="0.7" top="0.75" bottom="0.75" header="0.3" footer="0.3"/>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9B0E97-8C17-4427-854B-344C500EC8E3}">
  <sheetPr>
    <tabColor theme="4" tint="-0.499984740745262"/>
    <pageSetUpPr fitToPage="1"/>
  </sheetPr>
  <dimension ref="A1:AI47"/>
  <sheetViews>
    <sheetView showGridLines="0" zoomScaleNormal="100" workbookViewId="0"/>
  </sheetViews>
  <sheetFormatPr baseColWidth="10" defaultColWidth="9.140625" defaultRowHeight="12.75"/>
  <cols>
    <col min="1" max="1" width="29.28515625" style="112" customWidth="1"/>
    <col min="2" max="20" width="9.140625" style="112"/>
    <col min="21" max="22" width="9.28515625" style="112" customWidth="1"/>
    <col min="23" max="23" width="18.85546875" style="112" customWidth="1"/>
    <col min="24" max="24" width="17.28515625" style="112" customWidth="1"/>
    <col min="25" max="25" width="9.140625" style="112" customWidth="1"/>
    <col min="26" max="26" width="9.7109375" style="112" customWidth="1"/>
    <col min="27" max="35" width="16.7109375" style="112" customWidth="1"/>
    <col min="36" max="16384" width="9.140625" style="112"/>
  </cols>
  <sheetData>
    <row r="1" spans="1:1" ht="15">
      <c r="A1" s="111" t="s">
        <v>130</v>
      </c>
    </row>
    <row r="2" spans="1:1" ht="15">
      <c r="A2" s="111" t="s">
        <v>131</v>
      </c>
    </row>
    <row r="3" spans="1:1" ht="15">
      <c r="A3" s="113" t="s">
        <v>132</v>
      </c>
    </row>
    <row r="23" spans="1:35" ht="15">
      <c r="Q23" s="114"/>
    </row>
    <row r="24" spans="1:35" ht="15">
      <c r="P24" s="115"/>
      <c r="U24" s="114"/>
      <c r="V24" s="114"/>
      <c r="W24" s="114"/>
      <c r="X24" s="114"/>
    </row>
    <row r="25" spans="1:35" ht="15">
      <c r="A25" s="116" t="s">
        <v>133</v>
      </c>
      <c r="V25" s="114"/>
    </row>
    <row r="26" spans="1:35" ht="15">
      <c r="A26" s="117" t="s">
        <v>134</v>
      </c>
      <c r="V26" s="114"/>
    </row>
    <row r="27" spans="1:35">
      <c r="A27" s="116" t="s">
        <v>135</v>
      </c>
    </row>
    <row r="28" spans="1:35">
      <c r="W28" s="888"/>
      <c r="X28" s="888"/>
      <c r="Y28" s="888"/>
      <c r="Z28" s="888"/>
      <c r="AA28" s="887"/>
      <c r="AB28" s="887"/>
      <c r="AC28" s="887"/>
      <c r="AD28" s="887"/>
      <c r="AE28" s="887"/>
      <c r="AF28" s="887"/>
      <c r="AG28" s="887"/>
      <c r="AH28" s="887"/>
      <c r="AI28" s="887"/>
    </row>
    <row r="29" spans="1:35">
      <c r="A29" s="118" t="s">
        <v>136</v>
      </c>
      <c r="B29" s="119">
        <v>2002</v>
      </c>
      <c r="C29" s="119">
        <v>2003</v>
      </c>
      <c r="D29" s="119">
        <v>2004</v>
      </c>
      <c r="E29" s="119">
        <v>2005</v>
      </c>
      <c r="F29" s="119">
        <v>2006</v>
      </c>
      <c r="G29" s="119">
        <v>2007</v>
      </c>
      <c r="H29" s="119">
        <v>2008</v>
      </c>
      <c r="I29" s="119">
        <v>2009</v>
      </c>
      <c r="J29" s="119">
        <v>2010</v>
      </c>
      <c r="K29" s="119">
        <v>2011</v>
      </c>
      <c r="L29" s="119">
        <v>2012</v>
      </c>
      <c r="M29" s="119">
        <v>2013</v>
      </c>
      <c r="N29" s="119">
        <v>2014</v>
      </c>
      <c r="O29" s="119">
        <v>2015</v>
      </c>
      <c r="P29" s="119">
        <v>2016</v>
      </c>
      <c r="Q29" s="119">
        <v>2017</v>
      </c>
      <c r="R29" s="119">
        <v>2018</v>
      </c>
      <c r="S29" s="119">
        <v>2019</v>
      </c>
      <c r="T29" s="119">
        <v>2020</v>
      </c>
      <c r="U29" s="119">
        <v>2021</v>
      </c>
      <c r="V29" s="119">
        <v>2022</v>
      </c>
      <c r="W29" s="120"/>
      <c r="X29" s="120"/>
      <c r="Y29" s="120"/>
      <c r="Z29" s="120"/>
      <c r="AA29" s="888"/>
      <c r="AB29" s="888"/>
      <c r="AC29" s="888"/>
      <c r="AD29" s="888"/>
      <c r="AE29" s="888"/>
      <c r="AF29" s="888"/>
      <c r="AG29" s="888"/>
      <c r="AH29" s="888"/>
      <c r="AI29" s="888"/>
    </row>
    <row r="30" spans="1:35" ht="15">
      <c r="A30" s="121" t="s">
        <v>137</v>
      </c>
      <c r="B30" s="122">
        <v>774.84837033337476</v>
      </c>
      <c r="C30" s="122">
        <v>778.15759543695719</v>
      </c>
      <c r="D30" s="122">
        <v>769.7791307515339</v>
      </c>
      <c r="E30" s="123">
        <v>740.25205308513432</v>
      </c>
      <c r="F30" s="123">
        <v>701.69282647393015</v>
      </c>
      <c r="G30" s="123">
        <v>706.31206144594876</v>
      </c>
      <c r="H30" s="123">
        <v>733.52995417242607</v>
      </c>
      <c r="I30" s="123">
        <v>712.18434502645164</v>
      </c>
      <c r="J30" s="123">
        <v>675.13092627529352</v>
      </c>
      <c r="K30" s="123">
        <v>748.6791405329601</v>
      </c>
      <c r="L30" s="123">
        <v>832.05639948328303</v>
      </c>
      <c r="M30" s="123">
        <v>831.52401599304085</v>
      </c>
      <c r="N30" s="123">
        <v>760.64158660510441</v>
      </c>
      <c r="O30" s="123">
        <v>729.66305407630966</v>
      </c>
      <c r="P30" s="123">
        <v>669.65928100544807</v>
      </c>
      <c r="Q30" s="122">
        <v>710.83942638919837</v>
      </c>
      <c r="R30" s="122">
        <v>720.92193464686784</v>
      </c>
      <c r="S30" s="122">
        <v>805.06907223736539</v>
      </c>
      <c r="T30" s="122">
        <v>794.46281559664305</v>
      </c>
      <c r="U30" s="122">
        <v>989.9188190407607</v>
      </c>
      <c r="V30" s="122">
        <v>824.23900000000003</v>
      </c>
      <c r="W30" s="124"/>
      <c r="X30" s="125"/>
      <c r="Y30" s="126"/>
      <c r="Z30" s="125"/>
      <c r="AA30" s="127"/>
      <c r="AB30" s="128"/>
      <c r="AC30" s="128"/>
      <c r="AD30" s="128"/>
      <c r="AE30" s="128"/>
      <c r="AF30" s="128"/>
      <c r="AG30" s="128"/>
      <c r="AH30" s="128"/>
      <c r="AI30" s="128"/>
    </row>
    <row r="31" spans="1:35" ht="14.25" customHeight="1">
      <c r="A31" s="118" t="s">
        <v>138</v>
      </c>
      <c r="B31" s="122">
        <v>230.53228951896014</v>
      </c>
      <c r="C31" s="122">
        <v>237.59385296214003</v>
      </c>
      <c r="D31" s="122">
        <v>262.2268187104757</v>
      </c>
      <c r="E31" s="123">
        <v>361.01929371889094</v>
      </c>
      <c r="F31" s="123">
        <v>441.80577204778911</v>
      </c>
      <c r="G31" s="123">
        <v>537.93534719422428</v>
      </c>
      <c r="H31" s="123">
        <v>644.55068293508577</v>
      </c>
      <c r="I31" s="123">
        <v>845.28311657223117</v>
      </c>
      <c r="J31" s="123">
        <v>643.4840733388429</v>
      </c>
      <c r="K31" s="123">
        <v>740.05766593344219</v>
      </c>
      <c r="L31" s="123">
        <v>658.22713303577575</v>
      </c>
      <c r="M31" s="123">
        <v>691.79554097222604</v>
      </c>
      <c r="N31" s="123">
        <v>699.07275544482354</v>
      </c>
      <c r="O31" s="123">
        <v>652.41424874005884</v>
      </c>
      <c r="P31" s="123">
        <v>612.69234752076898</v>
      </c>
      <c r="Q31" s="122">
        <v>516.34420145504362</v>
      </c>
      <c r="R31" s="122">
        <v>538.41882138904009</v>
      </c>
      <c r="S31" s="122">
        <v>493.71484991532947</v>
      </c>
      <c r="T31" s="122">
        <v>648.84617339002682</v>
      </c>
      <c r="U31" s="122">
        <v>632.28533480216458</v>
      </c>
      <c r="V31" s="122">
        <v>1013.8840000000001</v>
      </c>
      <c r="W31" s="124"/>
      <c r="X31" s="125"/>
      <c r="Y31" s="125"/>
      <c r="Z31" s="125"/>
      <c r="AA31" s="127"/>
      <c r="AB31" s="128"/>
      <c r="AC31" s="128"/>
      <c r="AD31" s="128"/>
      <c r="AE31" s="128"/>
      <c r="AF31" s="128"/>
      <c r="AG31" s="128"/>
      <c r="AH31" s="128"/>
      <c r="AI31" s="128"/>
    </row>
    <row r="32" spans="1:35" ht="15">
      <c r="A32" s="118" t="s">
        <v>139</v>
      </c>
      <c r="B32" s="122">
        <v>19.219556400476726</v>
      </c>
      <c r="C32" s="122">
        <v>21.611427418014042</v>
      </c>
      <c r="D32" s="122">
        <v>14.059816545027784</v>
      </c>
      <c r="E32" s="123">
        <v>12.25152653591358</v>
      </c>
      <c r="F32" s="123">
        <v>10.121672734017906</v>
      </c>
      <c r="G32" s="123">
        <v>11.839607938018624</v>
      </c>
      <c r="H32" s="123">
        <v>14.964027985573164</v>
      </c>
      <c r="I32" s="123">
        <v>22.106410991996693</v>
      </c>
      <c r="J32" s="123">
        <v>92.81674930210778</v>
      </c>
      <c r="K32" s="123">
        <v>95.961811591670667</v>
      </c>
      <c r="L32" s="123">
        <v>71.075101038510951</v>
      </c>
      <c r="M32" s="123">
        <v>94.120544447580627</v>
      </c>
      <c r="N32" s="123">
        <v>91.785856731642752</v>
      </c>
      <c r="O32" s="123">
        <v>78.09447366464542</v>
      </c>
      <c r="P32" s="123">
        <v>136.13704918820756</v>
      </c>
      <c r="Q32" s="122">
        <v>140.43564141597432</v>
      </c>
      <c r="R32" s="122">
        <v>133.95763531032449</v>
      </c>
      <c r="S32" s="122">
        <v>121.72300761554584</v>
      </c>
      <c r="T32" s="122">
        <v>131.28071917742668</v>
      </c>
      <c r="U32" s="122">
        <v>137.22143385660473</v>
      </c>
      <c r="V32" s="122">
        <v>163.821</v>
      </c>
      <c r="W32" s="124"/>
      <c r="X32" s="125"/>
      <c r="Y32" s="125"/>
      <c r="Z32" s="125"/>
      <c r="AA32" s="127"/>
      <c r="AB32" s="128"/>
      <c r="AC32" s="128"/>
      <c r="AD32" s="128"/>
      <c r="AE32" s="128"/>
      <c r="AF32" s="128"/>
      <c r="AG32" s="128"/>
      <c r="AH32" s="128"/>
      <c r="AI32" s="128"/>
    </row>
    <row r="33" spans="1:35" ht="15">
      <c r="A33" s="118" t="s">
        <v>140</v>
      </c>
      <c r="B33" s="122">
        <v>284.03696022896315</v>
      </c>
      <c r="C33" s="122">
        <v>269.73750607683405</v>
      </c>
      <c r="D33" s="122">
        <v>223.59797053089318</v>
      </c>
      <c r="E33" s="123">
        <v>204.65921780893945</v>
      </c>
      <c r="F33" s="123">
        <v>172.1769931145742</v>
      </c>
      <c r="G33" s="123">
        <v>159.78238338540893</v>
      </c>
      <c r="H33" s="123">
        <v>150.21017020304245</v>
      </c>
      <c r="I33" s="123">
        <v>144.08504485084256</v>
      </c>
      <c r="J33" s="123">
        <v>143.59415330326715</v>
      </c>
      <c r="K33" s="123">
        <v>81.641025522814488</v>
      </c>
      <c r="L33" s="123">
        <v>90.676415459020689</v>
      </c>
      <c r="M33" s="123">
        <v>96.688812815256554</v>
      </c>
      <c r="N33" s="123">
        <v>100.0312513992712</v>
      </c>
      <c r="O33" s="123">
        <v>98.512591651260735</v>
      </c>
      <c r="P33" s="123">
        <v>64.763605595937392</v>
      </c>
      <c r="Q33" s="122">
        <v>45.313794859777175</v>
      </c>
      <c r="R33" s="122">
        <v>30.620006655388917</v>
      </c>
      <c r="S33" s="122">
        <v>15.540866532165909</v>
      </c>
      <c r="T33" s="122">
        <v>17.327359262155984</v>
      </c>
      <c r="U33" s="122">
        <v>16.67436072543515</v>
      </c>
      <c r="V33" s="122">
        <v>16.014999999999993</v>
      </c>
      <c r="W33" s="124"/>
      <c r="X33" s="125"/>
      <c r="Y33" s="125"/>
      <c r="Z33" s="125"/>
      <c r="AA33" s="127"/>
      <c r="AB33" s="128"/>
      <c r="AC33" s="128"/>
      <c r="AD33" s="128"/>
      <c r="AE33" s="128"/>
      <c r="AF33" s="128"/>
      <c r="AG33" s="128"/>
      <c r="AH33" s="128"/>
      <c r="AI33" s="128"/>
    </row>
    <row r="34" spans="1:35" s="135" customFormat="1" ht="15">
      <c r="A34" s="129" t="s">
        <v>28</v>
      </c>
      <c r="B34" s="130">
        <v>1308.6371764817748</v>
      </c>
      <c r="C34" s="130">
        <v>1307.1003818939453</v>
      </c>
      <c r="D34" s="130">
        <v>1269.6637365379306</v>
      </c>
      <c r="E34" s="130">
        <v>1318.1820911488783</v>
      </c>
      <c r="F34" s="130">
        <v>1325.7972643703113</v>
      </c>
      <c r="G34" s="130">
        <v>1415.8693999636007</v>
      </c>
      <c r="H34" s="130">
        <v>1543.2548352961276</v>
      </c>
      <c r="I34" s="130">
        <v>1723.6589174415219</v>
      </c>
      <c r="J34" s="130">
        <v>1555.0259022195114</v>
      </c>
      <c r="K34" s="130">
        <v>1666.3396435808875</v>
      </c>
      <c r="L34" s="130">
        <v>1652.0350490165904</v>
      </c>
      <c r="M34" s="130">
        <v>1714.1289142281041</v>
      </c>
      <c r="N34" s="130">
        <v>1651.5314501808421</v>
      </c>
      <c r="O34" s="130">
        <v>1558.6843681322746</v>
      </c>
      <c r="P34" s="130">
        <v>1483.2522833103617</v>
      </c>
      <c r="Q34" s="130">
        <v>1412.9330641199936</v>
      </c>
      <c r="R34" s="130">
        <v>1423.9183980016214</v>
      </c>
      <c r="S34" s="130">
        <v>1436.0477963004066</v>
      </c>
      <c r="T34" s="130">
        <v>1591.9170674262525</v>
      </c>
      <c r="U34" s="130">
        <v>1776.0999484249651</v>
      </c>
      <c r="V34" s="130">
        <v>2017.9590000000001</v>
      </c>
      <c r="W34" s="124"/>
      <c r="X34" s="125"/>
      <c r="Y34" s="125"/>
      <c r="Z34" s="131"/>
      <c r="AA34" s="132"/>
      <c r="AB34" s="133"/>
      <c r="AC34" s="134"/>
      <c r="AD34" s="134"/>
      <c r="AE34" s="134"/>
      <c r="AF34" s="134"/>
      <c r="AG34" s="134"/>
      <c r="AH34" s="134"/>
      <c r="AI34" s="134"/>
    </row>
    <row r="35" spans="1:35" ht="15">
      <c r="D35" s="136"/>
      <c r="X35" s="137"/>
      <c r="Y35" s="136"/>
      <c r="Z35" s="114"/>
    </row>
    <row r="36" spans="1:35" ht="15">
      <c r="X36" s="125"/>
      <c r="Y36" s="125"/>
      <c r="Z36" s="114"/>
    </row>
    <row r="38" spans="1:35" ht="15">
      <c r="X38" s="138"/>
    </row>
    <row r="42" spans="1:35">
      <c r="X42" s="139"/>
    </row>
    <row r="43" spans="1:35" ht="15">
      <c r="X43" s="114"/>
    </row>
    <row r="44" spans="1:35" ht="15">
      <c r="Q44" s="125"/>
      <c r="X44" s="114"/>
    </row>
    <row r="45" spans="1:35" ht="15">
      <c r="X45" s="114"/>
    </row>
    <row r="46" spans="1:35" ht="15">
      <c r="X46" s="114"/>
    </row>
    <row r="47" spans="1:35" ht="15">
      <c r="X47" s="114"/>
    </row>
  </sheetData>
  <mergeCells count="11">
    <mergeCell ref="AD28:AD29"/>
    <mergeCell ref="W28:X28"/>
    <mergeCell ref="Y28:Z28"/>
    <mergeCell ref="AA28:AA29"/>
    <mergeCell ref="AB28:AB29"/>
    <mergeCell ref="AC28:AC29"/>
    <mergeCell ref="AE28:AE29"/>
    <mergeCell ref="AF28:AF29"/>
    <mergeCell ref="AG28:AG29"/>
    <mergeCell ref="AH28:AH29"/>
    <mergeCell ref="AI28:AI29"/>
  </mergeCells>
  <pageMargins left="0.78749999999999998" right="0.78749999999999998" top="1.0249999999999999" bottom="1.0249999999999999" header="0.78749999999999998" footer="0.78749999999999998"/>
  <pageSetup paperSize="9" scale="50" orientation="landscape" useFirstPageNumber="1" r:id="rId1"/>
  <headerFooter>
    <oddHeader>&amp;C&amp;A</oddHeader>
    <oddFooter>&amp;CPage &amp;P</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4F92A2-4D3B-461C-8F73-F253CF3E5874}">
  <dimension ref="A1:BC46"/>
  <sheetViews>
    <sheetView showGridLines="0" topLeftCell="AC1" zoomScaleNormal="100" workbookViewId="0">
      <selection activeCell="AC1" sqref="AC1"/>
    </sheetView>
  </sheetViews>
  <sheetFormatPr baseColWidth="10" defaultColWidth="9.28515625" defaultRowHeight="15"/>
  <cols>
    <col min="1" max="1" width="26.7109375" style="142" customWidth="1"/>
    <col min="2" max="18" width="10.7109375" style="141" customWidth="1"/>
    <col min="19" max="49" width="9.28515625" style="141"/>
    <col min="50" max="53" width="10.7109375" style="141" customWidth="1"/>
    <col min="54" max="1025" width="10.7109375" style="142" customWidth="1"/>
    <col min="1026" max="16384" width="9.28515625" style="142"/>
  </cols>
  <sheetData>
    <row r="1" spans="1:53">
      <c r="A1" s="140" t="s">
        <v>141</v>
      </c>
    </row>
    <row r="2" spans="1:53">
      <c r="A2" s="143" t="s">
        <v>142</v>
      </c>
    </row>
    <row r="3" spans="1:53">
      <c r="A3" s="142" t="s">
        <v>18</v>
      </c>
    </row>
    <row r="10" spans="1:53">
      <c r="AY10" s="144"/>
      <c r="AZ10" s="144"/>
    </row>
    <row r="11" spans="1:53">
      <c r="B11" s="142"/>
    </row>
    <row r="12" spans="1:53">
      <c r="B12" s="142"/>
      <c r="AU12" s="142"/>
      <c r="AV12" s="142"/>
      <c r="AW12" s="142"/>
      <c r="AX12" s="142"/>
      <c r="AY12" s="142"/>
      <c r="AZ12" s="142"/>
      <c r="BA12" s="142"/>
    </row>
    <row r="13" spans="1:53">
      <c r="A13" s="31"/>
      <c r="B13" s="142"/>
      <c r="AU13" s="142"/>
      <c r="AV13" s="142"/>
      <c r="AW13" s="142"/>
      <c r="AX13" s="142"/>
      <c r="AY13" s="142"/>
      <c r="AZ13" s="142"/>
      <c r="BA13" s="142"/>
    </row>
    <row r="14" spans="1:53">
      <c r="AU14" s="142"/>
      <c r="AV14" s="142"/>
      <c r="AW14" s="142"/>
      <c r="AX14" s="142"/>
      <c r="AY14" s="142"/>
      <c r="AZ14" s="142"/>
      <c r="BA14" s="142"/>
    </row>
    <row r="15" spans="1:53">
      <c r="AU15" s="142"/>
      <c r="AV15" s="142"/>
      <c r="AW15" s="142"/>
      <c r="AX15" s="142"/>
      <c r="AY15" s="142"/>
      <c r="AZ15" s="142"/>
      <c r="BA15" s="142"/>
    </row>
    <row r="24" spans="1:55">
      <c r="A24" s="145" t="s">
        <v>143</v>
      </c>
    </row>
    <row r="25" spans="1:55">
      <c r="A25" s="35" t="s">
        <v>144</v>
      </c>
    </row>
    <row r="26" spans="1:55">
      <c r="A26" s="146" t="s">
        <v>145</v>
      </c>
    </row>
    <row r="27" spans="1:55">
      <c r="A27" s="36" t="s">
        <v>146</v>
      </c>
    </row>
    <row r="28" spans="1:55">
      <c r="A28" s="147"/>
    </row>
    <row r="29" spans="1:55">
      <c r="A29" s="148" t="s">
        <v>147</v>
      </c>
    </row>
    <row r="30" spans="1:55" s="151" customFormat="1">
      <c r="A30" s="149" t="s">
        <v>18</v>
      </c>
      <c r="B30" s="150">
        <v>1970</v>
      </c>
      <c r="C30" s="150">
        <v>1971</v>
      </c>
      <c r="D30" s="150">
        <v>1972</v>
      </c>
      <c r="E30" s="150">
        <v>1973</v>
      </c>
      <c r="F30" s="150">
        <v>1974</v>
      </c>
      <c r="G30" s="150">
        <v>1975</v>
      </c>
      <c r="H30" s="150">
        <v>1976</v>
      </c>
      <c r="I30" s="150">
        <v>1977</v>
      </c>
      <c r="J30" s="150">
        <v>1978</v>
      </c>
      <c r="K30" s="150">
        <v>1979</v>
      </c>
      <c r="L30" s="150">
        <v>1980</v>
      </c>
      <c r="M30" s="150">
        <v>1981</v>
      </c>
      <c r="N30" s="150">
        <v>1982</v>
      </c>
      <c r="O30" s="150">
        <v>1983</v>
      </c>
      <c r="P30" s="150">
        <v>1984</v>
      </c>
      <c r="Q30" s="150">
        <v>1985</v>
      </c>
      <c r="R30" s="150">
        <v>1986</v>
      </c>
      <c r="S30" s="150">
        <v>1987</v>
      </c>
      <c r="T30" s="150">
        <v>1988</v>
      </c>
      <c r="U30" s="150">
        <v>1989</v>
      </c>
      <c r="V30" s="150">
        <v>1990</v>
      </c>
      <c r="W30" s="150">
        <v>1991</v>
      </c>
      <c r="X30" s="150">
        <v>1992</v>
      </c>
      <c r="Y30" s="150">
        <v>1993</v>
      </c>
      <c r="Z30" s="150">
        <v>1994</v>
      </c>
      <c r="AA30" s="150">
        <v>1995</v>
      </c>
      <c r="AB30" s="150">
        <v>1996</v>
      </c>
      <c r="AC30" s="150">
        <v>1997</v>
      </c>
      <c r="AD30" s="150">
        <v>1998</v>
      </c>
      <c r="AE30" s="150">
        <v>1999</v>
      </c>
      <c r="AF30" s="150">
        <v>2000</v>
      </c>
      <c r="AG30" s="150">
        <v>2001</v>
      </c>
      <c r="AH30" s="150">
        <v>2002</v>
      </c>
      <c r="AI30" s="150">
        <v>2003</v>
      </c>
      <c r="AJ30" s="150">
        <v>2004</v>
      </c>
      <c r="AK30" s="150">
        <v>2005</v>
      </c>
      <c r="AL30" s="150">
        <v>2006</v>
      </c>
      <c r="AM30" s="150">
        <v>2007</v>
      </c>
      <c r="AN30" s="150">
        <v>2008</v>
      </c>
      <c r="AO30" s="150">
        <v>2009</v>
      </c>
      <c r="AP30" s="150">
        <v>2010</v>
      </c>
      <c r="AQ30" s="150">
        <v>2011</v>
      </c>
      <c r="AR30" s="150">
        <v>2012</v>
      </c>
      <c r="AS30" s="150">
        <v>2013</v>
      </c>
      <c r="AT30" s="150">
        <v>2014</v>
      </c>
      <c r="AU30" s="150">
        <v>2015</v>
      </c>
      <c r="AV30" s="150">
        <v>2016</v>
      </c>
      <c r="AW30" s="150">
        <v>2017</v>
      </c>
      <c r="AX30" s="150">
        <v>2018</v>
      </c>
      <c r="AY30" s="150">
        <v>2019</v>
      </c>
      <c r="AZ30" s="150">
        <v>2020</v>
      </c>
      <c r="BA30" s="150">
        <v>2021</v>
      </c>
      <c r="BB30" s="150">
        <v>2022</v>
      </c>
      <c r="BC30" s="150">
        <v>2023</v>
      </c>
    </row>
    <row r="31" spans="1:55" s="151" customFormat="1">
      <c r="A31" s="151" t="s">
        <v>148</v>
      </c>
      <c r="B31" s="151">
        <v>109.29434386</v>
      </c>
      <c r="C31" s="151">
        <v>109.96401089</v>
      </c>
      <c r="D31" s="151">
        <v>111.29123812000012</v>
      </c>
      <c r="E31" s="151">
        <v>114.24544419999988</v>
      </c>
      <c r="F31" s="151">
        <v>103.23316002000011</v>
      </c>
      <c r="G31" s="151">
        <v>107.17038021999988</v>
      </c>
      <c r="H31" s="151">
        <v>102.75666729</v>
      </c>
      <c r="I31" s="151">
        <v>104.43006147000013</v>
      </c>
      <c r="J31" s="151">
        <v>107.70746525000013</v>
      </c>
      <c r="K31" s="151">
        <v>111.01308341000001</v>
      </c>
      <c r="L31" s="151">
        <v>101.11865157000001</v>
      </c>
      <c r="M31" s="151">
        <v>97.619917260000022</v>
      </c>
      <c r="N31" s="151">
        <v>99.736205100000006</v>
      </c>
      <c r="O31" s="151">
        <v>110.52928704</v>
      </c>
      <c r="P31" s="151">
        <v>112.79057772000002</v>
      </c>
      <c r="Q31" s="151">
        <v>126.59023563</v>
      </c>
      <c r="R31" s="151">
        <v>124.05289527000001</v>
      </c>
      <c r="S31" s="151">
        <v>130.42855431000001</v>
      </c>
      <c r="T31" s="151">
        <v>122.15622835000002</v>
      </c>
      <c r="U31" s="151">
        <v>126.12805942999999</v>
      </c>
      <c r="V31" s="151">
        <v>129.35333333333298</v>
      </c>
      <c r="W31" s="151">
        <v>148.56388888888927</v>
      </c>
      <c r="X31" s="151">
        <v>144.97666472222232</v>
      </c>
      <c r="Y31" s="151">
        <v>140.17238583333321</v>
      </c>
      <c r="Z31" s="151">
        <v>128.38109277777792</v>
      </c>
      <c r="AA31" s="151">
        <v>132.92804138888911</v>
      </c>
      <c r="AB31" s="151">
        <v>142.47688361111113</v>
      </c>
      <c r="AC31" s="151">
        <v>132.26772083333316</v>
      </c>
      <c r="AD31" s="151">
        <v>132.66072916666707</v>
      </c>
      <c r="AE31" s="151">
        <v>129.25736444444416</v>
      </c>
      <c r="AF31" s="151">
        <v>127.03153924033907</v>
      </c>
      <c r="AG31" s="151">
        <v>129.50286689150738</v>
      </c>
      <c r="AH31" s="151">
        <v>125.9290123727323</v>
      </c>
      <c r="AI31" s="151">
        <v>134.05462702357602</v>
      </c>
      <c r="AJ31" s="151">
        <v>137.47614219461383</v>
      </c>
      <c r="AK31" s="151">
        <v>145.44208215886323</v>
      </c>
      <c r="AL31" s="151">
        <v>135.53819753310987</v>
      </c>
      <c r="AM31" s="151">
        <v>147.02714915642468</v>
      </c>
      <c r="AN31" s="151">
        <v>168.0898304986024</v>
      </c>
      <c r="AO31" s="151">
        <v>178.81068158554683</v>
      </c>
      <c r="AP31" s="151">
        <v>198.58257986764457</v>
      </c>
      <c r="AQ31" s="151">
        <v>181.40525703500001</v>
      </c>
      <c r="AR31" s="151">
        <v>205.26326423416666</v>
      </c>
      <c r="AS31" s="151">
        <v>220.67193460000001</v>
      </c>
      <c r="AT31" s="151">
        <v>202.90743931718137</v>
      </c>
      <c r="AU31" s="151">
        <v>217.36844326150751</v>
      </c>
      <c r="AV31" s="151">
        <v>230.93600180095248</v>
      </c>
      <c r="AW31" s="151">
        <v>228.83223885731695</v>
      </c>
      <c r="AX31" s="151">
        <v>235.23902108757557</v>
      </c>
      <c r="AY31" s="151">
        <v>235.58107206413797</v>
      </c>
      <c r="AZ31" s="151">
        <v>226.78615022430125</v>
      </c>
      <c r="BA31" s="151">
        <v>251.00302290934764</v>
      </c>
      <c r="BB31" s="151">
        <v>246.90912038759177</v>
      </c>
      <c r="BC31" s="151">
        <v>253.30261599748764</v>
      </c>
    </row>
    <row r="32" spans="1:55" s="151" customFormat="1">
      <c r="A32" s="151" t="s">
        <v>149</v>
      </c>
      <c r="B32" s="151">
        <v>57.16799769</v>
      </c>
      <c r="C32" s="151">
        <v>49.347997320000005</v>
      </c>
      <c r="D32" s="151">
        <v>49.37299019000001</v>
      </c>
      <c r="E32" s="151">
        <v>48.246996849999995</v>
      </c>
      <c r="F32" s="151">
        <v>56.819004650000004</v>
      </c>
      <c r="G32" s="151">
        <v>60.619002480000006</v>
      </c>
      <c r="H32" s="151">
        <v>48.988002299999998</v>
      </c>
      <c r="I32" s="151">
        <v>76.767001620000016</v>
      </c>
      <c r="J32" s="151">
        <v>68.818001290000012</v>
      </c>
      <c r="K32" s="151">
        <v>66.898993140000002</v>
      </c>
      <c r="L32" s="151">
        <v>70.010995059999999</v>
      </c>
      <c r="M32" s="151">
        <v>72.74799926</v>
      </c>
      <c r="N32" s="151">
        <v>71.15600345</v>
      </c>
      <c r="O32" s="151">
        <v>70.037999920000004</v>
      </c>
      <c r="P32" s="151">
        <v>66.283998740000001</v>
      </c>
      <c r="Q32" s="151">
        <v>62.519007209999998</v>
      </c>
      <c r="R32" s="151">
        <v>63.069001540000002</v>
      </c>
      <c r="S32" s="151">
        <v>71.067999240000006</v>
      </c>
      <c r="T32" s="151">
        <v>77.088001250000005</v>
      </c>
      <c r="U32" s="151">
        <v>47.194993570000001</v>
      </c>
      <c r="V32" s="151">
        <v>54.369586999999967</v>
      </c>
      <c r="W32" s="151">
        <v>58.119723999999955</v>
      </c>
      <c r="X32" s="151">
        <v>69.472842000000014</v>
      </c>
      <c r="Y32" s="151">
        <v>65.39190099999999</v>
      </c>
      <c r="Z32" s="151">
        <v>79.299876000000026</v>
      </c>
      <c r="AA32" s="151">
        <v>73.631773999999979</v>
      </c>
      <c r="AB32" s="151">
        <v>66.542949000000064</v>
      </c>
      <c r="AC32" s="151">
        <v>64.286532000000051</v>
      </c>
      <c r="AD32" s="151">
        <v>62.63624200000006</v>
      </c>
      <c r="AE32" s="151">
        <v>73.068686000000056</v>
      </c>
      <c r="AF32" s="151">
        <v>66.924361999999974</v>
      </c>
      <c r="AG32" s="151">
        <v>74.89021700000005</v>
      </c>
      <c r="AH32" s="151">
        <v>61.16326700000004</v>
      </c>
      <c r="AI32" s="151">
        <v>59.829343000000009</v>
      </c>
      <c r="AJ32" s="151">
        <v>60.628507000000006</v>
      </c>
      <c r="AK32" s="151">
        <v>52.933453000000007</v>
      </c>
      <c r="AL32" s="151">
        <v>58.963008000000031</v>
      </c>
      <c r="AM32" s="151">
        <v>62.157601999999976</v>
      </c>
      <c r="AN32" s="151">
        <v>69.854647000000014</v>
      </c>
      <c r="AO32" s="151">
        <v>65.53131799999997</v>
      </c>
      <c r="AP32" s="151">
        <v>73.754946000000061</v>
      </c>
      <c r="AQ32" s="151">
        <v>60.926568000000003</v>
      </c>
      <c r="AR32" s="151">
        <v>79.894958999999986</v>
      </c>
      <c r="AS32" s="151">
        <v>93.664607000000004</v>
      </c>
      <c r="AT32" s="151">
        <v>87.968530999999999</v>
      </c>
      <c r="AU32" s="151">
        <v>85.218113000000002</v>
      </c>
      <c r="AV32" s="151">
        <v>91.380670000000009</v>
      </c>
      <c r="AW32" s="151">
        <v>84.719008000000002</v>
      </c>
      <c r="AX32" s="151">
        <v>104.99810099999998</v>
      </c>
      <c r="AY32" s="151">
        <v>104.27947800000001</v>
      </c>
      <c r="AZ32" s="151">
        <v>116.30991899999999</v>
      </c>
      <c r="BA32" s="151">
        <v>112.57605799999997</v>
      </c>
      <c r="BB32" s="151">
        <v>103.64353300000001</v>
      </c>
      <c r="BC32" s="151">
        <v>131.99908600000001</v>
      </c>
    </row>
    <row r="33" spans="1:55" s="151" customFormat="1">
      <c r="A33" s="151" t="s">
        <v>150</v>
      </c>
      <c r="B33" s="151">
        <v>34.460794849999999</v>
      </c>
      <c r="C33" s="151">
        <v>29.05925298</v>
      </c>
      <c r="D33" s="151">
        <v>25.08395616</v>
      </c>
      <c r="E33" s="151">
        <v>24.0545616</v>
      </c>
      <c r="F33" s="151">
        <v>22.11300288</v>
      </c>
      <c r="G33" s="151">
        <v>21.485017770000002</v>
      </c>
      <c r="H33" s="151">
        <v>21.063895470000002</v>
      </c>
      <c r="I33" s="151">
        <v>21.834673719999998</v>
      </c>
      <c r="J33" s="151">
        <v>22.62489733</v>
      </c>
      <c r="K33" s="151">
        <v>23.345119969999999</v>
      </c>
      <c r="L33" s="151">
        <v>26.241641250000001</v>
      </c>
      <c r="M33" s="151">
        <v>28.354823880000001</v>
      </c>
      <c r="N33" s="151">
        <v>27.212653210000003</v>
      </c>
      <c r="O33" s="151">
        <v>26.967074129999997</v>
      </c>
      <c r="P33" s="151">
        <v>31.408024519999998</v>
      </c>
      <c r="Q33" s="151">
        <v>37.732255700000003</v>
      </c>
      <c r="R33" s="151">
        <v>40.088924009999999</v>
      </c>
      <c r="S33" s="151">
        <v>42.399153730000002</v>
      </c>
      <c r="T33" s="151">
        <v>44.564531799999997</v>
      </c>
      <c r="U33" s="151">
        <v>43.507178719999999</v>
      </c>
      <c r="V33" s="151">
        <v>41.135310000000004</v>
      </c>
      <c r="W33" s="151">
        <v>43.077520000000007</v>
      </c>
      <c r="X33" s="151">
        <v>41.019010000000002</v>
      </c>
      <c r="Y33" s="151">
        <v>39.751339999999999</v>
      </c>
      <c r="Z33" s="151">
        <v>39.367549999999994</v>
      </c>
      <c r="AA33" s="151">
        <v>35.320309999999999</v>
      </c>
      <c r="AB33" s="151">
        <v>30.714830000000003</v>
      </c>
      <c r="AC33" s="151">
        <v>26.190759999999997</v>
      </c>
      <c r="AD33" s="151">
        <v>24.15551</v>
      </c>
      <c r="AE33" s="151">
        <v>22.725020000000001</v>
      </c>
      <c r="AF33" s="151">
        <v>21.434089999999998</v>
      </c>
      <c r="AG33" s="151">
        <v>20.41065</v>
      </c>
      <c r="AH33" s="151">
        <v>19.0732</v>
      </c>
      <c r="AI33" s="151">
        <v>17.945089999999997</v>
      </c>
      <c r="AJ33" s="151">
        <v>18.061389999999999</v>
      </c>
      <c r="AK33" s="151">
        <v>16.061030000000002</v>
      </c>
      <c r="AL33" s="151">
        <v>14.514239999999999</v>
      </c>
      <c r="AM33" s="151">
        <v>14.16534</v>
      </c>
      <c r="AN33" s="151">
        <v>14.886400000000002</v>
      </c>
      <c r="AO33" s="151">
        <v>13.23494</v>
      </c>
      <c r="AP33" s="151">
        <v>12.688329999999999</v>
      </c>
      <c r="AQ33" s="151">
        <v>13.462072737</v>
      </c>
      <c r="AR33" s="151">
        <v>12.242987062000001</v>
      </c>
      <c r="AS33" s="151">
        <v>12.965720619000001</v>
      </c>
      <c r="AT33" s="151">
        <v>12.609727481999998</v>
      </c>
      <c r="AU33" s="151">
        <v>12.758149542</v>
      </c>
      <c r="AV33" s="151">
        <v>11.886244953</v>
      </c>
      <c r="AW33" s="151">
        <v>11.569526326000002</v>
      </c>
      <c r="AX33" s="151">
        <v>10.925466667288001</v>
      </c>
      <c r="AY33" s="151">
        <v>11.589435205465001</v>
      </c>
      <c r="AZ33" s="151">
        <v>9.8219622385170009</v>
      </c>
      <c r="BA33" s="151">
        <v>10.382141581722001</v>
      </c>
      <c r="BB33" s="151">
        <v>9.7687711891069995</v>
      </c>
      <c r="BC33" s="151">
        <v>9.677063019491003</v>
      </c>
    </row>
    <row r="34" spans="1:55" s="151" customFormat="1">
      <c r="A34" s="151" t="s">
        <v>27</v>
      </c>
      <c r="B34" s="151">
        <v>67.293994459999993</v>
      </c>
      <c r="C34" s="151">
        <v>70.001121190000006</v>
      </c>
      <c r="D34" s="151">
        <v>72.407356559999997</v>
      </c>
      <c r="E34" s="151">
        <v>72.784366270000007</v>
      </c>
      <c r="F34" s="151">
        <v>73.408536740000002</v>
      </c>
      <c r="G34" s="151">
        <v>71.395430259999998</v>
      </c>
      <c r="H34" s="151">
        <v>68.790391670000005</v>
      </c>
      <c r="I34" s="151">
        <v>74.337180610000004</v>
      </c>
      <c r="J34" s="151">
        <v>76.404017689999989</v>
      </c>
      <c r="K34" s="151">
        <v>75.294480800000002</v>
      </c>
      <c r="L34" s="151">
        <v>73.193614339999996</v>
      </c>
      <c r="M34" s="151">
        <v>68.872778589999996</v>
      </c>
      <c r="N34" s="151">
        <v>63.928667880000006</v>
      </c>
      <c r="O34" s="151">
        <v>64.612837519999999</v>
      </c>
      <c r="P34" s="151">
        <v>61.379150909999993</v>
      </c>
      <c r="Q34" s="151">
        <v>52.505542319999996</v>
      </c>
      <c r="R34" s="151">
        <v>40.934657610000002</v>
      </c>
      <c r="S34" s="151">
        <v>37.958877880000003</v>
      </c>
      <c r="T34" s="151">
        <v>31.213001050000003</v>
      </c>
      <c r="U34" s="151">
        <v>30.169731899999999</v>
      </c>
      <c r="V34" s="151">
        <v>29.258000000000006</v>
      </c>
      <c r="W34" s="151">
        <v>33.216999999999985</v>
      </c>
      <c r="X34" s="151">
        <v>32.365000000000045</v>
      </c>
      <c r="Y34" s="151">
        <v>33.536749999999969</v>
      </c>
      <c r="Z34" s="151">
        <v>34.201750000000061</v>
      </c>
      <c r="AA34" s="151">
        <v>32.482000000000042</v>
      </c>
      <c r="AB34" s="151">
        <v>27.988249999999944</v>
      </c>
      <c r="AC34" s="151">
        <v>24.737250000000017</v>
      </c>
      <c r="AD34" s="151">
        <v>21.368750000000006</v>
      </c>
      <c r="AE34" s="151">
        <v>19.417500000000061</v>
      </c>
      <c r="AF34" s="151">
        <v>17.499750000000024</v>
      </c>
      <c r="AG34" s="151">
        <v>17.555499999999977</v>
      </c>
      <c r="AH34" s="151">
        <v>16.859500000000043</v>
      </c>
      <c r="AI34" s="151">
        <v>14.905249999999951</v>
      </c>
      <c r="AJ34" s="151">
        <v>12.882500000000023</v>
      </c>
      <c r="AK34" s="151">
        <v>10.568749999999998</v>
      </c>
      <c r="AL34" s="151">
        <v>12.310499999999953</v>
      </c>
      <c r="AM34" s="151">
        <v>10.646249999999997</v>
      </c>
      <c r="AN34" s="151">
        <v>9.4309999999999992</v>
      </c>
      <c r="AO34" s="151">
        <v>8.8789999999999978</v>
      </c>
      <c r="AP34" s="151">
        <v>7.511000000000001</v>
      </c>
      <c r="AQ34" s="151">
        <v>5.88246775</v>
      </c>
      <c r="AR34" s="151">
        <v>5.2551899999999989</v>
      </c>
      <c r="AS34" s="151">
        <v>3.3652277500000003</v>
      </c>
      <c r="AT34" s="151">
        <v>0.14567449999999998</v>
      </c>
      <c r="AU34" s="151">
        <v>0.22259699999999999</v>
      </c>
      <c r="AV34" s="151">
        <v>0.20923025000000001</v>
      </c>
      <c r="AW34" s="151">
        <v>0.16449449999999999</v>
      </c>
      <c r="AX34" s="151">
        <v>9.0115750000000008E-2</v>
      </c>
      <c r="AY34" s="151">
        <v>0.16688824999999999</v>
      </c>
      <c r="AZ34" s="151">
        <v>0.18111850000000002</v>
      </c>
      <c r="BA34" s="151">
        <v>0.23247874999999998</v>
      </c>
      <c r="BB34" s="151">
        <v>0.20697699999999999</v>
      </c>
      <c r="BC34" s="151">
        <v>0.184308</v>
      </c>
    </row>
    <row r="35" spans="1:55" s="151" customFormat="1">
      <c r="A35" s="151" t="s">
        <v>34</v>
      </c>
      <c r="B35" s="151">
        <v>297.07513832000001</v>
      </c>
      <c r="C35" s="151">
        <v>267.04550140000003</v>
      </c>
      <c r="D35" s="151">
        <v>242.52663530999999</v>
      </c>
      <c r="E35" s="151">
        <v>209.75690061</v>
      </c>
      <c r="F35" s="151">
        <v>191.94916091000005</v>
      </c>
      <c r="G35" s="151">
        <v>190.76730868000001</v>
      </c>
      <c r="H35" s="151">
        <v>188.68417797000001</v>
      </c>
      <c r="I35" s="151">
        <v>185.72178436999999</v>
      </c>
      <c r="J35" s="151">
        <v>163.73105931000001</v>
      </c>
      <c r="K35" s="151">
        <v>158.81437213999999</v>
      </c>
      <c r="L35" s="151">
        <v>155.55982131000002</v>
      </c>
      <c r="M35" s="151">
        <v>157.18706765000002</v>
      </c>
      <c r="N35" s="151">
        <v>147.02769278000002</v>
      </c>
      <c r="O35" s="151">
        <v>139.64247996</v>
      </c>
      <c r="P35" s="151">
        <v>137.79190273</v>
      </c>
      <c r="Q35" s="151">
        <v>126.77530382000002</v>
      </c>
      <c r="R35" s="151">
        <v>122.80899699000001</v>
      </c>
      <c r="S35" s="151">
        <v>120.10055607</v>
      </c>
      <c r="T35" s="151">
        <v>104.78845155</v>
      </c>
      <c r="U35" s="151">
        <v>103.07624806</v>
      </c>
      <c r="V35" s="151">
        <v>91.650764103333373</v>
      </c>
      <c r="W35" s="151">
        <v>87.444930651111108</v>
      </c>
      <c r="X35" s="151">
        <v>80.722494888888832</v>
      </c>
      <c r="Y35" s="151">
        <v>72.907630119999965</v>
      </c>
      <c r="Z35" s="151">
        <v>64.967980958888845</v>
      </c>
      <c r="AA35" s="151">
        <v>64.50524116111113</v>
      </c>
      <c r="AB35" s="151">
        <v>58.484164790000001</v>
      </c>
      <c r="AC35" s="151">
        <v>48.842348179999995</v>
      </c>
      <c r="AD35" s="151">
        <v>40.889079639999999</v>
      </c>
      <c r="AE35" s="151">
        <v>38.080085740000001</v>
      </c>
      <c r="AF35" s="151">
        <v>27.19121912</v>
      </c>
      <c r="AG35" s="151">
        <v>17.488763690000003</v>
      </c>
      <c r="AH35" s="151">
        <v>13.431510260000001</v>
      </c>
      <c r="AI35" s="151">
        <v>14.870525049999999</v>
      </c>
      <c r="AJ35" s="151">
        <v>4.5054620000000005</v>
      </c>
      <c r="AK35" s="151">
        <v>2.9061625499999999</v>
      </c>
      <c r="AL35" s="151">
        <v>2.1289878</v>
      </c>
      <c r="AM35" s="151">
        <v>1.9876833000000003</v>
      </c>
      <c r="AN35" s="151">
        <v>1.3047115500000002</v>
      </c>
      <c r="AO35" s="151">
        <v>0.69239205000000004</v>
      </c>
      <c r="AP35" s="151">
        <v>1.2293491499999998</v>
      </c>
      <c r="AQ35" s="151">
        <v>0.70181235000000008</v>
      </c>
      <c r="AR35" s="151">
        <v>1.3659435</v>
      </c>
      <c r="AS35" s="151">
        <v>1.4742769500000004</v>
      </c>
      <c r="AT35" s="151">
        <v>1.4130450000000003</v>
      </c>
      <c r="AU35" s="151">
        <v>0</v>
      </c>
      <c r="AV35" s="151">
        <v>0</v>
      </c>
      <c r="AW35" s="151">
        <v>0</v>
      </c>
      <c r="AX35" s="151">
        <v>0</v>
      </c>
      <c r="AY35" s="151">
        <v>0</v>
      </c>
      <c r="AZ35" s="151">
        <v>0</v>
      </c>
      <c r="BA35" s="151">
        <v>0</v>
      </c>
      <c r="BB35" s="151">
        <v>0</v>
      </c>
      <c r="BC35" s="151">
        <v>0</v>
      </c>
    </row>
    <row r="36" spans="1:55" s="151" customFormat="1">
      <c r="A36" s="151" t="s">
        <v>151</v>
      </c>
      <c r="B36" s="151">
        <v>17.306056390000002</v>
      </c>
      <c r="C36" s="151">
        <v>28.290905400000003</v>
      </c>
      <c r="D36" s="151">
        <v>44.218178770000002</v>
      </c>
      <c r="E36" s="151">
        <v>44.669701890000006</v>
      </c>
      <c r="F36" s="151">
        <v>44.530304710000003</v>
      </c>
      <c r="G36" s="151">
        <v>55.296974920000004</v>
      </c>
      <c r="H36" s="151">
        <v>47.812116260000003</v>
      </c>
      <c r="I36" s="151">
        <v>54.50302971</v>
      </c>
      <c r="J36" s="151">
        <v>92.372728750000007</v>
      </c>
      <c r="K36" s="151">
        <v>121.09090872</v>
      </c>
      <c r="L36" s="151">
        <v>185.60908967</v>
      </c>
      <c r="M36" s="151">
        <v>319.16969602</v>
      </c>
      <c r="N36" s="151">
        <v>330.05757409000006</v>
      </c>
      <c r="O36" s="151">
        <v>437.15454574999995</v>
      </c>
      <c r="P36" s="151">
        <v>579.49696510000001</v>
      </c>
      <c r="Q36" s="151">
        <v>679.09091204000003</v>
      </c>
      <c r="R36" s="151">
        <v>770.16666319000012</v>
      </c>
      <c r="S36" s="151">
        <v>804.60605883999995</v>
      </c>
      <c r="T36" s="151">
        <v>834.91211759999999</v>
      </c>
      <c r="U36" s="151">
        <v>921.00302978000002</v>
      </c>
      <c r="V36" s="151">
        <v>951.76060606060616</v>
      </c>
      <c r="W36" s="151">
        <v>1004.0606060606063</v>
      </c>
      <c r="X36" s="151">
        <v>1025.5909090909095</v>
      </c>
      <c r="Y36" s="151">
        <v>1115.7212121212121</v>
      </c>
      <c r="Z36" s="151">
        <v>1090.8515151515151</v>
      </c>
      <c r="AA36" s="151">
        <v>1143.1242424242428</v>
      </c>
      <c r="AB36" s="151">
        <v>1204.0606060606065</v>
      </c>
      <c r="AC36" s="151">
        <v>1198.4333333333295</v>
      </c>
      <c r="AD36" s="151">
        <v>1175.7272727272782</v>
      </c>
      <c r="AE36" s="151">
        <v>1194.6787878787845</v>
      </c>
      <c r="AF36" s="151">
        <v>1258.0666666666618</v>
      </c>
      <c r="AG36" s="151">
        <v>1275.9878787878822</v>
      </c>
      <c r="AH36" s="151">
        <v>1323.5151515151458</v>
      </c>
      <c r="AI36" s="151">
        <v>1336.5757575757539</v>
      </c>
      <c r="AJ36" s="151">
        <v>1358.3060606060619</v>
      </c>
      <c r="AK36" s="151">
        <v>1368.2696969696924</v>
      </c>
      <c r="AL36" s="151">
        <v>1364.2151515151565</v>
      </c>
      <c r="AM36" s="151">
        <v>1332.5151515151563</v>
      </c>
      <c r="AN36" s="151">
        <v>1331.6575757575795</v>
      </c>
      <c r="AO36" s="151">
        <v>1241.6242424242391</v>
      </c>
      <c r="AP36" s="151">
        <v>1298.54848484849</v>
      </c>
      <c r="AQ36" s="151">
        <v>1340.5689787878789</v>
      </c>
      <c r="AR36" s="151">
        <v>1289.1091424242425</v>
      </c>
      <c r="AS36" s="151">
        <v>1283.8929424242426</v>
      </c>
      <c r="AT36" s="151">
        <v>1322.6636636363637</v>
      </c>
      <c r="AU36" s="151">
        <v>1325.5388121212122</v>
      </c>
      <c r="AV36" s="151">
        <v>1221.8044909090909</v>
      </c>
      <c r="AW36" s="151">
        <v>1207.1488757575758</v>
      </c>
      <c r="AX36" s="151">
        <v>1251.3388242424244</v>
      </c>
      <c r="AY36" s="151">
        <v>1209.1260212121215</v>
      </c>
      <c r="AZ36" s="151">
        <v>1072.2208090909091</v>
      </c>
      <c r="BA36" s="151">
        <v>1149.579672727273</v>
      </c>
      <c r="BB36" s="151">
        <v>893.12435757575759</v>
      </c>
      <c r="BC36" s="151">
        <v>1024.855403030303</v>
      </c>
    </row>
    <row r="37" spans="1:55" s="151" customFormat="1">
      <c r="A37" s="150" t="s">
        <v>28</v>
      </c>
      <c r="B37" s="150">
        <f t="shared" ref="B37:AA37" si="0">SUM(B31:B36)</f>
        <v>582.59832556999993</v>
      </c>
      <c r="C37" s="150">
        <f t="shared" si="0"/>
        <v>553.70878918000005</v>
      </c>
      <c r="D37" s="150">
        <f t="shared" si="0"/>
        <v>544.90035511000008</v>
      </c>
      <c r="E37" s="150">
        <f t="shared" si="0"/>
        <v>513.75797141999988</v>
      </c>
      <c r="F37" s="150">
        <f t="shared" si="0"/>
        <v>492.05316991000018</v>
      </c>
      <c r="G37" s="150">
        <f t="shared" si="0"/>
        <v>506.7341143299999</v>
      </c>
      <c r="H37" s="150">
        <f t="shared" si="0"/>
        <v>478.09525095999999</v>
      </c>
      <c r="I37" s="150">
        <f t="shared" si="0"/>
        <v>517.5937315000001</v>
      </c>
      <c r="J37" s="150">
        <f t="shared" si="0"/>
        <v>531.65816962000008</v>
      </c>
      <c r="K37" s="150">
        <f t="shared" si="0"/>
        <v>556.4569581799999</v>
      </c>
      <c r="L37" s="150">
        <f t="shared" si="0"/>
        <v>611.73381319999999</v>
      </c>
      <c r="M37" s="150">
        <f t="shared" si="0"/>
        <v>743.95228266000004</v>
      </c>
      <c r="N37" s="150">
        <f t="shared" si="0"/>
        <v>739.11879651000004</v>
      </c>
      <c r="O37" s="150">
        <f t="shared" si="0"/>
        <v>848.94422431999988</v>
      </c>
      <c r="P37" s="150">
        <f t="shared" si="0"/>
        <v>989.15061972000001</v>
      </c>
      <c r="Q37" s="150">
        <f t="shared" si="0"/>
        <v>1085.2132567200001</v>
      </c>
      <c r="R37" s="150">
        <f t="shared" si="0"/>
        <v>1161.1211386100001</v>
      </c>
      <c r="S37" s="150">
        <f t="shared" si="0"/>
        <v>1206.5612000699998</v>
      </c>
      <c r="T37" s="150">
        <f t="shared" si="0"/>
        <v>1214.7223316</v>
      </c>
      <c r="U37" s="150">
        <f t="shared" si="0"/>
        <v>1271.07924146</v>
      </c>
      <c r="V37" s="150">
        <f t="shared" si="0"/>
        <v>1297.5276004972725</v>
      </c>
      <c r="W37" s="150">
        <f t="shared" si="0"/>
        <v>1374.4836696006066</v>
      </c>
      <c r="X37" s="150">
        <f t="shared" si="0"/>
        <v>1394.1469207020207</v>
      </c>
      <c r="Y37" s="150">
        <f t="shared" si="0"/>
        <v>1467.4812190745452</v>
      </c>
      <c r="Z37" s="150">
        <f t="shared" si="0"/>
        <v>1437.0697648881819</v>
      </c>
      <c r="AA37" s="150">
        <f t="shared" si="0"/>
        <v>1481.991608974243</v>
      </c>
      <c r="AB37" s="150">
        <v>1530.2676834617178</v>
      </c>
      <c r="AC37" s="150">
        <v>1494.7579443466627</v>
      </c>
      <c r="AD37" s="150">
        <v>1457.4375835339454</v>
      </c>
      <c r="AE37" s="150">
        <v>1477.2274440632289</v>
      </c>
      <c r="AF37" s="150">
        <v>1518.1476270270009</v>
      </c>
      <c r="AG37" s="150">
        <v>1535.8358763693896</v>
      </c>
      <c r="AH37" s="150">
        <v>1559.9716411478782</v>
      </c>
      <c r="AI37" s="150">
        <v>1578.1805926493298</v>
      </c>
      <c r="AJ37" s="150">
        <v>1591.8600618006758</v>
      </c>
      <c r="AK37" s="150">
        <v>1596.1811746785556</v>
      </c>
      <c r="AL37" s="150">
        <v>1587.6700848482665</v>
      </c>
      <c r="AM37" s="150">
        <v>1568.4991759715808</v>
      </c>
      <c r="AN37" s="150">
        <v>1595.2241648061818</v>
      </c>
      <c r="AO37" s="150">
        <v>1508.7725740597859</v>
      </c>
      <c r="AP37" s="150">
        <v>1592.3146898661348</v>
      </c>
      <c r="AQ37" s="150">
        <v>1602.9471566598791</v>
      </c>
      <c r="AR37" s="150">
        <v>1593.1314862204092</v>
      </c>
      <c r="AS37" s="150">
        <v>1616.0347093432426</v>
      </c>
      <c r="AT37" s="150">
        <v>1627.708080935545</v>
      </c>
      <c r="AU37" s="150">
        <v>1641.1061149247198</v>
      </c>
      <c r="AV37" s="150">
        <v>1556.2166379130433</v>
      </c>
      <c r="AW37" s="150">
        <v>1532.4341434408927</v>
      </c>
      <c r="AX37" s="150">
        <v>1602.5915287472878</v>
      </c>
      <c r="AY37" s="150">
        <v>1560.7428947317244</v>
      </c>
      <c r="AZ37" s="150">
        <v>1425.3199590537274</v>
      </c>
      <c r="BA37" s="150">
        <v>1523.7733739683426</v>
      </c>
      <c r="BB37" s="150">
        <v>1253.6527591524564</v>
      </c>
      <c r="BC37" s="150">
        <v>1420.0184760472816</v>
      </c>
    </row>
    <row r="39" spans="1:55">
      <c r="A39" s="145" t="s">
        <v>143</v>
      </c>
      <c r="BA39" s="142"/>
      <c r="BB39" s="151"/>
      <c r="BC39" s="151"/>
    </row>
    <row r="40" spans="1:55">
      <c r="A40" s="146"/>
      <c r="AB40" s="45"/>
      <c r="AC40" s="45"/>
      <c r="AD40" s="45"/>
      <c r="AE40" s="45"/>
      <c r="AF40" s="45"/>
      <c r="AG40" s="45"/>
      <c r="AH40" s="45"/>
      <c r="AI40" s="45"/>
      <c r="AJ40" s="45"/>
      <c r="AK40" s="45"/>
      <c r="AL40" s="45"/>
      <c r="AM40" s="45"/>
      <c r="AN40" s="45"/>
      <c r="AO40" s="45"/>
      <c r="AP40" s="45"/>
      <c r="AQ40"/>
      <c r="AR40"/>
      <c r="AS40"/>
      <c r="AT40"/>
      <c r="AU40"/>
      <c r="AV40"/>
      <c r="AW40"/>
      <c r="AX40"/>
      <c r="AY40"/>
      <c r="AZ40"/>
      <c r="BA40"/>
      <c r="BB40"/>
    </row>
    <row r="41" spans="1:55">
      <c r="A41" s="36"/>
      <c r="AB41" s="45"/>
      <c r="AC41" s="45"/>
      <c r="AD41" s="45"/>
      <c r="AE41" s="45"/>
      <c r="AF41" s="45"/>
      <c r="AG41" s="45"/>
      <c r="AH41" s="45"/>
      <c r="AI41" s="45"/>
      <c r="AJ41" s="45"/>
      <c r="AK41" s="45"/>
      <c r="AL41" s="45"/>
      <c r="AM41" s="45"/>
      <c r="AN41" s="45"/>
      <c r="AO41" s="45"/>
      <c r="AP41" s="45"/>
      <c r="AQ41" s="45"/>
      <c r="AR41" s="45"/>
      <c r="AS41" s="45"/>
      <c r="AT41" s="45"/>
      <c r="AU41" s="45"/>
      <c r="AV41" s="45"/>
      <c r="AW41" s="45"/>
      <c r="AX41" s="45"/>
      <c r="AY41" s="45"/>
      <c r="AZ41" s="45"/>
      <c r="BA41" s="45"/>
      <c r="BB41" s="45"/>
    </row>
    <row r="42" spans="1:55">
      <c r="AB42" s="45"/>
      <c r="AC42" s="45"/>
      <c r="AD42" s="45"/>
      <c r="AE42" s="45"/>
      <c r="AF42" s="45"/>
      <c r="AG42" s="45"/>
      <c r="AH42" s="45"/>
      <c r="AI42" s="45"/>
      <c r="AJ42" s="45"/>
      <c r="AK42" s="45"/>
      <c r="AL42" s="45"/>
      <c r="AM42" s="45"/>
      <c r="AN42" s="45"/>
      <c r="AO42" s="45"/>
      <c r="AP42" s="45"/>
      <c r="AQ42"/>
      <c r="AR42"/>
      <c r="AS42"/>
      <c r="AT42"/>
      <c r="AU42"/>
      <c r="AV42"/>
      <c r="AW42"/>
      <c r="AX42"/>
      <c r="AY42"/>
      <c r="AZ42"/>
      <c r="BA42"/>
      <c r="BB42"/>
    </row>
    <row r="43" spans="1:55">
      <c r="AB43" s="45"/>
      <c r="AC43" s="45"/>
      <c r="AD43" s="45"/>
      <c r="AE43" s="45"/>
      <c r="AF43" s="45"/>
      <c r="AG43" s="45"/>
      <c r="AH43" s="45"/>
      <c r="AI43" s="45"/>
      <c r="AJ43" s="45"/>
      <c r="AK43" s="45"/>
      <c r="AL43" s="45"/>
      <c r="AM43" s="45"/>
      <c r="AN43" s="45"/>
      <c r="AO43" s="45"/>
      <c r="AP43" s="45"/>
      <c r="AQ43"/>
      <c r="AR43"/>
      <c r="AS43"/>
      <c r="AT43"/>
      <c r="AU43"/>
      <c r="AV43"/>
      <c r="AW43"/>
      <c r="AX43"/>
      <c r="AY43"/>
      <c r="AZ43"/>
      <c r="BA43"/>
      <c r="BB43"/>
    </row>
    <row r="44" spans="1:55">
      <c r="AB44" s="45"/>
      <c r="AC44" s="45"/>
      <c r="AD44" s="45"/>
      <c r="AE44" s="45"/>
      <c r="AF44" s="45"/>
      <c r="AG44" s="45"/>
      <c r="AH44" s="45"/>
      <c r="AI44" s="45"/>
      <c r="AJ44" s="45"/>
      <c r="AK44" s="45"/>
      <c r="AL44" s="45"/>
      <c r="AM44" s="45"/>
      <c r="AN44" s="45"/>
      <c r="AO44" s="45"/>
      <c r="AP44" s="45"/>
      <c r="AQ44" s="45"/>
      <c r="AR44" s="45"/>
      <c r="AS44" s="45"/>
      <c r="AT44" s="45"/>
      <c r="AU44" s="45"/>
      <c r="AV44" s="45"/>
      <c r="AW44" s="45"/>
      <c r="AX44" s="45"/>
      <c r="AY44" s="45"/>
      <c r="AZ44" s="45"/>
      <c r="BA44" s="45"/>
      <c r="BB44" s="45"/>
    </row>
    <row r="45" spans="1:55">
      <c r="AB45" s="45"/>
      <c r="AC45" s="45"/>
      <c r="AD45" s="45"/>
      <c r="AE45" s="45"/>
      <c r="AF45" s="45"/>
      <c r="AG45" s="45"/>
      <c r="AH45" s="45"/>
      <c r="AI45" s="45"/>
      <c r="AJ45" s="45"/>
      <c r="AK45" s="45"/>
      <c r="AL45" s="45"/>
      <c r="AM45" s="45"/>
      <c r="AN45" s="45"/>
      <c r="AO45" s="45"/>
      <c r="AP45" s="45"/>
      <c r="AQ45" s="45"/>
      <c r="AR45" s="45"/>
      <c r="AS45" s="45"/>
      <c r="AT45" s="45"/>
      <c r="AU45" s="45"/>
      <c r="AV45" s="45"/>
      <c r="AW45" s="45"/>
      <c r="AX45" s="45"/>
      <c r="AY45" s="45"/>
      <c r="AZ45" s="45"/>
      <c r="BA45" s="45"/>
      <c r="BB45" s="45"/>
    </row>
    <row r="46" spans="1:55">
      <c r="AB46" s="47"/>
      <c r="AC46" s="47"/>
      <c r="AD46" s="47"/>
      <c r="AE46" s="47"/>
      <c r="AF46" s="47"/>
      <c r="AG46" s="47"/>
      <c r="AH46" s="47"/>
      <c r="AI46" s="47"/>
      <c r="AJ46" s="47"/>
      <c r="AK46" s="47"/>
      <c r="AL46" s="47"/>
      <c r="AM46" s="47"/>
      <c r="AN46" s="47"/>
      <c r="AO46" s="47"/>
      <c r="AP46" s="47"/>
      <c r="AQ46" s="47"/>
      <c r="AR46" s="47"/>
      <c r="AS46" s="47"/>
      <c r="AT46" s="47"/>
      <c r="AU46" s="47"/>
      <c r="AV46" s="47"/>
      <c r="AW46" s="47"/>
      <c r="AX46" s="47"/>
      <c r="AY46" s="47"/>
      <c r="AZ46" s="47"/>
      <c r="BA46" s="47"/>
      <c r="BB46" s="47"/>
    </row>
  </sheetData>
  <pageMargins left="0.7" right="0.7" top="0.75" bottom="0.75" header="0.51180555555555496" footer="0.51180555555555496"/>
  <pageSetup paperSize="9" firstPageNumber="0" orientation="portrait" horizontalDpi="300" verticalDpi="300"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107736-22F5-4194-BC2D-51FF5ED8C22D}">
  <sheetPr>
    <pageSetUpPr fitToPage="1"/>
  </sheetPr>
  <dimension ref="A1:K49"/>
  <sheetViews>
    <sheetView showGridLines="0" zoomScaleNormal="100" workbookViewId="0"/>
  </sheetViews>
  <sheetFormatPr baseColWidth="10" defaultRowHeight="15"/>
  <cols>
    <col min="1" max="1" width="41.7109375" customWidth="1"/>
    <col min="2" max="2" width="15.7109375" customWidth="1"/>
  </cols>
  <sheetData>
    <row r="1" spans="1:1">
      <c r="A1" s="140" t="s">
        <v>152</v>
      </c>
    </row>
    <row r="2" spans="1:1">
      <c r="A2" s="33" t="s">
        <v>153</v>
      </c>
    </row>
    <row r="3" spans="1:1">
      <c r="A3" s="152"/>
    </row>
    <row r="19" spans="1:11">
      <c r="F19" s="41"/>
      <c r="G19" s="41"/>
    </row>
    <row r="20" spans="1:11">
      <c r="B20" s="153"/>
    </row>
    <row r="21" spans="1:11">
      <c r="G21" s="48"/>
    </row>
    <row r="23" spans="1:11" ht="15.75">
      <c r="A23" s="154" t="s">
        <v>31</v>
      </c>
    </row>
    <row r="24" spans="1:11">
      <c r="A24" s="155" t="s">
        <v>154</v>
      </c>
    </row>
    <row r="25" spans="1:11">
      <c r="A25" s="155" t="s">
        <v>155</v>
      </c>
    </row>
    <row r="26" spans="1:11">
      <c r="A26" s="155" t="s">
        <v>156</v>
      </c>
    </row>
    <row r="27" spans="1:11">
      <c r="A27" s="155" t="s">
        <v>144</v>
      </c>
    </row>
    <row r="28" spans="1:11">
      <c r="A28" s="155" t="s">
        <v>32</v>
      </c>
    </row>
    <row r="29" spans="1:11">
      <c r="A29" s="156" t="s">
        <v>157</v>
      </c>
    </row>
    <row r="30" spans="1:11">
      <c r="A30" s="33"/>
    </row>
    <row r="31" spans="1:11">
      <c r="A31" s="34"/>
    </row>
    <row r="32" spans="1:11">
      <c r="J32" t="s">
        <v>158</v>
      </c>
      <c r="K32" t="s">
        <v>159</v>
      </c>
    </row>
    <row r="33" spans="9:11">
      <c r="I33" s="41"/>
      <c r="J33" s="157">
        <v>2023</v>
      </c>
      <c r="K33" s="41">
        <v>2023</v>
      </c>
    </row>
    <row r="34" spans="9:11">
      <c r="I34" s="158" t="s">
        <v>27</v>
      </c>
      <c r="J34">
        <v>340.55657624999998</v>
      </c>
      <c r="K34" s="45">
        <v>13.497774796370109</v>
      </c>
    </row>
    <row r="35" spans="9:11">
      <c r="I35" s="158" t="s">
        <v>34</v>
      </c>
      <c r="J35">
        <v>51.970227330474451</v>
      </c>
      <c r="K35" s="45">
        <v>2.0598117127767641</v>
      </c>
    </row>
    <row r="36" spans="9:11">
      <c r="I36" s="158" t="s">
        <v>150</v>
      </c>
      <c r="J36">
        <v>747.52110946810024</v>
      </c>
      <c r="K36" s="45">
        <v>29.627592872340383</v>
      </c>
    </row>
    <row r="37" spans="9:11">
      <c r="I37" s="158" t="s">
        <v>160</v>
      </c>
      <c r="J37">
        <v>974.51151603030314</v>
      </c>
      <c r="K37" s="45">
        <v>38.624234259949205</v>
      </c>
    </row>
    <row r="38" spans="9:11">
      <c r="I38" s="158" t="s">
        <v>161</v>
      </c>
      <c r="J38">
        <v>20.186078611111114</v>
      </c>
      <c r="K38" s="45">
        <v>0.80006425397753966</v>
      </c>
    </row>
    <row r="39" spans="9:11">
      <c r="I39" s="159" t="s">
        <v>162</v>
      </c>
      <c r="J39" s="160">
        <v>121.72097520944446</v>
      </c>
      <c r="K39" s="45">
        <v>4.82434469321639</v>
      </c>
    </row>
    <row r="40" spans="9:11">
      <c r="I40" s="159" t="s">
        <v>163</v>
      </c>
      <c r="J40" s="160">
        <v>56.452513000000003</v>
      </c>
      <c r="K40" s="45">
        <v>2.2374646690240092</v>
      </c>
    </row>
    <row r="41" spans="9:11">
      <c r="I41" s="161" t="s">
        <v>164</v>
      </c>
      <c r="J41" s="160">
        <v>52.409694000000009</v>
      </c>
      <c r="K41" s="45">
        <v>2.0772297353593383</v>
      </c>
    </row>
    <row r="42" spans="9:11">
      <c r="I42" s="159" t="s">
        <v>165</v>
      </c>
      <c r="J42" s="162">
        <v>49.99968472222222</v>
      </c>
      <c r="K42" s="45">
        <v>1.9817103275510826</v>
      </c>
    </row>
    <row r="43" spans="9:11">
      <c r="I43" s="159" t="s">
        <v>166</v>
      </c>
      <c r="J43" s="162">
        <v>40.853270804060635</v>
      </c>
      <c r="K43" s="45">
        <v>1.6191971832707561</v>
      </c>
    </row>
    <row r="44" spans="9:11">
      <c r="I44" s="161" t="s">
        <v>167</v>
      </c>
      <c r="J44" s="160">
        <v>22.687929000000004</v>
      </c>
      <c r="K44" s="45">
        <v>0.89922373430612779</v>
      </c>
    </row>
    <row r="45" spans="9:11">
      <c r="I45" s="163" t="s">
        <v>168</v>
      </c>
      <c r="J45" s="162">
        <v>44.187606388888923</v>
      </c>
      <c r="K45" s="45">
        <v>1.751351761858297</v>
      </c>
    </row>
    <row r="46" spans="9:11">
      <c r="I46" s="163"/>
      <c r="J46" s="164"/>
      <c r="K46" s="45"/>
    </row>
    <row r="47" spans="9:11">
      <c r="I47" s="158" t="s">
        <v>169</v>
      </c>
      <c r="J47">
        <v>388.31167312461622</v>
      </c>
      <c r="K47" s="11">
        <v>15.390522104586003</v>
      </c>
    </row>
    <row r="48" spans="9:11">
      <c r="J48" s="164"/>
    </row>
    <row r="49" spans="9:11">
      <c r="I49" s="41" t="s">
        <v>28</v>
      </c>
      <c r="J49" s="164">
        <f>SUM(J34:J45)</f>
        <v>2523.0571808146055</v>
      </c>
      <c r="K49" s="153">
        <f>SUM(K34:K45)</f>
        <v>100.00000000000001</v>
      </c>
    </row>
  </sheetData>
  <pageMargins left="0.7" right="0.7" top="0.75" bottom="0.75" header="0.3" footer="0.3"/>
  <pageSetup paperSize="9" scale="88" orientation="landscape" horizontalDpi="200" verticalDpi="200"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141F0C-21BD-49F6-9AD0-7D0EFF330B77}">
  <dimension ref="A1:AJ39"/>
  <sheetViews>
    <sheetView showGridLines="0" topLeftCell="S6" zoomScaleNormal="100" workbookViewId="0">
      <selection activeCell="S6" sqref="S6"/>
    </sheetView>
  </sheetViews>
  <sheetFormatPr baseColWidth="10" defaultColWidth="11.28515625" defaultRowHeight="12.75"/>
  <cols>
    <col min="1" max="1" width="50.7109375" style="27" bestFit="1" customWidth="1"/>
    <col min="2" max="16384" width="11.28515625" style="27"/>
  </cols>
  <sheetData>
    <row r="1" spans="1:33" ht="15">
      <c r="A1" s="140" t="s">
        <v>170</v>
      </c>
      <c r="B1" s="165"/>
      <c r="C1" s="165"/>
      <c r="D1" s="165"/>
      <c r="E1" s="165"/>
      <c r="F1" s="165"/>
      <c r="G1" s="165"/>
      <c r="H1" s="165"/>
      <c r="I1" s="165"/>
      <c r="J1" s="165"/>
      <c r="K1" s="165"/>
      <c r="L1" s="165"/>
      <c r="M1" s="165"/>
      <c r="N1" s="165"/>
      <c r="O1" s="165"/>
      <c r="P1" s="165"/>
      <c r="Q1" s="165"/>
      <c r="R1" s="165"/>
      <c r="S1" s="165"/>
      <c r="T1" s="165"/>
      <c r="U1" s="165"/>
      <c r="V1" s="165"/>
      <c r="W1" s="165"/>
      <c r="X1" s="165"/>
      <c r="Y1" s="165"/>
      <c r="Z1" s="165"/>
      <c r="AA1" s="165"/>
      <c r="AB1" s="165"/>
      <c r="AC1" s="166"/>
      <c r="AD1" s="165"/>
      <c r="AE1" s="165"/>
      <c r="AF1" s="166"/>
      <c r="AG1" s="165"/>
    </row>
    <row r="2" spans="1:33" ht="15">
      <c r="A2" s="143" t="s">
        <v>171</v>
      </c>
    </row>
    <row r="3" spans="1:33">
      <c r="A3" s="33" t="s">
        <v>172</v>
      </c>
    </row>
    <row r="5" spans="1:33">
      <c r="A5" s="34"/>
    </row>
    <row r="8" spans="1:33">
      <c r="A8" s="152"/>
    </row>
    <row r="9" spans="1:33">
      <c r="A9" s="34"/>
    </row>
    <row r="18" spans="1:36">
      <c r="A18" s="167" t="s">
        <v>154</v>
      </c>
    </row>
    <row r="19" spans="1:36">
      <c r="A19" s="35" t="s">
        <v>173</v>
      </c>
    </row>
    <row r="20" spans="1:36">
      <c r="A20" s="36" t="s">
        <v>146</v>
      </c>
    </row>
    <row r="21" spans="1:36">
      <c r="A21" s="36"/>
    </row>
    <row r="22" spans="1:36">
      <c r="A22" s="168" t="s">
        <v>174</v>
      </c>
    </row>
    <row r="23" spans="1:36" ht="15">
      <c r="A23" s="168" t="s">
        <v>18</v>
      </c>
      <c r="B23" s="165">
        <v>1990</v>
      </c>
      <c r="C23" s="165">
        <v>1991</v>
      </c>
      <c r="D23" s="165">
        <v>1992</v>
      </c>
      <c r="E23" s="165">
        <v>1993</v>
      </c>
      <c r="F23" s="165">
        <v>1994</v>
      </c>
      <c r="G23" s="165">
        <v>1995</v>
      </c>
      <c r="H23" s="165">
        <v>1996</v>
      </c>
      <c r="I23" s="165">
        <v>1997</v>
      </c>
      <c r="J23" s="165">
        <v>1998</v>
      </c>
      <c r="K23" s="165">
        <v>1999</v>
      </c>
      <c r="L23" s="165">
        <v>2000</v>
      </c>
      <c r="M23" s="165">
        <v>2001</v>
      </c>
      <c r="N23" s="165">
        <v>2002</v>
      </c>
      <c r="O23" s="165">
        <v>2003</v>
      </c>
      <c r="P23" s="165">
        <v>2004</v>
      </c>
      <c r="Q23" s="165">
        <v>2005</v>
      </c>
      <c r="R23" s="165">
        <v>2006</v>
      </c>
      <c r="S23" s="165">
        <v>2007</v>
      </c>
      <c r="T23" s="165">
        <v>2008</v>
      </c>
      <c r="U23" s="165">
        <v>2009</v>
      </c>
      <c r="V23" s="165">
        <v>2010</v>
      </c>
      <c r="W23" s="165">
        <v>2011</v>
      </c>
      <c r="X23" s="165">
        <v>2012</v>
      </c>
      <c r="Y23" s="165">
        <v>2013</v>
      </c>
      <c r="Z23" s="165">
        <v>2014</v>
      </c>
      <c r="AA23" s="165">
        <v>2015</v>
      </c>
      <c r="AB23" s="165">
        <v>2016</v>
      </c>
      <c r="AC23" s="166">
        <v>2017</v>
      </c>
      <c r="AD23" s="165">
        <v>2018</v>
      </c>
      <c r="AE23" s="165">
        <v>2019</v>
      </c>
      <c r="AF23" s="166">
        <v>2020</v>
      </c>
      <c r="AG23" s="165">
        <v>2021</v>
      </c>
      <c r="AH23" s="166">
        <v>2022</v>
      </c>
      <c r="AI23" s="165">
        <v>2023</v>
      </c>
    </row>
    <row r="24" spans="1:36">
      <c r="A24" s="27" t="s">
        <v>175</v>
      </c>
      <c r="B24" s="169">
        <v>54.418723142200008</v>
      </c>
      <c r="C24" s="169">
        <v>57.926327653199991</v>
      </c>
      <c r="D24" s="169">
        <v>69.375815050499995</v>
      </c>
      <c r="E24" s="169">
        <v>65.296963547499956</v>
      </c>
      <c r="F24" s="169">
        <v>79.435997068999995</v>
      </c>
      <c r="G24" s="169">
        <v>73.655401283900005</v>
      </c>
      <c r="H24" s="169">
        <v>66.334636923000005</v>
      </c>
      <c r="I24" s="169">
        <v>64.306552282300004</v>
      </c>
      <c r="J24" s="169">
        <v>62.58160289380001</v>
      </c>
      <c r="K24" s="169">
        <v>73.074218434000016</v>
      </c>
      <c r="L24" s="169">
        <v>67.000207634399999</v>
      </c>
      <c r="M24" s="169">
        <v>74.893180788300015</v>
      </c>
      <c r="N24" s="169">
        <v>61.320038643800018</v>
      </c>
      <c r="O24" s="169">
        <v>59.766644199399991</v>
      </c>
      <c r="P24" s="169">
        <v>60.504579562000004</v>
      </c>
      <c r="Q24" s="169">
        <v>52.819003849200016</v>
      </c>
      <c r="R24" s="169">
        <v>58.934936728300016</v>
      </c>
      <c r="S24" s="169">
        <v>62.326404640799979</v>
      </c>
      <c r="T24" s="169">
        <v>69.828805294999995</v>
      </c>
      <c r="U24" s="169">
        <v>65.439613754800007</v>
      </c>
      <c r="V24" s="169">
        <v>73.044678931800007</v>
      </c>
      <c r="W24" s="169">
        <v>60.926568000000003</v>
      </c>
      <c r="X24" s="169">
        <v>79.894958999999986</v>
      </c>
      <c r="Y24" s="169">
        <v>93.664607000000004</v>
      </c>
      <c r="Z24" s="169">
        <v>87.968530999999999</v>
      </c>
      <c r="AA24" s="169">
        <v>85.218113000000002</v>
      </c>
      <c r="AB24" s="169">
        <v>91.380670000000009</v>
      </c>
      <c r="AC24" s="169">
        <v>84.719008000000002</v>
      </c>
      <c r="AD24" s="169">
        <v>104.99810099999998</v>
      </c>
      <c r="AE24" s="169">
        <v>104.27947800000001</v>
      </c>
      <c r="AF24" s="169">
        <v>116.30991899999999</v>
      </c>
      <c r="AG24" s="169">
        <v>112.57605799999997</v>
      </c>
      <c r="AH24" s="169">
        <v>103.64353300000001</v>
      </c>
      <c r="AI24" s="169">
        <v>131.99908600000001</v>
      </c>
    </row>
    <row r="25" spans="1:36" ht="15">
      <c r="A25" s="170" t="s">
        <v>176</v>
      </c>
      <c r="B25" s="169">
        <v>132.02545007160001</v>
      </c>
      <c r="C25" s="169">
        <v>136.97415265450002</v>
      </c>
      <c r="D25" s="169">
        <v>139.58520523380002</v>
      </c>
      <c r="E25" s="169">
        <v>134.96450388980003</v>
      </c>
      <c r="F25" s="169">
        <v>133.51027589680001</v>
      </c>
      <c r="G25" s="169">
        <v>133.79238457420001</v>
      </c>
      <c r="H25" s="169">
        <v>133.63784257559999</v>
      </c>
      <c r="I25" s="169">
        <v>133.12995989410001</v>
      </c>
      <c r="J25" s="169">
        <v>130.2586522215</v>
      </c>
      <c r="K25" s="169">
        <v>129.55598855550002</v>
      </c>
      <c r="L25" s="169">
        <v>130.60765561220001</v>
      </c>
      <c r="M25" s="169">
        <v>129.7086767321</v>
      </c>
      <c r="N25" s="169">
        <v>131.565969473</v>
      </c>
      <c r="O25" s="169">
        <v>131.4794936776</v>
      </c>
      <c r="P25" s="169">
        <v>133.29120054010002</v>
      </c>
      <c r="Q25" s="169">
        <v>141.042865705</v>
      </c>
      <c r="R25" s="169">
        <v>135.21478044310001</v>
      </c>
      <c r="S25" s="169">
        <v>154.49684303160001</v>
      </c>
      <c r="T25" s="169">
        <v>170.31536950509999</v>
      </c>
      <c r="U25" s="169">
        <v>178.62949287100002</v>
      </c>
      <c r="V25" s="169">
        <v>187.514213926</v>
      </c>
      <c r="W25" s="169">
        <v>191.74289461801254</v>
      </c>
      <c r="X25" s="169">
        <v>202.81804994482999</v>
      </c>
      <c r="Y25" s="169">
        <v>213.27711208137254</v>
      </c>
      <c r="Z25" s="169">
        <v>220.96706210336669</v>
      </c>
      <c r="AA25" s="169">
        <v>227.65417311776034</v>
      </c>
      <c r="AB25" s="169">
        <v>237.33503459836172</v>
      </c>
      <c r="AC25" s="169">
        <v>242.91515871746259</v>
      </c>
      <c r="AD25" s="169">
        <v>250.72616578121742</v>
      </c>
      <c r="AE25" s="169">
        <v>258.33275855549641</v>
      </c>
      <c r="AF25" s="169">
        <v>252.75918023882062</v>
      </c>
      <c r="AG25" s="169">
        <v>266.22317868742908</v>
      </c>
      <c r="AH25" s="169">
        <v>281.26590827569311</v>
      </c>
      <c r="AI25" s="169">
        <v>290.26075285889135</v>
      </c>
    </row>
    <row r="26" spans="1:36">
      <c r="A26" s="27" t="s">
        <v>34</v>
      </c>
      <c r="B26" s="169">
        <v>233.92741505450002</v>
      </c>
      <c r="C26" s="169">
        <v>229.15630361830003</v>
      </c>
      <c r="D26" s="169">
        <v>209.42324579550001</v>
      </c>
      <c r="E26" s="169">
        <v>163.94195249649999</v>
      </c>
      <c r="F26" s="169">
        <v>174.9321638669</v>
      </c>
      <c r="G26" s="169">
        <v>180.84888135880001</v>
      </c>
      <c r="H26" s="169">
        <v>179.83026304050003</v>
      </c>
      <c r="I26" s="169">
        <v>167.10398004740003</v>
      </c>
      <c r="J26" s="169">
        <v>194.32908677770001</v>
      </c>
      <c r="K26" s="169">
        <v>176.75811003620001</v>
      </c>
      <c r="L26" s="169">
        <v>174.500789373</v>
      </c>
      <c r="M26" s="169">
        <v>144.1262510796</v>
      </c>
      <c r="N26" s="169">
        <v>159.0113210728</v>
      </c>
      <c r="O26" s="169">
        <v>162.41720983640002</v>
      </c>
      <c r="P26" s="169">
        <v>155.5252589271</v>
      </c>
      <c r="Q26" s="169">
        <v>160.67267308560002</v>
      </c>
      <c r="R26" s="169">
        <v>149.99139719730002</v>
      </c>
      <c r="S26" s="169">
        <v>157.48533342120001</v>
      </c>
      <c r="T26" s="169">
        <v>147.18693190300002</v>
      </c>
      <c r="U26" s="169">
        <v>127.7399360272</v>
      </c>
      <c r="V26" s="169">
        <v>131.648935567</v>
      </c>
      <c r="W26" s="169">
        <v>136.29896096172817</v>
      </c>
      <c r="X26" s="169">
        <v>143.60606505169739</v>
      </c>
      <c r="Y26" s="169">
        <v>148.03163494264766</v>
      </c>
      <c r="Z26" s="169">
        <v>119.7827071602448</v>
      </c>
      <c r="AA26" s="169">
        <v>110.89937555452966</v>
      </c>
      <c r="AB26" s="169">
        <v>105.13507346621611</v>
      </c>
      <c r="AC26" s="169">
        <v>115.71631223105967</v>
      </c>
      <c r="AD26" s="169">
        <v>107.43692716436917</v>
      </c>
      <c r="AE26" s="169">
        <v>86.378155232667908</v>
      </c>
      <c r="AF26" s="169">
        <v>64.651809558242903</v>
      </c>
      <c r="AG26" s="169">
        <v>79.522477975331938</v>
      </c>
      <c r="AH26" s="169">
        <v>70.629635502098552</v>
      </c>
      <c r="AI26" s="169">
        <v>54.506675327801339</v>
      </c>
    </row>
    <row r="27" spans="1:36">
      <c r="A27" s="27" t="s">
        <v>150</v>
      </c>
      <c r="B27" s="169">
        <v>992.34568391410005</v>
      </c>
      <c r="C27" s="169">
        <v>1020.3153622013</v>
      </c>
      <c r="D27" s="169">
        <v>986.34017869910008</v>
      </c>
      <c r="E27" s="169">
        <v>998.1603683922001</v>
      </c>
      <c r="F27" s="169">
        <v>938.07003640460016</v>
      </c>
      <c r="G27" s="169">
        <v>955.34772536380012</v>
      </c>
      <c r="H27" s="169">
        <v>1006.3102010283001</v>
      </c>
      <c r="I27" s="169">
        <v>969.38118767660012</v>
      </c>
      <c r="J27" s="169">
        <v>1049.3616015601999</v>
      </c>
      <c r="K27" s="169">
        <v>994.4277091926001</v>
      </c>
      <c r="L27" s="169">
        <v>977.21463895570002</v>
      </c>
      <c r="M27" s="169">
        <v>1036.1890894231001</v>
      </c>
      <c r="N27" s="169">
        <v>1035.3610431923</v>
      </c>
      <c r="O27" s="169">
        <v>1025.0758441664</v>
      </c>
      <c r="P27" s="169">
        <v>1034.0585983292999</v>
      </c>
      <c r="Q27" s="169">
        <v>1022.0859428252002</v>
      </c>
      <c r="R27" s="169">
        <v>1014.7239911682</v>
      </c>
      <c r="S27" s="169">
        <v>1003.0098778910001</v>
      </c>
      <c r="T27" s="169">
        <v>971.52862647160009</v>
      </c>
      <c r="U27" s="169">
        <v>937.08848975800004</v>
      </c>
      <c r="V27" s="169">
        <v>883.35230165930011</v>
      </c>
      <c r="W27" s="169">
        <v>934.12467218681263</v>
      </c>
      <c r="X27" s="169">
        <v>895.50588010179683</v>
      </c>
      <c r="Y27" s="169">
        <v>868.68836289478543</v>
      </c>
      <c r="Z27" s="169">
        <v>877.70328015592031</v>
      </c>
      <c r="AA27" s="169">
        <v>881.16379699475135</v>
      </c>
      <c r="AB27" s="169">
        <v>846.93303409078271</v>
      </c>
      <c r="AC27" s="169">
        <v>854.5877538191213</v>
      </c>
      <c r="AD27" s="169">
        <v>823.20021240053245</v>
      </c>
      <c r="AE27" s="169">
        <v>828.79617473369785</v>
      </c>
      <c r="AF27" s="169">
        <v>726.81808025359987</v>
      </c>
      <c r="AG27" s="169">
        <v>766.57681395912721</v>
      </c>
      <c r="AH27" s="169">
        <v>753.86096587885731</v>
      </c>
      <c r="AI27" s="169">
        <v>752.45105732005936</v>
      </c>
    </row>
    <row r="28" spans="1:36">
      <c r="A28" s="27" t="s">
        <v>27</v>
      </c>
      <c r="B28" s="169">
        <v>307.87962789440002</v>
      </c>
      <c r="C28" s="169">
        <v>310.18357590250002</v>
      </c>
      <c r="D28" s="169">
        <v>321.19575390060004</v>
      </c>
      <c r="E28" s="169">
        <v>328.14442536659999</v>
      </c>
      <c r="F28" s="169">
        <v>334.2946220865</v>
      </c>
      <c r="G28" s="169">
        <v>345.99386617610003</v>
      </c>
      <c r="H28" s="169">
        <v>358.75897441230006</v>
      </c>
      <c r="I28" s="169">
        <v>366.64464555440003</v>
      </c>
      <c r="J28" s="169">
        <v>382.11247763520004</v>
      </c>
      <c r="K28" s="169">
        <v>396.86397172860006</v>
      </c>
      <c r="L28" s="169">
        <v>425.917352489</v>
      </c>
      <c r="M28" s="169">
        <v>436.99937038160004</v>
      </c>
      <c r="N28" s="169">
        <v>454.45616599280004</v>
      </c>
      <c r="O28" s="169">
        <v>450.33550045300001</v>
      </c>
      <c r="P28" s="169">
        <v>454.54157636390005</v>
      </c>
      <c r="Q28" s="169">
        <v>464.28283156729998</v>
      </c>
      <c r="R28" s="169">
        <v>458.23393261260009</v>
      </c>
      <c r="S28" s="169">
        <v>460.93392957110001</v>
      </c>
      <c r="T28" s="169">
        <v>462.15512562590004</v>
      </c>
      <c r="U28" s="169">
        <v>441.66002414830001</v>
      </c>
      <c r="V28" s="169">
        <v>456.44135861200004</v>
      </c>
      <c r="W28" s="169">
        <v>460.44942294751246</v>
      </c>
      <c r="X28" s="169">
        <v>438.98324556870097</v>
      </c>
      <c r="Y28" s="169">
        <v>425.38339578681678</v>
      </c>
      <c r="Z28" s="169">
        <v>415.10315267582689</v>
      </c>
      <c r="AA28" s="169">
        <v>425.25591859214336</v>
      </c>
      <c r="AB28" s="169">
        <v>440.03445619881654</v>
      </c>
      <c r="AC28" s="169">
        <v>454.0571113558575</v>
      </c>
      <c r="AD28" s="169">
        <v>444.56091572446229</v>
      </c>
      <c r="AE28" s="169">
        <v>451.17698351683799</v>
      </c>
      <c r="AF28" s="169">
        <v>441.22257984503705</v>
      </c>
      <c r="AG28" s="169">
        <v>425.43469034239718</v>
      </c>
      <c r="AH28" s="169">
        <v>417.43003672689696</v>
      </c>
      <c r="AI28" s="169">
        <v>369.26830243421205</v>
      </c>
    </row>
    <row r="29" spans="1:36">
      <c r="A29" s="171" t="s">
        <v>151</v>
      </c>
      <c r="B29" s="169">
        <v>913.49208433220019</v>
      </c>
      <c r="C29" s="169">
        <v>945.0990527951999</v>
      </c>
      <c r="D29" s="169">
        <v>962.93476625049971</v>
      </c>
      <c r="E29" s="169">
        <v>1044.6083035623999</v>
      </c>
      <c r="F29" s="169">
        <v>1033.7608869601995</v>
      </c>
      <c r="G29" s="169">
        <v>1086.2559471612001</v>
      </c>
      <c r="H29" s="169">
        <v>1127.5263311212998</v>
      </c>
      <c r="I29" s="169">
        <v>1147.2564462052001</v>
      </c>
      <c r="J29" s="169">
        <v>1090.0250601306</v>
      </c>
      <c r="K29" s="169">
        <v>1149.4001904981001</v>
      </c>
      <c r="L29" s="169">
        <v>1195.7324964867</v>
      </c>
      <c r="M29" s="169">
        <v>1229.3077054482997</v>
      </c>
      <c r="N29" s="169">
        <v>1253.4989067552997</v>
      </c>
      <c r="O29" s="169">
        <v>1268.5858269122</v>
      </c>
      <c r="P29" s="169">
        <v>1293.7312520416001</v>
      </c>
      <c r="Q29" s="169">
        <v>1305.0702958417003</v>
      </c>
      <c r="R29" s="169">
        <v>1300.0995903455002</v>
      </c>
      <c r="S29" s="169">
        <v>1282.7551323933001</v>
      </c>
      <c r="T29" s="169">
        <v>1286.8719892244003</v>
      </c>
      <c r="U29" s="169">
        <v>1218.1368727347001</v>
      </c>
      <c r="V29" s="169">
        <v>1260.5325483969</v>
      </c>
      <c r="W29" s="169">
        <v>1293.0013706811187</v>
      </c>
      <c r="X29" s="169">
        <v>1243.0743485946391</v>
      </c>
      <c r="Y29" s="169">
        <v>1228.1342406906056</v>
      </c>
      <c r="Z29" s="169">
        <v>1265.6071462728951</v>
      </c>
      <c r="AA29" s="169">
        <v>1266.4258178520802</v>
      </c>
      <c r="AB29" s="169">
        <v>1178.7735053566764</v>
      </c>
      <c r="AC29" s="169">
        <v>1168.9769417890343</v>
      </c>
      <c r="AD29" s="169">
        <v>1193.3185612000127</v>
      </c>
      <c r="AE29" s="169">
        <v>1155.9098897382125</v>
      </c>
      <c r="AF29" s="169">
        <v>1038.0040244005402</v>
      </c>
      <c r="AG29" s="169">
        <v>1103.1649281289906</v>
      </c>
      <c r="AH29" s="169">
        <v>917.54456095654302</v>
      </c>
      <c r="AI29" s="169">
        <v>983.29064532907967</v>
      </c>
    </row>
    <row r="30" spans="1:36">
      <c r="B30" s="172"/>
      <c r="C30" s="172"/>
      <c r="D30" s="172"/>
      <c r="E30" s="172"/>
      <c r="F30" s="172"/>
      <c r="G30" s="172"/>
      <c r="H30" s="172"/>
      <c r="I30" s="172"/>
      <c r="J30" s="172"/>
      <c r="W30" s="172"/>
      <c r="AF30" s="172"/>
      <c r="AG30" s="172"/>
      <c r="AH30" s="172"/>
    </row>
    <row r="31" spans="1:36">
      <c r="A31" s="35" t="s">
        <v>177</v>
      </c>
      <c r="B31" s="172"/>
      <c r="C31" s="172"/>
      <c r="D31" s="172"/>
      <c r="E31" s="172"/>
      <c r="F31" s="172"/>
      <c r="G31" s="172"/>
      <c r="H31" s="172"/>
      <c r="I31" s="172"/>
      <c r="J31" s="172"/>
      <c r="K31" s="172"/>
      <c r="L31" s="172"/>
      <c r="M31" s="172"/>
      <c r="N31" s="172"/>
      <c r="O31" s="172"/>
      <c r="P31" s="172"/>
      <c r="Q31" s="172"/>
      <c r="R31" s="172"/>
      <c r="S31" s="172"/>
      <c r="T31" s="172"/>
      <c r="U31" s="172"/>
      <c r="V31" s="172"/>
      <c r="W31" s="172"/>
      <c r="X31" s="172"/>
      <c r="Y31" s="172"/>
      <c r="Z31" s="172"/>
      <c r="AA31" s="172"/>
      <c r="AB31" s="172"/>
      <c r="AC31" s="172"/>
      <c r="AD31" s="172"/>
      <c r="AE31" s="172"/>
      <c r="AF31" s="172"/>
      <c r="AG31" s="172"/>
      <c r="AH31" s="172"/>
      <c r="AI31" s="172"/>
      <c r="AJ31" s="172"/>
    </row>
    <row r="32" spans="1:36" ht="15">
      <c r="A32" s="36" t="s">
        <v>146</v>
      </c>
      <c r="B32"/>
      <c r="C32"/>
      <c r="D32"/>
      <c r="E32"/>
      <c r="F32"/>
      <c r="G32"/>
      <c r="H32"/>
      <c r="I32"/>
      <c r="J32"/>
      <c r="K32"/>
      <c r="L32"/>
      <c r="M32"/>
      <c r="N32"/>
      <c r="O32"/>
      <c r="P32"/>
      <c r="Q32"/>
      <c r="R32"/>
      <c r="S32"/>
      <c r="T32"/>
      <c r="U32"/>
      <c r="V32"/>
      <c r="W32" s="169"/>
      <c r="X32" s="169"/>
      <c r="Y32" s="169"/>
      <c r="Z32" s="169"/>
      <c r="AA32" s="169"/>
      <c r="AB32" s="169"/>
      <c r="AC32" s="169"/>
      <c r="AD32" s="169"/>
      <c r="AE32" s="169"/>
      <c r="AF32" s="169"/>
      <c r="AG32" s="169"/>
      <c r="AH32" s="169"/>
      <c r="AI32" s="169"/>
    </row>
    <row r="33" spans="1:35">
      <c r="W33" s="169"/>
      <c r="X33" s="169"/>
      <c r="Y33" s="169"/>
      <c r="Z33" s="169"/>
      <c r="AA33" s="169"/>
      <c r="AB33" s="169"/>
      <c r="AC33" s="169"/>
      <c r="AD33" s="169"/>
      <c r="AE33" s="169"/>
      <c r="AF33" s="169"/>
      <c r="AG33" s="169"/>
      <c r="AH33" s="169"/>
      <c r="AI33" s="169"/>
    </row>
    <row r="34" spans="1:35" ht="15">
      <c r="A34"/>
      <c r="B34"/>
      <c r="C34"/>
      <c r="D34"/>
      <c r="E34"/>
      <c r="F34"/>
      <c r="G34"/>
      <c r="H34"/>
      <c r="I34"/>
      <c r="J34"/>
      <c r="K34"/>
      <c r="L34"/>
      <c r="M34"/>
      <c r="N34"/>
      <c r="O34"/>
      <c r="P34"/>
      <c r="Q34"/>
      <c r="R34"/>
      <c r="S34"/>
      <c r="T34"/>
      <c r="U34"/>
      <c r="V34"/>
      <c r="W34" s="169"/>
      <c r="X34" s="169"/>
      <c r="Y34" s="169"/>
      <c r="Z34" s="169"/>
      <c r="AA34" s="169"/>
      <c r="AB34" s="169"/>
      <c r="AC34" s="169"/>
      <c r="AD34" s="169"/>
      <c r="AE34" s="169"/>
      <c r="AF34" s="169"/>
      <c r="AG34" s="169"/>
      <c r="AH34" s="169"/>
      <c r="AI34" s="169"/>
    </row>
    <row r="35" spans="1:35" ht="15">
      <c r="A35"/>
      <c r="B35"/>
      <c r="C35"/>
      <c r="D35"/>
      <c r="E35"/>
      <c r="F35"/>
      <c r="G35"/>
      <c r="H35"/>
      <c r="I35"/>
      <c r="J35"/>
      <c r="K35"/>
      <c r="L35"/>
      <c r="M35"/>
      <c r="N35"/>
      <c r="O35"/>
      <c r="P35"/>
      <c r="Q35"/>
      <c r="R35"/>
      <c r="S35"/>
      <c r="T35"/>
      <c r="U35"/>
      <c r="V35"/>
      <c r="W35" s="169"/>
      <c r="X35" s="169"/>
      <c r="Y35" s="169"/>
      <c r="Z35" s="169"/>
      <c r="AA35" s="169"/>
      <c r="AB35" s="169"/>
      <c r="AC35" s="169"/>
      <c r="AD35" s="169"/>
      <c r="AE35" s="169"/>
      <c r="AF35" s="169"/>
      <c r="AG35" s="169"/>
      <c r="AH35" s="169"/>
      <c r="AI35" s="169"/>
    </row>
    <row r="36" spans="1:35" ht="15">
      <c r="T36"/>
      <c r="U36"/>
      <c r="W36" s="169"/>
      <c r="X36" s="169"/>
      <c r="Y36" s="169"/>
      <c r="Z36" s="169"/>
      <c r="AA36" s="169"/>
      <c r="AB36" s="169"/>
      <c r="AC36" s="169"/>
      <c r="AD36" s="169"/>
      <c r="AE36" s="169"/>
      <c r="AF36" s="169"/>
      <c r="AG36" s="169"/>
      <c r="AH36" s="169"/>
      <c r="AI36" s="169"/>
    </row>
    <row r="37" spans="1:35" ht="15">
      <c r="T37"/>
      <c r="U37"/>
      <c r="W37" s="169"/>
      <c r="X37" s="169"/>
      <c r="Y37" s="169"/>
      <c r="Z37" s="169"/>
      <c r="AA37" s="169"/>
      <c r="AB37" s="169"/>
      <c r="AC37" s="169"/>
      <c r="AD37" s="169"/>
      <c r="AE37" s="169"/>
      <c r="AF37" s="169"/>
      <c r="AG37" s="169"/>
      <c r="AH37" s="169"/>
      <c r="AI37" s="169"/>
    </row>
    <row r="38" spans="1:35" ht="15">
      <c r="B38"/>
      <c r="C38"/>
      <c r="D38"/>
      <c r="E38"/>
      <c r="F38"/>
      <c r="G38"/>
      <c r="H38"/>
      <c r="I38"/>
      <c r="J38"/>
      <c r="K38"/>
      <c r="L38"/>
      <c r="M38"/>
      <c r="N38"/>
      <c r="O38"/>
      <c r="P38"/>
      <c r="Q38"/>
      <c r="R38"/>
      <c r="S38"/>
      <c r="T38"/>
      <c r="U38"/>
      <c r="V38"/>
      <c r="W38"/>
      <c r="X38"/>
      <c r="Y38"/>
      <c r="Z38"/>
      <c r="AA38"/>
      <c r="AB38"/>
      <c r="AC38"/>
      <c r="AD38"/>
      <c r="AE38"/>
      <c r="AF38"/>
      <c r="AG38"/>
      <c r="AH38"/>
    </row>
    <row r="39" spans="1:35" ht="15">
      <c r="T39"/>
      <c r="U39"/>
      <c r="W39"/>
      <c r="X39"/>
      <c r="Y39"/>
      <c r="Z39"/>
      <c r="AA39"/>
      <c r="AB39"/>
      <c r="AC39"/>
      <c r="AD39"/>
      <c r="AE39"/>
      <c r="AF39"/>
      <c r="AG39"/>
      <c r="AH39"/>
    </row>
  </sheetData>
  <sheetProtection selectLockedCells="1" selectUnlockedCells="1"/>
  <pageMargins left="0.78749999999999998" right="0.78749999999999998" top="1.0527777777777778" bottom="1.0527777777777778" header="0.78749999999999998" footer="0.78749999999999998"/>
  <pageSetup paperSize="9" orientation="portrait" useFirstPageNumber="1" horizontalDpi="300" verticalDpi="300" r:id="rId1"/>
  <headerFooter alignWithMargins="0">
    <oddHeader>&amp;C&amp;"Times New Roman,Normal"&amp;12&amp;A</oddHeader>
    <oddFooter>&amp;C&amp;"Times New Roman,Normal"&amp;12Page &amp;P</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CC99E4-605F-4D02-9071-57BE23ED33E3}">
  <dimension ref="A1:AM42"/>
  <sheetViews>
    <sheetView showGridLines="0" zoomScaleNormal="100" workbookViewId="0"/>
  </sheetViews>
  <sheetFormatPr baseColWidth="10" defaultColWidth="11.28515625" defaultRowHeight="12.75"/>
  <cols>
    <col min="1" max="1" width="47.28515625" style="27" bestFit="1" customWidth="1"/>
    <col min="2" max="16384" width="11.28515625" style="27"/>
  </cols>
  <sheetData>
    <row r="1" spans="1:32" ht="15">
      <c r="A1" s="140" t="s">
        <v>178</v>
      </c>
      <c r="B1" s="168"/>
      <c r="C1" s="168"/>
      <c r="D1" s="168"/>
      <c r="E1" s="168"/>
      <c r="F1" s="168"/>
      <c r="G1" s="168"/>
      <c r="H1" s="168"/>
      <c r="I1" s="168"/>
      <c r="J1" s="168"/>
      <c r="K1" s="168"/>
      <c r="L1" s="168"/>
      <c r="M1" s="168"/>
      <c r="N1" s="168"/>
      <c r="O1" s="168"/>
      <c r="P1" s="168"/>
      <c r="Q1" s="168"/>
      <c r="R1" s="168"/>
      <c r="S1" s="168"/>
      <c r="T1" s="168"/>
      <c r="U1" s="168"/>
      <c r="V1" s="168"/>
      <c r="W1" s="168"/>
      <c r="X1" s="168"/>
      <c r="Y1" s="168"/>
      <c r="Z1" s="168"/>
      <c r="AA1" s="168"/>
      <c r="AB1" s="168"/>
      <c r="AC1" s="168"/>
      <c r="AD1" s="168"/>
      <c r="AE1" s="168"/>
      <c r="AF1" s="168"/>
    </row>
    <row r="2" spans="1:32" ht="15">
      <c r="A2" s="143" t="s">
        <v>171</v>
      </c>
      <c r="AD2" s="173"/>
    </row>
    <row r="3" spans="1:32">
      <c r="A3" s="33" t="s">
        <v>172</v>
      </c>
      <c r="AD3" s="173"/>
    </row>
    <row r="4" spans="1:32">
      <c r="A4" s="152"/>
      <c r="AD4" s="173"/>
    </row>
    <row r="6" spans="1:32" ht="15">
      <c r="A6" s="99"/>
    </row>
    <row r="7" spans="1:32" ht="15">
      <c r="A7" s="34" t="s">
        <v>179</v>
      </c>
    </row>
    <row r="8" spans="1:32" ht="15">
      <c r="A8"/>
    </row>
    <row r="22" spans="1:35" ht="48">
      <c r="A22" s="174" t="s">
        <v>180</v>
      </c>
    </row>
    <row r="23" spans="1:35">
      <c r="A23" s="155" t="s">
        <v>177</v>
      </c>
    </row>
    <row r="24" spans="1:35">
      <c r="A24" s="156" t="s">
        <v>157</v>
      </c>
    </row>
    <row r="25" spans="1:35">
      <c r="A25" s="34"/>
    </row>
    <row r="30" spans="1:35">
      <c r="A30" s="168" t="s">
        <v>181</v>
      </c>
    </row>
    <row r="31" spans="1:35">
      <c r="A31" s="168" t="s">
        <v>18</v>
      </c>
    </row>
    <row r="32" spans="1:35">
      <c r="B32" s="168">
        <v>1990</v>
      </c>
      <c r="C32" s="168">
        <v>1991</v>
      </c>
      <c r="D32" s="168">
        <v>1992</v>
      </c>
      <c r="E32" s="168">
        <v>1993</v>
      </c>
      <c r="F32" s="168">
        <v>1994</v>
      </c>
      <c r="G32" s="168">
        <v>1995</v>
      </c>
      <c r="H32" s="168">
        <v>1996</v>
      </c>
      <c r="I32" s="168">
        <v>1997</v>
      </c>
      <c r="J32" s="168">
        <v>1998</v>
      </c>
      <c r="K32" s="168">
        <v>1999</v>
      </c>
      <c r="L32" s="168">
        <v>2000</v>
      </c>
      <c r="M32" s="168">
        <v>2001</v>
      </c>
      <c r="N32" s="168">
        <v>2002</v>
      </c>
      <c r="O32" s="168">
        <v>2003</v>
      </c>
      <c r="P32" s="168">
        <v>2004</v>
      </c>
      <c r="Q32" s="168">
        <v>2005</v>
      </c>
      <c r="R32" s="168">
        <v>2006</v>
      </c>
      <c r="S32" s="168">
        <v>2007</v>
      </c>
      <c r="T32" s="168">
        <v>2008</v>
      </c>
      <c r="U32" s="168">
        <v>2009</v>
      </c>
      <c r="V32" s="168">
        <v>2010</v>
      </c>
      <c r="W32" s="168">
        <v>2011</v>
      </c>
      <c r="X32" s="168">
        <v>2012</v>
      </c>
      <c r="Y32" s="168">
        <v>2013</v>
      </c>
      <c r="Z32" s="168">
        <v>2014</v>
      </c>
      <c r="AA32" s="168">
        <v>2015</v>
      </c>
      <c r="AB32" s="168">
        <v>2016</v>
      </c>
      <c r="AC32" s="168">
        <v>2017</v>
      </c>
      <c r="AD32" s="168">
        <v>2018</v>
      </c>
      <c r="AE32" s="168">
        <v>2019</v>
      </c>
      <c r="AF32" s="168">
        <v>2020</v>
      </c>
      <c r="AG32" s="168">
        <v>2021</v>
      </c>
      <c r="AH32" s="168">
        <v>2022</v>
      </c>
      <c r="AI32" s="168">
        <v>2023</v>
      </c>
    </row>
    <row r="33" spans="1:39">
      <c r="A33" s="27" t="s">
        <v>182</v>
      </c>
      <c r="B33" s="27">
        <v>2634.0889844090002</v>
      </c>
      <c r="C33" s="27">
        <v>2699.654774825</v>
      </c>
      <c r="D33" s="27">
        <v>2688.8549649299998</v>
      </c>
      <c r="E33" s="27">
        <v>2735.116517255</v>
      </c>
      <c r="F33" s="27">
        <v>2694.0039822839999</v>
      </c>
      <c r="G33" s="27">
        <v>2775.8942059180004</v>
      </c>
      <c r="H33" s="27">
        <v>2872.3982491010001</v>
      </c>
      <c r="I33" s="27">
        <v>2847.8227716600004</v>
      </c>
      <c r="J33" s="27">
        <v>2908.6684812190001</v>
      </c>
      <c r="K33" s="27">
        <v>2920.0801884450002</v>
      </c>
      <c r="L33" s="27">
        <v>2970.9731405510001</v>
      </c>
      <c r="M33" s="27">
        <v>3051.2242738529999</v>
      </c>
      <c r="N33" s="27">
        <v>3095.2134451299999</v>
      </c>
      <c r="O33" s="27">
        <v>3097.6605192450002</v>
      </c>
      <c r="P33" s="27">
        <v>3131.6524657640002</v>
      </c>
      <c r="Q33" s="27">
        <v>3145.9736128740005</v>
      </c>
      <c r="R33" s="27">
        <v>3117.1986284950003</v>
      </c>
      <c r="S33" s="27">
        <v>3121.0075209490001</v>
      </c>
      <c r="T33" s="27">
        <v>3107.8868480250003</v>
      </c>
      <c r="U33" s="27">
        <v>2968.6944292940002</v>
      </c>
      <c r="V33" s="27">
        <v>2992.5340370930003</v>
      </c>
      <c r="W33" s="27">
        <v>3076.5438893951846</v>
      </c>
      <c r="X33" s="27">
        <v>3003.8825482616644</v>
      </c>
      <c r="Y33" s="27">
        <v>2977.1793533962282</v>
      </c>
      <c r="Z33" s="27">
        <v>2987.1318793682535</v>
      </c>
      <c r="AA33" s="27">
        <v>2996.6171951112647</v>
      </c>
      <c r="AB33" s="27">
        <v>2899.5917737108534</v>
      </c>
      <c r="AC33" s="27">
        <v>2920.9722859125354</v>
      </c>
      <c r="AD33" s="27">
        <v>2924.2408832705942</v>
      </c>
      <c r="AE33" s="27">
        <v>2884.8734397769126</v>
      </c>
      <c r="AF33" s="27">
        <v>2639.7655932962407</v>
      </c>
      <c r="AG33" s="27">
        <v>2753.4981470932762</v>
      </c>
      <c r="AH33" s="27">
        <v>2544.3746403400892</v>
      </c>
      <c r="AI33" s="27">
        <v>2581.776519270044</v>
      </c>
      <c r="AK33" s="175">
        <f>AI33/AH33-1</f>
        <v>1.4699831674535035E-2</v>
      </c>
      <c r="AL33" s="175">
        <f>AI33/AE33-1</f>
        <v>-0.10506420015787832</v>
      </c>
      <c r="AM33" s="175">
        <f>AI33/X33-1</f>
        <v>-0.14052015090799463</v>
      </c>
    </row>
    <row r="34" spans="1:39">
      <c r="A34" s="27" t="s">
        <v>183</v>
      </c>
      <c r="B34" s="27">
        <v>1488.1681057720002</v>
      </c>
      <c r="C34" s="27">
        <v>1522.092374995</v>
      </c>
      <c r="D34" s="27">
        <v>1558.2130011190002</v>
      </c>
      <c r="E34" s="27">
        <v>1546.3915375920001</v>
      </c>
      <c r="F34" s="27">
        <v>1564.874297611</v>
      </c>
      <c r="G34" s="27">
        <v>1558.7594855150001</v>
      </c>
      <c r="H34" s="27">
        <v>1580.9699152310002</v>
      </c>
      <c r="I34" s="27">
        <v>1605.2131445060002</v>
      </c>
      <c r="J34" s="27">
        <v>1630.3470084850001</v>
      </c>
      <c r="K34" s="27">
        <v>1656.2973380060002</v>
      </c>
      <c r="L34" s="27">
        <v>1693.234479681</v>
      </c>
      <c r="M34" s="27">
        <v>1737.0245790849999</v>
      </c>
      <c r="N34" s="27">
        <v>1733.447994718</v>
      </c>
      <c r="O34" s="27">
        <v>1721.3321793800001</v>
      </c>
      <c r="P34" s="27">
        <v>1731.7596292389999</v>
      </c>
      <c r="Q34" s="27">
        <v>1722.8246002930002</v>
      </c>
      <c r="R34" s="27">
        <v>1709.69423609</v>
      </c>
      <c r="S34" s="27">
        <v>1704.2089950414838</v>
      </c>
      <c r="T34" s="27">
        <v>1702.5358265596572</v>
      </c>
      <c r="U34" s="27">
        <v>1641.609924622775</v>
      </c>
      <c r="V34" s="27">
        <v>1624.7674709750004</v>
      </c>
      <c r="W34" s="27">
        <v>1695.2002503516583</v>
      </c>
      <c r="X34" s="27">
        <v>1686.2618877527163</v>
      </c>
      <c r="Y34" s="27">
        <v>1681.5996666440371</v>
      </c>
      <c r="Z34" s="27">
        <v>1665.4661821391312</v>
      </c>
      <c r="AA34" s="27">
        <v>1669.3196770813215</v>
      </c>
      <c r="AB34" s="27">
        <v>1657.1673224439428</v>
      </c>
      <c r="AC34" s="27">
        <v>1666.2605195296296</v>
      </c>
      <c r="AD34" s="27">
        <v>1660.6155727926048</v>
      </c>
      <c r="AE34" s="27">
        <v>1646.030893924122</v>
      </c>
      <c r="AF34" s="27">
        <v>1550.2604704950515</v>
      </c>
      <c r="AG34" s="27">
        <v>1607.3937023958788</v>
      </c>
      <c r="AH34" s="27">
        <v>1600.6344186878227</v>
      </c>
      <c r="AI34" s="27">
        <v>1548.9475506441267</v>
      </c>
      <c r="AK34" s="175">
        <f t="shared" ref="AK34:AK36" si="0">AI34/AH34-1</f>
        <v>-3.2291488574929028E-2</v>
      </c>
      <c r="AL34" s="175">
        <f t="shared" ref="AL34:AL36" si="1">AI34/AE34-1</f>
        <v>-5.8980268012193582E-2</v>
      </c>
      <c r="AM34" s="175">
        <f t="shared" ref="AM34:AM36" si="2">AI34/X34-1</f>
        <v>-8.1431204788473655E-2</v>
      </c>
    </row>
    <row r="35" spans="1:39">
      <c r="A35" s="27" t="s">
        <v>184</v>
      </c>
      <c r="B35" s="27">
        <v>155.32760184359981</v>
      </c>
      <c r="C35" s="27">
        <v>175.56167995009989</v>
      </c>
      <c r="D35" s="27">
        <v>179.19712281669973</v>
      </c>
      <c r="E35" s="27">
        <v>156.73179501799996</v>
      </c>
      <c r="F35" s="27">
        <v>168.21851900039991</v>
      </c>
      <c r="G35" s="27">
        <v>184.35672591300019</v>
      </c>
      <c r="H35" s="27">
        <v>178.88230127529982</v>
      </c>
      <c r="I35" s="27">
        <v>192.15088640010023</v>
      </c>
      <c r="J35" s="27">
        <v>197.50881158330003</v>
      </c>
      <c r="K35" s="27">
        <v>195.39341878809995</v>
      </c>
      <c r="L35" s="27">
        <v>195.80633821650005</v>
      </c>
      <c r="M35" s="27">
        <v>197.94119067659992</v>
      </c>
      <c r="N35" s="27">
        <v>188.45840943199985</v>
      </c>
      <c r="O35" s="27">
        <v>192.92224300999979</v>
      </c>
      <c r="P35" s="27">
        <v>192.35992320600019</v>
      </c>
      <c r="Q35" s="27">
        <v>187.18752141100035</v>
      </c>
      <c r="R35" s="27">
        <v>194.07050663700045</v>
      </c>
      <c r="S35" s="27">
        <v>198.2575489355163</v>
      </c>
      <c r="T35" s="27">
        <v>185.05304805834299</v>
      </c>
      <c r="U35" s="27">
        <v>168.39054310702522</v>
      </c>
      <c r="V35" s="27">
        <v>165.87139880599989</v>
      </c>
      <c r="W35" s="27">
        <v>165.96569343711101</v>
      </c>
      <c r="X35" s="27">
        <v>164.095593447217</v>
      </c>
      <c r="Y35" s="27">
        <v>160.41857249878103</v>
      </c>
      <c r="Z35" s="27">
        <v>168.03673949893403</v>
      </c>
      <c r="AA35" s="27">
        <v>162.43446241922302</v>
      </c>
      <c r="AB35" s="27">
        <v>157.14348413118199</v>
      </c>
      <c r="AC35" s="27">
        <v>165.43440541226303</v>
      </c>
      <c r="AD35" s="27">
        <v>154.62090891300403</v>
      </c>
      <c r="AE35" s="27">
        <v>156.44235867761</v>
      </c>
      <c r="AF35" s="27">
        <v>146.69617916113501</v>
      </c>
      <c r="AG35" s="27">
        <v>154.44752970635</v>
      </c>
      <c r="AH35" s="27">
        <v>120.96888522692001</v>
      </c>
      <c r="AI35" s="27">
        <v>125.70976249621698</v>
      </c>
      <c r="AK35" s="175">
        <f t="shared" si="0"/>
        <v>3.9190881691633095E-2</v>
      </c>
      <c r="AL35" s="175">
        <f t="shared" si="1"/>
        <v>-0.1964467708181612</v>
      </c>
      <c r="AM35" s="175">
        <f t="shared" si="2"/>
        <v>-0.23392359383097761</v>
      </c>
    </row>
    <row r="36" spans="1:39">
      <c r="A36" s="27" t="s">
        <v>185</v>
      </c>
      <c r="B36" s="27">
        <v>990.59327679340015</v>
      </c>
      <c r="C36" s="27">
        <v>1002.0007198799001</v>
      </c>
      <c r="D36" s="27">
        <v>951.44484099429997</v>
      </c>
      <c r="E36" s="27">
        <v>1031.9931846449999</v>
      </c>
      <c r="F36" s="27">
        <v>960.91116567260008</v>
      </c>
      <c r="G36" s="27">
        <v>1032.7779944900001</v>
      </c>
      <c r="H36" s="27">
        <v>1112.5460325947001</v>
      </c>
      <c r="I36" s="27">
        <v>1050.4587407539</v>
      </c>
      <c r="J36" s="27">
        <v>1080.8126611507</v>
      </c>
      <c r="K36" s="27">
        <v>1068.3894316509</v>
      </c>
      <c r="L36" s="27">
        <v>1081.9323226535</v>
      </c>
      <c r="M36" s="27">
        <v>1116.2585040914</v>
      </c>
      <c r="N36" s="27">
        <v>1173.30704098</v>
      </c>
      <c r="O36" s="27">
        <v>1183.4060968550002</v>
      </c>
      <c r="P36" s="27">
        <v>1207.532913319</v>
      </c>
      <c r="Q36" s="27">
        <v>1235.96149117</v>
      </c>
      <c r="R36" s="27">
        <v>1213.433885768</v>
      </c>
      <c r="S36" s="27">
        <v>1218.540976972</v>
      </c>
      <c r="T36" s="27">
        <v>1220.2979734070002</v>
      </c>
      <c r="U36" s="27">
        <v>1158.6939615642</v>
      </c>
      <c r="V36" s="27">
        <v>1201.895167312</v>
      </c>
      <c r="W36" s="27">
        <v>1215.3779456064156</v>
      </c>
      <c r="X36" s="27">
        <v>1153.5250670617306</v>
      </c>
      <c r="Y36" s="27">
        <v>1135.1611142534096</v>
      </c>
      <c r="Z36" s="27">
        <v>1153.6289577301886</v>
      </c>
      <c r="AA36" s="27">
        <v>1164.8630556107203</v>
      </c>
      <c r="AB36" s="27">
        <v>1085.2809671357288</v>
      </c>
      <c r="AC36" s="27">
        <v>1089.2773609706426</v>
      </c>
      <c r="AD36" s="27">
        <v>1109.0044015649853</v>
      </c>
      <c r="AE36" s="27">
        <v>1082.4001871751805</v>
      </c>
      <c r="AF36" s="27">
        <v>942.80894364005405</v>
      </c>
      <c r="AG36" s="27">
        <v>991.65691499104707</v>
      </c>
      <c r="AH36" s="27">
        <v>822.77133642534648</v>
      </c>
      <c r="AI36" s="27">
        <v>907.11920612970039</v>
      </c>
      <c r="AK36" s="175">
        <f t="shared" si="0"/>
        <v>0.10251678196619718</v>
      </c>
      <c r="AL36" s="175">
        <f t="shared" si="1"/>
        <v>-0.16193731590431792</v>
      </c>
      <c r="AM36" s="175">
        <f t="shared" si="2"/>
        <v>-0.21361118884020214</v>
      </c>
    </row>
    <row r="37" spans="1:39">
      <c r="S37" s="176"/>
      <c r="T37" s="176"/>
      <c r="U37" s="176"/>
      <c r="V37" s="176"/>
      <c r="AK37" s="175"/>
    </row>
    <row r="38" spans="1:39" ht="48">
      <c r="A38" s="174" t="s">
        <v>180</v>
      </c>
      <c r="AK38" s="175"/>
    </row>
    <row r="39" spans="1:39" ht="15">
      <c r="A39" s="155" t="s">
        <v>177</v>
      </c>
      <c r="W39"/>
      <c r="X39"/>
      <c r="Y39"/>
      <c r="Z39"/>
      <c r="AA39"/>
      <c r="AB39"/>
      <c r="AC39"/>
      <c r="AD39"/>
      <c r="AE39"/>
      <c r="AF39"/>
      <c r="AG39"/>
      <c r="AH39"/>
    </row>
    <row r="40" spans="1:39" ht="15">
      <c r="A40" s="156" t="s">
        <v>157</v>
      </c>
      <c r="B40"/>
      <c r="C40"/>
      <c r="D40"/>
      <c r="E40"/>
      <c r="F40"/>
      <c r="G40"/>
      <c r="H40"/>
      <c r="I40"/>
      <c r="J40"/>
      <c r="K40"/>
      <c r="L40"/>
      <c r="M40"/>
      <c r="N40"/>
      <c r="O40"/>
      <c r="P40"/>
      <c r="Q40"/>
      <c r="R40"/>
      <c r="S40"/>
      <c r="T40"/>
      <c r="U40"/>
      <c r="V40"/>
      <c r="W40"/>
      <c r="X40"/>
      <c r="Y40"/>
      <c r="Z40"/>
      <c r="AA40"/>
      <c r="AB40"/>
      <c r="AC40"/>
      <c r="AD40"/>
      <c r="AE40"/>
      <c r="AF40"/>
      <c r="AG40"/>
      <c r="AH40"/>
      <c r="AI40"/>
    </row>
    <row r="41" spans="1:39" ht="15">
      <c r="W41"/>
      <c r="X41"/>
      <c r="Y41"/>
      <c r="Z41"/>
      <c r="AA41"/>
      <c r="AB41"/>
      <c r="AC41"/>
      <c r="AD41"/>
      <c r="AE41"/>
      <c r="AF41"/>
      <c r="AG41"/>
      <c r="AH41"/>
      <c r="AI41"/>
    </row>
    <row r="42" spans="1:39" ht="15">
      <c r="W42"/>
      <c r="X42"/>
      <c r="Y42"/>
      <c r="Z42"/>
      <c r="AA42"/>
      <c r="AB42"/>
      <c r="AC42"/>
      <c r="AD42"/>
      <c r="AE42"/>
      <c r="AF42"/>
      <c r="AG42"/>
      <c r="AH42"/>
      <c r="AI42"/>
    </row>
  </sheetData>
  <pageMargins left="0.7" right="0.7" top="0.75" bottom="0.75" header="0.3" footer="0.3"/>
  <pageSetup paperSize="9" orientation="portrait" r:id="rId1"/>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2BC3DC-7EBA-4847-A56C-2BA30E55C4F3}">
  <dimension ref="A2:BL22"/>
  <sheetViews>
    <sheetView showGridLines="0" zoomScaleNormal="100" workbookViewId="0"/>
  </sheetViews>
  <sheetFormatPr baseColWidth="10" defaultColWidth="11.28515625" defaultRowHeight="12.75"/>
  <cols>
    <col min="1" max="1" width="22.28515625" style="178" customWidth="1"/>
    <col min="2" max="16384" width="11.28515625" style="178"/>
  </cols>
  <sheetData>
    <row r="2" spans="1:64" ht="15.75">
      <c r="A2" s="177" t="s">
        <v>186</v>
      </c>
    </row>
    <row r="3" spans="1:64">
      <c r="A3" s="178" t="s">
        <v>187</v>
      </c>
      <c r="G3" s="178" t="s">
        <v>18</v>
      </c>
      <c r="K3" s="178">
        <v>1970</v>
      </c>
      <c r="P3" s="178">
        <v>1975</v>
      </c>
      <c r="U3" s="178">
        <v>1980</v>
      </c>
      <c r="Z3" s="178">
        <v>1985</v>
      </c>
      <c r="AE3" s="178">
        <v>1990</v>
      </c>
      <c r="AJ3" s="178">
        <v>1995</v>
      </c>
      <c r="AO3" s="178">
        <v>2000</v>
      </c>
      <c r="AT3" s="178">
        <v>2005</v>
      </c>
      <c r="AY3" s="178">
        <v>2010</v>
      </c>
      <c r="BD3" s="178">
        <v>2015</v>
      </c>
      <c r="BI3" s="178">
        <v>2020</v>
      </c>
      <c r="BL3" s="178">
        <v>2023</v>
      </c>
    </row>
    <row r="4" spans="1:64" ht="15">
      <c r="J4" s="178" t="s">
        <v>188</v>
      </c>
      <c r="K4" s="178">
        <v>32.665652823519387</v>
      </c>
      <c r="L4" s="178">
        <v>30.024006461118844</v>
      </c>
      <c r="M4" s="178">
        <v>27.989059289706059</v>
      </c>
      <c r="N4" s="178">
        <v>24.52276876919063</v>
      </c>
      <c r="O4" s="178">
        <v>24.265642949028393</v>
      </c>
      <c r="P4" s="178">
        <v>26.412229204171283</v>
      </c>
      <c r="Q4" s="178">
        <v>23.344285310597886</v>
      </c>
      <c r="R4" s="178">
        <v>25.752175173939246</v>
      </c>
      <c r="S4" s="178">
        <v>24.807018128781898</v>
      </c>
      <c r="T4" s="178">
        <v>24.92153132452399</v>
      </c>
      <c r="U4" s="178">
        <v>27.427919637814657</v>
      </c>
      <c r="V4" s="178">
        <v>34.151076095220198</v>
      </c>
      <c r="W4" s="178">
        <v>34.771193875617556</v>
      </c>
      <c r="X4" s="178">
        <v>38.922858972025459</v>
      </c>
      <c r="Y4" s="178">
        <v>43.777807538905407</v>
      </c>
      <c r="Z4" s="178">
        <v>45.781167657448741</v>
      </c>
      <c r="AA4" s="178">
        <v>48.234128060606665</v>
      </c>
      <c r="AB4" s="178">
        <v>48.903464411676282</v>
      </c>
      <c r="AC4" s="178">
        <v>49.446662500163619</v>
      </c>
      <c r="AD4" s="178">
        <v>49.700313510856262</v>
      </c>
      <c r="AE4" s="178">
        <v>49.560873331019508</v>
      </c>
      <c r="AF4" s="178">
        <v>49.664557914066648</v>
      </c>
      <c r="AG4" s="178">
        <v>51.257573122472998</v>
      </c>
      <c r="AH4" s="178">
        <v>53.044208591269026</v>
      </c>
      <c r="AI4" s="178">
        <v>53.991184858499594</v>
      </c>
      <c r="AJ4" s="178">
        <v>53.496426986902478</v>
      </c>
      <c r="AK4" s="178">
        <v>52.214758330748474</v>
      </c>
      <c r="AL4" s="178">
        <v>52.594080397075928</v>
      </c>
      <c r="AM4" s="178">
        <v>49.819929024871179</v>
      </c>
      <c r="AN4" s="178">
        <v>50.615735956012514</v>
      </c>
      <c r="AO4" s="178">
        <v>51.501665544743723</v>
      </c>
      <c r="AP4" s="178">
        <v>50.345866249698588</v>
      </c>
      <c r="AQ4" s="178">
        <v>51.042503372098999</v>
      </c>
      <c r="AR4" s="178">
        <v>50.715986858293398</v>
      </c>
      <c r="AS4" s="178">
        <v>50.432321508892443</v>
      </c>
      <c r="AT4" s="178">
        <v>50.32611572574298</v>
      </c>
      <c r="AU4" s="178">
        <v>50.847253597748129</v>
      </c>
      <c r="AV4" s="178">
        <v>50.811810309108083</v>
      </c>
      <c r="AW4" s="178">
        <v>51.386466466430178</v>
      </c>
      <c r="AX4" s="178">
        <v>50.759705726308297</v>
      </c>
      <c r="AY4" s="178">
        <v>51.917637751666867</v>
      </c>
      <c r="AZ4">
        <v>53.20757974432987</v>
      </c>
      <c r="BA4">
        <v>52.834536694100635</v>
      </c>
      <c r="BB4">
        <v>53.308617847666085</v>
      </c>
      <c r="BC4">
        <v>55.872038318067723</v>
      </c>
      <c r="BD4">
        <v>55.424020739041332</v>
      </c>
      <c r="BE4">
        <v>53.47795510561852</v>
      </c>
      <c r="BF4">
        <v>52.689321075909788</v>
      </c>
      <c r="BG4">
        <v>55.407727452731933</v>
      </c>
      <c r="BH4">
        <v>54.648661183953735</v>
      </c>
      <c r="BI4">
        <v>55.472585612085936</v>
      </c>
      <c r="BJ4">
        <v>55.13959426940999</v>
      </c>
      <c r="BK4">
        <v>50.517329064121384</v>
      </c>
      <c r="BL4">
        <v>56.281660473061855</v>
      </c>
    </row>
    <row r="5" spans="1:64">
      <c r="J5" s="178" t="s">
        <v>189</v>
      </c>
      <c r="K5" s="178">
        <v>582.49347674418618</v>
      </c>
      <c r="L5" s="178">
        <v>553.60913953488387</v>
      </c>
      <c r="M5" s="178">
        <v>544.80229069767449</v>
      </c>
      <c r="N5" s="178">
        <v>513.66551162790688</v>
      </c>
      <c r="O5" s="178">
        <v>491.96461627906979</v>
      </c>
      <c r="P5" s="178">
        <v>506.64291860465113</v>
      </c>
      <c r="Q5" s="178">
        <v>478.00920930232559</v>
      </c>
      <c r="R5" s="178">
        <v>517.50058139534895</v>
      </c>
      <c r="S5" s="178">
        <v>531.56248837209318</v>
      </c>
      <c r="T5" s="178">
        <v>556.35681395348843</v>
      </c>
      <c r="U5" s="178">
        <v>611.62372093023259</v>
      </c>
      <c r="V5" s="178">
        <v>743.81839534883716</v>
      </c>
      <c r="W5" s="178">
        <v>738.98577906976743</v>
      </c>
      <c r="X5" s="178">
        <v>848.79144186046528</v>
      </c>
      <c r="Y5" s="178">
        <v>988.97260465116267</v>
      </c>
      <c r="Z5" s="178">
        <v>1085.0179534883723</v>
      </c>
      <c r="AA5" s="178">
        <v>1160.9121744186048</v>
      </c>
      <c r="AB5" s="178">
        <v>1206.3440581395353</v>
      </c>
      <c r="AC5" s="178">
        <v>1214.5037209302325</v>
      </c>
      <c r="AD5" s="178">
        <v>1270.850488372093</v>
      </c>
      <c r="AE5" s="178">
        <v>1297.2940875615118</v>
      </c>
      <c r="AF5" s="178">
        <v>1374.2363070653344</v>
      </c>
      <c r="AG5" s="178">
        <v>1393.8960194185252</v>
      </c>
      <c r="AH5" s="178">
        <v>1467.2171199929467</v>
      </c>
      <c r="AI5" s="178">
        <v>1436.811138883183</v>
      </c>
      <c r="AJ5" s="178">
        <v>1481.7248984925141</v>
      </c>
      <c r="AK5" s="178">
        <v>1529.9922848504441</v>
      </c>
      <c r="AL5" s="178">
        <v>1494.488936338126</v>
      </c>
      <c r="AM5" s="178">
        <v>1457.175291981383</v>
      </c>
      <c r="AN5" s="178">
        <v>1476.9615909768565</v>
      </c>
      <c r="AO5" s="178">
        <v>1517.8744096332721</v>
      </c>
      <c r="AP5" s="178">
        <v>1535.559475663767</v>
      </c>
      <c r="AQ5" s="178">
        <v>1559.6908967864624</v>
      </c>
      <c r="AR5" s="178">
        <v>1577.8965712665056</v>
      </c>
      <c r="AS5" s="178">
        <v>1591.5735785565348</v>
      </c>
      <c r="AT5" s="178">
        <v>1595.8939137740804</v>
      </c>
      <c r="AU5" s="178">
        <v>1587.3843556642416</v>
      </c>
      <c r="AV5" s="178">
        <v>1568.2168969301295</v>
      </c>
      <c r="AW5" s="178">
        <v>1594.9370761324747</v>
      </c>
      <c r="AX5" s="178">
        <v>1508.5010438718928</v>
      </c>
      <c r="AY5" s="178">
        <v>1592.0281248036649</v>
      </c>
      <c r="AZ5" s="178">
        <v>1602.9471566598791</v>
      </c>
      <c r="BA5" s="178">
        <v>1593.1314862204092</v>
      </c>
      <c r="BB5" s="178">
        <v>1616.0347093432426</v>
      </c>
      <c r="BC5" s="178">
        <v>1627.708080935545</v>
      </c>
      <c r="BD5" s="178">
        <v>1641.1061149247196</v>
      </c>
      <c r="BE5" s="178">
        <v>1556.2166379130433</v>
      </c>
      <c r="BF5" s="178">
        <v>1532.4341434408927</v>
      </c>
      <c r="BG5" s="178">
        <v>1602.5915287472881</v>
      </c>
      <c r="BH5" s="178">
        <v>1560.7428947317246</v>
      </c>
      <c r="BI5" s="178">
        <v>1425.3199590537274</v>
      </c>
      <c r="BJ5" s="178">
        <v>1523.7733739683426</v>
      </c>
      <c r="BK5" s="178">
        <v>1253.6527591524564</v>
      </c>
      <c r="BL5" s="178">
        <v>1420.0184760472816</v>
      </c>
    </row>
    <row r="6" spans="1:64">
      <c r="J6" s="178" t="s">
        <v>182</v>
      </c>
      <c r="K6" s="178">
        <v>1783.1986395348843</v>
      </c>
      <c r="L6" s="178">
        <v>1843.8882906976753</v>
      </c>
      <c r="M6" s="178">
        <v>1946.4830348837206</v>
      </c>
      <c r="N6" s="178">
        <v>2094.6472906976742</v>
      </c>
      <c r="O6" s="178">
        <v>2027.412244186047</v>
      </c>
      <c r="P6" s="178">
        <v>1918.2133953488371</v>
      </c>
      <c r="Q6" s="178">
        <v>2047.6497906976747</v>
      </c>
      <c r="R6" s="178">
        <v>2009.5412441860465</v>
      </c>
      <c r="S6" s="178">
        <v>2142.790744186047</v>
      </c>
      <c r="T6" s="178">
        <v>2232.4343023255819</v>
      </c>
      <c r="U6" s="178">
        <v>2229.9311395348841</v>
      </c>
      <c r="V6" s="178">
        <v>2178.0233023255814</v>
      </c>
      <c r="W6" s="178">
        <v>2125.2815813953489</v>
      </c>
      <c r="X6" s="178">
        <v>2180.7016860465119</v>
      </c>
      <c r="Y6" s="178">
        <v>2259.0729418604647</v>
      </c>
      <c r="Z6" s="178">
        <v>2370.0093488372099</v>
      </c>
      <c r="AA6" s="178">
        <v>2406.8273255813951</v>
      </c>
      <c r="AB6" s="178">
        <v>2466.7865000000006</v>
      </c>
      <c r="AC6" s="178">
        <v>2456.1894767441863</v>
      </c>
      <c r="AD6" s="178">
        <v>2557.0271062666343</v>
      </c>
      <c r="AE6" s="178">
        <v>2617.5771336732123</v>
      </c>
      <c r="AF6" s="178">
        <v>2767.0362221750597</v>
      </c>
      <c r="AG6" s="178">
        <v>2719.3952707983271</v>
      </c>
      <c r="AH6" s="178">
        <v>2766.0269781731604</v>
      </c>
      <c r="AI6" s="178">
        <v>2661.1957908476834</v>
      </c>
      <c r="AJ6" s="178">
        <v>2769.7642290302574</v>
      </c>
      <c r="AK6" s="178">
        <v>2930.1912596413476</v>
      </c>
      <c r="AL6" s="178">
        <v>2841.5535076476308</v>
      </c>
      <c r="AM6" s="178">
        <v>2924.8843193934094</v>
      </c>
      <c r="AN6" s="178">
        <v>2917.9889674238984</v>
      </c>
      <c r="AO6" s="178">
        <v>2947.2336352201464</v>
      </c>
      <c r="AP6" s="178">
        <v>3050.020965073692</v>
      </c>
      <c r="AQ6" s="178">
        <v>3055.6708502644192</v>
      </c>
      <c r="AR6" s="178">
        <v>3111.2409893064678</v>
      </c>
      <c r="AS6" s="178">
        <v>3155.8602319663228</v>
      </c>
      <c r="AT6" s="178">
        <v>3171.1048841342299</v>
      </c>
      <c r="AU6" s="178">
        <v>3121.8684262123884</v>
      </c>
      <c r="AV6" s="178">
        <v>3086.32360742523</v>
      </c>
      <c r="AW6" s="178">
        <v>3103.8076478257508</v>
      </c>
      <c r="AX6" s="178">
        <v>2971.8474965272508</v>
      </c>
      <c r="AY6" s="178">
        <v>3066.4494644742408</v>
      </c>
      <c r="AZ6" s="178">
        <v>3012.6293365762403</v>
      </c>
      <c r="BA6" s="178">
        <v>3015.3221470347335</v>
      </c>
      <c r="BB6" s="178">
        <v>3031.4699097267899</v>
      </c>
      <c r="BC6" s="178">
        <v>2913.2785019750781</v>
      </c>
      <c r="BD6" s="178">
        <v>2961.0015531924505</v>
      </c>
      <c r="BE6" s="178">
        <v>2910.015229339881</v>
      </c>
      <c r="BF6" s="178">
        <v>2908.4340282789121</v>
      </c>
      <c r="BG6" s="178">
        <v>2892.3610521915939</v>
      </c>
      <c r="BH6" s="178">
        <v>2855.9581532621319</v>
      </c>
      <c r="BI6" s="178">
        <v>2569.4132395789925</v>
      </c>
      <c r="BJ6" s="178">
        <v>2763.4831089312029</v>
      </c>
      <c r="BK6" s="178">
        <v>2481.6291406879441</v>
      </c>
      <c r="BL6" s="178">
        <v>2523.0571808146042</v>
      </c>
    </row>
    <row r="8" spans="1:64" ht="15">
      <c r="BJ8"/>
      <c r="BK8"/>
    </row>
    <row r="9" spans="1:64" ht="15">
      <c r="AZ9"/>
      <c r="BA9"/>
      <c r="BB9"/>
      <c r="BC9"/>
      <c r="BD9"/>
      <c r="BE9"/>
      <c r="BF9"/>
      <c r="BG9"/>
      <c r="BH9"/>
      <c r="BI9"/>
      <c r="BJ9"/>
      <c r="BK9"/>
      <c r="BL9"/>
    </row>
    <row r="10" spans="1:64" ht="15">
      <c r="AZ10"/>
      <c r="BA10"/>
      <c r="BB10"/>
      <c r="BC10"/>
      <c r="BD10"/>
      <c r="BE10"/>
      <c r="BF10"/>
      <c r="BG10"/>
      <c r="BH10"/>
      <c r="BI10"/>
      <c r="BJ10"/>
      <c r="BK10"/>
      <c r="BL10"/>
    </row>
    <row r="11" spans="1:64" ht="15">
      <c r="AZ11"/>
      <c r="BA11"/>
      <c r="BB11"/>
      <c r="BC11"/>
      <c r="BD11"/>
      <c r="BE11"/>
      <c r="BF11"/>
      <c r="BG11"/>
      <c r="BH11"/>
      <c r="BI11"/>
      <c r="BJ11"/>
      <c r="BK11"/>
      <c r="BL11"/>
    </row>
    <row r="22" spans="1:1">
      <c r="A22" s="179" t="s">
        <v>190</v>
      </c>
    </row>
  </sheetData>
  <pageMargins left="0.7" right="0.7" top="0.75" bottom="0.75" header="0.3" footer="0.3"/>
  <pageSetup paperSize="9" orientation="portrait" r:id="rId1"/>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C7A1C3-F73B-4899-BB76-C2244A603C2C}">
  <dimension ref="A1:AV48"/>
  <sheetViews>
    <sheetView showGridLines="0" zoomScaleNormal="100" workbookViewId="0"/>
  </sheetViews>
  <sheetFormatPr baseColWidth="10" defaultColWidth="11.28515625" defaultRowHeight="12.75"/>
  <cols>
    <col min="1" max="1" width="48.140625" style="193" customWidth="1"/>
    <col min="2" max="12" width="8.7109375" style="193" customWidth="1"/>
    <col min="13" max="13" width="18.140625" style="193" customWidth="1"/>
    <col min="14" max="45" width="8.7109375" style="193" customWidth="1"/>
    <col min="46" max="47" width="11.7109375" style="193" bestFit="1" customWidth="1"/>
    <col min="48" max="48" width="17.28515625" style="193" bestFit="1" customWidth="1"/>
    <col min="49" max="16384" width="11.28515625" style="193"/>
  </cols>
  <sheetData>
    <row r="1" spans="1:48" ht="15">
      <c r="A1" s="99" t="s">
        <v>699</v>
      </c>
      <c r="M1" s="193" t="s">
        <v>18</v>
      </c>
      <c r="AA1" s="194"/>
      <c r="AB1" s="194"/>
      <c r="AC1" s="194"/>
      <c r="AD1" s="194"/>
      <c r="AE1" s="194"/>
      <c r="AF1" s="194"/>
      <c r="AG1" s="194"/>
      <c r="AH1" s="194"/>
    </row>
    <row r="2" spans="1:48" ht="15">
      <c r="A2" s="195" t="s">
        <v>172</v>
      </c>
      <c r="M2" s="196"/>
      <c r="N2" s="197">
        <v>1990</v>
      </c>
      <c r="O2" s="197"/>
      <c r="P2" s="197"/>
      <c r="Q2" s="197"/>
      <c r="R2" s="197"/>
      <c r="S2" s="197">
        <v>1995</v>
      </c>
      <c r="T2" s="197"/>
      <c r="U2" s="197"/>
      <c r="V2" s="197"/>
      <c r="W2" s="197"/>
      <c r="X2" s="197">
        <v>2000</v>
      </c>
      <c r="Y2" s="197"/>
      <c r="Z2" s="197"/>
      <c r="AA2" s="197"/>
      <c r="AB2" s="197"/>
      <c r="AC2" s="197">
        <v>2005</v>
      </c>
      <c r="AD2" s="197"/>
      <c r="AE2" s="197"/>
      <c r="AF2" s="197"/>
      <c r="AG2" s="197"/>
      <c r="AH2" s="197">
        <v>2010</v>
      </c>
      <c r="AI2" s="197"/>
      <c r="AJ2" s="197"/>
      <c r="AK2" s="197"/>
      <c r="AL2" s="197"/>
      <c r="AM2" s="197">
        <v>2015</v>
      </c>
      <c r="AN2" s="198"/>
      <c r="AO2" s="199"/>
      <c r="AP2" s="199"/>
      <c r="AQ2" s="199"/>
      <c r="AR2" s="199">
        <v>2020</v>
      </c>
      <c r="AS2" s="199"/>
      <c r="AT2" s="199"/>
      <c r="AU2" s="199">
        <v>2023</v>
      </c>
    </row>
    <row r="3" spans="1:48" ht="15">
      <c r="M3" s="198" t="s">
        <v>150</v>
      </c>
      <c r="N3" s="200">
        <v>748.17424863990004</v>
      </c>
      <c r="O3" s="200">
        <v>756.9463876896001</v>
      </c>
      <c r="P3" s="200">
        <v>767.93907415659999</v>
      </c>
      <c r="Q3" s="200">
        <v>767.63287788840012</v>
      </c>
      <c r="R3" s="200">
        <v>764.12442310810013</v>
      </c>
      <c r="S3" s="200">
        <v>761.27504159080002</v>
      </c>
      <c r="T3" s="200">
        <v>762.31070832609998</v>
      </c>
      <c r="U3" s="200">
        <v>768.7623111498001</v>
      </c>
      <c r="V3" s="200">
        <v>789.27750787180014</v>
      </c>
      <c r="W3" s="200">
        <v>791.3947243673</v>
      </c>
      <c r="X3" s="200">
        <v>782.07993335550009</v>
      </c>
      <c r="Y3" s="200">
        <v>811.36391677970005</v>
      </c>
      <c r="Z3" s="200">
        <v>794.74342923500001</v>
      </c>
      <c r="AA3" s="200">
        <v>780.4952538622</v>
      </c>
      <c r="AB3" s="200">
        <v>777.8997896697</v>
      </c>
      <c r="AC3" s="200">
        <v>757.54607875409999</v>
      </c>
      <c r="AD3" s="200">
        <v>747.47580247710016</v>
      </c>
      <c r="AE3" s="200">
        <v>721.72208299070007</v>
      </c>
      <c r="AF3" s="200">
        <v>707.12138243060008</v>
      </c>
      <c r="AG3" s="200">
        <v>690.00005312270002</v>
      </c>
      <c r="AH3" s="200">
        <v>667.08082165930011</v>
      </c>
      <c r="AI3" s="200">
        <v>687.85621610865951</v>
      </c>
      <c r="AJ3" s="200">
        <v>670.71305014880079</v>
      </c>
      <c r="AK3" s="200">
        <v>665.26479945356846</v>
      </c>
      <c r="AL3" s="200">
        <v>660.63878083464328</v>
      </c>
      <c r="AM3" s="200">
        <v>662.25819541843032</v>
      </c>
      <c r="AN3" s="200">
        <v>645.32269586555276</v>
      </c>
      <c r="AO3" s="200">
        <v>647.91063610515926</v>
      </c>
      <c r="AP3" s="200">
        <v>631.81786047569528</v>
      </c>
      <c r="AQ3" s="200">
        <v>625.88411857978053</v>
      </c>
      <c r="AR3" s="200">
        <v>553.12743360097579</v>
      </c>
      <c r="AS3" s="200">
        <v>593.69573601543641</v>
      </c>
      <c r="AT3" s="200">
        <v>606.32657129266727</v>
      </c>
      <c r="AU3" s="200">
        <v>581.29345090471531</v>
      </c>
      <c r="AV3" s="201"/>
    </row>
    <row r="4" spans="1:48" ht="15">
      <c r="M4" s="198" t="s">
        <v>27</v>
      </c>
      <c r="N4" s="200">
        <v>260.36101294349999</v>
      </c>
      <c r="O4" s="200">
        <v>275.06075225759997</v>
      </c>
      <c r="P4" s="200">
        <v>287.56624679499998</v>
      </c>
      <c r="Q4" s="200">
        <v>288.34286493320002</v>
      </c>
      <c r="R4" s="200">
        <v>303.81035753430001</v>
      </c>
      <c r="S4" s="200">
        <v>302.46866153759998</v>
      </c>
      <c r="T4" s="200">
        <v>316.01621884510001</v>
      </c>
      <c r="U4" s="200">
        <v>330.91135669670001</v>
      </c>
      <c r="V4" s="200">
        <v>332.39960616130003</v>
      </c>
      <c r="W4" s="200">
        <v>353.23368434140002</v>
      </c>
      <c r="X4" s="200">
        <v>355.18405394940004</v>
      </c>
      <c r="Y4" s="200">
        <v>358.96139246890004</v>
      </c>
      <c r="Z4" s="200">
        <v>370.8281192581</v>
      </c>
      <c r="AA4" s="200">
        <v>368.23187457630002</v>
      </c>
      <c r="AB4" s="200">
        <v>370.63334699610004</v>
      </c>
      <c r="AC4" s="200">
        <v>377.069042771</v>
      </c>
      <c r="AD4" s="200">
        <v>375.21601661190005</v>
      </c>
      <c r="AE4" s="200">
        <v>370.20231663390001</v>
      </c>
      <c r="AF4" s="200">
        <v>369.38235685840004</v>
      </c>
      <c r="AG4" s="200">
        <v>344.53910099340004</v>
      </c>
      <c r="AH4" s="200">
        <v>339.48914146660002</v>
      </c>
      <c r="AI4" s="200">
        <v>374.43809617094809</v>
      </c>
      <c r="AJ4" s="200">
        <v>367.87634110684081</v>
      </c>
      <c r="AK4" s="200">
        <v>365.73152877509284</v>
      </c>
      <c r="AL4" s="200">
        <v>353.93837064318353</v>
      </c>
      <c r="AM4" s="200">
        <v>347.62050125768417</v>
      </c>
      <c r="AN4" s="200">
        <v>345.36810961560559</v>
      </c>
      <c r="AO4" s="200">
        <v>345.49848598301622</v>
      </c>
      <c r="AP4" s="200">
        <v>347.79187577645513</v>
      </c>
      <c r="AQ4" s="200">
        <v>340.46986366511544</v>
      </c>
      <c r="AR4" s="200">
        <v>336.44420266576634</v>
      </c>
      <c r="AS4" s="200">
        <v>331.57134372390061</v>
      </c>
      <c r="AT4" s="200">
        <v>312.15186450076061</v>
      </c>
      <c r="AU4" s="200">
        <v>291.62528982655942</v>
      </c>
      <c r="AV4" s="201"/>
    </row>
    <row r="5" spans="1:48" ht="15">
      <c r="M5" s="198" t="s">
        <v>698</v>
      </c>
      <c r="N5" s="200">
        <v>58.908124833260004</v>
      </c>
      <c r="O5" s="200">
        <v>56.487208879370009</v>
      </c>
      <c r="P5" s="200">
        <v>53.589936964280007</v>
      </c>
      <c r="Q5" s="200">
        <v>43.598210916800006</v>
      </c>
      <c r="R5" s="200">
        <v>39.678426575620001</v>
      </c>
      <c r="S5" s="200">
        <v>35.4705711119</v>
      </c>
      <c r="T5" s="200">
        <v>38.127450217560003</v>
      </c>
      <c r="U5" s="200">
        <v>34.749399115000003</v>
      </c>
      <c r="V5" s="200">
        <v>31.730798097160001</v>
      </c>
      <c r="W5" s="200">
        <v>27.685464719359999</v>
      </c>
      <c r="X5" s="200">
        <v>27.101819821720003</v>
      </c>
      <c r="Y5" s="200">
        <v>25.020469443750002</v>
      </c>
      <c r="Z5" s="200">
        <v>19.765171544090002</v>
      </c>
      <c r="AA5" s="200">
        <v>20.367944640000001</v>
      </c>
      <c r="AB5" s="200">
        <v>20.664812019999999</v>
      </c>
      <c r="AC5" s="200">
        <v>23.234239550000002</v>
      </c>
      <c r="AD5" s="200">
        <v>22.336903640000003</v>
      </c>
      <c r="AE5" s="200">
        <v>24.74698854</v>
      </c>
      <c r="AF5" s="200">
        <v>23.568195000000003</v>
      </c>
      <c r="AG5" s="200">
        <v>18.849822589999999</v>
      </c>
      <c r="AH5" s="200">
        <v>20.31524911</v>
      </c>
      <c r="AI5" s="200">
        <v>14.15997857</v>
      </c>
      <c r="AJ5" s="200">
        <v>15.459666852222224</v>
      </c>
      <c r="AK5" s="200">
        <v>13.296090540000005</v>
      </c>
      <c r="AL5" s="200">
        <v>12.201463310000001</v>
      </c>
      <c r="AM5" s="200">
        <v>12.896413959999999</v>
      </c>
      <c r="AN5" s="200">
        <v>12.503168770000006</v>
      </c>
      <c r="AO5" s="200">
        <v>13.041105755649999</v>
      </c>
      <c r="AP5" s="200">
        <v>13.449755671489999</v>
      </c>
      <c r="AQ5" s="200">
        <v>11.023324562260004</v>
      </c>
      <c r="AR5" s="200">
        <v>9.714544291650002</v>
      </c>
      <c r="AS5" s="200">
        <v>11.24162413981</v>
      </c>
      <c r="AT5" s="200">
        <v>8.0826657924300012</v>
      </c>
      <c r="AU5" s="200">
        <v>7.3431674043500008</v>
      </c>
      <c r="AV5" s="201"/>
    </row>
    <row r="6" spans="1:48" ht="15">
      <c r="M6" s="198" t="s">
        <v>697</v>
      </c>
      <c r="N6" s="200">
        <v>116.61628331610001</v>
      </c>
      <c r="O6" s="200">
        <v>120.1319304373</v>
      </c>
      <c r="P6" s="200">
        <v>122.406316381</v>
      </c>
      <c r="Q6" s="200">
        <v>117.8714482749</v>
      </c>
      <c r="R6" s="200">
        <v>116.00888694629</v>
      </c>
      <c r="S6" s="200">
        <v>116.04849564434002</v>
      </c>
      <c r="T6" s="200">
        <v>115.44589813816999</v>
      </c>
      <c r="U6" s="200">
        <v>114.68995988447</v>
      </c>
      <c r="V6" s="200">
        <v>111.39143003502001</v>
      </c>
      <c r="W6" s="200">
        <v>108.86404408276999</v>
      </c>
      <c r="X6" s="200">
        <v>109.80460001516001</v>
      </c>
      <c r="Y6" s="200">
        <v>108.57451008068001</v>
      </c>
      <c r="Z6" s="200">
        <v>109.32263616100001</v>
      </c>
      <c r="AA6" s="200">
        <v>108.68366032884002</v>
      </c>
      <c r="AB6" s="200">
        <v>108.78647833275001</v>
      </c>
      <c r="AC6" s="200">
        <v>106.53089521481002</v>
      </c>
      <c r="AD6" s="200">
        <v>101.26809206910002</v>
      </c>
      <c r="AE6" s="200">
        <v>115.29439818704002</v>
      </c>
      <c r="AF6" s="200">
        <v>128.98808681669999</v>
      </c>
      <c r="AG6" s="200">
        <v>137.20551219870001</v>
      </c>
      <c r="AH6" s="200">
        <v>140.22712622390003</v>
      </c>
      <c r="AI6" s="200">
        <v>147.09852886984081</v>
      </c>
      <c r="AJ6" s="200">
        <v>155.241103720947</v>
      </c>
      <c r="AK6" s="200">
        <v>160.72084099146869</v>
      </c>
      <c r="AL6" s="200">
        <v>165.22440028307068</v>
      </c>
      <c r="AM6" s="200">
        <v>168.47722728054416</v>
      </c>
      <c r="AN6" s="200">
        <v>173.32804357059439</v>
      </c>
      <c r="AO6" s="200">
        <v>176.55745610533413</v>
      </c>
      <c r="AP6" s="200">
        <v>183.28755293405018</v>
      </c>
      <c r="AQ6" s="200">
        <v>188.36135269307545</v>
      </c>
      <c r="AR6" s="200">
        <v>183.13016182293592</v>
      </c>
      <c r="AS6" s="200">
        <v>191.68240161848431</v>
      </c>
      <c r="AT6" s="200">
        <v>201.09988666371754</v>
      </c>
      <c r="AU6" s="200">
        <v>206.54502535685441</v>
      </c>
      <c r="AV6" s="201"/>
    </row>
    <row r="7" spans="1:48" ht="15">
      <c r="M7" s="198" t="s">
        <v>26</v>
      </c>
      <c r="N7" s="200">
        <v>304.10843620000003</v>
      </c>
      <c r="O7" s="200">
        <v>313.46609580000001</v>
      </c>
      <c r="P7" s="200">
        <v>326.71165930000001</v>
      </c>
      <c r="Q7" s="200">
        <v>328.9481414</v>
      </c>
      <c r="R7" s="200">
        <v>341.25791409999999</v>
      </c>
      <c r="S7" s="200">
        <v>343.50734749999998</v>
      </c>
      <c r="T7" s="200">
        <v>349.08502390000001</v>
      </c>
      <c r="U7" s="200">
        <v>356.11870299999998</v>
      </c>
      <c r="V7" s="200">
        <v>365.56565219999999</v>
      </c>
      <c r="W7" s="200">
        <v>375.13814839999998</v>
      </c>
      <c r="X7" s="200">
        <v>387.58509220000002</v>
      </c>
      <c r="Y7" s="200">
        <v>395.8631633</v>
      </c>
      <c r="Z7" s="200">
        <v>398.71211169999998</v>
      </c>
      <c r="AA7" s="200">
        <v>406.36683729999999</v>
      </c>
      <c r="AB7" s="200">
        <v>416.41181080000001</v>
      </c>
      <c r="AC7" s="200">
        <v>418.79725280000002</v>
      </c>
      <c r="AD7" s="200">
        <v>426.10311869999998</v>
      </c>
      <c r="AE7" s="200">
        <v>430.49248690000002</v>
      </c>
      <c r="AF7" s="200">
        <v>432.1268647</v>
      </c>
      <c r="AG7" s="200">
        <v>415.83662500000003</v>
      </c>
      <c r="AH7" s="200">
        <v>428.91072630000002</v>
      </c>
      <c r="AI7" s="200">
        <v>436.10767766628078</v>
      </c>
      <c r="AJ7" s="200">
        <v>441.85437667103491</v>
      </c>
      <c r="AK7" s="200">
        <v>441.38211670543751</v>
      </c>
      <c r="AL7" s="200">
        <v>438.7967554634518</v>
      </c>
      <c r="AM7" s="200">
        <v>440.9201958716248</v>
      </c>
      <c r="AN7" s="202">
        <v>440.67566376879392</v>
      </c>
      <c r="AO7" s="200">
        <v>441.16580959922095</v>
      </c>
      <c r="AP7" s="200">
        <v>442.30657879922086</v>
      </c>
      <c r="AQ7" s="200">
        <v>436.27309818454438</v>
      </c>
      <c r="AR7" s="200">
        <v>423.74903279726209</v>
      </c>
      <c r="AS7" s="200">
        <v>431.40674305922084</v>
      </c>
      <c r="AT7" s="200">
        <v>424.68253009922074</v>
      </c>
      <c r="AU7" s="200">
        <v>412.65577768262074</v>
      </c>
      <c r="AV7" s="201"/>
    </row>
    <row r="8" spans="1:48">
      <c r="M8" s="198" t="s">
        <v>696</v>
      </c>
      <c r="N8" s="200" t="s">
        <v>664</v>
      </c>
      <c r="O8" s="200" t="s">
        <v>664</v>
      </c>
      <c r="P8" s="200" t="s">
        <v>664</v>
      </c>
      <c r="Q8" s="200" t="s">
        <v>664</v>
      </c>
      <c r="R8" s="200" t="s">
        <v>664</v>
      </c>
      <c r="S8" s="200" t="s">
        <v>664</v>
      </c>
      <c r="T8" s="200" t="s">
        <v>664</v>
      </c>
      <c r="U8" s="200" t="s">
        <v>664</v>
      </c>
      <c r="V8" s="200" t="s">
        <v>664</v>
      </c>
      <c r="W8" s="200" t="s">
        <v>664</v>
      </c>
      <c r="X8" s="200">
        <v>32.092784950000002</v>
      </c>
      <c r="Y8" s="200">
        <v>37.998375449999997</v>
      </c>
      <c r="Z8" s="200">
        <v>40.847749550000003</v>
      </c>
      <c r="AA8" s="200">
        <v>37.897760060000003</v>
      </c>
      <c r="AB8" s="200">
        <v>38.106137590000003</v>
      </c>
      <c r="AC8" s="200">
        <v>40.426411559999998</v>
      </c>
      <c r="AD8" s="200">
        <v>38.151740009999997</v>
      </c>
      <c r="AE8" s="200">
        <v>39.598522699999997</v>
      </c>
      <c r="AF8" s="200">
        <v>42.214483059999999</v>
      </c>
      <c r="AG8" s="200">
        <v>36.837351830000003</v>
      </c>
      <c r="AH8" s="200">
        <v>30.750832979999998</v>
      </c>
      <c r="AI8" s="200">
        <v>35.539752965929061</v>
      </c>
      <c r="AJ8" s="200">
        <v>35.117349252870838</v>
      </c>
      <c r="AK8" s="200">
        <v>35.20429017846989</v>
      </c>
      <c r="AL8" s="200">
        <v>34.666411604781807</v>
      </c>
      <c r="AM8" s="200">
        <v>37.147143293037999</v>
      </c>
      <c r="AN8" s="200">
        <v>39.969640853395966</v>
      </c>
      <c r="AO8" s="200">
        <v>42.087025981248914</v>
      </c>
      <c r="AP8" s="200">
        <v>41.961949135693366</v>
      </c>
      <c r="AQ8" s="200">
        <v>44.019136239346395</v>
      </c>
      <c r="AR8" s="200">
        <v>44.095095316461524</v>
      </c>
      <c r="AS8" s="200">
        <v>47.795853839026698</v>
      </c>
      <c r="AT8" s="200">
        <v>48.290900339026678</v>
      </c>
      <c r="AU8" s="203">
        <v>49.484839469026682</v>
      </c>
    </row>
    <row r="9" spans="1:48" ht="15">
      <c r="M9" s="197"/>
      <c r="N9" s="204"/>
      <c r="O9" s="204"/>
      <c r="P9" s="204"/>
      <c r="Q9" s="204"/>
      <c r="R9" s="204"/>
      <c r="S9" s="204"/>
      <c r="T9" s="204"/>
      <c r="U9" s="204"/>
      <c r="V9" s="204"/>
      <c r="W9" s="204"/>
      <c r="X9" s="204"/>
      <c r="Y9" s="204"/>
      <c r="Z9" s="204"/>
      <c r="AA9" s="204"/>
      <c r="AB9" s="204"/>
      <c r="AC9" s="204"/>
      <c r="AD9" s="204"/>
      <c r="AE9" s="204"/>
      <c r="AF9" s="204"/>
      <c r="AG9" s="204"/>
      <c r="AH9" s="204"/>
      <c r="AI9" s="204"/>
      <c r="AJ9" s="204"/>
      <c r="AK9" s="204"/>
      <c r="AL9" s="204"/>
      <c r="AM9" s="204"/>
      <c r="AN9" s="204"/>
      <c r="AO9" s="204"/>
      <c r="AP9" s="204"/>
      <c r="AQ9" s="204"/>
      <c r="AR9" s="204"/>
      <c r="AS9" s="196"/>
      <c r="AT9" s="205"/>
      <c r="AU9" s="201"/>
      <c r="AV9" s="201"/>
    </row>
    <row r="10" spans="1:48">
      <c r="M10" s="198"/>
      <c r="N10" s="200"/>
      <c r="O10" s="200"/>
      <c r="P10" s="200"/>
      <c r="Q10" s="200"/>
      <c r="R10" s="200"/>
      <c r="S10" s="200"/>
      <c r="T10" s="200"/>
      <c r="U10" s="200"/>
      <c r="V10" s="200"/>
      <c r="W10" s="200"/>
      <c r="X10" s="200"/>
      <c r="Y10" s="200"/>
      <c r="Z10" s="200"/>
      <c r="AA10" s="200"/>
      <c r="AB10" s="200"/>
      <c r="AC10" s="200"/>
      <c r="AD10" s="200"/>
      <c r="AE10" s="200"/>
      <c r="AF10" s="200"/>
      <c r="AG10" s="200"/>
      <c r="AH10" s="200"/>
      <c r="AI10" s="200"/>
      <c r="AJ10" s="200"/>
      <c r="AK10" s="200"/>
      <c r="AL10" s="200"/>
      <c r="AM10" s="200"/>
      <c r="AN10" s="200"/>
      <c r="AO10" s="200"/>
      <c r="AP10" s="200"/>
      <c r="AQ10" s="200"/>
      <c r="AR10" s="200"/>
    </row>
    <row r="11" spans="1:48">
      <c r="N11" s="206"/>
      <c r="O11" s="206"/>
      <c r="P11" s="206"/>
      <c r="Q11" s="206"/>
      <c r="R11" s="206"/>
      <c r="S11" s="206"/>
      <c r="T11" s="206"/>
      <c r="U11" s="206"/>
      <c r="V11" s="206"/>
      <c r="W11" s="206"/>
      <c r="X11" s="206"/>
      <c r="Y11" s="206"/>
      <c r="Z11" s="206"/>
      <c r="AA11" s="206"/>
      <c r="AB11" s="206"/>
      <c r="AC11" s="206"/>
      <c r="AD11" s="206"/>
      <c r="AE11" s="206"/>
      <c r="AF11" s="206"/>
      <c r="AG11" s="206"/>
      <c r="AH11" s="206"/>
      <c r="AI11" s="206"/>
      <c r="AJ11" s="206"/>
      <c r="AK11" s="206"/>
      <c r="AL11" s="206"/>
      <c r="AM11" s="206"/>
      <c r="AN11" s="206"/>
      <c r="AO11" s="206"/>
      <c r="AP11" s="206"/>
      <c r="AQ11" s="206"/>
      <c r="AR11" s="206"/>
      <c r="AS11" s="206"/>
    </row>
    <row r="12" spans="1:48">
      <c r="N12" s="207"/>
      <c r="O12" s="207"/>
      <c r="P12" s="207"/>
      <c r="Q12" s="207"/>
      <c r="R12" s="207"/>
      <c r="S12" s="207"/>
      <c r="T12" s="207"/>
      <c r="U12" s="207"/>
      <c r="V12" s="207"/>
      <c r="W12" s="207"/>
      <c r="X12" s="207"/>
      <c r="Y12" s="207"/>
      <c r="Z12" s="207"/>
      <c r="AA12" s="207"/>
      <c r="AB12" s="207"/>
      <c r="AC12" s="207"/>
      <c r="AD12" s="207"/>
      <c r="AE12" s="207"/>
      <c r="AF12" s="207"/>
      <c r="AG12" s="207"/>
      <c r="AH12" s="207"/>
      <c r="AI12" s="207"/>
      <c r="AJ12" s="207"/>
      <c r="AK12" s="207"/>
      <c r="AL12" s="207"/>
      <c r="AM12" s="207"/>
      <c r="AN12" s="207"/>
      <c r="AO12" s="207"/>
      <c r="AP12" s="207"/>
      <c r="AQ12" s="207"/>
      <c r="AR12" s="207"/>
    </row>
    <row r="13" spans="1:48">
      <c r="N13" s="208"/>
      <c r="O13" s="208"/>
      <c r="P13" s="208"/>
      <c r="Q13" s="208"/>
      <c r="R13" s="208"/>
      <c r="S13" s="208"/>
      <c r="T13" s="208"/>
      <c r="U13" s="208"/>
      <c r="V13" s="208"/>
      <c r="W13" s="208"/>
      <c r="X13" s="208"/>
      <c r="Y13" s="208"/>
      <c r="Z13" s="208"/>
      <c r="AA13" s="208"/>
      <c r="AB13" s="208"/>
      <c r="AC13" s="208"/>
      <c r="AD13" s="208"/>
      <c r="AE13" s="208"/>
      <c r="AF13" s="208"/>
      <c r="AG13" s="208"/>
      <c r="AH13" s="208"/>
      <c r="AI13" s="208"/>
      <c r="AJ13" s="208"/>
      <c r="AK13" s="208"/>
      <c r="AL13" s="208"/>
      <c r="AM13" s="208"/>
      <c r="AN13" s="208"/>
      <c r="AO13" s="208"/>
      <c r="AP13" s="208"/>
      <c r="AQ13" s="208"/>
      <c r="AR13" s="208"/>
      <c r="AS13" s="208"/>
    </row>
    <row r="14" spans="1:48">
      <c r="M14" s="198"/>
      <c r="N14" s="209"/>
      <c r="O14" s="209"/>
      <c r="P14" s="209"/>
      <c r="Q14" s="209"/>
      <c r="R14" s="209"/>
      <c r="S14" s="209"/>
      <c r="T14" s="209"/>
      <c r="U14" s="209"/>
      <c r="V14" s="209"/>
      <c r="W14" s="209"/>
      <c r="X14" s="209"/>
      <c r="Y14" s="209"/>
      <c r="Z14" s="209"/>
      <c r="AA14" s="209"/>
      <c r="AB14" s="209"/>
      <c r="AC14" s="209"/>
      <c r="AD14" s="209"/>
      <c r="AE14" s="209"/>
      <c r="AF14" s="209"/>
      <c r="AG14" s="209"/>
      <c r="AH14" s="209"/>
      <c r="AI14" s="209"/>
      <c r="AJ14" s="209"/>
      <c r="AK14" s="209"/>
      <c r="AL14" s="209"/>
      <c r="AM14" s="209"/>
      <c r="AN14" s="209"/>
      <c r="AO14" s="209"/>
      <c r="AP14" s="209"/>
      <c r="AQ14" s="209"/>
      <c r="AR14" s="210"/>
      <c r="AS14" s="198"/>
    </row>
    <row r="15" spans="1:48">
      <c r="M15" s="198"/>
      <c r="N15" s="209"/>
      <c r="O15" s="209"/>
      <c r="P15" s="209"/>
      <c r="Q15" s="209"/>
      <c r="R15" s="209"/>
      <c r="S15" s="209"/>
      <c r="T15" s="209"/>
      <c r="U15" s="209"/>
      <c r="V15" s="209"/>
      <c r="W15" s="209"/>
      <c r="X15" s="209"/>
      <c r="Y15" s="209"/>
      <c r="Z15" s="209"/>
      <c r="AA15" s="209"/>
      <c r="AB15" s="209"/>
      <c r="AC15" s="209"/>
      <c r="AD15" s="209"/>
      <c r="AE15" s="209"/>
      <c r="AF15" s="209"/>
      <c r="AG15" s="209"/>
      <c r="AH15" s="209"/>
      <c r="AI15" s="209"/>
      <c r="AJ15" s="209"/>
      <c r="AK15" s="209"/>
      <c r="AL15" s="209"/>
      <c r="AM15" s="209"/>
      <c r="AN15" s="209"/>
      <c r="AO15" s="209"/>
      <c r="AP15" s="209"/>
      <c r="AQ15" s="209"/>
      <c r="AR15" s="209"/>
      <c r="AS15" s="198"/>
    </row>
    <row r="16" spans="1:48">
      <c r="M16" s="198"/>
      <c r="N16" s="210"/>
      <c r="O16" s="210"/>
      <c r="P16" s="210"/>
      <c r="Q16" s="210"/>
      <c r="R16" s="210"/>
      <c r="S16" s="210"/>
      <c r="T16" s="210"/>
      <c r="U16" s="210"/>
      <c r="V16" s="210"/>
      <c r="W16" s="210"/>
      <c r="X16" s="210"/>
      <c r="Y16" s="210"/>
      <c r="Z16" s="210"/>
      <c r="AA16" s="210"/>
      <c r="AB16" s="210"/>
      <c r="AC16" s="210"/>
      <c r="AD16" s="210"/>
      <c r="AE16" s="210"/>
      <c r="AF16" s="210"/>
      <c r="AG16" s="210"/>
      <c r="AH16" s="210"/>
      <c r="AI16" s="210"/>
      <c r="AJ16" s="210"/>
      <c r="AK16" s="210"/>
      <c r="AL16" s="210"/>
      <c r="AM16" s="210"/>
      <c r="AN16" s="210"/>
      <c r="AO16" s="210"/>
      <c r="AP16" s="210"/>
      <c r="AQ16" s="210"/>
      <c r="AR16" s="210"/>
      <c r="AS16" s="198"/>
    </row>
    <row r="17" spans="1:47">
      <c r="M17" s="198"/>
      <c r="N17" s="210"/>
      <c r="O17" s="210"/>
      <c r="P17" s="210"/>
      <c r="Q17" s="210"/>
      <c r="R17" s="210"/>
      <c r="S17" s="210"/>
      <c r="T17" s="210"/>
      <c r="U17" s="210"/>
      <c r="V17" s="210"/>
      <c r="W17" s="210"/>
      <c r="X17" s="210"/>
      <c r="Y17" s="210"/>
      <c r="Z17" s="210"/>
      <c r="AA17" s="210"/>
      <c r="AB17" s="210"/>
      <c r="AC17" s="210"/>
      <c r="AD17" s="210"/>
      <c r="AE17" s="210"/>
      <c r="AF17" s="210"/>
      <c r="AG17" s="210"/>
      <c r="AH17" s="210"/>
      <c r="AI17" s="210"/>
      <c r="AJ17" s="210"/>
      <c r="AK17" s="210"/>
      <c r="AL17" s="210"/>
      <c r="AM17" s="210"/>
      <c r="AN17" s="210"/>
      <c r="AO17" s="210"/>
      <c r="AP17" s="210"/>
      <c r="AQ17" s="210"/>
      <c r="AR17" s="210"/>
      <c r="AS17" s="198"/>
    </row>
    <row r="18" spans="1:47">
      <c r="M18" s="198"/>
      <c r="N18" s="210"/>
      <c r="O18" s="210"/>
      <c r="P18" s="210"/>
      <c r="Q18" s="210"/>
      <c r="R18" s="210"/>
      <c r="S18" s="210"/>
      <c r="T18" s="210"/>
      <c r="U18" s="210"/>
      <c r="V18" s="210"/>
      <c r="W18" s="210"/>
      <c r="X18" s="210"/>
      <c r="Y18" s="210"/>
      <c r="Z18" s="210"/>
      <c r="AA18" s="210"/>
      <c r="AB18" s="210"/>
      <c r="AC18" s="210"/>
      <c r="AD18" s="210"/>
      <c r="AE18" s="210"/>
      <c r="AF18" s="210"/>
      <c r="AG18" s="210"/>
      <c r="AH18" s="210"/>
      <c r="AI18" s="210"/>
      <c r="AJ18" s="210"/>
      <c r="AK18" s="210"/>
      <c r="AL18" s="210"/>
      <c r="AM18" s="210"/>
      <c r="AN18" s="211"/>
      <c r="AO18" s="210"/>
      <c r="AP18" s="210"/>
      <c r="AQ18" s="210"/>
      <c r="AR18" s="210"/>
      <c r="AS18" s="198"/>
    </row>
    <row r="19" spans="1:47">
      <c r="M19" s="198"/>
      <c r="N19" s="210"/>
      <c r="O19" s="210"/>
      <c r="P19" s="210"/>
      <c r="Q19" s="210"/>
      <c r="R19" s="210"/>
      <c r="S19" s="210"/>
      <c r="T19" s="210"/>
      <c r="U19" s="210"/>
      <c r="V19" s="210"/>
      <c r="W19" s="210"/>
      <c r="X19" s="210"/>
      <c r="Y19" s="210"/>
      <c r="Z19" s="210"/>
      <c r="AA19" s="210"/>
      <c r="AB19" s="210"/>
      <c r="AC19" s="210"/>
      <c r="AD19" s="210"/>
      <c r="AE19" s="210"/>
      <c r="AF19" s="210"/>
      <c r="AG19" s="210"/>
      <c r="AH19" s="210"/>
      <c r="AI19" s="210"/>
      <c r="AJ19" s="210"/>
      <c r="AK19" s="210"/>
      <c r="AL19" s="210"/>
      <c r="AM19" s="210"/>
      <c r="AN19" s="210"/>
      <c r="AO19" s="210"/>
      <c r="AP19" s="210"/>
      <c r="AQ19" s="210"/>
      <c r="AR19" s="210"/>
      <c r="AS19" s="198"/>
    </row>
    <row r="20" spans="1:47">
      <c r="M20" s="197"/>
      <c r="N20" s="212"/>
      <c r="O20" s="212"/>
      <c r="P20" s="212"/>
      <c r="Q20" s="212"/>
      <c r="R20" s="212"/>
      <c r="S20" s="212"/>
      <c r="T20" s="212"/>
      <c r="U20" s="212"/>
      <c r="V20" s="212"/>
      <c r="W20" s="212"/>
      <c r="X20" s="212"/>
      <c r="Y20" s="212"/>
      <c r="Z20" s="212"/>
      <c r="AA20" s="212"/>
      <c r="AB20" s="212"/>
      <c r="AC20" s="212"/>
      <c r="AD20" s="212"/>
      <c r="AE20" s="212"/>
      <c r="AF20" s="212"/>
      <c r="AG20" s="212"/>
      <c r="AH20" s="212"/>
      <c r="AI20" s="212"/>
      <c r="AJ20" s="212"/>
      <c r="AK20" s="212"/>
      <c r="AL20" s="212"/>
      <c r="AM20" s="212"/>
      <c r="AN20" s="212"/>
      <c r="AO20" s="212"/>
      <c r="AP20" s="212"/>
      <c r="AQ20" s="212"/>
      <c r="AR20" s="212"/>
      <c r="AS20" s="198"/>
    </row>
    <row r="21" spans="1:47">
      <c r="N21" s="210"/>
      <c r="O21" s="210"/>
      <c r="P21" s="210"/>
      <c r="Q21" s="210"/>
      <c r="R21" s="210"/>
      <c r="S21" s="210"/>
      <c r="T21" s="210"/>
      <c r="U21" s="210"/>
      <c r="V21" s="210"/>
      <c r="W21" s="210"/>
      <c r="X21" s="210"/>
      <c r="Y21" s="210"/>
      <c r="Z21" s="210"/>
      <c r="AA21" s="210"/>
      <c r="AB21" s="210"/>
      <c r="AC21" s="210"/>
      <c r="AD21" s="210"/>
      <c r="AE21" s="210"/>
      <c r="AF21" s="210"/>
      <c r="AG21" s="210"/>
      <c r="AH21" s="210"/>
      <c r="AI21" s="210"/>
      <c r="AJ21" s="210"/>
      <c r="AK21" s="210"/>
      <c r="AL21" s="210"/>
      <c r="AM21" s="210"/>
      <c r="AN21" s="210"/>
      <c r="AO21" s="210"/>
      <c r="AP21" s="210"/>
      <c r="AQ21" s="210"/>
      <c r="AR21" s="210"/>
    </row>
    <row r="22" spans="1:47">
      <c r="N22" s="210"/>
      <c r="O22" s="210"/>
      <c r="P22" s="210"/>
      <c r="Q22" s="210"/>
      <c r="R22" s="210"/>
      <c r="S22" s="210"/>
      <c r="T22" s="210"/>
      <c r="U22" s="210"/>
      <c r="V22" s="210"/>
      <c r="W22" s="210"/>
      <c r="X22" s="210"/>
      <c r="Y22" s="210"/>
      <c r="Z22" s="210"/>
      <c r="AA22" s="210"/>
      <c r="AB22" s="210"/>
      <c r="AC22" s="210"/>
      <c r="AD22" s="210"/>
      <c r="AE22" s="210"/>
      <c r="AF22" s="210"/>
      <c r="AG22" s="210"/>
      <c r="AH22" s="210"/>
      <c r="AI22" s="210"/>
      <c r="AJ22" s="210"/>
      <c r="AK22" s="210"/>
      <c r="AL22" s="210"/>
      <c r="AM22" s="210"/>
      <c r="AN22" s="210"/>
      <c r="AO22" s="210"/>
      <c r="AP22" s="210"/>
      <c r="AQ22" s="210"/>
      <c r="AR22" s="210"/>
    </row>
    <row r="23" spans="1:47">
      <c r="Q23" s="213"/>
      <c r="R23" s="213"/>
      <c r="S23" s="213"/>
      <c r="T23" s="213"/>
      <c r="U23" s="213"/>
      <c r="V23" s="213"/>
      <c r="W23" s="213"/>
      <c r="X23" s="213"/>
      <c r="Y23" s="213"/>
      <c r="Z23" s="213"/>
      <c r="AA23" s="213"/>
      <c r="AB23" s="213"/>
      <c r="AC23" s="213"/>
      <c r="AD23" s="213"/>
      <c r="AE23" s="213"/>
      <c r="AF23" s="213"/>
      <c r="AG23" s="213"/>
      <c r="AH23" s="213"/>
      <c r="AI23" s="213"/>
      <c r="AJ23" s="213"/>
      <c r="AK23" s="213"/>
      <c r="AL23" s="213"/>
      <c r="AM23" s="213"/>
      <c r="AN23" s="213"/>
      <c r="AO23" s="213"/>
      <c r="AP23" s="213"/>
      <c r="AQ23" s="213"/>
      <c r="AR23" s="213"/>
      <c r="AS23" s="213"/>
      <c r="AT23" s="213"/>
      <c r="AU23" s="213"/>
    </row>
    <row r="24" spans="1:47">
      <c r="Q24" s="213"/>
      <c r="R24" s="213"/>
      <c r="S24" s="213"/>
      <c r="T24" s="213"/>
      <c r="U24" s="213"/>
      <c r="V24" s="213"/>
      <c r="W24" s="213"/>
      <c r="X24" s="213"/>
      <c r="Y24" s="213"/>
      <c r="Z24" s="213"/>
      <c r="AA24" s="213"/>
      <c r="AB24" s="213"/>
      <c r="AC24" s="213"/>
      <c r="AD24" s="213"/>
      <c r="AE24" s="213"/>
      <c r="AF24" s="213"/>
      <c r="AG24" s="213"/>
      <c r="AH24" s="213"/>
      <c r="AI24" s="213"/>
      <c r="AJ24" s="213"/>
      <c r="AK24" s="213"/>
      <c r="AL24" s="213"/>
      <c r="AM24" s="213"/>
      <c r="AN24" s="213"/>
      <c r="AO24" s="213"/>
      <c r="AP24" s="213"/>
      <c r="AQ24" s="213"/>
      <c r="AR24" s="213"/>
      <c r="AS24" s="213"/>
      <c r="AT24" s="213"/>
      <c r="AU24" s="213"/>
    </row>
    <row r="25" spans="1:47">
      <c r="Q25" s="213"/>
      <c r="R25" s="213"/>
      <c r="S25" s="213"/>
      <c r="T25" s="213"/>
      <c r="U25" s="213"/>
      <c r="V25" s="213"/>
      <c r="W25" s="213"/>
      <c r="X25" s="213"/>
      <c r="Y25" s="213"/>
      <c r="Z25" s="213"/>
      <c r="AA25" s="213"/>
      <c r="AB25" s="213"/>
      <c r="AC25" s="213"/>
      <c r="AD25" s="213"/>
      <c r="AE25" s="213"/>
      <c r="AF25" s="213"/>
      <c r="AG25" s="213"/>
      <c r="AH25" s="213"/>
      <c r="AI25" s="213"/>
      <c r="AJ25" s="213"/>
      <c r="AK25" s="213"/>
      <c r="AL25" s="213"/>
      <c r="AM25" s="213"/>
      <c r="AN25" s="213"/>
      <c r="AO25" s="213"/>
      <c r="AP25" s="213"/>
      <c r="AQ25" s="213"/>
      <c r="AR25" s="213"/>
      <c r="AS25" s="213"/>
      <c r="AT25" s="210"/>
      <c r="AU25" s="210"/>
    </row>
    <row r="26" spans="1:47">
      <c r="Q26" s="213"/>
      <c r="R26" s="213"/>
      <c r="S26" s="213"/>
      <c r="T26" s="213"/>
      <c r="U26" s="213"/>
      <c r="V26" s="213"/>
      <c r="W26" s="213"/>
      <c r="X26" s="213"/>
      <c r="Y26" s="213"/>
      <c r="Z26" s="213"/>
      <c r="AA26" s="198"/>
      <c r="AB26" s="198"/>
      <c r="AC26" s="198"/>
      <c r="AD26" s="198"/>
      <c r="AE26" s="198"/>
      <c r="AF26" s="198"/>
      <c r="AG26" s="198"/>
      <c r="AH26" s="198"/>
      <c r="AI26" s="198"/>
      <c r="AJ26" s="198"/>
      <c r="AK26" s="198"/>
      <c r="AL26" s="213"/>
      <c r="AM26" s="213"/>
      <c r="AN26" s="213"/>
      <c r="AO26" s="213"/>
      <c r="AP26" s="213"/>
      <c r="AQ26" s="213"/>
      <c r="AR26" s="213"/>
      <c r="AS26" s="213"/>
      <c r="AT26" s="210"/>
      <c r="AU26" s="210"/>
    </row>
    <row r="27" spans="1:47">
      <c r="Q27" s="213"/>
      <c r="R27" s="213"/>
      <c r="S27" s="213"/>
      <c r="T27" s="213"/>
      <c r="U27" s="213"/>
      <c r="V27" s="213"/>
      <c r="W27" s="213"/>
      <c r="Z27" s="213"/>
      <c r="AL27" s="213"/>
      <c r="AM27" s="213"/>
      <c r="AN27" s="213"/>
      <c r="AO27" s="213"/>
      <c r="AP27" s="213"/>
      <c r="AQ27" s="213"/>
      <c r="AR27" s="213"/>
      <c r="AS27" s="213"/>
      <c r="AT27" s="210"/>
      <c r="AU27" s="210"/>
    </row>
    <row r="28" spans="1:47">
      <c r="Q28" s="213"/>
      <c r="R28" s="213"/>
      <c r="S28" s="213"/>
      <c r="T28" s="213"/>
      <c r="U28" s="213"/>
      <c r="V28" s="213"/>
      <c r="W28" s="213"/>
      <c r="Z28" s="213"/>
      <c r="AA28" s="209"/>
      <c r="AB28" s="209"/>
      <c r="AC28" s="209"/>
      <c r="AD28" s="209"/>
      <c r="AE28" s="209"/>
      <c r="AF28" s="209"/>
      <c r="AG28" s="209"/>
      <c r="AH28" s="209"/>
      <c r="AI28" s="209"/>
      <c r="AJ28" s="209"/>
      <c r="AK28" s="209"/>
      <c r="AL28" s="213"/>
      <c r="AM28" s="213"/>
      <c r="AN28" s="213"/>
      <c r="AO28" s="213"/>
      <c r="AP28" s="213"/>
      <c r="AQ28" s="213"/>
      <c r="AR28" s="213"/>
      <c r="AS28" s="213"/>
      <c r="AT28" s="210"/>
      <c r="AU28" s="210"/>
    </row>
    <row r="29" spans="1:47">
      <c r="AI29" s="210"/>
      <c r="AJ29" s="210"/>
      <c r="AK29" s="210"/>
      <c r="AL29" s="210"/>
      <c r="AM29" s="210"/>
      <c r="AN29" s="210"/>
      <c r="AO29" s="210"/>
      <c r="AP29" s="210"/>
      <c r="AQ29" s="210"/>
      <c r="AR29" s="210"/>
      <c r="AS29" s="210"/>
      <c r="AT29" s="210"/>
      <c r="AU29" s="210"/>
    </row>
    <row r="30" spans="1:47">
      <c r="AI30" s="210"/>
      <c r="AJ30" s="210"/>
      <c r="AK30" s="210"/>
      <c r="AL30" s="210"/>
      <c r="AM30" s="210"/>
      <c r="AN30" s="210"/>
      <c r="AO30" s="210"/>
      <c r="AP30" s="210"/>
      <c r="AQ30" s="210"/>
      <c r="AR30" s="210"/>
      <c r="AS30" s="210"/>
      <c r="AT30" s="210"/>
      <c r="AU30" s="210"/>
    </row>
    <row r="31" spans="1:47">
      <c r="AI31" s="210"/>
      <c r="AJ31" s="210"/>
      <c r="AK31" s="210"/>
      <c r="AL31" s="210"/>
      <c r="AM31" s="210"/>
      <c r="AN31" s="210"/>
      <c r="AO31" s="210"/>
      <c r="AP31" s="210"/>
      <c r="AQ31" s="210"/>
      <c r="AR31" s="210"/>
      <c r="AS31" s="210"/>
      <c r="AT31" s="210"/>
      <c r="AU31" s="210"/>
    </row>
    <row r="32" spans="1:47">
      <c r="A32" s="802" t="s">
        <v>202</v>
      </c>
    </row>
    <row r="33" spans="1:15">
      <c r="A33" s="215"/>
    </row>
    <row r="34" spans="1:15">
      <c r="A34" s="216" t="s">
        <v>203</v>
      </c>
      <c r="O34" s="196"/>
    </row>
    <row r="35" spans="1:15">
      <c r="A35" s="217" t="s">
        <v>204</v>
      </c>
    </row>
    <row r="37" spans="1:15">
      <c r="B37" s="218"/>
      <c r="C37" s="218"/>
      <c r="D37" s="218"/>
      <c r="E37" s="218"/>
      <c r="F37" s="218"/>
      <c r="G37" s="218"/>
      <c r="H37" s="218"/>
      <c r="I37" s="218"/>
      <c r="J37" s="218"/>
      <c r="K37" s="218"/>
    </row>
    <row r="40" spans="1:15">
      <c r="B40" s="207"/>
      <c r="C40" s="207"/>
      <c r="D40" s="207"/>
      <c r="E40" s="207"/>
      <c r="F40" s="207"/>
      <c r="G40" s="207"/>
      <c r="H40" s="207"/>
      <c r="I40" s="207"/>
      <c r="J40" s="207"/>
      <c r="K40" s="207"/>
      <c r="L40" s="207"/>
    </row>
    <row r="41" spans="1:15">
      <c r="B41" s="207"/>
      <c r="C41" s="207"/>
      <c r="D41" s="207"/>
      <c r="E41" s="207"/>
      <c r="F41" s="207"/>
      <c r="G41" s="207"/>
      <c r="H41" s="207"/>
      <c r="I41" s="207"/>
      <c r="J41" s="207"/>
      <c r="K41" s="207"/>
      <c r="L41" s="207"/>
    </row>
    <row r="47" spans="1:15">
      <c r="B47" s="207"/>
      <c r="C47" s="207"/>
      <c r="D47" s="207"/>
      <c r="E47" s="207"/>
      <c r="F47" s="207"/>
      <c r="G47" s="207"/>
      <c r="H47" s="207"/>
      <c r="I47" s="207"/>
      <c r="J47" s="207"/>
      <c r="K47" s="207"/>
    </row>
    <row r="48" spans="1:15">
      <c r="B48" s="207"/>
      <c r="C48" s="207"/>
      <c r="D48" s="207"/>
      <c r="E48" s="207"/>
      <c r="F48" s="207"/>
      <c r="G48" s="207"/>
      <c r="H48" s="207"/>
      <c r="I48" s="207"/>
      <c r="J48" s="207"/>
      <c r="K48" s="207"/>
    </row>
  </sheetData>
  <pageMargins left="0.7" right="0.7" top="0.75" bottom="0.75" header="0.3" footer="0.3"/>
  <pageSetup paperSize="9" orientation="portrait"/>
  <drawing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BBBC16-401A-4563-AC7F-96E2F8BB8B61}">
  <dimension ref="A1:AV48"/>
  <sheetViews>
    <sheetView showGridLines="0" zoomScaleNormal="100" workbookViewId="0"/>
  </sheetViews>
  <sheetFormatPr baseColWidth="10" defaultColWidth="11.28515625" defaultRowHeight="12.75"/>
  <cols>
    <col min="1" max="1" width="48.28515625" style="193" customWidth="1"/>
    <col min="2" max="12" width="8.7109375" style="193" customWidth="1"/>
    <col min="13" max="13" width="18.28515625" style="193" customWidth="1"/>
    <col min="14" max="45" width="8.7109375" style="193" customWidth="1"/>
    <col min="46" max="47" width="11.28515625" style="193" bestFit="1" customWidth="1"/>
    <col min="48" max="48" width="17.28515625" style="193" bestFit="1" customWidth="1"/>
    <col min="49" max="16384" width="11.28515625" style="193"/>
  </cols>
  <sheetData>
    <row r="1" spans="1:48" ht="15">
      <c r="A1" s="140" t="s">
        <v>198</v>
      </c>
      <c r="M1" s="193" t="s">
        <v>18</v>
      </c>
      <c r="AA1" s="194"/>
      <c r="AB1" s="194"/>
      <c r="AC1" s="194"/>
      <c r="AD1" s="194"/>
      <c r="AE1" s="194"/>
      <c r="AF1" s="194"/>
      <c r="AG1" s="194"/>
      <c r="AH1" s="194"/>
    </row>
    <row r="2" spans="1:48" ht="15">
      <c r="A2" s="195" t="s">
        <v>172</v>
      </c>
      <c r="M2" s="196"/>
      <c r="N2" s="197">
        <v>1990</v>
      </c>
      <c r="O2" s="197"/>
      <c r="P2" s="197"/>
      <c r="Q2" s="197"/>
      <c r="R2" s="197"/>
      <c r="S2" s="197">
        <v>1995</v>
      </c>
      <c r="T2" s="197"/>
      <c r="U2" s="197"/>
      <c r="V2" s="197"/>
      <c r="W2" s="197"/>
      <c r="X2" s="197">
        <v>2000</v>
      </c>
      <c r="Y2" s="197"/>
      <c r="Z2" s="197"/>
      <c r="AA2" s="197"/>
      <c r="AB2" s="197"/>
      <c r="AC2" s="197">
        <v>2005</v>
      </c>
      <c r="AD2" s="197"/>
      <c r="AE2" s="197"/>
      <c r="AF2" s="197"/>
      <c r="AG2" s="197"/>
      <c r="AH2" s="197">
        <v>2010</v>
      </c>
      <c r="AI2" s="197"/>
      <c r="AJ2" s="197"/>
      <c r="AK2" s="197"/>
      <c r="AL2" s="197"/>
      <c r="AM2" s="197">
        <v>2015</v>
      </c>
      <c r="AN2" s="198"/>
      <c r="AO2" s="199"/>
      <c r="AP2" s="199"/>
      <c r="AQ2" s="199"/>
      <c r="AR2" s="199">
        <v>2020</v>
      </c>
      <c r="AS2" s="199"/>
      <c r="AT2" s="199"/>
      <c r="AU2" s="199">
        <v>2023</v>
      </c>
    </row>
    <row r="3" spans="1:48" ht="15">
      <c r="M3" s="198" t="s">
        <v>43</v>
      </c>
      <c r="N3" s="200">
        <v>452.78867310739997</v>
      </c>
      <c r="O3" s="200">
        <v>456.71924827430001</v>
      </c>
      <c r="P3" s="200">
        <v>468.46124308089998</v>
      </c>
      <c r="Q3" s="200">
        <v>463.43950119049998</v>
      </c>
      <c r="R3" s="200">
        <v>467.3039349192</v>
      </c>
      <c r="S3" s="200">
        <v>455.7633939259</v>
      </c>
      <c r="T3" s="200">
        <v>461.62270108579997</v>
      </c>
      <c r="U3" s="200">
        <v>465.3142790549</v>
      </c>
      <c r="V3" s="200">
        <v>477.19449815600001</v>
      </c>
      <c r="W3" s="200">
        <v>487.00357428590002</v>
      </c>
      <c r="X3" s="200">
        <v>484.97328692320002</v>
      </c>
      <c r="Y3" s="200">
        <v>493.0410625824</v>
      </c>
      <c r="Z3" s="200">
        <v>498.34625385660001</v>
      </c>
      <c r="AA3" s="200">
        <v>483.91529826369998</v>
      </c>
      <c r="AB3" s="200">
        <v>496.40487412229999</v>
      </c>
      <c r="AC3" s="200">
        <v>484.10904603900002</v>
      </c>
      <c r="AD3" s="200">
        <v>489.73835134090001</v>
      </c>
      <c r="AE3" s="200">
        <v>487.55316738089999</v>
      </c>
      <c r="AF3" s="200">
        <v>511.38464708919997</v>
      </c>
      <c r="AG3" s="200">
        <v>503.81369328369999</v>
      </c>
      <c r="AH3" s="200">
        <v>475.37775375899997</v>
      </c>
      <c r="AI3" s="200">
        <v>501.20790105120699</v>
      </c>
      <c r="AJ3" s="200">
        <v>502.158178460378</v>
      </c>
      <c r="AK3" s="200">
        <v>503.36130094005802</v>
      </c>
      <c r="AL3" s="200">
        <v>484.62114594291802</v>
      </c>
      <c r="AM3" s="200">
        <v>489.20184562511901</v>
      </c>
      <c r="AN3" s="200">
        <v>484.25492985663402</v>
      </c>
      <c r="AO3" s="200">
        <v>490.230612899807</v>
      </c>
      <c r="AP3" s="200">
        <v>487.81546957825299</v>
      </c>
      <c r="AQ3" s="200">
        <v>484.14511885686301</v>
      </c>
      <c r="AR3" s="200">
        <v>498.62492885936098</v>
      </c>
      <c r="AS3" s="200">
        <v>485.079758596256</v>
      </c>
      <c r="AT3" s="200">
        <v>471.476857534668</v>
      </c>
      <c r="AU3" s="200">
        <v>459.56858488192699</v>
      </c>
      <c r="AV3" s="201"/>
    </row>
    <row r="4" spans="1:48" ht="15">
      <c r="M4" s="198" t="s">
        <v>199</v>
      </c>
      <c r="N4" s="200">
        <v>187.20438758590001</v>
      </c>
      <c r="O4" s="200">
        <v>198.3922896505</v>
      </c>
      <c r="P4" s="200">
        <v>207.50470505519999</v>
      </c>
      <c r="Q4" s="200">
        <v>200.78582098999999</v>
      </c>
      <c r="R4" s="200">
        <v>215.4782122375</v>
      </c>
      <c r="S4" s="200">
        <v>210.26784942469999</v>
      </c>
      <c r="T4" s="200">
        <v>214.5235563606</v>
      </c>
      <c r="U4" s="200">
        <v>221.98736972149999</v>
      </c>
      <c r="V4" s="200">
        <v>221.46008633919999</v>
      </c>
      <c r="W4" s="200">
        <v>236.23425358279999</v>
      </c>
      <c r="X4" s="200">
        <v>230.56811921100001</v>
      </c>
      <c r="Y4" s="200">
        <v>237.64905261940001</v>
      </c>
      <c r="Z4" s="200">
        <v>234.770384785</v>
      </c>
      <c r="AA4" s="200">
        <v>249.71372759100001</v>
      </c>
      <c r="AB4" s="200">
        <v>254.40643189319999</v>
      </c>
      <c r="AC4" s="200">
        <v>252.39290777990001</v>
      </c>
      <c r="AD4" s="200">
        <v>247.85596290469999</v>
      </c>
      <c r="AE4" s="200">
        <v>263.75272369039999</v>
      </c>
      <c r="AF4" s="200">
        <v>261.22343268600002</v>
      </c>
      <c r="AG4" s="200">
        <v>275.8599928392</v>
      </c>
      <c r="AH4" s="200">
        <v>275.54042660670001</v>
      </c>
      <c r="AI4" s="200">
        <v>269.31501503275001</v>
      </c>
      <c r="AJ4" s="200">
        <v>269.87949709925903</v>
      </c>
      <c r="AK4" s="200">
        <v>268.81634573354597</v>
      </c>
      <c r="AL4" s="200">
        <v>274.48650715078901</v>
      </c>
      <c r="AM4" s="200">
        <v>275.10129719894201</v>
      </c>
      <c r="AN4" s="200">
        <v>263.82954327821398</v>
      </c>
      <c r="AO4" s="200">
        <v>272.46411972471498</v>
      </c>
      <c r="AP4" s="200">
        <v>276.32763624062</v>
      </c>
      <c r="AQ4" s="200">
        <v>270.50375582337398</v>
      </c>
      <c r="AR4" s="200">
        <v>261.481967643237</v>
      </c>
      <c r="AS4" s="200">
        <v>262.45834973338498</v>
      </c>
      <c r="AT4" s="200">
        <v>256.67811694381101</v>
      </c>
      <c r="AU4" s="200">
        <v>249.170813689704</v>
      </c>
      <c r="AV4" s="201"/>
    </row>
    <row r="5" spans="1:48" ht="15">
      <c r="M5" s="198" t="s">
        <v>200</v>
      </c>
      <c r="N5" s="200">
        <v>447.58883998030001</v>
      </c>
      <c r="O5" s="200">
        <v>460.0116799914</v>
      </c>
      <c r="P5" s="200">
        <v>469.37108135720001</v>
      </c>
      <c r="Q5" s="200">
        <v>473.30889585019997</v>
      </c>
      <c r="R5" s="200">
        <v>477.12266615879997</v>
      </c>
      <c r="S5" s="200">
        <v>480.84747475950002</v>
      </c>
      <c r="T5" s="200">
        <v>481.36554032010002</v>
      </c>
      <c r="U5" s="200">
        <v>491.52715978010002</v>
      </c>
      <c r="V5" s="200">
        <v>508.05901335030001</v>
      </c>
      <c r="W5" s="200">
        <v>509.93400032210002</v>
      </c>
      <c r="X5" s="200">
        <v>521.43411194639998</v>
      </c>
      <c r="Y5" s="200">
        <v>527.77590779909997</v>
      </c>
      <c r="Z5" s="200">
        <v>527.49829248850006</v>
      </c>
      <c r="AA5" s="200">
        <v>521.79417116399998</v>
      </c>
      <c r="AB5" s="200">
        <v>522.46468939370004</v>
      </c>
      <c r="AC5" s="200">
        <v>516.11913809769999</v>
      </c>
      <c r="AD5" s="200">
        <v>518.30139339109996</v>
      </c>
      <c r="AE5" s="200">
        <v>523.03623004320002</v>
      </c>
      <c r="AF5" s="200">
        <v>510.53250477770001</v>
      </c>
      <c r="AG5" s="200">
        <v>506.43841471830001</v>
      </c>
      <c r="AH5" s="200">
        <v>506.74103557559999</v>
      </c>
      <c r="AI5" s="200">
        <v>525.06903826611403</v>
      </c>
      <c r="AJ5" s="200">
        <v>523.58151078379501</v>
      </c>
      <c r="AK5" s="200">
        <v>520.003162356193</v>
      </c>
      <c r="AL5" s="200">
        <v>523.19452833830996</v>
      </c>
      <c r="AM5" s="200">
        <v>528.79668181091301</v>
      </c>
      <c r="AN5" s="200">
        <v>530.58592156208397</v>
      </c>
      <c r="AO5" s="200">
        <v>535.06482549090197</v>
      </c>
      <c r="AP5" s="200">
        <v>524.75595681815298</v>
      </c>
      <c r="AQ5" s="200">
        <v>524.35125408376598</v>
      </c>
      <c r="AR5" s="200">
        <v>442.16122141918601</v>
      </c>
      <c r="AS5" s="200">
        <v>496.43443785437501</v>
      </c>
      <c r="AT5" s="200">
        <v>519.22562213001902</v>
      </c>
      <c r="AU5" s="200">
        <v>504.33542791629202</v>
      </c>
      <c r="AV5" s="201"/>
    </row>
    <row r="6" spans="1:48" ht="15">
      <c r="M6" s="198" t="s">
        <v>40</v>
      </c>
      <c r="N6" s="200">
        <v>355.18810642289998</v>
      </c>
      <c r="O6" s="200">
        <v>361.18301810349999</v>
      </c>
      <c r="P6" s="200">
        <v>366.2425608666</v>
      </c>
      <c r="Q6" s="200">
        <v>361.37008874690002</v>
      </c>
      <c r="R6" s="200">
        <v>358.22230166579999</v>
      </c>
      <c r="S6" s="200">
        <v>364.87113033259999</v>
      </c>
      <c r="T6" s="200">
        <v>375.0032915841</v>
      </c>
      <c r="U6" s="200">
        <v>378.33516470170002</v>
      </c>
      <c r="V6" s="200">
        <v>374.4332755113</v>
      </c>
      <c r="W6" s="200">
        <v>374.08509994399998</v>
      </c>
      <c r="X6" s="200">
        <v>375.30260010109998</v>
      </c>
      <c r="Y6" s="200">
        <v>390.17477628479998</v>
      </c>
      <c r="Z6" s="200">
        <v>384.50082323222</v>
      </c>
      <c r="AA6" s="200">
        <v>379.06465832188002</v>
      </c>
      <c r="AB6" s="200">
        <v>365.02395589974998</v>
      </c>
      <c r="AC6" s="200">
        <v>374.76910616117999</v>
      </c>
      <c r="AD6" s="200">
        <v>362.54199794243999</v>
      </c>
      <c r="AE6" s="200">
        <v>378.516398801393</v>
      </c>
      <c r="AF6" s="200">
        <v>367.50295997366197</v>
      </c>
      <c r="AG6" s="200">
        <v>303.13387979541</v>
      </c>
      <c r="AH6" s="200">
        <v>314.83414695856601</v>
      </c>
      <c r="AI6" s="200">
        <v>347.59122539753997</v>
      </c>
      <c r="AJ6" s="200">
        <v>339.86370232818098</v>
      </c>
      <c r="AK6" s="200">
        <v>336.166185600841</v>
      </c>
      <c r="AL6" s="200">
        <v>330.85226879806402</v>
      </c>
      <c r="AM6" s="200">
        <v>323.56023229800701</v>
      </c>
      <c r="AN6" s="200">
        <v>327.44558352791699</v>
      </c>
      <c r="AO6" s="200">
        <v>317.420268707856</v>
      </c>
      <c r="AP6" s="200">
        <v>319.43440692364402</v>
      </c>
      <c r="AQ6" s="200">
        <v>315.48362762105199</v>
      </c>
      <c r="AR6" s="200">
        <v>293.309143988144</v>
      </c>
      <c r="AS6" s="200">
        <v>309.56616032605899</v>
      </c>
      <c r="AT6" s="200">
        <v>298.77530715154899</v>
      </c>
      <c r="AU6" s="200">
        <v>283.31671578143801</v>
      </c>
      <c r="AV6" s="201"/>
    </row>
    <row r="7" spans="1:48" ht="15">
      <c r="M7" s="198" t="s">
        <v>39</v>
      </c>
      <c r="N7" s="200">
        <v>45.398098884840003</v>
      </c>
      <c r="O7" s="200">
        <v>45.786138893889998</v>
      </c>
      <c r="P7" s="200">
        <v>46.633643335839999</v>
      </c>
      <c r="Q7" s="200">
        <v>47.489236663760003</v>
      </c>
      <c r="R7" s="200">
        <v>46.752893331860001</v>
      </c>
      <c r="S7" s="200">
        <v>47.020268892659999</v>
      </c>
      <c r="T7" s="200">
        <v>48.470209997879998</v>
      </c>
      <c r="U7" s="200">
        <v>48.067756662340003</v>
      </c>
      <c r="V7" s="200">
        <v>49.218121109279998</v>
      </c>
      <c r="W7" s="200">
        <v>49.059137776500002</v>
      </c>
      <c r="X7" s="200">
        <v>49.47738111652</v>
      </c>
      <c r="Y7" s="200">
        <v>50.408526669300002</v>
      </c>
      <c r="Z7" s="200">
        <v>48.778626665680001</v>
      </c>
      <c r="AA7" s="200">
        <v>48.483269999420003</v>
      </c>
      <c r="AB7" s="200">
        <v>54.555773330050002</v>
      </c>
      <c r="AC7" s="200">
        <v>54.199038885219998</v>
      </c>
      <c r="AD7" s="200">
        <v>52.944511110859999</v>
      </c>
      <c r="AE7" s="200">
        <v>51.35047555005</v>
      </c>
      <c r="AF7" s="200">
        <v>51.892282220490003</v>
      </c>
      <c r="AG7" s="200">
        <v>52.363944441619999</v>
      </c>
      <c r="AH7" s="200">
        <v>52.274107773929998</v>
      </c>
      <c r="AI7" s="200">
        <v>52.017070604047802</v>
      </c>
      <c r="AJ7" s="200">
        <v>50.778999081104203</v>
      </c>
      <c r="AK7" s="200">
        <v>53.252672013400002</v>
      </c>
      <c r="AL7" s="200">
        <v>52.311731909050003</v>
      </c>
      <c r="AM7" s="200">
        <v>52.659620148339997</v>
      </c>
      <c r="AN7" s="202">
        <v>51.0513442190937</v>
      </c>
      <c r="AO7" s="200">
        <v>51.080692706349303</v>
      </c>
      <c r="AP7" s="200">
        <v>52.282103231935501</v>
      </c>
      <c r="AQ7" s="200">
        <v>51.547137539067499</v>
      </c>
      <c r="AR7" s="200">
        <v>54.683208585123801</v>
      </c>
      <c r="AS7" s="200">
        <v>53.854995885802701</v>
      </c>
      <c r="AT7" s="200">
        <v>54.478514927775599</v>
      </c>
      <c r="AU7" s="200">
        <v>52.556008374766598</v>
      </c>
      <c r="AV7" s="201"/>
    </row>
    <row r="8" spans="1:48">
      <c r="M8" s="198" t="s">
        <v>201</v>
      </c>
      <c r="N8" s="200">
        <v>0</v>
      </c>
      <c r="O8" s="200">
        <v>0</v>
      </c>
      <c r="P8" s="200">
        <v>0</v>
      </c>
      <c r="Q8" s="200">
        <v>0</v>
      </c>
      <c r="R8" s="200">
        <v>0</v>
      </c>
      <c r="S8" s="200">
        <v>0</v>
      </c>
      <c r="T8" s="200">
        <v>0</v>
      </c>
      <c r="U8" s="200">
        <v>0</v>
      </c>
      <c r="V8" s="200">
        <v>0</v>
      </c>
      <c r="W8" s="200">
        <v>0</v>
      </c>
      <c r="X8" s="200">
        <v>32.092784950000002</v>
      </c>
      <c r="Y8" s="200">
        <v>37.998375449999997</v>
      </c>
      <c r="Z8" s="200">
        <v>40.847749550000003</v>
      </c>
      <c r="AA8" s="200">
        <v>37.897760060000003</v>
      </c>
      <c r="AB8" s="200">
        <v>38.106137590000003</v>
      </c>
      <c r="AC8" s="200">
        <v>40.426411559999998</v>
      </c>
      <c r="AD8" s="200">
        <v>38.151740009999997</v>
      </c>
      <c r="AE8" s="200"/>
      <c r="AF8" s="200"/>
      <c r="AG8" s="200"/>
      <c r="AH8" s="200"/>
      <c r="AI8" s="200"/>
      <c r="AJ8" s="200"/>
      <c r="AK8" s="200"/>
      <c r="AL8" s="200"/>
      <c r="AM8" s="200"/>
      <c r="AN8" s="200"/>
      <c r="AO8" s="200"/>
      <c r="AP8" s="200"/>
      <c r="AQ8" s="200"/>
      <c r="AR8" s="200"/>
      <c r="AS8" s="200"/>
      <c r="AT8" s="200"/>
      <c r="AU8" s="203"/>
    </row>
    <row r="9" spans="1:48" ht="15">
      <c r="M9" s="197"/>
      <c r="N9" s="204"/>
      <c r="O9" s="204"/>
      <c r="P9" s="204"/>
      <c r="Q9" s="204"/>
      <c r="R9" s="204"/>
      <c r="S9" s="204"/>
      <c r="T9" s="204"/>
      <c r="U9" s="204"/>
      <c r="V9" s="204"/>
      <c r="W9" s="204"/>
      <c r="X9" s="204"/>
      <c r="Y9" s="204"/>
      <c r="Z9" s="204"/>
      <c r="AA9" s="204"/>
      <c r="AB9" s="204"/>
      <c r="AC9" s="204"/>
      <c r="AD9" s="204"/>
      <c r="AE9" s="204"/>
      <c r="AF9" s="204"/>
      <c r="AG9" s="204"/>
      <c r="AH9" s="204"/>
      <c r="AI9" s="204"/>
      <c r="AJ9" s="204"/>
      <c r="AK9" s="204"/>
      <c r="AL9" s="204"/>
      <c r="AM9" s="204"/>
      <c r="AN9" s="204"/>
      <c r="AO9" s="204"/>
      <c r="AP9" s="204"/>
      <c r="AQ9" s="204"/>
      <c r="AR9" s="204"/>
      <c r="AS9" s="196"/>
      <c r="AT9" s="205"/>
      <c r="AU9" s="201"/>
      <c r="AV9" s="201"/>
    </row>
    <row r="10" spans="1:48">
      <c r="M10" s="198"/>
      <c r="N10" s="200"/>
      <c r="O10" s="200"/>
      <c r="P10" s="200"/>
      <c r="Q10" s="200"/>
      <c r="R10" s="200"/>
      <c r="S10" s="200"/>
      <c r="T10" s="200"/>
      <c r="U10" s="200"/>
      <c r="V10" s="200"/>
      <c r="W10" s="200"/>
      <c r="X10" s="200"/>
      <c r="Y10" s="200"/>
      <c r="Z10" s="200"/>
      <c r="AA10" s="200"/>
      <c r="AB10" s="200"/>
      <c r="AC10" s="200"/>
      <c r="AD10" s="200"/>
      <c r="AE10" s="200"/>
      <c r="AF10" s="200"/>
      <c r="AG10" s="200"/>
      <c r="AH10" s="200"/>
      <c r="AI10" s="200"/>
      <c r="AJ10" s="200"/>
      <c r="AK10" s="200"/>
      <c r="AL10" s="200"/>
      <c r="AM10" s="200"/>
      <c r="AN10" s="200"/>
      <c r="AO10" s="200"/>
      <c r="AP10" s="200"/>
      <c r="AQ10" s="200"/>
      <c r="AR10" s="200"/>
    </row>
    <row r="11" spans="1:48">
      <c r="N11" s="206"/>
      <c r="O11" s="206"/>
      <c r="P11" s="206"/>
      <c r="Q11" s="206"/>
      <c r="R11" s="206"/>
      <c r="S11" s="206"/>
      <c r="T11" s="206"/>
      <c r="U11" s="206"/>
      <c r="V11" s="206"/>
      <c r="W11" s="206"/>
      <c r="X11" s="206"/>
      <c r="Y11" s="206"/>
      <c r="Z11" s="206"/>
      <c r="AA11" s="206"/>
      <c r="AB11" s="206"/>
      <c r="AC11" s="206"/>
      <c r="AD11" s="206"/>
      <c r="AE11" s="206"/>
      <c r="AF11" s="206"/>
      <c r="AG11" s="206"/>
      <c r="AH11" s="206"/>
      <c r="AI11" s="206"/>
      <c r="AJ11" s="206"/>
      <c r="AK11" s="206"/>
      <c r="AL11" s="206"/>
      <c r="AM11" s="206"/>
      <c r="AN11" s="206"/>
      <c r="AO11" s="206"/>
      <c r="AP11" s="206"/>
      <c r="AQ11" s="206"/>
      <c r="AR11" s="206"/>
      <c r="AS11" s="206"/>
    </row>
    <row r="12" spans="1:48">
      <c r="N12" s="207"/>
      <c r="O12" s="207"/>
      <c r="P12" s="207"/>
      <c r="Q12" s="207"/>
      <c r="R12" s="207"/>
      <c r="S12" s="207"/>
      <c r="T12" s="207"/>
      <c r="U12" s="207"/>
      <c r="V12" s="207"/>
      <c r="W12" s="207"/>
      <c r="X12" s="207"/>
      <c r="Y12" s="207"/>
      <c r="Z12" s="207"/>
      <c r="AA12" s="207"/>
      <c r="AB12" s="207"/>
      <c r="AC12" s="207"/>
      <c r="AD12" s="207"/>
      <c r="AE12" s="207"/>
      <c r="AF12" s="207"/>
      <c r="AG12" s="207"/>
      <c r="AH12" s="207"/>
      <c r="AI12" s="207"/>
      <c r="AJ12" s="207"/>
      <c r="AK12" s="207"/>
      <c r="AL12" s="207"/>
      <c r="AM12" s="207"/>
      <c r="AN12" s="207"/>
      <c r="AO12" s="207"/>
      <c r="AP12" s="207"/>
      <c r="AQ12" s="207"/>
      <c r="AR12" s="207"/>
    </row>
    <row r="13" spans="1:48">
      <c r="N13" s="208"/>
      <c r="O13" s="208"/>
      <c r="P13" s="208"/>
      <c r="Q13" s="208"/>
      <c r="R13" s="208"/>
      <c r="S13" s="208"/>
      <c r="T13" s="208"/>
      <c r="U13" s="208"/>
      <c r="V13" s="208"/>
      <c r="W13" s="208"/>
      <c r="X13" s="208"/>
      <c r="Y13" s="208"/>
      <c r="Z13" s="208"/>
      <c r="AA13" s="208"/>
      <c r="AB13" s="208"/>
      <c r="AC13" s="208"/>
      <c r="AD13" s="208"/>
      <c r="AE13" s="208"/>
      <c r="AF13" s="208"/>
      <c r="AG13" s="208"/>
      <c r="AH13" s="208"/>
      <c r="AI13" s="208"/>
      <c r="AJ13" s="208"/>
      <c r="AK13" s="208"/>
      <c r="AL13" s="208"/>
      <c r="AM13" s="208"/>
      <c r="AN13" s="208"/>
      <c r="AO13" s="208"/>
      <c r="AP13" s="208"/>
      <c r="AQ13" s="208"/>
      <c r="AR13" s="208"/>
      <c r="AS13" s="208"/>
    </row>
    <row r="14" spans="1:48">
      <c r="M14" s="198"/>
      <c r="N14" s="209"/>
      <c r="O14" s="209"/>
      <c r="P14" s="209"/>
      <c r="Q14" s="209"/>
      <c r="R14" s="209"/>
      <c r="S14" s="209"/>
      <c r="T14" s="209"/>
      <c r="U14" s="209"/>
      <c r="V14" s="209"/>
      <c r="W14" s="209"/>
      <c r="X14" s="209"/>
      <c r="Y14" s="209"/>
      <c r="Z14" s="209"/>
      <c r="AA14" s="209"/>
      <c r="AB14" s="209"/>
      <c r="AC14" s="209"/>
      <c r="AD14" s="209"/>
      <c r="AE14" s="209"/>
      <c r="AF14" s="209"/>
      <c r="AG14" s="209"/>
      <c r="AH14" s="209"/>
      <c r="AI14" s="209"/>
      <c r="AJ14" s="209"/>
      <c r="AK14" s="209"/>
      <c r="AL14" s="209"/>
      <c r="AM14" s="209"/>
      <c r="AN14" s="209"/>
      <c r="AO14" s="209"/>
      <c r="AP14" s="209"/>
      <c r="AQ14" s="209"/>
      <c r="AR14" s="210"/>
      <c r="AS14" s="198"/>
    </row>
    <row r="15" spans="1:48">
      <c r="M15" s="198"/>
      <c r="N15" s="209"/>
      <c r="O15" s="209"/>
      <c r="P15" s="209"/>
      <c r="Q15" s="209"/>
      <c r="R15" s="209"/>
      <c r="S15" s="209"/>
      <c r="T15" s="209"/>
      <c r="U15" s="209"/>
      <c r="V15" s="209"/>
      <c r="W15" s="209"/>
      <c r="X15" s="209"/>
      <c r="Y15" s="209"/>
      <c r="Z15" s="209"/>
      <c r="AA15" s="209"/>
      <c r="AB15" s="209"/>
      <c r="AC15" s="209"/>
      <c r="AD15" s="209"/>
      <c r="AE15" s="209"/>
      <c r="AF15" s="209"/>
      <c r="AG15" s="209"/>
      <c r="AH15" s="209"/>
      <c r="AI15" s="209"/>
      <c r="AJ15" s="209"/>
      <c r="AK15" s="209"/>
      <c r="AL15" s="209"/>
      <c r="AM15" s="209"/>
      <c r="AN15" s="209"/>
      <c r="AO15" s="209"/>
      <c r="AP15" s="209"/>
      <c r="AQ15" s="209"/>
      <c r="AR15" s="209"/>
      <c r="AS15" s="198"/>
    </row>
    <row r="16" spans="1:48">
      <c r="M16" s="198"/>
      <c r="N16" s="210"/>
      <c r="O16" s="210"/>
      <c r="P16" s="210"/>
      <c r="Q16" s="210"/>
      <c r="R16" s="210"/>
      <c r="S16" s="210"/>
      <c r="T16" s="210"/>
      <c r="U16" s="210"/>
      <c r="V16" s="210"/>
      <c r="W16" s="210"/>
      <c r="X16" s="210"/>
      <c r="Y16" s="210"/>
      <c r="Z16" s="210"/>
      <c r="AA16" s="210"/>
      <c r="AB16" s="210"/>
      <c r="AC16" s="210"/>
      <c r="AD16" s="210"/>
      <c r="AE16" s="210"/>
      <c r="AF16" s="210"/>
      <c r="AG16" s="210"/>
      <c r="AH16" s="210"/>
      <c r="AI16" s="210"/>
      <c r="AJ16" s="210"/>
      <c r="AK16" s="210"/>
      <c r="AL16" s="210"/>
      <c r="AM16" s="210"/>
      <c r="AN16" s="210"/>
      <c r="AO16" s="210"/>
      <c r="AP16" s="210"/>
      <c r="AQ16" s="210"/>
      <c r="AR16" s="210"/>
      <c r="AS16" s="198"/>
    </row>
    <row r="17" spans="1:47">
      <c r="M17" s="198"/>
      <c r="N17" s="210"/>
      <c r="O17" s="210"/>
      <c r="P17" s="210"/>
      <c r="Q17" s="210"/>
      <c r="R17" s="210"/>
      <c r="S17" s="210"/>
      <c r="T17" s="210"/>
      <c r="U17" s="210"/>
      <c r="V17" s="210"/>
      <c r="W17" s="210"/>
      <c r="X17" s="210"/>
      <c r="Y17" s="210"/>
      <c r="Z17" s="210"/>
      <c r="AA17" s="210"/>
      <c r="AB17" s="210"/>
      <c r="AC17" s="210"/>
      <c r="AD17" s="210"/>
      <c r="AE17" s="210"/>
      <c r="AF17" s="210"/>
      <c r="AG17" s="210"/>
      <c r="AH17" s="210"/>
      <c r="AI17" s="210"/>
      <c r="AJ17" s="210"/>
      <c r="AK17" s="210"/>
      <c r="AL17" s="210"/>
      <c r="AM17" s="210"/>
      <c r="AN17" s="210"/>
      <c r="AO17" s="210"/>
      <c r="AP17" s="210"/>
      <c r="AQ17" s="210"/>
      <c r="AR17" s="210"/>
      <c r="AS17" s="198"/>
    </row>
    <row r="18" spans="1:47">
      <c r="M18" s="198"/>
      <c r="N18" s="210"/>
      <c r="O18" s="210"/>
      <c r="P18" s="210"/>
      <c r="Q18" s="210"/>
      <c r="R18" s="210"/>
      <c r="S18" s="210"/>
      <c r="T18" s="210"/>
      <c r="U18" s="210"/>
      <c r="V18" s="210"/>
      <c r="W18" s="210"/>
      <c r="X18" s="210"/>
      <c r="Y18" s="210"/>
      <c r="Z18" s="210"/>
      <c r="AA18" s="210"/>
      <c r="AB18" s="210"/>
      <c r="AC18" s="210"/>
      <c r="AD18" s="210"/>
      <c r="AE18" s="210"/>
      <c r="AF18" s="210"/>
      <c r="AG18" s="210"/>
      <c r="AH18" s="210"/>
      <c r="AI18" s="210"/>
      <c r="AJ18" s="210"/>
      <c r="AK18" s="210"/>
      <c r="AL18" s="210"/>
      <c r="AM18" s="210"/>
      <c r="AN18" s="211"/>
      <c r="AO18" s="210"/>
      <c r="AP18" s="210"/>
      <c r="AQ18" s="210"/>
      <c r="AR18" s="210"/>
      <c r="AS18" s="198"/>
    </row>
    <row r="19" spans="1:47">
      <c r="M19" s="198"/>
      <c r="N19" s="210"/>
      <c r="O19" s="210"/>
      <c r="P19" s="210"/>
      <c r="Q19" s="210"/>
      <c r="R19" s="210"/>
      <c r="S19" s="210"/>
      <c r="T19" s="210"/>
      <c r="U19" s="210"/>
      <c r="V19" s="210"/>
      <c r="W19" s="210"/>
      <c r="X19" s="210"/>
      <c r="Y19" s="210"/>
      <c r="Z19" s="210"/>
      <c r="AA19" s="210"/>
      <c r="AB19" s="210"/>
      <c r="AC19" s="210"/>
      <c r="AD19" s="210"/>
      <c r="AE19" s="210"/>
      <c r="AF19" s="210"/>
      <c r="AG19" s="210"/>
      <c r="AH19" s="210"/>
      <c r="AI19" s="210"/>
      <c r="AJ19" s="210"/>
      <c r="AK19" s="210"/>
      <c r="AL19" s="210"/>
      <c r="AM19" s="210"/>
      <c r="AN19" s="210"/>
      <c r="AO19" s="210"/>
      <c r="AP19" s="210"/>
      <c r="AQ19" s="210"/>
      <c r="AR19" s="210"/>
      <c r="AS19" s="198"/>
    </row>
    <row r="20" spans="1:47">
      <c r="M20" s="197"/>
      <c r="N20" s="212"/>
      <c r="O20" s="212"/>
      <c r="P20" s="212"/>
      <c r="Q20" s="212"/>
      <c r="R20" s="212"/>
      <c r="S20" s="212"/>
      <c r="T20" s="212"/>
      <c r="U20" s="212"/>
      <c r="V20" s="212"/>
      <c r="W20" s="212"/>
      <c r="X20" s="212"/>
      <c r="Y20" s="212"/>
      <c r="Z20" s="212"/>
      <c r="AA20" s="212"/>
      <c r="AB20" s="212"/>
      <c r="AC20" s="212"/>
      <c r="AD20" s="212"/>
      <c r="AE20" s="212"/>
      <c r="AF20" s="212"/>
      <c r="AG20" s="212"/>
      <c r="AH20" s="212"/>
      <c r="AI20" s="212"/>
      <c r="AJ20" s="212"/>
      <c r="AK20" s="212"/>
      <c r="AL20" s="212"/>
      <c r="AM20" s="212"/>
      <c r="AN20" s="212"/>
      <c r="AO20" s="212"/>
      <c r="AP20" s="212"/>
      <c r="AQ20" s="212"/>
      <c r="AR20" s="212"/>
      <c r="AS20" s="198"/>
    </row>
    <row r="21" spans="1:47">
      <c r="N21" s="210"/>
      <c r="O21" s="210"/>
      <c r="P21" s="210"/>
      <c r="Q21" s="210"/>
      <c r="R21" s="210"/>
      <c r="S21" s="210"/>
      <c r="T21" s="210"/>
      <c r="U21" s="210"/>
      <c r="V21" s="210"/>
      <c r="W21" s="210"/>
      <c r="X21" s="210"/>
      <c r="Y21" s="210"/>
      <c r="Z21" s="210"/>
      <c r="AA21" s="210"/>
      <c r="AB21" s="210"/>
      <c r="AC21" s="210"/>
      <c r="AD21" s="210"/>
      <c r="AE21" s="210"/>
      <c r="AF21" s="210"/>
      <c r="AG21" s="210"/>
      <c r="AH21" s="210"/>
      <c r="AI21" s="210"/>
      <c r="AJ21" s="210"/>
      <c r="AK21" s="210"/>
      <c r="AL21" s="210"/>
      <c r="AM21" s="210"/>
      <c r="AN21" s="210"/>
      <c r="AO21" s="210"/>
      <c r="AP21" s="210"/>
      <c r="AQ21" s="210"/>
      <c r="AR21" s="210"/>
    </row>
    <row r="22" spans="1:47">
      <c r="N22" s="210"/>
      <c r="O22" s="210"/>
      <c r="P22" s="210"/>
      <c r="Q22" s="210"/>
      <c r="R22" s="210"/>
      <c r="S22" s="210"/>
      <c r="T22" s="210"/>
      <c r="U22" s="210"/>
      <c r="V22" s="210"/>
      <c r="W22" s="210"/>
      <c r="X22" s="210"/>
      <c r="Y22" s="210"/>
      <c r="Z22" s="210"/>
      <c r="AA22" s="210"/>
      <c r="AB22" s="210"/>
      <c r="AC22" s="210"/>
      <c r="AD22" s="210"/>
      <c r="AE22" s="210"/>
      <c r="AF22" s="210"/>
      <c r="AG22" s="210"/>
      <c r="AH22" s="210"/>
      <c r="AI22" s="210"/>
      <c r="AJ22" s="210"/>
      <c r="AK22" s="210"/>
      <c r="AL22" s="210"/>
      <c r="AM22" s="210"/>
      <c r="AN22" s="210"/>
      <c r="AO22" s="210"/>
      <c r="AP22" s="210"/>
      <c r="AQ22" s="210"/>
      <c r="AR22" s="210"/>
    </row>
    <row r="23" spans="1:47">
      <c r="Q23" s="213"/>
      <c r="R23" s="213"/>
      <c r="S23" s="213"/>
      <c r="T23" s="213"/>
      <c r="U23" s="213"/>
      <c r="V23" s="213"/>
      <c r="W23" s="213"/>
      <c r="X23" s="213"/>
      <c r="Y23" s="213"/>
      <c r="Z23" s="213"/>
      <c r="AA23" s="213"/>
      <c r="AB23" s="213"/>
      <c r="AC23" s="213"/>
      <c r="AD23" s="213"/>
      <c r="AE23" s="213"/>
      <c r="AF23" s="213"/>
      <c r="AG23" s="213"/>
      <c r="AH23" s="213"/>
      <c r="AI23" s="213"/>
      <c r="AJ23" s="213"/>
      <c r="AK23" s="213"/>
      <c r="AL23" s="213"/>
      <c r="AM23" s="213"/>
      <c r="AN23" s="213"/>
      <c r="AO23" s="213"/>
      <c r="AP23" s="213"/>
      <c r="AQ23" s="213"/>
      <c r="AR23" s="213"/>
      <c r="AS23" s="213"/>
      <c r="AT23" s="213"/>
      <c r="AU23" s="213"/>
    </row>
    <row r="24" spans="1:47">
      <c r="Q24" s="213"/>
      <c r="R24" s="213"/>
      <c r="S24" s="213"/>
      <c r="T24" s="213"/>
      <c r="U24" s="213"/>
      <c r="V24" s="213"/>
      <c r="W24" s="213"/>
      <c r="X24" s="213"/>
      <c r="Y24" s="213"/>
      <c r="Z24" s="213"/>
      <c r="AA24" s="213"/>
      <c r="AB24" s="213"/>
      <c r="AC24" s="213"/>
      <c r="AD24" s="213"/>
      <c r="AE24" s="213"/>
      <c r="AF24" s="213"/>
      <c r="AG24" s="213"/>
      <c r="AH24" s="213"/>
      <c r="AI24" s="213"/>
      <c r="AJ24" s="213"/>
      <c r="AK24" s="213"/>
      <c r="AL24" s="213"/>
      <c r="AM24" s="213"/>
      <c r="AN24" s="213"/>
      <c r="AO24" s="213"/>
      <c r="AP24" s="213"/>
      <c r="AQ24" s="213"/>
      <c r="AR24" s="213"/>
      <c r="AS24" s="213"/>
      <c r="AT24" s="213"/>
      <c r="AU24" s="213"/>
    </row>
    <row r="25" spans="1:47">
      <c r="Q25" s="213"/>
      <c r="R25" s="213"/>
      <c r="S25" s="213"/>
      <c r="T25" s="213"/>
      <c r="U25" s="213"/>
      <c r="V25" s="213"/>
      <c r="W25" s="213"/>
      <c r="X25" s="213"/>
      <c r="Y25" s="213"/>
      <c r="Z25" s="213"/>
      <c r="AA25" s="213"/>
      <c r="AB25" s="213"/>
      <c r="AC25" s="213"/>
      <c r="AD25" s="213"/>
      <c r="AE25" s="213"/>
      <c r="AF25" s="213"/>
      <c r="AG25" s="213"/>
      <c r="AH25" s="213"/>
      <c r="AI25" s="213"/>
      <c r="AJ25" s="213"/>
      <c r="AK25" s="213"/>
      <c r="AL25" s="213"/>
      <c r="AM25" s="213"/>
      <c r="AN25" s="213"/>
      <c r="AO25" s="213"/>
      <c r="AP25" s="213"/>
      <c r="AQ25" s="213"/>
      <c r="AR25" s="213"/>
      <c r="AS25" s="213"/>
      <c r="AT25" s="210"/>
      <c r="AU25" s="210"/>
    </row>
    <row r="26" spans="1:47">
      <c r="Q26" s="213"/>
      <c r="R26" s="213"/>
      <c r="S26" s="213"/>
      <c r="T26" s="213"/>
      <c r="U26" s="213"/>
      <c r="V26" s="213"/>
      <c r="W26" s="213"/>
      <c r="X26" s="213"/>
      <c r="Y26" s="213"/>
      <c r="Z26" s="213"/>
      <c r="AA26" s="198"/>
      <c r="AB26" s="198"/>
      <c r="AC26" s="198"/>
      <c r="AD26" s="198"/>
      <c r="AE26" s="198"/>
      <c r="AF26" s="198"/>
      <c r="AG26" s="198"/>
      <c r="AH26" s="198"/>
      <c r="AI26" s="198"/>
      <c r="AJ26" s="198"/>
      <c r="AK26" s="198"/>
      <c r="AL26" s="213"/>
      <c r="AM26" s="213"/>
      <c r="AN26" s="213"/>
      <c r="AO26" s="213"/>
      <c r="AP26" s="213"/>
      <c r="AQ26" s="213"/>
      <c r="AR26" s="213"/>
      <c r="AS26" s="213"/>
      <c r="AT26" s="210"/>
      <c r="AU26" s="210"/>
    </row>
    <row r="27" spans="1:47">
      <c r="Q27" s="213"/>
      <c r="R27" s="213"/>
      <c r="S27" s="213"/>
      <c r="T27" s="213"/>
      <c r="U27" s="213"/>
      <c r="V27" s="213"/>
      <c r="W27" s="213"/>
      <c r="Z27" s="213"/>
      <c r="AL27" s="213"/>
      <c r="AM27" s="213"/>
      <c r="AN27" s="213"/>
      <c r="AO27" s="213"/>
      <c r="AP27" s="213"/>
      <c r="AQ27" s="213"/>
      <c r="AR27" s="213"/>
      <c r="AS27" s="213"/>
      <c r="AT27" s="210"/>
      <c r="AU27" s="210"/>
    </row>
    <row r="28" spans="1:47">
      <c r="Q28" s="213"/>
      <c r="R28" s="213"/>
      <c r="S28" s="213"/>
      <c r="T28" s="213"/>
      <c r="U28" s="213"/>
      <c r="V28" s="213"/>
      <c r="W28" s="213"/>
      <c r="Z28" s="213"/>
      <c r="AA28" s="209"/>
      <c r="AB28" s="209"/>
      <c r="AC28" s="209"/>
      <c r="AD28" s="209"/>
      <c r="AE28" s="209"/>
      <c r="AF28" s="209"/>
      <c r="AG28" s="209"/>
      <c r="AH28" s="209"/>
      <c r="AI28" s="209"/>
      <c r="AJ28" s="209"/>
      <c r="AK28" s="209"/>
      <c r="AL28" s="213"/>
      <c r="AM28" s="213"/>
      <c r="AN28" s="213"/>
      <c r="AO28" s="213"/>
      <c r="AP28" s="213"/>
      <c r="AQ28" s="213"/>
      <c r="AR28" s="213"/>
      <c r="AS28" s="213"/>
      <c r="AT28" s="210"/>
      <c r="AU28" s="210"/>
    </row>
    <row r="29" spans="1:47">
      <c r="AI29" s="210"/>
      <c r="AJ29" s="210"/>
      <c r="AK29" s="210"/>
      <c r="AL29" s="210"/>
      <c r="AM29" s="210"/>
      <c r="AN29" s="210"/>
      <c r="AO29" s="210"/>
      <c r="AP29" s="210"/>
      <c r="AQ29" s="210"/>
      <c r="AR29" s="210"/>
      <c r="AS29" s="210"/>
      <c r="AT29" s="210"/>
      <c r="AU29" s="210"/>
    </row>
    <row r="30" spans="1:47">
      <c r="AI30" s="210"/>
      <c r="AJ30" s="210"/>
      <c r="AK30" s="210"/>
      <c r="AL30" s="210"/>
      <c r="AM30" s="210"/>
      <c r="AN30" s="210"/>
      <c r="AO30" s="210"/>
      <c r="AP30" s="210"/>
      <c r="AQ30" s="210"/>
      <c r="AR30" s="210"/>
      <c r="AS30" s="210"/>
      <c r="AT30" s="210"/>
      <c r="AU30" s="210"/>
    </row>
    <row r="31" spans="1:47">
      <c r="AI31" s="210"/>
      <c r="AJ31" s="210"/>
      <c r="AK31" s="210"/>
      <c r="AL31" s="210"/>
      <c r="AM31" s="210"/>
      <c r="AN31" s="210"/>
      <c r="AO31" s="210"/>
      <c r="AP31" s="210"/>
      <c r="AQ31" s="210"/>
      <c r="AR31" s="210"/>
      <c r="AS31" s="210"/>
      <c r="AT31" s="210"/>
      <c r="AU31" s="210"/>
    </row>
    <row r="32" spans="1:47">
      <c r="A32" s="214" t="s">
        <v>202</v>
      </c>
    </row>
    <row r="33" spans="1:15">
      <c r="A33" s="215"/>
    </row>
    <row r="34" spans="1:15">
      <c r="A34" s="216" t="s">
        <v>203</v>
      </c>
      <c r="O34" s="196"/>
    </row>
    <row r="35" spans="1:15">
      <c r="A35" s="217" t="s">
        <v>204</v>
      </c>
    </row>
    <row r="37" spans="1:15">
      <c r="B37" s="218"/>
      <c r="C37" s="218"/>
      <c r="D37" s="218"/>
      <c r="E37" s="218"/>
      <c r="F37" s="218"/>
      <c r="G37" s="218"/>
      <c r="H37" s="218"/>
      <c r="I37" s="218"/>
      <c r="J37" s="218"/>
      <c r="K37" s="218"/>
    </row>
    <row r="40" spans="1:15">
      <c r="B40" s="207"/>
      <c r="C40" s="207"/>
      <c r="D40" s="207"/>
      <c r="E40" s="207"/>
      <c r="F40" s="207"/>
      <c r="G40" s="207"/>
      <c r="H40" s="207"/>
      <c r="I40" s="207"/>
      <c r="J40" s="207"/>
      <c r="K40" s="207"/>
      <c r="L40" s="207"/>
    </row>
    <row r="41" spans="1:15">
      <c r="B41" s="207"/>
      <c r="C41" s="207"/>
      <c r="D41" s="207"/>
      <c r="E41" s="207"/>
      <c r="F41" s="207"/>
      <c r="G41" s="207"/>
      <c r="H41" s="207"/>
      <c r="I41" s="207"/>
      <c r="J41" s="207"/>
      <c r="K41" s="207"/>
      <c r="L41" s="207"/>
    </row>
    <row r="47" spans="1:15">
      <c r="B47" s="207"/>
      <c r="C47" s="207"/>
      <c r="D47" s="207"/>
      <c r="E47" s="207"/>
      <c r="F47" s="207"/>
      <c r="G47" s="207"/>
      <c r="H47" s="207"/>
      <c r="I47" s="207"/>
      <c r="J47" s="207"/>
      <c r="K47" s="207"/>
    </row>
    <row r="48" spans="1:15">
      <c r="B48" s="207"/>
      <c r="C48" s="207"/>
      <c r="D48" s="207"/>
      <c r="E48" s="207"/>
      <c r="F48" s="207"/>
      <c r="G48" s="207"/>
      <c r="H48" s="207"/>
      <c r="I48" s="207"/>
      <c r="J48" s="207"/>
      <c r="K48" s="207"/>
    </row>
  </sheetData>
  <pageMargins left="0.7" right="0.7" top="0.75" bottom="0.75" header="0.3" footer="0.3"/>
  <pageSetup paperSize="9" orientation="portrait" r:id="rId1"/>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EEB752-2315-430B-A607-1BD54AD78E15}">
  <dimension ref="A1:AI16"/>
  <sheetViews>
    <sheetView showGridLines="0" zoomScaleNormal="100" zoomScaleSheetLayoutView="100" workbookViewId="0"/>
  </sheetViews>
  <sheetFormatPr baseColWidth="10" defaultColWidth="11.28515625" defaultRowHeight="12"/>
  <cols>
    <col min="1" max="1" width="21.7109375" style="183" customWidth="1"/>
    <col min="2" max="37" width="10.7109375" style="183" customWidth="1"/>
    <col min="38" max="16384" width="11.28515625" style="183"/>
  </cols>
  <sheetData>
    <row r="1" spans="1:35" s="181" customFormat="1">
      <c r="A1" s="180" t="s">
        <v>191</v>
      </c>
    </row>
    <row r="2" spans="1:35">
      <c r="A2" s="182" t="s">
        <v>192</v>
      </c>
    </row>
    <row r="3" spans="1:35" s="185" customFormat="1" ht="189" customHeight="1">
      <c r="A3" s="184"/>
    </row>
    <row r="4" spans="1:35" s="185" customFormat="1">
      <c r="A4" s="184"/>
    </row>
    <row r="5" spans="1:35">
      <c r="A5" s="182" t="s">
        <v>193</v>
      </c>
    </row>
    <row r="6" spans="1:35">
      <c r="A6" s="182" t="s">
        <v>194</v>
      </c>
    </row>
    <row r="7" spans="1:35" ht="12.75">
      <c r="A7" s="182" t="s">
        <v>195</v>
      </c>
    </row>
    <row r="8" spans="1:35" ht="22.7" customHeight="1">
      <c r="A8" s="182"/>
      <c r="C8" s="186"/>
      <c r="D8" s="186"/>
      <c r="E8" s="186"/>
      <c r="F8" s="186"/>
      <c r="G8" s="186"/>
      <c r="H8" s="186"/>
      <c r="I8" s="186"/>
      <c r="J8" s="186"/>
      <c r="K8" s="186"/>
      <c r="L8" s="186"/>
      <c r="M8" s="186"/>
      <c r="N8" s="186"/>
      <c r="O8" s="186"/>
      <c r="P8" s="186"/>
      <c r="Q8" s="186"/>
      <c r="R8" s="186"/>
      <c r="S8" s="186"/>
      <c r="T8" s="186"/>
      <c r="U8" s="186"/>
      <c r="V8" s="186"/>
      <c r="W8" s="186"/>
      <c r="X8" s="186"/>
      <c r="Y8" s="186"/>
      <c r="Z8" s="186"/>
      <c r="AA8" s="186"/>
      <c r="AB8" s="186"/>
      <c r="AC8" s="186"/>
      <c r="AD8" s="186"/>
      <c r="AE8" s="186"/>
      <c r="AF8" s="186"/>
      <c r="AG8" s="186"/>
      <c r="AH8" s="186"/>
      <c r="AI8" s="186"/>
    </row>
    <row r="9" spans="1:35">
      <c r="A9" s="182"/>
      <c r="B9" s="187">
        <v>1990</v>
      </c>
      <c r="G9" s="187">
        <v>1995</v>
      </c>
      <c r="L9" s="187">
        <v>2000</v>
      </c>
      <c r="Q9" s="187">
        <v>2005</v>
      </c>
      <c r="V9" s="187">
        <v>2010</v>
      </c>
      <c r="AA9" s="187" t="s">
        <v>112</v>
      </c>
      <c r="AD9" s="188"/>
      <c r="AE9" s="188"/>
      <c r="AF9" s="187" t="s">
        <v>117</v>
      </c>
      <c r="AG9" s="189"/>
      <c r="AH9" s="189"/>
      <c r="AI9" s="187">
        <v>2023</v>
      </c>
    </row>
    <row r="10" spans="1:35">
      <c r="A10" s="190" t="s">
        <v>27</v>
      </c>
      <c r="B10" s="191">
        <v>107.36064713630002</v>
      </c>
      <c r="C10" s="191">
        <v>111.67354025921</v>
      </c>
      <c r="D10" s="191">
        <v>112.95410594047999</v>
      </c>
      <c r="E10" s="191">
        <v>111.49039661324001</v>
      </c>
      <c r="F10" s="191">
        <v>112.64235580067</v>
      </c>
      <c r="G10" s="191">
        <v>120.05329593680001</v>
      </c>
      <c r="H10" s="191">
        <v>123.73720252530001</v>
      </c>
      <c r="I10" s="191">
        <v>129.97026194850002</v>
      </c>
      <c r="J10" s="191">
        <v>136.11382735870001</v>
      </c>
      <c r="K10" s="191">
        <v>139.59011483830002</v>
      </c>
      <c r="L10" s="191">
        <v>144.54059378740001</v>
      </c>
      <c r="M10" s="191">
        <v>150.6842896862</v>
      </c>
      <c r="N10" s="191">
        <v>151.32908933390001</v>
      </c>
      <c r="O10" s="191">
        <v>155.03363265960002</v>
      </c>
      <c r="P10" s="191">
        <v>140.13356299020001</v>
      </c>
      <c r="Q10" s="191">
        <v>149.67504712499999</v>
      </c>
      <c r="R10" s="191">
        <v>145.86037991080002</v>
      </c>
      <c r="S10" s="191">
        <v>145.98882791100002</v>
      </c>
      <c r="T10" s="191">
        <v>148.70413867200003</v>
      </c>
      <c r="U10" s="191">
        <v>111.26771553786</v>
      </c>
      <c r="V10" s="191">
        <v>125.97772376980002</v>
      </c>
      <c r="W10" s="191">
        <v>142.431483535712</v>
      </c>
      <c r="X10" s="191">
        <v>135.537158201007</v>
      </c>
      <c r="Y10" s="191">
        <v>137.387992286197</v>
      </c>
      <c r="Z10" s="191">
        <v>135.63276657022899</v>
      </c>
      <c r="AA10" s="191">
        <v>128.39352085607999</v>
      </c>
      <c r="AB10" s="191">
        <v>129.58461323648001</v>
      </c>
      <c r="AC10" s="191">
        <v>123.231119959661</v>
      </c>
      <c r="AD10" s="191">
        <v>122.38073406239</v>
      </c>
      <c r="AE10" s="191">
        <v>120.41736531334701</v>
      </c>
      <c r="AF10" s="191">
        <v>111.033795100128</v>
      </c>
      <c r="AG10" s="191">
        <v>117.845373087225</v>
      </c>
      <c r="AH10" s="191">
        <v>111.268592587225</v>
      </c>
      <c r="AI10" s="191">
        <v>103.251764137225</v>
      </c>
    </row>
    <row r="11" spans="1:35">
      <c r="A11" s="190" t="s">
        <v>26</v>
      </c>
      <c r="B11" s="191">
        <v>114.8164618</v>
      </c>
      <c r="C11" s="191">
        <v>116.313542</v>
      </c>
      <c r="D11" s="191">
        <v>120.762413</v>
      </c>
      <c r="E11" s="191">
        <v>120.3556481</v>
      </c>
      <c r="F11" s="191">
        <v>121.2195677</v>
      </c>
      <c r="G11" s="191">
        <v>123.65965319999999</v>
      </c>
      <c r="H11" s="191">
        <v>123.9994104</v>
      </c>
      <c r="I11" s="191">
        <v>127.75192199999999</v>
      </c>
      <c r="J11" s="191">
        <v>131.83710600000001</v>
      </c>
      <c r="K11" s="191">
        <v>132.62434970000001</v>
      </c>
      <c r="L11" s="191">
        <v>134.87083430000001</v>
      </c>
      <c r="M11" s="191">
        <v>134.66790159999999</v>
      </c>
      <c r="N11" s="191">
        <v>133.7686089</v>
      </c>
      <c r="O11" s="191">
        <v>133.67714470000001</v>
      </c>
      <c r="P11" s="191">
        <v>136.2877719</v>
      </c>
      <c r="Q11" s="191">
        <v>139.2287048</v>
      </c>
      <c r="R11" s="191">
        <v>134.1981677</v>
      </c>
      <c r="S11" s="191">
        <v>132.95764449999999</v>
      </c>
      <c r="T11" s="191">
        <v>128.59520860000001</v>
      </c>
      <c r="U11" s="191">
        <v>111.5523192</v>
      </c>
      <c r="V11" s="191">
        <v>116.2282278</v>
      </c>
      <c r="W11" s="191">
        <v>120.041389981919</v>
      </c>
      <c r="X11" s="191">
        <v>119.554443808945</v>
      </c>
      <c r="Y11" s="191">
        <v>117.40491913984501</v>
      </c>
      <c r="Z11" s="191">
        <v>118.113759400275</v>
      </c>
      <c r="AA11" s="191">
        <v>116.39942038385</v>
      </c>
      <c r="AB11" s="191">
        <v>117.55878191806001</v>
      </c>
      <c r="AC11" s="191">
        <v>116.91942407624499</v>
      </c>
      <c r="AD11" s="191">
        <v>117.381759926527</v>
      </c>
      <c r="AE11" s="191">
        <v>116.068448617581</v>
      </c>
      <c r="AF11" s="191">
        <v>106.805983288542</v>
      </c>
      <c r="AG11" s="191">
        <v>112.587792337455</v>
      </c>
      <c r="AH11" s="191">
        <v>108.524954569261</v>
      </c>
      <c r="AI11" s="191">
        <v>103.957544067914</v>
      </c>
    </row>
    <row r="12" spans="1:35">
      <c r="A12" s="190" t="s">
        <v>150</v>
      </c>
      <c r="B12" s="191">
        <v>76.82200207644</v>
      </c>
      <c r="C12" s="191">
        <v>77.819869916140007</v>
      </c>
      <c r="D12" s="191">
        <v>77.235519042610008</v>
      </c>
      <c r="E12" s="191">
        <v>84.07716942270001</v>
      </c>
      <c r="F12" s="191">
        <v>80.17727421906001</v>
      </c>
      <c r="G12" s="191">
        <v>79.144688491730008</v>
      </c>
      <c r="H12" s="191">
        <v>83.120879670360011</v>
      </c>
      <c r="I12" s="191">
        <v>77.750617150560004</v>
      </c>
      <c r="J12" s="191">
        <v>65.295225281179995</v>
      </c>
      <c r="K12" s="191">
        <v>65.043302350190004</v>
      </c>
      <c r="L12" s="191">
        <v>57.949124814090005</v>
      </c>
      <c r="M12" s="191">
        <v>69.816546379490006</v>
      </c>
      <c r="N12" s="191">
        <v>65.987238751420008</v>
      </c>
      <c r="O12" s="191">
        <v>57.800971918809999</v>
      </c>
      <c r="P12" s="191">
        <v>55.651743278440001</v>
      </c>
      <c r="Q12" s="191">
        <v>50.703635721230008</v>
      </c>
      <c r="R12" s="191">
        <v>52.106907567029999</v>
      </c>
      <c r="S12" s="191">
        <v>46.265031474390007</v>
      </c>
      <c r="T12" s="191">
        <v>40.277246832240003</v>
      </c>
      <c r="U12" s="191">
        <v>36.009354575470006</v>
      </c>
      <c r="V12" s="191">
        <v>32.603254215650004</v>
      </c>
      <c r="W12" s="191">
        <v>39.544374797686501</v>
      </c>
      <c r="X12" s="191">
        <v>36.698126956006199</v>
      </c>
      <c r="Y12" s="191">
        <v>35.822962989243202</v>
      </c>
      <c r="Z12" s="191">
        <v>34.730014490949003</v>
      </c>
      <c r="AA12" s="191">
        <v>33.167848108919102</v>
      </c>
      <c r="AB12" s="191">
        <v>31.175107957067301</v>
      </c>
      <c r="AC12" s="191">
        <v>28.6710802747928</v>
      </c>
      <c r="AD12" s="191">
        <v>28.6613690701138</v>
      </c>
      <c r="AE12" s="191">
        <v>28.681788491976199</v>
      </c>
      <c r="AF12" s="191">
        <v>27.759733069974398</v>
      </c>
      <c r="AG12" s="191">
        <v>26.862317445611801</v>
      </c>
      <c r="AH12" s="191">
        <v>28.017259543124801</v>
      </c>
      <c r="AI12" s="191">
        <v>27.056196033988801</v>
      </c>
    </row>
    <row r="13" spans="1:35">
      <c r="A13" s="190" t="s">
        <v>196</v>
      </c>
      <c r="B13" s="191">
        <v>17.445</v>
      </c>
      <c r="C13" s="191">
        <v>17.561300000000003</v>
      </c>
      <c r="D13" s="191">
        <v>17.561300000000003</v>
      </c>
      <c r="E13" s="191">
        <v>16.398299999999999</v>
      </c>
      <c r="F13" s="191">
        <v>17.561300000000003</v>
      </c>
      <c r="G13" s="191">
        <v>17.793900000000001</v>
      </c>
      <c r="H13" s="191">
        <v>17.445</v>
      </c>
      <c r="I13" s="191">
        <v>18.608000000000001</v>
      </c>
      <c r="J13" s="191">
        <v>18.724300000000003</v>
      </c>
      <c r="K13" s="191">
        <v>17.910200000000003</v>
      </c>
      <c r="L13" s="191">
        <v>18.142800000000001</v>
      </c>
      <c r="M13" s="191">
        <v>17.910200000000003</v>
      </c>
      <c r="N13" s="191">
        <v>18.142800000000001</v>
      </c>
      <c r="O13" s="191">
        <v>18.491700000000002</v>
      </c>
      <c r="P13" s="191">
        <v>18.840600000000002</v>
      </c>
      <c r="Q13" s="191">
        <v>18.375400000000003</v>
      </c>
      <c r="R13" s="191">
        <v>13.839700000000001</v>
      </c>
      <c r="S13" s="191">
        <v>14.770100000000001</v>
      </c>
      <c r="T13" s="191">
        <v>14.3049</v>
      </c>
      <c r="U13" s="191">
        <v>15.816800000000002</v>
      </c>
      <c r="V13" s="191">
        <v>17.0961</v>
      </c>
      <c r="W13" s="191">
        <v>18.788314166666702</v>
      </c>
      <c r="X13" s="191">
        <v>19.635232500000001</v>
      </c>
      <c r="Y13" s="191">
        <v>19.367826666666701</v>
      </c>
      <c r="Z13" s="191">
        <v>18.314659844387801</v>
      </c>
      <c r="AA13" s="191">
        <v>19.502951774714202</v>
      </c>
      <c r="AB13" s="191">
        <v>21.120962021865701</v>
      </c>
      <c r="AC13" s="191">
        <v>18.675644905178899</v>
      </c>
      <c r="AD13" s="191">
        <v>21.488983407576999</v>
      </c>
      <c r="AE13" s="191">
        <v>21.302298349506401</v>
      </c>
      <c r="AF13" s="191">
        <v>21.029650155871099</v>
      </c>
      <c r="AG13" s="191">
        <v>21.5695359218162</v>
      </c>
      <c r="AH13" s="191">
        <v>21.7975209285113</v>
      </c>
      <c r="AI13" s="191">
        <v>20.435120802547299</v>
      </c>
    </row>
    <row r="14" spans="1:35">
      <c r="A14" s="190" t="s">
        <v>34</v>
      </c>
      <c r="B14" s="191">
        <v>38.844200000000001</v>
      </c>
      <c r="C14" s="191">
        <v>37.797499999999999</v>
      </c>
      <c r="D14" s="191">
        <v>37.681200000000004</v>
      </c>
      <c r="E14" s="191">
        <v>28.958700000000004</v>
      </c>
      <c r="F14" s="191">
        <v>26.632700000000003</v>
      </c>
      <c r="G14" s="191">
        <v>24.190400000000004</v>
      </c>
      <c r="H14" s="191">
        <v>26.748999999999999</v>
      </c>
      <c r="I14" s="191">
        <v>24.190400000000004</v>
      </c>
      <c r="J14" s="191">
        <v>22.445900000000002</v>
      </c>
      <c r="K14" s="191">
        <v>18.840600000000002</v>
      </c>
      <c r="L14" s="191">
        <v>19.771000000000001</v>
      </c>
      <c r="M14" s="191">
        <v>17.910200000000003</v>
      </c>
      <c r="N14" s="191">
        <v>14.770100000000001</v>
      </c>
      <c r="O14" s="191">
        <v>15.235300000000002</v>
      </c>
      <c r="P14" s="191">
        <v>15.584200000000003</v>
      </c>
      <c r="Q14" s="191">
        <v>18.375400000000003</v>
      </c>
      <c r="R14" s="191">
        <v>17.561300000000003</v>
      </c>
      <c r="S14" s="191">
        <v>20.119900000000001</v>
      </c>
      <c r="T14" s="191">
        <v>18.956900000000001</v>
      </c>
      <c r="U14" s="191">
        <v>14.770100000000001</v>
      </c>
      <c r="V14" s="191">
        <v>15.700500000000002</v>
      </c>
      <c r="W14" s="191">
        <v>13.12819986</v>
      </c>
      <c r="X14" s="191">
        <v>14.3115183622222</v>
      </c>
      <c r="Y14" s="191">
        <v>12.075440629999999</v>
      </c>
      <c r="Z14" s="191">
        <v>11.287833770000001</v>
      </c>
      <c r="AA14" s="191">
        <v>11.955884230000001</v>
      </c>
      <c r="AB14" s="191">
        <v>11.53015645</v>
      </c>
      <c r="AC14" s="191">
        <v>12.12646310309</v>
      </c>
      <c r="AD14" s="191">
        <v>12.70525629037</v>
      </c>
      <c r="AE14" s="191">
        <v>10.318644626419999</v>
      </c>
      <c r="AF14" s="191">
        <v>9.1031684847399994</v>
      </c>
      <c r="AG14" s="191">
        <v>10.499522922840001</v>
      </c>
      <c r="AH14" s="191">
        <v>7.3736578567600004</v>
      </c>
      <c r="AI14" s="191">
        <v>6.7561224064300003</v>
      </c>
    </row>
    <row r="15" spans="1:35">
      <c r="A15" s="190" t="s">
        <v>197</v>
      </c>
      <c r="B15" s="191"/>
      <c r="C15" s="191"/>
      <c r="D15" s="191"/>
      <c r="E15" s="191"/>
      <c r="F15" s="191"/>
      <c r="G15" s="191"/>
      <c r="H15" s="191"/>
      <c r="I15" s="191"/>
      <c r="J15" s="191"/>
      <c r="K15" s="191"/>
      <c r="L15" s="191"/>
      <c r="M15" s="191"/>
      <c r="N15" s="191"/>
      <c r="O15" s="191"/>
      <c r="P15" s="191"/>
      <c r="Q15" s="191"/>
      <c r="R15" s="191"/>
      <c r="S15" s="191">
        <v>16.165700000000001</v>
      </c>
      <c r="T15" s="191">
        <v>17.561300000000003</v>
      </c>
      <c r="U15" s="191">
        <v>15.351600000000001</v>
      </c>
      <c r="V15" s="191">
        <v>9.1877000000000013</v>
      </c>
      <c r="W15" s="191">
        <v>13.657463055555599</v>
      </c>
      <c r="X15" s="191">
        <v>14.1272225</v>
      </c>
      <c r="Y15" s="191">
        <v>14.107043888888899</v>
      </c>
      <c r="Z15" s="191">
        <v>12.773234722222201</v>
      </c>
      <c r="AA15" s="191">
        <v>14.1406069444444</v>
      </c>
      <c r="AB15" s="191">
        <v>16.4759619444444</v>
      </c>
      <c r="AC15" s="191">
        <v>17.796536388888899</v>
      </c>
      <c r="AD15" s="191">
        <v>16.816304166666701</v>
      </c>
      <c r="AE15" s="191">
        <v>18.695082222222201</v>
      </c>
      <c r="AF15" s="191">
        <v>17.5768138888889</v>
      </c>
      <c r="AG15" s="191">
        <v>20.201618611111101</v>
      </c>
      <c r="AH15" s="191">
        <v>21.793321666666699</v>
      </c>
      <c r="AI15" s="191">
        <v>21.859968333333299</v>
      </c>
    </row>
    <row r="16" spans="1:35">
      <c r="A16" s="192" t="s">
        <v>28</v>
      </c>
      <c r="B16" s="192">
        <v>355.28831101274</v>
      </c>
      <c r="C16" s="192">
        <v>361.16575217535006</v>
      </c>
      <c r="D16" s="192">
        <v>366.19453798309002</v>
      </c>
      <c r="E16" s="192">
        <v>361.28021413594007</v>
      </c>
      <c r="F16" s="192">
        <v>358.23319771973001</v>
      </c>
      <c r="G16" s="192">
        <v>364.84193762853005</v>
      </c>
      <c r="H16" s="192">
        <v>375.05149259566002</v>
      </c>
      <c r="I16" s="192">
        <v>378.27120109906002</v>
      </c>
      <c r="J16" s="192">
        <v>374.41635863988006</v>
      </c>
      <c r="K16" s="192">
        <v>374.00856688849001</v>
      </c>
      <c r="L16" s="192">
        <v>375.27435290149009</v>
      </c>
      <c r="M16" s="192">
        <v>390.98913766569001</v>
      </c>
      <c r="N16" s="192">
        <v>383.99783698532008</v>
      </c>
      <c r="O16" s="192">
        <v>380.23874927840995</v>
      </c>
      <c r="P16" s="192">
        <v>366.49787816864</v>
      </c>
      <c r="Q16" s="192">
        <v>376.35818764623002</v>
      </c>
      <c r="R16" s="192">
        <v>363.56645517783005</v>
      </c>
      <c r="S16" s="192">
        <v>360.10150388539</v>
      </c>
      <c r="T16" s="192">
        <v>350.83839410424002</v>
      </c>
      <c r="U16" s="192">
        <v>289.41628931333003</v>
      </c>
      <c r="V16" s="192">
        <v>307.60580578545</v>
      </c>
      <c r="W16" s="192">
        <v>347.59122539753974</v>
      </c>
      <c r="X16" s="192">
        <v>339.86370232818041</v>
      </c>
      <c r="Y16" s="192">
        <v>336.16618560084078</v>
      </c>
      <c r="Z16" s="192">
        <v>330.85226879806299</v>
      </c>
      <c r="AA16" s="192">
        <v>323.56023229800763</v>
      </c>
      <c r="AB16" s="192">
        <v>327.44558352791745</v>
      </c>
      <c r="AC16" s="192">
        <v>317.42026870785656</v>
      </c>
      <c r="AD16" s="192">
        <v>319.43440692364453</v>
      </c>
      <c r="AE16" s="192">
        <v>315.48362762105279</v>
      </c>
      <c r="AF16" s="192">
        <v>293.30914398814446</v>
      </c>
      <c r="AG16" s="192">
        <v>309.56616032605911</v>
      </c>
      <c r="AH16" s="192">
        <v>298.77530715154882</v>
      </c>
      <c r="AI16" s="192">
        <v>283.3167157814384</v>
      </c>
    </row>
  </sheetData>
  <pageMargins left="0.7" right="0.7" top="0.75" bottom="0.75" header="0.3" footer="0.3"/>
  <pageSetup paperSize="9" orientation="portrait"/>
  <drawing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995C73-EBEC-4427-8E87-CEAC61F99BEF}">
  <dimension ref="A1:AI40"/>
  <sheetViews>
    <sheetView showGridLines="0" zoomScaleNormal="100" workbookViewId="0"/>
  </sheetViews>
  <sheetFormatPr baseColWidth="10" defaultColWidth="11.28515625" defaultRowHeight="12.75"/>
  <cols>
    <col min="1" max="1" width="26.28515625" style="20" customWidth="1"/>
    <col min="2" max="2" width="11.7109375" style="20" bestFit="1" customWidth="1"/>
    <col min="3" max="4" width="13" style="20" bestFit="1" customWidth="1"/>
    <col min="5" max="5" width="11.7109375" style="20" bestFit="1" customWidth="1"/>
    <col min="6" max="10" width="12.28515625" style="20" bestFit="1" customWidth="1"/>
    <col min="11" max="11" width="11.7109375" style="20" bestFit="1" customWidth="1"/>
    <col min="12" max="12" width="12.28515625" style="20" bestFit="1" customWidth="1"/>
    <col min="13" max="13" width="11.7109375" style="20" bestFit="1" customWidth="1"/>
    <col min="14" max="14" width="13" style="20" bestFit="1" customWidth="1"/>
    <col min="15" max="15" width="11.7109375" style="20" bestFit="1" customWidth="1"/>
    <col min="16" max="16" width="13" style="20" bestFit="1" customWidth="1"/>
    <col min="17" max="17" width="12.28515625" style="20" bestFit="1" customWidth="1"/>
    <col min="18" max="18" width="11.7109375" style="20" bestFit="1" customWidth="1"/>
    <col min="19" max="19" width="12.28515625" style="20" bestFit="1" customWidth="1"/>
    <col min="20" max="21" width="11.7109375" style="20" bestFit="1" customWidth="1"/>
    <col min="22" max="22" width="13" style="20" bestFit="1" customWidth="1"/>
    <col min="23" max="33" width="11.7109375" style="20" bestFit="1" customWidth="1"/>
    <col min="34" max="16384" width="11.28515625" style="20"/>
  </cols>
  <sheetData>
    <row r="1" spans="1:1" s="19" customFormat="1" ht="14.25">
      <c r="A1" s="18" t="s">
        <v>17</v>
      </c>
    </row>
    <row r="3" spans="1:1">
      <c r="A3" s="20" t="s">
        <v>18</v>
      </c>
    </row>
    <row r="26" spans="1:35" s="21" customFormat="1">
      <c r="A26" s="21" t="s">
        <v>19</v>
      </c>
    </row>
    <row r="27" spans="1:35" s="21" customFormat="1">
      <c r="A27" s="21" t="s">
        <v>20</v>
      </c>
    </row>
    <row r="28" spans="1:35" s="21" customFormat="1">
      <c r="A28" s="21" t="s">
        <v>21</v>
      </c>
    </row>
    <row r="30" spans="1:35">
      <c r="B30" s="20">
        <v>1990</v>
      </c>
      <c r="G30" s="20">
        <v>1995</v>
      </c>
      <c r="L30" s="20">
        <v>2000</v>
      </c>
      <c r="Q30" s="20">
        <v>2005</v>
      </c>
      <c r="V30" s="20">
        <v>2010</v>
      </c>
      <c r="AA30" s="20">
        <v>2015</v>
      </c>
      <c r="AF30" s="20">
        <v>2020</v>
      </c>
      <c r="AI30" s="20">
        <v>2023</v>
      </c>
    </row>
    <row r="31" spans="1:35">
      <c r="A31" s="20" t="s">
        <v>22</v>
      </c>
      <c r="B31" s="22">
        <v>201.84443592500003</v>
      </c>
      <c r="C31" s="22">
        <v>216.62450865000005</v>
      </c>
      <c r="D31" s="22">
        <v>229.09704400000004</v>
      </c>
      <c r="E31" s="22">
        <v>238.93070327500004</v>
      </c>
      <c r="F31" s="22">
        <v>251.13106755000007</v>
      </c>
      <c r="G31" s="22">
        <v>263.84027340000006</v>
      </c>
      <c r="H31" s="22">
        <v>270.50254797500008</v>
      </c>
      <c r="I31" s="22">
        <v>282.51357585000005</v>
      </c>
      <c r="J31" s="22">
        <v>298.33499877500009</v>
      </c>
      <c r="K31" s="22">
        <v>301.29338002500009</v>
      </c>
      <c r="L31" s="22">
        <v>319.52884205000004</v>
      </c>
      <c r="M31" s="22">
        <v>331.88304215000005</v>
      </c>
      <c r="N31" s="22">
        <v>337.94180695000006</v>
      </c>
      <c r="O31" s="22">
        <v>342.87638687500009</v>
      </c>
      <c r="P31" s="22">
        <v>350.94685092500009</v>
      </c>
      <c r="Q31" s="22">
        <v>351.85803235000009</v>
      </c>
      <c r="R31" s="22">
        <v>361.1591830000001</v>
      </c>
      <c r="S31" s="22">
        <v>366.14109702500008</v>
      </c>
      <c r="T31" s="22">
        <v>355.49092452500008</v>
      </c>
      <c r="U31" s="22">
        <v>354.54424252500007</v>
      </c>
      <c r="V31" s="22">
        <v>363.09988110000006</v>
      </c>
      <c r="W31" s="22">
        <v>373.80732786099998</v>
      </c>
      <c r="X31" s="22">
        <v>374.45942608964998</v>
      </c>
      <c r="Y31" s="22">
        <v>373.58667995385002</v>
      </c>
      <c r="Z31" s="22">
        <v>374.43403134499999</v>
      </c>
      <c r="AA31" s="22">
        <v>378.51311841364998</v>
      </c>
      <c r="AB31" s="22">
        <v>378.630211143525</v>
      </c>
      <c r="AC31" s="22">
        <v>377.87275904180001</v>
      </c>
      <c r="AD31" s="22">
        <v>364.53402149532502</v>
      </c>
      <c r="AE31" s="22">
        <v>357.44448566667501</v>
      </c>
      <c r="AF31" s="22">
        <v>304.60967807215002</v>
      </c>
      <c r="AG31" s="22">
        <v>336.05002864235001</v>
      </c>
      <c r="AH31" s="22">
        <v>339.088345353725</v>
      </c>
      <c r="AI31" s="22">
        <v>317.53234887962498</v>
      </c>
    </row>
    <row r="32" spans="1:35">
      <c r="A32" s="20" t="s">
        <v>23</v>
      </c>
      <c r="B32" s="22">
        <v>219.84874239600001</v>
      </c>
      <c r="C32" s="22">
        <v>215.24106083700002</v>
      </c>
      <c r="D32" s="22">
        <v>212.00223958200002</v>
      </c>
      <c r="E32" s="22">
        <v>205.06016232600001</v>
      </c>
      <c r="F32" s="22">
        <v>197.93475556500002</v>
      </c>
      <c r="G32" s="22">
        <v>187.74163508699999</v>
      </c>
      <c r="H32" s="22">
        <v>179.35736572499999</v>
      </c>
      <c r="I32" s="22">
        <v>174.57857662800001</v>
      </c>
      <c r="J32" s="22">
        <v>173.35637992800002</v>
      </c>
      <c r="K32" s="22">
        <v>172.30529076600001</v>
      </c>
      <c r="L32" s="22">
        <v>164.055463041</v>
      </c>
      <c r="M32" s="22">
        <v>159.70444278900001</v>
      </c>
      <c r="N32" s="22">
        <v>153.87456453000001</v>
      </c>
      <c r="O32" s="22">
        <v>143.99921519400002</v>
      </c>
      <c r="P32" s="22">
        <v>136.20160024800001</v>
      </c>
      <c r="Q32" s="22">
        <v>127.291786305</v>
      </c>
      <c r="R32" s="22">
        <v>118.663077603</v>
      </c>
      <c r="S32" s="22">
        <v>110.083256769</v>
      </c>
      <c r="T32" s="22">
        <v>97.726848132000001</v>
      </c>
      <c r="U32" s="22">
        <v>93.986926230000009</v>
      </c>
      <c r="V32" s="22">
        <v>86.42152865700001</v>
      </c>
      <c r="W32" s="22">
        <v>84.759341144999993</v>
      </c>
      <c r="X32" s="22">
        <v>79.760556641999997</v>
      </c>
      <c r="Y32" s="22">
        <v>77.096167836000006</v>
      </c>
      <c r="Z32" s="22">
        <v>77.523936680999995</v>
      </c>
      <c r="AA32" s="22">
        <v>78.440584205999997</v>
      </c>
      <c r="AB32" s="22">
        <v>80.261657288999999</v>
      </c>
      <c r="AC32" s="22">
        <v>82.950490028999994</v>
      </c>
      <c r="AD32" s="22">
        <v>85.552436805596997</v>
      </c>
      <c r="AE32" s="22">
        <v>91.332473883171005</v>
      </c>
      <c r="AF32" s="22">
        <v>78.079302861480002</v>
      </c>
      <c r="AG32" s="22">
        <v>91.964447352806999</v>
      </c>
      <c r="AH32" s="22">
        <v>103.006053445848</v>
      </c>
      <c r="AI32" s="22">
        <v>108.908383525224</v>
      </c>
    </row>
    <row r="33" spans="1:35">
      <c r="A33" s="20" t="s">
        <v>24</v>
      </c>
      <c r="B33" s="22">
        <v>18.420911678999971</v>
      </c>
      <c r="C33" s="22">
        <v>20.669360512999901</v>
      </c>
      <c r="D33" s="22">
        <v>20.611716417999958</v>
      </c>
      <c r="E33" s="22">
        <v>21.523144398999932</v>
      </c>
      <c r="F33" s="22">
        <v>19.309166884999968</v>
      </c>
      <c r="G33" s="22">
        <v>19.665691512999899</v>
      </c>
      <c r="H33" s="22">
        <v>20.259576299999878</v>
      </c>
      <c r="I33" s="22">
        <v>22.470897521999916</v>
      </c>
      <c r="J33" s="22">
        <v>24.339751296999907</v>
      </c>
      <c r="K33" s="22">
        <v>24.014139208999893</v>
      </c>
      <c r="L33" s="22">
        <v>24.600174908999975</v>
      </c>
      <c r="M33" s="22">
        <v>22.679485060999923</v>
      </c>
      <c r="N33" s="22">
        <v>22.055178519999913</v>
      </c>
      <c r="O33" s="22">
        <v>21.087907930999847</v>
      </c>
      <c r="P33" s="22">
        <v>21.187218826999867</v>
      </c>
      <c r="Q33" s="22">
        <v>20.04467134499987</v>
      </c>
      <c r="R33" s="22">
        <v>19.976989396999841</v>
      </c>
      <c r="S33" s="22">
        <v>19.8416662059999</v>
      </c>
      <c r="T33" s="22">
        <v>19.623137342999939</v>
      </c>
      <c r="U33" s="22">
        <v>18.797121244999914</v>
      </c>
      <c r="V33" s="22">
        <v>18.620980242999906</v>
      </c>
      <c r="W33" s="22">
        <v>26.671834055652994</v>
      </c>
      <c r="X33" s="22">
        <v>26.372441628203035</v>
      </c>
      <c r="Y33" s="22">
        <v>25.994093278453988</v>
      </c>
      <c r="Z33" s="22">
        <v>24.992045488823976</v>
      </c>
      <c r="AA33" s="22">
        <v>24.930856133699024</v>
      </c>
      <c r="AB33" s="22">
        <v>24.975599768661993</v>
      </c>
      <c r="AC33" s="22">
        <v>25.476048334355028</v>
      </c>
      <c r="AD33" s="22">
        <v>26.091180481237984</v>
      </c>
      <c r="AE33" s="22">
        <v>26.417703746011</v>
      </c>
      <c r="AF33" s="22">
        <v>18.008748412265959</v>
      </c>
      <c r="AG33" s="22">
        <v>21.753783917107</v>
      </c>
      <c r="AH33" s="22">
        <v>26.612797776384014</v>
      </c>
      <c r="AI33" s="22">
        <v>25.907464065909039</v>
      </c>
    </row>
    <row r="34" spans="1:35">
      <c r="A34" s="20" t="s">
        <v>25</v>
      </c>
      <c r="B34" s="22">
        <v>0</v>
      </c>
      <c r="C34" s="22">
        <v>0</v>
      </c>
      <c r="D34" s="22">
        <v>3.3331393920000001E-2</v>
      </c>
      <c r="E34" s="22">
        <v>0.29238582928000001</v>
      </c>
      <c r="F34" s="22">
        <v>0.94942611013</v>
      </c>
      <c r="G34" s="22">
        <v>1.8613747197099999</v>
      </c>
      <c r="H34" s="22">
        <v>2.6785502732099999</v>
      </c>
      <c r="I34" s="22">
        <v>3.2066097254100003</v>
      </c>
      <c r="J34" s="22">
        <v>3.0553833351400002</v>
      </c>
      <c r="K34" s="22">
        <v>3.2121902762400003</v>
      </c>
      <c r="L34" s="22">
        <v>3.86213194236</v>
      </c>
      <c r="M34" s="22">
        <v>3.8684377748800003</v>
      </c>
      <c r="N34" s="22">
        <v>3.8497425033599999</v>
      </c>
      <c r="O34" s="22">
        <v>3.8909111100500002</v>
      </c>
      <c r="P34" s="22">
        <v>3.9337694394400002</v>
      </c>
      <c r="Q34" s="22">
        <v>6.8751480481199998</v>
      </c>
      <c r="R34" s="22">
        <v>8.2708933417099999</v>
      </c>
      <c r="S34" s="22">
        <v>16.661959996770001</v>
      </c>
      <c r="T34" s="22">
        <v>26.92883721371</v>
      </c>
      <c r="U34" s="22">
        <v>28.683874714769999</v>
      </c>
      <c r="V34" s="22">
        <v>28.184978010919998</v>
      </c>
      <c r="W34" s="22">
        <v>28.267965954461101</v>
      </c>
      <c r="X34" s="22">
        <v>31.146103923941698</v>
      </c>
      <c r="Y34" s="22">
        <v>31.252699287888898</v>
      </c>
      <c r="Z34" s="22">
        <v>34.370672823486103</v>
      </c>
      <c r="AA34" s="22">
        <v>34.846788057563899</v>
      </c>
      <c r="AB34" s="22">
        <v>34.777455360897299</v>
      </c>
      <c r="AC34" s="22">
        <v>36.484134585746602</v>
      </c>
      <c r="AD34" s="22">
        <v>36.498860785992697</v>
      </c>
      <c r="AE34" s="22">
        <v>37.181294787908598</v>
      </c>
      <c r="AF34" s="22">
        <v>30.877575823289799</v>
      </c>
      <c r="AG34" s="22">
        <v>33.994029692111098</v>
      </c>
      <c r="AH34" s="22">
        <v>35.986922554062403</v>
      </c>
      <c r="AI34" s="22">
        <v>37.735735445533898</v>
      </c>
    </row>
    <row r="35" spans="1:35">
      <c r="A35" s="20" t="s">
        <v>26</v>
      </c>
      <c r="B35" s="22">
        <v>7.4729999999999999</v>
      </c>
      <c r="C35" s="22">
        <v>7.4749999999999996</v>
      </c>
      <c r="D35" s="22">
        <v>7.625</v>
      </c>
      <c r="E35" s="22">
        <v>7.49</v>
      </c>
      <c r="F35" s="22">
        <v>7.7910000000000004</v>
      </c>
      <c r="G35" s="22">
        <v>7.734</v>
      </c>
      <c r="H35" s="22">
        <v>8.5630000000000006</v>
      </c>
      <c r="I35" s="22">
        <v>8.7539999999999996</v>
      </c>
      <c r="J35" s="22">
        <v>8.9689999999999994</v>
      </c>
      <c r="K35" s="22">
        <v>9.1020000000000003</v>
      </c>
      <c r="L35" s="22">
        <v>9.3800000000000008</v>
      </c>
      <c r="M35" s="22">
        <v>9.5470000000000006</v>
      </c>
      <c r="N35" s="22">
        <v>9.6679999999999993</v>
      </c>
      <c r="O35" s="22">
        <v>9.7870000000000008</v>
      </c>
      <c r="P35" s="22">
        <v>10.023999999999999</v>
      </c>
      <c r="Q35" s="22">
        <v>9.8610000000000007</v>
      </c>
      <c r="R35" s="22">
        <v>9.9819999999999993</v>
      </c>
      <c r="S35" s="22">
        <v>10.028</v>
      </c>
      <c r="T35" s="22">
        <v>10.42</v>
      </c>
      <c r="U35" s="22">
        <v>10.079000000000001</v>
      </c>
      <c r="V35" s="22">
        <v>10.037000000000001</v>
      </c>
      <c r="W35" s="22">
        <v>10.527756999999999</v>
      </c>
      <c r="X35" s="22">
        <v>10.713789999999999</v>
      </c>
      <c r="Y35" s="22">
        <v>10.832803999999999</v>
      </c>
      <c r="Z35" s="22">
        <v>10.545144000000001</v>
      </c>
      <c r="AA35" s="22">
        <v>10.701378</v>
      </c>
      <c r="AB35" s="22">
        <v>10.520408</v>
      </c>
      <c r="AC35" s="22">
        <v>10.579510000000001</v>
      </c>
      <c r="AD35" s="22">
        <v>10.089521</v>
      </c>
      <c r="AE35" s="22">
        <v>10.081128</v>
      </c>
      <c r="AF35" s="22">
        <v>8.3383970000000005</v>
      </c>
      <c r="AG35" s="22">
        <v>9.5074550000000002</v>
      </c>
      <c r="AH35" s="22">
        <v>10.823198</v>
      </c>
      <c r="AI35" s="22">
        <v>10.543191</v>
      </c>
    </row>
    <row r="36" spans="1:35">
      <c r="A36" s="20" t="s">
        <v>27</v>
      </c>
      <c r="B36" s="22">
        <v>1.75000099E-3</v>
      </c>
      <c r="C36" s="22">
        <v>1.75000099E-3</v>
      </c>
      <c r="D36" s="22">
        <v>1.75000099E-3</v>
      </c>
      <c r="E36" s="22">
        <v>1.2500005410000001E-2</v>
      </c>
      <c r="F36" s="22">
        <v>7.2500024400000002E-3</v>
      </c>
      <c r="G36" s="22">
        <v>4.4999959000000004E-3</v>
      </c>
      <c r="H36" s="22">
        <v>4.4999959000000004E-3</v>
      </c>
      <c r="I36" s="22">
        <v>3.50000198E-3</v>
      </c>
      <c r="J36" s="22">
        <v>3.50000198E-3</v>
      </c>
      <c r="K36" s="22">
        <v>7.0000039599999999E-3</v>
      </c>
      <c r="L36" s="22">
        <v>7.5000009200000004E-3</v>
      </c>
      <c r="M36" s="22">
        <v>9.3500001390000004E-2</v>
      </c>
      <c r="N36" s="22">
        <v>0.10900000019</v>
      </c>
      <c r="O36" s="22">
        <v>0.15275000168</v>
      </c>
      <c r="P36" s="22">
        <v>0.1712500055</v>
      </c>
      <c r="Q36" s="22">
        <v>0.18850000528999999</v>
      </c>
      <c r="R36" s="22">
        <v>0.24924999646000001</v>
      </c>
      <c r="S36" s="22">
        <v>0.28025000569000003</v>
      </c>
      <c r="T36" s="22">
        <v>0.34274999784999999</v>
      </c>
      <c r="U36" s="22">
        <v>0.34725000538</v>
      </c>
      <c r="V36" s="22">
        <v>0.37675000047000001</v>
      </c>
      <c r="W36" s="22">
        <v>1.0348122500000001</v>
      </c>
      <c r="X36" s="22">
        <v>1.1291925</v>
      </c>
      <c r="Y36" s="22">
        <v>1.240718</v>
      </c>
      <c r="Z36" s="22">
        <v>1.3286979999999999</v>
      </c>
      <c r="AA36" s="22">
        <v>1.3639570000000001</v>
      </c>
      <c r="AB36" s="22">
        <v>1.42059</v>
      </c>
      <c r="AC36" s="22">
        <v>1.7018835000000001</v>
      </c>
      <c r="AD36" s="22">
        <v>1.98993625</v>
      </c>
      <c r="AE36" s="22">
        <v>1.8941680000000001</v>
      </c>
      <c r="AF36" s="22">
        <v>2.2475192499999999</v>
      </c>
      <c r="AG36" s="22">
        <v>3.16469325</v>
      </c>
      <c r="AH36" s="22">
        <v>3.7083050000000002</v>
      </c>
      <c r="AI36" s="22">
        <v>3.7083050000000002</v>
      </c>
    </row>
    <row r="37" spans="1:35" s="23" customFormat="1">
      <c r="A37" s="23" t="s">
        <v>28</v>
      </c>
      <c r="B37" s="24">
        <v>447.58884000098999</v>
      </c>
      <c r="C37" s="24">
        <v>460.01168000099</v>
      </c>
      <c r="D37" s="24">
        <v>469.37108139490999</v>
      </c>
      <c r="E37" s="24">
        <v>473.30889583469002</v>
      </c>
      <c r="F37" s="24">
        <v>477.12266611257002</v>
      </c>
      <c r="G37" s="24">
        <v>480.84747471560996</v>
      </c>
      <c r="H37" s="24">
        <v>481.36554026911</v>
      </c>
      <c r="I37" s="24">
        <v>491.52715972738997</v>
      </c>
      <c r="J37" s="24">
        <v>508.05901333712001</v>
      </c>
      <c r="K37" s="24">
        <v>509.9340002802</v>
      </c>
      <c r="L37" s="24">
        <v>521.43411194327996</v>
      </c>
      <c r="M37" s="24">
        <v>527.77590777627006</v>
      </c>
      <c r="N37" s="24">
        <v>527.49829250354992</v>
      </c>
      <c r="O37" s="24">
        <v>521.79417111173007</v>
      </c>
      <c r="P37" s="24">
        <v>522.46468944494006</v>
      </c>
      <c r="Q37" s="24">
        <v>516.1191380534101</v>
      </c>
      <c r="R37" s="24">
        <v>518.30139333816999</v>
      </c>
      <c r="S37" s="24">
        <v>523.03623000246</v>
      </c>
      <c r="T37" s="24">
        <v>510.53249721155998</v>
      </c>
      <c r="U37" s="24">
        <v>506.43841472014998</v>
      </c>
      <c r="V37" s="24">
        <v>506.74111801138997</v>
      </c>
      <c r="W37" s="24">
        <v>525.06903826611403</v>
      </c>
      <c r="X37" s="24">
        <v>523.58151078379478</v>
      </c>
      <c r="Y37" s="24">
        <v>520.00316235619289</v>
      </c>
      <c r="Z37" s="24">
        <v>523.19452833831019</v>
      </c>
      <c r="AA37" s="24">
        <v>528.7966818109129</v>
      </c>
      <c r="AB37" s="24">
        <v>530.5859215620842</v>
      </c>
      <c r="AC37" s="24">
        <v>535.06482549090163</v>
      </c>
      <c r="AD37" s="24">
        <v>524.75595681815275</v>
      </c>
      <c r="AE37" s="24">
        <v>524.35125408376575</v>
      </c>
      <c r="AF37" s="24">
        <v>442.16122141918578</v>
      </c>
      <c r="AG37" s="24">
        <v>496.43443785437512</v>
      </c>
      <c r="AH37" s="24">
        <v>519.22562213001947</v>
      </c>
      <c r="AI37" s="24">
        <v>504.33542791629191</v>
      </c>
    </row>
    <row r="38" spans="1:35" s="23" customFormat="1">
      <c r="B38" s="24"/>
      <c r="C38" s="24"/>
      <c r="D38" s="24"/>
      <c r="E38" s="24"/>
      <c r="F38" s="24"/>
      <c r="G38" s="24"/>
      <c r="H38" s="24"/>
      <c r="I38" s="24"/>
      <c r="J38" s="24"/>
      <c r="K38" s="24"/>
      <c r="L38" s="24"/>
      <c r="M38" s="24"/>
      <c r="N38" s="24"/>
      <c r="O38" s="24"/>
      <c r="P38" s="24"/>
      <c r="Q38" s="24"/>
      <c r="R38" s="24"/>
      <c r="S38" s="24"/>
      <c r="T38" s="24"/>
      <c r="U38" s="24"/>
      <c r="V38" s="24"/>
      <c r="W38" s="24"/>
      <c r="X38" s="24"/>
      <c r="Y38" s="24"/>
      <c r="Z38" s="24"/>
      <c r="AA38" s="24"/>
      <c r="AB38" s="24"/>
      <c r="AC38" s="24"/>
      <c r="AD38" s="24"/>
      <c r="AE38" s="24"/>
      <c r="AF38" s="24"/>
      <c r="AG38" s="24"/>
      <c r="AH38" s="25"/>
    </row>
    <row r="39" spans="1:35" s="23" customFormat="1">
      <c r="A39" s="26"/>
      <c r="B39" s="27"/>
      <c r="C39" s="27"/>
      <c r="D39" s="27"/>
      <c r="E39" s="27"/>
      <c r="F39" s="27"/>
      <c r="G39" s="27"/>
      <c r="H39" s="27"/>
      <c r="I39" s="27"/>
      <c r="J39" s="27"/>
      <c r="K39" s="27"/>
      <c r="L39" s="27"/>
      <c r="M39" s="27"/>
      <c r="N39" s="27"/>
      <c r="O39" s="27"/>
      <c r="P39" s="27"/>
      <c r="Q39" s="27"/>
      <c r="R39" s="27"/>
      <c r="S39" s="27"/>
      <c r="T39" s="27"/>
      <c r="U39" s="27"/>
      <c r="V39" s="27"/>
      <c r="W39" s="28"/>
      <c r="X39" s="28"/>
      <c r="Y39" s="28"/>
      <c r="Z39" s="28"/>
      <c r="AA39" s="28"/>
      <c r="AB39" s="28"/>
      <c r="AC39" s="28"/>
      <c r="AD39" s="28"/>
      <c r="AE39" s="28"/>
      <c r="AF39" s="28"/>
      <c r="AG39" s="27"/>
      <c r="AH39" s="25"/>
    </row>
    <row r="40" spans="1:35" s="23" customFormat="1">
      <c r="A40" s="26"/>
      <c r="B40" s="27"/>
      <c r="C40" s="27"/>
      <c r="D40" s="27"/>
      <c r="E40" s="27"/>
      <c r="F40" s="27"/>
      <c r="G40" s="27"/>
      <c r="H40" s="27"/>
      <c r="I40" s="27"/>
      <c r="J40" s="27"/>
      <c r="K40" s="27"/>
      <c r="L40" s="27"/>
      <c r="M40" s="27"/>
      <c r="N40" s="27"/>
      <c r="O40" s="27"/>
      <c r="P40" s="27"/>
      <c r="Q40" s="27"/>
      <c r="R40" s="27"/>
      <c r="S40" s="27"/>
      <c r="T40" s="27"/>
      <c r="U40" s="27"/>
      <c r="V40" s="27"/>
      <c r="W40" s="28"/>
      <c r="X40" s="28"/>
      <c r="Y40" s="28"/>
      <c r="Z40" s="28"/>
      <c r="AA40" s="28"/>
      <c r="AB40" s="28"/>
      <c r="AC40" s="28"/>
      <c r="AD40" s="28"/>
      <c r="AE40" s="28"/>
      <c r="AF40" s="28"/>
      <c r="AG40" s="24"/>
      <c r="AH40" s="25"/>
    </row>
  </sheetData>
  <pageMargins left="0.7" right="0.7" top="0.75" bottom="0.75" header="0.3" footer="0.3"/>
  <pageSetup paperSize="9" orientation="portrait" r:id="rId1"/>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642FF1-79E2-4518-8440-B3241691C163}">
  <dimension ref="B1:AJ35"/>
  <sheetViews>
    <sheetView showGridLines="0" zoomScaleNormal="100" workbookViewId="0">
      <selection activeCell="B1" sqref="B1"/>
    </sheetView>
  </sheetViews>
  <sheetFormatPr baseColWidth="10" defaultColWidth="11.28515625" defaultRowHeight="15"/>
  <cols>
    <col min="1" max="1" width="2.7109375" customWidth="1"/>
    <col min="2" max="2" width="21.7109375" customWidth="1"/>
    <col min="3" max="41" width="5.7109375" customWidth="1"/>
  </cols>
  <sheetData>
    <row r="1" spans="2:36">
      <c r="B1" s="18" t="s">
        <v>551</v>
      </c>
    </row>
    <row r="2" spans="2:36">
      <c r="B2" s="18"/>
    </row>
    <row r="3" spans="2:36">
      <c r="B3" s="18"/>
    </row>
    <row r="4" spans="2:36">
      <c r="C4" s="220" t="s">
        <v>87</v>
      </c>
      <c r="D4" s="220" t="s">
        <v>88</v>
      </c>
      <c r="E4" s="220" t="s">
        <v>89</v>
      </c>
      <c r="F4" s="220" t="s">
        <v>90</v>
      </c>
      <c r="G4" s="220" t="s">
        <v>91</v>
      </c>
      <c r="H4" s="220" t="s">
        <v>92</v>
      </c>
      <c r="I4" s="220" t="s">
        <v>93</v>
      </c>
      <c r="J4" s="220" t="s">
        <v>94</v>
      </c>
      <c r="K4" s="220" t="s">
        <v>95</v>
      </c>
      <c r="L4" s="220" t="s">
        <v>96</v>
      </c>
      <c r="M4" s="220" t="s">
        <v>97</v>
      </c>
      <c r="N4" s="220" t="s">
        <v>98</v>
      </c>
      <c r="O4" s="220" t="s">
        <v>99</v>
      </c>
      <c r="P4" s="220" t="s">
        <v>100</v>
      </c>
      <c r="Q4" s="220" t="s">
        <v>101</v>
      </c>
      <c r="R4" s="220" t="s">
        <v>102</v>
      </c>
      <c r="S4" s="220" t="s">
        <v>103</v>
      </c>
      <c r="T4" s="220" t="s">
        <v>104</v>
      </c>
      <c r="U4" s="220" t="s">
        <v>105</v>
      </c>
      <c r="V4" s="220" t="s">
        <v>106</v>
      </c>
      <c r="W4" s="220" t="s">
        <v>107</v>
      </c>
      <c r="X4" s="220" t="s">
        <v>108</v>
      </c>
      <c r="Y4" s="220" t="s">
        <v>109</v>
      </c>
      <c r="Z4" s="220" t="s">
        <v>110</v>
      </c>
      <c r="AA4" s="220" t="s">
        <v>111</v>
      </c>
      <c r="AB4" s="220" t="s">
        <v>112</v>
      </c>
      <c r="AC4" s="220" t="s">
        <v>113</v>
      </c>
      <c r="AD4" s="220" t="s">
        <v>114</v>
      </c>
      <c r="AE4" s="220" t="s">
        <v>115</v>
      </c>
      <c r="AF4" s="220" t="s">
        <v>116</v>
      </c>
      <c r="AG4" s="220">
        <v>2020</v>
      </c>
      <c r="AH4" s="220" t="s">
        <v>118</v>
      </c>
      <c r="AI4" s="220">
        <v>2022</v>
      </c>
      <c r="AJ4" s="220" t="s">
        <v>119</v>
      </c>
    </row>
    <row r="5" spans="2:36">
      <c r="B5" t="s">
        <v>26</v>
      </c>
      <c r="C5" s="100">
        <v>98.299070790000002</v>
      </c>
      <c r="D5" s="100">
        <v>100.9697097</v>
      </c>
      <c r="E5" s="100">
        <v>106.9156693</v>
      </c>
      <c r="F5" s="100">
        <v>108.7671072</v>
      </c>
      <c r="G5" s="100">
        <v>114.0090969</v>
      </c>
      <c r="H5" s="100">
        <v>109.3287969</v>
      </c>
      <c r="I5" s="100">
        <v>115.51106420000001</v>
      </c>
      <c r="J5" s="100">
        <v>119.5732818</v>
      </c>
      <c r="K5" s="100">
        <v>121.7611785</v>
      </c>
      <c r="L5" s="100">
        <v>127.0656678</v>
      </c>
      <c r="M5" s="100">
        <v>130.70621610000001</v>
      </c>
      <c r="N5" s="100">
        <v>133.95080799999999</v>
      </c>
      <c r="O5" s="100">
        <v>136.86818270000001</v>
      </c>
      <c r="P5" s="100">
        <v>140.04834690000001</v>
      </c>
      <c r="Q5" s="100">
        <v>140.60428880000001</v>
      </c>
      <c r="R5" s="100">
        <v>135.54025240000001</v>
      </c>
      <c r="S5" s="100">
        <v>142.71835799999999</v>
      </c>
      <c r="T5" s="100">
        <v>144.90479070000001</v>
      </c>
      <c r="U5" s="100">
        <v>152.2009065</v>
      </c>
      <c r="V5" s="100">
        <v>147.46324319999999</v>
      </c>
      <c r="W5" s="100">
        <v>150.27977089999999</v>
      </c>
      <c r="X5" s="100">
        <v>155.12029418345401</v>
      </c>
      <c r="Y5" s="100">
        <v>158.816587515137</v>
      </c>
      <c r="Z5" s="100">
        <v>162.146114996313</v>
      </c>
      <c r="AA5" s="100">
        <v>158.98447016912999</v>
      </c>
      <c r="AB5" s="100">
        <v>161.31857866547199</v>
      </c>
      <c r="AC5" s="100">
        <v>161.90158710745499</v>
      </c>
      <c r="AD5" s="100">
        <v>162.604478775937</v>
      </c>
      <c r="AE5" s="100">
        <v>163.98080147601101</v>
      </c>
      <c r="AF5" s="100">
        <v>163.09186111691801</v>
      </c>
      <c r="AG5" s="100">
        <v>169.69216461273601</v>
      </c>
      <c r="AH5" s="100">
        <v>168.62349623538401</v>
      </c>
      <c r="AI5" s="221">
        <v>162.543931817594</v>
      </c>
      <c r="AJ5" s="221">
        <v>158.072375860721</v>
      </c>
    </row>
    <row r="6" spans="2:36">
      <c r="B6" t="s">
        <v>27</v>
      </c>
      <c r="C6" s="100">
        <v>114.27918637715001</v>
      </c>
      <c r="D6" s="100">
        <v>118.82932705740001</v>
      </c>
      <c r="E6" s="100">
        <v>122.47602520540001</v>
      </c>
      <c r="F6" s="100">
        <v>128.31388745940001</v>
      </c>
      <c r="G6" s="100">
        <v>131.58290019440003</v>
      </c>
      <c r="H6" s="100">
        <v>133.4650709009</v>
      </c>
      <c r="I6" s="100">
        <v>137.35938221590001</v>
      </c>
      <c r="J6" s="100">
        <v>136.75984513260002</v>
      </c>
      <c r="K6" s="100">
        <v>144.08338883089999</v>
      </c>
      <c r="L6" s="100">
        <v>149.60218401200001</v>
      </c>
      <c r="M6" s="100">
        <v>152.45507267209999</v>
      </c>
      <c r="N6" s="100">
        <v>150.2935007522</v>
      </c>
      <c r="O6" s="100">
        <v>164.28087744550001</v>
      </c>
      <c r="P6" s="100">
        <v>149.3175588352</v>
      </c>
      <c r="Q6" s="100">
        <v>165.0076166071</v>
      </c>
      <c r="R6" s="100">
        <v>161.20691004490001</v>
      </c>
      <c r="S6" s="100">
        <v>168.53637283169999</v>
      </c>
      <c r="T6" s="100">
        <v>157.55546185600002</v>
      </c>
      <c r="U6" s="100">
        <v>161.91029791100001</v>
      </c>
      <c r="V6" s="100">
        <v>162.12595288470001</v>
      </c>
      <c r="W6" s="100">
        <v>141.70831302210001</v>
      </c>
      <c r="X6" s="100">
        <v>162.46622552084401</v>
      </c>
      <c r="Y6" s="100">
        <v>160.82046304237301</v>
      </c>
      <c r="Z6" s="100">
        <v>156.24794309823</v>
      </c>
      <c r="AA6" s="100">
        <v>142.574053653867</v>
      </c>
      <c r="AB6" s="100">
        <v>143.91958016230899</v>
      </c>
      <c r="AC6" s="100">
        <v>144.42061207106599</v>
      </c>
      <c r="AD6" s="100">
        <v>145.65321481982701</v>
      </c>
      <c r="AE6" s="100">
        <v>142.53160451438399</v>
      </c>
      <c r="AF6" s="100">
        <v>139.18734930930299</v>
      </c>
      <c r="AG6" s="100">
        <v>145.84910444040599</v>
      </c>
      <c r="AH6" s="100">
        <v>133.72239417527899</v>
      </c>
      <c r="AI6" s="221">
        <v>124.16582336428399</v>
      </c>
      <c r="AJ6" s="221">
        <v>116.199295150282</v>
      </c>
    </row>
    <row r="7" spans="2:36">
      <c r="B7" t="s">
        <v>196</v>
      </c>
      <c r="C7" s="100">
        <v>98.141283356450003</v>
      </c>
      <c r="D7" s="100">
        <v>101.52554156446</v>
      </c>
      <c r="E7" s="100">
        <v>103.72992939914</v>
      </c>
      <c r="F7" s="100">
        <v>100.04322914508001</v>
      </c>
      <c r="G7" s="100">
        <v>96.40223861729001</v>
      </c>
      <c r="H7" s="100">
        <v>93.472954254949997</v>
      </c>
      <c r="I7" s="100">
        <v>92.345403413720007</v>
      </c>
      <c r="J7" s="100">
        <v>89.575850169900008</v>
      </c>
      <c r="K7" s="100">
        <v>86.471602261650006</v>
      </c>
      <c r="L7" s="100">
        <v>84.282409359240006</v>
      </c>
      <c r="M7" s="100">
        <v>82.855993557580007</v>
      </c>
      <c r="N7" s="100">
        <v>81.165164728280004</v>
      </c>
      <c r="O7" s="100">
        <v>80.362553830830009</v>
      </c>
      <c r="P7" s="100">
        <v>78.416030984890014</v>
      </c>
      <c r="Q7" s="100">
        <v>77.624181210140009</v>
      </c>
      <c r="R7" s="100">
        <v>75.496033956760002</v>
      </c>
      <c r="S7" s="100">
        <v>73.917642455559999</v>
      </c>
      <c r="T7" s="100">
        <v>76.765699432160005</v>
      </c>
      <c r="U7" s="100">
        <v>80.282017325240005</v>
      </c>
      <c r="V7" s="100">
        <v>83.704823040320008</v>
      </c>
      <c r="W7" s="100">
        <v>86.682011628520002</v>
      </c>
      <c r="X7" s="100">
        <v>91.219833905932205</v>
      </c>
      <c r="Y7" s="100">
        <v>94.529451877184002</v>
      </c>
      <c r="Z7" s="100">
        <v>98.446017310762002</v>
      </c>
      <c r="AA7" s="100">
        <v>100.397556858892</v>
      </c>
      <c r="AB7" s="100">
        <v>102.148021811319</v>
      </c>
      <c r="AC7" s="100">
        <v>103.798748146245</v>
      </c>
      <c r="AD7" s="100">
        <v>106.170812873239</v>
      </c>
      <c r="AE7" s="100">
        <v>109.700430191338</v>
      </c>
      <c r="AF7" s="100">
        <v>113.78610162126</v>
      </c>
      <c r="AG7" s="100">
        <v>114.273701330154</v>
      </c>
      <c r="AH7" s="100">
        <v>118.270982497559</v>
      </c>
      <c r="AI7" s="221">
        <v>124.311047991965</v>
      </c>
      <c r="AJ7" s="221">
        <v>129.48356617716399</v>
      </c>
    </row>
    <row r="8" spans="2:36">
      <c r="B8" t="s">
        <v>150</v>
      </c>
      <c r="C8" s="100">
        <v>129.9212556871</v>
      </c>
      <c r="D8" s="100">
        <v>125.24257041950001</v>
      </c>
      <c r="E8" s="100">
        <v>126.3269595279</v>
      </c>
      <c r="F8" s="100">
        <v>118.06837266840002</v>
      </c>
      <c r="G8" s="100">
        <v>117.3144853652</v>
      </c>
      <c r="H8" s="100">
        <v>112.78002227385001</v>
      </c>
      <c r="I8" s="100">
        <v>109.91214343926001</v>
      </c>
      <c r="J8" s="100">
        <v>113.13544495935</v>
      </c>
      <c r="K8" s="100">
        <v>119.41892805020001</v>
      </c>
      <c r="L8" s="100">
        <v>120.83223402740001</v>
      </c>
      <c r="M8" s="100">
        <v>114.60714051455001</v>
      </c>
      <c r="N8" s="100">
        <v>123.39324492640002</v>
      </c>
      <c r="O8" s="100">
        <v>113.88972614739001</v>
      </c>
      <c r="P8" s="100">
        <v>113.24198069047002</v>
      </c>
      <c r="Q8" s="100">
        <v>110.36437587296</v>
      </c>
      <c r="R8" s="100">
        <v>109.34443074611002</v>
      </c>
      <c r="S8" s="100">
        <v>102.11768868990001</v>
      </c>
      <c r="T8" s="100">
        <v>91.014485356700007</v>
      </c>
      <c r="U8" s="100">
        <v>98.589782432220019</v>
      </c>
      <c r="V8" s="100">
        <v>94.532513732029997</v>
      </c>
      <c r="W8" s="100">
        <v>80.459191001459999</v>
      </c>
      <c r="X8" s="100">
        <v>78.259053983381705</v>
      </c>
      <c r="Y8" s="100">
        <v>73.975441135106806</v>
      </c>
      <c r="Z8" s="100">
        <v>72.359382290491894</v>
      </c>
      <c r="AA8" s="100">
        <v>69.002692607316604</v>
      </c>
      <c r="AB8" s="100">
        <v>67.169841091209605</v>
      </c>
      <c r="AC8" s="100">
        <v>59.357368765372797</v>
      </c>
      <c r="AD8" s="100">
        <v>60.760370340466103</v>
      </c>
      <c r="AE8" s="100">
        <v>56.0782998553141</v>
      </c>
      <c r="AF8" s="100">
        <v>52.400219253009602</v>
      </c>
      <c r="AG8" s="100">
        <v>52.687839608992803</v>
      </c>
      <c r="AH8" s="100">
        <v>47.308866226214697</v>
      </c>
      <c r="AI8" s="221">
        <v>44.409078306337499</v>
      </c>
      <c r="AJ8" s="221">
        <v>38.8077677803984</v>
      </c>
    </row>
    <row r="9" spans="2:36">
      <c r="B9" t="s">
        <v>34</v>
      </c>
      <c r="C9" s="100">
        <v>12.147876887110002</v>
      </c>
      <c r="D9" s="100">
        <v>10.15209952579</v>
      </c>
      <c r="E9" s="100">
        <v>9.0126595914200003</v>
      </c>
      <c r="F9" s="100">
        <v>8.246904733840001</v>
      </c>
      <c r="G9" s="100">
        <v>7.99521393765</v>
      </c>
      <c r="H9" s="100">
        <v>6.7165497148600002</v>
      </c>
      <c r="I9" s="100">
        <v>6.4947077207200001</v>
      </c>
      <c r="J9" s="100">
        <v>6.2698569990600008</v>
      </c>
      <c r="K9" s="100">
        <v>5.4594004338300008</v>
      </c>
      <c r="L9" s="100">
        <v>5.2210791600000004</v>
      </c>
      <c r="M9" s="100">
        <v>4.3488640500000004</v>
      </c>
      <c r="N9" s="100">
        <v>4.2383441600000005</v>
      </c>
      <c r="O9" s="100">
        <v>2.9449137100000007</v>
      </c>
      <c r="P9" s="100">
        <v>2.8913808200000002</v>
      </c>
      <c r="Q9" s="100">
        <v>2.8044116799999999</v>
      </c>
      <c r="R9" s="100">
        <v>2.5214188900000001</v>
      </c>
      <c r="S9" s="100">
        <v>2.4482894500000003</v>
      </c>
      <c r="T9" s="100">
        <v>2.3884647299999999</v>
      </c>
      <c r="U9" s="100">
        <v>2.6454644700000003</v>
      </c>
      <c r="V9" s="100">
        <v>2.3358855000000003</v>
      </c>
      <c r="W9" s="100">
        <v>2.6205181200000003</v>
      </c>
      <c r="X9" s="100">
        <v>0.47017764000000001</v>
      </c>
      <c r="Y9" s="100">
        <v>0.52381520000000004</v>
      </c>
      <c r="Z9" s="100">
        <v>0.55055257000000002</v>
      </c>
      <c r="AA9" s="100">
        <v>0.40767801999999997</v>
      </c>
      <c r="AB9" s="100">
        <v>0.42195966000000001</v>
      </c>
      <c r="AC9" s="100">
        <v>0.43810209999999999</v>
      </c>
      <c r="AD9" s="100">
        <v>0.41277266943000002</v>
      </c>
      <c r="AE9" s="100">
        <v>0.30570842459000003</v>
      </c>
      <c r="AF9" s="100">
        <v>0.28361423904999999</v>
      </c>
      <c r="AG9" s="100">
        <v>0.24074954805000001</v>
      </c>
      <c r="AH9" s="100">
        <v>0.30392462681999999</v>
      </c>
      <c r="AI9" s="221">
        <v>0.30791956670999998</v>
      </c>
      <c r="AJ9" s="221">
        <v>0.23010017801999999</v>
      </c>
    </row>
    <row r="10" spans="2:36">
      <c r="B10" t="s">
        <v>197</v>
      </c>
      <c r="C10" s="100"/>
      <c r="D10" s="100"/>
      <c r="E10" s="100"/>
      <c r="F10" s="100"/>
      <c r="G10" s="100"/>
      <c r="H10" s="100"/>
      <c r="I10" s="100"/>
      <c r="J10" s="100"/>
      <c r="K10" s="100"/>
      <c r="L10" s="100"/>
      <c r="M10" s="100"/>
      <c r="N10" s="100"/>
      <c r="O10" s="100"/>
      <c r="P10" s="100"/>
      <c r="Q10" s="100"/>
      <c r="R10" s="100"/>
      <c r="S10" s="100"/>
      <c r="T10" s="100">
        <v>14.92426541</v>
      </c>
      <c r="U10" s="100">
        <v>15.756178480000001</v>
      </c>
      <c r="V10" s="100">
        <v>13.65127487</v>
      </c>
      <c r="W10" s="100">
        <v>13.627948979999999</v>
      </c>
      <c r="X10" s="100">
        <v>13.6723158175948</v>
      </c>
      <c r="Y10" s="100">
        <v>13.492419690577</v>
      </c>
      <c r="Z10" s="100">
        <v>13.611290674261101</v>
      </c>
      <c r="AA10" s="100">
        <v>13.254694633712401</v>
      </c>
      <c r="AB10" s="100">
        <v>14.2238642348093</v>
      </c>
      <c r="AC10" s="100">
        <v>14.338511666493799</v>
      </c>
      <c r="AD10" s="100">
        <v>14.6289634209085</v>
      </c>
      <c r="AE10" s="100">
        <v>15.218625116615399</v>
      </c>
      <c r="AF10" s="100">
        <v>15.3959733173233</v>
      </c>
      <c r="AG10" s="100">
        <v>15.8813693190219</v>
      </c>
      <c r="AH10" s="100">
        <v>16.850094835000199</v>
      </c>
      <c r="AI10" s="221">
        <v>15.7390564877778</v>
      </c>
      <c r="AJ10" s="221">
        <v>16.775479735341499</v>
      </c>
    </row>
    <row r="11" spans="2:36">
      <c r="B11" t="s">
        <v>28</v>
      </c>
      <c r="C11" s="100">
        <v>452.78867310740009</v>
      </c>
      <c r="D11" s="100">
        <v>456.71924827430007</v>
      </c>
      <c r="E11" s="100">
        <v>468.46124308090003</v>
      </c>
      <c r="F11" s="100">
        <v>463.43950119050004</v>
      </c>
      <c r="G11" s="100">
        <v>467.30393491920006</v>
      </c>
      <c r="H11" s="100">
        <v>455.76339392590006</v>
      </c>
      <c r="I11" s="100">
        <v>461.62270108580003</v>
      </c>
      <c r="J11" s="100">
        <v>465.31427905490006</v>
      </c>
      <c r="K11" s="100">
        <v>477.19449815600001</v>
      </c>
      <c r="L11" s="100">
        <v>487.00357428590002</v>
      </c>
      <c r="M11" s="100">
        <v>484.97328692320008</v>
      </c>
      <c r="N11" s="100">
        <v>493.0410625824</v>
      </c>
      <c r="O11" s="100">
        <v>498.34625385660001</v>
      </c>
      <c r="P11" s="100">
        <v>483.91529826370004</v>
      </c>
      <c r="Q11" s="100">
        <v>496.40487412230004</v>
      </c>
      <c r="R11" s="100">
        <v>484.10904603900002</v>
      </c>
      <c r="S11" s="100">
        <v>489.73835134090001</v>
      </c>
      <c r="T11" s="100">
        <v>487.55316738090005</v>
      </c>
      <c r="U11" s="100">
        <v>511.38464708920003</v>
      </c>
      <c r="V11" s="100">
        <v>503.81369328370005</v>
      </c>
      <c r="W11" s="100">
        <v>475.37775375900003</v>
      </c>
      <c r="X11" s="100">
        <v>501.20790105120699</v>
      </c>
      <c r="Y11" s="100">
        <v>502.158178460378</v>
      </c>
      <c r="Z11" s="100">
        <v>503.36130094005802</v>
      </c>
      <c r="AA11" s="100">
        <v>484.62114594291802</v>
      </c>
      <c r="AB11" s="100">
        <v>489.20184562511901</v>
      </c>
      <c r="AC11" s="100">
        <v>484.25492985663402</v>
      </c>
      <c r="AD11" s="100">
        <v>490.230612899807</v>
      </c>
      <c r="AE11" s="100">
        <v>487.81546957825299</v>
      </c>
      <c r="AF11" s="100">
        <v>484.14511885686301</v>
      </c>
      <c r="AG11" s="100">
        <v>498.62492885936098</v>
      </c>
      <c r="AH11" s="100">
        <v>485.079758596256</v>
      </c>
      <c r="AI11" s="221">
        <v>471.476857534668</v>
      </c>
      <c r="AJ11" s="221">
        <v>459.56858488192699</v>
      </c>
    </row>
    <row r="13" spans="2:36">
      <c r="B13" s="87" t="s">
        <v>172</v>
      </c>
    </row>
    <row r="14" spans="2:36">
      <c r="W14" s="100"/>
      <c r="X14" s="101"/>
    </row>
    <row r="15" spans="2:36">
      <c r="W15" s="100"/>
    </row>
    <row r="16" spans="2:36">
      <c r="W16" s="100"/>
    </row>
    <row r="17" spans="16:24">
      <c r="W17" s="100"/>
    </row>
    <row r="18" spans="16:24">
      <c r="W18" s="100"/>
      <c r="X18" s="219"/>
    </row>
    <row r="20" spans="16:24">
      <c r="V20" s="100"/>
    </row>
    <row r="28" spans="16:24">
      <c r="P28" s="48"/>
    </row>
    <row r="33" spans="2:2">
      <c r="B33" s="87" t="s">
        <v>19</v>
      </c>
    </row>
    <row r="34" spans="2:2">
      <c r="B34" s="87" t="s">
        <v>20</v>
      </c>
    </row>
    <row r="35" spans="2:2">
      <c r="B35" s="87" t="s">
        <v>52</v>
      </c>
    </row>
  </sheetData>
  <pageMargins left="0.7" right="0.7" top="0.75" bottom="0.75" header="0.3" footer="0.3"/>
  <pageSetup paperSize="9" orientation="portrait"/>
  <drawing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89BA54-6DF0-4844-862C-69F4C4D19E82}">
  <sheetPr>
    <tabColor theme="9" tint="-0.249977111117893"/>
  </sheetPr>
  <dimension ref="A1:AN34"/>
  <sheetViews>
    <sheetView showGridLines="0" zoomScaleNormal="100" workbookViewId="0">
      <pane xSplit="1" ySplit="4" topLeftCell="B5" activePane="bottomRight" state="frozen"/>
      <selection activeCell="E33" sqref="E33:F33"/>
      <selection pane="topRight" activeCell="E33" sqref="E33:F33"/>
      <selection pane="bottomLeft" activeCell="E33" sqref="E33:F33"/>
      <selection pane="bottomRight"/>
    </sheetView>
  </sheetViews>
  <sheetFormatPr baseColWidth="10" defaultColWidth="11.28515625" defaultRowHeight="12.75"/>
  <cols>
    <col min="1" max="1" width="29.28515625" style="193" customWidth="1"/>
    <col min="2" max="2" width="31" style="193" customWidth="1"/>
    <col min="3" max="12" width="11.7109375" style="193" customWidth="1"/>
    <col min="13" max="13" width="13.7109375" style="193" bestFit="1" customWidth="1"/>
    <col min="14" max="33" width="11.28515625" style="193"/>
    <col min="34" max="36" width="13.7109375" style="193" bestFit="1" customWidth="1"/>
    <col min="37" max="16384" width="11.28515625" style="193"/>
  </cols>
  <sheetData>
    <row r="1" spans="1:35" ht="15">
      <c r="A1" s="18" t="s">
        <v>552</v>
      </c>
      <c r="E1" s="416"/>
      <c r="AG1"/>
    </row>
    <row r="2" spans="1:35" ht="15">
      <c r="A2" s="193" t="s">
        <v>172</v>
      </c>
      <c r="AG2"/>
    </row>
    <row r="3" spans="1:35" ht="15">
      <c r="Q3" s="674"/>
      <c r="R3" s="675"/>
      <c r="S3" s="675"/>
      <c r="T3" s="675"/>
      <c r="U3" s="675"/>
      <c r="V3" s="675"/>
      <c r="W3" s="675"/>
      <c r="X3" s="675"/>
      <c r="Y3" s="675"/>
      <c r="Z3" s="675"/>
      <c r="AA3" s="675"/>
      <c r="AB3" s="675"/>
      <c r="AC3" s="675"/>
      <c r="AD3" s="675"/>
      <c r="AE3" s="675"/>
    </row>
    <row r="4" spans="1:35" ht="15">
      <c r="B4" s="676">
        <v>1990</v>
      </c>
      <c r="C4" s="676">
        <v>1991</v>
      </c>
      <c r="D4" s="676">
        <v>1992</v>
      </c>
      <c r="E4" s="676">
        <v>1993</v>
      </c>
      <c r="F4" s="676">
        <v>1994</v>
      </c>
      <c r="G4" s="676">
        <v>1995</v>
      </c>
      <c r="H4" s="676">
        <v>1996</v>
      </c>
      <c r="I4" s="676">
        <v>1997</v>
      </c>
      <c r="J4" s="676">
        <v>1998</v>
      </c>
      <c r="K4" s="676">
        <v>1999</v>
      </c>
      <c r="L4" s="193">
        <v>2000</v>
      </c>
      <c r="M4" s="193">
        <v>2001</v>
      </c>
      <c r="N4" s="193">
        <v>2002</v>
      </c>
      <c r="O4" s="193">
        <v>2003</v>
      </c>
      <c r="P4" s="193">
        <v>2004</v>
      </c>
      <c r="Q4" s="193">
        <v>2005</v>
      </c>
      <c r="R4" s="193">
        <v>2006</v>
      </c>
      <c r="S4" s="193">
        <v>2007</v>
      </c>
      <c r="T4" s="193">
        <v>2008</v>
      </c>
      <c r="U4" s="193">
        <v>2009</v>
      </c>
      <c r="V4" s="193">
        <v>2010</v>
      </c>
      <c r="W4" s="677" t="s">
        <v>108</v>
      </c>
      <c r="X4" s="677" t="s">
        <v>109</v>
      </c>
      <c r="Y4" s="677" t="s">
        <v>110</v>
      </c>
      <c r="Z4" s="677" t="s">
        <v>111</v>
      </c>
      <c r="AA4" s="677" t="s">
        <v>112</v>
      </c>
      <c r="AB4" s="677" t="s">
        <v>113</v>
      </c>
      <c r="AC4" s="677" t="s">
        <v>114</v>
      </c>
      <c r="AD4" s="677" t="s">
        <v>115</v>
      </c>
      <c r="AE4" s="677" t="s">
        <v>116</v>
      </c>
      <c r="AF4" s="677" t="s">
        <v>117</v>
      </c>
      <c r="AG4" s="677" t="s">
        <v>118</v>
      </c>
      <c r="AH4" s="677" t="s">
        <v>119</v>
      </c>
      <c r="AI4" s="677" t="s">
        <v>550</v>
      </c>
    </row>
    <row r="5" spans="1:35" ht="15">
      <c r="A5" s="193" t="s">
        <v>26</v>
      </c>
      <c r="B5" s="678">
        <v>81.413903610000006</v>
      </c>
      <c r="C5" s="678">
        <v>86.440844049999995</v>
      </c>
      <c r="D5" s="678">
        <v>89.114576959999994</v>
      </c>
      <c r="E5" s="678">
        <v>90.100386049999997</v>
      </c>
      <c r="F5" s="678">
        <v>95.618249520000006</v>
      </c>
      <c r="G5" s="678">
        <v>100.1668974</v>
      </c>
      <c r="H5" s="678">
        <v>98.124549310000006</v>
      </c>
      <c r="I5" s="678">
        <v>97.31549923</v>
      </c>
      <c r="J5" s="678">
        <v>100.2903677</v>
      </c>
      <c r="K5" s="678">
        <v>103.73813079999999</v>
      </c>
      <c r="L5" s="213">
        <v>109.9020419</v>
      </c>
      <c r="M5" s="213">
        <v>114.81845370000001</v>
      </c>
      <c r="N5" s="213">
        <v>115.40532</v>
      </c>
      <c r="O5" s="213">
        <v>119.46634570000001</v>
      </c>
      <c r="P5" s="213">
        <v>122.4917501</v>
      </c>
      <c r="Q5" s="213">
        <v>126.7322956</v>
      </c>
      <c r="R5" s="213">
        <v>131.60659290000001</v>
      </c>
      <c r="S5" s="213">
        <v>135.58005180000001</v>
      </c>
      <c r="T5" s="213">
        <v>134.18674960000001</v>
      </c>
      <c r="U5" s="213">
        <v>139.16406259999999</v>
      </c>
      <c r="V5" s="213">
        <v>144.62672749999999</v>
      </c>
      <c r="W5" s="213">
        <v>142.126156500907</v>
      </c>
      <c r="X5" s="213">
        <v>144.16791334695199</v>
      </c>
      <c r="Y5" s="213">
        <v>142.10540656928001</v>
      </c>
      <c r="Z5" s="213">
        <v>142.908508894047</v>
      </c>
      <c r="AA5" s="213">
        <v>143.59545682230399</v>
      </c>
      <c r="AB5" s="213">
        <v>141.780698743279</v>
      </c>
      <c r="AC5" s="213">
        <v>142.13356374703901</v>
      </c>
      <c r="AD5" s="213">
        <v>142.21253939668301</v>
      </c>
      <c r="AE5" s="213">
        <v>138.55224245004601</v>
      </c>
      <c r="AF5" s="213">
        <v>130.83300289598401</v>
      </c>
      <c r="AG5" s="213">
        <v>132.998611486382</v>
      </c>
      <c r="AH5" s="213">
        <v>134.964445712366</v>
      </c>
      <c r="AI5" s="213">
        <v>132.44782775398701</v>
      </c>
    </row>
    <row r="6" spans="1:35">
      <c r="A6" s="193" t="s">
        <v>27</v>
      </c>
      <c r="B6" s="213">
        <v>37.13717938461</v>
      </c>
      <c r="C6" s="213">
        <v>42.258384942690007</v>
      </c>
      <c r="D6" s="213">
        <v>49.453365654980004</v>
      </c>
      <c r="E6" s="213">
        <v>46.115080848600002</v>
      </c>
      <c r="F6" s="213">
        <v>57.394351507750002</v>
      </c>
      <c r="G6" s="213">
        <v>46.658794699480005</v>
      </c>
      <c r="H6" s="213">
        <v>52.504134020040006</v>
      </c>
      <c r="I6" s="213">
        <v>61.72624966723</v>
      </c>
      <c r="J6" s="213">
        <v>49.266639957380008</v>
      </c>
      <c r="K6" s="213">
        <v>61.102135498060008</v>
      </c>
      <c r="L6" s="213">
        <v>54.739887383220008</v>
      </c>
      <c r="M6" s="213">
        <v>53.925851999499997</v>
      </c>
      <c r="N6" s="213">
        <v>51.385902425739999</v>
      </c>
      <c r="O6" s="213">
        <v>60.244933008450005</v>
      </c>
      <c r="P6" s="213">
        <v>61.522167392520004</v>
      </c>
      <c r="Q6" s="213">
        <v>62.587835666660006</v>
      </c>
      <c r="R6" s="213">
        <v>57.481013848350003</v>
      </c>
      <c r="S6" s="213">
        <v>63.553026939589998</v>
      </c>
      <c r="T6" s="213">
        <v>55.746920383980004</v>
      </c>
      <c r="U6" s="213">
        <v>68.447432553120009</v>
      </c>
      <c r="V6" s="213">
        <v>69.034354680090004</v>
      </c>
      <c r="W6" s="213">
        <v>66.687135864392204</v>
      </c>
      <c r="X6" s="213">
        <v>68.156940363460606</v>
      </c>
      <c r="Y6" s="213">
        <v>68.978981140665894</v>
      </c>
      <c r="Z6" s="213">
        <v>72.353039669086897</v>
      </c>
      <c r="AA6" s="213">
        <v>72.111982989294802</v>
      </c>
      <c r="AB6" s="213">
        <v>68.021546808058901</v>
      </c>
      <c r="AC6" s="213">
        <v>72.991339703528695</v>
      </c>
      <c r="AD6" s="213">
        <v>78.574840199681105</v>
      </c>
      <c r="AE6" s="213">
        <v>76.608762042465699</v>
      </c>
      <c r="AF6" s="213">
        <v>75.062200125232707</v>
      </c>
      <c r="AG6" s="213">
        <v>74.487223711396794</v>
      </c>
      <c r="AH6" s="213">
        <v>71.056181049252302</v>
      </c>
      <c r="AI6" s="213">
        <v>66.512963039052295</v>
      </c>
    </row>
    <row r="7" spans="1:35">
      <c r="A7" s="193" t="s">
        <v>47</v>
      </c>
      <c r="B7" s="213">
        <v>60.123440911250007</v>
      </c>
      <c r="C7" s="213">
        <v>60.644017284180009</v>
      </c>
      <c r="D7" s="213">
        <v>61.530285620980003</v>
      </c>
      <c r="E7" s="213">
        <v>57.651755867080006</v>
      </c>
      <c r="F7" s="213">
        <v>56.831613547099998</v>
      </c>
      <c r="G7" s="213">
        <v>56.513850825220004</v>
      </c>
      <c r="H7" s="213">
        <v>56.510985181590002</v>
      </c>
      <c r="I7" s="213">
        <v>55.945109016630006</v>
      </c>
      <c r="J7" s="213">
        <v>65.477964517160004</v>
      </c>
      <c r="K7" s="213">
        <v>64.910267989710007</v>
      </c>
      <c r="L7" s="213">
        <v>58.552417968710003</v>
      </c>
      <c r="M7" s="213">
        <v>60.891045485440003</v>
      </c>
      <c r="N7" s="213">
        <v>59.510704382710003</v>
      </c>
      <c r="O7" s="213">
        <v>60.446521299440008</v>
      </c>
      <c r="P7" s="213">
        <v>60.365810576450002</v>
      </c>
      <c r="Q7" s="213">
        <v>56.086622286759997</v>
      </c>
      <c r="R7" s="213">
        <v>52.398056196910005</v>
      </c>
      <c r="S7" s="213">
        <v>48.148376194500003</v>
      </c>
      <c r="T7" s="213">
        <v>54.278133142880009</v>
      </c>
      <c r="U7" s="213">
        <v>51.134144850090003</v>
      </c>
      <c r="V7" s="213">
        <v>45.275656407300005</v>
      </c>
      <c r="W7" s="213">
        <v>44.669299829668198</v>
      </c>
      <c r="X7" s="213">
        <v>41.389696728952799</v>
      </c>
      <c r="Y7" s="213">
        <v>39.8702392321293</v>
      </c>
      <c r="Z7" s="213">
        <v>40.067283452503702</v>
      </c>
      <c r="AA7" s="213">
        <v>40.306115271707597</v>
      </c>
      <c r="AB7" s="213">
        <v>33.901975930750602</v>
      </c>
      <c r="AC7" s="213">
        <v>35.817053022145302</v>
      </c>
      <c r="AD7" s="213">
        <v>34.015765430308299</v>
      </c>
      <c r="AE7" s="213">
        <v>33.483595768146699</v>
      </c>
      <c r="AF7" s="213">
        <v>32.279644970466698</v>
      </c>
      <c r="AG7" s="213">
        <v>30.989234685382801</v>
      </c>
      <c r="AH7" s="213">
        <v>25.740163019858802</v>
      </c>
      <c r="AI7" s="213">
        <v>25.376845319889998</v>
      </c>
    </row>
    <row r="8" spans="1:35" ht="15">
      <c r="A8" s="193" t="s">
        <v>553</v>
      </c>
      <c r="B8" s="213">
        <v>0.55777777777777804</v>
      </c>
      <c r="C8" s="213">
        <v>0.54472222222222277</v>
      </c>
      <c r="D8" s="213">
        <v>0.55027777777777842</v>
      </c>
      <c r="E8" s="213">
        <v>0.57916666666666672</v>
      </c>
      <c r="F8" s="213">
        <v>0.58583333333333343</v>
      </c>
      <c r="G8" s="213">
        <v>2.3824999999999972</v>
      </c>
      <c r="H8" s="213">
        <v>2.4933333333333292</v>
      </c>
      <c r="I8" s="213">
        <v>2.7277777777777779</v>
      </c>
      <c r="J8" s="213">
        <v>2.6466666666666656</v>
      </c>
      <c r="K8" s="213">
        <v>2.8966666666666696</v>
      </c>
      <c r="L8" s="213">
        <v>4.3856411686900003</v>
      </c>
      <c r="M8" s="213">
        <v>5.1028520108500004</v>
      </c>
      <c r="N8" s="213">
        <v>6.455339833450001</v>
      </c>
      <c r="O8" s="213">
        <v>7.2797737862500007</v>
      </c>
      <c r="P8" s="213">
        <v>7.7776943493099999</v>
      </c>
      <c r="Q8" s="213">
        <v>4.6141576430900004</v>
      </c>
      <c r="R8" s="213">
        <v>4.0470562808900006</v>
      </c>
      <c r="S8" s="213">
        <v>5.7800720862000006</v>
      </c>
      <c r="T8" s="213">
        <v>6.1594469427800007</v>
      </c>
      <c r="U8" s="213">
        <v>7.5707438723700005</v>
      </c>
      <c r="V8" s="678">
        <v>6.7433729491500003</v>
      </c>
      <c r="W8" s="213">
        <v>7.0858870650031198</v>
      </c>
      <c r="X8" s="213">
        <v>8.0679456975990593</v>
      </c>
      <c r="Y8" s="213">
        <v>9.7307052261511195</v>
      </c>
      <c r="Z8" s="213">
        <v>10.1607202007491</v>
      </c>
      <c r="AA8" s="213">
        <v>9.8890982107406291</v>
      </c>
      <c r="AB8" s="213">
        <v>10.575684889223</v>
      </c>
      <c r="AC8" s="213">
        <v>11.475136317110801</v>
      </c>
      <c r="AD8" s="213">
        <v>11.3412012941639</v>
      </c>
      <c r="AE8" s="213">
        <v>11.7727314265011</v>
      </c>
      <c r="AF8" s="213">
        <v>12.5047176667727</v>
      </c>
      <c r="AG8" s="213">
        <v>13.0844952565041</v>
      </c>
      <c r="AH8" s="213">
        <v>14.010397961112099</v>
      </c>
      <c r="AI8" s="213">
        <v>13.9081237590984</v>
      </c>
    </row>
    <row r="9" spans="1:35" ht="15">
      <c r="A9" s="193" t="s">
        <v>34</v>
      </c>
      <c r="B9" s="213">
        <v>7.9720858799999954</v>
      </c>
      <c r="C9" s="213">
        <v>8.5043211999999961</v>
      </c>
      <c r="D9" s="213">
        <v>6.8561990100000152</v>
      </c>
      <c r="E9" s="213">
        <v>6.3394315900000064</v>
      </c>
      <c r="F9" s="213">
        <v>5.0481643199999819</v>
      </c>
      <c r="G9" s="213">
        <v>4.5458064700000147</v>
      </c>
      <c r="H9" s="213">
        <v>4.8905545599999742</v>
      </c>
      <c r="I9" s="213">
        <v>4.2727340699999816</v>
      </c>
      <c r="J9" s="213">
        <v>3.7784474399999648</v>
      </c>
      <c r="K9" s="213">
        <v>3.5870525300000069</v>
      </c>
      <c r="L9" s="213">
        <v>2.9881307899995879</v>
      </c>
      <c r="M9" s="213">
        <v>2.9108494399994869</v>
      </c>
      <c r="N9" s="213">
        <v>2.0131181100003133</v>
      </c>
      <c r="O9" s="213">
        <v>2.2761538199996352</v>
      </c>
      <c r="P9" s="213">
        <v>2.2490093999998697</v>
      </c>
      <c r="Q9" s="213">
        <v>2.3719966499998622</v>
      </c>
      <c r="R9" s="213">
        <v>2.3232436900002162</v>
      </c>
      <c r="S9" s="213">
        <v>2.2102466100005458</v>
      </c>
      <c r="T9" s="678">
        <v>1.979833049999586</v>
      </c>
      <c r="U9" s="678">
        <v>1.7344982000000524</v>
      </c>
      <c r="V9" s="678">
        <v>1.9443615499994362</v>
      </c>
      <c r="W9" s="213">
        <v>0.53656168000000004</v>
      </c>
      <c r="X9" s="213">
        <v>0.59929390000000005</v>
      </c>
      <c r="Y9" s="213">
        <v>0.64505794999999999</v>
      </c>
      <c r="Z9" s="213">
        <v>0.48091212999999999</v>
      </c>
      <c r="AA9" s="213">
        <v>0.49353068</v>
      </c>
      <c r="AB9" s="213">
        <v>0.51165022000000004</v>
      </c>
      <c r="AC9" s="213">
        <v>0.47797076344</v>
      </c>
      <c r="AD9" s="213">
        <v>0.42059784514999998</v>
      </c>
      <c r="AE9" s="213">
        <v>0.40432760307999999</v>
      </c>
      <c r="AF9" s="213">
        <v>0.35525487623000002</v>
      </c>
      <c r="AG9" s="213">
        <v>0.42171975635999998</v>
      </c>
      <c r="AH9" s="213">
        <v>0.38187951664000003</v>
      </c>
      <c r="AI9" s="213">
        <v>0.34274047287999998</v>
      </c>
    </row>
    <row r="10" spans="1:35" ht="15">
      <c r="A10" s="193" t="s">
        <v>554</v>
      </c>
      <c r="B10" s="213">
        <v>0</v>
      </c>
      <c r="C10" s="213">
        <v>0</v>
      </c>
      <c r="D10" s="213">
        <v>0</v>
      </c>
      <c r="E10" s="213">
        <v>0</v>
      </c>
      <c r="F10" s="213">
        <v>0</v>
      </c>
      <c r="G10" s="213">
        <v>0</v>
      </c>
      <c r="H10" s="213">
        <v>0</v>
      </c>
      <c r="I10" s="213">
        <v>0</v>
      </c>
      <c r="J10" s="213">
        <v>0</v>
      </c>
      <c r="K10" s="213">
        <v>0</v>
      </c>
      <c r="L10" s="213">
        <v>0</v>
      </c>
      <c r="M10" s="213">
        <v>0</v>
      </c>
      <c r="N10" s="213">
        <v>0</v>
      </c>
      <c r="O10" s="213">
        <v>0</v>
      </c>
      <c r="P10" s="213">
        <v>0</v>
      </c>
      <c r="Q10" s="213">
        <v>0</v>
      </c>
      <c r="R10" s="213">
        <v>0</v>
      </c>
      <c r="S10" s="213">
        <v>8.5813146460786882</v>
      </c>
      <c r="T10" s="678">
        <v>8.9722015237694901</v>
      </c>
      <c r="U10" s="678">
        <v>7.9099033029398571</v>
      </c>
      <c r="V10" s="678">
        <v>8.0177858446915131</v>
      </c>
      <c r="W10" s="213">
        <v>8.2099740927787206</v>
      </c>
      <c r="X10" s="213">
        <v>7.4977070622937996</v>
      </c>
      <c r="Y10" s="213">
        <v>7.4859556153199396</v>
      </c>
      <c r="Z10" s="213">
        <v>8.5160428044027494</v>
      </c>
      <c r="AA10" s="213">
        <v>8.7051132248954008</v>
      </c>
      <c r="AB10" s="213">
        <v>9.0379866869021299</v>
      </c>
      <c r="AC10" s="213">
        <v>9.5690561714515798</v>
      </c>
      <c r="AD10" s="213">
        <v>9.7626920746335308</v>
      </c>
      <c r="AE10" s="213">
        <v>9.6820965331341693</v>
      </c>
      <c r="AF10" s="213">
        <v>10.4471471085507</v>
      </c>
      <c r="AG10" s="213">
        <v>10.4770648373598</v>
      </c>
      <c r="AH10" s="213">
        <v>10.525049684582299</v>
      </c>
      <c r="AI10" s="213">
        <v>10.582313344796299</v>
      </c>
    </row>
    <row r="11" spans="1:35">
      <c r="A11" s="679" t="s">
        <v>28</v>
      </c>
      <c r="B11" s="680">
        <v>187.20438756363779</v>
      </c>
      <c r="C11" s="680">
        <v>198.3922896990922</v>
      </c>
      <c r="D11" s="680">
        <v>207.50470502373778</v>
      </c>
      <c r="E11" s="680">
        <v>200.78582102234668</v>
      </c>
      <c r="F11" s="680">
        <v>215.47821222818334</v>
      </c>
      <c r="G11" s="680">
        <v>210.26784939469999</v>
      </c>
      <c r="H11" s="680">
        <v>214.52355640496333</v>
      </c>
      <c r="I11" s="680">
        <v>221.98736976163778</v>
      </c>
      <c r="J11" s="680">
        <v>221.46008628120666</v>
      </c>
      <c r="K11" s="680">
        <v>236.23425348443666</v>
      </c>
      <c r="L11" s="680">
        <v>230.56811921061961</v>
      </c>
      <c r="M11" s="680">
        <v>237.64905263578947</v>
      </c>
      <c r="N11" s="680">
        <v>234.77038475190031</v>
      </c>
      <c r="O11" s="680">
        <v>249.71372761413966</v>
      </c>
      <c r="P11" s="680">
        <v>254.40643181827988</v>
      </c>
      <c r="Q11" s="680">
        <v>252.39290784650987</v>
      </c>
      <c r="R11" s="680">
        <v>247.85596291615025</v>
      </c>
      <c r="S11" s="680">
        <v>263.85308827636925</v>
      </c>
      <c r="T11" s="680">
        <v>261.32328464340912</v>
      </c>
      <c r="U11" s="680">
        <v>275.96078537851997</v>
      </c>
      <c r="V11" s="680">
        <v>275.64225893123091</v>
      </c>
      <c r="W11" s="680">
        <v>269.31501503274927</v>
      </c>
      <c r="X11" s="680">
        <v>269.87949709925823</v>
      </c>
      <c r="Y11" s="680">
        <v>268.81634573354631</v>
      </c>
      <c r="Z11" s="680">
        <v>274.48650715078941</v>
      </c>
      <c r="AA11" s="680">
        <v>275.10129719894246</v>
      </c>
      <c r="AB11" s="680">
        <v>263.82954327821363</v>
      </c>
      <c r="AC11" s="680">
        <v>272.46411972471537</v>
      </c>
      <c r="AD11" s="680">
        <v>276.32763624061988</v>
      </c>
      <c r="AE11" s="680">
        <v>270.50375582337364</v>
      </c>
      <c r="AF11" s="680">
        <v>261.48196764323683</v>
      </c>
      <c r="AG11" s="680">
        <v>262.45834973338549</v>
      </c>
      <c r="AH11" s="680">
        <v>256.67811694381152</v>
      </c>
      <c r="AI11" s="680">
        <v>249.170813689704</v>
      </c>
    </row>
    <row r="18" spans="1:40" ht="15">
      <c r="M18" s="681"/>
      <c r="N18" s="681"/>
      <c r="O18" s="681"/>
      <c r="P18" s="681"/>
      <c r="Q18" s="681"/>
      <c r="R18" s="681"/>
      <c r="S18" s="681"/>
      <c r="T18" s="681"/>
      <c r="U18" s="681"/>
      <c r="V18" s="681"/>
      <c r="W18" s="681"/>
      <c r="AF18" s="682"/>
      <c r="AG18" s="682"/>
      <c r="AH18" s="675"/>
      <c r="AI18" s="675"/>
      <c r="AJ18" s="675"/>
      <c r="AK18" s="675"/>
      <c r="AL18" s="675"/>
      <c r="AM18" s="675"/>
      <c r="AN18" s="675"/>
    </row>
    <row r="19" spans="1:40" ht="15">
      <c r="M19" s="681"/>
      <c r="N19" s="681"/>
      <c r="O19" s="681"/>
      <c r="P19" s="681"/>
      <c r="Q19" s="681"/>
      <c r="R19" s="681"/>
      <c r="S19" s="681"/>
      <c r="T19" s="681"/>
      <c r="U19" s="681"/>
      <c r="V19" s="681"/>
      <c r="W19" s="681"/>
      <c r="AF19" s="682"/>
      <c r="AG19" s="682"/>
      <c r="AH19" s="675"/>
      <c r="AI19" s="675"/>
      <c r="AJ19" s="675"/>
      <c r="AK19" s="675"/>
      <c r="AL19" s="675"/>
      <c r="AM19" s="675"/>
      <c r="AN19" s="675"/>
    </row>
    <row r="20" spans="1:40" ht="15">
      <c r="T20" s="681"/>
      <c r="U20" s="681"/>
      <c r="V20" s="681"/>
      <c r="W20" s="681"/>
      <c r="AF20" s="682"/>
      <c r="AG20" s="682"/>
      <c r="AH20" s="675"/>
      <c r="AI20" s="675"/>
      <c r="AJ20" s="675"/>
      <c r="AK20" s="675"/>
      <c r="AL20" s="675"/>
      <c r="AM20" s="675"/>
      <c r="AN20" s="675"/>
    </row>
    <row r="21" spans="1:40" ht="15">
      <c r="AH21" s="675"/>
      <c r="AI21" s="675"/>
      <c r="AJ21" s="675"/>
    </row>
    <row r="31" spans="1:40">
      <c r="A31" s="193" t="s">
        <v>193</v>
      </c>
    </row>
    <row r="32" spans="1:40">
      <c r="A32" s="193" t="s">
        <v>555</v>
      </c>
    </row>
    <row r="33" spans="1:1">
      <c r="A33" s="193" t="s">
        <v>556</v>
      </c>
    </row>
    <row r="34" spans="1:1">
      <c r="A34" s="193" t="s">
        <v>557</v>
      </c>
    </row>
  </sheetData>
  <pageMargins left="0.7" right="0.7" top="0.75" bottom="0.75" header="0.3" footer="0.3"/>
  <pageSetup paperSize="9" orientation="portrait"/>
  <drawing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290377-D907-4656-B5F9-73935B157858}">
  <dimension ref="A1:U32"/>
  <sheetViews>
    <sheetView showGridLines="0" zoomScaleNormal="100" workbookViewId="0"/>
  </sheetViews>
  <sheetFormatPr baseColWidth="10" defaultRowHeight="15"/>
  <cols>
    <col min="1" max="1" width="26.7109375" customWidth="1"/>
    <col min="2" max="11" width="9.28515625" bestFit="1" customWidth="1"/>
    <col min="12" max="17" width="8.28515625" bestFit="1" customWidth="1"/>
  </cols>
  <sheetData>
    <row r="1" spans="1:21">
      <c r="A1" s="222" t="s">
        <v>205</v>
      </c>
      <c r="B1" s="41"/>
    </row>
    <row r="2" spans="1:21">
      <c r="B2" s="223" t="s">
        <v>101</v>
      </c>
      <c r="C2" s="223" t="s">
        <v>102</v>
      </c>
      <c r="D2" s="223" t="s">
        <v>103</v>
      </c>
      <c r="E2" s="223" t="s">
        <v>104</v>
      </c>
      <c r="F2" s="223" t="s">
        <v>105</v>
      </c>
      <c r="G2" s="223" t="s">
        <v>106</v>
      </c>
      <c r="H2" s="223" t="s">
        <v>107</v>
      </c>
      <c r="I2" s="223" t="s">
        <v>108</v>
      </c>
      <c r="J2" s="223" t="s">
        <v>109</v>
      </c>
      <c r="K2" s="224" t="s">
        <v>110</v>
      </c>
      <c r="L2" s="224" t="s">
        <v>111</v>
      </c>
      <c r="M2" s="224" t="s">
        <v>112</v>
      </c>
      <c r="N2" s="224" t="s">
        <v>113</v>
      </c>
      <c r="O2" s="224" t="s">
        <v>114</v>
      </c>
      <c r="P2" s="224" t="s">
        <v>115</v>
      </c>
      <c r="Q2" s="224" t="s">
        <v>116</v>
      </c>
      <c r="R2" s="225" t="s">
        <v>117</v>
      </c>
      <c r="S2" s="226" t="s">
        <v>118</v>
      </c>
      <c r="T2" s="227">
        <v>2022</v>
      </c>
      <c r="U2" s="227">
        <v>2023</v>
      </c>
    </row>
    <row r="3" spans="1:21">
      <c r="A3" s="228" t="s">
        <v>150</v>
      </c>
      <c r="B3" s="229">
        <v>43.182190000000055</v>
      </c>
      <c r="C3" s="229">
        <v>42.21690000000001</v>
      </c>
      <c r="D3" s="229">
        <v>41.053899999999999</v>
      </c>
      <c r="E3" s="229">
        <v>40.228170000000006</v>
      </c>
      <c r="F3" s="229">
        <v>41.135310000000004</v>
      </c>
      <c r="G3" s="229">
        <v>40.995749999999994</v>
      </c>
      <c r="H3" s="229">
        <v>40.600330000000007</v>
      </c>
      <c r="I3" s="229">
        <v>40.144984436270001</v>
      </c>
      <c r="J3" s="229">
        <v>38.057360968882001</v>
      </c>
      <c r="K3" s="229">
        <v>40.535273873400001</v>
      </c>
      <c r="L3" s="229">
        <v>39.888776769049997</v>
      </c>
      <c r="M3" s="229">
        <v>39.729832193245002</v>
      </c>
      <c r="N3" s="229">
        <v>37.020775011174997</v>
      </c>
      <c r="O3" s="229">
        <v>36.362835062599999</v>
      </c>
      <c r="P3" s="229">
        <v>36.884787337798997</v>
      </c>
      <c r="Q3" s="229">
        <v>36.123851770790999</v>
      </c>
      <c r="R3" s="229">
        <v>39.702486605646001</v>
      </c>
      <c r="S3" s="229">
        <v>38.767057745963001</v>
      </c>
      <c r="T3" s="229">
        <v>39.452873847389</v>
      </c>
      <c r="U3" s="229">
        <v>37.704445299680003</v>
      </c>
    </row>
    <row r="4" spans="1:21">
      <c r="A4" s="228" t="s">
        <v>26</v>
      </c>
      <c r="B4" s="229">
        <v>7.0040000000000049</v>
      </c>
      <c r="C4" s="229">
        <v>7.4350000000000023</v>
      </c>
      <c r="D4" s="229">
        <v>7.597999999999999</v>
      </c>
      <c r="E4" s="229">
        <v>7.0219999999999985</v>
      </c>
      <c r="F4" s="229">
        <v>6.7240000000000038</v>
      </c>
      <c r="G4" s="229">
        <v>7.578000000000003</v>
      </c>
      <c r="H4" s="229">
        <v>7.7389999999999972</v>
      </c>
      <c r="I4" s="229">
        <v>8.2920800000000003</v>
      </c>
      <c r="J4" s="229">
        <v>8.601642</v>
      </c>
      <c r="K4" s="229">
        <v>8.8928720000000006</v>
      </c>
      <c r="L4" s="229">
        <v>8.2448730000000001</v>
      </c>
      <c r="M4" s="229">
        <v>8.9053620000000002</v>
      </c>
      <c r="N4" s="229">
        <v>8.9141879999999993</v>
      </c>
      <c r="O4" s="229">
        <v>8.9288329999999991</v>
      </c>
      <c r="P4" s="229">
        <v>8.6419569999999997</v>
      </c>
      <c r="Q4" s="229">
        <v>8.4794180000000008</v>
      </c>
      <c r="R4" s="229">
        <v>8.079485</v>
      </c>
      <c r="S4" s="229">
        <v>7.6893880000000001</v>
      </c>
      <c r="T4" s="229">
        <v>7.8259999999999996</v>
      </c>
      <c r="U4" s="229">
        <v>7.6348390000000004</v>
      </c>
    </row>
    <row r="5" spans="1:21">
      <c r="A5" s="228" t="s">
        <v>196</v>
      </c>
      <c r="B5" s="229">
        <v>0.57083333333328312</v>
      </c>
      <c r="C5" s="229">
        <v>1.136388888888888</v>
      </c>
      <c r="D5" s="229">
        <v>1.2036111111111083</v>
      </c>
      <c r="E5" s="229">
        <v>1.275555555555556</v>
      </c>
      <c r="F5" s="229">
        <v>1.3547222222222217</v>
      </c>
      <c r="G5" s="229">
        <v>1.43940388888889</v>
      </c>
      <c r="H5" s="229">
        <v>1.5427372222222218</v>
      </c>
      <c r="I5" s="229">
        <v>1.7365277777777799</v>
      </c>
      <c r="J5" s="229">
        <v>1.86236972222222</v>
      </c>
      <c r="K5" s="229">
        <v>1.9235925</v>
      </c>
      <c r="L5" s="229">
        <v>1.9807905555555601</v>
      </c>
      <c r="M5" s="229">
        <v>2.09036742620611</v>
      </c>
      <c r="N5" s="229">
        <v>3.0551931523631102</v>
      </c>
      <c r="O5" s="229">
        <v>3.7517274240592702</v>
      </c>
      <c r="P5" s="229">
        <v>4.2580772549786703</v>
      </c>
      <c r="Q5" s="229">
        <v>4.3189265078998096</v>
      </c>
      <c r="R5" s="229">
        <v>4.4445168468477503</v>
      </c>
      <c r="S5" s="229">
        <v>4.7633582504941696</v>
      </c>
      <c r="T5" s="229">
        <v>4.9939972280666298</v>
      </c>
      <c r="U5" s="229">
        <v>4.98247917251107</v>
      </c>
    </row>
    <row r="6" spans="1:21">
      <c r="A6" s="228" t="s">
        <v>27</v>
      </c>
      <c r="B6" s="229">
        <v>3.7987500007800006</v>
      </c>
      <c r="C6" s="229">
        <v>3.4107499989300001</v>
      </c>
      <c r="D6" s="229">
        <v>3.0890000013300001</v>
      </c>
      <c r="E6" s="229">
        <v>2.8247500030300001</v>
      </c>
      <c r="F6" s="229">
        <v>2.6782499982400001</v>
      </c>
      <c r="G6" s="229">
        <v>2.3507500007100002</v>
      </c>
      <c r="H6" s="229">
        <v>2.3920000057700004</v>
      </c>
      <c r="I6" s="229">
        <v>1.8184389999999999</v>
      </c>
      <c r="J6" s="229">
        <v>2.2325870000000001</v>
      </c>
      <c r="K6" s="229">
        <v>1.87589425</v>
      </c>
      <c r="L6" s="229">
        <v>2.0498127500000001</v>
      </c>
      <c r="M6" s="229">
        <v>1.8314602499999999</v>
      </c>
      <c r="N6" s="229">
        <v>1.9207475000000001</v>
      </c>
      <c r="O6" s="229">
        <v>1.920928</v>
      </c>
      <c r="P6" s="229">
        <v>2.31476075</v>
      </c>
      <c r="Q6" s="229">
        <v>2.3622190000000001</v>
      </c>
      <c r="R6" s="229">
        <v>2.25158375</v>
      </c>
      <c r="S6" s="229">
        <v>2.3516594999999998</v>
      </c>
      <c r="T6" s="229">
        <v>1.9529624999999999</v>
      </c>
      <c r="U6" s="229">
        <v>1.9529624999999999</v>
      </c>
    </row>
    <row r="7" spans="1:21">
      <c r="A7" s="228" t="s">
        <v>34</v>
      </c>
      <c r="B7" s="229">
        <v>0</v>
      </c>
      <c r="C7" s="229">
        <v>0</v>
      </c>
      <c r="D7" s="229">
        <v>0</v>
      </c>
      <c r="E7" s="229">
        <v>0</v>
      </c>
      <c r="F7" s="229">
        <v>0</v>
      </c>
      <c r="G7" s="229">
        <v>0</v>
      </c>
      <c r="H7" s="229">
        <v>0</v>
      </c>
      <c r="I7" s="229">
        <v>2.5039390000000002E-2</v>
      </c>
      <c r="J7" s="229">
        <v>2.5039390000000002E-2</v>
      </c>
      <c r="K7" s="229">
        <v>2.5039390000000002E-2</v>
      </c>
      <c r="L7" s="229">
        <v>2.5039390000000002E-2</v>
      </c>
      <c r="M7" s="229">
        <v>2.5039390000000002E-2</v>
      </c>
      <c r="N7" s="229">
        <v>2.3259999999999999E-2</v>
      </c>
      <c r="O7" s="229">
        <v>2.3899219690000001E-2</v>
      </c>
      <c r="P7" s="229">
        <v>1.8193111380000002E-2</v>
      </c>
      <c r="Q7" s="229">
        <v>1.6738093709999999E-2</v>
      </c>
      <c r="R7" s="229">
        <v>1.5371382629999999E-2</v>
      </c>
      <c r="S7" s="229">
        <v>1.645683379E-2</v>
      </c>
      <c r="T7" s="229">
        <v>1.9208852320000001E-2</v>
      </c>
      <c r="U7" s="229">
        <v>1.4204347020000001E-2</v>
      </c>
    </row>
    <row r="8" spans="1:21">
      <c r="A8" s="228" t="s">
        <v>197</v>
      </c>
      <c r="B8" s="229">
        <v>0</v>
      </c>
      <c r="C8" s="229">
        <v>0</v>
      </c>
      <c r="D8" s="229">
        <v>0</v>
      </c>
      <c r="E8" s="229">
        <v>0</v>
      </c>
      <c r="F8" s="229">
        <v>0</v>
      </c>
      <c r="G8" s="229">
        <v>0</v>
      </c>
      <c r="H8" s="229">
        <v>0</v>
      </c>
      <c r="I8" s="229">
        <v>0</v>
      </c>
      <c r="J8" s="229">
        <v>0</v>
      </c>
      <c r="K8" s="230">
        <v>0</v>
      </c>
      <c r="L8" s="230">
        <v>0.122439444444444</v>
      </c>
      <c r="M8" s="230">
        <v>7.7558888888888899E-2</v>
      </c>
      <c r="N8" s="230">
        <v>0.117180555555556</v>
      </c>
      <c r="O8" s="230">
        <v>9.2469999999999997E-2</v>
      </c>
      <c r="P8" s="230">
        <v>0.16432777777777799</v>
      </c>
      <c r="Q8" s="230">
        <v>0.245984166666667</v>
      </c>
      <c r="R8" s="230">
        <v>0.18976499999999999</v>
      </c>
      <c r="S8" s="230">
        <v>0.26707555555555601</v>
      </c>
      <c r="T8" s="230">
        <v>0.2334725</v>
      </c>
      <c r="U8" s="230">
        <v>0.26707805555555603</v>
      </c>
    </row>
    <row r="9" spans="1:21">
      <c r="B9" s="231"/>
      <c r="C9" s="231"/>
      <c r="D9" s="231"/>
      <c r="E9" s="231"/>
      <c r="F9" s="231"/>
      <c r="G9" s="231"/>
      <c r="H9" s="231"/>
      <c r="I9" s="231"/>
      <c r="J9" s="231"/>
      <c r="K9" s="232"/>
      <c r="L9" s="232"/>
      <c r="M9" s="232"/>
      <c r="N9" s="232"/>
      <c r="O9" s="232"/>
      <c r="P9" s="232"/>
      <c r="Q9" s="232"/>
      <c r="R9" s="233"/>
    </row>
    <row r="10" spans="1:21">
      <c r="B10" s="231"/>
      <c r="C10" s="231"/>
      <c r="D10" s="231"/>
      <c r="E10" s="231"/>
      <c r="F10" s="231"/>
      <c r="G10" s="231"/>
      <c r="H10" s="231"/>
      <c r="I10" s="231"/>
      <c r="J10" s="231"/>
      <c r="K10" s="231"/>
      <c r="L10" s="234"/>
      <c r="M10" s="234"/>
      <c r="N10" s="234"/>
      <c r="O10" s="234"/>
      <c r="P10" s="234"/>
      <c r="Q10" s="234"/>
    </row>
    <row r="12" spans="1:21">
      <c r="B12" s="235" t="s">
        <v>206</v>
      </c>
    </row>
    <row r="13" spans="1:21">
      <c r="R13" s="221"/>
      <c r="S13" s="221"/>
      <c r="T13" s="221"/>
    </row>
    <row r="14" spans="1:21">
      <c r="R14" s="221"/>
      <c r="S14" s="221"/>
      <c r="T14" s="221"/>
    </row>
    <row r="15" spans="1:21">
      <c r="R15" s="221"/>
      <c r="S15" s="221"/>
      <c r="T15" s="221"/>
    </row>
    <row r="16" spans="1:21">
      <c r="R16" s="221"/>
      <c r="S16" s="221"/>
      <c r="T16" s="221"/>
    </row>
    <row r="17" spans="1:20">
      <c r="R17" s="221"/>
      <c r="S17" s="221"/>
      <c r="T17" s="221"/>
    </row>
    <row r="18" spans="1:20">
      <c r="R18" s="221"/>
      <c r="S18" s="221"/>
      <c r="T18" s="221"/>
    </row>
    <row r="28" spans="1:20">
      <c r="B28" s="234"/>
      <c r="C28" s="234"/>
      <c r="D28" s="234"/>
      <c r="E28" s="234"/>
      <c r="F28" s="234"/>
      <c r="G28" s="234"/>
      <c r="H28" s="234"/>
      <c r="I28" s="234"/>
      <c r="J28" s="234"/>
      <c r="K28" s="234"/>
      <c r="L28" s="234"/>
      <c r="M28" s="234"/>
      <c r="N28" s="234"/>
      <c r="O28" s="234"/>
      <c r="P28" s="234"/>
      <c r="Q28" s="234"/>
    </row>
    <row r="29" spans="1:20" s="183" customFormat="1" ht="12">
      <c r="A29" s="236" t="s">
        <v>207</v>
      </c>
    </row>
    <row r="30" spans="1:20" s="183" customFormat="1" ht="12">
      <c r="A30" s="236" t="s">
        <v>20</v>
      </c>
    </row>
    <row r="31" spans="1:20" s="183" customFormat="1" ht="12.75">
      <c r="A31" s="182" t="s">
        <v>208</v>
      </c>
    </row>
    <row r="32" spans="1:20" ht="6.75" customHeight="1">
      <c r="B32" s="234"/>
      <c r="C32" s="234"/>
      <c r="D32" s="234"/>
      <c r="E32" s="234"/>
      <c r="F32" s="234"/>
      <c r="G32" s="234"/>
      <c r="H32" s="234"/>
      <c r="I32" s="234"/>
      <c r="J32" s="234"/>
      <c r="K32" s="234"/>
      <c r="L32" s="234"/>
      <c r="M32" s="234"/>
      <c r="N32" s="234"/>
      <c r="O32" s="234"/>
      <c r="P32" s="234"/>
      <c r="Q32" s="234"/>
    </row>
  </sheetData>
  <pageMargins left="0.7" right="0.7" top="0.75" bottom="0.75" header="0.3" footer="0.3"/>
  <drawing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FCA72D-643A-486F-AEE5-1E1BAACEED87}">
  <dimension ref="A1:AI9"/>
  <sheetViews>
    <sheetView showGridLines="0" zoomScaleNormal="100" zoomScaleSheetLayoutView="150" workbookViewId="0"/>
  </sheetViews>
  <sheetFormatPr baseColWidth="10" defaultColWidth="10.28515625" defaultRowHeight="12.75"/>
  <cols>
    <col min="1" max="1" width="45.28515625" style="752" customWidth="1"/>
    <col min="2" max="16384" width="10.28515625" style="752"/>
  </cols>
  <sheetData>
    <row r="1" spans="1:35" s="750" customFormat="1">
      <c r="A1" s="749" t="s">
        <v>639</v>
      </c>
    </row>
    <row r="2" spans="1:35">
      <c r="A2" s="751" t="s">
        <v>640</v>
      </c>
    </row>
    <row r="3" spans="1:35" ht="231.6" customHeight="1">
      <c r="A3" s="751"/>
    </row>
    <row r="4" spans="1:35" s="753" customFormat="1">
      <c r="A4" s="753" t="s">
        <v>20</v>
      </c>
    </row>
    <row r="5" spans="1:35" s="753" customFormat="1">
      <c r="A5" s="753" t="s">
        <v>641</v>
      </c>
    </row>
    <row r="7" spans="1:35">
      <c r="B7" s="752">
        <v>1990</v>
      </c>
      <c r="G7" s="752">
        <v>1995</v>
      </c>
      <c r="L7" s="752">
        <v>2000</v>
      </c>
      <c r="Q7" s="752">
        <v>2005</v>
      </c>
      <c r="V7" s="752">
        <v>2010</v>
      </c>
      <c r="AA7" s="752">
        <v>2015</v>
      </c>
      <c r="AF7" s="752">
        <v>2020</v>
      </c>
      <c r="AI7" s="752">
        <v>2023</v>
      </c>
    </row>
    <row r="8" spans="1:35">
      <c r="A8" s="751" t="s">
        <v>642</v>
      </c>
      <c r="B8" s="754">
        <v>100</v>
      </c>
      <c r="C8" s="754">
        <v>101.20815206623759</v>
      </c>
      <c r="D8" s="754">
        <v>99.295000169836996</v>
      </c>
      <c r="E8" s="754">
        <v>101.41825714919976</v>
      </c>
      <c r="F8" s="754">
        <v>97.565900512163779</v>
      </c>
      <c r="G8" s="754">
        <v>98.305048192249814</v>
      </c>
      <c r="H8" s="754">
        <v>100.3433839036437</v>
      </c>
      <c r="I8" s="754">
        <v>97.060504552771903</v>
      </c>
      <c r="J8" s="754">
        <v>95.839754533403209</v>
      </c>
      <c r="K8" s="754">
        <v>93.085898390890904</v>
      </c>
      <c r="L8" s="754">
        <v>90.907357145328476</v>
      </c>
      <c r="M8" s="754">
        <v>91.677415853150919</v>
      </c>
      <c r="N8" s="754">
        <v>92.050194838856768</v>
      </c>
      <c r="O8" s="754">
        <v>91.282431796290666</v>
      </c>
      <c r="P8" s="754">
        <v>89.735655962761101</v>
      </c>
      <c r="Q8" s="754">
        <v>88.518845351005382</v>
      </c>
      <c r="R8" s="754">
        <v>85.420164357442559</v>
      </c>
      <c r="S8" s="754">
        <v>83.412121516223735</v>
      </c>
      <c r="T8" s="754">
        <v>82.781162243488126</v>
      </c>
      <c r="U8" s="754">
        <v>81.36684991380649</v>
      </c>
      <c r="V8" s="754">
        <v>80.407436580386658</v>
      </c>
      <c r="W8" s="754">
        <v>79.581521300230335</v>
      </c>
      <c r="X8" s="754">
        <v>77.559395649304562</v>
      </c>
      <c r="Y8" s="754">
        <v>76.273655931106475</v>
      </c>
      <c r="Z8" s="754">
        <v>75.772544094433272</v>
      </c>
      <c r="AA8" s="754">
        <v>75.210843032469342</v>
      </c>
      <c r="AB8" s="754">
        <v>72.155095553723882</v>
      </c>
      <c r="AC8" s="754">
        <v>71.203521165046169</v>
      </c>
      <c r="AD8" s="754">
        <v>70.128957556615035</v>
      </c>
      <c r="AE8" s="754">
        <v>67.810040376623377</v>
      </c>
      <c r="AF8" s="754">
        <v>67.036642451787699</v>
      </c>
      <c r="AG8" s="754">
        <v>65.422277967526</v>
      </c>
      <c r="AH8" s="754">
        <v>58.938356100285674</v>
      </c>
      <c r="AI8" s="754">
        <v>59.249874707496062</v>
      </c>
    </row>
    <row r="9" spans="1:35">
      <c r="A9" s="751" t="s">
        <v>643</v>
      </c>
      <c r="B9" s="754">
        <v>100</v>
      </c>
      <c r="C9" s="754">
        <v>101.00124425600745</v>
      </c>
      <c r="D9" s="754">
        <v>101.85099517302585</v>
      </c>
      <c r="E9" s="754">
        <v>101.49349892728404</v>
      </c>
      <c r="F9" s="754">
        <v>100.31311832960755</v>
      </c>
      <c r="G9" s="754">
        <v>97.708077663708053</v>
      </c>
      <c r="H9" s="754">
        <v>97.756612698829485</v>
      </c>
      <c r="I9" s="754">
        <v>96.836869908542681</v>
      </c>
      <c r="J9" s="754">
        <v>95.08455282386177</v>
      </c>
      <c r="K9" s="754">
        <v>93.455716236627083</v>
      </c>
      <c r="L9" s="754">
        <v>91.705600649831126</v>
      </c>
      <c r="M9" s="754">
        <v>92.378870061354249</v>
      </c>
      <c r="N9" s="754">
        <v>91.248004434961985</v>
      </c>
      <c r="O9" s="754">
        <v>89.783497257313712</v>
      </c>
      <c r="P9" s="754">
        <v>87.832964723019032</v>
      </c>
      <c r="Q9" s="754">
        <v>85.802546782462116</v>
      </c>
      <c r="R9" s="754">
        <v>82.926402133407549</v>
      </c>
      <c r="S9" s="754">
        <v>80.618674773435856</v>
      </c>
      <c r="T9" s="754">
        <v>80.267739050372171</v>
      </c>
      <c r="U9" s="754">
        <v>79.639848258827215</v>
      </c>
      <c r="V9" s="754">
        <v>77.272823836560221</v>
      </c>
      <c r="W9" s="754">
        <v>77.3127360037399</v>
      </c>
      <c r="X9" s="754">
        <v>76.763966258994699</v>
      </c>
      <c r="Y9" s="754">
        <v>75.957924667975874</v>
      </c>
      <c r="Z9" s="754">
        <v>74.485923023990594</v>
      </c>
      <c r="AA9" s="754">
        <v>73.8702578560803</v>
      </c>
      <c r="AB9" s="754">
        <v>72.707200164284401</v>
      </c>
      <c r="AC9" s="754">
        <v>71.61398676951859</v>
      </c>
      <c r="AD9" s="754">
        <v>70.215704543848005</v>
      </c>
      <c r="AE9" s="754">
        <v>68.215981581401905</v>
      </c>
      <c r="AF9" s="754">
        <v>69.411667322698591</v>
      </c>
      <c r="AG9" s="754">
        <v>67.335493711731672</v>
      </c>
      <c r="AH9" s="754">
        <v>65.371736930735651</v>
      </c>
      <c r="AI9" s="754">
        <v>62.673855908525439</v>
      </c>
    </row>
  </sheetData>
  <pageMargins left="0.7" right="0.7" top="0.75" bottom="0.75" header="0.3" footer="0.3"/>
  <pageSetup paperSize="9" orientation="portrait" r:id="rId1"/>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09DC60-B98C-4110-AC70-779D2B894630}">
  <dimension ref="A1:AI15"/>
  <sheetViews>
    <sheetView showGridLines="0" zoomScaleNormal="100" zoomScaleSheetLayoutView="125" workbookViewId="0"/>
  </sheetViews>
  <sheetFormatPr baseColWidth="10" defaultColWidth="9.7109375" defaultRowHeight="12.75"/>
  <cols>
    <col min="1" max="1" width="85.28515625" style="752" customWidth="1"/>
    <col min="2" max="17" width="5.28515625" style="752" bestFit="1" customWidth="1"/>
    <col min="18" max="18" width="4.85546875" style="752" bestFit="1" customWidth="1"/>
    <col min="19" max="19" width="4.28515625" style="752" bestFit="1" customWidth="1"/>
    <col min="20" max="20" width="4.85546875" style="752" bestFit="1" customWidth="1"/>
    <col min="21" max="22" width="5.28515625" style="752" bestFit="1" customWidth="1"/>
    <col min="23" max="23" width="4.28515625" style="752" bestFit="1" customWidth="1"/>
    <col min="24" max="24" width="4.85546875" style="752" bestFit="1" customWidth="1"/>
    <col min="25" max="25" width="4.28515625" style="752" bestFit="1" customWidth="1"/>
    <col min="26" max="26" width="4.85546875" style="752" bestFit="1" customWidth="1"/>
    <col min="27" max="27" width="4.28515625" style="752" bestFit="1" customWidth="1"/>
    <col min="28" max="28" width="4.85546875" style="752" bestFit="1" customWidth="1"/>
    <col min="29" max="29" width="4.28515625" style="752" bestFit="1" customWidth="1"/>
    <col min="30" max="30" width="4.85546875" style="752" bestFit="1" customWidth="1"/>
    <col min="31" max="31" width="4.28515625" style="752" bestFit="1" customWidth="1"/>
    <col min="32" max="32" width="4.85546875" style="752" bestFit="1" customWidth="1"/>
    <col min="33" max="33" width="5.28515625" style="752" bestFit="1" customWidth="1"/>
    <col min="34" max="34" width="4.28515625" style="752" bestFit="1" customWidth="1"/>
    <col min="35" max="35" width="4.85546875" style="752" bestFit="1" customWidth="1"/>
    <col min="36" max="16384" width="9.7109375" style="752"/>
  </cols>
  <sheetData>
    <row r="1" spans="1:35">
      <c r="A1" s="755" t="s">
        <v>644</v>
      </c>
    </row>
    <row r="2" spans="1:35">
      <c r="A2" s="752" t="s">
        <v>645</v>
      </c>
    </row>
    <row r="3" spans="1:35" ht="244.5" customHeight="1">
      <c r="A3" s="751"/>
    </row>
    <row r="4" spans="1:35" s="753" customFormat="1">
      <c r="A4" s="753" t="s">
        <v>646</v>
      </c>
    </row>
    <row r="5" spans="1:35" s="753" customFormat="1">
      <c r="A5" s="753" t="s">
        <v>20</v>
      </c>
    </row>
    <row r="6" spans="1:35">
      <c r="A6" s="753" t="s">
        <v>647</v>
      </c>
    </row>
    <row r="8" spans="1:35">
      <c r="A8" s="756"/>
      <c r="B8" s="757">
        <v>1990</v>
      </c>
      <c r="C8" s="757"/>
      <c r="D8" s="757">
        <v>1992</v>
      </c>
      <c r="E8" s="757"/>
      <c r="F8" s="757">
        <v>1994</v>
      </c>
      <c r="G8" s="757"/>
      <c r="H8" s="757">
        <v>1996</v>
      </c>
      <c r="I8" s="757"/>
      <c r="J8" s="757">
        <v>1998</v>
      </c>
      <c r="K8" s="757"/>
      <c r="L8" s="757">
        <v>2000</v>
      </c>
      <c r="M8" s="757"/>
      <c r="N8" s="757">
        <v>2002</v>
      </c>
      <c r="O8" s="757"/>
      <c r="P8" s="757">
        <v>2004</v>
      </c>
      <c r="Q8" s="757"/>
      <c r="R8" s="757">
        <v>2006</v>
      </c>
      <c r="S8" s="757"/>
      <c r="T8" s="757">
        <v>2008</v>
      </c>
      <c r="U8" s="757"/>
      <c r="V8" s="757">
        <v>2010</v>
      </c>
      <c r="W8" s="757"/>
      <c r="X8" s="752">
        <v>2012</v>
      </c>
      <c r="Y8" s="757"/>
      <c r="Z8" s="757">
        <v>2014</v>
      </c>
      <c r="AA8" s="757"/>
      <c r="AB8" s="757">
        <v>2016</v>
      </c>
      <c r="AC8" s="757"/>
      <c r="AD8" s="757">
        <v>2018</v>
      </c>
      <c r="AE8" s="757"/>
      <c r="AF8" s="757">
        <v>2020</v>
      </c>
      <c r="AG8" s="757"/>
      <c r="AH8" s="757"/>
      <c r="AI8" s="757">
        <v>2023</v>
      </c>
    </row>
    <row r="9" spans="1:35">
      <c r="A9" s="758" t="s">
        <v>199</v>
      </c>
      <c r="B9" s="754">
        <v>100</v>
      </c>
      <c r="C9" s="754">
        <v>104.12645287830699</v>
      </c>
      <c r="D9" s="754">
        <v>107.46632705265023</v>
      </c>
      <c r="E9" s="754">
        <v>102.716025613052</v>
      </c>
      <c r="F9" s="754">
        <v>108.01128824259081</v>
      </c>
      <c r="G9" s="754">
        <v>103.42861515281712</v>
      </c>
      <c r="H9" s="754">
        <v>104.19110671031757</v>
      </c>
      <c r="I9" s="754">
        <v>105.57484585680739</v>
      </c>
      <c r="J9" s="754">
        <v>102.62719995763558</v>
      </c>
      <c r="K9" s="754">
        <v>106.32656551924693</v>
      </c>
      <c r="L9" s="754">
        <v>99.975264513574174</v>
      </c>
      <c r="M9" s="754">
        <v>100.9737812447699</v>
      </c>
      <c r="N9" s="754">
        <v>98.717337725376638</v>
      </c>
      <c r="O9" s="754">
        <v>103.71729923760424</v>
      </c>
      <c r="P9" s="754">
        <v>102.9692778080956</v>
      </c>
      <c r="Q9" s="754">
        <v>100.21516295153228</v>
      </c>
      <c r="R9" s="754">
        <v>95.673851434804675</v>
      </c>
      <c r="S9" s="754">
        <v>99.247108636659092</v>
      </c>
      <c r="T9" s="754">
        <v>96.803621734844853</v>
      </c>
      <c r="U9" s="754">
        <v>103.57765170082413</v>
      </c>
      <c r="V9" s="754">
        <v>101.62750690922098</v>
      </c>
      <c r="W9" s="754">
        <v>95.485013484502971</v>
      </c>
      <c r="X9" s="754">
        <v>94.718202603217179</v>
      </c>
      <c r="Y9" s="754">
        <v>93.365771849195283</v>
      </c>
      <c r="Z9" s="754">
        <v>94.098221207547837</v>
      </c>
      <c r="AA9" s="754">
        <v>93.038260473126627</v>
      </c>
      <c r="AB9" s="754">
        <v>88.089256347337724</v>
      </c>
      <c r="AC9" s="754">
        <v>89.247136446763378</v>
      </c>
      <c r="AD9" s="754">
        <v>88.851303096021056</v>
      </c>
      <c r="AE9" s="754">
        <v>85.190672375281864</v>
      </c>
      <c r="AF9" s="754">
        <v>87.896507032224832</v>
      </c>
      <c r="AG9" s="754">
        <v>82.905128107072329</v>
      </c>
      <c r="AH9" s="754">
        <v>77.878939441236867</v>
      </c>
      <c r="AI9" s="754">
        <v>74.885416951049237</v>
      </c>
    </row>
    <row r="10" spans="1:35">
      <c r="A10" s="758" t="s">
        <v>43</v>
      </c>
      <c r="B10" s="754">
        <v>100</v>
      </c>
      <c r="C10" s="754">
        <v>99.237409248949049</v>
      </c>
      <c r="D10" s="754">
        <v>100.15118162579833</v>
      </c>
      <c r="E10" s="754">
        <v>97.536448366175819</v>
      </c>
      <c r="F10" s="754">
        <v>96.782499692783048</v>
      </c>
      <c r="G10" s="754">
        <v>92.869553063142746</v>
      </c>
      <c r="H10" s="754">
        <v>92.575398877861119</v>
      </c>
      <c r="I10" s="754">
        <v>92.091509361606455</v>
      </c>
      <c r="J10" s="754">
        <v>93.193571626511797</v>
      </c>
      <c r="K10" s="754">
        <v>93.719019525430923</v>
      </c>
      <c r="L10" s="754">
        <v>91.8030917691067</v>
      </c>
      <c r="M10" s="754">
        <v>91.770902660159777</v>
      </c>
      <c r="N10" s="754">
        <v>91.15497055219744</v>
      </c>
      <c r="O10" s="754">
        <v>87.018808981385419</v>
      </c>
      <c r="P10" s="754">
        <v>87.791520492364967</v>
      </c>
      <c r="Q10" s="754">
        <v>84.251711874925135</v>
      </c>
      <c r="R10" s="754">
        <v>83.930348779511093</v>
      </c>
      <c r="S10" s="754">
        <v>82.373381488948937</v>
      </c>
      <c r="T10" s="754">
        <v>85.277798349463367</v>
      </c>
      <c r="U10" s="754">
        <v>82.973685502794382</v>
      </c>
      <c r="V10" s="754">
        <v>77.344075556149164</v>
      </c>
      <c r="W10" s="754">
        <v>78.257401028235847</v>
      </c>
      <c r="X10" s="754">
        <v>77.468449626287708</v>
      </c>
      <c r="Y10" s="754">
        <v>76.710083376529241</v>
      </c>
      <c r="Z10" s="754">
        <v>73.026081035516768</v>
      </c>
      <c r="AA10" s="754">
        <v>72.940166597149243</v>
      </c>
      <c r="AB10" s="754">
        <v>71.467063628441309</v>
      </c>
      <c r="AC10" s="754">
        <v>71.574195872814173</v>
      </c>
      <c r="AD10" s="754">
        <v>70.410412662628048</v>
      </c>
      <c r="AE10" s="754">
        <v>69.100934509355554</v>
      </c>
      <c r="AF10" s="754">
        <v>70.417723554446795</v>
      </c>
      <c r="AG10" s="754">
        <v>67.790285596772179</v>
      </c>
      <c r="AH10" s="754">
        <v>65.185637461547657</v>
      </c>
      <c r="AI10" s="754">
        <v>62.860683106068571</v>
      </c>
    </row>
    <row r="11" spans="1:35">
      <c r="A11" s="758" t="s">
        <v>40</v>
      </c>
      <c r="B11" s="754">
        <v>100</v>
      </c>
      <c r="C11" s="754">
        <v>101.52521045312126</v>
      </c>
      <c r="D11" s="754">
        <v>101.59409510401869</v>
      </c>
      <c r="E11" s="754">
        <v>104.86780438520978</v>
      </c>
      <c r="F11" s="754">
        <v>103.29763819114774</v>
      </c>
      <c r="G11" s="754">
        <v>102.27050960016805</v>
      </c>
      <c r="H11" s="754">
        <v>106.28579933776179</v>
      </c>
      <c r="I11" s="754">
        <v>105.34995842302199</v>
      </c>
      <c r="J11" s="754">
        <v>101.07578503846631</v>
      </c>
      <c r="K11" s="754">
        <v>97.272917716846791</v>
      </c>
      <c r="L11" s="754">
        <v>92.87684892124733</v>
      </c>
      <c r="M11" s="754">
        <v>94.848836651357843</v>
      </c>
      <c r="N11" s="754">
        <v>94.094005214432471</v>
      </c>
      <c r="O11" s="754">
        <v>91.176927910301714</v>
      </c>
      <c r="P11" s="754">
        <v>85.858845679954072</v>
      </c>
      <c r="Q11" s="754">
        <v>86.250420613544136</v>
      </c>
      <c r="R11" s="754">
        <v>81.208559016040567</v>
      </c>
      <c r="S11" s="754">
        <v>82.085106430412964</v>
      </c>
      <c r="T11" s="754">
        <v>81.0681385074584</v>
      </c>
      <c r="U11" s="754">
        <v>71.449054006134844</v>
      </c>
      <c r="V11" s="754">
        <v>73.911013917890429</v>
      </c>
      <c r="W11" s="754">
        <v>79.825217831683844</v>
      </c>
      <c r="X11" s="754">
        <v>79.920877936306951</v>
      </c>
      <c r="Y11" s="754">
        <v>78.68083003167547</v>
      </c>
      <c r="Z11" s="754">
        <v>77.897797410750798</v>
      </c>
      <c r="AA11" s="754">
        <v>76.177820954505734</v>
      </c>
      <c r="AB11" s="754">
        <v>77.334400815661979</v>
      </c>
      <c r="AC11" s="754">
        <v>73.406560813563502</v>
      </c>
      <c r="AD11" s="754">
        <v>73.010103102842791</v>
      </c>
      <c r="AE11" s="754">
        <v>70.526716940031349</v>
      </c>
      <c r="AF11" s="754">
        <v>72.268960262284708</v>
      </c>
      <c r="AG11" s="754">
        <v>70.775757579079638</v>
      </c>
      <c r="AH11" s="754">
        <v>69.745568736152094</v>
      </c>
      <c r="AI11" s="754">
        <v>65.002187394768711</v>
      </c>
    </row>
    <row r="12" spans="1:35">
      <c r="A12" s="758" t="s">
        <v>275</v>
      </c>
      <c r="B12" s="754">
        <v>100</v>
      </c>
      <c r="C12" s="754">
        <v>111.27049923700002</v>
      </c>
      <c r="D12" s="754">
        <v>98.661088721408589</v>
      </c>
      <c r="E12" s="754">
        <v>106.80209003736456</v>
      </c>
      <c r="F12" s="754">
        <v>104.54512917049624</v>
      </c>
      <c r="G12" s="754">
        <v>100.60148141236698</v>
      </c>
      <c r="H12" s="754">
        <v>97.118839402409989</v>
      </c>
      <c r="I12" s="754">
        <v>96.218889559671652</v>
      </c>
      <c r="J12" s="754">
        <v>95.527299157335648</v>
      </c>
      <c r="K12" s="754">
        <v>90.561291071529226</v>
      </c>
      <c r="L12" s="754">
        <v>91.700284850927559</v>
      </c>
      <c r="M12" s="754">
        <v>95.863300717218124</v>
      </c>
      <c r="N12" s="754">
        <v>88.060744148601572</v>
      </c>
      <c r="O12" s="754">
        <v>103.46305477622776</v>
      </c>
      <c r="P12" s="754">
        <v>95.894257717029461</v>
      </c>
      <c r="Q12" s="754">
        <v>101.00852259146347</v>
      </c>
      <c r="R12" s="754">
        <v>98.105597558600309</v>
      </c>
      <c r="S12" s="754">
        <v>95.881881195998361</v>
      </c>
      <c r="T12" s="754">
        <v>93.035226527677779</v>
      </c>
      <c r="U12" s="754">
        <v>88.397051296538692</v>
      </c>
      <c r="V12" s="754">
        <v>90.911749535589465</v>
      </c>
      <c r="W12" s="754">
        <v>85.754061915908693</v>
      </c>
      <c r="X12" s="754">
        <v>91.614326833446853</v>
      </c>
      <c r="Y12" s="754">
        <v>97.839972292475338</v>
      </c>
      <c r="Z12" s="754">
        <v>83.632718763281133</v>
      </c>
      <c r="AA12" s="754">
        <v>84.288006037457592</v>
      </c>
      <c r="AB12" s="754">
        <v>93.809605027407557</v>
      </c>
      <c r="AC12" s="754">
        <v>86.944140715200376</v>
      </c>
      <c r="AD12" s="754">
        <v>85.779597413427638</v>
      </c>
      <c r="AE12" s="754">
        <v>86.622401807240095</v>
      </c>
      <c r="AF12" s="754">
        <v>98.824309890373272</v>
      </c>
      <c r="AG12" s="754">
        <v>102.23756361499721</v>
      </c>
      <c r="AH12" s="754">
        <v>96.446099609086829</v>
      </c>
      <c r="AI12" s="754">
        <v>88.727145273118452</v>
      </c>
    </row>
    <row r="13" spans="1:35">
      <c r="A13" s="758" t="s">
        <v>648</v>
      </c>
      <c r="B13" s="754">
        <v>100</v>
      </c>
      <c r="C13" s="754">
        <v>100.00370982731818</v>
      </c>
      <c r="D13" s="754">
        <v>100.47085463787162</v>
      </c>
      <c r="E13" s="754">
        <v>100.52643115761632</v>
      </c>
      <c r="F13" s="754">
        <v>100.57586307620403</v>
      </c>
      <c r="G13" s="754">
        <v>101.24391672560756</v>
      </c>
      <c r="H13" s="754">
        <v>101.86477863173486</v>
      </c>
      <c r="I13" s="754">
        <v>102.15530714152314</v>
      </c>
      <c r="J13" s="754">
        <v>102.18488121108985</v>
      </c>
      <c r="K13" s="754">
        <v>101.82137960426162</v>
      </c>
      <c r="L13" s="754">
        <v>101.65108068579255</v>
      </c>
      <c r="M13" s="754">
        <v>101.64000196717986</v>
      </c>
      <c r="N13" s="754">
        <v>101.24911509789199</v>
      </c>
      <c r="O13" s="754">
        <v>101.2266701947996</v>
      </c>
      <c r="P13" s="754">
        <v>100.4964171329361</v>
      </c>
      <c r="Q13" s="754">
        <v>100.11129129735799</v>
      </c>
      <c r="R13" s="754">
        <v>99.902952053198433</v>
      </c>
      <c r="S13" s="754">
        <v>99.499644530419502</v>
      </c>
      <c r="T13" s="754">
        <v>97.325226194371353</v>
      </c>
      <c r="U13" s="754">
        <v>96.655802786954197</v>
      </c>
      <c r="V13" s="754">
        <v>97.475865689174867</v>
      </c>
      <c r="W13" s="754">
        <v>96.072161003438609</v>
      </c>
      <c r="X13" s="754">
        <v>95.253679218700526</v>
      </c>
      <c r="Y13" s="754">
        <v>94.788939109774859</v>
      </c>
      <c r="Z13" s="754">
        <v>94.059991241607847</v>
      </c>
      <c r="AA13" s="754">
        <v>94.048849421389278</v>
      </c>
      <c r="AB13" s="754">
        <v>92.06591260649499</v>
      </c>
      <c r="AC13" s="754">
        <v>92.953552736119292</v>
      </c>
      <c r="AD13" s="754">
        <v>92.028245251331597</v>
      </c>
      <c r="AE13" s="754">
        <v>90.910980842603408</v>
      </c>
      <c r="AF13" s="754">
        <v>90.000400815640816</v>
      </c>
      <c r="AG13" s="754">
        <v>89.654371251230216</v>
      </c>
      <c r="AH13" s="754">
        <v>87.346485708548428</v>
      </c>
      <c r="AI13" s="754"/>
    </row>
    <row r="14" spans="1:35">
      <c r="A14" s="758" t="s">
        <v>649</v>
      </c>
      <c r="B14" s="754">
        <v>100</v>
      </c>
      <c r="C14" s="754">
        <v>98.714830279348192</v>
      </c>
      <c r="D14" s="754">
        <v>97.788103779484203</v>
      </c>
      <c r="E14" s="754">
        <v>97.351414124289747</v>
      </c>
      <c r="F14" s="754">
        <v>94.981279981739945</v>
      </c>
      <c r="G14" s="754">
        <v>95.069819368210489</v>
      </c>
      <c r="H14" s="754">
        <v>94.132066371887262</v>
      </c>
      <c r="I14" s="754">
        <v>93.687014151289489</v>
      </c>
      <c r="J14" s="754">
        <v>93.617445098564232</v>
      </c>
      <c r="K14" s="754">
        <v>93.081926520211951</v>
      </c>
      <c r="L14" s="754">
        <v>92.015979804054965</v>
      </c>
      <c r="M14" s="754">
        <v>91.110713842456946</v>
      </c>
      <c r="N14" s="754">
        <v>90.28599121118549</v>
      </c>
      <c r="O14" s="754">
        <v>89.161004782260122</v>
      </c>
      <c r="P14" s="754">
        <v>87.969836021330806</v>
      </c>
      <c r="Q14" s="754">
        <v>87.271853948741324</v>
      </c>
      <c r="R14" s="754">
        <v>86.344365409079657</v>
      </c>
      <c r="S14" s="754">
        <v>85.826963344594333</v>
      </c>
      <c r="T14" s="754">
        <v>85.389795509947547</v>
      </c>
      <c r="U14" s="754">
        <v>84.996665081322107</v>
      </c>
      <c r="V14" s="754">
        <v>84.80278661719565</v>
      </c>
      <c r="W14" s="754">
        <v>82.589099967947604</v>
      </c>
      <c r="X14" s="754">
        <v>81.764374063589571</v>
      </c>
      <c r="Y14" s="754">
        <v>79.603436432678393</v>
      </c>
      <c r="Z14" s="754">
        <v>78.98873317961899</v>
      </c>
      <c r="AA14" s="754">
        <v>78.573948829624086</v>
      </c>
      <c r="AB14" s="754">
        <v>77.075966236874706</v>
      </c>
      <c r="AC14" s="754">
        <v>77.146139104994546</v>
      </c>
      <c r="AD14" s="754">
        <v>76.116901518266928</v>
      </c>
      <c r="AE14" s="754">
        <v>75.891560333064021</v>
      </c>
      <c r="AF14" s="754">
        <v>75.192651797443602</v>
      </c>
      <c r="AG14" s="754">
        <v>74.507695639420817</v>
      </c>
      <c r="AH14" s="754">
        <v>73.502760833233239</v>
      </c>
      <c r="AI14" s="754"/>
    </row>
    <row r="15" spans="1:35">
      <c r="A15" s="756"/>
    </row>
  </sheetData>
  <pageMargins left="0.7" right="0.7" top="0.75" bottom="0.75" header="0.3" footer="0.3"/>
  <pageSetup paperSize="9" orientation="portrait"/>
  <drawing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D25017-467B-438C-93FE-FBC3B910C3D4}">
  <dimension ref="A2:I36"/>
  <sheetViews>
    <sheetView showGridLines="0" zoomScaleNormal="100" workbookViewId="0"/>
  </sheetViews>
  <sheetFormatPr baseColWidth="10" defaultColWidth="11.28515625" defaultRowHeight="12"/>
  <cols>
    <col min="1" max="1" width="19" style="183" bestFit="1" customWidth="1"/>
    <col min="2" max="8" width="11.28515625" style="183"/>
    <col min="9" max="9" width="14.28515625" style="183" bestFit="1" customWidth="1"/>
    <col min="10" max="16384" width="11.28515625" style="183"/>
  </cols>
  <sheetData>
    <row r="2" spans="9:9" ht="14.25">
      <c r="I2" s="237" t="s">
        <v>209</v>
      </c>
    </row>
    <row r="18" spans="1:9">
      <c r="A18" s="183" t="s">
        <v>210</v>
      </c>
      <c r="B18" s="183" t="s">
        <v>211</v>
      </c>
      <c r="C18" s="183" t="s">
        <v>212</v>
      </c>
      <c r="D18" s="183" t="s">
        <v>213</v>
      </c>
      <c r="E18" s="183" t="s">
        <v>214</v>
      </c>
      <c r="F18" s="183" t="s">
        <v>215</v>
      </c>
      <c r="G18" s="183" t="s">
        <v>216</v>
      </c>
      <c r="H18" s="183" t="s">
        <v>217</v>
      </c>
    </row>
    <row r="19" spans="1:9" ht="15">
      <c r="A19" s="183" t="s">
        <v>218</v>
      </c>
      <c r="B19" s="238">
        <v>1.9324692792455571E-2</v>
      </c>
      <c r="C19" s="238">
        <v>3.9448648528339833E-2</v>
      </c>
      <c r="D19" s="238">
        <v>0.24044729146546145</v>
      </c>
      <c r="E19" s="238">
        <v>0.32945084610713371</v>
      </c>
      <c r="F19" s="238">
        <v>0.21413034362971448</v>
      </c>
      <c r="G19" s="238">
        <v>9.4376789175959791E-2</v>
      </c>
      <c r="H19" s="238">
        <v>6.2821388300935033E-2</v>
      </c>
    </row>
    <row r="20" spans="1:9" ht="15">
      <c r="A20" s="183" t="s">
        <v>219</v>
      </c>
      <c r="B20" s="238">
        <v>8.1552399676175294E-3</v>
      </c>
      <c r="C20" s="238">
        <v>2.8661689528156425E-2</v>
      </c>
      <c r="D20" s="238">
        <v>0.27435475545019433</v>
      </c>
      <c r="E20" s="238">
        <v>0.34299115892347959</v>
      </c>
      <c r="F20" s="238">
        <v>0.21150891254175758</v>
      </c>
      <c r="G20" s="238">
        <v>8.3249251813701644E-2</v>
      </c>
      <c r="H20" s="238">
        <v>5.1078991775093015E-2</v>
      </c>
    </row>
    <row r="21" spans="1:9" ht="15">
      <c r="A21" s="183" t="s">
        <v>220</v>
      </c>
      <c r="B21" s="238">
        <v>2.8215827840299038E-2</v>
      </c>
      <c r="C21" s="238">
        <v>4.8035309910077782E-2</v>
      </c>
      <c r="D21" s="238">
        <v>0.2134561893814147</v>
      </c>
      <c r="E21" s="238">
        <v>0.3186724533131321</v>
      </c>
      <c r="F21" s="238">
        <v>0.21621706159049156</v>
      </c>
      <c r="G21" s="238">
        <v>0.103234558575169</v>
      </c>
      <c r="H21" s="238">
        <v>7.216859938941575E-2</v>
      </c>
    </row>
    <row r="23" spans="1:9">
      <c r="A23" s="239" t="s">
        <v>210</v>
      </c>
      <c r="B23" s="240" t="s">
        <v>211</v>
      </c>
      <c r="C23" s="240" t="s">
        <v>212</v>
      </c>
      <c r="D23" s="240" t="s">
        <v>213</v>
      </c>
      <c r="E23" s="240" t="s">
        <v>214</v>
      </c>
      <c r="F23" s="240" t="s">
        <v>215</v>
      </c>
      <c r="G23" s="240" t="s">
        <v>216</v>
      </c>
      <c r="H23" s="240" t="s">
        <v>217</v>
      </c>
      <c r="I23" s="240" t="s">
        <v>221</v>
      </c>
    </row>
    <row r="24" spans="1:9">
      <c r="A24" s="241" t="s">
        <v>222</v>
      </c>
      <c r="B24" s="242"/>
      <c r="C24" s="242"/>
      <c r="D24" s="242"/>
      <c r="E24" s="242"/>
      <c r="F24" s="242"/>
      <c r="G24" s="242"/>
      <c r="H24" s="242"/>
      <c r="I24" s="242"/>
    </row>
    <row r="25" spans="1:9">
      <c r="A25" s="243" t="s">
        <v>223</v>
      </c>
      <c r="B25" s="244">
        <v>109.25091853721862</v>
      </c>
      <c r="C25" s="244">
        <v>383.96367491494573</v>
      </c>
      <c r="D25" s="244">
        <v>3675.3681261379452</v>
      </c>
      <c r="E25" s="244">
        <v>4594.8493620454883</v>
      </c>
      <c r="F25" s="244">
        <v>2833.4595996867874</v>
      </c>
      <c r="G25" s="244">
        <v>1115.2409082132929</v>
      </c>
      <c r="H25" s="244">
        <v>684.27499270928411</v>
      </c>
      <c r="I25" s="244">
        <f>SUM(B25:H25)</f>
        <v>13396.407582244961</v>
      </c>
    </row>
    <row r="26" spans="1:9">
      <c r="A26" s="243" t="s">
        <v>224</v>
      </c>
      <c r="B26" s="245">
        <v>8.1552399676175294E-3</v>
      </c>
      <c r="C26" s="245">
        <v>2.8661689528156425E-2</v>
      </c>
      <c r="D26" s="245">
        <v>0.27435475545019433</v>
      </c>
      <c r="E26" s="245">
        <v>0.34299115892347959</v>
      </c>
      <c r="F26" s="245">
        <v>0.21150891254175758</v>
      </c>
      <c r="G26" s="245">
        <v>8.3249251813701644E-2</v>
      </c>
      <c r="H26" s="245">
        <v>5.1078991775093015E-2</v>
      </c>
      <c r="I26" s="245">
        <f>SUM(B26:H26)</f>
        <v>1.0000000000000002</v>
      </c>
    </row>
    <row r="27" spans="1:9">
      <c r="A27" s="241" t="s">
        <v>225</v>
      </c>
      <c r="B27" s="242"/>
      <c r="C27" s="242"/>
      <c r="D27" s="242"/>
      <c r="E27" s="242"/>
      <c r="F27" s="242"/>
      <c r="G27" s="242"/>
      <c r="H27" s="242"/>
      <c r="I27" s="242"/>
    </row>
    <row r="28" spans="1:9">
      <c r="A28" s="243" t="s">
        <v>223</v>
      </c>
      <c r="B28" s="244">
        <v>474.84934200819168</v>
      </c>
      <c r="C28" s="244">
        <v>808.39504100540557</v>
      </c>
      <c r="D28" s="244">
        <v>3592.2933627548846</v>
      </c>
      <c r="E28" s="244">
        <v>5362.9971669926817</v>
      </c>
      <c r="F28" s="244">
        <v>3638.7565875544219</v>
      </c>
      <c r="G28" s="244">
        <v>1737.3533213124961</v>
      </c>
      <c r="H28" s="244">
        <v>1214.5385961269624</v>
      </c>
      <c r="I28" s="244">
        <f>SUM(B28:H28)</f>
        <v>16829.183417755045</v>
      </c>
    </row>
    <row r="29" spans="1:9">
      <c r="A29" s="243" t="s">
        <v>224</v>
      </c>
      <c r="B29" s="245">
        <v>2.8215827840299038E-2</v>
      </c>
      <c r="C29" s="245">
        <v>4.8035309910077782E-2</v>
      </c>
      <c r="D29" s="245">
        <v>0.2134561893814147</v>
      </c>
      <c r="E29" s="245">
        <v>0.3186724533131321</v>
      </c>
      <c r="F29" s="245">
        <v>0.21621706159049156</v>
      </c>
      <c r="G29" s="245">
        <v>0.103234558575169</v>
      </c>
      <c r="H29" s="245">
        <v>7.216859938941575E-2</v>
      </c>
      <c r="I29" s="245">
        <v>1</v>
      </c>
    </row>
    <row r="30" spans="1:9">
      <c r="A30" s="889" t="s">
        <v>218</v>
      </c>
      <c r="B30" s="246">
        <v>584.10026054541004</v>
      </c>
      <c r="C30" s="246">
        <v>1192.3587159203519</v>
      </c>
      <c r="D30" s="246">
        <v>7267.6614888928298</v>
      </c>
      <c r="E30" s="246">
        <v>9957.8465290381664</v>
      </c>
      <c r="F30" s="246">
        <v>6472.2161872412062</v>
      </c>
      <c r="G30" s="246">
        <v>2852.5942295257883</v>
      </c>
      <c r="H30" s="246">
        <v>1898.8135888362474</v>
      </c>
      <c r="I30" s="246">
        <v>30225.591000000004</v>
      </c>
    </row>
    <row r="31" spans="1:9">
      <c r="A31" s="890"/>
      <c r="B31" s="247">
        <v>1.9324692792455571E-2</v>
      </c>
      <c r="C31" s="247">
        <v>3.9448648528339833E-2</v>
      </c>
      <c r="D31" s="247">
        <v>0.24044729146546145</v>
      </c>
      <c r="E31" s="247">
        <v>0.32945084610713371</v>
      </c>
      <c r="F31" s="247">
        <v>0.21413034362971448</v>
      </c>
      <c r="G31" s="247">
        <v>9.4376789175959791E-2</v>
      </c>
      <c r="H31" s="247">
        <v>6.2821388300935033E-2</v>
      </c>
      <c r="I31" s="247">
        <v>1</v>
      </c>
    </row>
    <row r="32" spans="1:9">
      <c r="B32" s="244"/>
    </row>
    <row r="34" spans="1:1">
      <c r="A34" s="248" t="s">
        <v>226</v>
      </c>
    </row>
    <row r="35" spans="1:1">
      <c r="A35" s="35" t="s">
        <v>227</v>
      </c>
    </row>
    <row r="36" spans="1:1">
      <c r="A36" s="36" t="s">
        <v>228</v>
      </c>
    </row>
  </sheetData>
  <mergeCells count="1">
    <mergeCell ref="A30:A31"/>
  </mergeCells>
  <pageMargins left="0.7" right="0.7" top="0.75" bottom="0.75" header="0.3" footer="0.3"/>
  <pageSetup paperSize="9" orientation="portrait" r:id="rId1"/>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A6315E-6D07-4F36-B387-735A89C8D184}">
  <dimension ref="A1:J38"/>
  <sheetViews>
    <sheetView showGridLines="0" zoomScaleNormal="100" workbookViewId="0"/>
  </sheetViews>
  <sheetFormatPr baseColWidth="10" defaultRowHeight="15"/>
  <sheetData>
    <row r="1" spans="1:7">
      <c r="A1" s="140" t="s">
        <v>734</v>
      </c>
      <c r="B1" s="41"/>
      <c r="C1" s="41"/>
      <c r="D1" s="41"/>
      <c r="E1" s="41"/>
      <c r="F1" s="41"/>
      <c r="G1" s="41"/>
    </row>
    <row r="4" spans="1:7">
      <c r="D4" t="s">
        <v>633</v>
      </c>
      <c r="E4" t="s">
        <v>634</v>
      </c>
      <c r="F4" t="s">
        <v>635</v>
      </c>
    </row>
    <row r="5" spans="1:7">
      <c r="B5" s="897" t="s">
        <v>632</v>
      </c>
      <c r="C5" s="866" t="s">
        <v>735</v>
      </c>
      <c r="D5" s="867">
        <v>4218</v>
      </c>
      <c r="E5" s="868">
        <v>1004091</v>
      </c>
      <c r="F5" s="869">
        <v>103169</v>
      </c>
    </row>
    <row r="6" spans="1:7">
      <c r="B6" s="898"/>
      <c r="C6" s="866" t="s">
        <v>736</v>
      </c>
      <c r="D6" s="867">
        <v>19368.179433410503</v>
      </c>
      <c r="E6" s="868">
        <v>2482913</v>
      </c>
      <c r="F6" s="869">
        <v>297925</v>
      </c>
    </row>
    <row r="7" spans="1:7">
      <c r="B7" s="899"/>
      <c r="C7" s="870" t="s">
        <v>737</v>
      </c>
      <c r="D7" s="871">
        <v>4.591792184307848</v>
      </c>
      <c r="E7" s="871">
        <v>2.4648985662241758</v>
      </c>
      <c r="F7" s="871">
        <v>2.8877375955955764</v>
      </c>
    </row>
    <row r="8" spans="1:7">
      <c r="B8" s="897" t="s">
        <v>637</v>
      </c>
      <c r="C8" s="866" t="s">
        <v>735</v>
      </c>
      <c r="D8" s="867">
        <v>2484</v>
      </c>
      <c r="E8" s="868">
        <v>124082</v>
      </c>
      <c r="F8" s="869">
        <v>165404</v>
      </c>
    </row>
    <row r="9" spans="1:7">
      <c r="B9" s="898"/>
      <c r="C9" s="866" t="s">
        <v>736</v>
      </c>
      <c r="D9" s="867">
        <v>1509.4039087264346</v>
      </c>
      <c r="E9" s="868">
        <v>65473</v>
      </c>
      <c r="F9" s="869">
        <v>110304</v>
      </c>
    </row>
    <row r="10" spans="1:7">
      <c r="A10" s="872"/>
      <c r="B10" s="899"/>
      <c r="C10" s="870" t="s">
        <v>737</v>
      </c>
      <c r="D10" s="871">
        <v>0.60765052686249377</v>
      </c>
      <c r="E10" s="871">
        <v>0.5575507693894437</v>
      </c>
      <c r="F10" s="871">
        <v>0.66687625450412324</v>
      </c>
    </row>
    <row r="11" spans="1:7">
      <c r="B11" s="897" t="s">
        <v>638</v>
      </c>
      <c r="C11" s="866" t="s">
        <v>735</v>
      </c>
      <c r="D11" s="867">
        <v>46289</v>
      </c>
      <c r="E11" s="868">
        <v>672406</v>
      </c>
      <c r="F11" s="869">
        <v>161581</v>
      </c>
    </row>
    <row r="12" spans="1:7">
      <c r="B12" s="898"/>
      <c r="C12" s="866" t="s">
        <v>736</v>
      </c>
      <c r="D12" s="867">
        <v>278440.84478141449</v>
      </c>
      <c r="E12" s="868">
        <v>3531531</v>
      </c>
      <c r="F12" s="869">
        <v>982616</v>
      </c>
    </row>
    <row r="13" spans="1:7">
      <c r="B13" s="899"/>
      <c r="C13" s="870" t="s">
        <v>737</v>
      </c>
      <c r="D13" s="871">
        <v>6.0152702538705629</v>
      </c>
      <c r="E13" s="871">
        <v>5.3</v>
      </c>
      <c r="F13" s="871">
        <v>6.0812595540317238</v>
      </c>
    </row>
    <row r="14" spans="1:7">
      <c r="B14" s="900" t="s">
        <v>738</v>
      </c>
      <c r="C14" s="866" t="s">
        <v>735</v>
      </c>
      <c r="D14" s="867">
        <v>331</v>
      </c>
      <c r="E14" s="868">
        <v>54821</v>
      </c>
      <c r="F14" s="868">
        <v>3950</v>
      </c>
    </row>
    <row r="15" spans="1:7">
      <c r="B15" s="901"/>
      <c r="C15" s="866" t="s">
        <v>736</v>
      </c>
      <c r="D15" s="867">
        <v>917.4477144693841</v>
      </c>
      <c r="E15" s="868">
        <v>115684</v>
      </c>
      <c r="F15" s="868">
        <v>10622.22102280227</v>
      </c>
    </row>
    <row r="16" spans="1:7">
      <c r="B16" s="902"/>
      <c r="C16" s="870" t="s">
        <v>737</v>
      </c>
      <c r="D16" s="871">
        <v>2.7717453609346951</v>
      </c>
      <c r="E16" s="871">
        <v>2.1</v>
      </c>
      <c r="F16" s="871">
        <v>2.6891698791904481</v>
      </c>
    </row>
    <row r="17" spans="2:10">
      <c r="B17" s="900" t="s">
        <v>571</v>
      </c>
      <c r="C17" s="866" t="s">
        <v>735</v>
      </c>
      <c r="D17" s="867">
        <v>14</v>
      </c>
      <c r="E17" s="868">
        <v>7917.9999999999982</v>
      </c>
      <c r="F17" s="868">
        <v>4164</v>
      </c>
    </row>
    <row r="18" spans="2:10">
      <c r="B18" s="901"/>
      <c r="C18" s="866" t="s">
        <v>736</v>
      </c>
      <c r="D18" s="867">
        <v>43.653574999999996</v>
      </c>
      <c r="E18" s="868">
        <v>6589.5124915384449</v>
      </c>
      <c r="F18" s="868">
        <v>12402.45493777585</v>
      </c>
    </row>
    <row r="19" spans="2:10">
      <c r="B19" s="902"/>
      <c r="C19" s="870" t="s">
        <v>737</v>
      </c>
      <c r="D19" s="871">
        <v>3.1181124999999996</v>
      </c>
      <c r="E19" s="871">
        <v>0.83221930936327937</v>
      </c>
      <c r="F19" s="871">
        <v>2.9784954221363713</v>
      </c>
    </row>
    <row r="20" spans="2:10">
      <c r="B20" s="900" t="s">
        <v>739</v>
      </c>
      <c r="C20" s="866" t="s">
        <v>735</v>
      </c>
      <c r="D20" s="873" t="s">
        <v>55</v>
      </c>
      <c r="E20" s="868">
        <v>983</v>
      </c>
      <c r="F20" s="868">
        <v>4761</v>
      </c>
      <c r="J20" s="33" t="s">
        <v>631</v>
      </c>
    </row>
    <row r="21" spans="2:10">
      <c r="B21" s="901"/>
      <c r="C21" s="866" t="s">
        <v>736</v>
      </c>
      <c r="D21" s="873" t="s">
        <v>55</v>
      </c>
      <c r="E21" s="868">
        <v>1948.1248139755662</v>
      </c>
      <c r="F21" s="868">
        <v>0</v>
      </c>
      <c r="J21" s="33" t="s">
        <v>740</v>
      </c>
    </row>
    <row r="22" spans="2:10">
      <c r="B22" s="902"/>
      <c r="C22" s="870" t="s">
        <v>737</v>
      </c>
      <c r="D22" s="873" t="s">
        <v>55</v>
      </c>
      <c r="E22" s="871">
        <v>1.9818156805448284</v>
      </c>
      <c r="F22" s="871">
        <v>0</v>
      </c>
      <c r="J22" s="33" t="s">
        <v>741</v>
      </c>
    </row>
    <row r="23" spans="2:10">
      <c r="C23" s="866"/>
      <c r="J23" s="33" t="s">
        <v>742</v>
      </c>
    </row>
    <row r="24" spans="2:10">
      <c r="C24" s="866"/>
      <c r="J24" s="748" t="s">
        <v>636</v>
      </c>
    </row>
    <row r="25" spans="2:10">
      <c r="C25" s="870"/>
    </row>
    <row r="26" spans="2:10">
      <c r="B26" t="s">
        <v>743</v>
      </c>
      <c r="C26" t="s">
        <v>744</v>
      </c>
      <c r="D26" s="866" t="s">
        <v>745</v>
      </c>
      <c r="G26" s="866" t="s">
        <v>746</v>
      </c>
    </row>
    <row r="27" spans="2:10">
      <c r="B27" s="891" t="s">
        <v>632</v>
      </c>
      <c r="C27" t="s">
        <v>633</v>
      </c>
      <c r="D27" s="874">
        <v>4218</v>
      </c>
      <c r="G27" s="875">
        <v>19368.179433410503</v>
      </c>
    </row>
    <row r="28" spans="2:10">
      <c r="B28" s="892"/>
      <c r="C28" t="s">
        <v>634</v>
      </c>
      <c r="D28" s="876">
        <v>1004091</v>
      </c>
      <c r="G28" s="877">
        <v>2482913</v>
      </c>
    </row>
    <row r="29" spans="2:10">
      <c r="B29" s="893"/>
      <c r="C29" t="s">
        <v>635</v>
      </c>
      <c r="D29" s="878">
        <v>103169</v>
      </c>
      <c r="G29" s="879">
        <v>297925</v>
      </c>
    </row>
    <row r="30" spans="2:10">
      <c r="B30" s="891" t="s">
        <v>637</v>
      </c>
      <c r="C30" t="s">
        <v>633</v>
      </c>
      <c r="D30" s="874">
        <v>2484</v>
      </c>
      <c r="G30" s="875">
        <v>1509.4039087264346</v>
      </c>
    </row>
    <row r="31" spans="2:10">
      <c r="B31" s="892"/>
      <c r="C31" t="s">
        <v>634</v>
      </c>
      <c r="D31" s="876">
        <v>124082</v>
      </c>
      <c r="G31" s="877">
        <v>65473</v>
      </c>
    </row>
    <row r="32" spans="2:10">
      <c r="B32" s="893"/>
      <c r="C32" t="s">
        <v>635</v>
      </c>
      <c r="D32" s="878">
        <v>165404</v>
      </c>
      <c r="G32" s="879">
        <v>110304</v>
      </c>
    </row>
    <row r="33" spans="2:7">
      <c r="B33" s="891" t="s">
        <v>638</v>
      </c>
      <c r="C33" t="s">
        <v>633</v>
      </c>
      <c r="D33" s="874">
        <v>46289</v>
      </c>
      <c r="G33" s="875">
        <v>278440.84478141449</v>
      </c>
    </row>
    <row r="34" spans="2:7">
      <c r="B34" s="892"/>
      <c r="C34" t="s">
        <v>634</v>
      </c>
      <c r="D34" s="876">
        <v>672406</v>
      </c>
      <c r="G34" s="877">
        <v>3531531</v>
      </c>
    </row>
    <row r="35" spans="2:7">
      <c r="B35" s="893"/>
      <c r="C35" t="s">
        <v>635</v>
      </c>
      <c r="D35" s="878">
        <v>161581</v>
      </c>
      <c r="G35" s="879">
        <v>982616</v>
      </c>
    </row>
    <row r="36" spans="2:7">
      <c r="B36" s="894" t="s">
        <v>168</v>
      </c>
      <c r="C36" t="s">
        <v>633</v>
      </c>
      <c r="D36" s="880">
        <v>345</v>
      </c>
      <c r="G36" s="881">
        <v>961.10128946938414</v>
      </c>
    </row>
    <row r="37" spans="2:7">
      <c r="B37" s="895"/>
      <c r="C37" t="s">
        <v>634</v>
      </c>
      <c r="D37" s="880">
        <v>63722</v>
      </c>
      <c r="G37" s="881">
        <v>124221.63730551401</v>
      </c>
    </row>
    <row r="38" spans="2:7">
      <c r="B38" s="896"/>
      <c r="C38" t="s">
        <v>635</v>
      </c>
      <c r="D38" s="880">
        <v>12875</v>
      </c>
      <c r="G38" s="881">
        <v>23024.675960578119</v>
      </c>
    </row>
  </sheetData>
  <mergeCells count="10">
    <mergeCell ref="B27:B29"/>
    <mergeCell ref="B30:B32"/>
    <mergeCell ref="B33:B35"/>
    <mergeCell ref="B36:B38"/>
    <mergeCell ref="B5:B7"/>
    <mergeCell ref="B8:B10"/>
    <mergeCell ref="B11:B13"/>
    <mergeCell ref="B14:B16"/>
    <mergeCell ref="B17:B19"/>
    <mergeCell ref="B20:B22"/>
  </mergeCells>
  <pageMargins left="0.7" right="0.7" top="0.75" bottom="0.75" header="0.3" footer="0.3"/>
  <pageSetup paperSize="9" orientation="portrait" r:id="rId1"/>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F986B1-32FE-4D2E-80F5-61DDC33D544B}">
  <dimension ref="A1:AJ13"/>
  <sheetViews>
    <sheetView showGridLines="0" zoomScaleNormal="100" zoomScaleSheetLayoutView="150" workbookViewId="0"/>
  </sheetViews>
  <sheetFormatPr baseColWidth="10" defaultColWidth="10.28515625" defaultRowHeight="12.75"/>
  <cols>
    <col min="1" max="1" width="44" style="752" customWidth="1"/>
    <col min="2" max="2" width="10.28515625" style="754" customWidth="1"/>
    <col min="3" max="16384" width="10.28515625" style="752"/>
  </cols>
  <sheetData>
    <row r="1" spans="1:36" s="750" customFormat="1" ht="14.25">
      <c r="A1" s="749" t="s">
        <v>655</v>
      </c>
      <c r="B1" s="759"/>
    </row>
    <row r="2" spans="1:36">
      <c r="A2" s="751" t="s">
        <v>656</v>
      </c>
    </row>
    <row r="3" spans="1:36" ht="15.75">
      <c r="A3" s="751" t="s">
        <v>657</v>
      </c>
      <c r="E3" s="760" t="s">
        <v>658</v>
      </c>
    </row>
    <row r="4" spans="1:36" ht="220.9" customHeight="1">
      <c r="A4" s="751"/>
    </row>
    <row r="5" spans="1:36" s="753" customFormat="1">
      <c r="A5" s="761" t="s">
        <v>659</v>
      </c>
      <c r="B5" s="762"/>
    </row>
    <row r="6" spans="1:36">
      <c r="A6" s="753" t="s">
        <v>641</v>
      </c>
    </row>
    <row r="7" spans="1:36">
      <c r="A7" s="751"/>
    </row>
    <row r="8" spans="1:36">
      <c r="A8" s="751"/>
      <c r="B8" s="752">
        <v>1990</v>
      </c>
      <c r="G8" s="752">
        <v>1995</v>
      </c>
      <c r="L8" s="752">
        <v>2000</v>
      </c>
      <c r="Q8" s="752">
        <v>2005</v>
      </c>
      <c r="V8" s="752">
        <v>2010</v>
      </c>
      <c r="AA8" s="752">
        <v>2015</v>
      </c>
      <c r="AF8" s="752">
        <v>2020</v>
      </c>
      <c r="AI8" s="752">
        <v>2023</v>
      </c>
    </row>
    <row r="9" spans="1:36">
      <c r="A9" s="751" t="s">
        <v>660</v>
      </c>
      <c r="B9" s="864">
        <v>216.05494386975266</v>
      </c>
      <c r="C9" s="864">
        <v>222.59667826750081</v>
      </c>
      <c r="D9" s="864">
        <v>205.91924985158963</v>
      </c>
      <c r="E9" s="864">
        <v>203.92876853440904</v>
      </c>
      <c r="F9" s="864">
        <v>185.80751037482426</v>
      </c>
      <c r="G9" s="864">
        <v>188.52874226026947</v>
      </c>
      <c r="H9" s="864">
        <v>200.03076445935</v>
      </c>
      <c r="I9" s="864">
        <v>182.50365959899426</v>
      </c>
      <c r="J9" s="864">
        <v>189.72325227622736</v>
      </c>
      <c r="K9" s="864">
        <v>179.23460487251148</v>
      </c>
      <c r="L9" s="864">
        <v>169.22166031261645</v>
      </c>
      <c r="M9" s="864">
        <v>173.52399011259311</v>
      </c>
      <c r="N9" s="864">
        <v>171.50516208458555</v>
      </c>
      <c r="O9" s="864">
        <v>172.35623170528692</v>
      </c>
      <c r="P9" s="864">
        <v>169.08525961119597</v>
      </c>
      <c r="Q9" s="864">
        <v>166.91644004616737</v>
      </c>
      <c r="R9" s="864">
        <v>157.24259598191097</v>
      </c>
      <c r="S9" s="864">
        <v>150.56523352350189</v>
      </c>
      <c r="T9" s="864">
        <v>149.03661259047342</v>
      </c>
      <c r="U9" s="864">
        <v>147.79454804665394</v>
      </c>
      <c r="V9" s="864">
        <v>145.90871781631674</v>
      </c>
      <c r="W9" s="864">
        <v>136.01305005043315</v>
      </c>
      <c r="X9" s="864">
        <v>136.16682761031862</v>
      </c>
      <c r="Y9" s="864">
        <v>134.83548018206614</v>
      </c>
      <c r="Z9" s="864">
        <v>120.6544742130356</v>
      </c>
      <c r="AA9" s="864">
        <v>122.41305666648513</v>
      </c>
      <c r="AB9" s="864">
        <v>121.57602822681326</v>
      </c>
      <c r="AC9" s="864">
        <v>120.17764055899453</v>
      </c>
      <c r="AD9" s="864">
        <v>113.26441170541189</v>
      </c>
      <c r="AE9" s="864">
        <v>109.46595195224432</v>
      </c>
      <c r="AF9" s="864">
        <v>102.18162179964071</v>
      </c>
      <c r="AG9" s="864">
        <v>103.60369964259557</v>
      </c>
      <c r="AH9" s="864">
        <v>97.702255167586046</v>
      </c>
      <c r="AI9" s="864">
        <v>91.340928390477416</v>
      </c>
      <c r="AJ9" s="763"/>
    </row>
    <row r="10" spans="1:36">
      <c r="A10" s="751" t="s">
        <v>661</v>
      </c>
      <c r="B10" s="864">
        <v>6.4729290969948678</v>
      </c>
      <c r="C10" s="864">
        <v>6.7217045746795776</v>
      </c>
      <c r="D10" s="864">
        <v>6.2834095800430774</v>
      </c>
      <c r="E10" s="864">
        <v>6.1727105365855133</v>
      </c>
      <c r="F10" s="864">
        <v>5.7392473927405829</v>
      </c>
      <c r="G10" s="864">
        <v>5.9361023231921406</v>
      </c>
      <c r="H10" s="864">
        <v>6.3648335090405226</v>
      </c>
      <c r="I10" s="864">
        <v>5.9336238171410587</v>
      </c>
      <c r="J10" s="864">
        <v>6.3595969110987296</v>
      </c>
      <c r="K10" s="864">
        <v>6.1804305918059042</v>
      </c>
      <c r="L10" s="864">
        <v>6.0395079203117179</v>
      </c>
      <c r="M10" s="864">
        <v>6.2630331571674542</v>
      </c>
      <c r="N10" s="864">
        <v>6.2103718126746532</v>
      </c>
      <c r="O10" s="864">
        <v>6.2558602316998124</v>
      </c>
      <c r="P10" s="864">
        <v>6.2666699651848541</v>
      </c>
      <c r="Q10" s="864">
        <v>6.2539618737844416</v>
      </c>
      <c r="R10" s="864">
        <v>6.00852932543813</v>
      </c>
      <c r="S10" s="864">
        <v>5.864087227748958</v>
      </c>
      <c r="T10" s="864">
        <v>5.7928660923113711</v>
      </c>
      <c r="U10" s="864">
        <v>5.5545852948293675</v>
      </c>
      <c r="V10" s="864">
        <v>5.5668248484794596</v>
      </c>
      <c r="W10" s="864">
        <v>5.2892260877669699</v>
      </c>
      <c r="X10" s="864">
        <v>5.277935026687949</v>
      </c>
      <c r="Y10" s="864">
        <v>5.240629046484985</v>
      </c>
      <c r="Z10" s="864">
        <v>4.712852352471927</v>
      </c>
      <c r="AA10" s="864">
        <v>4.8154264158579094</v>
      </c>
      <c r="AB10" s="865">
        <v>4.8104850573657663</v>
      </c>
      <c r="AC10" s="865">
        <v>4.8407167356189991</v>
      </c>
      <c r="AD10" s="865">
        <v>4.6217568376615796</v>
      </c>
      <c r="AE10" s="865">
        <v>4.543032864063969</v>
      </c>
      <c r="AF10" s="865">
        <v>3.9156042559930717</v>
      </c>
      <c r="AG10" s="865">
        <v>4.230495552425916</v>
      </c>
      <c r="AH10" s="865">
        <v>4.0783909539477881</v>
      </c>
      <c r="AI10" s="865">
        <v>3.8362844818253308</v>
      </c>
    </row>
    <row r="11" spans="1:36">
      <c r="A11" s="751"/>
      <c r="AE11" s="763"/>
    </row>
    <row r="12" spans="1:36">
      <c r="B12" s="864"/>
      <c r="C12" s="864"/>
      <c r="D12" s="864"/>
      <c r="E12" s="864"/>
      <c r="F12" s="864"/>
      <c r="G12" s="864"/>
      <c r="H12" s="864"/>
      <c r="I12" s="864"/>
      <c r="J12" s="864"/>
      <c r="K12" s="864"/>
      <c r="L12" s="864"/>
      <c r="M12" s="864"/>
      <c r="N12" s="864"/>
      <c r="O12" s="864"/>
      <c r="P12" s="864"/>
      <c r="Q12" s="864"/>
      <c r="R12" s="864"/>
      <c r="S12" s="864"/>
      <c r="T12" s="864"/>
      <c r="U12" s="864"/>
      <c r="V12" s="864"/>
      <c r="W12" s="864"/>
      <c r="X12" s="864"/>
      <c r="Y12" s="864"/>
      <c r="Z12" s="864"/>
      <c r="AA12" s="864"/>
      <c r="AB12" s="864"/>
      <c r="AC12" s="864"/>
      <c r="AD12" s="864"/>
      <c r="AE12" s="864"/>
      <c r="AF12" s="864"/>
      <c r="AG12" s="864"/>
      <c r="AH12" s="864"/>
      <c r="AI12" s="864"/>
    </row>
    <row r="13" spans="1:36">
      <c r="B13" s="864"/>
      <c r="C13" s="864"/>
      <c r="D13" s="864"/>
      <c r="E13" s="864"/>
      <c r="F13" s="864"/>
      <c r="G13" s="864"/>
      <c r="H13" s="864"/>
      <c r="I13" s="864"/>
      <c r="J13" s="864"/>
      <c r="K13" s="864"/>
      <c r="L13" s="864"/>
      <c r="M13" s="864"/>
      <c r="N13" s="864"/>
      <c r="O13" s="864"/>
      <c r="P13" s="864"/>
      <c r="Q13" s="864"/>
      <c r="R13" s="864"/>
      <c r="S13" s="864"/>
      <c r="T13" s="864"/>
      <c r="U13" s="864"/>
      <c r="V13" s="864"/>
      <c r="W13" s="864"/>
      <c r="X13" s="864"/>
      <c r="Y13" s="864"/>
      <c r="Z13" s="864"/>
      <c r="AA13" s="864"/>
      <c r="AB13" s="865"/>
      <c r="AC13" s="865"/>
      <c r="AD13" s="865"/>
      <c r="AE13" s="865"/>
      <c r="AF13" s="865"/>
      <c r="AG13" s="865"/>
      <c r="AH13" s="865"/>
      <c r="AI13" s="865"/>
    </row>
  </sheetData>
  <pageMargins left="0.7" right="0.7" top="0.75" bottom="0.75" header="0.3" footer="0.3"/>
  <pageSetup paperSize="9" orientation="portrait" r:id="rId1"/>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4D9CBB-76A3-455B-A1E1-5D4AE828A904}">
  <dimension ref="A1:K30"/>
  <sheetViews>
    <sheetView showGridLines="0" zoomScaleNormal="100" workbookViewId="0"/>
  </sheetViews>
  <sheetFormatPr baseColWidth="10" defaultRowHeight="12.75"/>
  <cols>
    <col min="1" max="1" width="45.7109375" style="193" bestFit="1" customWidth="1"/>
    <col min="2" max="2" width="14.28515625" style="193" customWidth="1"/>
    <col min="3" max="5" width="13.28515625" style="193" customWidth="1"/>
    <col min="6" max="6" width="11.28515625" style="193" bestFit="1" customWidth="1"/>
    <col min="7" max="10" width="12.28515625" style="193" bestFit="1" customWidth="1"/>
    <col min="11" max="256" width="11.7109375" style="193"/>
    <col min="257" max="257" width="34.7109375" style="193" customWidth="1"/>
    <col min="258" max="265" width="11.7109375" style="193"/>
    <col min="266" max="266" width="12.28515625" style="193" bestFit="1" customWidth="1"/>
    <col min="267" max="512" width="11.7109375" style="193"/>
    <col min="513" max="513" width="34.7109375" style="193" customWidth="1"/>
    <col min="514" max="521" width="11.7109375" style="193"/>
    <col min="522" max="522" width="12.28515625" style="193" bestFit="1" customWidth="1"/>
    <col min="523" max="768" width="11.7109375" style="193"/>
    <col min="769" max="769" width="34.7109375" style="193" customWidth="1"/>
    <col min="770" max="777" width="11.7109375" style="193"/>
    <col min="778" max="778" width="12.28515625" style="193" bestFit="1" customWidth="1"/>
    <col min="779" max="1024" width="11.7109375" style="193"/>
    <col min="1025" max="1025" width="34.7109375" style="193" customWidth="1"/>
    <col min="1026" max="1033" width="11.7109375" style="193"/>
    <col min="1034" max="1034" width="12.28515625" style="193" bestFit="1" customWidth="1"/>
    <col min="1035" max="1280" width="11.7109375" style="193"/>
    <col min="1281" max="1281" width="34.7109375" style="193" customWidth="1"/>
    <col min="1282" max="1289" width="11.7109375" style="193"/>
    <col min="1290" max="1290" width="12.28515625" style="193" bestFit="1" customWidth="1"/>
    <col min="1291" max="1536" width="11.7109375" style="193"/>
    <col min="1537" max="1537" width="34.7109375" style="193" customWidth="1"/>
    <col min="1538" max="1545" width="11.7109375" style="193"/>
    <col min="1546" max="1546" width="12.28515625" style="193" bestFit="1" customWidth="1"/>
    <col min="1547" max="1792" width="11.7109375" style="193"/>
    <col min="1793" max="1793" width="34.7109375" style="193" customWidth="1"/>
    <col min="1794" max="1801" width="11.7109375" style="193"/>
    <col min="1802" max="1802" width="12.28515625" style="193" bestFit="1" customWidth="1"/>
    <col min="1803" max="2048" width="11.7109375" style="193"/>
    <col min="2049" max="2049" width="34.7109375" style="193" customWidth="1"/>
    <col min="2050" max="2057" width="11.7109375" style="193"/>
    <col min="2058" max="2058" width="12.28515625" style="193" bestFit="1" customWidth="1"/>
    <col min="2059" max="2304" width="11.7109375" style="193"/>
    <col min="2305" max="2305" width="34.7109375" style="193" customWidth="1"/>
    <col min="2306" max="2313" width="11.7109375" style="193"/>
    <col min="2314" max="2314" width="12.28515625" style="193" bestFit="1" customWidth="1"/>
    <col min="2315" max="2560" width="11.7109375" style="193"/>
    <col min="2561" max="2561" width="34.7109375" style="193" customWidth="1"/>
    <col min="2562" max="2569" width="11.7109375" style="193"/>
    <col min="2570" max="2570" width="12.28515625" style="193" bestFit="1" customWidth="1"/>
    <col min="2571" max="2816" width="11.7109375" style="193"/>
    <col min="2817" max="2817" width="34.7109375" style="193" customWidth="1"/>
    <col min="2818" max="2825" width="11.7109375" style="193"/>
    <col min="2826" max="2826" width="12.28515625" style="193" bestFit="1" customWidth="1"/>
    <col min="2827" max="3072" width="11.7109375" style="193"/>
    <col min="3073" max="3073" width="34.7109375" style="193" customWidth="1"/>
    <col min="3074" max="3081" width="11.7109375" style="193"/>
    <col min="3082" max="3082" width="12.28515625" style="193" bestFit="1" customWidth="1"/>
    <col min="3083" max="3328" width="11.7109375" style="193"/>
    <col min="3329" max="3329" width="34.7109375" style="193" customWidth="1"/>
    <col min="3330" max="3337" width="11.7109375" style="193"/>
    <col min="3338" max="3338" width="12.28515625" style="193" bestFit="1" customWidth="1"/>
    <col min="3339" max="3584" width="11.7109375" style="193"/>
    <col min="3585" max="3585" width="34.7109375" style="193" customWidth="1"/>
    <col min="3586" max="3593" width="11.7109375" style="193"/>
    <col min="3594" max="3594" width="12.28515625" style="193" bestFit="1" customWidth="1"/>
    <col min="3595" max="3840" width="11.7109375" style="193"/>
    <col min="3841" max="3841" width="34.7109375" style="193" customWidth="1"/>
    <col min="3842" max="3849" width="11.7109375" style="193"/>
    <col min="3850" max="3850" width="12.28515625" style="193" bestFit="1" customWidth="1"/>
    <col min="3851" max="4096" width="11.7109375" style="193"/>
    <col min="4097" max="4097" width="34.7109375" style="193" customWidth="1"/>
    <col min="4098" max="4105" width="11.7109375" style="193"/>
    <col min="4106" max="4106" width="12.28515625" style="193" bestFit="1" customWidth="1"/>
    <col min="4107" max="4352" width="11.7109375" style="193"/>
    <col min="4353" max="4353" width="34.7109375" style="193" customWidth="1"/>
    <col min="4354" max="4361" width="11.7109375" style="193"/>
    <col min="4362" max="4362" width="12.28515625" style="193" bestFit="1" customWidth="1"/>
    <col min="4363" max="4608" width="11.7109375" style="193"/>
    <col min="4609" max="4609" width="34.7109375" style="193" customWidth="1"/>
    <col min="4610" max="4617" width="11.7109375" style="193"/>
    <col min="4618" max="4618" width="12.28515625" style="193" bestFit="1" customWidth="1"/>
    <col min="4619" max="4864" width="11.7109375" style="193"/>
    <col min="4865" max="4865" width="34.7109375" style="193" customWidth="1"/>
    <col min="4866" max="4873" width="11.7109375" style="193"/>
    <col min="4874" max="4874" width="12.28515625" style="193" bestFit="1" customWidth="1"/>
    <col min="4875" max="5120" width="11.7109375" style="193"/>
    <col min="5121" max="5121" width="34.7109375" style="193" customWidth="1"/>
    <col min="5122" max="5129" width="11.7109375" style="193"/>
    <col min="5130" max="5130" width="12.28515625" style="193" bestFit="1" customWidth="1"/>
    <col min="5131" max="5376" width="11.7109375" style="193"/>
    <col min="5377" max="5377" width="34.7109375" style="193" customWidth="1"/>
    <col min="5378" max="5385" width="11.7109375" style="193"/>
    <col min="5386" max="5386" width="12.28515625" style="193" bestFit="1" customWidth="1"/>
    <col min="5387" max="5632" width="11.7109375" style="193"/>
    <col min="5633" max="5633" width="34.7109375" style="193" customWidth="1"/>
    <col min="5634" max="5641" width="11.7109375" style="193"/>
    <col min="5642" max="5642" width="12.28515625" style="193" bestFit="1" customWidth="1"/>
    <col min="5643" max="5888" width="11.7109375" style="193"/>
    <col min="5889" max="5889" width="34.7109375" style="193" customWidth="1"/>
    <col min="5890" max="5897" width="11.7109375" style="193"/>
    <col min="5898" max="5898" width="12.28515625" style="193" bestFit="1" customWidth="1"/>
    <col min="5899" max="6144" width="11.7109375" style="193"/>
    <col min="6145" max="6145" width="34.7109375" style="193" customWidth="1"/>
    <col min="6146" max="6153" width="11.7109375" style="193"/>
    <col min="6154" max="6154" width="12.28515625" style="193" bestFit="1" customWidth="1"/>
    <col min="6155" max="6400" width="11.7109375" style="193"/>
    <col min="6401" max="6401" width="34.7109375" style="193" customWidth="1"/>
    <col min="6402" max="6409" width="11.7109375" style="193"/>
    <col min="6410" max="6410" width="12.28515625" style="193" bestFit="1" customWidth="1"/>
    <col min="6411" max="6656" width="11.7109375" style="193"/>
    <col min="6657" max="6657" width="34.7109375" style="193" customWidth="1"/>
    <col min="6658" max="6665" width="11.7109375" style="193"/>
    <col min="6666" max="6666" width="12.28515625" style="193" bestFit="1" customWidth="1"/>
    <col min="6667" max="6912" width="11.7109375" style="193"/>
    <col min="6913" max="6913" width="34.7109375" style="193" customWidth="1"/>
    <col min="6914" max="6921" width="11.7109375" style="193"/>
    <col min="6922" max="6922" width="12.28515625" style="193" bestFit="1" customWidth="1"/>
    <col min="6923" max="7168" width="11.7109375" style="193"/>
    <col min="7169" max="7169" width="34.7109375" style="193" customWidth="1"/>
    <col min="7170" max="7177" width="11.7109375" style="193"/>
    <col min="7178" max="7178" width="12.28515625" style="193" bestFit="1" customWidth="1"/>
    <col min="7179" max="7424" width="11.7109375" style="193"/>
    <col min="7425" max="7425" width="34.7109375" style="193" customWidth="1"/>
    <col min="7426" max="7433" width="11.7109375" style="193"/>
    <col min="7434" max="7434" width="12.28515625" style="193" bestFit="1" customWidth="1"/>
    <col min="7435" max="7680" width="11.7109375" style="193"/>
    <col min="7681" max="7681" width="34.7109375" style="193" customWidth="1"/>
    <col min="7682" max="7689" width="11.7109375" style="193"/>
    <col min="7690" max="7690" width="12.28515625" style="193" bestFit="1" customWidth="1"/>
    <col min="7691" max="7936" width="11.7109375" style="193"/>
    <col min="7937" max="7937" width="34.7109375" style="193" customWidth="1"/>
    <col min="7938" max="7945" width="11.7109375" style="193"/>
    <col min="7946" max="7946" width="12.28515625" style="193" bestFit="1" customWidth="1"/>
    <col min="7947" max="8192" width="11.7109375" style="193"/>
    <col min="8193" max="8193" width="34.7109375" style="193" customWidth="1"/>
    <col min="8194" max="8201" width="11.7109375" style="193"/>
    <col min="8202" max="8202" width="12.28515625" style="193" bestFit="1" customWidth="1"/>
    <col min="8203" max="8448" width="11.7109375" style="193"/>
    <col min="8449" max="8449" width="34.7109375" style="193" customWidth="1"/>
    <col min="8450" max="8457" width="11.7109375" style="193"/>
    <col min="8458" max="8458" width="12.28515625" style="193" bestFit="1" customWidth="1"/>
    <col min="8459" max="8704" width="11.7109375" style="193"/>
    <col min="8705" max="8705" width="34.7109375" style="193" customWidth="1"/>
    <col min="8706" max="8713" width="11.7109375" style="193"/>
    <col min="8714" max="8714" width="12.28515625" style="193" bestFit="1" customWidth="1"/>
    <col min="8715" max="8960" width="11.7109375" style="193"/>
    <col min="8961" max="8961" width="34.7109375" style="193" customWidth="1"/>
    <col min="8962" max="8969" width="11.7109375" style="193"/>
    <col min="8970" max="8970" width="12.28515625" style="193" bestFit="1" customWidth="1"/>
    <col min="8971" max="9216" width="11.7109375" style="193"/>
    <col min="9217" max="9217" width="34.7109375" style="193" customWidth="1"/>
    <col min="9218" max="9225" width="11.7109375" style="193"/>
    <col min="9226" max="9226" width="12.28515625" style="193" bestFit="1" customWidth="1"/>
    <col min="9227" max="9472" width="11.7109375" style="193"/>
    <col min="9473" max="9473" width="34.7109375" style="193" customWidth="1"/>
    <col min="9474" max="9481" width="11.7109375" style="193"/>
    <col min="9482" max="9482" width="12.28515625" style="193" bestFit="1" customWidth="1"/>
    <col min="9483" max="9728" width="11.7109375" style="193"/>
    <col min="9729" max="9729" width="34.7109375" style="193" customWidth="1"/>
    <col min="9730" max="9737" width="11.7109375" style="193"/>
    <col min="9738" max="9738" width="12.28515625" style="193" bestFit="1" customWidth="1"/>
    <col min="9739" max="9984" width="11.7109375" style="193"/>
    <col min="9985" max="9985" width="34.7109375" style="193" customWidth="1"/>
    <col min="9986" max="9993" width="11.7109375" style="193"/>
    <col min="9994" max="9994" width="12.28515625" style="193" bestFit="1" customWidth="1"/>
    <col min="9995" max="10240" width="11.7109375" style="193"/>
    <col min="10241" max="10241" width="34.7109375" style="193" customWidth="1"/>
    <col min="10242" max="10249" width="11.7109375" style="193"/>
    <col min="10250" max="10250" width="12.28515625" style="193" bestFit="1" customWidth="1"/>
    <col min="10251" max="10496" width="11.7109375" style="193"/>
    <col min="10497" max="10497" width="34.7109375" style="193" customWidth="1"/>
    <col min="10498" max="10505" width="11.7109375" style="193"/>
    <col min="10506" max="10506" width="12.28515625" style="193" bestFit="1" customWidth="1"/>
    <col min="10507" max="10752" width="11.7109375" style="193"/>
    <col min="10753" max="10753" width="34.7109375" style="193" customWidth="1"/>
    <col min="10754" max="10761" width="11.7109375" style="193"/>
    <col min="10762" max="10762" width="12.28515625" style="193" bestFit="1" customWidth="1"/>
    <col min="10763" max="11008" width="11.7109375" style="193"/>
    <col min="11009" max="11009" width="34.7109375" style="193" customWidth="1"/>
    <col min="11010" max="11017" width="11.7109375" style="193"/>
    <col min="11018" max="11018" width="12.28515625" style="193" bestFit="1" customWidth="1"/>
    <col min="11019" max="11264" width="11.7109375" style="193"/>
    <col min="11265" max="11265" width="34.7109375" style="193" customWidth="1"/>
    <col min="11266" max="11273" width="11.7109375" style="193"/>
    <col min="11274" max="11274" width="12.28515625" style="193" bestFit="1" customWidth="1"/>
    <col min="11275" max="11520" width="11.7109375" style="193"/>
    <col min="11521" max="11521" width="34.7109375" style="193" customWidth="1"/>
    <col min="11522" max="11529" width="11.7109375" style="193"/>
    <col min="11530" max="11530" width="12.28515625" style="193" bestFit="1" customWidth="1"/>
    <col min="11531" max="11776" width="11.7109375" style="193"/>
    <col min="11777" max="11777" width="34.7109375" style="193" customWidth="1"/>
    <col min="11778" max="11785" width="11.7109375" style="193"/>
    <col min="11786" max="11786" width="12.28515625" style="193" bestFit="1" customWidth="1"/>
    <col min="11787" max="12032" width="11.7109375" style="193"/>
    <col min="12033" max="12033" width="34.7109375" style="193" customWidth="1"/>
    <col min="12034" max="12041" width="11.7109375" style="193"/>
    <col min="12042" max="12042" width="12.28515625" style="193" bestFit="1" customWidth="1"/>
    <col min="12043" max="12288" width="11.7109375" style="193"/>
    <col min="12289" max="12289" width="34.7109375" style="193" customWidth="1"/>
    <col min="12290" max="12297" width="11.7109375" style="193"/>
    <col min="12298" max="12298" width="12.28515625" style="193" bestFit="1" customWidth="1"/>
    <col min="12299" max="12544" width="11.7109375" style="193"/>
    <col min="12545" max="12545" width="34.7109375" style="193" customWidth="1"/>
    <col min="12546" max="12553" width="11.7109375" style="193"/>
    <col min="12554" max="12554" width="12.28515625" style="193" bestFit="1" customWidth="1"/>
    <col min="12555" max="12800" width="11.7109375" style="193"/>
    <col min="12801" max="12801" width="34.7109375" style="193" customWidth="1"/>
    <col min="12802" max="12809" width="11.7109375" style="193"/>
    <col min="12810" max="12810" width="12.28515625" style="193" bestFit="1" customWidth="1"/>
    <col min="12811" max="13056" width="11.7109375" style="193"/>
    <col min="13057" max="13057" width="34.7109375" style="193" customWidth="1"/>
    <col min="13058" max="13065" width="11.7109375" style="193"/>
    <col min="13066" max="13066" width="12.28515625" style="193" bestFit="1" customWidth="1"/>
    <col min="13067" max="13312" width="11.7109375" style="193"/>
    <col min="13313" max="13313" width="34.7109375" style="193" customWidth="1"/>
    <col min="13314" max="13321" width="11.7109375" style="193"/>
    <col min="13322" max="13322" width="12.28515625" style="193" bestFit="1" customWidth="1"/>
    <col min="13323" max="13568" width="11.7109375" style="193"/>
    <col min="13569" max="13569" width="34.7109375" style="193" customWidth="1"/>
    <col min="13570" max="13577" width="11.7109375" style="193"/>
    <col min="13578" max="13578" width="12.28515625" style="193" bestFit="1" customWidth="1"/>
    <col min="13579" max="13824" width="11.7109375" style="193"/>
    <col min="13825" max="13825" width="34.7109375" style="193" customWidth="1"/>
    <col min="13826" max="13833" width="11.7109375" style="193"/>
    <col min="13834" max="13834" width="12.28515625" style="193" bestFit="1" customWidth="1"/>
    <col min="13835" max="14080" width="11.7109375" style="193"/>
    <col min="14081" max="14081" width="34.7109375" style="193" customWidth="1"/>
    <col min="14082" max="14089" width="11.7109375" style="193"/>
    <col min="14090" max="14090" width="12.28515625" style="193" bestFit="1" customWidth="1"/>
    <col min="14091" max="14336" width="11.7109375" style="193"/>
    <col min="14337" max="14337" width="34.7109375" style="193" customWidth="1"/>
    <col min="14338" max="14345" width="11.7109375" style="193"/>
    <col min="14346" max="14346" width="12.28515625" style="193" bestFit="1" customWidth="1"/>
    <col min="14347" max="14592" width="11.7109375" style="193"/>
    <col min="14593" max="14593" width="34.7109375" style="193" customWidth="1"/>
    <col min="14594" max="14601" width="11.7109375" style="193"/>
    <col min="14602" max="14602" width="12.28515625" style="193" bestFit="1" customWidth="1"/>
    <col min="14603" max="14848" width="11.7109375" style="193"/>
    <col min="14849" max="14849" width="34.7109375" style="193" customWidth="1"/>
    <col min="14850" max="14857" width="11.7109375" style="193"/>
    <col min="14858" max="14858" width="12.28515625" style="193" bestFit="1" customWidth="1"/>
    <col min="14859" max="15104" width="11.7109375" style="193"/>
    <col min="15105" max="15105" width="34.7109375" style="193" customWidth="1"/>
    <col min="15106" max="15113" width="11.7109375" style="193"/>
    <col min="15114" max="15114" width="12.28515625" style="193" bestFit="1" customWidth="1"/>
    <col min="15115" max="15360" width="11.7109375" style="193"/>
    <col min="15361" max="15361" width="34.7109375" style="193" customWidth="1"/>
    <col min="15362" max="15369" width="11.7109375" style="193"/>
    <col min="15370" max="15370" width="12.28515625" style="193" bestFit="1" customWidth="1"/>
    <col min="15371" max="15616" width="11.7109375" style="193"/>
    <col min="15617" max="15617" width="34.7109375" style="193" customWidth="1"/>
    <col min="15618" max="15625" width="11.7109375" style="193"/>
    <col min="15626" max="15626" width="12.28515625" style="193" bestFit="1" customWidth="1"/>
    <col min="15627" max="15872" width="11.7109375" style="193"/>
    <col min="15873" max="15873" width="34.7109375" style="193" customWidth="1"/>
    <col min="15874" max="15881" width="11.7109375" style="193"/>
    <col min="15882" max="15882" width="12.28515625" style="193" bestFit="1" customWidth="1"/>
    <col min="15883" max="16128" width="11.7109375" style="193"/>
    <col min="16129" max="16129" width="34.7109375" style="193" customWidth="1"/>
    <col min="16130" max="16137" width="11.7109375" style="193"/>
    <col min="16138" max="16138" width="12.28515625" style="193" bestFit="1" customWidth="1"/>
    <col min="16139" max="16384" width="11.7109375" style="193"/>
  </cols>
  <sheetData>
    <row r="1" spans="1:11" ht="45">
      <c r="A1" s="29" t="s">
        <v>242</v>
      </c>
      <c r="J1" s="213"/>
    </row>
    <row r="2" spans="1:11">
      <c r="A2" s="193" t="s">
        <v>243</v>
      </c>
    </row>
    <row r="3" spans="1:11" s="290" customFormat="1"/>
    <row r="4" spans="1:11">
      <c r="F4" s="291"/>
    </row>
    <row r="5" spans="1:11">
      <c r="F5" s="291"/>
    </row>
    <row r="6" spans="1:11">
      <c r="F6" s="291"/>
    </row>
    <row r="7" spans="1:11">
      <c r="F7" s="291"/>
    </row>
    <row r="12" spans="1:11">
      <c r="B12" s="213"/>
      <c r="C12" s="213"/>
      <c r="D12" s="213"/>
      <c r="E12" s="213"/>
      <c r="F12" s="213"/>
      <c r="G12" s="213"/>
      <c r="H12" s="213"/>
      <c r="I12" s="213"/>
      <c r="J12" s="213"/>
      <c r="K12" s="213"/>
    </row>
    <row r="23" spans="1:11">
      <c r="A23" s="292" t="s">
        <v>244</v>
      </c>
    </row>
    <row r="24" spans="1:11">
      <c r="A24" s="292" t="s">
        <v>245</v>
      </c>
    </row>
    <row r="26" spans="1:11" ht="38.25">
      <c r="A26" s="292" t="s">
        <v>246</v>
      </c>
      <c r="F26" s="290" t="s">
        <v>243</v>
      </c>
      <c r="G26" s="290" t="s">
        <v>247</v>
      </c>
      <c r="H26" s="290" t="s">
        <v>248</v>
      </c>
      <c r="I26" s="290" t="s">
        <v>249</v>
      </c>
    </row>
    <row r="27" spans="1:11">
      <c r="F27" s="193" t="s">
        <v>250</v>
      </c>
      <c r="G27" s="293">
        <v>63.06710166565481</v>
      </c>
      <c r="H27" s="294">
        <v>66.000000000000014</v>
      </c>
      <c r="I27" s="291">
        <v>80.000000000000014</v>
      </c>
      <c r="K27" s="293"/>
    </row>
    <row r="28" spans="1:11">
      <c r="F28" s="193" t="s">
        <v>251</v>
      </c>
      <c r="G28" s="293">
        <v>15.788913878815681</v>
      </c>
      <c r="H28" s="294">
        <v>19</v>
      </c>
      <c r="I28" s="291">
        <v>34</v>
      </c>
      <c r="K28" s="293"/>
    </row>
    <row r="29" spans="1:11">
      <c r="F29" s="193" t="s">
        <v>252</v>
      </c>
      <c r="G29" s="293">
        <v>15.886126413245771</v>
      </c>
      <c r="H29" s="294">
        <v>10</v>
      </c>
      <c r="I29" s="291">
        <v>22</v>
      </c>
      <c r="K29" s="293"/>
    </row>
    <row r="30" spans="1:11">
      <c r="F30" s="193" t="s">
        <v>253</v>
      </c>
      <c r="G30" s="293">
        <v>8.5001883485937064</v>
      </c>
      <c r="H30" s="294">
        <v>7.5</v>
      </c>
      <c r="I30" s="291">
        <v>16.5</v>
      </c>
      <c r="K30" s="293"/>
    </row>
  </sheetData>
  <pageMargins left="0.78740157499999996" right="0.78740157499999996" top="0.984251969" bottom="0.984251969" header="0.4921259845" footer="0.4921259845"/>
  <pageSetup paperSize="9" orientation="portrait" r:id="rId1"/>
  <headerFooter alignWithMargins="0"/>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003C8C-5D7E-4903-90D3-51BCAEFDE60C}">
  <dimension ref="A1:BB15"/>
  <sheetViews>
    <sheetView showGridLines="0" zoomScaleNormal="100" zoomScaleSheetLayoutView="100" workbookViewId="0"/>
  </sheetViews>
  <sheetFormatPr baseColWidth="10" defaultColWidth="9.7109375" defaultRowHeight="12.75"/>
  <cols>
    <col min="1" max="1" width="32.28515625" style="764" bestFit="1" customWidth="1"/>
    <col min="2" max="20" width="6.28515625" style="764" bestFit="1" customWidth="1"/>
    <col min="21" max="52" width="7.28515625" style="764" bestFit="1" customWidth="1"/>
    <col min="53" max="53" width="9.7109375" style="764"/>
    <col min="54" max="54" width="12" style="764" bestFit="1" customWidth="1"/>
    <col min="55" max="16384" width="9.7109375" style="764"/>
  </cols>
  <sheetData>
    <row r="1" spans="1:54" s="772" customFormat="1">
      <c r="A1" s="773" t="s">
        <v>666</v>
      </c>
    </row>
    <row r="2" spans="1:54">
      <c r="A2" s="770" t="s">
        <v>18</v>
      </c>
    </row>
    <row r="3" spans="1:54" ht="240" customHeight="1">
      <c r="A3" s="770"/>
    </row>
    <row r="4" spans="1:54">
      <c r="A4" s="771" t="s">
        <v>665</v>
      </c>
    </row>
    <row r="5" spans="1:54">
      <c r="A5" s="770"/>
    </row>
    <row r="6" spans="1:54">
      <c r="A6" s="764" t="s">
        <v>664</v>
      </c>
      <c r="B6" s="764" t="s">
        <v>68</v>
      </c>
      <c r="C6" s="764" t="s">
        <v>664</v>
      </c>
      <c r="D6" s="764" t="s">
        <v>664</v>
      </c>
      <c r="E6" s="764" t="s">
        <v>664</v>
      </c>
      <c r="F6" s="764" t="s">
        <v>72</v>
      </c>
      <c r="G6" s="764" t="s">
        <v>664</v>
      </c>
      <c r="H6" s="764" t="s">
        <v>664</v>
      </c>
      <c r="I6" s="764" t="s">
        <v>664</v>
      </c>
      <c r="J6" s="764" t="s">
        <v>664</v>
      </c>
      <c r="K6" s="764" t="s">
        <v>77</v>
      </c>
      <c r="L6" s="764" t="s">
        <v>664</v>
      </c>
      <c r="M6" s="764" t="s">
        <v>664</v>
      </c>
      <c r="N6" s="764" t="s">
        <v>664</v>
      </c>
      <c r="O6" s="764" t="s">
        <v>664</v>
      </c>
      <c r="P6" s="764" t="s">
        <v>82</v>
      </c>
      <c r="Q6" s="764" t="s">
        <v>664</v>
      </c>
      <c r="R6" s="764" t="s">
        <v>664</v>
      </c>
      <c r="S6" s="764" t="s">
        <v>664</v>
      </c>
      <c r="T6" s="764" t="s">
        <v>664</v>
      </c>
      <c r="U6" s="764" t="s">
        <v>87</v>
      </c>
      <c r="V6" s="764" t="s">
        <v>664</v>
      </c>
      <c r="W6" s="764" t="s">
        <v>664</v>
      </c>
      <c r="X6" s="764" t="s">
        <v>664</v>
      </c>
      <c r="Y6" s="764" t="s">
        <v>664</v>
      </c>
      <c r="Z6" s="764" t="s">
        <v>92</v>
      </c>
      <c r="AA6" s="764" t="s">
        <v>664</v>
      </c>
      <c r="AB6" s="764" t="s">
        <v>664</v>
      </c>
      <c r="AC6" s="764" t="s">
        <v>664</v>
      </c>
      <c r="AD6" s="764" t="s">
        <v>664</v>
      </c>
      <c r="AE6" s="764" t="s">
        <v>97</v>
      </c>
      <c r="AF6" s="764" t="s">
        <v>664</v>
      </c>
      <c r="AG6" s="764" t="s">
        <v>664</v>
      </c>
      <c r="AH6" s="764" t="s">
        <v>664</v>
      </c>
      <c r="AI6" s="764" t="s">
        <v>664</v>
      </c>
      <c r="AJ6" s="764" t="s">
        <v>102</v>
      </c>
      <c r="AK6" s="764" t="s">
        <v>664</v>
      </c>
      <c r="AL6" s="764" t="s">
        <v>664</v>
      </c>
      <c r="AM6" s="764" t="s">
        <v>664</v>
      </c>
      <c r="AN6" s="764" t="s">
        <v>664</v>
      </c>
      <c r="AO6" s="764" t="s">
        <v>107</v>
      </c>
      <c r="AP6" s="764" t="s">
        <v>664</v>
      </c>
      <c r="AQ6" s="764" t="s">
        <v>664</v>
      </c>
      <c r="AR6" s="764" t="s">
        <v>664</v>
      </c>
      <c r="AS6" s="764" t="s">
        <v>664</v>
      </c>
      <c r="AT6" s="764" t="s">
        <v>112</v>
      </c>
      <c r="AU6" s="764" t="s">
        <v>664</v>
      </c>
      <c r="AV6" s="764" t="s">
        <v>664</v>
      </c>
      <c r="AW6" s="764" t="s">
        <v>664</v>
      </c>
      <c r="AZ6" s="764">
        <v>2021</v>
      </c>
    </row>
    <row r="7" spans="1:54">
      <c r="A7" s="764" t="s">
        <v>47</v>
      </c>
      <c r="B7" s="768">
        <v>28345.315247824001</v>
      </c>
      <c r="C7" s="768">
        <v>30462.183615556001</v>
      </c>
      <c r="D7" s="768">
        <v>32775.247385128001</v>
      </c>
      <c r="E7" s="768">
        <v>32322.341015024998</v>
      </c>
      <c r="F7" s="768">
        <v>32040.927188256999</v>
      </c>
      <c r="G7" s="768">
        <v>34211.786911055999</v>
      </c>
      <c r="H7" s="768">
        <v>35578.550779625999</v>
      </c>
      <c r="I7" s="768">
        <v>36914.996070904002</v>
      </c>
      <c r="J7" s="768">
        <v>37386.134218648003</v>
      </c>
      <c r="K7" s="768">
        <v>36111.555314803998</v>
      </c>
      <c r="L7" s="768">
        <v>34515.961778260003</v>
      </c>
      <c r="M7" s="768">
        <v>33801.169144555002</v>
      </c>
      <c r="N7" s="768">
        <v>33328.314340194003</v>
      </c>
      <c r="O7" s="768">
        <v>33718.653311820002</v>
      </c>
      <c r="P7" s="768">
        <v>33781.789910409003</v>
      </c>
      <c r="Q7" s="768">
        <v>34681.984049913997</v>
      </c>
      <c r="R7" s="768">
        <v>35554.151871171001</v>
      </c>
      <c r="S7" s="768">
        <v>36714.120791954003</v>
      </c>
      <c r="T7" s="768">
        <v>37313.612713638002</v>
      </c>
      <c r="U7" s="768">
        <v>37650.929725586997</v>
      </c>
      <c r="V7" s="768">
        <v>37810.049029349</v>
      </c>
      <c r="W7" s="768">
        <v>38034.806629598999</v>
      </c>
      <c r="X7" s="768">
        <v>38256.460177034001</v>
      </c>
      <c r="Y7" s="768">
        <v>38508.120920141002</v>
      </c>
      <c r="Z7" s="768">
        <v>39306.713964274997</v>
      </c>
      <c r="AA7" s="768">
        <v>40320.690985663998</v>
      </c>
      <c r="AB7" s="768">
        <v>41347.116820691997</v>
      </c>
      <c r="AC7" s="768">
        <v>41506.362863542003</v>
      </c>
      <c r="AD7" s="768">
        <v>42400.609996731997</v>
      </c>
      <c r="AE7" s="768">
        <v>42847.718011691002</v>
      </c>
      <c r="AF7" s="768">
        <v>43277.210519220003</v>
      </c>
      <c r="AG7" s="768">
        <v>43748.118689529001</v>
      </c>
      <c r="AH7" s="768">
        <v>44716.889401991</v>
      </c>
      <c r="AI7" s="768">
        <v>46342.411499125003</v>
      </c>
      <c r="AJ7" s="768">
        <v>46833.701329333002</v>
      </c>
      <c r="AK7" s="768">
        <v>47431.648928903</v>
      </c>
      <c r="AL7" s="768">
        <v>47844.395051694999</v>
      </c>
      <c r="AM7" s="768">
        <v>47724.696243507999</v>
      </c>
      <c r="AN7" s="768">
        <v>46841.447073315998</v>
      </c>
      <c r="AO7" s="768">
        <v>48316.841497681002</v>
      </c>
      <c r="AP7" s="768">
        <v>48414.432151535002</v>
      </c>
      <c r="AQ7" s="768">
        <v>48902.057276865999</v>
      </c>
      <c r="AR7" s="768">
        <v>49060.660892471999</v>
      </c>
      <c r="AS7" s="768">
        <v>49941.320667587002</v>
      </c>
      <c r="AT7" s="768">
        <v>50729.71034405</v>
      </c>
      <c r="AU7" s="768">
        <v>51513.341642066</v>
      </c>
      <c r="AV7" s="768">
        <v>52460.024759708998</v>
      </c>
      <c r="AW7" s="768">
        <v>52560.309130902999</v>
      </c>
      <c r="AX7" s="768">
        <v>52931.468838091998</v>
      </c>
      <c r="AY7" s="768">
        <v>48022.117481324</v>
      </c>
      <c r="AZ7" s="768">
        <v>50618.367604801002</v>
      </c>
      <c r="BA7" s="765"/>
      <c r="BB7" s="769"/>
    </row>
    <row r="8" spans="1:54">
      <c r="A8" s="764" t="s">
        <v>34</v>
      </c>
      <c r="B8" s="768">
        <v>16714.208388160001</v>
      </c>
      <c r="C8" s="768">
        <v>16824.194428596002</v>
      </c>
      <c r="D8" s="768">
        <v>17399.519716185001</v>
      </c>
      <c r="E8" s="768">
        <v>17468.374104256</v>
      </c>
      <c r="F8" s="768">
        <v>17837.353709794999</v>
      </c>
      <c r="G8" s="768">
        <v>18573.333578608999</v>
      </c>
      <c r="H8" s="768">
        <v>19124.728218758999</v>
      </c>
      <c r="I8" s="768">
        <v>19684.958851427</v>
      </c>
      <c r="J8" s="768">
        <v>20484.400573876999</v>
      </c>
      <c r="K8" s="768">
        <v>20731.238471121</v>
      </c>
      <c r="L8" s="768">
        <v>20953.925688304</v>
      </c>
      <c r="M8" s="768">
        <v>21243.854598673999</v>
      </c>
      <c r="N8" s="768">
        <v>21710.520084506999</v>
      </c>
      <c r="O8" s="768">
        <v>22523.231995161001</v>
      </c>
      <c r="P8" s="768">
        <v>23338.038503705</v>
      </c>
      <c r="Q8" s="768">
        <v>23521.413006338</v>
      </c>
      <c r="R8" s="768">
        <v>24435.917780595999</v>
      </c>
      <c r="S8" s="768">
        <v>25179.666074219</v>
      </c>
      <c r="T8" s="768">
        <v>25142.184412455001</v>
      </c>
      <c r="U8" s="768">
        <v>25848.411946579999</v>
      </c>
      <c r="V8" s="768">
        <v>25153.386409847</v>
      </c>
      <c r="W8" s="768">
        <v>24698.094177808001</v>
      </c>
      <c r="X8" s="768">
        <v>24796.730186070999</v>
      </c>
      <c r="Y8" s="768">
        <v>25018.040126319</v>
      </c>
      <c r="Z8" s="768">
        <v>25674.520381964001</v>
      </c>
      <c r="AA8" s="768">
        <v>26097.428249820001</v>
      </c>
      <c r="AB8" s="768">
        <v>25896.354149041999</v>
      </c>
      <c r="AC8" s="768">
        <v>25805.186033595</v>
      </c>
      <c r="AD8" s="768">
        <v>25911.968063691998</v>
      </c>
      <c r="AE8" s="768">
        <v>26953.419935477999</v>
      </c>
      <c r="AF8" s="768">
        <v>27352.625840074001</v>
      </c>
      <c r="AG8" s="768">
        <v>28284.855039038001</v>
      </c>
      <c r="AH8" s="768">
        <v>30448.036963802999</v>
      </c>
      <c r="AI8" s="768">
        <v>32896.451539809997</v>
      </c>
      <c r="AJ8" s="768">
        <v>34820.960761219998</v>
      </c>
      <c r="AK8" s="768">
        <v>36920.638187465003</v>
      </c>
      <c r="AL8" s="768">
        <v>38880.404773825998</v>
      </c>
      <c r="AM8" s="768">
        <v>39395.352647762003</v>
      </c>
      <c r="AN8" s="768">
        <v>39407.074978331999</v>
      </c>
      <c r="AO8" s="768">
        <v>42588.296789391003</v>
      </c>
      <c r="AP8" s="768">
        <v>44549.287202977997</v>
      </c>
      <c r="AQ8" s="768">
        <v>44909.210781050999</v>
      </c>
      <c r="AR8" s="768">
        <v>45492.279319150999</v>
      </c>
      <c r="AS8" s="768">
        <v>46035.888569811003</v>
      </c>
      <c r="AT8" s="768">
        <v>44731.837834085003</v>
      </c>
      <c r="AU8" s="768">
        <v>43432.040756902999</v>
      </c>
      <c r="AV8" s="768">
        <v>44201.448129957003</v>
      </c>
      <c r="AW8" s="768">
        <v>45119.253192345997</v>
      </c>
      <c r="AX8" s="768">
        <v>45004.304084299998</v>
      </c>
      <c r="AY8" s="768">
        <v>43756.777873482999</v>
      </c>
      <c r="AZ8" s="768">
        <v>46707.055056874</v>
      </c>
      <c r="BA8" s="765"/>
      <c r="BB8" s="769"/>
    </row>
    <row r="9" spans="1:54">
      <c r="A9" s="764" t="s">
        <v>27</v>
      </c>
      <c r="B9" s="768">
        <v>10384.854342024</v>
      </c>
      <c r="C9" s="768">
        <v>10953.107480111001</v>
      </c>
      <c r="D9" s="768">
        <v>11358.975559263999</v>
      </c>
      <c r="E9" s="768">
        <v>11665.354121898999</v>
      </c>
      <c r="F9" s="768">
        <v>11618.256373737</v>
      </c>
      <c r="G9" s="768">
        <v>12303.767022517</v>
      </c>
      <c r="H9" s="768">
        <v>12587.414817606001</v>
      </c>
      <c r="I9" s="768">
        <v>13163.242435132999</v>
      </c>
      <c r="J9" s="768">
        <v>13999.635627418</v>
      </c>
      <c r="K9" s="768">
        <v>14320.725360843</v>
      </c>
      <c r="L9" s="768">
        <v>14429.425368672</v>
      </c>
      <c r="M9" s="768">
        <v>14483.056663591</v>
      </c>
      <c r="N9" s="768">
        <v>14750.830120418001</v>
      </c>
      <c r="O9" s="768">
        <v>15804.790584042999</v>
      </c>
      <c r="P9" s="768">
        <v>16391.217753331999</v>
      </c>
      <c r="Q9" s="768">
        <v>16644.408112418001</v>
      </c>
      <c r="R9" s="768">
        <v>17570.321349131998</v>
      </c>
      <c r="S9" s="768">
        <v>18323.260004862001</v>
      </c>
      <c r="T9" s="768">
        <v>19064.591607744998</v>
      </c>
      <c r="U9" s="768">
        <v>19334.397562914</v>
      </c>
      <c r="V9" s="768">
        <v>19998.189358817999</v>
      </c>
      <c r="W9" s="768">
        <v>20016.056164961999</v>
      </c>
      <c r="X9" s="768">
        <v>20381.110679228001</v>
      </c>
      <c r="Y9" s="768">
        <v>20374.525148697001</v>
      </c>
      <c r="Z9" s="768">
        <v>20975.395892943001</v>
      </c>
      <c r="AA9" s="768">
        <v>21721.706237187002</v>
      </c>
      <c r="AB9" s="768">
        <v>21961.317402458</v>
      </c>
      <c r="AC9" s="768">
        <v>22158.372945142</v>
      </c>
      <c r="AD9" s="768">
        <v>23156.145124603001</v>
      </c>
      <c r="AE9" s="768">
        <v>24047.732151152999</v>
      </c>
      <c r="AF9" s="768">
        <v>24207.915445236002</v>
      </c>
      <c r="AG9" s="768">
        <v>24953.550074850002</v>
      </c>
      <c r="AH9" s="768">
        <v>25916.502336690999</v>
      </c>
      <c r="AI9" s="768">
        <v>26633.900855650001</v>
      </c>
      <c r="AJ9" s="768">
        <v>27405.262649041</v>
      </c>
      <c r="AK9" s="768">
        <v>28071.262378348001</v>
      </c>
      <c r="AL9" s="768">
        <v>29294.000041982999</v>
      </c>
      <c r="AM9" s="768">
        <v>30042.506066262002</v>
      </c>
      <c r="AN9" s="768">
        <v>29456.531295831999</v>
      </c>
      <c r="AO9" s="768">
        <v>31792.245262635999</v>
      </c>
      <c r="AP9" s="768">
        <v>32364.566036254</v>
      </c>
      <c r="AQ9" s="768">
        <v>33004.005794928999</v>
      </c>
      <c r="AR9" s="768">
        <v>33694.841740461998</v>
      </c>
      <c r="AS9" s="768">
        <v>33685.477983195997</v>
      </c>
      <c r="AT9" s="768">
        <v>34027.267405847997</v>
      </c>
      <c r="AU9" s="768">
        <v>35220.618428513997</v>
      </c>
      <c r="AV9" s="768">
        <v>36153.605597608999</v>
      </c>
      <c r="AW9" s="768">
        <v>37983.049576634003</v>
      </c>
      <c r="AX9" s="768">
        <v>39036.072020282998</v>
      </c>
      <c r="AY9" s="768">
        <v>38636.057732995003</v>
      </c>
      <c r="AZ9" s="768">
        <v>40552.539337601003</v>
      </c>
      <c r="BA9" s="765"/>
      <c r="BB9" s="769"/>
    </row>
    <row r="10" spans="1:54">
      <c r="A10" s="764" t="s">
        <v>663</v>
      </c>
      <c r="B10" s="768">
        <v>6976.5925362369999</v>
      </c>
      <c r="C10" s="768">
        <v>7111.5245463720003</v>
      </c>
      <c r="D10" s="768">
        <v>7248.8606380009996</v>
      </c>
      <c r="E10" s="768">
        <v>7395.1483743569997</v>
      </c>
      <c r="F10" s="768">
        <v>7513.2829870859996</v>
      </c>
      <c r="G10" s="768">
        <v>7682.6623489539998</v>
      </c>
      <c r="H10" s="768">
        <v>7844.9402386009997</v>
      </c>
      <c r="I10" s="768">
        <v>8013.0491613659997</v>
      </c>
      <c r="J10" s="768">
        <v>8190.1146448589998</v>
      </c>
      <c r="K10" s="768">
        <v>8360.7013507539996</v>
      </c>
      <c r="L10" s="768">
        <v>8511.0274638869996</v>
      </c>
      <c r="M10" s="768">
        <v>8715.9287883249999</v>
      </c>
      <c r="N10" s="768">
        <v>8905.1658576579994</v>
      </c>
      <c r="O10" s="768">
        <v>9206.2360068109992</v>
      </c>
      <c r="P10" s="768">
        <v>9360.6213725710004</v>
      </c>
      <c r="Q10" s="768">
        <v>9502.0581021819999</v>
      </c>
      <c r="R10" s="768">
        <v>9763.8794006040007</v>
      </c>
      <c r="S10" s="768">
        <v>9886.5201428950004</v>
      </c>
      <c r="T10" s="768">
        <v>10055.685194101001</v>
      </c>
      <c r="U10" s="768">
        <v>10297.888124642999</v>
      </c>
      <c r="V10" s="768">
        <v>10465.896866588</v>
      </c>
      <c r="W10" s="768">
        <v>10672.229310209001</v>
      </c>
      <c r="X10" s="768">
        <v>10698.902647755</v>
      </c>
      <c r="Y10" s="768">
        <v>10848.129965466</v>
      </c>
      <c r="Z10" s="768">
        <v>11021.194606843999</v>
      </c>
      <c r="AA10" s="768">
        <v>11191.728228767</v>
      </c>
      <c r="AB10" s="768">
        <v>11323.662092356</v>
      </c>
      <c r="AC10" s="768">
        <v>11386.917001772001</v>
      </c>
      <c r="AD10" s="768">
        <v>11546.640507294</v>
      </c>
      <c r="AE10" s="768">
        <v>11560.991472561</v>
      </c>
      <c r="AF10" s="768">
        <v>11481.6472548</v>
      </c>
      <c r="AG10" s="768">
        <v>11683.770752574999</v>
      </c>
      <c r="AH10" s="768">
        <v>11928.329359388001</v>
      </c>
      <c r="AI10" s="768">
        <v>12171.248863076</v>
      </c>
      <c r="AJ10" s="768">
        <v>12415.145856634001</v>
      </c>
      <c r="AK10" s="768">
        <v>12708.222157851</v>
      </c>
      <c r="AL10" s="768">
        <v>12933.930182635</v>
      </c>
      <c r="AM10" s="768">
        <v>13168.179400371</v>
      </c>
      <c r="AN10" s="768">
        <v>13227.554931392</v>
      </c>
      <c r="AO10" s="768">
        <v>13645.303242788001</v>
      </c>
      <c r="AP10" s="768">
        <v>13655.833280876999</v>
      </c>
      <c r="AQ10" s="768">
        <v>13975.923589089</v>
      </c>
      <c r="AR10" s="768">
        <v>14296.278567026</v>
      </c>
      <c r="AS10" s="768">
        <v>14420.004213867</v>
      </c>
      <c r="AT10" s="768">
        <v>14472.224432745001</v>
      </c>
      <c r="AU10" s="768">
        <v>14716.652598641</v>
      </c>
      <c r="AV10" s="768">
        <v>15000.13188666</v>
      </c>
      <c r="AW10" s="768">
        <v>15374.787789329999</v>
      </c>
      <c r="AX10" s="768">
        <v>15674.927831559</v>
      </c>
      <c r="AY10" s="768">
        <v>15793.758086923001</v>
      </c>
      <c r="AZ10" s="768">
        <v>16246.897993241</v>
      </c>
      <c r="BA10" s="25"/>
      <c r="BB10" s="769"/>
    </row>
    <row r="11" spans="1:54">
      <c r="A11" s="764" t="s">
        <v>151</v>
      </c>
      <c r="B11" s="768">
        <v>336.62727502799999</v>
      </c>
      <c r="C11" s="768">
        <v>462.04545321400002</v>
      </c>
      <c r="D11" s="768">
        <v>616.85739923300002</v>
      </c>
      <c r="E11" s="768">
        <v>827.01451489199997</v>
      </c>
      <c r="F11" s="768">
        <v>1159.501850679</v>
      </c>
      <c r="G11" s="768">
        <v>1327.2398834400001</v>
      </c>
      <c r="H11" s="768">
        <v>1616.540394672</v>
      </c>
      <c r="I11" s="768">
        <v>1889.671643635</v>
      </c>
      <c r="J11" s="768">
        <v>1960.2656354759999</v>
      </c>
      <c r="K11" s="768">
        <v>2155.0475538649998</v>
      </c>
      <c r="L11" s="768">
        <v>2542.8260507350001</v>
      </c>
      <c r="M11" s="768">
        <v>2748.543363885</v>
      </c>
      <c r="N11" s="768">
        <v>3122.7752565259998</v>
      </c>
      <c r="O11" s="768">
        <v>3789.333485182</v>
      </c>
      <c r="P11" s="768">
        <v>4502.5900133679997</v>
      </c>
      <c r="Q11" s="768">
        <v>4837.0921454740001</v>
      </c>
      <c r="R11" s="768">
        <v>5250.1205167360004</v>
      </c>
      <c r="S11" s="768">
        <v>5703.7254299959995</v>
      </c>
      <c r="T11" s="768">
        <v>5854.0083144190003</v>
      </c>
      <c r="U11" s="768">
        <v>6111.7979605299997</v>
      </c>
      <c r="V11" s="768">
        <v>6392.9708904560002</v>
      </c>
      <c r="W11" s="768">
        <v>6444.6269985099998</v>
      </c>
      <c r="X11" s="768">
        <v>6645.1700060339999</v>
      </c>
      <c r="Y11" s="768">
        <v>6801.4234382180002</v>
      </c>
      <c r="Z11" s="768">
        <v>7072.1834546219998</v>
      </c>
      <c r="AA11" s="768">
        <v>7331.1602225160004</v>
      </c>
      <c r="AB11" s="768">
        <v>7257.5552771729999</v>
      </c>
      <c r="AC11" s="768">
        <v>7415.0556267849997</v>
      </c>
      <c r="AD11" s="768">
        <v>7674.3382334409998</v>
      </c>
      <c r="AE11" s="768">
        <v>7855.6830824299996</v>
      </c>
      <c r="AF11" s="768">
        <v>7999.0901596630001</v>
      </c>
      <c r="AG11" s="768">
        <v>8069.0299663300002</v>
      </c>
      <c r="AH11" s="768">
        <v>7992.0400606410003</v>
      </c>
      <c r="AI11" s="768">
        <v>8303.3834516679999</v>
      </c>
      <c r="AJ11" s="768">
        <v>8393.4358349239992</v>
      </c>
      <c r="AK11" s="768">
        <v>8465.2255966159992</v>
      </c>
      <c r="AL11" s="768">
        <v>8248.120792226</v>
      </c>
      <c r="AM11" s="768">
        <v>8289.777999639</v>
      </c>
      <c r="AN11" s="768">
        <v>8176.9608531840004</v>
      </c>
      <c r="AO11" s="768">
        <v>8358.6282392890007</v>
      </c>
      <c r="AP11" s="768">
        <v>7832.4321282439996</v>
      </c>
      <c r="AQ11" s="768">
        <v>7462.0148965369999</v>
      </c>
      <c r="AR11" s="768">
        <v>7519.8059679879998</v>
      </c>
      <c r="AS11" s="768">
        <v>7690.7786828870003</v>
      </c>
      <c r="AT11" s="768">
        <v>7795.3578490979999</v>
      </c>
      <c r="AU11" s="768">
        <v>7911.5424539120004</v>
      </c>
      <c r="AV11" s="768">
        <v>7995.4146505159997</v>
      </c>
      <c r="AW11" s="768">
        <v>8216.9295985890003</v>
      </c>
      <c r="AX11" s="768">
        <v>8462.699958362</v>
      </c>
      <c r="AY11" s="768">
        <v>8117.4312281519997</v>
      </c>
      <c r="AZ11" s="768">
        <v>8516.6908563699999</v>
      </c>
      <c r="BA11" s="765"/>
    </row>
    <row r="12" spans="1:54">
      <c r="A12" s="764" t="s">
        <v>662</v>
      </c>
      <c r="B12" s="768">
        <v>50.636507117000001</v>
      </c>
      <c r="C12" s="768">
        <v>57.113278540000003</v>
      </c>
      <c r="D12" s="768">
        <v>69.364444981000005</v>
      </c>
      <c r="E12" s="768">
        <v>73.214447159000002</v>
      </c>
      <c r="F12" s="768">
        <v>79.770775923000002</v>
      </c>
      <c r="G12" s="768">
        <v>91.332121706999999</v>
      </c>
      <c r="H12" s="768">
        <v>92.293508678999999</v>
      </c>
      <c r="I12" s="768">
        <v>93.001723343999998</v>
      </c>
      <c r="J12" s="768">
        <v>119.43232301899999</v>
      </c>
      <c r="K12" s="768">
        <v>152.90466788699999</v>
      </c>
      <c r="L12" s="768">
        <v>164.292780169</v>
      </c>
      <c r="M12" s="768">
        <v>169.01317270999999</v>
      </c>
      <c r="N12" s="768">
        <v>192.89433798799999</v>
      </c>
      <c r="O12" s="768">
        <v>217.01510336300001</v>
      </c>
      <c r="P12" s="768">
        <v>244.97249525300001</v>
      </c>
      <c r="Q12" s="768">
        <v>274.30705824500001</v>
      </c>
      <c r="R12" s="768">
        <v>303.684228905</v>
      </c>
      <c r="S12" s="768">
        <v>313.27333254000001</v>
      </c>
      <c r="T12" s="768">
        <v>375.21210625700002</v>
      </c>
      <c r="U12" s="768">
        <v>430.02560463200001</v>
      </c>
      <c r="V12" s="768">
        <v>436.05163912299997</v>
      </c>
      <c r="W12" s="768">
        <v>462.88283531100001</v>
      </c>
      <c r="X12" s="768">
        <v>462.05240795399999</v>
      </c>
      <c r="Y12" s="768">
        <v>492.47781958899998</v>
      </c>
      <c r="Z12" s="768">
        <v>498.90654515599999</v>
      </c>
      <c r="AA12" s="768">
        <v>550.17479852500003</v>
      </c>
      <c r="AB12" s="768">
        <v>555.62962905500001</v>
      </c>
      <c r="AC12" s="768">
        <v>589.93904898799997</v>
      </c>
      <c r="AD12" s="768">
        <v>644.204910434</v>
      </c>
      <c r="AE12" s="768">
        <v>720.86968784299995</v>
      </c>
      <c r="AF12" s="768">
        <v>735.282535177</v>
      </c>
      <c r="AG12" s="768">
        <v>710.32494245600003</v>
      </c>
      <c r="AH12" s="768">
        <v>735.124370666</v>
      </c>
      <c r="AI12" s="768">
        <v>791.062624949</v>
      </c>
      <c r="AJ12" s="768">
        <v>827.23434747800002</v>
      </c>
      <c r="AK12" s="768">
        <v>887.46676061699998</v>
      </c>
      <c r="AL12" s="768">
        <v>976.80592016699995</v>
      </c>
      <c r="AM12" s="768">
        <v>1056.3079814509999</v>
      </c>
      <c r="AN12" s="768">
        <v>1183.6381293110001</v>
      </c>
      <c r="AO12" s="768">
        <v>1293.950250524</v>
      </c>
      <c r="AP12" s="768">
        <v>1487.2641128499999</v>
      </c>
      <c r="AQ12" s="768">
        <v>1665.172850427</v>
      </c>
      <c r="AR12" s="768">
        <v>1951.4961188750001</v>
      </c>
      <c r="AS12" s="768">
        <v>2160.796224486</v>
      </c>
      <c r="AT12" s="768">
        <v>2417.43824662</v>
      </c>
      <c r="AU12" s="768">
        <v>2679.7238262720002</v>
      </c>
      <c r="AV12" s="768">
        <v>3046.3665600869999</v>
      </c>
      <c r="AW12" s="768">
        <v>3433.5962919180001</v>
      </c>
      <c r="AX12" s="768">
        <v>3794.9303331310002</v>
      </c>
      <c r="AY12" s="768">
        <v>4188.6483163579996</v>
      </c>
      <c r="AZ12" s="768">
        <v>4717.8916909279997</v>
      </c>
      <c r="BA12" s="765"/>
    </row>
    <row r="13" spans="1:54">
      <c r="A13" s="764" t="s">
        <v>339</v>
      </c>
      <c r="B13" s="768">
        <v>1204.6041153000001</v>
      </c>
      <c r="C13" s="768">
        <v>1267.39369446</v>
      </c>
      <c r="D13" s="768">
        <v>1282.6458393519999</v>
      </c>
      <c r="E13" s="768">
        <v>1421.9842762220001</v>
      </c>
      <c r="F13" s="768">
        <v>1445.1379187089999</v>
      </c>
      <c r="G13" s="768">
        <v>1433.297112166</v>
      </c>
      <c r="H13" s="768">
        <v>1481.1317510839999</v>
      </c>
      <c r="I13" s="768">
        <v>1600.9942305869999</v>
      </c>
      <c r="J13" s="768">
        <v>1685.3350615300001</v>
      </c>
      <c r="K13" s="768">
        <v>1716.855055038</v>
      </c>
      <c r="L13" s="768">
        <v>1758.088246607</v>
      </c>
      <c r="M13" s="768">
        <v>1798.3399987580001</v>
      </c>
      <c r="N13" s="768">
        <v>1878.701276301</v>
      </c>
      <c r="O13" s="768">
        <v>1941.896288891</v>
      </c>
      <c r="P13" s="768">
        <v>1973.083293402</v>
      </c>
      <c r="Q13" s="768">
        <v>2008.278086627</v>
      </c>
      <c r="R13" s="768">
        <v>2014.3861021509999</v>
      </c>
      <c r="S13" s="768">
        <v>2083.4604542269999</v>
      </c>
      <c r="T13" s="768">
        <v>2071.4958288890002</v>
      </c>
      <c r="U13" s="768">
        <v>2138.5446838829998</v>
      </c>
      <c r="V13" s="768">
        <v>2204.8000832900002</v>
      </c>
      <c r="W13" s="768">
        <v>2205.0819607630001</v>
      </c>
      <c r="X13" s="768">
        <v>2333.192021075</v>
      </c>
      <c r="Y13" s="768">
        <v>2353.896864718</v>
      </c>
      <c r="Z13" s="768">
        <v>2472.2689760029998</v>
      </c>
      <c r="AA13" s="768">
        <v>2505.0677717469998</v>
      </c>
      <c r="AB13" s="768">
        <v>2535.60187271</v>
      </c>
      <c r="AC13" s="768">
        <v>2548.1921943739999</v>
      </c>
      <c r="AD13" s="768">
        <v>2558.127492871</v>
      </c>
      <c r="AE13" s="768">
        <v>2611.4486819809999</v>
      </c>
      <c r="AF13" s="768">
        <v>2554.0579767690001</v>
      </c>
      <c r="AG13" s="768">
        <v>2626.1821998159999</v>
      </c>
      <c r="AH13" s="768">
        <v>2639.951217328</v>
      </c>
      <c r="AI13" s="768">
        <v>2808.4335119389998</v>
      </c>
      <c r="AJ13" s="768">
        <v>2931.6951078239999</v>
      </c>
      <c r="AK13" s="768">
        <v>3037.2041088169999</v>
      </c>
      <c r="AL13" s="768">
        <v>3079.9168736380002</v>
      </c>
      <c r="AM13" s="768">
        <v>3206.177591826</v>
      </c>
      <c r="AN13" s="768">
        <v>3263.1400688079998</v>
      </c>
      <c r="AO13" s="768">
        <v>3446.902233068</v>
      </c>
      <c r="AP13" s="768">
        <v>3509.5262568520002</v>
      </c>
      <c r="AQ13" s="768">
        <v>3676.2448689409998</v>
      </c>
      <c r="AR13" s="768">
        <v>3806.2388566710001</v>
      </c>
      <c r="AS13" s="768">
        <v>3887.9296269679999</v>
      </c>
      <c r="AT13" s="768">
        <v>3893.1801428210001</v>
      </c>
      <c r="AU13" s="768">
        <v>4032.5634784690001</v>
      </c>
      <c r="AV13" s="768">
        <v>4074.0647461899998</v>
      </c>
      <c r="AW13" s="768">
        <v>4203.6303021650001</v>
      </c>
      <c r="AX13" s="768">
        <v>4237.4663915649999</v>
      </c>
      <c r="AY13" s="768">
        <v>4345.9682300089999</v>
      </c>
      <c r="AZ13" s="768">
        <v>4293.3999380240002</v>
      </c>
      <c r="BA13" s="25"/>
    </row>
    <row r="14" spans="1:54" s="766" customFormat="1">
      <c r="A14" s="766" t="s">
        <v>28</v>
      </c>
      <c r="B14" s="767">
        <v>64012.838417505001</v>
      </c>
      <c r="C14" s="767">
        <v>67137.562484056005</v>
      </c>
      <c r="D14" s="767">
        <v>70751.470946090994</v>
      </c>
      <c r="E14" s="767">
        <v>71173.430832875994</v>
      </c>
      <c r="F14" s="767">
        <v>71694.230770459006</v>
      </c>
      <c r="G14" s="767">
        <v>75623.418965656005</v>
      </c>
      <c r="H14" s="767">
        <v>78325.599689256007</v>
      </c>
      <c r="I14" s="767">
        <v>81359.914135004001</v>
      </c>
      <c r="J14" s="767">
        <v>83825.318075522999</v>
      </c>
      <c r="K14" s="767">
        <v>83549.027768497006</v>
      </c>
      <c r="L14" s="767">
        <v>82875.547369655993</v>
      </c>
      <c r="M14" s="767">
        <v>82959.905722356998</v>
      </c>
      <c r="N14" s="767">
        <v>83889.201274755003</v>
      </c>
      <c r="O14" s="767">
        <v>87201.156785738</v>
      </c>
      <c r="P14" s="767">
        <v>89592.313355995997</v>
      </c>
      <c r="Q14" s="767">
        <v>91469.540547241995</v>
      </c>
      <c r="R14" s="767">
        <v>94892.461272554996</v>
      </c>
      <c r="S14" s="767">
        <v>98204.026269071997</v>
      </c>
      <c r="T14" s="767">
        <v>99876.790153081005</v>
      </c>
      <c r="U14" s="767">
        <v>101811.99560528</v>
      </c>
      <c r="V14" s="767">
        <v>102461.344260026</v>
      </c>
      <c r="W14" s="767">
        <v>102533.778057391</v>
      </c>
      <c r="X14" s="767">
        <v>103573.61811817301</v>
      </c>
      <c r="Y14" s="767">
        <v>104396.614271518</v>
      </c>
      <c r="Z14" s="767">
        <v>107021.18382296999</v>
      </c>
      <c r="AA14" s="767">
        <v>109717.956507019</v>
      </c>
      <c r="AB14" s="767">
        <v>110877.237257442</v>
      </c>
      <c r="AC14" s="767">
        <v>111410.02571303499</v>
      </c>
      <c r="AD14" s="767">
        <v>113892.034332556</v>
      </c>
      <c r="AE14" s="767">
        <v>116597.863016159</v>
      </c>
      <c r="AF14" s="767">
        <v>117607.82974140601</v>
      </c>
      <c r="AG14" s="767">
        <v>120075.83166924601</v>
      </c>
      <c r="AH14" s="767">
        <v>124376.873707019</v>
      </c>
      <c r="AI14" s="767">
        <v>129946.89235203199</v>
      </c>
      <c r="AJ14" s="767">
        <v>133627.43589808399</v>
      </c>
      <c r="AK14" s="767">
        <v>137521.66811047599</v>
      </c>
      <c r="AL14" s="767">
        <v>141257.57361639899</v>
      </c>
      <c r="AM14" s="767">
        <v>142882.99791918899</v>
      </c>
      <c r="AN14" s="767">
        <v>141556.347356924</v>
      </c>
      <c r="AO14" s="767">
        <v>149442.16751886599</v>
      </c>
      <c r="AP14" s="767">
        <v>151813.341187035</v>
      </c>
      <c r="AQ14" s="767">
        <v>153594.63004969899</v>
      </c>
      <c r="AR14" s="767">
        <v>155821.60145915599</v>
      </c>
      <c r="AS14" s="767">
        <v>157822.195965313</v>
      </c>
      <c r="AT14" s="767">
        <v>158067.016266897</v>
      </c>
      <c r="AU14" s="767">
        <v>159506.48319524401</v>
      </c>
      <c r="AV14" s="767">
        <v>162931.056330728</v>
      </c>
      <c r="AW14" s="767">
        <v>166891.55588653701</v>
      </c>
      <c r="AX14" s="767">
        <v>169141.869435195</v>
      </c>
      <c r="AY14" s="767">
        <v>162860.758938777</v>
      </c>
      <c r="AZ14" s="767">
        <v>171652.84246272</v>
      </c>
      <c r="BA14" s="765"/>
    </row>
    <row r="15" spans="1:54">
      <c r="AY15" s="765"/>
    </row>
  </sheetData>
  <pageMargins left="0.7" right="0.7" top="0.75" bottom="0.75" header="0.3" footer="0.3"/>
  <pageSetup paperSize="9" orientation="portrait" r:id="rId1"/>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66288E-2B0B-4EB5-877E-5C3FB32AFBBC}">
  <dimension ref="A1:H32"/>
  <sheetViews>
    <sheetView showGridLines="0" zoomScaleNormal="100" zoomScaleSheetLayoutView="100" workbookViewId="0">
      <selection activeCell="B1" sqref="B1"/>
    </sheetView>
  </sheetViews>
  <sheetFormatPr baseColWidth="10" defaultColWidth="9.7109375" defaultRowHeight="12.75"/>
  <cols>
    <col min="1" max="1" width="1.28515625" style="764" customWidth="1"/>
    <col min="2" max="2" width="21.7109375" style="764" customWidth="1"/>
    <col min="3" max="3" width="18.7109375" style="764" customWidth="1"/>
    <col min="4" max="4" width="9.7109375" style="764"/>
    <col min="5" max="5" width="18.7109375" style="764" customWidth="1"/>
    <col min="6" max="6" width="20.28515625" style="764" customWidth="1"/>
    <col min="7" max="11" width="9.7109375" style="764"/>
    <col min="12" max="14" width="20.7109375" style="764" customWidth="1"/>
    <col min="15" max="16" width="9.7109375" style="764"/>
    <col min="17" max="19" width="20.7109375" style="764" customWidth="1"/>
    <col min="20" max="16384" width="9.7109375" style="764"/>
  </cols>
  <sheetData>
    <row r="1" spans="1:8" s="772" customFormat="1">
      <c r="A1" s="764"/>
      <c r="B1" s="787" t="s">
        <v>688</v>
      </c>
    </row>
    <row r="2" spans="1:8">
      <c r="B2" s="766"/>
    </row>
    <row r="3" spans="1:8">
      <c r="B3" s="766" t="s">
        <v>683</v>
      </c>
      <c r="E3" s="766" t="s">
        <v>682</v>
      </c>
    </row>
    <row r="4" spans="1:8">
      <c r="B4" s="764" t="s">
        <v>687</v>
      </c>
      <c r="E4" s="764" t="s">
        <v>686</v>
      </c>
    </row>
    <row r="5" spans="1:8" ht="389.25" customHeight="1"/>
    <row r="6" spans="1:8">
      <c r="B6" s="771" t="s">
        <v>685</v>
      </c>
    </row>
    <row r="7" spans="1:8">
      <c r="B7" s="771" t="s">
        <v>684</v>
      </c>
    </row>
    <row r="10" spans="1:8" ht="38.25">
      <c r="B10" s="785"/>
      <c r="C10" s="786" t="s">
        <v>683</v>
      </c>
      <c r="E10" s="785"/>
      <c r="F10" s="784" t="s">
        <v>682</v>
      </c>
    </row>
    <row r="11" spans="1:8">
      <c r="B11" s="775" t="s">
        <v>680</v>
      </c>
      <c r="C11" s="776">
        <v>639.65</v>
      </c>
      <c r="E11" s="781" t="s">
        <v>671</v>
      </c>
      <c r="F11" s="782">
        <v>7.1291900000000004</v>
      </c>
    </row>
    <row r="12" spans="1:8">
      <c r="B12" s="775" t="s">
        <v>677</v>
      </c>
      <c r="C12" s="776">
        <v>767.58</v>
      </c>
      <c r="D12" s="783"/>
      <c r="E12" s="775" t="s">
        <v>678</v>
      </c>
      <c r="F12" s="774">
        <v>7.8037299999999998</v>
      </c>
      <c r="H12" s="783"/>
    </row>
    <row r="13" spans="1:8">
      <c r="B13" s="775" t="s">
        <v>586</v>
      </c>
      <c r="C13" s="776">
        <v>802.47</v>
      </c>
      <c r="E13" s="775" t="s">
        <v>681</v>
      </c>
      <c r="F13" s="774">
        <v>16.212219999999999</v>
      </c>
    </row>
    <row r="14" spans="1:8">
      <c r="B14" s="775" t="s">
        <v>321</v>
      </c>
      <c r="C14" s="776">
        <v>814.1</v>
      </c>
      <c r="E14" s="775" t="s">
        <v>679</v>
      </c>
      <c r="F14" s="774">
        <v>16.223849999999999</v>
      </c>
    </row>
    <row r="15" spans="1:8">
      <c r="B15" s="781" t="s">
        <v>676</v>
      </c>
      <c r="C15" s="780">
        <v>872.25</v>
      </c>
      <c r="E15" s="781" t="s">
        <v>673</v>
      </c>
      <c r="F15" s="782">
        <v>18.887119999999999</v>
      </c>
    </row>
    <row r="16" spans="1:8">
      <c r="B16" s="775" t="s">
        <v>672</v>
      </c>
      <c r="C16" s="776">
        <v>895.51</v>
      </c>
      <c r="E16" s="781" t="s">
        <v>675</v>
      </c>
      <c r="F16" s="782">
        <v>21.782990000000002</v>
      </c>
    </row>
    <row r="17" spans="2:6">
      <c r="B17" s="775" t="s">
        <v>681</v>
      </c>
      <c r="C17" s="776">
        <v>907.14</v>
      </c>
      <c r="E17" s="775" t="s">
        <v>322</v>
      </c>
      <c r="F17" s="774">
        <v>24.32996</v>
      </c>
    </row>
    <row r="18" spans="2:6">
      <c r="B18" s="775" t="s">
        <v>580</v>
      </c>
      <c r="C18" s="776">
        <v>953.66</v>
      </c>
      <c r="E18" s="775" t="s">
        <v>680</v>
      </c>
      <c r="F18" s="774">
        <v>27.330500000000001</v>
      </c>
    </row>
    <row r="19" spans="2:6">
      <c r="B19" s="775" t="s">
        <v>679</v>
      </c>
      <c r="C19" s="776">
        <v>1128.1099999999999</v>
      </c>
      <c r="E19" s="775" t="s">
        <v>586</v>
      </c>
      <c r="F19" s="774">
        <v>28.388829999999999</v>
      </c>
    </row>
    <row r="20" spans="2:6">
      <c r="B20" s="775" t="s">
        <v>678</v>
      </c>
      <c r="C20" s="776">
        <v>1163</v>
      </c>
      <c r="E20" s="775" t="s">
        <v>677</v>
      </c>
      <c r="F20" s="774">
        <v>29.412269999999999</v>
      </c>
    </row>
    <row r="21" spans="2:6">
      <c r="B21" s="781" t="s">
        <v>674</v>
      </c>
      <c r="C21" s="780">
        <v>1186.26</v>
      </c>
      <c r="E21" s="775" t="s">
        <v>670</v>
      </c>
      <c r="F21" s="774">
        <v>30.784610000000001</v>
      </c>
    </row>
    <row r="22" spans="2:6">
      <c r="B22" s="775" t="s">
        <v>318</v>
      </c>
      <c r="C22" s="776">
        <v>1209.52</v>
      </c>
      <c r="E22" s="781" t="s">
        <v>233</v>
      </c>
      <c r="F22" s="782">
        <v>35.948329999999999</v>
      </c>
    </row>
    <row r="23" spans="2:6">
      <c r="B23" s="781" t="s">
        <v>669</v>
      </c>
      <c r="C23" s="780">
        <v>1221.1500000000001</v>
      </c>
      <c r="E23" s="781" t="s">
        <v>676</v>
      </c>
      <c r="F23" s="782">
        <v>36.041370000000001</v>
      </c>
    </row>
    <row r="24" spans="2:6">
      <c r="B24" s="781" t="s">
        <v>675</v>
      </c>
      <c r="C24" s="780">
        <v>1302.56</v>
      </c>
      <c r="E24" s="775" t="s">
        <v>674</v>
      </c>
      <c r="F24" s="774">
        <v>36.925249999999998</v>
      </c>
    </row>
    <row r="25" spans="2:6">
      <c r="B25" s="781" t="s">
        <v>673</v>
      </c>
      <c r="C25" s="780">
        <v>1372.34</v>
      </c>
      <c r="E25" s="775" t="s">
        <v>672</v>
      </c>
      <c r="F25" s="774">
        <v>37.029919999999997</v>
      </c>
    </row>
    <row r="26" spans="2:6">
      <c r="B26" s="781" t="s">
        <v>671</v>
      </c>
      <c r="C26" s="780">
        <v>1465.38</v>
      </c>
      <c r="E26" s="775" t="s">
        <v>580</v>
      </c>
      <c r="F26" s="774">
        <v>40.135129999999997</v>
      </c>
    </row>
    <row r="27" spans="2:6">
      <c r="B27" s="775" t="s">
        <v>668</v>
      </c>
      <c r="C27" s="776">
        <v>1523.53</v>
      </c>
      <c r="E27" s="775" t="s">
        <v>321</v>
      </c>
      <c r="F27" s="774">
        <v>40.251429999999999</v>
      </c>
    </row>
    <row r="28" spans="2:6">
      <c r="B28" s="775" t="s">
        <v>670</v>
      </c>
      <c r="C28" s="776">
        <v>1697.98</v>
      </c>
      <c r="E28" s="781" t="s">
        <v>669</v>
      </c>
      <c r="F28" s="782">
        <v>42.25179</v>
      </c>
    </row>
    <row r="29" spans="2:6">
      <c r="B29" s="775" t="s">
        <v>322</v>
      </c>
      <c r="C29" s="776">
        <v>1872.43</v>
      </c>
      <c r="E29" s="775" t="s">
        <v>668</v>
      </c>
      <c r="F29" s="774">
        <v>65.314080000000004</v>
      </c>
    </row>
    <row r="30" spans="2:6">
      <c r="B30" s="781" t="s">
        <v>233</v>
      </c>
      <c r="C30" s="780">
        <v>1907.32</v>
      </c>
      <c r="E30" s="775" t="s">
        <v>317</v>
      </c>
      <c r="F30" s="774">
        <v>67.558670000000006</v>
      </c>
    </row>
    <row r="31" spans="2:6">
      <c r="B31" s="778" t="s">
        <v>667</v>
      </c>
      <c r="C31" s="779">
        <v>1953.84</v>
      </c>
      <c r="E31" s="778" t="s">
        <v>318</v>
      </c>
      <c r="F31" s="777">
        <v>75.246099999999998</v>
      </c>
    </row>
    <row r="32" spans="2:6">
      <c r="B32" s="775" t="s">
        <v>317</v>
      </c>
      <c r="C32" s="776">
        <v>2488.8200000000002</v>
      </c>
      <c r="E32" s="775" t="s">
        <v>667</v>
      </c>
      <c r="F32" s="774">
        <v>88.283330000000007</v>
      </c>
    </row>
  </sheetData>
  <pageMargins left="0.7" right="0.7" top="0.75" bottom="0.75" header="0.3" footer="0.3"/>
  <pageSetup paperSize="9" orientation="portrait" r:id="rId1"/>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1206C9-EB7B-41C6-A38E-D0CE791FA711}">
  <dimension ref="A1:O24"/>
  <sheetViews>
    <sheetView showGridLines="0" zoomScaleNormal="100" zoomScaleSheetLayoutView="100" workbookViewId="0"/>
  </sheetViews>
  <sheetFormatPr baseColWidth="10" defaultColWidth="9.7109375" defaultRowHeight="12.75"/>
  <cols>
    <col min="1" max="1" width="15.7109375" style="764" customWidth="1"/>
    <col min="2" max="2" width="7.28515625" style="764" customWidth="1"/>
    <col min="3" max="8" width="10.7109375" style="764" customWidth="1"/>
    <col min="9" max="9" width="6.28515625" style="764" customWidth="1"/>
    <col min="10" max="10" width="14.28515625" style="764" customWidth="1"/>
    <col min="11" max="12" width="7.28515625" style="764" customWidth="1"/>
    <col min="13" max="13" width="15.7109375" style="764" customWidth="1"/>
    <col min="14" max="30" width="7.28515625" style="764" customWidth="1"/>
    <col min="31" max="16384" width="9.7109375" style="764"/>
  </cols>
  <sheetData>
    <row r="1" spans="1:15" s="801" customFormat="1">
      <c r="A1" s="773" t="s">
        <v>695</v>
      </c>
    </row>
    <row r="2" spans="1:15">
      <c r="A2" s="770" t="s">
        <v>243</v>
      </c>
      <c r="J2" s="764" t="s">
        <v>694</v>
      </c>
    </row>
    <row r="3" spans="1:15" ht="241.15" customHeight="1"/>
    <row r="4" spans="1:15">
      <c r="A4" s="771" t="s">
        <v>693</v>
      </c>
      <c r="J4" s="771" t="s">
        <v>665</v>
      </c>
    </row>
    <row r="5" spans="1:15">
      <c r="A5" s="800" t="s">
        <v>692</v>
      </c>
    </row>
    <row r="6" spans="1:15">
      <c r="A6" s="771" t="s">
        <v>665</v>
      </c>
    </row>
    <row r="7" spans="1:15" ht="25.5">
      <c r="A7" s="792"/>
      <c r="C7" s="799" t="s">
        <v>47</v>
      </c>
      <c r="D7" s="799" t="s">
        <v>34</v>
      </c>
      <c r="E7" s="799" t="s">
        <v>27</v>
      </c>
      <c r="F7" s="799" t="s">
        <v>26</v>
      </c>
      <c r="G7" s="799" t="s">
        <v>663</v>
      </c>
      <c r="H7" s="799" t="s">
        <v>168</v>
      </c>
      <c r="J7" s="798"/>
    </row>
    <row r="8" spans="1:15">
      <c r="A8" s="792" t="s">
        <v>691</v>
      </c>
      <c r="B8" s="791">
        <v>1990</v>
      </c>
      <c r="C8" s="790">
        <v>41.779938899900351</v>
      </c>
      <c r="D8" s="790">
        <v>13.363829892450523</v>
      </c>
      <c r="E8" s="790">
        <v>15.133219987793481</v>
      </c>
      <c r="F8" s="790">
        <v>12.243728084949776</v>
      </c>
      <c r="G8" s="790">
        <v>12.039190729555258</v>
      </c>
      <c r="H8" s="790">
        <v>5.4400924277806721</v>
      </c>
      <c r="I8" s="789">
        <v>10</v>
      </c>
      <c r="J8" s="789">
        <f>O15</f>
        <v>72.590109504260994</v>
      </c>
      <c r="K8" s="788"/>
      <c r="M8" s="797"/>
      <c r="N8" s="797">
        <v>2021</v>
      </c>
      <c r="O8" s="797">
        <v>1990</v>
      </c>
    </row>
    <row r="9" spans="1:15">
      <c r="A9" s="792"/>
      <c r="B9" s="791">
        <v>2021</v>
      </c>
      <c r="C9" s="790">
        <v>38.936077770892915</v>
      </c>
      <c r="D9" s="790">
        <v>20.600231155443556</v>
      </c>
      <c r="E9" s="790">
        <v>16.964275627052096</v>
      </c>
      <c r="F9" s="790">
        <v>10.368454768465686</v>
      </c>
      <c r="G9" s="790">
        <v>9.0520513854430593</v>
      </c>
      <c r="H9" s="790">
        <v>4.0789093135316836</v>
      </c>
      <c r="I9" s="789">
        <v>10</v>
      </c>
      <c r="J9" s="789">
        <f>N15</f>
        <v>117.254866396182</v>
      </c>
      <c r="K9" s="788"/>
      <c r="M9" s="792" t="s">
        <v>673</v>
      </c>
      <c r="N9" s="796">
        <v>57.329934586884001</v>
      </c>
      <c r="O9" s="796">
        <v>21.870447662802</v>
      </c>
    </row>
    <row r="10" spans="1:15">
      <c r="A10" s="794" t="s">
        <v>547</v>
      </c>
      <c r="B10" s="791"/>
      <c r="C10" s="790"/>
      <c r="D10" s="790"/>
      <c r="E10" s="790"/>
      <c r="F10" s="790"/>
      <c r="G10" s="790"/>
      <c r="H10" s="790"/>
      <c r="I10" s="793"/>
      <c r="J10" s="793"/>
      <c r="K10" s="788"/>
      <c r="M10" s="792" t="s">
        <v>674</v>
      </c>
      <c r="N10" s="796">
        <v>26.808421096198</v>
      </c>
      <c r="O10" s="796">
        <v>20.885127682473001</v>
      </c>
    </row>
    <row r="11" spans="1:15">
      <c r="A11" s="792" t="s">
        <v>671</v>
      </c>
      <c r="B11" s="791">
        <v>1990</v>
      </c>
      <c r="C11" s="790">
        <v>24.459535851102888</v>
      </c>
      <c r="D11" s="790">
        <v>7.6916007486719282</v>
      </c>
      <c r="E11" s="790">
        <v>2.9948422783098056</v>
      </c>
      <c r="F11" s="790">
        <v>57.88024797828205</v>
      </c>
      <c r="G11" s="790">
        <v>6.9735979852081371</v>
      </c>
      <c r="H11" s="790">
        <v>1.7508861314646137E-4</v>
      </c>
      <c r="I11" s="789">
        <v>10</v>
      </c>
      <c r="J11" s="789">
        <f>O12</f>
        <v>3.3318031910619998</v>
      </c>
      <c r="K11" s="788"/>
      <c r="M11" s="794" t="s">
        <v>689</v>
      </c>
      <c r="N11" s="796">
        <v>21.181392307485002</v>
      </c>
      <c r="O11" s="796">
        <v>23.339642264422999</v>
      </c>
    </row>
    <row r="12" spans="1:15">
      <c r="A12" s="792"/>
      <c r="B12" s="791">
        <v>2021</v>
      </c>
      <c r="C12" s="790">
        <v>27.729158259786406</v>
      </c>
      <c r="D12" s="790">
        <v>9.7456295755520266</v>
      </c>
      <c r="E12" s="790">
        <v>7.3423706873196384</v>
      </c>
      <c r="F12" s="790">
        <v>51.639275789113327</v>
      </c>
      <c r="G12" s="790">
        <v>3.4998571507352576</v>
      </c>
      <c r="H12" s="790">
        <v>4.3708700338806264E-2</v>
      </c>
      <c r="I12" s="789">
        <v>9.9672124148899996</v>
      </c>
      <c r="J12" s="789">
        <f>N12</f>
        <v>7.1417401016350004</v>
      </c>
      <c r="K12" s="788"/>
      <c r="M12" s="792" t="s">
        <v>671</v>
      </c>
      <c r="N12" s="796">
        <v>7.1417401016350004</v>
      </c>
      <c r="O12" s="796">
        <v>3.3318031910619998</v>
      </c>
    </row>
    <row r="13" spans="1:15">
      <c r="A13" s="794" t="s">
        <v>547</v>
      </c>
      <c r="B13" s="791"/>
      <c r="C13" s="790"/>
      <c r="D13" s="790"/>
      <c r="E13" s="790"/>
      <c r="F13" s="790"/>
      <c r="G13" s="790"/>
      <c r="H13" s="790"/>
      <c r="I13" s="793"/>
      <c r="J13" s="793"/>
      <c r="K13" s="788"/>
      <c r="M13" s="792" t="s">
        <v>690</v>
      </c>
      <c r="N13" s="796">
        <v>3.6580665299869999</v>
      </c>
      <c r="O13" s="796">
        <v>2.3574279467099997</v>
      </c>
    </row>
    <row r="14" spans="1:15">
      <c r="A14" s="792" t="s">
        <v>674</v>
      </c>
      <c r="B14" s="791">
        <v>1990</v>
      </c>
      <c r="C14" s="790">
        <v>51.614163424485135</v>
      </c>
      <c r="D14" s="790">
        <v>17.08409475420315</v>
      </c>
      <c r="E14" s="790">
        <v>21.413666069152992</v>
      </c>
      <c r="F14" s="790">
        <v>5.9810683453388789</v>
      </c>
      <c r="G14" s="790">
        <v>3.7312816090417376</v>
      </c>
      <c r="H14" s="790">
        <v>0.17572579220954182</v>
      </c>
      <c r="I14" s="795">
        <v>10</v>
      </c>
      <c r="J14" s="795">
        <f>O10</f>
        <v>20.885127682473001</v>
      </c>
      <c r="K14" s="788"/>
      <c r="M14" s="794" t="s">
        <v>669</v>
      </c>
      <c r="N14" s="796">
        <v>1.1353117739930001</v>
      </c>
      <c r="O14" s="796">
        <v>0.80566075679100002</v>
      </c>
    </row>
    <row r="15" spans="1:15">
      <c r="A15" s="792"/>
      <c r="B15" s="791">
        <v>2021</v>
      </c>
      <c r="C15" s="790">
        <v>47.271993981052773</v>
      </c>
      <c r="D15" s="790">
        <v>21.405455197109074</v>
      </c>
      <c r="E15" s="790">
        <v>20.975321913484425</v>
      </c>
      <c r="F15" s="790">
        <v>8.6494628808738483</v>
      </c>
      <c r="G15" s="790">
        <v>1.2232884517041156</v>
      </c>
      <c r="H15" s="790">
        <v>0.47447758879033591</v>
      </c>
      <c r="I15" s="795">
        <v>10</v>
      </c>
      <c r="J15" s="795">
        <f>N10</f>
        <v>26.808421096198</v>
      </c>
      <c r="K15" s="788"/>
      <c r="M15" s="766" t="s">
        <v>675</v>
      </c>
      <c r="N15" s="767">
        <v>117.254866396182</v>
      </c>
      <c r="O15" s="767">
        <v>72.590109504260994</v>
      </c>
    </row>
    <row r="16" spans="1:15">
      <c r="A16" s="794" t="s">
        <v>547</v>
      </c>
      <c r="B16" s="791"/>
      <c r="C16" s="790"/>
      <c r="D16" s="790"/>
      <c r="E16" s="790"/>
      <c r="F16" s="790"/>
      <c r="G16" s="790"/>
      <c r="H16" s="790"/>
      <c r="I16" s="793"/>
      <c r="J16" s="793"/>
      <c r="K16" s="788"/>
    </row>
    <row r="17" spans="1:11">
      <c r="A17" s="792" t="s">
        <v>673</v>
      </c>
      <c r="B17" s="791">
        <v>1990</v>
      </c>
      <c r="C17" s="790">
        <v>33.749247924911224</v>
      </c>
      <c r="D17" s="790">
        <v>10.419207859387976</v>
      </c>
      <c r="E17" s="790">
        <v>6.8224352642667183</v>
      </c>
      <c r="F17" s="790">
        <v>23.091025655301973</v>
      </c>
      <c r="G17" s="790">
        <v>24.017454922205424</v>
      </c>
      <c r="H17" s="790">
        <v>1.9006284058327518</v>
      </c>
      <c r="I17" s="789">
        <v>10</v>
      </c>
      <c r="J17" s="789">
        <f>O9</f>
        <v>21.870447662802</v>
      </c>
      <c r="K17" s="788"/>
    </row>
    <row r="18" spans="1:11">
      <c r="A18" s="792"/>
      <c r="B18" s="791">
        <v>2021</v>
      </c>
      <c r="C18" s="790">
        <v>33.874428131606429</v>
      </c>
      <c r="D18" s="790">
        <v>23.488004711443867</v>
      </c>
      <c r="E18" s="790">
        <v>13.906172305772932</v>
      </c>
      <c r="F18" s="790">
        <v>8.2113810243296612</v>
      </c>
      <c r="G18" s="790">
        <v>16.0021805780306</v>
      </c>
      <c r="H18" s="790">
        <v>4.5178332447592906</v>
      </c>
      <c r="I18" s="789">
        <v>10</v>
      </c>
      <c r="J18" s="789">
        <f>N9</f>
        <v>57.329934586884001</v>
      </c>
      <c r="K18" s="788"/>
    </row>
    <row r="19" spans="1:11">
      <c r="A19" s="794" t="s">
        <v>547</v>
      </c>
      <c r="B19" s="791"/>
      <c r="C19" s="790"/>
      <c r="D19" s="790"/>
      <c r="E19" s="790"/>
      <c r="F19" s="790"/>
      <c r="G19" s="790"/>
      <c r="H19" s="790"/>
      <c r="I19" s="793"/>
      <c r="J19" s="793"/>
      <c r="K19" s="788"/>
    </row>
    <row r="20" spans="1:11">
      <c r="A20" s="792" t="s">
        <v>689</v>
      </c>
      <c r="B20" s="791">
        <v>1990</v>
      </c>
      <c r="C20" s="790">
        <v>36.842078185608301</v>
      </c>
      <c r="D20" s="790">
        <v>14.7251297403078</v>
      </c>
      <c r="E20" s="790">
        <v>20.560475056816959</v>
      </c>
      <c r="F20" s="790">
        <v>2.5654508486006677</v>
      </c>
      <c r="G20" s="790">
        <v>10.338848751020716</v>
      </c>
      <c r="H20" s="790">
        <v>14.968017447543195</v>
      </c>
      <c r="I20" s="789">
        <v>10</v>
      </c>
      <c r="J20" s="789">
        <f>O11</f>
        <v>23.339642264422999</v>
      </c>
      <c r="K20" s="788"/>
    </row>
    <row r="21" spans="1:11">
      <c r="A21" s="792"/>
      <c r="B21" s="791">
        <v>2021</v>
      </c>
      <c r="C21" s="790">
        <v>34.704440644094824</v>
      </c>
      <c r="D21" s="790">
        <v>18.847276434095793</v>
      </c>
      <c r="E21" s="790">
        <v>26.414818215258919</v>
      </c>
      <c r="F21" s="790">
        <v>6.4518360540826203</v>
      </c>
      <c r="G21" s="790">
        <v>3.8810894809993224</v>
      </c>
      <c r="H21" s="790">
        <v>9.700539220884524</v>
      </c>
      <c r="I21" s="789">
        <v>10</v>
      </c>
      <c r="J21" s="789">
        <f>N11</f>
        <v>21.181392307485002</v>
      </c>
      <c r="K21" s="788"/>
    </row>
    <row r="22" spans="1:11">
      <c r="A22" s="794" t="s">
        <v>547</v>
      </c>
      <c r="B22" s="791"/>
      <c r="C22" s="790"/>
      <c r="D22" s="790"/>
      <c r="E22" s="790"/>
      <c r="F22" s="790"/>
      <c r="G22" s="790"/>
      <c r="H22" s="790"/>
      <c r="I22" s="793"/>
      <c r="J22" s="793"/>
      <c r="K22" s="788"/>
    </row>
    <row r="23" spans="1:11">
      <c r="A23" s="792" t="s">
        <v>669</v>
      </c>
      <c r="B23" s="791">
        <v>1990</v>
      </c>
      <c r="C23" s="790">
        <v>49.167972701909953</v>
      </c>
      <c r="D23" s="790">
        <v>19.982944857616335</v>
      </c>
      <c r="E23" s="790">
        <v>15.183655039031999</v>
      </c>
      <c r="F23" s="790">
        <v>7.6022299259002706</v>
      </c>
      <c r="G23" s="790">
        <v>7.6778003147851717</v>
      </c>
      <c r="H23" s="790">
        <v>0.38539716075627106</v>
      </c>
      <c r="I23" s="789">
        <v>10</v>
      </c>
      <c r="J23" s="789">
        <f>O14</f>
        <v>0.80566075679100002</v>
      </c>
      <c r="K23" s="788"/>
    </row>
    <row r="24" spans="1:11">
      <c r="A24" s="792"/>
      <c r="B24" s="791">
        <v>2021</v>
      </c>
      <c r="C24" s="790">
        <v>51.03602429050229</v>
      </c>
      <c r="D24" s="790">
        <v>23.123878802618549</v>
      </c>
      <c r="E24" s="790">
        <v>15.200413087415408</v>
      </c>
      <c r="F24" s="790">
        <v>6.4482945463094774</v>
      </c>
      <c r="G24" s="790">
        <v>3.520380164069929</v>
      </c>
      <c r="H24" s="790">
        <v>0.67100880176787192</v>
      </c>
      <c r="I24" s="789">
        <v>10</v>
      </c>
      <c r="J24" s="789">
        <f>N14</f>
        <v>1.1353117739930001</v>
      </c>
      <c r="K24" s="788"/>
    </row>
  </sheetData>
  <pageMargins left="0.7" right="0.7" top="0.75" bottom="0.75" header="0.3" footer="0.3"/>
  <pageSetup paperSize="9" orientation="portrait" r:id="rId1"/>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BCB8A8-F741-4DC9-AE1E-52C8C8D22AA0}">
  <sheetPr>
    <tabColor theme="6"/>
    <pageSetUpPr fitToPage="1"/>
  </sheetPr>
  <dimension ref="A1:BQ46"/>
  <sheetViews>
    <sheetView showGridLines="0" zoomScaleNormal="100" workbookViewId="0">
      <selection activeCell="B1" sqref="B1"/>
    </sheetView>
  </sheetViews>
  <sheetFormatPr baseColWidth="10" defaultColWidth="11.7109375" defaultRowHeight="12.75"/>
  <cols>
    <col min="1" max="9" width="11.7109375" style="251"/>
    <col min="10" max="10" width="19.28515625" style="251" bestFit="1" customWidth="1"/>
    <col min="11" max="22" width="8.28515625" style="251" customWidth="1"/>
    <col min="23" max="23" width="8.85546875" style="251" customWidth="1"/>
    <col min="24" max="29" width="8.7109375" style="251" customWidth="1"/>
    <col min="30" max="47" width="9.140625" style="251" customWidth="1"/>
    <col min="48" max="61" width="9.28515625" style="251" customWidth="1"/>
    <col min="62" max="63" width="10.7109375" style="251" customWidth="1"/>
    <col min="64" max="16384" width="11.7109375" style="251"/>
  </cols>
  <sheetData>
    <row r="1" spans="1:69" ht="15">
      <c r="A1" s="250" t="s">
        <v>230</v>
      </c>
      <c r="J1" s="252"/>
      <c r="K1" s="252"/>
      <c r="L1" s="252"/>
      <c r="M1" s="252"/>
      <c r="N1" s="252"/>
      <c r="O1" s="252"/>
      <c r="P1" s="252"/>
      <c r="Q1" s="252"/>
      <c r="R1" s="252"/>
      <c r="S1" s="252"/>
      <c r="T1" s="252"/>
      <c r="U1" s="252"/>
      <c r="BM1" s="253"/>
      <c r="BN1" s="254"/>
      <c r="BO1" s="254"/>
      <c r="BP1" s="254"/>
      <c r="BQ1" s="254"/>
    </row>
    <row r="2" spans="1:69" ht="15">
      <c r="A2" s="255" t="s">
        <v>231</v>
      </c>
      <c r="B2" s="256"/>
      <c r="C2" s="257"/>
      <c r="D2" s="257"/>
      <c r="E2" s="257"/>
      <c r="F2" s="257"/>
      <c r="G2" s="257"/>
      <c r="H2" s="257"/>
      <c r="I2" s="257"/>
      <c r="J2" s="258"/>
      <c r="K2" s="252"/>
      <c r="L2" s="252"/>
      <c r="M2" s="252"/>
      <c r="N2" s="252"/>
      <c r="O2" s="252"/>
      <c r="P2" s="252"/>
      <c r="Q2" s="252"/>
      <c r="R2" s="252"/>
      <c r="S2" s="252"/>
      <c r="T2" s="252"/>
      <c r="U2" s="252"/>
      <c r="V2" s="259"/>
      <c r="W2" s="259"/>
      <c r="X2" s="259"/>
      <c r="Y2" s="259"/>
      <c r="Z2" s="259"/>
      <c r="AA2" s="259"/>
      <c r="AB2" s="259"/>
      <c r="AC2" s="259"/>
      <c r="AD2" s="259"/>
      <c r="AE2" s="259"/>
      <c r="AF2" s="259"/>
      <c r="AG2" s="259"/>
      <c r="AH2" s="259"/>
      <c r="AI2" s="259"/>
      <c r="AJ2" s="259"/>
      <c r="AK2" s="259"/>
      <c r="AL2" s="259"/>
      <c r="AM2" s="259"/>
      <c r="AN2" s="259"/>
      <c r="AO2" s="259"/>
      <c r="AP2" s="259"/>
      <c r="AQ2" s="259"/>
      <c r="AR2" s="259"/>
      <c r="AS2" s="259"/>
      <c r="AT2" s="259"/>
      <c r="AU2" s="259"/>
      <c r="AV2" s="259"/>
      <c r="AW2" s="259"/>
      <c r="AX2" s="259"/>
      <c r="BM2" s="253"/>
      <c r="BN2" s="254"/>
      <c r="BO2" s="254"/>
      <c r="BP2" s="254"/>
      <c r="BQ2" s="254"/>
    </row>
    <row r="3" spans="1:69" ht="15">
      <c r="A3" s="903"/>
      <c r="B3" s="903"/>
      <c r="C3" s="257"/>
      <c r="D3" s="257"/>
      <c r="E3" s="257"/>
      <c r="F3" s="257"/>
      <c r="G3" s="257"/>
      <c r="H3" s="257"/>
      <c r="I3" s="257"/>
      <c r="J3" s="258"/>
      <c r="K3" s="252"/>
      <c r="L3" s="252"/>
      <c r="M3" s="252"/>
      <c r="N3" s="252"/>
      <c r="O3" s="252"/>
      <c r="P3" s="252"/>
      <c r="Q3" s="252"/>
      <c r="R3" s="252"/>
      <c r="S3" s="252"/>
      <c r="T3" s="252"/>
      <c r="U3" s="252"/>
      <c r="V3" s="260"/>
      <c r="W3" s="260"/>
      <c r="X3" s="260"/>
      <c r="Y3" s="260"/>
      <c r="Z3" s="260"/>
      <c r="AA3" s="260"/>
      <c r="AB3" s="260"/>
      <c r="AC3" s="260"/>
      <c r="AD3" s="260"/>
      <c r="AE3" s="260"/>
      <c r="AF3" s="260"/>
      <c r="AG3" s="260"/>
      <c r="AH3" s="260"/>
      <c r="AI3" s="260"/>
      <c r="AJ3" s="260"/>
      <c r="AK3" s="260"/>
      <c r="AL3" s="260"/>
      <c r="AM3" s="260"/>
      <c r="AN3" s="260"/>
      <c r="AO3" s="260"/>
      <c r="AP3" s="260"/>
      <c r="AQ3" s="260"/>
      <c r="AR3" s="260"/>
      <c r="AS3" s="260"/>
      <c r="AT3" s="260"/>
      <c r="AU3" s="260"/>
      <c r="AV3" s="260"/>
      <c r="AW3" s="260"/>
      <c r="AX3" s="260"/>
      <c r="BM3" s="253"/>
      <c r="BN3" s="254"/>
      <c r="BO3" s="254"/>
      <c r="BP3" s="254"/>
      <c r="BQ3" s="254"/>
    </row>
    <row r="4" spans="1:69" ht="15">
      <c r="A4" s="261" t="s">
        <v>232</v>
      </c>
      <c r="B4" s="262"/>
      <c r="C4" s="262"/>
      <c r="D4" s="262"/>
      <c r="E4" s="262"/>
      <c r="F4" s="262"/>
      <c r="G4" s="262"/>
      <c r="H4" s="258"/>
      <c r="I4" s="258"/>
      <c r="J4" s="258"/>
      <c r="BM4" s="253"/>
      <c r="BN4" s="254"/>
      <c r="BO4" s="254"/>
      <c r="BP4" s="254"/>
      <c r="BQ4" s="254"/>
    </row>
    <row r="5" spans="1:69" ht="15">
      <c r="A5" s="258"/>
      <c r="B5" s="258"/>
      <c r="C5" s="258"/>
      <c r="D5" s="258"/>
      <c r="E5" s="258"/>
      <c r="F5" s="258"/>
      <c r="G5" s="258"/>
      <c r="H5" s="262"/>
      <c r="I5" s="262"/>
      <c r="J5" s="258"/>
      <c r="K5" s="258"/>
      <c r="L5" s="258"/>
      <c r="M5" s="258"/>
      <c r="N5" s="258"/>
      <c r="O5" s="258"/>
      <c r="P5" s="258"/>
      <c r="Q5" s="258"/>
      <c r="R5" s="258"/>
      <c r="BM5" s="253"/>
      <c r="BN5" s="254"/>
      <c r="BO5" s="254"/>
      <c r="BP5" s="254"/>
      <c r="BQ5" s="254"/>
    </row>
    <row r="6" spans="1:69" ht="15">
      <c r="BM6" s="253"/>
      <c r="BN6" s="254"/>
      <c r="BO6" s="254"/>
      <c r="BP6" s="254"/>
      <c r="BQ6" s="254"/>
    </row>
    <row r="7" spans="1:69" ht="15">
      <c r="J7" s="261"/>
      <c r="K7" s="261"/>
      <c r="L7" s="261"/>
      <c r="M7" s="261"/>
      <c r="N7" s="261"/>
      <c r="O7" s="261"/>
      <c r="P7" s="261"/>
      <c r="Q7" s="261"/>
      <c r="R7" s="261"/>
      <c r="S7" s="261"/>
      <c r="T7" s="261"/>
      <c r="U7" s="261"/>
      <c r="V7" s="261"/>
      <c r="W7" s="261"/>
      <c r="X7" s="261"/>
      <c r="Y7" s="261"/>
      <c r="Z7" s="261"/>
      <c r="AA7" s="261"/>
      <c r="AB7" s="261"/>
      <c r="AC7" s="261"/>
      <c r="AD7" s="261"/>
      <c r="AE7" s="261"/>
      <c r="AF7" s="261"/>
      <c r="AG7" s="261"/>
      <c r="AH7" s="261"/>
      <c r="AI7" s="261"/>
      <c r="AJ7" s="261"/>
      <c r="AK7" s="261"/>
      <c r="AL7" s="261"/>
      <c r="AM7" s="261"/>
      <c r="AN7" s="261"/>
      <c r="AO7" s="261"/>
      <c r="AP7" s="261"/>
      <c r="AQ7" s="261"/>
      <c r="AR7" s="261"/>
      <c r="AS7" s="261"/>
      <c r="AT7" s="261"/>
      <c r="AU7" s="261"/>
      <c r="AV7" s="261"/>
      <c r="AW7" s="261"/>
      <c r="AX7" s="261"/>
      <c r="AY7" s="261"/>
      <c r="AZ7" s="261"/>
      <c r="BA7" s="261"/>
      <c r="BB7" s="261"/>
      <c r="BC7" s="261"/>
      <c r="BD7" s="261"/>
      <c r="BE7" s="261"/>
      <c r="BF7" s="261"/>
      <c r="BG7" s="261"/>
      <c r="BH7" s="261"/>
      <c r="BI7" s="261"/>
      <c r="BJ7" s="261"/>
      <c r="BK7" s="261"/>
      <c r="BM7" s="253"/>
      <c r="BN7" s="254"/>
      <c r="BO7" s="254"/>
      <c r="BP7" s="254"/>
      <c r="BQ7" s="254"/>
    </row>
    <row r="8" spans="1:69" ht="15">
      <c r="J8" s="263"/>
      <c r="K8" s="264">
        <v>1971</v>
      </c>
      <c r="L8" s="264">
        <v>1972</v>
      </c>
      <c r="M8" s="264">
        <v>1973</v>
      </c>
      <c r="N8" s="264">
        <v>1974</v>
      </c>
      <c r="O8" s="264">
        <v>1975</v>
      </c>
      <c r="P8" s="264">
        <v>1976</v>
      </c>
      <c r="Q8" s="264">
        <v>1977</v>
      </c>
      <c r="R8" s="264">
        <v>1978</v>
      </c>
      <c r="S8" s="264">
        <v>1979</v>
      </c>
      <c r="T8" s="264">
        <v>1980</v>
      </c>
      <c r="U8" s="264">
        <v>1981</v>
      </c>
      <c r="V8" s="264">
        <v>1982</v>
      </c>
      <c r="W8" s="264">
        <v>1983</v>
      </c>
      <c r="X8" s="264">
        <v>1984</v>
      </c>
      <c r="Y8" s="264">
        <v>1985</v>
      </c>
      <c r="Z8" s="264">
        <v>1986</v>
      </c>
      <c r="AA8" s="264">
        <v>1987</v>
      </c>
      <c r="AB8" s="264">
        <v>1988</v>
      </c>
      <c r="AC8" s="264">
        <v>1989</v>
      </c>
      <c r="AD8" s="264">
        <v>1990</v>
      </c>
      <c r="AE8" s="264">
        <v>1991</v>
      </c>
      <c r="AF8" s="264">
        <v>1992</v>
      </c>
      <c r="AG8" s="264">
        <v>1993</v>
      </c>
      <c r="AH8" s="264">
        <v>1994</v>
      </c>
      <c r="AI8" s="264">
        <v>1995</v>
      </c>
      <c r="AJ8" s="264">
        <v>1996</v>
      </c>
      <c r="AK8" s="264">
        <v>1997</v>
      </c>
      <c r="AL8" s="264">
        <v>1998</v>
      </c>
      <c r="AM8" s="264">
        <v>1999</v>
      </c>
      <c r="AN8" s="264">
        <v>2000</v>
      </c>
      <c r="AO8" s="264">
        <v>2001</v>
      </c>
      <c r="AP8" s="264">
        <v>2002</v>
      </c>
      <c r="AQ8" s="264">
        <v>2003</v>
      </c>
      <c r="AR8" s="264">
        <v>2004</v>
      </c>
      <c r="AS8" s="264">
        <v>2005</v>
      </c>
      <c r="AT8" s="264">
        <v>2006</v>
      </c>
      <c r="AU8" s="264">
        <v>2007</v>
      </c>
      <c r="AV8" s="264">
        <v>2008</v>
      </c>
      <c r="AW8" s="264">
        <v>2009</v>
      </c>
      <c r="AX8" s="264">
        <v>2010</v>
      </c>
      <c r="AY8" s="264">
        <v>2011</v>
      </c>
      <c r="AZ8" s="264">
        <v>2012</v>
      </c>
      <c r="BA8" s="264">
        <v>2013</v>
      </c>
      <c r="BB8" s="264">
        <v>2014</v>
      </c>
      <c r="BC8" s="264">
        <v>2015</v>
      </c>
      <c r="BD8" s="264">
        <v>2016</v>
      </c>
      <c r="BE8" s="264">
        <v>2017</v>
      </c>
      <c r="BF8" s="264">
        <v>2018</v>
      </c>
      <c r="BG8" s="264">
        <v>2019</v>
      </c>
      <c r="BH8" s="264">
        <v>2020</v>
      </c>
      <c r="BI8" s="264">
        <v>2021</v>
      </c>
      <c r="BJ8" s="264">
        <v>2022</v>
      </c>
      <c r="BK8" s="265">
        <v>2023</v>
      </c>
      <c r="BM8" s="253"/>
      <c r="BN8" s="254"/>
      <c r="BO8" s="254"/>
      <c r="BP8" s="254"/>
      <c r="BQ8" s="254"/>
    </row>
    <row r="9" spans="1:69" ht="15">
      <c r="I9" s="261"/>
      <c r="J9" s="266" t="s">
        <v>233</v>
      </c>
      <c r="K9" s="267">
        <v>66.381832709400001</v>
      </c>
      <c r="L9" s="267">
        <v>79.489502523600009</v>
      </c>
      <c r="M9" s="267">
        <v>98.464298891400006</v>
      </c>
      <c r="N9" s="267">
        <v>102.659101584</v>
      </c>
      <c r="O9" s="267">
        <v>85.577035424400009</v>
      </c>
      <c r="P9" s="267">
        <v>99.877750744200014</v>
      </c>
      <c r="Q9" s="267">
        <v>94.1967675402</v>
      </c>
      <c r="R9" s="267">
        <v>92.770128336599996</v>
      </c>
      <c r="S9" s="267">
        <v>96.598638208800011</v>
      </c>
      <c r="T9" s="267">
        <v>78.945388914600017</v>
      </c>
      <c r="U9" s="267">
        <v>63.530275013400008</v>
      </c>
      <c r="V9" s="267">
        <v>42.813959510400004</v>
      </c>
      <c r="W9" s="267">
        <v>29.436022574400003</v>
      </c>
      <c r="X9" s="267">
        <v>23.991070061400002</v>
      </c>
      <c r="Y9" s="267">
        <v>22.549173340200003</v>
      </c>
      <c r="Z9" s="267">
        <v>27.006167869200002</v>
      </c>
      <c r="AA9" s="267">
        <v>21.726114462000002</v>
      </c>
      <c r="AB9" s="267">
        <v>22.0081956354</v>
      </c>
      <c r="AC9" s="267">
        <v>32.368458805800003</v>
      </c>
      <c r="AD9" s="267">
        <v>32.872327800000001</v>
      </c>
      <c r="AE9" s="267">
        <v>38.123358000000003</v>
      </c>
      <c r="AF9" s="267">
        <v>35.269470600000005</v>
      </c>
      <c r="AG9" s="267">
        <v>40.052516400000002</v>
      </c>
      <c r="AH9" s="267">
        <v>35.764021800000002</v>
      </c>
      <c r="AI9" s="267">
        <v>35.732758099999998</v>
      </c>
      <c r="AJ9" s="267">
        <v>31.387581000000004</v>
      </c>
      <c r="AK9" s="267">
        <v>34.609481400000007</v>
      </c>
      <c r="AL9" s="267">
        <v>40.184328600000001</v>
      </c>
      <c r="AM9" s="267">
        <v>34.321240200000005</v>
      </c>
      <c r="AN9" s="267">
        <v>32.2970544</v>
      </c>
      <c r="AO9" s="267">
        <v>25.397418800000004</v>
      </c>
      <c r="AP9" s="267">
        <v>23.4584844</v>
      </c>
      <c r="AQ9" s="267">
        <v>21.534435000000002</v>
      </c>
      <c r="AR9" s="267">
        <v>23.696563800000003</v>
      </c>
      <c r="AS9" s="267">
        <v>22.8494916</v>
      </c>
      <c r="AT9" s="267">
        <v>23.233688400000002</v>
      </c>
      <c r="AU9" s="267">
        <v>20.902962600000002</v>
      </c>
      <c r="AV9" s="267">
        <v>18.790902000000003</v>
      </c>
      <c r="AW9" s="267">
        <v>12.459343000000001</v>
      </c>
      <c r="AX9" s="267">
        <v>11.383873800000002</v>
      </c>
      <c r="AY9" s="267">
        <v>12.416913599999999</v>
      </c>
      <c r="AZ9" s="267">
        <v>9.9799205999999998</v>
      </c>
      <c r="BA9" s="267">
        <v>12.198040199999999</v>
      </c>
      <c r="BB9" s="267">
        <v>13.187737800000001</v>
      </c>
      <c r="BC9" s="267">
        <v>14.586195</v>
      </c>
      <c r="BD9" s="267">
        <v>14.340962999999999</v>
      </c>
      <c r="BE9" s="267">
        <v>14.3501592</v>
      </c>
      <c r="BF9" s="268">
        <v>12.893175772799999</v>
      </c>
      <c r="BG9" s="268">
        <v>10.381488000000001</v>
      </c>
      <c r="BH9" s="268">
        <v>5.2500084000000005</v>
      </c>
      <c r="BI9" s="268">
        <v>5.1208825121999997</v>
      </c>
      <c r="BJ9" s="268">
        <v>6.4046424000000002</v>
      </c>
      <c r="BK9" s="269">
        <v>7.9884324000000007</v>
      </c>
      <c r="BM9" s="253"/>
      <c r="BN9" s="254"/>
      <c r="BO9" s="254"/>
      <c r="BP9" s="254"/>
      <c r="BQ9" s="254"/>
    </row>
    <row r="10" spans="1:69" ht="15">
      <c r="I10" s="261"/>
      <c r="J10" s="270" t="s">
        <v>234</v>
      </c>
      <c r="K10" s="267">
        <v>24.535928562600002</v>
      </c>
      <c r="L10" s="267">
        <v>21.669440325000004</v>
      </c>
      <c r="M10" s="267">
        <v>18.656156212200003</v>
      </c>
      <c r="N10" s="267">
        <v>13.618757825400001</v>
      </c>
      <c r="O10" s="267">
        <v>8.8976147129999994</v>
      </c>
      <c r="P10" s="267">
        <v>8.9230299444000014</v>
      </c>
      <c r="Q10" s="267">
        <v>8.3192411717999999</v>
      </c>
      <c r="R10" s="267">
        <v>8.0900289522000008</v>
      </c>
      <c r="S10" s="267">
        <v>9.7472475438000004</v>
      </c>
      <c r="T10" s="267">
        <v>6.6243529014000009</v>
      </c>
      <c r="U10" s="267">
        <v>6.5568742512000009</v>
      </c>
      <c r="V10" s="267">
        <v>9.8821414926000006</v>
      </c>
      <c r="W10" s="267">
        <v>11.153533513199999</v>
      </c>
      <c r="X10" s="267">
        <v>12.114881781600001</v>
      </c>
      <c r="Y10" s="267">
        <v>8.7797725625999998</v>
      </c>
      <c r="Z10" s="267">
        <v>7.3369194365999997</v>
      </c>
      <c r="AA10" s="267">
        <v>6.8046985578000001</v>
      </c>
      <c r="AB10" s="267">
        <v>7.7909021112000003</v>
      </c>
      <c r="AC10" s="267">
        <v>7.0408028184000004</v>
      </c>
      <c r="AD10" s="267">
        <v>7.2098208000000001</v>
      </c>
      <c r="AE10" s="267">
        <v>8.7169758000000002</v>
      </c>
      <c r="AF10" s="267">
        <v>7.4438130000000005</v>
      </c>
      <c r="AG10" s="267">
        <v>5.1069564000000005</v>
      </c>
      <c r="AH10" s="267">
        <v>5.1508938000000004</v>
      </c>
      <c r="AI10" s="267">
        <v>5.2408980000000014</v>
      </c>
      <c r="AJ10" s="267">
        <v>5.6070352000000003</v>
      </c>
      <c r="AK10" s="267">
        <v>7.1290985999999998</v>
      </c>
      <c r="AL10" s="267">
        <v>6.5724743999999999</v>
      </c>
      <c r="AM10" s="267">
        <v>5.7812862999999997</v>
      </c>
      <c r="AN10" s="267">
        <v>6.4481430000000008</v>
      </c>
      <c r="AO10" s="267">
        <v>7.6745429000000005</v>
      </c>
      <c r="AP10" s="267">
        <v>5.930152800000001</v>
      </c>
      <c r="AQ10" s="267">
        <v>10.0831584</v>
      </c>
      <c r="AR10" s="267">
        <v>10.5731214</v>
      </c>
      <c r="AS10" s="267">
        <v>10.380466200000001</v>
      </c>
      <c r="AT10" s="267">
        <v>8.0849826</v>
      </c>
      <c r="AU10" s="267">
        <v>8.3184737999999996</v>
      </c>
      <c r="AV10" s="267">
        <v>11.4008024</v>
      </c>
      <c r="AW10" s="267">
        <v>9.3498407999999991</v>
      </c>
      <c r="AX10" s="267">
        <v>12.396477600000001</v>
      </c>
      <c r="AY10" s="267">
        <v>8.2173156000000009</v>
      </c>
      <c r="AZ10" s="267">
        <v>9.9574410000000011</v>
      </c>
      <c r="BA10" s="267">
        <v>9.5420508000000002</v>
      </c>
      <c r="BB10" s="267">
        <v>8.1950718000000009</v>
      </c>
      <c r="BC10" s="267">
        <v>7.1546352000000004</v>
      </c>
      <c r="BD10" s="267">
        <v>6.3985031999999995</v>
      </c>
      <c r="BE10" s="267">
        <v>8.8399704000000003</v>
      </c>
      <c r="BF10" s="268">
        <v>10.176748873200001</v>
      </c>
      <c r="BG10" s="268">
        <v>8.5633005648000005</v>
      </c>
      <c r="BH10" s="268">
        <v>4.4366556000000008</v>
      </c>
      <c r="BI10" s="268">
        <v>7.4628726354000001</v>
      </c>
      <c r="BJ10" s="268">
        <v>6.3484433999999998</v>
      </c>
      <c r="BK10" s="269">
        <v>8.5565531999999997</v>
      </c>
      <c r="BM10" s="253"/>
      <c r="BN10" s="254"/>
      <c r="BO10" s="254"/>
      <c r="BP10" s="254"/>
      <c r="BQ10" s="254"/>
    </row>
    <row r="11" spans="1:69" ht="15">
      <c r="I11" s="261"/>
      <c r="J11" s="266" t="s">
        <v>235</v>
      </c>
      <c r="K11" s="267">
        <v>14.281566787799999</v>
      </c>
      <c r="L11" s="267">
        <v>15.352667616</v>
      </c>
      <c r="M11" s="267">
        <v>15.282281944800001</v>
      </c>
      <c r="N11" s="267">
        <v>14.427948834</v>
      </c>
      <c r="O11" s="267">
        <v>10.7674862334</v>
      </c>
      <c r="P11" s="267">
        <v>9.4777334886000002</v>
      </c>
      <c r="Q11" s="267">
        <v>10.1268799632</v>
      </c>
      <c r="R11" s="267">
        <v>9.7348939818000009</v>
      </c>
      <c r="S11" s="267">
        <v>11.193023017800002</v>
      </c>
      <c r="T11" s="267">
        <v>13.0359435414</v>
      </c>
      <c r="U11" s="267">
        <v>7.4333293320000005</v>
      </c>
      <c r="V11" s="267">
        <v>8.5183848827999995</v>
      </c>
      <c r="W11" s="267">
        <v>10.217626021200001</v>
      </c>
      <c r="X11" s="267">
        <v>12.630712988400001</v>
      </c>
      <c r="Y11" s="267">
        <v>14.4519774828</v>
      </c>
      <c r="Z11" s="267">
        <v>12.843293369400001</v>
      </c>
      <c r="AA11" s="267">
        <v>9.0648997217999998</v>
      </c>
      <c r="AB11" s="267">
        <v>11.800178621400001</v>
      </c>
      <c r="AC11" s="267">
        <v>10.279747374000001</v>
      </c>
      <c r="AD11" s="267">
        <v>14.2725024</v>
      </c>
      <c r="AE11" s="267">
        <v>14.081425800000002</v>
      </c>
      <c r="AF11" s="267">
        <v>12.191095799999999</v>
      </c>
      <c r="AG11" s="267">
        <v>10.1168418</v>
      </c>
      <c r="AH11" s="267">
        <v>11.8957956</v>
      </c>
      <c r="AI11" s="267">
        <v>8.4891144000000001</v>
      </c>
      <c r="AJ11" s="267">
        <v>10.4335998</v>
      </c>
      <c r="AK11" s="267">
        <v>7.0872047999999994</v>
      </c>
      <c r="AL11" s="267">
        <v>9.611050800000001</v>
      </c>
      <c r="AM11" s="267">
        <v>6.4622883</v>
      </c>
      <c r="AN11" s="267">
        <v>7.7166335999999998</v>
      </c>
      <c r="AO11" s="267">
        <v>11.417593200000001</v>
      </c>
      <c r="AP11" s="267">
        <v>10.448926800000001</v>
      </c>
      <c r="AQ11" s="267">
        <v>9.0296465999999995</v>
      </c>
      <c r="AR11" s="267">
        <v>6.3770537999999997</v>
      </c>
      <c r="AS11" s="267">
        <v>9.0807365999999998</v>
      </c>
      <c r="AT11" s="267">
        <v>9.6580536000000006</v>
      </c>
      <c r="AU11" s="267">
        <v>10.266024600000003</v>
      </c>
      <c r="AV11" s="267">
        <v>13.373318400000002</v>
      </c>
      <c r="AW11" s="267">
        <v>14.404314600000001</v>
      </c>
      <c r="AX11" s="267">
        <v>8.6648639999999997</v>
      </c>
      <c r="AY11" s="267">
        <v>11.002742400000001</v>
      </c>
      <c r="AZ11" s="267">
        <v>11.412484200000002</v>
      </c>
      <c r="BA11" s="267">
        <v>10.2669324</v>
      </c>
      <c r="BB11" s="267">
        <v>11.9898012</v>
      </c>
      <c r="BC11" s="267">
        <v>13.731970200000001</v>
      </c>
      <c r="BD11" s="267">
        <v>10.107886200000003</v>
      </c>
      <c r="BE11" s="267">
        <v>7.2169734000000005</v>
      </c>
      <c r="BF11" s="268">
        <v>7.9012514021999998</v>
      </c>
      <c r="BG11" s="268">
        <v>7.9710618000000011</v>
      </c>
      <c r="BH11" s="268">
        <v>5.9060040000000011</v>
      </c>
      <c r="BI11" s="268">
        <v>5.4092937366000005</v>
      </c>
      <c r="BJ11" s="268">
        <v>8.9213357999999996</v>
      </c>
      <c r="BK11" s="269">
        <v>9.5742660000000015</v>
      </c>
      <c r="BM11" s="253"/>
      <c r="BN11" s="254"/>
      <c r="BO11" s="254"/>
      <c r="BP11" s="254"/>
      <c r="BQ11" s="254"/>
    </row>
    <row r="12" spans="1:69" ht="15">
      <c r="I12" s="261"/>
      <c r="J12" s="270" t="s">
        <v>236</v>
      </c>
      <c r="K12" s="267">
        <v>0</v>
      </c>
      <c r="L12" s="267">
        <v>0.19845093060000002</v>
      </c>
      <c r="M12" s="267">
        <v>0.18937121579999999</v>
      </c>
      <c r="N12" s="267">
        <v>0.1253278572</v>
      </c>
      <c r="O12" s="267">
        <v>0.9300249894</v>
      </c>
      <c r="P12" s="267">
        <v>2.7130394226000001</v>
      </c>
      <c r="Q12" s="267">
        <v>3.0070501110000003</v>
      </c>
      <c r="R12" s="267">
        <v>3.2285324136</v>
      </c>
      <c r="S12" s="267">
        <v>4.3356905202</v>
      </c>
      <c r="T12" s="267">
        <v>4.5846122400000002</v>
      </c>
      <c r="U12" s="267">
        <v>4.2406672073999996</v>
      </c>
      <c r="V12" s="267">
        <v>7.2290561850000001</v>
      </c>
      <c r="W12" s="267">
        <v>11.402520628200001</v>
      </c>
      <c r="X12" s="267">
        <v>15.175733749799999</v>
      </c>
      <c r="Y12" s="267">
        <v>19.649565499200001</v>
      </c>
      <c r="Z12" s="267">
        <v>12.267008387400001</v>
      </c>
      <c r="AA12" s="267">
        <v>16.432848159000002</v>
      </c>
      <c r="AB12" s="267">
        <v>14.2622925744</v>
      </c>
      <c r="AC12" s="267">
        <v>11.307757874400002</v>
      </c>
      <c r="AD12" s="267">
        <v>10.912824000000001</v>
      </c>
      <c r="AE12" s="267">
        <v>10.907715000000001</v>
      </c>
      <c r="AF12" s="267">
        <v>11.179513800000001</v>
      </c>
      <c r="AG12" s="267">
        <v>14.807925600000001</v>
      </c>
      <c r="AH12" s="267">
        <v>19.2517338</v>
      </c>
      <c r="AI12" s="267">
        <v>23.844018900000002</v>
      </c>
      <c r="AJ12" s="267">
        <v>28.956426600000004</v>
      </c>
      <c r="AK12" s="267">
        <v>32.0726175</v>
      </c>
      <c r="AL12" s="267">
        <v>30.255688000000003</v>
      </c>
      <c r="AM12" s="267">
        <v>29.3410577</v>
      </c>
      <c r="AN12" s="267">
        <v>32.644987800000003</v>
      </c>
      <c r="AO12" s="267">
        <v>32.640379200000005</v>
      </c>
      <c r="AP12" s="267">
        <v>26.652631199999998</v>
      </c>
      <c r="AQ12" s="267">
        <v>27.125724600000002</v>
      </c>
      <c r="AR12" s="267">
        <v>26.138665800000002</v>
      </c>
      <c r="AS12" s="267">
        <v>22.6522842</v>
      </c>
      <c r="AT12" s="267">
        <v>20.762041199999999</v>
      </c>
      <c r="AU12" s="267">
        <v>18.1042524</v>
      </c>
      <c r="AV12" s="267">
        <v>16.758541800000003</v>
      </c>
      <c r="AW12" s="267">
        <v>12.863440199999999</v>
      </c>
      <c r="AX12" s="267">
        <v>10.864799399999999</v>
      </c>
      <c r="AY12" s="267">
        <v>9.8736534000000002</v>
      </c>
      <c r="AZ12" s="267">
        <v>6.957436200000001</v>
      </c>
      <c r="BA12" s="267">
        <v>7.5899304000000001</v>
      </c>
      <c r="BB12" s="267">
        <v>6.6151332000000007</v>
      </c>
      <c r="BC12" s="267">
        <v>5.8303908</v>
      </c>
      <c r="BD12" s="267">
        <v>6.6999426</v>
      </c>
      <c r="BE12" s="267">
        <v>7.1107062000000001</v>
      </c>
      <c r="BF12" s="268">
        <v>4.1771674464000004</v>
      </c>
      <c r="BG12" s="268">
        <v>3.8041613999999999</v>
      </c>
      <c r="BH12" s="268">
        <v>4.4243940000000004</v>
      </c>
      <c r="BI12" s="268">
        <v>3.5605204692000001</v>
      </c>
      <c r="BJ12" s="268">
        <v>4.6030974000000002</v>
      </c>
      <c r="BK12" s="269">
        <v>4.3350324000000002</v>
      </c>
      <c r="BM12" s="253"/>
      <c r="BN12" s="254"/>
      <c r="BO12" s="254"/>
      <c r="BP12" s="254"/>
      <c r="BQ12" s="254"/>
    </row>
    <row r="13" spans="1:69" ht="15">
      <c r="I13" s="261"/>
      <c r="J13" s="270" t="s">
        <v>237</v>
      </c>
      <c r="K13" s="267">
        <v>2.6251452084000002</v>
      </c>
      <c r="L13" s="267">
        <v>1.8045039090000001</v>
      </c>
      <c r="M13" s="267">
        <v>3.430371633</v>
      </c>
      <c r="N13" s="267">
        <v>0.230625369</v>
      </c>
      <c r="O13" s="267">
        <v>1.2166102572000002</v>
      </c>
      <c r="P13" s="267">
        <v>1.7762439864000001</v>
      </c>
      <c r="Q13" s="267">
        <v>3.2440484466000004</v>
      </c>
      <c r="R13" s="267">
        <v>3.1809277734000001</v>
      </c>
      <c r="S13" s="267">
        <v>5.1127653330000005</v>
      </c>
      <c r="T13" s="267">
        <v>6.4336553892000001</v>
      </c>
      <c r="U13" s="267">
        <v>5.5631420754000001</v>
      </c>
      <c r="V13" s="267">
        <v>3.5872485869999999</v>
      </c>
      <c r="W13" s="267">
        <v>6.3980006999999999</v>
      </c>
      <c r="X13" s="267">
        <v>5.6414732634</v>
      </c>
      <c r="Y13" s="267">
        <v>4.1735134896000003</v>
      </c>
      <c r="Z13" s="267">
        <v>6.3102709955999998</v>
      </c>
      <c r="AA13" s="267">
        <v>6.8666891202000011</v>
      </c>
      <c r="AB13" s="267">
        <v>12.1125674046</v>
      </c>
      <c r="AC13" s="267">
        <v>7.0894221060000007</v>
      </c>
      <c r="AD13" s="267">
        <v>6.5865228</v>
      </c>
      <c r="AE13" s="267">
        <v>3.3790925999999999</v>
      </c>
      <c r="AF13" s="267">
        <v>7.1423820000000005</v>
      </c>
      <c r="AG13" s="267">
        <v>6.9145206000000003</v>
      </c>
      <c r="AH13" s="267">
        <v>5.4022566000000003</v>
      </c>
      <c r="AI13" s="267">
        <v>6.3583240000000005</v>
      </c>
      <c r="AJ13" s="267">
        <v>8.8662697999999995</v>
      </c>
      <c r="AK13" s="267">
        <v>8.609472499999999</v>
      </c>
      <c r="AL13" s="267">
        <v>5.7891620000000001</v>
      </c>
      <c r="AM13" s="267">
        <v>7.8502515000000006</v>
      </c>
      <c r="AN13" s="267">
        <v>8.1661254999999997</v>
      </c>
      <c r="AO13" s="267">
        <v>10.3263108</v>
      </c>
      <c r="AP13" s="267">
        <v>14.7292272</v>
      </c>
      <c r="AQ13" s="267">
        <v>18.045214200000004</v>
      </c>
      <c r="AR13" s="267">
        <v>19.611407400000004</v>
      </c>
      <c r="AS13" s="267">
        <v>20.073261000000002</v>
      </c>
      <c r="AT13" s="267">
        <v>20.473806600000003</v>
      </c>
      <c r="AU13" s="267">
        <v>24.359717199999999</v>
      </c>
      <c r="AV13" s="267">
        <v>24.338466100000005</v>
      </c>
      <c r="AW13" s="267">
        <v>24.095776900000001</v>
      </c>
      <c r="AX13" s="267">
        <v>21.474441300000002</v>
      </c>
      <c r="AY13" s="267">
        <v>23.856056900000002</v>
      </c>
      <c r="AZ13" s="267">
        <v>18.787376399999999</v>
      </c>
      <c r="BA13" s="267">
        <v>17.217371600000003</v>
      </c>
      <c r="BB13" s="267">
        <v>15.440702000000002</v>
      </c>
      <c r="BC13" s="267">
        <v>16.4948771</v>
      </c>
      <c r="BD13" s="267">
        <v>17.3380589</v>
      </c>
      <c r="BE13" s="267">
        <v>20.051485800000002</v>
      </c>
      <c r="BF13" s="268">
        <v>17.215013138700002</v>
      </c>
      <c r="BG13" s="268">
        <v>14.6148054</v>
      </c>
      <c r="BH13" s="268">
        <v>8.9008998000000012</v>
      </c>
      <c r="BI13" s="268">
        <v>7.8956468291999995</v>
      </c>
      <c r="BJ13" s="268">
        <v>8.0742636000000019</v>
      </c>
      <c r="BK13" s="269">
        <v>5.9499414000000002</v>
      </c>
      <c r="BM13" s="253"/>
      <c r="BN13" s="254"/>
      <c r="BO13" s="254"/>
      <c r="BP13" s="254"/>
      <c r="BQ13" s="254"/>
    </row>
    <row r="14" spans="1:69" ht="15">
      <c r="J14" s="266" t="s">
        <v>238</v>
      </c>
      <c r="K14" s="271">
        <v>0</v>
      </c>
      <c r="L14" s="271">
        <v>0</v>
      </c>
      <c r="M14" s="271">
        <v>0</v>
      </c>
      <c r="N14" s="271">
        <v>0</v>
      </c>
      <c r="O14" s="271">
        <v>0</v>
      </c>
      <c r="P14" s="271">
        <v>0</v>
      </c>
      <c r="Q14" s="271">
        <v>0</v>
      </c>
      <c r="R14" s="271">
        <v>0</v>
      </c>
      <c r="S14" s="271">
        <v>0</v>
      </c>
      <c r="T14" s="271">
        <v>1.1709153612000001</v>
      </c>
      <c r="U14" s="271">
        <v>2.8284619506000004</v>
      </c>
      <c r="V14" s="271">
        <v>2.9937002939999999</v>
      </c>
      <c r="W14" s="271">
        <v>3.4332214332000004</v>
      </c>
      <c r="X14" s="271">
        <v>3.6813686286</v>
      </c>
      <c r="Y14" s="271">
        <v>2.7085383936</v>
      </c>
      <c r="Z14" s="271">
        <v>2.9575817076000002</v>
      </c>
      <c r="AA14" s="271">
        <v>4.4858031582000004</v>
      </c>
      <c r="AB14" s="271">
        <v>3.5438231088000003</v>
      </c>
      <c r="AC14" s="271">
        <v>2.6294929674</v>
      </c>
      <c r="AD14" s="267">
        <v>2.5483692000000002</v>
      </c>
      <c r="AE14" s="272">
        <v>1.9434636000000001</v>
      </c>
      <c r="AF14" s="272">
        <v>1.6798392</v>
      </c>
      <c r="AG14" s="272">
        <v>1.3078598000000001</v>
      </c>
      <c r="AH14" s="272">
        <v>0.60286200000000001</v>
      </c>
      <c r="AI14" s="267">
        <v>5.8811499999999996E-2</v>
      </c>
      <c r="AJ14" s="267">
        <v>4.1702700000000002E-2</v>
      </c>
      <c r="AK14" s="267">
        <v>5.0257099999999992E-2</v>
      </c>
      <c r="AL14" s="267">
        <v>0</v>
      </c>
      <c r="AM14" s="267">
        <v>0</v>
      </c>
      <c r="AN14" s="267">
        <v>0</v>
      </c>
      <c r="AO14" s="267">
        <v>3.7806600000000003E-2</v>
      </c>
      <c r="AP14" s="267">
        <v>0.11239800000000001</v>
      </c>
      <c r="AQ14" s="267">
        <v>0.15837900000000002</v>
      </c>
      <c r="AR14" s="267">
        <v>6.6417000000000004E-2</v>
      </c>
      <c r="AS14" s="267">
        <v>0</v>
      </c>
      <c r="AT14" s="267">
        <v>0</v>
      </c>
      <c r="AU14" s="267">
        <v>0</v>
      </c>
      <c r="AV14" s="267">
        <v>2.9632200000000001E-2</v>
      </c>
      <c r="AW14" s="267">
        <v>0</v>
      </c>
      <c r="AX14" s="267">
        <v>0</v>
      </c>
      <c r="AY14" s="267">
        <v>0</v>
      </c>
      <c r="AZ14" s="267">
        <v>0</v>
      </c>
      <c r="BA14" s="267">
        <v>0.30858360000000001</v>
      </c>
      <c r="BB14" s="267">
        <v>0.34639020000000004</v>
      </c>
      <c r="BC14" s="267">
        <v>1.4081496000000002</v>
      </c>
      <c r="BD14" s="267">
        <v>1.7644194</v>
      </c>
      <c r="BE14" s="267">
        <v>0.96820139999999999</v>
      </c>
      <c r="BF14" s="268">
        <v>1.7344094508000001</v>
      </c>
      <c r="BG14" s="268">
        <v>3.83175</v>
      </c>
      <c r="BH14" s="268">
        <v>4.2987126</v>
      </c>
      <c r="BI14" s="268">
        <v>4.9101720252000005</v>
      </c>
      <c r="BJ14" s="268">
        <v>6.6069588000000001</v>
      </c>
      <c r="BK14" s="269">
        <v>8.0558712000000003</v>
      </c>
      <c r="BM14" s="253"/>
      <c r="BN14" s="254"/>
      <c r="BO14" s="254"/>
      <c r="BP14" s="254"/>
      <c r="BQ14" s="254"/>
    </row>
    <row r="15" spans="1:69" ht="15">
      <c r="I15" s="261"/>
      <c r="J15" s="273" t="s">
        <v>168</v>
      </c>
      <c r="K15" s="274">
        <v>2.0752594511999973</v>
      </c>
      <c r="L15" s="274">
        <v>1.8461248883999843</v>
      </c>
      <c r="M15" s="274">
        <v>1.8388649994000161</v>
      </c>
      <c r="N15" s="274">
        <v>1.5820049153999776</v>
      </c>
      <c r="O15" s="274">
        <v>1.0050976571999968</v>
      </c>
      <c r="P15" s="274">
        <v>1.0163599368000007</v>
      </c>
      <c r="Q15" s="274">
        <v>1.062425746200006</v>
      </c>
      <c r="R15" s="274">
        <v>1.1513182590000071</v>
      </c>
      <c r="S15" s="274">
        <v>1.6527768269999825</v>
      </c>
      <c r="T15" s="274">
        <v>1.0866107303999826</v>
      </c>
      <c r="U15" s="274">
        <v>2.1042111324000103</v>
      </c>
      <c r="V15" s="274">
        <v>2.9295547554000052</v>
      </c>
      <c r="W15" s="274">
        <v>2.0094085283999874</v>
      </c>
      <c r="X15" s="274">
        <v>1.9728270666000043</v>
      </c>
      <c r="Y15" s="274">
        <v>3.1944778631999924</v>
      </c>
      <c r="Z15" s="274">
        <v>2.262369423599992</v>
      </c>
      <c r="AA15" s="274">
        <v>2.438236530599994</v>
      </c>
      <c r="AB15" s="274">
        <v>2.5267049963999995</v>
      </c>
      <c r="AC15" s="274">
        <v>1.7200286376000093</v>
      </c>
      <c r="AD15" s="274">
        <v>2.8181244000000021</v>
      </c>
      <c r="AE15" s="274">
        <v>2.6045682000000028</v>
      </c>
      <c r="AF15" s="274">
        <v>3.2002775999999926</v>
      </c>
      <c r="AG15" s="274">
        <v>2.1621729999999957</v>
      </c>
      <c r="AH15" s="274">
        <v>1.3211873999999995</v>
      </c>
      <c r="AI15" s="274">
        <v>0.65215109999999754</v>
      </c>
      <c r="AJ15" s="274">
        <v>0.80216610000000799</v>
      </c>
      <c r="AK15" s="274">
        <v>0.63999429999999791</v>
      </c>
      <c r="AL15" s="274">
        <v>1.0692999999832864E-3</v>
      </c>
      <c r="AM15" s="274">
        <v>0.17597730000001377</v>
      </c>
      <c r="AN15" s="274">
        <v>0.29308980000000417</v>
      </c>
      <c r="AO15" s="274">
        <v>0.74903329999999357</v>
      </c>
      <c r="AP15" s="274">
        <v>0.46988440000001219</v>
      </c>
      <c r="AQ15" s="274">
        <v>1.3502727999999991</v>
      </c>
      <c r="AR15" s="274">
        <v>0.52116549999999506</v>
      </c>
      <c r="AS15" s="274">
        <v>0.97444040000000598</v>
      </c>
      <c r="AT15" s="274">
        <v>1.6217855000000156</v>
      </c>
      <c r="AU15" s="274">
        <v>1.0647689999999983</v>
      </c>
      <c r="AV15" s="274">
        <v>0.47660729999999774</v>
      </c>
      <c r="AW15" s="274">
        <v>0.27723459999999989</v>
      </c>
      <c r="AX15" s="274">
        <v>0.9165502000000032</v>
      </c>
      <c r="AY15" s="274">
        <v>1.147620599999982</v>
      </c>
      <c r="AZ15" s="274">
        <v>1.8092244999999991</v>
      </c>
      <c r="BA15" s="274">
        <v>0.83564020000000028</v>
      </c>
      <c r="BB15" s="274">
        <v>0.35266129999998697</v>
      </c>
      <c r="BC15" s="274">
        <v>0.36180889999999977</v>
      </c>
      <c r="BD15" s="274">
        <v>0.56978110000000015</v>
      </c>
      <c r="BE15" s="274">
        <v>0.51130100000000311</v>
      </c>
      <c r="BF15" s="275">
        <v>0.33699980210000291</v>
      </c>
      <c r="BG15" s="275">
        <v>0.55737836319999445</v>
      </c>
      <c r="BH15" s="275">
        <v>0.72485448439999089</v>
      </c>
      <c r="BI15" s="275">
        <v>0.38594315440000315</v>
      </c>
      <c r="BJ15" s="275">
        <v>1.0969317551999964</v>
      </c>
      <c r="BK15" s="276">
        <v>2.0830047635000071</v>
      </c>
      <c r="BM15" s="253"/>
      <c r="BN15" s="254"/>
      <c r="BO15" s="254"/>
      <c r="BP15" s="254"/>
      <c r="BQ15" s="254"/>
    </row>
    <row r="16" spans="1:69" ht="15">
      <c r="I16" s="261"/>
      <c r="J16" s="261"/>
      <c r="K16" s="261"/>
      <c r="L16" s="261"/>
      <c r="M16" s="261"/>
      <c r="N16" s="261"/>
      <c r="O16" s="261"/>
      <c r="P16" s="261"/>
      <c r="Q16" s="261"/>
      <c r="R16" s="261"/>
      <c r="S16" s="261"/>
      <c r="T16" s="261"/>
      <c r="U16" s="261"/>
      <c r="V16" s="261"/>
      <c r="W16" s="261"/>
      <c r="X16" s="261"/>
      <c r="Y16" s="261"/>
      <c r="Z16" s="261"/>
      <c r="AA16" s="261"/>
      <c r="AB16" s="261"/>
      <c r="AC16" s="261"/>
      <c r="AD16" s="261"/>
      <c r="AE16" s="261"/>
      <c r="AF16" s="261"/>
      <c r="AG16" s="261"/>
      <c r="AH16" s="261"/>
      <c r="AI16" s="261"/>
      <c r="AJ16" s="261"/>
      <c r="AK16" s="261"/>
      <c r="AL16" s="261"/>
      <c r="AM16" s="261"/>
      <c r="AN16" s="261"/>
      <c r="AO16" s="261"/>
      <c r="AP16" s="261"/>
      <c r="AQ16" s="261"/>
      <c r="AR16" s="261"/>
      <c r="AS16" s="261"/>
      <c r="AT16" s="261"/>
      <c r="AU16" s="261"/>
      <c r="AV16" s="261"/>
      <c r="AW16" s="261"/>
      <c r="AX16" s="261"/>
      <c r="AY16" s="261"/>
      <c r="AZ16" s="261"/>
      <c r="BA16" s="261"/>
      <c r="BB16" s="261"/>
      <c r="BC16" s="261"/>
      <c r="BD16" s="261"/>
      <c r="BE16" s="261"/>
      <c r="BF16" s="261"/>
      <c r="BG16" s="261"/>
      <c r="BH16" s="261"/>
      <c r="BI16" s="261"/>
      <c r="BJ16" s="261"/>
      <c r="BK16" s="261"/>
      <c r="BM16" s="253"/>
      <c r="BN16" s="254"/>
      <c r="BO16" s="254"/>
      <c r="BP16" s="254"/>
      <c r="BQ16" s="254"/>
    </row>
    <row r="17" spans="1:69" ht="15">
      <c r="J17" s="277"/>
      <c r="AE17" s="278"/>
      <c r="AF17" s="278"/>
      <c r="AG17" s="278"/>
      <c r="AH17" s="278"/>
      <c r="AU17" s="253"/>
      <c r="AW17" s="253"/>
      <c r="AY17" s="253"/>
      <c r="BA17" s="253"/>
      <c r="BC17" s="253"/>
      <c r="BE17" s="253"/>
      <c r="BG17" s="253"/>
      <c r="BI17" s="253"/>
      <c r="BK17" s="253"/>
      <c r="BM17" s="253"/>
      <c r="BN17" s="254"/>
      <c r="BO17" s="254"/>
      <c r="BP17" s="254"/>
      <c r="BQ17" s="254"/>
    </row>
    <row r="18" spans="1:69" ht="15">
      <c r="AF18" s="279"/>
      <c r="AO18" s="280"/>
      <c r="AU18" s="253"/>
      <c r="AW18" s="253"/>
      <c r="AY18" s="253"/>
      <c r="BA18" s="253"/>
      <c r="BC18" s="253"/>
      <c r="BE18" s="253"/>
      <c r="BG18" s="253"/>
      <c r="BI18" s="253"/>
      <c r="BK18" s="253"/>
      <c r="BM18" s="253"/>
      <c r="BN18" s="254"/>
      <c r="BO18" s="254"/>
      <c r="BP18" s="254"/>
      <c r="BQ18" s="254"/>
    </row>
    <row r="19" spans="1:69" ht="15">
      <c r="AO19" s="280"/>
      <c r="AU19" s="253"/>
      <c r="AW19" s="253"/>
      <c r="AY19" s="253"/>
      <c r="BA19" s="253"/>
      <c r="BC19" s="253"/>
      <c r="BE19" s="253"/>
      <c r="BG19" s="253"/>
      <c r="BI19" s="253"/>
      <c r="BK19" s="253"/>
      <c r="BM19" s="253"/>
      <c r="BN19" s="254"/>
      <c r="BO19" s="254"/>
      <c r="BP19" s="254"/>
      <c r="BQ19" s="254"/>
    </row>
    <row r="20" spans="1:69" ht="15">
      <c r="AO20" s="280"/>
      <c r="AU20" s="253"/>
      <c r="AW20" s="253"/>
      <c r="AY20" s="253"/>
      <c r="BA20" s="253"/>
      <c r="BC20" s="253"/>
      <c r="BE20" s="253"/>
      <c r="BG20" s="253"/>
      <c r="BI20" s="253"/>
      <c r="BK20" s="253"/>
      <c r="BM20" s="253"/>
      <c r="BN20" s="254"/>
      <c r="BO20" s="254"/>
      <c r="BP20" s="254"/>
      <c r="BQ20" s="254"/>
    </row>
    <row r="21" spans="1:69" ht="15">
      <c r="W21" s="281"/>
      <c r="X21" s="281"/>
      <c r="Y21" s="281"/>
      <c r="Z21" s="281"/>
      <c r="AA21" s="281"/>
      <c r="AB21" s="281"/>
      <c r="AC21" s="281"/>
      <c r="AD21" s="281"/>
      <c r="AE21" s="281"/>
      <c r="AF21" s="281"/>
      <c r="AG21" s="281"/>
      <c r="AH21" s="281"/>
      <c r="AI21" s="281"/>
      <c r="AJ21" s="281"/>
      <c r="AK21" s="281"/>
      <c r="AL21" s="281"/>
      <c r="AM21" s="281"/>
      <c r="AN21" s="281"/>
      <c r="AO21" s="281"/>
      <c r="AP21" s="281"/>
      <c r="AQ21" s="281"/>
      <c r="AR21" s="281"/>
      <c r="AS21" s="281"/>
      <c r="AU21" s="253"/>
      <c r="AW21" s="253"/>
      <c r="AY21" s="253"/>
      <c r="BA21" s="253"/>
      <c r="BC21" s="253"/>
      <c r="BE21" s="253"/>
      <c r="BG21" s="253"/>
      <c r="BI21" s="253"/>
      <c r="BK21" s="253"/>
      <c r="BM21" s="253"/>
      <c r="BN21" s="254"/>
      <c r="BO21" s="254"/>
      <c r="BP21" s="254"/>
      <c r="BQ21" s="254"/>
    </row>
    <row r="22" spans="1:69" ht="15">
      <c r="AH22" s="282"/>
      <c r="AJ22" s="283"/>
      <c r="AK22" s="284"/>
      <c r="AM22" s="285"/>
      <c r="AO22" s="280"/>
      <c r="AU22" s="253"/>
      <c r="AW22" s="253"/>
      <c r="AY22" s="253"/>
      <c r="BA22" s="253"/>
      <c r="BC22" s="253"/>
      <c r="BE22" s="253"/>
      <c r="BG22" s="253"/>
      <c r="BI22" s="253"/>
      <c r="BK22" s="253"/>
      <c r="BM22" s="253"/>
      <c r="BN22" s="254"/>
      <c r="BO22" s="254"/>
      <c r="BP22" s="254"/>
      <c r="BQ22" s="254"/>
    </row>
    <row r="23" spans="1:69" ht="15">
      <c r="AH23" s="282"/>
      <c r="AJ23" s="283"/>
      <c r="AK23" s="284"/>
      <c r="AM23" s="285"/>
      <c r="AO23" s="280"/>
      <c r="AU23" s="253"/>
      <c r="AW23" s="253"/>
      <c r="AY23" s="253"/>
      <c r="BA23" s="253"/>
      <c r="BC23" s="253"/>
      <c r="BE23" s="253"/>
      <c r="BG23" s="253"/>
      <c r="BI23" s="253"/>
      <c r="BK23" s="253"/>
      <c r="BM23" s="253"/>
      <c r="BN23" s="254"/>
      <c r="BO23" s="254"/>
      <c r="BP23" s="254"/>
      <c r="BQ23" s="254"/>
    </row>
    <row r="24" spans="1:69" ht="15">
      <c r="AH24" s="282"/>
      <c r="AJ24" s="283"/>
      <c r="AK24" s="284"/>
      <c r="AM24" s="285"/>
      <c r="AO24" s="280"/>
      <c r="AU24" s="253"/>
      <c r="AW24" s="253"/>
      <c r="AY24" s="253"/>
      <c r="BA24" s="253"/>
      <c r="BC24" s="253"/>
      <c r="BE24" s="253"/>
      <c r="BG24" s="253"/>
      <c r="BI24" s="253"/>
      <c r="BK24" s="253"/>
      <c r="BM24" s="253"/>
      <c r="BN24" s="254"/>
      <c r="BO24" s="254"/>
      <c r="BP24" s="254"/>
      <c r="BQ24" s="254"/>
    </row>
    <row r="25" spans="1:69" ht="15">
      <c r="A25" s="286" t="s">
        <v>239</v>
      </c>
      <c r="AH25" s="282"/>
      <c r="AJ25" s="253"/>
      <c r="AK25" s="284"/>
      <c r="AM25" s="285"/>
      <c r="AO25" s="280"/>
      <c r="AU25" s="253"/>
      <c r="AW25" s="253"/>
      <c r="AY25" s="253"/>
      <c r="BA25" s="253"/>
      <c r="BC25" s="253"/>
      <c r="BE25" s="253"/>
      <c r="BG25" s="253"/>
      <c r="BI25" s="253"/>
      <c r="BK25" s="253"/>
      <c r="BM25" s="253"/>
      <c r="BN25" s="254"/>
      <c r="BO25" s="254"/>
      <c r="BP25" s="254"/>
      <c r="BQ25" s="254"/>
    </row>
    <row r="26" spans="1:69" ht="15">
      <c r="A26" s="287" t="s">
        <v>240</v>
      </c>
      <c r="AH26" s="282"/>
      <c r="AJ26" s="283"/>
      <c r="AK26" s="284"/>
      <c r="AM26" s="285"/>
      <c r="AO26" s="285"/>
      <c r="AU26" s="253"/>
      <c r="AW26" s="253"/>
      <c r="AY26" s="253"/>
      <c r="BA26" s="253"/>
      <c r="BC26" s="253"/>
      <c r="BE26" s="253"/>
      <c r="BG26" s="253"/>
      <c r="BI26" s="253"/>
      <c r="BK26" s="253"/>
      <c r="BM26" s="253"/>
      <c r="BN26" s="254"/>
      <c r="BO26" s="254"/>
      <c r="BP26" s="254"/>
      <c r="BQ26" s="254"/>
    </row>
    <row r="27" spans="1:69" ht="15">
      <c r="A27" s="286" t="s">
        <v>20</v>
      </c>
      <c r="AH27" s="282"/>
      <c r="AJ27" s="283"/>
      <c r="AK27" s="284"/>
      <c r="AM27" s="285"/>
      <c r="AO27" s="285"/>
      <c r="AU27" s="253"/>
      <c r="AW27" s="253"/>
      <c r="AY27" s="253"/>
      <c r="BA27" s="253"/>
      <c r="BC27" s="253"/>
      <c r="BE27" s="253"/>
      <c r="BG27" s="253"/>
      <c r="BI27" s="253"/>
      <c r="BK27" s="253"/>
      <c r="BM27" s="253"/>
      <c r="BN27" s="254"/>
      <c r="BO27" s="254"/>
      <c r="BP27" s="254"/>
      <c r="BQ27" s="254"/>
    </row>
    <row r="28" spans="1:69" ht="15">
      <c r="A28" s="288" t="s">
        <v>241</v>
      </c>
      <c r="AH28" s="282"/>
      <c r="AO28" s="285"/>
      <c r="AU28" s="253"/>
      <c r="AW28" s="253"/>
      <c r="AY28" s="253"/>
      <c r="BA28" s="253"/>
      <c r="BC28" s="253"/>
      <c r="BE28" s="253"/>
      <c r="BG28" s="253"/>
      <c r="BI28" s="253"/>
      <c r="BK28" s="253"/>
      <c r="BM28" s="253"/>
      <c r="BN28" s="254"/>
      <c r="BO28" s="254"/>
      <c r="BP28" s="254"/>
      <c r="BQ28" s="254"/>
    </row>
    <row r="29" spans="1:69" ht="15">
      <c r="A29" s="289"/>
      <c r="AU29" s="253"/>
      <c r="AW29" s="253"/>
      <c r="AY29" s="253"/>
      <c r="BA29" s="253"/>
      <c r="BC29" s="253"/>
      <c r="BE29" s="253"/>
      <c r="BG29" s="253"/>
      <c r="BI29" s="253"/>
      <c r="BK29" s="253"/>
      <c r="BM29" s="253"/>
      <c r="BN29" s="254"/>
      <c r="BO29" s="254"/>
      <c r="BP29" s="254"/>
      <c r="BQ29" s="254"/>
    </row>
    <row r="30" spans="1:69" ht="15">
      <c r="A30" s="289"/>
      <c r="AL30" s="281"/>
      <c r="AN30" s="282"/>
      <c r="AO30" s="282"/>
      <c r="AP30" s="282"/>
      <c r="AU30" s="253"/>
      <c r="AW30" s="253"/>
      <c r="AY30" s="253"/>
      <c r="BA30" s="253"/>
      <c r="BC30" s="253"/>
      <c r="BE30" s="253"/>
      <c r="BG30" s="253"/>
      <c r="BI30" s="253"/>
      <c r="BK30" s="253"/>
      <c r="BM30" s="253"/>
      <c r="BN30" s="254"/>
      <c r="BO30" s="254"/>
      <c r="BP30" s="254"/>
      <c r="BQ30" s="254"/>
    </row>
    <row r="31" spans="1:69" ht="15">
      <c r="AU31" s="253"/>
      <c r="AW31" s="253"/>
      <c r="AY31" s="253"/>
      <c r="BA31" s="253"/>
      <c r="BC31" s="253"/>
      <c r="BE31" s="253"/>
      <c r="BG31" s="253"/>
      <c r="BI31" s="253"/>
      <c r="BK31" s="253"/>
      <c r="BM31" s="253"/>
      <c r="BN31" s="254"/>
      <c r="BO31" s="254"/>
      <c r="BP31" s="254"/>
      <c r="BQ31" s="254"/>
    </row>
    <row r="32" spans="1:69" ht="15">
      <c r="AU32" s="253"/>
      <c r="AW32" s="253"/>
      <c r="AY32" s="253"/>
      <c r="BA32" s="253"/>
      <c r="BC32" s="253"/>
      <c r="BE32" s="253"/>
      <c r="BG32" s="253"/>
      <c r="BI32" s="253"/>
      <c r="BK32" s="253"/>
      <c r="BM32" s="253"/>
      <c r="BN32" s="254"/>
      <c r="BO32" s="254"/>
      <c r="BP32" s="254"/>
      <c r="BQ32" s="254"/>
    </row>
    <row r="33" spans="46:66">
      <c r="AT33" s="282"/>
      <c r="AU33" s="282"/>
      <c r="AV33" s="282"/>
      <c r="AW33" s="282"/>
      <c r="AX33" s="282"/>
      <c r="AY33" s="282"/>
      <c r="AZ33" s="282"/>
      <c r="BA33" s="282"/>
      <c r="BB33" s="282"/>
      <c r="BC33" s="282"/>
      <c r="BD33" s="282"/>
      <c r="BE33" s="282"/>
      <c r="BF33" s="282"/>
      <c r="BG33" s="282"/>
      <c r="BH33" s="282"/>
      <c r="BI33" s="282"/>
      <c r="BJ33" s="282"/>
      <c r="BK33" s="282"/>
      <c r="BL33" s="282"/>
      <c r="BM33" s="282"/>
      <c r="BN33" s="282"/>
    </row>
    <row r="34" spans="46:66">
      <c r="AT34" s="282"/>
      <c r="AU34" s="282"/>
      <c r="AV34" s="282"/>
      <c r="AW34" s="282"/>
      <c r="AX34" s="282"/>
      <c r="AY34" s="282"/>
      <c r="AZ34" s="282"/>
      <c r="BA34" s="282"/>
      <c r="BB34" s="282"/>
      <c r="BC34" s="282"/>
      <c r="BD34" s="282"/>
      <c r="BE34" s="282"/>
      <c r="BF34" s="282"/>
      <c r="BG34" s="282"/>
      <c r="BH34" s="282"/>
      <c r="BI34" s="282"/>
      <c r="BJ34" s="282"/>
      <c r="BK34" s="282"/>
      <c r="BL34" s="282"/>
      <c r="BM34" s="282"/>
      <c r="BN34" s="282"/>
    </row>
    <row r="35" spans="46:66">
      <c r="AT35" s="282"/>
      <c r="AU35" s="282"/>
      <c r="AV35" s="282"/>
      <c r="AW35" s="282"/>
      <c r="AX35" s="282"/>
      <c r="AY35" s="282"/>
      <c r="AZ35" s="282"/>
      <c r="BA35" s="282"/>
      <c r="BB35" s="282"/>
      <c r="BC35" s="282"/>
      <c r="BD35" s="282"/>
      <c r="BE35" s="282"/>
      <c r="BF35" s="282"/>
      <c r="BG35" s="282"/>
      <c r="BH35" s="282"/>
      <c r="BI35" s="282"/>
      <c r="BJ35" s="282"/>
      <c r="BK35" s="282"/>
      <c r="BL35" s="282"/>
      <c r="BM35" s="282"/>
      <c r="BN35" s="282"/>
    </row>
    <row r="38" spans="46:66">
      <c r="BC38" s="281"/>
    </row>
    <row r="39" spans="46:66">
      <c r="AY39" s="281"/>
      <c r="AZ39" s="281"/>
      <c r="BA39" s="281"/>
      <c r="BB39" s="281"/>
      <c r="BC39" s="281"/>
      <c r="BD39" s="281"/>
      <c r="BE39" s="281"/>
      <c r="BF39" s="281"/>
      <c r="BG39" s="281"/>
      <c r="BH39" s="281"/>
      <c r="BI39" s="281"/>
      <c r="BJ39" s="281"/>
      <c r="BK39" s="281"/>
    </row>
    <row r="40" spans="46:66">
      <c r="AY40" s="281"/>
      <c r="AZ40" s="281"/>
      <c r="BA40" s="281"/>
      <c r="BB40" s="281"/>
      <c r="BC40" s="281"/>
      <c r="BD40" s="281"/>
      <c r="BE40" s="281"/>
      <c r="BF40" s="281"/>
      <c r="BG40" s="281"/>
      <c r="BH40" s="281"/>
      <c r="BI40" s="281"/>
      <c r="BJ40" s="281"/>
      <c r="BK40" s="281"/>
    </row>
    <row r="41" spans="46:66">
      <c r="AY41" s="281"/>
      <c r="AZ41" s="281"/>
      <c r="BA41" s="281"/>
      <c r="BB41" s="281"/>
      <c r="BC41" s="281"/>
      <c r="BD41" s="281"/>
      <c r="BE41" s="281"/>
      <c r="BF41" s="281"/>
      <c r="BG41" s="281"/>
      <c r="BH41" s="281"/>
      <c r="BI41" s="281"/>
      <c r="BJ41" s="281"/>
      <c r="BK41" s="281"/>
    </row>
    <row r="42" spans="46:66">
      <c r="AY42" s="281"/>
      <c r="AZ42" s="281"/>
      <c r="BA42" s="281"/>
      <c r="BB42" s="281"/>
      <c r="BC42" s="281"/>
      <c r="BD42" s="281"/>
      <c r="BE42" s="281"/>
      <c r="BF42" s="281"/>
      <c r="BG42" s="281"/>
      <c r="BH42" s="281"/>
      <c r="BI42" s="281"/>
      <c r="BJ42" s="281"/>
      <c r="BK42" s="281"/>
    </row>
    <row r="43" spans="46:66">
      <c r="AY43" s="281"/>
      <c r="AZ43" s="281"/>
      <c r="BA43" s="281"/>
      <c r="BB43" s="281"/>
      <c r="BC43" s="281"/>
      <c r="BD43" s="281"/>
      <c r="BE43" s="281"/>
      <c r="BF43" s="281"/>
      <c r="BG43" s="281"/>
      <c r="BH43" s="281"/>
      <c r="BI43" s="281"/>
      <c r="BJ43" s="281"/>
      <c r="BK43" s="281"/>
    </row>
    <row r="44" spans="46:66">
      <c r="AY44" s="281"/>
      <c r="AZ44" s="281"/>
      <c r="BA44" s="281"/>
      <c r="BB44" s="281"/>
      <c r="BC44" s="281"/>
      <c r="BD44" s="281"/>
      <c r="BE44" s="281"/>
      <c r="BF44" s="281"/>
      <c r="BG44" s="281"/>
      <c r="BH44" s="281"/>
      <c r="BI44" s="281"/>
      <c r="BJ44" s="281"/>
      <c r="BK44" s="281"/>
    </row>
    <row r="45" spans="46:66">
      <c r="AY45" s="281"/>
      <c r="AZ45" s="281"/>
      <c r="BA45" s="281"/>
      <c r="BB45" s="281"/>
      <c r="BC45" s="281"/>
      <c r="BD45" s="281"/>
      <c r="BE45" s="281"/>
      <c r="BF45" s="281"/>
      <c r="BG45" s="281"/>
      <c r="BH45" s="281"/>
      <c r="BI45" s="281"/>
      <c r="BJ45" s="281"/>
      <c r="BK45" s="281"/>
    </row>
    <row r="46" spans="46:66">
      <c r="AY46" s="281"/>
      <c r="AZ46" s="281"/>
      <c r="BA46" s="281"/>
      <c r="BB46" s="281"/>
      <c r="BC46" s="281"/>
      <c r="BD46" s="281"/>
      <c r="BE46" s="281"/>
      <c r="BF46" s="281"/>
      <c r="BG46" s="281"/>
      <c r="BH46" s="281"/>
      <c r="BI46" s="281"/>
      <c r="BJ46" s="281"/>
      <c r="BK46" s="281"/>
    </row>
  </sheetData>
  <mergeCells count="1">
    <mergeCell ref="A3:B3"/>
  </mergeCells>
  <printOptions horizontalCentered="1" verticalCentered="1"/>
  <pageMargins left="0" right="0" top="0" bottom="0" header="0.51181102362204722" footer="0.51181102362204722"/>
  <pageSetup paperSize="9" orientation="portrait" r:id="rId1"/>
  <headerFooter alignWithMargins="0">
    <oddFooter>&amp;C&amp;Z&amp;F</oddFooter>
  </headerFooter>
  <drawing r:id="rId2"/>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95E909-3626-4D55-AF2A-363D33A9745C}">
  <sheetPr>
    <pageSetUpPr fitToPage="1"/>
  </sheetPr>
  <dimension ref="A1:CC51"/>
  <sheetViews>
    <sheetView showGridLines="0" zoomScaleNormal="100" workbookViewId="0"/>
  </sheetViews>
  <sheetFormatPr baseColWidth="10" defaultRowHeight="12.75"/>
  <cols>
    <col min="1" max="3" width="9.28515625" style="296" customWidth="1"/>
    <col min="4" max="10" width="7.7109375" style="296" customWidth="1"/>
    <col min="11" max="14" width="7.28515625" style="296" customWidth="1"/>
    <col min="15" max="15" width="12.28515625" style="296" customWidth="1"/>
    <col min="16" max="16" width="23.28515625" style="296" customWidth="1"/>
    <col min="17" max="57" width="8.28515625" style="296" bestFit="1" customWidth="1"/>
    <col min="58" max="58" width="8.7109375" style="296" customWidth="1"/>
    <col min="59" max="65" width="8.28515625" style="296" bestFit="1" customWidth="1"/>
    <col min="66" max="67" width="7.28515625" style="296" customWidth="1"/>
    <col min="68" max="69" width="7" style="296" customWidth="1"/>
    <col min="70" max="70" width="9" style="296" customWidth="1"/>
    <col min="71" max="256" width="11.7109375" style="296"/>
    <col min="257" max="259" width="9.28515625" style="296" customWidth="1"/>
    <col min="260" max="266" width="7.7109375" style="296" customWidth="1"/>
    <col min="267" max="270" width="7.28515625" style="296" customWidth="1"/>
    <col min="271" max="271" width="12.28515625" style="296" customWidth="1"/>
    <col min="272" max="272" width="23.28515625" style="296" customWidth="1"/>
    <col min="273" max="313" width="8.28515625" style="296" bestFit="1" customWidth="1"/>
    <col min="314" max="314" width="8.7109375" style="296" customWidth="1"/>
    <col min="315" max="321" width="8.28515625" style="296" bestFit="1" customWidth="1"/>
    <col min="322" max="323" width="7.28515625" style="296" customWidth="1"/>
    <col min="324" max="325" width="7" style="296" customWidth="1"/>
    <col min="326" max="512" width="11.7109375" style="296"/>
    <col min="513" max="515" width="9.28515625" style="296" customWidth="1"/>
    <col min="516" max="522" width="7.7109375" style="296" customWidth="1"/>
    <col min="523" max="526" width="7.28515625" style="296" customWidth="1"/>
    <col min="527" max="527" width="12.28515625" style="296" customWidth="1"/>
    <col min="528" max="528" width="23.28515625" style="296" customWidth="1"/>
    <col min="529" max="569" width="8.28515625" style="296" bestFit="1" customWidth="1"/>
    <col min="570" max="570" width="8.7109375" style="296" customWidth="1"/>
    <col min="571" max="577" width="8.28515625" style="296" bestFit="1" customWidth="1"/>
    <col min="578" max="579" width="7.28515625" style="296" customWidth="1"/>
    <col min="580" max="581" width="7" style="296" customWidth="1"/>
    <col min="582" max="768" width="11.7109375" style="296"/>
    <col min="769" max="771" width="9.28515625" style="296" customWidth="1"/>
    <col min="772" max="778" width="7.7109375" style="296" customWidth="1"/>
    <col min="779" max="782" width="7.28515625" style="296" customWidth="1"/>
    <col min="783" max="783" width="12.28515625" style="296" customWidth="1"/>
    <col min="784" max="784" width="23.28515625" style="296" customWidth="1"/>
    <col min="785" max="825" width="8.28515625" style="296" bestFit="1" customWidth="1"/>
    <col min="826" max="826" width="8.7109375" style="296" customWidth="1"/>
    <col min="827" max="833" width="8.28515625" style="296" bestFit="1" customWidth="1"/>
    <col min="834" max="835" width="7.28515625" style="296" customWidth="1"/>
    <col min="836" max="837" width="7" style="296" customWidth="1"/>
    <col min="838" max="1024" width="11.7109375" style="296"/>
    <col min="1025" max="1027" width="9.28515625" style="296" customWidth="1"/>
    <col min="1028" max="1034" width="7.7109375" style="296" customWidth="1"/>
    <col min="1035" max="1038" width="7.28515625" style="296" customWidth="1"/>
    <col min="1039" max="1039" width="12.28515625" style="296" customWidth="1"/>
    <col min="1040" max="1040" width="23.28515625" style="296" customWidth="1"/>
    <col min="1041" max="1081" width="8.28515625" style="296" bestFit="1" customWidth="1"/>
    <col min="1082" max="1082" width="8.7109375" style="296" customWidth="1"/>
    <col min="1083" max="1089" width="8.28515625" style="296" bestFit="1" customWidth="1"/>
    <col min="1090" max="1091" width="7.28515625" style="296" customWidth="1"/>
    <col min="1092" max="1093" width="7" style="296" customWidth="1"/>
    <col min="1094" max="1280" width="11.7109375" style="296"/>
    <col min="1281" max="1283" width="9.28515625" style="296" customWidth="1"/>
    <col min="1284" max="1290" width="7.7109375" style="296" customWidth="1"/>
    <col min="1291" max="1294" width="7.28515625" style="296" customWidth="1"/>
    <col min="1295" max="1295" width="12.28515625" style="296" customWidth="1"/>
    <col min="1296" max="1296" width="23.28515625" style="296" customWidth="1"/>
    <col min="1297" max="1337" width="8.28515625" style="296" bestFit="1" customWidth="1"/>
    <col min="1338" max="1338" width="8.7109375" style="296" customWidth="1"/>
    <col min="1339" max="1345" width="8.28515625" style="296" bestFit="1" customWidth="1"/>
    <col min="1346" max="1347" width="7.28515625" style="296" customWidth="1"/>
    <col min="1348" max="1349" width="7" style="296" customWidth="1"/>
    <col min="1350" max="1536" width="11.7109375" style="296"/>
    <col min="1537" max="1539" width="9.28515625" style="296" customWidth="1"/>
    <col min="1540" max="1546" width="7.7109375" style="296" customWidth="1"/>
    <col min="1547" max="1550" width="7.28515625" style="296" customWidth="1"/>
    <col min="1551" max="1551" width="12.28515625" style="296" customWidth="1"/>
    <col min="1552" max="1552" width="23.28515625" style="296" customWidth="1"/>
    <col min="1553" max="1593" width="8.28515625" style="296" bestFit="1" customWidth="1"/>
    <col min="1594" max="1594" width="8.7109375" style="296" customWidth="1"/>
    <col min="1595" max="1601" width="8.28515625" style="296" bestFit="1" customWidth="1"/>
    <col min="1602" max="1603" width="7.28515625" style="296" customWidth="1"/>
    <col min="1604" max="1605" width="7" style="296" customWidth="1"/>
    <col min="1606" max="1792" width="11.7109375" style="296"/>
    <col min="1793" max="1795" width="9.28515625" style="296" customWidth="1"/>
    <col min="1796" max="1802" width="7.7109375" style="296" customWidth="1"/>
    <col min="1803" max="1806" width="7.28515625" style="296" customWidth="1"/>
    <col min="1807" max="1807" width="12.28515625" style="296" customWidth="1"/>
    <col min="1808" max="1808" width="23.28515625" style="296" customWidth="1"/>
    <col min="1809" max="1849" width="8.28515625" style="296" bestFit="1" customWidth="1"/>
    <col min="1850" max="1850" width="8.7109375" style="296" customWidth="1"/>
    <col min="1851" max="1857" width="8.28515625" style="296" bestFit="1" customWidth="1"/>
    <col min="1858" max="1859" width="7.28515625" style="296" customWidth="1"/>
    <col min="1860" max="1861" width="7" style="296" customWidth="1"/>
    <col min="1862" max="2048" width="11.7109375" style="296"/>
    <col min="2049" max="2051" width="9.28515625" style="296" customWidth="1"/>
    <col min="2052" max="2058" width="7.7109375" style="296" customWidth="1"/>
    <col min="2059" max="2062" width="7.28515625" style="296" customWidth="1"/>
    <col min="2063" max="2063" width="12.28515625" style="296" customWidth="1"/>
    <col min="2064" max="2064" width="23.28515625" style="296" customWidth="1"/>
    <col min="2065" max="2105" width="8.28515625" style="296" bestFit="1" customWidth="1"/>
    <col min="2106" max="2106" width="8.7109375" style="296" customWidth="1"/>
    <col min="2107" max="2113" width="8.28515625" style="296" bestFit="1" customWidth="1"/>
    <col min="2114" max="2115" width="7.28515625" style="296" customWidth="1"/>
    <col min="2116" max="2117" width="7" style="296" customWidth="1"/>
    <col min="2118" max="2304" width="11.7109375" style="296"/>
    <col min="2305" max="2307" width="9.28515625" style="296" customWidth="1"/>
    <col min="2308" max="2314" width="7.7109375" style="296" customWidth="1"/>
    <col min="2315" max="2318" width="7.28515625" style="296" customWidth="1"/>
    <col min="2319" max="2319" width="12.28515625" style="296" customWidth="1"/>
    <col min="2320" max="2320" width="23.28515625" style="296" customWidth="1"/>
    <col min="2321" max="2361" width="8.28515625" style="296" bestFit="1" customWidth="1"/>
    <col min="2362" max="2362" width="8.7109375" style="296" customWidth="1"/>
    <col min="2363" max="2369" width="8.28515625" style="296" bestFit="1" customWidth="1"/>
    <col min="2370" max="2371" width="7.28515625" style="296" customWidth="1"/>
    <col min="2372" max="2373" width="7" style="296" customWidth="1"/>
    <col min="2374" max="2560" width="11.7109375" style="296"/>
    <col min="2561" max="2563" width="9.28515625" style="296" customWidth="1"/>
    <col min="2564" max="2570" width="7.7109375" style="296" customWidth="1"/>
    <col min="2571" max="2574" width="7.28515625" style="296" customWidth="1"/>
    <col min="2575" max="2575" width="12.28515625" style="296" customWidth="1"/>
    <col min="2576" max="2576" width="23.28515625" style="296" customWidth="1"/>
    <col min="2577" max="2617" width="8.28515625" style="296" bestFit="1" customWidth="1"/>
    <col min="2618" max="2618" width="8.7109375" style="296" customWidth="1"/>
    <col min="2619" max="2625" width="8.28515625" style="296" bestFit="1" customWidth="1"/>
    <col min="2626" max="2627" width="7.28515625" style="296" customWidth="1"/>
    <col min="2628" max="2629" width="7" style="296" customWidth="1"/>
    <col min="2630" max="2816" width="11.7109375" style="296"/>
    <col min="2817" max="2819" width="9.28515625" style="296" customWidth="1"/>
    <col min="2820" max="2826" width="7.7109375" style="296" customWidth="1"/>
    <col min="2827" max="2830" width="7.28515625" style="296" customWidth="1"/>
    <col min="2831" max="2831" width="12.28515625" style="296" customWidth="1"/>
    <col min="2832" max="2832" width="23.28515625" style="296" customWidth="1"/>
    <col min="2833" max="2873" width="8.28515625" style="296" bestFit="1" customWidth="1"/>
    <col min="2874" max="2874" width="8.7109375" style="296" customWidth="1"/>
    <col min="2875" max="2881" width="8.28515625" style="296" bestFit="1" customWidth="1"/>
    <col min="2882" max="2883" width="7.28515625" style="296" customWidth="1"/>
    <col min="2884" max="2885" width="7" style="296" customWidth="1"/>
    <col min="2886" max="3072" width="11.7109375" style="296"/>
    <col min="3073" max="3075" width="9.28515625" style="296" customWidth="1"/>
    <col min="3076" max="3082" width="7.7109375" style="296" customWidth="1"/>
    <col min="3083" max="3086" width="7.28515625" style="296" customWidth="1"/>
    <col min="3087" max="3087" width="12.28515625" style="296" customWidth="1"/>
    <col min="3088" max="3088" width="23.28515625" style="296" customWidth="1"/>
    <col min="3089" max="3129" width="8.28515625" style="296" bestFit="1" customWidth="1"/>
    <col min="3130" max="3130" width="8.7109375" style="296" customWidth="1"/>
    <col min="3131" max="3137" width="8.28515625" style="296" bestFit="1" customWidth="1"/>
    <col min="3138" max="3139" width="7.28515625" style="296" customWidth="1"/>
    <col min="3140" max="3141" width="7" style="296" customWidth="1"/>
    <col min="3142" max="3328" width="11.7109375" style="296"/>
    <col min="3329" max="3331" width="9.28515625" style="296" customWidth="1"/>
    <col min="3332" max="3338" width="7.7109375" style="296" customWidth="1"/>
    <col min="3339" max="3342" width="7.28515625" style="296" customWidth="1"/>
    <col min="3343" max="3343" width="12.28515625" style="296" customWidth="1"/>
    <col min="3344" max="3344" width="23.28515625" style="296" customWidth="1"/>
    <col min="3345" max="3385" width="8.28515625" style="296" bestFit="1" customWidth="1"/>
    <col min="3386" max="3386" width="8.7109375" style="296" customWidth="1"/>
    <col min="3387" max="3393" width="8.28515625" style="296" bestFit="1" customWidth="1"/>
    <col min="3394" max="3395" width="7.28515625" style="296" customWidth="1"/>
    <col min="3396" max="3397" width="7" style="296" customWidth="1"/>
    <col min="3398" max="3584" width="11.7109375" style="296"/>
    <col min="3585" max="3587" width="9.28515625" style="296" customWidth="1"/>
    <col min="3588" max="3594" width="7.7109375" style="296" customWidth="1"/>
    <col min="3595" max="3598" width="7.28515625" style="296" customWidth="1"/>
    <col min="3599" max="3599" width="12.28515625" style="296" customWidth="1"/>
    <col min="3600" max="3600" width="23.28515625" style="296" customWidth="1"/>
    <col min="3601" max="3641" width="8.28515625" style="296" bestFit="1" customWidth="1"/>
    <col min="3642" max="3642" width="8.7109375" style="296" customWidth="1"/>
    <col min="3643" max="3649" width="8.28515625" style="296" bestFit="1" customWidth="1"/>
    <col min="3650" max="3651" width="7.28515625" style="296" customWidth="1"/>
    <col min="3652" max="3653" width="7" style="296" customWidth="1"/>
    <col min="3654" max="3840" width="11.7109375" style="296"/>
    <col min="3841" max="3843" width="9.28515625" style="296" customWidth="1"/>
    <col min="3844" max="3850" width="7.7109375" style="296" customWidth="1"/>
    <col min="3851" max="3854" width="7.28515625" style="296" customWidth="1"/>
    <col min="3855" max="3855" width="12.28515625" style="296" customWidth="1"/>
    <col min="3856" max="3856" width="23.28515625" style="296" customWidth="1"/>
    <col min="3857" max="3897" width="8.28515625" style="296" bestFit="1" customWidth="1"/>
    <col min="3898" max="3898" width="8.7109375" style="296" customWidth="1"/>
    <col min="3899" max="3905" width="8.28515625" style="296" bestFit="1" customWidth="1"/>
    <col min="3906" max="3907" width="7.28515625" style="296" customWidth="1"/>
    <col min="3908" max="3909" width="7" style="296" customWidth="1"/>
    <col min="3910" max="4096" width="11.7109375" style="296"/>
    <col min="4097" max="4099" width="9.28515625" style="296" customWidth="1"/>
    <col min="4100" max="4106" width="7.7109375" style="296" customWidth="1"/>
    <col min="4107" max="4110" width="7.28515625" style="296" customWidth="1"/>
    <col min="4111" max="4111" width="12.28515625" style="296" customWidth="1"/>
    <col min="4112" max="4112" width="23.28515625" style="296" customWidth="1"/>
    <col min="4113" max="4153" width="8.28515625" style="296" bestFit="1" customWidth="1"/>
    <col min="4154" max="4154" width="8.7109375" style="296" customWidth="1"/>
    <col min="4155" max="4161" width="8.28515625" style="296" bestFit="1" customWidth="1"/>
    <col min="4162" max="4163" width="7.28515625" style="296" customWidth="1"/>
    <col min="4164" max="4165" width="7" style="296" customWidth="1"/>
    <col min="4166" max="4352" width="11.7109375" style="296"/>
    <col min="4353" max="4355" width="9.28515625" style="296" customWidth="1"/>
    <col min="4356" max="4362" width="7.7109375" style="296" customWidth="1"/>
    <col min="4363" max="4366" width="7.28515625" style="296" customWidth="1"/>
    <col min="4367" max="4367" width="12.28515625" style="296" customWidth="1"/>
    <col min="4368" max="4368" width="23.28515625" style="296" customWidth="1"/>
    <col min="4369" max="4409" width="8.28515625" style="296" bestFit="1" customWidth="1"/>
    <col min="4410" max="4410" width="8.7109375" style="296" customWidth="1"/>
    <col min="4411" max="4417" width="8.28515625" style="296" bestFit="1" customWidth="1"/>
    <col min="4418" max="4419" width="7.28515625" style="296" customWidth="1"/>
    <col min="4420" max="4421" width="7" style="296" customWidth="1"/>
    <col min="4422" max="4608" width="11.7109375" style="296"/>
    <col min="4609" max="4611" width="9.28515625" style="296" customWidth="1"/>
    <col min="4612" max="4618" width="7.7109375" style="296" customWidth="1"/>
    <col min="4619" max="4622" width="7.28515625" style="296" customWidth="1"/>
    <col min="4623" max="4623" width="12.28515625" style="296" customWidth="1"/>
    <col min="4624" max="4624" width="23.28515625" style="296" customWidth="1"/>
    <col min="4625" max="4665" width="8.28515625" style="296" bestFit="1" customWidth="1"/>
    <col min="4666" max="4666" width="8.7109375" style="296" customWidth="1"/>
    <col min="4667" max="4673" width="8.28515625" style="296" bestFit="1" customWidth="1"/>
    <col min="4674" max="4675" width="7.28515625" style="296" customWidth="1"/>
    <col min="4676" max="4677" width="7" style="296" customWidth="1"/>
    <col min="4678" max="4864" width="11.7109375" style="296"/>
    <col min="4865" max="4867" width="9.28515625" style="296" customWidth="1"/>
    <col min="4868" max="4874" width="7.7109375" style="296" customWidth="1"/>
    <col min="4875" max="4878" width="7.28515625" style="296" customWidth="1"/>
    <col min="4879" max="4879" width="12.28515625" style="296" customWidth="1"/>
    <col min="4880" max="4880" width="23.28515625" style="296" customWidth="1"/>
    <col min="4881" max="4921" width="8.28515625" style="296" bestFit="1" customWidth="1"/>
    <col min="4922" max="4922" width="8.7109375" style="296" customWidth="1"/>
    <col min="4923" max="4929" width="8.28515625" style="296" bestFit="1" customWidth="1"/>
    <col min="4930" max="4931" width="7.28515625" style="296" customWidth="1"/>
    <col min="4932" max="4933" width="7" style="296" customWidth="1"/>
    <col min="4934" max="5120" width="11.7109375" style="296"/>
    <col min="5121" max="5123" width="9.28515625" style="296" customWidth="1"/>
    <col min="5124" max="5130" width="7.7109375" style="296" customWidth="1"/>
    <col min="5131" max="5134" width="7.28515625" style="296" customWidth="1"/>
    <col min="5135" max="5135" width="12.28515625" style="296" customWidth="1"/>
    <col min="5136" max="5136" width="23.28515625" style="296" customWidth="1"/>
    <col min="5137" max="5177" width="8.28515625" style="296" bestFit="1" customWidth="1"/>
    <col min="5178" max="5178" width="8.7109375" style="296" customWidth="1"/>
    <col min="5179" max="5185" width="8.28515625" style="296" bestFit="1" customWidth="1"/>
    <col min="5186" max="5187" width="7.28515625" style="296" customWidth="1"/>
    <col min="5188" max="5189" width="7" style="296" customWidth="1"/>
    <col min="5190" max="5376" width="11.7109375" style="296"/>
    <col min="5377" max="5379" width="9.28515625" style="296" customWidth="1"/>
    <col min="5380" max="5386" width="7.7109375" style="296" customWidth="1"/>
    <col min="5387" max="5390" width="7.28515625" style="296" customWidth="1"/>
    <col min="5391" max="5391" width="12.28515625" style="296" customWidth="1"/>
    <col min="5392" max="5392" width="23.28515625" style="296" customWidth="1"/>
    <col min="5393" max="5433" width="8.28515625" style="296" bestFit="1" customWidth="1"/>
    <col min="5434" max="5434" width="8.7109375" style="296" customWidth="1"/>
    <col min="5435" max="5441" width="8.28515625" style="296" bestFit="1" customWidth="1"/>
    <col min="5442" max="5443" width="7.28515625" style="296" customWidth="1"/>
    <col min="5444" max="5445" width="7" style="296" customWidth="1"/>
    <col min="5446" max="5632" width="11.7109375" style="296"/>
    <col min="5633" max="5635" width="9.28515625" style="296" customWidth="1"/>
    <col min="5636" max="5642" width="7.7109375" style="296" customWidth="1"/>
    <col min="5643" max="5646" width="7.28515625" style="296" customWidth="1"/>
    <col min="5647" max="5647" width="12.28515625" style="296" customWidth="1"/>
    <col min="5648" max="5648" width="23.28515625" style="296" customWidth="1"/>
    <col min="5649" max="5689" width="8.28515625" style="296" bestFit="1" customWidth="1"/>
    <col min="5690" max="5690" width="8.7109375" style="296" customWidth="1"/>
    <col min="5691" max="5697" width="8.28515625" style="296" bestFit="1" customWidth="1"/>
    <col min="5698" max="5699" width="7.28515625" style="296" customWidth="1"/>
    <col min="5700" max="5701" width="7" style="296" customWidth="1"/>
    <col min="5702" max="5888" width="11.7109375" style="296"/>
    <col min="5889" max="5891" width="9.28515625" style="296" customWidth="1"/>
    <col min="5892" max="5898" width="7.7109375" style="296" customWidth="1"/>
    <col min="5899" max="5902" width="7.28515625" style="296" customWidth="1"/>
    <col min="5903" max="5903" width="12.28515625" style="296" customWidth="1"/>
    <col min="5904" max="5904" width="23.28515625" style="296" customWidth="1"/>
    <col min="5905" max="5945" width="8.28515625" style="296" bestFit="1" customWidth="1"/>
    <col min="5946" max="5946" width="8.7109375" style="296" customWidth="1"/>
    <col min="5947" max="5953" width="8.28515625" style="296" bestFit="1" customWidth="1"/>
    <col min="5954" max="5955" width="7.28515625" style="296" customWidth="1"/>
    <col min="5956" max="5957" width="7" style="296" customWidth="1"/>
    <col min="5958" max="6144" width="11.7109375" style="296"/>
    <col min="6145" max="6147" width="9.28515625" style="296" customWidth="1"/>
    <col min="6148" max="6154" width="7.7109375" style="296" customWidth="1"/>
    <col min="6155" max="6158" width="7.28515625" style="296" customWidth="1"/>
    <col min="6159" max="6159" width="12.28515625" style="296" customWidth="1"/>
    <col min="6160" max="6160" width="23.28515625" style="296" customWidth="1"/>
    <col min="6161" max="6201" width="8.28515625" style="296" bestFit="1" customWidth="1"/>
    <col min="6202" max="6202" width="8.7109375" style="296" customWidth="1"/>
    <col min="6203" max="6209" width="8.28515625" style="296" bestFit="1" customWidth="1"/>
    <col min="6210" max="6211" width="7.28515625" style="296" customWidth="1"/>
    <col min="6212" max="6213" width="7" style="296" customWidth="1"/>
    <col min="6214" max="6400" width="11.7109375" style="296"/>
    <col min="6401" max="6403" width="9.28515625" style="296" customWidth="1"/>
    <col min="6404" max="6410" width="7.7109375" style="296" customWidth="1"/>
    <col min="6411" max="6414" width="7.28515625" style="296" customWidth="1"/>
    <col min="6415" max="6415" width="12.28515625" style="296" customWidth="1"/>
    <col min="6416" max="6416" width="23.28515625" style="296" customWidth="1"/>
    <col min="6417" max="6457" width="8.28515625" style="296" bestFit="1" customWidth="1"/>
    <col min="6458" max="6458" width="8.7109375" style="296" customWidth="1"/>
    <col min="6459" max="6465" width="8.28515625" style="296" bestFit="1" customWidth="1"/>
    <col min="6466" max="6467" width="7.28515625" style="296" customWidth="1"/>
    <col min="6468" max="6469" width="7" style="296" customWidth="1"/>
    <col min="6470" max="6656" width="11.7109375" style="296"/>
    <col min="6657" max="6659" width="9.28515625" style="296" customWidth="1"/>
    <col min="6660" max="6666" width="7.7109375" style="296" customWidth="1"/>
    <col min="6667" max="6670" width="7.28515625" style="296" customWidth="1"/>
    <col min="6671" max="6671" width="12.28515625" style="296" customWidth="1"/>
    <col min="6672" max="6672" width="23.28515625" style="296" customWidth="1"/>
    <col min="6673" max="6713" width="8.28515625" style="296" bestFit="1" customWidth="1"/>
    <col min="6714" max="6714" width="8.7109375" style="296" customWidth="1"/>
    <col min="6715" max="6721" width="8.28515625" style="296" bestFit="1" customWidth="1"/>
    <col min="6722" max="6723" width="7.28515625" style="296" customWidth="1"/>
    <col min="6724" max="6725" width="7" style="296" customWidth="1"/>
    <col min="6726" max="6912" width="11.7109375" style="296"/>
    <col min="6913" max="6915" width="9.28515625" style="296" customWidth="1"/>
    <col min="6916" max="6922" width="7.7109375" style="296" customWidth="1"/>
    <col min="6923" max="6926" width="7.28515625" style="296" customWidth="1"/>
    <col min="6927" max="6927" width="12.28515625" style="296" customWidth="1"/>
    <col min="6928" max="6928" width="23.28515625" style="296" customWidth="1"/>
    <col min="6929" max="6969" width="8.28515625" style="296" bestFit="1" customWidth="1"/>
    <col min="6970" max="6970" width="8.7109375" style="296" customWidth="1"/>
    <col min="6971" max="6977" width="8.28515625" style="296" bestFit="1" customWidth="1"/>
    <col min="6978" max="6979" width="7.28515625" style="296" customWidth="1"/>
    <col min="6980" max="6981" width="7" style="296" customWidth="1"/>
    <col min="6982" max="7168" width="11.7109375" style="296"/>
    <col min="7169" max="7171" width="9.28515625" style="296" customWidth="1"/>
    <col min="7172" max="7178" width="7.7109375" style="296" customWidth="1"/>
    <col min="7179" max="7182" width="7.28515625" style="296" customWidth="1"/>
    <col min="7183" max="7183" width="12.28515625" style="296" customWidth="1"/>
    <col min="7184" max="7184" width="23.28515625" style="296" customWidth="1"/>
    <col min="7185" max="7225" width="8.28515625" style="296" bestFit="1" customWidth="1"/>
    <col min="7226" max="7226" width="8.7109375" style="296" customWidth="1"/>
    <col min="7227" max="7233" width="8.28515625" style="296" bestFit="1" customWidth="1"/>
    <col min="7234" max="7235" width="7.28515625" style="296" customWidth="1"/>
    <col min="7236" max="7237" width="7" style="296" customWidth="1"/>
    <col min="7238" max="7424" width="11.7109375" style="296"/>
    <col min="7425" max="7427" width="9.28515625" style="296" customWidth="1"/>
    <col min="7428" max="7434" width="7.7109375" style="296" customWidth="1"/>
    <col min="7435" max="7438" width="7.28515625" style="296" customWidth="1"/>
    <col min="7439" max="7439" width="12.28515625" style="296" customWidth="1"/>
    <col min="7440" max="7440" width="23.28515625" style="296" customWidth="1"/>
    <col min="7441" max="7481" width="8.28515625" style="296" bestFit="1" customWidth="1"/>
    <col min="7482" max="7482" width="8.7109375" style="296" customWidth="1"/>
    <col min="7483" max="7489" width="8.28515625" style="296" bestFit="1" customWidth="1"/>
    <col min="7490" max="7491" width="7.28515625" style="296" customWidth="1"/>
    <col min="7492" max="7493" width="7" style="296" customWidth="1"/>
    <col min="7494" max="7680" width="11.7109375" style="296"/>
    <col min="7681" max="7683" width="9.28515625" style="296" customWidth="1"/>
    <col min="7684" max="7690" width="7.7109375" style="296" customWidth="1"/>
    <col min="7691" max="7694" width="7.28515625" style="296" customWidth="1"/>
    <col min="7695" max="7695" width="12.28515625" style="296" customWidth="1"/>
    <col min="7696" max="7696" width="23.28515625" style="296" customWidth="1"/>
    <col min="7697" max="7737" width="8.28515625" style="296" bestFit="1" customWidth="1"/>
    <col min="7738" max="7738" width="8.7109375" style="296" customWidth="1"/>
    <col min="7739" max="7745" width="8.28515625" style="296" bestFit="1" customWidth="1"/>
    <col min="7746" max="7747" width="7.28515625" style="296" customWidth="1"/>
    <col min="7748" max="7749" width="7" style="296" customWidth="1"/>
    <col min="7750" max="7936" width="11.7109375" style="296"/>
    <col min="7937" max="7939" width="9.28515625" style="296" customWidth="1"/>
    <col min="7940" max="7946" width="7.7109375" style="296" customWidth="1"/>
    <col min="7947" max="7950" width="7.28515625" style="296" customWidth="1"/>
    <col min="7951" max="7951" width="12.28515625" style="296" customWidth="1"/>
    <col min="7952" max="7952" width="23.28515625" style="296" customWidth="1"/>
    <col min="7953" max="7993" width="8.28515625" style="296" bestFit="1" customWidth="1"/>
    <col min="7994" max="7994" width="8.7109375" style="296" customWidth="1"/>
    <col min="7995" max="8001" width="8.28515625" style="296" bestFit="1" customWidth="1"/>
    <col min="8002" max="8003" width="7.28515625" style="296" customWidth="1"/>
    <col min="8004" max="8005" width="7" style="296" customWidth="1"/>
    <col min="8006" max="8192" width="11.7109375" style="296"/>
    <col min="8193" max="8195" width="9.28515625" style="296" customWidth="1"/>
    <col min="8196" max="8202" width="7.7109375" style="296" customWidth="1"/>
    <col min="8203" max="8206" width="7.28515625" style="296" customWidth="1"/>
    <col min="8207" max="8207" width="12.28515625" style="296" customWidth="1"/>
    <col min="8208" max="8208" width="23.28515625" style="296" customWidth="1"/>
    <col min="8209" max="8249" width="8.28515625" style="296" bestFit="1" customWidth="1"/>
    <col min="8250" max="8250" width="8.7109375" style="296" customWidth="1"/>
    <col min="8251" max="8257" width="8.28515625" style="296" bestFit="1" customWidth="1"/>
    <col min="8258" max="8259" width="7.28515625" style="296" customWidth="1"/>
    <col min="8260" max="8261" width="7" style="296" customWidth="1"/>
    <col min="8262" max="8448" width="11.7109375" style="296"/>
    <col min="8449" max="8451" width="9.28515625" style="296" customWidth="1"/>
    <col min="8452" max="8458" width="7.7109375" style="296" customWidth="1"/>
    <col min="8459" max="8462" width="7.28515625" style="296" customWidth="1"/>
    <col min="8463" max="8463" width="12.28515625" style="296" customWidth="1"/>
    <col min="8464" max="8464" width="23.28515625" style="296" customWidth="1"/>
    <col min="8465" max="8505" width="8.28515625" style="296" bestFit="1" customWidth="1"/>
    <col min="8506" max="8506" width="8.7109375" style="296" customWidth="1"/>
    <col min="8507" max="8513" width="8.28515625" style="296" bestFit="1" customWidth="1"/>
    <col min="8514" max="8515" width="7.28515625" style="296" customWidth="1"/>
    <col min="8516" max="8517" width="7" style="296" customWidth="1"/>
    <col min="8518" max="8704" width="11.7109375" style="296"/>
    <col min="8705" max="8707" width="9.28515625" style="296" customWidth="1"/>
    <col min="8708" max="8714" width="7.7109375" style="296" customWidth="1"/>
    <col min="8715" max="8718" width="7.28515625" style="296" customWidth="1"/>
    <col min="8719" max="8719" width="12.28515625" style="296" customWidth="1"/>
    <col min="8720" max="8720" width="23.28515625" style="296" customWidth="1"/>
    <col min="8721" max="8761" width="8.28515625" style="296" bestFit="1" customWidth="1"/>
    <col min="8762" max="8762" width="8.7109375" style="296" customWidth="1"/>
    <col min="8763" max="8769" width="8.28515625" style="296" bestFit="1" customWidth="1"/>
    <col min="8770" max="8771" width="7.28515625" style="296" customWidth="1"/>
    <col min="8772" max="8773" width="7" style="296" customWidth="1"/>
    <col min="8774" max="8960" width="11.7109375" style="296"/>
    <col min="8961" max="8963" width="9.28515625" style="296" customWidth="1"/>
    <col min="8964" max="8970" width="7.7109375" style="296" customWidth="1"/>
    <col min="8971" max="8974" width="7.28515625" style="296" customWidth="1"/>
    <col min="8975" max="8975" width="12.28515625" style="296" customWidth="1"/>
    <col min="8976" max="8976" width="23.28515625" style="296" customWidth="1"/>
    <col min="8977" max="9017" width="8.28515625" style="296" bestFit="1" customWidth="1"/>
    <col min="9018" max="9018" width="8.7109375" style="296" customWidth="1"/>
    <col min="9019" max="9025" width="8.28515625" style="296" bestFit="1" customWidth="1"/>
    <col min="9026" max="9027" width="7.28515625" style="296" customWidth="1"/>
    <col min="9028" max="9029" width="7" style="296" customWidth="1"/>
    <col min="9030" max="9216" width="11.7109375" style="296"/>
    <col min="9217" max="9219" width="9.28515625" style="296" customWidth="1"/>
    <col min="9220" max="9226" width="7.7109375" style="296" customWidth="1"/>
    <col min="9227" max="9230" width="7.28515625" style="296" customWidth="1"/>
    <col min="9231" max="9231" width="12.28515625" style="296" customWidth="1"/>
    <col min="9232" max="9232" width="23.28515625" style="296" customWidth="1"/>
    <col min="9233" max="9273" width="8.28515625" style="296" bestFit="1" customWidth="1"/>
    <col min="9274" max="9274" width="8.7109375" style="296" customWidth="1"/>
    <col min="9275" max="9281" width="8.28515625" style="296" bestFit="1" customWidth="1"/>
    <col min="9282" max="9283" width="7.28515625" style="296" customWidth="1"/>
    <col min="9284" max="9285" width="7" style="296" customWidth="1"/>
    <col min="9286" max="9472" width="11.7109375" style="296"/>
    <col min="9473" max="9475" width="9.28515625" style="296" customWidth="1"/>
    <col min="9476" max="9482" width="7.7109375" style="296" customWidth="1"/>
    <col min="9483" max="9486" width="7.28515625" style="296" customWidth="1"/>
    <col min="9487" max="9487" width="12.28515625" style="296" customWidth="1"/>
    <col min="9488" max="9488" width="23.28515625" style="296" customWidth="1"/>
    <col min="9489" max="9529" width="8.28515625" style="296" bestFit="1" customWidth="1"/>
    <col min="9530" max="9530" width="8.7109375" style="296" customWidth="1"/>
    <col min="9531" max="9537" width="8.28515625" style="296" bestFit="1" customWidth="1"/>
    <col min="9538" max="9539" width="7.28515625" style="296" customWidth="1"/>
    <col min="9540" max="9541" width="7" style="296" customWidth="1"/>
    <col min="9542" max="9728" width="11.7109375" style="296"/>
    <col min="9729" max="9731" width="9.28515625" style="296" customWidth="1"/>
    <col min="9732" max="9738" width="7.7109375" style="296" customWidth="1"/>
    <col min="9739" max="9742" width="7.28515625" style="296" customWidth="1"/>
    <col min="9743" max="9743" width="12.28515625" style="296" customWidth="1"/>
    <col min="9744" max="9744" width="23.28515625" style="296" customWidth="1"/>
    <col min="9745" max="9785" width="8.28515625" style="296" bestFit="1" customWidth="1"/>
    <col min="9786" max="9786" width="8.7109375" style="296" customWidth="1"/>
    <col min="9787" max="9793" width="8.28515625" style="296" bestFit="1" customWidth="1"/>
    <col min="9794" max="9795" width="7.28515625" style="296" customWidth="1"/>
    <col min="9796" max="9797" width="7" style="296" customWidth="1"/>
    <col min="9798" max="9984" width="11.7109375" style="296"/>
    <col min="9985" max="9987" width="9.28515625" style="296" customWidth="1"/>
    <col min="9988" max="9994" width="7.7109375" style="296" customWidth="1"/>
    <col min="9995" max="9998" width="7.28515625" style="296" customWidth="1"/>
    <col min="9999" max="9999" width="12.28515625" style="296" customWidth="1"/>
    <col min="10000" max="10000" width="23.28515625" style="296" customWidth="1"/>
    <col min="10001" max="10041" width="8.28515625" style="296" bestFit="1" customWidth="1"/>
    <col min="10042" max="10042" width="8.7109375" style="296" customWidth="1"/>
    <col min="10043" max="10049" width="8.28515625" style="296" bestFit="1" customWidth="1"/>
    <col min="10050" max="10051" width="7.28515625" style="296" customWidth="1"/>
    <col min="10052" max="10053" width="7" style="296" customWidth="1"/>
    <col min="10054" max="10240" width="11.7109375" style="296"/>
    <col min="10241" max="10243" width="9.28515625" style="296" customWidth="1"/>
    <col min="10244" max="10250" width="7.7109375" style="296" customWidth="1"/>
    <col min="10251" max="10254" width="7.28515625" style="296" customWidth="1"/>
    <col min="10255" max="10255" width="12.28515625" style="296" customWidth="1"/>
    <col min="10256" max="10256" width="23.28515625" style="296" customWidth="1"/>
    <col min="10257" max="10297" width="8.28515625" style="296" bestFit="1" customWidth="1"/>
    <col min="10298" max="10298" width="8.7109375" style="296" customWidth="1"/>
    <col min="10299" max="10305" width="8.28515625" style="296" bestFit="1" customWidth="1"/>
    <col min="10306" max="10307" width="7.28515625" style="296" customWidth="1"/>
    <col min="10308" max="10309" width="7" style="296" customWidth="1"/>
    <col min="10310" max="10496" width="11.7109375" style="296"/>
    <col min="10497" max="10499" width="9.28515625" style="296" customWidth="1"/>
    <col min="10500" max="10506" width="7.7109375" style="296" customWidth="1"/>
    <col min="10507" max="10510" width="7.28515625" style="296" customWidth="1"/>
    <col min="10511" max="10511" width="12.28515625" style="296" customWidth="1"/>
    <col min="10512" max="10512" width="23.28515625" style="296" customWidth="1"/>
    <col min="10513" max="10553" width="8.28515625" style="296" bestFit="1" customWidth="1"/>
    <col min="10554" max="10554" width="8.7109375" style="296" customWidth="1"/>
    <col min="10555" max="10561" width="8.28515625" style="296" bestFit="1" customWidth="1"/>
    <col min="10562" max="10563" width="7.28515625" style="296" customWidth="1"/>
    <col min="10564" max="10565" width="7" style="296" customWidth="1"/>
    <col min="10566" max="10752" width="11.7109375" style="296"/>
    <col min="10753" max="10755" width="9.28515625" style="296" customWidth="1"/>
    <col min="10756" max="10762" width="7.7109375" style="296" customWidth="1"/>
    <col min="10763" max="10766" width="7.28515625" style="296" customWidth="1"/>
    <col min="10767" max="10767" width="12.28515625" style="296" customWidth="1"/>
    <col min="10768" max="10768" width="23.28515625" style="296" customWidth="1"/>
    <col min="10769" max="10809" width="8.28515625" style="296" bestFit="1" customWidth="1"/>
    <col min="10810" max="10810" width="8.7109375" style="296" customWidth="1"/>
    <col min="10811" max="10817" width="8.28515625" style="296" bestFit="1" customWidth="1"/>
    <col min="10818" max="10819" width="7.28515625" style="296" customWidth="1"/>
    <col min="10820" max="10821" width="7" style="296" customWidth="1"/>
    <col min="10822" max="11008" width="11.7109375" style="296"/>
    <col min="11009" max="11011" width="9.28515625" style="296" customWidth="1"/>
    <col min="11012" max="11018" width="7.7109375" style="296" customWidth="1"/>
    <col min="11019" max="11022" width="7.28515625" style="296" customWidth="1"/>
    <col min="11023" max="11023" width="12.28515625" style="296" customWidth="1"/>
    <col min="11024" max="11024" width="23.28515625" style="296" customWidth="1"/>
    <col min="11025" max="11065" width="8.28515625" style="296" bestFit="1" customWidth="1"/>
    <col min="11066" max="11066" width="8.7109375" style="296" customWidth="1"/>
    <col min="11067" max="11073" width="8.28515625" style="296" bestFit="1" customWidth="1"/>
    <col min="11074" max="11075" width="7.28515625" style="296" customWidth="1"/>
    <col min="11076" max="11077" width="7" style="296" customWidth="1"/>
    <col min="11078" max="11264" width="11.7109375" style="296"/>
    <col min="11265" max="11267" width="9.28515625" style="296" customWidth="1"/>
    <col min="11268" max="11274" width="7.7109375" style="296" customWidth="1"/>
    <col min="11275" max="11278" width="7.28515625" style="296" customWidth="1"/>
    <col min="11279" max="11279" width="12.28515625" style="296" customWidth="1"/>
    <col min="11280" max="11280" width="23.28515625" style="296" customWidth="1"/>
    <col min="11281" max="11321" width="8.28515625" style="296" bestFit="1" customWidth="1"/>
    <col min="11322" max="11322" width="8.7109375" style="296" customWidth="1"/>
    <col min="11323" max="11329" width="8.28515625" style="296" bestFit="1" customWidth="1"/>
    <col min="11330" max="11331" width="7.28515625" style="296" customWidth="1"/>
    <col min="11332" max="11333" width="7" style="296" customWidth="1"/>
    <col min="11334" max="11520" width="11.7109375" style="296"/>
    <col min="11521" max="11523" width="9.28515625" style="296" customWidth="1"/>
    <col min="11524" max="11530" width="7.7109375" style="296" customWidth="1"/>
    <col min="11531" max="11534" width="7.28515625" style="296" customWidth="1"/>
    <col min="11535" max="11535" width="12.28515625" style="296" customWidth="1"/>
    <col min="11536" max="11536" width="23.28515625" style="296" customWidth="1"/>
    <col min="11537" max="11577" width="8.28515625" style="296" bestFit="1" customWidth="1"/>
    <col min="11578" max="11578" width="8.7109375" style="296" customWidth="1"/>
    <col min="11579" max="11585" width="8.28515625" style="296" bestFit="1" customWidth="1"/>
    <col min="11586" max="11587" width="7.28515625" style="296" customWidth="1"/>
    <col min="11588" max="11589" width="7" style="296" customWidth="1"/>
    <col min="11590" max="11776" width="11.7109375" style="296"/>
    <col min="11777" max="11779" width="9.28515625" style="296" customWidth="1"/>
    <col min="11780" max="11786" width="7.7109375" style="296" customWidth="1"/>
    <col min="11787" max="11790" width="7.28515625" style="296" customWidth="1"/>
    <col min="11791" max="11791" width="12.28515625" style="296" customWidth="1"/>
    <col min="11792" max="11792" width="23.28515625" style="296" customWidth="1"/>
    <col min="11793" max="11833" width="8.28515625" style="296" bestFit="1" customWidth="1"/>
    <col min="11834" max="11834" width="8.7109375" style="296" customWidth="1"/>
    <col min="11835" max="11841" width="8.28515625" style="296" bestFit="1" customWidth="1"/>
    <col min="11842" max="11843" width="7.28515625" style="296" customWidth="1"/>
    <col min="11844" max="11845" width="7" style="296" customWidth="1"/>
    <col min="11846" max="12032" width="11.7109375" style="296"/>
    <col min="12033" max="12035" width="9.28515625" style="296" customWidth="1"/>
    <col min="12036" max="12042" width="7.7109375" style="296" customWidth="1"/>
    <col min="12043" max="12046" width="7.28515625" style="296" customWidth="1"/>
    <col min="12047" max="12047" width="12.28515625" style="296" customWidth="1"/>
    <col min="12048" max="12048" width="23.28515625" style="296" customWidth="1"/>
    <col min="12049" max="12089" width="8.28515625" style="296" bestFit="1" customWidth="1"/>
    <col min="12090" max="12090" width="8.7109375" style="296" customWidth="1"/>
    <col min="12091" max="12097" width="8.28515625" style="296" bestFit="1" customWidth="1"/>
    <col min="12098" max="12099" width="7.28515625" style="296" customWidth="1"/>
    <col min="12100" max="12101" width="7" style="296" customWidth="1"/>
    <col min="12102" max="12288" width="11.7109375" style="296"/>
    <col min="12289" max="12291" width="9.28515625" style="296" customWidth="1"/>
    <col min="12292" max="12298" width="7.7109375" style="296" customWidth="1"/>
    <col min="12299" max="12302" width="7.28515625" style="296" customWidth="1"/>
    <col min="12303" max="12303" width="12.28515625" style="296" customWidth="1"/>
    <col min="12304" max="12304" width="23.28515625" style="296" customWidth="1"/>
    <col min="12305" max="12345" width="8.28515625" style="296" bestFit="1" customWidth="1"/>
    <col min="12346" max="12346" width="8.7109375" style="296" customWidth="1"/>
    <col min="12347" max="12353" width="8.28515625" style="296" bestFit="1" customWidth="1"/>
    <col min="12354" max="12355" width="7.28515625" style="296" customWidth="1"/>
    <col min="12356" max="12357" width="7" style="296" customWidth="1"/>
    <col min="12358" max="12544" width="11.7109375" style="296"/>
    <col min="12545" max="12547" width="9.28515625" style="296" customWidth="1"/>
    <col min="12548" max="12554" width="7.7109375" style="296" customWidth="1"/>
    <col min="12555" max="12558" width="7.28515625" style="296" customWidth="1"/>
    <col min="12559" max="12559" width="12.28515625" style="296" customWidth="1"/>
    <col min="12560" max="12560" width="23.28515625" style="296" customWidth="1"/>
    <col min="12561" max="12601" width="8.28515625" style="296" bestFit="1" customWidth="1"/>
    <col min="12602" max="12602" width="8.7109375" style="296" customWidth="1"/>
    <col min="12603" max="12609" width="8.28515625" style="296" bestFit="1" customWidth="1"/>
    <col min="12610" max="12611" width="7.28515625" style="296" customWidth="1"/>
    <col min="12612" max="12613" width="7" style="296" customWidth="1"/>
    <col min="12614" max="12800" width="11.7109375" style="296"/>
    <col min="12801" max="12803" width="9.28515625" style="296" customWidth="1"/>
    <col min="12804" max="12810" width="7.7109375" style="296" customWidth="1"/>
    <col min="12811" max="12814" width="7.28515625" style="296" customWidth="1"/>
    <col min="12815" max="12815" width="12.28515625" style="296" customWidth="1"/>
    <col min="12816" max="12816" width="23.28515625" style="296" customWidth="1"/>
    <col min="12817" max="12857" width="8.28515625" style="296" bestFit="1" customWidth="1"/>
    <col min="12858" max="12858" width="8.7109375" style="296" customWidth="1"/>
    <col min="12859" max="12865" width="8.28515625" style="296" bestFit="1" customWidth="1"/>
    <col min="12866" max="12867" width="7.28515625" style="296" customWidth="1"/>
    <col min="12868" max="12869" width="7" style="296" customWidth="1"/>
    <col min="12870" max="13056" width="11.7109375" style="296"/>
    <col min="13057" max="13059" width="9.28515625" style="296" customWidth="1"/>
    <col min="13060" max="13066" width="7.7109375" style="296" customWidth="1"/>
    <col min="13067" max="13070" width="7.28515625" style="296" customWidth="1"/>
    <col min="13071" max="13071" width="12.28515625" style="296" customWidth="1"/>
    <col min="13072" max="13072" width="23.28515625" style="296" customWidth="1"/>
    <col min="13073" max="13113" width="8.28515625" style="296" bestFit="1" customWidth="1"/>
    <col min="13114" max="13114" width="8.7109375" style="296" customWidth="1"/>
    <col min="13115" max="13121" width="8.28515625" style="296" bestFit="1" customWidth="1"/>
    <col min="13122" max="13123" width="7.28515625" style="296" customWidth="1"/>
    <col min="13124" max="13125" width="7" style="296" customWidth="1"/>
    <col min="13126" max="13312" width="11.7109375" style="296"/>
    <col min="13313" max="13315" width="9.28515625" style="296" customWidth="1"/>
    <col min="13316" max="13322" width="7.7109375" style="296" customWidth="1"/>
    <col min="13323" max="13326" width="7.28515625" style="296" customWidth="1"/>
    <col min="13327" max="13327" width="12.28515625" style="296" customWidth="1"/>
    <col min="13328" max="13328" width="23.28515625" style="296" customWidth="1"/>
    <col min="13329" max="13369" width="8.28515625" style="296" bestFit="1" customWidth="1"/>
    <col min="13370" max="13370" width="8.7109375" style="296" customWidth="1"/>
    <col min="13371" max="13377" width="8.28515625" style="296" bestFit="1" customWidth="1"/>
    <col min="13378" max="13379" width="7.28515625" style="296" customWidth="1"/>
    <col min="13380" max="13381" width="7" style="296" customWidth="1"/>
    <col min="13382" max="13568" width="11.7109375" style="296"/>
    <col min="13569" max="13571" width="9.28515625" style="296" customWidth="1"/>
    <col min="13572" max="13578" width="7.7109375" style="296" customWidth="1"/>
    <col min="13579" max="13582" width="7.28515625" style="296" customWidth="1"/>
    <col min="13583" max="13583" width="12.28515625" style="296" customWidth="1"/>
    <col min="13584" max="13584" width="23.28515625" style="296" customWidth="1"/>
    <col min="13585" max="13625" width="8.28515625" style="296" bestFit="1" customWidth="1"/>
    <col min="13626" max="13626" width="8.7109375" style="296" customWidth="1"/>
    <col min="13627" max="13633" width="8.28515625" style="296" bestFit="1" customWidth="1"/>
    <col min="13634" max="13635" width="7.28515625" style="296" customWidth="1"/>
    <col min="13636" max="13637" width="7" style="296" customWidth="1"/>
    <col min="13638" max="13824" width="11.7109375" style="296"/>
    <col min="13825" max="13827" width="9.28515625" style="296" customWidth="1"/>
    <col min="13828" max="13834" width="7.7109375" style="296" customWidth="1"/>
    <col min="13835" max="13838" width="7.28515625" style="296" customWidth="1"/>
    <col min="13839" max="13839" width="12.28515625" style="296" customWidth="1"/>
    <col min="13840" max="13840" width="23.28515625" style="296" customWidth="1"/>
    <col min="13841" max="13881" width="8.28515625" style="296" bestFit="1" customWidth="1"/>
    <col min="13882" max="13882" width="8.7109375" style="296" customWidth="1"/>
    <col min="13883" max="13889" width="8.28515625" style="296" bestFit="1" customWidth="1"/>
    <col min="13890" max="13891" width="7.28515625" style="296" customWidth="1"/>
    <col min="13892" max="13893" width="7" style="296" customWidth="1"/>
    <col min="13894" max="14080" width="11.7109375" style="296"/>
    <col min="14081" max="14083" width="9.28515625" style="296" customWidth="1"/>
    <col min="14084" max="14090" width="7.7109375" style="296" customWidth="1"/>
    <col min="14091" max="14094" width="7.28515625" style="296" customWidth="1"/>
    <col min="14095" max="14095" width="12.28515625" style="296" customWidth="1"/>
    <col min="14096" max="14096" width="23.28515625" style="296" customWidth="1"/>
    <col min="14097" max="14137" width="8.28515625" style="296" bestFit="1" customWidth="1"/>
    <col min="14138" max="14138" width="8.7109375" style="296" customWidth="1"/>
    <col min="14139" max="14145" width="8.28515625" style="296" bestFit="1" customWidth="1"/>
    <col min="14146" max="14147" width="7.28515625" style="296" customWidth="1"/>
    <col min="14148" max="14149" width="7" style="296" customWidth="1"/>
    <col min="14150" max="14336" width="11.7109375" style="296"/>
    <col min="14337" max="14339" width="9.28515625" style="296" customWidth="1"/>
    <col min="14340" max="14346" width="7.7109375" style="296" customWidth="1"/>
    <col min="14347" max="14350" width="7.28515625" style="296" customWidth="1"/>
    <col min="14351" max="14351" width="12.28515625" style="296" customWidth="1"/>
    <col min="14352" max="14352" width="23.28515625" style="296" customWidth="1"/>
    <col min="14353" max="14393" width="8.28515625" style="296" bestFit="1" customWidth="1"/>
    <col min="14394" max="14394" width="8.7109375" style="296" customWidth="1"/>
    <col min="14395" max="14401" width="8.28515625" style="296" bestFit="1" customWidth="1"/>
    <col min="14402" max="14403" width="7.28515625" style="296" customWidth="1"/>
    <col min="14404" max="14405" width="7" style="296" customWidth="1"/>
    <col min="14406" max="14592" width="11.7109375" style="296"/>
    <col min="14593" max="14595" width="9.28515625" style="296" customWidth="1"/>
    <col min="14596" max="14602" width="7.7109375" style="296" customWidth="1"/>
    <col min="14603" max="14606" width="7.28515625" style="296" customWidth="1"/>
    <col min="14607" max="14607" width="12.28515625" style="296" customWidth="1"/>
    <col min="14608" max="14608" width="23.28515625" style="296" customWidth="1"/>
    <col min="14609" max="14649" width="8.28515625" style="296" bestFit="1" customWidth="1"/>
    <col min="14650" max="14650" width="8.7109375" style="296" customWidth="1"/>
    <col min="14651" max="14657" width="8.28515625" style="296" bestFit="1" customWidth="1"/>
    <col min="14658" max="14659" width="7.28515625" style="296" customWidth="1"/>
    <col min="14660" max="14661" width="7" style="296" customWidth="1"/>
    <col min="14662" max="14848" width="11.7109375" style="296"/>
    <col min="14849" max="14851" width="9.28515625" style="296" customWidth="1"/>
    <col min="14852" max="14858" width="7.7109375" style="296" customWidth="1"/>
    <col min="14859" max="14862" width="7.28515625" style="296" customWidth="1"/>
    <col min="14863" max="14863" width="12.28515625" style="296" customWidth="1"/>
    <col min="14864" max="14864" width="23.28515625" style="296" customWidth="1"/>
    <col min="14865" max="14905" width="8.28515625" style="296" bestFit="1" customWidth="1"/>
    <col min="14906" max="14906" width="8.7109375" style="296" customWidth="1"/>
    <col min="14907" max="14913" width="8.28515625" style="296" bestFit="1" customWidth="1"/>
    <col min="14914" max="14915" width="7.28515625" style="296" customWidth="1"/>
    <col min="14916" max="14917" width="7" style="296" customWidth="1"/>
    <col min="14918" max="15104" width="11.7109375" style="296"/>
    <col min="15105" max="15107" width="9.28515625" style="296" customWidth="1"/>
    <col min="15108" max="15114" width="7.7109375" style="296" customWidth="1"/>
    <col min="15115" max="15118" width="7.28515625" style="296" customWidth="1"/>
    <col min="15119" max="15119" width="12.28515625" style="296" customWidth="1"/>
    <col min="15120" max="15120" width="23.28515625" style="296" customWidth="1"/>
    <col min="15121" max="15161" width="8.28515625" style="296" bestFit="1" customWidth="1"/>
    <col min="15162" max="15162" width="8.7109375" style="296" customWidth="1"/>
    <col min="15163" max="15169" width="8.28515625" style="296" bestFit="1" customWidth="1"/>
    <col min="15170" max="15171" width="7.28515625" style="296" customWidth="1"/>
    <col min="15172" max="15173" width="7" style="296" customWidth="1"/>
    <col min="15174" max="15360" width="11.7109375" style="296"/>
    <col min="15361" max="15363" width="9.28515625" style="296" customWidth="1"/>
    <col min="15364" max="15370" width="7.7109375" style="296" customWidth="1"/>
    <col min="15371" max="15374" width="7.28515625" style="296" customWidth="1"/>
    <col min="15375" max="15375" width="12.28515625" style="296" customWidth="1"/>
    <col min="15376" max="15376" width="23.28515625" style="296" customWidth="1"/>
    <col min="15377" max="15417" width="8.28515625" style="296" bestFit="1" customWidth="1"/>
    <col min="15418" max="15418" width="8.7109375" style="296" customWidth="1"/>
    <col min="15419" max="15425" width="8.28515625" style="296" bestFit="1" customWidth="1"/>
    <col min="15426" max="15427" width="7.28515625" style="296" customWidth="1"/>
    <col min="15428" max="15429" width="7" style="296" customWidth="1"/>
    <col min="15430" max="15616" width="11.7109375" style="296"/>
    <col min="15617" max="15619" width="9.28515625" style="296" customWidth="1"/>
    <col min="15620" max="15626" width="7.7109375" style="296" customWidth="1"/>
    <col min="15627" max="15630" width="7.28515625" style="296" customWidth="1"/>
    <col min="15631" max="15631" width="12.28515625" style="296" customWidth="1"/>
    <col min="15632" max="15632" width="23.28515625" style="296" customWidth="1"/>
    <col min="15633" max="15673" width="8.28515625" style="296" bestFit="1" customWidth="1"/>
    <col min="15674" max="15674" width="8.7109375" style="296" customWidth="1"/>
    <col min="15675" max="15681" width="8.28515625" style="296" bestFit="1" customWidth="1"/>
    <col min="15682" max="15683" width="7.28515625" style="296" customWidth="1"/>
    <col min="15684" max="15685" width="7" style="296" customWidth="1"/>
    <col min="15686" max="15872" width="11.7109375" style="296"/>
    <col min="15873" max="15875" width="9.28515625" style="296" customWidth="1"/>
    <col min="15876" max="15882" width="7.7109375" style="296" customWidth="1"/>
    <col min="15883" max="15886" width="7.28515625" style="296" customWidth="1"/>
    <col min="15887" max="15887" width="12.28515625" style="296" customWidth="1"/>
    <col min="15888" max="15888" width="23.28515625" style="296" customWidth="1"/>
    <col min="15889" max="15929" width="8.28515625" style="296" bestFit="1" customWidth="1"/>
    <col min="15930" max="15930" width="8.7109375" style="296" customWidth="1"/>
    <col min="15931" max="15937" width="8.28515625" style="296" bestFit="1" customWidth="1"/>
    <col min="15938" max="15939" width="7.28515625" style="296" customWidth="1"/>
    <col min="15940" max="15941" width="7" style="296" customWidth="1"/>
    <col min="15942" max="16128" width="11.7109375" style="296"/>
    <col min="16129" max="16131" width="9.28515625" style="296" customWidth="1"/>
    <col min="16132" max="16138" width="7.7109375" style="296" customWidth="1"/>
    <col min="16139" max="16142" width="7.28515625" style="296" customWidth="1"/>
    <col min="16143" max="16143" width="12.28515625" style="296" customWidth="1"/>
    <col min="16144" max="16144" width="23.28515625" style="296" customWidth="1"/>
    <col min="16145" max="16185" width="8.28515625" style="296" bestFit="1" customWidth="1"/>
    <col min="16186" max="16186" width="8.7109375" style="296" customWidth="1"/>
    <col min="16187" max="16193" width="8.28515625" style="296" bestFit="1" customWidth="1"/>
    <col min="16194" max="16195" width="7.28515625" style="296" customWidth="1"/>
    <col min="16196" max="16197" width="7" style="296" customWidth="1"/>
    <col min="16198" max="16384" width="11.7109375" style="296"/>
  </cols>
  <sheetData>
    <row r="1" spans="1:70" ht="15">
      <c r="A1" s="295" t="s">
        <v>254</v>
      </c>
    </row>
    <row r="2" spans="1:70" s="298" customFormat="1" ht="15">
      <c r="A2" s="297" t="s">
        <v>255</v>
      </c>
    </row>
    <row r="3" spans="1:70" s="298" customFormat="1" ht="15">
      <c r="A3" s="299"/>
    </row>
    <row r="4" spans="1:70">
      <c r="A4" s="296" t="s">
        <v>232</v>
      </c>
    </row>
    <row r="9" spans="1:70">
      <c r="P9" s="300"/>
      <c r="Q9" s="301"/>
      <c r="R9" s="300"/>
      <c r="S9" s="300"/>
      <c r="T9" s="300"/>
      <c r="U9" s="300"/>
      <c r="V9" s="300"/>
      <c r="W9" s="300"/>
      <c r="X9" s="300"/>
      <c r="Y9" s="300"/>
      <c r="Z9" s="300"/>
      <c r="AA9" s="300"/>
      <c r="AB9" s="300"/>
      <c r="AC9" s="300"/>
      <c r="AD9" s="300"/>
      <c r="AE9" s="300"/>
      <c r="AF9" s="300"/>
      <c r="AG9" s="300"/>
      <c r="AH9" s="300"/>
      <c r="AI9" s="300"/>
      <c r="AJ9" s="300"/>
      <c r="AK9" s="300"/>
      <c r="AL9" s="300"/>
      <c r="AM9" s="300"/>
      <c r="AN9" s="300"/>
      <c r="AO9" s="300"/>
      <c r="AP9" s="300"/>
      <c r="AQ9" s="300"/>
      <c r="AR9" s="300"/>
      <c r="AS9" s="300"/>
      <c r="AT9" s="300"/>
      <c r="AU9" s="300"/>
      <c r="BK9" s="302"/>
      <c r="BL9" s="302"/>
    </row>
    <row r="10" spans="1:70">
      <c r="Q10" s="298">
        <v>1970</v>
      </c>
      <c r="R10" s="298">
        <v>1971</v>
      </c>
      <c r="S10" s="298">
        <v>1972</v>
      </c>
      <c r="T10" s="298">
        <v>1973</v>
      </c>
      <c r="U10" s="298">
        <v>1974</v>
      </c>
      <c r="V10" s="298">
        <v>1975</v>
      </c>
      <c r="W10" s="298">
        <v>1976</v>
      </c>
      <c r="X10" s="298">
        <v>1977</v>
      </c>
      <c r="Y10" s="298">
        <v>1978</v>
      </c>
      <c r="Z10" s="298">
        <v>1979</v>
      </c>
      <c r="AA10" s="298">
        <v>1980</v>
      </c>
      <c r="AB10" s="298">
        <v>1981</v>
      </c>
      <c r="AC10" s="298">
        <v>1982</v>
      </c>
      <c r="AD10" s="298">
        <v>1983</v>
      </c>
      <c r="AE10" s="298">
        <v>1984</v>
      </c>
      <c r="AF10" s="298">
        <v>1985</v>
      </c>
      <c r="AG10" s="298">
        <v>1986</v>
      </c>
      <c r="AH10" s="298">
        <v>1987</v>
      </c>
      <c r="AI10" s="298">
        <v>1988</v>
      </c>
      <c r="AJ10" s="298">
        <v>1989</v>
      </c>
      <c r="AK10" s="298">
        <v>1990</v>
      </c>
      <c r="AL10" s="298">
        <v>1991</v>
      </c>
      <c r="AM10" s="298">
        <v>1992</v>
      </c>
      <c r="AN10" s="298">
        <v>1993</v>
      </c>
      <c r="AO10" s="298">
        <v>1994</v>
      </c>
      <c r="AP10" s="298">
        <v>1995</v>
      </c>
      <c r="AQ10" s="298">
        <v>1996</v>
      </c>
      <c r="AR10" s="298">
        <v>1997</v>
      </c>
      <c r="AS10" s="298">
        <v>1998</v>
      </c>
      <c r="AT10" s="298">
        <v>1999</v>
      </c>
      <c r="AU10" s="298">
        <v>2000</v>
      </c>
      <c r="AV10" s="298">
        <v>2001</v>
      </c>
      <c r="AW10" s="298">
        <v>2002</v>
      </c>
      <c r="AX10" s="298">
        <v>2003</v>
      </c>
      <c r="AY10" s="298">
        <v>2004</v>
      </c>
      <c r="AZ10" s="298">
        <v>2005</v>
      </c>
      <c r="BA10" s="298">
        <v>2006</v>
      </c>
      <c r="BB10" s="298">
        <v>2007</v>
      </c>
      <c r="BC10" s="298">
        <v>2008</v>
      </c>
      <c r="BD10" s="298">
        <v>2009</v>
      </c>
      <c r="BE10" s="298">
        <v>2010</v>
      </c>
      <c r="BF10" s="298">
        <v>2011</v>
      </c>
      <c r="BG10" s="298">
        <v>2012</v>
      </c>
      <c r="BH10" s="298">
        <v>2013</v>
      </c>
      <c r="BI10" s="298">
        <v>2014</v>
      </c>
      <c r="BJ10" s="298">
        <v>2015</v>
      </c>
      <c r="BK10" s="298">
        <v>2016</v>
      </c>
      <c r="BL10" s="298">
        <v>2017</v>
      </c>
      <c r="BM10" s="298">
        <v>2018</v>
      </c>
      <c r="BN10" s="298">
        <v>2019</v>
      </c>
      <c r="BO10" s="298">
        <v>2020</v>
      </c>
      <c r="BP10" s="298">
        <v>2021</v>
      </c>
      <c r="BQ10" s="298">
        <v>2022</v>
      </c>
      <c r="BR10" s="298">
        <v>2023</v>
      </c>
    </row>
    <row r="11" spans="1:70">
      <c r="P11" s="296" t="s">
        <v>256</v>
      </c>
      <c r="Q11" s="298"/>
      <c r="R11" s="298"/>
      <c r="S11" s="298"/>
      <c r="T11" s="298"/>
      <c r="U11" s="298"/>
      <c r="V11" s="298"/>
      <c r="W11" s="298"/>
      <c r="X11" s="298"/>
      <c r="Y11" s="298"/>
      <c r="Z11" s="298"/>
      <c r="AA11" s="298"/>
      <c r="AB11" s="298"/>
      <c r="AC11" s="298"/>
      <c r="AD11" s="298"/>
      <c r="AE11" s="298"/>
      <c r="AF11" s="298"/>
      <c r="AG11" s="298"/>
      <c r="AH11" s="298"/>
      <c r="AI11" s="298"/>
      <c r="AJ11" s="298"/>
      <c r="AK11" s="298"/>
      <c r="AL11" s="298"/>
      <c r="AM11" s="298"/>
      <c r="AN11" s="298"/>
      <c r="AO11" s="298"/>
      <c r="AP11" s="298"/>
      <c r="AQ11" s="298"/>
      <c r="AR11" s="298"/>
      <c r="AS11" s="298"/>
      <c r="AT11" s="298"/>
      <c r="AU11" s="298"/>
      <c r="AV11" s="298"/>
      <c r="AW11" s="298"/>
      <c r="AX11" s="298"/>
      <c r="AY11" s="303"/>
      <c r="AZ11" s="303"/>
      <c r="BA11" s="303"/>
      <c r="BB11" s="303"/>
      <c r="BC11" s="303"/>
      <c r="BD11" s="303"/>
      <c r="BE11" s="303"/>
      <c r="BF11" s="303">
        <v>0.21492929999999999</v>
      </c>
      <c r="BG11" s="303">
        <v>0.2010284</v>
      </c>
      <c r="BH11" s="303">
        <v>0.28550310000000001</v>
      </c>
      <c r="BI11" s="303">
        <v>0.30154259999999994</v>
      </c>
      <c r="BJ11" s="303">
        <v>0.2438004</v>
      </c>
      <c r="BK11" s="303">
        <v>0.18926609999999996</v>
      </c>
      <c r="BL11" s="303">
        <v>0.22027579999999997</v>
      </c>
      <c r="BM11" s="303">
        <v>0.14886153019999998</v>
      </c>
      <c r="BN11" s="303">
        <v>0.2562331511</v>
      </c>
      <c r="BO11" s="303">
        <v>0.17861907989999998</v>
      </c>
      <c r="BP11" s="303">
        <v>0.16988824539999997</v>
      </c>
      <c r="BQ11" s="303">
        <v>0.21588953139999997</v>
      </c>
      <c r="BR11" s="303">
        <v>0.2352299605</v>
      </c>
    </row>
    <row r="12" spans="1:70">
      <c r="P12" s="300" t="s">
        <v>257</v>
      </c>
      <c r="Q12" s="303">
        <v>0.76042560000000003</v>
      </c>
      <c r="R12" s="303">
        <v>0.79553760000000007</v>
      </c>
      <c r="S12" s="303">
        <v>0.86776800000000009</v>
      </c>
      <c r="T12" s="303">
        <v>0.87579360000000006</v>
      </c>
      <c r="U12" s="303">
        <v>0.89084160000000012</v>
      </c>
      <c r="V12" s="303">
        <v>0.86776800000000009</v>
      </c>
      <c r="W12" s="303">
        <v>0.80456640000000013</v>
      </c>
      <c r="X12" s="303">
        <v>0.86475840000000004</v>
      </c>
      <c r="Y12" s="303">
        <v>0.86375520000000006</v>
      </c>
      <c r="Z12" s="303">
        <v>0.85071360000000007</v>
      </c>
      <c r="AA12" s="303">
        <v>0.83566560000000001</v>
      </c>
      <c r="AB12" s="303">
        <v>0.80155680000000007</v>
      </c>
      <c r="AC12" s="303">
        <v>0.72029759999999998</v>
      </c>
      <c r="AD12" s="303">
        <v>0.68016960000000015</v>
      </c>
      <c r="AE12" s="303">
        <v>0.66311520000000013</v>
      </c>
      <c r="AF12" s="303">
        <v>0.60392640000000009</v>
      </c>
      <c r="AG12" s="303">
        <v>0.50561280000000008</v>
      </c>
      <c r="AH12" s="303">
        <v>0.43037280000000006</v>
      </c>
      <c r="AI12" s="303">
        <v>0.37419360000000002</v>
      </c>
      <c r="AJ12" s="303">
        <v>0.38422560000000006</v>
      </c>
      <c r="AK12" s="303">
        <v>0.35312640000000001</v>
      </c>
      <c r="AL12" s="303">
        <v>0.36014879999999999</v>
      </c>
      <c r="AM12" s="303">
        <v>0.34510079999999999</v>
      </c>
      <c r="AN12" s="303">
        <v>0.35122032000000003</v>
      </c>
      <c r="AO12" s="303">
        <v>0.34620432000000007</v>
      </c>
      <c r="AP12" s="303">
        <v>0.31701120000000005</v>
      </c>
      <c r="AQ12" s="303">
        <v>0.29574336000000001</v>
      </c>
      <c r="AR12" s="303">
        <v>0.24899424000000001</v>
      </c>
      <c r="AS12" s="303">
        <v>0.21167520000000001</v>
      </c>
      <c r="AT12" s="303">
        <v>0.1881632016</v>
      </c>
      <c r="AU12" s="303">
        <v>0.1735536</v>
      </c>
      <c r="AV12" s="303">
        <v>0.17756640000000001</v>
      </c>
      <c r="AW12" s="303">
        <v>0.17756640000000001</v>
      </c>
      <c r="AX12" s="303">
        <v>0.15950880000000001</v>
      </c>
      <c r="AY12" s="303">
        <v>0.15048</v>
      </c>
      <c r="AZ12" s="303">
        <v>0.10032000000000002</v>
      </c>
      <c r="BA12" s="303">
        <v>4.5144000000000004E-2</v>
      </c>
      <c r="BB12" s="303">
        <v>3.932544000000001E-2</v>
      </c>
      <c r="BC12" s="303">
        <v>3.471072E-2</v>
      </c>
      <c r="BD12" s="303">
        <v>3.2804640000000003E-2</v>
      </c>
      <c r="BE12" s="303">
        <v>2.9490067200000004E-2</v>
      </c>
      <c r="BF12" s="303">
        <v>2.8155811200000002E-2</v>
      </c>
      <c r="BG12" s="303">
        <v>2.7430497600000003E-2</v>
      </c>
      <c r="BH12" s="303">
        <v>1.8698644800000001E-2</v>
      </c>
      <c r="BI12" s="303">
        <v>0</v>
      </c>
      <c r="BJ12" s="303">
        <v>0</v>
      </c>
      <c r="BK12" s="303">
        <v>0</v>
      </c>
      <c r="BL12" s="303">
        <v>0</v>
      </c>
      <c r="BM12" s="303">
        <v>0</v>
      </c>
      <c r="BN12" s="303">
        <v>0</v>
      </c>
      <c r="BO12" s="303">
        <v>0</v>
      </c>
      <c r="BP12" s="303">
        <v>0</v>
      </c>
      <c r="BQ12" s="303">
        <v>0</v>
      </c>
      <c r="BR12" s="303">
        <v>0</v>
      </c>
    </row>
    <row r="13" spans="1:70">
      <c r="P13" s="300" t="s">
        <v>258</v>
      </c>
      <c r="Q13" s="304">
        <v>2.0200986000000003</v>
      </c>
      <c r="R13" s="304">
        <v>1.6062696000000001</v>
      </c>
      <c r="S13" s="304">
        <v>1.2292254</v>
      </c>
      <c r="T13" s="304">
        <v>1.0023858000000001</v>
      </c>
      <c r="U13" s="304">
        <v>0.85115940000000001</v>
      </c>
      <c r="V13" s="304">
        <v>0.8133528000000001</v>
      </c>
      <c r="W13" s="304">
        <v>0.84400679999999995</v>
      </c>
      <c r="X13" s="304">
        <v>0.83276699999999992</v>
      </c>
      <c r="Y13" s="304">
        <v>0.9196200000000001</v>
      </c>
      <c r="Z13" s="304">
        <v>0.996255</v>
      </c>
      <c r="AA13" s="304">
        <v>1.2087894000000001</v>
      </c>
      <c r="AB13" s="304">
        <v>1.4570867999999999</v>
      </c>
      <c r="AC13" s="304">
        <v>1.3753428000000001</v>
      </c>
      <c r="AD13" s="304">
        <v>1.3354926</v>
      </c>
      <c r="AE13" s="304">
        <v>1.420302</v>
      </c>
      <c r="AF13" s="304">
        <v>1.5112422000000001</v>
      </c>
      <c r="AG13" s="304">
        <v>1.3855608000000001</v>
      </c>
      <c r="AH13" s="304">
        <v>1.2915552000000001</v>
      </c>
      <c r="AI13" s="304">
        <v>1.2588576</v>
      </c>
      <c r="AJ13" s="304">
        <v>1.2251382000000002</v>
      </c>
      <c r="AK13" s="304">
        <v>1.1824085676</v>
      </c>
      <c r="AL13" s="304">
        <v>1.0934659865999998</v>
      </c>
      <c r="AM13" s="304">
        <v>1.0215966618000001</v>
      </c>
      <c r="AN13" s="304">
        <v>1.024012197</v>
      </c>
      <c r="AO13" s="304">
        <v>1.1505467999999999</v>
      </c>
      <c r="AP13" s="304">
        <v>0.96764459999999997</v>
      </c>
      <c r="AQ13" s="304">
        <v>0.86239920000000003</v>
      </c>
      <c r="AR13" s="304">
        <v>0.76124100000000006</v>
      </c>
      <c r="AS13" s="304">
        <v>0.77043720000000004</v>
      </c>
      <c r="AT13" s="304">
        <v>0.72241259999999996</v>
      </c>
      <c r="AU13" s="304">
        <v>0.67745340000000009</v>
      </c>
      <c r="AV13" s="304">
        <v>0.63147240000000004</v>
      </c>
      <c r="AW13" s="304">
        <v>0.61614539999999995</v>
      </c>
      <c r="AX13" s="304">
        <v>0.55381560000000007</v>
      </c>
      <c r="AY13" s="304">
        <v>0.52448994000000004</v>
      </c>
      <c r="AZ13" s="304">
        <v>0.51294360000000006</v>
      </c>
      <c r="BA13" s="304">
        <v>0.47002800000000006</v>
      </c>
      <c r="BB13" s="304">
        <v>0.39564095999999999</v>
      </c>
      <c r="BC13" s="304">
        <v>0.41311374000000001</v>
      </c>
      <c r="BD13" s="304">
        <v>0.38164229999999999</v>
      </c>
      <c r="BE13" s="304">
        <v>0.35543721719999999</v>
      </c>
      <c r="BF13" s="304">
        <v>0.37258915200000003</v>
      </c>
      <c r="BG13" s="304">
        <v>0.34446410700000002</v>
      </c>
      <c r="BH13" s="304">
        <v>0.32186189100000001</v>
      </c>
      <c r="BI13" s="304">
        <v>0.29746743780000001</v>
      </c>
      <c r="BJ13" s="304">
        <v>0.3154317036</v>
      </c>
      <c r="BK13" s="304">
        <v>0.30967692600000002</v>
      </c>
      <c r="BL13" s="304">
        <v>0.30019360019999997</v>
      </c>
      <c r="BM13" s="304">
        <v>0.30762752785312081</v>
      </c>
      <c r="BN13" s="304">
        <v>0.30644975484283687</v>
      </c>
      <c r="BO13" s="304">
        <v>0.26366304260611179</v>
      </c>
      <c r="BP13" s="304">
        <v>0.27038013099725644</v>
      </c>
      <c r="BQ13" s="304">
        <v>0.23183514743694553</v>
      </c>
      <c r="BR13" s="304">
        <v>0.24068125251872288</v>
      </c>
    </row>
    <row r="14" spans="1:70">
      <c r="K14" s="305"/>
      <c r="L14" s="305"/>
      <c r="M14" s="305"/>
      <c r="P14" s="300" t="s">
        <v>259</v>
      </c>
      <c r="Q14" s="304">
        <v>0.33923760000000003</v>
      </c>
      <c r="R14" s="304">
        <v>0.29530020000000001</v>
      </c>
      <c r="S14" s="304">
        <v>0.2881476</v>
      </c>
      <c r="T14" s="304">
        <v>0.27895140000000002</v>
      </c>
      <c r="U14" s="304">
        <v>0.25238460000000001</v>
      </c>
      <c r="V14" s="304">
        <v>0.23603580000000002</v>
      </c>
      <c r="W14" s="304">
        <v>0.23603580000000002</v>
      </c>
      <c r="X14" s="304">
        <v>0.22786140000000002</v>
      </c>
      <c r="Y14" s="304">
        <v>0.2166216</v>
      </c>
      <c r="Z14" s="304">
        <v>0.22479600000000002</v>
      </c>
      <c r="AA14" s="304">
        <v>0.23807940000000002</v>
      </c>
      <c r="AB14" s="304">
        <v>0.25545000000000001</v>
      </c>
      <c r="AC14" s="304">
        <v>0.2881476</v>
      </c>
      <c r="AD14" s="304">
        <v>0.24216660000000001</v>
      </c>
      <c r="AE14" s="304">
        <v>0.65088659999999998</v>
      </c>
      <c r="AF14" s="304">
        <v>1.1566775999999999</v>
      </c>
      <c r="AG14" s="304">
        <v>1.6032042</v>
      </c>
      <c r="AH14" s="304">
        <v>1.9955754000000001</v>
      </c>
      <c r="AI14" s="304">
        <v>2.1529326000000002</v>
      </c>
      <c r="AJ14" s="304">
        <v>2.0752758000000004</v>
      </c>
      <c r="AK14" s="304">
        <v>1.89477483</v>
      </c>
      <c r="AL14" s="304">
        <v>1.9103583018000001</v>
      </c>
      <c r="AM14" s="304">
        <v>1.8959887283999999</v>
      </c>
      <c r="AN14" s="304">
        <v>1.7785266876000001</v>
      </c>
      <c r="AO14" s="304">
        <v>1.6685994000000002</v>
      </c>
      <c r="AP14" s="304">
        <v>1.5633540000000001</v>
      </c>
      <c r="AQ14" s="304">
        <v>1.282359</v>
      </c>
      <c r="AR14" s="304">
        <v>1.0483668000000002</v>
      </c>
      <c r="AS14" s="304">
        <v>0.96764459999999997</v>
      </c>
      <c r="AT14" s="304">
        <v>0.84298499999999998</v>
      </c>
      <c r="AU14" s="304">
        <v>0.76328459999999998</v>
      </c>
      <c r="AV14" s="304">
        <v>0.77145900000000001</v>
      </c>
      <c r="AW14" s="304">
        <v>0.71628179999999997</v>
      </c>
      <c r="AX14" s="304">
        <v>0.68154060000000005</v>
      </c>
      <c r="AY14" s="304">
        <v>0.62942880000000001</v>
      </c>
      <c r="AZ14" s="304">
        <v>0.58140419999999993</v>
      </c>
      <c r="BA14" s="304">
        <v>0.60081839999999997</v>
      </c>
      <c r="BB14" s="304">
        <v>0.59274618000000012</v>
      </c>
      <c r="BC14" s="304">
        <v>0.57660173999999997</v>
      </c>
      <c r="BD14" s="304">
        <v>0.53031420000000007</v>
      </c>
      <c r="BE14" s="304">
        <v>0.55292663399999997</v>
      </c>
      <c r="BF14" s="304">
        <v>0.53603117100000008</v>
      </c>
      <c r="BG14" s="304">
        <v>0.47410906920000001</v>
      </c>
      <c r="BH14" s="304">
        <v>0.48293742119999999</v>
      </c>
      <c r="BI14" s="304">
        <v>0.480777336</v>
      </c>
      <c r="BJ14" s="304">
        <v>0.5346333486</v>
      </c>
      <c r="BK14" s="304">
        <v>0.52036799880000006</v>
      </c>
      <c r="BL14" s="304">
        <v>0.47133692580000003</v>
      </c>
      <c r="BM14" s="304">
        <v>0.47904729235343119</v>
      </c>
      <c r="BN14" s="304">
        <v>0.42962679650027985</v>
      </c>
      <c r="BO14" s="304">
        <v>0.39644974910337982</v>
      </c>
      <c r="BP14" s="304">
        <v>0.39859623186797338</v>
      </c>
      <c r="BQ14" s="304">
        <v>0.37271193357580717</v>
      </c>
      <c r="BR14" s="304">
        <v>0.35264692220591026</v>
      </c>
    </row>
    <row r="15" spans="1:70" ht="12.75" customHeight="1">
      <c r="P15" s="300" t="s">
        <v>260</v>
      </c>
      <c r="Q15" s="304">
        <v>0</v>
      </c>
      <c r="R15" s="304">
        <v>0</v>
      </c>
      <c r="S15" s="304">
        <v>0</v>
      </c>
      <c r="T15" s="304">
        <v>0</v>
      </c>
      <c r="U15" s="304">
        <v>0</v>
      </c>
      <c r="V15" s="304">
        <v>0</v>
      </c>
      <c r="W15" s="304">
        <v>0</v>
      </c>
      <c r="X15" s="304">
        <v>0</v>
      </c>
      <c r="Y15" s="304">
        <v>0</v>
      </c>
      <c r="Z15" s="304">
        <v>0</v>
      </c>
      <c r="AA15" s="304">
        <v>0</v>
      </c>
      <c r="AB15" s="304">
        <v>0</v>
      </c>
      <c r="AC15" s="304">
        <v>1.0218E-3</v>
      </c>
      <c r="AD15" s="304">
        <v>1.2261600000000001E-2</v>
      </c>
      <c r="AE15" s="304">
        <v>3.6784799999999999E-2</v>
      </c>
      <c r="AF15" s="304">
        <v>3.26976E-2</v>
      </c>
      <c r="AG15" s="304">
        <v>2.3501400000000002E-2</v>
      </c>
      <c r="AH15" s="304">
        <v>1.7370600000000003E-2</v>
      </c>
      <c r="AI15" s="304">
        <v>1.63488E-2</v>
      </c>
      <c r="AJ15" s="304">
        <v>1.4305200000000001E-2</v>
      </c>
      <c r="AK15" s="304">
        <v>1.2466981800000001E-2</v>
      </c>
      <c r="AL15" s="304">
        <v>1.15912992E-2</v>
      </c>
      <c r="AM15" s="304">
        <v>1.0629785400000001E-2</v>
      </c>
      <c r="AN15" s="304">
        <v>9.9298523999999996E-3</v>
      </c>
      <c r="AO15" s="304">
        <v>1.0218000000000001E-2</v>
      </c>
      <c r="AP15" s="304">
        <v>9.1961999999999999E-3</v>
      </c>
      <c r="AQ15" s="304">
        <v>8.1744000000000001E-3</v>
      </c>
      <c r="AR15" s="304">
        <v>9.1961999999999999E-3</v>
      </c>
      <c r="AS15" s="304">
        <v>8.1744000000000001E-3</v>
      </c>
      <c r="AT15" s="304">
        <v>8.1744000000000001E-3</v>
      </c>
      <c r="AU15" s="304">
        <v>8.1744000000000001E-3</v>
      </c>
      <c r="AV15" s="304">
        <v>1.0218000000000001E-2</v>
      </c>
      <c r="AW15" s="304">
        <v>1.0218000000000001E-2</v>
      </c>
      <c r="AX15" s="304">
        <v>1.0218000000000001E-2</v>
      </c>
      <c r="AY15" s="304">
        <v>8.480940000000001E-3</v>
      </c>
      <c r="AZ15" s="304">
        <v>8.1744000000000001E-3</v>
      </c>
      <c r="BA15" s="304">
        <v>7.1526000000000003E-3</v>
      </c>
      <c r="BB15" s="304">
        <v>6.8460600000000002E-3</v>
      </c>
      <c r="BC15" s="304">
        <v>6.9482399999999996E-3</v>
      </c>
      <c r="BD15" s="304">
        <v>7.0504200000000008E-3</v>
      </c>
      <c r="BE15" s="304">
        <v>6.7305966000000004E-3</v>
      </c>
      <c r="BF15" s="304">
        <v>6.3392472000000002E-3</v>
      </c>
      <c r="BG15" s="304">
        <v>5.5207854000000004E-3</v>
      </c>
      <c r="BH15" s="304">
        <v>5.3644500000000006E-3</v>
      </c>
      <c r="BI15" s="304">
        <v>4.9383593999999999E-3</v>
      </c>
      <c r="BJ15" s="304">
        <v>4.2649932E-3</v>
      </c>
      <c r="BK15" s="304">
        <v>3.0705089999999999E-3</v>
      </c>
      <c r="BL15" s="304">
        <v>3.0664218E-3</v>
      </c>
      <c r="BM15" s="304">
        <v>3.8851094423232001E-3</v>
      </c>
      <c r="BN15" s="304">
        <v>4.4537413804026007E-3</v>
      </c>
      <c r="BO15" s="304">
        <v>3.7256603583428636E-3</v>
      </c>
      <c r="BP15" s="304">
        <v>3.4853339852448004E-3</v>
      </c>
      <c r="BQ15" s="304">
        <v>3.7917683178413999E-3</v>
      </c>
      <c r="BR15" s="304">
        <v>3.5199487998245991E-3</v>
      </c>
    </row>
    <row r="16" spans="1:70">
      <c r="P16" s="306"/>
      <c r="Q16" s="307"/>
      <c r="R16" s="307"/>
      <c r="S16" s="307"/>
      <c r="T16" s="307"/>
      <c r="U16" s="307"/>
      <c r="V16" s="307"/>
      <c r="W16" s="307"/>
      <c r="X16" s="307"/>
      <c r="Y16" s="307"/>
      <c r="Z16" s="307"/>
      <c r="AA16" s="307"/>
      <c r="AB16" s="307"/>
      <c r="AC16" s="307"/>
      <c r="AD16" s="307"/>
      <c r="AE16" s="307"/>
      <c r="AF16" s="307"/>
      <c r="AG16" s="307"/>
      <c r="AH16" s="307"/>
      <c r="AI16" s="307"/>
      <c r="AJ16" s="307"/>
      <c r="AK16" s="307"/>
      <c r="AL16" s="307"/>
      <c r="AM16" s="307"/>
      <c r="AN16" s="307"/>
      <c r="AO16" s="307"/>
      <c r="AP16" s="307"/>
      <c r="AQ16" s="307"/>
      <c r="AR16" s="307"/>
      <c r="AS16" s="307"/>
      <c r="AT16" s="307"/>
      <c r="AU16" s="307"/>
      <c r="AV16" s="307"/>
      <c r="AW16" s="307"/>
      <c r="AX16" s="307"/>
      <c r="AY16" s="307"/>
      <c r="AZ16" s="307"/>
      <c r="BA16" s="307"/>
      <c r="BB16" s="307"/>
      <c r="BC16" s="307"/>
      <c r="BD16" s="307"/>
      <c r="BE16" s="307"/>
      <c r="BF16" s="307"/>
      <c r="BG16" s="307"/>
      <c r="BH16" s="307"/>
      <c r="BI16" s="307"/>
      <c r="BJ16" s="307"/>
      <c r="BK16" s="307"/>
      <c r="BL16" s="307"/>
      <c r="BM16" s="307"/>
      <c r="BN16" s="307"/>
      <c r="BO16" s="307"/>
      <c r="BP16" s="307"/>
      <c r="BQ16" s="307"/>
      <c r="BR16" s="306"/>
    </row>
    <row r="17" spans="1:81" ht="15">
      <c r="P17" s="308"/>
      <c r="Q17" s="307"/>
      <c r="R17" s="307"/>
      <c r="S17" s="307"/>
      <c r="T17" s="307"/>
      <c r="U17" s="307"/>
      <c r="V17" s="307"/>
      <c r="W17" s="307"/>
      <c r="X17" s="307"/>
      <c r="Y17" s="307"/>
      <c r="Z17" s="307"/>
      <c r="AA17" s="307"/>
      <c r="AB17" s="307"/>
      <c r="AC17" s="307"/>
      <c r="AD17" s="307"/>
      <c r="AE17" s="307"/>
      <c r="AF17" s="307"/>
      <c r="AG17" s="307"/>
      <c r="AH17" s="307"/>
      <c r="AI17" s="307"/>
      <c r="AJ17" s="307"/>
      <c r="AK17" s="307"/>
      <c r="AL17" s="307"/>
      <c r="AM17" s="307"/>
      <c r="AN17" s="307"/>
      <c r="AO17" s="307"/>
      <c r="AP17" s="307"/>
      <c r="AQ17" s="307"/>
      <c r="AR17" s="307"/>
      <c r="AS17" s="307"/>
      <c r="AT17" s="307"/>
      <c r="AU17" s="307"/>
      <c r="AV17" s="307"/>
      <c r="AW17" s="307"/>
      <c r="AX17" s="307"/>
      <c r="AY17" s="307"/>
      <c r="AZ17" s="307"/>
      <c r="BA17" s="307"/>
      <c r="BB17" s="307"/>
      <c r="BC17" s="307"/>
      <c r="BD17" s="307"/>
      <c r="BE17" s="307"/>
      <c r="BF17" s="309"/>
      <c r="BG17" s="309"/>
      <c r="BH17" s="309"/>
      <c r="BI17" s="309"/>
      <c r="BJ17" s="309"/>
      <c r="BK17" s="309"/>
      <c r="BL17" s="309"/>
      <c r="BM17" s="309"/>
      <c r="BN17" s="309"/>
      <c r="BO17" s="309"/>
      <c r="BP17" s="309"/>
      <c r="BQ17" s="309"/>
      <c r="BR17" s="307"/>
    </row>
    <row r="18" spans="1:81">
      <c r="P18" s="310"/>
      <c r="Q18" s="311"/>
      <c r="R18" s="311"/>
      <c r="S18" s="311"/>
      <c r="T18" s="311"/>
      <c r="U18" s="310"/>
      <c r="X18" s="300"/>
      <c r="Y18" s="300"/>
      <c r="Z18" s="300"/>
    </row>
    <row r="19" spans="1:81" ht="18.75" customHeight="1">
      <c r="P19" s="312"/>
      <c r="Q19" s="310"/>
      <c r="R19" s="310"/>
      <c r="S19" s="310"/>
      <c r="T19" s="310"/>
      <c r="U19" s="310"/>
      <c r="X19" s="300"/>
      <c r="Y19" s="300"/>
      <c r="Z19" s="300"/>
    </row>
    <row r="20" spans="1:81">
      <c r="R20" s="306"/>
      <c r="S20" s="306"/>
      <c r="T20" s="306"/>
      <c r="U20" s="306"/>
      <c r="V20" s="306"/>
      <c r="W20" s="306"/>
      <c r="X20" s="308"/>
      <c r="Y20" s="308"/>
      <c r="Z20" s="308"/>
    </row>
    <row r="21" spans="1:81">
      <c r="Z21" s="313"/>
    </row>
    <row r="22" spans="1:81">
      <c r="P22" s="302"/>
      <c r="Q22" s="306"/>
    </row>
    <row r="23" spans="1:81" ht="24.75" customHeight="1">
      <c r="P23" s="314"/>
    </row>
    <row r="24" spans="1:81">
      <c r="A24" s="315"/>
    </row>
    <row r="25" spans="1:81">
      <c r="A25" s="315"/>
    </row>
    <row r="26" spans="1:81">
      <c r="A26" s="315"/>
      <c r="Q26" s="316"/>
      <c r="R26" s="316"/>
      <c r="S26" s="316"/>
      <c r="T26" s="316"/>
      <c r="U26" s="316"/>
      <c r="V26" s="316"/>
      <c r="W26" s="316"/>
      <c r="X26" s="316"/>
      <c r="Y26" s="316"/>
      <c r="Z26" s="316"/>
      <c r="AA26" s="316"/>
      <c r="AB26" s="316"/>
      <c r="AC26" s="316"/>
      <c r="AD26" s="316"/>
      <c r="AE26" s="316"/>
      <c r="AF26" s="316"/>
      <c r="AG26" s="316"/>
      <c r="AH26" s="316"/>
      <c r="AI26" s="316"/>
      <c r="AJ26" s="316"/>
      <c r="AK26" s="316"/>
      <c r="AL26" s="316"/>
      <c r="AM26" s="316"/>
      <c r="AN26" s="316"/>
      <c r="AO26" s="316"/>
      <c r="AP26" s="316"/>
      <c r="AQ26" s="316"/>
      <c r="AR26" s="316"/>
      <c r="AS26" s="316"/>
      <c r="AT26" s="316"/>
      <c r="AU26" s="316"/>
      <c r="AV26" s="316"/>
      <c r="AW26" s="316"/>
      <c r="AX26" s="316"/>
      <c r="AY26" s="316"/>
      <c r="AZ26" s="316"/>
      <c r="BA26" s="316"/>
      <c r="BB26" s="316"/>
      <c r="BC26" s="316"/>
      <c r="BD26" s="316"/>
      <c r="BE26" s="316"/>
      <c r="BF26" s="316"/>
      <c r="BG26" s="316"/>
      <c r="BH26" s="316"/>
      <c r="BI26" s="316"/>
      <c r="BJ26" s="316"/>
      <c r="BK26" s="316"/>
      <c r="BL26" s="316"/>
      <c r="BM26" s="316"/>
      <c r="BN26" s="316"/>
      <c r="BO26" s="316"/>
      <c r="BP26" s="316"/>
      <c r="BQ26" s="316"/>
      <c r="BR26" s="316"/>
      <c r="BS26" s="316"/>
      <c r="BT26" s="316"/>
      <c r="BU26" s="316"/>
      <c r="BV26" s="316"/>
      <c r="BW26" s="316"/>
      <c r="BX26" s="316"/>
      <c r="BY26" s="316"/>
      <c r="BZ26" s="316"/>
      <c r="CA26" s="316"/>
      <c r="CB26" s="316"/>
      <c r="CC26" s="316"/>
    </row>
    <row r="27" spans="1:81" ht="12.75" customHeight="1">
      <c r="A27" s="317" t="s">
        <v>261</v>
      </c>
      <c r="O27" s="311"/>
      <c r="P27" s="318"/>
      <c r="Q27" s="316"/>
      <c r="R27" s="316"/>
      <c r="S27" s="316"/>
      <c r="T27" s="316"/>
      <c r="U27" s="316"/>
      <c r="V27" s="316"/>
      <c r="W27" s="316"/>
      <c r="X27" s="316"/>
      <c r="Y27" s="316"/>
      <c r="Z27" s="316"/>
      <c r="AA27" s="316"/>
      <c r="AB27" s="316"/>
      <c r="AC27" s="316"/>
      <c r="AD27" s="316"/>
      <c r="AE27" s="316"/>
      <c r="AF27" s="316"/>
      <c r="AG27" s="316"/>
      <c r="AH27" s="316"/>
      <c r="AI27" s="316"/>
      <c r="AJ27" s="316"/>
      <c r="AK27" s="316"/>
      <c r="AL27" s="316"/>
      <c r="AM27" s="316"/>
      <c r="AN27" s="316"/>
      <c r="AO27" s="316"/>
      <c r="AP27" s="316"/>
      <c r="AQ27" s="316"/>
      <c r="AR27" s="316"/>
      <c r="AS27" s="316"/>
      <c r="AT27" s="316"/>
      <c r="AU27" s="316"/>
      <c r="AV27" s="316"/>
      <c r="AW27" s="316"/>
      <c r="AX27" s="316"/>
      <c r="AY27" s="316"/>
      <c r="AZ27" s="316"/>
      <c r="BA27" s="316"/>
      <c r="BB27" s="316"/>
      <c r="BC27" s="316"/>
      <c r="BD27" s="316"/>
      <c r="BE27" s="316"/>
      <c r="BF27" s="316"/>
      <c r="BG27" s="316"/>
      <c r="BH27" s="316"/>
      <c r="BI27" s="316"/>
      <c r="BJ27" s="316"/>
      <c r="BK27" s="316"/>
      <c r="BL27" s="316"/>
      <c r="BM27" s="316"/>
      <c r="BN27" s="316"/>
      <c r="BO27" s="316"/>
      <c r="BP27" s="316"/>
      <c r="BQ27" s="316"/>
      <c r="BR27" s="316"/>
      <c r="BS27" s="316"/>
      <c r="BT27" s="316"/>
      <c r="BU27" s="316"/>
      <c r="BV27" s="316"/>
      <c r="BW27" s="316"/>
      <c r="BX27" s="316"/>
      <c r="BY27" s="316"/>
      <c r="BZ27" s="316"/>
      <c r="CA27" s="316"/>
      <c r="CB27" s="316"/>
      <c r="CC27" s="316"/>
    </row>
    <row r="28" spans="1:81" ht="12.75" customHeight="1">
      <c r="A28" s="317" t="s">
        <v>20</v>
      </c>
      <c r="L28" s="313"/>
      <c r="M28" s="313"/>
      <c r="N28" s="313"/>
      <c r="O28" s="319"/>
      <c r="Q28" s="316"/>
      <c r="R28" s="316"/>
      <c r="S28" s="316"/>
      <c r="T28" s="316"/>
      <c r="U28" s="316"/>
      <c r="V28" s="316"/>
      <c r="W28" s="316"/>
      <c r="X28" s="316"/>
      <c r="Y28" s="316"/>
      <c r="Z28" s="316"/>
      <c r="AA28" s="316"/>
      <c r="AB28" s="316"/>
      <c r="AC28" s="316"/>
      <c r="AD28" s="316"/>
      <c r="AE28" s="316"/>
      <c r="AF28" s="316"/>
      <c r="AG28" s="316"/>
      <c r="AH28" s="316"/>
      <c r="AI28" s="316"/>
      <c r="AJ28" s="316"/>
      <c r="AK28" s="316"/>
      <c r="AL28" s="316"/>
      <c r="AM28" s="316"/>
      <c r="AN28" s="316"/>
      <c r="AO28" s="316"/>
      <c r="AP28" s="316"/>
      <c r="AQ28" s="316"/>
      <c r="AR28" s="316"/>
      <c r="AS28" s="316"/>
      <c r="AT28" s="316"/>
      <c r="AU28" s="316"/>
      <c r="AV28" s="316"/>
      <c r="AW28" s="316"/>
      <c r="AX28" s="316"/>
      <c r="AY28" s="316"/>
      <c r="AZ28" s="316"/>
      <c r="BA28" s="316"/>
      <c r="BB28" s="316"/>
      <c r="BC28" s="316"/>
      <c r="BD28" s="316"/>
      <c r="BE28" s="316"/>
      <c r="BF28" s="316"/>
      <c r="BG28" s="316"/>
      <c r="BH28" s="316"/>
      <c r="BI28" s="316"/>
      <c r="BJ28" s="316"/>
      <c r="BK28" s="316"/>
      <c r="BL28" s="316"/>
      <c r="BM28" s="316"/>
      <c r="BN28" s="316"/>
      <c r="BO28" s="316"/>
      <c r="BP28" s="316"/>
      <c r="BQ28" s="316"/>
      <c r="BR28" s="316"/>
      <c r="BS28" s="316"/>
      <c r="BT28" s="316"/>
      <c r="BU28" s="316"/>
      <c r="BV28" s="316"/>
      <c r="BW28" s="316"/>
      <c r="BX28" s="316"/>
      <c r="BY28" s="316"/>
      <c r="BZ28" s="316"/>
      <c r="CA28" s="316"/>
      <c r="CB28" s="316"/>
      <c r="CC28" s="316"/>
    </row>
    <row r="29" spans="1:81" s="321" customFormat="1">
      <c r="A29" s="320" t="s">
        <v>241</v>
      </c>
      <c r="B29" s="296"/>
      <c r="C29" s="296"/>
      <c r="D29" s="296"/>
      <c r="E29" s="296"/>
      <c r="F29" s="296"/>
      <c r="G29" s="296"/>
      <c r="H29" s="296"/>
      <c r="O29" s="322"/>
      <c r="Q29" s="316"/>
      <c r="R29" s="316"/>
      <c r="S29" s="316"/>
      <c r="T29" s="316"/>
      <c r="U29" s="316"/>
      <c r="V29" s="316"/>
      <c r="W29" s="316"/>
      <c r="X29" s="316"/>
      <c r="Y29" s="316"/>
      <c r="Z29" s="316"/>
      <c r="AA29" s="316"/>
      <c r="AB29" s="316"/>
      <c r="AC29" s="316"/>
      <c r="AD29" s="316"/>
      <c r="AE29" s="316"/>
      <c r="AF29" s="316"/>
      <c r="AG29" s="316"/>
      <c r="AH29" s="316"/>
      <c r="AI29" s="316"/>
      <c r="AJ29" s="316"/>
      <c r="AK29" s="316"/>
      <c r="AL29" s="316"/>
      <c r="AM29" s="316"/>
      <c r="AN29" s="316"/>
      <c r="AO29" s="316"/>
      <c r="AP29" s="316"/>
      <c r="AQ29" s="316"/>
      <c r="AR29" s="316"/>
      <c r="AS29" s="316"/>
      <c r="AT29" s="316"/>
      <c r="AU29" s="316"/>
      <c r="AV29" s="316"/>
      <c r="AW29" s="316"/>
      <c r="AX29" s="316"/>
      <c r="AY29" s="316"/>
      <c r="AZ29" s="316"/>
      <c r="BA29" s="316"/>
      <c r="BB29" s="316"/>
      <c r="BC29" s="316"/>
      <c r="BD29" s="316"/>
      <c r="BE29" s="316"/>
      <c r="BF29" s="316"/>
      <c r="BG29" s="316"/>
      <c r="BH29" s="316"/>
      <c r="BI29" s="316"/>
      <c r="BJ29" s="316"/>
      <c r="BK29" s="316"/>
      <c r="BL29" s="316"/>
      <c r="BM29" s="316"/>
      <c r="BN29" s="316"/>
      <c r="BO29" s="316"/>
      <c r="BP29" s="316"/>
      <c r="BQ29" s="316"/>
      <c r="BR29" s="316"/>
      <c r="BS29" s="316"/>
      <c r="BT29" s="316"/>
      <c r="BU29" s="316"/>
      <c r="BV29" s="316"/>
      <c r="BW29" s="316"/>
      <c r="BX29" s="316"/>
      <c r="BY29" s="316"/>
      <c r="BZ29" s="316"/>
      <c r="CA29" s="316"/>
      <c r="CB29" s="316"/>
      <c r="CC29" s="316"/>
    </row>
    <row r="30" spans="1:81" s="321" customFormat="1">
      <c r="A30" s="320"/>
      <c r="B30" s="296"/>
      <c r="C30" s="296"/>
      <c r="D30" s="296"/>
      <c r="E30" s="296"/>
      <c r="F30" s="296"/>
      <c r="G30" s="296"/>
      <c r="H30" s="296"/>
      <c r="O30" s="322"/>
      <c r="Q30" s="310"/>
      <c r="R30" s="310"/>
      <c r="S30" s="310"/>
      <c r="T30" s="310"/>
      <c r="U30" s="310"/>
      <c r="V30" s="310"/>
    </row>
    <row r="31" spans="1:81" s="321" customFormat="1">
      <c r="A31" s="320"/>
      <c r="B31" s="296"/>
      <c r="C31" s="296"/>
      <c r="D31" s="296"/>
      <c r="E31" s="296"/>
      <c r="F31" s="296"/>
      <c r="G31" s="296"/>
      <c r="H31" s="296"/>
      <c r="O31" s="322"/>
      <c r="Q31" s="310"/>
      <c r="R31" s="310"/>
      <c r="S31" s="310"/>
      <c r="T31" s="310"/>
      <c r="U31" s="310"/>
      <c r="V31" s="310"/>
    </row>
    <row r="32" spans="1:81" s="321" customFormat="1">
      <c r="A32" s="320"/>
      <c r="C32" s="296"/>
      <c r="D32" s="296"/>
      <c r="E32" s="296"/>
      <c r="F32" s="296"/>
      <c r="G32" s="296"/>
      <c r="H32" s="296"/>
      <c r="O32" s="322"/>
      <c r="Q32" s="310"/>
      <c r="R32" s="310"/>
      <c r="S32" s="310"/>
      <c r="T32" s="310"/>
      <c r="U32" s="310"/>
      <c r="V32" s="310"/>
    </row>
    <row r="33" spans="1:22" s="321" customFormat="1">
      <c r="A33" s="320"/>
      <c r="C33" s="296"/>
      <c r="D33" s="296"/>
      <c r="E33" s="296"/>
      <c r="F33" s="296"/>
      <c r="G33" s="296"/>
      <c r="H33" s="296"/>
      <c r="O33" s="322"/>
      <c r="Q33" s="310"/>
      <c r="R33" s="310"/>
      <c r="S33" s="310"/>
      <c r="T33" s="310"/>
      <c r="U33" s="310"/>
      <c r="V33" s="310"/>
    </row>
    <row r="34" spans="1:22" s="321" customFormat="1">
      <c r="A34" s="320"/>
      <c r="B34" s="296"/>
      <c r="C34" s="296"/>
      <c r="D34" s="296"/>
      <c r="E34" s="296"/>
      <c r="F34" s="296"/>
      <c r="G34" s="296"/>
      <c r="H34" s="296"/>
      <c r="O34" s="322"/>
      <c r="Q34" s="310"/>
      <c r="R34" s="310"/>
      <c r="S34" s="310"/>
      <c r="T34" s="310"/>
      <c r="U34" s="310"/>
      <c r="V34" s="310"/>
    </row>
    <row r="35" spans="1:22" s="321" customFormat="1">
      <c r="A35" s="320"/>
      <c r="B35" s="296"/>
      <c r="C35" s="296"/>
      <c r="D35" s="296"/>
      <c r="E35" s="296"/>
      <c r="F35" s="296"/>
      <c r="G35" s="296"/>
      <c r="H35" s="296"/>
      <c r="O35" s="322"/>
      <c r="Q35" s="310"/>
      <c r="R35" s="310"/>
      <c r="S35" s="310"/>
      <c r="T35" s="310"/>
      <c r="U35" s="310"/>
      <c r="V35" s="310"/>
    </row>
    <row r="36" spans="1:22" s="321" customFormat="1">
      <c r="A36" s="320"/>
      <c r="B36" s="296"/>
      <c r="C36" s="296"/>
      <c r="D36" s="296"/>
      <c r="E36" s="296"/>
      <c r="F36" s="296"/>
      <c r="G36" s="296"/>
      <c r="H36" s="296"/>
      <c r="O36" s="322"/>
      <c r="Q36" s="310"/>
      <c r="R36" s="310"/>
      <c r="S36" s="310"/>
      <c r="T36" s="310"/>
      <c r="U36" s="310"/>
      <c r="V36" s="310"/>
    </row>
    <row r="37" spans="1:22" s="321" customFormat="1">
      <c r="A37" s="320"/>
      <c r="B37" s="296"/>
      <c r="C37" s="296"/>
      <c r="D37" s="296"/>
      <c r="E37" s="296"/>
      <c r="F37" s="296"/>
      <c r="G37" s="296"/>
      <c r="H37" s="296"/>
      <c r="O37" s="322"/>
      <c r="Q37" s="310"/>
      <c r="R37" s="310"/>
      <c r="S37" s="310"/>
      <c r="T37" s="310"/>
      <c r="U37" s="310"/>
      <c r="V37" s="310"/>
    </row>
    <row r="38" spans="1:22" s="321" customFormat="1">
      <c r="A38" s="320"/>
      <c r="B38" s="296"/>
      <c r="C38" s="296"/>
      <c r="D38" s="296"/>
      <c r="E38" s="296"/>
      <c r="F38" s="296"/>
      <c r="G38" s="296"/>
      <c r="H38" s="296"/>
      <c r="O38" s="322"/>
      <c r="Q38" s="310"/>
      <c r="R38" s="310"/>
      <c r="S38" s="310"/>
      <c r="T38" s="310"/>
      <c r="U38" s="310"/>
      <c r="V38" s="310"/>
    </row>
    <row r="39" spans="1:22" s="321" customFormat="1">
      <c r="A39" s="320"/>
      <c r="B39" s="296"/>
      <c r="C39" s="296"/>
      <c r="D39" s="296"/>
      <c r="E39" s="296"/>
      <c r="F39" s="296"/>
      <c r="G39" s="296"/>
      <c r="H39" s="296"/>
      <c r="O39" s="322"/>
      <c r="Q39" s="310"/>
      <c r="R39" s="310"/>
      <c r="S39" s="310"/>
      <c r="T39" s="310"/>
      <c r="U39" s="310"/>
      <c r="V39" s="310"/>
    </row>
    <row r="40" spans="1:22" s="321" customFormat="1">
      <c r="A40" s="320"/>
      <c r="B40" s="296"/>
      <c r="C40" s="296"/>
      <c r="D40" s="296"/>
      <c r="E40" s="296"/>
      <c r="F40" s="296"/>
      <c r="G40" s="296"/>
      <c r="H40" s="296"/>
      <c r="O40" s="322"/>
      <c r="Q40" s="310"/>
      <c r="R40" s="310"/>
      <c r="S40" s="310"/>
      <c r="T40" s="310"/>
      <c r="U40" s="310"/>
      <c r="V40" s="310"/>
    </row>
    <row r="41" spans="1:22" s="321" customFormat="1">
      <c r="A41" s="320"/>
      <c r="B41" s="296"/>
      <c r="C41" s="296"/>
      <c r="D41" s="296"/>
      <c r="E41" s="296"/>
      <c r="F41" s="296"/>
      <c r="G41" s="296"/>
      <c r="H41" s="296"/>
      <c r="O41" s="322"/>
      <c r="Q41" s="310"/>
      <c r="R41" s="310"/>
      <c r="S41" s="310"/>
      <c r="T41" s="310"/>
      <c r="U41" s="310"/>
      <c r="V41" s="310"/>
    </row>
    <row r="42" spans="1:22" s="321" customFormat="1">
      <c r="A42" s="320"/>
      <c r="B42" s="296"/>
      <c r="C42" s="296"/>
      <c r="D42" s="296"/>
      <c r="E42" s="296"/>
      <c r="F42" s="296"/>
      <c r="G42" s="296"/>
      <c r="H42" s="296"/>
      <c r="O42" s="322"/>
      <c r="Q42" s="310"/>
      <c r="R42" s="310"/>
      <c r="S42" s="310"/>
      <c r="T42" s="310"/>
      <c r="U42" s="310"/>
      <c r="V42" s="310"/>
    </row>
    <row r="43" spans="1:22" s="321" customFormat="1">
      <c r="A43" s="320"/>
      <c r="B43" s="296"/>
      <c r="C43" s="296"/>
      <c r="D43" s="296"/>
      <c r="E43" s="296"/>
      <c r="F43" s="296"/>
      <c r="G43" s="296"/>
      <c r="H43" s="296"/>
      <c r="O43" s="322"/>
      <c r="Q43" s="310"/>
      <c r="R43" s="310"/>
      <c r="S43" s="310"/>
      <c r="T43" s="310"/>
      <c r="U43" s="310"/>
      <c r="V43" s="310"/>
    </row>
    <row r="44" spans="1:22" s="321" customFormat="1">
      <c r="A44" s="320"/>
      <c r="B44" s="296"/>
      <c r="C44" s="296"/>
      <c r="D44" s="296"/>
      <c r="E44" s="296"/>
      <c r="F44" s="296"/>
      <c r="G44" s="296"/>
      <c r="H44" s="296"/>
      <c r="O44" s="322"/>
      <c r="Q44" s="310"/>
      <c r="R44" s="310"/>
      <c r="S44" s="310"/>
      <c r="T44" s="310"/>
      <c r="U44" s="310"/>
      <c r="V44" s="310"/>
    </row>
    <row r="45" spans="1:22" s="321" customFormat="1">
      <c r="A45" s="320"/>
      <c r="B45" s="296"/>
      <c r="C45" s="296"/>
      <c r="D45" s="296"/>
      <c r="E45" s="296"/>
      <c r="F45" s="296"/>
      <c r="G45" s="296"/>
      <c r="H45" s="296"/>
      <c r="O45" s="322"/>
      <c r="Q45" s="310"/>
      <c r="R45" s="310"/>
      <c r="S45" s="310"/>
      <c r="T45" s="310"/>
      <c r="U45" s="310"/>
      <c r="V45" s="310"/>
    </row>
    <row r="46" spans="1:22" s="321" customFormat="1">
      <c r="A46" s="320"/>
      <c r="B46" s="296"/>
      <c r="C46" s="296"/>
      <c r="D46" s="296"/>
      <c r="E46" s="296"/>
      <c r="F46" s="296"/>
      <c r="G46" s="296"/>
      <c r="H46" s="296"/>
      <c r="O46" s="322"/>
      <c r="Q46" s="310"/>
      <c r="R46" s="310"/>
      <c r="S46" s="310"/>
      <c r="T46" s="310"/>
      <c r="U46" s="310"/>
      <c r="V46" s="310"/>
    </row>
    <row r="47" spans="1:22" s="321" customFormat="1">
      <c r="A47" s="320"/>
      <c r="B47" s="296"/>
      <c r="C47" s="296"/>
      <c r="D47" s="296"/>
      <c r="E47" s="296"/>
      <c r="F47" s="296"/>
      <c r="G47" s="296"/>
      <c r="H47" s="296"/>
      <c r="O47" s="322"/>
      <c r="Q47" s="310"/>
      <c r="R47" s="310"/>
      <c r="S47" s="310"/>
      <c r="T47" s="310"/>
      <c r="U47" s="310"/>
      <c r="V47" s="310"/>
    </row>
    <row r="48" spans="1:22" s="321" customFormat="1">
      <c r="A48" s="320"/>
      <c r="B48" s="296"/>
      <c r="C48" s="296"/>
      <c r="D48" s="296"/>
      <c r="E48" s="296"/>
      <c r="F48" s="296"/>
      <c r="G48" s="296"/>
      <c r="H48" s="296"/>
      <c r="O48" s="322"/>
      <c r="Q48" s="310"/>
      <c r="R48" s="310"/>
      <c r="S48" s="310"/>
      <c r="T48" s="310"/>
      <c r="U48" s="310"/>
      <c r="V48" s="310"/>
    </row>
    <row r="49" spans="1:22" s="321" customFormat="1">
      <c r="A49" s="320"/>
      <c r="B49" s="296"/>
      <c r="C49" s="296"/>
      <c r="D49" s="296"/>
      <c r="E49" s="296"/>
      <c r="F49" s="296"/>
      <c r="G49" s="296"/>
      <c r="H49" s="296"/>
      <c r="O49" s="322"/>
      <c r="Q49" s="310"/>
      <c r="R49" s="310"/>
      <c r="S49" s="310"/>
      <c r="T49" s="310"/>
      <c r="U49" s="310"/>
      <c r="V49" s="310"/>
    </row>
    <row r="50" spans="1:22" s="321" customFormat="1">
      <c r="A50" s="320"/>
      <c r="B50" s="296"/>
      <c r="C50" s="296"/>
      <c r="D50" s="296"/>
      <c r="E50" s="296"/>
      <c r="F50" s="296"/>
      <c r="G50" s="296"/>
      <c r="H50" s="296"/>
      <c r="O50" s="322"/>
      <c r="Q50" s="310"/>
      <c r="R50" s="310"/>
      <c r="S50" s="310"/>
      <c r="T50" s="310"/>
      <c r="U50" s="310"/>
      <c r="V50" s="310"/>
    </row>
    <row r="51" spans="1:22" s="321" customFormat="1">
      <c r="A51" s="320"/>
      <c r="B51" s="296"/>
      <c r="C51" s="296"/>
      <c r="D51" s="296"/>
      <c r="E51" s="296"/>
      <c r="F51" s="296"/>
      <c r="G51" s="296"/>
      <c r="H51" s="296"/>
      <c r="O51" s="322"/>
      <c r="Q51" s="310"/>
      <c r="R51" s="310"/>
      <c r="S51" s="310"/>
      <c r="T51" s="310"/>
      <c r="U51" s="310"/>
      <c r="V51" s="310"/>
    </row>
  </sheetData>
  <printOptions horizontalCentered="1" verticalCentered="1"/>
  <pageMargins left="0" right="0" top="0" bottom="0" header="0.51181102362204722" footer="0.51181102362204722"/>
  <pageSetup paperSize="9" orientation="portrait" r:id="rId1"/>
  <headerFooter alignWithMargins="0">
    <oddFooter>&amp;C&amp;Z&amp;F</oddFooter>
  </headerFooter>
  <drawing r:id="rId2"/>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3A2F1B-0116-431A-98F9-288A985B5C84}">
  <sheetPr>
    <pageSetUpPr fitToPage="1"/>
  </sheetPr>
  <dimension ref="A1:BB27"/>
  <sheetViews>
    <sheetView showGridLines="0" zoomScaleNormal="100" workbookViewId="0"/>
  </sheetViews>
  <sheetFormatPr baseColWidth="10" defaultRowHeight="12.75"/>
  <cols>
    <col min="1" max="8" width="11.7109375" style="296"/>
    <col min="9" max="9" width="13.28515625" style="296" customWidth="1"/>
    <col min="10" max="10" width="15.7109375" style="296" customWidth="1"/>
    <col min="11" max="11" width="43.28515625" style="296" bestFit="1" customWidth="1"/>
    <col min="12" max="20" width="8.28515625" style="296" customWidth="1"/>
    <col min="21" max="21" width="9" style="296" customWidth="1"/>
    <col min="22" max="22" width="8.28515625" style="296" customWidth="1"/>
    <col min="23" max="51" width="7.7109375" style="296" customWidth="1"/>
    <col min="52" max="52" width="8.7109375" style="296" customWidth="1"/>
    <col min="53" max="53" width="8.28515625" style="296" customWidth="1"/>
    <col min="54" max="54" width="8.7109375" style="296" customWidth="1"/>
    <col min="55" max="264" width="11.7109375" style="296"/>
    <col min="265" max="265" width="13.28515625" style="296" customWidth="1"/>
    <col min="266" max="266" width="15.7109375" style="296" customWidth="1"/>
    <col min="267" max="267" width="43.28515625" style="296" bestFit="1" customWidth="1"/>
    <col min="268" max="276" width="8.28515625" style="296" customWidth="1"/>
    <col min="277" max="277" width="9" style="296" customWidth="1"/>
    <col min="278" max="278" width="8.28515625" style="296" customWidth="1"/>
    <col min="279" max="307" width="7.7109375" style="296" customWidth="1"/>
    <col min="308" max="308" width="8.7109375" style="296" customWidth="1"/>
    <col min="309" max="309" width="8.28515625" style="296" customWidth="1"/>
    <col min="310" max="310" width="8.7109375" style="296" customWidth="1"/>
    <col min="311" max="520" width="11.7109375" style="296"/>
    <col min="521" max="521" width="13.28515625" style="296" customWidth="1"/>
    <col min="522" max="522" width="15.7109375" style="296" customWidth="1"/>
    <col min="523" max="523" width="43.28515625" style="296" bestFit="1" customWidth="1"/>
    <col min="524" max="532" width="8.28515625" style="296" customWidth="1"/>
    <col min="533" max="533" width="9" style="296" customWidth="1"/>
    <col min="534" max="534" width="8.28515625" style="296" customWidth="1"/>
    <col min="535" max="563" width="7.7109375" style="296" customWidth="1"/>
    <col min="564" max="564" width="8.7109375" style="296" customWidth="1"/>
    <col min="565" max="565" width="8.28515625" style="296" customWidth="1"/>
    <col min="566" max="566" width="8.7109375" style="296" customWidth="1"/>
    <col min="567" max="776" width="11.7109375" style="296"/>
    <col min="777" max="777" width="13.28515625" style="296" customWidth="1"/>
    <col min="778" max="778" width="15.7109375" style="296" customWidth="1"/>
    <col min="779" max="779" width="43.28515625" style="296" bestFit="1" customWidth="1"/>
    <col min="780" max="788" width="8.28515625" style="296" customWidth="1"/>
    <col min="789" max="789" width="9" style="296" customWidth="1"/>
    <col min="790" max="790" width="8.28515625" style="296" customWidth="1"/>
    <col min="791" max="819" width="7.7109375" style="296" customWidth="1"/>
    <col min="820" max="820" width="8.7109375" style="296" customWidth="1"/>
    <col min="821" max="821" width="8.28515625" style="296" customWidth="1"/>
    <col min="822" max="822" width="8.7109375" style="296" customWidth="1"/>
    <col min="823" max="1032" width="11.7109375" style="296"/>
    <col min="1033" max="1033" width="13.28515625" style="296" customWidth="1"/>
    <col min="1034" max="1034" width="15.7109375" style="296" customWidth="1"/>
    <col min="1035" max="1035" width="43.28515625" style="296" bestFit="1" customWidth="1"/>
    <col min="1036" max="1044" width="8.28515625" style="296" customWidth="1"/>
    <col min="1045" max="1045" width="9" style="296" customWidth="1"/>
    <col min="1046" max="1046" width="8.28515625" style="296" customWidth="1"/>
    <col min="1047" max="1075" width="7.7109375" style="296" customWidth="1"/>
    <col min="1076" max="1076" width="8.7109375" style="296" customWidth="1"/>
    <col min="1077" max="1077" width="8.28515625" style="296" customWidth="1"/>
    <col min="1078" max="1078" width="8.7109375" style="296" customWidth="1"/>
    <col min="1079" max="1288" width="11.7109375" style="296"/>
    <col min="1289" max="1289" width="13.28515625" style="296" customWidth="1"/>
    <col min="1290" max="1290" width="15.7109375" style="296" customWidth="1"/>
    <col min="1291" max="1291" width="43.28515625" style="296" bestFit="1" customWidth="1"/>
    <col min="1292" max="1300" width="8.28515625" style="296" customWidth="1"/>
    <col min="1301" max="1301" width="9" style="296" customWidth="1"/>
    <col min="1302" max="1302" width="8.28515625" style="296" customWidth="1"/>
    <col min="1303" max="1331" width="7.7109375" style="296" customWidth="1"/>
    <col min="1332" max="1332" width="8.7109375" style="296" customWidth="1"/>
    <col min="1333" max="1333" width="8.28515625" style="296" customWidth="1"/>
    <col min="1334" max="1334" width="8.7109375" style="296" customWidth="1"/>
    <col min="1335" max="1544" width="11.7109375" style="296"/>
    <col min="1545" max="1545" width="13.28515625" style="296" customWidth="1"/>
    <col min="1546" max="1546" width="15.7109375" style="296" customWidth="1"/>
    <col min="1547" max="1547" width="43.28515625" style="296" bestFit="1" customWidth="1"/>
    <col min="1548" max="1556" width="8.28515625" style="296" customWidth="1"/>
    <col min="1557" max="1557" width="9" style="296" customWidth="1"/>
    <col min="1558" max="1558" width="8.28515625" style="296" customWidth="1"/>
    <col min="1559" max="1587" width="7.7109375" style="296" customWidth="1"/>
    <col min="1588" max="1588" width="8.7109375" style="296" customWidth="1"/>
    <col min="1589" max="1589" width="8.28515625" style="296" customWidth="1"/>
    <col min="1590" max="1590" width="8.7109375" style="296" customWidth="1"/>
    <col min="1591" max="1800" width="11.7109375" style="296"/>
    <col min="1801" max="1801" width="13.28515625" style="296" customWidth="1"/>
    <col min="1802" max="1802" width="15.7109375" style="296" customWidth="1"/>
    <col min="1803" max="1803" width="43.28515625" style="296" bestFit="1" customWidth="1"/>
    <col min="1804" max="1812" width="8.28515625" style="296" customWidth="1"/>
    <col min="1813" max="1813" width="9" style="296" customWidth="1"/>
    <col min="1814" max="1814" width="8.28515625" style="296" customWidth="1"/>
    <col min="1815" max="1843" width="7.7109375" style="296" customWidth="1"/>
    <col min="1844" max="1844" width="8.7109375" style="296" customWidth="1"/>
    <col min="1845" max="1845" width="8.28515625" style="296" customWidth="1"/>
    <col min="1846" max="1846" width="8.7109375" style="296" customWidth="1"/>
    <col min="1847" max="2056" width="11.7109375" style="296"/>
    <col min="2057" max="2057" width="13.28515625" style="296" customWidth="1"/>
    <col min="2058" max="2058" width="15.7109375" style="296" customWidth="1"/>
    <col min="2059" max="2059" width="43.28515625" style="296" bestFit="1" customWidth="1"/>
    <col min="2060" max="2068" width="8.28515625" style="296" customWidth="1"/>
    <col min="2069" max="2069" width="9" style="296" customWidth="1"/>
    <col min="2070" max="2070" width="8.28515625" style="296" customWidth="1"/>
    <col min="2071" max="2099" width="7.7109375" style="296" customWidth="1"/>
    <col min="2100" max="2100" width="8.7109375" style="296" customWidth="1"/>
    <col min="2101" max="2101" width="8.28515625" style="296" customWidth="1"/>
    <col min="2102" max="2102" width="8.7109375" style="296" customWidth="1"/>
    <col min="2103" max="2312" width="11.7109375" style="296"/>
    <col min="2313" max="2313" width="13.28515625" style="296" customWidth="1"/>
    <col min="2314" max="2314" width="15.7109375" style="296" customWidth="1"/>
    <col min="2315" max="2315" width="43.28515625" style="296" bestFit="1" customWidth="1"/>
    <col min="2316" max="2324" width="8.28515625" style="296" customWidth="1"/>
    <col min="2325" max="2325" width="9" style="296" customWidth="1"/>
    <col min="2326" max="2326" width="8.28515625" style="296" customWidth="1"/>
    <col min="2327" max="2355" width="7.7109375" style="296" customWidth="1"/>
    <col min="2356" max="2356" width="8.7109375" style="296" customWidth="1"/>
    <col min="2357" max="2357" width="8.28515625" style="296" customWidth="1"/>
    <col min="2358" max="2358" width="8.7109375" style="296" customWidth="1"/>
    <col min="2359" max="2568" width="11.7109375" style="296"/>
    <col min="2569" max="2569" width="13.28515625" style="296" customWidth="1"/>
    <col min="2570" max="2570" width="15.7109375" style="296" customWidth="1"/>
    <col min="2571" max="2571" width="43.28515625" style="296" bestFit="1" customWidth="1"/>
    <col min="2572" max="2580" width="8.28515625" style="296" customWidth="1"/>
    <col min="2581" max="2581" width="9" style="296" customWidth="1"/>
    <col min="2582" max="2582" width="8.28515625" style="296" customWidth="1"/>
    <col min="2583" max="2611" width="7.7109375" style="296" customWidth="1"/>
    <col min="2612" max="2612" width="8.7109375" style="296" customWidth="1"/>
    <col min="2613" max="2613" width="8.28515625" style="296" customWidth="1"/>
    <col min="2614" max="2614" width="8.7109375" style="296" customWidth="1"/>
    <col min="2615" max="2824" width="11.7109375" style="296"/>
    <col min="2825" max="2825" width="13.28515625" style="296" customWidth="1"/>
    <col min="2826" max="2826" width="15.7109375" style="296" customWidth="1"/>
    <col min="2827" max="2827" width="43.28515625" style="296" bestFit="1" customWidth="1"/>
    <col min="2828" max="2836" width="8.28515625" style="296" customWidth="1"/>
    <col min="2837" max="2837" width="9" style="296" customWidth="1"/>
    <col min="2838" max="2838" width="8.28515625" style="296" customWidth="1"/>
    <col min="2839" max="2867" width="7.7109375" style="296" customWidth="1"/>
    <col min="2868" max="2868" width="8.7109375" style="296" customWidth="1"/>
    <col min="2869" max="2869" width="8.28515625" style="296" customWidth="1"/>
    <col min="2870" max="2870" width="8.7109375" style="296" customWidth="1"/>
    <col min="2871" max="3080" width="11.7109375" style="296"/>
    <col min="3081" max="3081" width="13.28515625" style="296" customWidth="1"/>
    <col min="3082" max="3082" width="15.7109375" style="296" customWidth="1"/>
    <col min="3083" max="3083" width="43.28515625" style="296" bestFit="1" customWidth="1"/>
    <col min="3084" max="3092" width="8.28515625" style="296" customWidth="1"/>
    <col min="3093" max="3093" width="9" style="296" customWidth="1"/>
    <col min="3094" max="3094" width="8.28515625" style="296" customWidth="1"/>
    <col min="3095" max="3123" width="7.7109375" style="296" customWidth="1"/>
    <col min="3124" max="3124" width="8.7109375" style="296" customWidth="1"/>
    <col min="3125" max="3125" width="8.28515625" style="296" customWidth="1"/>
    <col min="3126" max="3126" width="8.7109375" style="296" customWidth="1"/>
    <col min="3127" max="3336" width="11.7109375" style="296"/>
    <col min="3337" max="3337" width="13.28515625" style="296" customWidth="1"/>
    <col min="3338" max="3338" width="15.7109375" style="296" customWidth="1"/>
    <col min="3339" max="3339" width="43.28515625" style="296" bestFit="1" customWidth="1"/>
    <col min="3340" max="3348" width="8.28515625" style="296" customWidth="1"/>
    <col min="3349" max="3349" width="9" style="296" customWidth="1"/>
    <col min="3350" max="3350" width="8.28515625" style="296" customWidth="1"/>
    <col min="3351" max="3379" width="7.7109375" style="296" customWidth="1"/>
    <col min="3380" max="3380" width="8.7109375" style="296" customWidth="1"/>
    <col min="3381" max="3381" width="8.28515625" style="296" customWidth="1"/>
    <col min="3382" max="3382" width="8.7109375" style="296" customWidth="1"/>
    <col min="3383" max="3592" width="11.7109375" style="296"/>
    <col min="3593" max="3593" width="13.28515625" style="296" customWidth="1"/>
    <col min="3594" max="3594" width="15.7109375" style="296" customWidth="1"/>
    <col min="3595" max="3595" width="43.28515625" style="296" bestFit="1" customWidth="1"/>
    <col min="3596" max="3604" width="8.28515625" style="296" customWidth="1"/>
    <col min="3605" max="3605" width="9" style="296" customWidth="1"/>
    <col min="3606" max="3606" width="8.28515625" style="296" customWidth="1"/>
    <col min="3607" max="3635" width="7.7109375" style="296" customWidth="1"/>
    <col min="3636" max="3636" width="8.7109375" style="296" customWidth="1"/>
    <col min="3637" max="3637" width="8.28515625" style="296" customWidth="1"/>
    <col min="3638" max="3638" width="8.7109375" style="296" customWidth="1"/>
    <col min="3639" max="3848" width="11.7109375" style="296"/>
    <col min="3849" max="3849" width="13.28515625" style="296" customWidth="1"/>
    <col min="3850" max="3850" width="15.7109375" style="296" customWidth="1"/>
    <col min="3851" max="3851" width="43.28515625" style="296" bestFit="1" customWidth="1"/>
    <col min="3852" max="3860" width="8.28515625" style="296" customWidth="1"/>
    <col min="3861" max="3861" width="9" style="296" customWidth="1"/>
    <col min="3862" max="3862" width="8.28515625" style="296" customWidth="1"/>
    <col min="3863" max="3891" width="7.7109375" style="296" customWidth="1"/>
    <col min="3892" max="3892" width="8.7109375" style="296" customWidth="1"/>
    <col min="3893" max="3893" width="8.28515625" style="296" customWidth="1"/>
    <col min="3894" max="3894" width="8.7109375" style="296" customWidth="1"/>
    <col min="3895" max="4104" width="11.7109375" style="296"/>
    <col min="4105" max="4105" width="13.28515625" style="296" customWidth="1"/>
    <col min="4106" max="4106" width="15.7109375" style="296" customWidth="1"/>
    <col min="4107" max="4107" width="43.28515625" style="296" bestFit="1" customWidth="1"/>
    <col min="4108" max="4116" width="8.28515625" style="296" customWidth="1"/>
    <col min="4117" max="4117" width="9" style="296" customWidth="1"/>
    <col min="4118" max="4118" width="8.28515625" style="296" customWidth="1"/>
    <col min="4119" max="4147" width="7.7109375" style="296" customWidth="1"/>
    <col min="4148" max="4148" width="8.7109375" style="296" customWidth="1"/>
    <col min="4149" max="4149" width="8.28515625" style="296" customWidth="1"/>
    <col min="4150" max="4150" width="8.7109375" style="296" customWidth="1"/>
    <col min="4151" max="4360" width="11.7109375" style="296"/>
    <col min="4361" max="4361" width="13.28515625" style="296" customWidth="1"/>
    <col min="4362" max="4362" width="15.7109375" style="296" customWidth="1"/>
    <col min="4363" max="4363" width="43.28515625" style="296" bestFit="1" customWidth="1"/>
    <col min="4364" max="4372" width="8.28515625" style="296" customWidth="1"/>
    <col min="4373" max="4373" width="9" style="296" customWidth="1"/>
    <col min="4374" max="4374" width="8.28515625" style="296" customWidth="1"/>
    <col min="4375" max="4403" width="7.7109375" style="296" customWidth="1"/>
    <col min="4404" max="4404" width="8.7109375" style="296" customWidth="1"/>
    <col min="4405" max="4405" width="8.28515625" style="296" customWidth="1"/>
    <col min="4406" max="4406" width="8.7109375" style="296" customWidth="1"/>
    <col min="4407" max="4616" width="11.7109375" style="296"/>
    <col min="4617" max="4617" width="13.28515625" style="296" customWidth="1"/>
    <col min="4618" max="4618" width="15.7109375" style="296" customWidth="1"/>
    <col min="4619" max="4619" width="43.28515625" style="296" bestFit="1" customWidth="1"/>
    <col min="4620" max="4628" width="8.28515625" style="296" customWidth="1"/>
    <col min="4629" max="4629" width="9" style="296" customWidth="1"/>
    <col min="4630" max="4630" width="8.28515625" style="296" customWidth="1"/>
    <col min="4631" max="4659" width="7.7109375" style="296" customWidth="1"/>
    <col min="4660" max="4660" width="8.7109375" style="296" customWidth="1"/>
    <col min="4661" max="4661" width="8.28515625" style="296" customWidth="1"/>
    <col min="4662" max="4662" width="8.7109375" style="296" customWidth="1"/>
    <col min="4663" max="4872" width="11.7109375" style="296"/>
    <col min="4873" max="4873" width="13.28515625" style="296" customWidth="1"/>
    <col min="4874" max="4874" width="15.7109375" style="296" customWidth="1"/>
    <col min="4875" max="4875" width="43.28515625" style="296" bestFit="1" customWidth="1"/>
    <col min="4876" max="4884" width="8.28515625" style="296" customWidth="1"/>
    <col min="4885" max="4885" width="9" style="296" customWidth="1"/>
    <col min="4886" max="4886" width="8.28515625" style="296" customWidth="1"/>
    <col min="4887" max="4915" width="7.7109375" style="296" customWidth="1"/>
    <col min="4916" max="4916" width="8.7109375" style="296" customWidth="1"/>
    <col min="4917" max="4917" width="8.28515625" style="296" customWidth="1"/>
    <col min="4918" max="4918" width="8.7109375" style="296" customWidth="1"/>
    <col min="4919" max="5128" width="11.7109375" style="296"/>
    <col min="5129" max="5129" width="13.28515625" style="296" customWidth="1"/>
    <col min="5130" max="5130" width="15.7109375" style="296" customWidth="1"/>
    <col min="5131" max="5131" width="43.28515625" style="296" bestFit="1" customWidth="1"/>
    <col min="5132" max="5140" width="8.28515625" style="296" customWidth="1"/>
    <col min="5141" max="5141" width="9" style="296" customWidth="1"/>
    <col min="5142" max="5142" width="8.28515625" style="296" customWidth="1"/>
    <col min="5143" max="5171" width="7.7109375" style="296" customWidth="1"/>
    <col min="5172" max="5172" width="8.7109375" style="296" customWidth="1"/>
    <col min="5173" max="5173" width="8.28515625" style="296" customWidth="1"/>
    <col min="5174" max="5174" width="8.7109375" style="296" customWidth="1"/>
    <col min="5175" max="5384" width="11.7109375" style="296"/>
    <col min="5385" max="5385" width="13.28515625" style="296" customWidth="1"/>
    <col min="5386" max="5386" width="15.7109375" style="296" customWidth="1"/>
    <col min="5387" max="5387" width="43.28515625" style="296" bestFit="1" customWidth="1"/>
    <col min="5388" max="5396" width="8.28515625" style="296" customWidth="1"/>
    <col min="5397" max="5397" width="9" style="296" customWidth="1"/>
    <col min="5398" max="5398" width="8.28515625" style="296" customWidth="1"/>
    <col min="5399" max="5427" width="7.7109375" style="296" customWidth="1"/>
    <col min="5428" max="5428" width="8.7109375" style="296" customWidth="1"/>
    <col min="5429" max="5429" width="8.28515625" style="296" customWidth="1"/>
    <col min="5430" max="5430" width="8.7109375" style="296" customWidth="1"/>
    <col min="5431" max="5640" width="11.7109375" style="296"/>
    <col min="5641" max="5641" width="13.28515625" style="296" customWidth="1"/>
    <col min="5642" max="5642" width="15.7109375" style="296" customWidth="1"/>
    <col min="5643" max="5643" width="43.28515625" style="296" bestFit="1" customWidth="1"/>
    <col min="5644" max="5652" width="8.28515625" style="296" customWidth="1"/>
    <col min="5653" max="5653" width="9" style="296" customWidth="1"/>
    <col min="5654" max="5654" width="8.28515625" style="296" customWidth="1"/>
    <col min="5655" max="5683" width="7.7109375" style="296" customWidth="1"/>
    <col min="5684" max="5684" width="8.7109375" style="296" customWidth="1"/>
    <col min="5685" max="5685" width="8.28515625" style="296" customWidth="1"/>
    <col min="5686" max="5686" width="8.7109375" style="296" customWidth="1"/>
    <col min="5687" max="5896" width="11.7109375" style="296"/>
    <col min="5897" max="5897" width="13.28515625" style="296" customWidth="1"/>
    <col min="5898" max="5898" width="15.7109375" style="296" customWidth="1"/>
    <col min="5899" max="5899" width="43.28515625" style="296" bestFit="1" customWidth="1"/>
    <col min="5900" max="5908" width="8.28515625" style="296" customWidth="1"/>
    <col min="5909" max="5909" width="9" style="296" customWidth="1"/>
    <col min="5910" max="5910" width="8.28515625" style="296" customWidth="1"/>
    <col min="5911" max="5939" width="7.7109375" style="296" customWidth="1"/>
    <col min="5940" max="5940" width="8.7109375" style="296" customWidth="1"/>
    <col min="5941" max="5941" width="8.28515625" style="296" customWidth="1"/>
    <col min="5942" max="5942" width="8.7109375" style="296" customWidth="1"/>
    <col min="5943" max="6152" width="11.7109375" style="296"/>
    <col min="6153" max="6153" width="13.28515625" style="296" customWidth="1"/>
    <col min="6154" max="6154" width="15.7109375" style="296" customWidth="1"/>
    <col min="6155" max="6155" width="43.28515625" style="296" bestFit="1" customWidth="1"/>
    <col min="6156" max="6164" width="8.28515625" style="296" customWidth="1"/>
    <col min="6165" max="6165" width="9" style="296" customWidth="1"/>
    <col min="6166" max="6166" width="8.28515625" style="296" customWidth="1"/>
    <col min="6167" max="6195" width="7.7109375" style="296" customWidth="1"/>
    <col min="6196" max="6196" width="8.7109375" style="296" customWidth="1"/>
    <col min="6197" max="6197" width="8.28515625" style="296" customWidth="1"/>
    <col min="6198" max="6198" width="8.7109375" style="296" customWidth="1"/>
    <col min="6199" max="6408" width="11.7109375" style="296"/>
    <col min="6409" max="6409" width="13.28515625" style="296" customWidth="1"/>
    <col min="6410" max="6410" width="15.7109375" style="296" customWidth="1"/>
    <col min="6411" max="6411" width="43.28515625" style="296" bestFit="1" customWidth="1"/>
    <col min="6412" max="6420" width="8.28515625" style="296" customWidth="1"/>
    <col min="6421" max="6421" width="9" style="296" customWidth="1"/>
    <col min="6422" max="6422" width="8.28515625" style="296" customWidth="1"/>
    <col min="6423" max="6451" width="7.7109375" style="296" customWidth="1"/>
    <col min="6452" max="6452" width="8.7109375" style="296" customWidth="1"/>
    <col min="6453" max="6453" width="8.28515625" style="296" customWidth="1"/>
    <col min="6454" max="6454" width="8.7109375" style="296" customWidth="1"/>
    <col min="6455" max="6664" width="11.7109375" style="296"/>
    <col min="6665" max="6665" width="13.28515625" style="296" customWidth="1"/>
    <col min="6666" max="6666" width="15.7109375" style="296" customWidth="1"/>
    <col min="6667" max="6667" width="43.28515625" style="296" bestFit="1" customWidth="1"/>
    <col min="6668" max="6676" width="8.28515625" style="296" customWidth="1"/>
    <col min="6677" max="6677" width="9" style="296" customWidth="1"/>
    <col min="6678" max="6678" width="8.28515625" style="296" customWidth="1"/>
    <col min="6679" max="6707" width="7.7109375" style="296" customWidth="1"/>
    <col min="6708" max="6708" width="8.7109375" style="296" customWidth="1"/>
    <col min="6709" max="6709" width="8.28515625" style="296" customWidth="1"/>
    <col min="6710" max="6710" width="8.7109375" style="296" customWidth="1"/>
    <col min="6711" max="6920" width="11.7109375" style="296"/>
    <col min="6921" max="6921" width="13.28515625" style="296" customWidth="1"/>
    <col min="6922" max="6922" width="15.7109375" style="296" customWidth="1"/>
    <col min="6923" max="6923" width="43.28515625" style="296" bestFit="1" customWidth="1"/>
    <col min="6924" max="6932" width="8.28515625" style="296" customWidth="1"/>
    <col min="6933" max="6933" width="9" style="296" customWidth="1"/>
    <col min="6934" max="6934" width="8.28515625" style="296" customWidth="1"/>
    <col min="6935" max="6963" width="7.7109375" style="296" customWidth="1"/>
    <col min="6964" max="6964" width="8.7109375" style="296" customWidth="1"/>
    <col min="6965" max="6965" width="8.28515625" style="296" customWidth="1"/>
    <col min="6966" max="6966" width="8.7109375" style="296" customWidth="1"/>
    <col min="6967" max="7176" width="11.7109375" style="296"/>
    <col min="7177" max="7177" width="13.28515625" style="296" customWidth="1"/>
    <col min="7178" max="7178" width="15.7109375" style="296" customWidth="1"/>
    <col min="7179" max="7179" width="43.28515625" style="296" bestFit="1" customWidth="1"/>
    <col min="7180" max="7188" width="8.28515625" style="296" customWidth="1"/>
    <col min="7189" max="7189" width="9" style="296" customWidth="1"/>
    <col min="7190" max="7190" width="8.28515625" style="296" customWidth="1"/>
    <col min="7191" max="7219" width="7.7109375" style="296" customWidth="1"/>
    <col min="7220" max="7220" width="8.7109375" style="296" customWidth="1"/>
    <col min="7221" max="7221" width="8.28515625" style="296" customWidth="1"/>
    <col min="7222" max="7222" width="8.7109375" style="296" customWidth="1"/>
    <col min="7223" max="7432" width="11.7109375" style="296"/>
    <col min="7433" max="7433" width="13.28515625" style="296" customWidth="1"/>
    <col min="7434" max="7434" width="15.7109375" style="296" customWidth="1"/>
    <col min="7435" max="7435" width="43.28515625" style="296" bestFit="1" customWidth="1"/>
    <col min="7436" max="7444" width="8.28515625" style="296" customWidth="1"/>
    <col min="7445" max="7445" width="9" style="296" customWidth="1"/>
    <col min="7446" max="7446" width="8.28515625" style="296" customWidth="1"/>
    <col min="7447" max="7475" width="7.7109375" style="296" customWidth="1"/>
    <col min="7476" max="7476" width="8.7109375" style="296" customWidth="1"/>
    <col min="7477" max="7477" width="8.28515625" style="296" customWidth="1"/>
    <col min="7478" max="7478" width="8.7109375" style="296" customWidth="1"/>
    <col min="7479" max="7688" width="11.7109375" style="296"/>
    <col min="7689" max="7689" width="13.28515625" style="296" customWidth="1"/>
    <col min="7690" max="7690" width="15.7109375" style="296" customWidth="1"/>
    <col min="7691" max="7691" width="43.28515625" style="296" bestFit="1" customWidth="1"/>
    <col min="7692" max="7700" width="8.28515625" style="296" customWidth="1"/>
    <col min="7701" max="7701" width="9" style="296" customWidth="1"/>
    <col min="7702" max="7702" width="8.28515625" style="296" customWidth="1"/>
    <col min="7703" max="7731" width="7.7109375" style="296" customWidth="1"/>
    <col min="7732" max="7732" width="8.7109375" style="296" customWidth="1"/>
    <col min="7733" max="7733" width="8.28515625" style="296" customWidth="1"/>
    <col min="7734" max="7734" width="8.7109375" style="296" customWidth="1"/>
    <col min="7735" max="7944" width="11.7109375" style="296"/>
    <col min="7945" max="7945" width="13.28515625" style="296" customWidth="1"/>
    <col min="7946" max="7946" width="15.7109375" style="296" customWidth="1"/>
    <col min="7947" max="7947" width="43.28515625" style="296" bestFit="1" customWidth="1"/>
    <col min="7948" max="7956" width="8.28515625" style="296" customWidth="1"/>
    <col min="7957" max="7957" width="9" style="296" customWidth="1"/>
    <col min="7958" max="7958" width="8.28515625" style="296" customWidth="1"/>
    <col min="7959" max="7987" width="7.7109375" style="296" customWidth="1"/>
    <col min="7988" max="7988" width="8.7109375" style="296" customWidth="1"/>
    <col min="7989" max="7989" width="8.28515625" style="296" customWidth="1"/>
    <col min="7990" max="7990" width="8.7109375" style="296" customWidth="1"/>
    <col min="7991" max="8200" width="11.7109375" style="296"/>
    <col min="8201" max="8201" width="13.28515625" style="296" customWidth="1"/>
    <col min="8202" max="8202" width="15.7109375" style="296" customWidth="1"/>
    <col min="8203" max="8203" width="43.28515625" style="296" bestFit="1" customWidth="1"/>
    <col min="8204" max="8212" width="8.28515625" style="296" customWidth="1"/>
    <col min="8213" max="8213" width="9" style="296" customWidth="1"/>
    <col min="8214" max="8214" width="8.28515625" style="296" customWidth="1"/>
    <col min="8215" max="8243" width="7.7109375" style="296" customWidth="1"/>
    <col min="8244" max="8244" width="8.7109375" style="296" customWidth="1"/>
    <col min="8245" max="8245" width="8.28515625" style="296" customWidth="1"/>
    <col min="8246" max="8246" width="8.7109375" style="296" customWidth="1"/>
    <col min="8247" max="8456" width="11.7109375" style="296"/>
    <col min="8457" max="8457" width="13.28515625" style="296" customWidth="1"/>
    <col min="8458" max="8458" width="15.7109375" style="296" customWidth="1"/>
    <col min="8459" max="8459" width="43.28515625" style="296" bestFit="1" customWidth="1"/>
    <col min="8460" max="8468" width="8.28515625" style="296" customWidth="1"/>
    <col min="8469" max="8469" width="9" style="296" customWidth="1"/>
    <col min="8470" max="8470" width="8.28515625" style="296" customWidth="1"/>
    <col min="8471" max="8499" width="7.7109375" style="296" customWidth="1"/>
    <col min="8500" max="8500" width="8.7109375" style="296" customWidth="1"/>
    <col min="8501" max="8501" width="8.28515625" style="296" customWidth="1"/>
    <col min="8502" max="8502" width="8.7109375" style="296" customWidth="1"/>
    <col min="8503" max="8712" width="11.7109375" style="296"/>
    <col min="8713" max="8713" width="13.28515625" style="296" customWidth="1"/>
    <col min="8714" max="8714" width="15.7109375" style="296" customWidth="1"/>
    <col min="8715" max="8715" width="43.28515625" style="296" bestFit="1" customWidth="1"/>
    <col min="8716" max="8724" width="8.28515625" style="296" customWidth="1"/>
    <col min="8725" max="8725" width="9" style="296" customWidth="1"/>
    <col min="8726" max="8726" width="8.28515625" style="296" customWidth="1"/>
    <col min="8727" max="8755" width="7.7109375" style="296" customWidth="1"/>
    <col min="8756" max="8756" width="8.7109375" style="296" customWidth="1"/>
    <col min="8757" max="8757" width="8.28515625" style="296" customWidth="1"/>
    <col min="8758" max="8758" width="8.7109375" style="296" customWidth="1"/>
    <col min="8759" max="8968" width="11.7109375" style="296"/>
    <col min="8969" max="8969" width="13.28515625" style="296" customWidth="1"/>
    <col min="8970" max="8970" width="15.7109375" style="296" customWidth="1"/>
    <col min="8971" max="8971" width="43.28515625" style="296" bestFit="1" customWidth="1"/>
    <col min="8972" max="8980" width="8.28515625" style="296" customWidth="1"/>
    <col min="8981" max="8981" width="9" style="296" customWidth="1"/>
    <col min="8982" max="8982" width="8.28515625" style="296" customWidth="1"/>
    <col min="8983" max="9011" width="7.7109375" style="296" customWidth="1"/>
    <col min="9012" max="9012" width="8.7109375" style="296" customWidth="1"/>
    <col min="9013" max="9013" width="8.28515625" style="296" customWidth="1"/>
    <col min="9014" max="9014" width="8.7109375" style="296" customWidth="1"/>
    <col min="9015" max="9224" width="11.7109375" style="296"/>
    <col min="9225" max="9225" width="13.28515625" style="296" customWidth="1"/>
    <col min="9226" max="9226" width="15.7109375" style="296" customWidth="1"/>
    <col min="9227" max="9227" width="43.28515625" style="296" bestFit="1" customWidth="1"/>
    <col min="9228" max="9236" width="8.28515625" style="296" customWidth="1"/>
    <col min="9237" max="9237" width="9" style="296" customWidth="1"/>
    <col min="9238" max="9238" width="8.28515625" style="296" customWidth="1"/>
    <col min="9239" max="9267" width="7.7109375" style="296" customWidth="1"/>
    <col min="9268" max="9268" width="8.7109375" style="296" customWidth="1"/>
    <col min="9269" max="9269" width="8.28515625" style="296" customWidth="1"/>
    <col min="9270" max="9270" width="8.7109375" style="296" customWidth="1"/>
    <col min="9271" max="9480" width="11.7109375" style="296"/>
    <col min="9481" max="9481" width="13.28515625" style="296" customWidth="1"/>
    <col min="9482" max="9482" width="15.7109375" style="296" customWidth="1"/>
    <col min="9483" max="9483" width="43.28515625" style="296" bestFit="1" customWidth="1"/>
    <col min="9484" max="9492" width="8.28515625" style="296" customWidth="1"/>
    <col min="9493" max="9493" width="9" style="296" customWidth="1"/>
    <col min="9494" max="9494" width="8.28515625" style="296" customWidth="1"/>
    <col min="9495" max="9523" width="7.7109375" style="296" customWidth="1"/>
    <col min="9524" max="9524" width="8.7109375" style="296" customWidth="1"/>
    <col min="9525" max="9525" width="8.28515625" style="296" customWidth="1"/>
    <col min="9526" max="9526" width="8.7109375" style="296" customWidth="1"/>
    <col min="9527" max="9736" width="11.7109375" style="296"/>
    <col min="9737" max="9737" width="13.28515625" style="296" customWidth="1"/>
    <col min="9738" max="9738" width="15.7109375" style="296" customWidth="1"/>
    <col min="9739" max="9739" width="43.28515625" style="296" bestFit="1" customWidth="1"/>
    <col min="9740" max="9748" width="8.28515625" style="296" customWidth="1"/>
    <col min="9749" max="9749" width="9" style="296" customWidth="1"/>
    <col min="9750" max="9750" width="8.28515625" style="296" customWidth="1"/>
    <col min="9751" max="9779" width="7.7109375" style="296" customWidth="1"/>
    <col min="9780" max="9780" width="8.7109375" style="296" customWidth="1"/>
    <col min="9781" max="9781" width="8.28515625" style="296" customWidth="1"/>
    <col min="9782" max="9782" width="8.7109375" style="296" customWidth="1"/>
    <col min="9783" max="9992" width="11.7109375" style="296"/>
    <col min="9993" max="9993" width="13.28515625" style="296" customWidth="1"/>
    <col min="9994" max="9994" width="15.7109375" style="296" customWidth="1"/>
    <col min="9995" max="9995" width="43.28515625" style="296" bestFit="1" customWidth="1"/>
    <col min="9996" max="10004" width="8.28515625" style="296" customWidth="1"/>
    <col min="10005" max="10005" width="9" style="296" customWidth="1"/>
    <col min="10006" max="10006" width="8.28515625" style="296" customWidth="1"/>
    <col min="10007" max="10035" width="7.7109375" style="296" customWidth="1"/>
    <col min="10036" max="10036" width="8.7109375" style="296" customWidth="1"/>
    <col min="10037" max="10037" width="8.28515625" style="296" customWidth="1"/>
    <col min="10038" max="10038" width="8.7109375" style="296" customWidth="1"/>
    <col min="10039" max="10248" width="11.7109375" style="296"/>
    <col min="10249" max="10249" width="13.28515625" style="296" customWidth="1"/>
    <col min="10250" max="10250" width="15.7109375" style="296" customWidth="1"/>
    <col min="10251" max="10251" width="43.28515625" style="296" bestFit="1" customWidth="1"/>
    <col min="10252" max="10260" width="8.28515625" style="296" customWidth="1"/>
    <col min="10261" max="10261" width="9" style="296" customWidth="1"/>
    <col min="10262" max="10262" width="8.28515625" style="296" customWidth="1"/>
    <col min="10263" max="10291" width="7.7109375" style="296" customWidth="1"/>
    <col min="10292" max="10292" width="8.7109375" style="296" customWidth="1"/>
    <col min="10293" max="10293" width="8.28515625" style="296" customWidth="1"/>
    <col min="10294" max="10294" width="8.7109375" style="296" customWidth="1"/>
    <col min="10295" max="10504" width="11.7109375" style="296"/>
    <col min="10505" max="10505" width="13.28515625" style="296" customWidth="1"/>
    <col min="10506" max="10506" width="15.7109375" style="296" customWidth="1"/>
    <col min="10507" max="10507" width="43.28515625" style="296" bestFit="1" customWidth="1"/>
    <col min="10508" max="10516" width="8.28515625" style="296" customWidth="1"/>
    <col min="10517" max="10517" width="9" style="296" customWidth="1"/>
    <col min="10518" max="10518" width="8.28515625" style="296" customWidth="1"/>
    <col min="10519" max="10547" width="7.7109375" style="296" customWidth="1"/>
    <col min="10548" max="10548" width="8.7109375" style="296" customWidth="1"/>
    <col min="10549" max="10549" width="8.28515625" style="296" customWidth="1"/>
    <col min="10550" max="10550" width="8.7109375" style="296" customWidth="1"/>
    <col min="10551" max="10760" width="11.7109375" style="296"/>
    <col min="10761" max="10761" width="13.28515625" style="296" customWidth="1"/>
    <col min="10762" max="10762" width="15.7109375" style="296" customWidth="1"/>
    <col min="10763" max="10763" width="43.28515625" style="296" bestFit="1" customWidth="1"/>
    <col min="10764" max="10772" width="8.28515625" style="296" customWidth="1"/>
    <col min="10773" max="10773" width="9" style="296" customWidth="1"/>
    <col min="10774" max="10774" width="8.28515625" style="296" customWidth="1"/>
    <col min="10775" max="10803" width="7.7109375" style="296" customWidth="1"/>
    <col min="10804" max="10804" width="8.7109375" style="296" customWidth="1"/>
    <col min="10805" max="10805" width="8.28515625" style="296" customWidth="1"/>
    <col min="10806" max="10806" width="8.7109375" style="296" customWidth="1"/>
    <col min="10807" max="11016" width="11.7109375" style="296"/>
    <col min="11017" max="11017" width="13.28515625" style="296" customWidth="1"/>
    <col min="11018" max="11018" width="15.7109375" style="296" customWidth="1"/>
    <col min="11019" max="11019" width="43.28515625" style="296" bestFit="1" customWidth="1"/>
    <col min="11020" max="11028" width="8.28515625" style="296" customWidth="1"/>
    <col min="11029" max="11029" width="9" style="296" customWidth="1"/>
    <col min="11030" max="11030" width="8.28515625" style="296" customWidth="1"/>
    <col min="11031" max="11059" width="7.7109375" style="296" customWidth="1"/>
    <col min="11060" max="11060" width="8.7109375" style="296" customWidth="1"/>
    <col min="11061" max="11061" width="8.28515625" style="296" customWidth="1"/>
    <col min="11062" max="11062" width="8.7109375" style="296" customWidth="1"/>
    <col min="11063" max="11272" width="11.7109375" style="296"/>
    <col min="11273" max="11273" width="13.28515625" style="296" customWidth="1"/>
    <col min="11274" max="11274" width="15.7109375" style="296" customWidth="1"/>
    <col min="11275" max="11275" width="43.28515625" style="296" bestFit="1" customWidth="1"/>
    <col min="11276" max="11284" width="8.28515625" style="296" customWidth="1"/>
    <col min="11285" max="11285" width="9" style="296" customWidth="1"/>
    <col min="11286" max="11286" width="8.28515625" style="296" customWidth="1"/>
    <col min="11287" max="11315" width="7.7109375" style="296" customWidth="1"/>
    <col min="11316" max="11316" width="8.7109375" style="296" customWidth="1"/>
    <col min="11317" max="11317" width="8.28515625" style="296" customWidth="1"/>
    <col min="11318" max="11318" width="8.7109375" style="296" customWidth="1"/>
    <col min="11319" max="11528" width="11.7109375" style="296"/>
    <col min="11529" max="11529" width="13.28515625" style="296" customWidth="1"/>
    <col min="11530" max="11530" width="15.7109375" style="296" customWidth="1"/>
    <col min="11531" max="11531" width="43.28515625" style="296" bestFit="1" customWidth="1"/>
    <col min="11532" max="11540" width="8.28515625" style="296" customWidth="1"/>
    <col min="11541" max="11541" width="9" style="296" customWidth="1"/>
    <col min="11542" max="11542" width="8.28515625" style="296" customWidth="1"/>
    <col min="11543" max="11571" width="7.7109375" style="296" customWidth="1"/>
    <col min="11572" max="11572" width="8.7109375" style="296" customWidth="1"/>
    <col min="11573" max="11573" width="8.28515625" style="296" customWidth="1"/>
    <col min="11574" max="11574" width="8.7109375" style="296" customWidth="1"/>
    <col min="11575" max="11784" width="11.7109375" style="296"/>
    <col min="11785" max="11785" width="13.28515625" style="296" customWidth="1"/>
    <col min="11786" max="11786" width="15.7109375" style="296" customWidth="1"/>
    <col min="11787" max="11787" width="43.28515625" style="296" bestFit="1" customWidth="1"/>
    <col min="11788" max="11796" width="8.28515625" style="296" customWidth="1"/>
    <col min="11797" max="11797" width="9" style="296" customWidth="1"/>
    <col min="11798" max="11798" width="8.28515625" style="296" customWidth="1"/>
    <col min="11799" max="11827" width="7.7109375" style="296" customWidth="1"/>
    <col min="11828" max="11828" width="8.7109375" style="296" customWidth="1"/>
    <col min="11829" max="11829" width="8.28515625" style="296" customWidth="1"/>
    <col min="11830" max="11830" width="8.7109375" style="296" customWidth="1"/>
    <col min="11831" max="12040" width="11.7109375" style="296"/>
    <col min="12041" max="12041" width="13.28515625" style="296" customWidth="1"/>
    <col min="12042" max="12042" width="15.7109375" style="296" customWidth="1"/>
    <col min="12043" max="12043" width="43.28515625" style="296" bestFit="1" customWidth="1"/>
    <col min="12044" max="12052" width="8.28515625" style="296" customWidth="1"/>
    <col min="12053" max="12053" width="9" style="296" customWidth="1"/>
    <col min="12054" max="12054" width="8.28515625" style="296" customWidth="1"/>
    <col min="12055" max="12083" width="7.7109375" style="296" customWidth="1"/>
    <col min="12084" max="12084" width="8.7109375" style="296" customWidth="1"/>
    <col min="12085" max="12085" width="8.28515625" style="296" customWidth="1"/>
    <col min="12086" max="12086" width="8.7109375" style="296" customWidth="1"/>
    <col min="12087" max="12296" width="11.7109375" style="296"/>
    <col min="12297" max="12297" width="13.28515625" style="296" customWidth="1"/>
    <col min="12298" max="12298" width="15.7109375" style="296" customWidth="1"/>
    <col min="12299" max="12299" width="43.28515625" style="296" bestFit="1" customWidth="1"/>
    <col min="12300" max="12308" width="8.28515625" style="296" customWidth="1"/>
    <col min="12309" max="12309" width="9" style="296" customWidth="1"/>
    <col min="12310" max="12310" width="8.28515625" style="296" customWidth="1"/>
    <col min="12311" max="12339" width="7.7109375" style="296" customWidth="1"/>
    <col min="12340" max="12340" width="8.7109375" style="296" customWidth="1"/>
    <col min="12341" max="12341" width="8.28515625" style="296" customWidth="1"/>
    <col min="12342" max="12342" width="8.7109375" style="296" customWidth="1"/>
    <col min="12343" max="12552" width="11.7109375" style="296"/>
    <col min="12553" max="12553" width="13.28515625" style="296" customWidth="1"/>
    <col min="12554" max="12554" width="15.7109375" style="296" customWidth="1"/>
    <col min="12555" max="12555" width="43.28515625" style="296" bestFit="1" customWidth="1"/>
    <col min="12556" max="12564" width="8.28515625" style="296" customWidth="1"/>
    <col min="12565" max="12565" width="9" style="296" customWidth="1"/>
    <col min="12566" max="12566" width="8.28515625" style="296" customWidth="1"/>
    <col min="12567" max="12595" width="7.7109375" style="296" customWidth="1"/>
    <col min="12596" max="12596" width="8.7109375" style="296" customWidth="1"/>
    <col min="12597" max="12597" width="8.28515625" style="296" customWidth="1"/>
    <col min="12598" max="12598" width="8.7109375" style="296" customWidth="1"/>
    <col min="12599" max="12808" width="11.7109375" style="296"/>
    <col min="12809" max="12809" width="13.28515625" style="296" customWidth="1"/>
    <col min="12810" max="12810" width="15.7109375" style="296" customWidth="1"/>
    <col min="12811" max="12811" width="43.28515625" style="296" bestFit="1" customWidth="1"/>
    <col min="12812" max="12820" width="8.28515625" style="296" customWidth="1"/>
    <col min="12821" max="12821" width="9" style="296" customWidth="1"/>
    <col min="12822" max="12822" width="8.28515625" style="296" customWidth="1"/>
    <col min="12823" max="12851" width="7.7109375" style="296" customWidth="1"/>
    <col min="12852" max="12852" width="8.7109375" style="296" customWidth="1"/>
    <col min="12853" max="12853" width="8.28515625" style="296" customWidth="1"/>
    <col min="12854" max="12854" width="8.7109375" style="296" customWidth="1"/>
    <col min="12855" max="13064" width="11.7109375" style="296"/>
    <col min="13065" max="13065" width="13.28515625" style="296" customWidth="1"/>
    <col min="13066" max="13066" width="15.7109375" style="296" customWidth="1"/>
    <col min="13067" max="13067" width="43.28515625" style="296" bestFit="1" customWidth="1"/>
    <col min="13068" max="13076" width="8.28515625" style="296" customWidth="1"/>
    <col min="13077" max="13077" width="9" style="296" customWidth="1"/>
    <col min="13078" max="13078" width="8.28515625" style="296" customWidth="1"/>
    <col min="13079" max="13107" width="7.7109375" style="296" customWidth="1"/>
    <col min="13108" max="13108" width="8.7109375" style="296" customWidth="1"/>
    <col min="13109" max="13109" width="8.28515625" style="296" customWidth="1"/>
    <col min="13110" max="13110" width="8.7109375" style="296" customWidth="1"/>
    <col min="13111" max="13320" width="11.7109375" style="296"/>
    <col min="13321" max="13321" width="13.28515625" style="296" customWidth="1"/>
    <col min="13322" max="13322" width="15.7109375" style="296" customWidth="1"/>
    <col min="13323" max="13323" width="43.28515625" style="296" bestFit="1" customWidth="1"/>
    <col min="13324" max="13332" width="8.28515625" style="296" customWidth="1"/>
    <col min="13333" max="13333" width="9" style="296" customWidth="1"/>
    <col min="13334" max="13334" width="8.28515625" style="296" customWidth="1"/>
    <col min="13335" max="13363" width="7.7109375" style="296" customWidth="1"/>
    <col min="13364" max="13364" width="8.7109375" style="296" customWidth="1"/>
    <col min="13365" max="13365" width="8.28515625" style="296" customWidth="1"/>
    <col min="13366" max="13366" width="8.7109375" style="296" customWidth="1"/>
    <col min="13367" max="13576" width="11.7109375" style="296"/>
    <col min="13577" max="13577" width="13.28515625" style="296" customWidth="1"/>
    <col min="13578" max="13578" width="15.7109375" style="296" customWidth="1"/>
    <col min="13579" max="13579" width="43.28515625" style="296" bestFit="1" customWidth="1"/>
    <col min="13580" max="13588" width="8.28515625" style="296" customWidth="1"/>
    <col min="13589" max="13589" width="9" style="296" customWidth="1"/>
    <col min="13590" max="13590" width="8.28515625" style="296" customWidth="1"/>
    <col min="13591" max="13619" width="7.7109375" style="296" customWidth="1"/>
    <col min="13620" max="13620" width="8.7109375" style="296" customWidth="1"/>
    <col min="13621" max="13621" width="8.28515625" style="296" customWidth="1"/>
    <col min="13622" max="13622" width="8.7109375" style="296" customWidth="1"/>
    <col min="13623" max="13832" width="11.7109375" style="296"/>
    <col min="13833" max="13833" width="13.28515625" style="296" customWidth="1"/>
    <col min="13834" max="13834" width="15.7109375" style="296" customWidth="1"/>
    <col min="13835" max="13835" width="43.28515625" style="296" bestFit="1" customWidth="1"/>
    <col min="13836" max="13844" width="8.28515625" style="296" customWidth="1"/>
    <col min="13845" max="13845" width="9" style="296" customWidth="1"/>
    <col min="13846" max="13846" width="8.28515625" style="296" customWidth="1"/>
    <col min="13847" max="13875" width="7.7109375" style="296" customWidth="1"/>
    <col min="13876" max="13876" width="8.7109375" style="296" customWidth="1"/>
    <col min="13877" max="13877" width="8.28515625" style="296" customWidth="1"/>
    <col min="13878" max="13878" width="8.7109375" style="296" customWidth="1"/>
    <col min="13879" max="14088" width="11.7109375" style="296"/>
    <col min="14089" max="14089" width="13.28515625" style="296" customWidth="1"/>
    <col min="14090" max="14090" width="15.7109375" style="296" customWidth="1"/>
    <col min="14091" max="14091" width="43.28515625" style="296" bestFit="1" customWidth="1"/>
    <col min="14092" max="14100" width="8.28515625" style="296" customWidth="1"/>
    <col min="14101" max="14101" width="9" style="296" customWidth="1"/>
    <col min="14102" max="14102" width="8.28515625" style="296" customWidth="1"/>
    <col min="14103" max="14131" width="7.7109375" style="296" customWidth="1"/>
    <col min="14132" max="14132" width="8.7109375" style="296" customWidth="1"/>
    <col min="14133" max="14133" width="8.28515625" style="296" customWidth="1"/>
    <col min="14134" max="14134" width="8.7109375" style="296" customWidth="1"/>
    <col min="14135" max="14344" width="11.7109375" style="296"/>
    <col min="14345" max="14345" width="13.28515625" style="296" customWidth="1"/>
    <col min="14346" max="14346" width="15.7109375" style="296" customWidth="1"/>
    <col min="14347" max="14347" width="43.28515625" style="296" bestFit="1" customWidth="1"/>
    <col min="14348" max="14356" width="8.28515625" style="296" customWidth="1"/>
    <col min="14357" max="14357" width="9" style="296" customWidth="1"/>
    <col min="14358" max="14358" width="8.28515625" style="296" customWidth="1"/>
    <col min="14359" max="14387" width="7.7109375" style="296" customWidth="1"/>
    <col min="14388" max="14388" width="8.7109375" style="296" customWidth="1"/>
    <col min="14389" max="14389" width="8.28515625" style="296" customWidth="1"/>
    <col min="14390" max="14390" width="8.7109375" style="296" customWidth="1"/>
    <col min="14391" max="14600" width="11.7109375" style="296"/>
    <col min="14601" max="14601" width="13.28515625" style="296" customWidth="1"/>
    <col min="14602" max="14602" width="15.7109375" style="296" customWidth="1"/>
    <col min="14603" max="14603" width="43.28515625" style="296" bestFit="1" customWidth="1"/>
    <col min="14604" max="14612" width="8.28515625" style="296" customWidth="1"/>
    <col min="14613" max="14613" width="9" style="296" customWidth="1"/>
    <col min="14614" max="14614" width="8.28515625" style="296" customWidth="1"/>
    <col min="14615" max="14643" width="7.7109375" style="296" customWidth="1"/>
    <col min="14644" max="14644" width="8.7109375" style="296" customWidth="1"/>
    <col min="14645" max="14645" width="8.28515625" style="296" customWidth="1"/>
    <col min="14646" max="14646" width="8.7109375" style="296" customWidth="1"/>
    <col min="14647" max="14856" width="11.7109375" style="296"/>
    <col min="14857" max="14857" width="13.28515625" style="296" customWidth="1"/>
    <col min="14858" max="14858" width="15.7109375" style="296" customWidth="1"/>
    <col min="14859" max="14859" width="43.28515625" style="296" bestFit="1" customWidth="1"/>
    <col min="14860" max="14868" width="8.28515625" style="296" customWidth="1"/>
    <col min="14869" max="14869" width="9" style="296" customWidth="1"/>
    <col min="14870" max="14870" width="8.28515625" style="296" customWidth="1"/>
    <col min="14871" max="14899" width="7.7109375" style="296" customWidth="1"/>
    <col min="14900" max="14900" width="8.7109375" style="296" customWidth="1"/>
    <col min="14901" max="14901" width="8.28515625" style="296" customWidth="1"/>
    <col min="14902" max="14902" width="8.7109375" style="296" customWidth="1"/>
    <col min="14903" max="15112" width="11.7109375" style="296"/>
    <col min="15113" max="15113" width="13.28515625" style="296" customWidth="1"/>
    <col min="15114" max="15114" width="15.7109375" style="296" customWidth="1"/>
    <col min="15115" max="15115" width="43.28515625" style="296" bestFit="1" customWidth="1"/>
    <col min="15116" max="15124" width="8.28515625" style="296" customWidth="1"/>
    <col min="15125" max="15125" width="9" style="296" customWidth="1"/>
    <col min="15126" max="15126" width="8.28515625" style="296" customWidth="1"/>
    <col min="15127" max="15155" width="7.7109375" style="296" customWidth="1"/>
    <col min="15156" max="15156" width="8.7109375" style="296" customWidth="1"/>
    <col min="15157" max="15157" width="8.28515625" style="296" customWidth="1"/>
    <col min="15158" max="15158" width="8.7109375" style="296" customWidth="1"/>
    <col min="15159" max="15368" width="11.7109375" style="296"/>
    <col min="15369" max="15369" width="13.28515625" style="296" customWidth="1"/>
    <col min="15370" max="15370" width="15.7109375" style="296" customWidth="1"/>
    <col min="15371" max="15371" width="43.28515625" style="296" bestFit="1" customWidth="1"/>
    <col min="15372" max="15380" width="8.28515625" style="296" customWidth="1"/>
    <col min="15381" max="15381" width="9" style="296" customWidth="1"/>
    <col min="15382" max="15382" width="8.28515625" style="296" customWidth="1"/>
    <col min="15383" max="15411" width="7.7109375" style="296" customWidth="1"/>
    <col min="15412" max="15412" width="8.7109375" style="296" customWidth="1"/>
    <col min="15413" max="15413" width="8.28515625" style="296" customWidth="1"/>
    <col min="15414" max="15414" width="8.7109375" style="296" customWidth="1"/>
    <col min="15415" max="15624" width="11.7109375" style="296"/>
    <col min="15625" max="15625" width="13.28515625" style="296" customWidth="1"/>
    <col min="15626" max="15626" width="15.7109375" style="296" customWidth="1"/>
    <col min="15627" max="15627" width="43.28515625" style="296" bestFit="1" customWidth="1"/>
    <col min="15628" max="15636" width="8.28515625" style="296" customWidth="1"/>
    <col min="15637" max="15637" width="9" style="296" customWidth="1"/>
    <col min="15638" max="15638" width="8.28515625" style="296" customWidth="1"/>
    <col min="15639" max="15667" width="7.7109375" style="296" customWidth="1"/>
    <col min="15668" max="15668" width="8.7109375" style="296" customWidth="1"/>
    <col min="15669" max="15669" width="8.28515625" style="296" customWidth="1"/>
    <col min="15670" max="15670" width="8.7109375" style="296" customWidth="1"/>
    <col min="15671" max="15880" width="11.7109375" style="296"/>
    <col min="15881" max="15881" width="13.28515625" style="296" customWidth="1"/>
    <col min="15882" max="15882" width="15.7109375" style="296" customWidth="1"/>
    <col min="15883" max="15883" width="43.28515625" style="296" bestFit="1" customWidth="1"/>
    <col min="15884" max="15892" width="8.28515625" style="296" customWidth="1"/>
    <col min="15893" max="15893" width="9" style="296" customWidth="1"/>
    <col min="15894" max="15894" width="8.28515625" style="296" customWidth="1"/>
    <col min="15895" max="15923" width="7.7109375" style="296" customWidth="1"/>
    <col min="15924" max="15924" width="8.7109375" style="296" customWidth="1"/>
    <col min="15925" max="15925" width="8.28515625" style="296" customWidth="1"/>
    <col min="15926" max="15926" width="8.7109375" style="296" customWidth="1"/>
    <col min="15927" max="16136" width="11.7109375" style="296"/>
    <col min="16137" max="16137" width="13.28515625" style="296" customWidth="1"/>
    <col min="16138" max="16138" width="15.7109375" style="296" customWidth="1"/>
    <col min="16139" max="16139" width="43.28515625" style="296" bestFit="1" customWidth="1"/>
    <col min="16140" max="16148" width="8.28515625" style="296" customWidth="1"/>
    <col min="16149" max="16149" width="9" style="296" customWidth="1"/>
    <col min="16150" max="16150" width="8.28515625" style="296" customWidth="1"/>
    <col min="16151" max="16179" width="7.7109375" style="296" customWidth="1"/>
    <col min="16180" max="16180" width="8.7109375" style="296" customWidth="1"/>
    <col min="16181" max="16181" width="8.28515625" style="296" customWidth="1"/>
    <col min="16182" max="16182" width="8.7109375" style="296" customWidth="1"/>
    <col min="16183" max="16384" width="11.7109375" style="296"/>
  </cols>
  <sheetData>
    <row r="1" spans="1:54" ht="15">
      <c r="A1" s="353" t="s">
        <v>267</v>
      </c>
      <c r="K1" s="318"/>
      <c r="L1" s="318"/>
      <c r="M1" s="318"/>
      <c r="N1" s="318"/>
      <c r="O1" s="318"/>
      <c r="P1" s="318"/>
      <c r="Q1" s="318"/>
      <c r="R1" s="318"/>
      <c r="S1" s="318"/>
      <c r="T1" s="318"/>
    </row>
    <row r="2" spans="1:54" ht="15">
      <c r="A2" s="352"/>
      <c r="B2" s="351"/>
      <c r="D2" s="350"/>
      <c r="E2" s="302"/>
      <c r="F2" s="349"/>
      <c r="G2" s="349"/>
      <c r="H2" s="349"/>
      <c r="I2" s="349"/>
      <c r="J2" s="347"/>
      <c r="K2" s="348"/>
      <c r="L2" s="260"/>
      <c r="M2" s="260"/>
      <c r="N2" s="260"/>
      <c r="O2" s="260"/>
      <c r="Q2" s="260"/>
      <c r="R2" s="260"/>
      <c r="S2" s="260"/>
      <c r="T2" s="260"/>
      <c r="U2" s="260"/>
      <c r="V2" s="260"/>
      <c r="W2" s="260"/>
      <c r="X2" s="260"/>
      <c r="Y2" s="260"/>
      <c r="Z2" s="260"/>
      <c r="AA2" s="260"/>
      <c r="AB2" s="260"/>
      <c r="AC2" s="260"/>
      <c r="AD2" s="260"/>
      <c r="AE2" s="260"/>
      <c r="AF2" s="260"/>
      <c r="AG2" s="260"/>
      <c r="AH2" s="260"/>
      <c r="AI2" s="260"/>
      <c r="AJ2" s="260"/>
      <c r="AK2" s="260"/>
      <c r="AL2" s="260"/>
      <c r="AM2" s="260"/>
      <c r="AN2" s="260"/>
      <c r="AO2" s="260"/>
      <c r="AP2" s="260"/>
      <c r="AQ2" s="260"/>
      <c r="AR2" s="260"/>
      <c r="AS2" s="260"/>
      <c r="AT2" s="260"/>
      <c r="AU2" s="260"/>
      <c r="AV2" s="260"/>
      <c r="AW2" s="260"/>
      <c r="AX2" s="260"/>
      <c r="AY2" s="260"/>
      <c r="AZ2" s="260"/>
      <c r="BA2" s="260"/>
      <c r="BB2" s="335"/>
    </row>
    <row r="3" spans="1:54">
      <c r="A3" s="310"/>
      <c r="B3" s="310"/>
      <c r="C3" s="310"/>
      <c r="D3" s="310"/>
      <c r="E3" s="310"/>
      <c r="F3" s="310"/>
      <c r="G3" s="310"/>
      <c r="H3" s="310"/>
      <c r="I3" s="310"/>
      <c r="J3" s="347"/>
      <c r="P3" s="344"/>
    </row>
    <row r="4" spans="1:54">
      <c r="A4" s="310" t="s">
        <v>232</v>
      </c>
      <c r="B4" s="310"/>
      <c r="C4" s="310"/>
      <c r="D4" s="310"/>
      <c r="E4" s="310"/>
      <c r="F4" s="310"/>
      <c r="G4" s="310"/>
      <c r="H4" s="310"/>
      <c r="I4" s="310"/>
      <c r="J4" s="340"/>
      <c r="K4" s="310" t="s">
        <v>232</v>
      </c>
      <c r="L4" s="346">
        <v>1990</v>
      </c>
      <c r="M4" s="346">
        <v>2000</v>
      </c>
      <c r="N4" s="346">
        <v>2005</v>
      </c>
      <c r="O4" s="346">
        <v>2010</v>
      </c>
      <c r="P4" s="346">
        <v>2015</v>
      </c>
      <c r="Q4" s="346">
        <v>2019</v>
      </c>
      <c r="R4" s="346">
        <v>2020</v>
      </c>
      <c r="S4" s="346">
        <v>2021</v>
      </c>
      <c r="T4" s="346">
        <v>2022</v>
      </c>
      <c r="U4" s="346">
        <v>2023</v>
      </c>
      <c r="V4" s="341"/>
    </row>
    <row r="5" spans="1:54">
      <c r="A5" s="310"/>
      <c r="B5" s="310"/>
      <c r="C5" s="310"/>
      <c r="D5" s="310"/>
      <c r="E5" s="310"/>
      <c r="F5" s="310"/>
      <c r="G5" s="310"/>
      <c r="H5" s="310"/>
      <c r="I5" s="310"/>
      <c r="J5" s="340"/>
      <c r="K5" s="329" t="s">
        <v>266</v>
      </c>
      <c r="L5" s="344">
        <v>-14.290694999999999</v>
      </c>
      <c r="M5" s="344">
        <v>-20.942848999999999</v>
      </c>
      <c r="N5" s="344">
        <v>-27.51061</v>
      </c>
      <c r="O5" s="344">
        <v>-23.056000000000001</v>
      </c>
      <c r="P5" s="344">
        <v>-21.284839999999999</v>
      </c>
      <c r="Q5" s="344">
        <v>-17.397809599999995</v>
      </c>
      <c r="R5" s="344">
        <v>-12.7747755602</v>
      </c>
      <c r="S5" s="344">
        <v>-12.614234803699997</v>
      </c>
      <c r="T5" s="344">
        <v>-13.8254326947</v>
      </c>
      <c r="U5" s="344">
        <v>-14.665147792600001</v>
      </c>
      <c r="V5" s="341"/>
      <c r="W5" s="329"/>
    </row>
    <row r="6" spans="1:54">
      <c r="A6" s="310"/>
      <c r="B6" s="310"/>
      <c r="C6" s="310"/>
      <c r="D6" s="310"/>
      <c r="E6" s="310"/>
      <c r="F6" s="310"/>
      <c r="G6" s="310"/>
      <c r="H6" s="310"/>
      <c r="I6" s="310"/>
      <c r="J6" s="340"/>
      <c r="K6" s="336" t="s">
        <v>265</v>
      </c>
      <c r="L6" s="344">
        <v>77.087736700000008</v>
      </c>
      <c r="M6" s="344">
        <v>87.566035121669628</v>
      </c>
      <c r="N6" s="344">
        <v>86.01068019865798</v>
      </c>
      <c r="O6" s="344">
        <v>65.70100874065524</v>
      </c>
      <c r="P6" s="344">
        <v>59.568026799999998</v>
      </c>
      <c r="Q6" s="344">
        <v>49.723945527999994</v>
      </c>
      <c r="R6" s="344">
        <v>33.941528884399993</v>
      </c>
      <c r="S6" s="344">
        <v>34.745331362200005</v>
      </c>
      <c r="T6" s="344">
        <v>42.055673155200004</v>
      </c>
      <c r="U6" s="344">
        <v>46.543101363500007</v>
      </c>
      <c r="V6" s="341"/>
      <c r="W6" s="336"/>
    </row>
    <row r="7" spans="1:54">
      <c r="A7" s="310"/>
      <c r="B7" s="310"/>
      <c r="C7" s="310"/>
      <c r="D7" s="310"/>
      <c r="E7" s="310"/>
      <c r="F7" s="310"/>
      <c r="G7" s="310"/>
      <c r="H7" s="310"/>
      <c r="I7" s="310"/>
      <c r="J7" s="340"/>
      <c r="K7" s="336" t="s">
        <v>264</v>
      </c>
      <c r="L7" s="344">
        <v>24.856621000000001</v>
      </c>
      <c r="M7" s="344">
        <v>26.878633000000001</v>
      </c>
      <c r="N7" s="344">
        <v>37.345691000000002</v>
      </c>
      <c r="O7" s="344">
        <v>40.683999999999997</v>
      </c>
      <c r="P7" s="344">
        <v>43.654073099999984</v>
      </c>
      <c r="Q7" s="344">
        <v>45.59827330000001</v>
      </c>
      <c r="R7" s="344">
        <v>43.673452169299999</v>
      </c>
      <c r="S7" s="344">
        <v>45.834936764099993</v>
      </c>
      <c r="T7" s="344">
        <v>41.291381762099995</v>
      </c>
      <c r="U7" s="344">
        <v>38.00248668270001</v>
      </c>
      <c r="V7" s="343"/>
      <c r="W7" s="336"/>
      <c r="X7" s="345"/>
      <c r="Z7" s="345"/>
      <c r="AA7" s="345"/>
      <c r="AB7" s="345"/>
      <c r="AC7" s="345"/>
      <c r="AD7" s="345"/>
      <c r="AE7" s="345"/>
      <c r="AF7" s="345"/>
      <c r="AG7" s="345"/>
      <c r="AH7" s="345"/>
      <c r="AI7" s="345"/>
      <c r="AJ7" s="345"/>
      <c r="AK7" s="345"/>
      <c r="AL7" s="345"/>
      <c r="AM7" s="345"/>
      <c r="AN7" s="345"/>
      <c r="AO7" s="345"/>
      <c r="AP7" s="345"/>
      <c r="AQ7" s="345"/>
      <c r="AR7" s="345"/>
      <c r="AS7" s="345"/>
      <c r="AT7" s="345"/>
      <c r="AU7" s="345"/>
      <c r="AV7" s="345"/>
      <c r="AW7" s="345"/>
      <c r="AX7" s="345"/>
      <c r="AY7" s="345"/>
      <c r="AZ7" s="345"/>
      <c r="BA7" s="345"/>
      <c r="BB7" s="345"/>
    </row>
    <row r="8" spans="1:54">
      <c r="J8" s="324"/>
      <c r="K8" s="336" t="s">
        <v>263</v>
      </c>
      <c r="L8" s="344">
        <v>74.865000000000009</v>
      </c>
      <c r="M8" s="344">
        <v>84.674999999999997</v>
      </c>
      <c r="N8" s="344">
        <v>83.13</v>
      </c>
      <c r="O8" s="344">
        <v>68.668000000000006</v>
      </c>
      <c r="P8" s="344">
        <v>59.4987754</v>
      </c>
      <c r="Q8" s="344">
        <v>50.430818008799982</v>
      </c>
      <c r="R8" s="344">
        <v>36.6382522368</v>
      </c>
      <c r="S8" s="344">
        <v>35.988014982500005</v>
      </c>
      <c r="T8" s="344">
        <v>41.610093069899996</v>
      </c>
      <c r="U8" s="344">
        <v>46.050781485400002</v>
      </c>
      <c r="V8" s="343"/>
      <c r="W8" s="336"/>
    </row>
    <row r="9" spans="1:54">
      <c r="A9" s="342"/>
      <c r="J9" s="340"/>
      <c r="L9" s="324"/>
      <c r="M9" s="324"/>
      <c r="N9" s="324"/>
      <c r="O9" s="324"/>
      <c r="P9" s="324"/>
      <c r="Q9" s="341"/>
      <c r="R9" s="341"/>
      <c r="S9" s="341"/>
      <c r="T9" s="341"/>
      <c r="U9" s="341"/>
      <c r="V9" s="324"/>
      <c r="W9" s="324"/>
      <c r="X9" s="324"/>
      <c r="Y9" s="324"/>
      <c r="Z9" s="324"/>
      <c r="AA9" s="324"/>
      <c r="AB9" s="324"/>
      <c r="AC9" s="324"/>
      <c r="AD9" s="324"/>
      <c r="AE9" s="324"/>
      <c r="AF9" s="324"/>
      <c r="AG9" s="324"/>
      <c r="AH9" s="324"/>
      <c r="AI9" s="324"/>
      <c r="AJ9" s="324"/>
      <c r="AK9" s="324"/>
      <c r="AL9" s="324"/>
      <c r="AM9" s="324"/>
      <c r="AN9" s="324"/>
      <c r="AO9" s="324"/>
      <c r="AP9" s="324"/>
      <c r="AQ9" s="324"/>
      <c r="AR9" s="324"/>
      <c r="AS9" s="324"/>
      <c r="AT9" s="324"/>
      <c r="AU9" s="324"/>
      <c r="AV9" s="324"/>
      <c r="AW9" s="324"/>
      <c r="AX9" s="324"/>
      <c r="AY9" s="324"/>
      <c r="AZ9" s="324"/>
      <c r="BA9" s="324"/>
      <c r="BB9" s="302"/>
    </row>
    <row r="10" spans="1:54">
      <c r="J10" s="340"/>
      <c r="K10" s="324"/>
      <c r="L10" s="324"/>
      <c r="M10" s="324"/>
      <c r="N10" s="324"/>
      <c r="O10" s="324"/>
      <c r="Q10" s="341"/>
      <c r="R10" s="341"/>
      <c r="S10" s="341"/>
      <c r="T10" s="341"/>
      <c r="U10" s="324"/>
      <c r="V10" s="324"/>
      <c r="W10" s="324"/>
      <c r="X10" s="324"/>
      <c r="Y10" s="324"/>
      <c r="Z10" s="324"/>
      <c r="AA10" s="324"/>
      <c r="AB10" s="324"/>
      <c r="AC10" s="324"/>
      <c r="AD10" s="324"/>
      <c r="AE10" s="324"/>
      <c r="AF10" s="324"/>
      <c r="AG10" s="324"/>
      <c r="AH10" s="324"/>
      <c r="AI10" s="324"/>
      <c r="AJ10" s="324"/>
      <c r="AK10" s="324"/>
      <c r="AL10" s="324"/>
      <c r="AM10" s="324"/>
      <c r="AN10" s="324"/>
      <c r="AO10" s="324"/>
      <c r="AP10" s="324"/>
      <c r="AQ10" s="324"/>
      <c r="AR10" s="324"/>
      <c r="AS10" s="324"/>
      <c r="AT10" s="324"/>
      <c r="AU10" s="324"/>
      <c r="AV10" s="324"/>
      <c r="AW10" s="324"/>
      <c r="AX10" s="324"/>
      <c r="AY10" s="324"/>
      <c r="AZ10" s="324"/>
      <c r="BA10" s="324"/>
      <c r="BB10" s="302"/>
    </row>
    <row r="11" spans="1:54">
      <c r="J11" s="340"/>
      <c r="K11" s="324"/>
      <c r="M11" s="324"/>
      <c r="N11" s="324"/>
      <c r="O11" s="324"/>
      <c r="Q11" s="324"/>
      <c r="R11" s="324"/>
      <c r="S11" s="324"/>
      <c r="T11" s="324"/>
      <c r="U11" s="324"/>
      <c r="V11" s="324"/>
      <c r="W11" s="324"/>
      <c r="X11" s="324"/>
      <c r="Y11" s="324"/>
      <c r="Z11" s="324"/>
      <c r="AA11" s="324"/>
      <c r="AB11" s="324"/>
      <c r="AC11" s="324"/>
      <c r="AD11" s="324"/>
      <c r="AE11" s="324"/>
      <c r="AF11" s="324"/>
      <c r="AG11" s="324"/>
      <c r="AH11" s="324"/>
      <c r="AI11" s="324"/>
      <c r="AJ11" s="324"/>
      <c r="AK11" s="324"/>
      <c r="AL11" s="324"/>
      <c r="AM11" s="324"/>
      <c r="AN11" s="324"/>
      <c r="AO11" s="324"/>
      <c r="AP11" s="324"/>
      <c r="AQ11" s="324"/>
      <c r="AR11" s="324"/>
      <c r="AS11" s="324"/>
      <c r="AT11" s="324"/>
      <c r="AU11" s="324"/>
      <c r="AV11" s="324"/>
      <c r="AW11" s="324"/>
      <c r="AX11" s="324"/>
      <c r="AY11" s="324"/>
      <c r="AZ11" s="324"/>
      <c r="BA11" s="324"/>
      <c r="BB11" s="302"/>
    </row>
    <row r="12" spans="1:54">
      <c r="J12" s="340"/>
      <c r="K12" s="326"/>
      <c r="L12" s="324"/>
      <c r="M12" s="324"/>
      <c r="N12" s="324"/>
      <c r="O12" s="324"/>
      <c r="P12" s="324"/>
      <c r="Q12" s="324"/>
      <c r="R12" s="324"/>
      <c r="S12" s="324"/>
      <c r="T12" s="324"/>
      <c r="U12" s="324"/>
      <c r="V12" s="324"/>
      <c r="W12" s="324"/>
      <c r="X12" s="324"/>
      <c r="Y12" s="324"/>
      <c r="Z12" s="324"/>
      <c r="AA12" s="324"/>
      <c r="AB12" s="324"/>
      <c r="AC12" s="324"/>
      <c r="AD12" s="324"/>
      <c r="AE12" s="324"/>
      <c r="AF12" s="324"/>
      <c r="AG12" s="324"/>
      <c r="AH12" s="324"/>
      <c r="AI12" s="324"/>
      <c r="AJ12" s="324"/>
      <c r="AK12" s="324"/>
      <c r="AL12" s="324"/>
      <c r="AM12" s="324"/>
      <c r="AN12" s="324"/>
      <c r="AO12" s="324"/>
      <c r="AP12" s="324"/>
      <c r="AQ12" s="324"/>
      <c r="AR12" s="324"/>
      <c r="AS12" s="324"/>
      <c r="AT12" s="324"/>
      <c r="AU12" s="324"/>
      <c r="AV12" s="324"/>
      <c r="AW12" s="324"/>
      <c r="AX12" s="324"/>
      <c r="AY12" s="324"/>
      <c r="AZ12" s="324"/>
      <c r="BA12" s="324"/>
      <c r="BB12" s="302"/>
    </row>
    <row r="13" spans="1:54">
      <c r="B13" s="310"/>
      <c r="C13" s="310"/>
      <c r="D13" s="310"/>
      <c r="E13" s="310"/>
      <c r="F13" s="310"/>
      <c r="G13" s="310"/>
      <c r="H13" s="310"/>
      <c r="I13" s="310"/>
      <c r="J13" s="310"/>
      <c r="K13" s="339"/>
      <c r="L13" s="324"/>
      <c r="M13" s="324"/>
      <c r="N13" s="324"/>
      <c r="O13" s="324"/>
      <c r="P13" s="338"/>
      <c r="Q13" s="338"/>
      <c r="R13" s="338"/>
      <c r="S13" s="338"/>
      <c r="T13" s="338"/>
      <c r="U13" s="324"/>
      <c r="V13" s="324"/>
      <c r="W13" s="324"/>
      <c r="X13" s="324"/>
      <c r="Y13" s="324"/>
      <c r="Z13" s="324"/>
      <c r="AA13" s="324"/>
      <c r="AB13" s="324"/>
      <c r="AC13" s="324"/>
      <c r="AD13" s="324"/>
      <c r="AE13" s="324"/>
      <c r="AF13" s="324"/>
      <c r="AG13" s="324"/>
      <c r="AH13" s="324"/>
      <c r="AI13" s="324"/>
      <c r="AJ13" s="324"/>
      <c r="AK13" s="324"/>
      <c r="AL13" s="324"/>
      <c r="AM13" s="324"/>
      <c r="AN13" s="324"/>
      <c r="AO13" s="324"/>
      <c r="AP13" s="324"/>
      <c r="AQ13" s="324"/>
      <c r="AR13" s="324"/>
      <c r="AS13" s="324"/>
      <c r="AT13" s="324"/>
      <c r="AU13" s="324"/>
      <c r="AV13" s="324"/>
      <c r="AW13" s="324"/>
      <c r="AX13" s="324"/>
      <c r="AY13" s="324"/>
      <c r="AZ13" s="324"/>
      <c r="BA13" s="324"/>
      <c r="BB13" s="302"/>
    </row>
    <row r="14" spans="1:54" ht="12.75" customHeight="1">
      <c r="B14" s="310"/>
      <c r="C14" s="310"/>
      <c r="D14" s="310"/>
      <c r="E14" s="310"/>
      <c r="F14" s="310"/>
      <c r="G14" s="310"/>
      <c r="H14" s="310"/>
      <c r="I14" s="310"/>
      <c r="J14" s="310"/>
      <c r="K14" s="337"/>
      <c r="L14" s="324"/>
      <c r="M14" s="324"/>
      <c r="N14" s="324"/>
      <c r="O14" s="324"/>
      <c r="P14" s="324"/>
      <c r="Q14" s="324"/>
      <c r="R14" s="324"/>
      <c r="S14" s="324"/>
      <c r="T14" s="324"/>
      <c r="U14" s="324"/>
      <c r="V14" s="324"/>
      <c r="W14" s="324"/>
      <c r="X14" s="324"/>
      <c r="Y14" s="324"/>
      <c r="Z14" s="324"/>
      <c r="AA14" s="324"/>
      <c r="AB14" s="324"/>
      <c r="AC14" s="324"/>
      <c r="AD14" s="324"/>
      <c r="AE14" s="324"/>
      <c r="AF14" s="324"/>
      <c r="AG14" s="324"/>
      <c r="AH14" s="324"/>
      <c r="AI14" s="324"/>
      <c r="AJ14" s="324"/>
      <c r="AK14" s="324"/>
      <c r="AL14" s="324"/>
      <c r="AM14" s="324"/>
      <c r="AN14" s="324"/>
      <c r="AO14" s="324"/>
      <c r="AP14" s="324"/>
      <c r="AQ14" s="324"/>
      <c r="AR14" s="324"/>
      <c r="AS14" s="324"/>
      <c r="AT14" s="324"/>
      <c r="AU14" s="324"/>
      <c r="AV14" s="324"/>
      <c r="AW14" s="324"/>
      <c r="AX14" s="324"/>
      <c r="AY14" s="324"/>
      <c r="AZ14" s="324"/>
      <c r="BA14" s="324"/>
      <c r="BB14" s="302"/>
    </row>
    <row r="15" spans="1:54">
      <c r="B15" s="310"/>
      <c r="C15" s="310"/>
      <c r="D15" s="310"/>
      <c r="E15" s="310"/>
      <c r="F15" s="310"/>
      <c r="G15" s="310"/>
      <c r="H15" s="310"/>
      <c r="I15" s="310"/>
      <c r="J15" s="310"/>
      <c r="K15" s="336"/>
      <c r="V15" s="332"/>
      <c r="W15" s="332"/>
      <c r="X15" s="332"/>
      <c r="Y15" s="332"/>
      <c r="Z15" s="332"/>
      <c r="AA15" s="332"/>
      <c r="AB15" s="332"/>
      <c r="AC15" s="332"/>
      <c r="AD15" s="332"/>
      <c r="AE15" s="332"/>
      <c r="AF15" s="332"/>
      <c r="AG15" s="332"/>
      <c r="AH15" s="332"/>
      <c r="AI15" s="332"/>
      <c r="AJ15" s="332"/>
      <c r="AK15" s="332"/>
      <c r="AL15" s="332"/>
      <c r="AM15" s="332"/>
      <c r="AN15" s="332"/>
      <c r="AO15" s="332"/>
      <c r="AP15" s="332"/>
      <c r="AQ15" s="332"/>
      <c r="AR15" s="332"/>
      <c r="AS15" s="332"/>
      <c r="AT15" s="332"/>
      <c r="AU15" s="332"/>
      <c r="AV15" s="332"/>
      <c r="AW15" s="332"/>
      <c r="AX15" s="332"/>
      <c r="AY15" s="332"/>
      <c r="AZ15" s="332"/>
      <c r="BA15" s="332"/>
      <c r="BB15" s="335"/>
    </row>
    <row r="16" spans="1:54" ht="15">
      <c r="B16" s="310"/>
      <c r="C16" s="310"/>
      <c r="D16" s="310"/>
      <c r="E16" s="310"/>
      <c r="F16" s="310"/>
      <c r="G16" s="310"/>
      <c r="H16" s="310"/>
      <c r="I16" s="310"/>
      <c r="J16" s="310"/>
      <c r="L16" s="324"/>
      <c r="M16" s="324"/>
      <c r="N16" s="324"/>
      <c r="O16" s="334"/>
      <c r="P16" s="333"/>
      <c r="Q16" s="333"/>
      <c r="R16" s="333"/>
      <c r="S16" s="332"/>
      <c r="T16" s="332"/>
      <c r="U16" s="332"/>
      <c r="AT16" s="331"/>
      <c r="AU16" s="331"/>
      <c r="AV16" s="331"/>
      <c r="AW16" s="331"/>
      <c r="AX16" s="331"/>
      <c r="AY16" s="331"/>
      <c r="AZ16" s="331"/>
      <c r="BA16" s="331"/>
      <c r="BB16" s="331"/>
    </row>
    <row r="17" spans="1:22">
      <c r="B17" s="310"/>
      <c r="C17" s="310"/>
      <c r="D17" s="310"/>
      <c r="E17" s="310"/>
      <c r="F17" s="310"/>
      <c r="G17" s="310"/>
      <c r="H17" s="310"/>
      <c r="I17" s="310"/>
    </row>
    <row r="18" spans="1:22">
      <c r="B18" s="310"/>
      <c r="C18" s="310"/>
      <c r="D18" s="310"/>
      <c r="E18" s="310"/>
      <c r="F18" s="310"/>
      <c r="G18" s="310"/>
      <c r="H18" s="310"/>
      <c r="I18" s="310"/>
      <c r="J18" s="310"/>
      <c r="M18" s="324"/>
      <c r="N18" s="324"/>
      <c r="O18" s="324"/>
      <c r="P18" s="330"/>
    </row>
    <row r="19" spans="1:22">
      <c r="A19" s="310"/>
      <c r="B19" s="310"/>
      <c r="C19" s="310"/>
      <c r="D19" s="310"/>
      <c r="E19" s="310"/>
      <c r="F19" s="310"/>
      <c r="G19" s="310"/>
      <c r="H19" s="310"/>
      <c r="I19" s="310"/>
      <c r="J19" s="310"/>
      <c r="K19" s="329"/>
      <c r="L19" s="324"/>
      <c r="M19" s="324"/>
      <c r="N19" s="324"/>
      <c r="O19" s="328"/>
      <c r="P19" s="328"/>
      <c r="Q19" s="328"/>
      <c r="R19" s="328"/>
      <c r="S19" s="328"/>
      <c r="T19" s="328"/>
    </row>
    <row r="20" spans="1:22">
      <c r="L20" s="324"/>
      <c r="M20" s="324"/>
      <c r="N20" s="324"/>
      <c r="O20" s="324"/>
      <c r="P20" s="325"/>
      <c r="Q20" s="325"/>
      <c r="R20" s="325"/>
      <c r="S20" s="325"/>
      <c r="T20" s="325"/>
      <c r="U20" s="325"/>
      <c r="V20" s="325"/>
    </row>
    <row r="21" spans="1:22">
      <c r="H21" s="327"/>
      <c r="I21" s="327"/>
      <c r="P21" s="325"/>
      <c r="Q21" s="325"/>
      <c r="R21" s="325"/>
      <c r="S21" s="325"/>
      <c r="T21" s="325"/>
      <c r="U21" s="325"/>
      <c r="V21" s="325"/>
    </row>
    <row r="22" spans="1:22">
      <c r="K22" s="326"/>
      <c r="P22" s="325"/>
      <c r="Q22" s="325"/>
      <c r="R22" s="325"/>
      <c r="S22" s="325"/>
      <c r="T22" s="325"/>
      <c r="U22" s="325"/>
      <c r="V22" s="325"/>
    </row>
    <row r="23" spans="1:22">
      <c r="L23" s="324"/>
    </row>
    <row r="24" spans="1:22">
      <c r="P24" s="303"/>
      <c r="Q24" s="303"/>
      <c r="R24" s="303"/>
      <c r="S24" s="303"/>
      <c r="T24" s="303"/>
    </row>
    <row r="25" spans="1:22">
      <c r="A25" s="317" t="s">
        <v>262</v>
      </c>
    </row>
    <row r="26" spans="1:22">
      <c r="A26" s="317" t="s">
        <v>20</v>
      </c>
      <c r="O26" s="323"/>
    </row>
    <row r="27" spans="1:22">
      <c r="A27" s="320" t="s">
        <v>241</v>
      </c>
    </row>
  </sheetData>
  <printOptions horizontalCentered="1" verticalCentered="1"/>
  <pageMargins left="0" right="0" top="0" bottom="0" header="0.51181102362204722" footer="0.51181102362204722"/>
  <pageSetup paperSize="9" orientation="portrait" r:id="rId1"/>
  <headerFooter alignWithMargins="0">
    <oddFooter>&amp;C&amp;Z&amp;F</oddFooter>
  </headerFooter>
  <drawing r:id="rId2"/>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D1EFB6-4953-4239-AFA6-6BA595F7451E}">
  <dimension ref="A1:AI43"/>
  <sheetViews>
    <sheetView showGridLines="0" topLeftCell="V23" zoomScaleNormal="100" workbookViewId="0">
      <selection activeCell="V23" sqref="V23"/>
    </sheetView>
  </sheetViews>
  <sheetFormatPr baseColWidth="10" defaultColWidth="11.28515625" defaultRowHeight="12.75"/>
  <cols>
    <col min="1" max="1" width="25.85546875" style="27" customWidth="1"/>
    <col min="2" max="2" width="13" style="27" bestFit="1" customWidth="1"/>
    <col min="3" max="32" width="11.28515625" style="27"/>
    <col min="33" max="33" width="11" style="27" customWidth="1"/>
    <col min="34" max="16384" width="11.28515625" style="27"/>
  </cols>
  <sheetData>
    <row r="1" spans="1:32" ht="15">
      <c r="A1" s="354" t="s">
        <v>268</v>
      </c>
      <c r="B1" s="355"/>
      <c r="C1" s="355"/>
      <c r="E1" s="356"/>
      <c r="F1" s="357"/>
      <c r="G1" s="355"/>
      <c r="H1" s="355"/>
      <c r="I1" s="355"/>
      <c r="J1" s="355"/>
      <c r="K1" s="355"/>
      <c r="L1" s="355"/>
      <c r="M1" s="355"/>
      <c r="N1" s="355"/>
      <c r="O1" s="355"/>
      <c r="P1" s="355"/>
      <c r="Q1" s="355"/>
      <c r="R1" s="355"/>
      <c r="S1" s="355"/>
      <c r="T1" s="355"/>
      <c r="U1" s="355"/>
      <c r="V1" s="355"/>
      <c r="W1" s="355"/>
      <c r="X1" s="355"/>
      <c r="Y1" s="355"/>
      <c r="Z1" s="355"/>
      <c r="AA1" s="355"/>
      <c r="AB1" s="355"/>
    </row>
    <row r="2" spans="1:32">
      <c r="A2" s="27" t="s">
        <v>269</v>
      </c>
    </row>
    <row r="3" spans="1:32">
      <c r="W3" s="358"/>
      <c r="X3" s="358"/>
      <c r="Y3" s="358"/>
      <c r="Z3" s="358"/>
      <c r="AA3" s="358"/>
      <c r="AB3" s="358"/>
      <c r="AC3" s="358"/>
      <c r="AD3" s="358"/>
      <c r="AE3" s="358"/>
      <c r="AF3" s="358"/>
    </row>
    <row r="5" spans="1:32">
      <c r="W5" s="359"/>
      <c r="X5" s="359"/>
      <c r="Y5" s="359"/>
      <c r="Z5" s="359"/>
      <c r="AA5" s="359"/>
      <c r="AB5" s="359"/>
      <c r="AC5" s="359"/>
      <c r="AD5" s="359"/>
      <c r="AE5" s="359"/>
      <c r="AF5" s="359"/>
    </row>
    <row r="13" spans="1:32" ht="15">
      <c r="W13" s="360"/>
      <c r="X13" s="360"/>
      <c r="Y13" s="360"/>
      <c r="Z13" s="360"/>
      <c r="AA13" s="360"/>
      <c r="AB13" s="360"/>
      <c r="AC13" s="360"/>
      <c r="AD13" s="360"/>
      <c r="AE13" s="360"/>
      <c r="AF13" s="361"/>
    </row>
    <row r="14" spans="1:32" ht="15">
      <c r="W14" s="360"/>
      <c r="X14" s="360"/>
      <c r="Y14" s="360"/>
      <c r="Z14" s="360"/>
      <c r="AA14" s="360"/>
      <c r="AB14" s="360"/>
      <c r="AC14" s="360"/>
      <c r="AD14" s="360"/>
      <c r="AE14" s="360"/>
      <c r="AF14" s="361"/>
    </row>
    <row r="15" spans="1:32" ht="15">
      <c r="W15" s="360"/>
      <c r="X15" s="360"/>
      <c r="Y15" s="360"/>
      <c r="Z15" s="360"/>
      <c r="AA15" s="360"/>
      <c r="AB15" s="360"/>
      <c r="AC15" s="360"/>
      <c r="AD15" s="360"/>
      <c r="AE15" s="360"/>
      <c r="AF15" s="361"/>
    </row>
    <row r="16" spans="1:32" ht="15">
      <c r="S16" s="362"/>
      <c r="T16" s="362"/>
      <c r="U16" s="362"/>
      <c r="V16" s="362"/>
      <c r="W16" s="360"/>
      <c r="X16" s="360"/>
      <c r="Y16" s="360"/>
      <c r="Z16" s="360"/>
      <c r="AA16" s="360"/>
      <c r="AB16" s="360"/>
      <c r="AC16" s="360"/>
      <c r="AD16" s="360"/>
      <c r="AE16" s="360"/>
      <c r="AF16" s="361"/>
    </row>
    <row r="17" spans="1:32" ht="15">
      <c r="W17" s="360"/>
      <c r="X17" s="360"/>
      <c r="Y17" s="360"/>
      <c r="Z17" s="360"/>
      <c r="AA17" s="360"/>
      <c r="AB17" s="360"/>
      <c r="AC17" s="360"/>
      <c r="AD17" s="360"/>
      <c r="AE17" s="360"/>
      <c r="AF17" s="361"/>
    </row>
    <row r="18" spans="1:32" ht="15">
      <c r="W18" s="360"/>
      <c r="X18" s="360"/>
      <c r="Y18" s="360"/>
      <c r="Z18" s="360"/>
      <c r="AA18" s="360"/>
      <c r="AB18" s="360"/>
      <c r="AC18" s="360"/>
      <c r="AD18" s="360"/>
      <c r="AE18" s="360"/>
      <c r="AF18" s="361"/>
    </row>
    <row r="19" spans="1:32" ht="15">
      <c r="W19" s="360"/>
      <c r="X19" s="360"/>
      <c r="Y19" s="360"/>
      <c r="Z19" s="360"/>
      <c r="AA19" s="360"/>
      <c r="AB19" s="360"/>
      <c r="AC19" s="360"/>
      <c r="AD19" s="360"/>
      <c r="AE19" s="360"/>
      <c r="AF19" s="361"/>
    </row>
    <row r="20" spans="1:32" ht="15">
      <c r="W20" s="360"/>
      <c r="X20" s="360"/>
      <c r="Y20" s="360"/>
      <c r="Z20" s="360"/>
      <c r="AA20" s="360"/>
      <c r="AB20" s="360"/>
      <c r="AC20" s="360"/>
      <c r="AD20" s="360"/>
      <c r="AE20" s="360"/>
      <c r="AF20" s="361"/>
    </row>
    <row r="28" spans="1:32">
      <c r="A28" s="363" t="s">
        <v>270</v>
      </c>
    </row>
    <row r="29" spans="1:32">
      <c r="A29" s="363" t="s">
        <v>271</v>
      </c>
    </row>
    <row r="30" spans="1:32">
      <c r="A30" s="363" t="s">
        <v>20</v>
      </c>
    </row>
    <row r="31" spans="1:32">
      <c r="A31" s="364" t="s">
        <v>272</v>
      </c>
    </row>
    <row r="33" spans="1:35" ht="15">
      <c r="B33" s="365">
        <v>1990</v>
      </c>
      <c r="C33" s="365">
        <v>1991</v>
      </c>
      <c r="D33" s="365">
        <v>1992</v>
      </c>
      <c r="E33" s="365">
        <v>1993</v>
      </c>
      <c r="F33" s="365">
        <v>1994</v>
      </c>
      <c r="G33" s="365">
        <v>1995</v>
      </c>
      <c r="H33" s="365">
        <v>1996</v>
      </c>
      <c r="I33" s="365">
        <v>1997</v>
      </c>
      <c r="J33" s="365">
        <v>1998</v>
      </c>
      <c r="K33" s="365">
        <v>1999</v>
      </c>
      <c r="L33" s="365">
        <v>2000</v>
      </c>
      <c r="M33" s="365">
        <v>2001</v>
      </c>
      <c r="N33" s="365">
        <v>2002</v>
      </c>
      <c r="O33" s="365">
        <v>2003</v>
      </c>
      <c r="P33" s="365">
        <v>2004</v>
      </c>
      <c r="Q33" s="365">
        <v>2005</v>
      </c>
      <c r="R33" s="365">
        <v>2006</v>
      </c>
      <c r="S33" s="365">
        <v>2007</v>
      </c>
      <c r="T33" s="365">
        <v>2008</v>
      </c>
      <c r="U33" s="365">
        <v>2009</v>
      </c>
      <c r="V33" s="365">
        <v>2010</v>
      </c>
      <c r="W33" s="365">
        <v>2011</v>
      </c>
      <c r="X33" s="365">
        <v>2012</v>
      </c>
      <c r="Y33" s="365">
        <v>2013</v>
      </c>
      <c r="Z33" s="365">
        <v>2014</v>
      </c>
      <c r="AA33" s="365">
        <v>2015</v>
      </c>
      <c r="AB33" s="365">
        <v>2016</v>
      </c>
      <c r="AC33" s="365">
        <v>2017</v>
      </c>
      <c r="AD33" s="365">
        <v>2018</v>
      </c>
      <c r="AE33" s="365">
        <v>2019</v>
      </c>
      <c r="AF33" s="365">
        <v>2020</v>
      </c>
      <c r="AG33" s="365">
        <v>2021</v>
      </c>
      <c r="AH33" s="365">
        <v>2022</v>
      </c>
      <c r="AI33" s="365">
        <v>2023</v>
      </c>
    </row>
    <row r="34" spans="1:35">
      <c r="A34" s="366" t="s">
        <v>273</v>
      </c>
      <c r="B34" s="367">
        <v>1.6240000000000001</v>
      </c>
      <c r="C34" s="367">
        <v>2.8039999999999998</v>
      </c>
      <c r="D34" s="367">
        <v>1.7070000000000001</v>
      </c>
      <c r="E34" s="367">
        <v>0.94699999999999995</v>
      </c>
      <c r="F34" s="367">
        <v>0.80700000000000005</v>
      </c>
      <c r="G34" s="367">
        <v>1.224</v>
      </c>
      <c r="H34" s="367">
        <v>1.262</v>
      </c>
      <c r="I34" s="367">
        <v>1.1659999999999999</v>
      </c>
      <c r="J34" s="367">
        <v>2.0539999999999998</v>
      </c>
      <c r="K34" s="367">
        <v>1.6679999999999999</v>
      </c>
      <c r="L34" s="367">
        <v>1.2350000000000001</v>
      </c>
      <c r="M34" s="367">
        <v>0.99299999999999999</v>
      </c>
      <c r="N34" s="367">
        <v>0.85499999999999998</v>
      </c>
      <c r="O34" s="367">
        <v>1.1909999999999998</v>
      </c>
      <c r="P34" s="367">
        <v>1.4020000000000001</v>
      </c>
      <c r="Q34" s="367">
        <v>2.8970000000000002</v>
      </c>
      <c r="R34" s="367">
        <v>2.5270000000000001</v>
      </c>
      <c r="S34" s="367">
        <v>1.9260000000000002</v>
      </c>
      <c r="T34" s="367">
        <v>1.58</v>
      </c>
      <c r="U34" s="367">
        <v>1.5539999999999998</v>
      </c>
      <c r="V34" s="367">
        <v>1.6519999999999999</v>
      </c>
      <c r="W34" s="367">
        <v>1.8676618484</v>
      </c>
      <c r="X34" s="367">
        <v>1.8425323297</v>
      </c>
      <c r="Y34" s="367">
        <v>1.4810044111</v>
      </c>
      <c r="Z34" s="367">
        <v>1.5312852312</v>
      </c>
      <c r="AA34" s="367">
        <v>1.5515401869000001</v>
      </c>
      <c r="AB34" s="367">
        <v>1.5238823362</v>
      </c>
      <c r="AC34" s="367">
        <v>1.6198810213999999</v>
      </c>
      <c r="AD34" s="367">
        <v>1.3418384131000001</v>
      </c>
      <c r="AE34" s="367">
        <v>1.4400896700000001</v>
      </c>
      <c r="AF34" s="367">
        <v>1.4109003406</v>
      </c>
      <c r="AG34" s="367">
        <v>1.4354024128</v>
      </c>
      <c r="AH34" s="367">
        <v>1.5196325811</v>
      </c>
      <c r="AI34" s="367">
        <v>1.4071850215999999</v>
      </c>
    </row>
    <row r="35" spans="1:35">
      <c r="A35" s="366" t="s">
        <v>40</v>
      </c>
      <c r="B35" s="367">
        <v>6.631277788478247</v>
      </c>
      <c r="C35" s="367">
        <v>6.7170789789262368</v>
      </c>
      <c r="D35" s="367">
        <v>6.6668338478720273</v>
      </c>
      <c r="E35" s="367">
        <v>7.2549825702198474</v>
      </c>
      <c r="F35" s="367">
        <v>6.9194591622096846</v>
      </c>
      <c r="G35" s="367">
        <v>6.8305121801004152</v>
      </c>
      <c r="H35" s="367">
        <v>7.1721454928437023</v>
      </c>
      <c r="I35" s="367">
        <v>6.7098579044575706</v>
      </c>
      <c r="J35" s="367">
        <v>5.6373958193823661</v>
      </c>
      <c r="K35" s="367">
        <v>5.6129643874262607</v>
      </c>
      <c r="L35" s="367">
        <v>4.9997836616266564</v>
      </c>
      <c r="M35" s="367">
        <v>6.0168335264659287</v>
      </c>
      <c r="N35" s="367">
        <v>5.6845619474546991</v>
      </c>
      <c r="O35" s="367">
        <v>4.9783692147146281</v>
      </c>
      <c r="P35" s="367">
        <v>4.7920700751095886</v>
      </c>
      <c r="Q35" s="367">
        <v>4.3659869688342168</v>
      </c>
      <c r="R35" s="367">
        <v>4.4866330257307263</v>
      </c>
      <c r="S35" s="367">
        <v>3.9848015334861508</v>
      </c>
      <c r="T35" s="367">
        <v>3.4705108505673001</v>
      </c>
      <c r="U35" s="367">
        <v>3.1040296068685871</v>
      </c>
      <c r="V35" s="367">
        <v>2.8114488543278355</v>
      </c>
      <c r="W35" s="367">
        <v>3.40020419584578</v>
      </c>
      <c r="X35" s="367">
        <v>3.1554709334485098</v>
      </c>
      <c r="Y35" s="367">
        <v>3.0802203774069801</v>
      </c>
      <c r="Z35" s="367">
        <v>2.9862437223515901</v>
      </c>
      <c r="AA35" s="367">
        <v>2.85192159148058</v>
      </c>
      <c r="AB35" s="367">
        <v>2.6805767804873</v>
      </c>
      <c r="AC35" s="367">
        <v>2.46526915518425</v>
      </c>
      <c r="AD35" s="367">
        <v>2.4644341418842499</v>
      </c>
      <c r="AE35" s="367">
        <v>2.4661898961286499</v>
      </c>
      <c r="AF35" s="367">
        <v>2.3869074006856801</v>
      </c>
      <c r="AG35" s="367">
        <v>2.30974354648425</v>
      </c>
      <c r="AH35" s="367">
        <v>2.40905069158425</v>
      </c>
      <c r="AI35" s="367">
        <v>2.3264141043842499</v>
      </c>
    </row>
    <row r="36" spans="1:35">
      <c r="A36" s="366" t="s">
        <v>200</v>
      </c>
      <c r="B36" s="367">
        <v>37.843000000000004</v>
      </c>
      <c r="C36" s="367">
        <v>38.911000000000001</v>
      </c>
      <c r="D36" s="367">
        <v>39.700000000000003</v>
      </c>
      <c r="E36" s="367">
        <v>40.027000000000001</v>
      </c>
      <c r="F36" s="367">
        <v>40.273000000000003</v>
      </c>
      <c r="G36" s="367">
        <v>40.520000000000003</v>
      </c>
      <c r="H36" s="367">
        <v>40.423000000000002</v>
      </c>
      <c r="I36" s="367">
        <v>41.234999999999999</v>
      </c>
      <c r="J36" s="367">
        <v>42.651000000000003</v>
      </c>
      <c r="K36" s="367">
        <v>42.786999999999999</v>
      </c>
      <c r="L36" s="367">
        <v>43.695999999999998</v>
      </c>
      <c r="M36" s="367">
        <v>44.219000000000001</v>
      </c>
      <c r="N36" s="367">
        <v>44.185000000000002</v>
      </c>
      <c r="O36" s="367">
        <v>43.677</v>
      </c>
      <c r="P36" s="367">
        <v>43.709000000000003</v>
      </c>
      <c r="Q36" s="367">
        <v>42.923000000000002</v>
      </c>
      <c r="R36" s="367">
        <v>42.975000000000001</v>
      </c>
      <c r="S36" s="367">
        <v>42.654000000000003</v>
      </c>
      <c r="T36" s="367">
        <v>40.656999999999996</v>
      </c>
      <c r="U36" s="367">
        <v>40.183</v>
      </c>
      <c r="V36" s="367">
        <v>40.253</v>
      </c>
      <c r="W36" s="367">
        <v>41.723001123099998</v>
      </c>
      <c r="X36" s="367">
        <v>41.323510263099998</v>
      </c>
      <c r="Y36" s="367">
        <v>40.9868393008</v>
      </c>
      <c r="Z36" s="367">
        <v>41.010319304799999</v>
      </c>
      <c r="AA36" s="367">
        <v>41.434613822300001</v>
      </c>
      <c r="AB36" s="367">
        <v>41.605113344899998</v>
      </c>
      <c r="AC36" s="367">
        <v>41.814213018499998</v>
      </c>
      <c r="AD36" s="367">
        <v>40.943907031999998</v>
      </c>
      <c r="AE36" s="367">
        <v>40.8593863539</v>
      </c>
      <c r="AF36" s="367">
        <v>34.453803039199997</v>
      </c>
      <c r="AG36" s="367">
        <v>38.673109192799998</v>
      </c>
      <c r="AH36" s="367">
        <v>40.301564623899999</v>
      </c>
      <c r="AI36" s="367">
        <v>38.894943806599997</v>
      </c>
    </row>
    <row r="37" spans="1:35">
      <c r="A37" s="366" t="s">
        <v>274</v>
      </c>
      <c r="B37" s="367">
        <v>5.2108569194460337</v>
      </c>
      <c r="C37" s="367">
        <v>5.2560160565763718</v>
      </c>
      <c r="D37" s="367">
        <v>5.333149360682925</v>
      </c>
      <c r="E37" s="367">
        <v>5.0006144610584808</v>
      </c>
      <c r="F37" s="367">
        <v>4.9310778190495359</v>
      </c>
      <c r="G37" s="367">
        <v>4.9047185571263681</v>
      </c>
      <c r="H37" s="367">
        <v>4.9049909017538393</v>
      </c>
      <c r="I37" s="367">
        <v>4.8557800544513663</v>
      </c>
      <c r="J37" s="367">
        <v>5.6732450625645567</v>
      </c>
      <c r="K37" s="367">
        <v>5.6209217490844363</v>
      </c>
      <c r="L37" s="367">
        <v>5.0702266693193963</v>
      </c>
      <c r="M37" s="367">
        <v>5.2678950755107179</v>
      </c>
      <c r="N37" s="367">
        <v>5.1467624924865989</v>
      </c>
      <c r="O37" s="367">
        <v>5.2258966157635882</v>
      </c>
      <c r="P37" s="367">
        <v>5.2184782332172635</v>
      </c>
      <c r="Q37" s="367">
        <v>4.850813686873793</v>
      </c>
      <c r="R37" s="367">
        <v>4.5340835034957605</v>
      </c>
      <c r="S37" s="367">
        <v>4.1688268060324667</v>
      </c>
      <c r="T37" s="367">
        <v>4.6957189277165705</v>
      </c>
      <c r="U37" s="367">
        <v>4.4256753045126658</v>
      </c>
      <c r="V37" s="367">
        <v>3.9221106984416867</v>
      </c>
      <c r="W37" s="367">
        <v>3.8408684290342401</v>
      </c>
      <c r="X37" s="367">
        <v>3.55887332149207</v>
      </c>
      <c r="Y37" s="367">
        <v>3.4282234937342499</v>
      </c>
      <c r="Z37" s="367">
        <v>3.4451662469908602</v>
      </c>
      <c r="AA37" s="367">
        <v>3.4657020869911901</v>
      </c>
      <c r="AB37" s="367">
        <v>2.9150452219046099</v>
      </c>
      <c r="AC37" s="367">
        <v>3.07971221170639</v>
      </c>
      <c r="AD37" s="367">
        <v>2.9248293577221198</v>
      </c>
      <c r="AE37" s="367">
        <v>2.8790710032800302</v>
      </c>
      <c r="AF37" s="367">
        <v>2.77554986848381</v>
      </c>
      <c r="AG37" s="367">
        <v>2.6645945559228501</v>
      </c>
      <c r="AH37" s="367">
        <v>2.2132556336937901</v>
      </c>
      <c r="AI37" s="367">
        <v>2.1820159346422998</v>
      </c>
    </row>
    <row r="38" spans="1:35">
      <c r="A38" s="366" t="s">
        <v>43</v>
      </c>
      <c r="B38" s="367">
        <v>11.292557285081006</v>
      </c>
      <c r="C38" s="367">
        <v>10.891659245298266</v>
      </c>
      <c r="D38" s="367">
        <v>10.9878146562175</v>
      </c>
      <c r="E38" s="367">
        <v>10.280769610480109</v>
      </c>
      <c r="F38" s="367">
        <v>10.219190181817639</v>
      </c>
      <c r="G38" s="367">
        <v>9.8325235838343144</v>
      </c>
      <c r="H38" s="367">
        <v>9.5877776334322302</v>
      </c>
      <c r="I38" s="367">
        <v>9.8634488386807551</v>
      </c>
      <c r="J38" s="367">
        <v>10.397151430666964</v>
      </c>
      <c r="K38" s="367">
        <v>10.507906086059071</v>
      </c>
      <c r="L38" s="367">
        <v>9.9600869523256641</v>
      </c>
      <c r="M38" s="367">
        <v>10.704696247112636</v>
      </c>
      <c r="N38" s="367">
        <v>9.879849035002648</v>
      </c>
      <c r="O38" s="367">
        <v>9.8201614638770316</v>
      </c>
      <c r="P38" s="367">
        <v>9.5717318552579318</v>
      </c>
      <c r="Q38" s="367">
        <v>9.4855346153363396</v>
      </c>
      <c r="R38" s="367">
        <v>8.866049951424559</v>
      </c>
      <c r="S38" s="367">
        <v>7.9122022653322377</v>
      </c>
      <c r="T38" s="367">
        <v>8.5632261184384166</v>
      </c>
      <c r="U38" s="367">
        <v>8.2150457032170543</v>
      </c>
      <c r="V38" s="367">
        <v>7.0051857921101606</v>
      </c>
      <c r="W38" s="367">
        <v>6.7290674104369499</v>
      </c>
      <c r="X38" s="367">
        <v>6.3607430038784898</v>
      </c>
      <c r="Y38" s="367">
        <v>6.2217869553303498</v>
      </c>
      <c r="Z38" s="367">
        <v>5.9331635947821697</v>
      </c>
      <c r="AA38" s="367">
        <v>5.7755667318323001</v>
      </c>
      <c r="AB38" s="367">
        <v>5.1038150271171796</v>
      </c>
      <c r="AC38" s="367">
        <v>5.2244514480194404</v>
      </c>
      <c r="AD38" s="367">
        <v>4.8218658517037101</v>
      </c>
      <c r="AE38" s="367">
        <v>4.5056078463464804</v>
      </c>
      <c r="AF38" s="367">
        <v>4.5303387453992103</v>
      </c>
      <c r="AG38" s="367">
        <v>4.0678302860029802</v>
      </c>
      <c r="AH38" s="367">
        <v>3.8184934055320299</v>
      </c>
      <c r="AI38" s="367">
        <v>3.33686739298353</v>
      </c>
    </row>
    <row r="39" spans="1:35">
      <c r="A39" s="366" t="s">
        <v>275</v>
      </c>
      <c r="B39" s="367">
        <v>3.5419999999999998</v>
      </c>
      <c r="C39" s="367">
        <v>3.5</v>
      </c>
      <c r="D39" s="367">
        <v>3.5369999999999999</v>
      </c>
      <c r="E39" s="367">
        <v>3.6389999999999998</v>
      </c>
      <c r="F39" s="367">
        <v>3.5619999999999998</v>
      </c>
      <c r="G39" s="367">
        <v>3.5760000000000001</v>
      </c>
      <c r="H39" s="367">
        <v>3.6669999999999998</v>
      </c>
      <c r="I39" s="367">
        <v>3.6429999999999998</v>
      </c>
      <c r="J39" s="367">
        <v>3.702</v>
      </c>
      <c r="K39" s="367">
        <v>3.6970000000000001</v>
      </c>
      <c r="L39" s="367">
        <v>3.6789999999999998</v>
      </c>
      <c r="M39" s="367">
        <v>3.6970000000000001</v>
      </c>
      <c r="N39" s="367">
        <v>3.5670000000000002</v>
      </c>
      <c r="O39" s="367">
        <v>3.5289999999999999</v>
      </c>
      <c r="P39" s="367">
        <v>3.7130000000000001</v>
      </c>
      <c r="Q39" s="367">
        <v>3.63</v>
      </c>
      <c r="R39" s="367">
        <v>3.53</v>
      </c>
      <c r="S39" s="367">
        <v>3.4590000000000001</v>
      </c>
      <c r="T39" s="367">
        <v>3.5369999999999999</v>
      </c>
      <c r="U39" s="367">
        <v>3.5249999999999999</v>
      </c>
      <c r="V39" s="367">
        <v>3.4910000000000001</v>
      </c>
      <c r="W39" s="367">
        <v>3.451847329</v>
      </c>
      <c r="X39" s="367">
        <v>3.2723440213999999</v>
      </c>
      <c r="Y39" s="367">
        <v>3.48540618</v>
      </c>
      <c r="Z39" s="367">
        <v>3.4298174349999999</v>
      </c>
      <c r="AA39" s="367">
        <v>3.4161506615000001</v>
      </c>
      <c r="AB39" s="367">
        <v>3.1832136725</v>
      </c>
      <c r="AC39" s="367">
        <v>3.1266410200000001</v>
      </c>
      <c r="AD39" s="367">
        <v>3.1715208373000001</v>
      </c>
      <c r="AE39" s="367">
        <v>3.1060921556999999</v>
      </c>
      <c r="AF39" s="367">
        <v>3.4137993642</v>
      </c>
      <c r="AG39" s="367">
        <v>3.3333669601000002</v>
      </c>
      <c r="AH39" s="367">
        <v>3.3923365303000002</v>
      </c>
      <c r="AI39" s="367">
        <v>3.2419987360000002</v>
      </c>
    </row>
    <row r="40" spans="1:35">
      <c r="A40" s="366" t="s">
        <v>276</v>
      </c>
      <c r="B40" s="367">
        <v>11.196999999999999</v>
      </c>
      <c r="C40" s="367">
        <v>12.907999999999999</v>
      </c>
      <c r="D40" s="367">
        <v>13.117000000000001</v>
      </c>
      <c r="E40" s="367">
        <v>11.177</v>
      </c>
      <c r="F40" s="367">
        <v>12.122</v>
      </c>
      <c r="G40" s="367">
        <v>13.544</v>
      </c>
      <c r="H40" s="367">
        <v>12.974</v>
      </c>
      <c r="I40" s="367">
        <v>14.036</v>
      </c>
      <c r="J40" s="367">
        <v>14.500999999999999</v>
      </c>
      <c r="K40" s="367">
        <v>14.407999999999999</v>
      </c>
      <c r="L40" s="367">
        <v>14.365</v>
      </c>
      <c r="M40" s="367">
        <v>14.786</v>
      </c>
      <c r="N40" s="367">
        <v>14.259</v>
      </c>
      <c r="O40" s="367">
        <v>14.651999999999999</v>
      </c>
      <c r="P40" s="367">
        <v>14.683</v>
      </c>
      <c r="Q40" s="367">
        <v>14.768000000000001</v>
      </c>
      <c r="R40" s="367">
        <v>15.605</v>
      </c>
      <c r="S40" s="367">
        <v>16.236000000000001</v>
      </c>
      <c r="T40" s="367">
        <v>14.69</v>
      </c>
      <c r="U40" s="367">
        <v>13.087999999999999</v>
      </c>
      <c r="V40" s="367">
        <v>12.884</v>
      </c>
      <c r="W40" s="367">
        <v>12.961955619699999</v>
      </c>
      <c r="X40" s="367">
        <v>12.836281225900001</v>
      </c>
      <c r="Y40" s="367">
        <v>12.451101528700001</v>
      </c>
      <c r="Z40" s="367">
        <v>13.0242086018</v>
      </c>
      <c r="AA40" s="367">
        <v>12.526046962100001</v>
      </c>
      <c r="AB40" s="367">
        <v>12.018453231400001</v>
      </c>
      <c r="AC40" s="367">
        <v>12.752379443100001</v>
      </c>
      <c r="AD40" s="367">
        <v>11.8314143958</v>
      </c>
      <c r="AE40" s="367">
        <v>12.074825667000001</v>
      </c>
      <c r="AF40" s="367">
        <v>11.3701051255</v>
      </c>
      <c r="AG40" s="367">
        <v>11.982764644</v>
      </c>
      <c r="AH40" s="367">
        <v>9.2700920149999995</v>
      </c>
      <c r="AI40" s="367">
        <v>9.7249025478999993</v>
      </c>
    </row>
    <row r="41" spans="1:35">
      <c r="C41" s="368"/>
      <c r="D41" s="368"/>
      <c r="E41" s="368"/>
      <c r="F41" s="368"/>
      <c r="G41" s="368"/>
      <c r="H41" s="368"/>
      <c r="I41" s="368"/>
      <c r="J41" s="368"/>
      <c r="K41" s="368"/>
      <c r="L41" s="368"/>
      <c r="M41" s="368"/>
      <c r="N41" s="368"/>
      <c r="O41" s="368"/>
      <c r="P41" s="368"/>
      <c r="Q41" s="368"/>
      <c r="R41" s="368"/>
      <c r="S41" s="368"/>
      <c r="T41" s="368"/>
      <c r="U41" s="368"/>
      <c r="V41" s="368"/>
      <c r="W41" s="368"/>
      <c r="X41" s="368"/>
      <c r="Y41" s="368"/>
      <c r="Z41" s="368"/>
      <c r="AA41" s="368"/>
      <c r="AB41" s="368"/>
      <c r="AC41" s="368"/>
      <c r="AD41" s="368"/>
      <c r="AE41" s="368"/>
      <c r="AF41" s="368"/>
      <c r="AG41" s="368"/>
      <c r="AH41" s="368"/>
    </row>
    <row r="42" spans="1:35">
      <c r="C42" s="368"/>
      <c r="D42" s="368"/>
      <c r="E42" s="368"/>
      <c r="F42" s="368"/>
      <c r="G42" s="368"/>
      <c r="H42" s="368"/>
      <c r="I42" s="368"/>
      <c r="J42" s="368"/>
      <c r="K42" s="368"/>
      <c r="L42" s="368"/>
      <c r="M42" s="368"/>
      <c r="N42" s="368"/>
      <c r="O42" s="368"/>
      <c r="P42" s="368"/>
      <c r="Q42" s="368"/>
      <c r="R42" s="368"/>
      <c r="S42" s="368"/>
      <c r="T42" s="368"/>
      <c r="U42" s="368"/>
      <c r="V42" s="368"/>
      <c r="W42" s="368"/>
      <c r="X42" s="368"/>
      <c r="Y42" s="368"/>
      <c r="Z42" s="368"/>
      <c r="AA42" s="368"/>
      <c r="AB42" s="368"/>
      <c r="AC42" s="368"/>
      <c r="AD42" s="368"/>
      <c r="AE42" s="368"/>
      <c r="AF42" s="368"/>
      <c r="AG42" s="368"/>
      <c r="AH42" s="368"/>
    </row>
    <row r="43" spans="1:35">
      <c r="W43" s="361"/>
      <c r="X43" s="361"/>
      <c r="Y43" s="361"/>
      <c r="Z43" s="361"/>
      <c r="AA43" s="361"/>
      <c r="AB43" s="361"/>
      <c r="AC43" s="361"/>
      <c r="AD43" s="361"/>
      <c r="AE43" s="361"/>
      <c r="AG43" s="369"/>
      <c r="AH43" s="369"/>
      <c r="AI43" s="370"/>
    </row>
  </sheetData>
  <pageMargins left="0.7" right="0.7" top="0.75" bottom="0.75" header="0.3" footer="0.3"/>
  <pageSetup paperSize="9" orientation="portrait"/>
  <drawing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78B422-391E-4AFE-AA97-921DA7F6AEC0}">
  <dimension ref="A1:AI45"/>
  <sheetViews>
    <sheetView showGridLines="0" zoomScaleNormal="100" workbookViewId="0"/>
  </sheetViews>
  <sheetFormatPr baseColWidth="10" defaultColWidth="11" defaultRowHeight="12.75"/>
  <cols>
    <col min="1" max="1" width="28.7109375" style="251" customWidth="1"/>
    <col min="2" max="2" width="12.7109375" style="251" customWidth="1"/>
    <col min="3" max="32" width="12.28515625" style="251" customWidth="1"/>
    <col min="33" max="33" width="11" style="251" customWidth="1"/>
    <col min="34" max="35" width="12.7109375" style="251" bestFit="1" customWidth="1"/>
    <col min="36" max="36" width="11.7109375" style="251" bestFit="1" customWidth="1"/>
    <col min="37" max="37" width="15.28515625" style="251" bestFit="1" customWidth="1"/>
    <col min="38" max="40" width="12.28515625" style="251" bestFit="1" customWidth="1"/>
    <col min="41" max="41" width="14.28515625" style="251" customWidth="1"/>
    <col min="42" max="16384" width="11" style="251"/>
  </cols>
  <sheetData>
    <row r="1" spans="1:11" s="255" customFormat="1" ht="15">
      <c r="A1" s="255" t="s">
        <v>277</v>
      </c>
    </row>
    <row r="2" spans="1:11">
      <c r="A2" s="261" t="s">
        <v>269</v>
      </c>
      <c r="K2" s="261"/>
    </row>
    <row r="7" spans="1:11" ht="15">
      <c r="J7" s="255"/>
    </row>
    <row r="8" spans="1:11">
      <c r="J8" s="193"/>
    </row>
    <row r="9" spans="1:11">
      <c r="J9" s="371"/>
    </row>
    <row r="20" spans="1:32" ht="13.7" customHeight="1"/>
    <row r="27" spans="1:32" s="372" customFormat="1">
      <c r="A27" s="372" t="s">
        <v>278</v>
      </c>
      <c r="J27" s="292"/>
      <c r="K27" s="292"/>
    </row>
    <row r="28" spans="1:32" s="372" customFormat="1">
      <c r="A28" s="372" t="s">
        <v>279</v>
      </c>
      <c r="K28" s="373"/>
    </row>
    <row r="29" spans="1:32" s="372" customFormat="1">
      <c r="A29" s="372" t="s">
        <v>20</v>
      </c>
      <c r="K29" s="373"/>
    </row>
    <row r="30" spans="1:32" s="372" customFormat="1">
      <c r="A30" s="364" t="s">
        <v>272</v>
      </c>
      <c r="J30" s="373"/>
    </row>
    <row r="31" spans="1:32" s="261" customFormat="1">
      <c r="C31" s="371"/>
      <c r="K31" s="371"/>
      <c r="AF31" s="374"/>
    </row>
    <row r="32" spans="1:32" ht="15">
      <c r="A32" s="375"/>
      <c r="AF32" s="376"/>
    </row>
    <row r="33" spans="1:35" s="380" customFormat="1">
      <c r="A33" s="377"/>
      <c r="B33" s="378">
        <v>1990</v>
      </c>
      <c r="C33" s="378">
        <v>1991</v>
      </c>
      <c r="D33" s="378">
        <v>1992</v>
      </c>
      <c r="E33" s="378">
        <v>1993</v>
      </c>
      <c r="F33" s="378">
        <v>1994</v>
      </c>
      <c r="G33" s="378">
        <v>1995</v>
      </c>
      <c r="H33" s="378">
        <v>1996</v>
      </c>
      <c r="I33" s="378">
        <v>1997</v>
      </c>
      <c r="J33" s="378">
        <v>1998</v>
      </c>
      <c r="K33" s="378">
        <v>1999</v>
      </c>
      <c r="L33" s="378">
        <v>2000</v>
      </c>
      <c r="M33" s="378">
        <v>2001</v>
      </c>
      <c r="N33" s="378">
        <v>2002</v>
      </c>
      <c r="O33" s="378">
        <v>2003</v>
      </c>
      <c r="P33" s="378">
        <v>2004</v>
      </c>
      <c r="Q33" s="378">
        <v>2005</v>
      </c>
      <c r="R33" s="378">
        <v>2006</v>
      </c>
      <c r="S33" s="378">
        <v>2007</v>
      </c>
      <c r="T33" s="378">
        <v>2008</v>
      </c>
      <c r="U33" s="378">
        <v>2009</v>
      </c>
      <c r="V33" s="378">
        <v>2010</v>
      </c>
      <c r="W33" s="378">
        <v>2011</v>
      </c>
      <c r="X33" s="378">
        <v>2012</v>
      </c>
      <c r="Y33" s="378">
        <v>2013</v>
      </c>
      <c r="Z33" s="378">
        <v>2014</v>
      </c>
      <c r="AA33" s="378">
        <v>2015</v>
      </c>
      <c r="AB33" s="378">
        <v>2016</v>
      </c>
      <c r="AC33" s="378">
        <v>2017</v>
      </c>
      <c r="AD33" s="378">
        <v>2018</v>
      </c>
      <c r="AE33" s="378">
        <v>2019</v>
      </c>
      <c r="AF33" s="378">
        <v>2020</v>
      </c>
      <c r="AG33" s="378">
        <v>2021</v>
      </c>
      <c r="AH33" s="379">
        <v>2022</v>
      </c>
      <c r="AI33" s="378">
        <v>2023</v>
      </c>
    </row>
    <row r="34" spans="1:35">
      <c r="A34" s="381"/>
      <c r="B34" s="382">
        <v>1990</v>
      </c>
      <c r="C34" s="383"/>
      <c r="D34" s="383"/>
      <c r="E34" s="383"/>
      <c r="F34" s="383"/>
      <c r="G34" s="382">
        <v>1995</v>
      </c>
      <c r="H34" s="383"/>
      <c r="I34" s="383"/>
      <c r="J34" s="383"/>
      <c r="K34" s="383"/>
      <c r="L34" s="382">
        <v>2000</v>
      </c>
      <c r="M34" s="383"/>
      <c r="N34" s="383"/>
      <c r="O34" s="383"/>
      <c r="P34" s="383"/>
      <c r="Q34" s="382">
        <v>2005</v>
      </c>
      <c r="R34" s="383"/>
      <c r="S34" s="383"/>
      <c r="T34" s="383"/>
      <c r="U34" s="383"/>
      <c r="V34" s="382">
        <v>2010</v>
      </c>
      <c r="W34" s="383"/>
      <c r="X34" s="383"/>
      <c r="Y34" s="383"/>
      <c r="Z34" s="383"/>
      <c r="AA34" s="382">
        <v>2015</v>
      </c>
      <c r="AB34" s="383"/>
      <c r="AC34" s="383"/>
      <c r="AD34" s="383"/>
      <c r="AE34" s="383"/>
      <c r="AF34" s="382">
        <v>2020</v>
      </c>
      <c r="AG34" s="383"/>
      <c r="AH34" s="382"/>
      <c r="AI34" s="382">
        <v>2023</v>
      </c>
    </row>
    <row r="35" spans="1:35">
      <c r="A35" s="384" t="s">
        <v>280</v>
      </c>
      <c r="B35" s="385">
        <v>17.355497500000002</v>
      </c>
      <c r="C35" s="385">
        <v>18.626355</v>
      </c>
      <c r="D35" s="385">
        <v>19.698800000000002</v>
      </c>
      <c r="E35" s="385">
        <v>20.544342500000003</v>
      </c>
      <c r="F35" s="385">
        <v>21.593385000000001</v>
      </c>
      <c r="G35" s="385">
        <v>22.68618</v>
      </c>
      <c r="H35" s="385">
        <v>23.2590325</v>
      </c>
      <c r="I35" s="385">
        <v>24.291795</v>
      </c>
      <c r="J35" s="385">
        <v>25.652192500000002</v>
      </c>
      <c r="K35" s="385">
        <v>25.906567500000001</v>
      </c>
      <c r="L35" s="385">
        <v>27.474535000000003</v>
      </c>
      <c r="M35" s="385">
        <v>28.536805000000001</v>
      </c>
      <c r="N35" s="385">
        <v>29.057765000000003</v>
      </c>
      <c r="O35" s="385">
        <v>29.482062500000005</v>
      </c>
      <c r="P35" s="385">
        <v>30.175997500000001</v>
      </c>
      <c r="Q35" s="385">
        <v>30.254345000000001</v>
      </c>
      <c r="R35" s="385">
        <v>31.054100000000002</v>
      </c>
      <c r="S35" s="385">
        <v>31.482467500000002</v>
      </c>
      <c r="T35" s="385">
        <v>30.566717500000003</v>
      </c>
      <c r="U35" s="385">
        <v>30.485317500000001</v>
      </c>
      <c r="V35" s="385">
        <v>31.220970000000001</v>
      </c>
      <c r="W35" s="385">
        <v>32.141644700000001</v>
      </c>
      <c r="X35" s="385">
        <v>32.197715055000003</v>
      </c>
      <c r="Y35" s="385">
        <v>32.122672395000002</v>
      </c>
      <c r="Z35" s="385">
        <v>32.195531500000001</v>
      </c>
      <c r="AA35" s="385">
        <v>32.546269854999998</v>
      </c>
      <c r="AB35" s="385">
        <v>32.556338017500003</v>
      </c>
      <c r="AC35" s="385">
        <v>32.49120886</v>
      </c>
      <c r="AD35" s="385">
        <v>31.344283877500001</v>
      </c>
      <c r="AE35" s="385">
        <v>30.734693522499999</v>
      </c>
      <c r="AF35" s="385">
        <v>26.191717805</v>
      </c>
      <c r="AG35" s="385">
        <v>28.895101345</v>
      </c>
      <c r="AH35" s="385">
        <v>29.1563495575</v>
      </c>
      <c r="AI35" s="385">
        <v>27.302867487499999</v>
      </c>
    </row>
    <row r="36" spans="1:35">
      <c r="A36" s="384" t="s">
        <v>281</v>
      </c>
      <c r="B36" s="385">
        <v>18.903589199999999</v>
      </c>
      <c r="C36" s="385">
        <v>18.507399899999999</v>
      </c>
      <c r="D36" s="385">
        <v>18.228911400000001</v>
      </c>
      <c r="E36" s="385">
        <v>17.6320002</v>
      </c>
      <c r="F36" s="385">
        <v>17.019325500000001</v>
      </c>
      <c r="G36" s="385">
        <v>16.142874899999999</v>
      </c>
      <c r="H36" s="385">
        <v>15.421957499999998</v>
      </c>
      <c r="I36" s="385">
        <v>15.011055599999999</v>
      </c>
      <c r="J36" s="385">
        <v>14.9059656</v>
      </c>
      <c r="K36" s="385">
        <v>14.815588199999999</v>
      </c>
      <c r="L36" s="385">
        <v>14.106230699999999</v>
      </c>
      <c r="M36" s="385">
        <v>13.732110299999999</v>
      </c>
      <c r="N36" s="385">
        <v>13.230831</v>
      </c>
      <c r="O36" s="385">
        <v>12.381703799999999</v>
      </c>
      <c r="P36" s="385">
        <v>11.711229599999999</v>
      </c>
      <c r="Q36" s="385">
        <v>10.945123499999999</v>
      </c>
      <c r="R36" s="385">
        <v>10.2031881</v>
      </c>
      <c r="S36" s="385">
        <v>9.4654562999999996</v>
      </c>
      <c r="T36" s="385">
        <v>8.4029963999999993</v>
      </c>
      <c r="U36" s="385">
        <v>8.0814209999999989</v>
      </c>
      <c r="V36" s="385">
        <v>7.4309138999999993</v>
      </c>
      <c r="W36" s="385">
        <v>7.2879915000000004</v>
      </c>
      <c r="X36" s="385">
        <v>6.8581734000000001</v>
      </c>
      <c r="Y36" s="385">
        <v>6.6290772000000002</v>
      </c>
      <c r="Z36" s="385">
        <v>6.6658587000000002</v>
      </c>
      <c r="AA36" s="385">
        <v>6.7446761999999998</v>
      </c>
      <c r="AB36" s="385">
        <v>6.9012602999999997</v>
      </c>
      <c r="AC36" s="385">
        <v>7.1324582999999997</v>
      </c>
      <c r="AD36" s="385">
        <v>7.3561854519000001</v>
      </c>
      <c r="AE36" s="385">
        <v>7.8531791816999998</v>
      </c>
      <c r="AF36" s="385">
        <v>6.7136115959999998</v>
      </c>
      <c r="AG36" s="385">
        <v>7.9075191188999998</v>
      </c>
      <c r="AH36" s="385">
        <v>8.8569263496000001</v>
      </c>
      <c r="AI36" s="385">
        <v>9.3644353848000002</v>
      </c>
    </row>
    <row r="37" spans="1:35">
      <c r="A37" s="384" t="s">
        <v>282</v>
      </c>
      <c r="B37" s="385">
        <v>0.69014399999999987</v>
      </c>
      <c r="C37" s="385">
        <v>0.81646499999999989</v>
      </c>
      <c r="D37" s="385">
        <v>0.84316699999999989</v>
      </c>
      <c r="E37" s="385">
        <v>0.8955439999999999</v>
      </c>
      <c r="F37" s="385">
        <v>0.86370699999999989</v>
      </c>
      <c r="G37" s="385">
        <v>0.82673499999999989</v>
      </c>
      <c r="H37" s="385">
        <v>0.879112</v>
      </c>
      <c r="I37" s="385">
        <v>0.9017059999999999</v>
      </c>
      <c r="J37" s="385">
        <v>1.5764449999999999</v>
      </c>
      <c r="K37" s="385">
        <v>1.5476889999999999</v>
      </c>
      <c r="L37" s="385">
        <v>1.5969849999999999</v>
      </c>
      <c r="M37" s="385">
        <v>1.5836339999999998</v>
      </c>
      <c r="N37" s="385">
        <v>1.4552589999999999</v>
      </c>
      <c r="O37" s="385">
        <v>1.4675829999999999</v>
      </c>
      <c r="P37" s="385">
        <v>1.415206</v>
      </c>
      <c r="Q37" s="385">
        <v>1.3597479999999997</v>
      </c>
      <c r="R37" s="385">
        <v>1.363856</v>
      </c>
      <c r="S37" s="385">
        <v>1.3463969999999998</v>
      </c>
      <c r="T37" s="385">
        <v>1.3628289999999998</v>
      </c>
      <c r="U37" s="385">
        <v>1.2827230000000001</v>
      </c>
      <c r="V37" s="385">
        <v>1.2539669999999998</v>
      </c>
      <c r="W37" s="385">
        <v>2.035859072</v>
      </c>
      <c r="X37" s="385">
        <v>1.954393324</v>
      </c>
      <c r="Y37" s="385">
        <v>1.9377764639999999</v>
      </c>
      <c r="Z37" s="385">
        <v>1.857809109</v>
      </c>
      <c r="AA37" s="385">
        <v>1.8281811859999999</v>
      </c>
      <c r="AB37" s="385">
        <v>1.7360531239999999</v>
      </c>
      <c r="AC37" s="385">
        <v>1.794741039</v>
      </c>
      <c r="AD37" s="385">
        <v>1.893523034</v>
      </c>
      <c r="AE37" s="385">
        <v>1.9122729730000001</v>
      </c>
      <c r="AF37" s="385">
        <v>1.2614949099999999</v>
      </c>
      <c r="AG37" s="385">
        <v>1.6414294519999999</v>
      </c>
      <c r="AH37" s="385">
        <v>1.975407798</v>
      </c>
      <c r="AI37" s="385">
        <v>1.829615905</v>
      </c>
    </row>
    <row r="38" spans="1:35">
      <c r="A38" s="384" t="s">
        <v>283</v>
      </c>
      <c r="B38" s="385">
        <v>19.22421290701223</v>
      </c>
      <c r="C38" s="385">
        <v>19.106173083964904</v>
      </c>
      <c r="D38" s="385">
        <v>19.803064943591259</v>
      </c>
      <c r="E38" s="385">
        <v>19.725071403668498</v>
      </c>
      <c r="F38" s="385">
        <v>18.600117831141358</v>
      </c>
      <c r="G38" s="385">
        <v>18.997939533282818</v>
      </c>
      <c r="H38" s="385">
        <v>18.558808739901128</v>
      </c>
      <c r="I38" s="385">
        <v>18.488718508224025</v>
      </c>
      <c r="J38" s="385">
        <v>19.644976230994057</v>
      </c>
      <c r="K38" s="385">
        <v>19.479675211023576</v>
      </c>
      <c r="L38" s="385">
        <v>18.104986770193964</v>
      </c>
      <c r="M38" s="385">
        <v>19.437001277884608</v>
      </c>
      <c r="N38" s="385">
        <v>18.554550748989211</v>
      </c>
      <c r="O38" s="385">
        <v>18.61467794171125</v>
      </c>
      <c r="P38" s="385">
        <v>18.441585964644311</v>
      </c>
      <c r="Q38" s="385">
        <v>18.245184016557719</v>
      </c>
      <c r="R38" s="385">
        <v>17.285181565075458</v>
      </c>
      <c r="S38" s="385">
        <v>15.992049907874499</v>
      </c>
      <c r="T38" s="385">
        <v>16.457809436229308</v>
      </c>
      <c r="U38" s="385">
        <v>15.868061005957538</v>
      </c>
      <c r="V38" s="385">
        <v>14.212811148117177</v>
      </c>
      <c r="W38" s="385">
        <v>10.314370373504811</v>
      </c>
      <c r="X38" s="385">
        <v>9.8248543407394315</v>
      </c>
      <c r="Y38" s="385">
        <v>9.3623104968105846</v>
      </c>
      <c r="Z38" s="385">
        <v>8.8914588574979234</v>
      </c>
      <c r="AA38" s="385">
        <v>9.076862254576465</v>
      </c>
      <c r="AB38" s="385">
        <v>8.1277873915057768</v>
      </c>
      <c r="AC38" s="385">
        <v>8.2828041709292801</v>
      </c>
      <c r="AD38" s="385">
        <v>7.60988243502928</v>
      </c>
      <c r="AE38" s="385">
        <v>7.1600354573286404</v>
      </c>
      <c r="AF38" s="385">
        <v>7.1669717491920979</v>
      </c>
      <c r="AG38" s="385">
        <v>6.425859367729279</v>
      </c>
      <c r="AH38" s="385">
        <v>5.802711595229276</v>
      </c>
      <c r="AI38" s="385">
        <v>5.2496911525292749</v>
      </c>
    </row>
    <row r="39" spans="1:35">
      <c r="A39" s="384" t="s">
        <v>284</v>
      </c>
      <c r="B39" s="385">
        <v>0</v>
      </c>
      <c r="C39" s="385">
        <v>0</v>
      </c>
      <c r="D39" s="385">
        <v>0</v>
      </c>
      <c r="E39" s="385">
        <v>0</v>
      </c>
      <c r="F39" s="385">
        <v>0</v>
      </c>
      <c r="G39" s="385">
        <v>0</v>
      </c>
      <c r="H39" s="385">
        <v>0</v>
      </c>
      <c r="I39" s="385">
        <v>0</v>
      </c>
      <c r="J39" s="385">
        <v>0</v>
      </c>
      <c r="K39" s="385">
        <v>0</v>
      </c>
      <c r="L39" s="385">
        <v>0</v>
      </c>
      <c r="M39" s="385">
        <v>0</v>
      </c>
      <c r="N39" s="385">
        <v>0</v>
      </c>
      <c r="O39" s="385">
        <v>0</v>
      </c>
      <c r="P39" s="385">
        <v>0</v>
      </c>
      <c r="Q39" s="385">
        <v>0</v>
      </c>
      <c r="R39" s="385">
        <v>0</v>
      </c>
      <c r="S39" s="385">
        <v>0</v>
      </c>
      <c r="T39" s="385">
        <v>0</v>
      </c>
      <c r="U39" s="385">
        <v>0</v>
      </c>
      <c r="V39" s="385">
        <v>0</v>
      </c>
      <c r="W39" s="385">
        <v>4.5280245725000015</v>
      </c>
      <c r="X39" s="385">
        <v>4.2218588224999962</v>
      </c>
      <c r="Y39" s="385">
        <v>4.5608745599999949</v>
      </c>
      <c r="Z39" s="385">
        <v>4.6241477975000009</v>
      </c>
      <c r="AA39" s="385">
        <v>4.5360516300000029</v>
      </c>
      <c r="AB39" s="385">
        <v>4.2165393324999982</v>
      </c>
      <c r="AC39" s="385">
        <v>4.2880502499999977</v>
      </c>
      <c r="AD39" s="385">
        <v>4.2440057274999994</v>
      </c>
      <c r="AE39" s="385">
        <v>4.195870854999999</v>
      </c>
      <c r="AF39" s="385">
        <v>4.2931896424999998</v>
      </c>
      <c r="AG39" s="385">
        <v>4.0994902025000002</v>
      </c>
      <c r="AH39" s="385">
        <v>4.2235794149999961</v>
      </c>
      <c r="AI39" s="385">
        <v>4.121170075000002</v>
      </c>
    </row>
    <row r="40" spans="1:35">
      <c r="A40" s="384" t="s">
        <v>285</v>
      </c>
      <c r="B40" s="385">
        <v>6.5183169884782473</v>
      </c>
      <c r="C40" s="385">
        <v>7.4505723789262372</v>
      </c>
      <c r="D40" s="385">
        <v>6.0199548478720271</v>
      </c>
      <c r="E40" s="385">
        <v>5.0169335702198481</v>
      </c>
      <c r="F40" s="385">
        <v>4.6516091622096845</v>
      </c>
      <c r="G40" s="385">
        <v>4.8872563801004159</v>
      </c>
      <c r="H40" s="385">
        <v>4.7369084928437024</v>
      </c>
      <c r="I40" s="385">
        <v>4.5952051044575715</v>
      </c>
      <c r="J40" s="385">
        <v>5.3220372193823655</v>
      </c>
      <c r="K40" s="385">
        <v>4.5859993874262601</v>
      </c>
      <c r="L40" s="385">
        <v>3.9981208616266568</v>
      </c>
      <c r="M40" s="385">
        <v>3.6214685264659288</v>
      </c>
      <c r="N40" s="385">
        <v>3.1331283474546994</v>
      </c>
      <c r="O40" s="385">
        <v>3.2952762147146282</v>
      </c>
      <c r="P40" s="385">
        <v>3.0233312751095887</v>
      </c>
      <c r="Q40" s="385">
        <v>3.2955817688342166</v>
      </c>
      <c r="R40" s="385">
        <v>3.1860258257307263</v>
      </c>
      <c r="S40" s="385">
        <v>2.7917291334861507</v>
      </c>
      <c r="T40" s="385">
        <v>2.5248560505672999</v>
      </c>
      <c r="U40" s="385">
        <v>2.3339826068685872</v>
      </c>
      <c r="V40" s="385">
        <v>2.1234486543278357</v>
      </c>
      <c r="W40" s="385">
        <v>2.1599345392457829</v>
      </c>
      <c r="X40" s="385">
        <v>1.994049881348513</v>
      </c>
      <c r="Y40" s="385">
        <v>1.4983477243069785</v>
      </c>
      <c r="Z40" s="385">
        <v>1.4399907425515874</v>
      </c>
      <c r="AA40" s="385">
        <v>1.4371129280805768</v>
      </c>
      <c r="AB40" s="385">
        <v>1.2687382151873015</v>
      </c>
      <c r="AC40" s="385">
        <v>1.2028712610842507</v>
      </c>
      <c r="AD40" s="385">
        <v>0.97471186108425079</v>
      </c>
      <c r="AE40" s="385">
        <v>0.91951199822864871</v>
      </c>
      <c r="AF40" s="385">
        <v>0.83991421068567518</v>
      </c>
      <c r="AG40" s="385">
        <v>0.88923594808425077</v>
      </c>
      <c r="AH40" s="385">
        <v>0.93023660568425071</v>
      </c>
      <c r="AI40" s="385">
        <v>0.91100108408425073</v>
      </c>
    </row>
    <row r="41" spans="1:35">
      <c r="A41" s="384" t="s">
        <v>286</v>
      </c>
      <c r="B41" s="385">
        <v>3.502447097514811</v>
      </c>
      <c r="C41" s="385">
        <v>3.8801385179097339</v>
      </c>
      <c r="D41" s="385">
        <v>3.8118280733091683</v>
      </c>
      <c r="E41" s="385">
        <v>3.5166175678700946</v>
      </c>
      <c r="F41" s="385">
        <v>3.5724238697258213</v>
      </c>
      <c r="G41" s="385">
        <v>3.2879589076778681</v>
      </c>
      <c r="H41" s="385">
        <v>3.5537524952849409</v>
      </c>
      <c r="I41" s="385">
        <v>3.5388327849080978</v>
      </c>
      <c r="J41" s="385">
        <v>3.8504695622374667</v>
      </c>
      <c r="K41" s="385">
        <v>4.0487227241199308</v>
      </c>
      <c r="L41" s="385">
        <v>3.9859971514510986</v>
      </c>
      <c r="M41" s="385">
        <v>4.0177451447387469</v>
      </c>
      <c r="N41" s="385">
        <v>4.0656303785000407</v>
      </c>
      <c r="O41" s="385">
        <v>3.7984320379293681</v>
      </c>
      <c r="P41" s="385">
        <v>3.8341936738308822</v>
      </c>
      <c r="Q41" s="385">
        <v>3.7797727756524182</v>
      </c>
      <c r="R41" s="385">
        <v>4.267455364844861</v>
      </c>
      <c r="S41" s="385">
        <v>4.4569341959902085</v>
      </c>
      <c r="T41" s="385">
        <v>4.5118883274256776</v>
      </c>
      <c r="U41" s="385">
        <v>4.280661606772183</v>
      </c>
      <c r="V41" s="385">
        <v>4.0861665949346682</v>
      </c>
      <c r="W41" s="385">
        <v>3.9916590747663769</v>
      </c>
      <c r="X41" s="385">
        <v>3.8408013467311251</v>
      </c>
      <c r="Y41" s="385">
        <v>4.1462176357540068</v>
      </c>
      <c r="Z41" s="385">
        <v>4.6133077588751021</v>
      </c>
      <c r="AA41" s="385">
        <v>4.4837081480470244</v>
      </c>
      <c r="AB41" s="385">
        <v>4.2733883542160118</v>
      </c>
      <c r="AC41" s="385">
        <v>4.1996894171965504</v>
      </c>
      <c r="AD41" s="385">
        <v>4.2344181742965503</v>
      </c>
      <c r="AE41" s="385">
        <v>4.6382773636978714</v>
      </c>
      <c r="AF41" s="385">
        <v>3.8628152096909147</v>
      </c>
      <c r="AG41" s="385">
        <v>3.8789707340965505</v>
      </c>
      <c r="AH41" s="385">
        <v>3.3950889038965499</v>
      </c>
      <c r="AI41" s="385">
        <v>3.7349280724965501</v>
      </c>
    </row>
    <row r="42" spans="1:35">
      <c r="A42" s="384" t="s">
        <v>287</v>
      </c>
      <c r="B42" s="385">
        <v>5.0222510999999992</v>
      </c>
      <c r="C42" s="385">
        <v>5.7694409999999996</v>
      </c>
      <c r="D42" s="385">
        <v>6.6038556000000002</v>
      </c>
      <c r="E42" s="385">
        <v>5.3448773999999997</v>
      </c>
      <c r="F42" s="385">
        <v>6.0206061000000002</v>
      </c>
      <c r="G42" s="385">
        <v>6.977976</v>
      </c>
      <c r="H42" s="385">
        <v>7.0683534000000003</v>
      </c>
      <c r="I42" s="385">
        <v>7.5612254999999999</v>
      </c>
      <c r="J42" s="385">
        <v>5.2418891999999992</v>
      </c>
      <c r="K42" s="385">
        <v>5.4688835999999998</v>
      </c>
      <c r="L42" s="385">
        <v>6.3106545000000001</v>
      </c>
      <c r="M42" s="385">
        <v>5.3711498999999998</v>
      </c>
      <c r="N42" s="385">
        <v>6.5775831</v>
      </c>
      <c r="O42" s="385">
        <v>7.1366619</v>
      </c>
      <c r="P42" s="385">
        <v>6.9758741999999989</v>
      </c>
      <c r="Q42" s="385">
        <v>7.0031975999999991</v>
      </c>
      <c r="R42" s="385">
        <v>7.0231646999999997</v>
      </c>
      <c r="S42" s="385">
        <v>6.9622124999999997</v>
      </c>
      <c r="T42" s="385">
        <v>6.3663521999999997</v>
      </c>
      <c r="U42" s="385">
        <v>4.9581461999999998</v>
      </c>
      <c r="V42" s="385">
        <v>5.1241884000000004</v>
      </c>
      <c r="W42" s="385">
        <v>5.0485236000000002</v>
      </c>
      <c r="X42" s="385">
        <v>5.4993597000000003</v>
      </c>
      <c r="Y42" s="385">
        <v>4.7353554000000004</v>
      </c>
      <c r="Z42" s="385">
        <v>5.0075384999999999</v>
      </c>
      <c r="AA42" s="385">
        <v>4.4936483999999997</v>
      </c>
      <c r="AB42" s="385">
        <v>4.0512195000000002</v>
      </c>
      <c r="AC42" s="385">
        <v>4.6701996000000001</v>
      </c>
      <c r="AD42" s="385">
        <v>3.8158178999999999</v>
      </c>
      <c r="AE42" s="385">
        <v>4.0311735825000001</v>
      </c>
      <c r="AF42" s="385">
        <v>4.7453704769999998</v>
      </c>
      <c r="AG42" s="385">
        <v>5.4882359234999996</v>
      </c>
      <c r="AH42" s="385">
        <v>3.8774290143000001</v>
      </c>
      <c r="AI42" s="385">
        <v>4.1939138546999999</v>
      </c>
    </row>
    <row r="43" spans="1:35">
      <c r="A43" s="384" t="s">
        <v>288</v>
      </c>
      <c r="B43" s="385">
        <v>2.8056779999999999</v>
      </c>
      <c r="C43" s="385">
        <v>2.865294</v>
      </c>
      <c r="D43" s="385">
        <v>2.8680884999999998</v>
      </c>
      <c r="E43" s="385">
        <v>2.6948295</v>
      </c>
      <c r="F43" s="385">
        <v>2.9891835000000002</v>
      </c>
      <c r="G43" s="385">
        <v>2.8904445000000001</v>
      </c>
      <c r="H43" s="385">
        <v>2.7460619999999998</v>
      </c>
      <c r="I43" s="385">
        <v>3.0478679999999998</v>
      </c>
      <c r="J43" s="385">
        <v>3.025512</v>
      </c>
      <c r="K43" s="385">
        <v>3.1382235000000001</v>
      </c>
      <c r="L43" s="385">
        <v>3.1438125000000001</v>
      </c>
      <c r="M43" s="385">
        <v>3.176415</v>
      </c>
      <c r="N43" s="385">
        <v>3.0199229999999999</v>
      </c>
      <c r="O43" s="385">
        <v>3.0767444999999998</v>
      </c>
      <c r="P43" s="385">
        <v>3.1875929999999997</v>
      </c>
      <c r="Q43" s="385">
        <v>3.1177305</v>
      </c>
      <c r="R43" s="385">
        <v>3.1568535</v>
      </c>
      <c r="S43" s="385">
        <v>3.2798114999999997</v>
      </c>
      <c r="T43" s="385">
        <v>3.1382235000000001</v>
      </c>
      <c r="U43" s="385">
        <v>2.9947724999999998</v>
      </c>
      <c r="V43" s="385">
        <v>2.9314304999999998</v>
      </c>
      <c r="W43" s="385">
        <v>2.9109375000000002</v>
      </c>
      <c r="X43" s="385">
        <v>2.5811864999999998</v>
      </c>
      <c r="Y43" s="385">
        <v>2.5457895000000001</v>
      </c>
      <c r="Z43" s="385">
        <v>2.3427224999999998</v>
      </c>
      <c r="AA43" s="385">
        <v>2.2896269999999999</v>
      </c>
      <c r="AB43" s="385">
        <v>2.3930235</v>
      </c>
      <c r="AC43" s="385">
        <v>2.4796529999999999</v>
      </c>
      <c r="AD43" s="385">
        <v>2.5709399999999998</v>
      </c>
      <c r="AE43" s="385">
        <v>2.5514530199999998</v>
      </c>
      <c r="AF43" s="385">
        <v>2.3541678405000002</v>
      </c>
      <c r="AG43" s="385">
        <v>2.5122629519999999</v>
      </c>
      <c r="AH43" s="385">
        <v>2.1381725519999999</v>
      </c>
      <c r="AI43" s="385">
        <v>1.9091120445</v>
      </c>
    </row>
    <row r="44" spans="1:35">
      <c r="A44" s="384" t="s">
        <v>289</v>
      </c>
      <c r="B44" s="385">
        <v>3.4449632000000001</v>
      </c>
      <c r="C44" s="385">
        <v>4.0933733000000005</v>
      </c>
      <c r="D44" s="385">
        <v>3.3889469999999999</v>
      </c>
      <c r="E44" s="385">
        <v>3.1073179</v>
      </c>
      <c r="F44" s="385">
        <v>3.6534237000000003</v>
      </c>
      <c r="G44" s="385">
        <v>3.8634135999999999</v>
      </c>
      <c r="H44" s="385">
        <v>3.9002036999999996</v>
      </c>
      <c r="I44" s="385">
        <v>4.1465430000000003</v>
      </c>
      <c r="J44" s="385">
        <v>3.9662402999999999</v>
      </c>
      <c r="K44" s="385">
        <v>3.8356572000000004</v>
      </c>
      <c r="L44" s="385">
        <v>3.6899001000000005</v>
      </c>
      <c r="M44" s="385">
        <v>4.9990743000000002</v>
      </c>
      <c r="N44" s="385">
        <v>4.5140491000000003</v>
      </c>
      <c r="O44" s="385">
        <v>3.8772734</v>
      </c>
      <c r="P44" s="385">
        <v>4.1113521999999998</v>
      </c>
      <c r="Q44" s="385">
        <v>4.2284249999999997</v>
      </c>
      <c r="R44" s="385">
        <v>4.5190310999999994</v>
      </c>
      <c r="S44" s="385">
        <v>4.4344856999999998</v>
      </c>
      <c r="T44" s="385">
        <v>3.8133518000000004</v>
      </c>
      <c r="U44" s="385">
        <v>3.9045920000000001</v>
      </c>
      <c r="V44" s="385">
        <v>3.6117811999999998</v>
      </c>
      <c r="W44" s="385">
        <v>3.5556610235000363</v>
      </c>
      <c r="X44" s="385">
        <v>3.3773627286000334</v>
      </c>
      <c r="Y44" s="385">
        <v>3.5961608712000412</v>
      </c>
      <c r="Z44" s="385">
        <v>3.7218386714999951</v>
      </c>
      <c r="AA44" s="385">
        <v>3.5854044414000299</v>
      </c>
      <c r="AB44" s="385">
        <v>3.5057518796000124</v>
      </c>
      <c r="AC44" s="385">
        <v>3.5408714197000251</v>
      </c>
      <c r="AD44" s="385">
        <v>3.4560415682000212</v>
      </c>
      <c r="AE44" s="385">
        <v>3.3347946384000409</v>
      </c>
      <c r="AF44" s="385">
        <v>2.9121504435000034</v>
      </c>
      <c r="AG44" s="385">
        <v>2.7287065543000253</v>
      </c>
      <c r="AH44" s="385">
        <v>2.5685236899000259</v>
      </c>
      <c r="AI44" s="385">
        <v>2.4975924835000285</v>
      </c>
    </row>
    <row r="45" spans="1:35" s="388" customFormat="1">
      <c r="A45" s="386" t="s">
        <v>28</v>
      </c>
      <c r="B45" s="387">
        <v>77.467099993005291</v>
      </c>
      <c r="C45" s="387">
        <v>81.115212180800896</v>
      </c>
      <c r="D45" s="387">
        <v>81.266617364772472</v>
      </c>
      <c r="E45" s="387">
        <v>78.477534041758446</v>
      </c>
      <c r="F45" s="387">
        <v>78.963781663076844</v>
      </c>
      <c r="G45" s="387">
        <v>80.560778821061092</v>
      </c>
      <c r="H45" s="387">
        <v>80.124190828029782</v>
      </c>
      <c r="I45" s="387">
        <v>81.582949497589709</v>
      </c>
      <c r="J45" s="387">
        <v>83.185727612613888</v>
      </c>
      <c r="K45" s="387">
        <v>82.827006322569758</v>
      </c>
      <c r="L45" s="387">
        <v>82.411222583271723</v>
      </c>
      <c r="M45" s="387">
        <v>84.475403449089299</v>
      </c>
      <c r="N45" s="387">
        <v>83.60871967494397</v>
      </c>
      <c r="O45" s="387">
        <v>83.130415294355259</v>
      </c>
      <c r="P45" s="387">
        <v>82.876363413584784</v>
      </c>
      <c r="Q45" s="387">
        <v>82.229108161044351</v>
      </c>
      <c r="R45" s="387">
        <v>82.058856155651043</v>
      </c>
      <c r="S45" s="387">
        <v>80.211543737350851</v>
      </c>
      <c r="T45" s="387">
        <v>77.145024214222275</v>
      </c>
      <c r="U45" s="387">
        <v>74.189677419598297</v>
      </c>
      <c r="V45" s="387">
        <v>71.99567739737968</v>
      </c>
      <c r="W45" s="387">
        <v>73.974605955517006</v>
      </c>
      <c r="X45" s="387">
        <v>72.349755098919104</v>
      </c>
      <c r="Y45" s="387">
        <v>71.134582247071606</v>
      </c>
      <c r="Z45" s="387">
        <v>71.360204136924608</v>
      </c>
      <c r="AA45" s="387">
        <v>71.021542043104105</v>
      </c>
      <c r="AB45" s="387">
        <v>69.030099614509098</v>
      </c>
      <c r="AC45" s="387">
        <v>70.082547317910098</v>
      </c>
      <c r="AD45" s="387">
        <v>67.499810029510101</v>
      </c>
      <c r="AE45" s="387">
        <v>67.331262592355202</v>
      </c>
      <c r="AF45" s="387">
        <v>60.341403884068704</v>
      </c>
      <c r="AG45" s="387">
        <v>64.466811598110098</v>
      </c>
      <c r="AH45" s="387">
        <v>62.924425481110099</v>
      </c>
      <c r="AI45" s="387">
        <v>61.114327544110097</v>
      </c>
    </row>
  </sheetData>
  <sheetProtection selectLockedCells="1" selectUnlockedCells="1"/>
  <pageMargins left="0.7" right="0.7" top="0.75" bottom="0.75" header="0.51180555555555551" footer="0.51180555555555551"/>
  <pageSetup paperSize="9" firstPageNumber="0" orientation="portrait" horizontalDpi="300" verticalDpi="300"/>
  <drawing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6C3652-B6EA-4C18-9461-02990F06DDA6}">
  <dimension ref="A1:BC41"/>
  <sheetViews>
    <sheetView showGridLines="0" zoomScaleNormal="100" workbookViewId="0">
      <pane xSplit="1" ySplit="2" topLeftCell="AR6" activePane="bottomRight" state="frozen"/>
      <selection activeCell="E33" sqref="E33:F33"/>
      <selection pane="topRight" activeCell="E33" sqref="E33:F33"/>
      <selection pane="bottomLeft" activeCell="E33" sqref="E33:F33"/>
      <selection pane="bottomRight"/>
    </sheetView>
  </sheetViews>
  <sheetFormatPr baseColWidth="10" defaultRowHeight="12.75"/>
  <cols>
    <col min="1" max="1" width="96.28515625" style="296" customWidth="1"/>
    <col min="2" max="21" width="11.28515625" style="296" customWidth="1"/>
    <col min="22" max="256" width="11.7109375" style="296"/>
    <col min="257" max="257" width="96.28515625" style="296" customWidth="1"/>
    <col min="258" max="277" width="11.28515625" style="296" customWidth="1"/>
    <col min="278" max="512" width="11.7109375" style="296"/>
    <col min="513" max="513" width="96.28515625" style="296" customWidth="1"/>
    <col min="514" max="533" width="11.28515625" style="296" customWidth="1"/>
    <col min="534" max="768" width="11.7109375" style="296"/>
    <col min="769" max="769" width="96.28515625" style="296" customWidth="1"/>
    <col min="770" max="789" width="11.28515625" style="296" customWidth="1"/>
    <col min="790" max="1024" width="11.7109375" style="296"/>
    <col min="1025" max="1025" width="96.28515625" style="296" customWidth="1"/>
    <col min="1026" max="1045" width="11.28515625" style="296" customWidth="1"/>
    <col min="1046" max="1280" width="11.7109375" style="296"/>
    <col min="1281" max="1281" width="96.28515625" style="296" customWidth="1"/>
    <col min="1282" max="1301" width="11.28515625" style="296" customWidth="1"/>
    <col min="1302" max="1536" width="11.7109375" style="296"/>
    <col min="1537" max="1537" width="96.28515625" style="296" customWidth="1"/>
    <col min="1538" max="1557" width="11.28515625" style="296" customWidth="1"/>
    <col min="1558" max="1792" width="11.7109375" style="296"/>
    <col min="1793" max="1793" width="96.28515625" style="296" customWidth="1"/>
    <col min="1794" max="1813" width="11.28515625" style="296" customWidth="1"/>
    <col min="1814" max="2048" width="11.7109375" style="296"/>
    <col min="2049" max="2049" width="96.28515625" style="296" customWidth="1"/>
    <col min="2050" max="2069" width="11.28515625" style="296" customWidth="1"/>
    <col min="2070" max="2304" width="11.7109375" style="296"/>
    <col min="2305" max="2305" width="96.28515625" style="296" customWidth="1"/>
    <col min="2306" max="2325" width="11.28515625" style="296" customWidth="1"/>
    <col min="2326" max="2560" width="11.7109375" style="296"/>
    <col min="2561" max="2561" width="96.28515625" style="296" customWidth="1"/>
    <col min="2562" max="2581" width="11.28515625" style="296" customWidth="1"/>
    <col min="2582" max="2816" width="11.7109375" style="296"/>
    <col min="2817" max="2817" width="96.28515625" style="296" customWidth="1"/>
    <col min="2818" max="2837" width="11.28515625" style="296" customWidth="1"/>
    <col min="2838" max="3072" width="11.7109375" style="296"/>
    <col min="3073" max="3073" width="96.28515625" style="296" customWidth="1"/>
    <col min="3074" max="3093" width="11.28515625" style="296" customWidth="1"/>
    <col min="3094" max="3328" width="11.7109375" style="296"/>
    <col min="3329" max="3329" width="96.28515625" style="296" customWidth="1"/>
    <col min="3330" max="3349" width="11.28515625" style="296" customWidth="1"/>
    <col min="3350" max="3584" width="11.7109375" style="296"/>
    <col min="3585" max="3585" width="96.28515625" style="296" customWidth="1"/>
    <col min="3586" max="3605" width="11.28515625" style="296" customWidth="1"/>
    <col min="3606" max="3840" width="11.7109375" style="296"/>
    <col min="3841" max="3841" width="96.28515625" style="296" customWidth="1"/>
    <col min="3842" max="3861" width="11.28515625" style="296" customWidth="1"/>
    <col min="3862" max="4096" width="11.7109375" style="296"/>
    <col min="4097" max="4097" width="96.28515625" style="296" customWidth="1"/>
    <col min="4098" max="4117" width="11.28515625" style="296" customWidth="1"/>
    <col min="4118" max="4352" width="11.7109375" style="296"/>
    <col min="4353" max="4353" width="96.28515625" style="296" customWidth="1"/>
    <col min="4354" max="4373" width="11.28515625" style="296" customWidth="1"/>
    <col min="4374" max="4608" width="11.7109375" style="296"/>
    <col min="4609" max="4609" width="96.28515625" style="296" customWidth="1"/>
    <col min="4610" max="4629" width="11.28515625" style="296" customWidth="1"/>
    <col min="4630" max="4864" width="11.7109375" style="296"/>
    <col min="4865" max="4865" width="96.28515625" style="296" customWidth="1"/>
    <col min="4866" max="4885" width="11.28515625" style="296" customWidth="1"/>
    <col min="4886" max="5120" width="11.7109375" style="296"/>
    <col min="5121" max="5121" width="96.28515625" style="296" customWidth="1"/>
    <col min="5122" max="5141" width="11.28515625" style="296" customWidth="1"/>
    <col min="5142" max="5376" width="11.7109375" style="296"/>
    <col min="5377" max="5377" width="96.28515625" style="296" customWidth="1"/>
    <col min="5378" max="5397" width="11.28515625" style="296" customWidth="1"/>
    <col min="5398" max="5632" width="11.7109375" style="296"/>
    <col min="5633" max="5633" width="96.28515625" style="296" customWidth="1"/>
    <col min="5634" max="5653" width="11.28515625" style="296" customWidth="1"/>
    <col min="5654" max="5888" width="11.7109375" style="296"/>
    <col min="5889" max="5889" width="96.28515625" style="296" customWidth="1"/>
    <col min="5890" max="5909" width="11.28515625" style="296" customWidth="1"/>
    <col min="5910" max="6144" width="11.7109375" style="296"/>
    <col min="6145" max="6145" width="96.28515625" style="296" customWidth="1"/>
    <col min="6146" max="6165" width="11.28515625" style="296" customWidth="1"/>
    <col min="6166" max="6400" width="11.7109375" style="296"/>
    <col min="6401" max="6401" width="96.28515625" style="296" customWidth="1"/>
    <col min="6402" max="6421" width="11.28515625" style="296" customWidth="1"/>
    <col min="6422" max="6656" width="11.7109375" style="296"/>
    <col min="6657" max="6657" width="96.28515625" style="296" customWidth="1"/>
    <col min="6658" max="6677" width="11.28515625" style="296" customWidth="1"/>
    <col min="6678" max="6912" width="11.7109375" style="296"/>
    <col min="6913" max="6913" width="96.28515625" style="296" customWidth="1"/>
    <col min="6914" max="6933" width="11.28515625" style="296" customWidth="1"/>
    <col min="6934" max="7168" width="11.7109375" style="296"/>
    <col min="7169" max="7169" width="96.28515625" style="296" customWidth="1"/>
    <col min="7170" max="7189" width="11.28515625" style="296" customWidth="1"/>
    <col min="7190" max="7424" width="11.7109375" style="296"/>
    <col min="7425" max="7425" width="96.28515625" style="296" customWidth="1"/>
    <col min="7426" max="7445" width="11.28515625" style="296" customWidth="1"/>
    <col min="7446" max="7680" width="11.7109375" style="296"/>
    <col min="7681" max="7681" width="96.28515625" style="296" customWidth="1"/>
    <col min="7682" max="7701" width="11.28515625" style="296" customWidth="1"/>
    <col min="7702" max="7936" width="11.7109375" style="296"/>
    <col min="7937" max="7937" width="96.28515625" style="296" customWidth="1"/>
    <col min="7938" max="7957" width="11.28515625" style="296" customWidth="1"/>
    <col min="7958" max="8192" width="11.7109375" style="296"/>
    <col min="8193" max="8193" width="96.28515625" style="296" customWidth="1"/>
    <col min="8194" max="8213" width="11.28515625" style="296" customWidth="1"/>
    <col min="8214" max="8448" width="11.7109375" style="296"/>
    <col min="8449" max="8449" width="96.28515625" style="296" customWidth="1"/>
    <col min="8450" max="8469" width="11.28515625" style="296" customWidth="1"/>
    <col min="8470" max="8704" width="11.7109375" style="296"/>
    <col min="8705" max="8705" width="96.28515625" style="296" customWidth="1"/>
    <col min="8706" max="8725" width="11.28515625" style="296" customWidth="1"/>
    <col min="8726" max="8960" width="11.7109375" style="296"/>
    <col min="8961" max="8961" width="96.28515625" style="296" customWidth="1"/>
    <col min="8962" max="8981" width="11.28515625" style="296" customWidth="1"/>
    <col min="8982" max="9216" width="11.7109375" style="296"/>
    <col min="9217" max="9217" width="96.28515625" style="296" customWidth="1"/>
    <col min="9218" max="9237" width="11.28515625" style="296" customWidth="1"/>
    <col min="9238" max="9472" width="11.7109375" style="296"/>
    <col min="9473" max="9473" width="96.28515625" style="296" customWidth="1"/>
    <col min="9474" max="9493" width="11.28515625" style="296" customWidth="1"/>
    <col min="9494" max="9728" width="11.7109375" style="296"/>
    <col min="9729" max="9729" width="96.28515625" style="296" customWidth="1"/>
    <col min="9730" max="9749" width="11.28515625" style="296" customWidth="1"/>
    <col min="9750" max="9984" width="11.7109375" style="296"/>
    <col min="9985" max="9985" width="96.28515625" style="296" customWidth="1"/>
    <col min="9986" max="10005" width="11.28515625" style="296" customWidth="1"/>
    <col min="10006" max="10240" width="11.7109375" style="296"/>
    <col min="10241" max="10241" width="96.28515625" style="296" customWidth="1"/>
    <col min="10242" max="10261" width="11.28515625" style="296" customWidth="1"/>
    <col min="10262" max="10496" width="11.7109375" style="296"/>
    <col min="10497" max="10497" width="96.28515625" style="296" customWidth="1"/>
    <col min="10498" max="10517" width="11.28515625" style="296" customWidth="1"/>
    <col min="10518" max="10752" width="11.7109375" style="296"/>
    <col min="10753" max="10753" width="96.28515625" style="296" customWidth="1"/>
    <col min="10754" max="10773" width="11.28515625" style="296" customWidth="1"/>
    <col min="10774" max="11008" width="11.7109375" style="296"/>
    <col min="11009" max="11009" width="96.28515625" style="296" customWidth="1"/>
    <col min="11010" max="11029" width="11.28515625" style="296" customWidth="1"/>
    <col min="11030" max="11264" width="11.7109375" style="296"/>
    <col min="11265" max="11265" width="96.28515625" style="296" customWidth="1"/>
    <col min="11266" max="11285" width="11.28515625" style="296" customWidth="1"/>
    <col min="11286" max="11520" width="11.7109375" style="296"/>
    <col min="11521" max="11521" width="96.28515625" style="296" customWidth="1"/>
    <col min="11522" max="11541" width="11.28515625" style="296" customWidth="1"/>
    <col min="11542" max="11776" width="11.7109375" style="296"/>
    <col min="11777" max="11777" width="96.28515625" style="296" customWidth="1"/>
    <col min="11778" max="11797" width="11.28515625" style="296" customWidth="1"/>
    <col min="11798" max="12032" width="11.7109375" style="296"/>
    <col min="12033" max="12033" width="96.28515625" style="296" customWidth="1"/>
    <col min="12034" max="12053" width="11.28515625" style="296" customWidth="1"/>
    <col min="12054" max="12288" width="11.7109375" style="296"/>
    <col min="12289" max="12289" width="96.28515625" style="296" customWidth="1"/>
    <col min="12290" max="12309" width="11.28515625" style="296" customWidth="1"/>
    <col min="12310" max="12544" width="11.7109375" style="296"/>
    <col min="12545" max="12545" width="96.28515625" style="296" customWidth="1"/>
    <col min="12546" max="12565" width="11.28515625" style="296" customWidth="1"/>
    <col min="12566" max="12800" width="11.7109375" style="296"/>
    <col min="12801" max="12801" width="96.28515625" style="296" customWidth="1"/>
    <col min="12802" max="12821" width="11.28515625" style="296" customWidth="1"/>
    <col min="12822" max="13056" width="11.7109375" style="296"/>
    <col min="13057" max="13057" width="96.28515625" style="296" customWidth="1"/>
    <col min="13058" max="13077" width="11.28515625" style="296" customWidth="1"/>
    <col min="13078" max="13312" width="11.7109375" style="296"/>
    <col min="13313" max="13313" width="96.28515625" style="296" customWidth="1"/>
    <col min="13314" max="13333" width="11.28515625" style="296" customWidth="1"/>
    <col min="13334" max="13568" width="11.7109375" style="296"/>
    <col min="13569" max="13569" width="96.28515625" style="296" customWidth="1"/>
    <col min="13570" max="13589" width="11.28515625" style="296" customWidth="1"/>
    <col min="13590" max="13824" width="11.7109375" style="296"/>
    <col min="13825" max="13825" width="96.28515625" style="296" customWidth="1"/>
    <col min="13826" max="13845" width="11.28515625" style="296" customWidth="1"/>
    <col min="13846" max="14080" width="11.7109375" style="296"/>
    <col min="14081" max="14081" width="96.28515625" style="296" customWidth="1"/>
    <col min="14082" max="14101" width="11.28515625" style="296" customWidth="1"/>
    <col min="14102" max="14336" width="11.7109375" style="296"/>
    <col min="14337" max="14337" width="96.28515625" style="296" customWidth="1"/>
    <col min="14338" max="14357" width="11.28515625" style="296" customWidth="1"/>
    <col min="14358" max="14592" width="11.7109375" style="296"/>
    <col min="14593" max="14593" width="96.28515625" style="296" customWidth="1"/>
    <col min="14594" max="14613" width="11.28515625" style="296" customWidth="1"/>
    <col min="14614" max="14848" width="11.7109375" style="296"/>
    <col min="14849" max="14849" width="96.28515625" style="296" customWidth="1"/>
    <col min="14850" max="14869" width="11.28515625" style="296" customWidth="1"/>
    <col min="14870" max="15104" width="11.7109375" style="296"/>
    <col min="15105" max="15105" width="96.28515625" style="296" customWidth="1"/>
    <col min="15106" max="15125" width="11.28515625" style="296" customWidth="1"/>
    <col min="15126" max="15360" width="11.7109375" style="296"/>
    <col min="15361" max="15361" width="96.28515625" style="296" customWidth="1"/>
    <col min="15362" max="15381" width="11.28515625" style="296" customWidth="1"/>
    <col min="15382" max="15616" width="11.7109375" style="296"/>
    <col min="15617" max="15617" width="96.28515625" style="296" customWidth="1"/>
    <col min="15618" max="15637" width="11.28515625" style="296" customWidth="1"/>
    <col min="15638" max="15872" width="11.7109375" style="296"/>
    <col min="15873" max="15873" width="96.28515625" style="296" customWidth="1"/>
    <col min="15874" max="15893" width="11.28515625" style="296" customWidth="1"/>
    <col min="15894" max="16128" width="11.7109375" style="296"/>
    <col min="16129" max="16129" width="96.28515625" style="296" customWidth="1"/>
    <col min="16130" max="16149" width="11.28515625" style="296" customWidth="1"/>
    <col min="16150" max="16384" width="11.7109375" style="296"/>
  </cols>
  <sheetData>
    <row r="1" spans="1:1" ht="15">
      <c r="A1" s="295" t="s">
        <v>290</v>
      </c>
    </row>
    <row r="2" spans="1:1" ht="15">
      <c r="A2" s="389" t="s">
        <v>291</v>
      </c>
    </row>
    <row r="3" spans="1:1" ht="15">
      <c r="A3" s="389"/>
    </row>
    <row r="4" spans="1:1">
      <c r="A4" s="296" t="s">
        <v>232</v>
      </c>
    </row>
    <row r="27" spans="1:1">
      <c r="A27" s="317" t="s">
        <v>292</v>
      </c>
    </row>
    <row r="28" spans="1:1">
      <c r="A28" s="317" t="s">
        <v>293</v>
      </c>
    </row>
    <row r="29" spans="1:1">
      <c r="A29" s="317" t="s">
        <v>20</v>
      </c>
    </row>
    <row r="30" spans="1:1">
      <c r="A30" s="320" t="s">
        <v>241</v>
      </c>
    </row>
    <row r="31" spans="1:1">
      <c r="A31" s="320"/>
    </row>
    <row r="34" spans="1:55">
      <c r="B34" s="390">
        <v>1970</v>
      </c>
      <c r="C34" s="390">
        <v>1971</v>
      </c>
      <c r="D34" s="390">
        <v>1972</v>
      </c>
      <c r="E34" s="390">
        <v>1973</v>
      </c>
      <c r="F34" s="390">
        <v>1974</v>
      </c>
      <c r="G34" s="390">
        <v>1975</v>
      </c>
      <c r="H34" s="390">
        <v>1976</v>
      </c>
      <c r="I34" s="390">
        <v>1977</v>
      </c>
      <c r="J34" s="390">
        <v>1978</v>
      </c>
      <c r="K34" s="390">
        <v>1979</v>
      </c>
      <c r="L34" s="390">
        <v>1980</v>
      </c>
      <c r="M34" s="390">
        <v>1981</v>
      </c>
      <c r="N34" s="390">
        <v>1982</v>
      </c>
      <c r="O34" s="390">
        <v>1983</v>
      </c>
      <c r="P34" s="390">
        <v>1984</v>
      </c>
      <c r="Q34" s="390">
        <v>1985</v>
      </c>
      <c r="R34" s="390">
        <v>1986</v>
      </c>
      <c r="S34" s="390">
        <v>1987</v>
      </c>
      <c r="T34" s="390">
        <v>1988</v>
      </c>
      <c r="U34" s="390">
        <v>1989</v>
      </c>
      <c r="V34" s="390">
        <v>1990</v>
      </c>
      <c r="W34" s="390">
        <v>1991</v>
      </c>
      <c r="X34" s="390">
        <v>1992</v>
      </c>
      <c r="Y34" s="390">
        <v>1993</v>
      </c>
      <c r="Z34" s="390">
        <v>1994</v>
      </c>
      <c r="AA34" s="390">
        <v>1995</v>
      </c>
      <c r="AB34" s="390">
        <v>1996</v>
      </c>
      <c r="AC34" s="390">
        <v>1997</v>
      </c>
      <c r="AD34" s="390">
        <v>1998</v>
      </c>
      <c r="AE34" s="390">
        <v>1999</v>
      </c>
      <c r="AF34" s="390">
        <v>2000</v>
      </c>
      <c r="AG34" s="390">
        <v>2001</v>
      </c>
      <c r="AH34" s="390">
        <v>2002</v>
      </c>
      <c r="AI34" s="390">
        <v>2003</v>
      </c>
      <c r="AJ34" s="390">
        <v>2004</v>
      </c>
      <c r="AK34" s="390">
        <v>2005</v>
      </c>
      <c r="AL34" s="390">
        <v>2006</v>
      </c>
      <c r="AM34" s="390">
        <v>2007</v>
      </c>
      <c r="AN34" s="390">
        <v>2008</v>
      </c>
      <c r="AO34" s="390">
        <v>2009</v>
      </c>
      <c r="AP34" s="390">
        <v>2010</v>
      </c>
      <c r="AQ34" s="390">
        <v>2011</v>
      </c>
      <c r="AR34" s="390">
        <v>2012</v>
      </c>
      <c r="AS34" s="390">
        <v>2013</v>
      </c>
      <c r="AT34" s="390">
        <v>2014</v>
      </c>
      <c r="AU34" s="390">
        <v>2015</v>
      </c>
      <c r="AV34" s="390">
        <v>2016</v>
      </c>
      <c r="AW34" s="390">
        <v>2017</v>
      </c>
      <c r="AX34" s="390">
        <v>2018</v>
      </c>
      <c r="AY34" s="390">
        <v>2019</v>
      </c>
      <c r="AZ34" s="390">
        <v>2020</v>
      </c>
      <c r="BA34" s="390">
        <v>2021</v>
      </c>
      <c r="BB34" s="390">
        <v>2022</v>
      </c>
      <c r="BC34" s="390">
        <v>2023</v>
      </c>
    </row>
    <row r="35" spans="1:55">
      <c r="A35" s="391" t="s">
        <v>294</v>
      </c>
      <c r="B35" s="296">
        <v>0</v>
      </c>
      <c r="C35" s="296">
        <v>0</v>
      </c>
      <c r="D35" s="296">
        <v>0</v>
      </c>
      <c r="E35" s="296">
        <v>0</v>
      </c>
      <c r="F35" s="296">
        <v>0</v>
      </c>
      <c r="G35" s="296">
        <v>0</v>
      </c>
      <c r="H35" s="296">
        <v>0</v>
      </c>
      <c r="I35" s="296">
        <v>0</v>
      </c>
      <c r="J35" s="296">
        <v>0</v>
      </c>
      <c r="K35" s="296">
        <v>0</v>
      </c>
      <c r="L35" s="296">
        <v>0</v>
      </c>
      <c r="M35" s="296">
        <v>0</v>
      </c>
      <c r="N35" s="296">
        <v>0</v>
      </c>
      <c r="O35" s="296">
        <v>0</v>
      </c>
      <c r="P35" s="296">
        <v>0</v>
      </c>
      <c r="Q35" s="296">
        <v>0</v>
      </c>
      <c r="R35" s="296">
        <v>0</v>
      </c>
      <c r="S35" s="296">
        <v>0</v>
      </c>
      <c r="T35" s="296">
        <v>0</v>
      </c>
      <c r="U35" s="296">
        <v>0</v>
      </c>
      <c r="V35" s="296">
        <v>0</v>
      </c>
      <c r="W35" s="296">
        <v>0</v>
      </c>
      <c r="X35" s="296">
        <v>0</v>
      </c>
      <c r="Y35" s="296">
        <v>0</v>
      </c>
      <c r="Z35" s="296">
        <v>0</v>
      </c>
      <c r="AA35" s="296">
        <v>1.6001680489701753</v>
      </c>
      <c r="AB35" s="296">
        <v>2.1697979434951415</v>
      </c>
      <c r="AC35" s="296">
        <v>2.8394962161943091</v>
      </c>
      <c r="AD35" s="296">
        <v>3.5165845835971226</v>
      </c>
      <c r="AE35" s="296">
        <v>4.336572193039947</v>
      </c>
      <c r="AF35" s="296">
        <v>5.4949426474713174</v>
      </c>
      <c r="AG35" s="296">
        <v>6.5368768231548806</v>
      </c>
      <c r="AH35" s="296">
        <v>7.0205974797833859</v>
      </c>
      <c r="AI35" s="296">
        <v>7.1169932399190747</v>
      </c>
      <c r="AJ35" s="296">
        <v>7.1998481935866501</v>
      </c>
      <c r="AK35" s="296">
        <v>7.4546298561160151</v>
      </c>
      <c r="AL35" s="296">
        <v>7.5943244984475866</v>
      </c>
      <c r="AM35" s="296">
        <v>7.3969203618103503</v>
      </c>
      <c r="AN35" s="296">
        <v>7.0587515541240675</v>
      </c>
      <c r="AO35" s="296">
        <v>6.2935063503146296</v>
      </c>
      <c r="AP35" s="296">
        <v>5.2529227405628829</v>
      </c>
      <c r="AQ35" s="296">
        <v>5.0229586118556089</v>
      </c>
      <c r="AR35" s="296">
        <v>4.3061296068812069</v>
      </c>
      <c r="AS35" s="296">
        <v>3.8367476768516391</v>
      </c>
      <c r="AT35" s="296">
        <v>3.5938369195267645</v>
      </c>
      <c r="AU35" s="296">
        <v>3.4612184569289108</v>
      </c>
      <c r="AV35" s="296">
        <v>3.3057048340098194</v>
      </c>
      <c r="AW35" s="296">
        <v>3.1223230823516985</v>
      </c>
      <c r="AX35" s="296">
        <v>2.954056837381986</v>
      </c>
      <c r="AY35" s="296">
        <v>2.8596565179283582</v>
      </c>
      <c r="AZ35" s="296">
        <v>2.2892717607796</v>
      </c>
      <c r="BA35" s="296">
        <v>2.4903965648125301</v>
      </c>
      <c r="BB35" s="296">
        <v>2.6661689831632627</v>
      </c>
      <c r="BC35" s="296">
        <v>2.6048531929371013</v>
      </c>
    </row>
    <row r="36" spans="1:55">
      <c r="A36" s="391" t="s">
        <v>295</v>
      </c>
      <c r="B36" s="296">
        <v>0</v>
      </c>
      <c r="C36" s="296">
        <v>0</v>
      </c>
      <c r="D36" s="296">
        <v>0</v>
      </c>
      <c r="E36" s="296">
        <v>0</v>
      </c>
      <c r="F36" s="296">
        <v>0</v>
      </c>
      <c r="G36" s="296">
        <v>0</v>
      </c>
      <c r="H36" s="296">
        <v>0</v>
      </c>
      <c r="I36" s="296">
        <v>0</v>
      </c>
      <c r="J36" s="296">
        <v>0</v>
      </c>
      <c r="K36" s="296">
        <v>0</v>
      </c>
      <c r="L36" s="296">
        <v>0</v>
      </c>
      <c r="M36" s="296">
        <v>0</v>
      </c>
      <c r="N36" s="296">
        <v>0</v>
      </c>
      <c r="O36" s="296">
        <v>0</v>
      </c>
      <c r="P36" s="296">
        <v>0</v>
      </c>
      <c r="Q36" s="296">
        <v>0</v>
      </c>
      <c r="R36" s="296">
        <v>0</v>
      </c>
      <c r="S36" s="296">
        <v>0</v>
      </c>
      <c r="T36" s="296">
        <v>0</v>
      </c>
      <c r="U36" s="296">
        <v>0</v>
      </c>
      <c r="V36" s="296">
        <v>0</v>
      </c>
      <c r="W36" s="296">
        <v>0</v>
      </c>
      <c r="X36" s="296">
        <v>0</v>
      </c>
      <c r="Y36" s="296">
        <v>0</v>
      </c>
      <c r="Z36" s="296">
        <v>0</v>
      </c>
      <c r="AA36" s="296">
        <v>0</v>
      </c>
      <c r="AB36" s="296">
        <v>0</v>
      </c>
      <c r="AC36" s="296">
        <v>0</v>
      </c>
      <c r="AD36" s="296">
        <v>0</v>
      </c>
      <c r="AE36" s="296">
        <v>0</v>
      </c>
      <c r="AF36" s="296">
        <v>0</v>
      </c>
      <c r="AG36" s="296">
        <v>0</v>
      </c>
      <c r="AH36" s="296">
        <v>0</v>
      </c>
      <c r="AI36" s="296">
        <v>0</v>
      </c>
      <c r="AJ36" s="296">
        <v>0</v>
      </c>
      <c r="AK36" s="296">
        <v>0</v>
      </c>
      <c r="AL36" s="296">
        <v>0</v>
      </c>
      <c r="AM36" s="296">
        <v>0</v>
      </c>
      <c r="AN36" s="296">
        <v>0</v>
      </c>
      <c r="AO36" s="296">
        <v>0.52929836037031264</v>
      </c>
      <c r="AP36" s="296">
        <v>0.98666818029157888</v>
      </c>
      <c r="AQ36" s="296">
        <v>1.2418211043961158</v>
      </c>
      <c r="AR36" s="296">
        <v>1.6668628775802667</v>
      </c>
      <c r="AS36" s="296">
        <v>1.9368152077530567</v>
      </c>
      <c r="AT36" s="296">
        <v>2.1421766712178263</v>
      </c>
      <c r="AU36" s="296">
        <v>2.2745186688390566</v>
      </c>
      <c r="AV36" s="296">
        <v>2.5042709567680785</v>
      </c>
      <c r="AW36" s="296">
        <v>2.8584139137140827</v>
      </c>
      <c r="AX36" s="296">
        <v>3.2739761942041086</v>
      </c>
      <c r="AY36" s="296">
        <v>3.8861303593075167</v>
      </c>
      <c r="AZ36" s="296">
        <v>3.3830204537163571</v>
      </c>
      <c r="BA36" s="296">
        <v>4.251280615855995</v>
      </c>
      <c r="BB36" s="296">
        <v>5.2222122870676086</v>
      </c>
      <c r="BC36" s="296">
        <v>5.7057258037580443</v>
      </c>
    </row>
    <row r="37" spans="1:55">
      <c r="A37" s="391" t="s">
        <v>296</v>
      </c>
      <c r="B37" s="296">
        <v>0</v>
      </c>
      <c r="C37" s="296">
        <v>0</v>
      </c>
      <c r="D37" s="296">
        <v>0</v>
      </c>
      <c r="E37" s="296">
        <v>0</v>
      </c>
      <c r="F37" s="296">
        <v>0</v>
      </c>
      <c r="G37" s="296">
        <v>0</v>
      </c>
      <c r="H37" s="296">
        <v>0</v>
      </c>
      <c r="I37" s="296">
        <v>0</v>
      </c>
      <c r="J37" s="296">
        <v>0</v>
      </c>
      <c r="K37" s="296">
        <v>0</v>
      </c>
      <c r="L37" s="296">
        <v>0</v>
      </c>
      <c r="M37" s="296">
        <v>0</v>
      </c>
      <c r="N37" s="296">
        <v>0</v>
      </c>
      <c r="O37" s="296">
        <v>0</v>
      </c>
      <c r="P37" s="296">
        <v>0</v>
      </c>
      <c r="Q37" s="296">
        <v>0</v>
      </c>
      <c r="R37" s="296">
        <v>0</v>
      </c>
      <c r="S37" s="296">
        <v>0</v>
      </c>
      <c r="T37" s="296">
        <v>0</v>
      </c>
      <c r="U37" s="296">
        <v>0.43172436831159866</v>
      </c>
      <c r="V37" s="296">
        <v>2.5815883706150138</v>
      </c>
      <c r="W37" s="296">
        <v>4.607038809928155</v>
      </c>
      <c r="X37" s="296">
        <v>6.0239593157774749</v>
      </c>
      <c r="Y37" s="296">
        <v>7.0008832180849003</v>
      </c>
      <c r="Z37" s="296">
        <v>7.6054516577932967</v>
      </c>
      <c r="AA37" s="296">
        <v>6.2991539967940255</v>
      </c>
      <c r="AB37" s="296">
        <v>6.261158493735401</v>
      </c>
      <c r="AC37" s="296">
        <v>6.112204067496493</v>
      </c>
      <c r="AD37" s="296">
        <v>6.071265057918465</v>
      </c>
      <c r="AE37" s="296">
        <v>5.9057595877468874</v>
      </c>
      <c r="AF37" s="296">
        <v>5.4544567926363845</v>
      </c>
      <c r="AG37" s="296">
        <v>4.9061699091808757</v>
      </c>
      <c r="AH37" s="296">
        <v>4.5352943288252696</v>
      </c>
      <c r="AI37" s="296">
        <v>4.0745991207098768</v>
      </c>
      <c r="AJ37" s="296">
        <v>3.7119038810847069</v>
      </c>
      <c r="AK37" s="296">
        <v>3.2510273505555194</v>
      </c>
      <c r="AL37" s="296">
        <v>2.6693865237979111</v>
      </c>
      <c r="AM37" s="296">
        <v>2.320873481646994</v>
      </c>
      <c r="AN37" s="296">
        <v>1.7815379118468386</v>
      </c>
      <c r="AO37" s="296">
        <v>1.6634929592799461</v>
      </c>
      <c r="AP37" s="296">
        <v>1.5850379545095377</v>
      </c>
      <c r="AQ37" s="296">
        <v>1.414395351390866</v>
      </c>
      <c r="AR37" s="296">
        <v>1.2878001498270053</v>
      </c>
      <c r="AS37" s="296">
        <v>1.2490605473242224</v>
      </c>
      <c r="AT37" s="296">
        <v>1.3439564854269488</v>
      </c>
      <c r="AU37" s="296">
        <v>1.4427784074514372</v>
      </c>
      <c r="AV37" s="296">
        <v>1.5652684242378672</v>
      </c>
      <c r="AW37" s="296">
        <v>1.6911339408645716</v>
      </c>
      <c r="AX37" s="296">
        <v>1.7141253414789952</v>
      </c>
      <c r="AY37" s="296">
        <v>1.7608312332152534</v>
      </c>
      <c r="AZ37" s="296">
        <v>1.6065242706624328</v>
      </c>
      <c r="BA37" s="296">
        <v>1.8822252388564513</v>
      </c>
      <c r="BB37" s="296">
        <v>1.8181436747299908</v>
      </c>
      <c r="BC37" s="296">
        <v>1.8985172840620059</v>
      </c>
    </row>
    <row r="38" spans="1:55">
      <c r="A38" s="391" t="s">
        <v>297</v>
      </c>
      <c r="B38" s="296">
        <v>9.4294786101490349</v>
      </c>
      <c r="C38" s="296">
        <v>10.668199368289738</v>
      </c>
      <c r="D38" s="296">
        <v>12.283919631439522</v>
      </c>
      <c r="E38" s="296">
        <v>13.6333257</v>
      </c>
      <c r="F38" s="296">
        <v>12.341700865986985</v>
      </c>
      <c r="G38" s="296">
        <v>13.346371522278933</v>
      </c>
      <c r="H38" s="296">
        <v>14.348356206560849</v>
      </c>
      <c r="I38" s="296">
        <v>14.58150498853089</v>
      </c>
      <c r="J38" s="296">
        <v>15.283317355455527</v>
      </c>
      <c r="K38" s="296">
        <v>15.427211999999999</v>
      </c>
      <c r="L38" s="296">
        <v>15.503529953895679</v>
      </c>
      <c r="M38" s="296">
        <v>15.978829409999996</v>
      </c>
      <c r="N38" s="296">
        <v>16.129738649999997</v>
      </c>
      <c r="O38" s="296">
        <v>16.348956389999998</v>
      </c>
      <c r="P38" s="296">
        <v>16.6063218</v>
      </c>
      <c r="Q38" s="296">
        <v>16.521934529999999</v>
      </c>
      <c r="R38" s="296">
        <v>17.364020699999998</v>
      </c>
      <c r="S38" s="296">
        <v>17.720591069999998</v>
      </c>
      <c r="T38" s="296">
        <v>18.260438399999998</v>
      </c>
      <c r="U38" s="296">
        <v>17.38365282205849</v>
      </c>
      <c r="V38" s="296">
        <v>15.595638633599256</v>
      </c>
      <c r="W38" s="296">
        <v>13.542706236155269</v>
      </c>
      <c r="X38" s="296">
        <v>12.085855731351494</v>
      </c>
      <c r="Y38" s="296">
        <v>10.60143970996352</v>
      </c>
      <c r="Z38" s="296">
        <v>9.4103875744134076</v>
      </c>
      <c r="AA38" s="296">
        <v>8.2435528542357996</v>
      </c>
      <c r="AB38" s="296">
        <v>6.9910010627694552</v>
      </c>
      <c r="AC38" s="296">
        <v>6.0593553163091967</v>
      </c>
      <c r="AD38" s="296">
        <v>5.3181159584844124</v>
      </c>
      <c r="AE38" s="296">
        <v>4.5732564192131644</v>
      </c>
      <c r="AF38" s="296">
        <v>3.1568312598922965</v>
      </c>
      <c r="AG38" s="296">
        <v>2.2890635676642419</v>
      </c>
      <c r="AH38" s="296">
        <v>1.6749391913913443</v>
      </c>
      <c r="AI38" s="296">
        <v>1.1901114393710466</v>
      </c>
      <c r="AJ38" s="296">
        <v>0.85119014858837005</v>
      </c>
      <c r="AK38" s="296">
        <v>0.34289201171697237</v>
      </c>
      <c r="AL38" s="296">
        <v>8.7323576050576404E-2</v>
      </c>
      <c r="AM38" s="296">
        <v>1.9899322737122145E-2</v>
      </c>
      <c r="AN38" s="296">
        <v>0</v>
      </c>
      <c r="AO38" s="296">
        <v>0</v>
      </c>
      <c r="AP38" s="296">
        <v>0</v>
      </c>
      <c r="AQ38" s="296">
        <v>0</v>
      </c>
      <c r="AR38" s="296">
        <v>0</v>
      </c>
      <c r="AS38" s="296">
        <v>0</v>
      </c>
      <c r="AT38" s="296">
        <v>0</v>
      </c>
      <c r="AU38" s="296">
        <v>0</v>
      </c>
      <c r="AV38" s="296">
        <v>0</v>
      </c>
      <c r="AW38" s="296">
        <v>0</v>
      </c>
      <c r="AX38" s="296">
        <v>0</v>
      </c>
      <c r="AY38" s="296">
        <v>0</v>
      </c>
      <c r="AZ38" s="296">
        <v>0</v>
      </c>
      <c r="BA38" s="296">
        <v>0</v>
      </c>
      <c r="BB38" s="296">
        <v>0</v>
      </c>
      <c r="BC38" s="296">
        <v>0</v>
      </c>
    </row>
    <row r="39" spans="1:55">
      <c r="A39" s="391" t="s">
        <v>298</v>
      </c>
      <c r="B39" s="296">
        <v>3.4766242898509665</v>
      </c>
      <c r="C39" s="296">
        <v>3.3329413317102627</v>
      </c>
      <c r="D39" s="296">
        <v>2.9772501685604764</v>
      </c>
      <c r="E39" s="296">
        <v>2.9414690999999999</v>
      </c>
      <c r="F39" s="296">
        <v>3.6130629340130125</v>
      </c>
      <c r="G39" s="296">
        <v>3.3850073777210681</v>
      </c>
      <c r="H39" s="296">
        <v>3.2521169934391532</v>
      </c>
      <c r="I39" s="296">
        <v>3.2596243114691124</v>
      </c>
      <c r="J39" s="296">
        <v>3.1988609445444767</v>
      </c>
      <c r="K39" s="296">
        <v>3.1747688999999997</v>
      </c>
      <c r="L39" s="296">
        <v>3.1457414461043181</v>
      </c>
      <c r="M39" s="296">
        <v>3.0585393599999997</v>
      </c>
      <c r="N39" s="296">
        <v>2.9247597899999995</v>
      </c>
      <c r="O39" s="296">
        <v>2.8206156</v>
      </c>
      <c r="P39" s="296">
        <v>2.6511054299999999</v>
      </c>
      <c r="Q39" s="296">
        <v>2.4009912299999998</v>
      </c>
      <c r="R39" s="296">
        <v>2.0607098100000001</v>
      </c>
      <c r="S39" s="296">
        <v>1.7596269599999999</v>
      </c>
      <c r="T39" s="296">
        <v>1.5206522999999998</v>
      </c>
      <c r="U39" s="296">
        <v>1.1502151096299114</v>
      </c>
      <c r="V39" s="296">
        <v>0.72636219578572847</v>
      </c>
      <c r="W39" s="296">
        <v>0.3576548539165767</v>
      </c>
      <c r="X39" s="296">
        <v>0.11909635287103378</v>
      </c>
      <c r="Y39" s="296">
        <v>2.9677271951581482E-2</v>
      </c>
      <c r="Z39" s="296">
        <v>3.4862677932960893E-3</v>
      </c>
      <c r="AA39" s="296">
        <v>0</v>
      </c>
      <c r="AB39" s="296">
        <v>0</v>
      </c>
      <c r="AC39" s="296">
        <v>0</v>
      </c>
      <c r="AD39" s="296">
        <v>0</v>
      </c>
      <c r="AE39" s="296">
        <v>0</v>
      </c>
      <c r="AF39" s="296">
        <v>0</v>
      </c>
      <c r="AG39" s="296">
        <v>0</v>
      </c>
      <c r="AH39" s="296">
        <v>0</v>
      </c>
      <c r="AI39" s="296">
        <v>0</v>
      </c>
      <c r="AJ39" s="296">
        <v>0</v>
      </c>
      <c r="AK39" s="296">
        <v>0</v>
      </c>
      <c r="AL39" s="296">
        <v>0</v>
      </c>
      <c r="AM39" s="296">
        <v>0</v>
      </c>
      <c r="AN39" s="296">
        <v>0</v>
      </c>
      <c r="AO39" s="296">
        <v>0</v>
      </c>
      <c r="AP39" s="296">
        <v>0</v>
      </c>
      <c r="AQ39" s="296">
        <v>0</v>
      </c>
      <c r="AR39" s="296">
        <v>0</v>
      </c>
      <c r="AS39" s="296">
        <v>0</v>
      </c>
      <c r="AT39" s="296">
        <v>0</v>
      </c>
      <c r="AU39" s="296">
        <v>0</v>
      </c>
      <c r="AV39" s="296">
        <v>0</v>
      </c>
      <c r="AW39" s="296">
        <v>0</v>
      </c>
      <c r="AX39" s="296">
        <v>0</v>
      </c>
      <c r="AY39" s="296">
        <v>0</v>
      </c>
      <c r="AZ39" s="296">
        <v>0</v>
      </c>
      <c r="BA39" s="296">
        <v>0</v>
      </c>
      <c r="BB39" s="296">
        <v>0</v>
      </c>
      <c r="BC39" s="296">
        <v>0</v>
      </c>
    </row>
    <row r="40" spans="1:55">
      <c r="A40" s="296" t="s">
        <v>299</v>
      </c>
      <c r="B40" s="296">
        <v>4.7853025000000011</v>
      </c>
      <c r="C40" s="296">
        <v>5.2228275000000002</v>
      </c>
      <c r="D40" s="296">
        <v>5.8292575000000006</v>
      </c>
      <c r="E40" s="296">
        <v>6.6473275000000003</v>
      </c>
      <c r="F40" s="296">
        <v>6.8894925000000002</v>
      </c>
      <c r="G40" s="296">
        <v>7.0380475000000002</v>
      </c>
      <c r="H40" s="296">
        <v>7.6790725000000002</v>
      </c>
      <c r="I40" s="296">
        <v>8.1705250000000014</v>
      </c>
      <c r="J40" s="296">
        <v>8.7952700000000004</v>
      </c>
      <c r="K40" s="296">
        <v>9.3945775000000005</v>
      </c>
      <c r="L40" s="296">
        <v>9.6998275000000014</v>
      </c>
      <c r="M40" s="296">
        <v>9.9643775000000012</v>
      </c>
      <c r="N40" s="296">
        <v>10.1454925</v>
      </c>
      <c r="O40" s="296">
        <v>10.333730000000001</v>
      </c>
      <c r="P40" s="296">
        <v>10.824165000000001</v>
      </c>
      <c r="Q40" s="296">
        <v>11.096855000000001</v>
      </c>
      <c r="R40" s="296">
        <v>12.057375</v>
      </c>
      <c r="S40" s="296">
        <v>13.027052500000002</v>
      </c>
      <c r="T40" s="296">
        <v>14.660140000000002</v>
      </c>
      <c r="U40" s="296">
        <v>16.27186</v>
      </c>
      <c r="V40" s="296">
        <v>17.355497500000002</v>
      </c>
      <c r="W40" s="296">
        <v>18.626355</v>
      </c>
      <c r="X40" s="296">
        <v>19.699414789337922</v>
      </c>
      <c r="Y40" s="296">
        <v>20.551302230581832</v>
      </c>
      <c r="Z40" s="296">
        <v>21.65076533820579</v>
      </c>
      <c r="AA40" s="296">
        <v>22.823088856405846</v>
      </c>
      <c r="AB40" s="296">
        <v>23.452387293637145</v>
      </c>
      <c r="AC40" s="296">
        <v>24.515965636285468</v>
      </c>
      <c r="AD40" s="296">
        <v>25.853783815563201</v>
      </c>
      <c r="AE40" s="296">
        <v>26.126336953998283</v>
      </c>
      <c r="AF40" s="296">
        <v>27.749709978503873</v>
      </c>
      <c r="AG40" s="296">
        <v>28.813830888506736</v>
      </c>
      <c r="AH40" s="296">
        <v>29.333166583548298</v>
      </c>
      <c r="AI40" s="296">
        <v>29.769704223989688</v>
      </c>
      <c r="AJ40" s="296">
        <v>30.464959129406708</v>
      </c>
      <c r="AK40" s="296">
        <v>30.74207569539983</v>
      </c>
      <c r="AL40" s="296">
        <v>31.617421807896246</v>
      </c>
      <c r="AM40" s="296">
        <v>32.642901013685872</v>
      </c>
      <c r="AN40" s="296">
        <v>32.444888502722847</v>
      </c>
      <c r="AO40" s="296">
        <v>32.547086793063919</v>
      </c>
      <c r="AP40" s="296">
        <v>33.249241858674885</v>
      </c>
      <c r="AQ40" s="296">
        <v>34.181068695079816</v>
      </c>
      <c r="AR40" s="296">
        <v>34.473178703251669</v>
      </c>
      <c r="AS40" s="296">
        <v>34.416374597111428</v>
      </c>
      <c r="AT40" s="296">
        <v>34.736766024386156</v>
      </c>
      <c r="AU40" s="296">
        <v>35.108714963531597</v>
      </c>
      <c r="AV40" s="296">
        <v>35.072677005398909</v>
      </c>
      <c r="AW40" s="296">
        <v>35.088867124681592</v>
      </c>
      <c r="AX40" s="296">
        <v>33.896648083247463</v>
      </c>
      <c r="AY40" s="296">
        <v>33.27827048264902</v>
      </c>
      <c r="AZ40" s="296">
        <v>28.281506537792552</v>
      </c>
      <c r="BA40" s="296">
        <v>31.101678465020871</v>
      </c>
      <c r="BB40" s="296">
        <v>31.367453276280258</v>
      </c>
      <c r="BC40" s="296">
        <v>29.648066907760033</v>
      </c>
    </row>
    <row r="41" spans="1:55">
      <c r="A41" s="296" t="s">
        <v>300</v>
      </c>
      <c r="B41" s="296">
        <v>0</v>
      </c>
      <c r="C41" s="296">
        <v>0</v>
      </c>
      <c r="D41" s="296">
        <v>0</v>
      </c>
      <c r="E41" s="296">
        <v>0</v>
      </c>
      <c r="F41" s="296">
        <v>0</v>
      </c>
      <c r="G41" s="296">
        <v>0</v>
      </c>
      <c r="H41" s="296">
        <v>0</v>
      </c>
      <c r="I41" s="296">
        <v>0</v>
      </c>
      <c r="J41" s="296">
        <v>0</v>
      </c>
      <c r="K41" s="296">
        <v>0</v>
      </c>
      <c r="L41" s="296">
        <v>1.75792E-2</v>
      </c>
      <c r="M41" s="296">
        <v>4.6145400000000003E-2</v>
      </c>
      <c r="N41" s="296">
        <v>6.7020700000000002E-2</v>
      </c>
      <c r="O41" s="296">
        <v>7.2514200000000001E-2</v>
      </c>
      <c r="P41" s="296">
        <v>7.0316799999999999E-2</v>
      </c>
      <c r="Q41" s="296">
        <v>6.9218100000000005E-2</v>
      </c>
      <c r="R41" s="296">
        <v>6.48233E-2</v>
      </c>
      <c r="S41" s="296">
        <v>6.2625899999999998E-2</v>
      </c>
      <c r="T41" s="296">
        <v>6.0428500000000003E-2</v>
      </c>
      <c r="U41" s="296">
        <v>5.9329800000000002E-2</v>
      </c>
      <c r="V41" s="296">
        <v>5.4935000000000005E-2</v>
      </c>
      <c r="W41" s="296">
        <v>5.1638900000000001E-2</v>
      </c>
      <c r="X41" s="296">
        <v>4.3948000000000001E-2</v>
      </c>
      <c r="Y41" s="296">
        <v>3.8454500000000003E-2</v>
      </c>
      <c r="Z41" s="296">
        <v>3.4059699999999998E-2</v>
      </c>
      <c r="AA41" s="296">
        <v>2.8566200000000003E-2</v>
      </c>
      <c r="AB41" s="296">
        <v>4.9441499999999999E-2</v>
      </c>
      <c r="AC41" s="296">
        <v>9.8882999999999999E-2</v>
      </c>
      <c r="AD41" s="296">
        <v>0.16919980000000001</v>
      </c>
      <c r="AE41" s="296">
        <v>0.22633220000000001</v>
      </c>
      <c r="AF41" s="296">
        <v>0.23841790000000002</v>
      </c>
      <c r="AG41" s="296">
        <v>0.23072700000000002</v>
      </c>
      <c r="AH41" s="296">
        <v>0.20655560000000001</v>
      </c>
      <c r="AI41" s="296">
        <v>0.1823842</v>
      </c>
      <c r="AJ41" s="296">
        <v>0.16590370000000002</v>
      </c>
      <c r="AK41" s="296">
        <v>0.1527193</v>
      </c>
      <c r="AL41" s="296">
        <v>0.14283099999999999</v>
      </c>
      <c r="AM41" s="296">
        <v>0.1296466</v>
      </c>
      <c r="AN41" s="296">
        <v>0.12195570000000001</v>
      </c>
      <c r="AO41" s="296">
        <v>0.1087713</v>
      </c>
      <c r="AP41" s="296">
        <v>0.1263505</v>
      </c>
      <c r="AQ41" s="296">
        <v>0.13953489999999999</v>
      </c>
      <c r="AR41" s="296">
        <v>0.1263505</v>
      </c>
      <c r="AS41" s="296">
        <v>0.1120674</v>
      </c>
      <c r="AT41" s="296">
        <v>9.9981700000000007E-2</v>
      </c>
      <c r="AU41" s="296">
        <v>8.8994699999999996E-2</v>
      </c>
      <c r="AV41" s="296">
        <v>7.9106399999999993E-2</v>
      </c>
      <c r="AW41" s="296">
        <v>7.0316799999999999E-2</v>
      </c>
      <c r="AX41" s="296">
        <v>6.3687244200000007E-2</v>
      </c>
      <c r="AY41" s="296">
        <v>5.7814692700000003E-2</v>
      </c>
      <c r="AZ41" s="296">
        <v>3.9041205799999999E-2</v>
      </c>
      <c r="BA41" s="296">
        <v>5.4714161300000001E-2</v>
      </c>
      <c r="BB41" s="296">
        <v>9.1874392700000002E-2</v>
      </c>
      <c r="BC41" s="296">
        <v>0.11299360410000001</v>
      </c>
    </row>
  </sheetData>
  <pageMargins left="0.7" right="0.7" top="0.75" bottom="0.75" header="0.3" footer="0.3"/>
  <pageSetup paperSize="9" orientation="portrait" horizontalDpi="1200" verticalDpi="1200"/>
  <drawing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326712-45D1-4D13-AC6C-F105762A5AFF}">
  <sheetPr>
    <tabColor theme="0"/>
  </sheetPr>
  <dimension ref="A1:BF65507"/>
  <sheetViews>
    <sheetView showGridLines="0" zoomScaleNormal="100" workbookViewId="0">
      <pane xSplit="1" ySplit="1" topLeftCell="B2" activePane="bottomRight" state="frozen"/>
      <selection activeCell="E33" sqref="E33:F33"/>
      <selection pane="topRight" activeCell="E33" sqref="E33:F33"/>
      <selection pane="bottomLeft" activeCell="E33" sqref="E33:F33"/>
      <selection pane="bottomRight"/>
    </sheetView>
  </sheetViews>
  <sheetFormatPr baseColWidth="10" defaultColWidth="5.28515625" defaultRowHeight="12.75"/>
  <cols>
    <col min="1" max="1" width="36.28515625" style="296" customWidth="1"/>
    <col min="2" max="31" width="5.28515625" style="296" customWidth="1"/>
    <col min="32" max="32" width="6.28515625" style="296" customWidth="1"/>
    <col min="33" max="44" width="5.28515625" style="296" customWidth="1"/>
    <col min="45" max="52" width="6.28515625" style="296" customWidth="1"/>
    <col min="53" max="55" width="5.28515625" style="296" customWidth="1"/>
    <col min="56" max="56" width="6.7109375" style="321" customWidth="1"/>
    <col min="57" max="257" width="5.28515625" style="296"/>
    <col min="258" max="258" width="11.28515625" style="296" customWidth="1"/>
    <col min="259" max="301" width="5.28515625" style="296" customWidth="1"/>
    <col min="302" max="308" width="6.28515625" style="296" customWidth="1"/>
    <col min="309" max="311" width="5.28515625" style="296" customWidth="1"/>
    <col min="312" max="312" width="6.7109375" style="296" customWidth="1"/>
    <col min="313" max="513" width="5.28515625" style="296"/>
    <col min="514" max="514" width="11.28515625" style="296" customWidth="1"/>
    <col min="515" max="557" width="5.28515625" style="296" customWidth="1"/>
    <col min="558" max="564" width="6.28515625" style="296" customWidth="1"/>
    <col min="565" max="567" width="5.28515625" style="296" customWidth="1"/>
    <col min="568" max="568" width="6.7109375" style="296" customWidth="1"/>
    <col min="569" max="769" width="5.28515625" style="296"/>
    <col min="770" max="770" width="11.28515625" style="296" customWidth="1"/>
    <col min="771" max="813" width="5.28515625" style="296" customWidth="1"/>
    <col min="814" max="820" width="6.28515625" style="296" customWidth="1"/>
    <col min="821" max="823" width="5.28515625" style="296" customWidth="1"/>
    <col min="824" max="824" width="6.7109375" style="296" customWidth="1"/>
    <col min="825" max="1025" width="5.28515625" style="296"/>
    <col min="1026" max="1026" width="11.28515625" style="296" customWidth="1"/>
    <col min="1027" max="1069" width="5.28515625" style="296" customWidth="1"/>
    <col min="1070" max="1076" width="6.28515625" style="296" customWidth="1"/>
    <col min="1077" max="1079" width="5.28515625" style="296" customWidth="1"/>
    <col min="1080" max="1080" width="6.7109375" style="296" customWidth="1"/>
    <col min="1081" max="1281" width="5.28515625" style="296"/>
    <col min="1282" max="1282" width="11.28515625" style="296" customWidth="1"/>
    <col min="1283" max="1325" width="5.28515625" style="296" customWidth="1"/>
    <col min="1326" max="1332" width="6.28515625" style="296" customWidth="1"/>
    <col min="1333" max="1335" width="5.28515625" style="296" customWidth="1"/>
    <col min="1336" max="1336" width="6.7109375" style="296" customWidth="1"/>
    <col min="1337" max="1537" width="5.28515625" style="296"/>
    <col min="1538" max="1538" width="11.28515625" style="296" customWidth="1"/>
    <col min="1539" max="1581" width="5.28515625" style="296" customWidth="1"/>
    <col min="1582" max="1588" width="6.28515625" style="296" customWidth="1"/>
    <col min="1589" max="1591" width="5.28515625" style="296" customWidth="1"/>
    <col min="1592" max="1592" width="6.7109375" style="296" customWidth="1"/>
    <col min="1593" max="1793" width="5.28515625" style="296"/>
    <col min="1794" max="1794" width="11.28515625" style="296" customWidth="1"/>
    <col min="1795" max="1837" width="5.28515625" style="296" customWidth="1"/>
    <col min="1838" max="1844" width="6.28515625" style="296" customWidth="1"/>
    <col min="1845" max="1847" width="5.28515625" style="296" customWidth="1"/>
    <col min="1848" max="1848" width="6.7109375" style="296" customWidth="1"/>
    <col min="1849" max="2049" width="5.28515625" style="296"/>
    <col min="2050" max="2050" width="11.28515625" style="296" customWidth="1"/>
    <col min="2051" max="2093" width="5.28515625" style="296" customWidth="1"/>
    <col min="2094" max="2100" width="6.28515625" style="296" customWidth="1"/>
    <col min="2101" max="2103" width="5.28515625" style="296" customWidth="1"/>
    <col min="2104" max="2104" width="6.7109375" style="296" customWidth="1"/>
    <col min="2105" max="2305" width="5.28515625" style="296"/>
    <col min="2306" max="2306" width="11.28515625" style="296" customWidth="1"/>
    <col min="2307" max="2349" width="5.28515625" style="296" customWidth="1"/>
    <col min="2350" max="2356" width="6.28515625" style="296" customWidth="1"/>
    <col min="2357" max="2359" width="5.28515625" style="296" customWidth="1"/>
    <col min="2360" max="2360" width="6.7109375" style="296" customWidth="1"/>
    <col min="2361" max="2561" width="5.28515625" style="296"/>
    <col min="2562" max="2562" width="11.28515625" style="296" customWidth="1"/>
    <col min="2563" max="2605" width="5.28515625" style="296" customWidth="1"/>
    <col min="2606" max="2612" width="6.28515625" style="296" customWidth="1"/>
    <col min="2613" max="2615" width="5.28515625" style="296" customWidth="1"/>
    <col min="2616" max="2616" width="6.7109375" style="296" customWidth="1"/>
    <col min="2617" max="2817" width="5.28515625" style="296"/>
    <col min="2818" max="2818" width="11.28515625" style="296" customWidth="1"/>
    <col min="2819" max="2861" width="5.28515625" style="296" customWidth="1"/>
    <col min="2862" max="2868" width="6.28515625" style="296" customWidth="1"/>
    <col min="2869" max="2871" width="5.28515625" style="296" customWidth="1"/>
    <col min="2872" max="2872" width="6.7109375" style="296" customWidth="1"/>
    <col min="2873" max="3073" width="5.28515625" style="296"/>
    <col min="3074" max="3074" width="11.28515625" style="296" customWidth="1"/>
    <col min="3075" max="3117" width="5.28515625" style="296" customWidth="1"/>
    <col min="3118" max="3124" width="6.28515625" style="296" customWidth="1"/>
    <col min="3125" max="3127" width="5.28515625" style="296" customWidth="1"/>
    <col min="3128" max="3128" width="6.7109375" style="296" customWidth="1"/>
    <col min="3129" max="3329" width="5.28515625" style="296"/>
    <col min="3330" max="3330" width="11.28515625" style="296" customWidth="1"/>
    <col min="3331" max="3373" width="5.28515625" style="296" customWidth="1"/>
    <col min="3374" max="3380" width="6.28515625" style="296" customWidth="1"/>
    <col min="3381" max="3383" width="5.28515625" style="296" customWidth="1"/>
    <col min="3384" max="3384" width="6.7109375" style="296" customWidth="1"/>
    <col min="3385" max="3585" width="5.28515625" style="296"/>
    <col min="3586" max="3586" width="11.28515625" style="296" customWidth="1"/>
    <col min="3587" max="3629" width="5.28515625" style="296" customWidth="1"/>
    <col min="3630" max="3636" width="6.28515625" style="296" customWidth="1"/>
    <col min="3637" max="3639" width="5.28515625" style="296" customWidth="1"/>
    <col min="3640" max="3640" width="6.7109375" style="296" customWidth="1"/>
    <col min="3641" max="3841" width="5.28515625" style="296"/>
    <col min="3842" max="3842" width="11.28515625" style="296" customWidth="1"/>
    <col min="3843" max="3885" width="5.28515625" style="296" customWidth="1"/>
    <col min="3886" max="3892" width="6.28515625" style="296" customWidth="1"/>
    <col min="3893" max="3895" width="5.28515625" style="296" customWidth="1"/>
    <col min="3896" max="3896" width="6.7109375" style="296" customWidth="1"/>
    <col min="3897" max="4097" width="5.28515625" style="296"/>
    <col min="4098" max="4098" width="11.28515625" style="296" customWidth="1"/>
    <col min="4099" max="4141" width="5.28515625" style="296" customWidth="1"/>
    <col min="4142" max="4148" width="6.28515625" style="296" customWidth="1"/>
    <col min="4149" max="4151" width="5.28515625" style="296" customWidth="1"/>
    <col min="4152" max="4152" width="6.7109375" style="296" customWidth="1"/>
    <col min="4153" max="4353" width="5.28515625" style="296"/>
    <col min="4354" max="4354" width="11.28515625" style="296" customWidth="1"/>
    <col min="4355" max="4397" width="5.28515625" style="296" customWidth="1"/>
    <col min="4398" max="4404" width="6.28515625" style="296" customWidth="1"/>
    <col min="4405" max="4407" width="5.28515625" style="296" customWidth="1"/>
    <col min="4408" max="4408" width="6.7109375" style="296" customWidth="1"/>
    <col min="4409" max="4609" width="5.28515625" style="296"/>
    <col min="4610" max="4610" width="11.28515625" style="296" customWidth="1"/>
    <col min="4611" max="4653" width="5.28515625" style="296" customWidth="1"/>
    <col min="4654" max="4660" width="6.28515625" style="296" customWidth="1"/>
    <col min="4661" max="4663" width="5.28515625" style="296" customWidth="1"/>
    <col min="4664" max="4664" width="6.7109375" style="296" customWidth="1"/>
    <col min="4665" max="4865" width="5.28515625" style="296"/>
    <col min="4866" max="4866" width="11.28515625" style="296" customWidth="1"/>
    <col min="4867" max="4909" width="5.28515625" style="296" customWidth="1"/>
    <col min="4910" max="4916" width="6.28515625" style="296" customWidth="1"/>
    <col min="4917" max="4919" width="5.28515625" style="296" customWidth="1"/>
    <col min="4920" max="4920" width="6.7109375" style="296" customWidth="1"/>
    <col min="4921" max="5121" width="5.28515625" style="296"/>
    <col min="5122" max="5122" width="11.28515625" style="296" customWidth="1"/>
    <col min="5123" max="5165" width="5.28515625" style="296" customWidth="1"/>
    <col min="5166" max="5172" width="6.28515625" style="296" customWidth="1"/>
    <col min="5173" max="5175" width="5.28515625" style="296" customWidth="1"/>
    <col min="5176" max="5176" width="6.7109375" style="296" customWidth="1"/>
    <col min="5177" max="5377" width="5.28515625" style="296"/>
    <col min="5378" max="5378" width="11.28515625" style="296" customWidth="1"/>
    <col min="5379" max="5421" width="5.28515625" style="296" customWidth="1"/>
    <col min="5422" max="5428" width="6.28515625" style="296" customWidth="1"/>
    <col min="5429" max="5431" width="5.28515625" style="296" customWidth="1"/>
    <col min="5432" max="5432" width="6.7109375" style="296" customWidth="1"/>
    <col min="5433" max="5633" width="5.28515625" style="296"/>
    <col min="5634" max="5634" width="11.28515625" style="296" customWidth="1"/>
    <col min="5635" max="5677" width="5.28515625" style="296" customWidth="1"/>
    <col min="5678" max="5684" width="6.28515625" style="296" customWidth="1"/>
    <col min="5685" max="5687" width="5.28515625" style="296" customWidth="1"/>
    <col min="5688" max="5688" width="6.7109375" style="296" customWidth="1"/>
    <col min="5689" max="5889" width="5.28515625" style="296"/>
    <col min="5890" max="5890" width="11.28515625" style="296" customWidth="1"/>
    <col min="5891" max="5933" width="5.28515625" style="296" customWidth="1"/>
    <col min="5934" max="5940" width="6.28515625" style="296" customWidth="1"/>
    <col min="5941" max="5943" width="5.28515625" style="296" customWidth="1"/>
    <col min="5944" max="5944" width="6.7109375" style="296" customWidth="1"/>
    <col min="5945" max="6145" width="5.28515625" style="296"/>
    <col min="6146" max="6146" width="11.28515625" style="296" customWidth="1"/>
    <col min="6147" max="6189" width="5.28515625" style="296" customWidth="1"/>
    <col min="6190" max="6196" width="6.28515625" style="296" customWidth="1"/>
    <col min="6197" max="6199" width="5.28515625" style="296" customWidth="1"/>
    <col min="6200" max="6200" width="6.7109375" style="296" customWidth="1"/>
    <col min="6201" max="6401" width="5.28515625" style="296"/>
    <col min="6402" max="6402" width="11.28515625" style="296" customWidth="1"/>
    <col min="6403" max="6445" width="5.28515625" style="296" customWidth="1"/>
    <col min="6446" max="6452" width="6.28515625" style="296" customWidth="1"/>
    <col min="6453" max="6455" width="5.28515625" style="296" customWidth="1"/>
    <col min="6456" max="6456" width="6.7109375" style="296" customWidth="1"/>
    <col min="6457" max="6657" width="5.28515625" style="296"/>
    <col min="6658" max="6658" width="11.28515625" style="296" customWidth="1"/>
    <col min="6659" max="6701" width="5.28515625" style="296" customWidth="1"/>
    <col min="6702" max="6708" width="6.28515625" style="296" customWidth="1"/>
    <col min="6709" max="6711" width="5.28515625" style="296" customWidth="1"/>
    <col min="6712" max="6712" width="6.7109375" style="296" customWidth="1"/>
    <col min="6713" max="6913" width="5.28515625" style="296"/>
    <col min="6914" max="6914" width="11.28515625" style="296" customWidth="1"/>
    <col min="6915" max="6957" width="5.28515625" style="296" customWidth="1"/>
    <col min="6958" max="6964" width="6.28515625" style="296" customWidth="1"/>
    <col min="6965" max="6967" width="5.28515625" style="296" customWidth="1"/>
    <col min="6968" max="6968" width="6.7109375" style="296" customWidth="1"/>
    <col min="6969" max="7169" width="5.28515625" style="296"/>
    <col min="7170" max="7170" width="11.28515625" style="296" customWidth="1"/>
    <col min="7171" max="7213" width="5.28515625" style="296" customWidth="1"/>
    <col min="7214" max="7220" width="6.28515625" style="296" customWidth="1"/>
    <col min="7221" max="7223" width="5.28515625" style="296" customWidth="1"/>
    <col min="7224" max="7224" width="6.7109375" style="296" customWidth="1"/>
    <col min="7225" max="7425" width="5.28515625" style="296"/>
    <col min="7426" max="7426" width="11.28515625" style="296" customWidth="1"/>
    <col min="7427" max="7469" width="5.28515625" style="296" customWidth="1"/>
    <col min="7470" max="7476" width="6.28515625" style="296" customWidth="1"/>
    <col min="7477" max="7479" width="5.28515625" style="296" customWidth="1"/>
    <col min="7480" max="7480" width="6.7109375" style="296" customWidth="1"/>
    <col min="7481" max="7681" width="5.28515625" style="296"/>
    <col min="7682" max="7682" width="11.28515625" style="296" customWidth="1"/>
    <col min="7683" max="7725" width="5.28515625" style="296" customWidth="1"/>
    <col min="7726" max="7732" width="6.28515625" style="296" customWidth="1"/>
    <col min="7733" max="7735" width="5.28515625" style="296" customWidth="1"/>
    <col min="7736" max="7736" width="6.7109375" style="296" customWidth="1"/>
    <col min="7737" max="7937" width="5.28515625" style="296"/>
    <col min="7938" max="7938" width="11.28515625" style="296" customWidth="1"/>
    <col min="7939" max="7981" width="5.28515625" style="296" customWidth="1"/>
    <col min="7982" max="7988" width="6.28515625" style="296" customWidth="1"/>
    <col min="7989" max="7991" width="5.28515625" style="296" customWidth="1"/>
    <col min="7992" max="7992" width="6.7109375" style="296" customWidth="1"/>
    <col min="7993" max="8193" width="5.28515625" style="296"/>
    <col min="8194" max="8194" width="11.28515625" style="296" customWidth="1"/>
    <col min="8195" max="8237" width="5.28515625" style="296" customWidth="1"/>
    <col min="8238" max="8244" width="6.28515625" style="296" customWidth="1"/>
    <col min="8245" max="8247" width="5.28515625" style="296" customWidth="1"/>
    <col min="8248" max="8248" width="6.7109375" style="296" customWidth="1"/>
    <col min="8249" max="8449" width="5.28515625" style="296"/>
    <col min="8450" max="8450" width="11.28515625" style="296" customWidth="1"/>
    <col min="8451" max="8493" width="5.28515625" style="296" customWidth="1"/>
    <col min="8494" max="8500" width="6.28515625" style="296" customWidth="1"/>
    <col min="8501" max="8503" width="5.28515625" style="296" customWidth="1"/>
    <col min="8504" max="8504" width="6.7109375" style="296" customWidth="1"/>
    <col min="8505" max="8705" width="5.28515625" style="296"/>
    <col min="8706" max="8706" width="11.28515625" style="296" customWidth="1"/>
    <col min="8707" max="8749" width="5.28515625" style="296" customWidth="1"/>
    <col min="8750" max="8756" width="6.28515625" style="296" customWidth="1"/>
    <col min="8757" max="8759" width="5.28515625" style="296" customWidth="1"/>
    <col min="8760" max="8760" width="6.7109375" style="296" customWidth="1"/>
    <col min="8761" max="8961" width="5.28515625" style="296"/>
    <col min="8962" max="8962" width="11.28515625" style="296" customWidth="1"/>
    <col min="8963" max="9005" width="5.28515625" style="296" customWidth="1"/>
    <col min="9006" max="9012" width="6.28515625" style="296" customWidth="1"/>
    <col min="9013" max="9015" width="5.28515625" style="296" customWidth="1"/>
    <col min="9016" max="9016" width="6.7109375" style="296" customWidth="1"/>
    <col min="9017" max="9217" width="5.28515625" style="296"/>
    <col min="9218" max="9218" width="11.28515625" style="296" customWidth="1"/>
    <col min="9219" max="9261" width="5.28515625" style="296" customWidth="1"/>
    <col min="9262" max="9268" width="6.28515625" style="296" customWidth="1"/>
    <col min="9269" max="9271" width="5.28515625" style="296" customWidth="1"/>
    <col min="9272" max="9272" width="6.7109375" style="296" customWidth="1"/>
    <col min="9273" max="9473" width="5.28515625" style="296"/>
    <col min="9474" max="9474" width="11.28515625" style="296" customWidth="1"/>
    <col min="9475" max="9517" width="5.28515625" style="296" customWidth="1"/>
    <col min="9518" max="9524" width="6.28515625" style="296" customWidth="1"/>
    <col min="9525" max="9527" width="5.28515625" style="296" customWidth="1"/>
    <col min="9528" max="9528" width="6.7109375" style="296" customWidth="1"/>
    <col min="9529" max="9729" width="5.28515625" style="296"/>
    <col min="9730" max="9730" width="11.28515625" style="296" customWidth="1"/>
    <col min="9731" max="9773" width="5.28515625" style="296" customWidth="1"/>
    <col min="9774" max="9780" width="6.28515625" style="296" customWidth="1"/>
    <col min="9781" max="9783" width="5.28515625" style="296" customWidth="1"/>
    <col min="9784" max="9784" width="6.7109375" style="296" customWidth="1"/>
    <col min="9785" max="9985" width="5.28515625" style="296"/>
    <col min="9986" max="9986" width="11.28515625" style="296" customWidth="1"/>
    <col min="9987" max="10029" width="5.28515625" style="296" customWidth="1"/>
    <col min="10030" max="10036" width="6.28515625" style="296" customWidth="1"/>
    <col min="10037" max="10039" width="5.28515625" style="296" customWidth="1"/>
    <col min="10040" max="10040" width="6.7109375" style="296" customWidth="1"/>
    <col min="10041" max="10241" width="5.28515625" style="296"/>
    <col min="10242" max="10242" width="11.28515625" style="296" customWidth="1"/>
    <col min="10243" max="10285" width="5.28515625" style="296" customWidth="1"/>
    <col min="10286" max="10292" width="6.28515625" style="296" customWidth="1"/>
    <col min="10293" max="10295" width="5.28515625" style="296" customWidth="1"/>
    <col min="10296" max="10296" width="6.7109375" style="296" customWidth="1"/>
    <col min="10297" max="10497" width="5.28515625" style="296"/>
    <col min="10498" max="10498" width="11.28515625" style="296" customWidth="1"/>
    <col min="10499" max="10541" width="5.28515625" style="296" customWidth="1"/>
    <col min="10542" max="10548" width="6.28515625" style="296" customWidth="1"/>
    <col min="10549" max="10551" width="5.28515625" style="296" customWidth="1"/>
    <col min="10552" max="10552" width="6.7109375" style="296" customWidth="1"/>
    <col min="10553" max="10753" width="5.28515625" style="296"/>
    <col min="10754" max="10754" width="11.28515625" style="296" customWidth="1"/>
    <col min="10755" max="10797" width="5.28515625" style="296" customWidth="1"/>
    <col min="10798" max="10804" width="6.28515625" style="296" customWidth="1"/>
    <col min="10805" max="10807" width="5.28515625" style="296" customWidth="1"/>
    <col min="10808" max="10808" width="6.7109375" style="296" customWidth="1"/>
    <col min="10809" max="11009" width="5.28515625" style="296"/>
    <col min="11010" max="11010" width="11.28515625" style="296" customWidth="1"/>
    <col min="11011" max="11053" width="5.28515625" style="296" customWidth="1"/>
    <col min="11054" max="11060" width="6.28515625" style="296" customWidth="1"/>
    <col min="11061" max="11063" width="5.28515625" style="296" customWidth="1"/>
    <col min="11064" max="11064" width="6.7109375" style="296" customWidth="1"/>
    <col min="11065" max="11265" width="5.28515625" style="296"/>
    <col min="11266" max="11266" width="11.28515625" style="296" customWidth="1"/>
    <col min="11267" max="11309" width="5.28515625" style="296" customWidth="1"/>
    <col min="11310" max="11316" width="6.28515625" style="296" customWidth="1"/>
    <col min="11317" max="11319" width="5.28515625" style="296" customWidth="1"/>
    <col min="11320" max="11320" width="6.7109375" style="296" customWidth="1"/>
    <col min="11321" max="11521" width="5.28515625" style="296"/>
    <col min="11522" max="11522" width="11.28515625" style="296" customWidth="1"/>
    <col min="11523" max="11565" width="5.28515625" style="296" customWidth="1"/>
    <col min="11566" max="11572" width="6.28515625" style="296" customWidth="1"/>
    <col min="11573" max="11575" width="5.28515625" style="296" customWidth="1"/>
    <col min="11576" max="11576" width="6.7109375" style="296" customWidth="1"/>
    <col min="11577" max="11777" width="5.28515625" style="296"/>
    <col min="11778" max="11778" width="11.28515625" style="296" customWidth="1"/>
    <col min="11779" max="11821" width="5.28515625" style="296" customWidth="1"/>
    <col min="11822" max="11828" width="6.28515625" style="296" customWidth="1"/>
    <col min="11829" max="11831" width="5.28515625" style="296" customWidth="1"/>
    <col min="11832" max="11832" width="6.7109375" style="296" customWidth="1"/>
    <col min="11833" max="12033" width="5.28515625" style="296"/>
    <col min="12034" max="12034" width="11.28515625" style="296" customWidth="1"/>
    <col min="12035" max="12077" width="5.28515625" style="296" customWidth="1"/>
    <col min="12078" max="12084" width="6.28515625" style="296" customWidth="1"/>
    <col min="12085" max="12087" width="5.28515625" style="296" customWidth="1"/>
    <col min="12088" max="12088" width="6.7109375" style="296" customWidth="1"/>
    <col min="12089" max="12289" width="5.28515625" style="296"/>
    <col min="12290" max="12290" width="11.28515625" style="296" customWidth="1"/>
    <col min="12291" max="12333" width="5.28515625" style="296" customWidth="1"/>
    <col min="12334" max="12340" width="6.28515625" style="296" customWidth="1"/>
    <col min="12341" max="12343" width="5.28515625" style="296" customWidth="1"/>
    <col min="12344" max="12344" width="6.7109375" style="296" customWidth="1"/>
    <col min="12345" max="12545" width="5.28515625" style="296"/>
    <col min="12546" max="12546" width="11.28515625" style="296" customWidth="1"/>
    <col min="12547" max="12589" width="5.28515625" style="296" customWidth="1"/>
    <col min="12590" max="12596" width="6.28515625" style="296" customWidth="1"/>
    <col min="12597" max="12599" width="5.28515625" style="296" customWidth="1"/>
    <col min="12600" max="12600" width="6.7109375" style="296" customWidth="1"/>
    <col min="12601" max="12801" width="5.28515625" style="296"/>
    <col min="12802" max="12802" width="11.28515625" style="296" customWidth="1"/>
    <col min="12803" max="12845" width="5.28515625" style="296" customWidth="1"/>
    <col min="12846" max="12852" width="6.28515625" style="296" customWidth="1"/>
    <col min="12853" max="12855" width="5.28515625" style="296" customWidth="1"/>
    <col min="12856" max="12856" width="6.7109375" style="296" customWidth="1"/>
    <col min="12857" max="13057" width="5.28515625" style="296"/>
    <col min="13058" max="13058" width="11.28515625" style="296" customWidth="1"/>
    <col min="13059" max="13101" width="5.28515625" style="296" customWidth="1"/>
    <col min="13102" max="13108" width="6.28515625" style="296" customWidth="1"/>
    <col min="13109" max="13111" width="5.28515625" style="296" customWidth="1"/>
    <col min="13112" max="13112" width="6.7109375" style="296" customWidth="1"/>
    <col min="13113" max="13313" width="5.28515625" style="296"/>
    <col min="13314" max="13314" width="11.28515625" style="296" customWidth="1"/>
    <col min="13315" max="13357" width="5.28515625" style="296" customWidth="1"/>
    <col min="13358" max="13364" width="6.28515625" style="296" customWidth="1"/>
    <col min="13365" max="13367" width="5.28515625" style="296" customWidth="1"/>
    <col min="13368" max="13368" width="6.7109375" style="296" customWidth="1"/>
    <col min="13369" max="13569" width="5.28515625" style="296"/>
    <col min="13570" max="13570" width="11.28515625" style="296" customWidth="1"/>
    <col min="13571" max="13613" width="5.28515625" style="296" customWidth="1"/>
    <col min="13614" max="13620" width="6.28515625" style="296" customWidth="1"/>
    <col min="13621" max="13623" width="5.28515625" style="296" customWidth="1"/>
    <col min="13624" max="13624" width="6.7109375" style="296" customWidth="1"/>
    <col min="13625" max="13825" width="5.28515625" style="296"/>
    <col min="13826" max="13826" width="11.28515625" style="296" customWidth="1"/>
    <col min="13827" max="13869" width="5.28515625" style="296" customWidth="1"/>
    <col min="13870" max="13876" width="6.28515625" style="296" customWidth="1"/>
    <col min="13877" max="13879" width="5.28515625" style="296" customWidth="1"/>
    <col min="13880" max="13880" width="6.7109375" style="296" customWidth="1"/>
    <col min="13881" max="14081" width="5.28515625" style="296"/>
    <col min="14082" max="14082" width="11.28515625" style="296" customWidth="1"/>
    <col min="14083" max="14125" width="5.28515625" style="296" customWidth="1"/>
    <col min="14126" max="14132" width="6.28515625" style="296" customWidth="1"/>
    <col min="14133" max="14135" width="5.28515625" style="296" customWidth="1"/>
    <col min="14136" max="14136" width="6.7109375" style="296" customWidth="1"/>
    <col min="14137" max="14337" width="5.28515625" style="296"/>
    <col min="14338" max="14338" width="11.28515625" style="296" customWidth="1"/>
    <col min="14339" max="14381" width="5.28515625" style="296" customWidth="1"/>
    <col min="14382" max="14388" width="6.28515625" style="296" customWidth="1"/>
    <col min="14389" max="14391" width="5.28515625" style="296" customWidth="1"/>
    <col min="14392" max="14392" width="6.7109375" style="296" customWidth="1"/>
    <col min="14393" max="14593" width="5.28515625" style="296"/>
    <col min="14594" max="14594" width="11.28515625" style="296" customWidth="1"/>
    <col min="14595" max="14637" width="5.28515625" style="296" customWidth="1"/>
    <col min="14638" max="14644" width="6.28515625" style="296" customWidth="1"/>
    <col min="14645" max="14647" width="5.28515625" style="296" customWidth="1"/>
    <col min="14648" max="14648" width="6.7109375" style="296" customWidth="1"/>
    <col min="14649" max="14849" width="5.28515625" style="296"/>
    <col min="14850" max="14850" width="11.28515625" style="296" customWidth="1"/>
    <col min="14851" max="14893" width="5.28515625" style="296" customWidth="1"/>
    <col min="14894" max="14900" width="6.28515625" style="296" customWidth="1"/>
    <col min="14901" max="14903" width="5.28515625" style="296" customWidth="1"/>
    <col min="14904" max="14904" width="6.7109375" style="296" customWidth="1"/>
    <col min="14905" max="15105" width="5.28515625" style="296"/>
    <col min="15106" max="15106" width="11.28515625" style="296" customWidth="1"/>
    <col min="15107" max="15149" width="5.28515625" style="296" customWidth="1"/>
    <col min="15150" max="15156" width="6.28515625" style="296" customWidth="1"/>
    <col min="15157" max="15159" width="5.28515625" style="296" customWidth="1"/>
    <col min="15160" max="15160" width="6.7109375" style="296" customWidth="1"/>
    <col min="15161" max="15361" width="5.28515625" style="296"/>
    <col min="15362" max="15362" width="11.28515625" style="296" customWidth="1"/>
    <col min="15363" max="15405" width="5.28515625" style="296" customWidth="1"/>
    <col min="15406" max="15412" width="6.28515625" style="296" customWidth="1"/>
    <col min="15413" max="15415" width="5.28515625" style="296" customWidth="1"/>
    <col min="15416" max="15416" width="6.7109375" style="296" customWidth="1"/>
    <col min="15417" max="15617" width="5.28515625" style="296"/>
    <col min="15618" max="15618" width="11.28515625" style="296" customWidth="1"/>
    <col min="15619" max="15661" width="5.28515625" style="296" customWidth="1"/>
    <col min="15662" max="15668" width="6.28515625" style="296" customWidth="1"/>
    <col min="15669" max="15671" width="5.28515625" style="296" customWidth="1"/>
    <col min="15672" max="15672" width="6.7109375" style="296" customWidth="1"/>
    <col min="15673" max="15873" width="5.28515625" style="296"/>
    <col min="15874" max="15874" width="11.28515625" style="296" customWidth="1"/>
    <col min="15875" max="15917" width="5.28515625" style="296" customWidth="1"/>
    <col min="15918" max="15924" width="6.28515625" style="296" customWidth="1"/>
    <col min="15925" max="15927" width="5.28515625" style="296" customWidth="1"/>
    <col min="15928" max="15928" width="6.7109375" style="296" customWidth="1"/>
    <col min="15929" max="16129" width="5.28515625" style="296"/>
    <col min="16130" max="16130" width="11.28515625" style="296" customWidth="1"/>
    <col min="16131" max="16173" width="5.28515625" style="296" customWidth="1"/>
    <col min="16174" max="16180" width="6.28515625" style="296" customWidth="1"/>
    <col min="16181" max="16183" width="5.28515625" style="296" customWidth="1"/>
    <col min="16184" max="16184" width="6.7109375" style="296" customWidth="1"/>
    <col min="16185" max="16384" width="5.28515625" style="296"/>
  </cols>
  <sheetData>
    <row r="1" spans="1:58" ht="15">
      <c r="A1" s="295" t="s">
        <v>718</v>
      </c>
      <c r="AL1" s="832"/>
      <c r="AM1" s="832"/>
      <c r="AN1" s="833"/>
      <c r="AO1" s="833"/>
      <c r="AP1" s="833"/>
      <c r="AQ1" s="833"/>
      <c r="AR1" s="833"/>
      <c r="AS1" s="833"/>
      <c r="AT1" s="833"/>
      <c r="AU1" s="833"/>
      <c r="AV1" s="833"/>
      <c r="AW1" s="833"/>
      <c r="AX1" s="833"/>
      <c r="AY1" s="833"/>
      <c r="AZ1" s="833"/>
      <c r="BA1" s="834"/>
      <c r="BB1" s="832"/>
      <c r="BC1" s="832"/>
      <c r="BD1" s="832"/>
      <c r="BE1" s="832"/>
      <c r="BF1" s="832"/>
    </row>
    <row r="2" spans="1:58" ht="15">
      <c r="A2" s="297" t="s">
        <v>719</v>
      </c>
      <c r="AL2" s="832"/>
      <c r="AM2" s="832"/>
      <c r="AN2" s="832"/>
      <c r="AO2" s="832"/>
      <c r="AP2" s="832"/>
      <c r="AQ2" s="832"/>
      <c r="AR2" s="832"/>
      <c r="AS2" s="832"/>
      <c r="AT2" s="832"/>
      <c r="AU2" s="834"/>
      <c r="AV2" s="834"/>
      <c r="AW2" s="834"/>
      <c r="AX2" s="834"/>
      <c r="AY2" s="834"/>
      <c r="AZ2" s="834"/>
      <c r="BA2" s="834"/>
      <c r="BB2" s="832"/>
      <c r="BC2" s="832"/>
      <c r="BD2" s="832"/>
      <c r="BE2" s="832"/>
      <c r="BF2" s="832"/>
    </row>
    <row r="3" spans="1:58">
      <c r="A3" s="315" t="s">
        <v>720</v>
      </c>
      <c r="AL3" s="832"/>
      <c r="AM3" s="832"/>
      <c r="AV3" s="834"/>
      <c r="AW3" s="834"/>
      <c r="AX3" s="834"/>
      <c r="AY3" s="834"/>
      <c r="AZ3" s="834"/>
      <c r="BA3" s="834"/>
      <c r="BB3" s="832"/>
      <c r="BC3" s="832"/>
      <c r="BD3" s="832"/>
      <c r="BE3" s="832"/>
      <c r="BF3" s="832"/>
    </row>
    <row r="4" spans="1:58">
      <c r="A4" s="474"/>
      <c r="AL4" s="832"/>
      <c r="AM4" s="832"/>
      <c r="AU4" s="392"/>
      <c r="AV4" s="392"/>
      <c r="AW4" s="392"/>
      <c r="AX4" s="392"/>
      <c r="AY4" s="834"/>
      <c r="AZ4" s="834"/>
      <c r="BA4" s="834"/>
      <c r="BB4" s="832"/>
      <c r="BC4" s="832"/>
      <c r="BD4" s="832"/>
      <c r="BE4" s="832"/>
      <c r="BF4" s="832"/>
    </row>
    <row r="5" spans="1:58">
      <c r="AL5" s="832"/>
      <c r="AY5" s="834"/>
      <c r="AZ5" s="834"/>
      <c r="BA5" s="834"/>
      <c r="BB5" s="832"/>
      <c r="BC5" s="832"/>
      <c r="BD5" s="832"/>
      <c r="BE5" s="832"/>
      <c r="BF5" s="832"/>
    </row>
    <row r="6" spans="1:58">
      <c r="AL6" s="832"/>
      <c r="AM6" s="832"/>
      <c r="AN6" s="832"/>
      <c r="AO6" s="832"/>
      <c r="AP6" s="832"/>
      <c r="AQ6" s="832"/>
      <c r="AR6" s="832"/>
      <c r="AS6" s="832"/>
      <c r="AT6" s="832"/>
      <c r="AU6" s="832"/>
      <c r="AV6" s="832"/>
      <c r="AW6" s="832"/>
      <c r="AX6" s="832"/>
      <c r="AY6" s="834"/>
      <c r="AZ6" s="834"/>
      <c r="BA6" s="321"/>
      <c r="BB6" s="832"/>
      <c r="BC6" s="832"/>
      <c r="BD6" s="832"/>
      <c r="BE6" s="832"/>
      <c r="BF6" s="832"/>
    </row>
    <row r="7" spans="1:58">
      <c r="AL7" s="832"/>
      <c r="AM7" s="832"/>
      <c r="AN7" s="833"/>
      <c r="AO7" s="833"/>
      <c r="AP7" s="833"/>
      <c r="AQ7" s="833"/>
      <c r="AR7" s="833"/>
      <c r="AS7" s="833"/>
      <c r="AT7" s="833"/>
      <c r="AU7" s="833"/>
      <c r="AV7" s="833"/>
      <c r="AW7" s="833"/>
      <c r="AX7" s="833"/>
      <c r="AY7" s="834"/>
      <c r="AZ7" s="834"/>
      <c r="BA7" s="834"/>
      <c r="BB7" s="832"/>
      <c r="BC7" s="832"/>
      <c r="BD7" s="832"/>
      <c r="BE7" s="832"/>
      <c r="BF7" s="832"/>
    </row>
    <row r="8" spans="1:58">
      <c r="AL8" s="832"/>
      <c r="AM8" s="832"/>
      <c r="AN8" s="832"/>
      <c r="AO8" s="832"/>
      <c r="AP8" s="832"/>
      <c r="AQ8" s="832"/>
      <c r="AR8" s="832"/>
      <c r="AS8" s="832"/>
      <c r="AT8" s="832"/>
      <c r="AU8" s="832"/>
      <c r="AV8" s="832"/>
      <c r="AW8" s="832"/>
      <c r="AX8" s="832"/>
      <c r="AY8" s="834"/>
      <c r="AZ8" s="834"/>
      <c r="BA8" s="834"/>
      <c r="BB8" s="832"/>
      <c r="BC8" s="832"/>
      <c r="BD8" s="832"/>
      <c r="BE8" s="832"/>
      <c r="BF8" s="832"/>
    </row>
    <row r="9" spans="1:58">
      <c r="AR9" s="832"/>
      <c r="AS9" s="832"/>
      <c r="AT9" s="832"/>
      <c r="AU9" s="832"/>
      <c r="AV9" s="832"/>
      <c r="AW9" s="832"/>
      <c r="AX9" s="832"/>
      <c r="AY9" s="834"/>
      <c r="AZ9" s="834"/>
      <c r="BA9" s="834"/>
      <c r="BB9" s="832"/>
      <c r="BC9" s="832"/>
      <c r="BD9" s="832"/>
      <c r="BE9" s="832"/>
      <c r="BF9" s="832"/>
    </row>
    <row r="10" spans="1:58">
      <c r="AN10" s="835"/>
      <c r="AO10" s="835"/>
      <c r="AP10" s="835"/>
      <c r="AQ10" s="835"/>
      <c r="AR10" s="832"/>
      <c r="AS10" s="832"/>
      <c r="AT10" s="832"/>
      <c r="AU10" s="832"/>
      <c r="AW10" s="832"/>
      <c r="AX10" s="832"/>
      <c r="AY10" s="834"/>
      <c r="AZ10" s="834"/>
      <c r="BA10" s="834"/>
      <c r="BB10" s="832"/>
      <c r="BC10" s="832"/>
      <c r="BD10" s="832"/>
      <c r="BE10" s="832"/>
      <c r="BF10" s="832"/>
    </row>
    <row r="11" spans="1:58">
      <c r="AM11" s="321"/>
      <c r="AN11" s="835"/>
      <c r="AO11" s="835"/>
      <c r="AP11" s="835"/>
      <c r="AQ11" s="835"/>
      <c r="AR11" s="832"/>
      <c r="AS11" s="832"/>
      <c r="AT11" s="832"/>
      <c r="AU11" s="832"/>
      <c r="AV11" s="832"/>
      <c r="AW11" s="832"/>
      <c r="AX11" s="832"/>
      <c r="AY11" s="832"/>
      <c r="AZ11" s="832"/>
      <c r="BA11" s="832"/>
      <c r="BB11" s="832"/>
      <c r="BC11" s="832"/>
      <c r="BD11" s="832"/>
      <c r="BE11" s="832"/>
      <c r="BF11" s="832"/>
    </row>
    <row r="12" spans="1:58">
      <c r="AM12" s="321"/>
      <c r="AN12" s="835"/>
      <c r="AO12" s="835"/>
      <c r="AP12" s="835"/>
      <c r="AQ12" s="835"/>
      <c r="AR12" s="832"/>
      <c r="AS12" s="832"/>
      <c r="AT12" s="832"/>
      <c r="AU12" s="832"/>
      <c r="AV12" s="832"/>
      <c r="AW12" s="832"/>
      <c r="AX12" s="832"/>
      <c r="AY12" s="832"/>
      <c r="AZ12" s="832"/>
      <c r="BA12" s="832"/>
      <c r="BB12" s="832"/>
      <c r="BC12" s="832"/>
      <c r="BD12" s="832"/>
      <c r="BE12" s="832"/>
      <c r="BF12" s="832"/>
    </row>
    <row r="13" spans="1:58">
      <c r="AM13" s="321"/>
      <c r="AN13" s="835"/>
      <c r="AO13" s="835"/>
      <c r="AP13" s="835"/>
      <c r="AQ13" s="835"/>
      <c r="AR13" s="832"/>
      <c r="AS13" s="832"/>
      <c r="AT13" s="832"/>
      <c r="AU13" s="832"/>
      <c r="AV13" s="832"/>
      <c r="AW13" s="832"/>
      <c r="AX13" s="832"/>
      <c r="AY13" s="832"/>
      <c r="AZ13" s="832"/>
      <c r="BA13" s="832"/>
      <c r="BB13" s="832"/>
      <c r="BC13" s="832"/>
      <c r="BD13" s="832"/>
      <c r="BE13" s="832"/>
      <c r="BF13" s="832"/>
    </row>
    <row r="14" spans="1:58">
      <c r="AM14" s="321"/>
      <c r="AN14" s="835"/>
      <c r="AO14" s="835"/>
      <c r="AP14" s="835"/>
      <c r="AQ14" s="835"/>
      <c r="AR14" s="832"/>
      <c r="AS14" s="832"/>
      <c r="AT14" s="832"/>
      <c r="AU14" s="832"/>
      <c r="AV14" s="832"/>
      <c r="AW14" s="832"/>
      <c r="AX14" s="832"/>
      <c r="AY14" s="832"/>
      <c r="AZ14" s="832"/>
      <c r="BA14" s="832"/>
      <c r="BB14" s="832"/>
      <c r="BC14" s="832"/>
      <c r="BD14" s="832"/>
      <c r="BE14" s="832"/>
      <c r="BF14" s="832"/>
    </row>
    <row r="15" spans="1:58">
      <c r="AN15" s="835"/>
      <c r="AO15" s="835"/>
      <c r="AP15" s="835"/>
      <c r="AQ15" s="835"/>
      <c r="AR15" s="832"/>
      <c r="AS15" s="832"/>
      <c r="AT15" s="832"/>
      <c r="AU15" s="832"/>
      <c r="AV15" s="832"/>
      <c r="AW15" s="832"/>
      <c r="AX15" s="832"/>
      <c r="AY15" s="832"/>
      <c r="AZ15" s="832"/>
      <c r="BA15" s="832"/>
      <c r="BB15" s="832"/>
      <c r="BC15" s="832"/>
      <c r="BD15" s="832"/>
      <c r="BE15" s="832"/>
      <c r="BF15" s="832"/>
    </row>
    <row r="16" spans="1:58">
      <c r="AN16" s="835"/>
      <c r="AO16" s="835"/>
      <c r="AP16" s="835"/>
      <c r="AQ16" s="835"/>
      <c r="AR16" s="832"/>
      <c r="AS16" s="832"/>
      <c r="AT16" s="832"/>
      <c r="AU16" s="832"/>
      <c r="AV16" s="832"/>
      <c r="AW16" s="832"/>
      <c r="AX16" s="832"/>
      <c r="AY16" s="832"/>
      <c r="AZ16" s="832"/>
      <c r="BA16" s="832"/>
      <c r="BB16" s="832"/>
      <c r="BC16" s="832"/>
      <c r="BD16" s="832"/>
      <c r="BE16" s="832"/>
      <c r="BF16" s="832"/>
    </row>
    <row r="17" spans="1:58">
      <c r="AR17" s="832"/>
      <c r="AS17" s="832"/>
      <c r="AT17" s="832"/>
      <c r="AU17" s="832"/>
      <c r="AV17" s="832"/>
      <c r="AW17" s="832"/>
      <c r="AX17" s="832"/>
      <c r="AY17" s="832"/>
      <c r="AZ17" s="832"/>
      <c r="BA17" s="832"/>
      <c r="BB17" s="832"/>
      <c r="BC17" s="832"/>
      <c r="BD17" s="832"/>
      <c r="BE17" s="832"/>
      <c r="BF17" s="832"/>
    </row>
    <row r="18" spans="1:58">
      <c r="AR18" s="832"/>
      <c r="AS18" s="832"/>
      <c r="AT18" s="832"/>
      <c r="AU18" s="832"/>
      <c r="AV18" s="832"/>
      <c r="AW18" s="832"/>
      <c r="AX18" s="832"/>
      <c r="AY18" s="832"/>
      <c r="AZ18" s="832"/>
      <c r="BA18" s="832"/>
      <c r="BB18" s="832"/>
      <c r="BC18" s="832"/>
      <c r="BD18" s="832"/>
      <c r="BE18" s="832"/>
      <c r="BF18" s="832"/>
    </row>
    <row r="19" spans="1:58">
      <c r="AK19" s="834"/>
      <c r="AU19" s="836"/>
      <c r="AV19" s="836"/>
      <c r="AW19" s="836"/>
      <c r="AX19" s="836"/>
      <c r="AY19" s="836"/>
      <c r="AZ19" s="836"/>
      <c r="BD19" s="832"/>
      <c r="BE19" s="832"/>
      <c r="BF19" s="832"/>
    </row>
    <row r="20" spans="1:58">
      <c r="AK20" s="834"/>
      <c r="AR20" s="392"/>
      <c r="AS20" s="392"/>
      <c r="AT20" s="392"/>
      <c r="AU20" s="392"/>
      <c r="AV20" s="392"/>
      <c r="AW20" s="392"/>
      <c r="AX20" s="392"/>
      <c r="AY20" s="392"/>
      <c r="AZ20" s="392"/>
      <c r="BD20" s="832"/>
      <c r="BE20" s="832"/>
      <c r="BF20" s="832"/>
    </row>
    <row r="21" spans="1:58">
      <c r="AK21" s="834"/>
      <c r="AR21" s="837"/>
      <c r="AS21" s="392"/>
      <c r="AT21" s="392"/>
      <c r="AU21" s="392"/>
      <c r="AV21" s="392"/>
      <c r="AW21" s="392"/>
      <c r="AX21" s="392"/>
      <c r="AY21" s="392"/>
      <c r="AZ21" s="392"/>
      <c r="BD21" s="832"/>
      <c r="BE21" s="832"/>
      <c r="BF21" s="832"/>
    </row>
    <row r="22" spans="1:58">
      <c r="AK22" s="834"/>
      <c r="BD22" s="832"/>
      <c r="BE22" s="832"/>
      <c r="BF22" s="832"/>
    </row>
    <row r="23" spans="1:58">
      <c r="AK23" s="321"/>
      <c r="BD23" s="832"/>
      <c r="BE23" s="832"/>
      <c r="BF23" s="832"/>
    </row>
    <row r="24" spans="1:58">
      <c r="AK24" s="834"/>
      <c r="BD24" s="832"/>
      <c r="BE24" s="832"/>
      <c r="BF24" s="832"/>
    </row>
    <row r="25" spans="1:58">
      <c r="AK25" s="834"/>
      <c r="BD25" s="832"/>
      <c r="BE25" s="832"/>
      <c r="BF25" s="832"/>
    </row>
    <row r="26" spans="1:58" ht="22.9" customHeight="1">
      <c r="A26" s="394" t="s">
        <v>721</v>
      </c>
      <c r="B26" s="321"/>
      <c r="C26" s="321"/>
      <c r="D26" s="321"/>
      <c r="E26" s="321"/>
      <c r="F26" s="321"/>
      <c r="G26" s="321"/>
      <c r="H26" s="321"/>
      <c r="AK26" s="321"/>
      <c r="BD26" s="832"/>
      <c r="BE26" s="832"/>
      <c r="BF26" s="832"/>
    </row>
    <row r="27" spans="1:58">
      <c r="A27" s="317" t="s">
        <v>32</v>
      </c>
      <c r="BD27" s="832"/>
      <c r="BE27" s="832"/>
      <c r="BF27" s="832"/>
    </row>
    <row r="28" spans="1:58">
      <c r="A28" s="320" t="s">
        <v>305</v>
      </c>
      <c r="AY28" s="392"/>
      <c r="AZ28" s="392"/>
      <c r="BD28" s="832"/>
      <c r="BE28" s="832"/>
      <c r="BF28" s="832"/>
    </row>
    <row r="29" spans="1:58">
      <c r="B29" s="300"/>
      <c r="BD29" s="832"/>
      <c r="BE29" s="832"/>
      <c r="BF29" s="832"/>
    </row>
    <row r="30" spans="1:58">
      <c r="B30" s="306">
        <v>1990</v>
      </c>
      <c r="C30" s="306"/>
      <c r="D30" s="306"/>
      <c r="E30" s="306"/>
      <c r="F30" s="306"/>
      <c r="G30" s="306">
        <v>1995</v>
      </c>
      <c r="H30" s="306"/>
      <c r="I30" s="306"/>
      <c r="J30" s="306"/>
      <c r="K30" s="306"/>
      <c r="L30" s="306">
        <v>2000</v>
      </c>
      <c r="M30" s="306"/>
      <c r="N30" s="306"/>
      <c r="O30" s="306"/>
      <c r="P30" s="306"/>
      <c r="Q30" s="306">
        <v>2005</v>
      </c>
      <c r="R30" s="306"/>
      <c r="S30" s="306"/>
      <c r="T30" s="306"/>
      <c r="U30" s="306"/>
      <c r="V30" s="306">
        <v>2010</v>
      </c>
      <c r="W30" s="306"/>
      <c r="X30" s="306"/>
      <c r="Y30" s="306"/>
      <c r="Z30" s="306"/>
      <c r="AA30" s="306">
        <v>2015</v>
      </c>
      <c r="AB30" s="306"/>
      <c r="AC30" s="306"/>
      <c r="AD30" s="306"/>
      <c r="AE30" s="838"/>
      <c r="AF30" s="838">
        <v>2020</v>
      </c>
      <c r="AG30" s="838"/>
      <c r="AH30" s="838"/>
      <c r="AI30" s="838"/>
      <c r="AU30" s="832"/>
      <c r="AV30" s="832"/>
      <c r="AW30" s="832"/>
      <c r="BD30" s="296"/>
    </row>
    <row r="31" spans="1:58" customFormat="1" ht="15">
      <c r="A31" t="s">
        <v>722</v>
      </c>
      <c r="B31">
        <v>214.36611110000001</v>
      </c>
      <c r="C31">
        <v>234.98500000000001</v>
      </c>
      <c r="D31">
        <v>250.47416670000001</v>
      </c>
      <c r="E31">
        <v>232.1380556</v>
      </c>
      <c r="F31">
        <v>257.09083329999999</v>
      </c>
      <c r="G31">
        <v>278.71499999999997</v>
      </c>
      <c r="H31">
        <v>307.005</v>
      </c>
      <c r="I31">
        <v>287.61694440000002</v>
      </c>
      <c r="J31">
        <v>287.1311111</v>
      </c>
      <c r="K31">
        <v>343.0747222</v>
      </c>
      <c r="L31">
        <v>358.1936111</v>
      </c>
      <c r="M31">
        <v>350.23722220000002</v>
      </c>
      <c r="N31">
        <v>330.7991667</v>
      </c>
      <c r="O31">
        <v>347.1372222</v>
      </c>
      <c r="P31">
        <v>409.40138889999997</v>
      </c>
      <c r="Q31">
        <v>394.50444440000001</v>
      </c>
      <c r="R31">
        <v>364.48277780000001</v>
      </c>
      <c r="S31">
        <v>355.30444440000002</v>
      </c>
      <c r="T31">
        <v>395.87166669999999</v>
      </c>
      <c r="U31">
        <v>396.8858333</v>
      </c>
      <c r="V31">
        <v>385.46277780000003</v>
      </c>
      <c r="W31">
        <v>410.24712916666664</v>
      </c>
      <c r="X31">
        <v>440.52619999999996</v>
      </c>
      <c r="Y31">
        <v>463.08056138888884</v>
      </c>
      <c r="Z31">
        <v>418.31573555555553</v>
      </c>
      <c r="AA31">
        <v>420.33659194444448</v>
      </c>
      <c r="AB31">
        <v>428.93344527777771</v>
      </c>
      <c r="AC31">
        <v>426.40044611111114</v>
      </c>
      <c r="AD31">
        <v>418.72889055555549</v>
      </c>
      <c r="AE31">
        <v>376.5116625</v>
      </c>
      <c r="AF31">
        <v>324.18307194444452</v>
      </c>
      <c r="AG31">
        <v>337.23880388888887</v>
      </c>
      <c r="AH31">
        <v>265.32691666666665</v>
      </c>
      <c r="AI31">
        <v>216.97414083333331</v>
      </c>
    </row>
    <row r="32" spans="1:58" customFormat="1" ht="15">
      <c r="A32" t="s">
        <v>723</v>
      </c>
      <c r="B32">
        <v>104.3988889</v>
      </c>
      <c r="C32">
        <v>103.2719444</v>
      </c>
      <c r="D32">
        <v>105.3780556</v>
      </c>
      <c r="E32">
        <v>101.3769444</v>
      </c>
      <c r="F32">
        <v>90.114166670000003</v>
      </c>
      <c r="G32">
        <v>84.52</v>
      </c>
      <c r="H32">
        <v>84.711944439999996</v>
      </c>
      <c r="I32">
        <v>106.67</v>
      </c>
      <c r="J32">
        <v>111.3119444</v>
      </c>
      <c r="K32">
        <v>115.17805559999999</v>
      </c>
      <c r="L32">
        <v>112.9438889</v>
      </c>
      <c r="M32">
        <v>111.7438889</v>
      </c>
      <c r="N32">
        <v>153.71777779999999</v>
      </c>
      <c r="O32">
        <v>149.53638889999999</v>
      </c>
      <c r="P32">
        <v>106.5536111</v>
      </c>
      <c r="Q32">
        <v>143.3644444</v>
      </c>
      <c r="R32">
        <v>154.3222222</v>
      </c>
      <c r="S32">
        <v>134.56333330000001</v>
      </c>
      <c r="T32">
        <v>122.3186111</v>
      </c>
      <c r="U32">
        <v>129.3016667</v>
      </c>
      <c r="V32">
        <v>158.70611109999999</v>
      </c>
      <c r="W32">
        <v>158.65895833333335</v>
      </c>
      <c r="X32">
        <v>106.84557000000001</v>
      </c>
      <c r="Y32">
        <v>86.325957222222215</v>
      </c>
      <c r="Z32">
        <v>70.218059722222222</v>
      </c>
      <c r="AA32">
        <v>64.192253611111113</v>
      </c>
      <c r="AB32">
        <v>79.456684999999993</v>
      </c>
      <c r="AC32">
        <v>106.6242186111111</v>
      </c>
      <c r="AD32">
        <v>121.31408750000001</v>
      </c>
      <c r="AE32">
        <v>235.6695263888889</v>
      </c>
      <c r="AF32">
        <v>196.83703083333333</v>
      </c>
      <c r="AG32">
        <v>184.52739583333334</v>
      </c>
      <c r="AH32">
        <v>374.16783000000004</v>
      </c>
      <c r="AI32">
        <v>315.45352555555553</v>
      </c>
    </row>
    <row r="33" spans="1:58" customFormat="1" ht="15">
      <c r="A33" t="s">
        <v>724</v>
      </c>
      <c r="B33">
        <f>-B35</f>
        <v>-3.838055556</v>
      </c>
      <c r="C33">
        <f t="shared" ref="C33:AI33" si="0">-C35</f>
        <v>-5.85</v>
      </c>
      <c r="D33">
        <f t="shared" si="0"/>
        <v>-11.94111111</v>
      </c>
      <c r="E33">
        <f t="shared" si="0"/>
        <v>-6.4569444440000003</v>
      </c>
      <c r="F33">
        <f t="shared" si="0"/>
        <v>-8.2338888889999993</v>
      </c>
      <c r="G33">
        <f t="shared" si="0"/>
        <v>-7.9649999999999999</v>
      </c>
      <c r="H33">
        <f t="shared" si="0"/>
        <v>-9.0119444439999992</v>
      </c>
      <c r="I33">
        <f t="shared" si="0"/>
        <v>-15.02</v>
      </c>
      <c r="J33">
        <f t="shared" si="0"/>
        <v>-9.1211111109999994</v>
      </c>
      <c r="K33">
        <f t="shared" si="0"/>
        <v>-8.4600000000000009</v>
      </c>
      <c r="L33">
        <f t="shared" si="0"/>
        <v>-8.8000000000000007</v>
      </c>
      <c r="M33">
        <f t="shared" si="0"/>
        <v>-10.328055559999999</v>
      </c>
      <c r="N33">
        <f t="shared" si="0"/>
        <v>-9.7411111110000004</v>
      </c>
      <c r="O33">
        <f t="shared" si="0"/>
        <v>-11.64</v>
      </c>
      <c r="P33">
        <f t="shared" si="0"/>
        <v>-16.26277778</v>
      </c>
      <c r="Q33">
        <f t="shared" si="0"/>
        <v>-11.67222222</v>
      </c>
      <c r="R33">
        <f t="shared" si="0"/>
        <v>-8.7772222220000007</v>
      </c>
      <c r="S33">
        <f t="shared" si="0"/>
        <v>-10.053333329999999</v>
      </c>
      <c r="T33">
        <f t="shared" si="0"/>
        <v>-14.16416667</v>
      </c>
      <c r="U33">
        <f t="shared" si="0"/>
        <v>-24.89611111</v>
      </c>
      <c r="V33">
        <f t="shared" si="0"/>
        <v>-33.050833330000003</v>
      </c>
      <c r="W33">
        <f t="shared" si="0"/>
        <v>-75.010573611111099</v>
      </c>
      <c r="X33">
        <f t="shared" si="0"/>
        <v>-69.311999999999998</v>
      </c>
      <c r="Y33">
        <f t="shared" si="0"/>
        <v>-58.305243611111109</v>
      </c>
      <c r="Z33">
        <f t="shared" si="0"/>
        <v>-51.238190555555555</v>
      </c>
      <c r="AA33">
        <f t="shared" si="0"/>
        <v>-38.497739166666669</v>
      </c>
      <c r="AB33">
        <f t="shared" si="0"/>
        <v>-18.662040277777777</v>
      </c>
      <c r="AC33">
        <f t="shared" si="0"/>
        <v>-45.427998888888894</v>
      </c>
      <c r="AD33">
        <f t="shared" si="0"/>
        <v>-41.616227222222221</v>
      </c>
      <c r="AE33">
        <f t="shared" si="0"/>
        <v>-105.38302361111111</v>
      </c>
      <c r="AF33">
        <f t="shared" si="0"/>
        <v>-93.909211111111105</v>
      </c>
      <c r="AG33">
        <f t="shared" si="0"/>
        <v>-62.037375277777777</v>
      </c>
      <c r="AH33">
        <f t="shared" si="0"/>
        <v>-171.30177194444443</v>
      </c>
      <c r="AI33">
        <f t="shared" si="0"/>
        <v>-155.88074111111109</v>
      </c>
    </row>
    <row r="34" spans="1:58">
      <c r="B34" s="300"/>
      <c r="Z34" s="832"/>
      <c r="AA34" s="832"/>
      <c r="AB34" s="832"/>
      <c r="BD34" s="296"/>
    </row>
    <row r="35" spans="1:58" customFormat="1" ht="15">
      <c r="A35" t="s">
        <v>724</v>
      </c>
      <c r="B35">
        <v>3.838055556</v>
      </c>
      <c r="C35">
        <v>5.85</v>
      </c>
      <c r="D35">
        <v>11.94111111</v>
      </c>
      <c r="E35">
        <v>6.4569444440000003</v>
      </c>
      <c r="F35">
        <v>8.2338888889999993</v>
      </c>
      <c r="G35">
        <v>7.9649999999999999</v>
      </c>
      <c r="H35">
        <v>9.0119444439999992</v>
      </c>
      <c r="I35">
        <v>15.02</v>
      </c>
      <c r="J35">
        <v>9.1211111109999994</v>
      </c>
      <c r="K35">
        <v>8.4600000000000009</v>
      </c>
      <c r="L35">
        <v>8.8000000000000007</v>
      </c>
      <c r="M35">
        <v>10.328055559999999</v>
      </c>
      <c r="N35">
        <v>9.7411111110000004</v>
      </c>
      <c r="O35">
        <v>11.64</v>
      </c>
      <c r="P35">
        <v>16.26277778</v>
      </c>
      <c r="Q35">
        <v>11.67222222</v>
      </c>
      <c r="R35">
        <v>8.7772222220000007</v>
      </c>
      <c r="S35">
        <v>10.053333329999999</v>
      </c>
      <c r="T35">
        <v>14.16416667</v>
      </c>
      <c r="U35">
        <v>24.89611111</v>
      </c>
      <c r="V35">
        <v>33.050833330000003</v>
      </c>
      <c r="W35">
        <v>75.010573611111099</v>
      </c>
      <c r="X35">
        <v>69.311999999999998</v>
      </c>
      <c r="Y35">
        <v>58.305243611111109</v>
      </c>
      <c r="Z35">
        <v>51.238190555555555</v>
      </c>
      <c r="AA35">
        <v>38.497739166666669</v>
      </c>
      <c r="AB35">
        <v>18.662040277777777</v>
      </c>
      <c r="AC35">
        <v>45.427998888888894</v>
      </c>
      <c r="AD35">
        <v>41.616227222222221</v>
      </c>
      <c r="AE35">
        <v>105.38302361111111</v>
      </c>
      <c r="AF35">
        <v>93.909211111111105</v>
      </c>
      <c r="AG35">
        <v>62.037375277777777</v>
      </c>
      <c r="AH35">
        <v>171.30177194444443</v>
      </c>
      <c r="AI35">
        <v>155.88074111111109</v>
      </c>
    </row>
    <row r="36" spans="1:58">
      <c r="Z36" s="832"/>
      <c r="AA36" s="832"/>
      <c r="AB36" s="832"/>
      <c r="BD36" s="296"/>
    </row>
    <row r="37" spans="1:58">
      <c r="D37" s="832"/>
      <c r="E37" s="832"/>
      <c r="F37" s="832"/>
      <c r="BD37" s="296"/>
    </row>
    <row r="38" spans="1:58" customFormat="1" ht="15"/>
    <row r="39" spans="1:58" customFormat="1" ht="15"/>
    <row r="40" spans="1:58" customFormat="1" ht="15"/>
    <row r="41" spans="1:58" customFormat="1" ht="15"/>
    <row r="42" spans="1:58">
      <c r="BD42" s="296"/>
    </row>
    <row r="43" spans="1:58">
      <c r="BD43" s="296"/>
    </row>
    <row r="44" spans="1:58">
      <c r="BD44" s="832"/>
      <c r="BE44" s="832"/>
      <c r="BF44" s="832"/>
    </row>
    <row r="45" spans="1:58">
      <c r="BD45" s="832"/>
      <c r="BE45" s="832"/>
      <c r="BF45" s="832"/>
    </row>
    <row r="46" spans="1:58">
      <c r="BD46" s="832"/>
      <c r="BE46" s="832"/>
      <c r="BF46" s="832"/>
    </row>
    <row r="47" spans="1:58">
      <c r="BD47" s="832"/>
      <c r="BE47" s="832"/>
      <c r="BF47" s="832"/>
    </row>
    <row r="48" spans="1:58">
      <c r="BD48" s="832"/>
      <c r="BE48" s="832"/>
      <c r="BF48" s="832"/>
    </row>
    <row r="49" spans="56:58">
      <c r="BD49" s="832"/>
      <c r="BE49" s="832"/>
      <c r="BF49" s="832"/>
    </row>
    <row r="50" spans="56:58">
      <c r="BD50" s="832"/>
      <c r="BE50" s="832"/>
      <c r="BF50" s="832"/>
    </row>
    <row r="51" spans="56:58">
      <c r="BD51" s="832"/>
      <c r="BE51" s="832"/>
      <c r="BF51" s="832"/>
    </row>
    <row r="52" spans="56:58">
      <c r="BD52" s="832"/>
      <c r="BE52" s="832"/>
      <c r="BF52" s="832"/>
    </row>
    <row r="53" spans="56:58">
      <c r="BD53" s="832"/>
      <c r="BE53" s="832"/>
      <c r="BF53" s="832"/>
    </row>
    <row r="54" spans="56:58">
      <c r="BD54" s="832"/>
      <c r="BE54" s="832"/>
      <c r="BF54" s="832"/>
    </row>
    <row r="55" spans="56:58">
      <c r="BD55" s="832"/>
      <c r="BE55" s="832"/>
      <c r="BF55" s="832"/>
    </row>
    <row r="56" spans="56:58">
      <c r="BD56" s="832"/>
      <c r="BE56" s="832"/>
      <c r="BF56" s="832"/>
    </row>
    <row r="57" spans="56:58">
      <c r="BD57" s="832"/>
      <c r="BE57" s="832"/>
      <c r="BF57" s="832"/>
    </row>
    <row r="58" spans="56:58">
      <c r="BD58" s="832"/>
      <c r="BE58" s="832"/>
      <c r="BF58" s="832"/>
    </row>
    <row r="59" spans="56:58">
      <c r="BD59" s="832"/>
      <c r="BE59" s="832"/>
      <c r="BF59" s="832"/>
    </row>
    <row r="60" spans="56:58">
      <c r="BD60" s="832"/>
      <c r="BE60" s="832"/>
      <c r="BF60" s="832"/>
    </row>
    <row r="61" spans="56:58">
      <c r="BD61" s="832"/>
      <c r="BE61" s="832"/>
      <c r="BF61" s="832"/>
    </row>
    <row r="62" spans="56:58">
      <c r="BD62" s="832"/>
      <c r="BE62" s="832"/>
      <c r="BF62" s="832"/>
    </row>
    <row r="63" spans="56:58">
      <c r="BD63" s="832"/>
      <c r="BE63" s="832"/>
      <c r="BF63" s="832"/>
    </row>
    <row r="64" spans="56:58">
      <c r="BD64" s="832"/>
      <c r="BE64" s="832"/>
      <c r="BF64" s="832"/>
    </row>
    <row r="65" spans="56:58">
      <c r="BD65" s="832"/>
      <c r="BE65" s="832"/>
      <c r="BF65" s="832"/>
    </row>
    <row r="66" spans="56:58">
      <c r="BD66" s="832"/>
      <c r="BE66" s="832"/>
      <c r="BF66" s="832"/>
    </row>
    <row r="67" spans="56:58">
      <c r="BD67" s="832"/>
      <c r="BE67" s="832"/>
      <c r="BF67" s="832"/>
    </row>
    <row r="68" spans="56:58">
      <c r="BD68" s="832"/>
      <c r="BE68" s="832"/>
      <c r="BF68" s="832"/>
    </row>
    <row r="69" spans="56:58">
      <c r="BD69" s="832"/>
      <c r="BE69" s="832"/>
      <c r="BF69" s="832"/>
    </row>
    <row r="70" spans="56:58">
      <c r="BD70" s="832"/>
      <c r="BE70" s="832"/>
      <c r="BF70" s="832"/>
    </row>
    <row r="71" spans="56:58">
      <c r="BD71" s="832"/>
      <c r="BE71" s="832"/>
      <c r="BF71" s="832"/>
    </row>
    <row r="72" spans="56:58">
      <c r="BD72" s="832"/>
      <c r="BE72" s="832"/>
      <c r="BF72" s="832"/>
    </row>
    <row r="73" spans="56:58">
      <c r="BD73" s="832"/>
      <c r="BE73" s="832"/>
      <c r="BF73" s="832"/>
    </row>
    <row r="74" spans="56:58">
      <c r="BD74" s="832"/>
      <c r="BE74" s="832"/>
      <c r="BF74" s="832"/>
    </row>
    <row r="75" spans="56:58">
      <c r="BD75" s="832"/>
      <c r="BE75" s="832"/>
      <c r="BF75" s="832"/>
    </row>
    <row r="76" spans="56:58">
      <c r="BD76" s="832"/>
      <c r="BE76" s="832"/>
      <c r="BF76" s="832"/>
    </row>
    <row r="77" spans="56:58">
      <c r="BD77" s="832"/>
      <c r="BE77" s="832"/>
      <c r="BF77" s="832"/>
    </row>
    <row r="78" spans="56:58">
      <c r="BD78" s="832"/>
      <c r="BE78" s="832"/>
      <c r="BF78" s="832"/>
    </row>
    <row r="79" spans="56:58">
      <c r="BD79" s="832"/>
      <c r="BE79" s="832"/>
      <c r="BF79" s="832"/>
    </row>
    <row r="80" spans="56:58">
      <c r="BD80" s="832"/>
      <c r="BE80" s="832"/>
      <c r="BF80" s="832"/>
    </row>
    <row r="81" spans="56:58">
      <c r="BD81" s="832"/>
      <c r="BE81" s="832"/>
      <c r="BF81" s="832"/>
    </row>
    <row r="82" spans="56:58">
      <c r="BD82" s="832"/>
      <c r="BE82" s="832"/>
      <c r="BF82" s="832"/>
    </row>
    <row r="83" spans="56:58">
      <c r="BD83" s="832"/>
      <c r="BE83" s="832"/>
      <c r="BF83" s="832"/>
    </row>
    <row r="84" spans="56:58">
      <c r="BD84" s="832"/>
      <c r="BE84" s="832"/>
      <c r="BF84" s="832"/>
    </row>
    <row r="85" spans="56:58">
      <c r="BD85" s="832"/>
      <c r="BE85" s="832"/>
      <c r="BF85" s="832"/>
    </row>
    <row r="86" spans="56:58">
      <c r="BD86" s="832"/>
      <c r="BE86" s="832"/>
      <c r="BF86" s="832"/>
    </row>
    <row r="87" spans="56:58">
      <c r="BD87" s="832"/>
      <c r="BE87" s="832"/>
      <c r="BF87" s="832"/>
    </row>
    <row r="88" spans="56:58">
      <c r="BD88" s="832"/>
      <c r="BE88" s="832"/>
      <c r="BF88" s="832"/>
    </row>
    <row r="89" spans="56:58">
      <c r="BD89" s="832"/>
      <c r="BE89" s="832"/>
      <c r="BF89" s="832"/>
    </row>
    <row r="90" spans="56:58">
      <c r="BD90" s="832"/>
      <c r="BE90" s="832"/>
      <c r="BF90" s="832"/>
    </row>
    <row r="91" spans="56:58">
      <c r="BD91" s="832"/>
      <c r="BE91" s="832"/>
      <c r="BF91" s="832"/>
    </row>
    <row r="92" spans="56:58">
      <c r="BD92" s="832"/>
      <c r="BE92" s="832"/>
      <c r="BF92" s="832"/>
    </row>
    <row r="93" spans="56:58">
      <c r="BD93" s="832"/>
      <c r="BE93" s="832"/>
      <c r="BF93" s="832"/>
    </row>
    <row r="94" spans="56:58">
      <c r="BD94" s="832"/>
      <c r="BE94" s="832"/>
      <c r="BF94" s="832"/>
    </row>
    <row r="95" spans="56:58">
      <c r="BD95" s="832"/>
      <c r="BE95" s="832"/>
      <c r="BF95" s="832"/>
    </row>
    <row r="96" spans="56:58">
      <c r="BD96" s="832"/>
      <c r="BE96" s="832"/>
      <c r="BF96" s="832"/>
    </row>
    <row r="97" spans="56:58">
      <c r="BD97" s="832"/>
      <c r="BE97" s="832"/>
      <c r="BF97" s="832"/>
    </row>
    <row r="98" spans="56:58">
      <c r="BD98" s="832"/>
      <c r="BE98" s="832"/>
      <c r="BF98" s="832"/>
    </row>
    <row r="99" spans="56:58">
      <c r="BD99" s="832"/>
      <c r="BE99" s="832"/>
      <c r="BF99" s="832"/>
    </row>
    <row r="100" spans="56:58">
      <c r="BD100" s="832"/>
      <c r="BE100" s="832"/>
      <c r="BF100" s="832"/>
    </row>
    <row r="101" spans="56:58">
      <c r="BD101" s="832"/>
      <c r="BE101" s="832"/>
      <c r="BF101" s="832"/>
    </row>
    <row r="102" spans="56:58">
      <c r="BD102" s="832"/>
      <c r="BE102" s="832"/>
      <c r="BF102" s="832"/>
    </row>
    <row r="103" spans="56:58">
      <c r="BD103" s="832"/>
      <c r="BE103" s="832"/>
      <c r="BF103" s="832"/>
    </row>
    <row r="104" spans="56:58">
      <c r="BD104" s="832"/>
      <c r="BE104" s="832"/>
      <c r="BF104" s="832"/>
    </row>
    <row r="105" spans="56:58">
      <c r="BD105" s="832"/>
      <c r="BE105" s="832"/>
      <c r="BF105" s="832"/>
    </row>
    <row r="106" spans="56:58">
      <c r="BD106" s="832"/>
      <c r="BE106" s="832"/>
      <c r="BF106" s="832"/>
    </row>
    <row r="107" spans="56:58">
      <c r="BD107" s="832"/>
      <c r="BE107" s="832"/>
      <c r="BF107" s="832"/>
    </row>
    <row r="108" spans="56:58">
      <c r="BD108" s="832"/>
      <c r="BE108" s="832"/>
      <c r="BF108" s="832"/>
    </row>
    <row r="109" spans="56:58">
      <c r="BD109" s="832"/>
      <c r="BE109" s="832"/>
      <c r="BF109" s="832"/>
    </row>
    <row r="110" spans="56:58">
      <c r="BD110" s="832"/>
      <c r="BE110" s="832"/>
      <c r="BF110" s="832"/>
    </row>
    <row r="111" spans="56:58">
      <c r="BD111" s="832"/>
      <c r="BE111" s="832"/>
      <c r="BF111" s="832"/>
    </row>
    <row r="112" spans="56:58">
      <c r="BD112" s="832"/>
      <c r="BE112" s="832"/>
      <c r="BF112" s="832"/>
    </row>
    <row r="113" spans="56:58">
      <c r="BD113" s="832"/>
      <c r="BE113" s="832"/>
      <c r="BF113" s="832"/>
    </row>
    <row r="114" spans="56:58">
      <c r="BD114" s="832"/>
      <c r="BE114" s="832"/>
      <c r="BF114" s="832"/>
    </row>
    <row r="115" spans="56:58">
      <c r="BD115" s="832"/>
      <c r="BE115" s="832"/>
      <c r="BF115" s="832"/>
    </row>
    <row r="116" spans="56:58">
      <c r="BD116" s="832"/>
      <c r="BE116" s="832"/>
      <c r="BF116" s="832"/>
    </row>
    <row r="117" spans="56:58">
      <c r="BD117" s="832"/>
      <c r="BE117" s="832"/>
      <c r="BF117" s="832"/>
    </row>
    <row r="118" spans="56:58">
      <c r="BD118" s="832"/>
      <c r="BE118" s="832"/>
      <c r="BF118" s="832"/>
    </row>
    <row r="119" spans="56:58">
      <c r="BD119" s="832"/>
      <c r="BE119" s="832"/>
      <c r="BF119" s="832"/>
    </row>
    <row r="120" spans="56:58">
      <c r="BD120" s="832"/>
      <c r="BE120" s="832"/>
      <c r="BF120" s="832"/>
    </row>
    <row r="121" spans="56:58">
      <c r="BD121" s="832"/>
      <c r="BE121" s="832"/>
      <c r="BF121" s="832"/>
    </row>
    <row r="122" spans="56:58">
      <c r="BD122" s="832"/>
      <c r="BE122" s="832"/>
      <c r="BF122" s="832"/>
    </row>
    <row r="123" spans="56:58">
      <c r="BD123" s="832"/>
      <c r="BE123" s="832"/>
      <c r="BF123" s="832"/>
    </row>
    <row r="124" spans="56:58">
      <c r="BD124" s="832"/>
      <c r="BE124" s="832"/>
      <c r="BF124" s="832"/>
    </row>
    <row r="125" spans="56:58">
      <c r="BD125" s="832"/>
      <c r="BE125" s="832"/>
      <c r="BF125" s="832"/>
    </row>
    <row r="126" spans="56:58">
      <c r="BD126" s="832"/>
      <c r="BE126" s="832"/>
      <c r="BF126" s="832"/>
    </row>
    <row r="127" spans="56:58">
      <c r="BD127" s="832"/>
      <c r="BE127" s="832"/>
      <c r="BF127" s="832"/>
    </row>
    <row r="128" spans="56:58">
      <c r="BD128" s="832"/>
      <c r="BE128" s="832"/>
      <c r="BF128" s="832"/>
    </row>
    <row r="129" spans="56:58">
      <c r="BD129" s="832"/>
      <c r="BE129" s="832"/>
      <c r="BF129" s="832"/>
    </row>
    <row r="130" spans="56:58">
      <c r="BD130" s="832"/>
      <c r="BE130" s="832"/>
      <c r="BF130" s="832"/>
    </row>
    <row r="131" spans="56:58">
      <c r="BD131" s="832"/>
      <c r="BE131" s="832"/>
      <c r="BF131" s="832"/>
    </row>
    <row r="132" spans="56:58">
      <c r="BD132" s="832"/>
      <c r="BE132" s="832"/>
      <c r="BF132" s="832"/>
    </row>
    <row r="133" spans="56:58">
      <c r="BD133" s="832"/>
      <c r="BE133" s="832"/>
      <c r="BF133" s="832"/>
    </row>
    <row r="134" spans="56:58">
      <c r="BD134" s="832"/>
      <c r="BE134" s="832"/>
      <c r="BF134" s="832"/>
    </row>
    <row r="135" spans="56:58">
      <c r="BD135" s="832"/>
      <c r="BE135" s="832"/>
      <c r="BF135" s="832"/>
    </row>
    <row r="136" spans="56:58">
      <c r="BD136" s="832"/>
      <c r="BE136" s="832"/>
      <c r="BF136" s="832"/>
    </row>
    <row r="137" spans="56:58">
      <c r="BD137" s="832"/>
      <c r="BE137" s="832"/>
      <c r="BF137" s="832"/>
    </row>
    <row r="138" spans="56:58">
      <c r="BD138" s="832"/>
      <c r="BE138" s="832"/>
      <c r="BF138" s="832"/>
    </row>
    <row r="139" spans="56:58">
      <c r="BD139" s="832"/>
      <c r="BE139" s="832"/>
      <c r="BF139" s="832"/>
    </row>
    <row r="140" spans="56:58">
      <c r="BD140" s="832"/>
      <c r="BE140" s="832"/>
      <c r="BF140" s="832"/>
    </row>
    <row r="141" spans="56:58">
      <c r="BD141" s="832"/>
      <c r="BE141" s="832"/>
      <c r="BF141" s="832"/>
    </row>
    <row r="142" spans="56:58">
      <c r="BD142" s="832"/>
      <c r="BE142" s="832"/>
      <c r="BF142" s="832"/>
    </row>
    <row r="143" spans="56:58">
      <c r="BD143" s="832"/>
      <c r="BE143" s="832"/>
      <c r="BF143" s="832"/>
    </row>
    <row r="144" spans="56:58">
      <c r="BD144" s="832"/>
      <c r="BE144" s="832"/>
      <c r="BF144" s="832"/>
    </row>
    <row r="145" spans="56:58">
      <c r="BD145" s="832"/>
      <c r="BE145" s="832"/>
      <c r="BF145" s="832"/>
    </row>
    <row r="146" spans="56:58">
      <c r="BD146" s="832"/>
      <c r="BE146" s="832"/>
      <c r="BF146" s="832"/>
    </row>
    <row r="147" spans="56:58">
      <c r="BD147" s="832"/>
      <c r="BE147" s="832"/>
      <c r="BF147" s="832"/>
    </row>
    <row r="148" spans="56:58">
      <c r="BD148" s="832"/>
      <c r="BE148" s="832"/>
      <c r="BF148" s="832"/>
    </row>
    <row r="149" spans="56:58">
      <c r="BD149" s="832"/>
      <c r="BE149" s="832"/>
      <c r="BF149" s="832"/>
    </row>
    <row r="150" spans="56:58">
      <c r="BD150" s="832"/>
      <c r="BE150" s="832"/>
      <c r="BF150" s="832"/>
    </row>
    <row r="151" spans="56:58">
      <c r="BD151" s="832"/>
      <c r="BE151" s="832"/>
      <c r="BF151" s="832"/>
    </row>
    <row r="152" spans="56:58">
      <c r="BD152" s="832"/>
      <c r="BE152" s="832"/>
      <c r="BF152" s="832"/>
    </row>
    <row r="153" spans="56:58">
      <c r="BD153" s="832"/>
      <c r="BE153" s="832"/>
      <c r="BF153" s="832"/>
    </row>
    <row r="154" spans="56:58">
      <c r="BD154" s="832"/>
      <c r="BE154" s="832"/>
      <c r="BF154" s="832"/>
    </row>
    <row r="155" spans="56:58">
      <c r="BD155" s="832"/>
      <c r="BE155" s="832"/>
      <c r="BF155" s="832"/>
    </row>
    <row r="156" spans="56:58">
      <c r="BD156" s="832"/>
      <c r="BE156" s="832"/>
      <c r="BF156" s="832"/>
    </row>
    <row r="157" spans="56:58">
      <c r="BD157" s="832"/>
      <c r="BE157" s="832"/>
      <c r="BF157" s="832"/>
    </row>
    <row r="158" spans="56:58">
      <c r="BD158" s="832"/>
      <c r="BE158" s="832"/>
      <c r="BF158" s="832"/>
    </row>
    <row r="159" spans="56:58">
      <c r="BD159" s="832"/>
      <c r="BE159" s="832"/>
      <c r="BF159" s="832"/>
    </row>
    <row r="160" spans="56:58">
      <c r="BD160" s="832"/>
      <c r="BE160" s="832"/>
      <c r="BF160" s="832"/>
    </row>
    <row r="161" spans="56:58">
      <c r="BD161" s="832"/>
      <c r="BE161" s="832"/>
      <c r="BF161" s="832"/>
    </row>
    <row r="162" spans="56:58">
      <c r="BD162" s="832"/>
      <c r="BE162" s="832"/>
      <c r="BF162" s="832"/>
    </row>
    <row r="163" spans="56:58">
      <c r="BD163" s="832"/>
      <c r="BE163" s="832"/>
      <c r="BF163" s="832"/>
    </row>
    <row r="164" spans="56:58">
      <c r="BD164" s="832"/>
      <c r="BE164" s="832"/>
      <c r="BF164" s="832"/>
    </row>
    <row r="165" spans="56:58">
      <c r="BD165" s="832"/>
      <c r="BE165" s="832"/>
      <c r="BF165" s="832"/>
    </row>
    <row r="166" spans="56:58">
      <c r="BD166" s="832"/>
      <c r="BE166" s="832"/>
      <c r="BF166" s="832"/>
    </row>
    <row r="167" spans="56:58">
      <c r="BD167" s="832"/>
      <c r="BE167" s="832"/>
      <c r="BF167" s="832"/>
    </row>
    <row r="168" spans="56:58">
      <c r="BD168" s="832"/>
      <c r="BE168" s="832"/>
      <c r="BF168" s="832"/>
    </row>
    <row r="169" spans="56:58">
      <c r="BD169" s="832"/>
      <c r="BE169" s="832"/>
      <c r="BF169" s="832"/>
    </row>
    <row r="170" spans="56:58">
      <c r="BD170" s="832"/>
      <c r="BE170" s="832"/>
      <c r="BF170" s="832"/>
    </row>
    <row r="171" spans="56:58">
      <c r="BD171" s="832"/>
      <c r="BE171" s="832"/>
      <c r="BF171" s="832"/>
    </row>
    <row r="172" spans="56:58">
      <c r="BD172" s="832"/>
      <c r="BE172" s="832"/>
      <c r="BF172" s="832"/>
    </row>
    <row r="173" spans="56:58">
      <c r="BD173" s="832"/>
      <c r="BE173" s="832"/>
      <c r="BF173" s="832"/>
    </row>
    <row r="174" spans="56:58">
      <c r="BD174" s="832"/>
      <c r="BE174" s="832"/>
      <c r="BF174" s="832"/>
    </row>
    <row r="175" spans="56:58">
      <c r="BD175" s="832"/>
      <c r="BE175" s="832"/>
      <c r="BF175" s="832"/>
    </row>
    <row r="176" spans="56:58">
      <c r="BD176" s="832"/>
      <c r="BE176" s="832"/>
      <c r="BF176" s="832"/>
    </row>
    <row r="177" spans="56:58">
      <c r="BD177" s="832"/>
      <c r="BE177" s="832"/>
      <c r="BF177" s="832"/>
    </row>
    <row r="178" spans="56:58">
      <c r="BD178" s="832"/>
      <c r="BE178" s="832"/>
      <c r="BF178" s="832"/>
    </row>
    <row r="179" spans="56:58">
      <c r="BD179" s="832"/>
      <c r="BE179" s="832"/>
      <c r="BF179" s="832"/>
    </row>
    <row r="180" spans="56:58">
      <c r="BD180" s="832"/>
      <c r="BE180" s="832"/>
      <c r="BF180" s="832"/>
    </row>
    <row r="181" spans="56:58">
      <c r="BD181" s="832"/>
      <c r="BE181" s="832"/>
      <c r="BF181" s="832"/>
    </row>
    <row r="182" spans="56:58">
      <c r="BD182" s="832"/>
      <c r="BE182" s="832"/>
      <c r="BF182" s="832"/>
    </row>
    <row r="183" spans="56:58">
      <c r="BD183" s="832"/>
      <c r="BE183" s="832"/>
      <c r="BF183" s="832"/>
    </row>
    <row r="184" spans="56:58">
      <c r="BD184" s="832"/>
      <c r="BE184" s="832"/>
      <c r="BF184" s="832"/>
    </row>
    <row r="185" spans="56:58">
      <c r="BD185" s="832"/>
      <c r="BE185" s="832"/>
      <c r="BF185" s="832"/>
    </row>
    <row r="186" spans="56:58">
      <c r="BD186" s="832"/>
      <c r="BE186" s="832"/>
      <c r="BF186" s="832"/>
    </row>
    <row r="187" spans="56:58">
      <c r="BD187" s="832"/>
      <c r="BE187" s="832"/>
      <c r="BF187" s="832"/>
    </row>
    <row r="188" spans="56:58">
      <c r="BD188" s="832"/>
      <c r="BE188" s="832"/>
      <c r="BF188" s="832"/>
    </row>
    <row r="189" spans="56:58">
      <c r="BD189" s="832"/>
      <c r="BE189" s="832"/>
      <c r="BF189" s="832"/>
    </row>
    <row r="190" spans="56:58">
      <c r="BD190" s="832"/>
      <c r="BE190" s="832"/>
      <c r="BF190" s="832"/>
    </row>
    <row r="191" spans="56:58">
      <c r="BD191" s="832"/>
      <c r="BE191" s="832"/>
      <c r="BF191" s="832"/>
    </row>
    <row r="192" spans="56:58">
      <c r="BD192" s="832"/>
      <c r="BE192" s="832"/>
      <c r="BF192" s="832"/>
    </row>
    <row r="193" spans="56:58">
      <c r="BD193" s="832"/>
      <c r="BE193" s="832"/>
      <c r="BF193" s="832"/>
    </row>
    <row r="194" spans="56:58">
      <c r="BD194" s="832"/>
      <c r="BE194" s="832"/>
      <c r="BF194" s="832"/>
    </row>
    <row r="195" spans="56:58">
      <c r="BD195" s="832"/>
      <c r="BE195" s="832"/>
      <c r="BF195" s="832"/>
    </row>
    <row r="196" spans="56:58">
      <c r="BD196" s="832"/>
      <c r="BE196" s="832"/>
      <c r="BF196" s="832"/>
    </row>
    <row r="197" spans="56:58">
      <c r="BD197" s="832"/>
      <c r="BE197" s="832"/>
      <c r="BF197" s="832"/>
    </row>
    <row r="198" spans="56:58">
      <c r="BD198" s="832"/>
      <c r="BE198" s="832"/>
      <c r="BF198" s="832"/>
    </row>
    <row r="199" spans="56:58">
      <c r="BD199" s="832"/>
      <c r="BE199" s="832"/>
      <c r="BF199" s="832"/>
    </row>
    <row r="200" spans="56:58">
      <c r="BD200" s="832"/>
      <c r="BE200" s="832"/>
      <c r="BF200" s="832"/>
    </row>
    <row r="201" spans="56:58">
      <c r="BD201" s="832"/>
      <c r="BE201" s="832"/>
      <c r="BF201" s="832"/>
    </row>
    <row r="202" spans="56:58">
      <c r="BD202" s="832"/>
      <c r="BE202" s="832"/>
      <c r="BF202" s="832"/>
    </row>
    <row r="203" spans="56:58">
      <c r="BD203" s="832"/>
      <c r="BE203" s="832"/>
      <c r="BF203" s="832"/>
    </row>
    <row r="204" spans="56:58">
      <c r="BD204" s="832"/>
      <c r="BE204" s="832"/>
      <c r="BF204" s="832"/>
    </row>
    <row r="205" spans="56:58">
      <c r="BD205" s="832"/>
      <c r="BE205" s="832"/>
      <c r="BF205" s="832"/>
    </row>
    <row r="206" spans="56:58">
      <c r="BD206" s="832"/>
      <c r="BE206" s="832"/>
      <c r="BF206" s="832"/>
    </row>
    <row r="207" spans="56:58">
      <c r="BD207" s="832"/>
      <c r="BE207" s="832"/>
      <c r="BF207" s="832"/>
    </row>
    <row r="208" spans="56:58">
      <c r="BD208" s="832"/>
      <c r="BE208" s="832"/>
      <c r="BF208" s="832"/>
    </row>
    <row r="209" spans="56:58">
      <c r="BD209" s="832"/>
      <c r="BE209" s="832"/>
      <c r="BF209" s="832"/>
    </row>
    <row r="210" spans="56:58">
      <c r="BD210" s="832"/>
      <c r="BE210" s="832"/>
      <c r="BF210" s="832"/>
    </row>
    <row r="211" spans="56:58">
      <c r="BD211" s="832"/>
      <c r="BE211" s="832"/>
      <c r="BF211" s="832"/>
    </row>
    <row r="212" spans="56:58">
      <c r="BD212" s="832"/>
      <c r="BE212" s="832"/>
      <c r="BF212" s="832"/>
    </row>
    <row r="213" spans="56:58">
      <c r="BD213" s="832"/>
      <c r="BE213" s="832"/>
      <c r="BF213" s="832"/>
    </row>
    <row r="214" spans="56:58">
      <c r="BD214" s="832"/>
      <c r="BE214" s="832"/>
      <c r="BF214" s="832"/>
    </row>
    <row r="215" spans="56:58">
      <c r="BD215" s="832"/>
      <c r="BE215" s="832"/>
      <c r="BF215" s="832"/>
    </row>
    <row r="216" spans="56:58">
      <c r="BD216" s="832"/>
      <c r="BE216" s="832"/>
      <c r="BF216" s="832"/>
    </row>
    <row r="217" spans="56:58">
      <c r="BD217" s="832"/>
      <c r="BE217" s="832"/>
      <c r="BF217" s="832"/>
    </row>
    <row r="218" spans="56:58">
      <c r="BD218" s="832"/>
      <c r="BE218" s="832"/>
      <c r="BF218" s="832"/>
    </row>
    <row r="219" spans="56:58">
      <c r="BD219" s="832"/>
      <c r="BE219" s="832"/>
      <c r="BF219" s="832"/>
    </row>
    <row r="220" spans="56:58">
      <c r="BD220" s="832"/>
      <c r="BE220" s="832"/>
      <c r="BF220" s="832"/>
    </row>
    <row r="221" spans="56:58">
      <c r="BD221" s="832"/>
      <c r="BE221" s="832"/>
      <c r="BF221" s="832"/>
    </row>
    <row r="222" spans="56:58">
      <c r="BD222" s="832"/>
      <c r="BE222" s="832"/>
      <c r="BF222" s="832"/>
    </row>
    <row r="223" spans="56:58">
      <c r="BD223" s="832"/>
      <c r="BE223" s="832"/>
      <c r="BF223" s="832"/>
    </row>
    <row r="224" spans="56:58">
      <c r="BD224" s="832"/>
      <c r="BE224" s="832"/>
      <c r="BF224" s="832"/>
    </row>
    <row r="225" spans="56:58">
      <c r="BD225" s="832"/>
      <c r="BE225" s="832"/>
      <c r="BF225" s="832"/>
    </row>
    <row r="226" spans="56:58">
      <c r="BD226" s="832"/>
      <c r="BE226" s="832"/>
      <c r="BF226" s="832"/>
    </row>
    <row r="227" spans="56:58">
      <c r="BD227" s="832"/>
      <c r="BE227" s="832"/>
      <c r="BF227" s="832"/>
    </row>
    <row r="228" spans="56:58">
      <c r="BD228" s="832"/>
      <c r="BE228" s="832"/>
      <c r="BF228" s="832"/>
    </row>
    <row r="229" spans="56:58">
      <c r="BD229" s="832"/>
      <c r="BE229" s="832"/>
      <c r="BF229" s="832"/>
    </row>
    <row r="230" spans="56:58">
      <c r="BD230" s="832"/>
      <c r="BE230" s="832"/>
      <c r="BF230" s="832"/>
    </row>
    <row r="231" spans="56:58">
      <c r="BD231" s="832"/>
      <c r="BE231" s="832"/>
      <c r="BF231" s="832"/>
    </row>
    <row r="232" spans="56:58">
      <c r="BD232" s="832"/>
      <c r="BE232" s="832"/>
      <c r="BF232" s="832"/>
    </row>
    <row r="233" spans="56:58">
      <c r="BD233" s="832"/>
      <c r="BE233" s="832"/>
      <c r="BF233" s="832"/>
    </row>
    <row r="234" spans="56:58">
      <c r="BD234" s="832"/>
      <c r="BE234" s="832"/>
      <c r="BF234" s="832"/>
    </row>
    <row r="235" spans="56:58">
      <c r="BD235" s="832"/>
      <c r="BE235" s="832"/>
      <c r="BF235" s="832"/>
    </row>
    <row r="236" spans="56:58">
      <c r="BD236" s="832"/>
      <c r="BE236" s="832"/>
      <c r="BF236" s="832"/>
    </row>
    <row r="237" spans="56:58">
      <c r="BD237" s="832"/>
      <c r="BE237" s="832"/>
      <c r="BF237" s="832"/>
    </row>
    <row r="238" spans="56:58">
      <c r="BD238" s="832"/>
      <c r="BE238" s="832"/>
      <c r="BF238" s="832"/>
    </row>
    <row r="239" spans="56:58">
      <c r="BD239" s="832"/>
      <c r="BE239" s="832"/>
      <c r="BF239" s="832"/>
    </row>
    <row r="240" spans="56:58">
      <c r="BD240" s="832"/>
      <c r="BE240" s="832"/>
      <c r="BF240" s="832"/>
    </row>
    <row r="241" spans="56:58">
      <c r="BD241" s="832"/>
      <c r="BE241" s="832"/>
      <c r="BF241" s="832"/>
    </row>
    <row r="242" spans="56:58">
      <c r="BD242" s="832"/>
      <c r="BE242" s="832"/>
      <c r="BF242" s="832"/>
    </row>
    <row r="243" spans="56:58">
      <c r="BD243" s="832"/>
      <c r="BE243" s="832"/>
      <c r="BF243" s="832"/>
    </row>
    <row r="244" spans="56:58">
      <c r="BD244" s="832"/>
      <c r="BE244" s="832"/>
      <c r="BF244" s="832"/>
    </row>
    <row r="245" spans="56:58">
      <c r="BD245" s="832"/>
      <c r="BE245" s="832"/>
      <c r="BF245" s="832"/>
    </row>
    <row r="246" spans="56:58">
      <c r="BD246" s="832"/>
      <c r="BE246" s="832"/>
      <c r="BF246" s="832"/>
    </row>
    <row r="247" spans="56:58">
      <c r="BD247" s="832"/>
      <c r="BE247" s="832"/>
      <c r="BF247" s="832"/>
    </row>
    <row r="248" spans="56:58">
      <c r="BD248" s="832"/>
      <c r="BE248" s="832"/>
      <c r="BF248" s="832"/>
    </row>
    <row r="249" spans="56:58">
      <c r="BD249" s="832"/>
      <c r="BE249" s="832"/>
      <c r="BF249" s="832"/>
    </row>
    <row r="250" spans="56:58">
      <c r="BD250" s="832"/>
      <c r="BE250" s="832"/>
      <c r="BF250" s="832"/>
    </row>
    <row r="251" spans="56:58">
      <c r="BD251" s="832"/>
      <c r="BE251" s="832"/>
      <c r="BF251" s="832"/>
    </row>
    <row r="252" spans="56:58">
      <c r="BD252" s="832"/>
      <c r="BE252" s="832"/>
      <c r="BF252" s="832"/>
    </row>
    <row r="253" spans="56:58">
      <c r="BD253" s="832"/>
      <c r="BE253" s="832"/>
      <c r="BF253" s="832"/>
    </row>
    <row r="254" spans="56:58">
      <c r="BD254" s="832"/>
      <c r="BE254" s="832"/>
      <c r="BF254" s="832"/>
    </row>
    <row r="255" spans="56:58">
      <c r="BD255" s="832"/>
      <c r="BE255" s="832"/>
      <c r="BF255" s="832"/>
    </row>
    <row r="256" spans="56:58">
      <c r="BD256" s="832"/>
      <c r="BE256" s="832"/>
      <c r="BF256" s="832"/>
    </row>
    <row r="257" spans="56:58">
      <c r="BD257" s="832"/>
      <c r="BE257" s="832"/>
      <c r="BF257" s="832"/>
    </row>
    <row r="258" spans="56:58">
      <c r="BD258" s="832"/>
      <c r="BE258" s="832"/>
      <c r="BF258" s="832"/>
    </row>
    <row r="259" spans="56:58">
      <c r="BD259" s="832"/>
      <c r="BE259" s="832"/>
      <c r="BF259" s="832"/>
    </row>
    <row r="260" spans="56:58">
      <c r="BD260" s="832"/>
      <c r="BE260" s="832"/>
      <c r="BF260" s="832"/>
    </row>
    <row r="261" spans="56:58">
      <c r="BD261" s="832"/>
      <c r="BE261" s="832"/>
      <c r="BF261" s="832"/>
    </row>
    <row r="262" spans="56:58">
      <c r="BD262" s="832"/>
      <c r="BE262" s="832"/>
      <c r="BF262" s="832"/>
    </row>
    <row r="263" spans="56:58">
      <c r="BD263" s="832"/>
      <c r="BE263" s="832"/>
      <c r="BF263" s="832"/>
    </row>
    <row r="264" spans="56:58">
      <c r="BD264" s="832"/>
      <c r="BE264" s="832"/>
      <c r="BF264" s="832"/>
    </row>
    <row r="265" spans="56:58">
      <c r="BD265" s="832"/>
      <c r="BE265" s="832"/>
      <c r="BF265" s="832"/>
    </row>
    <row r="266" spans="56:58">
      <c r="BD266" s="832"/>
      <c r="BE266" s="832"/>
      <c r="BF266" s="832"/>
    </row>
    <row r="267" spans="56:58">
      <c r="BD267" s="832"/>
      <c r="BE267" s="832"/>
      <c r="BF267" s="832"/>
    </row>
    <row r="268" spans="56:58">
      <c r="BD268" s="832"/>
      <c r="BE268" s="832"/>
      <c r="BF268" s="832"/>
    </row>
    <row r="269" spans="56:58">
      <c r="BD269" s="832"/>
      <c r="BE269" s="832"/>
      <c r="BF269" s="832"/>
    </row>
    <row r="270" spans="56:58">
      <c r="BD270" s="832"/>
      <c r="BE270" s="832"/>
      <c r="BF270" s="832"/>
    </row>
    <row r="271" spans="56:58">
      <c r="BD271" s="832"/>
      <c r="BE271" s="832"/>
      <c r="BF271" s="832"/>
    </row>
    <row r="272" spans="56:58">
      <c r="BD272" s="832"/>
      <c r="BE272" s="832"/>
      <c r="BF272" s="832"/>
    </row>
    <row r="273" spans="56:58">
      <c r="BD273" s="832"/>
      <c r="BE273" s="832"/>
      <c r="BF273" s="832"/>
    </row>
    <row r="274" spans="56:58">
      <c r="BD274" s="832"/>
      <c r="BE274" s="832"/>
      <c r="BF274" s="832"/>
    </row>
    <row r="275" spans="56:58">
      <c r="BD275" s="832"/>
      <c r="BE275" s="832"/>
      <c r="BF275" s="832"/>
    </row>
    <row r="276" spans="56:58">
      <c r="BD276" s="832"/>
      <c r="BE276" s="832"/>
      <c r="BF276" s="832"/>
    </row>
    <row r="277" spans="56:58">
      <c r="BD277" s="832"/>
      <c r="BE277" s="832"/>
      <c r="BF277" s="832"/>
    </row>
    <row r="278" spans="56:58">
      <c r="BD278" s="832"/>
      <c r="BE278" s="832"/>
      <c r="BF278" s="832"/>
    </row>
    <row r="279" spans="56:58">
      <c r="BD279" s="832"/>
      <c r="BE279" s="832"/>
      <c r="BF279" s="832"/>
    </row>
    <row r="280" spans="56:58">
      <c r="BD280" s="832"/>
      <c r="BE280" s="832"/>
      <c r="BF280" s="832"/>
    </row>
    <row r="281" spans="56:58">
      <c r="BD281" s="832"/>
      <c r="BE281" s="832"/>
      <c r="BF281" s="832"/>
    </row>
    <row r="282" spans="56:58">
      <c r="BD282" s="832"/>
      <c r="BE282" s="832"/>
      <c r="BF282" s="832"/>
    </row>
    <row r="283" spans="56:58">
      <c r="BD283" s="832"/>
      <c r="BE283" s="832"/>
      <c r="BF283" s="832"/>
    </row>
    <row r="284" spans="56:58">
      <c r="BD284" s="832"/>
      <c r="BE284" s="832"/>
      <c r="BF284" s="832"/>
    </row>
    <row r="285" spans="56:58">
      <c r="BD285" s="832"/>
      <c r="BE285" s="832"/>
      <c r="BF285" s="832"/>
    </row>
    <row r="286" spans="56:58">
      <c r="BD286" s="832"/>
      <c r="BE286" s="832"/>
      <c r="BF286" s="832"/>
    </row>
    <row r="287" spans="56:58">
      <c r="BD287" s="832"/>
      <c r="BE287" s="832"/>
      <c r="BF287" s="832"/>
    </row>
    <row r="288" spans="56:58">
      <c r="BD288" s="832"/>
      <c r="BE288" s="832"/>
      <c r="BF288" s="832"/>
    </row>
    <row r="289" spans="56:58">
      <c r="BD289" s="832"/>
      <c r="BE289" s="832"/>
      <c r="BF289" s="832"/>
    </row>
    <row r="290" spans="56:58">
      <c r="BD290" s="832"/>
      <c r="BE290" s="832"/>
      <c r="BF290" s="832"/>
    </row>
    <row r="291" spans="56:58">
      <c r="BD291" s="832"/>
      <c r="BE291" s="832"/>
      <c r="BF291" s="832"/>
    </row>
    <row r="292" spans="56:58">
      <c r="BD292" s="832"/>
      <c r="BE292" s="832"/>
      <c r="BF292" s="832"/>
    </row>
    <row r="293" spans="56:58">
      <c r="BD293" s="832"/>
      <c r="BE293" s="832"/>
      <c r="BF293" s="832"/>
    </row>
    <row r="294" spans="56:58">
      <c r="BD294" s="832"/>
      <c r="BE294" s="832"/>
      <c r="BF294" s="832"/>
    </row>
    <row r="295" spans="56:58">
      <c r="BD295" s="832"/>
      <c r="BE295" s="832"/>
      <c r="BF295" s="832"/>
    </row>
    <row r="296" spans="56:58">
      <c r="BD296" s="832"/>
      <c r="BE296" s="832"/>
      <c r="BF296" s="832"/>
    </row>
    <row r="297" spans="56:58">
      <c r="BD297" s="832"/>
      <c r="BE297" s="832"/>
      <c r="BF297" s="832"/>
    </row>
    <row r="298" spans="56:58">
      <c r="BD298" s="832"/>
      <c r="BE298" s="832"/>
      <c r="BF298" s="832"/>
    </row>
    <row r="299" spans="56:58">
      <c r="BD299" s="832"/>
      <c r="BE299" s="832"/>
      <c r="BF299" s="832"/>
    </row>
    <row r="300" spans="56:58">
      <c r="BD300" s="832"/>
      <c r="BE300" s="832"/>
      <c r="BF300" s="832"/>
    </row>
    <row r="301" spans="56:58">
      <c r="BD301" s="832"/>
      <c r="BE301" s="832"/>
      <c r="BF301" s="832"/>
    </row>
    <row r="302" spans="56:58">
      <c r="BD302" s="832"/>
      <c r="BE302" s="832"/>
      <c r="BF302" s="832"/>
    </row>
    <row r="303" spans="56:58">
      <c r="BD303" s="832"/>
      <c r="BE303" s="832"/>
      <c r="BF303" s="832"/>
    </row>
    <row r="304" spans="56:58">
      <c r="BD304" s="832"/>
      <c r="BE304" s="832"/>
      <c r="BF304" s="832"/>
    </row>
    <row r="305" spans="56:58">
      <c r="BD305" s="832"/>
      <c r="BE305" s="832"/>
      <c r="BF305" s="832"/>
    </row>
    <row r="306" spans="56:58">
      <c r="BD306" s="832"/>
      <c r="BE306" s="832"/>
      <c r="BF306" s="832"/>
    </row>
    <row r="307" spans="56:58">
      <c r="BD307" s="832"/>
      <c r="BE307" s="832"/>
      <c r="BF307" s="832"/>
    </row>
    <row r="308" spans="56:58">
      <c r="BD308" s="832"/>
      <c r="BE308" s="832"/>
      <c r="BF308" s="832"/>
    </row>
    <row r="309" spans="56:58">
      <c r="BD309" s="832"/>
      <c r="BE309" s="832"/>
      <c r="BF309" s="832"/>
    </row>
    <row r="310" spans="56:58">
      <c r="BD310" s="832"/>
      <c r="BE310" s="832"/>
      <c r="BF310" s="832"/>
    </row>
    <row r="311" spans="56:58">
      <c r="BD311" s="832"/>
      <c r="BE311" s="832"/>
      <c r="BF311" s="832"/>
    </row>
    <row r="312" spans="56:58">
      <c r="BD312" s="832"/>
      <c r="BE312" s="832"/>
      <c r="BF312" s="832"/>
    </row>
    <row r="313" spans="56:58">
      <c r="BD313" s="832"/>
      <c r="BE313" s="832"/>
      <c r="BF313" s="832"/>
    </row>
    <row r="314" spans="56:58">
      <c r="BD314" s="832"/>
      <c r="BE314" s="832"/>
      <c r="BF314" s="832"/>
    </row>
    <row r="315" spans="56:58">
      <c r="BD315" s="832"/>
      <c r="BE315" s="832"/>
      <c r="BF315" s="832"/>
    </row>
    <row r="316" spans="56:58">
      <c r="BD316" s="832"/>
      <c r="BE316" s="832"/>
      <c r="BF316" s="832"/>
    </row>
    <row r="317" spans="56:58">
      <c r="BD317" s="832"/>
      <c r="BE317" s="832"/>
      <c r="BF317" s="832"/>
    </row>
    <row r="318" spans="56:58">
      <c r="BD318" s="832"/>
      <c r="BE318" s="832"/>
      <c r="BF318" s="832"/>
    </row>
    <row r="319" spans="56:58">
      <c r="BD319" s="832"/>
      <c r="BE319" s="832"/>
      <c r="BF319" s="832"/>
    </row>
    <row r="320" spans="56:58">
      <c r="BD320" s="832"/>
      <c r="BE320" s="832"/>
      <c r="BF320" s="832"/>
    </row>
    <row r="321" spans="56:58">
      <c r="BD321" s="832"/>
      <c r="BE321" s="832"/>
      <c r="BF321" s="832"/>
    </row>
    <row r="322" spans="56:58">
      <c r="BD322" s="832"/>
      <c r="BE322" s="832"/>
      <c r="BF322" s="832"/>
    </row>
    <row r="323" spans="56:58">
      <c r="BD323" s="832"/>
      <c r="BE323" s="832"/>
      <c r="BF323" s="832"/>
    </row>
    <row r="324" spans="56:58">
      <c r="BD324" s="832"/>
      <c r="BE324" s="832"/>
      <c r="BF324" s="832"/>
    </row>
    <row r="325" spans="56:58">
      <c r="BD325" s="832"/>
      <c r="BE325" s="832"/>
      <c r="BF325" s="832"/>
    </row>
    <row r="326" spans="56:58">
      <c r="BD326" s="832"/>
      <c r="BE326" s="832"/>
      <c r="BF326" s="832"/>
    </row>
    <row r="327" spans="56:58">
      <c r="BD327" s="832"/>
      <c r="BE327" s="832"/>
      <c r="BF327" s="832"/>
    </row>
    <row r="328" spans="56:58">
      <c r="BD328" s="832"/>
      <c r="BE328" s="832"/>
      <c r="BF328" s="832"/>
    </row>
    <row r="329" spans="56:58">
      <c r="BD329" s="832"/>
      <c r="BE329" s="832"/>
      <c r="BF329" s="832"/>
    </row>
    <row r="330" spans="56:58">
      <c r="BD330" s="832"/>
      <c r="BE330" s="832"/>
      <c r="BF330" s="832"/>
    </row>
    <row r="331" spans="56:58">
      <c r="BD331" s="832"/>
      <c r="BE331" s="832"/>
      <c r="BF331" s="832"/>
    </row>
    <row r="332" spans="56:58">
      <c r="BD332" s="832"/>
      <c r="BE332" s="832"/>
      <c r="BF332" s="832"/>
    </row>
    <row r="333" spans="56:58">
      <c r="BD333" s="832"/>
      <c r="BE333" s="832"/>
      <c r="BF333" s="832"/>
    </row>
    <row r="334" spans="56:58">
      <c r="BD334" s="832"/>
      <c r="BE334" s="832"/>
      <c r="BF334" s="832"/>
    </row>
    <row r="335" spans="56:58">
      <c r="BD335" s="832"/>
      <c r="BE335" s="832"/>
      <c r="BF335" s="832"/>
    </row>
    <row r="336" spans="56:58">
      <c r="BD336" s="832"/>
      <c r="BE336" s="832"/>
      <c r="BF336" s="832"/>
    </row>
    <row r="337" spans="56:58">
      <c r="BD337" s="832"/>
      <c r="BE337" s="832"/>
      <c r="BF337" s="832"/>
    </row>
    <row r="338" spans="56:58">
      <c r="BD338" s="832"/>
      <c r="BE338" s="832"/>
      <c r="BF338" s="832"/>
    </row>
    <row r="339" spans="56:58">
      <c r="BD339" s="832"/>
      <c r="BE339" s="832"/>
      <c r="BF339" s="832"/>
    </row>
    <row r="340" spans="56:58">
      <c r="BD340" s="832"/>
      <c r="BE340" s="832"/>
      <c r="BF340" s="832"/>
    </row>
    <row r="341" spans="56:58">
      <c r="BD341" s="832"/>
      <c r="BE341" s="832"/>
      <c r="BF341" s="832"/>
    </row>
    <row r="342" spans="56:58">
      <c r="BD342" s="832"/>
      <c r="BE342" s="832"/>
      <c r="BF342" s="832"/>
    </row>
    <row r="343" spans="56:58">
      <c r="BD343" s="832"/>
      <c r="BE343" s="832"/>
      <c r="BF343" s="832"/>
    </row>
    <row r="344" spans="56:58">
      <c r="BD344" s="832"/>
      <c r="BE344" s="832"/>
      <c r="BF344" s="832"/>
    </row>
    <row r="345" spans="56:58">
      <c r="BD345" s="832"/>
      <c r="BE345" s="832"/>
      <c r="BF345" s="832"/>
    </row>
    <row r="346" spans="56:58">
      <c r="BD346" s="832"/>
      <c r="BE346" s="832"/>
      <c r="BF346" s="832"/>
    </row>
    <row r="347" spans="56:58">
      <c r="BD347" s="832"/>
      <c r="BE347" s="832"/>
      <c r="BF347" s="832"/>
    </row>
    <row r="348" spans="56:58">
      <c r="BD348" s="832"/>
      <c r="BE348" s="832"/>
      <c r="BF348" s="832"/>
    </row>
    <row r="349" spans="56:58">
      <c r="BD349" s="832"/>
      <c r="BE349" s="832"/>
      <c r="BF349" s="832"/>
    </row>
    <row r="350" spans="56:58">
      <c r="BD350" s="832"/>
      <c r="BE350" s="832"/>
      <c r="BF350" s="832"/>
    </row>
    <row r="351" spans="56:58">
      <c r="BD351" s="832"/>
      <c r="BE351" s="832"/>
      <c r="BF351" s="832"/>
    </row>
    <row r="352" spans="56:58">
      <c r="BD352" s="832"/>
      <c r="BE352" s="832"/>
      <c r="BF352" s="832"/>
    </row>
    <row r="353" spans="56:58">
      <c r="BD353" s="832"/>
      <c r="BE353" s="832"/>
      <c r="BF353" s="832"/>
    </row>
    <row r="354" spans="56:58">
      <c r="BD354" s="832"/>
      <c r="BE354" s="832"/>
      <c r="BF354" s="832"/>
    </row>
    <row r="355" spans="56:58">
      <c r="BD355" s="832"/>
      <c r="BE355" s="832"/>
      <c r="BF355" s="832"/>
    </row>
    <row r="356" spans="56:58">
      <c r="BD356" s="832"/>
      <c r="BE356" s="832"/>
      <c r="BF356" s="832"/>
    </row>
    <row r="357" spans="56:58">
      <c r="BD357" s="832"/>
      <c r="BE357" s="832"/>
      <c r="BF357" s="832"/>
    </row>
    <row r="358" spans="56:58">
      <c r="BD358" s="832"/>
      <c r="BE358" s="832"/>
      <c r="BF358" s="832"/>
    </row>
    <row r="359" spans="56:58">
      <c r="BD359" s="832"/>
      <c r="BE359" s="832"/>
      <c r="BF359" s="832"/>
    </row>
    <row r="360" spans="56:58">
      <c r="BD360" s="832"/>
      <c r="BE360" s="832"/>
      <c r="BF360" s="832"/>
    </row>
    <row r="361" spans="56:58">
      <c r="BD361" s="832"/>
      <c r="BE361" s="832"/>
      <c r="BF361" s="832"/>
    </row>
    <row r="362" spans="56:58">
      <c r="BD362" s="832"/>
      <c r="BE362" s="832"/>
      <c r="BF362" s="832"/>
    </row>
    <row r="363" spans="56:58">
      <c r="BD363" s="832"/>
      <c r="BE363" s="832"/>
      <c r="BF363" s="832"/>
    </row>
    <row r="364" spans="56:58">
      <c r="BD364" s="832"/>
      <c r="BE364" s="832"/>
      <c r="BF364" s="832"/>
    </row>
    <row r="365" spans="56:58">
      <c r="BD365" s="832"/>
      <c r="BE365" s="832"/>
      <c r="BF365" s="832"/>
    </row>
    <row r="366" spans="56:58">
      <c r="BD366" s="832"/>
      <c r="BE366" s="832"/>
      <c r="BF366" s="832"/>
    </row>
    <row r="367" spans="56:58">
      <c r="BD367" s="832"/>
      <c r="BE367" s="832"/>
      <c r="BF367" s="832"/>
    </row>
    <row r="368" spans="56:58">
      <c r="BD368" s="832"/>
      <c r="BE368" s="832"/>
      <c r="BF368" s="832"/>
    </row>
    <row r="369" spans="56:58">
      <c r="BD369" s="832"/>
      <c r="BE369" s="832"/>
      <c r="BF369" s="832"/>
    </row>
    <row r="370" spans="56:58">
      <c r="BD370" s="832"/>
      <c r="BE370" s="832"/>
      <c r="BF370" s="832"/>
    </row>
    <row r="371" spans="56:58">
      <c r="BD371" s="832"/>
      <c r="BE371" s="832"/>
      <c r="BF371" s="832"/>
    </row>
    <row r="372" spans="56:58">
      <c r="BD372" s="832"/>
      <c r="BE372" s="832"/>
      <c r="BF372" s="832"/>
    </row>
    <row r="373" spans="56:58">
      <c r="BD373" s="832"/>
      <c r="BE373" s="832"/>
      <c r="BF373" s="832"/>
    </row>
    <row r="374" spans="56:58">
      <c r="BD374" s="832"/>
      <c r="BE374" s="832"/>
      <c r="BF374" s="832"/>
    </row>
    <row r="375" spans="56:58">
      <c r="BD375" s="832"/>
      <c r="BE375" s="832"/>
      <c r="BF375" s="832"/>
    </row>
    <row r="376" spans="56:58">
      <c r="BD376" s="832"/>
      <c r="BE376" s="832"/>
      <c r="BF376" s="832"/>
    </row>
    <row r="377" spans="56:58">
      <c r="BD377" s="832"/>
      <c r="BE377" s="832"/>
      <c r="BF377" s="832"/>
    </row>
    <row r="378" spans="56:58">
      <c r="BD378" s="832"/>
      <c r="BE378" s="832"/>
      <c r="BF378" s="832"/>
    </row>
    <row r="379" spans="56:58">
      <c r="BD379" s="832"/>
      <c r="BE379" s="832"/>
      <c r="BF379" s="832"/>
    </row>
    <row r="380" spans="56:58">
      <c r="BD380" s="832"/>
      <c r="BE380" s="832"/>
      <c r="BF380" s="832"/>
    </row>
    <row r="381" spans="56:58">
      <c r="BD381" s="832"/>
      <c r="BE381" s="832"/>
      <c r="BF381" s="832"/>
    </row>
    <row r="382" spans="56:58">
      <c r="BD382" s="832"/>
      <c r="BE382" s="832"/>
      <c r="BF382" s="832"/>
    </row>
    <row r="383" spans="56:58">
      <c r="BD383" s="832"/>
      <c r="BE383" s="832"/>
      <c r="BF383" s="832"/>
    </row>
    <row r="384" spans="56:58">
      <c r="BD384" s="832"/>
      <c r="BE384" s="832"/>
      <c r="BF384" s="832"/>
    </row>
    <row r="385" spans="56:58">
      <c r="BD385" s="832"/>
      <c r="BE385" s="832"/>
      <c r="BF385" s="832"/>
    </row>
    <row r="386" spans="56:58">
      <c r="BD386" s="832"/>
      <c r="BE386" s="832"/>
      <c r="BF386" s="832"/>
    </row>
    <row r="387" spans="56:58">
      <c r="BD387" s="832"/>
      <c r="BE387" s="832"/>
      <c r="BF387" s="832"/>
    </row>
    <row r="388" spans="56:58">
      <c r="BD388" s="832"/>
      <c r="BE388" s="832"/>
      <c r="BF388" s="832"/>
    </row>
    <row r="389" spans="56:58">
      <c r="BD389" s="832"/>
      <c r="BE389" s="832"/>
      <c r="BF389" s="832"/>
    </row>
    <row r="390" spans="56:58">
      <c r="BD390" s="832"/>
      <c r="BE390" s="832"/>
      <c r="BF390" s="832"/>
    </row>
    <row r="391" spans="56:58">
      <c r="BD391" s="832"/>
      <c r="BE391" s="832"/>
      <c r="BF391" s="832"/>
    </row>
    <row r="392" spans="56:58">
      <c r="BD392" s="832"/>
      <c r="BE392" s="832"/>
      <c r="BF392" s="832"/>
    </row>
    <row r="393" spans="56:58">
      <c r="BD393" s="832"/>
      <c r="BE393" s="832"/>
      <c r="BF393" s="832"/>
    </row>
    <row r="394" spans="56:58">
      <c r="BD394" s="832"/>
      <c r="BE394" s="832"/>
      <c r="BF394" s="832"/>
    </row>
    <row r="395" spans="56:58">
      <c r="BD395" s="832"/>
      <c r="BE395" s="832"/>
      <c r="BF395" s="832"/>
    </row>
    <row r="396" spans="56:58">
      <c r="BD396" s="832"/>
      <c r="BE396" s="832"/>
      <c r="BF396" s="832"/>
    </row>
    <row r="397" spans="56:58">
      <c r="BD397" s="832"/>
      <c r="BE397" s="832"/>
      <c r="BF397" s="832"/>
    </row>
    <row r="398" spans="56:58">
      <c r="BD398" s="832"/>
      <c r="BE398" s="832"/>
      <c r="BF398" s="832"/>
    </row>
    <row r="399" spans="56:58">
      <c r="BD399" s="832"/>
      <c r="BE399" s="832"/>
      <c r="BF399" s="832"/>
    </row>
    <row r="400" spans="56:58">
      <c r="BD400" s="832"/>
      <c r="BE400" s="832"/>
      <c r="BF400" s="832"/>
    </row>
    <row r="401" spans="56:58">
      <c r="BD401" s="832"/>
      <c r="BE401" s="832"/>
      <c r="BF401" s="832"/>
    </row>
    <row r="402" spans="56:58">
      <c r="BD402" s="832"/>
      <c r="BE402" s="832"/>
      <c r="BF402" s="832"/>
    </row>
    <row r="403" spans="56:58">
      <c r="BD403" s="832"/>
      <c r="BE403" s="832"/>
      <c r="BF403" s="832"/>
    </row>
    <row r="404" spans="56:58">
      <c r="BD404" s="832"/>
      <c r="BE404" s="832"/>
      <c r="BF404" s="832"/>
    </row>
    <row r="405" spans="56:58">
      <c r="BD405" s="832"/>
      <c r="BE405" s="832"/>
      <c r="BF405" s="832"/>
    </row>
    <row r="406" spans="56:58">
      <c r="BD406" s="832"/>
      <c r="BE406" s="832"/>
      <c r="BF406" s="832"/>
    </row>
    <row r="407" spans="56:58">
      <c r="BD407" s="832"/>
      <c r="BE407" s="832"/>
      <c r="BF407" s="832"/>
    </row>
    <row r="408" spans="56:58">
      <c r="BD408" s="832"/>
      <c r="BE408" s="832"/>
      <c r="BF408" s="832"/>
    </row>
    <row r="409" spans="56:58">
      <c r="BD409" s="832"/>
      <c r="BE409" s="832"/>
      <c r="BF409" s="832"/>
    </row>
    <row r="410" spans="56:58">
      <c r="BD410" s="832"/>
      <c r="BE410" s="832"/>
      <c r="BF410" s="832"/>
    </row>
    <row r="411" spans="56:58">
      <c r="BD411" s="832"/>
      <c r="BE411" s="832"/>
      <c r="BF411" s="832"/>
    </row>
    <row r="412" spans="56:58">
      <c r="BD412" s="832"/>
      <c r="BE412" s="832"/>
      <c r="BF412" s="832"/>
    </row>
    <row r="413" spans="56:58">
      <c r="BD413" s="832"/>
      <c r="BE413" s="832"/>
      <c r="BF413" s="832"/>
    </row>
    <row r="414" spans="56:58">
      <c r="BD414" s="832"/>
      <c r="BE414" s="832"/>
      <c r="BF414" s="832"/>
    </row>
    <row r="415" spans="56:58">
      <c r="BD415" s="832"/>
      <c r="BE415" s="832"/>
      <c r="BF415" s="832"/>
    </row>
    <row r="416" spans="56:58">
      <c r="BD416" s="832"/>
      <c r="BE416" s="832"/>
      <c r="BF416" s="832"/>
    </row>
    <row r="417" spans="56:58">
      <c r="BD417" s="832"/>
      <c r="BE417" s="832"/>
      <c r="BF417" s="832"/>
    </row>
    <row r="418" spans="56:58">
      <c r="BD418" s="832"/>
      <c r="BE418" s="832"/>
      <c r="BF418" s="832"/>
    </row>
    <row r="419" spans="56:58">
      <c r="BD419" s="832"/>
      <c r="BE419" s="832"/>
      <c r="BF419" s="832"/>
    </row>
    <row r="420" spans="56:58">
      <c r="BD420" s="832"/>
      <c r="BE420" s="832"/>
      <c r="BF420" s="832"/>
    </row>
    <row r="421" spans="56:58">
      <c r="BD421" s="832"/>
      <c r="BE421" s="832"/>
      <c r="BF421" s="832"/>
    </row>
    <row r="422" spans="56:58">
      <c r="BD422" s="832"/>
      <c r="BE422" s="832"/>
      <c r="BF422" s="832"/>
    </row>
    <row r="423" spans="56:58">
      <c r="BD423" s="832"/>
      <c r="BE423" s="832"/>
      <c r="BF423" s="832"/>
    </row>
    <row r="424" spans="56:58">
      <c r="BD424" s="832"/>
      <c r="BE424" s="832"/>
      <c r="BF424" s="832"/>
    </row>
    <row r="425" spans="56:58">
      <c r="BD425" s="832"/>
      <c r="BE425" s="832"/>
      <c r="BF425" s="832"/>
    </row>
    <row r="426" spans="56:58">
      <c r="BD426" s="832"/>
      <c r="BE426" s="832"/>
      <c r="BF426" s="832"/>
    </row>
    <row r="427" spans="56:58">
      <c r="BD427" s="832"/>
      <c r="BE427" s="832"/>
      <c r="BF427" s="832"/>
    </row>
    <row r="428" spans="56:58">
      <c r="BD428" s="832"/>
      <c r="BE428" s="832"/>
      <c r="BF428" s="832"/>
    </row>
    <row r="429" spans="56:58">
      <c r="BD429" s="832"/>
      <c r="BE429" s="832"/>
      <c r="BF429" s="832"/>
    </row>
    <row r="430" spans="56:58">
      <c r="BD430" s="832"/>
      <c r="BE430" s="832"/>
      <c r="BF430" s="832"/>
    </row>
    <row r="431" spans="56:58">
      <c r="BD431" s="832"/>
      <c r="BE431" s="832"/>
      <c r="BF431" s="832"/>
    </row>
    <row r="432" spans="56:58">
      <c r="BD432" s="832"/>
      <c r="BE432" s="832"/>
      <c r="BF432" s="832"/>
    </row>
    <row r="433" spans="56:58">
      <c r="BD433" s="832"/>
      <c r="BE433" s="832"/>
      <c r="BF433" s="832"/>
    </row>
    <row r="434" spans="56:58">
      <c r="BD434" s="832"/>
      <c r="BE434" s="832"/>
      <c r="BF434" s="832"/>
    </row>
    <row r="435" spans="56:58">
      <c r="BD435" s="832"/>
      <c r="BE435" s="832"/>
      <c r="BF435" s="832"/>
    </row>
    <row r="436" spans="56:58">
      <c r="BD436" s="832"/>
      <c r="BE436" s="832"/>
      <c r="BF436" s="832"/>
    </row>
    <row r="437" spans="56:58">
      <c r="BD437" s="832"/>
      <c r="BE437" s="832"/>
      <c r="BF437" s="832"/>
    </row>
    <row r="438" spans="56:58">
      <c r="BD438" s="832"/>
      <c r="BE438" s="832"/>
      <c r="BF438" s="832"/>
    </row>
    <row r="439" spans="56:58">
      <c r="BD439" s="832"/>
      <c r="BE439" s="832"/>
      <c r="BF439" s="832"/>
    </row>
    <row r="440" spans="56:58">
      <c r="BD440" s="832"/>
      <c r="BE440" s="832"/>
      <c r="BF440" s="832"/>
    </row>
    <row r="441" spans="56:58">
      <c r="BD441" s="832"/>
      <c r="BE441" s="832"/>
      <c r="BF441" s="832"/>
    </row>
    <row r="442" spans="56:58">
      <c r="BD442" s="832"/>
      <c r="BE442" s="832"/>
      <c r="BF442" s="832"/>
    </row>
    <row r="443" spans="56:58">
      <c r="BD443" s="832"/>
      <c r="BE443" s="832"/>
      <c r="BF443" s="832"/>
    </row>
    <row r="444" spans="56:58">
      <c r="BD444" s="832"/>
      <c r="BE444" s="832"/>
      <c r="BF444" s="832"/>
    </row>
    <row r="445" spans="56:58">
      <c r="BD445" s="832"/>
      <c r="BE445" s="832"/>
      <c r="BF445" s="832"/>
    </row>
    <row r="446" spans="56:58">
      <c r="BD446" s="832"/>
      <c r="BE446" s="832"/>
      <c r="BF446" s="832"/>
    </row>
    <row r="447" spans="56:58">
      <c r="BD447" s="832"/>
      <c r="BE447" s="832"/>
      <c r="BF447" s="832"/>
    </row>
    <row r="448" spans="56:58">
      <c r="BD448" s="832"/>
      <c r="BE448" s="832"/>
      <c r="BF448" s="832"/>
    </row>
    <row r="449" spans="56:58">
      <c r="BD449" s="832"/>
      <c r="BE449" s="832"/>
      <c r="BF449" s="832"/>
    </row>
    <row r="450" spans="56:58">
      <c r="BD450" s="832"/>
      <c r="BE450" s="832"/>
      <c r="BF450" s="832"/>
    </row>
    <row r="451" spans="56:58">
      <c r="BD451" s="832"/>
      <c r="BE451" s="832"/>
      <c r="BF451" s="832"/>
    </row>
    <row r="452" spans="56:58">
      <c r="BD452" s="832"/>
      <c r="BE452" s="832"/>
      <c r="BF452" s="832"/>
    </row>
    <row r="453" spans="56:58">
      <c r="BD453" s="832"/>
      <c r="BE453" s="832"/>
      <c r="BF453" s="832"/>
    </row>
    <row r="454" spans="56:58">
      <c r="BD454" s="832"/>
      <c r="BE454" s="832"/>
      <c r="BF454" s="832"/>
    </row>
    <row r="455" spans="56:58">
      <c r="BD455" s="832"/>
      <c r="BE455" s="832"/>
      <c r="BF455" s="832"/>
    </row>
    <row r="456" spans="56:58">
      <c r="BD456" s="832"/>
      <c r="BE456" s="832"/>
      <c r="BF456" s="832"/>
    </row>
    <row r="457" spans="56:58">
      <c r="BD457" s="832"/>
      <c r="BE457" s="832"/>
      <c r="BF457" s="832"/>
    </row>
    <row r="458" spans="56:58">
      <c r="BD458" s="832"/>
      <c r="BE458" s="832"/>
      <c r="BF458" s="832"/>
    </row>
    <row r="459" spans="56:58">
      <c r="BD459" s="832"/>
      <c r="BE459" s="832"/>
      <c r="BF459" s="832"/>
    </row>
    <row r="460" spans="56:58">
      <c r="BD460" s="832"/>
      <c r="BE460" s="832"/>
      <c r="BF460" s="832"/>
    </row>
    <row r="461" spans="56:58">
      <c r="BD461" s="832"/>
      <c r="BE461" s="832"/>
      <c r="BF461" s="832"/>
    </row>
    <row r="462" spans="56:58">
      <c r="BD462" s="832"/>
      <c r="BE462" s="832"/>
      <c r="BF462" s="832"/>
    </row>
    <row r="463" spans="56:58">
      <c r="BD463" s="832"/>
      <c r="BE463" s="832"/>
      <c r="BF463" s="832"/>
    </row>
    <row r="464" spans="56:58">
      <c r="BD464" s="832"/>
      <c r="BE464" s="832"/>
      <c r="BF464" s="832"/>
    </row>
    <row r="465" spans="56:58">
      <c r="BD465" s="832"/>
      <c r="BE465" s="832"/>
      <c r="BF465" s="832"/>
    </row>
    <row r="466" spans="56:58">
      <c r="BD466" s="832"/>
      <c r="BE466" s="832"/>
      <c r="BF466" s="832"/>
    </row>
    <row r="467" spans="56:58">
      <c r="BD467" s="832"/>
      <c r="BE467" s="832"/>
      <c r="BF467" s="832"/>
    </row>
    <row r="468" spans="56:58">
      <c r="BD468" s="832"/>
      <c r="BE468" s="832"/>
      <c r="BF468" s="832"/>
    </row>
    <row r="469" spans="56:58">
      <c r="BD469" s="832"/>
      <c r="BE469" s="832"/>
      <c r="BF469" s="832"/>
    </row>
    <row r="470" spans="56:58">
      <c r="BD470" s="832"/>
      <c r="BE470" s="832"/>
      <c r="BF470" s="832"/>
    </row>
    <row r="471" spans="56:58">
      <c r="BD471" s="832"/>
      <c r="BE471" s="832"/>
      <c r="BF471" s="832"/>
    </row>
    <row r="472" spans="56:58">
      <c r="BD472" s="832"/>
      <c r="BE472" s="832"/>
      <c r="BF472" s="832"/>
    </row>
    <row r="473" spans="56:58">
      <c r="BD473" s="832"/>
      <c r="BE473" s="832"/>
      <c r="BF473" s="832"/>
    </row>
    <row r="474" spans="56:58">
      <c r="BD474" s="832"/>
      <c r="BE474" s="832"/>
      <c r="BF474" s="832"/>
    </row>
    <row r="475" spans="56:58">
      <c r="BD475" s="832"/>
      <c r="BE475" s="832"/>
      <c r="BF475" s="832"/>
    </row>
    <row r="476" spans="56:58">
      <c r="BD476" s="832"/>
      <c r="BE476" s="832"/>
      <c r="BF476" s="832"/>
    </row>
    <row r="477" spans="56:58">
      <c r="BD477" s="832"/>
      <c r="BE477" s="832"/>
      <c r="BF477" s="832"/>
    </row>
    <row r="478" spans="56:58">
      <c r="BD478" s="832"/>
      <c r="BE478" s="832"/>
      <c r="BF478" s="832"/>
    </row>
    <row r="479" spans="56:58">
      <c r="BD479" s="832"/>
      <c r="BE479" s="832"/>
      <c r="BF479" s="832"/>
    </row>
    <row r="480" spans="56:58">
      <c r="BD480" s="832"/>
      <c r="BE480" s="832"/>
      <c r="BF480" s="832"/>
    </row>
    <row r="481" spans="56:58">
      <c r="BD481" s="832"/>
      <c r="BE481" s="832"/>
      <c r="BF481" s="832"/>
    </row>
    <row r="482" spans="56:58">
      <c r="BD482" s="832"/>
      <c r="BE482" s="832"/>
      <c r="BF482" s="832"/>
    </row>
    <row r="483" spans="56:58">
      <c r="BD483" s="832"/>
      <c r="BE483" s="832"/>
      <c r="BF483" s="832"/>
    </row>
    <row r="484" spans="56:58">
      <c r="BD484" s="832"/>
      <c r="BE484" s="832"/>
      <c r="BF484" s="832"/>
    </row>
    <row r="485" spans="56:58">
      <c r="BD485" s="832"/>
      <c r="BE485" s="832"/>
      <c r="BF485" s="832"/>
    </row>
    <row r="486" spans="56:58">
      <c r="BD486" s="832"/>
      <c r="BE486" s="832"/>
      <c r="BF486" s="832"/>
    </row>
    <row r="487" spans="56:58">
      <c r="BD487" s="832"/>
      <c r="BE487" s="832"/>
      <c r="BF487" s="832"/>
    </row>
    <row r="488" spans="56:58">
      <c r="BD488" s="832"/>
      <c r="BE488" s="832"/>
      <c r="BF488" s="832"/>
    </row>
    <row r="489" spans="56:58">
      <c r="BD489" s="832"/>
      <c r="BE489" s="832"/>
      <c r="BF489" s="832"/>
    </row>
    <row r="490" spans="56:58">
      <c r="BD490" s="832"/>
      <c r="BE490" s="832"/>
      <c r="BF490" s="832"/>
    </row>
    <row r="491" spans="56:58">
      <c r="BD491" s="832"/>
      <c r="BE491" s="832"/>
      <c r="BF491" s="832"/>
    </row>
    <row r="492" spans="56:58">
      <c r="BD492" s="832"/>
      <c r="BE492" s="832"/>
      <c r="BF492" s="832"/>
    </row>
    <row r="493" spans="56:58">
      <c r="BD493" s="832"/>
      <c r="BE493" s="832"/>
      <c r="BF493" s="832"/>
    </row>
    <row r="494" spans="56:58">
      <c r="BD494" s="832"/>
      <c r="BE494" s="832"/>
      <c r="BF494" s="832"/>
    </row>
    <row r="495" spans="56:58">
      <c r="BD495" s="832"/>
      <c r="BE495" s="832"/>
      <c r="BF495" s="832"/>
    </row>
    <row r="496" spans="56:58">
      <c r="BD496" s="832"/>
      <c r="BE496" s="832"/>
      <c r="BF496" s="832"/>
    </row>
    <row r="497" spans="56:58">
      <c r="BD497" s="832"/>
      <c r="BE497" s="832"/>
      <c r="BF497" s="832"/>
    </row>
    <row r="498" spans="56:58">
      <c r="BD498" s="832"/>
      <c r="BE498" s="832"/>
      <c r="BF498" s="832"/>
    </row>
    <row r="499" spans="56:58">
      <c r="BD499" s="832"/>
      <c r="BE499" s="832"/>
      <c r="BF499" s="832"/>
    </row>
    <row r="500" spans="56:58">
      <c r="BD500" s="832"/>
      <c r="BE500" s="832"/>
      <c r="BF500" s="832"/>
    </row>
    <row r="501" spans="56:58">
      <c r="BD501" s="832"/>
      <c r="BE501" s="832"/>
      <c r="BF501" s="832"/>
    </row>
    <row r="502" spans="56:58">
      <c r="BD502" s="832"/>
      <c r="BE502" s="832"/>
      <c r="BF502" s="832"/>
    </row>
    <row r="503" spans="56:58">
      <c r="BD503" s="832"/>
      <c r="BE503" s="832"/>
      <c r="BF503" s="832"/>
    </row>
    <row r="504" spans="56:58">
      <c r="BD504" s="832"/>
      <c r="BE504" s="832"/>
      <c r="BF504" s="832"/>
    </row>
    <row r="505" spans="56:58">
      <c r="BD505" s="832"/>
      <c r="BE505" s="832"/>
      <c r="BF505" s="832"/>
    </row>
    <row r="506" spans="56:58">
      <c r="BD506" s="832"/>
      <c r="BE506" s="832"/>
      <c r="BF506" s="832"/>
    </row>
    <row r="507" spans="56:58">
      <c r="BD507" s="832"/>
      <c r="BE507" s="832"/>
      <c r="BF507" s="832"/>
    </row>
    <row r="508" spans="56:58">
      <c r="BD508" s="832"/>
      <c r="BE508" s="832"/>
      <c r="BF508" s="832"/>
    </row>
    <row r="509" spans="56:58">
      <c r="BD509" s="832"/>
      <c r="BE509" s="832"/>
      <c r="BF509" s="832"/>
    </row>
    <row r="510" spans="56:58">
      <c r="BD510" s="832"/>
      <c r="BE510" s="832"/>
      <c r="BF510" s="832"/>
    </row>
    <row r="511" spans="56:58">
      <c r="BD511" s="832"/>
      <c r="BE511" s="832"/>
      <c r="BF511" s="832"/>
    </row>
    <row r="512" spans="56:58">
      <c r="BD512" s="832"/>
      <c r="BE512" s="832"/>
      <c r="BF512" s="832"/>
    </row>
    <row r="513" spans="56:58">
      <c r="BD513" s="832"/>
      <c r="BE513" s="832"/>
      <c r="BF513" s="832"/>
    </row>
    <row r="514" spans="56:58">
      <c r="BD514" s="832"/>
      <c r="BE514" s="832"/>
      <c r="BF514" s="832"/>
    </row>
    <row r="515" spans="56:58">
      <c r="BD515" s="832"/>
      <c r="BE515" s="832"/>
      <c r="BF515" s="832"/>
    </row>
    <row r="516" spans="56:58">
      <c r="BD516" s="832"/>
      <c r="BE516" s="832"/>
      <c r="BF516" s="832"/>
    </row>
    <row r="517" spans="56:58">
      <c r="BD517" s="832"/>
      <c r="BE517" s="832"/>
      <c r="BF517" s="832"/>
    </row>
    <row r="518" spans="56:58">
      <c r="BD518" s="832"/>
      <c r="BE518" s="832"/>
      <c r="BF518" s="832"/>
    </row>
    <row r="519" spans="56:58">
      <c r="BD519" s="832"/>
      <c r="BE519" s="832"/>
      <c r="BF519" s="832"/>
    </row>
    <row r="520" spans="56:58">
      <c r="BD520" s="832"/>
      <c r="BE520" s="832"/>
      <c r="BF520" s="832"/>
    </row>
    <row r="521" spans="56:58">
      <c r="BD521" s="832"/>
      <c r="BE521" s="832"/>
      <c r="BF521" s="832"/>
    </row>
    <row r="522" spans="56:58">
      <c r="BD522" s="832"/>
      <c r="BE522" s="832"/>
      <c r="BF522" s="832"/>
    </row>
    <row r="523" spans="56:58">
      <c r="BD523" s="832"/>
      <c r="BE523" s="832"/>
      <c r="BF523" s="832"/>
    </row>
    <row r="524" spans="56:58">
      <c r="BD524" s="832"/>
      <c r="BE524" s="832"/>
      <c r="BF524" s="832"/>
    </row>
    <row r="525" spans="56:58">
      <c r="BD525" s="832"/>
      <c r="BE525" s="832"/>
      <c r="BF525" s="832"/>
    </row>
    <row r="526" spans="56:58">
      <c r="BD526" s="832"/>
      <c r="BE526" s="832"/>
      <c r="BF526" s="832"/>
    </row>
    <row r="527" spans="56:58">
      <c r="BD527" s="832"/>
      <c r="BE527" s="832"/>
      <c r="BF527" s="832"/>
    </row>
    <row r="528" spans="56:58">
      <c r="BD528" s="832"/>
      <c r="BE528" s="832"/>
      <c r="BF528" s="832"/>
    </row>
    <row r="529" spans="56:58">
      <c r="BD529" s="832"/>
      <c r="BE529" s="832"/>
      <c r="BF529" s="832"/>
    </row>
    <row r="530" spans="56:58">
      <c r="BD530" s="832"/>
      <c r="BE530" s="832"/>
      <c r="BF530" s="832"/>
    </row>
    <row r="531" spans="56:58">
      <c r="BD531" s="832"/>
      <c r="BE531" s="832"/>
      <c r="BF531" s="832"/>
    </row>
    <row r="532" spans="56:58">
      <c r="BD532" s="832"/>
      <c r="BE532" s="832"/>
      <c r="BF532" s="832"/>
    </row>
    <row r="533" spans="56:58">
      <c r="BD533" s="832"/>
      <c r="BE533" s="832"/>
      <c r="BF533" s="832"/>
    </row>
    <row r="534" spans="56:58">
      <c r="BD534" s="832"/>
      <c r="BE534" s="832"/>
      <c r="BF534" s="832"/>
    </row>
    <row r="535" spans="56:58">
      <c r="BD535" s="832"/>
      <c r="BE535" s="832"/>
      <c r="BF535" s="832"/>
    </row>
    <row r="536" spans="56:58">
      <c r="BD536" s="832"/>
      <c r="BE536" s="832"/>
      <c r="BF536" s="832"/>
    </row>
    <row r="537" spans="56:58">
      <c r="BD537" s="832"/>
      <c r="BE537" s="832"/>
      <c r="BF537" s="832"/>
    </row>
    <row r="538" spans="56:58">
      <c r="BD538" s="832"/>
      <c r="BE538" s="832"/>
      <c r="BF538" s="832"/>
    </row>
    <row r="539" spans="56:58">
      <c r="BD539" s="832"/>
      <c r="BE539" s="832"/>
      <c r="BF539" s="832"/>
    </row>
    <row r="540" spans="56:58">
      <c r="BD540" s="832"/>
      <c r="BE540" s="832"/>
      <c r="BF540" s="832"/>
    </row>
    <row r="541" spans="56:58">
      <c r="BD541" s="832"/>
      <c r="BE541" s="832"/>
      <c r="BF541" s="832"/>
    </row>
    <row r="542" spans="56:58">
      <c r="BD542" s="832"/>
      <c r="BE542" s="832"/>
      <c r="BF542" s="832"/>
    </row>
    <row r="543" spans="56:58">
      <c r="BD543" s="832"/>
      <c r="BE543" s="832"/>
      <c r="BF543" s="832"/>
    </row>
    <row r="544" spans="56:58">
      <c r="BD544" s="832"/>
      <c r="BE544" s="832"/>
      <c r="BF544" s="832"/>
    </row>
    <row r="545" spans="56:58">
      <c r="BD545" s="832"/>
      <c r="BE545" s="832"/>
      <c r="BF545" s="832"/>
    </row>
    <row r="546" spans="56:58">
      <c r="BD546" s="832"/>
      <c r="BE546" s="832"/>
      <c r="BF546" s="832"/>
    </row>
    <row r="547" spans="56:58">
      <c r="BD547" s="832"/>
      <c r="BE547" s="832"/>
      <c r="BF547" s="832"/>
    </row>
    <row r="548" spans="56:58">
      <c r="BD548" s="832"/>
      <c r="BE548" s="832"/>
      <c r="BF548" s="832"/>
    </row>
    <row r="549" spans="56:58">
      <c r="BD549" s="832"/>
      <c r="BE549" s="832"/>
      <c r="BF549" s="832"/>
    </row>
    <row r="550" spans="56:58">
      <c r="BD550" s="832"/>
      <c r="BE550" s="832"/>
      <c r="BF550" s="832"/>
    </row>
    <row r="551" spans="56:58">
      <c r="BD551" s="832"/>
      <c r="BE551" s="832"/>
      <c r="BF551" s="832"/>
    </row>
    <row r="552" spans="56:58">
      <c r="BD552" s="832"/>
      <c r="BE552" s="832"/>
      <c r="BF552" s="832"/>
    </row>
    <row r="553" spans="56:58">
      <c r="BD553" s="832"/>
      <c r="BE553" s="832"/>
      <c r="BF553" s="832"/>
    </row>
    <row r="554" spans="56:58">
      <c r="BD554" s="832"/>
      <c r="BE554" s="832"/>
      <c r="BF554" s="832"/>
    </row>
    <row r="555" spans="56:58">
      <c r="BD555" s="832"/>
      <c r="BE555" s="832"/>
      <c r="BF555" s="832"/>
    </row>
    <row r="556" spans="56:58">
      <c r="BD556" s="832"/>
      <c r="BE556" s="832"/>
      <c r="BF556" s="832"/>
    </row>
    <row r="557" spans="56:58">
      <c r="BD557" s="832"/>
      <c r="BE557" s="832"/>
      <c r="BF557" s="832"/>
    </row>
    <row r="558" spans="56:58">
      <c r="BD558" s="832"/>
      <c r="BE558" s="832"/>
      <c r="BF558" s="832"/>
    </row>
    <row r="559" spans="56:58">
      <c r="BD559" s="832"/>
      <c r="BE559" s="832"/>
      <c r="BF559" s="832"/>
    </row>
    <row r="560" spans="56:58">
      <c r="BD560" s="832"/>
      <c r="BE560" s="832"/>
      <c r="BF560" s="832"/>
    </row>
    <row r="561" spans="56:58">
      <c r="BD561" s="832"/>
      <c r="BE561" s="832"/>
      <c r="BF561" s="832"/>
    </row>
    <row r="562" spans="56:58">
      <c r="BD562" s="832"/>
      <c r="BE562" s="832"/>
      <c r="BF562" s="832"/>
    </row>
    <row r="563" spans="56:58">
      <c r="BD563" s="832"/>
      <c r="BE563" s="832"/>
      <c r="BF563" s="832"/>
    </row>
    <row r="564" spans="56:58">
      <c r="BD564" s="832"/>
      <c r="BE564" s="832"/>
      <c r="BF564" s="832"/>
    </row>
    <row r="565" spans="56:58">
      <c r="BD565" s="832"/>
      <c r="BE565" s="832"/>
      <c r="BF565" s="832"/>
    </row>
    <row r="566" spans="56:58">
      <c r="BD566" s="832"/>
      <c r="BE566" s="832"/>
      <c r="BF566" s="832"/>
    </row>
    <row r="567" spans="56:58">
      <c r="BD567" s="832"/>
      <c r="BE567" s="832"/>
      <c r="BF567" s="832"/>
    </row>
    <row r="568" spans="56:58">
      <c r="BD568" s="832"/>
      <c r="BE568" s="832"/>
      <c r="BF568" s="832"/>
    </row>
    <row r="569" spans="56:58">
      <c r="BD569" s="832"/>
      <c r="BE569" s="832"/>
      <c r="BF569" s="832"/>
    </row>
    <row r="570" spans="56:58">
      <c r="BD570" s="832"/>
      <c r="BE570" s="832"/>
      <c r="BF570" s="832"/>
    </row>
    <row r="571" spans="56:58">
      <c r="BD571" s="832"/>
      <c r="BE571" s="832"/>
      <c r="BF571" s="832"/>
    </row>
    <row r="572" spans="56:58">
      <c r="BD572" s="832"/>
      <c r="BE572" s="832"/>
      <c r="BF572" s="832"/>
    </row>
    <row r="573" spans="56:58">
      <c r="BD573" s="832"/>
      <c r="BE573" s="832"/>
      <c r="BF573" s="832"/>
    </row>
    <row r="574" spans="56:58">
      <c r="BD574" s="832"/>
      <c r="BE574" s="832"/>
      <c r="BF574" s="832"/>
    </row>
    <row r="575" spans="56:58">
      <c r="BD575" s="832"/>
      <c r="BE575" s="832"/>
      <c r="BF575" s="832"/>
    </row>
    <row r="576" spans="56:58">
      <c r="BD576" s="832"/>
      <c r="BE576" s="832"/>
      <c r="BF576" s="832"/>
    </row>
    <row r="577" spans="56:58">
      <c r="BD577" s="832"/>
      <c r="BE577" s="832"/>
      <c r="BF577" s="832"/>
    </row>
    <row r="578" spans="56:58">
      <c r="BD578" s="832"/>
      <c r="BE578" s="832"/>
      <c r="BF578" s="832"/>
    </row>
    <row r="579" spans="56:58">
      <c r="BD579" s="832"/>
      <c r="BE579" s="832"/>
      <c r="BF579" s="832"/>
    </row>
    <row r="580" spans="56:58">
      <c r="BD580" s="832"/>
      <c r="BE580" s="832"/>
      <c r="BF580" s="832"/>
    </row>
    <row r="581" spans="56:58">
      <c r="BD581" s="832"/>
      <c r="BE581" s="832"/>
      <c r="BF581" s="832"/>
    </row>
    <row r="582" spans="56:58">
      <c r="BD582" s="832"/>
      <c r="BE582" s="832"/>
      <c r="BF582" s="832"/>
    </row>
    <row r="583" spans="56:58">
      <c r="BD583" s="832"/>
      <c r="BE583" s="832"/>
      <c r="BF583" s="832"/>
    </row>
    <row r="584" spans="56:58">
      <c r="BD584" s="832"/>
      <c r="BE584" s="832"/>
      <c r="BF584" s="832"/>
    </row>
    <row r="585" spans="56:58">
      <c r="BD585" s="832"/>
      <c r="BE585" s="832"/>
      <c r="BF585" s="832"/>
    </row>
    <row r="586" spans="56:58">
      <c r="BD586" s="832"/>
      <c r="BE586" s="832"/>
      <c r="BF586" s="832"/>
    </row>
    <row r="587" spans="56:58">
      <c r="BD587" s="832"/>
      <c r="BE587" s="832"/>
      <c r="BF587" s="832"/>
    </row>
    <row r="588" spans="56:58">
      <c r="BD588" s="832"/>
      <c r="BE588" s="832"/>
      <c r="BF588" s="832"/>
    </row>
    <row r="589" spans="56:58">
      <c r="BD589" s="832"/>
      <c r="BE589" s="832"/>
      <c r="BF589" s="832"/>
    </row>
    <row r="590" spans="56:58">
      <c r="BD590" s="832"/>
      <c r="BE590" s="832"/>
      <c r="BF590" s="832"/>
    </row>
    <row r="591" spans="56:58">
      <c r="BD591" s="832"/>
      <c r="BE591" s="832"/>
      <c r="BF591" s="832"/>
    </row>
    <row r="592" spans="56:58">
      <c r="BD592" s="832"/>
      <c r="BE592" s="832"/>
      <c r="BF592" s="832"/>
    </row>
    <row r="593" spans="56:58">
      <c r="BD593" s="832"/>
      <c r="BE593" s="832"/>
      <c r="BF593" s="832"/>
    </row>
    <row r="594" spans="56:58">
      <c r="BD594" s="832"/>
      <c r="BE594" s="832"/>
      <c r="BF594" s="832"/>
    </row>
    <row r="595" spans="56:58">
      <c r="BD595" s="832"/>
      <c r="BE595" s="832"/>
      <c r="BF595" s="832"/>
    </row>
    <row r="596" spans="56:58">
      <c r="BD596" s="832"/>
      <c r="BE596" s="832"/>
      <c r="BF596" s="832"/>
    </row>
    <row r="597" spans="56:58">
      <c r="BD597" s="832"/>
      <c r="BE597" s="832"/>
      <c r="BF597" s="832"/>
    </row>
    <row r="598" spans="56:58">
      <c r="BD598" s="832"/>
      <c r="BE598" s="832"/>
      <c r="BF598" s="832"/>
    </row>
    <row r="599" spans="56:58">
      <c r="BD599" s="832"/>
      <c r="BE599" s="832"/>
      <c r="BF599" s="832"/>
    </row>
    <row r="600" spans="56:58">
      <c r="BD600" s="832"/>
      <c r="BE600" s="832"/>
      <c r="BF600" s="832"/>
    </row>
    <row r="601" spans="56:58">
      <c r="BD601" s="832"/>
      <c r="BE601" s="832"/>
      <c r="BF601" s="832"/>
    </row>
    <row r="602" spans="56:58">
      <c r="BD602" s="832"/>
      <c r="BE602" s="832"/>
      <c r="BF602" s="832"/>
    </row>
    <row r="603" spans="56:58">
      <c r="BD603" s="832"/>
      <c r="BE603" s="832"/>
      <c r="BF603" s="832"/>
    </row>
    <row r="604" spans="56:58">
      <c r="BD604" s="832"/>
      <c r="BE604" s="832"/>
      <c r="BF604" s="832"/>
    </row>
    <row r="605" spans="56:58">
      <c r="BD605" s="832"/>
      <c r="BE605" s="832"/>
      <c r="BF605" s="832"/>
    </row>
    <row r="606" spans="56:58">
      <c r="BD606" s="832"/>
      <c r="BE606" s="832"/>
      <c r="BF606" s="832"/>
    </row>
    <row r="607" spans="56:58">
      <c r="BD607" s="832"/>
      <c r="BE607" s="832"/>
      <c r="BF607" s="832"/>
    </row>
    <row r="608" spans="56:58">
      <c r="BD608" s="832"/>
      <c r="BE608" s="832"/>
      <c r="BF608" s="832"/>
    </row>
    <row r="609" spans="56:58">
      <c r="BD609" s="832"/>
      <c r="BE609" s="832"/>
      <c r="BF609" s="832"/>
    </row>
    <row r="610" spans="56:58">
      <c r="BD610" s="832"/>
      <c r="BE610" s="832"/>
      <c r="BF610" s="832"/>
    </row>
    <row r="611" spans="56:58">
      <c r="BD611" s="832"/>
      <c r="BE611" s="832"/>
      <c r="BF611" s="832"/>
    </row>
    <row r="612" spans="56:58">
      <c r="BD612" s="832"/>
      <c r="BE612" s="832"/>
      <c r="BF612" s="832"/>
    </row>
    <row r="613" spans="56:58">
      <c r="BD613" s="832"/>
      <c r="BE613" s="832"/>
      <c r="BF613" s="832"/>
    </row>
    <row r="614" spans="56:58">
      <c r="BD614" s="832"/>
      <c r="BE614" s="832"/>
      <c r="BF614" s="832"/>
    </row>
    <row r="615" spans="56:58">
      <c r="BD615" s="832"/>
      <c r="BE615" s="832"/>
      <c r="BF615" s="832"/>
    </row>
    <row r="616" spans="56:58">
      <c r="BD616" s="832"/>
      <c r="BE616" s="832"/>
      <c r="BF616" s="832"/>
    </row>
    <row r="617" spans="56:58">
      <c r="BD617" s="832"/>
      <c r="BE617" s="832"/>
      <c r="BF617" s="832"/>
    </row>
    <row r="618" spans="56:58">
      <c r="BD618" s="832"/>
      <c r="BE618" s="832"/>
      <c r="BF618" s="832"/>
    </row>
    <row r="619" spans="56:58">
      <c r="BD619" s="832"/>
      <c r="BE619" s="832"/>
      <c r="BF619" s="832"/>
    </row>
    <row r="620" spans="56:58">
      <c r="BD620" s="832"/>
      <c r="BE620" s="832"/>
      <c r="BF620" s="832"/>
    </row>
    <row r="621" spans="56:58">
      <c r="BD621" s="832"/>
      <c r="BE621" s="832"/>
      <c r="BF621" s="832"/>
    </row>
    <row r="622" spans="56:58">
      <c r="BD622" s="832"/>
      <c r="BE622" s="832"/>
      <c r="BF622" s="832"/>
    </row>
    <row r="623" spans="56:58">
      <c r="BD623" s="832"/>
      <c r="BE623" s="832"/>
      <c r="BF623" s="832"/>
    </row>
    <row r="624" spans="56:58">
      <c r="BD624" s="832"/>
      <c r="BE624" s="832"/>
      <c r="BF624" s="832"/>
    </row>
    <row r="625" spans="56:58">
      <c r="BD625" s="832"/>
      <c r="BE625" s="832"/>
      <c r="BF625" s="832"/>
    </row>
    <row r="626" spans="56:58">
      <c r="BD626" s="832"/>
      <c r="BE626" s="832"/>
      <c r="BF626" s="832"/>
    </row>
    <row r="627" spans="56:58">
      <c r="BD627" s="832"/>
      <c r="BE627" s="832"/>
      <c r="BF627" s="832"/>
    </row>
    <row r="628" spans="56:58">
      <c r="BD628" s="832"/>
      <c r="BE628" s="832"/>
      <c r="BF628" s="832"/>
    </row>
    <row r="629" spans="56:58">
      <c r="BD629" s="832"/>
      <c r="BE629" s="832"/>
      <c r="BF629" s="832"/>
    </row>
    <row r="630" spans="56:58">
      <c r="BD630" s="832"/>
      <c r="BE630" s="832"/>
      <c r="BF630" s="832"/>
    </row>
    <row r="631" spans="56:58">
      <c r="BD631" s="832"/>
      <c r="BE631" s="832"/>
      <c r="BF631" s="832"/>
    </row>
    <row r="632" spans="56:58">
      <c r="BD632" s="832"/>
      <c r="BE632" s="832"/>
      <c r="BF632" s="832"/>
    </row>
    <row r="633" spans="56:58">
      <c r="BD633" s="832"/>
      <c r="BE633" s="832"/>
      <c r="BF633" s="832"/>
    </row>
    <row r="634" spans="56:58">
      <c r="BD634" s="832"/>
      <c r="BE634" s="832"/>
      <c r="BF634" s="832"/>
    </row>
    <row r="635" spans="56:58">
      <c r="BD635" s="832"/>
      <c r="BE635" s="832"/>
      <c r="BF635" s="832"/>
    </row>
    <row r="636" spans="56:58">
      <c r="BD636" s="832"/>
      <c r="BE636" s="832"/>
      <c r="BF636" s="832"/>
    </row>
    <row r="637" spans="56:58">
      <c r="BD637" s="832"/>
      <c r="BE637" s="832"/>
      <c r="BF637" s="832"/>
    </row>
    <row r="638" spans="56:58">
      <c r="BD638" s="832"/>
      <c r="BE638" s="832"/>
      <c r="BF638" s="832"/>
    </row>
    <row r="639" spans="56:58">
      <c r="BD639" s="832"/>
      <c r="BE639" s="832"/>
      <c r="BF639" s="832"/>
    </row>
    <row r="640" spans="56:58">
      <c r="BD640" s="832"/>
      <c r="BE640" s="832"/>
      <c r="BF640" s="832"/>
    </row>
    <row r="641" spans="56:58">
      <c r="BD641" s="832"/>
      <c r="BE641" s="832"/>
      <c r="BF641" s="832"/>
    </row>
    <row r="642" spans="56:58">
      <c r="BD642" s="832"/>
      <c r="BE642" s="832"/>
      <c r="BF642" s="832"/>
    </row>
    <row r="643" spans="56:58">
      <c r="BD643" s="832"/>
      <c r="BE643" s="832"/>
      <c r="BF643" s="832"/>
    </row>
    <row r="644" spans="56:58">
      <c r="BD644" s="832"/>
      <c r="BE644" s="832"/>
      <c r="BF644" s="832"/>
    </row>
    <row r="645" spans="56:58">
      <c r="BD645" s="832"/>
      <c r="BE645" s="832"/>
      <c r="BF645" s="832"/>
    </row>
    <row r="646" spans="56:58">
      <c r="BD646" s="832"/>
      <c r="BE646" s="832"/>
      <c r="BF646" s="832"/>
    </row>
    <row r="647" spans="56:58">
      <c r="BD647" s="832"/>
      <c r="BE647" s="832"/>
      <c r="BF647" s="832"/>
    </row>
    <row r="648" spans="56:58">
      <c r="BD648" s="832"/>
      <c r="BE648" s="832"/>
      <c r="BF648" s="832"/>
    </row>
    <row r="649" spans="56:58">
      <c r="BD649" s="832"/>
      <c r="BE649" s="832"/>
      <c r="BF649" s="832"/>
    </row>
    <row r="650" spans="56:58">
      <c r="BD650" s="832"/>
      <c r="BE650" s="832"/>
      <c r="BF650" s="832"/>
    </row>
    <row r="651" spans="56:58">
      <c r="BD651" s="832"/>
      <c r="BE651" s="832"/>
      <c r="BF651" s="832"/>
    </row>
    <row r="652" spans="56:58">
      <c r="BD652" s="832"/>
      <c r="BE652" s="832"/>
      <c r="BF652" s="832"/>
    </row>
    <row r="653" spans="56:58">
      <c r="BD653" s="832"/>
      <c r="BE653" s="832"/>
      <c r="BF653" s="832"/>
    </row>
    <row r="654" spans="56:58">
      <c r="BD654" s="832"/>
      <c r="BE654" s="832"/>
      <c r="BF654" s="832"/>
    </row>
    <row r="655" spans="56:58">
      <c r="BD655" s="832"/>
      <c r="BE655" s="832"/>
      <c r="BF655" s="832"/>
    </row>
    <row r="656" spans="56:58">
      <c r="BD656" s="832"/>
      <c r="BE656" s="832"/>
      <c r="BF656" s="832"/>
    </row>
    <row r="657" spans="56:58">
      <c r="BD657" s="832"/>
      <c r="BE657" s="832"/>
      <c r="BF657" s="832"/>
    </row>
    <row r="658" spans="56:58">
      <c r="BD658" s="832"/>
      <c r="BE658" s="832"/>
      <c r="BF658" s="832"/>
    </row>
    <row r="659" spans="56:58">
      <c r="BD659" s="832"/>
      <c r="BE659" s="832"/>
      <c r="BF659" s="832"/>
    </row>
    <row r="660" spans="56:58">
      <c r="BD660" s="832"/>
      <c r="BE660" s="832"/>
      <c r="BF660" s="832"/>
    </row>
    <row r="661" spans="56:58">
      <c r="BD661" s="832"/>
      <c r="BE661" s="832"/>
      <c r="BF661" s="832"/>
    </row>
    <row r="662" spans="56:58">
      <c r="BD662" s="832"/>
      <c r="BE662" s="832"/>
      <c r="BF662" s="832"/>
    </row>
    <row r="663" spans="56:58">
      <c r="BD663" s="832"/>
      <c r="BE663" s="832"/>
      <c r="BF663" s="832"/>
    </row>
    <row r="664" spans="56:58">
      <c r="BD664" s="832"/>
      <c r="BE664" s="832"/>
      <c r="BF664" s="832"/>
    </row>
    <row r="665" spans="56:58">
      <c r="BD665" s="832"/>
      <c r="BE665" s="832"/>
      <c r="BF665" s="832"/>
    </row>
    <row r="666" spans="56:58">
      <c r="BD666" s="832"/>
      <c r="BE666" s="832"/>
      <c r="BF666" s="832"/>
    </row>
    <row r="667" spans="56:58">
      <c r="BD667" s="832"/>
      <c r="BE667" s="832"/>
      <c r="BF667" s="832"/>
    </row>
    <row r="668" spans="56:58">
      <c r="BD668" s="832"/>
      <c r="BE668" s="832"/>
      <c r="BF668" s="832"/>
    </row>
    <row r="669" spans="56:58">
      <c r="BD669" s="832"/>
      <c r="BE669" s="832"/>
      <c r="BF669" s="832"/>
    </row>
    <row r="670" spans="56:58">
      <c r="BD670" s="832"/>
      <c r="BE670" s="832"/>
      <c r="BF670" s="832"/>
    </row>
    <row r="671" spans="56:58">
      <c r="BD671" s="832"/>
      <c r="BE671" s="832"/>
      <c r="BF671" s="832"/>
    </row>
    <row r="672" spans="56:58">
      <c r="BD672" s="832"/>
      <c r="BE672" s="832"/>
      <c r="BF672" s="832"/>
    </row>
    <row r="673" spans="56:58">
      <c r="BD673" s="832"/>
      <c r="BE673" s="832"/>
      <c r="BF673" s="832"/>
    </row>
    <row r="674" spans="56:58">
      <c r="BD674" s="832"/>
      <c r="BE674" s="832"/>
      <c r="BF674" s="832"/>
    </row>
    <row r="675" spans="56:58">
      <c r="BD675" s="832"/>
      <c r="BE675" s="832"/>
      <c r="BF675" s="832"/>
    </row>
    <row r="676" spans="56:58">
      <c r="BD676" s="832"/>
      <c r="BE676" s="832"/>
      <c r="BF676" s="832"/>
    </row>
    <row r="677" spans="56:58">
      <c r="BD677" s="832"/>
      <c r="BE677" s="832"/>
      <c r="BF677" s="832"/>
    </row>
    <row r="678" spans="56:58">
      <c r="BD678" s="832"/>
      <c r="BE678" s="832"/>
      <c r="BF678" s="832"/>
    </row>
    <row r="679" spans="56:58">
      <c r="BD679" s="832"/>
      <c r="BE679" s="832"/>
      <c r="BF679" s="832"/>
    </row>
    <row r="680" spans="56:58">
      <c r="BD680" s="832"/>
      <c r="BE680" s="832"/>
      <c r="BF680" s="832"/>
    </row>
    <row r="681" spans="56:58">
      <c r="BD681" s="832"/>
      <c r="BE681" s="832"/>
      <c r="BF681" s="832"/>
    </row>
    <row r="682" spans="56:58">
      <c r="BD682" s="832"/>
      <c r="BE682" s="832"/>
      <c r="BF682" s="832"/>
    </row>
    <row r="683" spans="56:58">
      <c r="BD683" s="832"/>
      <c r="BE683" s="832"/>
      <c r="BF683" s="832"/>
    </row>
    <row r="684" spans="56:58">
      <c r="BD684" s="832"/>
      <c r="BE684" s="832"/>
      <c r="BF684" s="832"/>
    </row>
    <row r="685" spans="56:58">
      <c r="BD685" s="832"/>
      <c r="BE685" s="832"/>
      <c r="BF685" s="832"/>
    </row>
    <row r="686" spans="56:58">
      <c r="BD686" s="832"/>
      <c r="BE686" s="832"/>
      <c r="BF686" s="832"/>
    </row>
    <row r="687" spans="56:58">
      <c r="BD687" s="832"/>
      <c r="BE687" s="832"/>
      <c r="BF687" s="832"/>
    </row>
    <row r="688" spans="56:58">
      <c r="BD688" s="832"/>
      <c r="BE688" s="832"/>
      <c r="BF688" s="832"/>
    </row>
    <row r="689" spans="56:58">
      <c r="BD689" s="832"/>
      <c r="BE689" s="832"/>
      <c r="BF689" s="832"/>
    </row>
    <row r="690" spans="56:58">
      <c r="BD690" s="832"/>
      <c r="BE690" s="832"/>
      <c r="BF690" s="832"/>
    </row>
    <row r="691" spans="56:58">
      <c r="BD691" s="832"/>
      <c r="BE691" s="832"/>
      <c r="BF691" s="832"/>
    </row>
    <row r="692" spans="56:58">
      <c r="BD692" s="832"/>
      <c r="BE692" s="832"/>
      <c r="BF692" s="832"/>
    </row>
    <row r="693" spans="56:58">
      <c r="BD693" s="832"/>
      <c r="BE693" s="832"/>
      <c r="BF693" s="832"/>
    </row>
    <row r="694" spans="56:58">
      <c r="BD694" s="832"/>
      <c r="BE694" s="832"/>
      <c r="BF694" s="832"/>
    </row>
    <row r="695" spans="56:58">
      <c r="BD695" s="832"/>
      <c r="BE695" s="832"/>
      <c r="BF695" s="832"/>
    </row>
    <row r="696" spans="56:58">
      <c r="BD696" s="832"/>
      <c r="BE696" s="832"/>
      <c r="BF696" s="832"/>
    </row>
    <row r="697" spans="56:58">
      <c r="BD697" s="832"/>
      <c r="BE697" s="832"/>
      <c r="BF697" s="832"/>
    </row>
    <row r="698" spans="56:58">
      <c r="BD698" s="832"/>
      <c r="BE698" s="832"/>
      <c r="BF698" s="832"/>
    </row>
    <row r="699" spans="56:58">
      <c r="BD699" s="832"/>
      <c r="BE699" s="832"/>
      <c r="BF699" s="832"/>
    </row>
    <row r="700" spans="56:58">
      <c r="BD700" s="832"/>
      <c r="BE700" s="832"/>
      <c r="BF700" s="832"/>
    </row>
    <row r="701" spans="56:58">
      <c r="BD701" s="832"/>
      <c r="BE701" s="832"/>
      <c r="BF701" s="832"/>
    </row>
    <row r="702" spans="56:58">
      <c r="BD702" s="832"/>
      <c r="BE702" s="832"/>
      <c r="BF702" s="832"/>
    </row>
    <row r="703" spans="56:58">
      <c r="BD703" s="832"/>
      <c r="BE703" s="832"/>
      <c r="BF703" s="832"/>
    </row>
    <row r="704" spans="56:58">
      <c r="BD704" s="832"/>
      <c r="BE704" s="832"/>
      <c r="BF704" s="832"/>
    </row>
    <row r="705" spans="56:58">
      <c r="BD705" s="832"/>
      <c r="BE705" s="832"/>
      <c r="BF705" s="832"/>
    </row>
    <row r="706" spans="56:58">
      <c r="BD706" s="832"/>
      <c r="BE706" s="832"/>
      <c r="BF706" s="832"/>
    </row>
    <row r="707" spans="56:58">
      <c r="BD707" s="832"/>
      <c r="BE707" s="832"/>
      <c r="BF707" s="832"/>
    </row>
    <row r="708" spans="56:58">
      <c r="BD708" s="832"/>
      <c r="BE708" s="832"/>
      <c r="BF708" s="832"/>
    </row>
    <row r="709" spans="56:58">
      <c r="BD709" s="832"/>
      <c r="BE709" s="832"/>
      <c r="BF709" s="832"/>
    </row>
    <row r="710" spans="56:58">
      <c r="BD710" s="832"/>
      <c r="BE710" s="832"/>
      <c r="BF710" s="832"/>
    </row>
    <row r="711" spans="56:58">
      <c r="BD711" s="832"/>
      <c r="BE711" s="832"/>
      <c r="BF711" s="832"/>
    </row>
    <row r="712" spans="56:58">
      <c r="BD712" s="832"/>
      <c r="BE712" s="832"/>
      <c r="BF712" s="832"/>
    </row>
    <row r="713" spans="56:58">
      <c r="BD713" s="832"/>
      <c r="BE713" s="832"/>
      <c r="BF713" s="832"/>
    </row>
    <row r="714" spans="56:58">
      <c r="BD714" s="832"/>
      <c r="BE714" s="832"/>
      <c r="BF714" s="832"/>
    </row>
    <row r="715" spans="56:58">
      <c r="BD715" s="832"/>
      <c r="BE715" s="832"/>
      <c r="BF715" s="832"/>
    </row>
    <row r="716" spans="56:58">
      <c r="BD716" s="832"/>
      <c r="BE716" s="832"/>
      <c r="BF716" s="832"/>
    </row>
    <row r="717" spans="56:58">
      <c r="BD717" s="832"/>
      <c r="BE717" s="832"/>
      <c r="BF717" s="832"/>
    </row>
    <row r="718" spans="56:58">
      <c r="BD718" s="832"/>
      <c r="BE718" s="832"/>
      <c r="BF718" s="832"/>
    </row>
    <row r="719" spans="56:58">
      <c r="BD719" s="832"/>
      <c r="BE719" s="832"/>
      <c r="BF719" s="832"/>
    </row>
    <row r="720" spans="56:58">
      <c r="BD720" s="832"/>
      <c r="BE720" s="832"/>
      <c r="BF720" s="832"/>
    </row>
    <row r="721" spans="56:58">
      <c r="BD721" s="832"/>
      <c r="BE721" s="832"/>
      <c r="BF721" s="832"/>
    </row>
    <row r="722" spans="56:58">
      <c r="BD722" s="832"/>
      <c r="BE722" s="832"/>
      <c r="BF722" s="832"/>
    </row>
    <row r="723" spans="56:58">
      <c r="BD723" s="832"/>
      <c r="BE723" s="832"/>
      <c r="BF723" s="832"/>
    </row>
    <row r="724" spans="56:58">
      <c r="BD724" s="832"/>
      <c r="BE724" s="832"/>
      <c r="BF724" s="832"/>
    </row>
    <row r="725" spans="56:58">
      <c r="BD725" s="832"/>
      <c r="BE725" s="832"/>
      <c r="BF725" s="832"/>
    </row>
    <row r="726" spans="56:58">
      <c r="BD726" s="832"/>
      <c r="BE726" s="832"/>
      <c r="BF726" s="832"/>
    </row>
    <row r="727" spans="56:58">
      <c r="BD727" s="832"/>
      <c r="BE727" s="832"/>
      <c r="BF727" s="832"/>
    </row>
    <row r="728" spans="56:58">
      <c r="BD728" s="832"/>
      <c r="BE728" s="832"/>
      <c r="BF728" s="832"/>
    </row>
    <row r="729" spans="56:58">
      <c r="BD729" s="832"/>
      <c r="BE729" s="832"/>
      <c r="BF729" s="832"/>
    </row>
    <row r="730" spans="56:58">
      <c r="BD730" s="832"/>
      <c r="BE730" s="832"/>
      <c r="BF730" s="832"/>
    </row>
    <row r="731" spans="56:58">
      <c r="BD731" s="832"/>
      <c r="BE731" s="832"/>
      <c r="BF731" s="832"/>
    </row>
    <row r="732" spans="56:58">
      <c r="BD732" s="832"/>
      <c r="BE732" s="832"/>
      <c r="BF732" s="832"/>
    </row>
    <row r="733" spans="56:58">
      <c r="BD733" s="832"/>
      <c r="BE733" s="832"/>
      <c r="BF733" s="832"/>
    </row>
    <row r="734" spans="56:58">
      <c r="BD734" s="832"/>
      <c r="BE734" s="832"/>
      <c r="BF734" s="832"/>
    </row>
    <row r="735" spans="56:58">
      <c r="BD735" s="832"/>
      <c r="BE735" s="832"/>
      <c r="BF735" s="832"/>
    </row>
    <row r="736" spans="56:58">
      <c r="BD736" s="832"/>
      <c r="BE736" s="832"/>
      <c r="BF736" s="832"/>
    </row>
    <row r="737" spans="56:58">
      <c r="BD737" s="832"/>
      <c r="BE737" s="832"/>
      <c r="BF737" s="832"/>
    </row>
    <row r="738" spans="56:58">
      <c r="BD738" s="832"/>
      <c r="BE738" s="832"/>
      <c r="BF738" s="832"/>
    </row>
    <row r="739" spans="56:58">
      <c r="BD739" s="832"/>
      <c r="BE739" s="832"/>
      <c r="BF739" s="832"/>
    </row>
    <row r="740" spans="56:58">
      <c r="BD740" s="832"/>
      <c r="BE740" s="832"/>
      <c r="BF740" s="832"/>
    </row>
    <row r="741" spans="56:58">
      <c r="BD741" s="832"/>
      <c r="BE741" s="832"/>
      <c r="BF741" s="832"/>
    </row>
    <row r="742" spans="56:58">
      <c r="BD742" s="832"/>
      <c r="BE742" s="832"/>
      <c r="BF742" s="832"/>
    </row>
    <row r="743" spans="56:58">
      <c r="BD743" s="832"/>
      <c r="BE743" s="832"/>
      <c r="BF743" s="832"/>
    </row>
    <row r="744" spans="56:58">
      <c r="BD744" s="832"/>
      <c r="BE744" s="832"/>
      <c r="BF744" s="832"/>
    </row>
    <row r="745" spans="56:58">
      <c r="BD745" s="832"/>
      <c r="BE745" s="832"/>
      <c r="BF745" s="832"/>
    </row>
    <row r="746" spans="56:58">
      <c r="BD746" s="832"/>
      <c r="BE746" s="832"/>
      <c r="BF746" s="832"/>
    </row>
    <row r="747" spans="56:58">
      <c r="BD747" s="832"/>
      <c r="BE747" s="832"/>
      <c r="BF747" s="832"/>
    </row>
    <row r="748" spans="56:58">
      <c r="BD748" s="832"/>
      <c r="BE748" s="832"/>
      <c r="BF748" s="832"/>
    </row>
    <row r="749" spans="56:58">
      <c r="BD749" s="832"/>
      <c r="BE749" s="832"/>
      <c r="BF749" s="832"/>
    </row>
    <row r="750" spans="56:58">
      <c r="BD750" s="832"/>
      <c r="BE750" s="832"/>
      <c r="BF750" s="832"/>
    </row>
    <row r="751" spans="56:58">
      <c r="BD751" s="832"/>
      <c r="BE751" s="832"/>
      <c r="BF751" s="832"/>
    </row>
    <row r="752" spans="56:58">
      <c r="BD752" s="832"/>
      <c r="BE752" s="832"/>
      <c r="BF752" s="832"/>
    </row>
    <row r="753" spans="56:58">
      <c r="BD753" s="832"/>
      <c r="BE753" s="832"/>
      <c r="BF753" s="832"/>
    </row>
    <row r="754" spans="56:58">
      <c r="BD754" s="832"/>
      <c r="BE754" s="832"/>
      <c r="BF754" s="832"/>
    </row>
    <row r="755" spans="56:58">
      <c r="BD755" s="832"/>
      <c r="BE755" s="832"/>
      <c r="BF755" s="832"/>
    </row>
    <row r="756" spans="56:58">
      <c r="BD756" s="832"/>
      <c r="BE756" s="832"/>
      <c r="BF756" s="832"/>
    </row>
    <row r="757" spans="56:58">
      <c r="BD757" s="832"/>
      <c r="BE757" s="832"/>
      <c r="BF757" s="832"/>
    </row>
    <row r="758" spans="56:58">
      <c r="BD758" s="832"/>
      <c r="BE758" s="832"/>
      <c r="BF758" s="832"/>
    </row>
    <row r="759" spans="56:58">
      <c r="BD759" s="832"/>
      <c r="BE759" s="832"/>
      <c r="BF759" s="832"/>
    </row>
    <row r="760" spans="56:58">
      <c r="BD760" s="832"/>
      <c r="BE760" s="832"/>
      <c r="BF760" s="832"/>
    </row>
    <row r="761" spans="56:58">
      <c r="BD761" s="832"/>
      <c r="BE761" s="832"/>
      <c r="BF761" s="832"/>
    </row>
    <row r="762" spans="56:58">
      <c r="BD762" s="832"/>
      <c r="BE762" s="832"/>
      <c r="BF762" s="832"/>
    </row>
    <row r="763" spans="56:58">
      <c r="BD763" s="832"/>
      <c r="BE763" s="832"/>
      <c r="BF763" s="832"/>
    </row>
    <row r="764" spans="56:58">
      <c r="BD764" s="832"/>
      <c r="BE764" s="832"/>
      <c r="BF764" s="832"/>
    </row>
    <row r="765" spans="56:58">
      <c r="BD765" s="832"/>
      <c r="BE765" s="832"/>
      <c r="BF765" s="832"/>
    </row>
    <row r="766" spans="56:58">
      <c r="BD766" s="832"/>
      <c r="BE766" s="832"/>
      <c r="BF766" s="832"/>
    </row>
    <row r="767" spans="56:58">
      <c r="BD767" s="832"/>
      <c r="BE767" s="832"/>
      <c r="BF767" s="832"/>
    </row>
    <row r="768" spans="56:58">
      <c r="BD768" s="832"/>
      <c r="BE768" s="832"/>
      <c r="BF768" s="832"/>
    </row>
    <row r="769" spans="56:58">
      <c r="BD769" s="832"/>
      <c r="BE769" s="832"/>
      <c r="BF769" s="832"/>
    </row>
    <row r="770" spans="56:58">
      <c r="BD770" s="832"/>
      <c r="BE770" s="832"/>
      <c r="BF770" s="832"/>
    </row>
    <row r="771" spans="56:58">
      <c r="BD771" s="832"/>
      <c r="BE771" s="832"/>
      <c r="BF771" s="832"/>
    </row>
    <row r="772" spans="56:58">
      <c r="BD772" s="832"/>
      <c r="BE772" s="832"/>
      <c r="BF772" s="832"/>
    </row>
    <row r="773" spans="56:58">
      <c r="BD773" s="832"/>
      <c r="BE773" s="832"/>
      <c r="BF773" s="832"/>
    </row>
    <row r="774" spans="56:58">
      <c r="BD774" s="832"/>
      <c r="BE774" s="832"/>
      <c r="BF774" s="832"/>
    </row>
    <row r="775" spans="56:58">
      <c r="BD775" s="832"/>
      <c r="BE775" s="832"/>
      <c r="BF775" s="832"/>
    </row>
    <row r="776" spans="56:58">
      <c r="BD776" s="832"/>
      <c r="BE776" s="832"/>
      <c r="BF776" s="832"/>
    </row>
    <row r="777" spans="56:58">
      <c r="BD777" s="832"/>
      <c r="BE777" s="832"/>
      <c r="BF777" s="832"/>
    </row>
    <row r="778" spans="56:58">
      <c r="BD778" s="832"/>
      <c r="BE778" s="832"/>
      <c r="BF778" s="832"/>
    </row>
    <row r="779" spans="56:58">
      <c r="BD779" s="832"/>
      <c r="BE779" s="832"/>
      <c r="BF779" s="832"/>
    </row>
    <row r="780" spans="56:58">
      <c r="BD780" s="832"/>
      <c r="BE780" s="832"/>
      <c r="BF780" s="832"/>
    </row>
    <row r="781" spans="56:58">
      <c r="BD781" s="832"/>
      <c r="BE781" s="832"/>
      <c r="BF781" s="832"/>
    </row>
    <row r="782" spans="56:58">
      <c r="BD782" s="832"/>
      <c r="BE782" s="832"/>
      <c r="BF782" s="832"/>
    </row>
    <row r="783" spans="56:58">
      <c r="BD783" s="832"/>
      <c r="BE783" s="832"/>
      <c r="BF783" s="832"/>
    </row>
    <row r="784" spans="56:58">
      <c r="BD784" s="832"/>
      <c r="BE784" s="832"/>
      <c r="BF784" s="832"/>
    </row>
    <row r="785" spans="56:58">
      <c r="BD785" s="832"/>
      <c r="BE785" s="832"/>
      <c r="BF785" s="832"/>
    </row>
    <row r="786" spans="56:58">
      <c r="BD786" s="832"/>
      <c r="BE786" s="832"/>
      <c r="BF786" s="832"/>
    </row>
    <row r="787" spans="56:58">
      <c r="BD787" s="832"/>
      <c r="BE787" s="832"/>
      <c r="BF787" s="832"/>
    </row>
    <row r="788" spans="56:58">
      <c r="BD788" s="832"/>
      <c r="BE788" s="832"/>
      <c r="BF788" s="832"/>
    </row>
    <row r="789" spans="56:58">
      <c r="BD789" s="832"/>
      <c r="BE789" s="832"/>
      <c r="BF789" s="832"/>
    </row>
    <row r="790" spans="56:58">
      <c r="BD790" s="832"/>
      <c r="BE790" s="832"/>
      <c r="BF790" s="832"/>
    </row>
    <row r="791" spans="56:58">
      <c r="BD791" s="832"/>
      <c r="BE791" s="832"/>
      <c r="BF791" s="832"/>
    </row>
    <row r="792" spans="56:58">
      <c r="BD792" s="832"/>
      <c r="BE792" s="832"/>
      <c r="BF792" s="832"/>
    </row>
    <row r="793" spans="56:58">
      <c r="BD793" s="832"/>
      <c r="BE793" s="832"/>
      <c r="BF793" s="832"/>
    </row>
    <row r="794" spans="56:58">
      <c r="BD794" s="832"/>
      <c r="BE794" s="832"/>
      <c r="BF794" s="832"/>
    </row>
    <row r="795" spans="56:58">
      <c r="BD795" s="832"/>
      <c r="BE795" s="832"/>
      <c r="BF795" s="832"/>
    </row>
    <row r="796" spans="56:58">
      <c r="BD796" s="832"/>
      <c r="BE796" s="832"/>
      <c r="BF796" s="832"/>
    </row>
    <row r="797" spans="56:58">
      <c r="BD797" s="832"/>
      <c r="BE797" s="832"/>
      <c r="BF797" s="832"/>
    </row>
    <row r="798" spans="56:58">
      <c r="BD798" s="832"/>
      <c r="BE798" s="832"/>
      <c r="BF798" s="832"/>
    </row>
    <row r="799" spans="56:58">
      <c r="BD799" s="832"/>
      <c r="BE799" s="832"/>
      <c r="BF799" s="832"/>
    </row>
    <row r="800" spans="56:58">
      <c r="BD800" s="832"/>
      <c r="BE800" s="832"/>
      <c r="BF800" s="832"/>
    </row>
    <row r="801" spans="56:58">
      <c r="BD801" s="832"/>
      <c r="BE801" s="832"/>
      <c r="BF801" s="832"/>
    </row>
    <row r="802" spans="56:58">
      <c r="BD802" s="832"/>
      <c r="BE802" s="832"/>
      <c r="BF802" s="832"/>
    </row>
    <row r="803" spans="56:58">
      <c r="BD803" s="832"/>
      <c r="BE803" s="832"/>
      <c r="BF803" s="832"/>
    </row>
    <row r="804" spans="56:58">
      <c r="BD804" s="832"/>
      <c r="BE804" s="832"/>
      <c r="BF804" s="832"/>
    </row>
    <row r="805" spans="56:58">
      <c r="BD805" s="832"/>
      <c r="BE805" s="832"/>
      <c r="BF805" s="832"/>
    </row>
    <row r="806" spans="56:58">
      <c r="BD806" s="832"/>
      <c r="BE806" s="832"/>
      <c r="BF806" s="832"/>
    </row>
    <row r="807" spans="56:58">
      <c r="BD807" s="832"/>
      <c r="BE807" s="832"/>
      <c r="BF807" s="832"/>
    </row>
    <row r="808" spans="56:58">
      <c r="BD808" s="832"/>
      <c r="BE808" s="832"/>
      <c r="BF808" s="832"/>
    </row>
    <row r="809" spans="56:58">
      <c r="BD809" s="832"/>
      <c r="BE809" s="832"/>
      <c r="BF809" s="832"/>
    </row>
    <row r="810" spans="56:58">
      <c r="BD810" s="832"/>
      <c r="BE810" s="832"/>
      <c r="BF810" s="832"/>
    </row>
    <row r="811" spans="56:58">
      <c r="BD811" s="832"/>
      <c r="BE811" s="832"/>
      <c r="BF811" s="832"/>
    </row>
    <row r="812" spans="56:58">
      <c r="BD812" s="832"/>
      <c r="BE812" s="832"/>
      <c r="BF812" s="832"/>
    </row>
    <row r="813" spans="56:58">
      <c r="BD813" s="832"/>
      <c r="BE813" s="832"/>
      <c r="BF813" s="832"/>
    </row>
    <row r="814" spans="56:58">
      <c r="BD814" s="832"/>
      <c r="BE814" s="832"/>
      <c r="BF814" s="832"/>
    </row>
    <row r="815" spans="56:58">
      <c r="BD815" s="832"/>
      <c r="BE815" s="832"/>
      <c r="BF815" s="832"/>
    </row>
    <row r="816" spans="56:58">
      <c r="BD816" s="832"/>
      <c r="BE816" s="832"/>
      <c r="BF816" s="832"/>
    </row>
    <row r="817" spans="56:58">
      <c r="BD817" s="832"/>
      <c r="BE817" s="832"/>
      <c r="BF817" s="832"/>
    </row>
    <row r="818" spans="56:58">
      <c r="BD818" s="832"/>
      <c r="BE818" s="832"/>
      <c r="BF818" s="832"/>
    </row>
    <row r="819" spans="56:58">
      <c r="BD819" s="832"/>
      <c r="BE819" s="832"/>
      <c r="BF819" s="832"/>
    </row>
    <row r="820" spans="56:58">
      <c r="BD820" s="832"/>
      <c r="BE820" s="832"/>
      <c r="BF820" s="832"/>
    </row>
    <row r="821" spans="56:58">
      <c r="BD821" s="832"/>
      <c r="BE821" s="832"/>
      <c r="BF821" s="832"/>
    </row>
    <row r="822" spans="56:58">
      <c r="BD822" s="832"/>
      <c r="BE822" s="832"/>
      <c r="BF822" s="832"/>
    </row>
    <row r="823" spans="56:58">
      <c r="BD823" s="832"/>
      <c r="BE823" s="832"/>
      <c r="BF823" s="832"/>
    </row>
    <row r="824" spans="56:58">
      <c r="BD824" s="832"/>
      <c r="BE824" s="832"/>
      <c r="BF824" s="832"/>
    </row>
    <row r="825" spans="56:58">
      <c r="BD825" s="832"/>
      <c r="BE825" s="832"/>
      <c r="BF825" s="832"/>
    </row>
    <row r="826" spans="56:58">
      <c r="BD826" s="832"/>
      <c r="BE826" s="832"/>
      <c r="BF826" s="832"/>
    </row>
    <row r="827" spans="56:58">
      <c r="BD827" s="832"/>
      <c r="BE827" s="832"/>
      <c r="BF827" s="832"/>
    </row>
    <row r="828" spans="56:58">
      <c r="BD828" s="832"/>
      <c r="BE828" s="832"/>
      <c r="BF828" s="832"/>
    </row>
    <row r="829" spans="56:58">
      <c r="BD829" s="832"/>
      <c r="BE829" s="832"/>
      <c r="BF829" s="832"/>
    </row>
    <row r="830" spans="56:58">
      <c r="BD830" s="832"/>
      <c r="BE830" s="832"/>
      <c r="BF830" s="832"/>
    </row>
    <row r="831" spans="56:58">
      <c r="BD831" s="832"/>
      <c r="BE831" s="832"/>
      <c r="BF831" s="832"/>
    </row>
    <row r="832" spans="56:58">
      <c r="BD832" s="832"/>
      <c r="BE832" s="832"/>
      <c r="BF832" s="832"/>
    </row>
    <row r="833" spans="56:58">
      <c r="BD833" s="832"/>
      <c r="BE833" s="832"/>
      <c r="BF833" s="832"/>
    </row>
    <row r="834" spans="56:58">
      <c r="BD834" s="832"/>
      <c r="BE834" s="832"/>
      <c r="BF834" s="832"/>
    </row>
    <row r="835" spans="56:58">
      <c r="BD835" s="832"/>
      <c r="BE835" s="832"/>
      <c r="BF835" s="832"/>
    </row>
    <row r="836" spans="56:58">
      <c r="BD836" s="832"/>
      <c r="BE836" s="832"/>
      <c r="BF836" s="832"/>
    </row>
    <row r="837" spans="56:58">
      <c r="BD837" s="832"/>
      <c r="BE837" s="832"/>
      <c r="BF837" s="832"/>
    </row>
    <row r="838" spans="56:58">
      <c r="BD838" s="832"/>
      <c r="BE838" s="832"/>
      <c r="BF838" s="832"/>
    </row>
    <row r="839" spans="56:58">
      <c r="BD839" s="832"/>
      <c r="BE839" s="832"/>
      <c r="BF839" s="832"/>
    </row>
    <row r="840" spans="56:58">
      <c r="BD840" s="832"/>
      <c r="BE840" s="832"/>
      <c r="BF840" s="832"/>
    </row>
    <row r="841" spans="56:58">
      <c r="BD841" s="832"/>
      <c r="BE841" s="832"/>
      <c r="BF841" s="832"/>
    </row>
    <row r="842" spans="56:58">
      <c r="BD842" s="832"/>
      <c r="BE842" s="832"/>
      <c r="BF842" s="832"/>
    </row>
    <row r="843" spans="56:58">
      <c r="BD843" s="832"/>
      <c r="BE843" s="832"/>
      <c r="BF843" s="832"/>
    </row>
    <row r="844" spans="56:58">
      <c r="BD844" s="832"/>
      <c r="BE844" s="832"/>
      <c r="BF844" s="832"/>
    </row>
    <row r="845" spans="56:58">
      <c r="BD845" s="832"/>
      <c r="BE845" s="832"/>
      <c r="BF845" s="832"/>
    </row>
    <row r="846" spans="56:58">
      <c r="BD846" s="832"/>
      <c r="BE846" s="832"/>
      <c r="BF846" s="832"/>
    </row>
    <row r="847" spans="56:58">
      <c r="BD847" s="832"/>
      <c r="BE847" s="832"/>
      <c r="BF847" s="832"/>
    </row>
    <row r="848" spans="56:58">
      <c r="BD848" s="832"/>
      <c r="BE848" s="832"/>
      <c r="BF848" s="832"/>
    </row>
    <row r="849" spans="56:58">
      <c r="BD849" s="832"/>
      <c r="BE849" s="832"/>
      <c r="BF849" s="832"/>
    </row>
    <row r="850" spans="56:58">
      <c r="BD850" s="832"/>
      <c r="BE850" s="832"/>
      <c r="BF850" s="832"/>
    </row>
    <row r="851" spans="56:58">
      <c r="BD851" s="832"/>
      <c r="BE851" s="832"/>
      <c r="BF851" s="832"/>
    </row>
    <row r="852" spans="56:58">
      <c r="BD852" s="832"/>
      <c r="BE852" s="832"/>
      <c r="BF852" s="832"/>
    </row>
    <row r="853" spans="56:58">
      <c r="BD853" s="832"/>
      <c r="BE853" s="832"/>
      <c r="BF853" s="832"/>
    </row>
    <row r="854" spans="56:58">
      <c r="BD854" s="832"/>
      <c r="BE854" s="832"/>
      <c r="BF854" s="832"/>
    </row>
    <row r="855" spans="56:58">
      <c r="BD855" s="832"/>
      <c r="BE855" s="832"/>
      <c r="BF855" s="832"/>
    </row>
    <row r="856" spans="56:58">
      <c r="BD856" s="832"/>
      <c r="BE856" s="832"/>
      <c r="BF856" s="832"/>
    </row>
    <row r="857" spans="56:58">
      <c r="BD857" s="832"/>
      <c r="BE857" s="832"/>
      <c r="BF857" s="832"/>
    </row>
    <row r="858" spans="56:58">
      <c r="BD858" s="832"/>
      <c r="BE858" s="832"/>
      <c r="BF858" s="832"/>
    </row>
    <row r="859" spans="56:58">
      <c r="BD859" s="832"/>
      <c r="BE859" s="832"/>
      <c r="BF859" s="832"/>
    </row>
    <row r="860" spans="56:58">
      <c r="BD860" s="832"/>
      <c r="BE860" s="832"/>
      <c r="BF860" s="832"/>
    </row>
    <row r="861" spans="56:58">
      <c r="BD861" s="832"/>
      <c r="BE861" s="832"/>
      <c r="BF861" s="832"/>
    </row>
    <row r="862" spans="56:58">
      <c r="BD862" s="832"/>
      <c r="BE862" s="832"/>
      <c r="BF862" s="832"/>
    </row>
    <row r="863" spans="56:58">
      <c r="BD863" s="832"/>
      <c r="BE863" s="832"/>
      <c r="BF863" s="832"/>
    </row>
    <row r="864" spans="56:58">
      <c r="BD864" s="832"/>
      <c r="BE864" s="832"/>
      <c r="BF864" s="832"/>
    </row>
    <row r="865" spans="56:58">
      <c r="BD865" s="832"/>
      <c r="BE865" s="832"/>
      <c r="BF865" s="832"/>
    </row>
    <row r="866" spans="56:58">
      <c r="BD866" s="832"/>
      <c r="BE866" s="832"/>
      <c r="BF866" s="832"/>
    </row>
    <row r="867" spans="56:58">
      <c r="BD867" s="832"/>
      <c r="BE867" s="832"/>
      <c r="BF867" s="832"/>
    </row>
    <row r="868" spans="56:58">
      <c r="BD868" s="832"/>
      <c r="BE868" s="832"/>
      <c r="BF868" s="832"/>
    </row>
    <row r="869" spans="56:58">
      <c r="BD869" s="832"/>
      <c r="BE869" s="832"/>
      <c r="BF869" s="832"/>
    </row>
    <row r="870" spans="56:58">
      <c r="BD870" s="832"/>
      <c r="BE870" s="832"/>
      <c r="BF870" s="832"/>
    </row>
    <row r="871" spans="56:58">
      <c r="BD871" s="832"/>
      <c r="BE871" s="832"/>
      <c r="BF871" s="832"/>
    </row>
    <row r="872" spans="56:58">
      <c r="BD872" s="832"/>
      <c r="BE872" s="832"/>
      <c r="BF872" s="832"/>
    </row>
    <row r="873" spans="56:58">
      <c r="BD873" s="832"/>
      <c r="BE873" s="832"/>
      <c r="BF873" s="832"/>
    </row>
    <row r="874" spans="56:58">
      <c r="BD874" s="832"/>
      <c r="BE874" s="832"/>
      <c r="BF874" s="832"/>
    </row>
    <row r="875" spans="56:58">
      <c r="BD875" s="832"/>
      <c r="BE875" s="832"/>
      <c r="BF875" s="832"/>
    </row>
    <row r="876" spans="56:58">
      <c r="BD876" s="832"/>
      <c r="BE876" s="832"/>
      <c r="BF876" s="832"/>
    </row>
    <row r="877" spans="56:58">
      <c r="BD877" s="832"/>
      <c r="BE877" s="832"/>
      <c r="BF877" s="832"/>
    </row>
    <row r="878" spans="56:58">
      <c r="BD878" s="832"/>
      <c r="BE878" s="832"/>
      <c r="BF878" s="832"/>
    </row>
    <row r="879" spans="56:58">
      <c r="BD879" s="832"/>
      <c r="BE879" s="832"/>
      <c r="BF879" s="832"/>
    </row>
    <row r="880" spans="56:58">
      <c r="BD880" s="832"/>
      <c r="BE880" s="832"/>
      <c r="BF880" s="832"/>
    </row>
    <row r="881" spans="56:58">
      <c r="BD881" s="832"/>
      <c r="BE881" s="832"/>
      <c r="BF881" s="832"/>
    </row>
    <row r="882" spans="56:58">
      <c r="BD882" s="832"/>
      <c r="BE882" s="832"/>
      <c r="BF882" s="832"/>
    </row>
    <row r="883" spans="56:58">
      <c r="BD883" s="832"/>
      <c r="BE883" s="832"/>
      <c r="BF883" s="832"/>
    </row>
    <row r="884" spans="56:58">
      <c r="BD884" s="832"/>
      <c r="BE884" s="832"/>
      <c r="BF884" s="832"/>
    </row>
    <row r="885" spans="56:58">
      <c r="BD885" s="832"/>
      <c r="BE885" s="832"/>
      <c r="BF885" s="832"/>
    </row>
    <row r="886" spans="56:58">
      <c r="BD886" s="832"/>
      <c r="BE886" s="832"/>
      <c r="BF886" s="832"/>
    </row>
    <row r="887" spans="56:58">
      <c r="BD887" s="832"/>
      <c r="BE887" s="832"/>
      <c r="BF887" s="832"/>
    </row>
    <row r="888" spans="56:58">
      <c r="BD888" s="832"/>
      <c r="BE888" s="832"/>
      <c r="BF888" s="832"/>
    </row>
    <row r="889" spans="56:58">
      <c r="BD889" s="832"/>
      <c r="BE889" s="832"/>
      <c r="BF889" s="832"/>
    </row>
    <row r="890" spans="56:58">
      <c r="BD890" s="832"/>
      <c r="BE890" s="832"/>
      <c r="BF890" s="832"/>
    </row>
    <row r="891" spans="56:58">
      <c r="BD891" s="832"/>
      <c r="BE891" s="832"/>
      <c r="BF891" s="832"/>
    </row>
    <row r="892" spans="56:58">
      <c r="BD892" s="832"/>
      <c r="BE892" s="832"/>
      <c r="BF892" s="832"/>
    </row>
    <row r="893" spans="56:58">
      <c r="BD893" s="832"/>
      <c r="BE893" s="832"/>
      <c r="BF893" s="832"/>
    </row>
    <row r="894" spans="56:58">
      <c r="BD894" s="832"/>
      <c r="BE894" s="832"/>
      <c r="BF894" s="832"/>
    </row>
    <row r="895" spans="56:58">
      <c r="BD895" s="832"/>
      <c r="BE895" s="832"/>
      <c r="BF895" s="832"/>
    </row>
    <row r="896" spans="56:58">
      <c r="BD896" s="832"/>
      <c r="BE896" s="832"/>
      <c r="BF896" s="832"/>
    </row>
    <row r="897" spans="56:58">
      <c r="BD897" s="832"/>
      <c r="BE897" s="832"/>
      <c r="BF897" s="832"/>
    </row>
    <row r="898" spans="56:58">
      <c r="BD898" s="832"/>
      <c r="BE898" s="832"/>
      <c r="BF898" s="832"/>
    </row>
    <row r="899" spans="56:58">
      <c r="BD899" s="832"/>
      <c r="BE899" s="832"/>
      <c r="BF899" s="832"/>
    </row>
    <row r="900" spans="56:58">
      <c r="BD900" s="832"/>
      <c r="BE900" s="832"/>
      <c r="BF900" s="832"/>
    </row>
    <row r="901" spans="56:58">
      <c r="BD901" s="832"/>
      <c r="BE901" s="832"/>
      <c r="BF901" s="832"/>
    </row>
    <row r="902" spans="56:58">
      <c r="BD902" s="832"/>
      <c r="BE902" s="832"/>
      <c r="BF902" s="832"/>
    </row>
    <row r="903" spans="56:58">
      <c r="BD903" s="832"/>
      <c r="BE903" s="832"/>
      <c r="BF903" s="832"/>
    </row>
    <row r="904" spans="56:58">
      <c r="BD904" s="832"/>
      <c r="BE904" s="832"/>
      <c r="BF904" s="832"/>
    </row>
    <row r="905" spans="56:58">
      <c r="BD905" s="832"/>
      <c r="BE905" s="832"/>
      <c r="BF905" s="832"/>
    </row>
    <row r="906" spans="56:58">
      <c r="BD906" s="832"/>
      <c r="BE906" s="832"/>
      <c r="BF906" s="832"/>
    </row>
    <row r="907" spans="56:58">
      <c r="BD907" s="832"/>
      <c r="BE907" s="832"/>
      <c r="BF907" s="832"/>
    </row>
    <row r="908" spans="56:58">
      <c r="BD908" s="832"/>
      <c r="BE908" s="832"/>
      <c r="BF908" s="832"/>
    </row>
    <row r="909" spans="56:58">
      <c r="BD909" s="832"/>
      <c r="BE909" s="832"/>
      <c r="BF909" s="832"/>
    </row>
    <row r="910" spans="56:58">
      <c r="BD910" s="832"/>
      <c r="BE910" s="832"/>
      <c r="BF910" s="832"/>
    </row>
    <row r="911" spans="56:58">
      <c r="BD911" s="832"/>
      <c r="BE911" s="832"/>
      <c r="BF911" s="832"/>
    </row>
    <row r="912" spans="56:58">
      <c r="BD912" s="832"/>
      <c r="BE912" s="832"/>
      <c r="BF912" s="832"/>
    </row>
    <row r="913" spans="56:58">
      <c r="BD913" s="832"/>
      <c r="BE913" s="832"/>
      <c r="BF913" s="832"/>
    </row>
    <row r="914" spans="56:58">
      <c r="BD914" s="832"/>
      <c r="BE914" s="832"/>
      <c r="BF914" s="832"/>
    </row>
    <row r="915" spans="56:58">
      <c r="BD915" s="832"/>
      <c r="BE915" s="832"/>
      <c r="BF915" s="832"/>
    </row>
    <row r="916" spans="56:58">
      <c r="BD916" s="832"/>
      <c r="BE916" s="832"/>
      <c r="BF916" s="832"/>
    </row>
    <row r="917" spans="56:58">
      <c r="BD917" s="832"/>
      <c r="BE917" s="832"/>
      <c r="BF917" s="832"/>
    </row>
    <row r="918" spans="56:58">
      <c r="BD918" s="832"/>
      <c r="BE918" s="832"/>
      <c r="BF918" s="832"/>
    </row>
    <row r="919" spans="56:58">
      <c r="BD919" s="832"/>
      <c r="BE919" s="832"/>
      <c r="BF919" s="832"/>
    </row>
    <row r="920" spans="56:58">
      <c r="BD920" s="832"/>
      <c r="BE920" s="832"/>
      <c r="BF920" s="832"/>
    </row>
    <row r="921" spans="56:58">
      <c r="BD921" s="832"/>
      <c r="BE921" s="832"/>
      <c r="BF921" s="832"/>
    </row>
    <row r="922" spans="56:58">
      <c r="BD922" s="832"/>
      <c r="BE922" s="832"/>
      <c r="BF922" s="832"/>
    </row>
    <row r="923" spans="56:58">
      <c r="BD923" s="832"/>
      <c r="BE923" s="832"/>
      <c r="BF923" s="832"/>
    </row>
    <row r="924" spans="56:58">
      <c r="BD924" s="832"/>
      <c r="BE924" s="832"/>
      <c r="BF924" s="832"/>
    </row>
    <row r="925" spans="56:58">
      <c r="BD925" s="832"/>
      <c r="BE925" s="832"/>
      <c r="BF925" s="832"/>
    </row>
    <row r="926" spans="56:58">
      <c r="BD926" s="832"/>
      <c r="BE926" s="832"/>
      <c r="BF926" s="832"/>
    </row>
    <row r="927" spans="56:58">
      <c r="BD927" s="832"/>
      <c r="BE927" s="832"/>
      <c r="BF927" s="832"/>
    </row>
    <row r="928" spans="56:58">
      <c r="BD928" s="832"/>
      <c r="BE928" s="832"/>
      <c r="BF928" s="832"/>
    </row>
    <row r="929" spans="56:58">
      <c r="BD929" s="832"/>
      <c r="BE929" s="832"/>
      <c r="BF929" s="832"/>
    </row>
    <row r="930" spans="56:58">
      <c r="BD930" s="832"/>
      <c r="BE930" s="832"/>
      <c r="BF930" s="832"/>
    </row>
    <row r="931" spans="56:58">
      <c r="BD931" s="832"/>
      <c r="BE931" s="832"/>
      <c r="BF931" s="832"/>
    </row>
    <row r="932" spans="56:58">
      <c r="BD932" s="832"/>
      <c r="BE932" s="832"/>
      <c r="BF932" s="832"/>
    </row>
    <row r="933" spans="56:58">
      <c r="BD933" s="832"/>
      <c r="BE933" s="832"/>
      <c r="BF933" s="832"/>
    </row>
    <row r="934" spans="56:58">
      <c r="BD934" s="832"/>
      <c r="BE934" s="832"/>
      <c r="BF934" s="832"/>
    </row>
    <row r="935" spans="56:58">
      <c r="BD935" s="832"/>
      <c r="BE935" s="832"/>
      <c r="BF935" s="832"/>
    </row>
    <row r="936" spans="56:58">
      <c r="BD936" s="832"/>
      <c r="BE936" s="832"/>
      <c r="BF936" s="832"/>
    </row>
    <row r="937" spans="56:58">
      <c r="BD937" s="832"/>
      <c r="BE937" s="832"/>
      <c r="BF937" s="832"/>
    </row>
    <row r="938" spans="56:58">
      <c r="BD938" s="832"/>
      <c r="BE938" s="832"/>
      <c r="BF938" s="832"/>
    </row>
    <row r="939" spans="56:58">
      <c r="BD939" s="832"/>
      <c r="BE939" s="832"/>
      <c r="BF939" s="832"/>
    </row>
    <row r="940" spans="56:58">
      <c r="BD940" s="832"/>
      <c r="BE940" s="832"/>
      <c r="BF940" s="832"/>
    </row>
    <row r="941" spans="56:58">
      <c r="BD941" s="832"/>
      <c r="BE941" s="832"/>
      <c r="BF941" s="832"/>
    </row>
    <row r="942" spans="56:58">
      <c r="BD942" s="832"/>
      <c r="BE942" s="832"/>
      <c r="BF942" s="832"/>
    </row>
    <row r="943" spans="56:58">
      <c r="BD943" s="832"/>
      <c r="BE943" s="832"/>
      <c r="BF943" s="832"/>
    </row>
    <row r="944" spans="56:58">
      <c r="BD944" s="832"/>
      <c r="BE944" s="832"/>
      <c r="BF944" s="832"/>
    </row>
    <row r="945" spans="56:58">
      <c r="BD945" s="832"/>
      <c r="BE945" s="832"/>
      <c r="BF945" s="832"/>
    </row>
    <row r="946" spans="56:58">
      <c r="BD946" s="832"/>
      <c r="BE946" s="832"/>
      <c r="BF946" s="832"/>
    </row>
    <row r="947" spans="56:58">
      <c r="BD947" s="832"/>
      <c r="BE947" s="832"/>
      <c r="BF947" s="832"/>
    </row>
    <row r="948" spans="56:58">
      <c r="BD948" s="832"/>
      <c r="BE948" s="832"/>
      <c r="BF948" s="832"/>
    </row>
    <row r="949" spans="56:58">
      <c r="BD949" s="832"/>
      <c r="BE949" s="832"/>
      <c r="BF949" s="832"/>
    </row>
    <row r="950" spans="56:58">
      <c r="BD950" s="832"/>
      <c r="BE950" s="832"/>
      <c r="BF950" s="832"/>
    </row>
    <row r="951" spans="56:58">
      <c r="BD951" s="832"/>
      <c r="BE951" s="832"/>
      <c r="BF951" s="832"/>
    </row>
    <row r="952" spans="56:58">
      <c r="BD952" s="832"/>
      <c r="BE952" s="832"/>
      <c r="BF952" s="832"/>
    </row>
    <row r="953" spans="56:58">
      <c r="BD953" s="832"/>
      <c r="BE953" s="832"/>
      <c r="BF953" s="832"/>
    </row>
    <row r="954" spans="56:58">
      <c r="BD954" s="832"/>
      <c r="BE954" s="832"/>
      <c r="BF954" s="832"/>
    </row>
    <row r="955" spans="56:58">
      <c r="BD955" s="832"/>
      <c r="BE955" s="832"/>
      <c r="BF955" s="832"/>
    </row>
    <row r="956" spans="56:58">
      <c r="BD956" s="832"/>
      <c r="BE956" s="832"/>
      <c r="BF956" s="832"/>
    </row>
    <row r="957" spans="56:58">
      <c r="BD957" s="832"/>
      <c r="BE957" s="832"/>
      <c r="BF957" s="832"/>
    </row>
    <row r="958" spans="56:58">
      <c r="BD958" s="832"/>
      <c r="BE958" s="832"/>
      <c r="BF958" s="832"/>
    </row>
    <row r="959" spans="56:58">
      <c r="BD959" s="832"/>
      <c r="BE959" s="832"/>
      <c r="BF959" s="832"/>
    </row>
    <row r="960" spans="56:58">
      <c r="BD960" s="832"/>
      <c r="BE960" s="832"/>
      <c r="BF960" s="832"/>
    </row>
    <row r="961" spans="56:58">
      <c r="BD961" s="832"/>
      <c r="BE961" s="832"/>
      <c r="BF961" s="832"/>
    </row>
    <row r="962" spans="56:58">
      <c r="BD962" s="832"/>
      <c r="BE962" s="832"/>
      <c r="BF962" s="832"/>
    </row>
    <row r="963" spans="56:58">
      <c r="BD963" s="832"/>
      <c r="BE963" s="832"/>
      <c r="BF963" s="832"/>
    </row>
    <row r="964" spans="56:58">
      <c r="BD964" s="832"/>
      <c r="BE964" s="832"/>
      <c r="BF964" s="832"/>
    </row>
    <row r="965" spans="56:58">
      <c r="BD965" s="832"/>
      <c r="BE965" s="832"/>
      <c r="BF965" s="832"/>
    </row>
    <row r="966" spans="56:58">
      <c r="BD966" s="832"/>
      <c r="BE966" s="832"/>
      <c r="BF966" s="832"/>
    </row>
    <row r="967" spans="56:58">
      <c r="BD967" s="832"/>
      <c r="BE967" s="832"/>
      <c r="BF967" s="832"/>
    </row>
    <row r="968" spans="56:58">
      <c r="BD968" s="832"/>
      <c r="BE968" s="832"/>
      <c r="BF968" s="832"/>
    </row>
    <row r="969" spans="56:58">
      <c r="BD969" s="832"/>
      <c r="BE969" s="832"/>
      <c r="BF969" s="832"/>
    </row>
    <row r="970" spans="56:58">
      <c r="BD970" s="832"/>
      <c r="BE970" s="832"/>
      <c r="BF970" s="832"/>
    </row>
    <row r="971" spans="56:58">
      <c r="BD971" s="832"/>
      <c r="BE971" s="832"/>
      <c r="BF971" s="832"/>
    </row>
    <row r="972" spans="56:58">
      <c r="BD972" s="832"/>
      <c r="BE972" s="832"/>
      <c r="BF972" s="832"/>
    </row>
    <row r="973" spans="56:58">
      <c r="BD973" s="832"/>
      <c r="BE973" s="832"/>
      <c r="BF973" s="832"/>
    </row>
    <row r="974" spans="56:58">
      <c r="BD974" s="832"/>
      <c r="BE974" s="832"/>
      <c r="BF974" s="832"/>
    </row>
    <row r="975" spans="56:58">
      <c r="BD975" s="832"/>
      <c r="BE975" s="832"/>
      <c r="BF975" s="832"/>
    </row>
    <row r="976" spans="56:58">
      <c r="BD976" s="832"/>
      <c r="BE976" s="832"/>
      <c r="BF976" s="832"/>
    </row>
    <row r="977" spans="56:58">
      <c r="BD977" s="832"/>
      <c r="BE977" s="832"/>
      <c r="BF977" s="832"/>
    </row>
    <row r="978" spans="56:58">
      <c r="BD978" s="832"/>
      <c r="BE978" s="832"/>
      <c r="BF978" s="832"/>
    </row>
    <row r="979" spans="56:58">
      <c r="BD979" s="832"/>
      <c r="BE979" s="832"/>
      <c r="BF979" s="832"/>
    </row>
    <row r="980" spans="56:58">
      <c r="BD980" s="832"/>
      <c r="BE980" s="832"/>
      <c r="BF980" s="832"/>
    </row>
    <row r="981" spans="56:58">
      <c r="BD981" s="832"/>
      <c r="BE981" s="832"/>
      <c r="BF981" s="832"/>
    </row>
    <row r="982" spans="56:58">
      <c r="BD982" s="832"/>
      <c r="BE982" s="832"/>
      <c r="BF982" s="832"/>
    </row>
    <row r="983" spans="56:58">
      <c r="BD983" s="832"/>
      <c r="BE983" s="832"/>
      <c r="BF983" s="832"/>
    </row>
    <row r="984" spans="56:58">
      <c r="BD984" s="832"/>
      <c r="BE984" s="832"/>
      <c r="BF984" s="832"/>
    </row>
    <row r="985" spans="56:58">
      <c r="BD985" s="832"/>
      <c r="BE985" s="832"/>
      <c r="BF985" s="832"/>
    </row>
    <row r="986" spans="56:58">
      <c r="BD986" s="832"/>
      <c r="BE986" s="832"/>
      <c r="BF986" s="832"/>
    </row>
    <row r="987" spans="56:58">
      <c r="BD987" s="832"/>
      <c r="BE987" s="832"/>
      <c r="BF987" s="832"/>
    </row>
    <row r="988" spans="56:58">
      <c r="BD988" s="832"/>
      <c r="BE988" s="832"/>
      <c r="BF988" s="832"/>
    </row>
    <row r="989" spans="56:58">
      <c r="BD989" s="832"/>
      <c r="BE989" s="832"/>
      <c r="BF989" s="832"/>
    </row>
    <row r="990" spans="56:58">
      <c r="BD990" s="832"/>
      <c r="BE990" s="832"/>
      <c r="BF990" s="832"/>
    </row>
    <row r="991" spans="56:58">
      <c r="BD991" s="832"/>
      <c r="BE991" s="832"/>
      <c r="BF991" s="832"/>
    </row>
    <row r="992" spans="56:58">
      <c r="BD992" s="832"/>
      <c r="BE992" s="832"/>
      <c r="BF992" s="832"/>
    </row>
    <row r="993" spans="56:58">
      <c r="BD993" s="832"/>
      <c r="BE993" s="832"/>
      <c r="BF993" s="832"/>
    </row>
    <row r="994" spans="56:58">
      <c r="BD994" s="832"/>
      <c r="BE994" s="832"/>
      <c r="BF994" s="832"/>
    </row>
    <row r="995" spans="56:58">
      <c r="BD995" s="832"/>
      <c r="BE995" s="832"/>
      <c r="BF995" s="832"/>
    </row>
    <row r="996" spans="56:58">
      <c r="BD996" s="832"/>
      <c r="BE996" s="832"/>
      <c r="BF996" s="832"/>
    </row>
    <row r="997" spans="56:58">
      <c r="BD997" s="832"/>
      <c r="BE997" s="832"/>
      <c r="BF997" s="832"/>
    </row>
    <row r="998" spans="56:58">
      <c r="BD998" s="832"/>
      <c r="BE998" s="832"/>
      <c r="BF998" s="832"/>
    </row>
    <row r="999" spans="56:58">
      <c r="BD999" s="832"/>
      <c r="BE999" s="832"/>
      <c r="BF999" s="832"/>
    </row>
    <row r="1000" spans="56:58">
      <c r="BD1000" s="832"/>
      <c r="BE1000" s="832"/>
      <c r="BF1000" s="832"/>
    </row>
    <row r="1001" spans="56:58">
      <c r="BD1001" s="832"/>
      <c r="BE1001" s="832"/>
      <c r="BF1001" s="832"/>
    </row>
    <row r="1002" spans="56:58">
      <c r="BD1002" s="832"/>
      <c r="BE1002" s="832"/>
      <c r="BF1002" s="832"/>
    </row>
    <row r="1003" spans="56:58">
      <c r="BD1003" s="832"/>
      <c r="BE1003" s="832"/>
      <c r="BF1003" s="832"/>
    </row>
    <row r="1004" spans="56:58">
      <c r="BD1004" s="832"/>
      <c r="BE1004" s="832"/>
      <c r="BF1004" s="832"/>
    </row>
    <row r="1005" spans="56:58">
      <c r="BD1005" s="832"/>
      <c r="BE1005" s="832"/>
      <c r="BF1005" s="832"/>
    </row>
    <row r="1006" spans="56:58">
      <c r="BD1006" s="832"/>
      <c r="BE1006" s="832"/>
      <c r="BF1006" s="832"/>
    </row>
    <row r="1007" spans="56:58">
      <c r="BD1007" s="832"/>
      <c r="BE1007" s="832"/>
      <c r="BF1007" s="832"/>
    </row>
    <row r="1008" spans="56:58">
      <c r="BD1008" s="832"/>
      <c r="BE1008" s="832"/>
      <c r="BF1008" s="832"/>
    </row>
    <row r="1009" spans="56:58">
      <c r="BD1009" s="832"/>
      <c r="BE1009" s="832"/>
      <c r="BF1009" s="832"/>
    </row>
    <row r="1010" spans="56:58">
      <c r="BD1010" s="832"/>
      <c r="BE1010" s="832"/>
      <c r="BF1010" s="832"/>
    </row>
    <row r="1011" spans="56:58">
      <c r="BD1011" s="832"/>
      <c r="BE1011" s="832"/>
      <c r="BF1011" s="832"/>
    </row>
    <row r="1012" spans="56:58">
      <c r="BD1012" s="832"/>
      <c r="BE1012" s="832"/>
      <c r="BF1012" s="832"/>
    </row>
    <row r="1013" spans="56:58">
      <c r="BD1013" s="832"/>
      <c r="BE1013" s="832"/>
      <c r="BF1013" s="832"/>
    </row>
    <row r="1014" spans="56:58">
      <c r="BD1014" s="832"/>
      <c r="BE1014" s="832"/>
      <c r="BF1014" s="832"/>
    </row>
    <row r="1015" spans="56:58">
      <c r="BD1015" s="832"/>
      <c r="BE1015" s="832"/>
      <c r="BF1015" s="832"/>
    </row>
    <row r="1016" spans="56:58">
      <c r="BD1016" s="832"/>
      <c r="BE1016" s="832"/>
      <c r="BF1016" s="832"/>
    </row>
    <row r="1017" spans="56:58">
      <c r="BD1017" s="832"/>
      <c r="BE1017" s="832"/>
      <c r="BF1017" s="832"/>
    </row>
    <row r="1018" spans="56:58">
      <c r="BD1018" s="832"/>
      <c r="BE1018" s="832"/>
      <c r="BF1018" s="832"/>
    </row>
    <row r="1019" spans="56:58">
      <c r="BD1019" s="832"/>
      <c r="BE1019" s="832"/>
      <c r="BF1019" s="832"/>
    </row>
    <row r="1020" spans="56:58">
      <c r="BD1020" s="832"/>
      <c r="BE1020" s="832"/>
      <c r="BF1020" s="832"/>
    </row>
    <row r="1021" spans="56:58">
      <c r="BD1021" s="832"/>
      <c r="BE1021" s="832"/>
      <c r="BF1021" s="832"/>
    </row>
    <row r="1022" spans="56:58">
      <c r="BD1022" s="832"/>
      <c r="BE1022" s="832"/>
      <c r="BF1022" s="832"/>
    </row>
    <row r="1023" spans="56:58">
      <c r="BD1023" s="832"/>
      <c r="BE1023" s="832"/>
      <c r="BF1023" s="832"/>
    </row>
    <row r="1024" spans="56:58">
      <c r="BD1024" s="832"/>
      <c r="BE1024" s="832"/>
      <c r="BF1024" s="832"/>
    </row>
    <row r="1025" spans="56:58">
      <c r="BD1025" s="832"/>
      <c r="BE1025" s="832"/>
      <c r="BF1025" s="832"/>
    </row>
    <row r="1026" spans="56:58">
      <c r="BD1026" s="832"/>
      <c r="BE1026" s="832"/>
      <c r="BF1026" s="832"/>
    </row>
    <row r="1027" spans="56:58">
      <c r="BD1027" s="832"/>
      <c r="BE1027" s="832"/>
      <c r="BF1027" s="832"/>
    </row>
    <row r="1028" spans="56:58">
      <c r="BD1028" s="832"/>
      <c r="BE1028" s="832"/>
      <c r="BF1028" s="832"/>
    </row>
    <row r="1029" spans="56:58">
      <c r="BD1029" s="832"/>
      <c r="BE1029" s="832"/>
      <c r="BF1029" s="832"/>
    </row>
    <row r="1030" spans="56:58">
      <c r="BD1030" s="832"/>
      <c r="BE1030" s="832"/>
      <c r="BF1030" s="832"/>
    </row>
    <row r="1031" spans="56:58">
      <c r="BD1031" s="832"/>
      <c r="BE1031" s="832"/>
      <c r="BF1031" s="832"/>
    </row>
    <row r="1032" spans="56:58">
      <c r="BD1032" s="832"/>
      <c r="BE1032" s="832"/>
      <c r="BF1032" s="832"/>
    </row>
    <row r="1033" spans="56:58">
      <c r="BD1033" s="832"/>
      <c r="BE1033" s="832"/>
      <c r="BF1033" s="832"/>
    </row>
    <row r="1034" spans="56:58">
      <c r="BD1034" s="832"/>
      <c r="BE1034" s="832"/>
      <c r="BF1034" s="832"/>
    </row>
    <row r="1035" spans="56:58">
      <c r="BD1035" s="832"/>
      <c r="BE1035" s="832"/>
      <c r="BF1035" s="832"/>
    </row>
    <row r="1036" spans="56:58">
      <c r="BD1036" s="832"/>
      <c r="BE1036" s="832"/>
      <c r="BF1036" s="832"/>
    </row>
    <row r="1037" spans="56:58">
      <c r="BD1037" s="832"/>
      <c r="BE1037" s="832"/>
      <c r="BF1037" s="832"/>
    </row>
    <row r="1038" spans="56:58">
      <c r="BD1038" s="832"/>
      <c r="BE1038" s="832"/>
      <c r="BF1038" s="832"/>
    </row>
    <row r="1039" spans="56:58">
      <c r="BD1039" s="832"/>
      <c r="BE1039" s="832"/>
      <c r="BF1039" s="832"/>
    </row>
    <row r="1040" spans="56:58">
      <c r="BD1040" s="832"/>
      <c r="BE1040" s="832"/>
      <c r="BF1040" s="832"/>
    </row>
    <row r="1041" spans="56:58">
      <c r="BD1041" s="832"/>
      <c r="BE1041" s="832"/>
      <c r="BF1041" s="832"/>
    </row>
    <row r="1042" spans="56:58">
      <c r="BD1042" s="832"/>
      <c r="BE1042" s="832"/>
      <c r="BF1042" s="832"/>
    </row>
    <row r="1043" spans="56:58">
      <c r="BD1043" s="832"/>
      <c r="BE1043" s="832"/>
      <c r="BF1043" s="832"/>
    </row>
    <row r="1044" spans="56:58">
      <c r="BD1044" s="832"/>
      <c r="BE1044" s="832"/>
      <c r="BF1044" s="832"/>
    </row>
    <row r="1045" spans="56:58">
      <c r="BD1045" s="832"/>
      <c r="BE1045" s="832"/>
      <c r="BF1045" s="832"/>
    </row>
    <row r="1046" spans="56:58">
      <c r="BD1046" s="832"/>
      <c r="BE1046" s="832"/>
      <c r="BF1046" s="832"/>
    </row>
    <row r="1047" spans="56:58">
      <c r="BD1047" s="832"/>
      <c r="BE1047" s="832"/>
      <c r="BF1047" s="832"/>
    </row>
    <row r="1048" spans="56:58">
      <c r="BD1048" s="832"/>
      <c r="BE1048" s="832"/>
      <c r="BF1048" s="832"/>
    </row>
    <row r="1049" spans="56:58">
      <c r="BD1049" s="832"/>
      <c r="BE1049" s="832"/>
      <c r="BF1049" s="832"/>
    </row>
    <row r="1050" spans="56:58">
      <c r="BD1050" s="832"/>
      <c r="BE1050" s="832"/>
      <c r="BF1050" s="832"/>
    </row>
    <row r="1051" spans="56:58">
      <c r="BD1051" s="832"/>
      <c r="BE1051" s="832"/>
      <c r="BF1051" s="832"/>
    </row>
    <row r="1052" spans="56:58">
      <c r="BD1052" s="832"/>
      <c r="BE1052" s="832"/>
      <c r="BF1052" s="832"/>
    </row>
    <row r="1053" spans="56:58">
      <c r="BD1053" s="832"/>
      <c r="BE1053" s="832"/>
      <c r="BF1053" s="832"/>
    </row>
    <row r="1054" spans="56:58">
      <c r="BD1054" s="832"/>
      <c r="BE1054" s="832"/>
      <c r="BF1054" s="832"/>
    </row>
    <row r="1055" spans="56:58">
      <c r="BD1055" s="832"/>
      <c r="BE1055" s="832"/>
      <c r="BF1055" s="832"/>
    </row>
    <row r="1056" spans="56:58">
      <c r="BD1056" s="832"/>
      <c r="BE1056" s="832"/>
      <c r="BF1056" s="832"/>
    </row>
    <row r="1057" spans="56:58">
      <c r="BD1057" s="832"/>
      <c r="BE1057" s="832"/>
      <c r="BF1057" s="832"/>
    </row>
    <row r="1058" spans="56:58">
      <c r="BD1058" s="832"/>
      <c r="BE1058" s="832"/>
      <c r="BF1058" s="832"/>
    </row>
    <row r="1059" spans="56:58">
      <c r="BD1059" s="832"/>
      <c r="BE1059" s="832"/>
      <c r="BF1059" s="832"/>
    </row>
    <row r="1060" spans="56:58">
      <c r="BD1060" s="832"/>
      <c r="BE1060" s="832"/>
      <c r="BF1060" s="832"/>
    </row>
    <row r="1061" spans="56:58">
      <c r="BD1061" s="832"/>
      <c r="BE1061" s="832"/>
      <c r="BF1061" s="832"/>
    </row>
    <row r="1062" spans="56:58">
      <c r="BD1062" s="832"/>
      <c r="BE1062" s="832"/>
      <c r="BF1062" s="832"/>
    </row>
    <row r="1063" spans="56:58">
      <c r="BD1063" s="832"/>
      <c r="BE1063" s="832"/>
      <c r="BF1063" s="832"/>
    </row>
    <row r="1064" spans="56:58">
      <c r="BD1064" s="832"/>
      <c r="BE1064" s="832"/>
      <c r="BF1064" s="832"/>
    </row>
    <row r="1065" spans="56:58">
      <c r="BD1065" s="832"/>
      <c r="BE1065" s="832"/>
      <c r="BF1065" s="832"/>
    </row>
    <row r="1066" spans="56:58">
      <c r="BD1066" s="832"/>
      <c r="BE1066" s="832"/>
      <c r="BF1066" s="832"/>
    </row>
    <row r="1067" spans="56:58">
      <c r="BD1067" s="832"/>
      <c r="BE1067" s="832"/>
      <c r="BF1067" s="832"/>
    </row>
    <row r="1068" spans="56:58">
      <c r="BD1068" s="832"/>
      <c r="BE1068" s="832"/>
      <c r="BF1068" s="832"/>
    </row>
    <row r="1069" spans="56:58">
      <c r="BD1069" s="832"/>
      <c r="BE1069" s="832"/>
      <c r="BF1069" s="832"/>
    </row>
    <row r="1070" spans="56:58">
      <c r="BD1070" s="832"/>
      <c r="BE1070" s="832"/>
      <c r="BF1070" s="832"/>
    </row>
    <row r="1071" spans="56:58">
      <c r="BD1071" s="832"/>
      <c r="BE1071" s="832"/>
      <c r="BF1071" s="832"/>
    </row>
    <row r="1072" spans="56:58">
      <c r="BD1072" s="832"/>
      <c r="BE1072" s="832"/>
      <c r="BF1072" s="832"/>
    </row>
    <row r="1073" spans="56:58">
      <c r="BD1073" s="832"/>
      <c r="BE1073" s="832"/>
      <c r="BF1073" s="832"/>
    </row>
    <row r="1074" spans="56:58">
      <c r="BD1074" s="832"/>
      <c r="BE1074" s="832"/>
      <c r="BF1074" s="832"/>
    </row>
    <row r="1075" spans="56:58">
      <c r="BD1075" s="832"/>
      <c r="BE1075" s="832"/>
      <c r="BF1075" s="832"/>
    </row>
    <row r="1076" spans="56:58">
      <c r="BD1076" s="832"/>
      <c r="BE1076" s="832"/>
      <c r="BF1076" s="832"/>
    </row>
    <row r="1077" spans="56:58">
      <c r="BD1077" s="832"/>
      <c r="BE1077" s="832"/>
      <c r="BF1077" s="832"/>
    </row>
    <row r="1078" spans="56:58">
      <c r="BD1078" s="832"/>
      <c r="BE1078" s="832"/>
      <c r="BF1078" s="832"/>
    </row>
    <row r="1079" spans="56:58">
      <c r="BD1079" s="832"/>
      <c r="BE1079" s="832"/>
      <c r="BF1079" s="832"/>
    </row>
    <row r="1080" spans="56:58">
      <c r="BD1080" s="832"/>
      <c r="BE1080" s="832"/>
      <c r="BF1080" s="832"/>
    </row>
    <row r="1081" spans="56:58">
      <c r="BD1081" s="832"/>
      <c r="BE1081" s="832"/>
      <c r="BF1081" s="832"/>
    </row>
    <row r="1082" spans="56:58">
      <c r="BD1082" s="832"/>
      <c r="BE1082" s="832"/>
      <c r="BF1082" s="832"/>
    </row>
    <row r="1083" spans="56:58">
      <c r="BD1083" s="832"/>
      <c r="BE1083" s="832"/>
      <c r="BF1083" s="832"/>
    </row>
    <row r="1084" spans="56:58">
      <c r="BD1084" s="832"/>
      <c r="BE1084" s="832"/>
      <c r="BF1084" s="832"/>
    </row>
    <row r="1085" spans="56:58">
      <c r="BD1085" s="832"/>
      <c r="BE1085" s="832"/>
      <c r="BF1085" s="832"/>
    </row>
    <row r="1086" spans="56:58">
      <c r="BD1086" s="832"/>
      <c r="BE1086" s="832"/>
      <c r="BF1086" s="832"/>
    </row>
    <row r="1087" spans="56:58">
      <c r="BD1087" s="832"/>
      <c r="BE1087" s="832"/>
      <c r="BF1087" s="832"/>
    </row>
    <row r="1088" spans="56:58">
      <c r="BD1088" s="832"/>
      <c r="BE1088" s="832"/>
      <c r="BF1088" s="832"/>
    </row>
    <row r="1089" spans="56:58">
      <c r="BD1089" s="832"/>
      <c r="BE1089" s="832"/>
      <c r="BF1089" s="832"/>
    </row>
    <row r="1090" spans="56:58">
      <c r="BD1090" s="832"/>
      <c r="BE1090" s="832"/>
      <c r="BF1090" s="832"/>
    </row>
    <row r="1091" spans="56:58">
      <c r="BD1091" s="832"/>
      <c r="BE1091" s="832"/>
      <c r="BF1091" s="832"/>
    </row>
    <row r="1092" spans="56:58">
      <c r="BD1092" s="832"/>
      <c r="BE1092" s="832"/>
      <c r="BF1092" s="832"/>
    </row>
    <row r="1093" spans="56:58">
      <c r="BD1093" s="832"/>
      <c r="BE1093" s="832"/>
      <c r="BF1093" s="832"/>
    </row>
    <row r="1094" spans="56:58">
      <c r="BD1094" s="832"/>
      <c r="BE1094" s="832"/>
      <c r="BF1094" s="832"/>
    </row>
    <row r="1095" spans="56:58">
      <c r="BD1095" s="832"/>
      <c r="BE1095" s="832"/>
      <c r="BF1095" s="832"/>
    </row>
    <row r="1096" spans="56:58">
      <c r="BD1096" s="832"/>
      <c r="BE1096" s="832"/>
      <c r="BF1096" s="832"/>
    </row>
    <row r="1097" spans="56:58">
      <c r="BD1097" s="832"/>
      <c r="BE1097" s="832"/>
      <c r="BF1097" s="832"/>
    </row>
    <row r="1098" spans="56:58">
      <c r="BD1098" s="832"/>
      <c r="BE1098" s="832"/>
      <c r="BF1098" s="832"/>
    </row>
    <row r="1099" spans="56:58">
      <c r="BD1099" s="832"/>
      <c r="BE1099" s="832"/>
      <c r="BF1099" s="832"/>
    </row>
    <row r="1100" spans="56:58">
      <c r="BD1100" s="832"/>
      <c r="BE1100" s="832"/>
      <c r="BF1100" s="832"/>
    </row>
    <row r="1101" spans="56:58">
      <c r="BD1101" s="832"/>
      <c r="BE1101" s="832"/>
      <c r="BF1101" s="832"/>
    </row>
    <row r="1102" spans="56:58">
      <c r="BD1102" s="832"/>
      <c r="BE1102" s="832"/>
      <c r="BF1102" s="832"/>
    </row>
    <row r="1103" spans="56:58">
      <c r="BD1103" s="832"/>
      <c r="BE1103" s="832"/>
      <c r="BF1103" s="832"/>
    </row>
    <row r="1104" spans="56:58">
      <c r="BD1104" s="832"/>
      <c r="BE1104" s="832"/>
      <c r="BF1104" s="832"/>
    </row>
    <row r="1105" spans="56:58">
      <c r="BD1105" s="832"/>
      <c r="BE1105" s="832"/>
      <c r="BF1105" s="832"/>
    </row>
    <row r="1106" spans="56:58">
      <c r="BD1106" s="832"/>
      <c r="BE1106" s="832"/>
      <c r="BF1106" s="832"/>
    </row>
    <row r="1107" spans="56:58">
      <c r="BD1107" s="832"/>
      <c r="BE1107" s="832"/>
      <c r="BF1107" s="832"/>
    </row>
    <row r="1108" spans="56:58">
      <c r="BD1108" s="832"/>
      <c r="BE1108" s="832"/>
      <c r="BF1108" s="832"/>
    </row>
    <row r="1109" spans="56:58">
      <c r="BD1109" s="832"/>
      <c r="BE1109" s="832"/>
      <c r="BF1109" s="832"/>
    </row>
    <row r="1110" spans="56:58">
      <c r="BD1110" s="832"/>
      <c r="BE1110" s="832"/>
      <c r="BF1110" s="832"/>
    </row>
    <row r="1111" spans="56:58">
      <c r="BD1111" s="832"/>
      <c r="BE1111" s="832"/>
      <c r="BF1111" s="832"/>
    </row>
    <row r="1112" spans="56:58">
      <c r="BD1112" s="832"/>
      <c r="BE1112" s="832"/>
      <c r="BF1112" s="832"/>
    </row>
    <row r="1113" spans="56:58">
      <c r="BD1113" s="832"/>
      <c r="BE1113" s="832"/>
      <c r="BF1113" s="832"/>
    </row>
    <row r="1114" spans="56:58">
      <c r="BD1114" s="832"/>
      <c r="BE1114" s="832"/>
      <c r="BF1114" s="832"/>
    </row>
    <row r="1115" spans="56:58">
      <c r="BD1115" s="832"/>
      <c r="BE1115" s="832"/>
      <c r="BF1115" s="832"/>
    </row>
    <row r="1116" spans="56:58">
      <c r="BD1116" s="832"/>
      <c r="BE1116" s="832"/>
      <c r="BF1116" s="832"/>
    </row>
    <row r="1117" spans="56:58">
      <c r="BD1117" s="832"/>
      <c r="BE1117" s="832"/>
      <c r="BF1117" s="832"/>
    </row>
    <row r="1118" spans="56:58">
      <c r="BD1118" s="832"/>
      <c r="BE1118" s="832"/>
      <c r="BF1118" s="832"/>
    </row>
    <row r="1119" spans="56:58">
      <c r="BD1119" s="832"/>
      <c r="BE1119" s="832"/>
      <c r="BF1119" s="832"/>
    </row>
    <row r="1120" spans="56:58">
      <c r="BD1120" s="832"/>
      <c r="BE1120" s="832"/>
      <c r="BF1120" s="832"/>
    </row>
    <row r="1121" spans="56:58">
      <c r="BD1121" s="832"/>
      <c r="BE1121" s="832"/>
      <c r="BF1121" s="832"/>
    </row>
    <row r="1122" spans="56:58">
      <c r="BD1122" s="832"/>
      <c r="BE1122" s="832"/>
      <c r="BF1122" s="832"/>
    </row>
    <row r="1123" spans="56:58">
      <c r="BD1123" s="832"/>
      <c r="BE1123" s="832"/>
      <c r="BF1123" s="832"/>
    </row>
    <row r="1124" spans="56:58">
      <c r="BD1124" s="832"/>
      <c r="BE1124" s="832"/>
      <c r="BF1124" s="832"/>
    </row>
    <row r="1125" spans="56:58">
      <c r="BD1125" s="832"/>
      <c r="BE1125" s="832"/>
      <c r="BF1125" s="832"/>
    </row>
    <row r="1126" spans="56:58">
      <c r="BD1126" s="832"/>
      <c r="BE1126" s="832"/>
      <c r="BF1126" s="832"/>
    </row>
    <row r="1127" spans="56:58">
      <c r="BD1127" s="832"/>
      <c r="BE1127" s="832"/>
      <c r="BF1127" s="832"/>
    </row>
    <row r="1128" spans="56:58">
      <c r="BD1128" s="832"/>
      <c r="BE1128" s="832"/>
      <c r="BF1128" s="832"/>
    </row>
    <row r="1129" spans="56:58">
      <c r="BD1129" s="832"/>
      <c r="BE1129" s="832"/>
      <c r="BF1129" s="832"/>
    </row>
    <row r="1130" spans="56:58">
      <c r="BD1130" s="832"/>
      <c r="BE1130" s="832"/>
      <c r="BF1130" s="832"/>
    </row>
    <row r="1131" spans="56:58">
      <c r="BD1131" s="832"/>
      <c r="BE1131" s="832"/>
      <c r="BF1131" s="832"/>
    </row>
    <row r="1132" spans="56:58">
      <c r="BD1132" s="832"/>
      <c r="BE1132" s="832"/>
      <c r="BF1132" s="832"/>
    </row>
    <row r="1133" spans="56:58">
      <c r="BD1133" s="832"/>
      <c r="BE1133" s="832"/>
      <c r="BF1133" s="832"/>
    </row>
    <row r="1134" spans="56:58">
      <c r="BD1134" s="832"/>
      <c r="BE1134" s="832"/>
      <c r="BF1134" s="832"/>
    </row>
    <row r="1135" spans="56:58">
      <c r="BD1135" s="832"/>
      <c r="BE1135" s="832"/>
      <c r="BF1135" s="832"/>
    </row>
    <row r="1136" spans="56:58">
      <c r="BD1136" s="832"/>
      <c r="BE1136" s="832"/>
      <c r="BF1136" s="832"/>
    </row>
    <row r="1137" spans="56:58">
      <c r="BD1137" s="832"/>
      <c r="BE1137" s="832"/>
      <c r="BF1137" s="832"/>
    </row>
    <row r="1138" spans="56:58">
      <c r="BD1138" s="832"/>
      <c r="BE1138" s="832"/>
      <c r="BF1138" s="832"/>
    </row>
    <row r="1139" spans="56:58">
      <c r="BD1139" s="832"/>
      <c r="BE1139" s="832"/>
      <c r="BF1139" s="832"/>
    </row>
    <row r="1140" spans="56:58">
      <c r="BD1140" s="832"/>
      <c r="BE1140" s="832"/>
      <c r="BF1140" s="832"/>
    </row>
    <row r="1141" spans="56:58">
      <c r="BD1141" s="832"/>
      <c r="BE1141" s="832"/>
      <c r="BF1141" s="832"/>
    </row>
    <row r="1142" spans="56:58">
      <c r="BD1142" s="832"/>
      <c r="BE1142" s="832"/>
      <c r="BF1142" s="832"/>
    </row>
    <row r="1143" spans="56:58">
      <c r="BD1143" s="832"/>
      <c r="BE1143" s="832"/>
      <c r="BF1143" s="832"/>
    </row>
    <row r="1144" spans="56:58">
      <c r="BD1144" s="832"/>
      <c r="BE1144" s="832"/>
      <c r="BF1144" s="832"/>
    </row>
    <row r="1145" spans="56:58">
      <c r="BD1145" s="832"/>
      <c r="BE1145" s="832"/>
      <c r="BF1145" s="832"/>
    </row>
    <row r="1146" spans="56:58">
      <c r="BD1146" s="832"/>
      <c r="BE1146" s="832"/>
      <c r="BF1146" s="832"/>
    </row>
    <row r="1147" spans="56:58">
      <c r="BD1147" s="832"/>
      <c r="BE1147" s="832"/>
      <c r="BF1147" s="832"/>
    </row>
    <row r="1148" spans="56:58">
      <c r="BD1148" s="832"/>
      <c r="BE1148" s="832"/>
      <c r="BF1148" s="832"/>
    </row>
    <row r="1149" spans="56:58">
      <c r="BD1149" s="832"/>
      <c r="BE1149" s="832"/>
      <c r="BF1149" s="832"/>
    </row>
    <row r="1150" spans="56:58">
      <c r="BD1150" s="832"/>
      <c r="BE1150" s="832"/>
      <c r="BF1150" s="832"/>
    </row>
    <row r="1151" spans="56:58">
      <c r="BD1151" s="832"/>
      <c r="BE1151" s="832"/>
      <c r="BF1151" s="832"/>
    </row>
    <row r="1152" spans="56:58">
      <c r="BD1152" s="832"/>
      <c r="BE1152" s="832"/>
      <c r="BF1152" s="832"/>
    </row>
    <row r="1153" spans="56:58">
      <c r="BD1153" s="832"/>
      <c r="BE1153" s="832"/>
      <c r="BF1153" s="832"/>
    </row>
    <row r="1154" spans="56:58">
      <c r="BD1154" s="832"/>
      <c r="BE1154" s="832"/>
      <c r="BF1154" s="832"/>
    </row>
    <row r="1155" spans="56:58">
      <c r="BD1155" s="832"/>
      <c r="BE1155" s="832"/>
      <c r="BF1155" s="832"/>
    </row>
    <row r="1156" spans="56:58">
      <c r="BD1156" s="832"/>
      <c r="BE1156" s="832"/>
      <c r="BF1156" s="832"/>
    </row>
    <row r="1157" spans="56:58">
      <c r="BD1157" s="832"/>
      <c r="BE1157" s="832"/>
      <c r="BF1157" s="832"/>
    </row>
    <row r="1158" spans="56:58">
      <c r="BD1158" s="832"/>
      <c r="BE1158" s="832"/>
      <c r="BF1158" s="832"/>
    </row>
    <row r="1159" spans="56:58">
      <c r="BD1159" s="832"/>
      <c r="BE1159" s="832"/>
      <c r="BF1159" s="832"/>
    </row>
    <row r="1160" spans="56:58">
      <c r="BD1160" s="832"/>
      <c r="BE1160" s="832"/>
      <c r="BF1160" s="832"/>
    </row>
    <row r="1161" spans="56:58">
      <c r="BD1161" s="832"/>
      <c r="BE1161" s="832"/>
      <c r="BF1161" s="832"/>
    </row>
    <row r="1162" spans="56:58">
      <c r="BD1162" s="832"/>
      <c r="BE1162" s="832"/>
      <c r="BF1162" s="832"/>
    </row>
    <row r="1163" spans="56:58">
      <c r="BD1163" s="832"/>
      <c r="BE1163" s="832"/>
      <c r="BF1163" s="832"/>
    </row>
    <row r="1164" spans="56:58">
      <c r="BD1164" s="832"/>
      <c r="BE1164" s="832"/>
      <c r="BF1164" s="832"/>
    </row>
    <row r="1165" spans="56:58">
      <c r="BD1165" s="832"/>
      <c r="BE1165" s="832"/>
      <c r="BF1165" s="832"/>
    </row>
    <row r="1166" spans="56:58">
      <c r="BD1166" s="832"/>
      <c r="BE1166" s="832"/>
      <c r="BF1166" s="832"/>
    </row>
    <row r="1167" spans="56:58">
      <c r="BD1167" s="832"/>
      <c r="BE1167" s="832"/>
      <c r="BF1167" s="832"/>
    </row>
    <row r="1168" spans="56:58">
      <c r="BD1168" s="832"/>
      <c r="BE1168" s="832"/>
      <c r="BF1168" s="832"/>
    </row>
    <row r="1169" spans="56:58">
      <c r="BD1169" s="832"/>
      <c r="BE1169" s="832"/>
      <c r="BF1169" s="832"/>
    </row>
    <row r="1170" spans="56:58">
      <c r="BD1170" s="832"/>
      <c r="BE1170" s="832"/>
      <c r="BF1170" s="832"/>
    </row>
    <row r="1171" spans="56:58">
      <c r="BD1171" s="832"/>
      <c r="BE1171" s="832"/>
      <c r="BF1171" s="832"/>
    </row>
    <row r="1172" spans="56:58">
      <c r="BD1172" s="832"/>
      <c r="BE1172" s="832"/>
      <c r="BF1172" s="832"/>
    </row>
    <row r="1173" spans="56:58">
      <c r="BD1173" s="832"/>
      <c r="BE1173" s="832"/>
      <c r="BF1173" s="832"/>
    </row>
    <row r="1174" spans="56:58">
      <c r="BD1174" s="832"/>
      <c r="BE1174" s="832"/>
      <c r="BF1174" s="832"/>
    </row>
    <row r="1175" spans="56:58">
      <c r="BD1175" s="832"/>
      <c r="BE1175" s="832"/>
      <c r="BF1175" s="832"/>
    </row>
    <row r="1176" spans="56:58">
      <c r="BD1176" s="832"/>
      <c r="BE1176" s="832"/>
      <c r="BF1176" s="832"/>
    </row>
    <row r="1177" spans="56:58">
      <c r="BD1177" s="832"/>
      <c r="BE1177" s="832"/>
      <c r="BF1177" s="832"/>
    </row>
    <row r="1178" spans="56:58">
      <c r="BD1178" s="832"/>
      <c r="BE1178" s="832"/>
      <c r="BF1178" s="832"/>
    </row>
    <row r="1179" spans="56:58">
      <c r="BD1179" s="832"/>
      <c r="BE1179" s="832"/>
      <c r="BF1179" s="832"/>
    </row>
    <row r="1180" spans="56:58">
      <c r="BD1180" s="832"/>
      <c r="BE1180" s="832"/>
      <c r="BF1180" s="832"/>
    </row>
    <row r="1181" spans="56:58">
      <c r="BD1181" s="832"/>
      <c r="BE1181" s="832"/>
      <c r="BF1181" s="832"/>
    </row>
    <row r="1182" spans="56:58">
      <c r="BD1182" s="832"/>
      <c r="BE1182" s="832"/>
      <c r="BF1182" s="832"/>
    </row>
    <row r="1183" spans="56:58">
      <c r="BD1183" s="832"/>
      <c r="BE1183" s="832"/>
      <c r="BF1183" s="832"/>
    </row>
    <row r="1184" spans="56:58">
      <c r="BD1184" s="832"/>
      <c r="BE1184" s="832"/>
      <c r="BF1184" s="832"/>
    </row>
    <row r="1185" spans="56:58">
      <c r="BD1185" s="832"/>
      <c r="BE1185" s="832"/>
      <c r="BF1185" s="832"/>
    </row>
    <row r="1186" spans="56:58">
      <c r="BD1186" s="832"/>
      <c r="BE1186" s="832"/>
      <c r="BF1186" s="832"/>
    </row>
    <row r="1187" spans="56:58">
      <c r="BD1187" s="832"/>
      <c r="BE1187" s="832"/>
      <c r="BF1187" s="832"/>
    </row>
    <row r="1188" spans="56:58">
      <c r="BD1188" s="832"/>
      <c r="BE1188" s="832"/>
      <c r="BF1188" s="832"/>
    </row>
    <row r="1189" spans="56:58">
      <c r="BD1189" s="832"/>
      <c r="BE1189" s="832"/>
      <c r="BF1189" s="832"/>
    </row>
    <row r="1190" spans="56:58">
      <c r="BD1190" s="832"/>
      <c r="BE1190" s="832"/>
      <c r="BF1190" s="832"/>
    </row>
    <row r="1191" spans="56:58">
      <c r="BD1191" s="832"/>
      <c r="BE1191" s="832"/>
      <c r="BF1191" s="832"/>
    </row>
    <row r="1192" spans="56:58">
      <c r="BD1192" s="832"/>
      <c r="BE1192" s="832"/>
      <c r="BF1192" s="832"/>
    </row>
    <row r="1193" spans="56:58">
      <c r="BD1193" s="832"/>
      <c r="BE1193" s="832"/>
      <c r="BF1193" s="832"/>
    </row>
    <row r="1194" spans="56:58">
      <c r="BD1194" s="832"/>
      <c r="BE1194" s="832"/>
      <c r="BF1194" s="832"/>
    </row>
    <row r="1195" spans="56:58">
      <c r="BD1195" s="832"/>
      <c r="BE1195" s="832"/>
      <c r="BF1195" s="832"/>
    </row>
    <row r="1196" spans="56:58">
      <c r="BD1196" s="832"/>
      <c r="BE1196" s="832"/>
      <c r="BF1196" s="832"/>
    </row>
    <row r="1197" spans="56:58">
      <c r="BD1197" s="832"/>
      <c r="BE1197" s="832"/>
      <c r="BF1197" s="832"/>
    </row>
    <row r="1198" spans="56:58">
      <c r="BD1198" s="832"/>
      <c r="BE1198" s="832"/>
      <c r="BF1198" s="832"/>
    </row>
    <row r="1199" spans="56:58">
      <c r="BD1199" s="832"/>
      <c r="BE1199" s="832"/>
      <c r="BF1199" s="832"/>
    </row>
    <row r="1200" spans="56:58">
      <c r="BD1200" s="832"/>
      <c r="BE1200" s="832"/>
      <c r="BF1200" s="832"/>
    </row>
    <row r="1201" spans="56:58">
      <c r="BD1201" s="832"/>
      <c r="BE1201" s="832"/>
      <c r="BF1201" s="832"/>
    </row>
    <row r="1202" spans="56:58">
      <c r="BD1202" s="832"/>
      <c r="BE1202" s="832"/>
      <c r="BF1202" s="832"/>
    </row>
    <row r="1203" spans="56:58">
      <c r="BD1203" s="832"/>
      <c r="BE1203" s="832"/>
      <c r="BF1203" s="832"/>
    </row>
    <row r="1204" spans="56:58">
      <c r="BD1204" s="832"/>
      <c r="BE1204" s="832"/>
      <c r="BF1204" s="832"/>
    </row>
    <row r="1205" spans="56:58">
      <c r="BD1205" s="832"/>
      <c r="BE1205" s="832"/>
      <c r="BF1205" s="832"/>
    </row>
    <row r="1206" spans="56:58">
      <c r="BD1206" s="832"/>
      <c r="BE1206" s="832"/>
      <c r="BF1206" s="832"/>
    </row>
    <row r="1207" spans="56:58">
      <c r="BD1207" s="832"/>
      <c r="BE1207" s="832"/>
      <c r="BF1207" s="832"/>
    </row>
    <row r="1208" spans="56:58">
      <c r="BD1208" s="832"/>
      <c r="BE1208" s="832"/>
      <c r="BF1208" s="832"/>
    </row>
    <row r="1209" spans="56:58">
      <c r="BD1209" s="832"/>
      <c r="BE1209" s="832"/>
      <c r="BF1209" s="832"/>
    </row>
    <row r="1210" spans="56:58">
      <c r="BD1210" s="832"/>
      <c r="BE1210" s="832"/>
      <c r="BF1210" s="832"/>
    </row>
    <row r="1211" spans="56:58">
      <c r="BD1211" s="832"/>
      <c r="BE1211" s="832"/>
      <c r="BF1211" s="832"/>
    </row>
    <row r="1212" spans="56:58">
      <c r="BD1212" s="832"/>
      <c r="BE1212" s="832"/>
      <c r="BF1212" s="832"/>
    </row>
    <row r="1213" spans="56:58">
      <c r="BD1213" s="832"/>
      <c r="BE1213" s="832"/>
      <c r="BF1213" s="832"/>
    </row>
    <row r="1214" spans="56:58">
      <c r="BD1214" s="832"/>
      <c r="BE1214" s="832"/>
      <c r="BF1214" s="832"/>
    </row>
    <row r="1215" spans="56:58">
      <c r="BD1215" s="832"/>
      <c r="BE1215" s="832"/>
      <c r="BF1215" s="832"/>
    </row>
    <row r="1216" spans="56:58">
      <c r="BD1216" s="832"/>
      <c r="BE1216" s="832"/>
      <c r="BF1216" s="832"/>
    </row>
    <row r="1217" spans="56:58">
      <c r="BD1217" s="832"/>
      <c r="BE1217" s="832"/>
      <c r="BF1217" s="832"/>
    </row>
    <row r="1218" spans="56:58">
      <c r="BD1218" s="832"/>
      <c r="BE1218" s="832"/>
      <c r="BF1218" s="832"/>
    </row>
    <row r="1219" spans="56:58">
      <c r="BD1219" s="832"/>
      <c r="BE1219" s="832"/>
      <c r="BF1219" s="832"/>
    </row>
    <row r="1220" spans="56:58">
      <c r="BD1220" s="832"/>
      <c r="BE1220" s="832"/>
      <c r="BF1220" s="832"/>
    </row>
    <row r="1221" spans="56:58">
      <c r="BD1221" s="832"/>
      <c r="BE1221" s="832"/>
      <c r="BF1221" s="832"/>
    </row>
    <row r="1222" spans="56:58">
      <c r="BD1222" s="832"/>
      <c r="BE1222" s="832"/>
      <c r="BF1222" s="832"/>
    </row>
    <row r="1223" spans="56:58">
      <c r="BD1223" s="832"/>
      <c r="BE1223" s="832"/>
      <c r="BF1223" s="832"/>
    </row>
    <row r="1224" spans="56:58">
      <c r="BD1224" s="832"/>
      <c r="BE1224" s="832"/>
      <c r="BF1224" s="832"/>
    </row>
    <row r="1225" spans="56:58">
      <c r="BD1225" s="832"/>
      <c r="BE1225" s="832"/>
      <c r="BF1225" s="832"/>
    </row>
    <row r="1226" spans="56:58">
      <c r="BD1226" s="832"/>
      <c r="BE1226" s="832"/>
      <c r="BF1226" s="832"/>
    </row>
    <row r="1227" spans="56:58">
      <c r="BD1227" s="832"/>
      <c r="BE1227" s="832"/>
      <c r="BF1227" s="832"/>
    </row>
    <row r="1228" spans="56:58">
      <c r="BD1228" s="832"/>
      <c r="BE1228" s="832"/>
      <c r="BF1228" s="832"/>
    </row>
    <row r="1229" spans="56:58">
      <c r="BD1229" s="832"/>
      <c r="BE1229" s="832"/>
      <c r="BF1229" s="832"/>
    </row>
    <row r="1230" spans="56:58">
      <c r="BD1230" s="832"/>
      <c r="BE1230" s="832"/>
      <c r="BF1230" s="832"/>
    </row>
    <row r="1231" spans="56:58">
      <c r="BD1231" s="832"/>
      <c r="BE1231" s="832"/>
      <c r="BF1231" s="832"/>
    </row>
    <row r="1232" spans="56:58">
      <c r="BD1232" s="832"/>
      <c r="BE1232" s="832"/>
      <c r="BF1232" s="832"/>
    </row>
    <row r="1233" spans="56:58">
      <c r="BD1233" s="832"/>
      <c r="BE1233" s="832"/>
      <c r="BF1233" s="832"/>
    </row>
    <row r="1234" spans="56:58">
      <c r="BD1234" s="832"/>
      <c r="BE1234" s="832"/>
      <c r="BF1234" s="832"/>
    </row>
    <row r="1235" spans="56:58">
      <c r="BD1235" s="832"/>
      <c r="BE1235" s="832"/>
      <c r="BF1235" s="832"/>
    </row>
    <row r="1236" spans="56:58">
      <c r="BD1236" s="832"/>
      <c r="BE1236" s="832"/>
      <c r="BF1236" s="832"/>
    </row>
    <row r="1237" spans="56:58">
      <c r="BD1237" s="832"/>
      <c r="BE1237" s="832"/>
      <c r="BF1237" s="832"/>
    </row>
    <row r="1238" spans="56:58">
      <c r="BD1238" s="832"/>
      <c r="BE1238" s="832"/>
      <c r="BF1238" s="832"/>
    </row>
    <row r="1239" spans="56:58">
      <c r="BD1239" s="832"/>
      <c r="BE1239" s="832"/>
      <c r="BF1239" s="832"/>
    </row>
    <row r="1240" spans="56:58">
      <c r="BD1240" s="832"/>
      <c r="BE1240" s="832"/>
      <c r="BF1240" s="832"/>
    </row>
    <row r="1241" spans="56:58">
      <c r="BD1241" s="832"/>
      <c r="BE1241" s="832"/>
      <c r="BF1241" s="832"/>
    </row>
    <row r="1242" spans="56:58">
      <c r="BD1242" s="832"/>
      <c r="BE1242" s="832"/>
      <c r="BF1242" s="832"/>
    </row>
    <row r="1243" spans="56:58">
      <c r="BD1243" s="832"/>
      <c r="BE1243" s="832"/>
      <c r="BF1243" s="832"/>
    </row>
    <row r="1244" spans="56:58">
      <c r="BD1244" s="832"/>
      <c r="BE1244" s="832"/>
      <c r="BF1244" s="832"/>
    </row>
    <row r="1245" spans="56:58">
      <c r="BD1245" s="832"/>
      <c r="BE1245" s="832"/>
      <c r="BF1245" s="832"/>
    </row>
    <row r="1246" spans="56:58">
      <c r="BD1246" s="832"/>
      <c r="BE1246" s="832"/>
      <c r="BF1246" s="832"/>
    </row>
    <row r="1247" spans="56:58">
      <c r="BD1247" s="832"/>
      <c r="BE1247" s="832"/>
      <c r="BF1247" s="832"/>
    </row>
    <row r="1248" spans="56:58">
      <c r="BD1248" s="832"/>
      <c r="BE1248" s="832"/>
      <c r="BF1248" s="832"/>
    </row>
    <row r="1249" spans="56:58">
      <c r="BD1249" s="832"/>
      <c r="BE1249" s="832"/>
      <c r="BF1249" s="832"/>
    </row>
    <row r="1250" spans="56:58">
      <c r="BD1250" s="832"/>
      <c r="BE1250" s="832"/>
      <c r="BF1250" s="832"/>
    </row>
    <row r="1251" spans="56:58">
      <c r="BD1251" s="832"/>
      <c r="BE1251" s="832"/>
      <c r="BF1251" s="832"/>
    </row>
    <row r="1252" spans="56:58">
      <c r="BD1252" s="832"/>
      <c r="BE1252" s="832"/>
      <c r="BF1252" s="832"/>
    </row>
    <row r="1253" spans="56:58">
      <c r="BD1253" s="832"/>
      <c r="BE1253" s="832"/>
      <c r="BF1253" s="832"/>
    </row>
    <row r="1254" spans="56:58">
      <c r="BD1254" s="832"/>
      <c r="BE1254" s="832"/>
      <c r="BF1254" s="832"/>
    </row>
    <row r="1255" spans="56:58">
      <c r="BD1255" s="832"/>
      <c r="BE1255" s="832"/>
      <c r="BF1255" s="832"/>
    </row>
    <row r="1256" spans="56:58">
      <c r="BD1256" s="832"/>
      <c r="BE1256" s="832"/>
      <c r="BF1256" s="832"/>
    </row>
    <row r="1257" spans="56:58">
      <c r="BD1257" s="832"/>
      <c r="BE1257" s="832"/>
      <c r="BF1257" s="832"/>
    </row>
    <row r="1258" spans="56:58">
      <c r="BD1258" s="832"/>
      <c r="BE1258" s="832"/>
      <c r="BF1258" s="832"/>
    </row>
    <row r="1259" spans="56:58">
      <c r="BD1259" s="832"/>
      <c r="BE1259" s="832"/>
      <c r="BF1259" s="832"/>
    </row>
    <row r="1260" spans="56:58">
      <c r="BD1260" s="832"/>
      <c r="BE1260" s="832"/>
      <c r="BF1260" s="832"/>
    </row>
    <row r="1261" spans="56:58">
      <c r="BD1261" s="832"/>
      <c r="BE1261" s="832"/>
      <c r="BF1261" s="832"/>
    </row>
    <row r="1262" spans="56:58">
      <c r="BD1262" s="832"/>
      <c r="BE1262" s="832"/>
      <c r="BF1262" s="832"/>
    </row>
    <row r="1263" spans="56:58">
      <c r="BD1263" s="832"/>
      <c r="BE1263" s="832"/>
      <c r="BF1263" s="832"/>
    </row>
    <row r="1264" spans="56:58">
      <c r="BD1264" s="832"/>
      <c r="BE1264" s="832"/>
      <c r="BF1264" s="832"/>
    </row>
    <row r="1265" spans="56:58">
      <c r="BD1265" s="832"/>
      <c r="BE1265" s="832"/>
      <c r="BF1265" s="832"/>
    </row>
    <row r="1266" spans="56:58">
      <c r="BD1266" s="832"/>
      <c r="BE1266" s="832"/>
      <c r="BF1266" s="832"/>
    </row>
    <row r="1267" spans="56:58">
      <c r="BD1267" s="832"/>
      <c r="BE1267" s="832"/>
      <c r="BF1267" s="832"/>
    </row>
    <row r="1268" spans="56:58">
      <c r="BD1268" s="832"/>
      <c r="BE1268" s="832"/>
      <c r="BF1268" s="832"/>
    </row>
    <row r="1269" spans="56:58">
      <c r="BD1269" s="832"/>
      <c r="BE1269" s="832"/>
      <c r="BF1269" s="832"/>
    </row>
    <row r="1270" spans="56:58">
      <c r="BD1270" s="832"/>
      <c r="BE1270" s="832"/>
      <c r="BF1270" s="832"/>
    </row>
    <row r="1271" spans="56:58">
      <c r="BD1271" s="832"/>
      <c r="BE1271" s="832"/>
      <c r="BF1271" s="832"/>
    </row>
    <row r="1272" spans="56:58">
      <c r="BD1272" s="832"/>
      <c r="BE1272" s="832"/>
      <c r="BF1272" s="832"/>
    </row>
    <row r="1273" spans="56:58">
      <c r="BD1273" s="832"/>
      <c r="BE1273" s="832"/>
      <c r="BF1273" s="832"/>
    </row>
    <row r="1274" spans="56:58">
      <c r="BD1274" s="832"/>
      <c r="BE1274" s="832"/>
      <c r="BF1274" s="832"/>
    </row>
    <row r="1275" spans="56:58">
      <c r="BD1275" s="832"/>
      <c r="BE1275" s="832"/>
      <c r="BF1275" s="832"/>
    </row>
    <row r="1276" spans="56:58">
      <c r="BD1276" s="832"/>
      <c r="BE1276" s="832"/>
      <c r="BF1276" s="832"/>
    </row>
    <row r="1277" spans="56:58">
      <c r="BD1277" s="832"/>
      <c r="BE1277" s="832"/>
      <c r="BF1277" s="832"/>
    </row>
    <row r="1278" spans="56:58">
      <c r="BD1278" s="832"/>
      <c r="BE1278" s="832"/>
      <c r="BF1278" s="832"/>
    </row>
    <row r="1279" spans="56:58">
      <c r="BD1279" s="832"/>
      <c r="BE1279" s="832"/>
      <c r="BF1279" s="832"/>
    </row>
    <row r="1280" spans="56:58">
      <c r="BD1280" s="832"/>
      <c r="BE1280" s="832"/>
      <c r="BF1280" s="832"/>
    </row>
    <row r="1281" spans="56:58">
      <c r="BD1281" s="832"/>
      <c r="BE1281" s="832"/>
      <c r="BF1281" s="832"/>
    </row>
    <row r="1282" spans="56:58">
      <c r="BD1282" s="832"/>
      <c r="BE1282" s="832"/>
      <c r="BF1282" s="832"/>
    </row>
    <row r="1283" spans="56:58">
      <c r="BD1283" s="832"/>
      <c r="BE1283" s="832"/>
      <c r="BF1283" s="832"/>
    </row>
    <row r="1284" spans="56:58">
      <c r="BD1284" s="832"/>
      <c r="BE1284" s="832"/>
      <c r="BF1284" s="832"/>
    </row>
    <row r="1285" spans="56:58">
      <c r="BD1285" s="832"/>
      <c r="BE1285" s="832"/>
      <c r="BF1285" s="832"/>
    </row>
    <row r="1286" spans="56:58">
      <c r="BD1286" s="832"/>
      <c r="BE1286" s="832"/>
      <c r="BF1286" s="832"/>
    </row>
    <row r="1287" spans="56:58">
      <c r="BD1287" s="832"/>
      <c r="BE1287" s="832"/>
      <c r="BF1287" s="832"/>
    </row>
    <row r="1288" spans="56:58">
      <c r="BD1288" s="832"/>
      <c r="BE1288" s="832"/>
      <c r="BF1288" s="832"/>
    </row>
    <row r="1289" spans="56:58">
      <c r="BD1289" s="832"/>
      <c r="BE1289" s="832"/>
      <c r="BF1289" s="832"/>
    </row>
    <row r="1290" spans="56:58">
      <c r="BD1290" s="832"/>
      <c r="BE1290" s="832"/>
      <c r="BF1290" s="832"/>
    </row>
    <row r="1291" spans="56:58">
      <c r="BD1291" s="832"/>
      <c r="BE1291" s="832"/>
      <c r="BF1291" s="832"/>
    </row>
    <row r="1292" spans="56:58">
      <c r="BD1292" s="832"/>
      <c r="BE1292" s="832"/>
      <c r="BF1292" s="832"/>
    </row>
    <row r="1293" spans="56:58">
      <c r="BD1293" s="832"/>
      <c r="BE1293" s="832"/>
      <c r="BF1293" s="832"/>
    </row>
    <row r="1294" spans="56:58">
      <c r="BD1294" s="832"/>
      <c r="BE1294" s="832"/>
      <c r="BF1294" s="832"/>
    </row>
    <row r="1295" spans="56:58">
      <c r="BD1295" s="832"/>
      <c r="BE1295" s="832"/>
      <c r="BF1295" s="832"/>
    </row>
    <row r="1296" spans="56:58">
      <c r="BD1296" s="832"/>
      <c r="BE1296" s="832"/>
      <c r="BF1296" s="832"/>
    </row>
    <row r="1297" spans="56:58">
      <c r="BD1297" s="832"/>
      <c r="BE1297" s="832"/>
      <c r="BF1297" s="832"/>
    </row>
    <row r="1298" spans="56:58">
      <c r="BD1298" s="832"/>
      <c r="BE1298" s="832"/>
      <c r="BF1298" s="832"/>
    </row>
    <row r="1299" spans="56:58">
      <c r="BD1299" s="832"/>
      <c r="BE1299" s="832"/>
      <c r="BF1299" s="832"/>
    </row>
    <row r="1300" spans="56:58">
      <c r="BD1300" s="832"/>
      <c r="BE1300" s="832"/>
      <c r="BF1300" s="832"/>
    </row>
    <row r="1301" spans="56:58">
      <c r="BD1301" s="832"/>
      <c r="BE1301" s="832"/>
      <c r="BF1301" s="832"/>
    </row>
    <row r="1302" spans="56:58">
      <c r="BD1302" s="832"/>
      <c r="BE1302" s="832"/>
      <c r="BF1302" s="832"/>
    </row>
    <row r="1303" spans="56:58">
      <c r="BD1303" s="832"/>
      <c r="BE1303" s="832"/>
      <c r="BF1303" s="832"/>
    </row>
    <row r="1304" spans="56:58">
      <c r="BD1304" s="832"/>
      <c r="BE1304" s="832"/>
      <c r="BF1304" s="832"/>
    </row>
    <row r="1305" spans="56:58">
      <c r="BD1305" s="832"/>
      <c r="BE1305" s="832"/>
      <c r="BF1305" s="832"/>
    </row>
    <row r="1306" spans="56:58">
      <c r="BD1306" s="832"/>
      <c r="BE1306" s="832"/>
      <c r="BF1306" s="832"/>
    </row>
    <row r="1307" spans="56:58">
      <c r="BD1307" s="832"/>
      <c r="BE1307" s="832"/>
      <c r="BF1307" s="832"/>
    </row>
    <row r="1308" spans="56:58">
      <c r="BD1308" s="832"/>
      <c r="BE1308" s="832"/>
      <c r="BF1308" s="832"/>
    </row>
    <row r="1309" spans="56:58">
      <c r="BD1309" s="832"/>
      <c r="BE1309" s="832"/>
      <c r="BF1309" s="832"/>
    </row>
    <row r="1310" spans="56:58">
      <c r="BD1310" s="832"/>
      <c r="BE1310" s="832"/>
      <c r="BF1310" s="832"/>
    </row>
    <row r="1311" spans="56:58">
      <c r="BD1311" s="832"/>
      <c r="BE1311" s="832"/>
      <c r="BF1311" s="832"/>
    </row>
    <row r="1312" spans="56:58">
      <c r="BD1312" s="832"/>
      <c r="BE1312" s="832"/>
      <c r="BF1312" s="832"/>
    </row>
    <row r="1313" spans="56:58">
      <c r="BD1313" s="832"/>
      <c r="BE1313" s="832"/>
      <c r="BF1313" s="832"/>
    </row>
    <row r="1314" spans="56:58">
      <c r="BD1314" s="832"/>
      <c r="BE1314" s="832"/>
      <c r="BF1314" s="832"/>
    </row>
    <row r="1315" spans="56:58">
      <c r="BD1315" s="832"/>
      <c r="BE1315" s="832"/>
      <c r="BF1315" s="832"/>
    </row>
    <row r="1316" spans="56:58">
      <c r="BD1316" s="832"/>
      <c r="BE1316" s="832"/>
      <c r="BF1316" s="832"/>
    </row>
    <row r="1317" spans="56:58">
      <c r="BD1317" s="832"/>
      <c r="BE1317" s="832"/>
      <c r="BF1317" s="832"/>
    </row>
    <row r="1318" spans="56:58">
      <c r="BD1318" s="832"/>
      <c r="BE1318" s="832"/>
      <c r="BF1318" s="832"/>
    </row>
    <row r="1319" spans="56:58">
      <c r="BD1319" s="832"/>
      <c r="BE1319" s="832"/>
      <c r="BF1319" s="832"/>
    </row>
    <row r="1320" spans="56:58">
      <c r="BD1320" s="832"/>
      <c r="BE1320" s="832"/>
      <c r="BF1320" s="832"/>
    </row>
    <row r="1321" spans="56:58">
      <c r="BD1321" s="832"/>
      <c r="BE1321" s="832"/>
      <c r="BF1321" s="832"/>
    </row>
    <row r="1322" spans="56:58">
      <c r="BD1322" s="832"/>
      <c r="BE1322" s="832"/>
      <c r="BF1322" s="832"/>
    </row>
    <row r="1323" spans="56:58">
      <c r="BD1323" s="832"/>
      <c r="BE1323" s="832"/>
      <c r="BF1323" s="832"/>
    </row>
    <row r="1324" spans="56:58">
      <c r="BD1324" s="832"/>
      <c r="BE1324" s="832"/>
      <c r="BF1324" s="832"/>
    </row>
    <row r="1325" spans="56:58">
      <c r="BD1325" s="832"/>
      <c r="BE1325" s="832"/>
      <c r="BF1325" s="832"/>
    </row>
    <row r="1326" spans="56:58">
      <c r="BD1326" s="832"/>
      <c r="BE1326" s="832"/>
      <c r="BF1326" s="832"/>
    </row>
    <row r="1327" spans="56:58">
      <c r="BD1327" s="832"/>
      <c r="BE1327" s="832"/>
      <c r="BF1327" s="832"/>
    </row>
    <row r="1328" spans="56:58">
      <c r="BD1328" s="832"/>
      <c r="BE1328" s="832"/>
      <c r="BF1328" s="832"/>
    </row>
    <row r="1329" spans="56:58">
      <c r="BD1329" s="832"/>
      <c r="BE1329" s="832"/>
      <c r="BF1329" s="832"/>
    </row>
    <row r="1330" spans="56:58">
      <c r="BD1330" s="832"/>
      <c r="BE1330" s="832"/>
      <c r="BF1330" s="832"/>
    </row>
    <row r="1331" spans="56:58">
      <c r="BD1331" s="832"/>
      <c r="BE1331" s="832"/>
      <c r="BF1331" s="832"/>
    </row>
    <row r="1332" spans="56:58">
      <c r="BD1332" s="832"/>
      <c r="BE1332" s="832"/>
      <c r="BF1332" s="832"/>
    </row>
    <row r="1333" spans="56:58">
      <c r="BD1333" s="832"/>
      <c r="BE1333" s="832"/>
      <c r="BF1333" s="832"/>
    </row>
    <row r="1334" spans="56:58">
      <c r="BD1334" s="832"/>
      <c r="BE1334" s="832"/>
      <c r="BF1334" s="832"/>
    </row>
    <row r="1335" spans="56:58">
      <c r="BD1335" s="832"/>
      <c r="BE1335" s="832"/>
      <c r="BF1335" s="832"/>
    </row>
    <row r="1336" spans="56:58">
      <c r="BD1336" s="832"/>
      <c r="BE1336" s="832"/>
      <c r="BF1336" s="832"/>
    </row>
    <row r="1337" spans="56:58">
      <c r="BD1337" s="832"/>
      <c r="BE1337" s="832"/>
      <c r="BF1337" s="832"/>
    </row>
    <row r="1338" spans="56:58">
      <c r="BD1338" s="832"/>
      <c r="BE1338" s="832"/>
      <c r="BF1338" s="832"/>
    </row>
    <row r="1339" spans="56:58">
      <c r="BD1339" s="832"/>
      <c r="BE1339" s="832"/>
      <c r="BF1339" s="832"/>
    </row>
    <row r="1340" spans="56:58">
      <c r="BD1340" s="832"/>
      <c r="BE1340" s="832"/>
      <c r="BF1340" s="832"/>
    </row>
    <row r="1341" spans="56:58">
      <c r="BD1341" s="832"/>
      <c r="BE1341" s="832"/>
      <c r="BF1341" s="832"/>
    </row>
    <row r="1342" spans="56:58">
      <c r="BD1342" s="832"/>
      <c r="BE1342" s="832"/>
      <c r="BF1342" s="832"/>
    </row>
    <row r="1343" spans="56:58">
      <c r="BD1343" s="832"/>
      <c r="BE1343" s="832"/>
      <c r="BF1343" s="832"/>
    </row>
    <row r="1344" spans="56:58">
      <c r="BD1344" s="832"/>
      <c r="BE1344" s="832"/>
      <c r="BF1344" s="832"/>
    </row>
    <row r="1345" spans="56:58">
      <c r="BD1345" s="832"/>
      <c r="BE1345" s="832"/>
      <c r="BF1345" s="832"/>
    </row>
    <row r="1346" spans="56:58">
      <c r="BD1346" s="832"/>
      <c r="BE1346" s="832"/>
      <c r="BF1346" s="832"/>
    </row>
    <row r="1347" spans="56:58">
      <c r="BD1347" s="832"/>
      <c r="BE1347" s="832"/>
      <c r="BF1347" s="832"/>
    </row>
    <row r="1348" spans="56:58">
      <c r="BD1348" s="832"/>
      <c r="BE1348" s="832"/>
      <c r="BF1348" s="832"/>
    </row>
    <row r="1349" spans="56:58">
      <c r="BD1349" s="832"/>
      <c r="BE1349" s="832"/>
      <c r="BF1349" s="832"/>
    </row>
    <row r="1350" spans="56:58">
      <c r="BD1350" s="832"/>
      <c r="BE1350" s="832"/>
      <c r="BF1350" s="832"/>
    </row>
    <row r="1351" spans="56:58">
      <c r="BD1351" s="832"/>
      <c r="BE1351" s="832"/>
      <c r="BF1351" s="832"/>
    </row>
    <row r="1352" spans="56:58">
      <c r="BD1352" s="832"/>
      <c r="BE1352" s="832"/>
      <c r="BF1352" s="832"/>
    </row>
    <row r="1353" spans="56:58">
      <c r="BD1353" s="832"/>
      <c r="BE1353" s="832"/>
      <c r="BF1353" s="832"/>
    </row>
    <row r="1354" spans="56:58">
      <c r="BD1354" s="832"/>
      <c r="BE1354" s="832"/>
      <c r="BF1354" s="832"/>
    </row>
    <row r="1355" spans="56:58">
      <c r="BD1355" s="832"/>
      <c r="BE1355" s="832"/>
      <c r="BF1355" s="832"/>
    </row>
    <row r="1356" spans="56:58">
      <c r="BD1356" s="832"/>
      <c r="BE1356" s="832"/>
      <c r="BF1356" s="832"/>
    </row>
    <row r="1357" spans="56:58">
      <c r="BD1357" s="832"/>
      <c r="BE1357" s="832"/>
      <c r="BF1357" s="832"/>
    </row>
    <row r="1358" spans="56:58">
      <c r="BD1358" s="832"/>
      <c r="BE1358" s="832"/>
      <c r="BF1358" s="832"/>
    </row>
    <row r="1359" spans="56:58">
      <c r="BD1359" s="832"/>
      <c r="BE1359" s="832"/>
      <c r="BF1359" s="832"/>
    </row>
    <row r="1360" spans="56:58">
      <c r="BD1360" s="832"/>
      <c r="BE1360" s="832"/>
      <c r="BF1360" s="832"/>
    </row>
    <row r="1361" spans="56:58">
      <c r="BD1361" s="832"/>
      <c r="BE1361" s="832"/>
      <c r="BF1361" s="832"/>
    </row>
    <row r="1362" spans="56:58">
      <c r="BD1362" s="832"/>
      <c r="BE1362" s="832"/>
      <c r="BF1362" s="832"/>
    </row>
    <row r="1363" spans="56:58">
      <c r="BD1363" s="832"/>
      <c r="BE1363" s="832"/>
      <c r="BF1363" s="832"/>
    </row>
    <row r="1364" spans="56:58">
      <c r="BD1364" s="832"/>
      <c r="BE1364" s="832"/>
      <c r="BF1364" s="832"/>
    </row>
    <row r="1365" spans="56:58">
      <c r="BD1365" s="832"/>
      <c r="BE1365" s="832"/>
      <c r="BF1365" s="832"/>
    </row>
    <row r="1366" spans="56:58">
      <c r="BD1366" s="832"/>
      <c r="BE1366" s="832"/>
      <c r="BF1366" s="832"/>
    </row>
    <row r="1367" spans="56:58">
      <c r="BD1367" s="832"/>
      <c r="BE1367" s="832"/>
      <c r="BF1367" s="832"/>
    </row>
    <row r="1368" spans="56:58">
      <c r="BD1368" s="832"/>
      <c r="BE1368" s="832"/>
      <c r="BF1368" s="832"/>
    </row>
    <row r="1369" spans="56:58">
      <c r="BD1369" s="832"/>
      <c r="BE1369" s="832"/>
      <c r="BF1369" s="832"/>
    </row>
    <row r="1370" spans="56:58">
      <c r="BD1370" s="832"/>
      <c r="BE1370" s="832"/>
      <c r="BF1370" s="832"/>
    </row>
    <row r="1371" spans="56:58">
      <c r="BD1371" s="832"/>
      <c r="BE1371" s="832"/>
      <c r="BF1371" s="832"/>
    </row>
    <row r="1372" spans="56:58">
      <c r="BD1372" s="832"/>
      <c r="BE1372" s="832"/>
      <c r="BF1372" s="832"/>
    </row>
    <row r="1373" spans="56:58">
      <c r="BD1373" s="832"/>
      <c r="BE1373" s="832"/>
      <c r="BF1373" s="832"/>
    </row>
    <row r="1374" spans="56:58">
      <c r="BD1374" s="832"/>
      <c r="BE1374" s="832"/>
      <c r="BF1374" s="832"/>
    </row>
    <row r="1375" spans="56:58">
      <c r="BD1375" s="832"/>
      <c r="BE1375" s="832"/>
      <c r="BF1375" s="832"/>
    </row>
    <row r="1376" spans="56:58">
      <c r="BD1376" s="832"/>
      <c r="BE1376" s="832"/>
      <c r="BF1376" s="832"/>
    </row>
    <row r="1377" spans="56:58">
      <c r="BD1377" s="832"/>
      <c r="BE1377" s="832"/>
      <c r="BF1377" s="832"/>
    </row>
    <row r="1378" spans="56:58">
      <c r="BD1378" s="832"/>
      <c r="BE1378" s="832"/>
      <c r="BF1378" s="832"/>
    </row>
    <row r="1379" spans="56:58">
      <c r="BD1379" s="832"/>
      <c r="BE1379" s="832"/>
      <c r="BF1379" s="832"/>
    </row>
    <row r="1380" spans="56:58">
      <c r="BD1380" s="832"/>
      <c r="BE1380" s="832"/>
      <c r="BF1380" s="832"/>
    </row>
    <row r="1381" spans="56:58">
      <c r="BD1381" s="832"/>
      <c r="BE1381" s="832"/>
      <c r="BF1381" s="832"/>
    </row>
    <row r="1382" spans="56:58">
      <c r="BD1382" s="832"/>
      <c r="BE1382" s="832"/>
      <c r="BF1382" s="832"/>
    </row>
    <row r="1383" spans="56:58">
      <c r="BD1383" s="832"/>
      <c r="BE1383" s="832"/>
      <c r="BF1383" s="832"/>
    </row>
    <row r="1384" spans="56:58">
      <c r="BD1384" s="832"/>
      <c r="BE1384" s="832"/>
      <c r="BF1384" s="832"/>
    </row>
    <row r="1385" spans="56:58">
      <c r="BD1385" s="832"/>
      <c r="BE1385" s="832"/>
      <c r="BF1385" s="832"/>
    </row>
    <row r="1386" spans="56:58">
      <c r="BD1386" s="832"/>
      <c r="BE1386" s="832"/>
      <c r="BF1386" s="832"/>
    </row>
    <row r="1387" spans="56:58">
      <c r="BD1387" s="832"/>
      <c r="BE1387" s="832"/>
      <c r="BF1387" s="832"/>
    </row>
    <row r="1388" spans="56:58">
      <c r="BD1388" s="832"/>
      <c r="BE1388" s="832"/>
      <c r="BF1388" s="832"/>
    </row>
    <row r="1389" spans="56:58">
      <c r="BD1389" s="832"/>
      <c r="BE1389" s="832"/>
      <c r="BF1389" s="832"/>
    </row>
    <row r="1390" spans="56:58">
      <c r="BD1390" s="832"/>
      <c r="BE1390" s="832"/>
      <c r="BF1390" s="832"/>
    </row>
    <row r="1391" spans="56:58">
      <c r="BD1391" s="832"/>
      <c r="BE1391" s="832"/>
      <c r="BF1391" s="832"/>
    </row>
    <row r="1392" spans="56:58">
      <c r="BD1392" s="832"/>
      <c r="BE1392" s="832"/>
      <c r="BF1392" s="832"/>
    </row>
    <row r="1393" spans="56:58">
      <c r="BD1393" s="832"/>
      <c r="BE1393" s="832"/>
      <c r="BF1393" s="832"/>
    </row>
    <row r="1394" spans="56:58">
      <c r="BD1394" s="832"/>
      <c r="BE1394" s="832"/>
      <c r="BF1394" s="832"/>
    </row>
    <row r="1395" spans="56:58">
      <c r="BD1395" s="832"/>
      <c r="BE1395" s="832"/>
      <c r="BF1395" s="832"/>
    </row>
    <row r="1396" spans="56:58">
      <c r="BD1396" s="832"/>
      <c r="BE1396" s="832"/>
      <c r="BF1396" s="832"/>
    </row>
    <row r="1397" spans="56:58">
      <c r="BD1397" s="832"/>
      <c r="BE1397" s="832"/>
      <c r="BF1397" s="832"/>
    </row>
    <row r="1398" spans="56:58">
      <c r="BD1398" s="832"/>
      <c r="BE1398" s="832"/>
      <c r="BF1398" s="832"/>
    </row>
    <row r="1399" spans="56:58">
      <c r="BD1399" s="832"/>
      <c r="BE1399" s="832"/>
      <c r="BF1399" s="832"/>
    </row>
    <row r="1400" spans="56:58">
      <c r="BD1400" s="832"/>
      <c r="BE1400" s="832"/>
      <c r="BF1400" s="832"/>
    </row>
    <row r="1401" spans="56:58">
      <c r="BD1401" s="832"/>
      <c r="BE1401" s="832"/>
      <c r="BF1401" s="832"/>
    </row>
    <row r="1402" spans="56:58">
      <c r="BD1402" s="832"/>
      <c r="BE1402" s="832"/>
      <c r="BF1402" s="832"/>
    </row>
    <row r="1403" spans="56:58">
      <c r="BD1403" s="832"/>
      <c r="BE1403" s="832"/>
      <c r="BF1403" s="832"/>
    </row>
    <row r="1404" spans="56:58">
      <c r="BD1404" s="832"/>
      <c r="BE1404" s="832"/>
      <c r="BF1404" s="832"/>
    </row>
    <row r="1405" spans="56:58">
      <c r="BD1405" s="832"/>
      <c r="BE1405" s="832"/>
      <c r="BF1405" s="832"/>
    </row>
    <row r="1406" spans="56:58">
      <c r="BD1406" s="832"/>
      <c r="BE1406" s="832"/>
      <c r="BF1406" s="832"/>
    </row>
    <row r="1407" spans="56:58">
      <c r="BD1407" s="832"/>
      <c r="BE1407" s="832"/>
      <c r="BF1407" s="832"/>
    </row>
    <row r="1408" spans="56:58">
      <c r="BD1408" s="832"/>
      <c r="BE1408" s="832"/>
      <c r="BF1408" s="832"/>
    </row>
    <row r="1409" spans="56:58">
      <c r="BD1409" s="832"/>
      <c r="BE1409" s="832"/>
      <c r="BF1409" s="832"/>
    </row>
    <row r="1410" spans="56:58">
      <c r="BD1410" s="832"/>
      <c r="BE1410" s="832"/>
      <c r="BF1410" s="832"/>
    </row>
    <row r="1411" spans="56:58">
      <c r="BD1411" s="832"/>
      <c r="BE1411" s="832"/>
      <c r="BF1411" s="832"/>
    </row>
    <row r="1412" spans="56:58">
      <c r="BD1412" s="832"/>
      <c r="BE1412" s="832"/>
      <c r="BF1412" s="832"/>
    </row>
    <row r="1413" spans="56:58">
      <c r="BD1413" s="832"/>
      <c r="BE1413" s="832"/>
      <c r="BF1413" s="832"/>
    </row>
    <row r="1414" spans="56:58">
      <c r="BD1414" s="832"/>
      <c r="BE1414" s="832"/>
      <c r="BF1414" s="832"/>
    </row>
    <row r="1415" spans="56:58">
      <c r="BD1415" s="832"/>
      <c r="BE1415" s="832"/>
      <c r="BF1415" s="832"/>
    </row>
    <row r="1416" spans="56:58">
      <c r="BD1416" s="832"/>
      <c r="BE1416" s="832"/>
      <c r="BF1416" s="832"/>
    </row>
    <row r="1417" spans="56:58">
      <c r="BD1417" s="832"/>
      <c r="BE1417" s="832"/>
      <c r="BF1417" s="832"/>
    </row>
    <row r="1418" spans="56:58">
      <c r="BD1418" s="832"/>
      <c r="BE1418" s="832"/>
      <c r="BF1418" s="832"/>
    </row>
    <row r="1419" spans="56:58">
      <c r="BD1419" s="832"/>
      <c r="BE1419" s="832"/>
      <c r="BF1419" s="832"/>
    </row>
    <row r="1420" spans="56:58">
      <c r="BD1420" s="832"/>
      <c r="BE1420" s="832"/>
      <c r="BF1420" s="832"/>
    </row>
    <row r="1421" spans="56:58">
      <c r="BD1421" s="832"/>
      <c r="BE1421" s="832"/>
      <c r="BF1421" s="832"/>
    </row>
    <row r="1422" spans="56:58">
      <c r="BD1422" s="832"/>
      <c r="BE1422" s="832"/>
      <c r="BF1422" s="832"/>
    </row>
    <row r="1423" spans="56:58">
      <c r="BD1423" s="832"/>
      <c r="BE1423" s="832"/>
      <c r="BF1423" s="832"/>
    </row>
    <row r="1424" spans="56:58">
      <c r="BD1424" s="832"/>
      <c r="BE1424" s="832"/>
      <c r="BF1424" s="832"/>
    </row>
    <row r="1425" spans="56:58">
      <c r="BD1425" s="832"/>
      <c r="BE1425" s="832"/>
      <c r="BF1425" s="832"/>
    </row>
    <row r="1426" spans="56:58">
      <c r="BD1426" s="832"/>
      <c r="BE1426" s="832"/>
      <c r="BF1426" s="832"/>
    </row>
    <row r="1427" spans="56:58">
      <c r="BD1427" s="832"/>
      <c r="BE1427" s="832"/>
      <c r="BF1427" s="832"/>
    </row>
    <row r="1428" spans="56:58">
      <c r="BD1428" s="832"/>
      <c r="BE1428" s="832"/>
      <c r="BF1428" s="832"/>
    </row>
    <row r="1429" spans="56:58">
      <c r="BD1429" s="832"/>
      <c r="BE1429" s="832"/>
      <c r="BF1429" s="832"/>
    </row>
    <row r="1430" spans="56:58">
      <c r="BD1430" s="832"/>
      <c r="BE1430" s="832"/>
      <c r="BF1430" s="832"/>
    </row>
    <row r="1431" spans="56:58">
      <c r="BD1431" s="832"/>
      <c r="BE1431" s="832"/>
      <c r="BF1431" s="832"/>
    </row>
    <row r="1432" spans="56:58">
      <c r="BD1432" s="832"/>
      <c r="BE1432" s="832"/>
      <c r="BF1432" s="832"/>
    </row>
    <row r="1433" spans="56:58">
      <c r="BD1433" s="832"/>
      <c r="BE1433" s="832"/>
      <c r="BF1433" s="832"/>
    </row>
    <row r="1434" spans="56:58">
      <c r="BD1434" s="832"/>
      <c r="BE1434" s="832"/>
      <c r="BF1434" s="832"/>
    </row>
    <row r="1435" spans="56:58">
      <c r="BD1435" s="832"/>
      <c r="BE1435" s="832"/>
      <c r="BF1435" s="832"/>
    </row>
    <row r="1436" spans="56:58">
      <c r="BD1436" s="832"/>
      <c r="BE1436" s="832"/>
      <c r="BF1436" s="832"/>
    </row>
    <row r="1437" spans="56:58">
      <c r="BD1437" s="832"/>
      <c r="BE1437" s="832"/>
      <c r="BF1437" s="832"/>
    </row>
    <row r="1438" spans="56:58">
      <c r="BD1438" s="832"/>
      <c r="BE1438" s="832"/>
      <c r="BF1438" s="832"/>
    </row>
    <row r="1439" spans="56:58">
      <c r="BD1439" s="832"/>
      <c r="BE1439" s="832"/>
      <c r="BF1439" s="832"/>
    </row>
    <row r="1440" spans="56:58">
      <c r="BD1440" s="832"/>
      <c r="BE1440" s="832"/>
      <c r="BF1440" s="832"/>
    </row>
    <row r="1441" spans="56:58">
      <c r="BD1441" s="832"/>
      <c r="BE1441" s="832"/>
      <c r="BF1441" s="832"/>
    </row>
    <row r="1442" spans="56:58">
      <c r="BD1442" s="832"/>
      <c r="BE1442" s="832"/>
      <c r="BF1442" s="832"/>
    </row>
    <row r="1443" spans="56:58">
      <c r="BD1443" s="832"/>
      <c r="BE1443" s="832"/>
      <c r="BF1443" s="832"/>
    </row>
    <row r="1444" spans="56:58">
      <c r="BD1444" s="832"/>
      <c r="BE1444" s="832"/>
      <c r="BF1444" s="832"/>
    </row>
    <row r="1445" spans="56:58">
      <c r="BD1445" s="832"/>
      <c r="BE1445" s="832"/>
      <c r="BF1445" s="832"/>
    </row>
    <row r="1446" spans="56:58">
      <c r="BD1446" s="832"/>
      <c r="BE1446" s="832"/>
      <c r="BF1446" s="832"/>
    </row>
    <row r="1447" spans="56:58">
      <c r="BD1447" s="832"/>
      <c r="BE1447" s="832"/>
      <c r="BF1447" s="832"/>
    </row>
    <row r="1448" spans="56:58">
      <c r="BD1448" s="832"/>
      <c r="BE1448" s="832"/>
      <c r="BF1448" s="832"/>
    </row>
    <row r="1449" spans="56:58">
      <c r="BD1449" s="832"/>
      <c r="BE1449" s="832"/>
      <c r="BF1449" s="832"/>
    </row>
    <row r="1450" spans="56:58">
      <c r="BD1450" s="832"/>
      <c r="BE1450" s="832"/>
      <c r="BF1450" s="832"/>
    </row>
    <row r="1451" spans="56:58">
      <c r="BD1451" s="832"/>
      <c r="BE1451" s="832"/>
      <c r="BF1451" s="832"/>
    </row>
    <row r="1452" spans="56:58">
      <c r="BD1452" s="832"/>
      <c r="BE1452" s="832"/>
      <c r="BF1452" s="832"/>
    </row>
    <row r="1453" spans="56:58">
      <c r="BD1453" s="832"/>
      <c r="BE1453" s="832"/>
      <c r="BF1453" s="832"/>
    </row>
    <row r="1454" spans="56:58">
      <c r="BD1454" s="832"/>
      <c r="BE1454" s="832"/>
      <c r="BF1454" s="832"/>
    </row>
    <row r="1455" spans="56:58">
      <c r="BD1455" s="832"/>
      <c r="BE1455" s="832"/>
      <c r="BF1455" s="832"/>
    </row>
    <row r="1456" spans="56:58">
      <c r="BD1456" s="832"/>
      <c r="BE1456" s="832"/>
      <c r="BF1456" s="832"/>
    </row>
    <row r="1457" spans="56:58">
      <c r="BD1457" s="832"/>
      <c r="BE1457" s="832"/>
      <c r="BF1457" s="832"/>
    </row>
    <row r="1458" spans="56:58">
      <c r="BD1458" s="832"/>
      <c r="BE1458" s="832"/>
      <c r="BF1458" s="832"/>
    </row>
    <row r="1459" spans="56:58">
      <c r="BD1459" s="832"/>
      <c r="BE1459" s="832"/>
      <c r="BF1459" s="832"/>
    </row>
    <row r="1460" spans="56:58">
      <c r="BD1460" s="832"/>
      <c r="BE1460" s="832"/>
      <c r="BF1460" s="832"/>
    </row>
    <row r="1461" spans="56:58">
      <c r="BD1461" s="832"/>
      <c r="BE1461" s="832"/>
      <c r="BF1461" s="832"/>
    </row>
    <row r="1462" spans="56:58">
      <c r="BD1462" s="832"/>
      <c r="BE1462" s="832"/>
      <c r="BF1462" s="832"/>
    </row>
    <row r="1463" spans="56:58">
      <c r="BD1463" s="832"/>
      <c r="BE1463" s="832"/>
      <c r="BF1463" s="832"/>
    </row>
    <row r="1464" spans="56:58">
      <c r="BD1464" s="832"/>
      <c r="BE1464" s="832"/>
      <c r="BF1464" s="832"/>
    </row>
    <row r="1465" spans="56:58">
      <c r="BD1465" s="832"/>
      <c r="BE1465" s="832"/>
      <c r="BF1465" s="832"/>
    </row>
    <row r="1466" spans="56:58">
      <c r="BD1466" s="832"/>
      <c r="BE1466" s="832"/>
      <c r="BF1466" s="832"/>
    </row>
    <row r="1467" spans="56:58">
      <c r="BD1467" s="832"/>
      <c r="BE1467" s="832"/>
      <c r="BF1467" s="832"/>
    </row>
    <row r="1468" spans="56:58">
      <c r="BD1468" s="832"/>
      <c r="BE1468" s="832"/>
      <c r="BF1468" s="832"/>
    </row>
    <row r="1469" spans="56:58">
      <c r="BD1469" s="832"/>
      <c r="BE1469" s="832"/>
      <c r="BF1469" s="832"/>
    </row>
    <row r="1470" spans="56:58">
      <c r="BD1470" s="832"/>
      <c r="BE1470" s="832"/>
      <c r="BF1470" s="832"/>
    </row>
    <row r="1471" spans="56:58">
      <c r="BD1471" s="832"/>
      <c r="BE1471" s="832"/>
      <c r="BF1471" s="832"/>
    </row>
    <row r="1472" spans="56:58">
      <c r="BD1472" s="832"/>
      <c r="BE1472" s="832"/>
      <c r="BF1472" s="832"/>
    </row>
    <row r="1473" spans="56:58">
      <c r="BD1473" s="832"/>
      <c r="BE1473" s="832"/>
      <c r="BF1473" s="832"/>
    </row>
    <row r="1474" spans="56:58">
      <c r="BD1474" s="832"/>
      <c r="BE1474" s="832"/>
      <c r="BF1474" s="832"/>
    </row>
    <row r="1475" spans="56:58">
      <c r="BD1475" s="832"/>
      <c r="BE1475" s="832"/>
      <c r="BF1475" s="832"/>
    </row>
    <row r="1476" spans="56:58">
      <c r="BD1476" s="832"/>
      <c r="BE1476" s="832"/>
      <c r="BF1476" s="832"/>
    </row>
    <row r="1477" spans="56:58">
      <c r="BD1477" s="832"/>
      <c r="BE1477" s="832"/>
      <c r="BF1477" s="832"/>
    </row>
    <row r="1478" spans="56:58">
      <c r="BD1478" s="832"/>
      <c r="BE1478" s="832"/>
      <c r="BF1478" s="832"/>
    </row>
    <row r="1479" spans="56:58">
      <c r="BD1479" s="832"/>
      <c r="BE1479" s="832"/>
      <c r="BF1479" s="832"/>
    </row>
    <row r="1480" spans="56:58">
      <c r="BD1480" s="832"/>
      <c r="BE1480" s="832"/>
      <c r="BF1480" s="832"/>
    </row>
    <row r="1481" spans="56:58">
      <c r="BD1481" s="832"/>
      <c r="BE1481" s="832"/>
      <c r="BF1481" s="832"/>
    </row>
    <row r="1482" spans="56:58">
      <c r="BD1482" s="832"/>
      <c r="BE1482" s="832"/>
      <c r="BF1482" s="832"/>
    </row>
    <row r="1483" spans="56:58">
      <c r="BD1483" s="832"/>
      <c r="BE1483" s="832"/>
      <c r="BF1483" s="832"/>
    </row>
    <row r="1484" spans="56:58">
      <c r="BD1484" s="832"/>
      <c r="BE1484" s="832"/>
      <c r="BF1484" s="832"/>
    </row>
    <row r="1485" spans="56:58">
      <c r="BD1485" s="832"/>
      <c r="BE1485" s="832"/>
      <c r="BF1485" s="832"/>
    </row>
    <row r="1486" spans="56:58">
      <c r="BD1486" s="832"/>
      <c r="BE1486" s="832"/>
      <c r="BF1486" s="832"/>
    </row>
    <row r="1487" spans="56:58">
      <c r="BD1487" s="832"/>
      <c r="BE1487" s="832"/>
      <c r="BF1487" s="832"/>
    </row>
    <row r="1488" spans="56:58">
      <c r="BD1488" s="832"/>
      <c r="BE1488" s="832"/>
      <c r="BF1488" s="832"/>
    </row>
    <row r="1489" spans="56:58">
      <c r="BD1489" s="832"/>
      <c r="BE1489" s="832"/>
      <c r="BF1489" s="832"/>
    </row>
    <row r="1490" spans="56:58">
      <c r="BD1490" s="832"/>
      <c r="BE1490" s="832"/>
      <c r="BF1490" s="832"/>
    </row>
    <row r="1491" spans="56:58">
      <c r="BD1491" s="832"/>
      <c r="BE1491" s="832"/>
      <c r="BF1491" s="832"/>
    </row>
    <row r="1492" spans="56:58">
      <c r="BD1492" s="832"/>
      <c r="BE1492" s="832"/>
      <c r="BF1492" s="832"/>
    </row>
    <row r="1493" spans="56:58">
      <c r="BD1493" s="832"/>
      <c r="BE1493" s="832"/>
      <c r="BF1493" s="832"/>
    </row>
    <row r="1494" spans="56:58">
      <c r="BD1494" s="832"/>
      <c r="BE1494" s="832"/>
      <c r="BF1494" s="832"/>
    </row>
    <row r="1495" spans="56:58">
      <c r="BD1495" s="832"/>
      <c r="BE1495" s="832"/>
      <c r="BF1495" s="832"/>
    </row>
    <row r="1496" spans="56:58">
      <c r="BD1496" s="832"/>
      <c r="BE1496" s="832"/>
      <c r="BF1496" s="832"/>
    </row>
    <row r="1497" spans="56:58">
      <c r="BD1497" s="832"/>
      <c r="BE1497" s="832"/>
      <c r="BF1497" s="832"/>
    </row>
    <row r="1498" spans="56:58">
      <c r="BD1498" s="832"/>
      <c r="BE1498" s="832"/>
      <c r="BF1498" s="832"/>
    </row>
    <row r="1499" spans="56:58">
      <c r="BD1499" s="832"/>
      <c r="BE1499" s="832"/>
      <c r="BF1499" s="832"/>
    </row>
    <row r="1500" spans="56:58">
      <c r="BD1500" s="832"/>
      <c r="BE1500" s="832"/>
      <c r="BF1500" s="832"/>
    </row>
    <row r="1501" spans="56:58">
      <c r="BD1501" s="832"/>
      <c r="BE1501" s="832"/>
      <c r="BF1501" s="832"/>
    </row>
    <row r="1502" spans="56:58">
      <c r="BD1502" s="832"/>
      <c r="BE1502" s="832"/>
      <c r="BF1502" s="832"/>
    </row>
    <row r="1503" spans="56:58">
      <c r="BD1503" s="832"/>
      <c r="BE1503" s="832"/>
      <c r="BF1503" s="832"/>
    </row>
    <row r="1504" spans="56:58">
      <c r="BD1504" s="832"/>
      <c r="BE1504" s="832"/>
      <c r="BF1504" s="832"/>
    </row>
    <row r="1505" spans="56:58">
      <c r="BD1505" s="832"/>
      <c r="BE1505" s="832"/>
      <c r="BF1505" s="832"/>
    </row>
    <row r="1506" spans="56:58">
      <c r="BD1506" s="832"/>
      <c r="BE1506" s="832"/>
      <c r="BF1506" s="832"/>
    </row>
    <row r="1507" spans="56:58">
      <c r="BD1507" s="832"/>
      <c r="BE1507" s="832"/>
      <c r="BF1507" s="832"/>
    </row>
    <row r="1508" spans="56:58">
      <c r="BD1508" s="832"/>
      <c r="BE1508" s="832"/>
      <c r="BF1508" s="832"/>
    </row>
    <row r="1509" spans="56:58">
      <c r="BD1509" s="832"/>
      <c r="BE1509" s="832"/>
      <c r="BF1509" s="832"/>
    </row>
    <row r="1510" spans="56:58">
      <c r="BD1510" s="832"/>
      <c r="BE1510" s="832"/>
      <c r="BF1510" s="832"/>
    </row>
    <row r="1511" spans="56:58">
      <c r="BD1511" s="832"/>
      <c r="BE1511" s="832"/>
      <c r="BF1511" s="832"/>
    </row>
    <row r="1512" spans="56:58">
      <c r="BD1512" s="832"/>
      <c r="BE1512" s="832"/>
      <c r="BF1512" s="832"/>
    </row>
    <row r="1513" spans="56:58">
      <c r="BD1513" s="832"/>
      <c r="BE1513" s="832"/>
      <c r="BF1513" s="832"/>
    </row>
    <row r="1514" spans="56:58">
      <c r="BD1514" s="832"/>
      <c r="BE1514" s="832"/>
      <c r="BF1514" s="832"/>
    </row>
    <row r="1515" spans="56:58">
      <c r="BD1515" s="832"/>
      <c r="BE1515" s="832"/>
      <c r="BF1515" s="832"/>
    </row>
    <row r="1516" spans="56:58">
      <c r="BD1516" s="832"/>
      <c r="BE1516" s="832"/>
      <c r="BF1516" s="832"/>
    </row>
    <row r="1517" spans="56:58">
      <c r="BD1517" s="832"/>
      <c r="BE1517" s="832"/>
      <c r="BF1517" s="832"/>
    </row>
    <row r="1518" spans="56:58">
      <c r="BD1518" s="832"/>
      <c r="BE1518" s="832"/>
      <c r="BF1518" s="832"/>
    </row>
    <row r="1519" spans="56:58">
      <c r="BD1519" s="832"/>
      <c r="BE1519" s="832"/>
      <c r="BF1519" s="832"/>
    </row>
    <row r="1520" spans="56:58">
      <c r="BD1520" s="832"/>
      <c r="BE1520" s="832"/>
      <c r="BF1520" s="832"/>
    </row>
    <row r="1521" spans="56:58">
      <c r="BD1521" s="832"/>
      <c r="BE1521" s="832"/>
      <c r="BF1521" s="832"/>
    </row>
    <row r="1522" spans="56:58">
      <c r="BD1522" s="832"/>
      <c r="BE1522" s="832"/>
      <c r="BF1522" s="832"/>
    </row>
    <row r="1523" spans="56:58">
      <c r="BD1523" s="832"/>
      <c r="BE1523" s="832"/>
      <c r="BF1523" s="832"/>
    </row>
    <row r="1524" spans="56:58">
      <c r="BD1524" s="832"/>
      <c r="BE1524" s="832"/>
      <c r="BF1524" s="832"/>
    </row>
    <row r="1525" spans="56:58">
      <c r="BD1525" s="832"/>
      <c r="BE1525" s="832"/>
      <c r="BF1525" s="832"/>
    </row>
    <row r="1526" spans="56:58">
      <c r="BD1526" s="832"/>
      <c r="BE1526" s="832"/>
      <c r="BF1526" s="832"/>
    </row>
    <row r="1527" spans="56:58">
      <c r="BD1527" s="832"/>
      <c r="BE1527" s="832"/>
      <c r="BF1527" s="832"/>
    </row>
    <row r="1528" spans="56:58">
      <c r="BD1528" s="832"/>
      <c r="BE1528" s="832"/>
      <c r="BF1528" s="832"/>
    </row>
    <row r="1529" spans="56:58">
      <c r="BD1529" s="832"/>
      <c r="BE1529" s="832"/>
      <c r="BF1529" s="832"/>
    </row>
    <row r="1530" spans="56:58">
      <c r="BD1530" s="832"/>
      <c r="BE1530" s="832"/>
      <c r="BF1530" s="832"/>
    </row>
    <row r="1531" spans="56:58">
      <c r="BD1531" s="832"/>
      <c r="BE1531" s="832"/>
      <c r="BF1531" s="832"/>
    </row>
    <row r="1532" spans="56:58">
      <c r="BD1532" s="832"/>
      <c r="BE1532" s="832"/>
      <c r="BF1532" s="832"/>
    </row>
    <row r="1533" spans="56:58">
      <c r="BD1533" s="832"/>
      <c r="BE1533" s="832"/>
      <c r="BF1533" s="832"/>
    </row>
    <row r="1534" spans="56:58">
      <c r="BD1534" s="832"/>
      <c r="BE1534" s="832"/>
      <c r="BF1534" s="832"/>
    </row>
    <row r="1535" spans="56:58">
      <c r="BD1535" s="832"/>
      <c r="BE1535" s="832"/>
      <c r="BF1535" s="832"/>
    </row>
    <row r="1536" spans="56:58">
      <c r="BD1536" s="832"/>
      <c r="BE1536" s="832"/>
      <c r="BF1536" s="832"/>
    </row>
    <row r="1537" spans="56:58">
      <c r="BD1537" s="832"/>
      <c r="BE1537" s="832"/>
      <c r="BF1537" s="832"/>
    </row>
    <row r="1538" spans="56:58">
      <c r="BD1538" s="832"/>
      <c r="BE1538" s="832"/>
      <c r="BF1538" s="832"/>
    </row>
    <row r="1539" spans="56:58">
      <c r="BD1539" s="832"/>
      <c r="BE1539" s="832"/>
      <c r="BF1539" s="832"/>
    </row>
    <row r="1540" spans="56:58">
      <c r="BD1540" s="832"/>
      <c r="BE1540" s="832"/>
      <c r="BF1540" s="832"/>
    </row>
    <row r="1541" spans="56:58">
      <c r="BD1541" s="832"/>
      <c r="BE1541" s="832"/>
      <c r="BF1541" s="832"/>
    </row>
    <row r="1542" spans="56:58">
      <c r="BD1542" s="832"/>
      <c r="BE1542" s="832"/>
      <c r="BF1542" s="832"/>
    </row>
    <row r="1543" spans="56:58">
      <c r="BD1543" s="832"/>
      <c r="BE1543" s="832"/>
      <c r="BF1543" s="832"/>
    </row>
    <row r="1544" spans="56:58">
      <c r="BD1544" s="832"/>
      <c r="BE1544" s="832"/>
      <c r="BF1544" s="832"/>
    </row>
    <row r="1545" spans="56:58">
      <c r="BD1545" s="832"/>
      <c r="BE1545" s="832"/>
      <c r="BF1545" s="832"/>
    </row>
    <row r="1546" spans="56:58">
      <c r="BD1546" s="832"/>
      <c r="BE1546" s="832"/>
      <c r="BF1546" s="832"/>
    </row>
    <row r="1547" spans="56:58">
      <c r="BD1547" s="832"/>
      <c r="BE1547" s="832"/>
      <c r="BF1547" s="832"/>
    </row>
    <row r="1548" spans="56:58">
      <c r="BD1548" s="832"/>
      <c r="BE1548" s="832"/>
      <c r="BF1548" s="832"/>
    </row>
    <row r="1549" spans="56:58">
      <c r="BD1549" s="832"/>
      <c r="BE1549" s="832"/>
      <c r="BF1549" s="832"/>
    </row>
    <row r="1550" spans="56:58">
      <c r="BD1550" s="832"/>
      <c r="BE1550" s="832"/>
      <c r="BF1550" s="832"/>
    </row>
    <row r="1551" spans="56:58">
      <c r="BD1551" s="832"/>
      <c r="BE1551" s="832"/>
      <c r="BF1551" s="832"/>
    </row>
    <row r="1552" spans="56:58">
      <c r="BD1552" s="832"/>
      <c r="BE1552" s="832"/>
      <c r="BF1552" s="832"/>
    </row>
    <row r="1553" spans="56:58">
      <c r="BD1553" s="832"/>
      <c r="BE1553" s="832"/>
      <c r="BF1553" s="832"/>
    </row>
    <row r="1554" spans="56:58">
      <c r="BD1554" s="832"/>
      <c r="BE1554" s="832"/>
      <c r="BF1554" s="832"/>
    </row>
    <row r="1555" spans="56:58">
      <c r="BD1555" s="832"/>
      <c r="BE1555" s="832"/>
      <c r="BF1555" s="832"/>
    </row>
    <row r="1556" spans="56:58">
      <c r="BD1556" s="832"/>
      <c r="BE1556" s="832"/>
      <c r="BF1556" s="832"/>
    </row>
    <row r="1557" spans="56:58">
      <c r="BD1557" s="832"/>
      <c r="BE1557" s="832"/>
      <c r="BF1557" s="832"/>
    </row>
    <row r="1558" spans="56:58">
      <c r="BD1558" s="832"/>
      <c r="BE1558" s="832"/>
      <c r="BF1558" s="832"/>
    </row>
    <row r="1559" spans="56:58">
      <c r="BD1559" s="832"/>
      <c r="BE1559" s="832"/>
      <c r="BF1559" s="832"/>
    </row>
    <row r="1560" spans="56:58">
      <c r="BD1560" s="832"/>
      <c r="BE1560" s="832"/>
      <c r="BF1560" s="832"/>
    </row>
    <row r="1561" spans="56:58">
      <c r="BD1561" s="832"/>
      <c r="BE1561" s="832"/>
      <c r="BF1561" s="832"/>
    </row>
    <row r="1562" spans="56:58">
      <c r="BD1562" s="832"/>
      <c r="BE1562" s="832"/>
      <c r="BF1562" s="832"/>
    </row>
    <row r="1563" spans="56:58">
      <c r="BD1563" s="832"/>
      <c r="BE1563" s="832"/>
      <c r="BF1563" s="832"/>
    </row>
    <row r="1564" spans="56:58">
      <c r="BD1564" s="832"/>
      <c r="BE1564" s="832"/>
      <c r="BF1564" s="832"/>
    </row>
    <row r="1565" spans="56:58">
      <c r="BD1565" s="832"/>
      <c r="BE1565" s="832"/>
      <c r="BF1565" s="832"/>
    </row>
    <row r="1566" spans="56:58">
      <c r="BD1566" s="832"/>
      <c r="BE1566" s="832"/>
      <c r="BF1566" s="832"/>
    </row>
    <row r="1567" spans="56:58">
      <c r="BD1567" s="832"/>
      <c r="BE1567" s="832"/>
      <c r="BF1567" s="832"/>
    </row>
    <row r="1568" spans="56:58">
      <c r="BD1568" s="832"/>
      <c r="BE1568" s="832"/>
      <c r="BF1568" s="832"/>
    </row>
    <row r="1569" spans="56:58">
      <c r="BD1569" s="832"/>
      <c r="BE1569" s="832"/>
      <c r="BF1569" s="832"/>
    </row>
    <row r="1570" spans="56:58">
      <c r="BD1570" s="832"/>
      <c r="BE1570" s="832"/>
      <c r="BF1570" s="832"/>
    </row>
    <row r="1571" spans="56:58">
      <c r="BD1571" s="832"/>
      <c r="BE1571" s="832"/>
      <c r="BF1571" s="832"/>
    </row>
    <row r="1572" spans="56:58">
      <c r="BD1572" s="832"/>
      <c r="BE1572" s="832"/>
      <c r="BF1572" s="832"/>
    </row>
    <row r="1573" spans="56:58">
      <c r="BD1573" s="832"/>
      <c r="BE1573" s="832"/>
      <c r="BF1573" s="832"/>
    </row>
    <row r="1574" spans="56:58">
      <c r="BD1574" s="832"/>
      <c r="BE1574" s="832"/>
      <c r="BF1574" s="832"/>
    </row>
    <row r="1575" spans="56:58">
      <c r="BD1575" s="832"/>
      <c r="BE1575" s="832"/>
      <c r="BF1575" s="832"/>
    </row>
    <row r="1576" spans="56:58">
      <c r="BD1576" s="832"/>
      <c r="BE1576" s="832"/>
      <c r="BF1576" s="832"/>
    </row>
    <row r="1577" spans="56:58">
      <c r="BD1577" s="832"/>
      <c r="BE1577" s="832"/>
      <c r="BF1577" s="832"/>
    </row>
    <row r="1578" spans="56:58">
      <c r="BD1578" s="832"/>
      <c r="BE1578" s="832"/>
      <c r="BF1578" s="832"/>
    </row>
    <row r="1579" spans="56:58">
      <c r="BD1579" s="832"/>
      <c r="BE1579" s="832"/>
      <c r="BF1579" s="832"/>
    </row>
    <row r="1580" spans="56:58">
      <c r="BD1580" s="832"/>
      <c r="BE1580" s="832"/>
      <c r="BF1580" s="832"/>
    </row>
    <row r="1581" spans="56:58">
      <c r="BD1581" s="832"/>
      <c r="BE1581" s="832"/>
      <c r="BF1581" s="832"/>
    </row>
    <row r="1582" spans="56:58">
      <c r="BD1582" s="832"/>
      <c r="BE1582" s="832"/>
      <c r="BF1582" s="832"/>
    </row>
    <row r="1583" spans="56:58">
      <c r="BD1583" s="832"/>
      <c r="BE1583" s="832"/>
      <c r="BF1583" s="832"/>
    </row>
    <row r="1584" spans="56:58">
      <c r="BD1584" s="832"/>
      <c r="BE1584" s="832"/>
      <c r="BF1584" s="832"/>
    </row>
    <row r="1585" spans="56:58">
      <c r="BD1585" s="832"/>
      <c r="BE1585" s="832"/>
      <c r="BF1585" s="832"/>
    </row>
    <row r="1586" spans="56:58">
      <c r="BD1586" s="832"/>
      <c r="BE1586" s="832"/>
      <c r="BF1586" s="832"/>
    </row>
    <row r="1587" spans="56:58">
      <c r="BD1587" s="832"/>
      <c r="BE1587" s="832"/>
      <c r="BF1587" s="832"/>
    </row>
    <row r="1588" spans="56:58">
      <c r="BD1588" s="832"/>
      <c r="BE1588" s="832"/>
      <c r="BF1588" s="832"/>
    </row>
    <row r="1589" spans="56:58">
      <c r="BD1589" s="832"/>
      <c r="BE1589" s="832"/>
      <c r="BF1589" s="832"/>
    </row>
    <row r="1590" spans="56:58">
      <c r="BD1590" s="832"/>
      <c r="BE1590" s="832"/>
      <c r="BF1590" s="832"/>
    </row>
    <row r="1591" spans="56:58">
      <c r="BD1591" s="832"/>
      <c r="BE1591" s="832"/>
      <c r="BF1591" s="832"/>
    </row>
    <row r="1592" spans="56:58">
      <c r="BD1592" s="832"/>
      <c r="BE1592" s="832"/>
      <c r="BF1592" s="832"/>
    </row>
    <row r="1593" spans="56:58">
      <c r="BD1593" s="832"/>
      <c r="BE1593" s="832"/>
      <c r="BF1593" s="832"/>
    </row>
    <row r="1594" spans="56:58">
      <c r="BD1594" s="832"/>
      <c r="BE1594" s="832"/>
      <c r="BF1594" s="832"/>
    </row>
    <row r="1595" spans="56:58">
      <c r="BD1595" s="832"/>
      <c r="BE1595" s="832"/>
      <c r="BF1595" s="832"/>
    </row>
    <row r="1596" spans="56:58">
      <c r="BD1596" s="832"/>
      <c r="BE1596" s="832"/>
      <c r="BF1596" s="832"/>
    </row>
    <row r="1597" spans="56:58">
      <c r="BD1597" s="832"/>
      <c r="BE1597" s="832"/>
      <c r="BF1597" s="832"/>
    </row>
    <row r="1598" spans="56:58">
      <c r="BD1598" s="832"/>
      <c r="BE1598" s="832"/>
      <c r="BF1598" s="832"/>
    </row>
    <row r="1599" spans="56:58">
      <c r="BD1599" s="832"/>
      <c r="BE1599" s="832"/>
      <c r="BF1599" s="832"/>
    </row>
    <row r="1600" spans="56:58">
      <c r="BD1600" s="832"/>
      <c r="BE1600" s="832"/>
      <c r="BF1600" s="832"/>
    </row>
    <row r="1601" spans="56:58">
      <c r="BD1601" s="832"/>
      <c r="BE1601" s="832"/>
      <c r="BF1601" s="832"/>
    </row>
    <row r="1602" spans="56:58">
      <c r="BD1602" s="832"/>
      <c r="BE1602" s="832"/>
      <c r="BF1602" s="832"/>
    </row>
    <row r="1603" spans="56:58">
      <c r="BD1603" s="832"/>
      <c r="BE1603" s="832"/>
      <c r="BF1603" s="832"/>
    </row>
    <row r="1604" spans="56:58">
      <c r="BD1604" s="832"/>
      <c r="BE1604" s="832"/>
      <c r="BF1604" s="832"/>
    </row>
    <row r="1605" spans="56:58">
      <c r="BD1605" s="832"/>
      <c r="BE1605" s="832"/>
      <c r="BF1605" s="832"/>
    </row>
    <row r="1606" spans="56:58">
      <c r="BD1606" s="832"/>
      <c r="BE1606" s="832"/>
      <c r="BF1606" s="832"/>
    </row>
    <row r="1607" spans="56:58">
      <c r="BD1607" s="832"/>
      <c r="BE1607" s="832"/>
      <c r="BF1607" s="832"/>
    </row>
    <row r="1608" spans="56:58">
      <c r="BD1608" s="832"/>
      <c r="BE1608" s="832"/>
      <c r="BF1608" s="832"/>
    </row>
    <row r="1609" spans="56:58">
      <c r="BD1609" s="832"/>
      <c r="BE1609" s="832"/>
      <c r="BF1609" s="832"/>
    </row>
    <row r="1610" spans="56:58">
      <c r="BD1610" s="832"/>
      <c r="BE1610" s="832"/>
      <c r="BF1610" s="832"/>
    </row>
    <row r="1611" spans="56:58">
      <c r="BD1611" s="832"/>
      <c r="BE1611" s="832"/>
      <c r="BF1611" s="832"/>
    </row>
    <row r="1612" spans="56:58">
      <c r="BD1612" s="832"/>
      <c r="BE1612" s="832"/>
      <c r="BF1612" s="832"/>
    </row>
    <row r="1613" spans="56:58">
      <c r="BD1613" s="832"/>
      <c r="BE1613" s="832"/>
      <c r="BF1613" s="832"/>
    </row>
    <row r="1614" spans="56:58">
      <c r="BD1614" s="832"/>
      <c r="BE1614" s="832"/>
      <c r="BF1614" s="832"/>
    </row>
    <row r="1615" spans="56:58">
      <c r="BD1615" s="832"/>
      <c r="BE1615" s="832"/>
      <c r="BF1615" s="832"/>
    </row>
    <row r="1616" spans="56:58">
      <c r="BD1616" s="832"/>
      <c r="BE1616" s="832"/>
      <c r="BF1616" s="832"/>
    </row>
    <row r="1617" spans="56:58">
      <c r="BD1617" s="832"/>
      <c r="BE1617" s="832"/>
      <c r="BF1617" s="832"/>
    </row>
    <row r="1618" spans="56:58">
      <c r="BD1618" s="832"/>
      <c r="BE1618" s="832"/>
      <c r="BF1618" s="832"/>
    </row>
    <row r="1619" spans="56:58">
      <c r="BD1619" s="832"/>
      <c r="BE1619" s="832"/>
      <c r="BF1619" s="832"/>
    </row>
    <row r="1620" spans="56:58">
      <c r="BD1620" s="832"/>
      <c r="BE1620" s="832"/>
      <c r="BF1620" s="832"/>
    </row>
    <row r="1621" spans="56:58">
      <c r="BD1621" s="832"/>
      <c r="BE1621" s="832"/>
      <c r="BF1621" s="832"/>
    </row>
    <row r="1622" spans="56:58">
      <c r="BD1622" s="832"/>
      <c r="BE1622" s="832"/>
      <c r="BF1622" s="832"/>
    </row>
    <row r="1623" spans="56:58">
      <c r="BD1623" s="832"/>
      <c r="BE1623" s="832"/>
      <c r="BF1623" s="832"/>
    </row>
    <row r="1624" spans="56:58">
      <c r="BD1624" s="832"/>
      <c r="BE1624" s="832"/>
      <c r="BF1624" s="832"/>
    </row>
    <row r="1625" spans="56:58">
      <c r="BD1625" s="832"/>
      <c r="BE1625" s="832"/>
      <c r="BF1625" s="832"/>
    </row>
    <row r="1626" spans="56:58">
      <c r="BD1626" s="832"/>
      <c r="BE1626" s="832"/>
      <c r="BF1626" s="832"/>
    </row>
    <row r="1627" spans="56:58">
      <c r="BD1627" s="832"/>
      <c r="BE1627" s="832"/>
      <c r="BF1627" s="832"/>
    </row>
    <row r="1628" spans="56:58">
      <c r="BD1628" s="832"/>
      <c r="BE1628" s="832"/>
      <c r="BF1628" s="832"/>
    </row>
    <row r="1629" spans="56:58">
      <c r="BD1629" s="832"/>
      <c r="BE1629" s="832"/>
      <c r="BF1629" s="832"/>
    </row>
    <row r="1630" spans="56:58">
      <c r="BD1630" s="832"/>
      <c r="BE1630" s="832"/>
      <c r="BF1630" s="832"/>
    </row>
    <row r="1631" spans="56:58">
      <c r="BD1631" s="832"/>
      <c r="BE1631" s="832"/>
      <c r="BF1631" s="832"/>
    </row>
    <row r="1632" spans="56:58">
      <c r="BD1632" s="832"/>
      <c r="BE1632" s="832"/>
      <c r="BF1632" s="832"/>
    </row>
    <row r="1633" spans="56:58">
      <c r="BD1633" s="832"/>
      <c r="BE1633" s="832"/>
      <c r="BF1633" s="832"/>
    </row>
    <row r="1634" spans="56:58">
      <c r="BD1634" s="832"/>
      <c r="BE1634" s="832"/>
      <c r="BF1634" s="832"/>
    </row>
    <row r="1635" spans="56:58">
      <c r="BD1635" s="832"/>
      <c r="BE1635" s="832"/>
      <c r="BF1635" s="832"/>
    </row>
    <row r="1636" spans="56:58">
      <c r="BD1636" s="832"/>
      <c r="BE1636" s="832"/>
      <c r="BF1636" s="832"/>
    </row>
    <row r="1637" spans="56:58">
      <c r="BD1637" s="832"/>
      <c r="BE1637" s="832"/>
      <c r="BF1637" s="832"/>
    </row>
    <row r="1638" spans="56:58">
      <c r="BD1638" s="832"/>
      <c r="BE1638" s="832"/>
      <c r="BF1638" s="832"/>
    </row>
    <row r="1639" spans="56:58">
      <c r="BD1639" s="832"/>
      <c r="BE1639" s="832"/>
      <c r="BF1639" s="832"/>
    </row>
    <row r="1640" spans="56:58">
      <c r="BD1640" s="832"/>
      <c r="BE1640" s="832"/>
      <c r="BF1640" s="832"/>
    </row>
    <row r="1641" spans="56:58">
      <c r="BD1641" s="832"/>
      <c r="BE1641" s="832"/>
      <c r="BF1641" s="832"/>
    </row>
    <row r="1642" spans="56:58">
      <c r="BD1642" s="832"/>
      <c r="BE1642" s="832"/>
      <c r="BF1642" s="832"/>
    </row>
    <row r="1643" spans="56:58">
      <c r="BD1643" s="832"/>
      <c r="BE1643" s="832"/>
      <c r="BF1643" s="832"/>
    </row>
    <row r="1644" spans="56:58">
      <c r="BD1644" s="832"/>
      <c r="BE1644" s="832"/>
      <c r="BF1644" s="832"/>
    </row>
    <row r="1645" spans="56:58">
      <c r="BD1645" s="832"/>
      <c r="BE1645" s="832"/>
      <c r="BF1645" s="832"/>
    </row>
    <row r="1646" spans="56:58">
      <c r="BD1646" s="832"/>
      <c r="BE1646" s="832"/>
      <c r="BF1646" s="832"/>
    </row>
    <row r="1647" spans="56:58">
      <c r="BD1647" s="832"/>
      <c r="BE1647" s="832"/>
      <c r="BF1647" s="832"/>
    </row>
    <row r="1648" spans="56:58">
      <c r="BD1648" s="832"/>
      <c r="BE1648" s="832"/>
      <c r="BF1648" s="832"/>
    </row>
    <row r="1649" spans="56:58">
      <c r="BD1649" s="832"/>
      <c r="BE1649" s="832"/>
      <c r="BF1649" s="832"/>
    </row>
    <row r="1650" spans="56:58">
      <c r="BD1650" s="832"/>
      <c r="BE1650" s="832"/>
      <c r="BF1650" s="832"/>
    </row>
    <row r="1651" spans="56:58">
      <c r="BD1651" s="832"/>
      <c r="BE1651" s="832"/>
      <c r="BF1651" s="832"/>
    </row>
    <row r="1652" spans="56:58">
      <c r="BD1652" s="832"/>
      <c r="BE1652" s="832"/>
      <c r="BF1652" s="832"/>
    </row>
    <row r="1653" spans="56:58">
      <c r="BD1653" s="832"/>
      <c r="BE1653" s="832"/>
      <c r="BF1653" s="832"/>
    </row>
    <row r="1654" spans="56:58">
      <c r="BD1654" s="832"/>
      <c r="BE1654" s="832"/>
      <c r="BF1654" s="832"/>
    </row>
    <row r="1655" spans="56:58">
      <c r="BD1655" s="832"/>
      <c r="BE1655" s="832"/>
      <c r="BF1655" s="832"/>
    </row>
    <row r="1656" spans="56:58">
      <c r="BD1656" s="832"/>
      <c r="BE1656" s="832"/>
      <c r="BF1656" s="832"/>
    </row>
    <row r="1657" spans="56:58">
      <c r="BD1657" s="832"/>
      <c r="BE1657" s="832"/>
      <c r="BF1657" s="832"/>
    </row>
    <row r="1658" spans="56:58">
      <c r="BD1658" s="832"/>
      <c r="BE1658" s="832"/>
      <c r="BF1658" s="832"/>
    </row>
    <row r="1659" spans="56:58">
      <c r="BD1659" s="832"/>
      <c r="BE1659" s="832"/>
      <c r="BF1659" s="832"/>
    </row>
    <row r="1660" spans="56:58">
      <c r="BD1660" s="832"/>
      <c r="BE1660" s="832"/>
      <c r="BF1660" s="832"/>
    </row>
    <row r="1661" spans="56:58">
      <c r="BD1661" s="832"/>
      <c r="BE1661" s="832"/>
      <c r="BF1661" s="832"/>
    </row>
    <row r="1662" spans="56:58">
      <c r="BD1662" s="832"/>
      <c r="BE1662" s="832"/>
      <c r="BF1662" s="832"/>
    </row>
    <row r="1663" spans="56:58">
      <c r="BD1663" s="832"/>
      <c r="BE1663" s="832"/>
      <c r="BF1663" s="832"/>
    </row>
    <row r="1664" spans="56:58">
      <c r="BD1664" s="832"/>
      <c r="BE1664" s="832"/>
      <c r="BF1664" s="832"/>
    </row>
    <row r="1665" spans="56:58">
      <c r="BD1665" s="832"/>
      <c r="BE1665" s="832"/>
      <c r="BF1665" s="832"/>
    </row>
    <row r="1666" spans="56:58">
      <c r="BD1666" s="832"/>
      <c r="BE1666" s="832"/>
      <c r="BF1666" s="832"/>
    </row>
    <row r="1667" spans="56:58">
      <c r="BD1667" s="832"/>
      <c r="BE1667" s="832"/>
      <c r="BF1667" s="832"/>
    </row>
    <row r="1668" spans="56:58">
      <c r="BD1668" s="832"/>
      <c r="BE1668" s="832"/>
      <c r="BF1668" s="832"/>
    </row>
    <row r="1669" spans="56:58">
      <c r="BD1669" s="832"/>
      <c r="BE1669" s="832"/>
      <c r="BF1669" s="832"/>
    </row>
    <row r="1670" spans="56:58">
      <c r="BD1670" s="832"/>
      <c r="BE1670" s="832"/>
      <c r="BF1670" s="832"/>
    </row>
    <row r="1671" spans="56:58">
      <c r="BD1671" s="832"/>
      <c r="BE1671" s="832"/>
      <c r="BF1671" s="832"/>
    </row>
    <row r="1672" spans="56:58">
      <c r="BD1672" s="832"/>
      <c r="BE1672" s="832"/>
      <c r="BF1672" s="832"/>
    </row>
    <row r="1673" spans="56:58">
      <c r="BD1673" s="832"/>
      <c r="BE1673" s="832"/>
      <c r="BF1673" s="832"/>
    </row>
    <row r="1674" spans="56:58">
      <c r="BD1674" s="832"/>
      <c r="BE1674" s="832"/>
      <c r="BF1674" s="832"/>
    </row>
    <row r="1675" spans="56:58">
      <c r="BD1675" s="832"/>
      <c r="BE1675" s="832"/>
      <c r="BF1675" s="832"/>
    </row>
    <row r="1676" spans="56:58">
      <c r="BD1676" s="832"/>
      <c r="BE1676" s="832"/>
      <c r="BF1676" s="832"/>
    </row>
    <row r="1677" spans="56:58">
      <c r="BD1677" s="832"/>
      <c r="BE1677" s="832"/>
      <c r="BF1677" s="832"/>
    </row>
    <row r="1678" spans="56:58">
      <c r="BD1678" s="832"/>
      <c r="BE1678" s="832"/>
      <c r="BF1678" s="832"/>
    </row>
    <row r="1679" spans="56:58">
      <c r="BD1679" s="832"/>
      <c r="BE1679" s="832"/>
      <c r="BF1679" s="832"/>
    </row>
    <row r="1680" spans="56:58">
      <c r="BD1680" s="832"/>
      <c r="BE1680" s="832"/>
      <c r="BF1680" s="832"/>
    </row>
    <row r="1681" spans="56:58">
      <c r="BD1681" s="832"/>
      <c r="BE1681" s="832"/>
      <c r="BF1681" s="832"/>
    </row>
    <row r="1682" spans="56:58">
      <c r="BD1682" s="832"/>
      <c r="BE1682" s="832"/>
      <c r="BF1682" s="832"/>
    </row>
    <row r="1683" spans="56:58">
      <c r="BD1683" s="832"/>
      <c r="BE1683" s="832"/>
      <c r="BF1683" s="832"/>
    </row>
    <row r="1684" spans="56:58">
      <c r="BD1684" s="832"/>
      <c r="BE1684" s="832"/>
      <c r="BF1684" s="832"/>
    </row>
    <row r="1685" spans="56:58">
      <c r="BD1685" s="832"/>
      <c r="BE1685" s="832"/>
      <c r="BF1685" s="832"/>
    </row>
    <row r="1686" spans="56:58">
      <c r="BD1686" s="832"/>
      <c r="BE1686" s="832"/>
      <c r="BF1686" s="832"/>
    </row>
    <row r="1687" spans="56:58">
      <c r="BD1687" s="832"/>
      <c r="BE1687" s="832"/>
      <c r="BF1687" s="832"/>
    </row>
    <row r="1688" spans="56:58">
      <c r="BD1688" s="832"/>
      <c r="BE1688" s="832"/>
      <c r="BF1688" s="832"/>
    </row>
    <row r="1689" spans="56:58">
      <c r="BD1689" s="832"/>
      <c r="BE1689" s="832"/>
      <c r="BF1689" s="832"/>
    </row>
    <row r="1690" spans="56:58">
      <c r="BD1690" s="832"/>
      <c r="BE1690" s="832"/>
      <c r="BF1690" s="832"/>
    </row>
    <row r="1691" spans="56:58">
      <c r="BD1691" s="832"/>
      <c r="BE1691" s="832"/>
      <c r="BF1691" s="832"/>
    </row>
    <row r="1692" spans="56:58">
      <c r="BD1692" s="832"/>
      <c r="BE1692" s="832"/>
      <c r="BF1692" s="832"/>
    </row>
    <row r="1693" spans="56:58">
      <c r="BD1693" s="832"/>
      <c r="BE1693" s="832"/>
      <c r="BF1693" s="832"/>
    </row>
    <row r="1694" spans="56:58">
      <c r="BD1694" s="832"/>
      <c r="BE1694" s="832"/>
      <c r="BF1694" s="832"/>
    </row>
    <row r="1695" spans="56:58">
      <c r="BD1695" s="832"/>
      <c r="BE1695" s="832"/>
      <c r="BF1695" s="832"/>
    </row>
    <row r="1696" spans="56:58">
      <c r="BD1696" s="832"/>
      <c r="BE1696" s="832"/>
      <c r="BF1696" s="832"/>
    </row>
    <row r="1697" spans="56:58">
      <c r="BD1697" s="832"/>
      <c r="BE1697" s="832"/>
      <c r="BF1697" s="832"/>
    </row>
    <row r="1698" spans="56:58">
      <c r="BD1698" s="832"/>
      <c r="BE1698" s="832"/>
      <c r="BF1698" s="832"/>
    </row>
    <row r="1699" spans="56:58">
      <c r="BD1699" s="832"/>
      <c r="BE1699" s="832"/>
      <c r="BF1699" s="832"/>
    </row>
    <row r="1700" spans="56:58">
      <c r="BD1700" s="832"/>
      <c r="BE1700" s="832"/>
      <c r="BF1700" s="832"/>
    </row>
    <row r="1701" spans="56:58">
      <c r="BD1701" s="832"/>
      <c r="BE1701" s="832"/>
      <c r="BF1701" s="832"/>
    </row>
    <row r="1702" spans="56:58">
      <c r="BD1702" s="832"/>
      <c r="BE1702" s="832"/>
      <c r="BF1702" s="832"/>
    </row>
    <row r="1703" spans="56:58">
      <c r="BD1703" s="832"/>
      <c r="BE1703" s="832"/>
      <c r="BF1703" s="832"/>
    </row>
    <row r="1704" spans="56:58">
      <c r="BD1704" s="832"/>
      <c r="BE1704" s="832"/>
      <c r="BF1704" s="832"/>
    </row>
    <row r="1705" spans="56:58">
      <c r="BD1705" s="832"/>
      <c r="BE1705" s="832"/>
      <c r="BF1705" s="832"/>
    </row>
    <row r="1706" spans="56:58">
      <c r="BD1706" s="832"/>
      <c r="BE1706" s="832"/>
      <c r="BF1706" s="832"/>
    </row>
    <row r="1707" spans="56:58">
      <c r="BD1707" s="832"/>
      <c r="BE1707" s="832"/>
      <c r="BF1707" s="832"/>
    </row>
    <row r="1708" spans="56:58">
      <c r="BD1708" s="832"/>
      <c r="BE1708" s="832"/>
      <c r="BF1708" s="832"/>
    </row>
    <row r="1709" spans="56:58">
      <c r="BD1709" s="832"/>
      <c r="BE1709" s="832"/>
      <c r="BF1709" s="832"/>
    </row>
    <row r="1710" spans="56:58">
      <c r="BD1710" s="832"/>
      <c r="BE1710" s="832"/>
      <c r="BF1710" s="832"/>
    </row>
    <row r="1711" spans="56:58">
      <c r="BD1711" s="832"/>
      <c r="BE1711" s="832"/>
      <c r="BF1711" s="832"/>
    </row>
    <row r="1712" spans="56:58">
      <c r="BD1712" s="832"/>
      <c r="BE1712" s="832"/>
      <c r="BF1712" s="832"/>
    </row>
    <row r="1713" spans="56:58">
      <c r="BD1713" s="832"/>
      <c r="BE1713" s="832"/>
      <c r="BF1713" s="832"/>
    </row>
    <row r="1714" spans="56:58">
      <c r="BD1714" s="832"/>
      <c r="BE1714" s="832"/>
      <c r="BF1714" s="832"/>
    </row>
    <row r="1715" spans="56:58">
      <c r="BD1715" s="832"/>
      <c r="BE1715" s="832"/>
      <c r="BF1715" s="832"/>
    </row>
    <row r="1716" spans="56:58">
      <c r="BD1716" s="832"/>
      <c r="BE1716" s="832"/>
      <c r="BF1716" s="832"/>
    </row>
    <row r="1717" spans="56:58">
      <c r="BD1717" s="832"/>
      <c r="BE1717" s="832"/>
      <c r="BF1717" s="832"/>
    </row>
    <row r="1718" spans="56:58">
      <c r="BD1718" s="832"/>
      <c r="BE1718" s="832"/>
      <c r="BF1718" s="832"/>
    </row>
    <row r="1719" spans="56:58">
      <c r="BD1719" s="832"/>
      <c r="BE1719" s="832"/>
      <c r="BF1719" s="832"/>
    </row>
    <row r="1720" spans="56:58">
      <c r="BD1720" s="832"/>
      <c r="BE1720" s="832"/>
      <c r="BF1720" s="832"/>
    </row>
    <row r="1721" spans="56:58">
      <c r="BD1721" s="832"/>
      <c r="BE1721" s="832"/>
      <c r="BF1721" s="832"/>
    </row>
    <row r="1722" spans="56:58">
      <c r="BD1722" s="832"/>
      <c r="BE1722" s="832"/>
      <c r="BF1722" s="832"/>
    </row>
    <row r="1723" spans="56:58">
      <c r="BD1723" s="832"/>
      <c r="BE1723" s="832"/>
      <c r="BF1723" s="832"/>
    </row>
    <row r="1724" spans="56:58">
      <c r="BD1724" s="832"/>
      <c r="BE1724" s="832"/>
      <c r="BF1724" s="832"/>
    </row>
    <row r="1725" spans="56:58">
      <c r="BD1725" s="832"/>
      <c r="BE1725" s="832"/>
      <c r="BF1725" s="832"/>
    </row>
    <row r="1726" spans="56:58">
      <c r="BD1726" s="832"/>
      <c r="BE1726" s="832"/>
      <c r="BF1726" s="832"/>
    </row>
    <row r="1727" spans="56:58">
      <c r="BD1727" s="832"/>
      <c r="BE1727" s="832"/>
      <c r="BF1727" s="832"/>
    </row>
    <row r="1728" spans="56:58">
      <c r="BD1728" s="832"/>
      <c r="BE1728" s="832"/>
      <c r="BF1728" s="832"/>
    </row>
    <row r="1729" spans="56:58">
      <c r="BD1729" s="832"/>
      <c r="BE1729" s="832"/>
      <c r="BF1729" s="832"/>
    </row>
    <row r="1730" spans="56:58">
      <c r="BD1730" s="832"/>
      <c r="BE1730" s="832"/>
      <c r="BF1730" s="832"/>
    </row>
    <row r="1731" spans="56:58">
      <c r="BD1731" s="832"/>
      <c r="BE1731" s="832"/>
      <c r="BF1731" s="832"/>
    </row>
    <row r="1732" spans="56:58">
      <c r="BD1732" s="832"/>
      <c r="BE1732" s="832"/>
      <c r="BF1732" s="832"/>
    </row>
    <row r="1733" spans="56:58">
      <c r="BD1733" s="832"/>
      <c r="BE1733" s="832"/>
      <c r="BF1733" s="832"/>
    </row>
    <row r="1734" spans="56:58">
      <c r="BD1734" s="832"/>
      <c r="BE1734" s="832"/>
      <c r="BF1734" s="832"/>
    </row>
    <row r="1735" spans="56:58">
      <c r="BD1735" s="832"/>
      <c r="BE1735" s="832"/>
      <c r="BF1735" s="832"/>
    </row>
    <row r="1736" spans="56:58">
      <c r="BD1736" s="832"/>
      <c r="BE1736" s="832"/>
      <c r="BF1736" s="832"/>
    </row>
    <row r="1737" spans="56:58">
      <c r="BD1737" s="832"/>
      <c r="BE1737" s="832"/>
      <c r="BF1737" s="832"/>
    </row>
    <row r="1738" spans="56:58">
      <c r="BD1738" s="832"/>
      <c r="BE1738" s="832"/>
      <c r="BF1738" s="832"/>
    </row>
    <row r="1739" spans="56:58">
      <c r="BD1739" s="832"/>
      <c r="BE1739" s="832"/>
      <c r="BF1739" s="832"/>
    </row>
    <row r="1740" spans="56:58">
      <c r="BD1740" s="832"/>
      <c r="BE1740" s="832"/>
      <c r="BF1740" s="832"/>
    </row>
    <row r="1741" spans="56:58">
      <c r="BD1741" s="832"/>
      <c r="BE1741" s="832"/>
      <c r="BF1741" s="832"/>
    </row>
    <row r="1742" spans="56:58">
      <c r="BD1742" s="832"/>
      <c r="BE1742" s="832"/>
      <c r="BF1742" s="832"/>
    </row>
    <row r="1743" spans="56:58">
      <c r="BD1743" s="832"/>
      <c r="BE1743" s="832"/>
      <c r="BF1743" s="832"/>
    </row>
    <row r="1744" spans="56:58">
      <c r="BD1744" s="832"/>
      <c r="BE1744" s="832"/>
      <c r="BF1744" s="832"/>
    </row>
    <row r="1745" spans="56:58">
      <c r="BD1745" s="832"/>
      <c r="BE1745" s="832"/>
      <c r="BF1745" s="832"/>
    </row>
    <row r="1746" spans="56:58">
      <c r="BD1746" s="832"/>
      <c r="BE1746" s="832"/>
      <c r="BF1746" s="832"/>
    </row>
    <row r="1747" spans="56:58">
      <c r="BD1747" s="832"/>
      <c r="BE1747" s="832"/>
      <c r="BF1747" s="832"/>
    </row>
    <row r="1748" spans="56:58">
      <c r="BD1748" s="832"/>
      <c r="BE1748" s="832"/>
      <c r="BF1748" s="832"/>
    </row>
    <row r="1749" spans="56:58">
      <c r="BD1749" s="832"/>
      <c r="BE1749" s="832"/>
      <c r="BF1749" s="832"/>
    </row>
    <row r="1750" spans="56:58">
      <c r="BD1750" s="832"/>
      <c r="BE1750" s="832"/>
      <c r="BF1750" s="832"/>
    </row>
    <row r="1751" spans="56:58">
      <c r="BD1751" s="832"/>
      <c r="BE1751" s="832"/>
      <c r="BF1751" s="832"/>
    </row>
    <row r="1752" spans="56:58">
      <c r="BD1752" s="832"/>
      <c r="BE1752" s="832"/>
      <c r="BF1752" s="832"/>
    </row>
    <row r="1753" spans="56:58">
      <c r="BD1753" s="832"/>
      <c r="BE1753" s="832"/>
      <c r="BF1753" s="832"/>
    </row>
    <row r="1754" spans="56:58">
      <c r="BD1754" s="832"/>
      <c r="BE1754" s="832"/>
      <c r="BF1754" s="832"/>
    </row>
    <row r="1755" spans="56:58">
      <c r="BD1755" s="832"/>
      <c r="BE1755" s="832"/>
      <c r="BF1755" s="832"/>
    </row>
    <row r="1756" spans="56:58">
      <c r="BD1756" s="832"/>
      <c r="BE1756" s="832"/>
      <c r="BF1756" s="832"/>
    </row>
    <row r="1757" spans="56:58">
      <c r="BD1757" s="832"/>
      <c r="BE1757" s="832"/>
      <c r="BF1757" s="832"/>
    </row>
    <row r="1758" spans="56:58">
      <c r="BD1758" s="832"/>
      <c r="BE1758" s="832"/>
      <c r="BF1758" s="832"/>
    </row>
    <row r="1759" spans="56:58">
      <c r="BD1759" s="832"/>
      <c r="BE1759" s="832"/>
      <c r="BF1759" s="832"/>
    </row>
    <row r="1760" spans="56:58">
      <c r="BD1760" s="832"/>
      <c r="BE1760" s="832"/>
      <c r="BF1760" s="832"/>
    </row>
    <row r="1761" spans="56:58">
      <c r="BD1761" s="832"/>
      <c r="BE1761" s="832"/>
      <c r="BF1761" s="832"/>
    </row>
    <row r="1762" spans="56:58">
      <c r="BD1762" s="832"/>
      <c r="BE1762" s="832"/>
      <c r="BF1762" s="832"/>
    </row>
    <row r="1763" spans="56:58">
      <c r="BD1763" s="832"/>
      <c r="BE1763" s="832"/>
      <c r="BF1763" s="832"/>
    </row>
    <row r="1764" spans="56:58">
      <c r="BD1764" s="832"/>
      <c r="BE1764" s="832"/>
      <c r="BF1764" s="832"/>
    </row>
    <row r="1765" spans="56:58">
      <c r="BD1765" s="832"/>
      <c r="BE1765" s="832"/>
      <c r="BF1765" s="832"/>
    </row>
    <row r="1766" spans="56:58">
      <c r="BD1766" s="832"/>
      <c r="BE1766" s="832"/>
      <c r="BF1766" s="832"/>
    </row>
    <row r="1767" spans="56:58">
      <c r="BD1767" s="832"/>
      <c r="BE1767" s="832"/>
      <c r="BF1767" s="832"/>
    </row>
    <row r="1768" spans="56:58">
      <c r="BD1768" s="832"/>
      <c r="BE1768" s="832"/>
      <c r="BF1768" s="832"/>
    </row>
    <row r="1769" spans="56:58">
      <c r="BD1769" s="832"/>
      <c r="BE1769" s="832"/>
      <c r="BF1769" s="832"/>
    </row>
    <row r="1770" spans="56:58">
      <c r="BD1770" s="832"/>
      <c r="BE1770" s="832"/>
      <c r="BF1770" s="832"/>
    </row>
    <row r="1771" spans="56:58">
      <c r="BD1771" s="832"/>
      <c r="BE1771" s="832"/>
      <c r="BF1771" s="832"/>
    </row>
    <row r="1772" spans="56:58">
      <c r="BD1772" s="832"/>
      <c r="BE1772" s="832"/>
      <c r="BF1772" s="832"/>
    </row>
    <row r="1773" spans="56:58">
      <c r="BD1773" s="832"/>
      <c r="BE1773" s="832"/>
      <c r="BF1773" s="832"/>
    </row>
    <row r="1774" spans="56:58">
      <c r="BD1774" s="832"/>
      <c r="BE1774" s="832"/>
      <c r="BF1774" s="832"/>
    </row>
    <row r="1775" spans="56:58">
      <c r="BD1775" s="832"/>
      <c r="BE1775" s="832"/>
      <c r="BF1775" s="832"/>
    </row>
    <row r="1776" spans="56:58">
      <c r="BD1776" s="832"/>
      <c r="BE1776" s="832"/>
      <c r="BF1776" s="832"/>
    </row>
    <row r="1777" spans="56:58">
      <c r="BD1777" s="832"/>
      <c r="BE1777" s="832"/>
      <c r="BF1777" s="832"/>
    </row>
    <row r="1778" spans="56:58">
      <c r="BD1778" s="832"/>
      <c r="BE1778" s="832"/>
      <c r="BF1778" s="832"/>
    </row>
    <row r="1779" spans="56:58">
      <c r="BD1779" s="832"/>
      <c r="BE1779" s="832"/>
      <c r="BF1779" s="832"/>
    </row>
    <row r="1780" spans="56:58">
      <c r="BD1780" s="832"/>
      <c r="BE1780" s="832"/>
      <c r="BF1780" s="832"/>
    </row>
    <row r="1781" spans="56:58">
      <c r="BD1781" s="832"/>
      <c r="BE1781" s="832"/>
      <c r="BF1781" s="832"/>
    </row>
    <row r="1782" spans="56:58">
      <c r="BD1782" s="832"/>
      <c r="BE1782" s="832"/>
      <c r="BF1782" s="832"/>
    </row>
    <row r="1783" spans="56:58">
      <c r="BD1783" s="832"/>
      <c r="BE1783" s="832"/>
      <c r="BF1783" s="832"/>
    </row>
    <row r="1784" spans="56:58">
      <c r="BD1784" s="832"/>
      <c r="BE1784" s="832"/>
      <c r="BF1784" s="832"/>
    </row>
    <row r="1785" spans="56:58">
      <c r="BD1785" s="832"/>
      <c r="BE1785" s="832"/>
      <c r="BF1785" s="832"/>
    </row>
    <row r="1786" spans="56:58">
      <c r="BD1786" s="832"/>
      <c r="BE1786" s="832"/>
      <c r="BF1786" s="832"/>
    </row>
    <row r="1787" spans="56:58">
      <c r="BD1787" s="832"/>
      <c r="BE1787" s="832"/>
      <c r="BF1787" s="832"/>
    </row>
    <row r="1788" spans="56:58">
      <c r="BD1788" s="832"/>
      <c r="BE1788" s="832"/>
      <c r="BF1788" s="832"/>
    </row>
    <row r="1789" spans="56:58">
      <c r="BD1789" s="832"/>
      <c r="BE1789" s="832"/>
      <c r="BF1789" s="832"/>
    </row>
    <row r="1790" spans="56:58">
      <c r="BD1790" s="832"/>
      <c r="BE1790" s="832"/>
      <c r="BF1790" s="832"/>
    </row>
    <row r="1791" spans="56:58">
      <c r="BD1791" s="832"/>
      <c r="BE1791" s="832"/>
      <c r="BF1791" s="832"/>
    </row>
    <row r="1792" spans="56:58">
      <c r="BD1792" s="832"/>
      <c r="BE1792" s="832"/>
      <c r="BF1792" s="832"/>
    </row>
    <row r="1793" spans="56:58">
      <c r="BD1793" s="832"/>
      <c r="BE1793" s="832"/>
      <c r="BF1793" s="832"/>
    </row>
    <row r="1794" spans="56:58">
      <c r="BD1794" s="832"/>
      <c r="BE1794" s="832"/>
      <c r="BF1794" s="832"/>
    </row>
    <row r="1795" spans="56:58">
      <c r="BD1795" s="832"/>
      <c r="BE1795" s="832"/>
      <c r="BF1795" s="832"/>
    </row>
    <row r="1796" spans="56:58">
      <c r="BD1796" s="832"/>
      <c r="BE1796" s="832"/>
      <c r="BF1796" s="832"/>
    </row>
    <row r="1797" spans="56:58">
      <c r="BD1797" s="832"/>
      <c r="BE1797" s="832"/>
      <c r="BF1797" s="832"/>
    </row>
    <row r="1798" spans="56:58">
      <c r="BD1798" s="832"/>
      <c r="BE1798" s="832"/>
      <c r="BF1798" s="832"/>
    </row>
    <row r="1799" spans="56:58">
      <c r="BD1799" s="832"/>
      <c r="BE1799" s="832"/>
      <c r="BF1799" s="832"/>
    </row>
    <row r="1800" spans="56:58">
      <c r="BD1800" s="832"/>
      <c r="BE1800" s="832"/>
      <c r="BF1800" s="832"/>
    </row>
    <row r="1801" spans="56:58">
      <c r="BD1801" s="832"/>
      <c r="BE1801" s="832"/>
      <c r="BF1801" s="832"/>
    </row>
    <row r="1802" spans="56:58">
      <c r="BD1802" s="832"/>
      <c r="BE1802" s="832"/>
      <c r="BF1802" s="832"/>
    </row>
    <row r="1803" spans="56:58">
      <c r="BD1803" s="832"/>
      <c r="BE1803" s="832"/>
      <c r="BF1803" s="832"/>
    </row>
    <row r="1804" spans="56:58">
      <c r="BD1804" s="832"/>
      <c r="BE1804" s="832"/>
      <c r="BF1804" s="832"/>
    </row>
    <row r="1805" spans="56:58">
      <c r="BD1805" s="832"/>
      <c r="BE1805" s="832"/>
      <c r="BF1805" s="832"/>
    </row>
    <row r="1806" spans="56:58">
      <c r="BD1806" s="832"/>
      <c r="BE1806" s="832"/>
      <c r="BF1806" s="832"/>
    </row>
    <row r="1807" spans="56:58">
      <c r="BD1807" s="832"/>
      <c r="BE1807" s="832"/>
      <c r="BF1807" s="832"/>
    </row>
    <row r="1808" spans="56:58">
      <c r="BD1808" s="832"/>
      <c r="BE1808" s="832"/>
      <c r="BF1808" s="832"/>
    </row>
    <row r="1809" spans="56:58">
      <c r="BD1809" s="832"/>
      <c r="BE1809" s="832"/>
      <c r="BF1809" s="832"/>
    </row>
    <row r="1810" spans="56:58">
      <c r="BD1810" s="832"/>
      <c r="BE1810" s="832"/>
      <c r="BF1810" s="832"/>
    </row>
    <row r="1811" spans="56:58">
      <c r="BD1811" s="832"/>
      <c r="BE1811" s="832"/>
      <c r="BF1811" s="832"/>
    </row>
    <row r="1812" spans="56:58">
      <c r="BD1812" s="832"/>
      <c r="BE1812" s="832"/>
      <c r="BF1812" s="832"/>
    </row>
    <row r="1813" spans="56:58">
      <c r="BD1813" s="832"/>
      <c r="BE1813" s="832"/>
      <c r="BF1813" s="832"/>
    </row>
    <row r="1814" spans="56:58">
      <c r="BD1814" s="832"/>
      <c r="BE1814" s="832"/>
      <c r="BF1814" s="832"/>
    </row>
    <row r="1815" spans="56:58">
      <c r="BD1815" s="832"/>
      <c r="BE1815" s="832"/>
      <c r="BF1815" s="832"/>
    </row>
    <row r="1816" spans="56:58">
      <c r="BD1816" s="832"/>
      <c r="BE1816" s="832"/>
      <c r="BF1816" s="832"/>
    </row>
    <row r="1817" spans="56:58">
      <c r="BD1817" s="832"/>
      <c r="BE1817" s="832"/>
      <c r="BF1817" s="832"/>
    </row>
    <row r="1818" spans="56:58">
      <c r="BD1818" s="832"/>
      <c r="BE1818" s="832"/>
      <c r="BF1818" s="832"/>
    </row>
    <row r="1819" spans="56:58">
      <c r="BD1819" s="832"/>
      <c r="BE1819" s="832"/>
      <c r="BF1819" s="832"/>
    </row>
    <row r="1820" spans="56:58">
      <c r="BD1820" s="832"/>
      <c r="BE1820" s="832"/>
      <c r="BF1820" s="832"/>
    </row>
    <row r="1821" spans="56:58">
      <c r="BD1821" s="832"/>
      <c r="BE1821" s="832"/>
      <c r="BF1821" s="832"/>
    </row>
    <row r="1822" spans="56:58">
      <c r="BD1822" s="832"/>
      <c r="BE1822" s="832"/>
      <c r="BF1822" s="832"/>
    </row>
    <row r="1823" spans="56:58">
      <c r="BD1823" s="832"/>
      <c r="BE1823" s="832"/>
      <c r="BF1823" s="832"/>
    </row>
    <row r="1824" spans="56:58">
      <c r="BD1824" s="832"/>
      <c r="BE1824" s="832"/>
      <c r="BF1824" s="832"/>
    </row>
    <row r="1825" spans="56:58">
      <c r="BD1825" s="832"/>
      <c r="BE1825" s="832"/>
      <c r="BF1825" s="832"/>
    </row>
    <row r="1826" spans="56:58">
      <c r="BD1826" s="832"/>
      <c r="BE1826" s="832"/>
      <c r="BF1826" s="832"/>
    </row>
    <row r="1827" spans="56:58">
      <c r="BD1827" s="832"/>
      <c r="BE1827" s="832"/>
      <c r="BF1827" s="832"/>
    </row>
    <row r="1828" spans="56:58">
      <c r="BD1828" s="832"/>
      <c r="BE1828" s="832"/>
      <c r="BF1828" s="832"/>
    </row>
    <row r="1829" spans="56:58">
      <c r="BD1829" s="832"/>
      <c r="BE1829" s="832"/>
      <c r="BF1829" s="832"/>
    </row>
    <row r="1830" spans="56:58">
      <c r="BD1830" s="832"/>
      <c r="BE1830" s="832"/>
      <c r="BF1830" s="832"/>
    </row>
    <row r="1831" spans="56:58">
      <c r="BD1831" s="832"/>
      <c r="BE1831" s="832"/>
      <c r="BF1831" s="832"/>
    </row>
    <row r="1832" spans="56:58">
      <c r="BD1832" s="832"/>
      <c r="BE1832" s="832"/>
      <c r="BF1832" s="832"/>
    </row>
    <row r="1833" spans="56:58">
      <c r="BD1833" s="832"/>
      <c r="BE1833" s="832"/>
      <c r="BF1833" s="832"/>
    </row>
    <row r="1834" spans="56:58">
      <c r="BD1834" s="832"/>
      <c r="BE1834" s="832"/>
      <c r="BF1834" s="832"/>
    </row>
    <row r="1835" spans="56:58">
      <c r="BD1835" s="832"/>
      <c r="BE1835" s="832"/>
      <c r="BF1835" s="832"/>
    </row>
    <row r="1836" spans="56:58">
      <c r="BD1836" s="832"/>
      <c r="BE1836" s="832"/>
      <c r="BF1836" s="832"/>
    </row>
    <row r="1837" spans="56:58">
      <c r="BD1837" s="832"/>
      <c r="BE1837" s="832"/>
      <c r="BF1837" s="832"/>
    </row>
    <row r="1838" spans="56:58">
      <c r="BD1838" s="832"/>
      <c r="BE1838" s="832"/>
      <c r="BF1838" s="832"/>
    </row>
    <row r="1839" spans="56:58">
      <c r="BD1839" s="832"/>
      <c r="BE1839" s="832"/>
      <c r="BF1839" s="832"/>
    </row>
    <row r="1840" spans="56:58">
      <c r="BD1840" s="832"/>
      <c r="BE1840" s="832"/>
      <c r="BF1840" s="832"/>
    </row>
    <row r="1841" spans="56:58">
      <c r="BD1841" s="832"/>
      <c r="BE1841" s="832"/>
      <c r="BF1841" s="832"/>
    </row>
    <row r="1842" spans="56:58">
      <c r="BD1842" s="832"/>
      <c r="BE1842" s="832"/>
      <c r="BF1842" s="832"/>
    </row>
    <row r="1843" spans="56:58">
      <c r="BD1843" s="832"/>
      <c r="BE1843" s="832"/>
      <c r="BF1843" s="832"/>
    </row>
    <row r="1844" spans="56:58">
      <c r="BD1844" s="832"/>
      <c r="BE1844" s="832"/>
      <c r="BF1844" s="832"/>
    </row>
    <row r="1845" spans="56:58">
      <c r="BD1845" s="832"/>
      <c r="BE1845" s="832"/>
      <c r="BF1845" s="832"/>
    </row>
    <row r="1846" spans="56:58">
      <c r="BD1846" s="832"/>
      <c r="BE1846" s="832"/>
      <c r="BF1846" s="832"/>
    </row>
    <row r="1847" spans="56:58">
      <c r="BD1847" s="832"/>
      <c r="BE1847" s="832"/>
      <c r="BF1847" s="832"/>
    </row>
    <row r="1848" spans="56:58">
      <c r="BD1848" s="832"/>
      <c r="BE1848" s="832"/>
      <c r="BF1848" s="832"/>
    </row>
    <row r="1849" spans="56:58">
      <c r="BD1849" s="832"/>
      <c r="BE1849" s="832"/>
      <c r="BF1849" s="832"/>
    </row>
    <row r="1850" spans="56:58">
      <c r="BD1850" s="832"/>
      <c r="BE1850" s="832"/>
      <c r="BF1850" s="832"/>
    </row>
    <row r="1851" spans="56:58">
      <c r="BD1851" s="832"/>
      <c r="BE1851" s="832"/>
      <c r="BF1851" s="832"/>
    </row>
    <row r="1852" spans="56:58">
      <c r="BD1852" s="832"/>
      <c r="BE1852" s="832"/>
      <c r="BF1852" s="832"/>
    </row>
    <row r="1853" spans="56:58">
      <c r="BD1853" s="832"/>
      <c r="BE1853" s="832"/>
      <c r="BF1853" s="832"/>
    </row>
    <row r="1854" spans="56:58">
      <c r="BD1854" s="832"/>
      <c r="BE1854" s="832"/>
      <c r="BF1854" s="832"/>
    </row>
    <row r="1855" spans="56:58">
      <c r="BD1855" s="832"/>
      <c r="BE1855" s="832"/>
      <c r="BF1855" s="832"/>
    </row>
    <row r="1856" spans="56:58">
      <c r="BD1856" s="832"/>
      <c r="BE1856" s="832"/>
      <c r="BF1856" s="832"/>
    </row>
    <row r="1857" spans="56:58">
      <c r="BD1857" s="832"/>
      <c r="BE1857" s="832"/>
      <c r="BF1857" s="832"/>
    </row>
    <row r="1858" spans="56:58">
      <c r="BD1858" s="832"/>
      <c r="BE1858" s="832"/>
      <c r="BF1858" s="832"/>
    </row>
    <row r="1859" spans="56:58">
      <c r="BD1859" s="832"/>
      <c r="BE1859" s="832"/>
      <c r="BF1859" s="832"/>
    </row>
    <row r="1860" spans="56:58">
      <c r="BD1860" s="832"/>
      <c r="BE1860" s="832"/>
      <c r="BF1860" s="832"/>
    </row>
    <row r="1861" spans="56:58">
      <c r="BD1861" s="832"/>
      <c r="BE1861" s="832"/>
      <c r="BF1861" s="832"/>
    </row>
    <row r="1862" spans="56:58">
      <c r="BD1862" s="832"/>
      <c r="BE1862" s="832"/>
      <c r="BF1862" s="832"/>
    </row>
    <row r="1863" spans="56:58">
      <c r="BD1863" s="832"/>
      <c r="BE1863" s="832"/>
      <c r="BF1863" s="832"/>
    </row>
    <row r="1864" spans="56:58">
      <c r="BD1864" s="832"/>
      <c r="BE1864" s="832"/>
      <c r="BF1864" s="832"/>
    </row>
    <row r="1865" spans="56:58">
      <c r="BD1865" s="832"/>
      <c r="BE1865" s="832"/>
      <c r="BF1865" s="832"/>
    </row>
    <row r="1866" spans="56:58">
      <c r="BD1866" s="832"/>
      <c r="BE1866" s="832"/>
      <c r="BF1866" s="832"/>
    </row>
    <row r="1867" spans="56:58">
      <c r="BD1867" s="832"/>
      <c r="BE1867" s="832"/>
      <c r="BF1867" s="832"/>
    </row>
    <row r="1868" spans="56:58">
      <c r="BD1868" s="832"/>
      <c r="BE1868" s="832"/>
      <c r="BF1868" s="832"/>
    </row>
    <row r="1869" spans="56:58">
      <c r="BD1869" s="832"/>
      <c r="BE1869" s="832"/>
      <c r="BF1869" s="832"/>
    </row>
    <row r="1870" spans="56:58">
      <c r="BD1870" s="832"/>
      <c r="BE1870" s="832"/>
      <c r="BF1870" s="832"/>
    </row>
    <row r="1871" spans="56:58">
      <c r="BD1871" s="832"/>
      <c r="BE1871" s="832"/>
      <c r="BF1871" s="832"/>
    </row>
    <row r="1872" spans="56:58">
      <c r="BD1872" s="832"/>
      <c r="BE1872" s="832"/>
      <c r="BF1872" s="832"/>
    </row>
    <row r="1873" spans="56:58">
      <c r="BD1873" s="832"/>
      <c r="BE1873" s="832"/>
      <c r="BF1873" s="832"/>
    </row>
    <row r="1874" spans="56:58">
      <c r="BD1874" s="832"/>
      <c r="BE1874" s="832"/>
      <c r="BF1874" s="832"/>
    </row>
    <row r="1875" spans="56:58">
      <c r="BD1875" s="832"/>
      <c r="BE1875" s="832"/>
      <c r="BF1875" s="832"/>
    </row>
    <row r="1876" spans="56:58">
      <c r="BD1876" s="832"/>
      <c r="BE1876" s="832"/>
      <c r="BF1876" s="832"/>
    </row>
    <row r="1877" spans="56:58">
      <c r="BD1877" s="832"/>
      <c r="BE1877" s="832"/>
      <c r="BF1877" s="832"/>
    </row>
    <row r="1878" spans="56:58">
      <c r="BD1878" s="832"/>
      <c r="BE1878" s="832"/>
      <c r="BF1878" s="832"/>
    </row>
    <row r="1879" spans="56:58">
      <c r="BD1879" s="832"/>
      <c r="BE1879" s="832"/>
      <c r="BF1879" s="832"/>
    </row>
    <row r="1880" spans="56:58">
      <c r="BD1880" s="832"/>
      <c r="BE1880" s="832"/>
      <c r="BF1880" s="832"/>
    </row>
    <row r="1881" spans="56:58">
      <c r="BD1881" s="832"/>
      <c r="BE1881" s="832"/>
      <c r="BF1881" s="832"/>
    </row>
    <row r="1882" spans="56:58">
      <c r="BD1882" s="832"/>
      <c r="BE1882" s="832"/>
      <c r="BF1882" s="832"/>
    </row>
    <row r="1883" spans="56:58">
      <c r="BD1883" s="832"/>
      <c r="BE1883" s="832"/>
      <c r="BF1883" s="832"/>
    </row>
    <row r="1884" spans="56:58">
      <c r="BD1884" s="832"/>
      <c r="BE1884" s="832"/>
      <c r="BF1884" s="832"/>
    </row>
    <row r="1885" spans="56:58">
      <c r="BD1885" s="832"/>
      <c r="BE1885" s="832"/>
      <c r="BF1885" s="832"/>
    </row>
    <row r="1886" spans="56:58">
      <c r="BD1886" s="832"/>
      <c r="BE1886" s="832"/>
      <c r="BF1886" s="832"/>
    </row>
    <row r="1887" spans="56:58">
      <c r="BD1887" s="832"/>
      <c r="BE1887" s="832"/>
      <c r="BF1887" s="832"/>
    </row>
    <row r="1888" spans="56:58">
      <c r="BD1888" s="832"/>
      <c r="BE1888" s="832"/>
      <c r="BF1888" s="832"/>
    </row>
    <row r="1889" spans="56:58">
      <c r="BD1889" s="832"/>
      <c r="BE1889" s="832"/>
      <c r="BF1889" s="832"/>
    </row>
    <row r="1890" spans="56:58">
      <c r="BD1890" s="832"/>
      <c r="BE1890" s="832"/>
      <c r="BF1890" s="832"/>
    </row>
    <row r="1891" spans="56:58">
      <c r="BD1891" s="832"/>
      <c r="BE1891" s="832"/>
      <c r="BF1891" s="832"/>
    </row>
    <row r="1892" spans="56:58">
      <c r="BD1892" s="832"/>
      <c r="BE1892" s="832"/>
      <c r="BF1892" s="832"/>
    </row>
    <row r="1893" spans="56:58">
      <c r="BD1893" s="832"/>
      <c r="BE1893" s="832"/>
      <c r="BF1893" s="832"/>
    </row>
    <row r="1894" spans="56:58">
      <c r="BD1894" s="832"/>
      <c r="BE1894" s="832"/>
      <c r="BF1894" s="832"/>
    </row>
    <row r="1895" spans="56:58">
      <c r="BD1895" s="832"/>
      <c r="BE1895" s="832"/>
      <c r="BF1895" s="832"/>
    </row>
    <row r="1896" spans="56:58">
      <c r="BD1896" s="832"/>
      <c r="BE1896" s="832"/>
      <c r="BF1896" s="832"/>
    </row>
    <row r="1897" spans="56:58">
      <c r="BD1897" s="832"/>
      <c r="BE1897" s="832"/>
      <c r="BF1897" s="832"/>
    </row>
    <row r="1898" spans="56:58">
      <c r="BD1898" s="832"/>
      <c r="BE1898" s="832"/>
      <c r="BF1898" s="832"/>
    </row>
    <row r="1899" spans="56:58">
      <c r="BD1899" s="832"/>
      <c r="BE1899" s="832"/>
      <c r="BF1899" s="832"/>
    </row>
    <row r="1900" spans="56:58">
      <c r="BD1900" s="832"/>
      <c r="BE1900" s="832"/>
      <c r="BF1900" s="832"/>
    </row>
    <row r="1901" spans="56:58">
      <c r="BD1901" s="832"/>
      <c r="BE1901" s="832"/>
      <c r="BF1901" s="832"/>
    </row>
    <row r="1902" spans="56:58">
      <c r="BD1902" s="832"/>
      <c r="BE1902" s="832"/>
      <c r="BF1902" s="832"/>
    </row>
    <row r="1903" spans="56:58">
      <c r="BD1903" s="832"/>
      <c r="BE1903" s="832"/>
      <c r="BF1903" s="832"/>
    </row>
    <row r="1904" spans="56:58">
      <c r="BD1904" s="832"/>
      <c r="BE1904" s="832"/>
      <c r="BF1904" s="832"/>
    </row>
    <row r="1905" spans="56:58">
      <c r="BD1905" s="832"/>
      <c r="BE1905" s="832"/>
      <c r="BF1905" s="832"/>
    </row>
    <row r="1906" spans="56:58">
      <c r="BD1906" s="832"/>
      <c r="BE1906" s="832"/>
      <c r="BF1906" s="832"/>
    </row>
    <row r="1907" spans="56:58">
      <c r="BD1907" s="832"/>
      <c r="BE1907" s="832"/>
      <c r="BF1907" s="832"/>
    </row>
    <row r="1908" spans="56:58">
      <c r="BD1908" s="832"/>
      <c r="BE1908" s="832"/>
      <c r="BF1908" s="832"/>
    </row>
    <row r="1909" spans="56:58">
      <c r="BD1909" s="832"/>
      <c r="BE1909" s="832"/>
      <c r="BF1909" s="832"/>
    </row>
    <row r="1910" spans="56:58">
      <c r="BD1910" s="832"/>
      <c r="BE1910" s="832"/>
      <c r="BF1910" s="832"/>
    </row>
    <row r="1911" spans="56:58">
      <c r="BD1911" s="832"/>
      <c r="BE1911" s="832"/>
      <c r="BF1911" s="832"/>
    </row>
    <row r="1912" spans="56:58">
      <c r="BD1912" s="832"/>
      <c r="BE1912" s="832"/>
      <c r="BF1912" s="832"/>
    </row>
    <row r="1913" spans="56:58">
      <c r="BD1913" s="832"/>
      <c r="BE1913" s="832"/>
      <c r="BF1913" s="832"/>
    </row>
    <row r="1914" spans="56:58">
      <c r="BD1914" s="832"/>
      <c r="BE1914" s="832"/>
      <c r="BF1914" s="832"/>
    </row>
    <row r="1915" spans="56:58">
      <c r="BD1915" s="832"/>
      <c r="BE1915" s="832"/>
      <c r="BF1915" s="832"/>
    </row>
    <row r="1916" spans="56:58">
      <c r="BD1916" s="832"/>
      <c r="BE1916" s="832"/>
      <c r="BF1916" s="832"/>
    </row>
    <row r="1917" spans="56:58">
      <c r="BD1917" s="832"/>
      <c r="BE1917" s="832"/>
      <c r="BF1917" s="832"/>
    </row>
    <row r="1918" spans="56:58">
      <c r="BD1918" s="832"/>
      <c r="BE1918" s="832"/>
      <c r="BF1918" s="832"/>
    </row>
    <row r="1919" spans="56:58">
      <c r="BD1919" s="832"/>
      <c r="BE1919" s="832"/>
      <c r="BF1919" s="832"/>
    </row>
    <row r="1920" spans="56:58">
      <c r="BD1920" s="832"/>
      <c r="BE1920" s="832"/>
      <c r="BF1920" s="832"/>
    </row>
    <row r="1921" spans="56:58">
      <c r="BD1921" s="832"/>
      <c r="BE1921" s="832"/>
      <c r="BF1921" s="832"/>
    </row>
    <row r="1922" spans="56:58">
      <c r="BD1922" s="832"/>
      <c r="BE1922" s="832"/>
      <c r="BF1922" s="832"/>
    </row>
    <row r="1923" spans="56:58">
      <c r="BD1923" s="832"/>
      <c r="BE1923" s="832"/>
      <c r="BF1923" s="832"/>
    </row>
    <row r="1924" spans="56:58">
      <c r="BD1924" s="832"/>
      <c r="BE1924" s="832"/>
      <c r="BF1924" s="832"/>
    </row>
    <row r="1925" spans="56:58">
      <c r="BD1925" s="832"/>
      <c r="BE1925" s="832"/>
      <c r="BF1925" s="832"/>
    </row>
    <row r="1926" spans="56:58">
      <c r="BD1926" s="832"/>
      <c r="BE1926" s="832"/>
      <c r="BF1926" s="832"/>
    </row>
    <row r="1927" spans="56:58">
      <c r="BD1927" s="832"/>
      <c r="BE1927" s="832"/>
      <c r="BF1927" s="832"/>
    </row>
    <row r="1928" spans="56:58">
      <c r="BD1928" s="832"/>
      <c r="BE1928" s="832"/>
      <c r="BF1928" s="832"/>
    </row>
    <row r="1929" spans="56:58">
      <c r="BD1929" s="832"/>
      <c r="BE1929" s="832"/>
      <c r="BF1929" s="832"/>
    </row>
    <row r="1930" spans="56:58">
      <c r="BD1930" s="832"/>
      <c r="BE1930" s="832"/>
      <c r="BF1930" s="832"/>
    </row>
    <row r="1931" spans="56:58">
      <c r="BD1931" s="832"/>
      <c r="BE1931" s="832"/>
      <c r="BF1931" s="832"/>
    </row>
    <row r="1932" spans="56:58">
      <c r="BD1932" s="832"/>
      <c r="BE1932" s="832"/>
      <c r="BF1932" s="832"/>
    </row>
    <row r="1933" spans="56:58">
      <c r="BD1933" s="832"/>
      <c r="BE1933" s="832"/>
      <c r="BF1933" s="832"/>
    </row>
    <row r="1934" spans="56:58">
      <c r="BD1934" s="832"/>
      <c r="BE1934" s="832"/>
      <c r="BF1934" s="832"/>
    </row>
    <row r="1935" spans="56:58">
      <c r="BD1935" s="832"/>
      <c r="BE1935" s="832"/>
      <c r="BF1935" s="832"/>
    </row>
    <row r="1936" spans="56:58">
      <c r="BD1936" s="832"/>
      <c r="BE1936" s="832"/>
      <c r="BF1936" s="832"/>
    </row>
    <row r="1937" spans="56:58">
      <c r="BD1937" s="832"/>
      <c r="BE1937" s="832"/>
      <c r="BF1937" s="832"/>
    </row>
    <row r="1938" spans="56:58">
      <c r="BD1938" s="832"/>
      <c r="BE1938" s="832"/>
      <c r="BF1938" s="832"/>
    </row>
    <row r="1939" spans="56:58">
      <c r="BD1939" s="832"/>
      <c r="BE1939" s="832"/>
      <c r="BF1939" s="832"/>
    </row>
    <row r="1940" spans="56:58">
      <c r="BD1940" s="832"/>
      <c r="BE1940" s="832"/>
      <c r="BF1940" s="832"/>
    </row>
    <row r="1941" spans="56:58">
      <c r="BD1941" s="832"/>
      <c r="BE1941" s="832"/>
      <c r="BF1941" s="832"/>
    </row>
    <row r="1942" spans="56:58">
      <c r="BD1942" s="832"/>
      <c r="BE1942" s="832"/>
      <c r="BF1942" s="832"/>
    </row>
    <row r="1943" spans="56:58">
      <c r="BD1943" s="832"/>
      <c r="BE1943" s="832"/>
      <c r="BF1943" s="832"/>
    </row>
    <row r="1944" spans="56:58">
      <c r="BD1944" s="832"/>
      <c r="BE1944" s="832"/>
      <c r="BF1944" s="832"/>
    </row>
    <row r="1945" spans="56:58">
      <c r="BD1945" s="832"/>
      <c r="BE1945" s="832"/>
      <c r="BF1945" s="832"/>
    </row>
    <row r="1946" spans="56:58">
      <c r="BD1946" s="832"/>
      <c r="BE1946" s="832"/>
      <c r="BF1946" s="832"/>
    </row>
    <row r="1947" spans="56:58">
      <c r="BD1947" s="832"/>
      <c r="BE1947" s="832"/>
      <c r="BF1947" s="832"/>
    </row>
    <row r="1948" spans="56:58">
      <c r="BD1948" s="832"/>
      <c r="BE1948" s="832"/>
      <c r="BF1948" s="832"/>
    </row>
    <row r="1949" spans="56:58">
      <c r="BD1949" s="832"/>
      <c r="BE1949" s="832"/>
      <c r="BF1949" s="832"/>
    </row>
    <row r="1950" spans="56:58">
      <c r="BD1950" s="832"/>
      <c r="BE1950" s="832"/>
      <c r="BF1950" s="832"/>
    </row>
    <row r="1951" spans="56:58">
      <c r="BD1951" s="832"/>
      <c r="BE1951" s="832"/>
      <c r="BF1951" s="832"/>
    </row>
    <row r="1952" spans="56:58">
      <c r="BD1952" s="832"/>
      <c r="BE1952" s="832"/>
      <c r="BF1952" s="832"/>
    </row>
    <row r="1953" spans="56:58">
      <c r="BD1953" s="832"/>
      <c r="BE1953" s="832"/>
      <c r="BF1953" s="832"/>
    </row>
    <row r="1954" spans="56:58">
      <c r="BD1954" s="832"/>
      <c r="BE1954" s="832"/>
      <c r="BF1954" s="832"/>
    </row>
    <row r="1955" spans="56:58">
      <c r="BD1955" s="832"/>
      <c r="BE1955" s="832"/>
      <c r="BF1955" s="832"/>
    </row>
    <row r="1956" spans="56:58">
      <c r="BD1956" s="832"/>
      <c r="BE1956" s="832"/>
      <c r="BF1956" s="832"/>
    </row>
    <row r="1957" spans="56:58">
      <c r="BD1957" s="832"/>
      <c r="BE1957" s="832"/>
      <c r="BF1957" s="832"/>
    </row>
    <row r="1958" spans="56:58">
      <c r="BD1958" s="832"/>
      <c r="BE1958" s="832"/>
      <c r="BF1958" s="832"/>
    </row>
    <row r="1959" spans="56:58">
      <c r="BD1959" s="832"/>
      <c r="BE1959" s="832"/>
      <c r="BF1959" s="832"/>
    </row>
    <row r="1960" spans="56:58">
      <c r="BD1960" s="832"/>
      <c r="BE1960" s="832"/>
      <c r="BF1960" s="832"/>
    </row>
    <row r="1961" spans="56:58">
      <c r="BD1961" s="832"/>
      <c r="BE1961" s="832"/>
      <c r="BF1961" s="832"/>
    </row>
    <row r="1962" spans="56:58">
      <c r="BD1962" s="832"/>
      <c r="BE1962" s="832"/>
      <c r="BF1962" s="832"/>
    </row>
    <row r="1963" spans="56:58">
      <c r="BD1963" s="832"/>
      <c r="BE1963" s="832"/>
      <c r="BF1963" s="832"/>
    </row>
    <row r="1964" spans="56:58">
      <c r="BD1964" s="832"/>
      <c r="BE1964" s="832"/>
      <c r="BF1964" s="832"/>
    </row>
    <row r="1965" spans="56:58">
      <c r="BD1965" s="832"/>
      <c r="BE1965" s="832"/>
      <c r="BF1965" s="832"/>
    </row>
    <row r="1966" spans="56:58">
      <c r="BD1966" s="832"/>
      <c r="BE1966" s="832"/>
      <c r="BF1966" s="832"/>
    </row>
    <row r="1967" spans="56:58">
      <c r="BD1967" s="832"/>
      <c r="BE1967" s="832"/>
      <c r="BF1967" s="832"/>
    </row>
    <row r="1968" spans="56:58">
      <c r="BD1968" s="832"/>
      <c r="BE1968" s="832"/>
      <c r="BF1968" s="832"/>
    </row>
    <row r="1969" spans="56:58">
      <c r="BD1969" s="832"/>
      <c r="BE1969" s="832"/>
      <c r="BF1969" s="832"/>
    </row>
    <row r="1970" spans="56:58">
      <c r="BD1970" s="832"/>
      <c r="BE1970" s="832"/>
      <c r="BF1970" s="832"/>
    </row>
    <row r="1971" spans="56:58">
      <c r="BD1971" s="832"/>
      <c r="BE1971" s="832"/>
      <c r="BF1971" s="832"/>
    </row>
    <row r="1972" spans="56:58">
      <c r="BD1972" s="832"/>
      <c r="BE1972" s="832"/>
      <c r="BF1972" s="832"/>
    </row>
    <row r="1973" spans="56:58">
      <c r="BD1973" s="832"/>
      <c r="BE1973" s="832"/>
      <c r="BF1973" s="832"/>
    </row>
    <row r="1974" spans="56:58">
      <c r="BD1974" s="832"/>
      <c r="BE1974" s="832"/>
      <c r="BF1974" s="832"/>
    </row>
    <row r="1975" spans="56:58">
      <c r="BD1975" s="832"/>
      <c r="BE1975" s="832"/>
      <c r="BF1975" s="832"/>
    </row>
    <row r="1976" spans="56:58">
      <c r="BD1976" s="832"/>
      <c r="BE1976" s="832"/>
      <c r="BF1976" s="832"/>
    </row>
    <row r="1977" spans="56:58">
      <c r="BD1977" s="832"/>
      <c r="BE1977" s="832"/>
      <c r="BF1977" s="832"/>
    </row>
    <row r="1978" spans="56:58">
      <c r="BD1978" s="832"/>
      <c r="BE1978" s="832"/>
      <c r="BF1978" s="832"/>
    </row>
    <row r="1979" spans="56:58">
      <c r="BD1979" s="832"/>
      <c r="BE1979" s="832"/>
      <c r="BF1979" s="832"/>
    </row>
    <row r="1980" spans="56:58">
      <c r="BD1980" s="832"/>
      <c r="BE1980" s="832"/>
      <c r="BF1980" s="832"/>
    </row>
    <row r="1981" spans="56:58">
      <c r="BD1981" s="832"/>
      <c r="BE1981" s="832"/>
      <c r="BF1981" s="832"/>
    </row>
    <row r="1982" spans="56:58">
      <c r="BD1982" s="832"/>
      <c r="BE1982" s="832"/>
      <c r="BF1982" s="832"/>
    </row>
    <row r="1983" spans="56:58">
      <c r="BD1983" s="832"/>
      <c r="BE1983" s="832"/>
      <c r="BF1983" s="832"/>
    </row>
    <row r="1984" spans="56:58">
      <c r="BD1984" s="832"/>
      <c r="BE1984" s="832"/>
      <c r="BF1984" s="832"/>
    </row>
    <row r="1985" spans="56:58">
      <c r="BD1985" s="832"/>
      <c r="BE1985" s="832"/>
      <c r="BF1985" s="832"/>
    </row>
    <row r="1986" spans="56:58">
      <c r="BD1986" s="832"/>
      <c r="BE1986" s="832"/>
      <c r="BF1986" s="832"/>
    </row>
    <row r="1987" spans="56:58">
      <c r="BD1987" s="832"/>
      <c r="BE1987" s="832"/>
      <c r="BF1987" s="832"/>
    </row>
    <row r="1988" spans="56:58">
      <c r="BD1988" s="832"/>
      <c r="BE1988" s="832"/>
      <c r="BF1988" s="832"/>
    </row>
    <row r="1989" spans="56:58">
      <c r="BD1989" s="832"/>
      <c r="BE1989" s="832"/>
      <c r="BF1989" s="832"/>
    </row>
    <row r="1990" spans="56:58">
      <c r="BD1990" s="832"/>
      <c r="BE1990" s="832"/>
      <c r="BF1990" s="832"/>
    </row>
    <row r="1991" spans="56:58">
      <c r="BD1991" s="832"/>
      <c r="BE1991" s="832"/>
      <c r="BF1991" s="832"/>
    </row>
    <row r="1992" spans="56:58">
      <c r="BD1992" s="832"/>
      <c r="BE1992" s="832"/>
      <c r="BF1992" s="832"/>
    </row>
    <row r="1993" spans="56:58">
      <c r="BD1993" s="832"/>
      <c r="BE1993" s="832"/>
      <c r="BF1993" s="832"/>
    </row>
    <row r="1994" spans="56:58">
      <c r="BD1994" s="832"/>
      <c r="BE1994" s="832"/>
      <c r="BF1994" s="832"/>
    </row>
    <row r="1995" spans="56:58">
      <c r="BD1995" s="832"/>
      <c r="BE1995" s="832"/>
      <c r="BF1995" s="832"/>
    </row>
    <row r="1996" spans="56:58">
      <c r="BD1996" s="832"/>
      <c r="BE1996" s="832"/>
      <c r="BF1996" s="832"/>
    </row>
    <row r="1997" spans="56:58">
      <c r="BD1997" s="832"/>
      <c r="BE1997" s="832"/>
      <c r="BF1997" s="832"/>
    </row>
    <row r="1998" spans="56:58">
      <c r="BD1998" s="832"/>
      <c r="BE1998" s="832"/>
      <c r="BF1998" s="832"/>
    </row>
    <row r="1999" spans="56:58">
      <c r="BD1999" s="832"/>
      <c r="BE1999" s="832"/>
      <c r="BF1999" s="832"/>
    </row>
    <row r="2000" spans="56:58">
      <c r="BD2000" s="832"/>
      <c r="BE2000" s="832"/>
      <c r="BF2000" s="832"/>
    </row>
    <row r="2001" spans="56:58">
      <c r="BD2001" s="832"/>
      <c r="BE2001" s="832"/>
      <c r="BF2001" s="832"/>
    </row>
    <row r="2002" spans="56:58">
      <c r="BD2002" s="832"/>
      <c r="BE2002" s="832"/>
      <c r="BF2002" s="832"/>
    </row>
    <row r="2003" spans="56:58">
      <c r="BD2003" s="832"/>
      <c r="BE2003" s="832"/>
      <c r="BF2003" s="832"/>
    </row>
    <row r="2004" spans="56:58">
      <c r="BD2004" s="832"/>
      <c r="BE2004" s="832"/>
      <c r="BF2004" s="832"/>
    </row>
    <row r="2005" spans="56:58">
      <c r="BD2005" s="832"/>
      <c r="BE2005" s="832"/>
      <c r="BF2005" s="832"/>
    </row>
    <row r="2006" spans="56:58">
      <c r="BD2006" s="832"/>
      <c r="BE2006" s="832"/>
      <c r="BF2006" s="832"/>
    </row>
    <row r="2007" spans="56:58">
      <c r="BD2007" s="832"/>
      <c r="BE2007" s="832"/>
      <c r="BF2007" s="832"/>
    </row>
    <row r="2008" spans="56:58">
      <c r="BD2008" s="832"/>
      <c r="BE2008" s="832"/>
      <c r="BF2008" s="832"/>
    </row>
    <row r="2009" spans="56:58">
      <c r="BD2009" s="832"/>
      <c r="BE2009" s="832"/>
      <c r="BF2009" s="832"/>
    </row>
    <row r="2010" spans="56:58">
      <c r="BD2010" s="832"/>
      <c r="BE2010" s="832"/>
      <c r="BF2010" s="832"/>
    </row>
    <row r="2011" spans="56:58">
      <c r="BD2011" s="832"/>
      <c r="BE2011" s="832"/>
      <c r="BF2011" s="832"/>
    </row>
    <row r="2012" spans="56:58">
      <c r="BD2012" s="832"/>
      <c r="BE2012" s="832"/>
      <c r="BF2012" s="832"/>
    </row>
    <row r="2013" spans="56:58">
      <c r="BD2013" s="832"/>
      <c r="BE2013" s="832"/>
      <c r="BF2013" s="832"/>
    </row>
    <row r="2014" spans="56:58">
      <c r="BD2014" s="832"/>
      <c r="BE2014" s="832"/>
      <c r="BF2014" s="832"/>
    </row>
    <row r="2015" spans="56:58">
      <c r="BD2015" s="832"/>
      <c r="BE2015" s="832"/>
      <c r="BF2015" s="832"/>
    </row>
    <row r="2016" spans="56:58">
      <c r="BD2016" s="832"/>
      <c r="BE2016" s="832"/>
      <c r="BF2016" s="832"/>
    </row>
    <row r="2017" spans="56:58">
      <c r="BD2017" s="832"/>
      <c r="BE2017" s="832"/>
      <c r="BF2017" s="832"/>
    </row>
    <row r="2018" spans="56:58">
      <c r="BD2018" s="832"/>
      <c r="BE2018" s="832"/>
      <c r="BF2018" s="832"/>
    </row>
    <row r="2019" spans="56:58">
      <c r="BD2019" s="832"/>
      <c r="BE2019" s="832"/>
      <c r="BF2019" s="832"/>
    </row>
    <row r="2020" spans="56:58">
      <c r="BD2020" s="832"/>
      <c r="BE2020" s="832"/>
      <c r="BF2020" s="832"/>
    </row>
    <row r="2021" spans="56:58">
      <c r="BD2021" s="832"/>
      <c r="BE2021" s="832"/>
      <c r="BF2021" s="832"/>
    </row>
    <row r="2022" spans="56:58">
      <c r="BD2022" s="832"/>
      <c r="BE2022" s="832"/>
      <c r="BF2022" s="832"/>
    </row>
    <row r="2023" spans="56:58">
      <c r="BD2023" s="832"/>
      <c r="BE2023" s="832"/>
      <c r="BF2023" s="832"/>
    </row>
    <row r="2024" spans="56:58">
      <c r="BD2024" s="832"/>
      <c r="BE2024" s="832"/>
      <c r="BF2024" s="832"/>
    </row>
    <row r="2025" spans="56:58">
      <c r="BD2025" s="832"/>
      <c r="BE2025" s="832"/>
      <c r="BF2025" s="832"/>
    </row>
    <row r="2026" spans="56:58">
      <c r="BD2026" s="832"/>
      <c r="BE2026" s="832"/>
      <c r="BF2026" s="832"/>
    </row>
    <row r="2027" spans="56:58">
      <c r="BD2027" s="832"/>
      <c r="BE2027" s="832"/>
      <c r="BF2027" s="832"/>
    </row>
    <row r="2028" spans="56:58">
      <c r="BD2028" s="832"/>
      <c r="BE2028" s="832"/>
      <c r="BF2028" s="832"/>
    </row>
    <row r="2029" spans="56:58">
      <c r="BD2029" s="832"/>
      <c r="BE2029" s="832"/>
      <c r="BF2029" s="832"/>
    </row>
    <row r="2030" spans="56:58">
      <c r="BD2030" s="832"/>
      <c r="BE2030" s="832"/>
      <c r="BF2030" s="832"/>
    </row>
    <row r="2031" spans="56:58">
      <c r="BD2031" s="832"/>
      <c r="BE2031" s="832"/>
      <c r="BF2031" s="832"/>
    </row>
    <row r="2032" spans="56:58">
      <c r="BD2032" s="832"/>
      <c r="BE2032" s="832"/>
      <c r="BF2032" s="832"/>
    </row>
    <row r="2033" spans="56:58">
      <c r="BD2033" s="832"/>
      <c r="BE2033" s="832"/>
      <c r="BF2033" s="832"/>
    </row>
    <row r="2034" spans="56:58">
      <c r="BD2034" s="832"/>
      <c r="BE2034" s="832"/>
      <c r="BF2034" s="832"/>
    </row>
    <row r="2035" spans="56:58">
      <c r="BD2035" s="832"/>
      <c r="BE2035" s="832"/>
      <c r="BF2035" s="832"/>
    </row>
    <row r="2036" spans="56:58">
      <c r="BD2036" s="832"/>
      <c r="BE2036" s="832"/>
      <c r="BF2036" s="832"/>
    </row>
    <row r="2037" spans="56:58">
      <c r="BD2037" s="832"/>
      <c r="BE2037" s="832"/>
      <c r="BF2037" s="832"/>
    </row>
    <row r="2038" spans="56:58">
      <c r="BD2038" s="832"/>
      <c r="BE2038" s="832"/>
      <c r="BF2038" s="832"/>
    </row>
    <row r="2039" spans="56:58">
      <c r="BD2039" s="832"/>
      <c r="BE2039" s="832"/>
      <c r="BF2039" s="832"/>
    </row>
    <row r="2040" spans="56:58">
      <c r="BD2040" s="832"/>
      <c r="BE2040" s="832"/>
      <c r="BF2040" s="832"/>
    </row>
    <row r="2041" spans="56:58">
      <c r="BD2041" s="832"/>
      <c r="BE2041" s="832"/>
      <c r="BF2041" s="832"/>
    </row>
    <row r="2042" spans="56:58">
      <c r="BD2042" s="832"/>
      <c r="BE2042" s="832"/>
      <c r="BF2042" s="832"/>
    </row>
    <row r="2043" spans="56:58">
      <c r="BD2043" s="832"/>
      <c r="BE2043" s="832"/>
      <c r="BF2043" s="832"/>
    </row>
    <row r="2044" spans="56:58">
      <c r="BD2044" s="832"/>
      <c r="BE2044" s="832"/>
      <c r="BF2044" s="832"/>
    </row>
    <row r="2045" spans="56:58">
      <c r="BD2045" s="832"/>
      <c r="BE2045" s="832"/>
      <c r="BF2045" s="832"/>
    </row>
    <row r="2046" spans="56:58">
      <c r="BD2046" s="832"/>
      <c r="BE2046" s="832"/>
      <c r="BF2046" s="832"/>
    </row>
    <row r="2047" spans="56:58">
      <c r="BD2047" s="832"/>
      <c r="BE2047" s="832"/>
      <c r="BF2047" s="832"/>
    </row>
    <row r="2048" spans="56:58">
      <c r="BD2048" s="832"/>
      <c r="BE2048" s="832"/>
      <c r="BF2048" s="832"/>
    </row>
    <row r="2049" spans="56:58">
      <c r="BD2049" s="832"/>
      <c r="BE2049" s="832"/>
      <c r="BF2049" s="832"/>
    </row>
    <row r="2050" spans="56:58">
      <c r="BD2050" s="832"/>
      <c r="BE2050" s="832"/>
      <c r="BF2050" s="832"/>
    </row>
    <row r="2051" spans="56:58">
      <c r="BD2051" s="832"/>
      <c r="BE2051" s="832"/>
      <c r="BF2051" s="832"/>
    </row>
    <row r="2052" spans="56:58">
      <c r="BD2052" s="832"/>
      <c r="BE2052" s="832"/>
      <c r="BF2052" s="832"/>
    </row>
    <row r="2053" spans="56:58">
      <c r="BD2053" s="832"/>
      <c r="BE2053" s="832"/>
      <c r="BF2053" s="832"/>
    </row>
    <row r="2054" spans="56:58">
      <c r="BD2054" s="832"/>
      <c r="BE2054" s="832"/>
      <c r="BF2054" s="832"/>
    </row>
    <row r="2055" spans="56:58">
      <c r="BD2055" s="832"/>
      <c r="BE2055" s="832"/>
      <c r="BF2055" s="832"/>
    </row>
    <row r="2056" spans="56:58">
      <c r="BD2056" s="832"/>
      <c r="BE2056" s="832"/>
      <c r="BF2056" s="832"/>
    </row>
    <row r="2057" spans="56:58">
      <c r="BD2057" s="832"/>
      <c r="BE2057" s="832"/>
      <c r="BF2057" s="832"/>
    </row>
    <row r="2058" spans="56:58">
      <c r="BD2058" s="832"/>
      <c r="BE2058" s="832"/>
      <c r="BF2058" s="832"/>
    </row>
    <row r="2059" spans="56:58">
      <c r="BD2059" s="832"/>
      <c r="BE2059" s="832"/>
      <c r="BF2059" s="832"/>
    </row>
    <row r="2060" spans="56:58">
      <c r="BD2060" s="832"/>
      <c r="BE2060" s="832"/>
      <c r="BF2060" s="832"/>
    </row>
    <row r="2061" spans="56:58">
      <c r="BD2061" s="832"/>
      <c r="BE2061" s="832"/>
      <c r="BF2061" s="832"/>
    </row>
    <row r="2062" spans="56:58">
      <c r="BD2062" s="832"/>
      <c r="BE2062" s="832"/>
      <c r="BF2062" s="832"/>
    </row>
    <row r="2063" spans="56:58">
      <c r="BD2063" s="832"/>
      <c r="BE2063" s="832"/>
      <c r="BF2063" s="832"/>
    </row>
    <row r="2064" spans="56:58">
      <c r="BD2064" s="832"/>
      <c r="BE2064" s="832"/>
      <c r="BF2064" s="832"/>
    </row>
    <row r="2065" spans="56:58">
      <c r="BD2065" s="832"/>
      <c r="BE2065" s="832"/>
      <c r="BF2065" s="832"/>
    </row>
    <row r="2066" spans="56:58">
      <c r="BD2066" s="832"/>
      <c r="BE2066" s="832"/>
      <c r="BF2066" s="832"/>
    </row>
    <row r="2067" spans="56:58">
      <c r="BD2067" s="832"/>
      <c r="BE2067" s="832"/>
      <c r="BF2067" s="832"/>
    </row>
    <row r="2068" spans="56:58">
      <c r="BD2068" s="832"/>
      <c r="BE2068" s="832"/>
      <c r="BF2068" s="832"/>
    </row>
    <row r="2069" spans="56:58">
      <c r="BD2069" s="832"/>
      <c r="BE2069" s="832"/>
      <c r="BF2069" s="832"/>
    </row>
    <row r="2070" spans="56:58">
      <c r="BD2070" s="832"/>
      <c r="BE2070" s="832"/>
      <c r="BF2070" s="832"/>
    </row>
    <row r="2071" spans="56:58">
      <c r="BD2071" s="832"/>
      <c r="BE2071" s="832"/>
      <c r="BF2071" s="832"/>
    </row>
    <row r="2072" spans="56:58">
      <c r="BD2072" s="832"/>
      <c r="BE2072" s="832"/>
      <c r="BF2072" s="832"/>
    </row>
    <row r="2073" spans="56:58">
      <c r="BD2073" s="832"/>
      <c r="BE2073" s="832"/>
      <c r="BF2073" s="832"/>
    </row>
    <row r="2074" spans="56:58">
      <c r="BD2074" s="832"/>
      <c r="BE2074" s="832"/>
      <c r="BF2074" s="832"/>
    </row>
    <row r="2075" spans="56:58">
      <c r="BD2075" s="832"/>
      <c r="BE2075" s="832"/>
      <c r="BF2075" s="832"/>
    </row>
    <row r="2076" spans="56:58">
      <c r="BD2076" s="832"/>
      <c r="BE2076" s="832"/>
      <c r="BF2076" s="832"/>
    </row>
    <row r="2077" spans="56:58">
      <c r="BD2077" s="832"/>
      <c r="BE2077" s="832"/>
      <c r="BF2077" s="832"/>
    </row>
    <row r="2078" spans="56:58">
      <c r="BD2078" s="832"/>
      <c r="BE2078" s="832"/>
      <c r="BF2078" s="832"/>
    </row>
    <row r="2079" spans="56:58">
      <c r="BD2079" s="832"/>
      <c r="BE2079" s="832"/>
      <c r="BF2079" s="832"/>
    </row>
    <row r="2080" spans="56:58">
      <c r="BD2080" s="832"/>
      <c r="BE2080" s="832"/>
      <c r="BF2080" s="832"/>
    </row>
    <row r="2081" spans="56:58">
      <c r="BD2081" s="832"/>
      <c r="BE2081" s="832"/>
      <c r="BF2081" s="832"/>
    </row>
    <row r="2082" spans="56:58">
      <c r="BD2082" s="832"/>
      <c r="BE2082" s="832"/>
      <c r="BF2082" s="832"/>
    </row>
    <row r="2083" spans="56:58">
      <c r="BD2083" s="832"/>
      <c r="BE2083" s="832"/>
      <c r="BF2083" s="832"/>
    </row>
    <row r="2084" spans="56:58">
      <c r="BD2084" s="832"/>
      <c r="BE2084" s="832"/>
      <c r="BF2084" s="832"/>
    </row>
    <row r="2085" spans="56:58">
      <c r="BD2085" s="832"/>
      <c r="BE2085" s="832"/>
      <c r="BF2085" s="832"/>
    </row>
    <row r="2086" spans="56:58">
      <c r="BD2086" s="832"/>
      <c r="BE2086" s="832"/>
      <c r="BF2086" s="832"/>
    </row>
    <row r="2087" spans="56:58">
      <c r="BD2087" s="832"/>
      <c r="BE2087" s="832"/>
      <c r="BF2087" s="832"/>
    </row>
    <row r="2088" spans="56:58">
      <c r="BD2088" s="832"/>
      <c r="BE2088" s="832"/>
      <c r="BF2088" s="832"/>
    </row>
    <row r="2089" spans="56:58">
      <c r="BD2089" s="832"/>
      <c r="BE2089" s="832"/>
      <c r="BF2089" s="832"/>
    </row>
    <row r="2090" spans="56:58">
      <c r="BD2090" s="832"/>
      <c r="BE2090" s="832"/>
      <c r="BF2090" s="832"/>
    </row>
    <row r="2091" spans="56:58">
      <c r="BD2091" s="832"/>
      <c r="BE2091" s="832"/>
      <c r="BF2091" s="832"/>
    </row>
    <row r="2092" spans="56:58">
      <c r="BD2092" s="832"/>
      <c r="BE2092" s="832"/>
      <c r="BF2092" s="832"/>
    </row>
    <row r="2093" spans="56:58">
      <c r="BD2093" s="832"/>
      <c r="BE2093" s="832"/>
      <c r="BF2093" s="832"/>
    </row>
    <row r="2094" spans="56:58">
      <c r="BD2094" s="832"/>
      <c r="BE2094" s="832"/>
      <c r="BF2094" s="832"/>
    </row>
    <row r="2095" spans="56:58">
      <c r="BD2095" s="832"/>
      <c r="BE2095" s="832"/>
      <c r="BF2095" s="832"/>
    </row>
    <row r="2096" spans="56:58">
      <c r="BD2096" s="832"/>
      <c r="BE2096" s="832"/>
      <c r="BF2096" s="832"/>
    </row>
    <row r="2097" spans="56:58">
      <c r="BD2097" s="832"/>
      <c r="BE2097" s="832"/>
      <c r="BF2097" s="832"/>
    </row>
    <row r="2098" spans="56:58">
      <c r="BD2098" s="832"/>
      <c r="BE2098" s="832"/>
      <c r="BF2098" s="832"/>
    </row>
    <row r="2099" spans="56:58">
      <c r="BD2099" s="832"/>
      <c r="BE2099" s="832"/>
      <c r="BF2099" s="832"/>
    </row>
    <row r="2100" spans="56:58">
      <c r="BD2100" s="832"/>
      <c r="BE2100" s="832"/>
      <c r="BF2100" s="832"/>
    </row>
    <row r="2101" spans="56:58">
      <c r="BD2101" s="832"/>
      <c r="BE2101" s="832"/>
      <c r="BF2101" s="832"/>
    </row>
    <row r="2102" spans="56:58">
      <c r="BD2102" s="832"/>
      <c r="BE2102" s="832"/>
      <c r="BF2102" s="832"/>
    </row>
    <row r="2103" spans="56:58">
      <c r="BD2103" s="832"/>
      <c r="BE2103" s="832"/>
      <c r="BF2103" s="832"/>
    </row>
    <row r="2104" spans="56:58">
      <c r="BD2104" s="832"/>
      <c r="BE2104" s="832"/>
      <c r="BF2104" s="832"/>
    </row>
    <row r="2105" spans="56:58">
      <c r="BD2105" s="832"/>
      <c r="BE2105" s="832"/>
      <c r="BF2105" s="832"/>
    </row>
    <row r="2106" spans="56:58">
      <c r="BD2106" s="832"/>
      <c r="BE2106" s="832"/>
      <c r="BF2106" s="832"/>
    </row>
    <row r="2107" spans="56:58">
      <c r="BD2107" s="832"/>
      <c r="BE2107" s="832"/>
      <c r="BF2107" s="832"/>
    </row>
    <row r="2108" spans="56:58">
      <c r="BD2108" s="832"/>
      <c r="BE2108" s="832"/>
      <c r="BF2108" s="832"/>
    </row>
    <row r="2109" spans="56:58">
      <c r="BD2109" s="832"/>
      <c r="BE2109" s="832"/>
      <c r="BF2109" s="832"/>
    </row>
    <row r="2110" spans="56:58">
      <c r="BD2110" s="832"/>
      <c r="BE2110" s="832"/>
      <c r="BF2110" s="832"/>
    </row>
    <row r="2111" spans="56:58">
      <c r="BD2111" s="832"/>
      <c r="BE2111" s="832"/>
      <c r="BF2111" s="832"/>
    </row>
    <row r="2112" spans="56:58">
      <c r="BD2112" s="832"/>
      <c r="BE2112" s="832"/>
      <c r="BF2112" s="832"/>
    </row>
    <row r="2113" spans="56:58">
      <c r="BD2113" s="832"/>
      <c r="BE2113" s="832"/>
      <c r="BF2113" s="832"/>
    </row>
    <row r="2114" spans="56:58">
      <c r="BD2114" s="832"/>
      <c r="BE2114" s="832"/>
      <c r="BF2114" s="832"/>
    </row>
    <row r="2115" spans="56:58">
      <c r="BD2115" s="832"/>
      <c r="BE2115" s="832"/>
      <c r="BF2115" s="832"/>
    </row>
    <row r="2116" spans="56:58">
      <c r="BD2116" s="832"/>
      <c r="BE2116" s="832"/>
      <c r="BF2116" s="832"/>
    </row>
    <row r="2117" spans="56:58">
      <c r="BD2117" s="832"/>
      <c r="BE2117" s="832"/>
      <c r="BF2117" s="832"/>
    </row>
    <row r="2118" spans="56:58">
      <c r="BD2118" s="832"/>
      <c r="BE2118" s="832"/>
      <c r="BF2118" s="832"/>
    </row>
    <row r="2119" spans="56:58">
      <c r="BD2119" s="832"/>
      <c r="BE2119" s="832"/>
      <c r="BF2119" s="832"/>
    </row>
    <row r="2120" spans="56:58">
      <c r="BD2120" s="832"/>
      <c r="BE2120" s="832"/>
      <c r="BF2120" s="832"/>
    </row>
    <row r="2121" spans="56:58">
      <c r="BD2121" s="832"/>
      <c r="BE2121" s="832"/>
      <c r="BF2121" s="832"/>
    </row>
    <row r="2122" spans="56:58">
      <c r="BD2122" s="832"/>
      <c r="BE2122" s="832"/>
      <c r="BF2122" s="832"/>
    </row>
    <row r="2123" spans="56:58">
      <c r="BD2123" s="832"/>
      <c r="BE2123" s="832"/>
      <c r="BF2123" s="832"/>
    </row>
    <row r="2124" spans="56:58">
      <c r="BD2124" s="832"/>
      <c r="BE2124" s="832"/>
      <c r="BF2124" s="832"/>
    </row>
    <row r="2125" spans="56:58">
      <c r="BD2125" s="832"/>
      <c r="BE2125" s="832"/>
      <c r="BF2125" s="832"/>
    </row>
    <row r="2126" spans="56:58">
      <c r="BD2126" s="832"/>
      <c r="BE2126" s="832"/>
      <c r="BF2126" s="832"/>
    </row>
    <row r="2127" spans="56:58">
      <c r="BD2127" s="832"/>
      <c r="BE2127" s="832"/>
      <c r="BF2127" s="832"/>
    </row>
    <row r="2128" spans="56:58">
      <c r="BD2128" s="832"/>
      <c r="BE2128" s="832"/>
      <c r="BF2128" s="832"/>
    </row>
    <row r="2129" spans="56:58">
      <c r="BD2129" s="832"/>
      <c r="BE2129" s="832"/>
      <c r="BF2129" s="832"/>
    </row>
    <row r="2130" spans="56:58">
      <c r="BD2130" s="832"/>
      <c r="BE2130" s="832"/>
      <c r="BF2130" s="832"/>
    </row>
    <row r="2131" spans="56:58">
      <c r="BD2131" s="832"/>
      <c r="BE2131" s="832"/>
      <c r="BF2131" s="832"/>
    </row>
    <row r="2132" spans="56:58">
      <c r="BD2132" s="832"/>
      <c r="BE2132" s="832"/>
      <c r="BF2132" s="832"/>
    </row>
    <row r="2133" spans="56:58">
      <c r="BD2133" s="832"/>
      <c r="BE2133" s="832"/>
      <c r="BF2133" s="832"/>
    </row>
    <row r="2134" spans="56:58">
      <c r="BD2134" s="832"/>
      <c r="BE2134" s="832"/>
      <c r="BF2134" s="832"/>
    </row>
    <row r="2135" spans="56:58">
      <c r="BD2135" s="832"/>
      <c r="BE2135" s="832"/>
      <c r="BF2135" s="832"/>
    </row>
    <row r="2136" spans="56:58">
      <c r="BD2136" s="832"/>
      <c r="BE2136" s="832"/>
      <c r="BF2136" s="832"/>
    </row>
    <row r="2137" spans="56:58">
      <c r="BD2137" s="832"/>
      <c r="BE2137" s="832"/>
      <c r="BF2137" s="832"/>
    </row>
    <row r="2138" spans="56:58">
      <c r="BD2138" s="832"/>
      <c r="BE2138" s="832"/>
      <c r="BF2138" s="832"/>
    </row>
    <row r="2139" spans="56:58">
      <c r="BD2139" s="832"/>
      <c r="BE2139" s="832"/>
      <c r="BF2139" s="832"/>
    </row>
    <row r="2140" spans="56:58">
      <c r="BD2140" s="832"/>
      <c r="BE2140" s="832"/>
      <c r="BF2140" s="832"/>
    </row>
    <row r="2141" spans="56:58">
      <c r="BD2141" s="832"/>
      <c r="BE2141" s="832"/>
      <c r="BF2141" s="832"/>
    </row>
    <row r="2142" spans="56:58">
      <c r="BD2142" s="832"/>
      <c r="BE2142" s="832"/>
      <c r="BF2142" s="832"/>
    </row>
    <row r="2143" spans="56:58">
      <c r="BD2143" s="832"/>
      <c r="BE2143" s="832"/>
      <c r="BF2143" s="832"/>
    </row>
    <row r="2144" spans="56:58">
      <c r="BD2144" s="832"/>
      <c r="BE2144" s="832"/>
      <c r="BF2144" s="832"/>
    </row>
    <row r="2145" spans="56:58">
      <c r="BD2145" s="832"/>
      <c r="BE2145" s="832"/>
      <c r="BF2145" s="832"/>
    </row>
    <row r="2146" spans="56:58">
      <c r="BD2146" s="832"/>
      <c r="BE2146" s="832"/>
      <c r="BF2146" s="832"/>
    </row>
    <row r="2147" spans="56:58">
      <c r="BD2147" s="832"/>
      <c r="BE2147" s="832"/>
      <c r="BF2147" s="832"/>
    </row>
    <row r="2148" spans="56:58">
      <c r="BD2148" s="832"/>
      <c r="BE2148" s="832"/>
      <c r="BF2148" s="832"/>
    </row>
    <row r="2149" spans="56:58">
      <c r="BD2149" s="832"/>
      <c r="BE2149" s="832"/>
      <c r="BF2149" s="832"/>
    </row>
    <row r="2150" spans="56:58">
      <c r="BD2150" s="832"/>
      <c r="BE2150" s="832"/>
      <c r="BF2150" s="832"/>
    </row>
    <row r="2151" spans="56:58">
      <c r="BD2151" s="832"/>
      <c r="BE2151" s="832"/>
      <c r="BF2151" s="832"/>
    </row>
    <row r="2152" spans="56:58">
      <c r="BD2152" s="832"/>
      <c r="BE2152" s="832"/>
      <c r="BF2152" s="832"/>
    </row>
    <row r="2153" spans="56:58">
      <c r="BD2153" s="832"/>
      <c r="BE2153" s="832"/>
      <c r="BF2153" s="832"/>
    </row>
    <row r="2154" spans="56:58">
      <c r="BD2154" s="832"/>
      <c r="BE2154" s="832"/>
      <c r="BF2154" s="832"/>
    </row>
    <row r="2155" spans="56:58">
      <c r="BD2155" s="832"/>
      <c r="BE2155" s="832"/>
      <c r="BF2155" s="832"/>
    </row>
    <row r="2156" spans="56:58">
      <c r="BD2156" s="832"/>
      <c r="BE2156" s="832"/>
      <c r="BF2156" s="832"/>
    </row>
    <row r="2157" spans="56:58">
      <c r="BD2157" s="832"/>
      <c r="BE2157" s="832"/>
      <c r="BF2157" s="832"/>
    </row>
    <row r="2158" spans="56:58">
      <c r="BD2158" s="832"/>
      <c r="BE2158" s="832"/>
      <c r="BF2158" s="832"/>
    </row>
    <row r="2159" spans="56:58">
      <c r="BD2159" s="832"/>
      <c r="BE2159" s="832"/>
      <c r="BF2159" s="832"/>
    </row>
    <row r="2160" spans="56:58">
      <c r="BD2160" s="832"/>
      <c r="BE2160" s="832"/>
      <c r="BF2160" s="832"/>
    </row>
    <row r="2161" spans="56:58">
      <c r="BD2161" s="832"/>
      <c r="BE2161" s="832"/>
      <c r="BF2161" s="832"/>
    </row>
    <row r="2162" spans="56:58">
      <c r="BD2162" s="832"/>
      <c r="BE2162" s="832"/>
      <c r="BF2162" s="832"/>
    </row>
    <row r="2163" spans="56:58">
      <c r="BD2163" s="832"/>
      <c r="BE2163" s="832"/>
      <c r="BF2163" s="832"/>
    </row>
    <row r="2164" spans="56:58">
      <c r="BD2164" s="832"/>
      <c r="BE2164" s="832"/>
      <c r="BF2164" s="832"/>
    </row>
    <row r="2165" spans="56:58">
      <c r="BD2165" s="832"/>
      <c r="BE2165" s="832"/>
      <c r="BF2165" s="832"/>
    </row>
    <row r="2166" spans="56:58">
      <c r="BD2166" s="832"/>
      <c r="BE2166" s="832"/>
      <c r="BF2166" s="832"/>
    </row>
    <row r="2167" spans="56:58">
      <c r="BD2167" s="832"/>
      <c r="BE2167" s="832"/>
      <c r="BF2167" s="832"/>
    </row>
    <row r="2168" spans="56:58">
      <c r="BD2168" s="832"/>
      <c r="BE2168" s="832"/>
      <c r="BF2168" s="832"/>
    </row>
    <row r="2169" spans="56:58">
      <c r="BD2169" s="832"/>
      <c r="BE2169" s="832"/>
      <c r="BF2169" s="832"/>
    </row>
    <row r="2170" spans="56:58">
      <c r="BD2170" s="832"/>
      <c r="BE2170" s="832"/>
      <c r="BF2170" s="832"/>
    </row>
    <row r="2171" spans="56:58">
      <c r="BD2171" s="832"/>
      <c r="BE2171" s="832"/>
      <c r="BF2171" s="832"/>
    </row>
    <row r="2172" spans="56:58">
      <c r="BD2172" s="832"/>
      <c r="BE2172" s="832"/>
      <c r="BF2172" s="832"/>
    </row>
    <row r="2173" spans="56:58">
      <c r="BD2173" s="832"/>
      <c r="BE2173" s="832"/>
      <c r="BF2173" s="832"/>
    </row>
    <row r="2174" spans="56:58">
      <c r="BD2174" s="832"/>
      <c r="BE2174" s="832"/>
      <c r="BF2174" s="832"/>
    </row>
    <row r="2175" spans="56:58">
      <c r="BD2175" s="832"/>
      <c r="BE2175" s="832"/>
      <c r="BF2175" s="832"/>
    </row>
    <row r="2176" spans="56:58">
      <c r="BD2176" s="832"/>
      <c r="BE2176" s="832"/>
      <c r="BF2176" s="832"/>
    </row>
    <row r="2177" spans="56:58">
      <c r="BD2177" s="832"/>
      <c r="BE2177" s="832"/>
      <c r="BF2177" s="832"/>
    </row>
    <row r="2178" spans="56:58">
      <c r="BD2178" s="832"/>
      <c r="BE2178" s="832"/>
      <c r="BF2178" s="832"/>
    </row>
    <row r="2179" spans="56:58">
      <c r="BD2179" s="832"/>
      <c r="BE2179" s="832"/>
      <c r="BF2179" s="832"/>
    </row>
    <row r="2180" spans="56:58">
      <c r="BD2180" s="832"/>
      <c r="BE2180" s="832"/>
      <c r="BF2180" s="832"/>
    </row>
    <row r="2181" spans="56:58">
      <c r="BD2181" s="832"/>
      <c r="BE2181" s="832"/>
      <c r="BF2181" s="832"/>
    </row>
    <row r="2182" spans="56:58">
      <c r="BD2182" s="832"/>
      <c r="BE2182" s="832"/>
      <c r="BF2182" s="832"/>
    </row>
    <row r="2183" spans="56:58">
      <c r="BD2183" s="832"/>
      <c r="BE2183" s="832"/>
      <c r="BF2183" s="832"/>
    </row>
    <row r="2184" spans="56:58">
      <c r="BD2184" s="832"/>
      <c r="BE2184" s="832"/>
      <c r="BF2184" s="832"/>
    </row>
    <row r="2185" spans="56:58">
      <c r="BD2185" s="832"/>
      <c r="BE2185" s="832"/>
      <c r="BF2185" s="832"/>
    </row>
    <row r="2186" spans="56:58">
      <c r="BD2186" s="832"/>
      <c r="BE2186" s="832"/>
      <c r="BF2186" s="832"/>
    </row>
    <row r="2187" spans="56:58">
      <c r="BD2187" s="832"/>
      <c r="BE2187" s="832"/>
      <c r="BF2187" s="832"/>
    </row>
    <row r="2188" spans="56:58">
      <c r="BD2188" s="832"/>
      <c r="BE2188" s="832"/>
      <c r="BF2188" s="832"/>
    </row>
    <row r="2189" spans="56:58">
      <c r="BD2189" s="832"/>
      <c r="BE2189" s="832"/>
      <c r="BF2189" s="832"/>
    </row>
    <row r="2190" spans="56:58">
      <c r="BD2190" s="832"/>
      <c r="BE2190" s="832"/>
      <c r="BF2190" s="832"/>
    </row>
    <row r="2191" spans="56:58">
      <c r="BD2191" s="832"/>
      <c r="BE2191" s="832"/>
      <c r="BF2191" s="832"/>
    </row>
    <row r="2192" spans="56:58">
      <c r="BD2192" s="832"/>
      <c r="BE2192" s="832"/>
      <c r="BF2192" s="832"/>
    </row>
    <row r="2193" spans="56:58">
      <c r="BD2193" s="832"/>
      <c r="BE2193" s="832"/>
      <c r="BF2193" s="832"/>
    </row>
    <row r="2194" spans="56:58">
      <c r="BD2194" s="832"/>
      <c r="BE2194" s="832"/>
      <c r="BF2194" s="832"/>
    </row>
    <row r="2195" spans="56:58">
      <c r="BD2195" s="832"/>
      <c r="BE2195" s="832"/>
      <c r="BF2195" s="832"/>
    </row>
    <row r="2196" spans="56:58">
      <c r="BD2196" s="832"/>
      <c r="BE2196" s="832"/>
      <c r="BF2196" s="832"/>
    </row>
    <row r="2197" spans="56:58">
      <c r="BD2197" s="832"/>
      <c r="BE2197" s="832"/>
      <c r="BF2197" s="832"/>
    </row>
    <row r="2198" spans="56:58">
      <c r="BD2198" s="832"/>
      <c r="BE2198" s="832"/>
      <c r="BF2198" s="832"/>
    </row>
    <row r="2199" spans="56:58">
      <c r="BD2199" s="832"/>
      <c r="BE2199" s="832"/>
      <c r="BF2199" s="832"/>
    </row>
    <row r="2200" spans="56:58">
      <c r="BD2200" s="832"/>
      <c r="BE2200" s="832"/>
      <c r="BF2200" s="832"/>
    </row>
    <row r="2201" spans="56:58">
      <c r="BD2201" s="832"/>
      <c r="BE2201" s="832"/>
      <c r="BF2201" s="832"/>
    </row>
    <row r="2202" spans="56:58">
      <c r="BD2202" s="832"/>
      <c r="BE2202" s="832"/>
      <c r="BF2202" s="832"/>
    </row>
    <row r="2203" spans="56:58">
      <c r="BD2203" s="832"/>
      <c r="BE2203" s="832"/>
      <c r="BF2203" s="832"/>
    </row>
    <row r="2204" spans="56:58">
      <c r="BD2204" s="832"/>
      <c r="BE2204" s="832"/>
      <c r="BF2204" s="832"/>
    </row>
    <row r="2205" spans="56:58">
      <c r="BD2205" s="832"/>
      <c r="BE2205" s="832"/>
      <c r="BF2205" s="832"/>
    </row>
    <row r="2206" spans="56:58">
      <c r="BD2206" s="832"/>
      <c r="BE2206" s="832"/>
      <c r="BF2206" s="832"/>
    </row>
    <row r="2207" spans="56:58">
      <c r="BD2207" s="832"/>
      <c r="BE2207" s="832"/>
      <c r="BF2207" s="832"/>
    </row>
    <row r="2208" spans="56:58">
      <c r="BD2208" s="832"/>
      <c r="BE2208" s="832"/>
      <c r="BF2208" s="832"/>
    </row>
    <row r="2209" spans="56:58">
      <c r="BD2209" s="832"/>
      <c r="BE2209" s="832"/>
      <c r="BF2209" s="832"/>
    </row>
    <row r="2210" spans="56:58">
      <c r="BD2210" s="832"/>
      <c r="BE2210" s="832"/>
      <c r="BF2210" s="832"/>
    </row>
    <row r="2211" spans="56:58">
      <c r="BD2211" s="832"/>
      <c r="BE2211" s="832"/>
      <c r="BF2211" s="832"/>
    </row>
    <row r="2212" spans="56:58">
      <c r="BD2212" s="832"/>
      <c r="BE2212" s="832"/>
      <c r="BF2212" s="832"/>
    </row>
    <row r="2213" spans="56:58">
      <c r="BD2213" s="832"/>
      <c r="BE2213" s="832"/>
      <c r="BF2213" s="832"/>
    </row>
    <row r="2214" spans="56:58">
      <c r="BD2214" s="832"/>
      <c r="BE2214" s="832"/>
      <c r="BF2214" s="832"/>
    </row>
    <row r="2215" spans="56:58">
      <c r="BD2215" s="832"/>
      <c r="BE2215" s="832"/>
      <c r="BF2215" s="832"/>
    </row>
    <row r="2216" spans="56:58">
      <c r="BD2216" s="832"/>
      <c r="BE2216" s="832"/>
      <c r="BF2216" s="832"/>
    </row>
    <row r="2217" spans="56:58">
      <c r="BD2217" s="832"/>
      <c r="BE2217" s="832"/>
      <c r="BF2217" s="832"/>
    </row>
    <row r="2218" spans="56:58">
      <c r="BD2218" s="832"/>
      <c r="BE2218" s="832"/>
      <c r="BF2218" s="832"/>
    </row>
    <row r="2219" spans="56:58">
      <c r="BD2219" s="832"/>
      <c r="BE2219" s="832"/>
      <c r="BF2219" s="832"/>
    </row>
    <row r="2220" spans="56:58">
      <c r="BD2220" s="832"/>
      <c r="BE2220" s="832"/>
      <c r="BF2220" s="832"/>
    </row>
    <row r="2221" spans="56:58">
      <c r="BD2221" s="832"/>
      <c r="BE2221" s="832"/>
      <c r="BF2221" s="832"/>
    </row>
    <row r="2222" spans="56:58">
      <c r="BD2222" s="832"/>
      <c r="BE2222" s="832"/>
      <c r="BF2222" s="832"/>
    </row>
    <row r="2223" spans="56:58">
      <c r="BD2223" s="832"/>
      <c r="BE2223" s="832"/>
      <c r="BF2223" s="832"/>
    </row>
    <row r="2224" spans="56:58">
      <c r="BD2224" s="832"/>
      <c r="BE2224" s="832"/>
      <c r="BF2224" s="832"/>
    </row>
    <row r="2225" spans="56:58">
      <c r="BD2225" s="832"/>
      <c r="BE2225" s="832"/>
      <c r="BF2225" s="832"/>
    </row>
    <row r="2226" spans="56:58">
      <c r="BD2226" s="832"/>
      <c r="BE2226" s="832"/>
      <c r="BF2226" s="832"/>
    </row>
    <row r="2227" spans="56:58">
      <c r="BD2227" s="832"/>
      <c r="BE2227" s="832"/>
      <c r="BF2227" s="832"/>
    </row>
    <row r="2228" spans="56:58">
      <c r="BD2228" s="832"/>
      <c r="BE2228" s="832"/>
      <c r="BF2228" s="832"/>
    </row>
    <row r="2229" spans="56:58">
      <c r="BD2229" s="832"/>
      <c r="BE2229" s="832"/>
      <c r="BF2229" s="832"/>
    </row>
    <row r="2230" spans="56:58">
      <c r="BD2230" s="832"/>
      <c r="BE2230" s="832"/>
      <c r="BF2230" s="832"/>
    </row>
    <row r="2231" spans="56:58">
      <c r="BD2231" s="832"/>
      <c r="BE2231" s="832"/>
      <c r="BF2231" s="832"/>
    </row>
    <row r="2232" spans="56:58">
      <c r="BD2232" s="832"/>
      <c r="BE2232" s="832"/>
      <c r="BF2232" s="832"/>
    </row>
    <row r="2233" spans="56:58">
      <c r="BD2233" s="832"/>
      <c r="BE2233" s="832"/>
      <c r="BF2233" s="832"/>
    </row>
    <row r="2234" spans="56:58">
      <c r="BD2234" s="832"/>
      <c r="BE2234" s="832"/>
      <c r="BF2234" s="832"/>
    </row>
    <row r="2235" spans="56:58">
      <c r="BD2235" s="832"/>
      <c r="BE2235" s="832"/>
      <c r="BF2235" s="832"/>
    </row>
    <row r="2236" spans="56:58">
      <c r="BD2236" s="832"/>
      <c r="BE2236" s="832"/>
      <c r="BF2236" s="832"/>
    </row>
    <row r="2237" spans="56:58">
      <c r="BD2237" s="832"/>
      <c r="BE2237" s="832"/>
      <c r="BF2237" s="832"/>
    </row>
    <row r="2238" spans="56:58">
      <c r="BD2238" s="832"/>
      <c r="BE2238" s="832"/>
      <c r="BF2238" s="832"/>
    </row>
    <row r="2239" spans="56:58">
      <c r="BD2239" s="832"/>
      <c r="BE2239" s="832"/>
      <c r="BF2239" s="832"/>
    </row>
    <row r="2240" spans="56:58">
      <c r="BD2240" s="832"/>
      <c r="BE2240" s="832"/>
      <c r="BF2240" s="832"/>
    </row>
    <row r="2241" spans="56:58">
      <c r="BD2241" s="832"/>
      <c r="BE2241" s="832"/>
      <c r="BF2241" s="832"/>
    </row>
    <row r="2242" spans="56:58">
      <c r="BD2242" s="832"/>
      <c r="BE2242" s="832"/>
      <c r="BF2242" s="832"/>
    </row>
    <row r="2243" spans="56:58">
      <c r="BD2243" s="832"/>
      <c r="BE2243" s="832"/>
      <c r="BF2243" s="832"/>
    </row>
    <row r="2244" spans="56:58">
      <c r="BD2244" s="832"/>
      <c r="BE2244" s="832"/>
      <c r="BF2244" s="832"/>
    </row>
    <row r="2245" spans="56:58">
      <c r="BD2245" s="832"/>
      <c r="BE2245" s="832"/>
      <c r="BF2245" s="832"/>
    </row>
    <row r="2246" spans="56:58">
      <c r="BD2246" s="832"/>
      <c r="BE2246" s="832"/>
      <c r="BF2246" s="832"/>
    </row>
    <row r="2247" spans="56:58">
      <c r="BD2247" s="832"/>
      <c r="BE2247" s="832"/>
      <c r="BF2247" s="832"/>
    </row>
    <row r="2248" spans="56:58">
      <c r="BD2248" s="832"/>
      <c r="BE2248" s="832"/>
      <c r="BF2248" s="832"/>
    </row>
    <row r="2249" spans="56:58">
      <c r="BD2249" s="832"/>
      <c r="BE2249" s="832"/>
      <c r="BF2249" s="832"/>
    </row>
    <row r="2250" spans="56:58">
      <c r="BD2250" s="832"/>
      <c r="BE2250" s="832"/>
      <c r="BF2250" s="832"/>
    </row>
    <row r="2251" spans="56:58">
      <c r="BD2251" s="832"/>
      <c r="BE2251" s="832"/>
      <c r="BF2251" s="832"/>
    </row>
    <row r="2252" spans="56:58">
      <c r="BD2252" s="832"/>
      <c r="BE2252" s="832"/>
      <c r="BF2252" s="832"/>
    </row>
    <row r="2253" spans="56:58">
      <c r="BD2253" s="832"/>
      <c r="BE2253" s="832"/>
      <c r="BF2253" s="832"/>
    </row>
    <row r="2254" spans="56:58">
      <c r="BD2254" s="832"/>
      <c r="BE2254" s="832"/>
      <c r="BF2254" s="832"/>
    </row>
    <row r="2255" spans="56:58">
      <c r="BD2255" s="832"/>
      <c r="BE2255" s="832"/>
      <c r="BF2255" s="832"/>
    </row>
    <row r="2256" spans="56:58">
      <c r="BD2256" s="832"/>
      <c r="BE2256" s="832"/>
      <c r="BF2256" s="832"/>
    </row>
    <row r="2257" spans="56:58">
      <c r="BD2257" s="832"/>
      <c r="BE2257" s="832"/>
      <c r="BF2257" s="832"/>
    </row>
    <row r="2258" spans="56:58">
      <c r="BD2258" s="832"/>
      <c r="BE2258" s="832"/>
      <c r="BF2258" s="832"/>
    </row>
    <row r="2259" spans="56:58">
      <c r="BD2259" s="832"/>
      <c r="BE2259" s="832"/>
      <c r="BF2259" s="832"/>
    </row>
    <row r="2260" spans="56:58">
      <c r="BD2260" s="832"/>
      <c r="BE2260" s="832"/>
      <c r="BF2260" s="832"/>
    </row>
    <row r="2261" spans="56:58">
      <c r="BD2261" s="832"/>
      <c r="BE2261" s="832"/>
      <c r="BF2261" s="832"/>
    </row>
    <row r="2262" spans="56:58">
      <c r="BD2262" s="832"/>
      <c r="BE2262" s="832"/>
      <c r="BF2262" s="832"/>
    </row>
    <row r="2263" spans="56:58">
      <c r="BD2263" s="832"/>
      <c r="BE2263" s="832"/>
      <c r="BF2263" s="832"/>
    </row>
    <row r="2264" spans="56:58">
      <c r="BD2264" s="832"/>
      <c r="BE2264" s="832"/>
      <c r="BF2264" s="832"/>
    </row>
    <row r="2265" spans="56:58">
      <c r="BD2265" s="832"/>
      <c r="BE2265" s="832"/>
      <c r="BF2265" s="832"/>
    </row>
    <row r="2266" spans="56:58">
      <c r="BD2266" s="832"/>
      <c r="BE2266" s="832"/>
      <c r="BF2266" s="832"/>
    </row>
    <row r="2267" spans="56:58">
      <c r="BD2267" s="832"/>
      <c r="BE2267" s="832"/>
      <c r="BF2267" s="832"/>
    </row>
    <row r="2268" spans="56:58">
      <c r="BD2268" s="832"/>
      <c r="BE2268" s="832"/>
      <c r="BF2268" s="832"/>
    </row>
    <row r="2269" spans="56:58">
      <c r="BD2269" s="832"/>
      <c r="BE2269" s="832"/>
      <c r="BF2269" s="832"/>
    </row>
    <row r="2270" spans="56:58">
      <c r="BD2270" s="832"/>
      <c r="BE2270" s="832"/>
      <c r="BF2270" s="832"/>
    </row>
    <row r="2271" spans="56:58">
      <c r="BD2271" s="832"/>
      <c r="BE2271" s="832"/>
      <c r="BF2271" s="832"/>
    </row>
    <row r="2272" spans="56:58">
      <c r="BD2272" s="832"/>
      <c r="BE2272" s="832"/>
      <c r="BF2272" s="832"/>
    </row>
    <row r="2273" spans="56:58">
      <c r="BD2273" s="832"/>
      <c r="BE2273" s="832"/>
      <c r="BF2273" s="832"/>
    </row>
    <row r="2274" spans="56:58">
      <c r="BD2274" s="832"/>
      <c r="BE2274" s="832"/>
      <c r="BF2274" s="832"/>
    </row>
    <row r="2275" spans="56:58">
      <c r="BD2275" s="832"/>
      <c r="BE2275" s="832"/>
      <c r="BF2275" s="832"/>
    </row>
    <row r="2276" spans="56:58">
      <c r="BD2276" s="832"/>
      <c r="BE2276" s="832"/>
      <c r="BF2276" s="832"/>
    </row>
    <row r="2277" spans="56:58">
      <c r="BD2277" s="832"/>
      <c r="BE2277" s="832"/>
      <c r="BF2277" s="832"/>
    </row>
    <row r="2278" spans="56:58">
      <c r="BD2278" s="832"/>
      <c r="BE2278" s="832"/>
      <c r="BF2278" s="832"/>
    </row>
    <row r="2279" spans="56:58">
      <c r="BD2279" s="832"/>
      <c r="BE2279" s="832"/>
      <c r="BF2279" s="832"/>
    </row>
    <row r="2280" spans="56:58">
      <c r="BD2280" s="832"/>
      <c r="BE2280" s="832"/>
      <c r="BF2280" s="832"/>
    </row>
    <row r="2281" spans="56:58">
      <c r="BD2281" s="832"/>
      <c r="BE2281" s="832"/>
      <c r="BF2281" s="832"/>
    </row>
    <row r="2282" spans="56:58">
      <c r="BD2282" s="832"/>
      <c r="BE2282" s="832"/>
      <c r="BF2282" s="832"/>
    </row>
    <row r="2283" spans="56:58">
      <c r="BD2283" s="832"/>
      <c r="BE2283" s="832"/>
      <c r="BF2283" s="832"/>
    </row>
    <row r="2284" spans="56:58">
      <c r="BD2284" s="832"/>
      <c r="BE2284" s="832"/>
      <c r="BF2284" s="832"/>
    </row>
    <row r="2285" spans="56:58">
      <c r="BD2285" s="832"/>
      <c r="BE2285" s="832"/>
      <c r="BF2285" s="832"/>
    </row>
    <row r="2286" spans="56:58">
      <c r="BD2286" s="832"/>
      <c r="BE2286" s="832"/>
      <c r="BF2286" s="832"/>
    </row>
    <row r="2287" spans="56:58">
      <c r="BD2287" s="832"/>
      <c r="BE2287" s="832"/>
      <c r="BF2287" s="832"/>
    </row>
    <row r="2288" spans="56:58">
      <c r="BD2288" s="832"/>
      <c r="BE2288" s="832"/>
      <c r="BF2288" s="832"/>
    </row>
    <row r="2289" spans="56:58">
      <c r="BD2289" s="832"/>
      <c r="BE2289" s="832"/>
      <c r="BF2289" s="832"/>
    </row>
    <row r="2290" spans="56:58">
      <c r="BD2290" s="832"/>
      <c r="BE2290" s="832"/>
      <c r="BF2290" s="832"/>
    </row>
    <row r="2291" spans="56:58">
      <c r="BD2291" s="832"/>
      <c r="BE2291" s="832"/>
      <c r="BF2291" s="832"/>
    </row>
    <row r="2292" spans="56:58">
      <c r="BD2292" s="832"/>
      <c r="BE2292" s="832"/>
      <c r="BF2292" s="832"/>
    </row>
    <row r="2293" spans="56:58">
      <c r="BD2293" s="832"/>
      <c r="BE2293" s="832"/>
      <c r="BF2293" s="832"/>
    </row>
    <row r="2294" spans="56:58">
      <c r="BD2294" s="832"/>
      <c r="BE2294" s="832"/>
      <c r="BF2294" s="832"/>
    </row>
    <row r="2295" spans="56:58">
      <c r="BD2295" s="832"/>
      <c r="BE2295" s="832"/>
      <c r="BF2295" s="832"/>
    </row>
    <row r="2296" spans="56:58">
      <c r="BD2296" s="832"/>
      <c r="BE2296" s="832"/>
      <c r="BF2296" s="832"/>
    </row>
    <row r="2297" spans="56:58">
      <c r="BD2297" s="832"/>
      <c r="BE2297" s="832"/>
      <c r="BF2297" s="832"/>
    </row>
    <row r="2298" spans="56:58">
      <c r="BD2298" s="832"/>
      <c r="BE2298" s="832"/>
      <c r="BF2298" s="832"/>
    </row>
    <row r="2299" spans="56:58">
      <c r="BD2299" s="832"/>
      <c r="BE2299" s="832"/>
      <c r="BF2299" s="832"/>
    </row>
    <row r="2300" spans="56:58">
      <c r="BD2300" s="832"/>
      <c r="BE2300" s="832"/>
      <c r="BF2300" s="832"/>
    </row>
    <row r="2301" spans="56:58">
      <c r="BD2301" s="832"/>
      <c r="BE2301" s="832"/>
      <c r="BF2301" s="832"/>
    </row>
    <row r="2302" spans="56:58">
      <c r="BD2302" s="832"/>
      <c r="BE2302" s="832"/>
      <c r="BF2302" s="832"/>
    </row>
    <row r="2303" spans="56:58">
      <c r="BD2303" s="832"/>
      <c r="BE2303" s="832"/>
      <c r="BF2303" s="832"/>
    </row>
    <row r="2304" spans="56:58">
      <c r="BD2304" s="832"/>
      <c r="BE2304" s="832"/>
      <c r="BF2304" s="832"/>
    </row>
    <row r="2305" spans="56:58">
      <c r="BD2305" s="832"/>
      <c r="BE2305" s="832"/>
      <c r="BF2305" s="832"/>
    </row>
    <row r="2306" spans="56:58">
      <c r="BD2306" s="832"/>
      <c r="BE2306" s="832"/>
      <c r="BF2306" s="832"/>
    </row>
    <row r="2307" spans="56:58">
      <c r="BD2307" s="832"/>
      <c r="BE2307" s="832"/>
      <c r="BF2307" s="832"/>
    </row>
    <row r="2308" spans="56:58">
      <c r="BD2308" s="832"/>
      <c r="BE2308" s="832"/>
      <c r="BF2308" s="832"/>
    </row>
    <row r="2309" spans="56:58">
      <c r="BD2309" s="832"/>
      <c r="BE2309" s="832"/>
      <c r="BF2309" s="832"/>
    </row>
    <row r="2310" spans="56:58">
      <c r="BD2310" s="832"/>
      <c r="BE2310" s="832"/>
      <c r="BF2310" s="832"/>
    </row>
    <row r="2311" spans="56:58">
      <c r="BD2311" s="832"/>
      <c r="BE2311" s="832"/>
      <c r="BF2311" s="832"/>
    </row>
    <row r="2312" spans="56:58">
      <c r="BD2312" s="832"/>
      <c r="BE2312" s="832"/>
      <c r="BF2312" s="832"/>
    </row>
    <row r="2313" spans="56:58">
      <c r="BD2313" s="832"/>
      <c r="BE2313" s="832"/>
      <c r="BF2313" s="832"/>
    </row>
    <row r="2314" spans="56:58">
      <c r="BD2314" s="832"/>
      <c r="BE2314" s="832"/>
      <c r="BF2314" s="832"/>
    </row>
    <row r="2315" spans="56:58">
      <c r="BD2315" s="832"/>
      <c r="BE2315" s="832"/>
      <c r="BF2315" s="832"/>
    </row>
    <row r="2316" spans="56:58">
      <c r="BD2316" s="832"/>
      <c r="BE2316" s="832"/>
      <c r="BF2316" s="832"/>
    </row>
    <row r="2317" spans="56:58">
      <c r="BD2317" s="832"/>
      <c r="BE2317" s="832"/>
      <c r="BF2317" s="832"/>
    </row>
    <row r="2318" spans="56:58">
      <c r="BD2318" s="832"/>
      <c r="BE2318" s="832"/>
      <c r="BF2318" s="832"/>
    </row>
    <row r="2319" spans="56:58">
      <c r="BD2319" s="832"/>
      <c r="BE2319" s="832"/>
      <c r="BF2319" s="832"/>
    </row>
    <row r="2320" spans="56:58">
      <c r="BD2320" s="832"/>
      <c r="BE2320" s="832"/>
      <c r="BF2320" s="832"/>
    </row>
    <row r="2321" spans="56:58">
      <c r="BD2321" s="832"/>
      <c r="BE2321" s="832"/>
      <c r="BF2321" s="832"/>
    </row>
    <row r="2322" spans="56:58">
      <c r="BD2322" s="832"/>
      <c r="BE2322" s="832"/>
      <c r="BF2322" s="832"/>
    </row>
    <row r="2323" spans="56:58">
      <c r="BD2323" s="832"/>
      <c r="BE2323" s="832"/>
      <c r="BF2323" s="832"/>
    </row>
    <row r="2324" spans="56:58">
      <c r="BD2324" s="832"/>
      <c r="BE2324" s="832"/>
      <c r="BF2324" s="832"/>
    </row>
    <row r="2325" spans="56:58">
      <c r="BD2325" s="832"/>
      <c r="BE2325" s="832"/>
      <c r="BF2325" s="832"/>
    </row>
    <row r="2326" spans="56:58">
      <c r="BD2326" s="832"/>
      <c r="BE2326" s="832"/>
      <c r="BF2326" s="832"/>
    </row>
    <row r="2327" spans="56:58">
      <c r="BD2327" s="832"/>
      <c r="BE2327" s="832"/>
      <c r="BF2327" s="832"/>
    </row>
    <row r="2328" spans="56:58">
      <c r="BD2328" s="832"/>
      <c r="BE2328" s="832"/>
      <c r="BF2328" s="832"/>
    </row>
    <row r="2329" spans="56:58">
      <c r="BD2329" s="832"/>
      <c r="BE2329" s="832"/>
      <c r="BF2329" s="832"/>
    </row>
    <row r="2330" spans="56:58">
      <c r="BD2330" s="832"/>
      <c r="BE2330" s="832"/>
      <c r="BF2330" s="832"/>
    </row>
    <row r="2331" spans="56:58">
      <c r="BD2331" s="832"/>
      <c r="BE2331" s="832"/>
      <c r="BF2331" s="832"/>
    </row>
    <row r="2332" spans="56:58">
      <c r="BD2332" s="832"/>
      <c r="BE2332" s="832"/>
      <c r="BF2332" s="832"/>
    </row>
    <row r="2333" spans="56:58">
      <c r="BD2333" s="832"/>
      <c r="BE2333" s="832"/>
      <c r="BF2333" s="832"/>
    </row>
    <row r="2334" spans="56:58">
      <c r="BD2334" s="832"/>
      <c r="BE2334" s="832"/>
      <c r="BF2334" s="832"/>
    </row>
    <row r="2335" spans="56:58">
      <c r="BD2335" s="832"/>
      <c r="BE2335" s="832"/>
      <c r="BF2335" s="832"/>
    </row>
    <row r="2336" spans="56:58">
      <c r="BD2336" s="832"/>
      <c r="BE2336" s="832"/>
      <c r="BF2336" s="832"/>
    </row>
    <row r="2337" spans="56:58">
      <c r="BD2337" s="832"/>
      <c r="BE2337" s="832"/>
      <c r="BF2337" s="832"/>
    </row>
    <row r="2338" spans="56:58">
      <c r="BD2338" s="832"/>
      <c r="BE2338" s="832"/>
      <c r="BF2338" s="832"/>
    </row>
    <row r="2339" spans="56:58">
      <c r="BD2339" s="832"/>
      <c r="BE2339" s="832"/>
      <c r="BF2339" s="832"/>
    </row>
    <row r="2340" spans="56:58">
      <c r="BD2340" s="832"/>
      <c r="BE2340" s="832"/>
      <c r="BF2340" s="832"/>
    </row>
    <row r="2341" spans="56:58">
      <c r="BD2341" s="832"/>
      <c r="BE2341" s="832"/>
      <c r="BF2341" s="832"/>
    </row>
    <row r="2342" spans="56:58">
      <c r="BD2342" s="832"/>
      <c r="BE2342" s="832"/>
      <c r="BF2342" s="832"/>
    </row>
    <row r="2343" spans="56:58">
      <c r="BD2343" s="832"/>
      <c r="BE2343" s="832"/>
      <c r="BF2343" s="832"/>
    </row>
    <row r="2344" spans="56:58">
      <c r="BD2344" s="832"/>
      <c r="BE2344" s="832"/>
      <c r="BF2344" s="832"/>
    </row>
    <row r="2345" spans="56:58">
      <c r="BD2345" s="832"/>
      <c r="BE2345" s="832"/>
      <c r="BF2345" s="832"/>
    </row>
    <row r="2346" spans="56:58">
      <c r="BD2346" s="832"/>
      <c r="BE2346" s="832"/>
      <c r="BF2346" s="832"/>
    </row>
    <row r="2347" spans="56:58">
      <c r="BD2347" s="832"/>
      <c r="BE2347" s="832"/>
      <c r="BF2347" s="832"/>
    </row>
    <row r="2348" spans="56:58">
      <c r="BD2348" s="832"/>
      <c r="BE2348" s="832"/>
      <c r="BF2348" s="832"/>
    </row>
    <row r="2349" spans="56:58">
      <c r="BD2349" s="832"/>
      <c r="BE2349" s="832"/>
      <c r="BF2349" s="832"/>
    </row>
    <row r="2350" spans="56:58">
      <c r="BD2350" s="832"/>
      <c r="BE2350" s="832"/>
      <c r="BF2350" s="832"/>
    </row>
    <row r="2351" spans="56:58">
      <c r="BD2351" s="832"/>
      <c r="BE2351" s="832"/>
      <c r="BF2351" s="832"/>
    </row>
    <row r="2352" spans="56:58">
      <c r="BD2352" s="832"/>
      <c r="BE2352" s="832"/>
      <c r="BF2352" s="832"/>
    </row>
    <row r="2353" spans="56:58">
      <c r="BD2353" s="832"/>
      <c r="BE2353" s="832"/>
      <c r="BF2353" s="832"/>
    </row>
    <row r="2354" spans="56:58">
      <c r="BD2354" s="832"/>
      <c r="BE2354" s="832"/>
      <c r="BF2354" s="832"/>
    </row>
    <row r="2355" spans="56:58">
      <c r="BD2355" s="832"/>
      <c r="BE2355" s="832"/>
      <c r="BF2355" s="832"/>
    </row>
    <row r="2356" spans="56:58">
      <c r="BD2356" s="832"/>
      <c r="BE2356" s="832"/>
      <c r="BF2356" s="832"/>
    </row>
    <row r="2357" spans="56:58">
      <c r="BD2357" s="832"/>
      <c r="BE2357" s="832"/>
      <c r="BF2357" s="832"/>
    </row>
    <row r="2358" spans="56:58">
      <c r="BD2358" s="832"/>
      <c r="BE2358" s="832"/>
      <c r="BF2358" s="832"/>
    </row>
    <row r="2359" spans="56:58">
      <c r="BD2359" s="832"/>
      <c r="BE2359" s="832"/>
      <c r="BF2359" s="832"/>
    </row>
    <row r="2360" spans="56:58">
      <c r="BD2360" s="832"/>
      <c r="BE2360" s="832"/>
      <c r="BF2360" s="832"/>
    </row>
    <row r="2361" spans="56:58">
      <c r="BD2361" s="832"/>
      <c r="BE2361" s="832"/>
      <c r="BF2361" s="832"/>
    </row>
    <row r="2362" spans="56:58">
      <c r="BD2362" s="832"/>
      <c r="BE2362" s="832"/>
      <c r="BF2362" s="832"/>
    </row>
    <row r="2363" spans="56:58">
      <c r="BD2363" s="832"/>
      <c r="BE2363" s="832"/>
      <c r="BF2363" s="832"/>
    </row>
    <row r="2364" spans="56:58">
      <c r="BD2364" s="832"/>
      <c r="BE2364" s="832"/>
      <c r="BF2364" s="832"/>
    </row>
    <row r="2365" spans="56:58">
      <c r="BD2365" s="832"/>
      <c r="BE2365" s="832"/>
      <c r="BF2365" s="832"/>
    </row>
    <row r="2366" spans="56:58">
      <c r="BD2366" s="832"/>
      <c r="BE2366" s="832"/>
      <c r="BF2366" s="832"/>
    </row>
    <row r="2367" spans="56:58">
      <c r="BD2367" s="832"/>
      <c r="BE2367" s="832"/>
      <c r="BF2367" s="832"/>
    </row>
    <row r="2368" spans="56:58">
      <c r="BD2368" s="832"/>
      <c r="BE2368" s="832"/>
      <c r="BF2368" s="832"/>
    </row>
    <row r="2369" spans="56:58">
      <c r="BD2369" s="832"/>
      <c r="BE2369" s="832"/>
      <c r="BF2369" s="832"/>
    </row>
    <row r="2370" spans="56:58">
      <c r="BD2370" s="832"/>
      <c r="BE2370" s="832"/>
      <c r="BF2370" s="832"/>
    </row>
    <row r="2371" spans="56:58">
      <c r="BD2371" s="832"/>
      <c r="BE2371" s="832"/>
      <c r="BF2371" s="832"/>
    </row>
    <row r="2372" spans="56:58">
      <c r="BD2372" s="832"/>
      <c r="BE2372" s="832"/>
      <c r="BF2372" s="832"/>
    </row>
    <row r="2373" spans="56:58">
      <c r="BD2373" s="832"/>
      <c r="BE2373" s="832"/>
      <c r="BF2373" s="832"/>
    </row>
    <row r="2374" spans="56:58">
      <c r="BD2374" s="832"/>
      <c r="BE2374" s="832"/>
      <c r="BF2374" s="832"/>
    </row>
    <row r="2375" spans="56:58">
      <c r="BD2375" s="832"/>
      <c r="BE2375" s="832"/>
      <c r="BF2375" s="832"/>
    </row>
    <row r="2376" spans="56:58">
      <c r="BD2376" s="832"/>
      <c r="BE2376" s="832"/>
      <c r="BF2376" s="832"/>
    </row>
    <row r="2377" spans="56:58">
      <c r="BD2377" s="832"/>
      <c r="BE2377" s="832"/>
      <c r="BF2377" s="832"/>
    </row>
    <row r="2378" spans="56:58">
      <c r="BD2378" s="832"/>
      <c r="BE2378" s="832"/>
      <c r="BF2378" s="832"/>
    </row>
    <row r="2379" spans="56:58">
      <c r="BD2379" s="832"/>
      <c r="BE2379" s="832"/>
      <c r="BF2379" s="832"/>
    </row>
    <row r="2380" spans="56:58">
      <c r="BD2380" s="832"/>
      <c r="BE2380" s="832"/>
      <c r="BF2380" s="832"/>
    </row>
    <row r="2381" spans="56:58">
      <c r="BD2381" s="832"/>
      <c r="BE2381" s="832"/>
      <c r="BF2381" s="832"/>
    </row>
    <row r="2382" spans="56:58">
      <c r="BD2382" s="832"/>
      <c r="BE2382" s="832"/>
      <c r="BF2382" s="832"/>
    </row>
    <row r="2383" spans="56:58">
      <c r="BD2383" s="832"/>
      <c r="BE2383" s="832"/>
      <c r="BF2383" s="832"/>
    </row>
    <row r="2384" spans="56:58">
      <c r="BD2384" s="832"/>
      <c r="BE2384" s="832"/>
      <c r="BF2384" s="832"/>
    </row>
    <row r="2385" spans="56:58">
      <c r="BD2385" s="832"/>
      <c r="BE2385" s="832"/>
      <c r="BF2385" s="832"/>
    </row>
    <row r="2386" spans="56:58">
      <c r="BD2386" s="832"/>
      <c r="BE2386" s="832"/>
      <c r="BF2386" s="832"/>
    </row>
    <row r="2387" spans="56:58">
      <c r="BD2387" s="832"/>
      <c r="BE2387" s="832"/>
      <c r="BF2387" s="832"/>
    </row>
    <row r="2388" spans="56:58">
      <c r="BD2388" s="832"/>
      <c r="BE2388" s="832"/>
      <c r="BF2388" s="832"/>
    </row>
    <row r="2389" spans="56:58">
      <c r="BD2389" s="832"/>
      <c r="BE2389" s="832"/>
      <c r="BF2389" s="832"/>
    </row>
    <row r="2390" spans="56:58">
      <c r="BD2390" s="832"/>
      <c r="BE2390" s="832"/>
      <c r="BF2390" s="832"/>
    </row>
    <row r="2391" spans="56:58">
      <c r="BD2391" s="832"/>
      <c r="BE2391" s="832"/>
      <c r="BF2391" s="832"/>
    </row>
    <row r="2392" spans="56:58">
      <c r="BD2392" s="832"/>
      <c r="BE2392" s="832"/>
      <c r="BF2392" s="832"/>
    </row>
    <row r="2393" spans="56:58">
      <c r="BD2393" s="832"/>
      <c r="BE2393" s="832"/>
      <c r="BF2393" s="832"/>
    </row>
    <row r="2394" spans="56:58">
      <c r="BD2394" s="832"/>
      <c r="BE2394" s="832"/>
      <c r="BF2394" s="832"/>
    </row>
    <row r="2395" spans="56:58">
      <c r="BD2395" s="832"/>
      <c r="BE2395" s="832"/>
      <c r="BF2395" s="832"/>
    </row>
    <row r="2396" spans="56:58">
      <c r="BD2396" s="832"/>
      <c r="BE2396" s="832"/>
      <c r="BF2396" s="832"/>
    </row>
    <row r="2397" spans="56:58">
      <c r="BD2397" s="832"/>
      <c r="BE2397" s="832"/>
      <c r="BF2397" s="832"/>
    </row>
    <row r="2398" spans="56:58">
      <c r="BD2398" s="832"/>
      <c r="BE2398" s="832"/>
      <c r="BF2398" s="832"/>
    </row>
    <row r="2399" spans="56:58">
      <c r="BD2399" s="832"/>
      <c r="BE2399" s="832"/>
      <c r="BF2399" s="832"/>
    </row>
    <row r="2400" spans="56:58">
      <c r="BD2400" s="832"/>
      <c r="BE2400" s="832"/>
      <c r="BF2400" s="832"/>
    </row>
    <row r="2401" spans="56:58">
      <c r="BD2401" s="832"/>
      <c r="BE2401" s="832"/>
      <c r="BF2401" s="832"/>
    </row>
    <row r="2402" spans="56:58">
      <c r="BD2402" s="832"/>
      <c r="BE2402" s="832"/>
      <c r="BF2402" s="832"/>
    </row>
    <row r="2403" spans="56:58">
      <c r="BD2403" s="832"/>
      <c r="BE2403" s="832"/>
      <c r="BF2403" s="832"/>
    </row>
    <row r="2404" spans="56:58">
      <c r="BD2404" s="832"/>
      <c r="BE2404" s="832"/>
      <c r="BF2404" s="832"/>
    </row>
    <row r="2405" spans="56:58">
      <c r="BD2405" s="832"/>
      <c r="BE2405" s="832"/>
      <c r="BF2405" s="832"/>
    </row>
    <row r="2406" spans="56:58">
      <c r="BD2406" s="832"/>
      <c r="BE2406" s="832"/>
      <c r="BF2406" s="832"/>
    </row>
    <row r="2407" spans="56:58">
      <c r="BD2407" s="832"/>
      <c r="BE2407" s="832"/>
      <c r="BF2407" s="832"/>
    </row>
    <row r="2408" spans="56:58">
      <c r="BD2408" s="832"/>
      <c r="BE2408" s="832"/>
      <c r="BF2408" s="832"/>
    </row>
    <row r="2409" spans="56:58">
      <c r="BD2409" s="832"/>
      <c r="BE2409" s="832"/>
      <c r="BF2409" s="832"/>
    </row>
    <row r="2410" spans="56:58">
      <c r="BD2410" s="832"/>
      <c r="BE2410" s="832"/>
      <c r="BF2410" s="832"/>
    </row>
    <row r="2411" spans="56:58">
      <c r="BD2411" s="832"/>
      <c r="BE2411" s="832"/>
      <c r="BF2411" s="832"/>
    </row>
    <row r="2412" spans="56:58">
      <c r="BD2412" s="832"/>
      <c r="BE2412" s="832"/>
      <c r="BF2412" s="832"/>
    </row>
    <row r="2413" spans="56:58">
      <c r="BD2413" s="832"/>
      <c r="BE2413" s="832"/>
      <c r="BF2413" s="832"/>
    </row>
    <row r="2414" spans="56:58">
      <c r="BD2414" s="832"/>
      <c r="BE2414" s="832"/>
      <c r="BF2414" s="832"/>
    </row>
    <row r="2415" spans="56:58">
      <c r="BD2415" s="832"/>
      <c r="BE2415" s="832"/>
      <c r="BF2415" s="832"/>
    </row>
    <row r="2416" spans="56:58">
      <c r="BD2416" s="832"/>
      <c r="BE2416" s="832"/>
      <c r="BF2416" s="832"/>
    </row>
    <row r="2417" spans="56:58">
      <c r="BD2417" s="832"/>
      <c r="BE2417" s="832"/>
      <c r="BF2417" s="832"/>
    </row>
    <row r="2418" spans="56:58">
      <c r="BD2418" s="832"/>
      <c r="BE2418" s="832"/>
      <c r="BF2418" s="832"/>
    </row>
    <row r="2419" spans="56:58">
      <c r="BD2419" s="832"/>
      <c r="BE2419" s="832"/>
      <c r="BF2419" s="832"/>
    </row>
    <row r="2420" spans="56:58">
      <c r="BD2420" s="832"/>
      <c r="BE2420" s="832"/>
      <c r="BF2420" s="832"/>
    </row>
    <row r="2421" spans="56:58">
      <c r="BD2421" s="832"/>
      <c r="BE2421" s="832"/>
      <c r="BF2421" s="832"/>
    </row>
    <row r="2422" spans="56:58">
      <c r="BD2422" s="832"/>
      <c r="BE2422" s="832"/>
      <c r="BF2422" s="832"/>
    </row>
    <row r="2423" spans="56:58">
      <c r="BD2423" s="832"/>
      <c r="BE2423" s="832"/>
      <c r="BF2423" s="832"/>
    </row>
    <row r="2424" spans="56:58">
      <c r="BD2424" s="832"/>
      <c r="BE2424" s="832"/>
      <c r="BF2424" s="832"/>
    </row>
    <row r="2425" spans="56:58">
      <c r="BD2425" s="832"/>
      <c r="BE2425" s="832"/>
      <c r="BF2425" s="832"/>
    </row>
    <row r="2426" spans="56:58">
      <c r="BD2426" s="832"/>
      <c r="BE2426" s="832"/>
      <c r="BF2426" s="832"/>
    </row>
    <row r="2427" spans="56:58">
      <c r="BD2427" s="832"/>
      <c r="BE2427" s="832"/>
      <c r="BF2427" s="832"/>
    </row>
    <row r="2428" spans="56:58">
      <c r="BD2428" s="832"/>
      <c r="BE2428" s="832"/>
      <c r="BF2428" s="832"/>
    </row>
    <row r="2429" spans="56:58">
      <c r="BD2429" s="832"/>
      <c r="BE2429" s="832"/>
      <c r="BF2429" s="832"/>
    </row>
    <row r="2430" spans="56:58">
      <c r="BD2430" s="832"/>
      <c r="BE2430" s="832"/>
      <c r="BF2430" s="832"/>
    </row>
    <row r="2431" spans="56:58">
      <c r="BD2431" s="832"/>
      <c r="BE2431" s="832"/>
      <c r="BF2431" s="832"/>
    </row>
    <row r="2432" spans="56:58">
      <c r="BD2432" s="832"/>
      <c r="BE2432" s="832"/>
      <c r="BF2432" s="832"/>
    </row>
    <row r="2433" spans="56:58">
      <c r="BD2433" s="832"/>
      <c r="BE2433" s="832"/>
      <c r="BF2433" s="832"/>
    </row>
    <row r="2434" spans="56:58">
      <c r="BD2434" s="832"/>
      <c r="BE2434" s="832"/>
      <c r="BF2434" s="832"/>
    </row>
    <row r="2435" spans="56:58">
      <c r="BD2435" s="832"/>
      <c r="BE2435" s="832"/>
      <c r="BF2435" s="832"/>
    </row>
    <row r="2436" spans="56:58">
      <c r="BD2436" s="832"/>
      <c r="BE2436" s="832"/>
      <c r="BF2436" s="832"/>
    </row>
    <row r="2437" spans="56:58">
      <c r="BD2437" s="832"/>
      <c r="BE2437" s="832"/>
      <c r="BF2437" s="832"/>
    </row>
    <row r="2438" spans="56:58">
      <c r="BD2438" s="832"/>
      <c r="BE2438" s="832"/>
      <c r="BF2438" s="832"/>
    </row>
    <row r="2439" spans="56:58">
      <c r="BD2439" s="832"/>
      <c r="BE2439" s="832"/>
      <c r="BF2439" s="832"/>
    </row>
    <row r="2440" spans="56:58">
      <c r="BD2440" s="832"/>
      <c r="BE2440" s="832"/>
      <c r="BF2440" s="832"/>
    </row>
    <row r="2441" spans="56:58">
      <c r="BD2441" s="832"/>
      <c r="BE2441" s="832"/>
      <c r="BF2441" s="832"/>
    </row>
    <row r="2442" spans="56:58">
      <c r="BD2442" s="832"/>
      <c r="BE2442" s="832"/>
      <c r="BF2442" s="832"/>
    </row>
    <row r="2443" spans="56:58">
      <c r="BD2443" s="832"/>
      <c r="BE2443" s="832"/>
      <c r="BF2443" s="832"/>
    </row>
    <row r="2444" spans="56:58">
      <c r="BD2444" s="832"/>
      <c r="BE2444" s="832"/>
      <c r="BF2444" s="832"/>
    </row>
    <row r="2445" spans="56:58">
      <c r="BD2445" s="832"/>
      <c r="BE2445" s="832"/>
      <c r="BF2445" s="832"/>
    </row>
    <row r="2446" spans="56:58">
      <c r="BD2446" s="832"/>
      <c r="BE2446" s="832"/>
      <c r="BF2446" s="832"/>
    </row>
    <row r="2447" spans="56:58">
      <c r="BD2447" s="832"/>
      <c r="BE2447" s="832"/>
      <c r="BF2447" s="832"/>
    </row>
    <row r="2448" spans="56:58">
      <c r="BD2448" s="832"/>
      <c r="BE2448" s="832"/>
      <c r="BF2448" s="832"/>
    </row>
    <row r="2449" spans="56:58">
      <c r="BD2449" s="832"/>
      <c r="BE2449" s="832"/>
      <c r="BF2449" s="832"/>
    </row>
    <row r="2450" spans="56:58">
      <c r="BD2450" s="832"/>
      <c r="BE2450" s="832"/>
      <c r="BF2450" s="832"/>
    </row>
    <row r="2451" spans="56:58">
      <c r="BD2451" s="832"/>
      <c r="BE2451" s="832"/>
      <c r="BF2451" s="832"/>
    </row>
    <row r="2452" spans="56:58">
      <c r="BD2452" s="832"/>
      <c r="BE2452" s="832"/>
      <c r="BF2452" s="832"/>
    </row>
    <row r="2453" spans="56:58">
      <c r="BD2453" s="832"/>
      <c r="BE2453" s="832"/>
      <c r="BF2453" s="832"/>
    </row>
    <row r="2454" spans="56:58">
      <c r="BD2454" s="832"/>
      <c r="BE2454" s="832"/>
      <c r="BF2454" s="832"/>
    </row>
    <row r="2455" spans="56:58">
      <c r="BD2455" s="832"/>
      <c r="BE2455" s="832"/>
      <c r="BF2455" s="832"/>
    </row>
    <row r="2456" spans="56:58">
      <c r="BD2456" s="832"/>
      <c r="BE2456" s="832"/>
      <c r="BF2456" s="832"/>
    </row>
    <row r="2457" spans="56:58">
      <c r="BD2457" s="832"/>
      <c r="BE2457" s="832"/>
      <c r="BF2457" s="832"/>
    </row>
    <row r="2458" spans="56:58">
      <c r="BD2458" s="832"/>
      <c r="BE2458" s="832"/>
      <c r="BF2458" s="832"/>
    </row>
    <row r="2459" spans="56:58">
      <c r="BD2459" s="832"/>
      <c r="BE2459" s="832"/>
      <c r="BF2459" s="832"/>
    </row>
    <row r="2460" spans="56:58">
      <c r="BD2460" s="832"/>
      <c r="BE2460" s="832"/>
      <c r="BF2460" s="832"/>
    </row>
    <row r="2461" spans="56:58">
      <c r="BD2461" s="832"/>
      <c r="BE2461" s="832"/>
      <c r="BF2461" s="832"/>
    </row>
    <row r="2462" spans="56:58">
      <c r="BD2462" s="832"/>
      <c r="BE2462" s="832"/>
      <c r="BF2462" s="832"/>
    </row>
    <row r="2463" spans="56:58">
      <c r="BD2463" s="832"/>
      <c r="BE2463" s="832"/>
      <c r="BF2463" s="832"/>
    </row>
    <row r="2464" spans="56:58">
      <c r="BD2464" s="832"/>
      <c r="BE2464" s="832"/>
      <c r="BF2464" s="832"/>
    </row>
    <row r="2465" spans="56:58">
      <c r="BD2465" s="832"/>
      <c r="BE2465" s="832"/>
      <c r="BF2465" s="832"/>
    </row>
    <row r="2466" spans="56:58">
      <c r="BD2466" s="832"/>
      <c r="BE2466" s="832"/>
      <c r="BF2466" s="832"/>
    </row>
    <row r="2467" spans="56:58">
      <c r="BD2467" s="832"/>
      <c r="BE2467" s="832"/>
      <c r="BF2467" s="832"/>
    </row>
    <row r="2468" spans="56:58">
      <c r="BD2468" s="832"/>
      <c r="BE2468" s="832"/>
      <c r="BF2468" s="832"/>
    </row>
    <row r="2469" spans="56:58">
      <c r="BD2469" s="832"/>
      <c r="BE2469" s="832"/>
      <c r="BF2469" s="832"/>
    </row>
    <row r="2470" spans="56:58">
      <c r="BD2470" s="832"/>
      <c r="BE2470" s="832"/>
      <c r="BF2470" s="832"/>
    </row>
    <row r="2471" spans="56:58">
      <c r="BD2471" s="832"/>
      <c r="BE2471" s="832"/>
      <c r="BF2471" s="832"/>
    </row>
    <row r="2472" spans="56:58">
      <c r="BD2472" s="832"/>
      <c r="BE2472" s="832"/>
      <c r="BF2472" s="832"/>
    </row>
    <row r="2473" spans="56:58">
      <c r="BD2473" s="832"/>
      <c r="BE2473" s="832"/>
      <c r="BF2473" s="832"/>
    </row>
    <row r="2474" spans="56:58">
      <c r="BD2474" s="832"/>
      <c r="BE2474" s="832"/>
      <c r="BF2474" s="832"/>
    </row>
    <row r="2475" spans="56:58">
      <c r="BD2475" s="832"/>
      <c r="BE2475" s="832"/>
      <c r="BF2475" s="832"/>
    </row>
    <row r="2476" spans="56:58">
      <c r="BD2476" s="832"/>
      <c r="BE2476" s="832"/>
      <c r="BF2476" s="832"/>
    </row>
    <row r="2477" spans="56:58">
      <c r="BD2477" s="832"/>
      <c r="BE2477" s="832"/>
      <c r="BF2477" s="832"/>
    </row>
    <row r="2478" spans="56:58">
      <c r="BD2478" s="832"/>
      <c r="BE2478" s="832"/>
      <c r="BF2478" s="832"/>
    </row>
    <row r="2479" spans="56:58">
      <c r="BD2479" s="832"/>
      <c r="BE2479" s="832"/>
      <c r="BF2479" s="832"/>
    </row>
    <row r="2480" spans="56:58">
      <c r="BD2480" s="832"/>
      <c r="BE2480" s="832"/>
      <c r="BF2480" s="832"/>
    </row>
    <row r="2481" spans="56:58">
      <c r="BD2481" s="832"/>
      <c r="BE2481" s="832"/>
      <c r="BF2481" s="832"/>
    </row>
    <row r="2482" spans="56:58">
      <c r="BD2482" s="832"/>
      <c r="BE2482" s="832"/>
      <c r="BF2482" s="832"/>
    </row>
    <row r="2483" spans="56:58">
      <c r="BD2483" s="832"/>
      <c r="BE2483" s="832"/>
      <c r="BF2483" s="832"/>
    </row>
    <row r="2484" spans="56:58">
      <c r="BD2484" s="832"/>
      <c r="BE2484" s="832"/>
      <c r="BF2484" s="832"/>
    </row>
    <row r="2485" spans="56:58">
      <c r="BD2485" s="832"/>
      <c r="BE2485" s="832"/>
      <c r="BF2485" s="832"/>
    </row>
    <row r="2486" spans="56:58">
      <c r="BD2486" s="832"/>
      <c r="BE2486" s="832"/>
      <c r="BF2486" s="832"/>
    </row>
    <row r="2487" spans="56:58">
      <c r="BD2487" s="832"/>
      <c r="BE2487" s="832"/>
      <c r="BF2487" s="832"/>
    </row>
    <row r="2488" spans="56:58">
      <c r="BD2488" s="832"/>
      <c r="BE2488" s="832"/>
      <c r="BF2488" s="832"/>
    </row>
    <row r="2489" spans="56:58">
      <c r="BD2489" s="832"/>
      <c r="BE2489" s="832"/>
      <c r="BF2489" s="832"/>
    </row>
    <row r="2490" spans="56:58">
      <c r="BD2490" s="832"/>
      <c r="BE2490" s="832"/>
      <c r="BF2490" s="832"/>
    </row>
    <row r="2491" spans="56:58">
      <c r="BD2491" s="832"/>
      <c r="BE2491" s="832"/>
      <c r="BF2491" s="832"/>
    </row>
    <row r="2492" spans="56:58">
      <c r="BD2492" s="832"/>
      <c r="BE2492" s="832"/>
      <c r="BF2492" s="832"/>
    </row>
    <row r="2493" spans="56:58">
      <c r="BD2493" s="832"/>
      <c r="BE2493" s="832"/>
      <c r="BF2493" s="832"/>
    </row>
    <row r="2494" spans="56:58">
      <c r="BD2494" s="832"/>
      <c r="BE2494" s="832"/>
      <c r="BF2494" s="832"/>
    </row>
    <row r="2495" spans="56:58">
      <c r="BD2495" s="832"/>
      <c r="BE2495" s="832"/>
      <c r="BF2495" s="832"/>
    </row>
    <row r="2496" spans="56:58">
      <c r="BD2496" s="832"/>
      <c r="BE2496" s="832"/>
      <c r="BF2496" s="832"/>
    </row>
    <row r="2497" spans="56:58">
      <c r="BD2497" s="832"/>
      <c r="BE2497" s="832"/>
      <c r="BF2497" s="832"/>
    </row>
    <row r="2498" spans="56:58">
      <c r="BD2498" s="832"/>
      <c r="BE2498" s="832"/>
      <c r="BF2498" s="832"/>
    </row>
    <row r="2499" spans="56:58">
      <c r="BD2499" s="832"/>
      <c r="BE2499" s="832"/>
      <c r="BF2499" s="832"/>
    </row>
    <row r="2500" spans="56:58">
      <c r="BD2500" s="832"/>
      <c r="BE2500" s="832"/>
      <c r="BF2500" s="832"/>
    </row>
    <row r="2501" spans="56:58">
      <c r="BD2501" s="832"/>
      <c r="BE2501" s="832"/>
      <c r="BF2501" s="832"/>
    </row>
    <row r="2502" spans="56:58">
      <c r="BD2502" s="832"/>
      <c r="BE2502" s="832"/>
      <c r="BF2502" s="832"/>
    </row>
    <row r="2503" spans="56:58">
      <c r="BD2503" s="832"/>
      <c r="BE2503" s="832"/>
      <c r="BF2503" s="832"/>
    </row>
    <row r="2504" spans="56:58">
      <c r="BD2504" s="832"/>
      <c r="BE2504" s="832"/>
      <c r="BF2504" s="832"/>
    </row>
    <row r="2505" spans="56:58">
      <c r="BD2505" s="832"/>
      <c r="BE2505" s="832"/>
      <c r="BF2505" s="832"/>
    </row>
    <row r="2506" spans="56:58">
      <c r="BD2506" s="832"/>
      <c r="BE2506" s="832"/>
      <c r="BF2506" s="832"/>
    </row>
    <row r="2507" spans="56:58">
      <c r="BD2507" s="832"/>
      <c r="BE2507" s="832"/>
      <c r="BF2507" s="832"/>
    </row>
    <row r="2508" spans="56:58">
      <c r="BD2508" s="832"/>
      <c r="BE2508" s="832"/>
      <c r="BF2508" s="832"/>
    </row>
    <row r="2509" spans="56:58">
      <c r="BD2509" s="832"/>
      <c r="BE2509" s="832"/>
      <c r="BF2509" s="832"/>
    </row>
    <row r="2510" spans="56:58">
      <c r="BD2510" s="832"/>
      <c r="BE2510" s="832"/>
      <c r="BF2510" s="832"/>
    </row>
    <row r="2511" spans="56:58">
      <c r="BD2511" s="832"/>
      <c r="BE2511" s="832"/>
      <c r="BF2511" s="832"/>
    </row>
    <row r="2512" spans="56:58">
      <c r="BD2512" s="832"/>
      <c r="BE2512" s="832"/>
      <c r="BF2512" s="832"/>
    </row>
    <row r="2513" spans="56:58">
      <c r="BD2513" s="832"/>
      <c r="BE2513" s="832"/>
      <c r="BF2513" s="832"/>
    </row>
    <row r="2514" spans="56:58">
      <c r="BD2514" s="832"/>
      <c r="BE2514" s="832"/>
      <c r="BF2514" s="832"/>
    </row>
    <row r="2515" spans="56:58">
      <c r="BD2515" s="832"/>
      <c r="BE2515" s="832"/>
      <c r="BF2515" s="832"/>
    </row>
    <row r="2516" spans="56:58">
      <c r="BD2516" s="832"/>
      <c r="BE2516" s="832"/>
      <c r="BF2516" s="832"/>
    </row>
    <row r="2517" spans="56:58">
      <c r="BD2517" s="832"/>
      <c r="BE2517" s="832"/>
      <c r="BF2517" s="832"/>
    </row>
    <row r="2518" spans="56:58">
      <c r="BD2518" s="832"/>
      <c r="BE2518" s="832"/>
      <c r="BF2518" s="832"/>
    </row>
    <row r="2519" spans="56:58">
      <c r="BD2519" s="832"/>
      <c r="BE2519" s="832"/>
      <c r="BF2519" s="832"/>
    </row>
    <row r="2520" spans="56:58">
      <c r="BD2520" s="832"/>
      <c r="BE2520" s="832"/>
      <c r="BF2520" s="832"/>
    </row>
    <row r="2521" spans="56:58">
      <c r="BD2521" s="832"/>
      <c r="BE2521" s="832"/>
      <c r="BF2521" s="832"/>
    </row>
    <row r="2522" spans="56:58">
      <c r="BD2522" s="832"/>
      <c r="BE2522" s="832"/>
      <c r="BF2522" s="832"/>
    </row>
    <row r="2523" spans="56:58">
      <c r="BD2523" s="832"/>
      <c r="BE2523" s="832"/>
      <c r="BF2523" s="832"/>
    </row>
    <row r="2524" spans="56:58">
      <c r="BD2524" s="832"/>
      <c r="BE2524" s="832"/>
      <c r="BF2524" s="832"/>
    </row>
    <row r="2525" spans="56:58">
      <c r="BD2525" s="832"/>
      <c r="BE2525" s="832"/>
      <c r="BF2525" s="832"/>
    </row>
    <row r="2526" spans="56:58">
      <c r="BD2526" s="832"/>
      <c r="BE2526" s="832"/>
      <c r="BF2526" s="832"/>
    </row>
    <row r="2527" spans="56:58">
      <c r="BD2527" s="832"/>
      <c r="BE2527" s="832"/>
      <c r="BF2527" s="832"/>
    </row>
    <row r="2528" spans="56:58">
      <c r="BD2528" s="832"/>
      <c r="BE2528" s="832"/>
      <c r="BF2528" s="832"/>
    </row>
    <row r="2529" spans="56:58">
      <c r="BD2529" s="832"/>
      <c r="BE2529" s="832"/>
      <c r="BF2529" s="832"/>
    </row>
    <row r="2530" spans="56:58">
      <c r="BD2530" s="832"/>
      <c r="BE2530" s="832"/>
      <c r="BF2530" s="832"/>
    </row>
    <row r="2531" spans="56:58">
      <c r="BD2531" s="832"/>
      <c r="BE2531" s="832"/>
      <c r="BF2531" s="832"/>
    </row>
    <row r="2532" spans="56:58">
      <c r="BD2532" s="832"/>
      <c r="BE2532" s="832"/>
      <c r="BF2532" s="832"/>
    </row>
    <row r="2533" spans="56:58">
      <c r="BD2533" s="832"/>
      <c r="BE2533" s="832"/>
      <c r="BF2533" s="832"/>
    </row>
    <row r="2534" spans="56:58">
      <c r="BD2534" s="832"/>
      <c r="BE2534" s="832"/>
      <c r="BF2534" s="832"/>
    </row>
    <row r="2535" spans="56:58">
      <c r="BD2535" s="832"/>
      <c r="BE2535" s="832"/>
      <c r="BF2535" s="832"/>
    </row>
    <row r="2536" spans="56:58">
      <c r="BD2536" s="832"/>
      <c r="BE2536" s="832"/>
      <c r="BF2536" s="832"/>
    </row>
    <row r="2537" spans="56:58">
      <c r="BD2537" s="832"/>
      <c r="BE2537" s="832"/>
      <c r="BF2537" s="832"/>
    </row>
    <row r="2538" spans="56:58">
      <c r="BD2538" s="832"/>
      <c r="BE2538" s="832"/>
      <c r="BF2538" s="832"/>
    </row>
    <row r="2539" spans="56:58">
      <c r="BD2539" s="832"/>
      <c r="BE2539" s="832"/>
      <c r="BF2539" s="832"/>
    </row>
    <row r="2540" spans="56:58">
      <c r="BD2540" s="832"/>
      <c r="BE2540" s="832"/>
      <c r="BF2540" s="832"/>
    </row>
    <row r="2541" spans="56:58">
      <c r="BD2541" s="832"/>
      <c r="BE2541" s="832"/>
      <c r="BF2541" s="832"/>
    </row>
    <row r="2542" spans="56:58">
      <c r="BD2542" s="832"/>
      <c r="BE2542" s="832"/>
      <c r="BF2542" s="832"/>
    </row>
    <row r="2543" spans="56:58">
      <c r="BD2543" s="832"/>
      <c r="BE2543" s="832"/>
      <c r="BF2543" s="832"/>
    </row>
    <row r="2544" spans="56:58">
      <c r="BD2544" s="832"/>
      <c r="BE2544" s="832"/>
      <c r="BF2544" s="832"/>
    </row>
    <row r="2545" spans="56:58">
      <c r="BD2545" s="832"/>
      <c r="BE2545" s="832"/>
      <c r="BF2545" s="832"/>
    </row>
    <row r="2546" spans="56:58">
      <c r="BD2546" s="832"/>
      <c r="BE2546" s="832"/>
      <c r="BF2546" s="832"/>
    </row>
    <row r="2547" spans="56:58">
      <c r="BD2547" s="832"/>
      <c r="BE2547" s="832"/>
      <c r="BF2547" s="832"/>
    </row>
    <row r="2548" spans="56:58">
      <c r="BD2548" s="832"/>
      <c r="BE2548" s="832"/>
      <c r="BF2548" s="832"/>
    </row>
    <row r="2549" spans="56:58">
      <c r="BD2549" s="832"/>
      <c r="BE2549" s="832"/>
      <c r="BF2549" s="832"/>
    </row>
    <row r="2550" spans="56:58">
      <c r="BD2550" s="832"/>
      <c r="BE2550" s="832"/>
      <c r="BF2550" s="832"/>
    </row>
    <row r="2551" spans="56:58">
      <c r="BD2551" s="832"/>
      <c r="BE2551" s="832"/>
      <c r="BF2551" s="832"/>
    </row>
    <row r="2552" spans="56:58">
      <c r="BD2552" s="832"/>
      <c r="BE2552" s="832"/>
      <c r="BF2552" s="832"/>
    </row>
    <row r="2553" spans="56:58">
      <c r="BD2553" s="832"/>
      <c r="BE2553" s="832"/>
      <c r="BF2553" s="832"/>
    </row>
    <row r="2554" spans="56:58">
      <c r="BD2554" s="832"/>
      <c r="BE2554" s="832"/>
      <c r="BF2554" s="832"/>
    </row>
    <row r="2555" spans="56:58">
      <c r="BD2555" s="832"/>
      <c r="BE2555" s="832"/>
      <c r="BF2555" s="832"/>
    </row>
    <row r="2556" spans="56:58">
      <c r="BD2556" s="832"/>
      <c r="BE2556" s="832"/>
      <c r="BF2556" s="832"/>
    </row>
    <row r="2557" spans="56:58">
      <c r="BD2557" s="832"/>
      <c r="BE2557" s="832"/>
      <c r="BF2557" s="832"/>
    </row>
    <row r="2558" spans="56:58">
      <c r="BD2558" s="832"/>
      <c r="BE2558" s="832"/>
      <c r="BF2558" s="832"/>
    </row>
    <row r="2559" spans="56:58">
      <c r="BD2559" s="832"/>
      <c r="BE2559" s="832"/>
      <c r="BF2559" s="832"/>
    </row>
    <row r="2560" spans="56:58">
      <c r="BD2560" s="832"/>
      <c r="BE2560" s="832"/>
      <c r="BF2560" s="832"/>
    </row>
    <row r="2561" spans="56:58">
      <c r="BD2561" s="832"/>
      <c r="BE2561" s="832"/>
      <c r="BF2561" s="832"/>
    </row>
    <row r="2562" spans="56:58">
      <c r="BD2562" s="832"/>
      <c r="BE2562" s="832"/>
      <c r="BF2562" s="832"/>
    </row>
    <row r="2563" spans="56:58">
      <c r="BD2563" s="832"/>
      <c r="BE2563" s="832"/>
      <c r="BF2563" s="832"/>
    </row>
    <row r="2564" spans="56:58">
      <c r="BD2564" s="832"/>
      <c r="BE2564" s="832"/>
      <c r="BF2564" s="832"/>
    </row>
    <row r="2565" spans="56:58">
      <c r="BD2565" s="832"/>
      <c r="BE2565" s="832"/>
      <c r="BF2565" s="832"/>
    </row>
    <row r="2566" spans="56:58">
      <c r="BD2566" s="832"/>
      <c r="BE2566" s="832"/>
      <c r="BF2566" s="832"/>
    </row>
    <row r="2567" spans="56:58">
      <c r="BD2567" s="832"/>
      <c r="BE2567" s="832"/>
      <c r="BF2567" s="832"/>
    </row>
    <row r="2568" spans="56:58">
      <c r="BD2568" s="832"/>
      <c r="BE2568" s="832"/>
      <c r="BF2568" s="832"/>
    </row>
    <row r="2569" spans="56:58">
      <c r="BD2569" s="832"/>
      <c r="BE2569" s="832"/>
      <c r="BF2569" s="832"/>
    </row>
    <row r="2570" spans="56:58">
      <c r="BD2570" s="832"/>
      <c r="BE2570" s="832"/>
      <c r="BF2570" s="832"/>
    </row>
    <row r="2571" spans="56:58">
      <c r="BD2571" s="832"/>
      <c r="BE2571" s="832"/>
      <c r="BF2571" s="832"/>
    </row>
    <row r="2572" spans="56:58">
      <c r="BD2572" s="832"/>
      <c r="BE2572" s="832"/>
      <c r="BF2572" s="832"/>
    </row>
    <row r="2573" spans="56:58">
      <c r="BD2573" s="832"/>
      <c r="BE2573" s="832"/>
      <c r="BF2573" s="832"/>
    </row>
    <row r="2574" spans="56:58">
      <c r="BD2574" s="832"/>
      <c r="BE2574" s="832"/>
      <c r="BF2574" s="832"/>
    </row>
    <row r="2575" spans="56:58">
      <c r="BD2575" s="832"/>
      <c r="BE2575" s="832"/>
      <c r="BF2575" s="832"/>
    </row>
    <row r="2576" spans="56:58">
      <c r="BD2576" s="832"/>
      <c r="BE2576" s="832"/>
      <c r="BF2576" s="832"/>
    </row>
    <row r="2577" spans="56:58">
      <c r="BD2577" s="832"/>
      <c r="BE2577" s="832"/>
      <c r="BF2577" s="832"/>
    </row>
    <row r="2578" spans="56:58">
      <c r="BD2578" s="832"/>
      <c r="BE2578" s="832"/>
      <c r="BF2578" s="832"/>
    </row>
    <row r="2579" spans="56:58">
      <c r="BD2579" s="832"/>
      <c r="BE2579" s="832"/>
      <c r="BF2579" s="832"/>
    </row>
    <row r="2580" spans="56:58">
      <c r="BD2580" s="832"/>
      <c r="BE2580" s="832"/>
      <c r="BF2580" s="832"/>
    </row>
    <row r="2581" spans="56:58">
      <c r="BD2581" s="832"/>
      <c r="BE2581" s="832"/>
      <c r="BF2581" s="832"/>
    </row>
    <row r="2582" spans="56:58">
      <c r="BD2582" s="832"/>
      <c r="BE2582" s="832"/>
      <c r="BF2582" s="832"/>
    </row>
    <row r="2583" spans="56:58">
      <c r="BD2583" s="832"/>
      <c r="BE2583" s="832"/>
      <c r="BF2583" s="832"/>
    </row>
    <row r="2584" spans="56:58">
      <c r="BD2584" s="832"/>
      <c r="BE2584" s="832"/>
      <c r="BF2584" s="832"/>
    </row>
    <row r="2585" spans="56:58">
      <c r="BD2585" s="832"/>
      <c r="BE2585" s="832"/>
      <c r="BF2585" s="832"/>
    </row>
    <row r="2586" spans="56:58">
      <c r="BD2586" s="832"/>
      <c r="BE2586" s="832"/>
      <c r="BF2586" s="832"/>
    </row>
    <row r="2587" spans="56:58">
      <c r="BD2587" s="832"/>
      <c r="BE2587" s="832"/>
      <c r="BF2587" s="832"/>
    </row>
    <row r="2588" spans="56:58">
      <c r="BD2588" s="832"/>
      <c r="BE2588" s="832"/>
      <c r="BF2588" s="832"/>
    </row>
    <row r="2589" spans="56:58">
      <c r="BD2589" s="832"/>
      <c r="BE2589" s="832"/>
      <c r="BF2589" s="832"/>
    </row>
    <row r="2590" spans="56:58">
      <c r="BD2590" s="832"/>
      <c r="BE2590" s="832"/>
      <c r="BF2590" s="832"/>
    </row>
    <row r="2591" spans="56:58">
      <c r="BD2591" s="832"/>
      <c r="BE2591" s="832"/>
      <c r="BF2591" s="832"/>
    </row>
    <row r="2592" spans="56:58">
      <c r="BD2592" s="832"/>
      <c r="BE2592" s="832"/>
      <c r="BF2592" s="832"/>
    </row>
    <row r="2593" spans="56:58">
      <c r="BD2593" s="832"/>
      <c r="BE2593" s="832"/>
      <c r="BF2593" s="832"/>
    </row>
    <row r="2594" spans="56:58">
      <c r="BD2594" s="832"/>
      <c r="BE2594" s="832"/>
      <c r="BF2594" s="832"/>
    </row>
    <row r="2595" spans="56:58">
      <c r="BD2595" s="832"/>
      <c r="BE2595" s="832"/>
      <c r="BF2595" s="832"/>
    </row>
    <row r="2596" spans="56:58">
      <c r="BD2596" s="832"/>
      <c r="BE2596" s="832"/>
      <c r="BF2596" s="832"/>
    </row>
    <row r="2597" spans="56:58">
      <c r="BD2597" s="832"/>
      <c r="BE2597" s="832"/>
      <c r="BF2597" s="832"/>
    </row>
    <row r="2598" spans="56:58">
      <c r="BD2598" s="832"/>
      <c r="BE2598" s="832"/>
      <c r="BF2598" s="832"/>
    </row>
    <row r="2599" spans="56:58">
      <c r="BD2599" s="832"/>
      <c r="BE2599" s="832"/>
      <c r="BF2599" s="832"/>
    </row>
    <row r="2600" spans="56:58">
      <c r="BD2600" s="832"/>
      <c r="BE2600" s="832"/>
      <c r="BF2600" s="832"/>
    </row>
    <row r="2601" spans="56:58">
      <c r="BD2601" s="832"/>
      <c r="BE2601" s="832"/>
      <c r="BF2601" s="832"/>
    </row>
    <row r="2602" spans="56:58">
      <c r="BD2602" s="832"/>
      <c r="BE2602" s="832"/>
      <c r="BF2602" s="832"/>
    </row>
    <row r="2603" spans="56:58">
      <c r="BD2603" s="832"/>
      <c r="BE2603" s="832"/>
      <c r="BF2603" s="832"/>
    </row>
    <row r="2604" spans="56:58">
      <c r="BD2604" s="832"/>
      <c r="BE2604" s="832"/>
      <c r="BF2604" s="832"/>
    </row>
    <row r="2605" spans="56:58">
      <c r="BD2605" s="832"/>
      <c r="BE2605" s="832"/>
      <c r="BF2605" s="832"/>
    </row>
    <row r="2606" spans="56:58">
      <c r="BD2606" s="832"/>
      <c r="BE2606" s="832"/>
      <c r="BF2606" s="832"/>
    </row>
    <row r="2607" spans="56:58">
      <c r="BD2607" s="832"/>
      <c r="BE2607" s="832"/>
      <c r="BF2607" s="832"/>
    </row>
    <row r="2608" spans="56:58">
      <c r="BD2608" s="832"/>
      <c r="BE2608" s="832"/>
      <c r="BF2608" s="832"/>
    </row>
    <row r="2609" spans="56:58">
      <c r="BD2609" s="832"/>
      <c r="BE2609" s="832"/>
      <c r="BF2609" s="832"/>
    </row>
    <row r="2610" spans="56:58">
      <c r="BD2610" s="832"/>
      <c r="BE2610" s="832"/>
      <c r="BF2610" s="832"/>
    </row>
    <row r="2611" spans="56:58">
      <c r="BD2611" s="832"/>
      <c r="BE2611" s="832"/>
      <c r="BF2611" s="832"/>
    </row>
    <row r="2612" spans="56:58">
      <c r="BD2612" s="832"/>
      <c r="BE2612" s="832"/>
      <c r="BF2612" s="832"/>
    </row>
    <row r="2613" spans="56:58">
      <c r="BD2613" s="832"/>
      <c r="BE2613" s="832"/>
      <c r="BF2613" s="832"/>
    </row>
    <row r="2614" spans="56:58">
      <c r="BD2614" s="832"/>
      <c r="BE2614" s="832"/>
      <c r="BF2614" s="832"/>
    </row>
    <row r="2615" spans="56:58">
      <c r="BD2615" s="832"/>
      <c r="BE2615" s="832"/>
      <c r="BF2615" s="832"/>
    </row>
    <row r="2616" spans="56:58">
      <c r="BD2616" s="832"/>
      <c r="BE2616" s="832"/>
      <c r="BF2616" s="832"/>
    </row>
    <row r="2617" spans="56:58">
      <c r="BD2617" s="832"/>
      <c r="BE2617" s="832"/>
      <c r="BF2617" s="832"/>
    </row>
    <row r="2618" spans="56:58">
      <c r="BD2618" s="832"/>
      <c r="BE2618" s="832"/>
      <c r="BF2618" s="832"/>
    </row>
    <row r="2619" spans="56:58">
      <c r="BD2619" s="832"/>
      <c r="BE2619" s="832"/>
      <c r="BF2619" s="832"/>
    </row>
    <row r="2620" spans="56:58">
      <c r="BD2620" s="832"/>
      <c r="BE2620" s="832"/>
      <c r="BF2620" s="832"/>
    </row>
    <row r="2621" spans="56:58">
      <c r="BD2621" s="832"/>
      <c r="BE2621" s="832"/>
      <c r="BF2621" s="832"/>
    </row>
    <row r="2622" spans="56:58">
      <c r="BD2622" s="832"/>
      <c r="BE2622" s="832"/>
      <c r="BF2622" s="832"/>
    </row>
    <row r="2623" spans="56:58">
      <c r="BD2623" s="832"/>
      <c r="BE2623" s="832"/>
      <c r="BF2623" s="832"/>
    </row>
    <row r="2624" spans="56:58">
      <c r="BD2624" s="832"/>
      <c r="BE2624" s="832"/>
      <c r="BF2624" s="832"/>
    </row>
    <row r="2625" spans="56:58">
      <c r="BD2625" s="832"/>
      <c r="BE2625" s="832"/>
      <c r="BF2625" s="832"/>
    </row>
    <row r="2626" spans="56:58">
      <c r="BD2626" s="832"/>
      <c r="BE2626" s="832"/>
      <c r="BF2626" s="832"/>
    </row>
    <row r="2627" spans="56:58">
      <c r="BD2627" s="832"/>
      <c r="BE2627" s="832"/>
      <c r="BF2627" s="832"/>
    </row>
    <row r="2628" spans="56:58">
      <c r="BD2628" s="832"/>
      <c r="BE2628" s="832"/>
      <c r="BF2628" s="832"/>
    </row>
    <row r="2629" spans="56:58">
      <c r="BD2629" s="832"/>
      <c r="BE2629" s="832"/>
      <c r="BF2629" s="832"/>
    </row>
    <row r="2630" spans="56:58">
      <c r="BD2630" s="832"/>
      <c r="BE2630" s="832"/>
      <c r="BF2630" s="832"/>
    </row>
    <row r="2631" spans="56:58">
      <c r="BD2631" s="832"/>
      <c r="BE2631" s="832"/>
      <c r="BF2631" s="832"/>
    </row>
    <row r="2632" spans="56:58">
      <c r="BD2632" s="832"/>
      <c r="BE2632" s="832"/>
      <c r="BF2632" s="832"/>
    </row>
    <row r="2633" spans="56:58">
      <c r="BD2633" s="832"/>
      <c r="BE2633" s="832"/>
      <c r="BF2633" s="832"/>
    </row>
    <row r="2634" spans="56:58">
      <c r="BD2634" s="832"/>
      <c r="BE2634" s="832"/>
      <c r="BF2634" s="832"/>
    </row>
    <row r="2635" spans="56:58">
      <c r="BD2635" s="832"/>
      <c r="BE2635" s="832"/>
      <c r="BF2635" s="832"/>
    </row>
    <row r="2636" spans="56:58">
      <c r="BD2636" s="832"/>
      <c r="BE2636" s="832"/>
      <c r="BF2636" s="832"/>
    </row>
    <row r="2637" spans="56:58">
      <c r="BD2637" s="832"/>
      <c r="BE2637" s="832"/>
      <c r="BF2637" s="832"/>
    </row>
    <row r="2638" spans="56:58">
      <c r="BD2638" s="832"/>
      <c r="BE2638" s="832"/>
      <c r="BF2638" s="832"/>
    </row>
    <row r="2639" spans="56:58">
      <c r="BD2639" s="832"/>
      <c r="BE2639" s="832"/>
      <c r="BF2639" s="832"/>
    </row>
    <row r="2640" spans="56:58">
      <c r="BD2640" s="832"/>
      <c r="BE2640" s="832"/>
      <c r="BF2640" s="832"/>
    </row>
    <row r="2641" spans="56:58">
      <c r="BD2641" s="832"/>
      <c r="BE2641" s="832"/>
      <c r="BF2641" s="832"/>
    </row>
    <row r="2642" spans="56:58">
      <c r="BD2642" s="832"/>
      <c r="BE2642" s="832"/>
      <c r="BF2642" s="832"/>
    </row>
    <row r="2643" spans="56:58">
      <c r="BD2643" s="832"/>
      <c r="BE2643" s="832"/>
      <c r="BF2643" s="832"/>
    </row>
    <row r="2644" spans="56:58">
      <c r="BD2644" s="832"/>
      <c r="BE2644" s="832"/>
      <c r="BF2644" s="832"/>
    </row>
    <row r="2645" spans="56:58">
      <c r="BD2645" s="832"/>
      <c r="BE2645" s="832"/>
      <c r="BF2645" s="832"/>
    </row>
    <row r="2646" spans="56:58">
      <c r="BD2646" s="832"/>
      <c r="BE2646" s="832"/>
      <c r="BF2646" s="832"/>
    </row>
    <row r="2647" spans="56:58">
      <c r="BD2647" s="832"/>
      <c r="BE2647" s="832"/>
      <c r="BF2647" s="832"/>
    </row>
    <row r="2648" spans="56:58">
      <c r="BD2648" s="832"/>
      <c r="BE2648" s="832"/>
      <c r="BF2648" s="832"/>
    </row>
    <row r="2649" spans="56:58">
      <c r="BD2649" s="832"/>
      <c r="BE2649" s="832"/>
      <c r="BF2649" s="832"/>
    </row>
    <row r="2650" spans="56:58">
      <c r="BD2650" s="832"/>
      <c r="BE2650" s="832"/>
      <c r="BF2650" s="832"/>
    </row>
    <row r="2651" spans="56:58">
      <c r="BD2651" s="832"/>
      <c r="BE2651" s="832"/>
      <c r="BF2651" s="832"/>
    </row>
    <row r="2652" spans="56:58">
      <c r="BD2652" s="832"/>
      <c r="BE2652" s="832"/>
      <c r="BF2652" s="832"/>
    </row>
    <row r="2653" spans="56:58">
      <c r="BD2653" s="832"/>
      <c r="BE2653" s="832"/>
      <c r="BF2653" s="832"/>
    </row>
    <row r="2654" spans="56:58">
      <c r="BD2654" s="832"/>
      <c r="BE2654" s="832"/>
      <c r="BF2654" s="832"/>
    </row>
    <row r="2655" spans="56:58">
      <c r="BD2655" s="832"/>
      <c r="BE2655" s="832"/>
      <c r="BF2655" s="832"/>
    </row>
    <row r="2656" spans="56:58">
      <c r="BD2656" s="832"/>
      <c r="BE2656" s="832"/>
      <c r="BF2656" s="832"/>
    </row>
    <row r="2657" spans="56:58">
      <c r="BD2657" s="832"/>
      <c r="BE2657" s="832"/>
      <c r="BF2657" s="832"/>
    </row>
    <row r="2658" spans="56:58">
      <c r="BD2658" s="832"/>
      <c r="BE2658" s="832"/>
      <c r="BF2658" s="832"/>
    </row>
    <row r="2659" spans="56:58">
      <c r="BD2659" s="832"/>
      <c r="BE2659" s="832"/>
      <c r="BF2659" s="832"/>
    </row>
    <row r="2660" spans="56:58">
      <c r="BD2660" s="832"/>
      <c r="BE2660" s="832"/>
      <c r="BF2660" s="832"/>
    </row>
    <row r="2661" spans="56:58">
      <c r="BD2661" s="832"/>
      <c r="BE2661" s="832"/>
      <c r="BF2661" s="832"/>
    </row>
    <row r="2662" spans="56:58">
      <c r="BD2662" s="832"/>
      <c r="BE2662" s="832"/>
      <c r="BF2662" s="832"/>
    </row>
    <row r="2663" spans="56:58">
      <c r="BD2663" s="832"/>
      <c r="BE2663" s="832"/>
      <c r="BF2663" s="832"/>
    </row>
    <row r="2664" spans="56:58">
      <c r="BD2664" s="832"/>
      <c r="BE2664" s="832"/>
      <c r="BF2664" s="832"/>
    </row>
    <row r="2665" spans="56:58">
      <c r="BD2665" s="832"/>
      <c r="BE2665" s="832"/>
      <c r="BF2665" s="832"/>
    </row>
    <row r="2666" spans="56:58">
      <c r="BD2666" s="832"/>
      <c r="BE2666" s="832"/>
      <c r="BF2666" s="832"/>
    </row>
    <row r="2667" spans="56:58">
      <c r="BD2667" s="832"/>
      <c r="BE2667" s="832"/>
      <c r="BF2667" s="832"/>
    </row>
    <row r="2668" spans="56:58">
      <c r="BD2668" s="832"/>
      <c r="BE2668" s="832"/>
      <c r="BF2668" s="832"/>
    </row>
    <row r="2669" spans="56:58">
      <c r="BD2669" s="832"/>
      <c r="BE2669" s="832"/>
      <c r="BF2669" s="832"/>
    </row>
    <row r="2670" spans="56:58">
      <c r="BD2670" s="832"/>
      <c r="BE2670" s="832"/>
      <c r="BF2670" s="832"/>
    </row>
    <row r="2671" spans="56:58">
      <c r="BD2671" s="832"/>
      <c r="BE2671" s="832"/>
      <c r="BF2671" s="832"/>
    </row>
    <row r="2672" spans="56:58">
      <c r="BD2672" s="832"/>
      <c r="BE2672" s="832"/>
      <c r="BF2672" s="832"/>
    </row>
    <row r="2673" spans="56:58">
      <c r="BD2673" s="832"/>
      <c r="BE2673" s="832"/>
      <c r="BF2673" s="832"/>
    </row>
    <row r="2674" spans="56:58">
      <c r="BD2674" s="832"/>
      <c r="BE2674" s="832"/>
      <c r="BF2674" s="832"/>
    </row>
    <row r="2675" spans="56:58">
      <c r="BD2675" s="832"/>
      <c r="BE2675" s="832"/>
      <c r="BF2675" s="832"/>
    </row>
    <row r="2676" spans="56:58">
      <c r="BD2676" s="832"/>
      <c r="BE2676" s="832"/>
      <c r="BF2676" s="832"/>
    </row>
    <row r="2677" spans="56:58">
      <c r="BD2677" s="832"/>
      <c r="BE2677" s="832"/>
      <c r="BF2677" s="832"/>
    </row>
    <row r="2678" spans="56:58">
      <c r="BD2678" s="832"/>
      <c r="BE2678" s="832"/>
      <c r="BF2678" s="832"/>
    </row>
    <row r="2679" spans="56:58">
      <c r="BD2679" s="832"/>
      <c r="BE2679" s="832"/>
      <c r="BF2679" s="832"/>
    </row>
    <row r="2680" spans="56:58">
      <c r="BD2680" s="832"/>
      <c r="BE2680" s="832"/>
      <c r="BF2680" s="832"/>
    </row>
    <row r="2681" spans="56:58">
      <c r="BD2681" s="832"/>
      <c r="BE2681" s="832"/>
      <c r="BF2681" s="832"/>
    </row>
    <row r="2682" spans="56:58">
      <c r="BD2682" s="832"/>
      <c r="BE2682" s="832"/>
      <c r="BF2682" s="832"/>
    </row>
    <row r="2683" spans="56:58">
      <c r="BD2683" s="832"/>
      <c r="BE2683" s="832"/>
      <c r="BF2683" s="832"/>
    </row>
    <row r="2684" spans="56:58">
      <c r="BD2684" s="832"/>
      <c r="BE2684" s="832"/>
      <c r="BF2684" s="832"/>
    </row>
    <row r="2685" spans="56:58">
      <c r="BD2685" s="832"/>
      <c r="BE2685" s="832"/>
      <c r="BF2685" s="832"/>
    </row>
    <row r="2686" spans="56:58">
      <c r="BD2686" s="832"/>
      <c r="BE2686" s="832"/>
      <c r="BF2686" s="832"/>
    </row>
    <row r="2687" spans="56:58">
      <c r="BD2687" s="832"/>
      <c r="BE2687" s="832"/>
      <c r="BF2687" s="832"/>
    </row>
    <row r="2688" spans="56:58">
      <c r="BD2688" s="832"/>
      <c r="BE2688" s="832"/>
      <c r="BF2688" s="832"/>
    </row>
    <row r="2689" spans="56:58">
      <c r="BD2689" s="832"/>
      <c r="BE2689" s="832"/>
      <c r="BF2689" s="832"/>
    </row>
    <row r="2690" spans="56:58">
      <c r="BD2690" s="832"/>
      <c r="BE2690" s="832"/>
      <c r="BF2690" s="832"/>
    </row>
    <row r="2691" spans="56:58">
      <c r="BD2691" s="832"/>
      <c r="BE2691" s="832"/>
      <c r="BF2691" s="832"/>
    </row>
    <row r="2692" spans="56:58">
      <c r="BD2692" s="832"/>
      <c r="BE2692" s="832"/>
      <c r="BF2692" s="832"/>
    </row>
    <row r="2693" spans="56:58">
      <c r="BD2693" s="832"/>
      <c r="BE2693" s="832"/>
      <c r="BF2693" s="832"/>
    </row>
    <row r="2694" spans="56:58">
      <c r="BD2694" s="832"/>
      <c r="BE2694" s="832"/>
      <c r="BF2694" s="832"/>
    </row>
    <row r="2695" spans="56:58">
      <c r="BD2695" s="832"/>
      <c r="BE2695" s="832"/>
      <c r="BF2695" s="832"/>
    </row>
    <row r="2696" spans="56:58">
      <c r="BD2696" s="832"/>
      <c r="BE2696" s="832"/>
      <c r="BF2696" s="832"/>
    </row>
    <row r="2697" spans="56:58">
      <c r="BD2697" s="832"/>
      <c r="BE2697" s="832"/>
      <c r="BF2697" s="832"/>
    </row>
    <row r="2698" spans="56:58">
      <c r="BD2698" s="832"/>
      <c r="BE2698" s="832"/>
      <c r="BF2698" s="832"/>
    </row>
    <row r="2699" spans="56:58">
      <c r="BD2699" s="832"/>
      <c r="BE2699" s="832"/>
      <c r="BF2699" s="832"/>
    </row>
    <row r="2700" spans="56:58">
      <c r="BD2700" s="832"/>
      <c r="BE2700" s="832"/>
      <c r="BF2700" s="832"/>
    </row>
    <row r="2701" spans="56:58">
      <c r="BD2701" s="832"/>
      <c r="BE2701" s="832"/>
      <c r="BF2701" s="832"/>
    </row>
    <row r="2702" spans="56:58">
      <c r="BD2702" s="832"/>
      <c r="BE2702" s="832"/>
      <c r="BF2702" s="832"/>
    </row>
    <row r="2703" spans="56:58">
      <c r="BD2703" s="832"/>
      <c r="BE2703" s="832"/>
      <c r="BF2703" s="832"/>
    </row>
    <row r="2704" spans="56:58">
      <c r="BD2704" s="832"/>
      <c r="BE2704" s="832"/>
      <c r="BF2704" s="832"/>
    </row>
    <row r="2705" spans="56:58">
      <c r="BD2705" s="832"/>
      <c r="BE2705" s="832"/>
      <c r="BF2705" s="832"/>
    </row>
    <row r="2706" spans="56:58">
      <c r="BD2706" s="832"/>
      <c r="BE2706" s="832"/>
      <c r="BF2706" s="832"/>
    </row>
    <row r="2707" spans="56:58">
      <c r="BD2707" s="832"/>
      <c r="BE2707" s="832"/>
      <c r="BF2707" s="832"/>
    </row>
    <row r="2708" spans="56:58">
      <c r="BD2708" s="832"/>
      <c r="BE2708" s="832"/>
      <c r="BF2708" s="832"/>
    </row>
    <row r="2709" spans="56:58">
      <c r="BD2709" s="832"/>
      <c r="BE2709" s="832"/>
      <c r="BF2709" s="832"/>
    </row>
    <row r="2710" spans="56:58">
      <c r="BD2710" s="832"/>
      <c r="BE2710" s="832"/>
      <c r="BF2710" s="832"/>
    </row>
    <row r="2711" spans="56:58">
      <c r="BD2711" s="832"/>
      <c r="BE2711" s="832"/>
      <c r="BF2711" s="832"/>
    </row>
    <row r="2712" spans="56:58">
      <c r="BD2712" s="832"/>
      <c r="BE2712" s="832"/>
      <c r="BF2712" s="832"/>
    </row>
    <row r="2713" spans="56:58">
      <c r="BD2713" s="832"/>
      <c r="BE2713" s="832"/>
      <c r="BF2713" s="832"/>
    </row>
    <row r="2714" spans="56:58">
      <c r="BD2714" s="832"/>
      <c r="BE2714" s="832"/>
      <c r="BF2714" s="832"/>
    </row>
    <row r="2715" spans="56:58">
      <c r="BD2715" s="832"/>
      <c r="BE2715" s="832"/>
      <c r="BF2715" s="832"/>
    </row>
    <row r="2716" spans="56:58">
      <c r="BD2716" s="832"/>
      <c r="BE2716" s="832"/>
      <c r="BF2716" s="832"/>
    </row>
    <row r="2717" spans="56:58">
      <c r="BD2717" s="832"/>
      <c r="BE2717" s="832"/>
      <c r="BF2717" s="832"/>
    </row>
    <row r="2718" spans="56:58">
      <c r="BD2718" s="832"/>
      <c r="BE2718" s="832"/>
      <c r="BF2718" s="832"/>
    </row>
    <row r="2719" spans="56:58">
      <c r="BD2719" s="832"/>
      <c r="BE2719" s="832"/>
      <c r="BF2719" s="832"/>
    </row>
    <row r="2720" spans="56:58">
      <c r="BD2720" s="832"/>
      <c r="BE2720" s="832"/>
      <c r="BF2720" s="832"/>
    </row>
    <row r="2721" spans="56:58">
      <c r="BD2721" s="832"/>
      <c r="BE2721" s="832"/>
      <c r="BF2721" s="832"/>
    </row>
    <row r="2722" spans="56:58">
      <c r="BD2722" s="832"/>
      <c r="BE2722" s="832"/>
      <c r="BF2722" s="832"/>
    </row>
    <row r="2723" spans="56:58">
      <c r="BD2723" s="832"/>
      <c r="BE2723" s="832"/>
      <c r="BF2723" s="832"/>
    </row>
    <row r="2724" spans="56:58">
      <c r="BD2724" s="832"/>
      <c r="BE2724" s="832"/>
      <c r="BF2724" s="832"/>
    </row>
    <row r="2725" spans="56:58">
      <c r="BD2725" s="832"/>
      <c r="BE2725" s="832"/>
      <c r="BF2725" s="832"/>
    </row>
    <row r="2726" spans="56:58">
      <c r="BD2726" s="832"/>
      <c r="BE2726" s="832"/>
      <c r="BF2726" s="832"/>
    </row>
    <row r="2727" spans="56:58">
      <c r="BD2727" s="832"/>
      <c r="BE2727" s="832"/>
      <c r="BF2727" s="832"/>
    </row>
    <row r="2728" spans="56:58">
      <c r="BD2728" s="832"/>
      <c r="BE2728" s="832"/>
      <c r="BF2728" s="832"/>
    </row>
    <row r="2729" spans="56:58">
      <c r="BD2729" s="832"/>
      <c r="BE2729" s="832"/>
      <c r="BF2729" s="832"/>
    </row>
    <row r="2730" spans="56:58">
      <c r="BD2730" s="832"/>
      <c r="BE2730" s="832"/>
      <c r="BF2730" s="832"/>
    </row>
    <row r="2731" spans="56:58">
      <c r="BD2731" s="832"/>
      <c r="BE2731" s="832"/>
      <c r="BF2731" s="832"/>
    </row>
    <row r="2732" spans="56:58">
      <c r="BD2732" s="832"/>
      <c r="BE2732" s="832"/>
      <c r="BF2732" s="832"/>
    </row>
    <row r="2733" spans="56:58">
      <c r="BD2733" s="832"/>
      <c r="BE2733" s="832"/>
      <c r="BF2733" s="832"/>
    </row>
    <row r="2734" spans="56:58">
      <c r="BD2734" s="832"/>
      <c r="BE2734" s="832"/>
      <c r="BF2734" s="832"/>
    </row>
    <row r="2735" spans="56:58">
      <c r="BD2735" s="832"/>
      <c r="BE2735" s="832"/>
      <c r="BF2735" s="832"/>
    </row>
    <row r="2736" spans="56:58">
      <c r="BD2736" s="832"/>
      <c r="BE2736" s="832"/>
      <c r="BF2736" s="832"/>
    </row>
    <row r="2737" spans="56:58">
      <c r="BD2737" s="832"/>
      <c r="BE2737" s="832"/>
      <c r="BF2737" s="832"/>
    </row>
    <row r="2738" spans="56:58">
      <c r="BD2738" s="832"/>
      <c r="BE2738" s="832"/>
      <c r="BF2738" s="832"/>
    </row>
    <row r="2739" spans="56:58">
      <c r="BD2739" s="832"/>
      <c r="BE2739" s="832"/>
      <c r="BF2739" s="832"/>
    </row>
    <row r="2740" spans="56:58">
      <c r="BD2740" s="832"/>
      <c r="BE2740" s="832"/>
      <c r="BF2740" s="832"/>
    </row>
    <row r="2741" spans="56:58">
      <c r="BD2741" s="832"/>
      <c r="BE2741" s="832"/>
      <c r="BF2741" s="832"/>
    </row>
    <row r="2742" spans="56:58">
      <c r="BD2742" s="832"/>
      <c r="BE2742" s="832"/>
      <c r="BF2742" s="832"/>
    </row>
    <row r="2743" spans="56:58">
      <c r="BD2743" s="832"/>
      <c r="BE2743" s="832"/>
      <c r="BF2743" s="832"/>
    </row>
    <row r="2744" spans="56:58">
      <c r="BD2744" s="832"/>
      <c r="BE2744" s="832"/>
      <c r="BF2744" s="832"/>
    </row>
    <row r="2745" spans="56:58">
      <c r="BD2745" s="832"/>
      <c r="BE2745" s="832"/>
      <c r="BF2745" s="832"/>
    </row>
    <row r="2746" spans="56:58">
      <c r="BD2746" s="832"/>
      <c r="BE2746" s="832"/>
      <c r="BF2746" s="832"/>
    </row>
    <row r="2747" spans="56:58">
      <c r="BD2747" s="832"/>
      <c r="BE2747" s="832"/>
      <c r="BF2747" s="832"/>
    </row>
    <row r="2748" spans="56:58">
      <c r="BD2748" s="832"/>
      <c r="BE2748" s="832"/>
      <c r="BF2748" s="832"/>
    </row>
    <row r="2749" spans="56:58">
      <c r="BD2749" s="832"/>
      <c r="BE2749" s="832"/>
      <c r="BF2749" s="832"/>
    </row>
    <row r="2750" spans="56:58">
      <c r="BD2750" s="832"/>
      <c r="BE2750" s="832"/>
      <c r="BF2750" s="832"/>
    </row>
    <row r="2751" spans="56:58">
      <c r="BD2751" s="832"/>
      <c r="BE2751" s="832"/>
      <c r="BF2751" s="832"/>
    </row>
    <row r="2752" spans="56:58">
      <c r="BD2752" s="832"/>
      <c r="BE2752" s="832"/>
      <c r="BF2752" s="832"/>
    </row>
    <row r="2753" spans="56:58">
      <c r="BD2753" s="832"/>
      <c r="BE2753" s="832"/>
      <c r="BF2753" s="832"/>
    </row>
    <row r="2754" spans="56:58">
      <c r="BD2754" s="832"/>
      <c r="BE2754" s="832"/>
      <c r="BF2754" s="832"/>
    </row>
    <row r="2755" spans="56:58">
      <c r="BD2755" s="832"/>
      <c r="BE2755" s="832"/>
      <c r="BF2755" s="832"/>
    </row>
    <row r="2756" spans="56:58">
      <c r="BD2756" s="832"/>
      <c r="BE2756" s="832"/>
      <c r="BF2756" s="832"/>
    </row>
    <row r="2757" spans="56:58">
      <c r="BD2757" s="832"/>
      <c r="BE2757" s="832"/>
      <c r="BF2757" s="832"/>
    </row>
    <row r="2758" spans="56:58">
      <c r="BD2758" s="832"/>
      <c r="BE2758" s="832"/>
      <c r="BF2758" s="832"/>
    </row>
    <row r="2759" spans="56:58">
      <c r="BD2759" s="832"/>
      <c r="BE2759" s="832"/>
      <c r="BF2759" s="832"/>
    </row>
    <row r="2760" spans="56:58">
      <c r="BD2760" s="832"/>
      <c r="BE2760" s="832"/>
      <c r="BF2760" s="832"/>
    </row>
    <row r="2761" spans="56:58">
      <c r="BD2761" s="832"/>
      <c r="BE2761" s="832"/>
      <c r="BF2761" s="832"/>
    </row>
    <row r="2762" spans="56:58">
      <c r="BD2762" s="832"/>
      <c r="BE2762" s="832"/>
      <c r="BF2762" s="832"/>
    </row>
    <row r="2763" spans="56:58">
      <c r="BD2763" s="832"/>
      <c r="BE2763" s="832"/>
      <c r="BF2763" s="832"/>
    </row>
    <row r="2764" spans="56:58">
      <c r="BD2764" s="832"/>
      <c r="BE2764" s="832"/>
      <c r="BF2764" s="832"/>
    </row>
    <row r="2765" spans="56:58">
      <c r="BD2765" s="832"/>
      <c r="BE2765" s="832"/>
      <c r="BF2765" s="832"/>
    </row>
    <row r="2766" spans="56:58">
      <c r="BD2766" s="832"/>
      <c r="BE2766" s="832"/>
      <c r="BF2766" s="832"/>
    </row>
    <row r="2767" spans="56:58">
      <c r="BD2767" s="832"/>
      <c r="BE2767" s="832"/>
      <c r="BF2767" s="832"/>
    </row>
    <row r="2768" spans="56:58">
      <c r="BD2768" s="832"/>
      <c r="BE2768" s="832"/>
      <c r="BF2768" s="832"/>
    </row>
    <row r="2769" spans="56:58">
      <c r="BD2769" s="832"/>
      <c r="BE2769" s="832"/>
      <c r="BF2769" s="832"/>
    </row>
    <row r="2770" spans="56:58">
      <c r="BD2770" s="832"/>
      <c r="BE2770" s="832"/>
      <c r="BF2770" s="832"/>
    </row>
    <row r="2771" spans="56:58">
      <c r="BD2771" s="832"/>
      <c r="BE2771" s="832"/>
      <c r="BF2771" s="832"/>
    </row>
    <row r="2772" spans="56:58">
      <c r="BD2772" s="832"/>
      <c r="BE2772" s="832"/>
      <c r="BF2772" s="832"/>
    </row>
    <row r="2773" spans="56:58">
      <c r="BD2773" s="832"/>
      <c r="BE2773" s="832"/>
      <c r="BF2773" s="832"/>
    </row>
    <row r="2774" spans="56:58">
      <c r="BD2774" s="832"/>
      <c r="BE2774" s="832"/>
      <c r="BF2774" s="832"/>
    </row>
    <row r="2775" spans="56:58">
      <c r="BD2775" s="832"/>
      <c r="BE2775" s="832"/>
      <c r="BF2775" s="832"/>
    </row>
    <row r="2776" spans="56:58">
      <c r="BD2776" s="832"/>
      <c r="BE2776" s="832"/>
      <c r="BF2776" s="832"/>
    </row>
    <row r="2777" spans="56:58">
      <c r="BD2777" s="832"/>
      <c r="BE2777" s="832"/>
      <c r="BF2777" s="832"/>
    </row>
    <row r="2778" spans="56:58">
      <c r="BD2778" s="832"/>
      <c r="BE2778" s="832"/>
      <c r="BF2778" s="832"/>
    </row>
    <row r="2779" spans="56:58">
      <c r="BD2779" s="832"/>
      <c r="BE2779" s="832"/>
      <c r="BF2779" s="832"/>
    </row>
    <row r="2780" spans="56:58">
      <c r="BD2780" s="832"/>
      <c r="BE2780" s="832"/>
      <c r="BF2780" s="832"/>
    </row>
    <row r="2781" spans="56:58">
      <c r="BD2781" s="832"/>
      <c r="BE2781" s="832"/>
      <c r="BF2781" s="832"/>
    </row>
    <row r="2782" spans="56:58">
      <c r="BD2782" s="832"/>
      <c r="BE2782" s="832"/>
      <c r="BF2782" s="832"/>
    </row>
    <row r="2783" spans="56:58">
      <c r="BD2783" s="832"/>
      <c r="BE2783" s="832"/>
      <c r="BF2783" s="832"/>
    </row>
    <row r="2784" spans="56:58">
      <c r="BD2784" s="832"/>
      <c r="BE2784" s="832"/>
      <c r="BF2784" s="832"/>
    </row>
    <row r="2785" spans="56:58">
      <c r="BD2785" s="832"/>
      <c r="BE2785" s="832"/>
      <c r="BF2785" s="832"/>
    </row>
    <row r="2786" spans="56:58">
      <c r="BD2786" s="832"/>
      <c r="BE2786" s="832"/>
      <c r="BF2786" s="832"/>
    </row>
    <row r="2787" spans="56:58">
      <c r="BD2787" s="832"/>
      <c r="BE2787" s="832"/>
      <c r="BF2787" s="832"/>
    </row>
    <row r="2788" spans="56:58">
      <c r="BD2788" s="832"/>
      <c r="BE2788" s="832"/>
      <c r="BF2788" s="832"/>
    </row>
    <row r="2789" spans="56:58">
      <c r="BD2789" s="832"/>
      <c r="BE2789" s="832"/>
      <c r="BF2789" s="832"/>
    </row>
    <row r="2790" spans="56:58">
      <c r="BD2790" s="832"/>
      <c r="BE2790" s="832"/>
      <c r="BF2790" s="832"/>
    </row>
    <row r="2791" spans="56:58">
      <c r="BD2791" s="832"/>
      <c r="BE2791" s="832"/>
      <c r="BF2791" s="832"/>
    </row>
    <row r="2792" spans="56:58">
      <c r="BD2792" s="832"/>
      <c r="BE2792" s="832"/>
      <c r="BF2792" s="832"/>
    </row>
    <row r="2793" spans="56:58">
      <c r="BD2793" s="832"/>
      <c r="BE2793" s="832"/>
      <c r="BF2793" s="832"/>
    </row>
    <row r="2794" spans="56:58">
      <c r="BD2794" s="832"/>
      <c r="BE2794" s="832"/>
      <c r="BF2794" s="832"/>
    </row>
    <row r="2795" spans="56:58">
      <c r="BD2795" s="832"/>
      <c r="BE2795" s="832"/>
      <c r="BF2795" s="832"/>
    </row>
    <row r="2796" spans="56:58">
      <c r="BD2796" s="832"/>
      <c r="BE2796" s="832"/>
      <c r="BF2796" s="832"/>
    </row>
    <row r="2797" spans="56:58">
      <c r="BD2797" s="832"/>
      <c r="BE2797" s="832"/>
      <c r="BF2797" s="832"/>
    </row>
    <row r="2798" spans="56:58">
      <c r="BD2798" s="832"/>
      <c r="BE2798" s="832"/>
      <c r="BF2798" s="832"/>
    </row>
    <row r="2799" spans="56:58">
      <c r="BD2799" s="832"/>
      <c r="BE2799" s="832"/>
      <c r="BF2799" s="832"/>
    </row>
    <row r="2800" spans="56:58">
      <c r="BD2800" s="832"/>
      <c r="BE2800" s="832"/>
      <c r="BF2800" s="832"/>
    </row>
    <row r="2801" spans="56:58">
      <c r="BD2801" s="832"/>
      <c r="BE2801" s="832"/>
      <c r="BF2801" s="832"/>
    </row>
    <row r="2802" spans="56:58">
      <c r="BD2802" s="832"/>
      <c r="BE2802" s="832"/>
      <c r="BF2802" s="832"/>
    </row>
    <row r="2803" spans="56:58">
      <c r="BD2803" s="832"/>
      <c r="BE2803" s="832"/>
      <c r="BF2803" s="832"/>
    </row>
    <row r="2804" spans="56:58">
      <c r="BD2804" s="832"/>
      <c r="BE2804" s="832"/>
      <c r="BF2804" s="832"/>
    </row>
    <row r="2805" spans="56:58">
      <c r="BD2805" s="832"/>
      <c r="BE2805" s="832"/>
      <c r="BF2805" s="832"/>
    </row>
    <row r="2806" spans="56:58">
      <c r="BD2806" s="832"/>
      <c r="BE2806" s="832"/>
      <c r="BF2806" s="832"/>
    </row>
    <row r="2807" spans="56:58">
      <c r="BD2807" s="832"/>
      <c r="BE2807" s="832"/>
      <c r="BF2807" s="832"/>
    </row>
    <row r="2808" spans="56:58">
      <c r="BD2808" s="832"/>
      <c r="BE2808" s="832"/>
      <c r="BF2808" s="832"/>
    </row>
    <row r="2809" spans="56:58">
      <c r="BD2809" s="832"/>
      <c r="BE2809" s="832"/>
      <c r="BF2809" s="832"/>
    </row>
    <row r="2810" spans="56:58">
      <c r="BD2810" s="832"/>
      <c r="BE2810" s="832"/>
      <c r="BF2810" s="832"/>
    </row>
    <row r="2811" spans="56:58">
      <c r="BD2811" s="832"/>
      <c r="BE2811" s="832"/>
      <c r="BF2811" s="832"/>
    </row>
    <row r="2812" spans="56:58">
      <c r="BD2812" s="832"/>
      <c r="BE2812" s="832"/>
      <c r="BF2812" s="832"/>
    </row>
    <row r="2813" spans="56:58">
      <c r="BD2813" s="832"/>
      <c r="BE2813" s="832"/>
      <c r="BF2813" s="832"/>
    </row>
    <row r="2814" spans="56:58">
      <c r="BD2814" s="832"/>
      <c r="BE2814" s="832"/>
      <c r="BF2814" s="832"/>
    </row>
    <row r="2815" spans="56:58">
      <c r="BD2815" s="832"/>
      <c r="BE2815" s="832"/>
      <c r="BF2815" s="832"/>
    </row>
    <row r="2816" spans="56:58">
      <c r="BD2816" s="832"/>
      <c r="BE2816" s="832"/>
      <c r="BF2816" s="832"/>
    </row>
    <row r="2817" spans="56:58">
      <c r="BD2817" s="832"/>
      <c r="BE2817" s="832"/>
      <c r="BF2817" s="832"/>
    </row>
    <row r="2818" spans="56:58">
      <c r="BD2818" s="832"/>
      <c r="BE2818" s="832"/>
      <c r="BF2818" s="832"/>
    </row>
    <row r="2819" spans="56:58">
      <c r="BD2819" s="832"/>
      <c r="BE2819" s="832"/>
      <c r="BF2819" s="832"/>
    </row>
    <row r="2820" spans="56:58">
      <c r="BD2820" s="832"/>
      <c r="BE2820" s="832"/>
      <c r="BF2820" s="832"/>
    </row>
    <row r="2821" spans="56:58">
      <c r="BD2821" s="832"/>
      <c r="BE2821" s="832"/>
      <c r="BF2821" s="832"/>
    </row>
    <row r="2822" spans="56:58">
      <c r="BD2822" s="832"/>
      <c r="BE2822" s="832"/>
      <c r="BF2822" s="832"/>
    </row>
    <row r="2823" spans="56:58">
      <c r="BD2823" s="832"/>
      <c r="BE2823" s="832"/>
      <c r="BF2823" s="832"/>
    </row>
    <row r="2824" spans="56:58">
      <c r="BD2824" s="832"/>
      <c r="BE2824" s="832"/>
      <c r="BF2824" s="832"/>
    </row>
    <row r="2825" spans="56:58">
      <c r="BD2825" s="832"/>
      <c r="BE2825" s="832"/>
      <c r="BF2825" s="832"/>
    </row>
    <row r="2826" spans="56:58">
      <c r="BD2826" s="832"/>
      <c r="BE2826" s="832"/>
      <c r="BF2826" s="832"/>
    </row>
    <row r="2827" spans="56:58">
      <c r="BD2827" s="832"/>
      <c r="BE2827" s="832"/>
      <c r="BF2827" s="832"/>
    </row>
    <row r="2828" spans="56:58">
      <c r="BD2828" s="832"/>
      <c r="BE2828" s="832"/>
      <c r="BF2828" s="832"/>
    </row>
    <row r="2829" spans="56:58">
      <c r="BD2829" s="832"/>
      <c r="BE2829" s="832"/>
      <c r="BF2829" s="832"/>
    </row>
    <row r="2830" spans="56:58">
      <c r="BD2830" s="832"/>
      <c r="BE2830" s="832"/>
      <c r="BF2830" s="832"/>
    </row>
    <row r="2831" spans="56:58">
      <c r="BD2831" s="832"/>
      <c r="BE2831" s="832"/>
      <c r="BF2831" s="832"/>
    </row>
    <row r="2832" spans="56:58">
      <c r="BD2832" s="832"/>
      <c r="BE2832" s="832"/>
      <c r="BF2832" s="832"/>
    </row>
    <row r="2833" spans="56:58">
      <c r="BD2833" s="832"/>
      <c r="BE2833" s="832"/>
      <c r="BF2833" s="832"/>
    </row>
    <row r="2834" spans="56:58">
      <c r="BD2834" s="832"/>
      <c r="BE2834" s="832"/>
      <c r="BF2834" s="832"/>
    </row>
    <row r="2835" spans="56:58">
      <c r="BD2835" s="832"/>
      <c r="BE2835" s="832"/>
      <c r="BF2835" s="832"/>
    </row>
    <row r="2836" spans="56:58">
      <c r="BD2836" s="832"/>
      <c r="BE2836" s="832"/>
      <c r="BF2836" s="832"/>
    </row>
    <row r="2837" spans="56:58">
      <c r="BD2837" s="832"/>
      <c r="BE2837" s="832"/>
      <c r="BF2837" s="832"/>
    </row>
    <row r="2838" spans="56:58">
      <c r="BD2838" s="832"/>
      <c r="BE2838" s="832"/>
      <c r="BF2838" s="832"/>
    </row>
    <row r="2839" spans="56:58">
      <c r="BD2839" s="832"/>
      <c r="BE2839" s="832"/>
      <c r="BF2839" s="832"/>
    </row>
    <row r="2840" spans="56:58">
      <c r="BD2840" s="832"/>
      <c r="BE2840" s="832"/>
      <c r="BF2840" s="832"/>
    </row>
    <row r="2841" spans="56:58">
      <c r="BD2841" s="832"/>
      <c r="BE2841" s="832"/>
      <c r="BF2841" s="832"/>
    </row>
    <row r="2842" spans="56:58">
      <c r="BD2842" s="832"/>
      <c r="BE2842" s="832"/>
      <c r="BF2842" s="832"/>
    </row>
    <row r="2843" spans="56:58">
      <c r="BD2843" s="832"/>
      <c r="BE2843" s="832"/>
      <c r="BF2843" s="832"/>
    </row>
    <row r="2844" spans="56:58">
      <c r="BD2844" s="832"/>
      <c r="BE2844" s="832"/>
      <c r="BF2844" s="832"/>
    </row>
    <row r="2845" spans="56:58">
      <c r="BD2845" s="832"/>
      <c r="BE2845" s="832"/>
      <c r="BF2845" s="832"/>
    </row>
    <row r="2846" spans="56:58">
      <c r="BD2846" s="832"/>
      <c r="BE2846" s="832"/>
      <c r="BF2846" s="832"/>
    </row>
    <row r="2847" spans="56:58">
      <c r="BD2847" s="832"/>
      <c r="BE2847" s="832"/>
      <c r="BF2847" s="832"/>
    </row>
    <row r="2848" spans="56:58">
      <c r="BD2848" s="832"/>
      <c r="BE2848" s="832"/>
      <c r="BF2848" s="832"/>
    </row>
    <row r="2849" spans="56:58">
      <c r="BD2849" s="832"/>
      <c r="BE2849" s="832"/>
      <c r="BF2849" s="832"/>
    </row>
    <row r="2850" spans="56:58">
      <c r="BD2850" s="832"/>
      <c r="BE2850" s="832"/>
      <c r="BF2850" s="832"/>
    </row>
    <row r="2851" spans="56:58">
      <c r="BD2851" s="832"/>
      <c r="BE2851" s="832"/>
      <c r="BF2851" s="832"/>
    </row>
    <row r="2852" spans="56:58">
      <c r="BD2852" s="832"/>
      <c r="BE2852" s="832"/>
      <c r="BF2852" s="832"/>
    </row>
    <row r="2853" spans="56:58">
      <c r="BD2853" s="832"/>
      <c r="BE2853" s="832"/>
      <c r="BF2853" s="832"/>
    </row>
    <row r="2854" spans="56:58">
      <c r="BD2854" s="832"/>
      <c r="BE2854" s="832"/>
      <c r="BF2854" s="832"/>
    </row>
    <row r="2855" spans="56:58">
      <c r="BD2855" s="832"/>
      <c r="BE2855" s="832"/>
      <c r="BF2855" s="832"/>
    </row>
    <row r="2856" spans="56:58">
      <c r="BD2856" s="832"/>
      <c r="BE2856" s="832"/>
      <c r="BF2856" s="832"/>
    </row>
    <row r="2857" spans="56:58">
      <c r="BD2857" s="832"/>
      <c r="BE2857" s="832"/>
      <c r="BF2857" s="832"/>
    </row>
    <row r="2858" spans="56:58">
      <c r="BD2858" s="832"/>
      <c r="BE2858" s="832"/>
      <c r="BF2858" s="832"/>
    </row>
    <row r="2859" spans="56:58">
      <c r="BD2859" s="832"/>
      <c r="BE2859" s="832"/>
      <c r="BF2859" s="832"/>
    </row>
    <row r="2860" spans="56:58">
      <c r="BD2860" s="832"/>
      <c r="BE2860" s="832"/>
      <c r="BF2860" s="832"/>
    </row>
    <row r="2861" spans="56:58">
      <c r="BD2861" s="832"/>
      <c r="BE2861" s="832"/>
      <c r="BF2861" s="832"/>
    </row>
    <row r="2862" spans="56:58">
      <c r="BD2862" s="832"/>
      <c r="BE2862" s="832"/>
      <c r="BF2862" s="832"/>
    </row>
    <row r="2863" spans="56:58">
      <c r="BD2863" s="832"/>
      <c r="BE2863" s="832"/>
      <c r="BF2863" s="832"/>
    </row>
    <row r="2864" spans="56:58">
      <c r="BD2864" s="832"/>
      <c r="BE2864" s="832"/>
      <c r="BF2864" s="832"/>
    </row>
    <row r="2865" spans="56:58">
      <c r="BD2865" s="832"/>
      <c r="BE2865" s="832"/>
      <c r="BF2865" s="832"/>
    </row>
    <row r="2866" spans="56:58">
      <c r="BD2866" s="832"/>
      <c r="BE2866" s="832"/>
      <c r="BF2866" s="832"/>
    </row>
    <row r="2867" spans="56:58">
      <c r="BD2867" s="832"/>
      <c r="BE2867" s="832"/>
      <c r="BF2867" s="832"/>
    </row>
    <row r="2868" spans="56:58">
      <c r="BD2868" s="832"/>
      <c r="BE2868" s="832"/>
      <c r="BF2868" s="832"/>
    </row>
    <row r="2869" spans="56:58">
      <c r="BD2869" s="832"/>
      <c r="BE2869" s="832"/>
      <c r="BF2869" s="832"/>
    </row>
    <row r="2870" spans="56:58">
      <c r="BD2870" s="832"/>
      <c r="BE2870" s="832"/>
      <c r="BF2870" s="832"/>
    </row>
    <row r="2871" spans="56:58">
      <c r="BD2871" s="832"/>
      <c r="BE2871" s="832"/>
      <c r="BF2871" s="832"/>
    </row>
    <row r="2872" spans="56:58">
      <c r="BD2872" s="832"/>
      <c r="BE2872" s="832"/>
      <c r="BF2872" s="832"/>
    </row>
    <row r="2873" spans="56:58">
      <c r="BD2873" s="832"/>
      <c r="BE2873" s="832"/>
      <c r="BF2873" s="832"/>
    </row>
    <row r="2874" spans="56:58">
      <c r="BD2874" s="832"/>
      <c r="BE2874" s="832"/>
      <c r="BF2874" s="832"/>
    </row>
    <row r="2875" spans="56:58">
      <c r="BD2875" s="832"/>
      <c r="BE2875" s="832"/>
      <c r="BF2875" s="832"/>
    </row>
    <row r="2876" spans="56:58">
      <c r="BD2876" s="832"/>
      <c r="BE2876" s="832"/>
      <c r="BF2876" s="832"/>
    </row>
    <row r="2877" spans="56:58">
      <c r="BD2877" s="832"/>
      <c r="BE2877" s="832"/>
      <c r="BF2877" s="832"/>
    </row>
    <row r="2878" spans="56:58">
      <c r="BD2878" s="832"/>
      <c r="BE2878" s="832"/>
      <c r="BF2878" s="832"/>
    </row>
    <row r="2879" spans="56:58">
      <c r="BD2879" s="832"/>
      <c r="BE2879" s="832"/>
      <c r="BF2879" s="832"/>
    </row>
    <row r="2880" spans="56:58">
      <c r="BD2880" s="832"/>
      <c r="BE2880" s="832"/>
      <c r="BF2880" s="832"/>
    </row>
    <row r="2881" spans="56:58">
      <c r="BD2881" s="832"/>
      <c r="BE2881" s="832"/>
      <c r="BF2881" s="832"/>
    </row>
    <row r="2882" spans="56:58">
      <c r="BD2882" s="832"/>
      <c r="BE2882" s="832"/>
      <c r="BF2882" s="832"/>
    </row>
    <row r="2883" spans="56:58">
      <c r="BD2883" s="832"/>
      <c r="BE2883" s="832"/>
      <c r="BF2883" s="832"/>
    </row>
    <row r="2884" spans="56:58">
      <c r="BD2884" s="832"/>
      <c r="BE2884" s="832"/>
      <c r="BF2884" s="832"/>
    </row>
    <row r="2885" spans="56:58">
      <c r="BD2885" s="832"/>
      <c r="BE2885" s="832"/>
      <c r="BF2885" s="832"/>
    </row>
    <row r="2886" spans="56:58">
      <c r="BD2886" s="832"/>
      <c r="BE2886" s="832"/>
      <c r="BF2886" s="832"/>
    </row>
    <row r="2887" spans="56:58">
      <c r="BD2887" s="832"/>
      <c r="BE2887" s="832"/>
      <c r="BF2887" s="832"/>
    </row>
    <row r="2888" spans="56:58">
      <c r="BD2888" s="832"/>
      <c r="BE2888" s="832"/>
      <c r="BF2888" s="832"/>
    </row>
    <row r="2889" spans="56:58">
      <c r="BD2889" s="832"/>
      <c r="BE2889" s="832"/>
      <c r="BF2889" s="832"/>
    </row>
    <row r="2890" spans="56:58">
      <c r="BD2890" s="832"/>
      <c r="BE2890" s="832"/>
      <c r="BF2890" s="832"/>
    </row>
    <row r="2891" spans="56:58">
      <c r="BD2891" s="832"/>
      <c r="BE2891" s="832"/>
      <c r="BF2891" s="832"/>
    </row>
    <row r="2892" spans="56:58">
      <c r="BD2892" s="832"/>
      <c r="BE2892" s="832"/>
      <c r="BF2892" s="832"/>
    </row>
    <row r="2893" spans="56:58">
      <c r="BD2893" s="832"/>
      <c r="BE2893" s="832"/>
      <c r="BF2893" s="832"/>
    </row>
    <row r="2894" spans="56:58">
      <c r="BD2894" s="832"/>
      <c r="BE2894" s="832"/>
      <c r="BF2894" s="832"/>
    </row>
    <row r="2895" spans="56:58">
      <c r="BD2895" s="832"/>
      <c r="BE2895" s="832"/>
      <c r="BF2895" s="832"/>
    </row>
    <row r="2896" spans="56:58">
      <c r="BD2896" s="832"/>
      <c r="BE2896" s="832"/>
      <c r="BF2896" s="832"/>
    </row>
    <row r="2897" spans="56:58">
      <c r="BD2897" s="832"/>
      <c r="BE2897" s="832"/>
      <c r="BF2897" s="832"/>
    </row>
    <row r="2898" spans="56:58">
      <c r="BD2898" s="832"/>
      <c r="BE2898" s="832"/>
      <c r="BF2898" s="832"/>
    </row>
    <row r="2899" spans="56:58">
      <c r="BD2899" s="832"/>
      <c r="BE2899" s="832"/>
      <c r="BF2899" s="832"/>
    </row>
    <row r="2900" spans="56:58">
      <c r="BD2900" s="832"/>
      <c r="BE2900" s="832"/>
      <c r="BF2900" s="832"/>
    </row>
    <row r="2901" spans="56:58">
      <c r="BD2901" s="832"/>
      <c r="BE2901" s="832"/>
      <c r="BF2901" s="832"/>
    </row>
    <row r="2902" spans="56:58">
      <c r="BD2902" s="832"/>
      <c r="BE2902" s="832"/>
      <c r="BF2902" s="832"/>
    </row>
    <row r="2903" spans="56:58">
      <c r="BD2903" s="832"/>
      <c r="BE2903" s="832"/>
      <c r="BF2903" s="832"/>
    </row>
    <row r="2904" spans="56:58">
      <c r="BD2904" s="832"/>
      <c r="BE2904" s="832"/>
      <c r="BF2904" s="832"/>
    </row>
    <row r="2905" spans="56:58">
      <c r="BD2905" s="832"/>
      <c r="BE2905" s="832"/>
      <c r="BF2905" s="832"/>
    </row>
    <row r="2906" spans="56:58">
      <c r="BD2906" s="832"/>
      <c r="BE2906" s="832"/>
      <c r="BF2906" s="832"/>
    </row>
    <row r="2907" spans="56:58">
      <c r="BD2907" s="832"/>
      <c r="BE2907" s="832"/>
      <c r="BF2907" s="832"/>
    </row>
    <row r="2908" spans="56:58">
      <c r="BD2908" s="832"/>
      <c r="BE2908" s="832"/>
      <c r="BF2908" s="832"/>
    </row>
    <row r="2909" spans="56:58">
      <c r="BD2909" s="832"/>
      <c r="BE2909" s="832"/>
      <c r="BF2909" s="832"/>
    </row>
    <row r="2910" spans="56:58">
      <c r="BD2910" s="832"/>
      <c r="BE2910" s="832"/>
      <c r="BF2910" s="832"/>
    </row>
    <row r="2911" spans="56:58">
      <c r="BD2911" s="832"/>
      <c r="BE2911" s="832"/>
      <c r="BF2911" s="832"/>
    </row>
    <row r="2912" spans="56:58">
      <c r="BD2912" s="832"/>
      <c r="BE2912" s="832"/>
      <c r="BF2912" s="832"/>
    </row>
    <row r="2913" spans="56:58">
      <c r="BD2913" s="832"/>
      <c r="BE2913" s="832"/>
      <c r="BF2913" s="832"/>
    </row>
    <row r="2914" spans="56:58">
      <c r="BD2914" s="832"/>
      <c r="BE2914" s="832"/>
      <c r="BF2914" s="832"/>
    </row>
    <row r="2915" spans="56:58">
      <c r="BD2915" s="832"/>
      <c r="BE2915" s="832"/>
      <c r="BF2915" s="832"/>
    </row>
    <row r="2916" spans="56:58">
      <c r="BD2916" s="832"/>
      <c r="BE2916" s="832"/>
      <c r="BF2916" s="832"/>
    </row>
    <row r="2917" spans="56:58">
      <c r="BD2917" s="832"/>
      <c r="BE2917" s="832"/>
      <c r="BF2917" s="832"/>
    </row>
    <row r="2918" spans="56:58">
      <c r="BD2918" s="832"/>
      <c r="BE2918" s="832"/>
      <c r="BF2918" s="832"/>
    </row>
    <row r="2919" spans="56:58">
      <c r="BD2919" s="832"/>
      <c r="BE2919" s="832"/>
      <c r="BF2919" s="832"/>
    </row>
    <row r="2920" spans="56:58">
      <c r="BD2920" s="832"/>
      <c r="BE2920" s="832"/>
      <c r="BF2920" s="832"/>
    </row>
    <row r="2921" spans="56:58">
      <c r="BD2921" s="832"/>
      <c r="BE2921" s="832"/>
      <c r="BF2921" s="832"/>
    </row>
    <row r="2922" spans="56:58">
      <c r="BD2922" s="832"/>
      <c r="BE2922" s="832"/>
      <c r="BF2922" s="832"/>
    </row>
    <row r="2923" spans="56:58">
      <c r="BD2923" s="832"/>
      <c r="BE2923" s="832"/>
      <c r="BF2923" s="832"/>
    </row>
    <row r="2924" spans="56:58">
      <c r="BD2924" s="832"/>
      <c r="BE2924" s="832"/>
      <c r="BF2924" s="832"/>
    </row>
    <row r="2925" spans="56:58">
      <c r="BD2925" s="832"/>
      <c r="BE2925" s="832"/>
      <c r="BF2925" s="832"/>
    </row>
    <row r="2926" spans="56:58">
      <c r="BD2926" s="832"/>
      <c r="BE2926" s="832"/>
      <c r="BF2926" s="832"/>
    </row>
    <row r="2927" spans="56:58">
      <c r="BD2927" s="832"/>
      <c r="BE2927" s="832"/>
      <c r="BF2927" s="832"/>
    </row>
    <row r="2928" spans="56:58">
      <c r="BD2928" s="832"/>
      <c r="BE2928" s="832"/>
      <c r="BF2928" s="832"/>
    </row>
    <row r="2929" spans="56:58">
      <c r="BD2929" s="832"/>
      <c r="BE2929" s="832"/>
      <c r="BF2929" s="832"/>
    </row>
    <row r="2930" spans="56:58">
      <c r="BD2930" s="832"/>
      <c r="BE2930" s="832"/>
      <c r="BF2930" s="832"/>
    </row>
    <row r="2931" spans="56:58">
      <c r="BD2931" s="832"/>
      <c r="BE2931" s="832"/>
      <c r="BF2931" s="832"/>
    </row>
    <row r="2932" spans="56:58">
      <c r="BD2932" s="832"/>
      <c r="BE2932" s="832"/>
      <c r="BF2932" s="832"/>
    </row>
    <row r="2933" spans="56:58">
      <c r="BD2933" s="832"/>
      <c r="BE2933" s="832"/>
      <c r="BF2933" s="832"/>
    </row>
    <row r="2934" spans="56:58">
      <c r="BD2934" s="832"/>
      <c r="BE2934" s="832"/>
      <c r="BF2934" s="832"/>
    </row>
    <row r="2935" spans="56:58">
      <c r="BD2935" s="832"/>
      <c r="BE2935" s="832"/>
      <c r="BF2935" s="832"/>
    </row>
    <row r="2936" spans="56:58">
      <c r="BD2936" s="832"/>
      <c r="BE2936" s="832"/>
      <c r="BF2936" s="832"/>
    </row>
    <row r="2937" spans="56:58">
      <c r="BD2937" s="832"/>
      <c r="BE2937" s="832"/>
      <c r="BF2937" s="832"/>
    </row>
    <row r="2938" spans="56:58">
      <c r="BD2938" s="832"/>
      <c r="BE2938" s="832"/>
      <c r="BF2938" s="832"/>
    </row>
    <row r="2939" spans="56:58">
      <c r="BD2939" s="832"/>
      <c r="BE2939" s="832"/>
      <c r="BF2939" s="832"/>
    </row>
    <row r="2940" spans="56:58">
      <c r="BD2940" s="832"/>
      <c r="BE2940" s="832"/>
      <c r="BF2940" s="832"/>
    </row>
    <row r="2941" spans="56:58">
      <c r="BD2941" s="832"/>
      <c r="BE2941" s="832"/>
      <c r="BF2941" s="832"/>
    </row>
    <row r="2942" spans="56:58">
      <c r="BD2942" s="832"/>
      <c r="BE2942" s="832"/>
      <c r="BF2942" s="832"/>
    </row>
    <row r="2943" spans="56:58">
      <c r="BD2943" s="832"/>
      <c r="BE2943" s="832"/>
      <c r="BF2943" s="832"/>
    </row>
    <row r="2944" spans="56:58">
      <c r="BD2944" s="832"/>
      <c r="BE2944" s="832"/>
      <c r="BF2944" s="832"/>
    </row>
    <row r="2945" spans="56:58">
      <c r="BD2945" s="832"/>
      <c r="BE2945" s="832"/>
      <c r="BF2945" s="832"/>
    </row>
    <row r="2946" spans="56:58">
      <c r="BD2946" s="832"/>
      <c r="BE2946" s="832"/>
      <c r="BF2946" s="832"/>
    </row>
    <row r="2947" spans="56:58">
      <c r="BD2947" s="832"/>
      <c r="BE2947" s="832"/>
      <c r="BF2947" s="832"/>
    </row>
    <row r="2948" spans="56:58">
      <c r="BD2948" s="832"/>
      <c r="BE2948" s="832"/>
      <c r="BF2948" s="832"/>
    </row>
    <row r="2949" spans="56:58">
      <c r="BD2949" s="832"/>
      <c r="BE2949" s="832"/>
      <c r="BF2949" s="832"/>
    </row>
    <row r="2950" spans="56:58">
      <c r="BD2950" s="832"/>
      <c r="BE2950" s="832"/>
      <c r="BF2950" s="832"/>
    </row>
    <row r="2951" spans="56:58">
      <c r="BD2951" s="832"/>
      <c r="BE2951" s="832"/>
      <c r="BF2951" s="832"/>
    </row>
    <row r="2952" spans="56:58">
      <c r="BD2952" s="832"/>
      <c r="BE2952" s="832"/>
      <c r="BF2952" s="832"/>
    </row>
    <row r="2953" spans="56:58">
      <c r="BD2953" s="832"/>
      <c r="BE2953" s="832"/>
      <c r="BF2953" s="832"/>
    </row>
    <row r="2954" spans="56:58">
      <c r="BD2954" s="832"/>
      <c r="BE2954" s="832"/>
      <c r="BF2954" s="832"/>
    </row>
    <row r="2955" spans="56:58">
      <c r="BD2955" s="832"/>
      <c r="BE2955" s="832"/>
      <c r="BF2955" s="832"/>
    </row>
    <row r="2956" spans="56:58">
      <c r="BD2956" s="832"/>
      <c r="BE2956" s="832"/>
      <c r="BF2956" s="832"/>
    </row>
    <row r="2957" spans="56:58">
      <c r="BD2957" s="832"/>
      <c r="BE2957" s="832"/>
      <c r="BF2957" s="832"/>
    </row>
    <row r="2958" spans="56:58">
      <c r="BD2958" s="832"/>
      <c r="BE2958" s="832"/>
      <c r="BF2958" s="832"/>
    </row>
    <row r="2959" spans="56:58">
      <c r="BD2959" s="832"/>
      <c r="BE2959" s="832"/>
      <c r="BF2959" s="832"/>
    </row>
    <row r="2960" spans="56:58">
      <c r="BD2960" s="832"/>
      <c r="BE2960" s="832"/>
      <c r="BF2960" s="832"/>
    </row>
    <row r="2961" spans="56:58">
      <c r="BD2961" s="832"/>
      <c r="BE2961" s="832"/>
      <c r="BF2961" s="832"/>
    </row>
    <row r="2962" spans="56:58">
      <c r="BD2962" s="832"/>
      <c r="BE2962" s="832"/>
      <c r="BF2962" s="832"/>
    </row>
    <row r="2963" spans="56:58">
      <c r="BD2963" s="832"/>
      <c r="BE2963" s="832"/>
      <c r="BF2963" s="832"/>
    </row>
    <row r="2964" spans="56:58">
      <c r="BD2964" s="832"/>
      <c r="BE2964" s="832"/>
      <c r="BF2964" s="832"/>
    </row>
    <row r="2965" spans="56:58">
      <c r="BD2965" s="832"/>
      <c r="BE2965" s="832"/>
      <c r="BF2965" s="832"/>
    </row>
    <row r="2966" spans="56:58">
      <c r="BD2966" s="832"/>
      <c r="BE2966" s="832"/>
      <c r="BF2966" s="832"/>
    </row>
    <row r="2967" spans="56:58">
      <c r="BD2967" s="832"/>
      <c r="BE2967" s="832"/>
      <c r="BF2967" s="832"/>
    </row>
    <row r="2968" spans="56:58">
      <c r="BD2968" s="832"/>
      <c r="BE2968" s="832"/>
      <c r="BF2968" s="832"/>
    </row>
    <row r="2969" spans="56:58">
      <c r="BD2969" s="832"/>
      <c r="BE2969" s="832"/>
      <c r="BF2969" s="832"/>
    </row>
    <row r="2970" spans="56:58">
      <c r="BD2970" s="832"/>
      <c r="BE2970" s="832"/>
      <c r="BF2970" s="832"/>
    </row>
    <row r="2971" spans="56:58">
      <c r="BD2971" s="832"/>
      <c r="BE2971" s="832"/>
      <c r="BF2971" s="832"/>
    </row>
    <row r="2972" spans="56:58">
      <c r="BD2972" s="832"/>
      <c r="BE2972" s="832"/>
      <c r="BF2972" s="832"/>
    </row>
    <row r="2973" spans="56:58">
      <c r="BD2973" s="832"/>
      <c r="BE2973" s="832"/>
      <c r="BF2973" s="832"/>
    </row>
    <row r="2974" spans="56:58">
      <c r="BD2974" s="832"/>
      <c r="BE2974" s="832"/>
      <c r="BF2974" s="832"/>
    </row>
    <row r="2975" spans="56:58">
      <c r="BD2975" s="832"/>
      <c r="BE2975" s="832"/>
      <c r="BF2975" s="832"/>
    </row>
    <row r="2976" spans="56:58">
      <c r="BD2976" s="832"/>
      <c r="BE2976" s="832"/>
      <c r="BF2976" s="832"/>
    </row>
    <row r="2977" spans="56:58">
      <c r="BD2977" s="832"/>
      <c r="BE2977" s="832"/>
      <c r="BF2977" s="832"/>
    </row>
    <row r="2978" spans="56:58">
      <c r="BD2978" s="832"/>
      <c r="BE2978" s="832"/>
      <c r="BF2978" s="832"/>
    </row>
    <row r="2979" spans="56:58">
      <c r="BD2979" s="832"/>
      <c r="BE2979" s="832"/>
      <c r="BF2979" s="832"/>
    </row>
    <row r="2980" spans="56:58">
      <c r="BD2980" s="832"/>
      <c r="BE2980" s="832"/>
      <c r="BF2980" s="832"/>
    </row>
    <row r="2981" spans="56:58">
      <c r="BD2981" s="832"/>
      <c r="BE2981" s="832"/>
      <c r="BF2981" s="832"/>
    </row>
    <row r="2982" spans="56:58">
      <c r="BD2982" s="832"/>
      <c r="BE2982" s="832"/>
      <c r="BF2982" s="832"/>
    </row>
    <row r="2983" spans="56:58">
      <c r="BD2983" s="832"/>
      <c r="BE2983" s="832"/>
      <c r="BF2983" s="832"/>
    </row>
    <row r="2984" spans="56:58">
      <c r="BD2984" s="832"/>
      <c r="BE2984" s="832"/>
      <c r="BF2984" s="832"/>
    </row>
    <row r="2985" spans="56:58">
      <c r="BD2985" s="832"/>
      <c r="BE2985" s="832"/>
      <c r="BF2985" s="832"/>
    </row>
    <row r="2986" spans="56:58">
      <c r="BD2986" s="832"/>
      <c r="BE2986" s="832"/>
      <c r="BF2986" s="832"/>
    </row>
    <row r="2987" spans="56:58">
      <c r="BD2987" s="832"/>
      <c r="BE2987" s="832"/>
      <c r="BF2987" s="832"/>
    </row>
    <row r="2988" spans="56:58">
      <c r="BD2988" s="832"/>
      <c r="BE2988" s="832"/>
      <c r="BF2988" s="832"/>
    </row>
    <row r="2989" spans="56:58">
      <c r="BD2989" s="832"/>
      <c r="BE2989" s="832"/>
      <c r="BF2989" s="832"/>
    </row>
    <row r="2990" spans="56:58">
      <c r="BD2990" s="832"/>
      <c r="BE2990" s="832"/>
      <c r="BF2990" s="832"/>
    </row>
    <row r="2991" spans="56:58">
      <c r="BD2991" s="832"/>
      <c r="BE2991" s="832"/>
      <c r="BF2991" s="832"/>
    </row>
    <row r="2992" spans="56:58">
      <c r="BD2992" s="832"/>
      <c r="BE2992" s="832"/>
      <c r="BF2992" s="832"/>
    </row>
    <row r="2993" spans="56:58">
      <c r="BD2993" s="832"/>
      <c r="BE2993" s="832"/>
      <c r="BF2993" s="832"/>
    </row>
    <row r="2994" spans="56:58">
      <c r="BD2994" s="832"/>
      <c r="BE2994" s="832"/>
      <c r="BF2994" s="832"/>
    </row>
    <row r="2995" spans="56:58">
      <c r="BD2995" s="832"/>
      <c r="BE2995" s="832"/>
      <c r="BF2995" s="832"/>
    </row>
    <row r="2996" spans="56:58">
      <c r="BD2996" s="832"/>
      <c r="BE2996" s="832"/>
      <c r="BF2996" s="832"/>
    </row>
    <row r="2997" spans="56:58">
      <c r="BD2997" s="832"/>
      <c r="BE2997" s="832"/>
      <c r="BF2997" s="832"/>
    </row>
    <row r="2998" spans="56:58">
      <c r="BD2998" s="832"/>
      <c r="BE2998" s="832"/>
      <c r="BF2998" s="832"/>
    </row>
    <row r="2999" spans="56:58">
      <c r="BD2999" s="832"/>
      <c r="BE2999" s="832"/>
      <c r="BF2999" s="832"/>
    </row>
    <row r="3000" spans="56:58">
      <c r="BD3000" s="832"/>
      <c r="BE3000" s="832"/>
      <c r="BF3000" s="832"/>
    </row>
    <row r="3001" spans="56:58">
      <c r="BD3001" s="832"/>
      <c r="BE3001" s="832"/>
      <c r="BF3001" s="832"/>
    </row>
    <row r="3002" spans="56:58">
      <c r="BD3002" s="832"/>
      <c r="BE3002" s="832"/>
      <c r="BF3002" s="832"/>
    </row>
    <row r="3003" spans="56:58">
      <c r="BD3003" s="832"/>
      <c r="BE3003" s="832"/>
      <c r="BF3003" s="832"/>
    </row>
    <row r="3004" spans="56:58">
      <c r="BD3004" s="832"/>
      <c r="BE3004" s="832"/>
      <c r="BF3004" s="832"/>
    </row>
    <row r="3005" spans="56:58">
      <c r="BD3005" s="832"/>
      <c r="BE3005" s="832"/>
      <c r="BF3005" s="832"/>
    </row>
    <row r="3006" spans="56:58">
      <c r="BD3006" s="832"/>
      <c r="BE3006" s="832"/>
      <c r="BF3006" s="832"/>
    </row>
    <row r="3007" spans="56:58">
      <c r="BD3007" s="832"/>
      <c r="BE3007" s="832"/>
      <c r="BF3007" s="832"/>
    </row>
    <row r="3008" spans="56:58">
      <c r="BD3008" s="832"/>
      <c r="BE3008" s="832"/>
      <c r="BF3008" s="832"/>
    </row>
    <row r="3009" spans="56:58">
      <c r="BD3009" s="832"/>
      <c r="BE3009" s="832"/>
      <c r="BF3009" s="832"/>
    </row>
    <row r="3010" spans="56:58">
      <c r="BD3010" s="832"/>
      <c r="BE3010" s="832"/>
      <c r="BF3010" s="832"/>
    </row>
    <row r="3011" spans="56:58">
      <c r="BD3011" s="832"/>
      <c r="BE3011" s="832"/>
      <c r="BF3011" s="832"/>
    </row>
    <row r="3012" spans="56:58">
      <c r="BD3012" s="832"/>
      <c r="BE3012" s="832"/>
      <c r="BF3012" s="832"/>
    </row>
    <row r="3013" spans="56:58">
      <c r="BD3013" s="832"/>
      <c r="BE3013" s="832"/>
      <c r="BF3013" s="832"/>
    </row>
    <row r="3014" spans="56:58">
      <c r="BD3014" s="832"/>
      <c r="BE3014" s="832"/>
      <c r="BF3014" s="832"/>
    </row>
    <row r="3015" spans="56:58">
      <c r="BD3015" s="832"/>
      <c r="BE3015" s="832"/>
      <c r="BF3015" s="832"/>
    </row>
    <row r="3016" spans="56:58">
      <c r="BD3016" s="832"/>
      <c r="BE3016" s="832"/>
      <c r="BF3016" s="832"/>
    </row>
    <row r="3017" spans="56:58">
      <c r="BD3017" s="832"/>
      <c r="BE3017" s="832"/>
      <c r="BF3017" s="832"/>
    </row>
    <row r="3018" spans="56:58">
      <c r="BD3018" s="832"/>
      <c r="BE3018" s="832"/>
      <c r="BF3018" s="832"/>
    </row>
    <row r="3019" spans="56:58">
      <c r="BD3019" s="832"/>
      <c r="BE3019" s="832"/>
      <c r="BF3019" s="832"/>
    </row>
    <row r="3020" spans="56:58">
      <c r="BD3020" s="832"/>
      <c r="BE3020" s="832"/>
      <c r="BF3020" s="832"/>
    </row>
    <row r="3021" spans="56:58">
      <c r="BD3021" s="832"/>
      <c r="BE3021" s="832"/>
      <c r="BF3021" s="832"/>
    </row>
    <row r="3022" spans="56:58">
      <c r="BD3022" s="832"/>
      <c r="BE3022" s="832"/>
      <c r="BF3022" s="832"/>
    </row>
    <row r="3023" spans="56:58">
      <c r="BD3023" s="832"/>
      <c r="BE3023" s="832"/>
      <c r="BF3023" s="832"/>
    </row>
    <row r="3024" spans="56:58">
      <c r="BD3024" s="832"/>
      <c r="BE3024" s="832"/>
      <c r="BF3024" s="832"/>
    </row>
    <row r="3025" spans="56:58">
      <c r="BD3025" s="832"/>
      <c r="BE3025" s="832"/>
      <c r="BF3025" s="832"/>
    </row>
    <row r="3026" spans="56:58">
      <c r="BD3026" s="832"/>
      <c r="BE3026" s="832"/>
      <c r="BF3026" s="832"/>
    </row>
    <row r="3027" spans="56:58">
      <c r="BD3027" s="832"/>
      <c r="BE3027" s="832"/>
      <c r="BF3027" s="832"/>
    </row>
    <row r="3028" spans="56:58">
      <c r="BD3028" s="832"/>
      <c r="BE3028" s="832"/>
      <c r="BF3028" s="832"/>
    </row>
    <row r="3029" spans="56:58">
      <c r="BD3029" s="832"/>
      <c r="BE3029" s="832"/>
      <c r="BF3029" s="832"/>
    </row>
    <row r="3030" spans="56:58">
      <c r="BD3030" s="832"/>
      <c r="BE3030" s="832"/>
      <c r="BF3030" s="832"/>
    </row>
    <row r="3031" spans="56:58">
      <c r="BD3031" s="832"/>
      <c r="BE3031" s="832"/>
      <c r="BF3031" s="832"/>
    </row>
    <row r="3032" spans="56:58">
      <c r="BD3032" s="832"/>
      <c r="BE3032" s="832"/>
      <c r="BF3032" s="832"/>
    </row>
    <row r="3033" spans="56:58">
      <c r="BD3033" s="832"/>
      <c r="BE3033" s="832"/>
      <c r="BF3033" s="832"/>
    </row>
    <row r="3034" spans="56:58">
      <c r="BD3034" s="832"/>
      <c r="BE3034" s="832"/>
      <c r="BF3034" s="832"/>
    </row>
    <row r="3035" spans="56:58">
      <c r="BD3035" s="832"/>
      <c r="BE3035" s="832"/>
      <c r="BF3035" s="832"/>
    </row>
    <row r="3036" spans="56:58">
      <c r="BD3036" s="832"/>
      <c r="BE3036" s="832"/>
      <c r="BF3036" s="832"/>
    </row>
    <row r="3037" spans="56:58">
      <c r="BD3037" s="832"/>
      <c r="BE3037" s="832"/>
      <c r="BF3037" s="832"/>
    </row>
    <row r="3038" spans="56:58">
      <c r="BD3038" s="832"/>
      <c r="BE3038" s="832"/>
      <c r="BF3038" s="832"/>
    </row>
    <row r="3039" spans="56:58">
      <c r="BD3039" s="832"/>
      <c r="BE3039" s="832"/>
      <c r="BF3039" s="832"/>
    </row>
    <row r="3040" spans="56:58">
      <c r="BD3040" s="832"/>
      <c r="BE3040" s="832"/>
      <c r="BF3040" s="832"/>
    </row>
    <row r="3041" spans="56:58">
      <c r="BD3041" s="832"/>
      <c r="BE3041" s="832"/>
      <c r="BF3041" s="832"/>
    </row>
    <row r="3042" spans="56:58">
      <c r="BD3042" s="832"/>
      <c r="BE3042" s="832"/>
      <c r="BF3042" s="832"/>
    </row>
    <row r="3043" spans="56:58">
      <c r="BD3043" s="832"/>
      <c r="BE3043" s="832"/>
      <c r="BF3043" s="832"/>
    </row>
    <row r="3044" spans="56:58">
      <c r="BD3044" s="832"/>
      <c r="BE3044" s="832"/>
      <c r="BF3044" s="832"/>
    </row>
    <row r="3045" spans="56:58">
      <c r="BD3045" s="832"/>
      <c r="BE3045" s="832"/>
      <c r="BF3045" s="832"/>
    </row>
    <row r="3046" spans="56:58">
      <c r="BD3046" s="832"/>
      <c r="BE3046" s="832"/>
      <c r="BF3046" s="832"/>
    </row>
    <row r="3047" spans="56:58">
      <c r="BD3047" s="832"/>
      <c r="BE3047" s="832"/>
      <c r="BF3047" s="832"/>
    </row>
    <row r="3048" spans="56:58">
      <c r="BD3048" s="832"/>
      <c r="BE3048" s="832"/>
      <c r="BF3048" s="832"/>
    </row>
    <row r="3049" spans="56:58">
      <c r="BD3049" s="832"/>
      <c r="BE3049" s="832"/>
      <c r="BF3049" s="832"/>
    </row>
    <row r="3050" spans="56:58">
      <c r="BD3050" s="832"/>
      <c r="BE3050" s="832"/>
      <c r="BF3050" s="832"/>
    </row>
    <row r="3051" spans="56:58">
      <c r="BD3051" s="832"/>
      <c r="BE3051" s="832"/>
      <c r="BF3051" s="832"/>
    </row>
    <row r="3052" spans="56:58">
      <c r="BD3052" s="832"/>
      <c r="BE3052" s="832"/>
      <c r="BF3052" s="832"/>
    </row>
    <row r="3053" spans="56:58">
      <c r="BD3053" s="832"/>
      <c r="BE3053" s="832"/>
      <c r="BF3053" s="832"/>
    </row>
    <row r="3054" spans="56:58">
      <c r="BD3054" s="832"/>
      <c r="BE3054" s="832"/>
      <c r="BF3054" s="832"/>
    </row>
    <row r="3055" spans="56:58">
      <c r="BD3055" s="832"/>
      <c r="BE3055" s="832"/>
      <c r="BF3055" s="832"/>
    </row>
    <row r="3056" spans="56:58">
      <c r="BD3056" s="832"/>
      <c r="BE3056" s="832"/>
      <c r="BF3056" s="832"/>
    </row>
    <row r="3057" spans="56:58">
      <c r="BD3057" s="832"/>
      <c r="BE3057" s="832"/>
      <c r="BF3057" s="832"/>
    </row>
    <row r="3058" spans="56:58">
      <c r="BD3058" s="832"/>
      <c r="BE3058" s="832"/>
      <c r="BF3058" s="832"/>
    </row>
    <row r="3059" spans="56:58">
      <c r="BD3059" s="832"/>
      <c r="BE3059" s="832"/>
      <c r="BF3059" s="832"/>
    </row>
    <row r="3060" spans="56:58">
      <c r="BD3060" s="832"/>
      <c r="BE3060" s="832"/>
      <c r="BF3060" s="832"/>
    </row>
    <row r="3061" spans="56:58">
      <c r="BD3061" s="832"/>
      <c r="BE3061" s="832"/>
      <c r="BF3061" s="832"/>
    </row>
    <row r="3062" spans="56:58">
      <c r="BD3062" s="832"/>
      <c r="BE3062" s="832"/>
      <c r="BF3062" s="832"/>
    </row>
    <row r="3063" spans="56:58">
      <c r="BD3063" s="832"/>
      <c r="BE3063" s="832"/>
      <c r="BF3063" s="832"/>
    </row>
    <row r="3064" spans="56:58">
      <c r="BD3064" s="832"/>
      <c r="BE3064" s="832"/>
      <c r="BF3064" s="832"/>
    </row>
    <row r="3065" spans="56:58">
      <c r="BD3065" s="832"/>
      <c r="BE3065" s="832"/>
      <c r="BF3065" s="832"/>
    </row>
    <row r="3066" spans="56:58">
      <c r="BD3066" s="832"/>
      <c r="BE3066" s="832"/>
      <c r="BF3066" s="832"/>
    </row>
    <row r="3067" spans="56:58">
      <c r="BD3067" s="832"/>
      <c r="BE3067" s="832"/>
      <c r="BF3067" s="832"/>
    </row>
    <row r="3068" spans="56:58">
      <c r="BD3068" s="832"/>
      <c r="BE3068" s="832"/>
      <c r="BF3068" s="832"/>
    </row>
    <row r="3069" spans="56:58">
      <c r="BD3069" s="832"/>
      <c r="BE3069" s="832"/>
      <c r="BF3069" s="832"/>
    </row>
    <row r="3070" spans="56:58">
      <c r="BD3070" s="832"/>
      <c r="BE3070" s="832"/>
      <c r="BF3070" s="832"/>
    </row>
    <row r="3071" spans="56:58">
      <c r="BD3071" s="832"/>
      <c r="BE3071" s="832"/>
      <c r="BF3071" s="832"/>
    </row>
    <row r="3072" spans="56:58">
      <c r="BD3072" s="832"/>
      <c r="BE3072" s="832"/>
      <c r="BF3072" s="832"/>
    </row>
    <row r="3073" spans="56:58">
      <c r="BD3073" s="832"/>
      <c r="BE3073" s="832"/>
      <c r="BF3073" s="832"/>
    </row>
    <row r="3074" spans="56:58">
      <c r="BD3074" s="832"/>
      <c r="BE3074" s="832"/>
      <c r="BF3074" s="832"/>
    </row>
    <row r="3075" spans="56:58">
      <c r="BD3075" s="832"/>
      <c r="BE3075" s="832"/>
      <c r="BF3075" s="832"/>
    </row>
    <row r="3076" spans="56:58">
      <c r="BD3076" s="832"/>
      <c r="BE3076" s="832"/>
      <c r="BF3076" s="832"/>
    </row>
    <row r="3077" spans="56:58">
      <c r="BD3077" s="832"/>
      <c r="BE3077" s="832"/>
      <c r="BF3077" s="832"/>
    </row>
    <row r="3078" spans="56:58">
      <c r="BD3078" s="832"/>
      <c r="BE3078" s="832"/>
      <c r="BF3078" s="832"/>
    </row>
    <row r="3079" spans="56:58">
      <c r="BD3079" s="832"/>
      <c r="BE3079" s="832"/>
      <c r="BF3079" s="832"/>
    </row>
    <row r="3080" spans="56:58">
      <c r="BD3080" s="832"/>
      <c r="BE3080" s="832"/>
      <c r="BF3080" s="832"/>
    </row>
    <row r="3081" spans="56:58">
      <c r="BD3081" s="832"/>
      <c r="BE3081" s="832"/>
      <c r="BF3081" s="832"/>
    </row>
    <row r="3082" spans="56:58">
      <c r="BD3082" s="832"/>
      <c r="BE3082" s="832"/>
      <c r="BF3082" s="832"/>
    </row>
    <row r="3083" spans="56:58">
      <c r="BD3083" s="832"/>
      <c r="BE3083" s="832"/>
      <c r="BF3083" s="832"/>
    </row>
    <row r="3084" spans="56:58">
      <c r="BD3084" s="832"/>
      <c r="BE3084" s="832"/>
      <c r="BF3084" s="832"/>
    </row>
    <row r="3085" spans="56:58">
      <c r="BD3085" s="832"/>
      <c r="BE3085" s="832"/>
      <c r="BF3085" s="832"/>
    </row>
    <row r="3086" spans="56:58">
      <c r="BD3086" s="832"/>
      <c r="BE3086" s="832"/>
      <c r="BF3086" s="832"/>
    </row>
    <row r="3087" spans="56:58">
      <c r="BD3087" s="832"/>
      <c r="BE3087" s="832"/>
      <c r="BF3087" s="832"/>
    </row>
    <row r="3088" spans="56:58">
      <c r="BD3088" s="832"/>
      <c r="BE3088" s="832"/>
      <c r="BF3088" s="832"/>
    </row>
    <row r="3089" spans="56:58">
      <c r="BD3089" s="832"/>
      <c r="BE3089" s="832"/>
      <c r="BF3089" s="832"/>
    </row>
    <row r="3090" spans="56:58">
      <c r="BD3090" s="832"/>
      <c r="BE3090" s="832"/>
      <c r="BF3090" s="832"/>
    </row>
    <row r="3091" spans="56:58">
      <c r="BD3091" s="832"/>
      <c r="BE3091" s="832"/>
      <c r="BF3091" s="832"/>
    </row>
    <row r="3092" spans="56:58">
      <c r="BD3092" s="832"/>
      <c r="BE3092" s="832"/>
      <c r="BF3092" s="832"/>
    </row>
    <row r="3093" spans="56:58">
      <c r="BD3093" s="832"/>
      <c r="BE3093" s="832"/>
      <c r="BF3093" s="832"/>
    </row>
    <row r="3094" spans="56:58">
      <c r="BD3094" s="832"/>
      <c r="BE3094" s="832"/>
      <c r="BF3094" s="832"/>
    </row>
    <row r="3095" spans="56:58">
      <c r="BD3095" s="832"/>
      <c r="BE3095" s="832"/>
      <c r="BF3095" s="832"/>
    </row>
    <row r="3096" spans="56:58">
      <c r="BD3096" s="832"/>
      <c r="BE3096" s="832"/>
      <c r="BF3096" s="832"/>
    </row>
    <row r="3097" spans="56:58">
      <c r="BD3097" s="832"/>
      <c r="BE3097" s="832"/>
      <c r="BF3097" s="832"/>
    </row>
    <row r="3098" spans="56:58">
      <c r="BD3098" s="832"/>
      <c r="BE3098" s="832"/>
      <c r="BF3098" s="832"/>
    </row>
    <row r="3099" spans="56:58">
      <c r="BD3099" s="832"/>
      <c r="BE3099" s="832"/>
      <c r="BF3099" s="832"/>
    </row>
    <row r="3100" spans="56:58">
      <c r="BD3100" s="832"/>
      <c r="BE3100" s="832"/>
      <c r="BF3100" s="832"/>
    </row>
    <row r="3101" spans="56:58">
      <c r="BD3101" s="832"/>
      <c r="BE3101" s="832"/>
      <c r="BF3101" s="832"/>
    </row>
    <row r="3102" spans="56:58">
      <c r="BD3102" s="832"/>
      <c r="BE3102" s="832"/>
      <c r="BF3102" s="832"/>
    </row>
    <row r="3103" spans="56:58">
      <c r="BD3103" s="832"/>
      <c r="BE3103" s="832"/>
      <c r="BF3103" s="832"/>
    </row>
    <row r="3104" spans="56:58">
      <c r="BD3104" s="832"/>
      <c r="BE3104" s="832"/>
      <c r="BF3104" s="832"/>
    </row>
    <row r="3105" spans="56:58">
      <c r="BD3105" s="832"/>
      <c r="BE3105" s="832"/>
      <c r="BF3105" s="832"/>
    </row>
    <row r="3106" spans="56:58">
      <c r="BD3106" s="832"/>
      <c r="BE3106" s="832"/>
      <c r="BF3106" s="832"/>
    </row>
    <row r="3107" spans="56:58">
      <c r="BD3107" s="832"/>
      <c r="BE3107" s="832"/>
      <c r="BF3107" s="832"/>
    </row>
    <row r="3108" spans="56:58">
      <c r="BD3108" s="832"/>
      <c r="BE3108" s="832"/>
      <c r="BF3108" s="832"/>
    </row>
    <row r="3109" spans="56:58">
      <c r="BD3109" s="832"/>
      <c r="BE3109" s="832"/>
      <c r="BF3109" s="832"/>
    </row>
    <row r="3110" spans="56:58">
      <c r="BD3110" s="832"/>
      <c r="BE3110" s="832"/>
      <c r="BF3110" s="832"/>
    </row>
    <row r="3111" spans="56:58">
      <c r="BD3111" s="832"/>
      <c r="BE3111" s="832"/>
      <c r="BF3111" s="832"/>
    </row>
    <row r="3112" spans="56:58">
      <c r="BD3112" s="832"/>
      <c r="BE3112" s="832"/>
      <c r="BF3112" s="832"/>
    </row>
    <row r="3113" spans="56:58">
      <c r="BD3113" s="832"/>
      <c r="BE3113" s="832"/>
      <c r="BF3113" s="832"/>
    </row>
    <row r="3114" spans="56:58">
      <c r="BD3114" s="832"/>
      <c r="BE3114" s="832"/>
      <c r="BF3114" s="832"/>
    </row>
    <row r="3115" spans="56:58">
      <c r="BD3115" s="832"/>
      <c r="BE3115" s="832"/>
      <c r="BF3115" s="832"/>
    </row>
    <row r="3116" spans="56:58">
      <c r="BD3116" s="832"/>
      <c r="BE3116" s="832"/>
      <c r="BF3116" s="832"/>
    </row>
    <row r="3117" spans="56:58">
      <c r="BD3117" s="832"/>
      <c r="BE3117" s="832"/>
      <c r="BF3117" s="832"/>
    </row>
    <row r="3118" spans="56:58">
      <c r="BD3118" s="832"/>
      <c r="BE3118" s="832"/>
      <c r="BF3118" s="832"/>
    </row>
    <row r="3119" spans="56:58">
      <c r="BD3119" s="832"/>
      <c r="BE3119" s="832"/>
      <c r="BF3119" s="832"/>
    </row>
    <row r="3120" spans="56:58">
      <c r="BD3120" s="832"/>
      <c r="BE3120" s="832"/>
      <c r="BF3120" s="832"/>
    </row>
    <row r="3121" spans="56:58">
      <c r="BD3121" s="832"/>
      <c r="BE3121" s="832"/>
      <c r="BF3121" s="832"/>
    </row>
    <row r="3122" spans="56:58">
      <c r="BD3122" s="832"/>
      <c r="BE3122" s="832"/>
      <c r="BF3122" s="832"/>
    </row>
    <row r="3123" spans="56:58">
      <c r="BD3123" s="832"/>
      <c r="BE3123" s="832"/>
      <c r="BF3123" s="832"/>
    </row>
    <row r="3124" spans="56:58">
      <c r="BD3124" s="832"/>
      <c r="BE3124" s="832"/>
      <c r="BF3124" s="832"/>
    </row>
    <row r="3125" spans="56:58">
      <c r="BD3125" s="832"/>
      <c r="BE3125" s="832"/>
      <c r="BF3125" s="832"/>
    </row>
    <row r="3126" spans="56:58">
      <c r="BD3126" s="832"/>
      <c r="BE3126" s="832"/>
      <c r="BF3126" s="832"/>
    </row>
    <row r="3127" spans="56:58">
      <c r="BD3127" s="832"/>
      <c r="BE3127" s="832"/>
      <c r="BF3127" s="832"/>
    </row>
    <row r="3128" spans="56:58">
      <c r="BD3128" s="832"/>
      <c r="BE3128" s="832"/>
      <c r="BF3128" s="832"/>
    </row>
    <row r="3129" spans="56:58">
      <c r="BD3129" s="832"/>
      <c r="BE3129" s="832"/>
      <c r="BF3129" s="832"/>
    </row>
    <row r="3130" spans="56:58">
      <c r="BD3130" s="832"/>
      <c r="BE3130" s="832"/>
      <c r="BF3130" s="832"/>
    </row>
    <row r="3131" spans="56:58">
      <c r="BD3131" s="832"/>
      <c r="BE3131" s="832"/>
      <c r="BF3131" s="832"/>
    </row>
    <row r="3132" spans="56:58">
      <c r="BD3132" s="832"/>
      <c r="BE3132" s="832"/>
      <c r="BF3132" s="832"/>
    </row>
    <row r="3133" spans="56:58">
      <c r="BD3133" s="832"/>
      <c r="BE3133" s="832"/>
      <c r="BF3133" s="832"/>
    </row>
    <row r="3134" spans="56:58">
      <c r="BD3134" s="832"/>
      <c r="BE3134" s="832"/>
      <c r="BF3134" s="832"/>
    </row>
    <row r="3135" spans="56:58">
      <c r="BD3135" s="832"/>
      <c r="BE3135" s="832"/>
      <c r="BF3135" s="832"/>
    </row>
    <row r="3136" spans="56:58">
      <c r="BD3136" s="832"/>
      <c r="BE3136" s="832"/>
      <c r="BF3136" s="832"/>
    </row>
    <row r="3137" spans="56:58">
      <c r="BD3137" s="832"/>
      <c r="BE3137" s="832"/>
      <c r="BF3137" s="832"/>
    </row>
    <row r="3138" spans="56:58">
      <c r="BD3138" s="832"/>
      <c r="BE3138" s="832"/>
      <c r="BF3138" s="832"/>
    </row>
    <row r="3139" spans="56:58">
      <c r="BD3139" s="832"/>
      <c r="BE3139" s="832"/>
      <c r="BF3139" s="832"/>
    </row>
    <row r="3140" spans="56:58">
      <c r="BD3140" s="832"/>
      <c r="BE3140" s="832"/>
      <c r="BF3140" s="832"/>
    </row>
    <row r="3141" spans="56:58">
      <c r="BD3141" s="832"/>
      <c r="BE3141" s="832"/>
      <c r="BF3141" s="832"/>
    </row>
    <row r="3142" spans="56:58">
      <c r="BD3142" s="832"/>
      <c r="BE3142" s="832"/>
      <c r="BF3142" s="832"/>
    </row>
    <row r="3143" spans="56:58">
      <c r="BD3143" s="832"/>
      <c r="BE3143" s="832"/>
      <c r="BF3143" s="832"/>
    </row>
    <row r="3144" spans="56:58">
      <c r="BD3144" s="832"/>
      <c r="BE3144" s="832"/>
      <c r="BF3144" s="832"/>
    </row>
    <row r="3145" spans="56:58">
      <c r="BD3145" s="832"/>
      <c r="BE3145" s="832"/>
      <c r="BF3145" s="832"/>
    </row>
    <row r="3146" spans="56:58">
      <c r="BD3146" s="832"/>
      <c r="BE3146" s="832"/>
      <c r="BF3146" s="832"/>
    </row>
    <row r="3147" spans="56:58">
      <c r="BD3147" s="832"/>
      <c r="BE3147" s="832"/>
      <c r="BF3147" s="832"/>
    </row>
    <row r="3148" spans="56:58">
      <c r="BD3148" s="832"/>
      <c r="BE3148" s="832"/>
      <c r="BF3148" s="832"/>
    </row>
    <row r="3149" spans="56:58">
      <c r="BD3149" s="832"/>
      <c r="BE3149" s="832"/>
      <c r="BF3149" s="832"/>
    </row>
    <row r="3150" spans="56:58">
      <c r="BD3150" s="832"/>
      <c r="BE3150" s="832"/>
      <c r="BF3150" s="832"/>
    </row>
    <row r="3151" spans="56:58">
      <c r="BD3151" s="832"/>
      <c r="BE3151" s="832"/>
      <c r="BF3151" s="832"/>
    </row>
    <row r="3152" spans="56:58">
      <c r="BD3152" s="832"/>
      <c r="BE3152" s="832"/>
      <c r="BF3152" s="832"/>
    </row>
    <row r="3153" spans="56:58">
      <c r="BD3153" s="832"/>
      <c r="BE3153" s="832"/>
      <c r="BF3153" s="832"/>
    </row>
    <row r="3154" spans="56:58">
      <c r="BD3154" s="832"/>
      <c r="BE3154" s="832"/>
      <c r="BF3154" s="832"/>
    </row>
    <row r="3155" spans="56:58">
      <c r="BD3155" s="832"/>
      <c r="BE3155" s="832"/>
      <c r="BF3155" s="832"/>
    </row>
    <row r="3156" spans="56:58">
      <c r="BD3156" s="832"/>
      <c r="BE3156" s="832"/>
      <c r="BF3156" s="832"/>
    </row>
    <row r="3157" spans="56:58">
      <c r="BD3157" s="832"/>
      <c r="BE3157" s="832"/>
      <c r="BF3157" s="832"/>
    </row>
    <row r="3158" spans="56:58">
      <c r="BD3158" s="832"/>
      <c r="BE3158" s="832"/>
      <c r="BF3158" s="832"/>
    </row>
    <row r="3159" spans="56:58">
      <c r="BD3159" s="832"/>
      <c r="BE3159" s="832"/>
      <c r="BF3159" s="832"/>
    </row>
    <row r="3160" spans="56:58">
      <c r="BD3160" s="832"/>
      <c r="BE3160" s="832"/>
      <c r="BF3160" s="832"/>
    </row>
    <row r="3161" spans="56:58">
      <c r="BD3161" s="832"/>
      <c r="BE3161" s="832"/>
      <c r="BF3161" s="832"/>
    </row>
    <row r="3162" spans="56:58">
      <c r="BD3162" s="832"/>
      <c r="BE3162" s="832"/>
      <c r="BF3162" s="832"/>
    </row>
    <row r="3163" spans="56:58">
      <c r="BD3163" s="832"/>
      <c r="BE3163" s="832"/>
      <c r="BF3163" s="832"/>
    </row>
    <row r="3164" spans="56:58">
      <c r="BD3164" s="832"/>
      <c r="BE3164" s="832"/>
      <c r="BF3164" s="832"/>
    </row>
    <row r="3165" spans="56:58">
      <c r="BD3165" s="832"/>
      <c r="BE3165" s="832"/>
      <c r="BF3165" s="832"/>
    </row>
    <row r="3166" spans="56:58">
      <c r="BD3166" s="832"/>
      <c r="BE3166" s="832"/>
      <c r="BF3166" s="832"/>
    </row>
    <row r="3167" spans="56:58">
      <c r="BD3167" s="832"/>
      <c r="BE3167" s="832"/>
      <c r="BF3167" s="832"/>
    </row>
    <row r="3168" spans="56:58">
      <c r="BD3168" s="832"/>
      <c r="BE3168" s="832"/>
      <c r="BF3168" s="832"/>
    </row>
    <row r="3169" spans="56:58">
      <c r="BD3169" s="832"/>
      <c r="BE3169" s="832"/>
      <c r="BF3169" s="832"/>
    </row>
    <row r="3170" spans="56:58">
      <c r="BD3170" s="832"/>
      <c r="BE3170" s="832"/>
      <c r="BF3170" s="832"/>
    </row>
    <row r="3171" spans="56:58">
      <c r="BD3171" s="832"/>
      <c r="BE3171" s="832"/>
      <c r="BF3171" s="832"/>
    </row>
    <row r="3172" spans="56:58">
      <c r="BD3172" s="832"/>
      <c r="BE3172" s="832"/>
      <c r="BF3172" s="832"/>
    </row>
    <row r="3173" spans="56:58">
      <c r="BD3173" s="832"/>
      <c r="BE3173" s="832"/>
      <c r="BF3173" s="832"/>
    </row>
    <row r="3174" spans="56:58">
      <c r="BD3174" s="832"/>
      <c r="BE3174" s="832"/>
      <c r="BF3174" s="832"/>
    </row>
    <row r="3175" spans="56:58">
      <c r="BD3175" s="832"/>
      <c r="BE3175" s="832"/>
      <c r="BF3175" s="832"/>
    </row>
    <row r="3176" spans="56:58">
      <c r="BD3176" s="832"/>
      <c r="BE3176" s="832"/>
      <c r="BF3176" s="832"/>
    </row>
    <row r="3177" spans="56:58">
      <c r="BD3177" s="832"/>
      <c r="BE3177" s="832"/>
      <c r="BF3177" s="832"/>
    </row>
    <row r="3178" spans="56:58">
      <c r="BD3178" s="832"/>
      <c r="BE3178" s="832"/>
      <c r="BF3178" s="832"/>
    </row>
    <row r="3179" spans="56:58">
      <c r="BD3179" s="832"/>
      <c r="BE3179" s="832"/>
      <c r="BF3179" s="832"/>
    </row>
    <row r="3180" spans="56:58">
      <c r="BD3180" s="832"/>
      <c r="BE3180" s="832"/>
      <c r="BF3180" s="832"/>
    </row>
    <row r="3181" spans="56:58">
      <c r="BD3181" s="832"/>
      <c r="BE3181" s="832"/>
      <c r="BF3181" s="832"/>
    </row>
    <row r="3182" spans="56:58">
      <c r="BD3182" s="832"/>
      <c r="BE3182" s="832"/>
      <c r="BF3182" s="832"/>
    </row>
    <row r="3183" spans="56:58">
      <c r="BD3183" s="832"/>
      <c r="BE3183" s="832"/>
      <c r="BF3183" s="832"/>
    </row>
    <row r="3184" spans="56:58">
      <c r="BD3184" s="832"/>
      <c r="BE3184" s="832"/>
      <c r="BF3184" s="832"/>
    </row>
    <row r="3185" spans="56:58">
      <c r="BD3185" s="832"/>
      <c r="BE3185" s="832"/>
      <c r="BF3185" s="832"/>
    </row>
    <row r="3186" spans="56:58">
      <c r="BD3186" s="832"/>
      <c r="BE3186" s="832"/>
      <c r="BF3186" s="832"/>
    </row>
    <row r="3187" spans="56:58">
      <c r="BD3187" s="832"/>
      <c r="BE3187" s="832"/>
      <c r="BF3187" s="832"/>
    </row>
    <row r="3188" spans="56:58">
      <c r="BD3188" s="832"/>
      <c r="BE3188" s="832"/>
      <c r="BF3188" s="832"/>
    </row>
    <row r="3189" spans="56:58">
      <c r="BD3189" s="832"/>
      <c r="BE3189" s="832"/>
      <c r="BF3189" s="832"/>
    </row>
    <row r="3190" spans="56:58">
      <c r="BD3190" s="832"/>
      <c r="BE3190" s="832"/>
      <c r="BF3190" s="832"/>
    </row>
    <row r="3191" spans="56:58">
      <c r="BD3191" s="832"/>
      <c r="BE3191" s="832"/>
      <c r="BF3191" s="832"/>
    </row>
    <row r="3192" spans="56:58">
      <c r="BD3192" s="832"/>
      <c r="BE3192" s="832"/>
      <c r="BF3192" s="832"/>
    </row>
    <row r="3193" spans="56:58">
      <c r="BD3193" s="832"/>
      <c r="BE3193" s="832"/>
      <c r="BF3193" s="832"/>
    </row>
    <row r="3194" spans="56:58">
      <c r="BD3194" s="832"/>
      <c r="BE3194" s="832"/>
      <c r="BF3194" s="832"/>
    </row>
    <row r="3195" spans="56:58">
      <c r="BD3195" s="832"/>
      <c r="BE3195" s="832"/>
      <c r="BF3195" s="832"/>
    </row>
    <row r="3196" spans="56:58">
      <c r="BD3196" s="832"/>
      <c r="BE3196" s="832"/>
      <c r="BF3196" s="832"/>
    </row>
    <row r="3197" spans="56:58">
      <c r="BD3197" s="832"/>
      <c r="BE3197" s="832"/>
      <c r="BF3197" s="832"/>
    </row>
    <row r="3198" spans="56:58">
      <c r="BD3198" s="832"/>
      <c r="BE3198" s="832"/>
      <c r="BF3198" s="832"/>
    </row>
    <row r="3199" spans="56:58">
      <c r="BD3199" s="832"/>
      <c r="BE3199" s="832"/>
      <c r="BF3199" s="832"/>
    </row>
    <row r="3200" spans="56:58">
      <c r="BD3200" s="832"/>
      <c r="BE3200" s="832"/>
      <c r="BF3200" s="832"/>
    </row>
    <row r="3201" spans="56:58">
      <c r="BD3201" s="832"/>
      <c r="BE3201" s="832"/>
      <c r="BF3201" s="832"/>
    </row>
    <row r="3202" spans="56:58">
      <c r="BD3202" s="832"/>
      <c r="BE3202" s="832"/>
      <c r="BF3202" s="832"/>
    </row>
    <row r="3203" spans="56:58">
      <c r="BD3203" s="832"/>
      <c r="BE3203" s="832"/>
      <c r="BF3203" s="832"/>
    </row>
    <row r="3204" spans="56:58">
      <c r="BD3204" s="832"/>
      <c r="BE3204" s="832"/>
      <c r="BF3204" s="832"/>
    </row>
    <row r="3205" spans="56:58">
      <c r="BD3205" s="832"/>
      <c r="BE3205" s="832"/>
      <c r="BF3205" s="832"/>
    </row>
    <row r="3206" spans="56:58">
      <c r="BD3206" s="832"/>
      <c r="BE3206" s="832"/>
      <c r="BF3206" s="832"/>
    </row>
    <row r="3207" spans="56:58">
      <c r="BD3207" s="832"/>
      <c r="BE3207" s="832"/>
      <c r="BF3207" s="832"/>
    </row>
    <row r="3208" spans="56:58">
      <c r="BD3208" s="832"/>
      <c r="BE3208" s="832"/>
      <c r="BF3208" s="832"/>
    </row>
    <row r="3209" spans="56:58">
      <c r="BD3209" s="832"/>
      <c r="BE3209" s="832"/>
      <c r="BF3209" s="832"/>
    </row>
    <row r="3210" spans="56:58">
      <c r="BD3210" s="832"/>
      <c r="BE3210" s="832"/>
      <c r="BF3210" s="832"/>
    </row>
    <row r="3211" spans="56:58">
      <c r="BD3211" s="832"/>
      <c r="BE3211" s="832"/>
      <c r="BF3211" s="832"/>
    </row>
    <row r="3212" spans="56:58">
      <c r="BD3212" s="832"/>
      <c r="BE3212" s="832"/>
      <c r="BF3212" s="832"/>
    </row>
    <row r="3213" spans="56:58">
      <c r="BD3213" s="832"/>
      <c r="BE3213" s="832"/>
      <c r="BF3213" s="832"/>
    </row>
    <row r="3214" spans="56:58">
      <c r="BD3214" s="832"/>
      <c r="BE3214" s="832"/>
      <c r="BF3214" s="832"/>
    </row>
    <row r="3215" spans="56:58">
      <c r="BD3215" s="832"/>
      <c r="BE3215" s="832"/>
      <c r="BF3215" s="832"/>
    </row>
    <row r="3216" spans="56:58">
      <c r="BD3216" s="832"/>
      <c r="BE3216" s="832"/>
      <c r="BF3216" s="832"/>
    </row>
    <row r="3217" spans="56:58">
      <c r="BD3217" s="832"/>
      <c r="BE3217" s="832"/>
      <c r="BF3217" s="832"/>
    </row>
    <row r="3218" spans="56:58">
      <c r="BD3218" s="832"/>
      <c r="BE3218" s="832"/>
      <c r="BF3218" s="832"/>
    </row>
    <row r="3219" spans="56:58">
      <c r="BD3219" s="832"/>
      <c r="BE3219" s="832"/>
      <c r="BF3219" s="832"/>
    </row>
    <row r="3220" spans="56:58">
      <c r="BD3220" s="832"/>
      <c r="BE3220" s="832"/>
      <c r="BF3220" s="832"/>
    </row>
    <row r="3221" spans="56:58">
      <c r="BD3221" s="832"/>
      <c r="BE3221" s="832"/>
      <c r="BF3221" s="832"/>
    </row>
    <row r="3222" spans="56:58">
      <c r="BD3222" s="832"/>
      <c r="BE3222" s="832"/>
      <c r="BF3222" s="832"/>
    </row>
    <row r="3223" spans="56:58">
      <c r="BD3223" s="832"/>
      <c r="BE3223" s="832"/>
      <c r="BF3223" s="832"/>
    </row>
    <row r="3224" spans="56:58">
      <c r="BD3224" s="832"/>
      <c r="BE3224" s="832"/>
      <c r="BF3224" s="832"/>
    </row>
    <row r="3225" spans="56:58">
      <c r="BD3225" s="832"/>
      <c r="BE3225" s="832"/>
      <c r="BF3225" s="832"/>
    </row>
    <row r="3226" spans="56:58">
      <c r="BD3226" s="832"/>
      <c r="BE3226" s="832"/>
      <c r="BF3226" s="832"/>
    </row>
    <row r="3227" spans="56:58">
      <c r="BD3227" s="832"/>
      <c r="BE3227" s="832"/>
      <c r="BF3227" s="832"/>
    </row>
    <row r="3228" spans="56:58">
      <c r="BD3228" s="832"/>
      <c r="BE3228" s="832"/>
      <c r="BF3228" s="832"/>
    </row>
    <row r="3229" spans="56:58">
      <c r="BD3229" s="832"/>
      <c r="BE3229" s="832"/>
      <c r="BF3229" s="832"/>
    </row>
    <row r="3230" spans="56:58">
      <c r="BD3230" s="832"/>
      <c r="BE3230" s="832"/>
      <c r="BF3230" s="832"/>
    </row>
    <row r="3231" spans="56:58">
      <c r="BD3231" s="832"/>
      <c r="BE3231" s="832"/>
      <c r="BF3231" s="832"/>
    </row>
    <row r="3232" spans="56:58">
      <c r="BD3232" s="832"/>
      <c r="BE3232" s="832"/>
      <c r="BF3232" s="832"/>
    </row>
    <row r="3233" spans="56:58">
      <c r="BD3233" s="832"/>
      <c r="BE3233" s="832"/>
      <c r="BF3233" s="832"/>
    </row>
    <row r="3234" spans="56:58">
      <c r="BD3234" s="832"/>
      <c r="BE3234" s="832"/>
      <c r="BF3234" s="832"/>
    </row>
    <row r="3235" spans="56:58">
      <c r="BD3235" s="832"/>
      <c r="BE3235" s="832"/>
      <c r="BF3235" s="832"/>
    </row>
    <row r="3236" spans="56:58">
      <c r="BD3236" s="832"/>
      <c r="BE3236" s="832"/>
      <c r="BF3236" s="832"/>
    </row>
    <row r="3237" spans="56:58">
      <c r="BD3237" s="832"/>
      <c r="BE3237" s="832"/>
      <c r="BF3237" s="832"/>
    </row>
    <row r="3238" spans="56:58">
      <c r="BD3238" s="832"/>
      <c r="BE3238" s="832"/>
      <c r="BF3238" s="832"/>
    </row>
    <row r="3239" spans="56:58">
      <c r="BD3239" s="832"/>
      <c r="BE3239" s="832"/>
      <c r="BF3239" s="832"/>
    </row>
    <row r="3240" spans="56:58">
      <c r="BD3240" s="832"/>
      <c r="BE3240" s="832"/>
      <c r="BF3240" s="832"/>
    </row>
    <row r="3241" spans="56:58">
      <c r="BD3241" s="832"/>
      <c r="BE3241" s="832"/>
      <c r="BF3241" s="832"/>
    </row>
    <row r="3242" spans="56:58">
      <c r="BD3242" s="832"/>
      <c r="BE3242" s="832"/>
      <c r="BF3242" s="832"/>
    </row>
    <row r="3243" spans="56:58">
      <c r="BD3243" s="832"/>
      <c r="BE3243" s="832"/>
      <c r="BF3243" s="832"/>
    </row>
    <row r="3244" spans="56:58">
      <c r="BD3244" s="832"/>
      <c r="BE3244" s="832"/>
      <c r="BF3244" s="832"/>
    </row>
    <row r="3245" spans="56:58">
      <c r="BD3245" s="832"/>
      <c r="BE3245" s="832"/>
      <c r="BF3245" s="832"/>
    </row>
    <row r="3246" spans="56:58">
      <c r="BD3246" s="832"/>
      <c r="BE3246" s="832"/>
      <c r="BF3246" s="832"/>
    </row>
    <row r="3247" spans="56:58">
      <c r="BD3247" s="832"/>
      <c r="BE3247" s="832"/>
      <c r="BF3247" s="832"/>
    </row>
    <row r="3248" spans="56:58">
      <c r="BD3248" s="832"/>
      <c r="BE3248" s="832"/>
      <c r="BF3248" s="832"/>
    </row>
    <row r="3249" spans="56:58">
      <c r="BD3249" s="832"/>
      <c r="BE3249" s="832"/>
      <c r="BF3249" s="832"/>
    </row>
    <row r="3250" spans="56:58">
      <c r="BD3250" s="832"/>
      <c r="BE3250" s="832"/>
      <c r="BF3250" s="832"/>
    </row>
    <row r="3251" spans="56:58">
      <c r="BD3251" s="832"/>
      <c r="BE3251" s="832"/>
      <c r="BF3251" s="832"/>
    </row>
    <row r="3252" spans="56:58">
      <c r="BD3252" s="832"/>
      <c r="BE3252" s="832"/>
      <c r="BF3252" s="832"/>
    </row>
    <row r="3253" spans="56:58">
      <c r="BD3253" s="832"/>
      <c r="BE3253" s="832"/>
      <c r="BF3253" s="832"/>
    </row>
    <row r="3254" spans="56:58">
      <c r="BD3254" s="832"/>
      <c r="BE3254" s="832"/>
      <c r="BF3254" s="832"/>
    </row>
    <row r="3255" spans="56:58">
      <c r="BD3255" s="832"/>
      <c r="BE3255" s="832"/>
      <c r="BF3255" s="832"/>
    </row>
    <row r="3256" spans="56:58">
      <c r="BD3256" s="832"/>
      <c r="BE3256" s="832"/>
      <c r="BF3256" s="832"/>
    </row>
    <row r="3257" spans="56:58">
      <c r="BD3257" s="832"/>
      <c r="BE3257" s="832"/>
      <c r="BF3257" s="832"/>
    </row>
    <row r="3258" spans="56:58">
      <c r="BD3258" s="832"/>
      <c r="BE3258" s="832"/>
      <c r="BF3258" s="832"/>
    </row>
    <row r="3259" spans="56:58">
      <c r="BD3259" s="832"/>
      <c r="BE3259" s="832"/>
      <c r="BF3259" s="832"/>
    </row>
    <row r="3260" spans="56:58">
      <c r="BD3260" s="832"/>
      <c r="BE3260" s="832"/>
      <c r="BF3260" s="832"/>
    </row>
    <row r="3261" spans="56:58">
      <c r="BD3261" s="832"/>
      <c r="BE3261" s="832"/>
      <c r="BF3261" s="832"/>
    </row>
    <row r="3262" spans="56:58">
      <c r="BD3262" s="832"/>
      <c r="BE3262" s="832"/>
      <c r="BF3262" s="832"/>
    </row>
    <row r="3263" spans="56:58">
      <c r="BD3263" s="832"/>
      <c r="BE3263" s="832"/>
      <c r="BF3263" s="832"/>
    </row>
    <row r="3264" spans="56:58">
      <c r="BD3264" s="832"/>
      <c r="BE3264" s="832"/>
      <c r="BF3264" s="832"/>
    </row>
    <row r="3265" spans="56:58">
      <c r="BD3265" s="832"/>
      <c r="BE3265" s="832"/>
      <c r="BF3265" s="832"/>
    </row>
    <row r="3266" spans="56:58">
      <c r="BD3266" s="832"/>
      <c r="BE3266" s="832"/>
      <c r="BF3266" s="832"/>
    </row>
    <row r="3267" spans="56:58">
      <c r="BD3267" s="832"/>
      <c r="BE3267" s="832"/>
      <c r="BF3267" s="832"/>
    </row>
    <row r="3268" spans="56:58">
      <c r="BD3268" s="832"/>
      <c r="BE3268" s="832"/>
      <c r="BF3268" s="832"/>
    </row>
    <row r="3269" spans="56:58">
      <c r="BD3269" s="832"/>
      <c r="BE3269" s="832"/>
      <c r="BF3269" s="832"/>
    </row>
    <row r="3270" spans="56:58">
      <c r="BD3270" s="832"/>
      <c r="BE3270" s="832"/>
      <c r="BF3270" s="832"/>
    </row>
    <row r="3271" spans="56:58">
      <c r="BD3271" s="832"/>
      <c r="BE3271" s="832"/>
      <c r="BF3271" s="832"/>
    </row>
    <row r="3272" spans="56:58">
      <c r="BD3272" s="832"/>
      <c r="BE3272" s="832"/>
      <c r="BF3272" s="832"/>
    </row>
    <row r="3273" spans="56:58">
      <c r="BD3273" s="832"/>
      <c r="BE3273" s="832"/>
      <c r="BF3273" s="832"/>
    </row>
    <row r="3274" spans="56:58">
      <c r="BD3274" s="832"/>
      <c r="BE3274" s="832"/>
      <c r="BF3274" s="832"/>
    </row>
    <row r="3275" spans="56:58">
      <c r="BD3275" s="832"/>
      <c r="BE3275" s="832"/>
      <c r="BF3275" s="832"/>
    </row>
    <row r="3276" spans="56:58">
      <c r="BD3276" s="832"/>
      <c r="BE3276" s="832"/>
      <c r="BF3276" s="832"/>
    </row>
    <row r="3277" spans="56:58">
      <c r="BD3277" s="832"/>
      <c r="BE3277" s="832"/>
      <c r="BF3277" s="832"/>
    </row>
    <row r="3278" spans="56:58">
      <c r="BD3278" s="832"/>
      <c r="BE3278" s="832"/>
      <c r="BF3278" s="832"/>
    </row>
    <row r="3279" spans="56:58">
      <c r="BD3279" s="832"/>
      <c r="BE3279" s="832"/>
      <c r="BF3279" s="832"/>
    </row>
    <row r="3280" spans="56:58">
      <c r="BD3280" s="832"/>
      <c r="BE3280" s="832"/>
      <c r="BF3280" s="832"/>
    </row>
    <row r="3281" spans="56:58">
      <c r="BD3281" s="832"/>
      <c r="BE3281" s="832"/>
      <c r="BF3281" s="832"/>
    </row>
    <row r="3282" spans="56:58">
      <c r="BD3282" s="832"/>
      <c r="BE3282" s="832"/>
      <c r="BF3282" s="832"/>
    </row>
    <row r="3283" spans="56:58">
      <c r="BD3283" s="832"/>
      <c r="BE3283" s="832"/>
      <c r="BF3283" s="832"/>
    </row>
    <row r="3284" spans="56:58">
      <c r="BD3284" s="832"/>
      <c r="BE3284" s="832"/>
      <c r="BF3284" s="832"/>
    </row>
    <row r="3285" spans="56:58">
      <c r="BD3285" s="832"/>
      <c r="BE3285" s="832"/>
      <c r="BF3285" s="832"/>
    </row>
    <row r="3286" spans="56:58">
      <c r="BD3286" s="832"/>
      <c r="BE3286" s="832"/>
      <c r="BF3286" s="832"/>
    </row>
    <row r="3287" spans="56:58">
      <c r="BD3287" s="832"/>
      <c r="BE3287" s="832"/>
      <c r="BF3287" s="832"/>
    </row>
    <row r="3288" spans="56:58">
      <c r="BD3288" s="832"/>
      <c r="BE3288" s="832"/>
      <c r="BF3288" s="832"/>
    </row>
    <row r="3289" spans="56:58">
      <c r="BD3289" s="832"/>
      <c r="BE3289" s="832"/>
      <c r="BF3289" s="832"/>
    </row>
    <row r="3290" spans="56:58">
      <c r="BD3290" s="832"/>
      <c r="BE3290" s="832"/>
      <c r="BF3290" s="832"/>
    </row>
    <row r="3291" spans="56:58">
      <c r="BD3291" s="832"/>
      <c r="BE3291" s="832"/>
      <c r="BF3291" s="832"/>
    </row>
    <row r="3292" spans="56:58">
      <c r="BD3292" s="832"/>
      <c r="BE3292" s="832"/>
      <c r="BF3292" s="832"/>
    </row>
    <row r="3293" spans="56:58">
      <c r="BD3293" s="832"/>
      <c r="BE3293" s="832"/>
      <c r="BF3293" s="832"/>
    </row>
    <row r="3294" spans="56:58">
      <c r="BD3294" s="832"/>
      <c r="BE3294" s="832"/>
      <c r="BF3294" s="832"/>
    </row>
    <row r="3295" spans="56:58">
      <c r="BD3295" s="832"/>
      <c r="BE3295" s="832"/>
      <c r="BF3295" s="832"/>
    </row>
    <row r="3296" spans="56:58">
      <c r="BD3296" s="832"/>
      <c r="BE3296" s="832"/>
      <c r="BF3296" s="832"/>
    </row>
    <row r="3297" spans="56:58">
      <c r="BD3297" s="832"/>
      <c r="BE3297" s="832"/>
      <c r="BF3297" s="832"/>
    </row>
    <row r="3298" spans="56:58">
      <c r="BD3298" s="832"/>
      <c r="BE3298" s="832"/>
      <c r="BF3298" s="832"/>
    </row>
    <row r="3299" spans="56:58">
      <c r="BD3299" s="832"/>
      <c r="BE3299" s="832"/>
      <c r="BF3299" s="832"/>
    </row>
    <row r="3300" spans="56:58">
      <c r="BD3300" s="832"/>
      <c r="BE3300" s="832"/>
      <c r="BF3300" s="832"/>
    </row>
    <row r="3301" spans="56:58">
      <c r="BD3301" s="832"/>
      <c r="BE3301" s="832"/>
      <c r="BF3301" s="832"/>
    </row>
    <row r="3302" spans="56:58">
      <c r="BD3302" s="832"/>
      <c r="BE3302" s="832"/>
      <c r="BF3302" s="832"/>
    </row>
    <row r="3303" spans="56:58">
      <c r="BD3303" s="832"/>
      <c r="BE3303" s="832"/>
      <c r="BF3303" s="832"/>
    </row>
    <row r="3304" spans="56:58">
      <c r="BD3304" s="832"/>
      <c r="BE3304" s="832"/>
      <c r="BF3304" s="832"/>
    </row>
    <row r="3305" spans="56:58">
      <c r="BD3305" s="832"/>
      <c r="BE3305" s="832"/>
      <c r="BF3305" s="832"/>
    </row>
    <row r="3306" spans="56:58">
      <c r="BD3306" s="832"/>
      <c r="BE3306" s="832"/>
      <c r="BF3306" s="832"/>
    </row>
    <row r="3307" spans="56:58">
      <c r="BD3307" s="832"/>
      <c r="BE3307" s="832"/>
      <c r="BF3307" s="832"/>
    </row>
    <row r="3308" spans="56:58">
      <c r="BD3308" s="832"/>
      <c r="BE3308" s="832"/>
      <c r="BF3308" s="832"/>
    </row>
    <row r="3309" spans="56:58">
      <c r="BD3309" s="832"/>
      <c r="BE3309" s="832"/>
      <c r="BF3309" s="832"/>
    </row>
    <row r="3310" spans="56:58">
      <c r="BD3310" s="832"/>
      <c r="BE3310" s="832"/>
      <c r="BF3310" s="832"/>
    </row>
    <row r="3311" spans="56:58">
      <c r="BD3311" s="832"/>
      <c r="BE3311" s="832"/>
      <c r="BF3311" s="832"/>
    </row>
    <row r="3312" spans="56:58">
      <c r="BD3312" s="832"/>
      <c r="BE3312" s="832"/>
      <c r="BF3312" s="832"/>
    </row>
    <row r="3313" spans="56:58">
      <c r="BD3313" s="832"/>
      <c r="BE3313" s="832"/>
      <c r="BF3313" s="832"/>
    </row>
    <row r="3314" spans="56:58">
      <c r="BD3314" s="832"/>
      <c r="BE3314" s="832"/>
      <c r="BF3314" s="832"/>
    </row>
    <row r="3315" spans="56:58">
      <c r="BD3315" s="832"/>
      <c r="BE3315" s="832"/>
      <c r="BF3315" s="832"/>
    </row>
    <row r="3316" spans="56:58">
      <c r="BD3316" s="832"/>
      <c r="BE3316" s="832"/>
      <c r="BF3316" s="832"/>
    </row>
    <row r="3317" spans="56:58">
      <c r="BD3317" s="832"/>
      <c r="BE3317" s="832"/>
      <c r="BF3317" s="832"/>
    </row>
    <row r="3318" spans="56:58">
      <c r="BD3318" s="832"/>
      <c r="BE3318" s="832"/>
      <c r="BF3318" s="832"/>
    </row>
    <row r="3319" spans="56:58">
      <c r="BD3319" s="832"/>
      <c r="BE3319" s="832"/>
      <c r="BF3319" s="832"/>
    </row>
    <row r="3320" spans="56:58">
      <c r="BD3320" s="832"/>
      <c r="BE3320" s="832"/>
      <c r="BF3320" s="832"/>
    </row>
    <row r="3321" spans="56:58">
      <c r="BD3321" s="832"/>
      <c r="BE3321" s="832"/>
      <c r="BF3321" s="832"/>
    </row>
    <row r="3322" spans="56:58">
      <c r="BD3322" s="832"/>
      <c r="BE3322" s="832"/>
      <c r="BF3322" s="832"/>
    </row>
    <row r="3323" spans="56:58">
      <c r="BD3323" s="832"/>
      <c r="BE3323" s="832"/>
      <c r="BF3323" s="832"/>
    </row>
    <row r="3324" spans="56:58">
      <c r="BD3324" s="832"/>
      <c r="BE3324" s="832"/>
      <c r="BF3324" s="832"/>
    </row>
    <row r="3325" spans="56:58">
      <c r="BD3325" s="832"/>
      <c r="BE3325" s="832"/>
      <c r="BF3325" s="832"/>
    </row>
    <row r="3326" spans="56:58">
      <c r="BD3326" s="832"/>
      <c r="BE3326" s="832"/>
      <c r="BF3326" s="832"/>
    </row>
    <row r="3327" spans="56:58">
      <c r="BD3327" s="832"/>
      <c r="BE3327" s="832"/>
      <c r="BF3327" s="832"/>
    </row>
    <row r="3328" spans="56:58">
      <c r="BD3328" s="832"/>
      <c r="BE3328" s="832"/>
      <c r="BF3328" s="832"/>
    </row>
    <row r="3329" spans="56:58">
      <c r="BD3329" s="832"/>
      <c r="BE3329" s="832"/>
      <c r="BF3329" s="832"/>
    </row>
    <row r="3330" spans="56:58">
      <c r="BD3330" s="832"/>
      <c r="BE3330" s="832"/>
      <c r="BF3330" s="832"/>
    </row>
    <row r="3331" spans="56:58">
      <c r="BD3331" s="832"/>
      <c r="BE3331" s="832"/>
      <c r="BF3331" s="832"/>
    </row>
    <row r="3332" spans="56:58">
      <c r="BD3332" s="832"/>
      <c r="BE3332" s="832"/>
      <c r="BF3332" s="832"/>
    </row>
    <row r="3333" spans="56:58">
      <c r="BD3333" s="832"/>
      <c r="BE3333" s="832"/>
      <c r="BF3333" s="832"/>
    </row>
    <row r="3334" spans="56:58">
      <c r="BD3334" s="832"/>
      <c r="BE3334" s="832"/>
      <c r="BF3334" s="832"/>
    </row>
    <row r="3335" spans="56:58">
      <c r="BD3335" s="832"/>
      <c r="BE3335" s="832"/>
      <c r="BF3335" s="832"/>
    </row>
    <row r="3336" spans="56:58">
      <c r="BD3336" s="832"/>
      <c r="BE3336" s="832"/>
      <c r="BF3336" s="832"/>
    </row>
    <row r="3337" spans="56:58">
      <c r="BD3337" s="832"/>
      <c r="BE3337" s="832"/>
      <c r="BF3337" s="832"/>
    </row>
    <row r="3338" spans="56:58">
      <c r="BD3338" s="832"/>
      <c r="BE3338" s="832"/>
      <c r="BF3338" s="832"/>
    </row>
    <row r="3339" spans="56:58">
      <c r="BD3339" s="832"/>
      <c r="BE3339" s="832"/>
      <c r="BF3339" s="832"/>
    </row>
    <row r="3340" spans="56:58">
      <c r="BD3340" s="832"/>
      <c r="BE3340" s="832"/>
      <c r="BF3340" s="832"/>
    </row>
    <row r="3341" spans="56:58">
      <c r="BD3341" s="832"/>
      <c r="BE3341" s="832"/>
      <c r="BF3341" s="832"/>
    </row>
    <row r="3342" spans="56:58">
      <c r="BD3342" s="832"/>
      <c r="BE3342" s="832"/>
      <c r="BF3342" s="832"/>
    </row>
    <row r="3343" spans="56:58">
      <c r="BD3343" s="832"/>
      <c r="BE3343" s="832"/>
      <c r="BF3343" s="832"/>
    </row>
    <row r="3344" spans="56:58">
      <c r="BD3344" s="832"/>
      <c r="BE3344" s="832"/>
      <c r="BF3344" s="832"/>
    </row>
    <row r="3345" spans="56:58">
      <c r="BD3345" s="832"/>
      <c r="BE3345" s="832"/>
      <c r="BF3345" s="832"/>
    </row>
    <row r="3346" spans="56:58">
      <c r="BD3346" s="832"/>
      <c r="BE3346" s="832"/>
      <c r="BF3346" s="832"/>
    </row>
    <row r="3347" spans="56:58">
      <c r="BD3347" s="832"/>
      <c r="BE3347" s="832"/>
      <c r="BF3347" s="832"/>
    </row>
    <row r="3348" spans="56:58">
      <c r="BD3348" s="832"/>
      <c r="BE3348" s="832"/>
      <c r="BF3348" s="832"/>
    </row>
    <row r="3349" spans="56:58">
      <c r="BD3349" s="832"/>
      <c r="BE3349" s="832"/>
      <c r="BF3349" s="832"/>
    </row>
    <row r="3350" spans="56:58">
      <c r="BD3350" s="832"/>
      <c r="BE3350" s="832"/>
      <c r="BF3350" s="832"/>
    </row>
    <row r="3351" spans="56:58">
      <c r="BD3351" s="832"/>
      <c r="BE3351" s="832"/>
      <c r="BF3351" s="832"/>
    </row>
    <row r="3352" spans="56:58">
      <c r="BD3352" s="832"/>
      <c r="BE3352" s="832"/>
      <c r="BF3352" s="832"/>
    </row>
    <row r="3353" spans="56:58">
      <c r="BD3353" s="832"/>
      <c r="BE3353" s="832"/>
      <c r="BF3353" s="832"/>
    </row>
    <row r="3354" spans="56:58">
      <c r="BD3354" s="832"/>
      <c r="BE3354" s="832"/>
      <c r="BF3354" s="832"/>
    </row>
    <row r="3355" spans="56:58">
      <c r="BD3355" s="832"/>
      <c r="BE3355" s="832"/>
      <c r="BF3355" s="832"/>
    </row>
    <row r="3356" spans="56:58">
      <c r="BD3356" s="832"/>
      <c r="BE3356" s="832"/>
      <c r="BF3356" s="832"/>
    </row>
    <row r="3357" spans="56:58">
      <c r="BD3357" s="832"/>
      <c r="BE3357" s="832"/>
      <c r="BF3357" s="832"/>
    </row>
    <row r="3358" spans="56:58">
      <c r="BD3358" s="832"/>
      <c r="BE3358" s="832"/>
      <c r="BF3358" s="832"/>
    </row>
    <row r="3359" spans="56:58">
      <c r="BD3359" s="832"/>
      <c r="BE3359" s="832"/>
      <c r="BF3359" s="832"/>
    </row>
    <row r="3360" spans="56:58">
      <c r="BD3360" s="832"/>
      <c r="BE3360" s="832"/>
      <c r="BF3360" s="832"/>
    </row>
    <row r="3361" spans="56:58">
      <c r="BD3361" s="832"/>
      <c r="BE3361" s="832"/>
      <c r="BF3361" s="832"/>
    </row>
    <row r="3362" spans="56:58">
      <c r="BD3362" s="832"/>
      <c r="BE3362" s="832"/>
      <c r="BF3362" s="832"/>
    </row>
    <row r="3363" spans="56:58">
      <c r="BD3363" s="832"/>
      <c r="BE3363" s="832"/>
      <c r="BF3363" s="832"/>
    </row>
    <row r="3364" spans="56:58">
      <c r="BD3364" s="832"/>
      <c r="BE3364" s="832"/>
      <c r="BF3364" s="832"/>
    </row>
    <row r="3365" spans="56:58">
      <c r="BD3365" s="832"/>
      <c r="BE3365" s="832"/>
      <c r="BF3365" s="832"/>
    </row>
    <row r="3366" spans="56:58">
      <c r="BD3366" s="832"/>
      <c r="BE3366" s="832"/>
      <c r="BF3366" s="832"/>
    </row>
    <row r="3367" spans="56:58">
      <c r="BD3367" s="832"/>
      <c r="BE3367" s="832"/>
      <c r="BF3367" s="832"/>
    </row>
    <row r="3368" spans="56:58">
      <c r="BD3368" s="832"/>
      <c r="BE3368" s="832"/>
      <c r="BF3368" s="832"/>
    </row>
    <row r="3369" spans="56:58">
      <c r="BD3369" s="832"/>
      <c r="BE3369" s="832"/>
      <c r="BF3369" s="832"/>
    </row>
    <row r="3370" spans="56:58">
      <c r="BD3370" s="832"/>
      <c r="BE3370" s="832"/>
      <c r="BF3370" s="832"/>
    </row>
    <row r="3371" spans="56:58">
      <c r="BD3371" s="832"/>
      <c r="BE3371" s="832"/>
      <c r="BF3371" s="832"/>
    </row>
    <row r="3372" spans="56:58">
      <c r="BD3372" s="832"/>
      <c r="BE3372" s="832"/>
      <c r="BF3372" s="832"/>
    </row>
    <row r="3373" spans="56:58">
      <c r="BD3373" s="832"/>
      <c r="BE3373" s="832"/>
      <c r="BF3373" s="832"/>
    </row>
    <row r="3374" spans="56:58">
      <c r="BD3374" s="832"/>
      <c r="BE3374" s="832"/>
      <c r="BF3374" s="832"/>
    </row>
    <row r="3375" spans="56:58">
      <c r="BD3375" s="832"/>
      <c r="BE3375" s="832"/>
      <c r="BF3375" s="832"/>
    </row>
    <row r="3376" spans="56:58">
      <c r="BD3376" s="832"/>
      <c r="BE3376" s="832"/>
      <c r="BF3376" s="832"/>
    </row>
    <row r="3377" spans="56:58">
      <c r="BD3377" s="832"/>
      <c r="BE3377" s="832"/>
      <c r="BF3377" s="832"/>
    </row>
    <row r="3378" spans="56:58">
      <c r="BD3378" s="832"/>
      <c r="BE3378" s="832"/>
      <c r="BF3378" s="832"/>
    </row>
    <row r="3379" spans="56:58">
      <c r="BD3379" s="832"/>
      <c r="BE3379" s="832"/>
      <c r="BF3379" s="832"/>
    </row>
    <row r="3380" spans="56:58">
      <c r="BD3380" s="832"/>
      <c r="BE3380" s="832"/>
      <c r="BF3380" s="832"/>
    </row>
    <row r="3381" spans="56:58">
      <c r="BD3381" s="832"/>
      <c r="BE3381" s="832"/>
      <c r="BF3381" s="832"/>
    </row>
    <row r="3382" spans="56:58">
      <c r="BD3382" s="832"/>
      <c r="BE3382" s="832"/>
      <c r="BF3382" s="832"/>
    </row>
    <row r="3383" spans="56:58">
      <c r="BD3383" s="832"/>
      <c r="BE3383" s="832"/>
      <c r="BF3383" s="832"/>
    </row>
    <row r="3384" spans="56:58">
      <c r="BD3384" s="832"/>
      <c r="BE3384" s="832"/>
      <c r="BF3384" s="832"/>
    </row>
    <row r="3385" spans="56:58">
      <c r="BD3385" s="832"/>
      <c r="BE3385" s="832"/>
      <c r="BF3385" s="832"/>
    </row>
    <row r="3386" spans="56:58">
      <c r="BD3386" s="832"/>
      <c r="BE3386" s="832"/>
      <c r="BF3386" s="832"/>
    </row>
    <row r="3387" spans="56:58">
      <c r="BD3387" s="832"/>
      <c r="BE3387" s="832"/>
      <c r="BF3387" s="832"/>
    </row>
    <row r="3388" spans="56:58">
      <c r="BD3388" s="832"/>
      <c r="BE3388" s="832"/>
      <c r="BF3388" s="832"/>
    </row>
    <row r="3389" spans="56:58">
      <c r="BD3389" s="832"/>
      <c r="BE3389" s="832"/>
      <c r="BF3389" s="832"/>
    </row>
    <row r="3390" spans="56:58">
      <c r="BD3390" s="832"/>
      <c r="BE3390" s="832"/>
      <c r="BF3390" s="832"/>
    </row>
    <row r="3391" spans="56:58">
      <c r="BD3391" s="832"/>
      <c r="BE3391" s="832"/>
      <c r="BF3391" s="832"/>
    </row>
    <row r="3392" spans="56:58">
      <c r="BD3392" s="832"/>
      <c r="BE3392" s="832"/>
      <c r="BF3392" s="832"/>
    </row>
    <row r="3393" spans="56:58">
      <c r="BD3393" s="832"/>
      <c r="BE3393" s="832"/>
      <c r="BF3393" s="832"/>
    </row>
    <row r="3394" spans="56:58">
      <c r="BD3394" s="832"/>
      <c r="BE3394" s="832"/>
      <c r="BF3394" s="832"/>
    </row>
    <row r="3395" spans="56:58">
      <c r="BD3395" s="832"/>
      <c r="BE3395" s="832"/>
      <c r="BF3395" s="832"/>
    </row>
    <row r="3396" spans="56:58">
      <c r="BD3396" s="832"/>
      <c r="BE3396" s="832"/>
      <c r="BF3396" s="832"/>
    </row>
    <row r="3397" spans="56:58">
      <c r="BD3397" s="832"/>
      <c r="BE3397" s="832"/>
      <c r="BF3397" s="832"/>
    </row>
    <row r="3398" spans="56:58">
      <c r="BD3398" s="832"/>
      <c r="BE3398" s="832"/>
      <c r="BF3398" s="832"/>
    </row>
    <row r="3399" spans="56:58">
      <c r="BD3399" s="832"/>
      <c r="BE3399" s="832"/>
      <c r="BF3399" s="832"/>
    </row>
    <row r="3400" spans="56:58">
      <c r="BD3400" s="832"/>
      <c r="BE3400" s="832"/>
      <c r="BF3400" s="832"/>
    </row>
    <row r="3401" spans="56:58">
      <c r="BD3401" s="832"/>
      <c r="BE3401" s="832"/>
      <c r="BF3401" s="832"/>
    </row>
    <row r="3402" spans="56:58">
      <c r="BD3402" s="832"/>
      <c r="BE3402" s="832"/>
      <c r="BF3402" s="832"/>
    </row>
    <row r="3403" spans="56:58">
      <c r="BD3403" s="832"/>
      <c r="BE3403" s="832"/>
      <c r="BF3403" s="832"/>
    </row>
    <row r="3404" spans="56:58">
      <c r="BD3404" s="832"/>
      <c r="BE3404" s="832"/>
      <c r="BF3404" s="832"/>
    </row>
    <row r="3405" spans="56:58">
      <c r="BD3405" s="832"/>
      <c r="BE3405" s="832"/>
      <c r="BF3405" s="832"/>
    </row>
    <row r="3406" spans="56:58">
      <c r="BD3406" s="832"/>
      <c r="BE3406" s="832"/>
      <c r="BF3406" s="832"/>
    </row>
    <row r="3407" spans="56:58">
      <c r="BD3407" s="832"/>
      <c r="BE3407" s="832"/>
      <c r="BF3407" s="832"/>
    </row>
    <row r="3408" spans="56:58">
      <c r="BD3408" s="832"/>
      <c r="BE3408" s="832"/>
      <c r="BF3408" s="832"/>
    </row>
    <row r="3409" spans="56:58">
      <c r="BD3409" s="832"/>
      <c r="BE3409" s="832"/>
      <c r="BF3409" s="832"/>
    </row>
    <row r="3410" spans="56:58">
      <c r="BD3410" s="832"/>
      <c r="BE3410" s="832"/>
      <c r="BF3410" s="832"/>
    </row>
    <row r="3411" spans="56:58">
      <c r="BD3411" s="832"/>
      <c r="BE3411" s="832"/>
      <c r="BF3411" s="832"/>
    </row>
    <row r="3412" spans="56:58">
      <c r="BD3412" s="832"/>
      <c r="BE3412" s="832"/>
      <c r="BF3412" s="832"/>
    </row>
    <row r="3413" spans="56:58">
      <c r="BD3413" s="832"/>
      <c r="BE3413" s="832"/>
      <c r="BF3413" s="832"/>
    </row>
    <row r="3414" spans="56:58">
      <c r="BD3414" s="832"/>
      <c r="BE3414" s="832"/>
      <c r="BF3414" s="832"/>
    </row>
    <row r="3415" spans="56:58">
      <c r="BD3415" s="832"/>
      <c r="BE3415" s="832"/>
      <c r="BF3415" s="832"/>
    </row>
    <row r="3416" spans="56:58">
      <c r="BD3416" s="832"/>
      <c r="BE3416" s="832"/>
      <c r="BF3416" s="832"/>
    </row>
    <row r="3417" spans="56:58">
      <c r="BD3417" s="832"/>
      <c r="BE3417" s="832"/>
      <c r="BF3417" s="832"/>
    </row>
    <row r="3418" spans="56:58">
      <c r="BD3418" s="832"/>
      <c r="BE3418" s="832"/>
      <c r="BF3418" s="832"/>
    </row>
    <row r="3419" spans="56:58">
      <c r="BD3419" s="832"/>
      <c r="BE3419" s="832"/>
      <c r="BF3419" s="832"/>
    </row>
    <row r="3420" spans="56:58">
      <c r="BD3420" s="832"/>
      <c r="BE3420" s="832"/>
      <c r="BF3420" s="832"/>
    </row>
    <row r="3421" spans="56:58">
      <c r="BD3421" s="832"/>
      <c r="BE3421" s="832"/>
      <c r="BF3421" s="832"/>
    </row>
    <row r="3422" spans="56:58">
      <c r="BD3422" s="832"/>
      <c r="BE3422" s="832"/>
      <c r="BF3422" s="832"/>
    </row>
    <row r="3423" spans="56:58">
      <c r="BD3423" s="832"/>
      <c r="BE3423" s="832"/>
      <c r="BF3423" s="832"/>
    </row>
    <row r="3424" spans="56:58">
      <c r="BD3424" s="832"/>
      <c r="BE3424" s="832"/>
      <c r="BF3424" s="832"/>
    </row>
    <row r="3425" spans="56:58">
      <c r="BD3425" s="832"/>
      <c r="BE3425" s="832"/>
      <c r="BF3425" s="832"/>
    </row>
    <row r="3426" spans="56:58">
      <c r="BD3426" s="832"/>
      <c r="BE3426" s="832"/>
      <c r="BF3426" s="832"/>
    </row>
    <row r="3427" spans="56:58">
      <c r="BD3427" s="832"/>
      <c r="BE3427" s="832"/>
      <c r="BF3427" s="832"/>
    </row>
    <row r="3428" spans="56:58">
      <c r="BD3428" s="832"/>
      <c r="BE3428" s="832"/>
      <c r="BF3428" s="832"/>
    </row>
    <row r="3429" spans="56:58">
      <c r="BD3429" s="832"/>
      <c r="BE3429" s="832"/>
      <c r="BF3429" s="832"/>
    </row>
    <row r="3430" spans="56:58">
      <c r="BD3430" s="832"/>
      <c r="BE3430" s="832"/>
      <c r="BF3430" s="832"/>
    </row>
    <row r="3431" spans="56:58">
      <c r="BD3431" s="832"/>
      <c r="BE3431" s="832"/>
      <c r="BF3431" s="832"/>
    </row>
    <row r="3432" spans="56:58">
      <c r="BD3432" s="832"/>
      <c r="BE3432" s="832"/>
      <c r="BF3432" s="832"/>
    </row>
    <row r="3433" spans="56:58">
      <c r="BD3433" s="832"/>
      <c r="BE3433" s="832"/>
      <c r="BF3433" s="832"/>
    </row>
    <row r="3434" spans="56:58">
      <c r="BD3434" s="832"/>
      <c r="BE3434" s="832"/>
      <c r="BF3434" s="832"/>
    </row>
    <row r="3435" spans="56:58">
      <c r="BD3435" s="832"/>
      <c r="BE3435" s="832"/>
      <c r="BF3435" s="832"/>
    </row>
    <row r="3436" spans="56:58">
      <c r="BD3436" s="832"/>
      <c r="BE3436" s="832"/>
      <c r="BF3436" s="832"/>
    </row>
    <row r="3437" spans="56:58">
      <c r="BD3437" s="832"/>
      <c r="BE3437" s="832"/>
      <c r="BF3437" s="832"/>
    </row>
    <row r="3438" spans="56:58">
      <c r="BD3438" s="832"/>
      <c r="BE3438" s="832"/>
      <c r="BF3438" s="832"/>
    </row>
    <row r="3439" spans="56:58">
      <c r="BD3439" s="832"/>
      <c r="BE3439" s="832"/>
      <c r="BF3439" s="832"/>
    </row>
    <row r="3440" spans="56:58">
      <c r="BD3440" s="832"/>
      <c r="BE3440" s="832"/>
      <c r="BF3440" s="832"/>
    </row>
    <row r="3441" spans="56:58">
      <c r="BD3441" s="832"/>
      <c r="BE3441" s="832"/>
      <c r="BF3441" s="832"/>
    </row>
    <row r="3442" spans="56:58">
      <c r="BD3442" s="832"/>
      <c r="BE3442" s="832"/>
      <c r="BF3442" s="832"/>
    </row>
    <row r="3443" spans="56:58">
      <c r="BD3443" s="832"/>
      <c r="BE3443" s="832"/>
      <c r="BF3443" s="832"/>
    </row>
    <row r="3444" spans="56:58">
      <c r="BD3444" s="832"/>
      <c r="BE3444" s="832"/>
      <c r="BF3444" s="832"/>
    </row>
    <row r="3445" spans="56:58">
      <c r="BD3445" s="832"/>
      <c r="BE3445" s="832"/>
      <c r="BF3445" s="832"/>
    </row>
    <row r="3446" spans="56:58">
      <c r="BD3446" s="832"/>
      <c r="BE3446" s="832"/>
      <c r="BF3446" s="832"/>
    </row>
    <row r="3447" spans="56:58">
      <c r="BD3447" s="832"/>
      <c r="BE3447" s="832"/>
      <c r="BF3447" s="832"/>
    </row>
    <row r="3448" spans="56:58">
      <c r="BD3448" s="832"/>
      <c r="BE3448" s="832"/>
      <c r="BF3448" s="832"/>
    </row>
    <row r="3449" spans="56:58">
      <c r="BD3449" s="832"/>
      <c r="BE3449" s="832"/>
      <c r="BF3449" s="832"/>
    </row>
    <row r="3450" spans="56:58">
      <c r="BD3450" s="832"/>
      <c r="BE3450" s="832"/>
      <c r="BF3450" s="832"/>
    </row>
    <row r="3451" spans="56:58">
      <c r="BD3451" s="832"/>
      <c r="BE3451" s="832"/>
      <c r="BF3451" s="832"/>
    </row>
    <row r="3452" spans="56:58">
      <c r="BD3452" s="832"/>
      <c r="BE3452" s="832"/>
      <c r="BF3452" s="832"/>
    </row>
    <row r="3453" spans="56:58">
      <c r="BD3453" s="832"/>
      <c r="BE3453" s="832"/>
      <c r="BF3453" s="832"/>
    </row>
    <row r="3454" spans="56:58">
      <c r="BD3454" s="832"/>
      <c r="BE3454" s="832"/>
      <c r="BF3454" s="832"/>
    </row>
    <row r="3455" spans="56:58">
      <c r="BD3455" s="832"/>
      <c r="BE3455" s="832"/>
      <c r="BF3455" s="832"/>
    </row>
    <row r="3456" spans="56:58">
      <c r="BD3456" s="832"/>
      <c r="BE3456" s="832"/>
      <c r="BF3456" s="832"/>
    </row>
    <row r="3457" spans="56:58">
      <c r="BD3457" s="832"/>
      <c r="BE3457" s="832"/>
      <c r="BF3457" s="832"/>
    </row>
    <row r="3458" spans="56:58">
      <c r="BD3458" s="832"/>
      <c r="BE3458" s="832"/>
      <c r="BF3458" s="832"/>
    </row>
    <row r="3459" spans="56:58">
      <c r="BD3459" s="832"/>
      <c r="BE3459" s="832"/>
      <c r="BF3459" s="832"/>
    </row>
    <row r="3460" spans="56:58">
      <c r="BD3460" s="832"/>
      <c r="BE3460" s="832"/>
      <c r="BF3460" s="832"/>
    </row>
    <row r="3461" spans="56:58">
      <c r="BD3461" s="832"/>
      <c r="BE3461" s="832"/>
      <c r="BF3461" s="832"/>
    </row>
    <row r="3462" spans="56:58">
      <c r="BD3462" s="832"/>
      <c r="BE3462" s="832"/>
      <c r="BF3462" s="832"/>
    </row>
    <row r="3463" spans="56:58">
      <c r="BD3463" s="832"/>
      <c r="BE3463" s="832"/>
      <c r="BF3463" s="832"/>
    </row>
    <row r="3464" spans="56:58">
      <c r="BD3464" s="832"/>
      <c r="BE3464" s="832"/>
      <c r="BF3464" s="832"/>
    </row>
    <row r="3465" spans="56:58">
      <c r="BD3465" s="832"/>
      <c r="BE3465" s="832"/>
      <c r="BF3465" s="832"/>
    </row>
    <row r="3466" spans="56:58">
      <c r="BD3466" s="832"/>
      <c r="BE3466" s="832"/>
      <c r="BF3466" s="832"/>
    </row>
    <row r="3467" spans="56:58">
      <c r="BD3467" s="832"/>
      <c r="BE3467" s="832"/>
      <c r="BF3467" s="832"/>
    </row>
    <row r="3468" spans="56:58">
      <c r="BD3468" s="832"/>
      <c r="BE3468" s="832"/>
      <c r="BF3468" s="832"/>
    </row>
    <row r="3469" spans="56:58">
      <c r="BD3469" s="832"/>
      <c r="BE3469" s="832"/>
      <c r="BF3469" s="832"/>
    </row>
    <row r="3470" spans="56:58">
      <c r="BD3470" s="832"/>
      <c r="BE3470" s="832"/>
      <c r="BF3470" s="832"/>
    </row>
    <row r="3471" spans="56:58">
      <c r="BD3471" s="832"/>
      <c r="BE3471" s="832"/>
      <c r="BF3471" s="832"/>
    </row>
    <row r="3472" spans="56:58">
      <c r="BD3472" s="832"/>
      <c r="BE3472" s="832"/>
      <c r="BF3472" s="832"/>
    </row>
    <row r="3473" spans="56:58">
      <c r="BD3473" s="832"/>
      <c r="BE3473" s="832"/>
      <c r="BF3473" s="832"/>
    </row>
    <row r="3474" spans="56:58">
      <c r="BD3474" s="832"/>
      <c r="BE3474" s="832"/>
      <c r="BF3474" s="832"/>
    </row>
    <row r="3475" spans="56:58">
      <c r="BD3475" s="832"/>
      <c r="BE3475" s="832"/>
      <c r="BF3475" s="832"/>
    </row>
    <row r="3476" spans="56:58">
      <c r="BD3476" s="832"/>
      <c r="BE3476" s="832"/>
      <c r="BF3476" s="832"/>
    </row>
    <row r="3477" spans="56:58">
      <c r="BD3477" s="832"/>
      <c r="BE3477" s="832"/>
      <c r="BF3477" s="832"/>
    </row>
    <row r="3478" spans="56:58">
      <c r="BD3478" s="832"/>
      <c r="BE3478" s="832"/>
      <c r="BF3478" s="832"/>
    </row>
    <row r="3479" spans="56:58">
      <c r="BD3479" s="832"/>
      <c r="BE3479" s="832"/>
      <c r="BF3479" s="832"/>
    </row>
    <row r="3480" spans="56:58">
      <c r="BD3480" s="832"/>
      <c r="BE3480" s="832"/>
      <c r="BF3480" s="832"/>
    </row>
    <row r="3481" spans="56:58">
      <c r="BD3481" s="832"/>
      <c r="BE3481" s="832"/>
      <c r="BF3481" s="832"/>
    </row>
    <row r="3482" spans="56:58">
      <c r="BD3482" s="832"/>
      <c r="BE3482" s="832"/>
      <c r="BF3482" s="832"/>
    </row>
    <row r="3483" spans="56:58">
      <c r="BD3483" s="832"/>
      <c r="BE3483" s="832"/>
      <c r="BF3483" s="832"/>
    </row>
    <row r="3484" spans="56:58">
      <c r="BD3484" s="832"/>
      <c r="BE3484" s="832"/>
      <c r="BF3484" s="832"/>
    </row>
    <row r="3485" spans="56:58">
      <c r="BD3485" s="832"/>
      <c r="BE3485" s="832"/>
      <c r="BF3485" s="832"/>
    </row>
    <row r="3486" spans="56:58">
      <c r="BD3486" s="832"/>
      <c r="BE3486" s="832"/>
      <c r="BF3486" s="832"/>
    </row>
    <row r="3487" spans="56:58">
      <c r="BD3487" s="832"/>
      <c r="BE3487" s="832"/>
      <c r="BF3487" s="832"/>
    </row>
    <row r="3488" spans="56:58">
      <c r="BD3488" s="832"/>
      <c r="BE3488" s="832"/>
      <c r="BF3488" s="832"/>
    </row>
    <row r="3489" spans="56:58">
      <c r="BD3489" s="832"/>
      <c r="BE3489" s="832"/>
      <c r="BF3489" s="832"/>
    </row>
    <row r="3490" spans="56:58">
      <c r="BD3490" s="832"/>
      <c r="BE3490" s="832"/>
      <c r="BF3490" s="832"/>
    </row>
    <row r="3491" spans="56:58">
      <c r="BD3491" s="832"/>
      <c r="BE3491" s="832"/>
      <c r="BF3491" s="832"/>
    </row>
    <row r="3492" spans="56:58">
      <c r="BD3492" s="832"/>
      <c r="BE3492" s="832"/>
      <c r="BF3492" s="832"/>
    </row>
    <row r="3493" spans="56:58">
      <c r="BD3493" s="832"/>
      <c r="BE3493" s="832"/>
      <c r="BF3493" s="832"/>
    </row>
    <row r="3494" spans="56:58">
      <c r="BD3494" s="832"/>
      <c r="BE3494" s="832"/>
      <c r="BF3494" s="832"/>
    </row>
    <row r="3495" spans="56:58">
      <c r="BD3495" s="832"/>
      <c r="BE3495" s="832"/>
      <c r="BF3495" s="832"/>
    </row>
    <row r="3496" spans="56:58">
      <c r="BD3496" s="832"/>
      <c r="BE3496" s="832"/>
      <c r="BF3496" s="832"/>
    </row>
    <row r="3497" spans="56:58">
      <c r="BD3497" s="832"/>
      <c r="BE3497" s="832"/>
      <c r="BF3497" s="832"/>
    </row>
    <row r="3498" spans="56:58">
      <c r="BD3498" s="832"/>
      <c r="BE3498" s="832"/>
      <c r="BF3498" s="832"/>
    </row>
    <row r="3499" spans="56:58">
      <c r="BD3499" s="832"/>
      <c r="BE3499" s="832"/>
      <c r="BF3499" s="832"/>
    </row>
    <row r="3500" spans="56:58">
      <c r="BD3500" s="832"/>
      <c r="BE3500" s="832"/>
      <c r="BF3500" s="832"/>
    </row>
    <row r="3501" spans="56:58">
      <c r="BD3501" s="832"/>
      <c r="BE3501" s="832"/>
      <c r="BF3501" s="832"/>
    </row>
    <row r="3502" spans="56:58">
      <c r="BD3502" s="832"/>
      <c r="BE3502" s="832"/>
      <c r="BF3502" s="832"/>
    </row>
    <row r="3503" spans="56:58">
      <c r="BD3503" s="832"/>
      <c r="BE3503" s="832"/>
      <c r="BF3503" s="832"/>
    </row>
    <row r="3504" spans="56:58">
      <c r="BD3504" s="832"/>
      <c r="BE3504" s="832"/>
      <c r="BF3504" s="832"/>
    </row>
    <row r="3505" spans="56:58">
      <c r="BD3505" s="832"/>
      <c r="BE3505" s="832"/>
      <c r="BF3505" s="832"/>
    </row>
    <row r="3506" spans="56:58">
      <c r="BD3506" s="832"/>
      <c r="BE3506" s="832"/>
      <c r="BF3506" s="832"/>
    </row>
    <row r="3507" spans="56:58">
      <c r="BD3507" s="832"/>
      <c r="BE3507" s="832"/>
      <c r="BF3507" s="832"/>
    </row>
    <row r="3508" spans="56:58">
      <c r="BD3508" s="832"/>
      <c r="BE3508" s="832"/>
      <c r="BF3508" s="832"/>
    </row>
    <row r="3509" spans="56:58">
      <c r="BD3509" s="832"/>
      <c r="BE3509" s="832"/>
      <c r="BF3509" s="832"/>
    </row>
    <row r="3510" spans="56:58">
      <c r="BD3510" s="832"/>
      <c r="BE3510" s="832"/>
      <c r="BF3510" s="832"/>
    </row>
    <row r="3511" spans="56:58">
      <c r="BD3511" s="832"/>
      <c r="BE3511" s="832"/>
      <c r="BF3511" s="832"/>
    </row>
    <row r="3512" spans="56:58">
      <c r="BD3512" s="832"/>
      <c r="BE3512" s="832"/>
      <c r="BF3512" s="832"/>
    </row>
    <row r="3513" spans="56:58">
      <c r="BD3513" s="832"/>
      <c r="BE3513" s="832"/>
      <c r="BF3513" s="832"/>
    </row>
    <row r="3514" spans="56:58">
      <c r="BD3514" s="832"/>
      <c r="BE3514" s="832"/>
      <c r="BF3514" s="832"/>
    </row>
    <row r="3515" spans="56:58">
      <c r="BD3515" s="832"/>
      <c r="BE3515" s="832"/>
      <c r="BF3515" s="832"/>
    </row>
    <row r="3516" spans="56:58">
      <c r="BD3516" s="832"/>
      <c r="BE3516" s="832"/>
      <c r="BF3516" s="832"/>
    </row>
    <row r="3517" spans="56:58">
      <c r="BD3517" s="832"/>
      <c r="BE3517" s="832"/>
      <c r="BF3517" s="832"/>
    </row>
    <row r="3518" spans="56:58">
      <c r="BD3518" s="832"/>
      <c r="BE3518" s="832"/>
      <c r="BF3518" s="832"/>
    </row>
    <row r="3519" spans="56:58">
      <c r="BD3519" s="832"/>
      <c r="BE3519" s="832"/>
      <c r="BF3519" s="832"/>
    </row>
    <row r="3520" spans="56:58">
      <c r="BD3520" s="832"/>
      <c r="BE3520" s="832"/>
      <c r="BF3520" s="832"/>
    </row>
    <row r="3521" spans="56:58">
      <c r="BD3521" s="832"/>
      <c r="BE3521" s="832"/>
      <c r="BF3521" s="832"/>
    </row>
    <row r="3522" spans="56:58">
      <c r="BD3522" s="832"/>
      <c r="BE3522" s="832"/>
      <c r="BF3522" s="832"/>
    </row>
    <row r="3523" spans="56:58">
      <c r="BD3523" s="832"/>
      <c r="BE3523" s="832"/>
      <c r="BF3523" s="832"/>
    </row>
    <row r="3524" spans="56:58">
      <c r="BD3524" s="832"/>
      <c r="BE3524" s="832"/>
      <c r="BF3524" s="832"/>
    </row>
    <row r="3525" spans="56:58">
      <c r="BD3525" s="832"/>
      <c r="BE3525" s="832"/>
      <c r="BF3525" s="832"/>
    </row>
    <row r="3526" spans="56:58">
      <c r="BD3526" s="832"/>
      <c r="BE3526" s="832"/>
      <c r="BF3526" s="832"/>
    </row>
    <row r="3527" spans="56:58">
      <c r="BD3527" s="832"/>
      <c r="BE3527" s="832"/>
      <c r="BF3527" s="832"/>
    </row>
    <row r="3528" spans="56:58">
      <c r="BD3528" s="832"/>
      <c r="BE3528" s="832"/>
      <c r="BF3528" s="832"/>
    </row>
    <row r="3529" spans="56:58">
      <c r="BD3529" s="832"/>
      <c r="BE3529" s="832"/>
      <c r="BF3529" s="832"/>
    </row>
    <row r="3530" spans="56:58">
      <c r="BD3530" s="832"/>
      <c r="BE3530" s="832"/>
      <c r="BF3530" s="832"/>
    </row>
    <row r="3531" spans="56:58">
      <c r="BD3531" s="832"/>
      <c r="BE3531" s="832"/>
      <c r="BF3531" s="832"/>
    </row>
    <row r="3532" spans="56:58">
      <c r="BD3532" s="832"/>
      <c r="BE3532" s="832"/>
      <c r="BF3532" s="832"/>
    </row>
    <row r="3533" spans="56:58">
      <c r="BD3533" s="832"/>
      <c r="BE3533" s="832"/>
      <c r="BF3533" s="832"/>
    </row>
    <row r="3534" spans="56:58">
      <c r="BD3534" s="832"/>
      <c r="BE3534" s="832"/>
      <c r="BF3534" s="832"/>
    </row>
    <row r="3535" spans="56:58">
      <c r="BD3535" s="832"/>
      <c r="BE3535" s="832"/>
      <c r="BF3535" s="832"/>
    </row>
    <row r="3536" spans="56:58">
      <c r="BD3536" s="832"/>
      <c r="BE3536" s="832"/>
      <c r="BF3536" s="832"/>
    </row>
    <row r="3537" spans="56:58">
      <c r="BD3537" s="832"/>
      <c r="BE3537" s="832"/>
      <c r="BF3537" s="832"/>
    </row>
    <row r="3538" spans="56:58">
      <c r="BD3538" s="832"/>
      <c r="BE3538" s="832"/>
      <c r="BF3538" s="832"/>
    </row>
    <row r="3539" spans="56:58">
      <c r="BD3539" s="832"/>
      <c r="BE3539" s="832"/>
      <c r="BF3539" s="832"/>
    </row>
    <row r="3540" spans="56:58">
      <c r="BD3540" s="832"/>
      <c r="BE3540" s="832"/>
      <c r="BF3540" s="832"/>
    </row>
    <row r="3541" spans="56:58">
      <c r="BD3541" s="832"/>
      <c r="BE3541" s="832"/>
      <c r="BF3541" s="832"/>
    </row>
    <row r="3542" spans="56:58">
      <c r="BD3542" s="832"/>
      <c r="BE3542" s="832"/>
      <c r="BF3542" s="832"/>
    </row>
    <row r="3543" spans="56:58">
      <c r="BD3543" s="832"/>
      <c r="BE3543" s="832"/>
      <c r="BF3543" s="832"/>
    </row>
    <row r="3544" spans="56:58">
      <c r="BD3544" s="832"/>
      <c r="BE3544" s="832"/>
      <c r="BF3544" s="832"/>
    </row>
    <row r="3545" spans="56:58">
      <c r="BD3545" s="832"/>
      <c r="BE3545" s="832"/>
      <c r="BF3545" s="832"/>
    </row>
    <row r="3546" spans="56:58">
      <c r="BD3546" s="832"/>
      <c r="BE3546" s="832"/>
      <c r="BF3546" s="832"/>
    </row>
    <row r="3547" spans="56:58">
      <c r="BD3547" s="832"/>
      <c r="BE3547" s="832"/>
      <c r="BF3547" s="832"/>
    </row>
    <row r="3548" spans="56:58">
      <c r="BD3548" s="832"/>
      <c r="BE3548" s="832"/>
      <c r="BF3548" s="832"/>
    </row>
    <row r="3549" spans="56:58">
      <c r="BD3549" s="832"/>
      <c r="BE3549" s="832"/>
      <c r="BF3549" s="832"/>
    </row>
    <row r="3550" spans="56:58">
      <c r="BD3550" s="832"/>
      <c r="BE3550" s="832"/>
      <c r="BF3550" s="832"/>
    </row>
    <row r="3551" spans="56:58">
      <c r="BD3551" s="832"/>
      <c r="BE3551" s="832"/>
      <c r="BF3551" s="832"/>
    </row>
    <row r="3552" spans="56:58">
      <c r="BD3552" s="832"/>
      <c r="BE3552" s="832"/>
      <c r="BF3552" s="832"/>
    </row>
    <row r="3553" spans="56:58">
      <c r="BD3553" s="832"/>
      <c r="BE3553" s="832"/>
      <c r="BF3553" s="832"/>
    </row>
    <row r="3554" spans="56:58">
      <c r="BD3554" s="832"/>
      <c r="BE3554" s="832"/>
      <c r="BF3554" s="832"/>
    </row>
    <row r="3555" spans="56:58">
      <c r="BD3555" s="832"/>
      <c r="BE3555" s="832"/>
      <c r="BF3555" s="832"/>
    </row>
    <row r="3556" spans="56:58">
      <c r="BD3556" s="832"/>
      <c r="BE3556" s="832"/>
      <c r="BF3556" s="832"/>
    </row>
    <row r="3557" spans="56:58">
      <c r="BD3557" s="832"/>
      <c r="BE3557" s="832"/>
      <c r="BF3557" s="832"/>
    </row>
    <row r="3558" spans="56:58">
      <c r="BD3558" s="832"/>
      <c r="BE3558" s="832"/>
      <c r="BF3558" s="832"/>
    </row>
    <row r="3559" spans="56:58">
      <c r="BD3559" s="832"/>
      <c r="BE3559" s="832"/>
      <c r="BF3559" s="832"/>
    </row>
    <row r="3560" spans="56:58">
      <c r="BD3560" s="832"/>
      <c r="BE3560" s="832"/>
      <c r="BF3560" s="832"/>
    </row>
    <row r="3561" spans="56:58">
      <c r="BD3561" s="832"/>
      <c r="BE3561" s="832"/>
      <c r="BF3561" s="832"/>
    </row>
    <row r="3562" spans="56:58">
      <c r="BD3562" s="832"/>
      <c r="BE3562" s="832"/>
      <c r="BF3562" s="832"/>
    </row>
    <row r="3563" spans="56:58">
      <c r="BD3563" s="832"/>
      <c r="BE3563" s="832"/>
      <c r="BF3563" s="832"/>
    </row>
    <row r="3564" spans="56:58">
      <c r="BD3564" s="832"/>
      <c r="BE3564" s="832"/>
      <c r="BF3564" s="832"/>
    </row>
    <row r="3565" spans="56:58">
      <c r="BD3565" s="832"/>
      <c r="BE3565" s="832"/>
      <c r="BF3565" s="832"/>
    </row>
    <row r="3566" spans="56:58">
      <c r="BD3566" s="832"/>
      <c r="BE3566" s="832"/>
      <c r="BF3566" s="832"/>
    </row>
    <row r="3567" spans="56:58">
      <c r="BD3567" s="832"/>
      <c r="BE3567" s="832"/>
      <c r="BF3567" s="832"/>
    </row>
    <row r="3568" spans="56:58">
      <c r="BD3568" s="832"/>
      <c r="BE3568" s="832"/>
      <c r="BF3568" s="832"/>
    </row>
    <row r="3569" spans="56:58">
      <c r="BD3569" s="832"/>
      <c r="BE3569" s="832"/>
      <c r="BF3569" s="832"/>
    </row>
    <row r="3570" spans="56:58">
      <c r="BD3570" s="832"/>
      <c r="BE3570" s="832"/>
      <c r="BF3570" s="832"/>
    </row>
    <row r="3571" spans="56:58">
      <c r="BD3571" s="832"/>
      <c r="BE3571" s="832"/>
      <c r="BF3571" s="832"/>
    </row>
    <row r="3572" spans="56:58">
      <c r="BD3572" s="832"/>
      <c r="BE3572" s="832"/>
      <c r="BF3572" s="832"/>
    </row>
    <row r="3573" spans="56:58">
      <c r="BD3573" s="832"/>
      <c r="BE3573" s="832"/>
      <c r="BF3573" s="832"/>
    </row>
    <row r="3574" spans="56:58">
      <c r="BD3574" s="832"/>
      <c r="BE3574" s="832"/>
      <c r="BF3574" s="832"/>
    </row>
    <row r="3575" spans="56:58">
      <c r="BD3575" s="832"/>
      <c r="BE3575" s="832"/>
      <c r="BF3575" s="832"/>
    </row>
    <row r="3576" spans="56:58">
      <c r="BD3576" s="832"/>
      <c r="BE3576" s="832"/>
      <c r="BF3576" s="832"/>
    </row>
    <row r="3577" spans="56:58">
      <c r="BD3577" s="832"/>
      <c r="BE3577" s="832"/>
      <c r="BF3577" s="832"/>
    </row>
    <row r="3578" spans="56:58">
      <c r="BD3578" s="832"/>
      <c r="BE3578" s="832"/>
      <c r="BF3578" s="832"/>
    </row>
    <row r="3579" spans="56:58">
      <c r="BD3579" s="832"/>
      <c r="BE3579" s="832"/>
      <c r="BF3579" s="832"/>
    </row>
    <row r="3580" spans="56:58">
      <c r="BD3580" s="832"/>
      <c r="BE3580" s="832"/>
      <c r="BF3580" s="832"/>
    </row>
    <row r="3581" spans="56:58">
      <c r="BD3581" s="832"/>
      <c r="BE3581" s="832"/>
      <c r="BF3581" s="832"/>
    </row>
    <row r="3582" spans="56:58">
      <c r="BD3582" s="832"/>
      <c r="BE3582" s="832"/>
      <c r="BF3582" s="832"/>
    </row>
    <row r="3583" spans="56:58">
      <c r="BD3583" s="832"/>
      <c r="BE3583" s="832"/>
      <c r="BF3583" s="832"/>
    </row>
    <row r="3584" spans="56:58">
      <c r="BD3584" s="832"/>
      <c r="BE3584" s="832"/>
      <c r="BF3584" s="832"/>
    </row>
    <row r="3585" spans="56:58">
      <c r="BD3585" s="832"/>
      <c r="BE3585" s="832"/>
      <c r="BF3585" s="832"/>
    </row>
    <row r="3586" spans="56:58">
      <c r="BD3586" s="832"/>
      <c r="BE3586" s="832"/>
      <c r="BF3586" s="832"/>
    </row>
    <row r="3587" spans="56:58">
      <c r="BD3587" s="832"/>
      <c r="BE3587" s="832"/>
      <c r="BF3587" s="832"/>
    </row>
    <row r="3588" spans="56:58">
      <c r="BD3588" s="832"/>
      <c r="BE3588" s="832"/>
      <c r="BF3588" s="832"/>
    </row>
    <row r="3589" spans="56:58">
      <c r="BD3589" s="832"/>
      <c r="BE3589" s="832"/>
      <c r="BF3589" s="832"/>
    </row>
    <row r="3590" spans="56:58">
      <c r="BD3590" s="832"/>
      <c r="BE3590" s="832"/>
      <c r="BF3590" s="832"/>
    </row>
    <row r="3591" spans="56:58">
      <c r="BD3591" s="832"/>
      <c r="BE3591" s="832"/>
      <c r="BF3591" s="832"/>
    </row>
    <row r="3592" spans="56:58">
      <c r="BD3592" s="832"/>
      <c r="BE3592" s="832"/>
      <c r="BF3592" s="832"/>
    </row>
    <row r="3593" spans="56:58">
      <c r="BD3593" s="832"/>
      <c r="BE3593" s="832"/>
      <c r="BF3593" s="832"/>
    </row>
    <row r="3594" spans="56:58">
      <c r="BD3594" s="832"/>
      <c r="BE3594" s="832"/>
      <c r="BF3594" s="832"/>
    </row>
    <row r="3595" spans="56:58">
      <c r="BD3595" s="832"/>
      <c r="BE3595" s="832"/>
      <c r="BF3595" s="832"/>
    </row>
    <row r="3596" spans="56:58">
      <c r="BD3596" s="832"/>
      <c r="BE3596" s="832"/>
      <c r="BF3596" s="832"/>
    </row>
    <row r="3597" spans="56:58">
      <c r="BD3597" s="832"/>
      <c r="BE3597" s="832"/>
      <c r="BF3597" s="832"/>
    </row>
    <row r="3598" spans="56:58">
      <c r="BD3598" s="832"/>
      <c r="BE3598" s="832"/>
      <c r="BF3598" s="832"/>
    </row>
    <row r="3599" spans="56:58">
      <c r="BD3599" s="832"/>
      <c r="BE3599" s="832"/>
      <c r="BF3599" s="832"/>
    </row>
    <row r="3600" spans="56:58">
      <c r="BD3600" s="832"/>
      <c r="BE3600" s="832"/>
      <c r="BF3600" s="832"/>
    </row>
    <row r="3601" spans="56:58">
      <c r="BD3601" s="832"/>
      <c r="BE3601" s="832"/>
      <c r="BF3601" s="832"/>
    </row>
    <row r="3602" spans="56:58">
      <c r="BD3602" s="832"/>
      <c r="BE3602" s="832"/>
      <c r="BF3602" s="832"/>
    </row>
    <row r="3603" spans="56:58">
      <c r="BD3603" s="832"/>
      <c r="BE3603" s="832"/>
      <c r="BF3603" s="832"/>
    </row>
    <row r="3604" spans="56:58">
      <c r="BD3604" s="832"/>
      <c r="BE3604" s="832"/>
      <c r="BF3604" s="832"/>
    </row>
    <row r="3605" spans="56:58">
      <c r="BD3605" s="832"/>
      <c r="BE3605" s="832"/>
      <c r="BF3605" s="832"/>
    </row>
    <row r="3606" spans="56:58">
      <c r="BD3606" s="832"/>
      <c r="BE3606" s="832"/>
      <c r="BF3606" s="832"/>
    </row>
    <row r="3607" spans="56:58">
      <c r="BD3607" s="832"/>
      <c r="BE3607" s="832"/>
      <c r="BF3607" s="832"/>
    </row>
    <row r="3608" spans="56:58">
      <c r="BD3608" s="832"/>
      <c r="BE3608" s="832"/>
      <c r="BF3608" s="832"/>
    </row>
    <row r="3609" spans="56:58">
      <c r="BD3609" s="832"/>
      <c r="BE3609" s="832"/>
      <c r="BF3609" s="832"/>
    </row>
    <row r="3610" spans="56:58">
      <c r="BD3610" s="832"/>
      <c r="BE3610" s="832"/>
      <c r="BF3610" s="832"/>
    </row>
    <row r="3611" spans="56:58">
      <c r="BD3611" s="832"/>
      <c r="BE3611" s="832"/>
      <c r="BF3611" s="832"/>
    </row>
    <row r="3612" spans="56:58">
      <c r="BD3612" s="832"/>
      <c r="BE3612" s="832"/>
      <c r="BF3612" s="832"/>
    </row>
    <row r="3613" spans="56:58">
      <c r="BD3613" s="832"/>
      <c r="BE3613" s="832"/>
      <c r="BF3613" s="832"/>
    </row>
    <row r="3614" spans="56:58">
      <c r="BD3614" s="832"/>
      <c r="BE3614" s="832"/>
      <c r="BF3614" s="832"/>
    </row>
    <row r="3615" spans="56:58">
      <c r="BD3615" s="832"/>
      <c r="BE3615" s="832"/>
      <c r="BF3615" s="832"/>
    </row>
    <row r="3616" spans="56:58">
      <c r="BD3616" s="832"/>
      <c r="BE3616" s="832"/>
      <c r="BF3616" s="832"/>
    </row>
    <row r="3617" spans="56:58">
      <c r="BD3617" s="832"/>
      <c r="BE3617" s="832"/>
      <c r="BF3617" s="832"/>
    </row>
    <row r="3618" spans="56:58">
      <c r="BD3618" s="832"/>
      <c r="BE3618" s="832"/>
      <c r="BF3618" s="832"/>
    </row>
    <row r="3619" spans="56:58">
      <c r="BD3619" s="832"/>
      <c r="BE3619" s="832"/>
      <c r="BF3619" s="832"/>
    </row>
    <row r="3620" spans="56:58">
      <c r="BD3620" s="832"/>
      <c r="BE3620" s="832"/>
      <c r="BF3620" s="832"/>
    </row>
    <row r="3621" spans="56:58">
      <c r="BD3621" s="832"/>
      <c r="BE3621" s="832"/>
      <c r="BF3621" s="832"/>
    </row>
    <row r="3622" spans="56:58">
      <c r="BD3622" s="832"/>
      <c r="BE3622" s="832"/>
      <c r="BF3622" s="832"/>
    </row>
    <row r="3623" spans="56:58">
      <c r="BD3623" s="832"/>
      <c r="BE3623" s="832"/>
      <c r="BF3623" s="832"/>
    </row>
    <row r="3624" spans="56:58">
      <c r="BD3624" s="832"/>
      <c r="BE3624" s="832"/>
      <c r="BF3624" s="832"/>
    </row>
    <row r="3625" spans="56:58">
      <c r="BD3625" s="832"/>
      <c r="BE3625" s="832"/>
      <c r="BF3625" s="832"/>
    </row>
    <row r="3626" spans="56:58">
      <c r="BD3626" s="832"/>
      <c r="BE3626" s="832"/>
      <c r="BF3626" s="832"/>
    </row>
    <row r="3627" spans="56:58">
      <c r="BD3627" s="832"/>
      <c r="BE3627" s="832"/>
      <c r="BF3627" s="832"/>
    </row>
    <row r="3628" spans="56:58">
      <c r="BD3628" s="832"/>
      <c r="BE3628" s="832"/>
      <c r="BF3628" s="832"/>
    </row>
    <row r="3629" spans="56:58">
      <c r="BD3629" s="832"/>
      <c r="BE3629" s="832"/>
      <c r="BF3629" s="832"/>
    </row>
    <row r="3630" spans="56:58">
      <c r="BD3630" s="832"/>
      <c r="BE3630" s="832"/>
      <c r="BF3630" s="832"/>
    </row>
    <row r="3631" spans="56:58">
      <c r="BD3631" s="832"/>
      <c r="BE3631" s="832"/>
      <c r="BF3631" s="832"/>
    </row>
    <row r="3632" spans="56:58">
      <c r="BD3632" s="832"/>
      <c r="BE3632" s="832"/>
      <c r="BF3632" s="832"/>
    </row>
    <row r="3633" spans="56:58">
      <c r="BD3633" s="832"/>
      <c r="BE3633" s="832"/>
      <c r="BF3633" s="832"/>
    </row>
    <row r="3634" spans="56:58">
      <c r="BD3634" s="832"/>
      <c r="BE3634" s="832"/>
      <c r="BF3634" s="832"/>
    </row>
    <row r="3635" spans="56:58">
      <c r="BD3635" s="832"/>
      <c r="BE3635" s="832"/>
      <c r="BF3635" s="832"/>
    </row>
    <row r="3636" spans="56:58">
      <c r="BD3636" s="832"/>
      <c r="BE3636" s="832"/>
      <c r="BF3636" s="832"/>
    </row>
    <row r="3637" spans="56:58">
      <c r="BD3637" s="832"/>
      <c r="BE3637" s="832"/>
      <c r="BF3637" s="832"/>
    </row>
    <row r="3638" spans="56:58">
      <c r="BD3638" s="832"/>
      <c r="BE3638" s="832"/>
      <c r="BF3638" s="832"/>
    </row>
    <row r="3639" spans="56:58">
      <c r="BD3639" s="832"/>
      <c r="BE3639" s="832"/>
      <c r="BF3639" s="832"/>
    </row>
    <row r="3640" spans="56:58">
      <c r="BD3640" s="832"/>
      <c r="BE3640" s="832"/>
      <c r="BF3640" s="832"/>
    </row>
    <row r="3641" spans="56:58">
      <c r="BD3641" s="832"/>
      <c r="BE3641" s="832"/>
      <c r="BF3641" s="832"/>
    </row>
    <row r="3642" spans="56:58">
      <c r="BD3642" s="832"/>
      <c r="BE3642" s="832"/>
      <c r="BF3642" s="832"/>
    </row>
    <row r="3643" spans="56:58">
      <c r="BD3643" s="832"/>
      <c r="BE3643" s="832"/>
      <c r="BF3643" s="832"/>
    </row>
    <row r="3644" spans="56:58">
      <c r="BD3644" s="832"/>
      <c r="BE3644" s="832"/>
      <c r="BF3644" s="832"/>
    </row>
    <row r="3645" spans="56:58">
      <c r="BD3645" s="832"/>
      <c r="BE3645" s="832"/>
      <c r="BF3645" s="832"/>
    </row>
    <row r="3646" spans="56:58">
      <c r="BD3646" s="832"/>
      <c r="BE3646" s="832"/>
      <c r="BF3646" s="832"/>
    </row>
    <row r="3647" spans="56:58">
      <c r="BD3647" s="832"/>
      <c r="BE3647" s="832"/>
      <c r="BF3647" s="832"/>
    </row>
    <row r="3648" spans="56:58">
      <c r="BD3648" s="832"/>
      <c r="BE3648" s="832"/>
      <c r="BF3648" s="832"/>
    </row>
    <row r="3649" spans="56:58">
      <c r="BD3649" s="832"/>
      <c r="BE3649" s="832"/>
      <c r="BF3649" s="832"/>
    </row>
    <row r="3650" spans="56:58">
      <c r="BD3650" s="832"/>
      <c r="BE3650" s="832"/>
      <c r="BF3650" s="832"/>
    </row>
    <row r="3651" spans="56:58">
      <c r="BD3651" s="832"/>
      <c r="BE3651" s="832"/>
      <c r="BF3651" s="832"/>
    </row>
    <row r="3652" spans="56:58">
      <c r="BD3652" s="832"/>
      <c r="BE3652" s="832"/>
      <c r="BF3652" s="832"/>
    </row>
    <row r="3653" spans="56:58">
      <c r="BD3653" s="832"/>
      <c r="BE3653" s="832"/>
      <c r="BF3653" s="832"/>
    </row>
    <row r="3654" spans="56:58">
      <c r="BD3654" s="832"/>
      <c r="BE3654" s="832"/>
      <c r="BF3654" s="832"/>
    </row>
    <row r="3655" spans="56:58">
      <c r="BD3655" s="832"/>
      <c r="BE3655" s="832"/>
      <c r="BF3655" s="832"/>
    </row>
    <row r="3656" spans="56:58">
      <c r="BD3656" s="832"/>
      <c r="BE3656" s="832"/>
      <c r="BF3656" s="832"/>
    </row>
    <row r="3657" spans="56:58">
      <c r="BD3657" s="832"/>
      <c r="BE3657" s="832"/>
      <c r="BF3657" s="832"/>
    </row>
    <row r="3658" spans="56:58">
      <c r="BD3658" s="832"/>
      <c r="BE3658" s="832"/>
      <c r="BF3658" s="832"/>
    </row>
    <row r="3659" spans="56:58">
      <c r="BD3659" s="832"/>
      <c r="BE3659" s="832"/>
      <c r="BF3659" s="832"/>
    </row>
    <row r="3660" spans="56:58">
      <c r="BD3660" s="832"/>
      <c r="BE3660" s="832"/>
      <c r="BF3660" s="832"/>
    </row>
    <row r="3661" spans="56:58">
      <c r="BD3661" s="832"/>
      <c r="BE3661" s="832"/>
      <c r="BF3661" s="832"/>
    </row>
    <row r="3662" spans="56:58">
      <c r="BD3662" s="832"/>
      <c r="BE3662" s="832"/>
      <c r="BF3662" s="832"/>
    </row>
    <row r="3663" spans="56:58">
      <c r="BD3663" s="832"/>
      <c r="BE3663" s="832"/>
      <c r="BF3663" s="832"/>
    </row>
    <row r="3664" spans="56:58">
      <c r="BD3664" s="832"/>
      <c r="BE3664" s="832"/>
      <c r="BF3664" s="832"/>
    </row>
    <row r="3665" spans="56:58">
      <c r="BD3665" s="832"/>
      <c r="BE3665" s="832"/>
      <c r="BF3665" s="832"/>
    </row>
    <row r="3666" spans="56:58">
      <c r="BD3666" s="832"/>
      <c r="BE3666" s="832"/>
      <c r="BF3666" s="832"/>
    </row>
    <row r="3667" spans="56:58">
      <c r="BD3667" s="832"/>
      <c r="BE3667" s="832"/>
      <c r="BF3667" s="832"/>
    </row>
    <row r="3668" spans="56:58">
      <c r="BD3668" s="832"/>
      <c r="BE3668" s="832"/>
      <c r="BF3668" s="832"/>
    </row>
    <row r="3669" spans="56:58">
      <c r="BD3669" s="832"/>
      <c r="BE3669" s="832"/>
      <c r="BF3669" s="832"/>
    </row>
    <row r="3670" spans="56:58">
      <c r="BD3670" s="832"/>
      <c r="BE3670" s="832"/>
      <c r="BF3670" s="832"/>
    </row>
    <row r="3671" spans="56:58">
      <c r="BD3671" s="832"/>
      <c r="BE3671" s="832"/>
      <c r="BF3671" s="832"/>
    </row>
    <row r="3672" spans="56:58">
      <c r="BD3672" s="832"/>
      <c r="BE3672" s="832"/>
      <c r="BF3672" s="832"/>
    </row>
    <row r="3673" spans="56:58">
      <c r="BD3673" s="832"/>
      <c r="BE3673" s="832"/>
      <c r="BF3673" s="832"/>
    </row>
    <row r="3674" spans="56:58">
      <c r="BD3674" s="832"/>
      <c r="BE3674" s="832"/>
      <c r="BF3674" s="832"/>
    </row>
    <row r="3675" spans="56:58">
      <c r="BD3675" s="832"/>
      <c r="BE3675" s="832"/>
      <c r="BF3675" s="832"/>
    </row>
    <row r="3676" spans="56:58">
      <c r="BD3676" s="832"/>
      <c r="BE3676" s="832"/>
      <c r="BF3676" s="832"/>
    </row>
    <row r="3677" spans="56:58">
      <c r="BD3677" s="832"/>
      <c r="BE3677" s="832"/>
      <c r="BF3677" s="832"/>
    </row>
    <row r="3678" spans="56:58">
      <c r="BD3678" s="832"/>
      <c r="BE3678" s="832"/>
      <c r="BF3678" s="832"/>
    </row>
    <row r="3679" spans="56:58">
      <c r="BD3679" s="832"/>
      <c r="BE3679" s="832"/>
      <c r="BF3679" s="832"/>
    </row>
    <row r="3680" spans="56:58">
      <c r="BD3680" s="832"/>
      <c r="BE3680" s="832"/>
      <c r="BF3680" s="832"/>
    </row>
    <row r="3681" spans="56:58">
      <c r="BD3681" s="832"/>
      <c r="BE3681" s="832"/>
      <c r="BF3681" s="832"/>
    </row>
    <row r="3682" spans="56:58">
      <c r="BD3682" s="832"/>
      <c r="BE3682" s="832"/>
      <c r="BF3682" s="832"/>
    </row>
    <row r="3683" spans="56:58">
      <c r="BD3683" s="832"/>
      <c r="BE3683" s="832"/>
      <c r="BF3683" s="832"/>
    </row>
    <row r="3684" spans="56:58">
      <c r="BD3684" s="832"/>
      <c r="BE3684" s="832"/>
      <c r="BF3684" s="832"/>
    </row>
    <row r="3685" spans="56:58">
      <c r="BD3685" s="832"/>
      <c r="BE3685" s="832"/>
      <c r="BF3685" s="832"/>
    </row>
    <row r="3686" spans="56:58">
      <c r="BD3686" s="832"/>
      <c r="BE3686" s="832"/>
      <c r="BF3686" s="832"/>
    </row>
    <row r="3687" spans="56:58">
      <c r="BD3687" s="832"/>
      <c r="BE3687" s="832"/>
      <c r="BF3687" s="832"/>
    </row>
    <row r="3688" spans="56:58">
      <c r="BD3688" s="832"/>
      <c r="BE3688" s="832"/>
      <c r="BF3688" s="832"/>
    </row>
    <row r="3689" spans="56:58">
      <c r="BD3689" s="832"/>
      <c r="BE3689" s="832"/>
      <c r="BF3689" s="832"/>
    </row>
    <row r="3690" spans="56:58">
      <c r="BD3690" s="832"/>
      <c r="BE3690" s="832"/>
      <c r="BF3690" s="832"/>
    </row>
    <row r="3691" spans="56:58">
      <c r="BD3691" s="832"/>
      <c r="BE3691" s="832"/>
      <c r="BF3691" s="832"/>
    </row>
    <row r="3692" spans="56:58">
      <c r="BD3692" s="832"/>
      <c r="BE3692" s="832"/>
      <c r="BF3692" s="832"/>
    </row>
    <row r="3693" spans="56:58">
      <c r="BD3693" s="832"/>
      <c r="BE3693" s="832"/>
      <c r="BF3693" s="832"/>
    </row>
    <row r="3694" spans="56:58">
      <c r="BD3694" s="832"/>
      <c r="BE3694" s="832"/>
      <c r="BF3694" s="832"/>
    </row>
    <row r="3695" spans="56:58">
      <c r="BD3695" s="832"/>
      <c r="BE3695" s="832"/>
      <c r="BF3695" s="832"/>
    </row>
    <row r="3696" spans="56:58">
      <c r="BD3696" s="832"/>
      <c r="BE3696" s="832"/>
      <c r="BF3696" s="832"/>
    </row>
    <row r="3697" spans="56:58">
      <c r="BD3697" s="832"/>
      <c r="BE3697" s="832"/>
      <c r="BF3697" s="832"/>
    </row>
    <row r="3698" spans="56:58">
      <c r="BD3698" s="832"/>
      <c r="BE3698" s="832"/>
      <c r="BF3698" s="832"/>
    </row>
    <row r="3699" spans="56:58">
      <c r="BD3699" s="832"/>
      <c r="BE3699" s="832"/>
      <c r="BF3699" s="832"/>
    </row>
    <row r="3700" spans="56:58">
      <c r="BD3700" s="832"/>
      <c r="BE3700" s="832"/>
      <c r="BF3700" s="832"/>
    </row>
    <row r="3701" spans="56:58">
      <c r="BD3701" s="832"/>
      <c r="BE3701" s="832"/>
      <c r="BF3701" s="832"/>
    </row>
    <row r="3702" spans="56:58">
      <c r="BD3702" s="832"/>
      <c r="BE3702" s="832"/>
      <c r="BF3702" s="832"/>
    </row>
    <row r="3703" spans="56:58">
      <c r="BD3703" s="832"/>
      <c r="BE3703" s="832"/>
      <c r="BF3703" s="832"/>
    </row>
    <row r="3704" spans="56:58">
      <c r="BD3704" s="832"/>
      <c r="BE3704" s="832"/>
      <c r="BF3704" s="832"/>
    </row>
    <row r="3705" spans="56:58">
      <c r="BD3705" s="832"/>
      <c r="BE3705" s="832"/>
      <c r="BF3705" s="832"/>
    </row>
    <row r="3706" spans="56:58">
      <c r="BD3706" s="832"/>
      <c r="BE3706" s="832"/>
      <c r="BF3706" s="832"/>
    </row>
    <row r="3707" spans="56:58">
      <c r="BD3707" s="832"/>
      <c r="BE3707" s="832"/>
      <c r="BF3707" s="832"/>
    </row>
    <row r="3708" spans="56:58">
      <c r="BD3708" s="832"/>
      <c r="BE3708" s="832"/>
      <c r="BF3708" s="832"/>
    </row>
    <row r="3709" spans="56:58">
      <c r="BD3709" s="832"/>
      <c r="BE3709" s="832"/>
      <c r="BF3709" s="832"/>
    </row>
    <row r="3710" spans="56:58">
      <c r="BD3710" s="832"/>
      <c r="BE3710" s="832"/>
      <c r="BF3710" s="832"/>
    </row>
    <row r="3711" spans="56:58">
      <c r="BD3711" s="832"/>
      <c r="BE3711" s="832"/>
      <c r="BF3711" s="832"/>
    </row>
    <row r="3712" spans="56:58">
      <c r="BD3712" s="832"/>
      <c r="BE3712" s="832"/>
      <c r="BF3712" s="832"/>
    </row>
    <row r="3713" spans="56:58">
      <c r="BD3713" s="832"/>
      <c r="BE3713" s="832"/>
      <c r="BF3713" s="832"/>
    </row>
    <row r="3714" spans="56:58">
      <c r="BD3714" s="832"/>
      <c r="BE3714" s="832"/>
      <c r="BF3714" s="832"/>
    </row>
    <row r="3715" spans="56:58">
      <c r="BD3715" s="832"/>
      <c r="BE3715" s="832"/>
      <c r="BF3715" s="832"/>
    </row>
    <row r="3716" spans="56:58">
      <c r="BD3716" s="832"/>
      <c r="BE3716" s="832"/>
      <c r="BF3716" s="832"/>
    </row>
    <row r="3717" spans="56:58">
      <c r="BD3717" s="832"/>
      <c r="BE3717" s="832"/>
      <c r="BF3717" s="832"/>
    </row>
    <row r="3718" spans="56:58">
      <c r="BD3718" s="832"/>
      <c r="BE3718" s="832"/>
      <c r="BF3718" s="832"/>
    </row>
    <row r="3719" spans="56:58">
      <c r="BD3719" s="832"/>
      <c r="BE3719" s="832"/>
      <c r="BF3719" s="832"/>
    </row>
    <row r="3720" spans="56:58">
      <c r="BD3720" s="832"/>
      <c r="BE3720" s="832"/>
      <c r="BF3720" s="832"/>
    </row>
    <row r="3721" spans="56:58">
      <c r="BD3721" s="832"/>
      <c r="BE3721" s="832"/>
      <c r="BF3721" s="832"/>
    </row>
    <row r="3722" spans="56:58">
      <c r="BD3722" s="832"/>
      <c r="BE3722" s="832"/>
      <c r="BF3722" s="832"/>
    </row>
    <row r="3723" spans="56:58">
      <c r="BD3723" s="832"/>
      <c r="BE3723" s="832"/>
      <c r="BF3723" s="832"/>
    </row>
    <row r="3724" spans="56:58">
      <c r="BD3724" s="832"/>
      <c r="BE3724" s="832"/>
      <c r="BF3724" s="832"/>
    </row>
    <row r="3725" spans="56:58">
      <c r="BD3725" s="832"/>
      <c r="BE3725" s="832"/>
      <c r="BF3725" s="832"/>
    </row>
    <row r="3726" spans="56:58">
      <c r="BD3726" s="832"/>
      <c r="BE3726" s="832"/>
      <c r="BF3726" s="832"/>
    </row>
    <row r="3727" spans="56:58">
      <c r="BD3727" s="832"/>
      <c r="BE3727" s="832"/>
      <c r="BF3727" s="832"/>
    </row>
    <row r="3728" spans="56:58">
      <c r="BD3728" s="832"/>
      <c r="BE3728" s="832"/>
      <c r="BF3728" s="832"/>
    </row>
    <row r="3729" spans="56:58">
      <c r="BD3729" s="832"/>
      <c r="BE3729" s="832"/>
      <c r="BF3729" s="832"/>
    </row>
    <row r="3730" spans="56:58">
      <c r="BD3730" s="832"/>
      <c r="BE3730" s="832"/>
      <c r="BF3730" s="832"/>
    </row>
    <row r="3731" spans="56:58">
      <c r="BD3731" s="832"/>
      <c r="BE3731" s="832"/>
      <c r="BF3731" s="832"/>
    </row>
    <row r="3732" spans="56:58">
      <c r="BD3732" s="832"/>
      <c r="BE3732" s="832"/>
      <c r="BF3732" s="832"/>
    </row>
    <row r="3733" spans="56:58">
      <c r="BD3733" s="832"/>
      <c r="BE3733" s="832"/>
      <c r="BF3733" s="832"/>
    </row>
    <row r="3734" spans="56:58">
      <c r="BD3734" s="832"/>
      <c r="BE3734" s="832"/>
      <c r="BF3734" s="832"/>
    </row>
    <row r="3735" spans="56:58">
      <c r="BD3735" s="832"/>
      <c r="BE3735" s="832"/>
      <c r="BF3735" s="832"/>
    </row>
    <row r="3736" spans="56:58">
      <c r="BD3736" s="832"/>
      <c r="BE3736" s="832"/>
      <c r="BF3736" s="832"/>
    </row>
    <row r="3737" spans="56:58">
      <c r="BD3737" s="832"/>
      <c r="BE3737" s="832"/>
      <c r="BF3737" s="832"/>
    </row>
    <row r="3738" spans="56:58">
      <c r="BD3738" s="832"/>
      <c r="BE3738" s="832"/>
      <c r="BF3738" s="832"/>
    </row>
    <row r="3739" spans="56:58">
      <c r="BD3739" s="832"/>
      <c r="BE3739" s="832"/>
      <c r="BF3739" s="832"/>
    </row>
    <row r="3740" spans="56:58">
      <c r="BD3740" s="832"/>
      <c r="BE3740" s="832"/>
      <c r="BF3740" s="832"/>
    </row>
    <row r="3741" spans="56:58">
      <c r="BD3741" s="832"/>
      <c r="BE3741" s="832"/>
      <c r="BF3741" s="832"/>
    </row>
    <row r="3742" spans="56:58">
      <c r="BD3742" s="832"/>
      <c r="BE3742" s="832"/>
      <c r="BF3742" s="832"/>
    </row>
    <row r="3743" spans="56:58">
      <c r="BD3743" s="832"/>
      <c r="BE3743" s="832"/>
      <c r="BF3743" s="832"/>
    </row>
    <row r="3744" spans="56:58">
      <c r="BD3744" s="832"/>
      <c r="BE3744" s="832"/>
      <c r="BF3744" s="832"/>
    </row>
    <row r="3745" spans="56:58">
      <c r="BD3745" s="832"/>
      <c r="BE3745" s="832"/>
      <c r="BF3745" s="832"/>
    </row>
    <row r="3746" spans="56:58">
      <c r="BD3746" s="832"/>
      <c r="BE3746" s="832"/>
      <c r="BF3746" s="832"/>
    </row>
    <row r="3747" spans="56:58">
      <c r="BD3747" s="832"/>
      <c r="BE3747" s="832"/>
      <c r="BF3747" s="832"/>
    </row>
    <row r="3748" spans="56:58">
      <c r="BD3748" s="832"/>
      <c r="BE3748" s="832"/>
      <c r="BF3748" s="832"/>
    </row>
    <row r="3749" spans="56:58">
      <c r="BD3749" s="832"/>
      <c r="BE3749" s="832"/>
      <c r="BF3749" s="832"/>
    </row>
    <row r="3750" spans="56:58">
      <c r="BD3750" s="832"/>
      <c r="BE3750" s="832"/>
      <c r="BF3750" s="832"/>
    </row>
    <row r="3751" spans="56:58">
      <c r="BD3751" s="832"/>
      <c r="BE3751" s="832"/>
      <c r="BF3751" s="832"/>
    </row>
    <row r="3752" spans="56:58">
      <c r="BD3752" s="832"/>
      <c r="BE3752" s="832"/>
      <c r="BF3752" s="832"/>
    </row>
    <row r="3753" spans="56:58">
      <c r="BD3753" s="832"/>
      <c r="BE3753" s="832"/>
      <c r="BF3753" s="832"/>
    </row>
    <row r="3754" spans="56:58">
      <c r="BD3754" s="832"/>
      <c r="BE3754" s="832"/>
      <c r="BF3754" s="832"/>
    </row>
    <row r="3755" spans="56:58">
      <c r="BD3755" s="832"/>
      <c r="BE3755" s="832"/>
      <c r="BF3755" s="832"/>
    </row>
    <row r="3756" spans="56:58">
      <c r="BD3756" s="832"/>
      <c r="BE3756" s="832"/>
      <c r="BF3756" s="832"/>
    </row>
    <row r="3757" spans="56:58">
      <c r="BD3757" s="832"/>
      <c r="BE3757" s="832"/>
      <c r="BF3757" s="832"/>
    </row>
    <row r="3758" spans="56:58">
      <c r="BD3758" s="832"/>
      <c r="BE3758" s="832"/>
      <c r="BF3758" s="832"/>
    </row>
    <row r="3759" spans="56:58">
      <c r="BD3759" s="832"/>
      <c r="BE3759" s="832"/>
      <c r="BF3759" s="832"/>
    </row>
    <row r="3760" spans="56:58">
      <c r="BD3760" s="832"/>
      <c r="BE3760" s="832"/>
      <c r="BF3760" s="832"/>
    </row>
    <row r="3761" spans="56:58">
      <c r="BD3761" s="832"/>
      <c r="BE3761" s="832"/>
      <c r="BF3761" s="832"/>
    </row>
    <row r="3762" spans="56:58">
      <c r="BD3762" s="832"/>
      <c r="BE3762" s="832"/>
      <c r="BF3762" s="832"/>
    </row>
    <row r="3763" spans="56:58">
      <c r="BD3763" s="832"/>
      <c r="BE3763" s="832"/>
      <c r="BF3763" s="832"/>
    </row>
    <row r="3764" spans="56:58">
      <c r="BD3764" s="832"/>
      <c r="BE3764" s="832"/>
      <c r="BF3764" s="832"/>
    </row>
    <row r="3765" spans="56:58">
      <c r="BD3765" s="832"/>
      <c r="BE3765" s="832"/>
      <c r="BF3765" s="832"/>
    </row>
    <row r="3766" spans="56:58">
      <c r="BD3766" s="832"/>
      <c r="BE3766" s="832"/>
      <c r="BF3766" s="832"/>
    </row>
    <row r="3767" spans="56:58">
      <c r="BD3767" s="832"/>
      <c r="BE3767" s="832"/>
      <c r="BF3767" s="832"/>
    </row>
    <row r="3768" spans="56:58">
      <c r="BD3768" s="832"/>
      <c r="BE3768" s="832"/>
      <c r="BF3768" s="832"/>
    </row>
    <row r="3769" spans="56:58">
      <c r="BD3769" s="832"/>
      <c r="BE3769" s="832"/>
      <c r="BF3769" s="832"/>
    </row>
    <row r="3770" spans="56:58">
      <c r="BD3770" s="832"/>
      <c r="BE3770" s="832"/>
      <c r="BF3770" s="832"/>
    </row>
    <row r="3771" spans="56:58">
      <c r="BD3771" s="832"/>
      <c r="BE3771" s="832"/>
      <c r="BF3771" s="832"/>
    </row>
    <row r="3772" spans="56:58">
      <c r="BD3772" s="832"/>
      <c r="BE3772" s="832"/>
      <c r="BF3772" s="832"/>
    </row>
    <row r="3773" spans="56:58">
      <c r="BD3773" s="832"/>
      <c r="BE3773" s="832"/>
      <c r="BF3773" s="832"/>
    </row>
    <row r="3774" spans="56:58">
      <c r="BD3774" s="832"/>
      <c r="BE3774" s="832"/>
      <c r="BF3774" s="832"/>
    </row>
    <row r="3775" spans="56:58">
      <c r="BD3775" s="832"/>
      <c r="BE3775" s="832"/>
      <c r="BF3775" s="832"/>
    </row>
    <row r="3776" spans="56:58">
      <c r="BD3776" s="832"/>
      <c r="BE3776" s="832"/>
      <c r="BF3776" s="832"/>
    </row>
    <row r="3777" spans="56:58">
      <c r="BD3777" s="832"/>
      <c r="BE3777" s="832"/>
      <c r="BF3777" s="832"/>
    </row>
    <row r="3778" spans="56:58">
      <c r="BD3778" s="832"/>
      <c r="BE3778" s="832"/>
      <c r="BF3778" s="832"/>
    </row>
    <row r="3779" spans="56:58">
      <c r="BD3779" s="832"/>
      <c r="BE3779" s="832"/>
      <c r="BF3779" s="832"/>
    </row>
    <row r="3780" spans="56:58">
      <c r="BD3780" s="832"/>
      <c r="BE3780" s="832"/>
      <c r="BF3780" s="832"/>
    </row>
    <row r="3781" spans="56:58">
      <c r="BD3781" s="832"/>
      <c r="BE3781" s="832"/>
      <c r="BF3781" s="832"/>
    </row>
    <row r="3782" spans="56:58">
      <c r="BD3782" s="832"/>
      <c r="BE3782" s="832"/>
      <c r="BF3782" s="832"/>
    </row>
    <row r="3783" spans="56:58">
      <c r="BD3783" s="832"/>
      <c r="BE3783" s="832"/>
      <c r="BF3783" s="832"/>
    </row>
    <row r="3784" spans="56:58">
      <c r="BD3784" s="832"/>
      <c r="BE3784" s="832"/>
      <c r="BF3784" s="832"/>
    </row>
    <row r="3785" spans="56:58">
      <c r="BD3785" s="832"/>
      <c r="BE3785" s="832"/>
      <c r="BF3785" s="832"/>
    </row>
    <row r="3786" spans="56:58">
      <c r="BD3786" s="832"/>
      <c r="BE3786" s="832"/>
      <c r="BF3786" s="832"/>
    </row>
    <row r="3787" spans="56:58">
      <c r="BD3787" s="832"/>
      <c r="BE3787" s="832"/>
      <c r="BF3787" s="832"/>
    </row>
    <row r="3788" spans="56:58">
      <c r="BD3788" s="832"/>
      <c r="BE3788" s="832"/>
      <c r="BF3788" s="832"/>
    </row>
    <row r="3789" spans="56:58">
      <c r="BD3789" s="832"/>
      <c r="BE3789" s="832"/>
      <c r="BF3789" s="832"/>
    </row>
    <row r="3790" spans="56:58">
      <c r="BD3790" s="832"/>
      <c r="BE3790" s="832"/>
      <c r="BF3790" s="832"/>
    </row>
    <row r="3791" spans="56:58">
      <c r="BD3791" s="832"/>
      <c r="BE3791" s="832"/>
      <c r="BF3791" s="832"/>
    </row>
    <row r="3792" spans="56:58">
      <c r="BD3792" s="832"/>
      <c r="BE3792" s="832"/>
      <c r="BF3792" s="832"/>
    </row>
    <row r="3793" spans="56:58">
      <c r="BD3793" s="832"/>
      <c r="BE3793" s="832"/>
      <c r="BF3793" s="832"/>
    </row>
    <row r="3794" spans="56:58">
      <c r="BD3794" s="832"/>
      <c r="BE3794" s="832"/>
      <c r="BF3794" s="832"/>
    </row>
    <row r="3795" spans="56:58">
      <c r="BD3795" s="832"/>
      <c r="BE3795" s="832"/>
      <c r="BF3795" s="832"/>
    </row>
    <row r="3796" spans="56:58">
      <c r="BD3796" s="832"/>
      <c r="BE3796" s="832"/>
      <c r="BF3796" s="832"/>
    </row>
    <row r="3797" spans="56:58">
      <c r="BD3797" s="832"/>
      <c r="BE3797" s="832"/>
      <c r="BF3797" s="832"/>
    </row>
    <row r="3798" spans="56:58">
      <c r="BD3798" s="832"/>
      <c r="BE3798" s="832"/>
      <c r="BF3798" s="832"/>
    </row>
    <row r="3799" spans="56:58">
      <c r="BD3799" s="832"/>
      <c r="BE3799" s="832"/>
      <c r="BF3799" s="832"/>
    </row>
    <row r="3800" spans="56:58">
      <c r="BD3800" s="832"/>
      <c r="BE3800" s="832"/>
      <c r="BF3800" s="832"/>
    </row>
    <row r="3801" spans="56:58">
      <c r="BD3801" s="832"/>
      <c r="BE3801" s="832"/>
      <c r="BF3801" s="832"/>
    </row>
    <row r="3802" spans="56:58">
      <c r="BD3802" s="832"/>
      <c r="BE3802" s="832"/>
      <c r="BF3802" s="832"/>
    </row>
    <row r="3803" spans="56:58">
      <c r="BD3803" s="832"/>
      <c r="BE3803" s="832"/>
      <c r="BF3803" s="832"/>
    </row>
    <row r="3804" spans="56:58">
      <c r="BD3804" s="832"/>
      <c r="BE3804" s="832"/>
      <c r="BF3804" s="832"/>
    </row>
    <row r="3805" spans="56:58">
      <c r="BD3805" s="832"/>
      <c r="BE3805" s="832"/>
      <c r="BF3805" s="832"/>
    </row>
    <row r="3806" spans="56:58">
      <c r="BD3806" s="832"/>
      <c r="BE3806" s="832"/>
      <c r="BF3806" s="832"/>
    </row>
    <row r="3807" spans="56:58">
      <c r="BD3807" s="832"/>
      <c r="BE3807" s="832"/>
      <c r="BF3807" s="832"/>
    </row>
    <row r="3808" spans="56:58">
      <c r="BD3808" s="832"/>
      <c r="BE3808" s="832"/>
      <c r="BF3808" s="832"/>
    </row>
    <row r="3809" spans="56:58">
      <c r="BD3809" s="832"/>
      <c r="BE3809" s="832"/>
      <c r="BF3809" s="832"/>
    </row>
    <row r="3810" spans="56:58">
      <c r="BD3810" s="832"/>
      <c r="BE3810" s="832"/>
      <c r="BF3810" s="832"/>
    </row>
    <row r="3811" spans="56:58">
      <c r="BD3811" s="832"/>
      <c r="BE3811" s="832"/>
      <c r="BF3811" s="832"/>
    </row>
    <row r="3812" spans="56:58">
      <c r="BD3812" s="832"/>
      <c r="BE3812" s="832"/>
      <c r="BF3812" s="832"/>
    </row>
    <row r="3813" spans="56:58">
      <c r="BD3813" s="832"/>
      <c r="BE3813" s="832"/>
      <c r="BF3813" s="832"/>
    </row>
    <row r="3814" spans="56:58">
      <c r="BD3814" s="832"/>
      <c r="BE3814" s="832"/>
      <c r="BF3814" s="832"/>
    </row>
    <row r="3815" spans="56:58">
      <c r="BD3815" s="832"/>
      <c r="BE3815" s="832"/>
      <c r="BF3815" s="832"/>
    </row>
    <row r="3816" spans="56:58">
      <c r="BD3816" s="832"/>
      <c r="BE3816" s="832"/>
      <c r="BF3816" s="832"/>
    </row>
    <row r="3817" spans="56:58">
      <c r="BD3817" s="832"/>
      <c r="BE3817" s="832"/>
      <c r="BF3817" s="832"/>
    </row>
    <row r="3818" spans="56:58">
      <c r="BD3818" s="832"/>
      <c r="BE3818" s="832"/>
      <c r="BF3818" s="832"/>
    </row>
    <row r="3819" spans="56:58">
      <c r="BD3819" s="832"/>
      <c r="BE3819" s="832"/>
      <c r="BF3819" s="832"/>
    </row>
    <row r="3820" spans="56:58">
      <c r="BD3820" s="832"/>
      <c r="BE3820" s="832"/>
      <c r="BF3820" s="832"/>
    </row>
    <row r="3821" spans="56:58">
      <c r="BD3821" s="832"/>
      <c r="BE3821" s="832"/>
      <c r="BF3821" s="832"/>
    </row>
    <row r="3822" spans="56:58">
      <c r="BD3822" s="832"/>
      <c r="BE3822" s="832"/>
      <c r="BF3822" s="832"/>
    </row>
    <row r="3823" spans="56:58">
      <c r="BD3823" s="832"/>
      <c r="BE3823" s="832"/>
      <c r="BF3823" s="832"/>
    </row>
    <row r="3824" spans="56:58">
      <c r="BD3824" s="832"/>
      <c r="BE3824" s="832"/>
      <c r="BF3824" s="832"/>
    </row>
    <row r="3825" spans="56:58">
      <c r="BD3825" s="832"/>
      <c r="BE3825" s="832"/>
      <c r="BF3825" s="832"/>
    </row>
    <row r="3826" spans="56:58">
      <c r="BD3826" s="832"/>
      <c r="BE3826" s="832"/>
      <c r="BF3826" s="832"/>
    </row>
    <row r="3827" spans="56:58">
      <c r="BD3827" s="832"/>
      <c r="BE3827" s="832"/>
      <c r="BF3827" s="832"/>
    </row>
    <row r="3828" spans="56:58">
      <c r="BD3828" s="832"/>
      <c r="BE3828" s="832"/>
      <c r="BF3828" s="832"/>
    </row>
    <row r="3829" spans="56:58">
      <c r="BD3829" s="832"/>
      <c r="BE3829" s="832"/>
      <c r="BF3829" s="832"/>
    </row>
    <row r="3830" spans="56:58">
      <c r="BD3830" s="832"/>
      <c r="BE3830" s="832"/>
      <c r="BF3830" s="832"/>
    </row>
    <row r="3831" spans="56:58">
      <c r="BD3831" s="832"/>
      <c r="BE3831" s="832"/>
      <c r="BF3831" s="832"/>
    </row>
    <row r="3832" spans="56:58">
      <c r="BD3832" s="832"/>
      <c r="BE3832" s="832"/>
      <c r="BF3832" s="832"/>
    </row>
    <row r="3833" spans="56:58">
      <c r="BD3833" s="832"/>
      <c r="BE3833" s="832"/>
      <c r="BF3833" s="832"/>
    </row>
    <row r="3834" spans="56:58">
      <c r="BD3834" s="832"/>
      <c r="BE3834" s="832"/>
      <c r="BF3834" s="832"/>
    </row>
    <row r="3835" spans="56:58">
      <c r="BD3835" s="832"/>
      <c r="BE3835" s="832"/>
      <c r="BF3835" s="832"/>
    </row>
    <row r="3836" spans="56:58">
      <c r="BD3836" s="832"/>
      <c r="BE3836" s="832"/>
      <c r="BF3836" s="832"/>
    </row>
    <row r="3837" spans="56:58">
      <c r="BD3837" s="832"/>
      <c r="BE3837" s="832"/>
      <c r="BF3837" s="832"/>
    </row>
    <row r="3838" spans="56:58">
      <c r="BD3838" s="832"/>
      <c r="BE3838" s="832"/>
      <c r="BF3838" s="832"/>
    </row>
    <row r="3839" spans="56:58">
      <c r="BD3839" s="832"/>
      <c r="BE3839" s="832"/>
      <c r="BF3839" s="832"/>
    </row>
    <row r="3840" spans="56:58">
      <c r="BD3840" s="832"/>
      <c r="BE3840" s="832"/>
      <c r="BF3840" s="832"/>
    </row>
    <row r="3841" spans="56:58">
      <c r="BD3841" s="832"/>
      <c r="BE3841" s="832"/>
      <c r="BF3841" s="832"/>
    </row>
    <row r="3842" spans="56:58">
      <c r="BD3842" s="832"/>
      <c r="BE3842" s="832"/>
      <c r="BF3842" s="832"/>
    </row>
    <row r="3843" spans="56:58">
      <c r="BD3843" s="832"/>
      <c r="BE3843" s="832"/>
      <c r="BF3843" s="832"/>
    </row>
    <row r="3844" spans="56:58">
      <c r="BD3844" s="832"/>
      <c r="BE3844" s="832"/>
      <c r="BF3844" s="832"/>
    </row>
    <row r="3845" spans="56:58">
      <c r="BD3845" s="832"/>
      <c r="BE3845" s="832"/>
      <c r="BF3845" s="832"/>
    </row>
    <row r="3846" spans="56:58">
      <c r="BD3846" s="832"/>
      <c r="BE3846" s="832"/>
      <c r="BF3846" s="832"/>
    </row>
    <row r="3847" spans="56:58">
      <c r="BD3847" s="832"/>
      <c r="BE3847" s="832"/>
      <c r="BF3847" s="832"/>
    </row>
    <row r="3848" spans="56:58">
      <c r="BD3848" s="832"/>
      <c r="BE3848" s="832"/>
      <c r="BF3848" s="832"/>
    </row>
    <row r="3849" spans="56:58">
      <c r="BD3849" s="832"/>
      <c r="BE3849" s="832"/>
      <c r="BF3849" s="832"/>
    </row>
    <row r="3850" spans="56:58">
      <c r="BD3850" s="832"/>
      <c r="BE3850" s="832"/>
      <c r="BF3850" s="832"/>
    </row>
    <row r="3851" spans="56:58">
      <c r="BD3851" s="832"/>
      <c r="BE3851" s="832"/>
      <c r="BF3851" s="832"/>
    </row>
    <row r="3852" spans="56:58">
      <c r="BD3852" s="832"/>
      <c r="BE3852" s="832"/>
      <c r="BF3852" s="832"/>
    </row>
    <row r="3853" spans="56:58">
      <c r="BD3853" s="832"/>
      <c r="BE3853" s="832"/>
      <c r="BF3853" s="832"/>
    </row>
    <row r="3854" spans="56:58">
      <c r="BD3854" s="832"/>
      <c r="BE3854" s="832"/>
      <c r="BF3854" s="832"/>
    </row>
    <row r="3855" spans="56:58">
      <c r="BD3855" s="832"/>
      <c r="BE3855" s="832"/>
      <c r="BF3855" s="832"/>
    </row>
    <row r="3856" spans="56:58">
      <c r="BD3856" s="832"/>
      <c r="BE3856" s="832"/>
      <c r="BF3856" s="832"/>
    </row>
    <row r="3857" spans="56:58">
      <c r="BD3857" s="832"/>
      <c r="BE3857" s="832"/>
      <c r="BF3857" s="832"/>
    </row>
    <row r="3858" spans="56:58">
      <c r="BD3858" s="832"/>
      <c r="BE3858" s="832"/>
      <c r="BF3858" s="832"/>
    </row>
    <row r="3859" spans="56:58">
      <c r="BD3859" s="832"/>
      <c r="BE3859" s="832"/>
      <c r="BF3859" s="832"/>
    </row>
    <row r="3860" spans="56:58">
      <c r="BD3860" s="832"/>
      <c r="BE3860" s="832"/>
      <c r="BF3860" s="832"/>
    </row>
    <row r="3861" spans="56:58">
      <c r="BD3861" s="832"/>
      <c r="BE3861" s="832"/>
      <c r="BF3861" s="832"/>
    </row>
    <row r="3862" spans="56:58">
      <c r="BD3862" s="832"/>
      <c r="BE3862" s="832"/>
      <c r="BF3862" s="832"/>
    </row>
    <row r="3863" spans="56:58">
      <c r="BD3863" s="832"/>
      <c r="BE3863" s="832"/>
      <c r="BF3863" s="832"/>
    </row>
    <row r="3864" spans="56:58">
      <c r="BD3864" s="832"/>
      <c r="BE3864" s="832"/>
      <c r="BF3864" s="832"/>
    </row>
    <row r="3865" spans="56:58">
      <c r="BD3865" s="832"/>
      <c r="BE3865" s="832"/>
      <c r="BF3865" s="832"/>
    </row>
    <row r="3866" spans="56:58">
      <c r="BD3866" s="832"/>
      <c r="BE3866" s="832"/>
      <c r="BF3866" s="832"/>
    </row>
    <row r="3867" spans="56:58">
      <c r="BD3867" s="832"/>
      <c r="BE3867" s="832"/>
      <c r="BF3867" s="832"/>
    </row>
    <row r="3868" spans="56:58">
      <c r="BD3868" s="832"/>
      <c r="BE3868" s="832"/>
      <c r="BF3868" s="832"/>
    </row>
    <row r="3869" spans="56:58">
      <c r="BD3869" s="832"/>
      <c r="BE3869" s="832"/>
      <c r="BF3869" s="832"/>
    </row>
    <row r="3870" spans="56:58">
      <c r="BD3870" s="832"/>
      <c r="BE3870" s="832"/>
      <c r="BF3870" s="832"/>
    </row>
    <row r="3871" spans="56:58">
      <c r="BD3871" s="832"/>
      <c r="BE3871" s="832"/>
      <c r="BF3871" s="832"/>
    </row>
    <row r="3872" spans="56:58">
      <c r="BD3872" s="832"/>
      <c r="BE3872" s="832"/>
      <c r="BF3872" s="832"/>
    </row>
    <row r="3873" spans="56:58">
      <c r="BD3873" s="832"/>
      <c r="BE3873" s="832"/>
      <c r="BF3873" s="832"/>
    </row>
    <row r="3874" spans="56:58">
      <c r="BD3874" s="832"/>
      <c r="BE3874" s="832"/>
      <c r="BF3874" s="832"/>
    </row>
    <row r="3875" spans="56:58">
      <c r="BD3875" s="832"/>
      <c r="BE3875" s="832"/>
      <c r="BF3875" s="832"/>
    </row>
    <row r="3876" spans="56:58">
      <c r="BD3876" s="832"/>
      <c r="BE3876" s="832"/>
      <c r="BF3876" s="832"/>
    </row>
    <row r="3877" spans="56:58">
      <c r="BD3877" s="832"/>
      <c r="BE3877" s="832"/>
      <c r="BF3877" s="832"/>
    </row>
    <row r="3878" spans="56:58">
      <c r="BD3878" s="832"/>
      <c r="BE3878" s="832"/>
      <c r="BF3878" s="832"/>
    </row>
    <row r="3879" spans="56:58">
      <c r="BD3879" s="832"/>
      <c r="BE3879" s="832"/>
      <c r="BF3879" s="832"/>
    </row>
    <row r="3880" spans="56:58">
      <c r="BD3880" s="832"/>
      <c r="BE3880" s="832"/>
      <c r="BF3880" s="832"/>
    </row>
    <row r="3881" spans="56:58">
      <c r="BD3881" s="832"/>
      <c r="BE3881" s="832"/>
      <c r="BF3881" s="832"/>
    </row>
    <row r="3882" spans="56:58">
      <c r="BD3882" s="832"/>
      <c r="BE3882" s="832"/>
      <c r="BF3882" s="832"/>
    </row>
    <row r="3883" spans="56:58">
      <c r="BD3883" s="832"/>
      <c r="BE3883" s="832"/>
      <c r="BF3883" s="832"/>
    </row>
    <row r="3884" spans="56:58">
      <c r="BD3884" s="832"/>
      <c r="BE3884" s="832"/>
      <c r="BF3884" s="832"/>
    </row>
    <row r="3885" spans="56:58">
      <c r="BD3885" s="832"/>
      <c r="BE3885" s="832"/>
      <c r="BF3885" s="832"/>
    </row>
    <row r="3886" spans="56:58">
      <c r="BD3886" s="832"/>
      <c r="BE3886" s="832"/>
      <c r="BF3886" s="832"/>
    </row>
    <row r="3887" spans="56:58">
      <c r="BD3887" s="832"/>
      <c r="BE3887" s="832"/>
      <c r="BF3887" s="832"/>
    </row>
    <row r="3888" spans="56:58">
      <c r="BD3888" s="832"/>
      <c r="BE3888" s="832"/>
      <c r="BF3888" s="832"/>
    </row>
    <row r="3889" spans="56:58">
      <c r="BD3889" s="832"/>
      <c r="BE3889" s="832"/>
      <c r="BF3889" s="832"/>
    </row>
    <row r="3890" spans="56:58">
      <c r="BD3890" s="832"/>
      <c r="BE3890" s="832"/>
      <c r="BF3890" s="832"/>
    </row>
    <row r="3891" spans="56:58">
      <c r="BD3891" s="832"/>
      <c r="BE3891" s="832"/>
      <c r="BF3891" s="832"/>
    </row>
    <row r="3892" spans="56:58">
      <c r="BD3892" s="832"/>
      <c r="BE3892" s="832"/>
      <c r="BF3892" s="832"/>
    </row>
    <row r="3893" spans="56:58">
      <c r="BD3893" s="832"/>
      <c r="BE3893" s="832"/>
      <c r="BF3893" s="832"/>
    </row>
    <row r="3894" spans="56:58">
      <c r="BD3894" s="832"/>
      <c r="BE3894" s="832"/>
      <c r="BF3894" s="832"/>
    </row>
    <row r="3895" spans="56:58">
      <c r="BD3895" s="832"/>
      <c r="BE3895" s="832"/>
      <c r="BF3895" s="832"/>
    </row>
    <row r="3896" spans="56:58">
      <c r="BD3896" s="832"/>
      <c r="BE3896" s="832"/>
      <c r="BF3896" s="832"/>
    </row>
    <row r="3897" spans="56:58">
      <c r="BD3897" s="832"/>
      <c r="BE3897" s="832"/>
      <c r="BF3897" s="832"/>
    </row>
    <row r="3898" spans="56:58">
      <c r="BD3898" s="832"/>
      <c r="BE3898" s="832"/>
      <c r="BF3898" s="832"/>
    </row>
    <row r="3899" spans="56:58">
      <c r="BD3899" s="832"/>
      <c r="BE3899" s="832"/>
      <c r="BF3899" s="832"/>
    </row>
    <row r="3900" spans="56:58">
      <c r="BD3900" s="832"/>
      <c r="BE3900" s="832"/>
      <c r="BF3900" s="832"/>
    </row>
    <row r="3901" spans="56:58">
      <c r="BD3901" s="832"/>
      <c r="BE3901" s="832"/>
      <c r="BF3901" s="832"/>
    </row>
    <row r="3902" spans="56:58">
      <c r="BD3902" s="832"/>
      <c r="BE3902" s="832"/>
      <c r="BF3902" s="832"/>
    </row>
    <row r="3903" spans="56:58">
      <c r="BD3903" s="832"/>
      <c r="BE3903" s="832"/>
      <c r="BF3903" s="832"/>
    </row>
    <row r="3904" spans="56:58">
      <c r="BD3904" s="832"/>
      <c r="BE3904" s="832"/>
      <c r="BF3904" s="832"/>
    </row>
    <row r="3905" spans="56:58">
      <c r="BD3905" s="832"/>
      <c r="BE3905" s="832"/>
      <c r="BF3905" s="832"/>
    </row>
    <row r="3906" spans="56:58">
      <c r="BD3906" s="832"/>
      <c r="BE3906" s="832"/>
      <c r="BF3906" s="832"/>
    </row>
    <row r="3907" spans="56:58">
      <c r="BD3907" s="832"/>
      <c r="BE3907" s="832"/>
      <c r="BF3907" s="832"/>
    </row>
    <row r="3908" spans="56:58">
      <c r="BD3908" s="832"/>
      <c r="BE3908" s="832"/>
      <c r="BF3908" s="832"/>
    </row>
    <row r="3909" spans="56:58">
      <c r="BD3909" s="832"/>
      <c r="BE3909" s="832"/>
      <c r="BF3909" s="832"/>
    </row>
    <row r="3910" spans="56:58">
      <c r="BD3910" s="832"/>
      <c r="BE3910" s="832"/>
      <c r="BF3910" s="832"/>
    </row>
    <row r="3911" spans="56:58">
      <c r="BD3911" s="832"/>
      <c r="BE3911" s="832"/>
      <c r="BF3911" s="832"/>
    </row>
    <row r="3912" spans="56:58">
      <c r="BD3912" s="832"/>
      <c r="BE3912" s="832"/>
      <c r="BF3912" s="832"/>
    </row>
    <row r="3913" spans="56:58">
      <c r="BD3913" s="832"/>
      <c r="BE3913" s="832"/>
      <c r="BF3913" s="832"/>
    </row>
    <row r="3914" spans="56:58">
      <c r="BD3914" s="832"/>
      <c r="BE3914" s="832"/>
      <c r="BF3914" s="832"/>
    </row>
    <row r="3915" spans="56:58">
      <c r="BD3915" s="832"/>
      <c r="BE3915" s="832"/>
      <c r="BF3915" s="832"/>
    </row>
    <row r="3916" spans="56:58">
      <c r="BD3916" s="832"/>
      <c r="BE3916" s="832"/>
      <c r="BF3916" s="832"/>
    </row>
    <row r="3917" spans="56:58">
      <c r="BD3917" s="832"/>
      <c r="BE3917" s="832"/>
      <c r="BF3917" s="832"/>
    </row>
    <row r="3918" spans="56:58">
      <c r="BD3918" s="832"/>
      <c r="BE3918" s="832"/>
      <c r="BF3918" s="832"/>
    </row>
    <row r="3919" spans="56:58">
      <c r="BD3919" s="832"/>
      <c r="BE3919" s="832"/>
      <c r="BF3919" s="832"/>
    </row>
    <row r="3920" spans="56:58">
      <c r="BD3920" s="832"/>
      <c r="BE3920" s="832"/>
      <c r="BF3920" s="832"/>
    </row>
    <row r="3921" spans="56:58">
      <c r="BD3921" s="832"/>
      <c r="BE3921" s="832"/>
      <c r="BF3921" s="832"/>
    </row>
    <row r="3922" spans="56:58">
      <c r="BD3922" s="832"/>
      <c r="BE3922" s="832"/>
      <c r="BF3922" s="832"/>
    </row>
    <row r="3923" spans="56:58">
      <c r="BD3923" s="832"/>
      <c r="BE3923" s="832"/>
      <c r="BF3923" s="832"/>
    </row>
    <row r="3924" spans="56:58">
      <c r="BD3924" s="832"/>
      <c r="BE3924" s="832"/>
      <c r="BF3924" s="832"/>
    </row>
    <row r="3925" spans="56:58">
      <c r="BD3925" s="832"/>
      <c r="BE3925" s="832"/>
      <c r="BF3925" s="832"/>
    </row>
    <row r="3926" spans="56:58">
      <c r="BD3926" s="832"/>
      <c r="BE3926" s="832"/>
      <c r="BF3926" s="832"/>
    </row>
    <row r="3927" spans="56:58">
      <c r="BD3927" s="832"/>
      <c r="BE3927" s="832"/>
      <c r="BF3927" s="832"/>
    </row>
    <row r="3928" spans="56:58">
      <c r="BD3928" s="832"/>
      <c r="BE3928" s="832"/>
      <c r="BF3928" s="832"/>
    </row>
    <row r="3929" spans="56:58">
      <c r="BD3929" s="832"/>
      <c r="BE3929" s="832"/>
      <c r="BF3929" s="832"/>
    </row>
    <row r="3930" spans="56:58">
      <c r="BD3930" s="832"/>
      <c r="BE3930" s="832"/>
      <c r="BF3930" s="832"/>
    </row>
    <row r="3931" spans="56:58">
      <c r="BD3931" s="832"/>
      <c r="BE3931" s="832"/>
      <c r="BF3931" s="832"/>
    </row>
    <row r="3932" spans="56:58">
      <c r="BD3932" s="832"/>
      <c r="BE3932" s="832"/>
      <c r="BF3932" s="832"/>
    </row>
    <row r="3933" spans="56:58">
      <c r="BD3933" s="832"/>
      <c r="BE3933" s="832"/>
      <c r="BF3933" s="832"/>
    </row>
    <row r="3934" spans="56:58">
      <c r="BD3934" s="832"/>
      <c r="BE3934" s="832"/>
      <c r="BF3934" s="832"/>
    </row>
    <row r="3935" spans="56:58">
      <c r="BD3935" s="832"/>
      <c r="BE3935" s="832"/>
      <c r="BF3935" s="832"/>
    </row>
    <row r="3936" spans="56:58">
      <c r="BD3936" s="832"/>
      <c r="BE3936" s="832"/>
      <c r="BF3936" s="832"/>
    </row>
    <row r="3937" spans="56:58">
      <c r="BD3937" s="832"/>
      <c r="BE3937" s="832"/>
      <c r="BF3937" s="832"/>
    </row>
    <row r="3938" spans="56:58">
      <c r="BD3938" s="832"/>
      <c r="BE3938" s="832"/>
      <c r="BF3938" s="832"/>
    </row>
    <row r="3939" spans="56:58">
      <c r="BD3939" s="832"/>
      <c r="BE3939" s="832"/>
      <c r="BF3939" s="832"/>
    </row>
    <row r="3940" spans="56:58">
      <c r="BD3940" s="832"/>
      <c r="BE3940" s="832"/>
      <c r="BF3940" s="832"/>
    </row>
    <row r="3941" spans="56:58">
      <c r="BD3941" s="832"/>
      <c r="BE3941" s="832"/>
      <c r="BF3941" s="832"/>
    </row>
    <row r="3942" spans="56:58">
      <c r="BD3942" s="832"/>
      <c r="BE3942" s="832"/>
      <c r="BF3942" s="832"/>
    </row>
    <row r="3943" spans="56:58">
      <c r="BD3943" s="832"/>
      <c r="BE3943" s="832"/>
      <c r="BF3943" s="832"/>
    </row>
    <row r="3944" spans="56:58">
      <c r="BD3944" s="832"/>
      <c r="BE3944" s="832"/>
      <c r="BF3944" s="832"/>
    </row>
    <row r="3945" spans="56:58">
      <c r="BD3945" s="832"/>
      <c r="BE3945" s="832"/>
      <c r="BF3945" s="832"/>
    </row>
    <row r="3946" spans="56:58">
      <c r="BD3946" s="832"/>
      <c r="BE3946" s="832"/>
      <c r="BF3946" s="832"/>
    </row>
    <row r="3947" spans="56:58">
      <c r="BD3947" s="832"/>
      <c r="BE3947" s="832"/>
      <c r="BF3947" s="832"/>
    </row>
    <row r="3948" spans="56:58">
      <c r="BD3948" s="832"/>
      <c r="BE3948" s="832"/>
      <c r="BF3948" s="832"/>
    </row>
    <row r="3949" spans="56:58">
      <c r="BD3949" s="832"/>
      <c r="BE3949" s="832"/>
      <c r="BF3949" s="832"/>
    </row>
    <row r="3950" spans="56:58">
      <c r="BD3950" s="832"/>
      <c r="BE3950" s="832"/>
      <c r="BF3950" s="832"/>
    </row>
    <row r="3951" spans="56:58">
      <c r="BD3951" s="832"/>
      <c r="BE3951" s="832"/>
      <c r="BF3951" s="832"/>
    </row>
    <row r="3952" spans="56:58">
      <c r="BD3952" s="832"/>
      <c r="BE3952" s="832"/>
      <c r="BF3952" s="832"/>
    </row>
    <row r="3953" spans="56:58">
      <c r="BD3953" s="832"/>
      <c r="BE3953" s="832"/>
      <c r="BF3953" s="832"/>
    </row>
    <row r="3954" spans="56:58">
      <c r="BD3954" s="832"/>
      <c r="BE3954" s="832"/>
      <c r="BF3954" s="832"/>
    </row>
    <row r="3955" spans="56:58">
      <c r="BD3955" s="832"/>
      <c r="BE3955" s="832"/>
      <c r="BF3955" s="832"/>
    </row>
    <row r="3956" spans="56:58">
      <c r="BD3956" s="832"/>
      <c r="BE3956" s="832"/>
      <c r="BF3956" s="832"/>
    </row>
    <row r="3957" spans="56:58">
      <c r="BD3957" s="832"/>
      <c r="BE3957" s="832"/>
      <c r="BF3957" s="832"/>
    </row>
    <row r="3958" spans="56:58">
      <c r="BD3958" s="832"/>
      <c r="BE3958" s="832"/>
      <c r="BF3958" s="832"/>
    </row>
    <row r="3959" spans="56:58">
      <c r="BD3959" s="832"/>
      <c r="BE3959" s="832"/>
      <c r="BF3959" s="832"/>
    </row>
    <row r="3960" spans="56:58">
      <c r="BD3960" s="832"/>
      <c r="BE3960" s="832"/>
      <c r="BF3960" s="832"/>
    </row>
    <row r="3961" spans="56:58">
      <c r="BD3961" s="832"/>
      <c r="BE3961" s="832"/>
      <c r="BF3961" s="832"/>
    </row>
    <row r="3962" spans="56:58">
      <c r="BD3962" s="832"/>
      <c r="BE3962" s="832"/>
      <c r="BF3962" s="832"/>
    </row>
    <row r="3963" spans="56:58">
      <c r="BD3963" s="832"/>
      <c r="BE3963" s="832"/>
      <c r="BF3963" s="832"/>
    </row>
    <row r="3964" spans="56:58">
      <c r="BD3964" s="832"/>
      <c r="BE3964" s="832"/>
      <c r="BF3964" s="832"/>
    </row>
    <row r="3965" spans="56:58">
      <c r="BD3965" s="832"/>
      <c r="BE3965" s="832"/>
      <c r="BF3965" s="832"/>
    </row>
    <row r="3966" spans="56:58">
      <c r="BD3966" s="832"/>
      <c r="BE3966" s="832"/>
      <c r="BF3966" s="832"/>
    </row>
    <row r="3967" spans="56:58">
      <c r="BD3967" s="832"/>
      <c r="BE3967" s="832"/>
      <c r="BF3967" s="832"/>
    </row>
    <row r="3968" spans="56:58">
      <c r="BD3968" s="832"/>
      <c r="BE3968" s="832"/>
      <c r="BF3968" s="832"/>
    </row>
    <row r="3969" spans="56:58">
      <c r="BD3969" s="832"/>
      <c r="BE3969" s="832"/>
      <c r="BF3969" s="832"/>
    </row>
    <row r="3970" spans="56:58">
      <c r="BD3970" s="832"/>
      <c r="BE3970" s="832"/>
      <c r="BF3970" s="832"/>
    </row>
    <row r="3971" spans="56:58">
      <c r="BD3971" s="832"/>
      <c r="BE3971" s="832"/>
      <c r="BF3971" s="832"/>
    </row>
    <row r="3972" spans="56:58">
      <c r="BD3972" s="832"/>
      <c r="BE3972" s="832"/>
      <c r="BF3972" s="832"/>
    </row>
    <row r="3973" spans="56:58">
      <c r="BD3973" s="832"/>
      <c r="BE3973" s="832"/>
      <c r="BF3973" s="832"/>
    </row>
    <row r="3974" spans="56:58">
      <c r="BD3974" s="832"/>
      <c r="BE3974" s="832"/>
      <c r="BF3974" s="832"/>
    </row>
    <row r="3975" spans="56:58">
      <c r="BD3975" s="832"/>
      <c r="BE3975" s="832"/>
      <c r="BF3975" s="832"/>
    </row>
    <row r="3976" spans="56:58">
      <c r="BD3976" s="832"/>
      <c r="BE3976" s="832"/>
      <c r="BF3976" s="832"/>
    </row>
    <row r="3977" spans="56:58">
      <c r="BD3977" s="832"/>
      <c r="BE3977" s="832"/>
      <c r="BF3977" s="832"/>
    </row>
    <row r="3978" spans="56:58">
      <c r="BD3978" s="832"/>
      <c r="BE3978" s="832"/>
      <c r="BF3978" s="832"/>
    </row>
    <row r="3979" spans="56:58">
      <c r="BD3979" s="832"/>
      <c r="BE3979" s="832"/>
      <c r="BF3979" s="832"/>
    </row>
    <row r="3980" spans="56:58">
      <c r="BD3980" s="832"/>
      <c r="BE3980" s="832"/>
      <c r="BF3980" s="832"/>
    </row>
    <row r="3981" spans="56:58">
      <c r="BD3981" s="832"/>
      <c r="BE3981" s="832"/>
      <c r="BF3981" s="832"/>
    </row>
    <row r="3982" spans="56:58">
      <c r="BD3982" s="832"/>
      <c r="BE3982" s="832"/>
      <c r="BF3982" s="832"/>
    </row>
    <row r="3983" spans="56:58">
      <c r="BD3983" s="832"/>
      <c r="BE3983" s="832"/>
      <c r="BF3983" s="832"/>
    </row>
    <row r="3984" spans="56:58">
      <c r="BD3984" s="832"/>
      <c r="BE3984" s="832"/>
      <c r="BF3984" s="832"/>
    </row>
    <row r="3985" spans="56:58">
      <c r="BD3985" s="832"/>
      <c r="BE3985" s="832"/>
      <c r="BF3985" s="832"/>
    </row>
    <row r="3986" spans="56:58">
      <c r="BD3986" s="832"/>
      <c r="BE3986" s="832"/>
      <c r="BF3986" s="832"/>
    </row>
    <row r="3987" spans="56:58">
      <c r="BD3987" s="832"/>
      <c r="BE3987" s="832"/>
      <c r="BF3987" s="832"/>
    </row>
    <row r="3988" spans="56:58">
      <c r="BD3988" s="832"/>
      <c r="BE3988" s="832"/>
      <c r="BF3988" s="832"/>
    </row>
    <row r="3989" spans="56:58">
      <c r="BD3989" s="832"/>
      <c r="BE3989" s="832"/>
      <c r="BF3989" s="832"/>
    </row>
    <row r="3990" spans="56:58">
      <c r="BD3990" s="832"/>
      <c r="BE3990" s="832"/>
      <c r="BF3990" s="832"/>
    </row>
    <row r="3991" spans="56:58">
      <c r="BD3991" s="832"/>
      <c r="BE3991" s="832"/>
      <c r="BF3991" s="832"/>
    </row>
    <row r="3992" spans="56:58">
      <c r="BD3992" s="832"/>
      <c r="BE3992" s="832"/>
      <c r="BF3992" s="832"/>
    </row>
    <row r="3993" spans="56:58">
      <c r="BD3993" s="832"/>
      <c r="BE3993" s="832"/>
      <c r="BF3993" s="832"/>
    </row>
    <row r="3994" spans="56:58">
      <c r="BD3994" s="832"/>
      <c r="BE3994" s="832"/>
      <c r="BF3994" s="832"/>
    </row>
    <row r="3995" spans="56:58">
      <c r="BD3995" s="832"/>
      <c r="BE3995" s="832"/>
      <c r="BF3995" s="832"/>
    </row>
    <row r="3996" spans="56:58">
      <c r="BD3996" s="832"/>
      <c r="BE3996" s="832"/>
      <c r="BF3996" s="832"/>
    </row>
    <row r="3997" spans="56:58">
      <c r="BD3997" s="832"/>
      <c r="BE3997" s="832"/>
      <c r="BF3997" s="832"/>
    </row>
    <row r="3998" spans="56:58">
      <c r="BD3998" s="832"/>
      <c r="BE3998" s="832"/>
      <c r="BF3998" s="832"/>
    </row>
    <row r="3999" spans="56:58">
      <c r="BD3999" s="832"/>
      <c r="BE3999" s="832"/>
      <c r="BF3999" s="832"/>
    </row>
    <row r="4000" spans="56:58">
      <c r="BD4000" s="832"/>
      <c r="BE4000" s="832"/>
      <c r="BF4000" s="832"/>
    </row>
    <row r="4001" spans="56:58">
      <c r="BD4001" s="832"/>
      <c r="BE4001" s="832"/>
      <c r="BF4001" s="832"/>
    </row>
    <row r="4002" spans="56:58">
      <c r="BD4002" s="832"/>
      <c r="BE4002" s="832"/>
      <c r="BF4002" s="832"/>
    </row>
    <row r="4003" spans="56:58">
      <c r="BD4003" s="832"/>
      <c r="BE4003" s="832"/>
      <c r="BF4003" s="832"/>
    </row>
    <row r="4004" spans="56:58">
      <c r="BD4004" s="832"/>
      <c r="BE4004" s="832"/>
      <c r="BF4004" s="832"/>
    </row>
    <row r="4005" spans="56:58">
      <c r="BD4005" s="832"/>
      <c r="BE4005" s="832"/>
      <c r="BF4005" s="832"/>
    </row>
    <row r="4006" spans="56:58">
      <c r="BD4006" s="832"/>
      <c r="BE4006" s="832"/>
      <c r="BF4006" s="832"/>
    </row>
    <row r="4007" spans="56:58">
      <c r="BD4007" s="832"/>
      <c r="BE4007" s="832"/>
      <c r="BF4007" s="832"/>
    </row>
    <row r="4008" spans="56:58">
      <c r="BD4008" s="832"/>
      <c r="BE4008" s="832"/>
      <c r="BF4008" s="832"/>
    </row>
    <row r="4009" spans="56:58">
      <c r="BD4009" s="832"/>
      <c r="BE4009" s="832"/>
      <c r="BF4009" s="832"/>
    </row>
    <row r="4010" spans="56:58">
      <c r="BD4010" s="832"/>
      <c r="BE4010" s="832"/>
      <c r="BF4010" s="832"/>
    </row>
    <row r="4011" spans="56:58">
      <c r="BD4011" s="832"/>
      <c r="BE4011" s="832"/>
      <c r="BF4011" s="832"/>
    </row>
    <row r="4012" spans="56:58">
      <c r="BD4012" s="832"/>
      <c r="BE4012" s="832"/>
      <c r="BF4012" s="832"/>
    </row>
    <row r="4013" spans="56:58">
      <c r="BD4013" s="832"/>
      <c r="BE4013" s="832"/>
      <c r="BF4013" s="832"/>
    </row>
    <row r="4014" spans="56:58">
      <c r="BD4014" s="832"/>
      <c r="BE4014" s="832"/>
      <c r="BF4014" s="832"/>
    </row>
    <row r="4015" spans="56:58">
      <c r="BD4015" s="832"/>
      <c r="BE4015" s="832"/>
      <c r="BF4015" s="832"/>
    </row>
    <row r="4016" spans="56:58">
      <c r="BD4016" s="832"/>
      <c r="BE4016" s="832"/>
      <c r="BF4016" s="832"/>
    </row>
    <row r="4017" spans="56:58">
      <c r="BD4017" s="832"/>
      <c r="BE4017" s="832"/>
      <c r="BF4017" s="832"/>
    </row>
    <row r="4018" spans="56:58">
      <c r="BD4018" s="832"/>
      <c r="BE4018" s="832"/>
      <c r="BF4018" s="832"/>
    </row>
    <row r="4019" spans="56:58">
      <c r="BD4019" s="832"/>
      <c r="BE4019" s="832"/>
      <c r="BF4019" s="832"/>
    </row>
    <row r="4020" spans="56:58">
      <c r="BD4020" s="832"/>
      <c r="BE4020" s="832"/>
      <c r="BF4020" s="832"/>
    </row>
    <row r="4021" spans="56:58">
      <c r="BD4021" s="832"/>
      <c r="BE4021" s="832"/>
      <c r="BF4021" s="832"/>
    </row>
    <row r="4022" spans="56:58">
      <c r="BD4022" s="832"/>
      <c r="BE4022" s="832"/>
      <c r="BF4022" s="832"/>
    </row>
    <row r="4023" spans="56:58">
      <c r="BD4023" s="832"/>
      <c r="BE4023" s="832"/>
      <c r="BF4023" s="832"/>
    </row>
    <row r="4024" spans="56:58">
      <c r="BD4024" s="832"/>
      <c r="BE4024" s="832"/>
      <c r="BF4024" s="832"/>
    </row>
    <row r="4025" spans="56:58">
      <c r="BD4025" s="832"/>
      <c r="BE4025" s="832"/>
      <c r="BF4025" s="832"/>
    </row>
    <row r="4026" spans="56:58">
      <c r="BD4026" s="832"/>
      <c r="BE4026" s="832"/>
      <c r="BF4026" s="832"/>
    </row>
    <row r="4027" spans="56:58">
      <c r="BD4027" s="832"/>
      <c r="BE4027" s="832"/>
      <c r="BF4027" s="832"/>
    </row>
    <row r="4028" spans="56:58">
      <c r="BD4028" s="832"/>
      <c r="BE4028" s="832"/>
      <c r="BF4028" s="832"/>
    </row>
    <row r="4029" spans="56:58">
      <c r="BD4029" s="832"/>
      <c r="BE4029" s="832"/>
      <c r="BF4029" s="832"/>
    </row>
    <row r="4030" spans="56:58">
      <c r="BD4030" s="832"/>
      <c r="BE4030" s="832"/>
      <c r="BF4030" s="832"/>
    </row>
    <row r="4031" spans="56:58">
      <c r="BD4031" s="832"/>
      <c r="BE4031" s="832"/>
      <c r="BF4031" s="832"/>
    </row>
    <row r="4032" spans="56:58">
      <c r="BD4032" s="832"/>
      <c r="BE4032" s="832"/>
      <c r="BF4032" s="832"/>
    </row>
    <row r="4033" spans="56:58">
      <c r="BD4033" s="832"/>
      <c r="BE4033" s="832"/>
      <c r="BF4033" s="832"/>
    </row>
    <row r="4034" spans="56:58">
      <c r="BD4034" s="832"/>
      <c r="BE4034" s="832"/>
      <c r="BF4034" s="832"/>
    </row>
    <row r="4035" spans="56:58">
      <c r="BD4035" s="832"/>
      <c r="BE4035" s="832"/>
      <c r="BF4035" s="832"/>
    </row>
    <row r="4036" spans="56:58">
      <c r="BD4036" s="832"/>
      <c r="BE4036" s="832"/>
      <c r="BF4036" s="832"/>
    </row>
    <row r="4037" spans="56:58">
      <c r="BD4037" s="832"/>
      <c r="BE4037" s="832"/>
      <c r="BF4037" s="832"/>
    </row>
    <row r="4038" spans="56:58">
      <c r="BD4038" s="832"/>
      <c r="BE4038" s="832"/>
      <c r="BF4038" s="832"/>
    </row>
    <row r="4039" spans="56:58">
      <c r="BD4039" s="832"/>
      <c r="BE4039" s="832"/>
      <c r="BF4039" s="832"/>
    </row>
    <row r="4040" spans="56:58">
      <c r="BD4040" s="832"/>
      <c r="BE4040" s="832"/>
      <c r="BF4040" s="832"/>
    </row>
    <row r="4041" spans="56:58">
      <c r="BD4041" s="832"/>
      <c r="BE4041" s="832"/>
      <c r="BF4041" s="832"/>
    </row>
    <row r="4042" spans="56:58">
      <c r="BD4042" s="832"/>
      <c r="BE4042" s="832"/>
      <c r="BF4042" s="832"/>
    </row>
    <row r="4043" spans="56:58">
      <c r="BD4043" s="832"/>
      <c r="BE4043" s="832"/>
      <c r="BF4043" s="832"/>
    </row>
    <row r="4044" spans="56:58">
      <c r="BD4044" s="832"/>
      <c r="BE4044" s="832"/>
      <c r="BF4044" s="832"/>
    </row>
    <row r="4045" spans="56:58">
      <c r="BD4045" s="832"/>
      <c r="BE4045" s="832"/>
      <c r="BF4045" s="832"/>
    </row>
    <row r="4046" spans="56:58">
      <c r="BD4046" s="832"/>
      <c r="BE4046" s="832"/>
      <c r="BF4046" s="832"/>
    </row>
    <row r="4047" spans="56:58">
      <c r="BD4047" s="832"/>
      <c r="BE4047" s="832"/>
      <c r="BF4047" s="832"/>
    </row>
    <row r="4048" spans="56:58">
      <c r="BD4048" s="832"/>
      <c r="BE4048" s="832"/>
      <c r="BF4048" s="832"/>
    </row>
    <row r="4049" spans="56:58">
      <c r="BD4049" s="832"/>
      <c r="BE4049" s="832"/>
      <c r="BF4049" s="832"/>
    </row>
    <row r="4050" spans="56:58">
      <c r="BD4050" s="832"/>
      <c r="BE4050" s="832"/>
      <c r="BF4050" s="832"/>
    </row>
    <row r="4051" spans="56:58">
      <c r="BD4051" s="832"/>
      <c r="BE4051" s="832"/>
      <c r="BF4051" s="832"/>
    </row>
    <row r="4052" spans="56:58">
      <c r="BD4052" s="832"/>
      <c r="BE4052" s="832"/>
      <c r="BF4052" s="832"/>
    </row>
    <row r="4053" spans="56:58">
      <c r="BD4053" s="832"/>
      <c r="BE4053" s="832"/>
      <c r="BF4053" s="832"/>
    </row>
    <row r="4054" spans="56:58">
      <c r="BD4054" s="832"/>
      <c r="BE4054" s="832"/>
      <c r="BF4054" s="832"/>
    </row>
    <row r="4055" spans="56:58">
      <c r="BD4055" s="832"/>
      <c r="BE4055" s="832"/>
      <c r="BF4055" s="832"/>
    </row>
    <row r="4056" spans="56:58">
      <c r="BD4056" s="832"/>
      <c r="BE4056" s="832"/>
      <c r="BF4056" s="832"/>
    </row>
    <row r="4057" spans="56:58">
      <c r="BD4057" s="832"/>
      <c r="BE4057" s="832"/>
      <c r="BF4057" s="832"/>
    </row>
    <row r="4058" spans="56:58">
      <c r="BD4058" s="832"/>
      <c r="BE4058" s="832"/>
      <c r="BF4058" s="832"/>
    </row>
    <row r="4059" spans="56:58">
      <c r="BD4059" s="832"/>
      <c r="BE4059" s="832"/>
      <c r="BF4059" s="832"/>
    </row>
    <row r="4060" spans="56:58">
      <c r="BD4060" s="832"/>
      <c r="BE4060" s="832"/>
      <c r="BF4060" s="832"/>
    </row>
    <row r="4061" spans="56:58">
      <c r="BD4061" s="832"/>
      <c r="BE4061" s="832"/>
      <c r="BF4061" s="832"/>
    </row>
    <row r="4062" spans="56:58">
      <c r="BD4062" s="832"/>
      <c r="BE4062" s="832"/>
      <c r="BF4062" s="832"/>
    </row>
    <row r="4063" spans="56:58">
      <c r="BD4063" s="832"/>
      <c r="BE4063" s="832"/>
      <c r="BF4063" s="832"/>
    </row>
    <row r="4064" spans="56:58">
      <c r="BD4064" s="832"/>
      <c r="BE4064" s="832"/>
      <c r="BF4064" s="832"/>
    </row>
    <row r="4065" spans="56:58">
      <c r="BD4065" s="832"/>
      <c r="BE4065" s="832"/>
      <c r="BF4065" s="832"/>
    </row>
    <row r="4066" spans="56:58">
      <c r="BD4066" s="832"/>
      <c r="BE4066" s="832"/>
      <c r="BF4066" s="832"/>
    </row>
    <row r="4067" spans="56:58">
      <c r="BD4067" s="832"/>
      <c r="BE4067" s="832"/>
      <c r="BF4067" s="832"/>
    </row>
    <row r="4068" spans="56:58">
      <c r="BD4068" s="832"/>
      <c r="BE4068" s="832"/>
      <c r="BF4068" s="832"/>
    </row>
    <row r="4069" spans="56:58">
      <c r="BD4069" s="832"/>
      <c r="BE4069" s="832"/>
      <c r="BF4069" s="832"/>
    </row>
    <row r="4070" spans="56:58">
      <c r="BD4070" s="832"/>
      <c r="BE4070" s="832"/>
      <c r="BF4070" s="832"/>
    </row>
    <row r="4071" spans="56:58">
      <c r="BD4071" s="832"/>
      <c r="BE4071" s="832"/>
      <c r="BF4071" s="832"/>
    </row>
    <row r="4072" spans="56:58">
      <c r="BD4072" s="832"/>
      <c r="BE4072" s="832"/>
      <c r="BF4072" s="832"/>
    </row>
    <row r="4073" spans="56:58">
      <c r="BD4073" s="832"/>
      <c r="BE4073" s="832"/>
      <c r="BF4073" s="832"/>
    </row>
    <row r="4074" spans="56:58">
      <c r="BD4074" s="832"/>
      <c r="BE4074" s="832"/>
      <c r="BF4074" s="832"/>
    </row>
    <row r="4075" spans="56:58">
      <c r="BD4075" s="832"/>
      <c r="BE4075" s="832"/>
      <c r="BF4075" s="832"/>
    </row>
    <row r="4076" spans="56:58">
      <c r="BD4076" s="832"/>
      <c r="BE4076" s="832"/>
      <c r="BF4076" s="832"/>
    </row>
    <row r="4077" spans="56:58">
      <c r="BD4077" s="832"/>
      <c r="BE4077" s="832"/>
      <c r="BF4077" s="832"/>
    </row>
    <row r="4078" spans="56:58">
      <c r="BD4078" s="832"/>
      <c r="BE4078" s="832"/>
      <c r="BF4078" s="832"/>
    </row>
    <row r="4079" spans="56:58">
      <c r="BD4079" s="832"/>
      <c r="BE4079" s="832"/>
      <c r="BF4079" s="832"/>
    </row>
    <row r="4080" spans="56:58">
      <c r="BD4080" s="832"/>
      <c r="BE4080" s="832"/>
      <c r="BF4080" s="832"/>
    </row>
    <row r="4081" spans="56:58">
      <c r="BD4081" s="832"/>
      <c r="BE4081" s="832"/>
      <c r="BF4081" s="832"/>
    </row>
    <row r="4082" spans="56:58">
      <c r="BD4082" s="832"/>
      <c r="BE4082" s="832"/>
      <c r="BF4082" s="832"/>
    </row>
    <row r="4083" spans="56:58">
      <c r="BD4083" s="832"/>
      <c r="BE4083" s="832"/>
      <c r="BF4083" s="832"/>
    </row>
    <row r="4084" spans="56:58">
      <c r="BD4084" s="832"/>
      <c r="BE4084" s="832"/>
      <c r="BF4084" s="832"/>
    </row>
    <row r="4085" spans="56:58">
      <c r="BD4085" s="832"/>
      <c r="BE4085" s="832"/>
      <c r="BF4085" s="832"/>
    </row>
    <row r="4086" spans="56:58">
      <c r="BD4086" s="832"/>
      <c r="BE4086" s="832"/>
      <c r="BF4086" s="832"/>
    </row>
    <row r="4087" spans="56:58">
      <c r="BD4087" s="832"/>
      <c r="BE4087" s="832"/>
      <c r="BF4087" s="832"/>
    </row>
    <row r="4088" spans="56:58">
      <c r="BD4088" s="832"/>
      <c r="BE4088" s="832"/>
      <c r="BF4088" s="832"/>
    </row>
    <row r="4089" spans="56:58">
      <c r="BD4089" s="832"/>
      <c r="BE4089" s="832"/>
      <c r="BF4089" s="832"/>
    </row>
    <row r="4090" spans="56:58">
      <c r="BD4090" s="832"/>
      <c r="BE4090" s="832"/>
      <c r="BF4090" s="832"/>
    </row>
    <row r="4091" spans="56:58">
      <c r="BD4091" s="832"/>
      <c r="BE4091" s="832"/>
      <c r="BF4091" s="832"/>
    </row>
    <row r="4092" spans="56:58">
      <c r="BD4092" s="832"/>
      <c r="BE4092" s="832"/>
      <c r="BF4092" s="832"/>
    </row>
    <row r="4093" spans="56:58">
      <c r="BD4093" s="832"/>
      <c r="BE4093" s="832"/>
      <c r="BF4093" s="832"/>
    </row>
    <row r="4094" spans="56:58">
      <c r="BD4094" s="832"/>
      <c r="BE4094" s="832"/>
      <c r="BF4094" s="832"/>
    </row>
    <row r="4095" spans="56:58">
      <c r="BD4095" s="832"/>
      <c r="BE4095" s="832"/>
      <c r="BF4095" s="832"/>
    </row>
    <row r="4096" spans="56:58">
      <c r="BD4096" s="832"/>
      <c r="BE4096" s="832"/>
      <c r="BF4096" s="832"/>
    </row>
    <row r="4097" spans="56:58">
      <c r="BD4097" s="832"/>
      <c r="BE4097" s="832"/>
      <c r="BF4097" s="832"/>
    </row>
    <row r="4098" spans="56:58">
      <c r="BD4098" s="832"/>
      <c r="BE4098" s="832"/>
      <c r="BF4098" s="832"/>
    </row>
    <row r="4099" spans="56:58">
      <c r="BD4099" s="832"/>
      <c r="BE4099" s="832"/>
      <c r="BF4099" s="832"/>
    </row>
    <row r="4100" spans="56:58">
      <c r="BD4100" s="832"/>
      <c r="BE4100" s="832"/>
      <c r="BF4100" s="832"/>
    </row>
    <row r="4101" spans="56:58">
      <c r="BD4101" s="832"/>
      <c r="BE4101" s="832"/>
      <c r="BF4101" s="832"/>
    </row>
    <row r="4102" spans="56:58">
      <c r="BD4102" s="832"/>
      <c r="BE4102" s="832"/>
      <c r="BF4102" s="832"/>
    </row>
    <row r="4103" spans="56:58">
      <c r="BD4103" s="832"/>
      <c r="BE4103" s="832"/>
      <c r="BF4103" s="832"/>
    </row>
    <row r="4104" spans="56:58">
      <c r="BD4104" s="832"/>
      <c r="BE4104" s="832"/>
      <c r="BF4104" s="832"/>
    </row>
    <row r="4105" spans="56:58">
      <c r="BD4105" s="832"/>
      <c r="BE4105" s="832"/>
      <c r="BF4105" s="832"/>
    </row>
    <row r="4106" spans="56:58">
      <c r="BD4106" s="832"/>
      <c r="BE4106" s="832"/>
      <c r="BF4106" s="832"/>
    </row>
    <row r="4107" spans="56:58">
      <c r="BD4107" s="832"/>
      <c r="BE4107" s="832"/>
      <c r="BF4107" s="832"/>
    </row>
    <row r="4108" spans="56:58">
      <c r="BD4108" s="832"/>
      <c r="BE4108" s="832"/>
      <c r="BF4108" s="832"/>
    </row>
    <row r="4109" spans="56:58">
      <c r="BD4109" s="832"/>
      <c r="BE4109" s="832"/>
      <c r="BF4109" s="832"/>
    </row>
    <row r="4110" spans="56:58">
      <c r="BD4110" s="832"/>
      <c r="BE4110" s="832"/>
      <c r="BF4110" s="832"/>
    </row>
    <row r="4111" spans="56:58">
      <c r="BD4111" s="832"/>
      <c r="BE4111" s="832"/>
      <c r="BF4111" s="832"/>
    </row>
    <row r="4112" spans="56:58">
      <c r="BD4112" s="832"/>
      <c r="BE4112" s="832"/>
      <c r="BF4112" s="832"/>
    </row>
    <row r="4113" spans="56:58">
      <c r="BD4113" s="832"/>
      <c r="BE4113" s="832"/>
      <c r="BF4113" s="832"/>
    </row>
    <row r="4114" spans="56:58">
      <c r="BD4114" s="832"/>
      <c r="BE4114" s="832"/>
      <c r="BF4114" s="832"/>
    </row>
    <row r="4115" spans="56:58">
      <c r="BD4115" s="832"/>
      <c r="BE4115" s="832"/>
      <c r="BF4115" s="832"/>
    </row>
    <row r="4116" spans="56:58">
      <c r="BD4116" s="832"/>
      <c r="BE4116" s="832"/>
      <c r="BF4116" s="832"/>
    </row>
    <row r="4117" spans="56:58">
      <c r="BD4117" s="832"/>
      <c r="BE4117" s="832"/>
      <c r="BF4117" s="832"/>
    </row>
    <row r="4118" spans="56:58">
      <c r="BD4118" s="832"/>
      <c r="BE4118" s="832"/>
      <c r="BF4118" s="832"/>
    </row>
    <row r="4119" spans="56:58">
      <c r="BD4119" s="832"/>
      <c r="BE4119" s="832"/>
      <c r="BF4119" s="832"/>
    </row>
    <row r="4120" spans="56:58">
      <c r="BD4120" s="832"/>
      <c r="BE4120" s="832"/>
      <c r="BF4120" s="832"/>
    </row>
    <row r="4121" spans="56:58">
      <c r="BD4121" s="832"/>
      <c r="BE4121" s="832"/>
      <c r="BF4121" s="832"/>
    </row>
    <row r="4122" spans="56:58">
      <c r="BD4122" s="832"/>
      <c r="BE4122" s="832"/>
      <c r="BF4122" s="832"/>
    </row>
    <row r="4123" spans="56:58">
      <c r="BD4123" s="832"/>
      <c r="BE4123" s="832"/>
      <c r="BF4123" s="832"/>
    </row>
    <row r="4124" spans="56:58">
      <c r="BD4124" s="832"/>
      <c r="BE4124" s="832"/>
      <c r="BF4124" s="832"/>
    </row>
    <row r="4125" spans="56:58">
      <c r="BD4125" s="832"/>
      <c r="BE4125" s="832"/>
      <c r="BF4125" s="832"/>
    </row>
    <row r="4126" spans="56:58">
      <c r="BD4126" s="832"/>
      <c r="BE4126" s="832"/>
      <c r="BF4126" s="832"/>
    </row>
    <row r="4127" spans="56:58">
      <c r="BD4127" s="832"/>
      <c r="BE4127" s="832"/>
      <c r="BF4127" s="832"/>
    </row>
    <row r="4128" spans="56:58">
      <c r="BD4128" s="832"/>
      <c r="BE4128" s="832"/>
      <c r="BF4128" s="832"/>
    </row>
    <row r="4129" spans="56:58">
      <c r="BD4129" s="832"/>
      <c r="BE4129" s="832"/>
      <c r="BF4129" s="832"/>
    </row>
    <row r="4130" spans="56:58">
      <c r="BD4130" s="832"/>
      <c r="BE4130" s="832"/>
      <c r="BF4130" s="832"/>
    </row>
    <row r="4131" spans="56:58">
      <c r="BD4131" s="832"/>
      <c r="BE4131" s="832"/>
      <c r="BF4131" s="832"/>
    </row>
    <row r="4132" spans="56:58">
      <c r="BD4132" s="832"/>
      <c r="BE4132" s="832"/>
      <c r="BF4132" s="832"/>
    </row>
    <row r="4133" spans="56:58">
      <c r="BD4133" s="832"/>
      <c r="BE4133" s="832"/>
      <c r="BF4133" s="832"/>
    </row>
    <row r="4134" spans="56:58">
      <c r="BD4134" s="832"/>
      <c r="BE4134" s="832"/>
      <c r="BF4134" s="832"/>
    </row>
    <row r="4135" spans="56:58">
      <c r="BD4135" s="832"/>
      <c r="BE4135" s="832"/>
      <c r="BF4135" s="832"/>
    </row>
    <row r="4136" spans="56:58">
      <c r="BD4136" s="832"/>
      <c r="BE4136" s="832"/>
      <c r="BF4136" s="832"/>
    </row>
    <row r="4137" spans="56:58">
      <c r="BD4137" s="832"/>
      <c r="BE4137" s="832"/>
      <c r="BF4137" s="832"/>
    </row>
    <row r="4138" spans="56:58">
      <c r="BD4138" s="832"/>
      <c r="BE4138" s="832"/>
      <c r="BF4138" s="832"/>
    </row>
    <row r="4139" spans="56:58">
      <c r="BD4139" s="832"/>
      <c r="BE4139" s="832"/>
      <c r="BF4139" s="832"/>
    </row>
    <row r="4140" spans="56:58">
      <c r="BD4140" s="832"/>
      <c r="BE4140" s="832"/>
      <c r="BF4140" s="832"/>
    </row>
    <row r="4141" spans="56:58">
      <c r="BD4141" s="832"/>
      <c r="BE4141" s="832"/>
      <c r="BF4141" s="832"/>
    </row>
    <row r="4142" spans="56:58">
      <c r="BD4142" s="832"/>
      <c r="BE4142" s="832"/>
      <c r="BF4142" s="832"/>
    </row>
    <row r="4143" spans="56:58">
      <c r="BD4143" s="832"/>
      <c r="BE4143" s="832"/>
      <c r="BF4143" s="832"/>
    </row>
    <row r="4144" spans="56:58">
      <c r="BD4144" s="832"/>
      <c r="BE4144" s="832"/>
      <c r="BF4144" s="832"/>
    </row>
    <row r="4145" spans="56:58">
      <c r="BD4145" s="832"/>
      <c r="BE4145" s="832"/>
      <c r="BF4145" s="832"/>
    </row>
    <row r="4146" spans="56:58">
      <c r="BD4146" s="832"/>
      <c r="BE4146" s="832"/>
      <c r="BF4146" s="832"/>
    </row>
    <row r="4147" spans="56:58">
      <c r="BD4147" s="832"/>
      <c r="BE4147" s="832"/>
      <c r="BF4147" s="832"/>
    </row>
    <row r="4148" spans="56:58">
      <c r="BD4148" s="832"/>
      <c r="BE4148" s="832"/>
      <c r="BF4148" s="832"/>
    </row>
    <row r="4149" spans="56:58">
      <c r="BD4149" s="832"/>
      <c r="BE4149" s="832"/>
      <c r="BF4149" s="832"/>
    </row>
    <row r="4150" spans="56:58">
      <c r="BD4150" s="832"/>
      <c r="BE4150" s="832"/>
      <c r="BF4150" s="832"/>
    </row>
    <row r="4151" spans="56:58">
      <c r="BD4151" s="832"/>
      <c r="BE4151" s="832"/>
      <c r="BF4151" s="832"/>
    </row>
    <row r="4152" spans="56:58">
      <c r="BD4152" s="832"/>
      <c r="BE4152" s="832"/>
      <c r="BF4152" s="832"/>
    </row>
    <row r="4153" spans="56:58">
      <c r="BD4153" s="832"/>
      <c r="BE4153" s="832"/>
      <c r="BF4153" s="832"/>
    </row>
    <row r="4154" spans="56:58">
      <c r="BD4154" s="832"/>
      <c r="BE4154" s="832"/>
      <c r="BF4154" s="832"/>
    </row>
    <row r="4155" spans="56:58">
      <c r="BD4155" s="832"/>
      <c r="BE4155" s="832"/>
      <c r="BF4155" s="832"/>
    </row>
    <row r="4156" spans="56:58">
      <c r="BD4156" s="832"/>
      <c r="BE4156" s="832"/>
      <c r="BF4156" s="832"/>
    </row>
    <row r="4157" spans="56:58">
      <c r="BD4157" s="832"/>
      <c r="BE4157" s="832"/>
      <c r="BF4157" s="832"/>
    </row>
    <row r="4158" spans="56:58">
      <c r="BD4158" s="832"/>
      <c r="BE4158" s="832"/>
      <c r="BF4158" s="832"/>
    </row>
    <row r="4159" spans="56:58">
      <c r="BD4159" s="832"/>
      <c r="BE4159" s="832"/>
      <c r="BF4159" s="832"/>
    </row>
    <row r="4160" spans="56:58">
      <c r="BD4160" s="832"/>
      <c r="BE4160" s="832"/>
      <c r="BF4160" s="832"/>
    </row>
    <row r="4161" spans="56:58">
      <c r="BD4161" s="832"/>
      <c r="BE4161" s="832"/>
      <c r="BF4161" s="832"/>
    </row>
    <row r="4162" spans="56:58">
      <c r="BD4162" s="832"/>
      <c r="BE4162" s="832"/>
      <c r="BF4162" s="832"/>
    </row>
    <row r="4163" spans="56:58">
      <c r="BD4163" s="832"/>
      <c r="BE4163" s="832"/>
      <c r="BF4163" s="832"/>
    </row>
    <row r="4164" spans="56:58">
      <c r="BD4164" s="832"/>
      <c r="BE4164" s="832"/>
      <c r="BF4164" s="832"/>
    </row>
    <row r="4165" spans="56:58">
      <c r="BD4165" s="832"/>
      <c r="BE4165" s="832"/>
      <c r="BF4165" s="832"/>
    </row>
    <row r="4166" spans="56:58">
      <c r="BD4166" s="832"/>
      <c r="BE4166" s="832"/>
      <c r="BF4166" s="832"/>
    </row>
    <row r="4167" spans="56:58">
      <c r="BD4167" s="832"/>
      <c r="BE4167" s="832"/>
      <c r="BF4167" s="832"/>
    </row>
    <row r="4168" spans="56:58">
      <c r="BD4168" s="832"/>
      <c r="BE4168" s="832"/>
      <c r="BF4168" s="832"/>
    </row>
    <row r="4169" spans="56:58">
      <c r="BD4169" s="832"/>
      <c r="BE4169" s="832"/>
      <c r="BF4169" s="832"/>
    </row>
    <row r="4170" spans="56:58">
      <c r="BD4170" s="832"/>
      <c r="BE4170" s="832"/>
      <c r="BF4170" s="832"/>
    </row>
    <row r="4171" spans="56:58">
      <c r="BD4171" s="832"/>
      <c r="BE4171" s="832"/>
      <c r="BF4171" s="832"/>
    </row>
    <row r="4172" spans="56:58">
      <c r="BD4172" s="832"/>
      <c r="BE4172" s="832"/>
      <c r="BF4172" s="832"/>
    </row>
    <row r="4173" spans="56:58">
      <c r="BD4173" s="832"/>
      <c r="BE4173" s="832"/>
      <c r="BF4173" s="832"/>
    </row>
    <row r="4174" spans="56:58">
      <c r="BD4174" s="832"/>
      <c r="BE4174" s="832"/>
      <c r="BF4174" s="832"/>
    </row>
    <row r="4175" spans="56:58">
      <c r="BD4175" s="832"/>
      <c r="BE4175" s="832"/>
      <c r="BF4175" s="832"/>
    </row>
    <row r="4176" spans="56:58">
      <c r="BD4176" s="832"/>
      <c r="BE4176" s="832"/>
      <c r="BF4176" s="832"/>
    </row>
    <row r="4177" spans="56:58">
      <c r="BD4177" s="832"/>
      <c r="BE4177" s="832"/>
      <c r="BF4177" s="832"/>
    </row>
    <row r="4178" spans="56:58">
      <c r="BD4178" s="832"/>
      <c r="BE4178" s="832"/>
      <c r="BF4178" s="832"/>
    </row>
    <row r="4179" spans="56:58">
      <c r="BD4179" s="832"/>
      <c r="BE4179" s="832"/>
      <c r="BF4179" s="832"/>
    </row>
    <row r="4180" spans="56:58">
      <c r="BD4180" s="832"/>
      <c r="BE4180" s="832"/>
      <c r="BF4180" s="832"/>
    </row>
    <row r="4181" spans="56:58">
      <c r="BD4181" s="832"/>
      <c r="BE4181" s="832"/>
      <c r="BF4181" s="832"/>
    </row>
    <row r="4182" spans="56:58">
      <c r="BD4182" s="832"/>
      <c r="BE4182" s="832"/>
      <c r="BF4182" s="832"/>
    </row>
    <row r="4183" spans="56:58">
      <c r="BD4183" s="832"/>
      <c r="BE4183" s="832"/>
      <c r="BF4183" s="832"/>
    </row>
    <row r="4184" spans="56:58">
      <c r="BD4184" s="832"/>
      <c r="BE4184" s="832"/>
      <c r="BF4184" s="832"/>
    </row>
    <row r="4185" spans="56:58">
      <c r="BD4185" s="832"/>
      <c r="BE4185" s="832"/>
      <c r="BF4185" s="832"/>
    </row>
    <row r="4186" spans="56:58">
      <c r="BD4186" s="832"/>
      <c r="BE4186" s="832"/>
      <c r="BF4186" s="832"/>
    </row>
    <row r="4187" spans="56:58">
      <c r="BD4187" s="832"/>
      <c r="BE4187" s="832"/>
      <c r="BF4187" s="832"/>
    </row>
    <row r="4188" spans="56:58">
      <c r="BD4188" s="832"/>
      <c r="BE4188" s="832"/>
      <c r="BF4188" s="832"/>
    </row>
    <row r="4189" spans="56:58">
      <c r="BD4189" s="832"/>
      <c r="BE4189" s="832"/>
      <c r="BF4189" s="832"/>
    </row>
    <row r="4190" spans="56:58">
      <c r="BD4190" s="832"/>
      <c r="BE4190" s="832"/>
      <c r="BF4190" s="832"/>
    </row>
    <row r="4191" spans="56:58">
      <c r="BD4191" s="832"/>
      <c r="BE4191" s="832"/>
      <c r="BF4191" s="832"/>
    </row>
    <row r="4192" spans="56:58">
      <c r="BD4192" s="832"/>
      <c r="BE4192" s="832"/>
      <c r="BF4192" s="832"/>
    </row>
    <row r="4193" spans="56:58">
      <c r="BD4193" s="832"/>
      <c r="BE4193" s="832"/>
      <c r="BF4193" s="832"/>
    </row>
    <row r="4194" spans="56:58">
      <c r="BD4194" s="832"/>
      <c r="BE4194" s="832"/>
      <c r="BF4194" s="832"/>
    </row>
    <row r="4195" spans="56:58">
      <c r="BD4195" s="832"/>
      <c r="BE4195" s="832"/>
      <c r="BF4195" s="832"/>
    </row>
    <row r="4196" spans="56:58">
      <c r="BD4196" s="832"/>
      <c r="BE4196" s="832"/>
      <c r="BF4196" s="832"/>
    </row>
    <row r="4197" spans="56:58">
      <c r="BD4197" s="832"/>
      <c r="BE4197" s="832"/>
      <c r="BF4197" s="832"/>
    </row>
    <row r="4198" spans="56:58">
      <c r="BD4198" s="832"/>
      <c r="BE4198" s="832"/>
      <c r="BF4198" s="832"/>
    </row>
    <row r="4199" spans="56:58">
      <c r="BD4199" s="832"/>
      <c r="BE4199" s="832"/>
      <c r="BF4199" s="832"/>
    </row>
    <row r="4200" spans="56:58">
      <c r="BD4200" s="832"/>
      <c r="BE4200" s="832"/>
      <c r="BF4200" s="832"/>
    </row>
    <row r="4201" spans="56:58">
      <c r="BD4201" s="832"/>
      <c r="BE4201" s="832"/>
      <c r="BF4201" s="832"/>
    </row>
    <row r="4202" spans="56:58">
      <c r="BD4202" s="832"/>
      <c r="BE4202" s="832"/>
      <c r="BF4202" s="832"/>
    </row>
    <row r="4203" spans="56:58">
      <c r="BD4203" s="832"/>
      <c r="BE4203" s="832"/>
      <c r="BF4203" s="832"/>
    </row>
    <row r="4204" spans="56:58">
      <c r="BD4204" s="832"/>
      <c r="BE4204" s="832"/>
      <c r="BF4204" s="832"/>
    </row>
    <row r="4205" spans="56:58">
      <c r="BD4205" s="832"/>
      <c r="BE4205" s="832"/>
      <c r="BF4205" s="832"/>
    </row>
    <row r="4206" spans="56:58">
      <c r="BD4206" s="832"/>
      <c r="BE4206" s="832"/>
      <c r="BF4206" s="832"/>
    </row>
    <row r="4207" spans="56:58">
      <c r="BD4207" s="832"/>
      <c r="BE4207" s="832"/>
      <c r="BF4207" s="832"/>
    </row>
    <row r="4208" spans="56:58">
      <c r="BD4208" s="832"/>
      <c r="BE4208" s="832"/>
      <c r="BF4208" s="832"/>
    </row>
    <row r="4209" spans="56:58">
      <c r="BD4209" s="832"/>
      <c r="BE4209" s="832"/>
      <c r="BF4209" s="832"/>
    </row>
    <row r="4210" spans="56:58">
      <c r="BD4210" s="832"/>
      <c r="BE4210" s="832"/>
      <c r="BF4210" s="832"/>
    </row>
    <row r="4211" spans="56:58">
      <c r="BD4211" s="832"/>
      <c r="BE4211" s="832"/>
      <c r="BF4211" s="832"/>
    </row>
    <row r="4212" spans="56:58">
      <c r="BD4212" s="832"/>
      <c r="BE4212" s="832"/>
      <c r="BF4212" s="832"/>
    </row>
    <row r="4213" spans="56:58">
      <c r="BD4213" s="832"/>
      <c r="BE4213" s="832"/>
      <c r="BF4213" s="832"/>
    </row>
    <row r="4214" spans="56:58">
      <c r="BD4214" s="832"/>
      <c r="BE4214" s="832"/>
      <c r="BF4214" s="832"/>
    </row>
    <row r="4215" spans="56:58">
      <c r="BD4215" s="832"/>
      <c r="BE4215" s="832"/>
      <c r="BF4215" s="832"/>
    </row>
    <row r="4216" spans="56:58">
      <c r="BD4216" s="832"/>
      <c r="BE4216" s="832"/>
      <c r="BF4216" s="832"/>
    </row>
    <row r="4217" spans="56:58">
      <c r="BD4217" s="832"/>
      <c r="BE4217" s="832"/>
      <c r="BF4217" s="832"/>
    </row>
    <row r="4218" spans="56:58">
      <c r="BD4218" s="832"/>
      <c r="BE4218" s="832"/>
      <c r="BF4218" s="832"/>
    </row>
    <row r="4219" spans="56:58">
      <c r="BD4219" s="832"/>
      <c r="BE4219" s="832"/>
      <c r="BF4219" s="832"/>
    </row>
    <row r="4220" spans="56:58">
      <c r="BD4220" s="832"/>
      <c r="BE4220" s="832"/>
      <c r="BF4220" s="832"/>
    </row>
    <row r="4221" spans="56:58">
      <c r="BD4221" s="832"/>
      <c r="BE4221" s="832"/>
      <c r="BF4221" s="832"/>
    </row>
    <row r="4222" spans="56:58">
      <c r="BD4222" s="832"/>
      <c r="BE4222" s="832"/>
      <c r="BF4222" s="832"/>
    </row>
    <row r="4223" spans="56:58">
      <c r="BD4223" s="832"/>
      <c r="BE4223" s="832"/>
      <c r="BF4223" s="832"/>
    </row>
    <row r="4224" spans="56:58">
      <c r="BD4224" s="832"/>
      <c r="BE4224" s="832"/>
      <c r="BF4224" s="832"/>
    </row>
    <row r="4225" spans="56:58">
      <c r="BD4225" s="832"/>
      <c r="BE4225" s="832"/>
      <c r="BF4225" s="832"/>
    </row>
    <row r="4226" spans="56:58">
      <c r="BD4226" s="832"/>
      <c r="BE4226" s="832"/>
      <c r="BF4226" s="832"/>
    </row>
    <row r="4227" spans="56:58">
      <c r="BD4227" s="832"/>
      <c r="BE4227" s="832"/>
      <c r="BF4227" s="832"/>
    </row>
    <row r="4228" spans="56:58">
      <c r="BD4228" s="832"/>
      <c r="BE4228" s="832"/>
      <c r="BF4228" s="832"/>
    </row>
    <row r="4229" spans="56:58">
      <c r="BD4229" s="832"/>
      <c r="BE4229" s="832"/>
      <c r="BF4229" s="832"/>
    </row>
    <row r="4230" spans="56:58">
      <c r="BD4230" s="832"/>
      <c r="BE4230" s="832"/>
      <c r="BF4230" s="832"/>
    </row>
    <row r="4231" spans="56:58">
      <c r="BD4231" s="832"/>
      <c r="BE4231" s="832"/>
      <c r="BF4231" s="832"/>
    </row>
    <row r="4232" spans="56:58">
      <c r="BD4232" s="832"/>
      <c r="BE4232" s="832"/>
      <c r="BF4232" s="832"/>
    </row>
    <row r="4233" spans="56:58">
      <c r="BD4233" s="832"/>
      <c r="BE4233" s="832"/>
      <c r="BF4233" s="832"/>
    </row>
    <row r="4234" spans="56:58">
      <c r="BD4234" s="832"/>
      <c r="BE4234" s="832"/>
      <c r="BF4234" s="832"/>
    </row>
    <row r="4235" spans="56:58">
      <c r="BD4235" s="832"/>
      <c r="BE4235" s="832"/>
      <c r="BF4235" s="832"/>
    </row>
    <row r="4236" spans="56:58">
      <c r="BD4236" s="832"/>
      <c r="BE4236" s="832"/>
      <c r="BF4236" s="832"/>
    </row>
    <row r="4237" spans="56:58">
      <c r="BD4237" s="832"/>
      <c r="BE4237" s="832"/>
      <c r="BF4237" s="832"/>
    </row>
    <row r="4238" spans="56:58">
      <c r="BD4238" s="832"/>
      <c r="BE4238" s="832"/>
      <c r="BF4238" s="832"/>
    </row>
    <row r="4239" spans="56:58">
      <c r="BD4239" s="832"/>
      <c r="BE4239" s="832"/>
      <c r="BF4239" s="832"/>
    </row>
    <row r="4240" spans="56:58">
      <c r="BD4240" s="832"/>
      <c r="BE4240" s="832"/>
      <c r="BF4240" s="832"/>
    </row>
    <row r="4241" spans="56:58">
      <c r="BD4241" s="832"/>
      <c r="BE4241" s="832"/>
      <c r="BF4241" s="832"/>
    </row>
    <row r="4242" spans="56:58">
      <c r="BD4242" s="832"/>
      <c r="BE4242" s="832"/>
      <c r="BF4242" s="832"/>
    </row>
    <row r="4243" spans="56:58">
      <c r="BD4243" s="832"/>
      <c r="BE4243" s="832"/>
      <c r="BF4243" s="832"/>
    </row>
    <row r="4244" spans="56:58">
      <c r="BD4244" s="832"/>
      <c r="BE4244" s="832"/>
      <c r="BF4244" s="832"/>
    </row>
    <row r="4245" spans="56:58">
      <c r="BD4245" s="832"/>
      <c r="BE4245" s="832"/>
      <c r="BF4245" s="832"/>
    </row>
    <row r="4246" spans="56:58">
      <c r="BD4246" s="832"/>
      <c r="BE4246" s="832"/>
      <c r="BF4246" s="832"/>
    </row>
    <row r="4247" spans="56:58">
      <c r="BD4247" s="832"/>
      <c r="BE4247" s="832"/>
      <c r="BF4247" s="832"/>
    </row>
    <row r="4248" spans="56:58">
      <c r="BD4248" s="832"/>
      <c r="BE4248" s="832"/>
      <c r="BF4248" s="832"/>
    </row>
    <row r="4249" spans="56:58">
      <c r="BD4249" s="832"/>
      <c r="BE4249" s="832"/>
      <c r="BF4249" s="832"/>
    </row>
    <row r="4250" spans="56:58">
      <c r="BD4250" s="832"/>
      <c r="BE4250" s="832"/>
      <c r="BF4250" s="832"/>
    </row>
    <row r="4251" spans="56:58">
      <c r="BD4251" s="832"/>
      <c r="BE4251" s="832"/>
      <c r="BF4251" s="832"/>
    </row>
    <row r="4252" spans="56:58">
      <c r="BD4252" s="832"/>
      <c r="BE4252" s="832"/>
      <c r="BF4252" s="832"/>
    </row>
    <row r="4253" spans="56:58">
      <c r="BD4253" s="832"/>
      <c r="BE4253" s="832"/>
      <c r="BF4253" s="832"/>
    </row>
    <row r="4254" spans="56:58">
      <c r="BD4254" s="832"/>
      <c r="BE4254" s="832"/>
      <c r="BF4254" s="832"/>
    </row>
    <row r="4255" spans="56:58">
      <c r="BD4255" s="832"/>
      <c r="BE4255" s="832"/>
      <c r="BF4255" s="832"/>
    </row>
    <row r="4256" spans="56:58">
      <c r="BD4256" s="832"/>
      <c r="BE4256" s="832"/>
      <c r="BF4256" s="832"/>
    </row>
    <row r="4257" spans="56:58">
      <c r="BD4257" s="832"/>
      <c r="BE4257" s="832"/>
      <c r="BF4257" s="832"/>
    </row>
    <row r="4258" spans="56:58">
      <c r="BD4258" s="832"/>
      <c r="BE4258" s="832"/>
      <c r="BF4258" s="832"/>
    </row>
    <row r="4259" spans="56:58">
      <c r="BD4259" s="832"/>
      <c r="BE4259" s="832"/>
      <c r="BF4259" s="832"/>
    </row>
    <row r="4260" spans="56:58">
      <c r="BD4260" s="832"/>
      <c r="BE4260" s="832"/>
      <c r="BF4260" s="832"/>
    </row>
    <row r="4261" spans="56:58">
      <c r="BD4261" s="832"/>
      <c r="BE4261" s="832"/>
      <c r="BF4261" s="832"/>
    </row>
    <row r="4262" spans="56:58">
      <c r="BD4262" s="832"/>
      <c r="BE4262" s="832"/>
      <c r="BF4262" s="832"/>
    </row>
    <row r="4263" spans="56:58">
      <c r="BD4263" s="832"/>
      <c r="BE4263" s="832"/>
      <c r="BF4263" s="832"/>
    </row>
    <row r="4264" spans="56:58">
      <c r="BD4264" s="832"/>
      <c r="BE4264" s="832"/>
      <c r="BF4264" s="832"/>
    </row>
    <row r="4265" spans="56:58">
      <c r="BD4265" s="832"/>
      <c r="BE4265" s="832"/>
      <c r="BF4265" s="832"/>
    </row>
    <row r="4266" spans="56:58">
      <c r="BD4266" s="832"/>
      <c r="BE4266" s="832"/>
      <c r="BF4266" s="832"/>
    </row>
    <row r="4267" spans="56:58">
      <c r="BD4267" s="832"/>
      <c r="BE4267" s="832"/>
      <c r="BF4267" s="832"/>
    </row>
    <row r="4268" spans="56:58">
      <c r="BD4268" s="832"/>
      <c r="BE4268" s="832"/>
      <c r="BF4268" s="832"/>
    </row>
    <row r="4269" spans="56:58">
      <c r="BD4269" s="832"/>
      <c r="BE4269" s="832"/>
      <c r="BF4269" s="832"/>
    </row>
    <row r="4270" spans="56:58">
      <c r="BD4270" s="832"/>
      <c r="BE4270" s="832"/>
      <c r="BF4270" s="832"/>
    </row>
    <row r="4271" spans="56:58">
      <c r="BD4271" s="832"/>
      <c r="BE4271" s="832"/>
      <c r="BF4271" s="832"/>
    </row>
    <row r="4272" spans="56:58">
      <c r="BD4272" s="832"/>
      <c r="BE4272" s="832"/>
      <c r="BF4272" s="832"/>
    </row>
    <row r="4273" spans="56:58">
      <c r="BD4273" s="832"/>
      <c r="BE4273" s="832"/>
      <c r="BF4273" s="832"/>
    </row>
    <row r="4274" spans="56:58">
      <c r="BD4274" s="832"/>
      <c r="BE4274" s="832"/>
      <c r="BF4274" s="832"/>
    </row>
    <row r="4275" spans="56:58">
      <c r="BD4275" s="832"/>
      <c r="BE4275" s="832"/>
      <c r="BF4275" s="832"/>
    </row>
    <row r="4276" spans="56:58">
      <c r="BD4276" s="832"/>
      <c r="BE4276" s="832"/>
      <c r="BF4276" s="832"/>
    </row>
    <row r="4277" spans="56:58">
      <c r="BD4277" s="832"/>
      <c r="BE4277" s="832"/>
      <c r="BF4277" s="832"/>
    </row>
    <row r="4278" spans="56:58">
      <c r="BD4278" s="832"/>
      <c r="BE4278" s="832"/>
      <c r="BF4278" s="832"/>
    </row>
    <row r="4279" spans="56:58">
      <c r="BD4279" s="832"/>
      <c r="BE4279" s="832"/>
      <c r="BF4279" s="832"/>
    </row>
    <row r="4280" spans="56:58">
      <c r="BD4280" s="832"/>
      <c r="BE4280" s="832"/>
      <c r="BF4280" s="832"/>
    </row>
    <row r="4281" spans="56:58">
      <c r="BD4281" s="832"/>
      <c r="BE4281" s="832"/>
      <c r="BF4281" s="832"/>
    </row>
    <row r="4282" spans="56:58">
      <c r="BD4282" s="832"/>
      <c r="BE4282" s="832"/>
      <c r="BF4282" s="832"/>
    </row>
    <row r="4283" spans="56:58">
      <c r="BD4283" s="832"/>
      <c r="BE4283" s="832"/>
      <c r="BF4283" s="832"/>
    </row>
    <row r="4284" spans="56:58">
      <c r="BD4284" s="832"/>
      <c r="BE4284" s="832"/>
      <c r="BF4284" s="832"/>
    </row>
    <row r="4285" spans="56:58">
      <c r="BD4285" s="832"/>
      <c r="BE4285" s="832"/>
      <c r="BF4285" s="832"/>
    </row>
    <row r="4286" spans="56:58">
      <c r="BD4286" s="832"/>
      <c r="BE4286" s="832"/>
      <c r="BF4286" s="832"/>
    </row>
    <row r="4287" spans="56:58">
      <c r="BD4287" s="832"/>
      <c r="BE4287" s="832"/>
      <c r="BF4287" s="832"/>
    </row>
    <row r="4288" spans="56:58">
      <c r="BD4288" s="832"/>
      <c r="BE4288" s="832"/>
      <c r="BF4288" s="832"/>
    </row>
    <row r="4289" spans="56:58">
      <c r="BD4289" s="832"/>
      <c r="BE4289" s="832"/>
      <c r="BF4289" s="832"/>
    </row>
    <row r="4290" spans="56:58">
      <c r="BD4290" s="832"/>
      <c r="BE4290" s="832"/>
      <c r="BF4290" s="832"/>
    </row>
    <row r="4291" spans="56:58">
      <c r="BD4291" s="832"/>
      <c r="BE4291" s="832"/>
      <c r="BF4291" s="832"/>
    </row>
    <row r="4292" spans="56:58">
      <c r="BD4292" s="832"/>
      <c r="BE4292" s="832"/>
      <c r="BF4292" s="832"/>
    </row>
    <row r="4293" spans="56:58">
      <c r="BD4293" s="832"/>
      <c r="BE4293" s="832"/>
      <c r="BF4293" s="832"/>
    </row>
    <row r="4294" spans="56:58">
      <c r="BD4294" s="832"/>
      <c r="BE4294" s="832"/>
      <c r="BF4294" s="832"/>
    </row>
    <row r="4295" spans="56:58">
      <c r="BD4295" s="832"/>
      <c r="BE4295" s="832"/>
      <c r="BF4295" s="832"/>
    </row>
    <row r="4296" spans="56:58">
      <c r="BD4296" s="832"/>
      <c r="BE4296" s="832"/>
      <c r="BF4296" s="832"/>
    </row>
    <row r="4297" spans="56:58">
      <c r="BD4297" s="832"/>
      <c r="BE4297" s="832"/>
      <c r="BF4297" s="832"/>
    </row>
    <row r="4298" spans="56:58">
      <c r="BD4298" s="832"/>
      <c r="BE4298" s="832"/>
      <c r="BF4298" s="832"/>
    </row>
    <row r="4299" spans="56:58">
      <c r="BD4299" s="832"/>
      <c r="BE4299" s="832"/>
      <c r="BF4299" s="832"/>
    </row>
    <row r="4300" spans="56:58">
      <c r="BD4300" s="832"/>
      <c r="BE4300" s="832"/>
      <c r="BF4300" s="832"/>
    </row>
    <row r="4301" spans="56:58">
      <c r="BD4301" s="832"/>
      <c r="BE4301" s="832"/>
      <c r="BF4301" s="832"/>
    </row>
    <row r="4302" spans="56:58">
      <c r="BD4302" s="832"/>
      <c r="BE4302" s="832"/>
      <c r="BF4302" s="832"/>
    </row>
    <row r="4303" spans="56:58">
      <c r="BD4303" s="832"/>
      <c r="BE4303" s="832"/>
      <c r="BF4303" s="832"/>
    </row>
    <row r="4304" spans="56:58">
      <c r="BD4304" s="832"/>
      <c r="BE4304" s="832"/>
      <c r="BF4304" s="832"/>
    </row>
    <row r="4305" spans="56:58">
      <c r="BD4305" s="832"/>
      <c r="BE4305" s="832"/>
      <c r="BF4305" s="832"/>
    </row>
    <row r="4306" spans="56:58">
      <c r="BD4306" s="832"/>
      <c r="BE4306" s="832"/>
      <c r="BF4306" s="832"/>
    </row>
    <row r="4307" spans="56:58">
      <c r="BD4307" s="832"/>
      <c r="BE4307" s="832"/>
      <c r="BF4307" s="832"/>
    </row>
    <row r="4308" spans="56:58">
      <c r="BD4308" s="832"/>
      <c r="BE4308" s="832"/>
      <c r="BF4308" s="832"/>
    </row>
    <row r="4309" spans="56:58">
      <c r="BD4309" s="832"/>
      <c r="BE4309" s="832"/>
      <c r="BF4309" s="832"/>
    </row>
    <row r="4310" spans="56:58">
      <c r="BD4310" s="832"/>
      <c r="BE4310" s="832"/>
      <c r="BF4310" s="832"/>
    </row>
    <row r="4311" spans="56:58">
      <c r="BD4311" s="832"/>
      <c r="BE4311" s="832"/>
      <c r="BF4311" s="832"/>
    </row>
    <row r="4312" spans="56:58">
      <c r="BD4312" s="832"/>
      <c r="BE4312" s="832"/>
      <c r="BF4312" s="832"/>
    </row>
    <row r="4313" spans="56:58">
      <c r="BD4313" s="832"/>
      <c r="BE4313" s="832"/>
      <c r="BF4313" s="832"/>
    </row>
    <row r="4314" spans="56:58">
      <c r="BD4314" s="832"/>
      <c r="BE4314" s="832"/>
      <c r="BF4314" s="832"/>
    </row>
    <row r="4315" spans="56:58">
      <c r="BD4315" s="832"/>
      <c r="BE4315" s="832"/>
      <c r="BF4315" s="832"/>
    </row>
    <row r="4316" spans="56:58">
      <c r="BD4316" s="832"/>
      <c r="BE4316" s="832"/>
      <c r="BF4316" s="832"/>
    </row>
    <row r="4317" spans="56:58">
      <c r="BD4317" s="832"/>
      <c r="BE4317" s="832"/>
      <c r="BF4317" s="832"/>
    </row>
    <row r="4318" spans="56:58">
      <c r="BD4318" s="832"/>
      <c r="BE4318" s="832"/>
      <c r="BF4318" s="832"/>
    </row>
    <row r="4319" spans="56:58">
      <c r="BD4319" s="832"/>
      <c r="BE4319" s="832"/>
      <c r="BF4319" s="832"/>
    </row>
    <row r="4320" spans="56:58">
      <c r="BD4320" s="832"/>
      <c r="BE4320" s="832"/>
      <c r="BF4320" s="832"/>
    </row>
    <row r="4321" spans="56:58">
      <c r="BD4321" s="832"/>
      <c r="BE4321" s="832"/>
      <c r="BF4321" s="832"/>
    </row>
    <row r="4322" spans="56:58">
      <c r="BD4322" s="832"/>
      <c r="BE4322" s="832"/>
      <c r="BF4322" s="832"/>
    </row>
    <row r="4323" spans="56:58">
      <c r="BD4323" s="832"/>
      <c r="BE4323" s="832"/>
      <c r="BF4323" s="832"/>
    </row>
    <row r="4324" spans="56:58">
      <c r="BD4324" s="832"/>
      <c r="BE4324" s="832"/>
      <c r="BF4324" s="832"/>
    </row>
    <row r="4325" spans="56:58">
      <c r="BD4325" s="832"/>
      <c r="BE4325" s="832"/>
      <c r="BF4325" s="832"/>
    </row>
    <row r="4326" spans="56:58">
      <c r="BD4326" s="832"/>
      <c r="BE4326" s="832"/>
      <c r="BF4326" s="832"/>
    </row>
    <row r="4327" spans="56:58">
      <c r="BD4327" s="832"/>
      <c r="BE4327" s="832"/>
      <c r="BF4327" s="832"/>
    </row>
    <row r="4328" spans="56:58">
      <c r="BD4328" s="832"/>
      <c r="BE4328" s="832"/>
      <c r="BF4328" s="832"/>
    </row>
    <row r="4329" spans="56:58">
      <c r="BD4329" s="832"/>
      <c r="BE4329" s="832"/>
      <c r="BF4329" s="832"/>
    </row>
    <row r="4330" spans="56:58">
      <c r="BD4330" s="832"/>
      <c r="BE4330" s="832"/>
      <c r="BF4330" s="832"/>
    </row>
    <row r="4331" spans="56:58">
      <c r="BD4331" s="832"/>
      <c r="BE4331" s="832"/>
      <c r="BF4331" s="832"/>
    </row>
    <row r="4332" spans="56:58">
      <c r="BD4332" s="832"/>
      <c r="BE4332" s="832"/>
      <c r="BF4332" s="832"/>
    </row>
    <row r="4333" spans="56:58">
      <c r="BD4333" s="832"/>
      <c r="BE4333" s="832"/>
      <c r="BF4333" s="832"/>
    </row>
    <row r="4334" spans="56:58">
      <c r="BD4334" s="832"/>
      <c r="BE4334" s="832"/>
      <c r="BF4334" s="832"/>
    </row>
    <row r="4335" spans="56:58">
      <c r="BD4335" s="832"/>
      <c r="BE4335" s="832"/>
      <c r="BF4335" s="832"/>
    </row>
    <row r="4336" spans="56:58">
      <c r="BD4336" s="832"/>
      <c r="BE4336" s="832"/>
      <c r="BF4336" s="832"/>
    </row>
    <row r="4337" spans="56:58">
      <c r="BD4337" s="832"/>
      <c r="BE4337" s="832"/>
      <c r="BF4337" s="832"/>
    </row>
    <row r="4338" spans="56:58">
      <c r="BD4338" s="832"/>
      <c r="BE4338" s="832"/>
      <c r="BF4338" s="832"/>
    </row>
    <row r="4339" spans="56:58">
      <c r="BD4339" s="832"/>
      <c r="BE4339" s="832"/>
      <c r="BF4339" s="832"/>
    </row>
    <row r="4340" spans="56:58">
      <c r="BD4340" s="832"/>
      <c r="BE4340" s="832"/>
      <c r="BF4340" s="832"/>
    </row>
    <row r="4341" spans="56:58">
      <c r="BD4341" s="832"/>
      <c r="BE4341" s="832"/>
      <c r="BF4341" s="832"/>
    </row>
    <row r="4342" spans="56:58">
      <c r="BD4342" s="832"/>
      <c r="BE4342" s="832"/>
      <c r="BF4342" s="832"/>
    </row>
    <row r="4343" spans="56:58">
      <c r="BD4343" s="832"/>
      <c r="BE4343" s="832"/>
      <c r="BF4343" s="832"/>
    </row>
    <row r="4344" spans="56:58">
      <c r="BD4344" s="832"/>
      <c r="BE4344" s="832"/>
      <c r="BF4344" s="832"/>
    </row>
    <row r="4345" spans="56:58">
      <c r="BD4345" s="832"/>
      <c r="BE4345" s="832"/>
      <c r="BF4345" s="832"/>
    </row>
    <row r="4346" spans="56:58">
      <c r="BD4346" s="832"/>
      <c r="BE4346" s="832"/>
      <c r="BF4346" s="832"/>
    </row>
    <row r="4347" spans="56:58">
      <c r="BD4347" s="832"/>
      <c r="BE4347" s="832"/>
      <c r="BF4347" s="832"/>
    </row>
    <row r="4348" spans="56:58">
      <c r="BD4348" s="832"/>
      <c r="BE4348" s="832"/>
      <c r="BF4348" s="832"/>
    </row>
    <row r="4349" spans="56:58">
      <c r="BD4349" s="832"/>
      <c r="BE4349" s="832"/>
      <c r="BF4349" s="832"/>
    </row>
    <row r="4350" spans="56:58">
      <c r="BD4350" s="832"/>
      <c r="BE4350" s="832"/>
      <c r="BF4350" s="832"/>
    </row>
    <row r="4351" spans="56:58">
      <c r="BD4351" s="832"/>
      <c r="BE4351" s="832"/>
      <c r="BF4351" s="832"/>
    </row>
    <row r="4352" spans="56:58">
      <c r="BD4352" s="832"/>
      <c r="BE4352" s="832"/>
      <c r="BF4352" s="832"/>
    </row>
    <row r="4353" spans="56:58">
      <c r="BD4353" s="832"/>
      <c r="BE4353" s="832"/>
      <c r="BF4353" s="832"/>
    </row>
    <row r="4354" spans="56:58">
      <c r="BD4354" s="832"/>
      <c r="BE4354" s="832"/>
      <c r="BF4354" s="832"/>
    </row>
    <row r="4355" spans="56:58">
      <c r="BD4355" s="832"/>
      <c r="BE4355" s="832"/>
      <c r="BF4355" s="832"/>
    </row>
    <row r="4356" spans="56:58">
      <c r="BD4356" s="832"/>
      <c r="BE4356" s="832"/>
      <c r="BF4356" s="832"/>
    </row>
    <row r="4357" spans="56:58">
      <c r="BD4357" s="832"/>
      <c r="BE4357" s="832"/>
      <c r="BF4357" s="832"/>
    </row>
    <row r="4358" spans="56:58">
      <c r="BD4358" s="832"/>
      <c r="BE4358" s="832"/>
      <c r="BF4358" s="832"/>
    </row>
    <row r="4359" spans="56:58">
      <c r="BD4359" s="832"/>
      <c r="BE4359" s="832"/>
      <c r="BF4359" s="832"/>
    </row>
    <row r="4360" spans="56:58">
      <c r="BD4360" s="832"/>
      <c r="BE4360" s="832"/>
      <c r="BF4360" s="832"/>
    </row>
    <row r="4361" spans="56:58">
      <c r="BD4361" s="832"/>
      <c r="BE4361" s="832"/>
      <c r="BF4361" s="832"/>
    </row>
    <row r="4362" spans="56:58">
      <c r="BD4362" s="832"/>
      <c r="BE4362" s="832"/>
      <c r="BF4362" s="832"/>
    </row>
    <row r="4363" spans="56:58">
      <c r="BD4363" s="832"/>
      <c r="BE4363" s="832"/>
      <c r="BF4363" s="832"/>
    </row>
    <row r="4364" spans="56:58">
      <c r="BD4364" s="832"/>
      <c r="BE4364" s="832"/>
      <c r="BF4364" s="832"/>
    </row>
    <row r="4365" spans="56:58">
      <c r="BD4365" s="832"/>
      <c r="BE4365" s="832"/>
      <c r="BF4365" s="832"/>
    </row>
    <row r="4366" spans="56:58">
      <c r="BD4366" s="832"/>
      <c r="BE4366" s="832"/>
      <c r="BF4366" s="832"/>
    </row>
    <row r="4367" spans="56:58">
      <c r="BD4367" s="832"/>
      <c r="BE4367" s="832"/>
      <c r="BF4367" s="832"/>
    </row>
    <row r="4368" spans="56:58">
      <c r="BD4368" s="832"/>
      <c r="BE4368" s="832"/>
      <c r="BF4368" s="832"/>
    </row>
    <row r="4369" spans="56:58">
      <c r="BD4369" s="832"/>
      <c r="BE4369" s="832"/>
      <c r="BF4369" s="832"/>
    </row>
    <row r="4370" spans="56:58">
      <c r="BD4370" s="832"/>
      <c r="BE4370" s="832"/>
      <c r="BF4370" s="832"/>
    </row>
    <row r="4371" spans="56:58">
      <c r="BD4371" s="832"/>
      <c r="BE4371" s="832"/>
      <c r="BF4371" s="832"/>
    </row>
    <row r="4372" spans="56:58">
      <c r="BD4372" s="832"/>
      <c r="BE4372" s="832"/>
      <c r="BF4372" s="832"/>
    </row>
    <row r="4373" spans="56:58">
      <c r="BD4373" s="832"/>
      <c r="BE4373" s="832"/>
      <c r="BF4373" s="832"/>
    </row>
    <row r="4374" spans="56:58">
      <c r="BD4374" s="832"/>
      <c r="BE4374" s="832"/>
      <c r="BF4374" s="832"/>
    </row>
    <row r="4375" spans="56:58">
      <c r="BD4375" s="832"/>
      <c r="BE4375" s="832"/>
      <c r="BF4375" s="832"/>
    </row>
    <row r="4376" spans="56:58">
      <c r="BD4376" s="832"/>
      <c r="BE4376" s="832"/>
      <c r="BF4376" s="832"/>
    </row>
    <row r="4377" spans="56:58">
      <c r="BD4377" s="832"/>
      <c r="BE4377" s="832"/>
      <c r="BF4377" s="832"/>
    </row>
    <row r="4378" spans="56:58">
      <c r="BD4378" s="832"/>
      <c r="BE4378" s="832"/>
      <c r="BF4378" s="832"/>
    </row>
    <row r="4379" spans="56:58">
      <c r="BD4379" s="832"/>
      <c r="BE4379" s="832"/>
      <c r="BF4379" s="832"/>
    </row>
    <row r="4380" spans="56:58">
      <c r="BD4380" s="832"/>
      <c r="BE4380" s="832"/>
      <c r="BF4380" s="832"/>
    </row>
    <row r="4381" spans="56:58">
      <c r="BD4381" s="832"/>
      <c r="BE4381" s="832"/>
      <c r="BF4381" s="832"/>
    </row>
    <row r="4382" spans="56:58">
      <c r="BD4382" s="832"/>
      <c r="BE4382" s="832"/>
      <c r="BF4382" s="832"/>
    </row>
    <row r="4383" spans="56:58">
      <c r="BD4383" s="832"/>
      <c r="BE4383" s="832"/>
      <c r="BF4383" s="832"/>
    </row>
    <row r="4384" spans="56:58">
      <c r="BD4384" s="832"/>
      <c r="BE4384" s="832"/>
      <c r="BF4384" s="832"/>
    </row>
    <row r="4385" spans="56:58">
      <c r="BD4385" s="832"/>
      <c r="BE4385" s="832"/>
      <c r="BF4385" s="832"/>
    </row>
    <row r="4386" spans="56:58">
      <c r="BD4386" s="832"/>
      <c r="BE4386" s="832"/>
      <c r="BF4386" s="832"/>
    </row>
    <row r="4387" spans="56:58">
      <c r="BD4387" s="832"/>
      <c r="BE4387" s="832"/>
      <c r="BF4387" s="832"/>
    </row>
    <row r="4388" spans="56:58">
      <c r="BD4388" s="832"/>
      <c r="BE4388" s="832"/>
      <c r="BF4388" s="832"/>
    </row>
    <row r="4389" spans="56:58">
      <c r="BD4389" s="832"/>
      <c r="BE4389" s="832"/>
      <c r="BF4389" s="832"/>
    </row>
    <row r="4390" spans="56:58">
      <c r="BD4390" s="832"/>
      <c r="BE4390" s="832"/>
      <c r="BF4390" s="832"/>
    </row>
    <row r="4391" spans="56:58">
      <c r="BD4391" s="832"/>
      <c r="BE4391" s="832"/>
      <c r="BF4391" s="832"/>
    </row>
    <row r="4392" spans="56:58">
      <c r="BD4392" s="832"/>
      <c r="BE4392" s="832"/>
      <c r="BF4392" s="832"/>
    </row>
    <row r="4393" spans="56:58">
      <c r="BD4393" s="832"/>
      <c r="BE4393" s="832"/>
      <c r="BF4393" s="832"/>
    </row>
    <row r="4394" spans="56:58">
      <c r="BD4394" s="832"/>
      <c r="BE4394" s="832"/>
      <c r="BF4394" s="832"/>
    </row>
    <row r="4395" spans="56:58">
      <c r="BD4395" s="832"/>
      <c r="BE4395" s="832"/>
      <c r="BF4395" s="832"/>
    </row>
    <row r="4396" spans="56:58">
      <c r="BD4396" s="832"/>
      <c r="BE4396" s="832"/>
      <c r="BF4396" s="832"/>
    </row>
    <row r="4397" spans="56:58">
      <c r="BD4397" s="832"/>
      <c r="BE4397" s="832"/>
      <c r="BF4397" s="832"/>
    </row>
    <row r="4398" spans="56:58">
      <c r="BD4398" s="832"/>
      <c r="BE4398" s="832"/>
      <c r="BF4398" s="832"/>
    </row>
    <row r="4399" spans="56:58">
      <c r="BD4399" s="832"/>
      <c r="BE4399" s="832"/>
      <c r="BF4399" s="832"/>
    </row>
    <row r="4400" spans="56:58">
      <c r="BD4400" s="832"/>
      <c r="BE4400" s="832"/>
      <c r="BF4400" s="832"/>
    </row>
    <row r="4401" spans="56:58">
      <c r="BD4401" s="832"/>
      <c r="BE4401" s="832"/>
      <c r="BF4401" s="832"/>
    </row>
    <row r="4402" spans="56:58">
      <c r="BD4402" s="832"/>
      <c r="BE4402" s="832"/>
      <c r="BF4402" s="832"/>
    </row>
    <row r="4403" spans="56:58">
      <c r="BD4403" s="832"/>
      <c r="BE4403" s="832"/>
      <c r="BF4403" s="832"/>
    </row>
    <row r="4404" spans="56:58">
      <c r="BD4404" s="832"/>
      <c r="BE4404" s="832"/>
      <c r="BF4404" s="832"/>
    </row>
    <row r="4405" spans="56:58">
      <c r="BD4405" s="832"/>
      <c r="BE4405" s="832"/>
      <c r="BF4405" s="832"/>
    </row>
    <row r="4406" spans="56:58">
      <c r="BD4406" s="832"/>
      <c r="BE4406" s="832"/>
      <c r="BF4406" s="832"/>
    </row>
    <row r="4407" spans="56:58">
      <c r="BD4407" s="832"/>
      <c r="BE4407" s="832"/>
      <c r="BF4407" s="832"/>
    </row>
    <row r="4408" spans="56:58">
      <c r="BD4408" s="832"/>
      <c r="BE4408" s="832"/>
      <c r="BF4408" s="832"/>
    </row>
    <row r="4409" spans="56:58">
      <c r="BD4409" s="832"/>
      <c r="BE4409" s="832"/>
      <c r="BF4409" s="832"/>
    </row>
    <row r="4410" spans="56:58">
      <c r="BD4410" s="832"/>
      <c r="BE4410" s="832"/>
      <c r="BF4410" s="832"/>
    </row>
    <row r="4411" spans="56:58">
      <c r="BD4411" s="832"/>
      <c r="BE4411" s="832"/>
      <c r="BF4411" s="832"/>
    </row>
    <row r="4412" spans="56:58">
      <c r="BD4412" s="832"/>
      <c r="BE4412" s="832"/>
      <c r="BF4412" s="832"/>
    </row>
    <row r="4413" spans="56:58">
      <c r="BD4413" s="832"/>
      <c r="BE4413" s="832"/>
      <c r="BF4413" s="832"/>
    </row>
    <row r="4414" spans="56:58">
      <c r="BD4414" s="832"/>
      <c r="BE4414" s="832"/>
      <c r="BF4414" s="832"/>
    </row>
    <row r="4415" spans="56:58">
      <c r="BD4415" s="832"/>
      <c r="BE4415" s="832"/>
      <c r="BF4415" s="832"/>
    </row>
    <row r="4416" spans="56:58">
      <c r="BD4416" s="832"/>
      <c r="BE4416" s="832"/>
      <c r="BF4416" s="832"/>
    </row>
    <row r="4417" spans="56:58">
      <c r="BD4417" s="832"/>
      <c r="BE4417" s="832"/>
      <c r="BF4417" s="832"/>
    </row>
    <row r="4418" spans="56:58">
      <c r="BD4418" s="832"/>
      <c r="BE4418" s="832"/>
      <c r="BF4418" s="832"/>
    </row>
    <row r="4419" spans="56:58">
      <c r="BD4419" s="832"/>
      <c r="BE4419" s="832"/>
      <c r="BF4419" s="832"/>
    </row>
    <row r="4420" spans="56:58">
      <c r="BD4420" s="832"/>
      <c r="BE4420" s="832"/>
      <c r="BF4420" s="832"/>
    </row>
    <row r="4421" spans="56:58">
      <c r="BD4421" s="832"/>
      <c r="BE4421" s="832"/>
      <c r="BF4421" s="832"/>
    </row>
    <row r="4422" spans="56:58">
      <c r="BD4422" s="832"/>
      <c r="BE4422" s="832"/>
      <c r="BF4422" s="832"/>
    </row>
    <row r="4423" spans="56:58">
      <c r="BD4423" s="832"/>
      <c r="BE4423" s="832"/>
      <c r="BF4423" s="832"/>
    </row>
    <row r="4424" spans="56:58">
      <c r="BD4424" s="832"/>
      <c r="BE4424" s="832"/>
      <c r="BF4424" s="832"/>
    </row>
    <row r="4425" spans="56:58">
      <c r="BD4425" s="832"/>
      <c r="BE4425" s="832"/>
      <c r="BF4425" s="832"/>
    </row>
    <row r="4426" spans="56:58">
      <c r="BD4426" s="832"/>
      <c r="BE4426" s="832"/>
      <c r="BF4426" s="832"/>
    </row>
    <row r="4427" spans="56:58">
      <c r="BD4427" s="832"/>
      <c r="BE4427" s="832"/>
      <c r="BF4427" s="832"/>
    </row>
    <row r="4428" spans="56:58">
      <c r="BD4428" s="832"/>
      <c r="BE4428" s="832"/>
      <c r="BF4428" s="832"/>
    </row>
    <row r="4429" spans="56:58">
      <c r="BD4429" s="832"/>
      <c r="BE4429" s="832"/>
      <c r="BF4429" s="832"/>
    </row>
    <row r="4430" spans="56:58">
      <c r="BD4430" s="832"/>
      <c r="BE4430" s="832"/>
      <c r="BF4430" s="832"/>
    </row>
    <row r="4431" spans="56:58">
      <c r="BD4431" s="832"/>
      <c r="BE4431" s="832"/>
      <c r="BF4431" s="832"/>
    </row>
    <row r="4432" spans="56:58">
      <c r="BD4432" s="832"/>
      <c r="BE4432" s="832"/>
      <c r="BF4432" s="832"/>
    </row>
    <row r="4433" spans="56:58">
      <c r="BD4433" s="832"/>
      <c r="BE4433" s="832"/>
      <c r="BF4433" s="832"/>
    </row>
    <row r="4434" spans="56:58">
      <c r="BD4434" s="832"/>
      <c r="BE4434" s="832"/>
      <c r="BF4434" s="832"/>
    </row>
    <row r="4435" spans="56:58">
      <c r="BD4435" s="832"/>
      <c r="BE4435" s="832"/>
      <c r="BF4435" s="832"/>
    </row>
    <row r="4436" spans="56:58">
      <c r="BD4436" s="832"/>
      <c r="BE4436" s="832"/>
      <c r="BF4436" s="832"/>
    </row>
    <row r="4437" spans="56:58">
      <c r="BD4437" s="832"/>
      <c r="BE4437" s="832"/>
      <c r="BF4437" s="832"/>
    </row>
    <row r="4438" spans="56:58">
      <c r="BD4438" s="832"/>
      <c r="BE4438" s="832"/>
      <c r="BF4438" s="832"/>
    </row>
    <row r="4439" spans="56:58">
      <c r="BD4439" s="832"/>
      <c r="BE4439" s="832"/>
      <c r="BF4439" s="832"/>
    </row>
    <row r="4440" spans="56:58">
      <c r="BD4440" s="832"/>
      <c r="BE4440" s="832"/>
      <c r="BF4440" s="832"/>
    </row>
    <row r="4441" spans="56:58">
      <c r="BD4441" s="832"/>
      <c r="BE4441" s="832"/>
      <c r="BF4441" s="832"/>
    </row>
    <row r="4442" spans="56:58">
      <c r="BD4442" s="832"/>
      <c r="BE4442" s="832"/>
      <c r="BF4442" s="832"/>
    </row>
    <row r="4443" spans="56:58">
      <c r="BD4443" s="832"/>
      <c r="BE4443" s="832"/>
      <c r="BF4443" s="832"/>
    </row>
    <row r="4444" spans="56:58">
      <c r="BD4444" s="832"/>
      <c r="BE4444" s="832"/>
      <c r="BF4444" s="832"/>
    </row>
    <row r="4445" spans="56:58">
      <c r="BD4445" s="832"/>
      <c r="BE4445" s="832"/>
      <c r="BF4445" s="832"/>
    </row>
    <row r="4446" spans="56:58">
      <c r="BD4446" s="832"/>
      <c r="BE4446" s="832"/>
      <c r="BF4446" s="832"/>
    </row>
    <row r="4447" spans="56:58">
      <c r="BD4447" s="832"/>
      <c r="BE4447" s="832"/>
      <c r="BF4447" s="832"/>
    </row>
    <row r="4448" spans="56:58">
      <c r="BD4448" s="832"/>
      <c r="BE4448" s="832"/>
      <c r="BF4448" s="832"/>
    </row>
    <row r="4449" spans="56:58">
      <c r="BD4449" s="832"/>
      <c r="BE4449" s="832"/>
      <c r="BF4449" s="832"/>
    </row>
    <row r="4450" spans="56:58">
      <c r="BD4450" s="832"/>
      <c r="BE4450" s="832"/>
      <c r="BF4450" s="832"/>
    </row>
    <row r="4451" spans="56:58">
      <c r="BD4451" s="832"/>
      <c r="BE4451" s="832"/>
      <c r="BF4451" s="832"/>
    </row>
    <row r="4452" spans="56:58">
      <c r="BD4452" s="832"/>
      <c r="BE4452" s="832"/>
      <c r="BF4452" s="832"/>
    </row>
    <row r="4453" spans="56:58">
      <c r="BD4453" s="832"/>
      <c r="BE4453" s="832"/>
      <c r="BF4453" s="832"/>
    </row>
    <row r="4454" spans="56:58">
      <c r="BD4454" s="832"/>
      <c r="BE4454" s="832"/>
      <c r="BF4454" s="832"/>
    </row>
    <row r="4455" spans="56:58">
      <c r="BD4455" s="832"/>
      <c r="BE4455" s="832"/>
      <c r="BF4455" s="832"/>
    </row>
    <row r="4456" spans="56:58">
      <c r="BD4456" s="832"/>
      <c r="BE4456" s="832"/>
      <c r="BF4456" s="832"/>
    </row>
    <row r="4457" spans="56:58">
      <c r="BD4457" s="832"/>
      <c r="BE4457" s="832"/>
      <c r="BF4457" s="832"/>
    </row>
    <row r="4458" spans="56:58">
      <c r="BD4458" s="832"/>
      <c r="BE4458" s="832"/>
      <c r="BF4458" s="832"/>
    </row>
    <row r="4459" spans="56:58">
      <c r="BD4459" s="832"/>
      <c r="BE4459" s="832"/>
      <c r="BF4459" s="832"/>
    </row>
    <row r="4460" spans="56:58">
      <c r="BD4460" s="832"/>
      <c r="BE4460" s="832"/>
      <c r="BF4460" s="832"/>
    </row>
    <row r="4461" spans="56:58">
      <c r="BD4461" s="832"/>
      <c r="BE4461" s="832"/>
      <c r="BF4461" s="832"/>
    </row>
    <row r="4462" spans="56:58">
      <c r="BD4462" s="832"/>
      <c r="BE4462" s="832"/>
      <c r="BF4462" s="832"/>
    </row>
    <row r="4463" spans="56:58">
      <c r="BD4463" s="832"/>
      <c r="BE4463" s="832"/>
      <c r="BF4463" s="832"/>
    </row>
    <row r="4464" spans="56:58">
      <c r="BD4464" s="832"/>
      <c r="BE4464" s="832"/>
      <c r="BF4464" s="832"/>
    </row>
    <row r="4465" spans="56:58">
      <c r="BD4465" s="832"/>
      <c r="BE4465" s="832"/>
      <c r="BF4465" s="832"/>
    </row>
    <row r="4466" spans="56:58">
      <c r="BD4466" s="832"/>
      <c r="BE4466" s="832"/>
      <c r="BF4466" s="832"/>
    </row>
    <row r="4467" spans="56:58">
      <c r="BD4467" s="832"/>
      <c r="BE4467" s="832"/>
      <c r="BF4467" s="832"/>
    </row>
    <row r="4468" spans="56:58">
      <c r="BD4468" s="832"/>
      <c r="BE4468" s="832"/>
      <c r="BF4468" s="832"/>
    </row>
    <row r="4469" spans="56:58">
      <c r="BD4469" s="832"/>
      <c r="BE4469" s="832"/>
      <c r="BF4469" s="832"/>
    </row>
    <row r="4470" spans="56:58">
      <c r="BD4470" s="832"/>
      <c r="BE4470" s="832"/>
      <c r="BF4470" s="832"/>
    </row>
    <row r="4471" spans="56:58">
      <c r="BD4471" s="832"/>
      <c r="BE4471" s="832"/>
      <c r="BF4471" s="832"/>
    </row>
    <row r="4472" spans="56:58">
      <c r="BD4472" s="832"/>
      <c r="BE4472" s="832"/>
      <c r="BF4472" s="832"/>
    </row>
    <row r="4473" spans="56:58">
      <c r="BD4473" s="832"/>
      <c r="BE4473" s="832"/>
      <c r="BF4473" s="832"/>
    </row>
    <row r="4474" spans="56:58">
      <c r="BD4474" s="832"/>
      <c r="BE4474" s="832"/>
      <c r="BF4474" s="832"/>
    </row>
    <row r="4475" spans="56:58">
      <c r="BD4475" s="832"/>
      <c r="BE4475" s="832"/>
      <c r="BF4475" s="832"/>
    </row>
    <row r="4476" spans="56:58">
      <c r="BD4476" s="832"/>
      <c r="BE4476" s="832"/>
      <c r="BF4476" s="832"/>
    </row>
    <row r="4477" spans="56:58">
      <c r="BD4477" s="832"/>
      <c r="BE4477" s="832"/>
      <c r="BF4477" s="832"/>
    </row>
    <row r="4478" spans="56:58">
      <c r="BD4478" s="832"/>
      <c r="BE4478" s="832"/>
      <c r="BF4478" s="832"/>
    </row>
    <row r="4479" spans="56:58">
      <c r="BD4479" s="832"/>
      <c r="BE4479" s="832"/>
      <c r="BF4479" s="832"/>
    </row>
    <row r="4480" spans="56:58">
      <c r="BD4480" s="832"/>
      <c r="BE4480" s="832"/>
      <c r="BF4480" s="832"/>
    </row>
    <row r="4481" spans="56:58">
      <c r="BD4481" s="832"/>
      <c r="BE4481" s="832"/>
      <c r="BF4481" s="832"/>
    </row>
    <row r="4482" spans="56:58">
      <c r="BD4482" s="832"/>
      <c r="BE4482" s="832"/>
      <c r="BF4482" s="832"/>
    </row>
    <row r="4483" spans="56:58">
      <c r="BD4483" s="832"/>
      <c r="BE4483" s="832"/>
      <c r="BF4483" s="832"/>
    </row>
    <row r="4484" spans="56:58">
      <c r="BD4484" s="832"/>
      <c r="BE4484" s="832"/>
      <c r="BF4484" s="832"/>
    </row>
    <row r="4485" spans="56:58">
      <c r="BD4485" s="832"/>
      <c r="BE4485" s="832"/>
      <c r="BF4485" s="832"/>
    </row>
    <row r="4486" spans="56:58">
      <c r="BD4486" s="832"/>
      <c r="BE4486" s="832"/>
      <c r="BF4486" s="832"/>
    </row>
    <row r="4487" spans="56:58">
      <c r="BD4487" s="832"/>
      <c r="BE4487" s="832"/>
      <c r="BF4487" s="832"/>
    </row>
    <row r="4488" spans="56:58">
      <c r="BD4488" s="832"/>
      <c r="BE4488" s="832"/>
      <c r="BF4488" s="832"/>
    </row>
    <row r="4489" spans="56:58">
      <c r="BD4489" s="832"/>
      <c r="BE4489" s="832"/>
      <c r="BF4489" s="832"/>
    </row>
    <row r="4490" spans="56:58">
      <c r="BD4490" s="832"/>
      <c r="BE4490" s="832"/>
      <c r="BF4490" s="832"/>
    </row>
    <row r="4491" spans="56:58">
      <c r="BD4491" s="832"/>
      <c r="BE4491" s="832"/>
      <c r="BF4491" s="832"/>
    </row>
    <row r="4492" spans="56:58">
      <c r="BD4492" s="832"/>
      <c r="BE4492" s="832"/>
      <c r="BF4492" s="832"/>
    </row>
    <row r="4493" spans="56:58">
      <c r="BD4493" s="832"/>
      <c r="BE4493" s="832"/>
      <c r="BF4493" s="832"/>
    </row>
    <row r="4494" spans="56:58">
      <c r="BD4494" s="832"/>
      <c r="BE4494" s="832"/>
      <c r="BF4494" s="832"/>
    </row>
    <row r="4495" spans="56:58">
      <c r="BD4495" s="832"/>
      <c r="BE4495" s="832"/>
      <c r="BF4495" s="832"/>
    </row>
    <row r="4496" spans="56:58">
      <c r="BD4496" s="832"/>
      <c r="BE4496" s="832"/>
      <c r="BF4496" s="832"/>
    </row>
    <row r="4497" spans="56:58">
      <c r="BD4497" s="832"/>
      <c r="BE4497" s="832"/>
      <c r="BF4497" s="832"/>
    </row>
    <row r="4498" spans="56:58">
      <c r="BD4498" s="832"/>
      <c r="BE4498" s="832"/>
      <c r="BF4498" s="832"/>
    </row>
    <row r="4499" spans="56:58">
      <c r="BD4499" s="832"/>
      <c r="BE4499" s="832"/>
      <c r="BF4499" s="832"/>
    </row>
    <row r="4500" spans="56:58">
      <c r="BD4500" s="832"/>
      <c r="BE4500" s="832"/>
      <c r="BF4500" s="832"/>
    </row>
    <row r="4501" spans="56:58">
      <c r="BD4501" s="832"/>
      <c r="BE4501" s="832"/>
      <c r="BF4501" s="832"/>
    </row>
    <row r="4502" spans="56:58">
      <c r="BD4502" s="832"/>
      <c r="BE4502" s="832"/>
      <c r="BF4502" s="832"/>
    </row>
    <row r="4503" spans="56:58">
      <c r="BD4503" s="832"/>
      <c r="BE4503" s="832"/>
      <c r="BF4503" s="832"/>
    </row>
    <row r="4504" spans="56:58">
      <c r="BD4504" s="832"/>
      <c r="BE4504" s="832"/>
      <c r="BF4504" s="832"/>
    </row>
    <row r="4505" spans="56:58">
      <c r="BD4505" s="832"/>
      <c r="BE4505" s="832"/>
      <c r="BF4505" s="832"/>
    </row>
    <row r="4506" spans="56:58">
      <c r="BD4506" s="832"/>
      <c r="BE4506" s="832"/>
      <c r="BF4506" s="832"/>
    </row>
    <row r="4507" spans="56:58">
      <c r="BD4507" s="832"/>
      <c r="BE4507" s="832"/>
      <c r="BF4507" s="832"/>
    </row>
    <row r="4508" spans="56:58">
      <c r="BD4508" s="832"/>
      <c r="BE4508" s="832"/>
      <c r="BF4508" s="832"/>
    </row>
    <row r="4509" spans="56:58">
      <c r="BD4509" s="832"/>
      <c r="BE4509" s="832"/>
      <c r="BF4509" s="832"/>
    </row>
    <row r="4510" spans="56:58">
      <c r="BD4510" s="832"/>
      <c r="BE4510" s="832"/>
      <c r="BF4510" s="832"/>
    </row>
    <row r="4511" spans="56:58">
      <c r="BD4511" s="832"/>
      <c r="BE4511" s="832"/>
      <c r="BF4511" s="832"/>
    </row>
    <row r="4512" spans="56:58">
      <c r="BD4512" s="832"/>
      <c r="BE4512" s="832"/>
      <c r="BF4512" s="832"/>
    </row>
    <row r="4513" spans="56:58">
      <c r="BD4513" s="832"/>
      <c r="BE4513" s="832"/>
      <c r="BF4513" s="832"/>
    </row>
    <row r="4514" spans="56:58">
      <c r="BD4514" s="832"/>
      <c r="BE4514" s="832"/>
      <c r="BF4514" s="832"/>
    </row>
    <row r="4515" spans="56:58">
      <c r="BD4515" s="832"/>
      <c r="BE4515" s="832"/>
      <c r="BF4515" s="832"/>
    </row>
    <row r="4516" spans="56:58">
      <c r="BD4516" s="832"/>
      <c r="BE4516" s="832"/>
      <c r="BF4516" s="832"/>
    </row>
    <row r="4517" spans="56:58">
      <c r="BD4517" s="832"/>
      <c r="BE4517" s="832"/>
      <c r="BF4517" s="832"/>
    </row>
    <row r="4518" spans="56:58">
      <c r="BD4518" s="832"/>
      <c r="BE4518" s="832"/>
      <c r="BF4518" s="832"/>
    </row>
    <row r="4519" spans="56:58">
      <c r="BD4519" s="832"/>
      <c r="BE4519" s="832"/>
      <c r="BF4519" s="832"/>
    </row>
    <row r="4520" spans="56:58">
      <c r="BD4520" s="832"/>
      <c r="BE4520" s="832"/>
      <c r="BF4520" s="832"/>
    </row>
    <row r="4521" spans="56:58">
      <c r="BD4521" s="832"/>
      <c r="BE4521" s="832"/>
      <c r="BF4521" s="832"/>
    </row>
    <row r="4522" spans="56:58">
      <c r="BD4522" s="832"/>
      <c r="BE4522" s="832"/>
      <c r="BF4522" s="832"/>
    </row>
    <row r="4523" spans="56:58">
      <c r="BD4523" s="832"/>
      <c r="BE4523" s="832"/>
      <c r="BF4523" s="832"/>
    </row>
    <row r="4524" spans="56:58">
      <c r="BD4524" s="832"/>
      <c r="BE4524" s="832"/>
      <c r="BF4524" s="832"/>
    </row>
    <row r="4525" spans="56:58">
      <c r="BD4525" s="832"/>
      <c r="BE4525" s="832"/>
      <c r="BF4525" s="832"/>
    </row>
    <row r="4526" spans="56:58">
      <c r="BD4526" s="832"/>
      <c r="BE4526" s="832"/>
      <c r="BF4526" s="832"/>
    </row>
    <row r="4527" spans="56:58">
      <c r="BD4527" s="832"/>
      <c r="BE4527" s="832"/>
      <c r="BF4527" s="832"/>
    </row>
    <row r="4528" spans="56:58">
      <c r="BD4528" s="832"/>
      <c r="BE4528" s="832"/>
      <c r="BF4528" s="832"/>
    </row>
    <row r="4529" spans="56:58">
      <c r="BD4529" s="832"/>
      <c r="BE4529" s="832"/>
      <c r="BF4529" s="832"/>
    </row>
    <row r="4530" spans="56:58">
      <c r="BD4530" s="832"/>
      <c r="BE4530" s="832"/>
      <c r="BF4530" s="832"/>
    </row>
    <row r="4531" spans="56:58">
      <c r="BD4531" s="832"/>
      <c r="BE4531" s="832"/>
      <c r="BF4531" s="832"/>
    </row>
    <row r="4532" spans="56:58">
      <c r="BD4532" s="832"/>
      <c r="BE4532" s="832"/>
      <c r="BF4532" s="832"/>
    </row>
    <row r="4533" spans="56:58">
      <c r="BD4533" s="832"/>
      <c r="BE4533" s="832"/>
      <c r="BF4533" s="832"/>
    </row>
    <row r="4534" spans="56:58">
      <c r="BD4534" s="832"/>
      <c r="BE4534" s="832"/>
      <c r="BF4534" s="832"/>
    </row>
    <row r="4535" spans="56:58">
      <c r="BD4535" s="832"/>
      <c r="BE4535" s="832"/>
      <c r="BF4535" s="832"/>
    </row>
    <row r="4536" spans="56:58">
      <c r="BD4536" s="832"/>
      <c r="BE4536" s="832"/>
      <c r="BF4536" s="832"/>
    </row>
    <row r="4537" spans="56:58">
      <c r="BD4537" s="832"/>
      <c r="BE4537" s="832"/>
      <c r="BF4537" s="832"/>
    </row>
    <row r="4538" spans="56:58">
      <c r="BD4538" s="832"/>
      <c r="BE4538" s="832"/>
      <c r="BF4538" s="832"/>
    </row>
    <row r="4539" spans="56:58">
      <c r="BD4539" s="832"/>
      <c r="BE4539" s="832"/>
      <c r="BF4539" s="832"/>
    </row>
    <row r="4540" spans="56:58">
      <c r="BD4540" s="832"/>
      <c r="BE4540" s="832"/>
      <c r="BF4540" s="832"/>
    </row>
    <row r="4541" spans="56:58">
      <c r="BD4541" s="832"/>
      <c r="BE4541" s="832"/>
      <c r="BF4541" s="832"/>
    </row>
    <row r="4542" spans="56:58">
      <c r="BD4542" s="832"/>
      <c r="BE4542" s="832"/>
      <c r="BF4542" s="832"/>
    </row>
    <row r="4543" spans="56:58">
      <c r="BD4543" s="832"/>
      <c r="BE4543" s="832"/>
      <c r="BF4543" s="832"/>
    </row>
    <row r="4544" spans="56:58">
      <c r="BD4544" s="832"/>
      <c r="BE4544" s="832"/>
      <c r="BF4544" s="832"/>
    </row>
    <row r="4545" spans="56:58">
      <c r="BD4545" s="832"/>
      <c r="BE4545" s="832"/>
      <c r="BF4545" s="832"/>
    </row>
    <row r="4546" spans="56:58">
      <c r="BD4546" s="832"/>
      <c r="BE4546" s="832"/>
      <c r="BF4546" s="832"/>
    </row>
    <row r="4547" spans="56:58">
      <c r="BD4547" s="832"/>
      <c r="BE4547" s="832"/>
      <c r="BF4547" s="832"/>
    </row>
    <row r="4548" spans="56:58">
      <c r="BD4548" s="832"/>
      <c r="BE4548" s="832"/>
      <c r="BF4548" s="832"/>
    </row>
    <row r="4549" spans="56:58">
      <c r="BD4549" s="832"/>
      <c r="BE4549" s="832"/>
      <c r="BF4549" s="832"/>
    </row>
    <row r="4550" spans="56:58">
      <c r="BD4550" s="832"/>
      <c r="BE4550" s="832"/>
      <c r="BF4550" s="832"/>
    </row>
    <row r="4551" spans="56:58">
      <c r="BD4551" s="832"/>
      <c r="BE4551" s="832"/>
      <c r="BF4551" s="832"/>
    </row>
    <row r="4552" spans="56:58">
      <c r="BD4552" s="832"/>
      <c r="BE4552" s="832"/>
      <c r="BF4552" s="832"/>
    </row>
    <row r="4553" spans="56:58">
      <c r="BD4553" s="832"/>
      <c r="BE4553" s="832"/>
      <c r="BF4553" s="832"/>
    </row>
    <row r="4554" spans="56:58">
      <c r="BD4554" s="832"/>
      <c r="BE4554" s="832"/>
      <c r="BF4554" s="832"/>
    </row>
    <row r="4555" spans="56:58">
      <c r="BD4555" s="832"/>
      <c r="BE4555" s="832"/>
      <c r="BF4555" s="832"/>
    </row>
    <row r="4556" spans="56:58">
      <c r="BD4556" s="832"/>
      <c r="BE4556" s="832"/>
      <c r="BF4556" s="832"/>
    </row>
    <row r="4557" spans="56:58">
      <c r="BD4557" s="832"/>
      <c r="BE4557" s="832"/>
      <c r="BF4557" s="832"/>
    </row>
    <row r="4558" spans="56:58">
      <c r="BD4558" s="832"/>
      <c r="BE4558" s="832"/>
      <c r="BF4558" s="832"/>
    </row>
    <row r="4559" spans="56:58">
      <c r="BD4559" s="832"/>
      <c r="BE4559" s="832"/>
      <c r="BF4559" s="832"/>
    </row>
    <row r="4560" spans="56:58">
      <c r="BD4560" s="832"/>
      <c r="BE4560" s="832"/>
      <c r="BF4560" s="832"/>
    </row>
    <row r="4561" spans="56:58">
      <c r="BD4561" s="832"/>
      <c r="BE4561" s="832"/>
      <c r="BF4561" s="832"/>
    </row>
    <row r="4562" spans="56:58">
      <c r="BD4562" s="832"/>
      <c r="BE4562" s="832"/>
      <c r="BF4562" s="832"/>
    </row>
    <row r="4563" spans="56:58">
      <c r="BD4563" s="832"/>
      <c r="BE4563" s="832"/>
      <c r="BF4563" s="832"/>
    </row>
    <row r="4564" spans="56:58">
      <c r="BD4564" s="832"/>
      <c r="BE4564" s="832"/>
      <c r="BF4564" s="832"/>
    </row>
    <row r="4565" spans="56:58">
      <c r="BD4565" s="832"/>
      <c r="BE4565" s="832"/>
      <c r="BF4565" s="832"/>
    </row>
    <row r="4566" spans="56:58">
      <c r="BD4566" s="832"/>
      <c r="BE4566" s="832"/>
      <c r="BF4566" s="832"/>
    </row>
    <row r="4567" spans="56:58">
      <c r="BD4567" s="832"/>
      <c r="BE4567" s="832"/>
      <c r="BF4567" s="832"/>
    </row>
    <row r="4568" spans="56:58">
      <c r="BD4568" s="832"/>
      <c r="BE4568" s="832"/>
      <c r="BF4568" s="832"/>
    </row>
    <row r="4569" spans="56:58">
      <c r="BD4569" s="832"/>
      <c r="BE4569" s="832"/>
      <c r="BF4569" s="832"/>
    </row>
    <row r="4570" spans="56:58">
      <c r="BD4570" s="832"/>
      <c r="BE4570" s="832"/>
      <c r="BF4570" s="832"/>
    </row>
    <row r="4571" spans="56:58">
      <c r="BD4571" s="832"/>
      <c r="BE4571" s="832"/>
      <c r="BF4571" s="832"/>
    </row>
    <row r="4572" spans="56:58">
      <c r="BD4572" s="832"/>
      <c r="BE4572" s="832"/>
      <c r="BF4572" s="832"/>
    </row>
    <row r="4573" spans="56:58">
      <c r="BD4573" s="832"/>
      <c r="BE4573" s="832"/>
      <c r="BF4573" s="832"/>
    </row>
    <row r="4574" spans="56:58">
      <c r="BD4574" s="832"/>
      <c r="BE4574" s="832"/>
      <c r="BF4574" s="832"/>
    </row>
    <row r="4575" spans="56:58">
      <c r="BD4575" s="832"/>
      <c r="BE4575" s="832"/>
      <c r="BF4575" s="832"/>
    </row>
    <row r="4576" spans="56:58">
      <c r="BD4576" s="832"/>
      <c r="BE4576" s="832"/>
      <c r="BF4576" s="832"/>
    </row>
    <row r="4577" spans="56:58">
      <c r="BD4577" s="832"/>
      <c r="BE4577" s="832"/>
      <c r="BF4577" s="832"/>
    </row>
    <row r="4578" spans="56:58">
      <c r="BD4578" s="832"/>
      <c r="BE4578" s="832"/>
      <c r="BF4578" s="832"/>
    </row>
    <row r="4579" spans="56:58">
      <c r="BD4579" s="832"/>
      <c r="BE4579" s="832"/>
      <c r="BF4579" s="832"/>
    </row>
    <row r="4580" spans="56:58">
      <c r="BD4580" s="832"/>
      <c r="BE4580" s="832"/>
      <c r="BF4580" s="832"/>
    </row>
    <row r="4581" spans="56:58">
      <c r="BD4581" s="832"/>
      <c r="BE4581" s="832"/>
      <c r="BF4581" s="832"/>
    </row>
    <row r="4582" spans="56:58">
      <c r="BD4582" s="832"/>
      <c r="BE4582" s="832"/>
      <c r="BF4582" s="832"/>
    </row>
    <row r="4583" spans="56:58">
      <c r="BD4583" s="832"/>
      <c r="BE4583" s="832"/>
      <c r="BF4583" s="832"/>
    </row>
    <row r="4584" spans="56:58">
      <c r="BD4584" s="832"/>
      <c r="BE4584" s="832"/>
      <c r="BF4584" s="832"/>
    </row>
    <row r="4585" spans="56:58">
      <c r="BD4585" s="832"/>
      <c r="BE4585" s="832"/>
      <c r="BF4585" s="832"/>
    </row>
    <row r="4586" spans="56:58">
      <c r="BD4586" s="832"/>
      <c r="BE4586" s="832"/>
      <c r="BF4586" s="832"/>
    </row>
    <row r="4587" spans="56:58">
      <c r="BD4587" s="832"/>
      <c r="BE4587" s="832"/>
      <c r="BF4587" s="832"/>
    </row>
    <row r="4588" spans="56:58">
      <c r="BD4588" s="832"/>
      <c r="BE4588" s="832"/>
      <c r="BF4588" s="832"/>
    </row>
    <row r="4589" spans="56:58">
      <c r="BD4589" s="832"/>
      <c r="BE4589" s="832"/>
      <c r="BF4589" s="832"/>
    </row>
    <row r="4590" spans="56:58">
      <c r="BD4590" s="832"/>
      <c r="BE4590" s="832"/>
      <c r="BF4590" s="832"/>
    </row>
    <row r="4591" spans="56:58">
      <c r="BD4591" s="832"/>
      <c r="BE4591" s="832"/>
      <c r="BF4591" s="832"/>
    </row>
    <row r="4592" spans="56:58">
      <c r="BD4592" s="832"/>
      <c r="BE4592" s="832"/>
      <c r="BF4592" s="832"/>
    </row>
    <row r="4593" spans="56:58">
      <c r="BD4593" s="832"/>
      <c r="BE4593" s="832"/>
      <c r="BF4593" s="832"/>
    </row>
    <row r="4594" spans="56:58">
      <c r="BD4594" s="832"/>
      <c r="BE4594" s="832"/>
      <c r="BF4594" s="832"/>
    </row>
    <row r="4595" spans="56:58">
      <c r="BD4595" s="832"/>
      <c r="BE4595" s="832"/>
      <c r="BF4595" s="832"/>
    </row>
    <row r="4596" spans="56:58">
      <c r="BD4596" s="832"/>
      <c r="BE4596" s="832"/>
      <c r="BF4596" s="832"/>
    </row>
    <row r="4597" spans="56:58">
      <c r="BD4597" s="832"/>
      <c r="BE4597" s="832"/>
      <c r="BF4597" s="832"/>
    </row>
    <row r="4598" spans="56:58">
      <c r="BD4598" s="832"/>
      <c r="BE4598" s="832"/>
      <c r="BF4598" s="832"/>
    </row>
    <row r="4599" spans="56:58">
      <c r="BD4599" s="832"/>
      <c r="BE4599" s="832"/>
      <c r="BF4599" s="832"/>
    </row>
    <row r="4600" spans="56:58">
      <c r="BD4600" s="832"/>
      <c r="BE4600" s="832"/>
      <c r="BF4600" s="832"/>
    </row>
    <row r="4601" spans="56:58">
      <c r="BD4601" s="832"/>
      <c r="BE4601" s="832"/>
      <c r="BF4601" s="832"/>
    </row>
    <row r="4602" spans="56:58">
      <c r="BD4602" s="832"/>
      <c r="BE4602" s="832"/>
      <c r="BF4602" s="832"/>
    </row>
    <row r="4603" spans="56:58">
      <c r="BD4603" s="832"/>
      <c r="BE4603" s="832"/>
      <c r="BF4603" s="832"/>
    </row>
    <row r="4604" spans="56:58">
      <c r="BD4604" s="832"/>
      <c r="BE4604" s="832"/>
      <c r="BF4604" s="832"/>
    </row>
    <row r="4605" spans="56:58">
      <c r="BD4605" s="832"/>
      <c r="BE4605" s="832"/>
      <c r="BF4605" s="832"/>
    </row>
    <row r="4606" spans="56:58">
      <c r="BD4606" s="832"/>
      <c r="BE4606" s="832"/>
      <c r="BF4606" s="832"/>
    </row>
    <row r="4607" spans="56:58">
      <c r="BD4607" s="832"/>
      <c r="BE4607" s="832"/>
      <c r="BF4607" s="832"/>
    </row>
    <row r="4608" spans="56:58">
      <c r="BD4608" s="832"/>
      <c r="BE4608" s="832"/>
      <c r="BF4608" s="832"/>
    </row>
    <row r="4609" spans="56:58">
      <c r="BD4609" s="832"/>
      <c r="BE4609" s="832"/>
      <c r="BF4609" s="832"/>
    </row>
    <row r="4610" spans="56:58">
      <c r="BD4610" s="832"/>
      <c r="BE4610" s="832"/>
      <c r="BF4610" s="832"/>
    </row>
    <row r="4611" spans="56:58">
      <c r="BD4611" s="832"/>
      <c r="BE4611" s="832"/>
      <c r="BF4611" s="832"/>
    </row>
    <row r="4612" spans="56:58">
      <c r="BD4612" s="832"/>
      <c r="BE4612" s="832"/>
      <c r="BF4612" s="832"/>
    </row>
    <row r="4613" spans="56:58">
      <c r="BD4613" s="832"/>
      <c r="BE4613" s="832"/>
      <c r="BF4613" s="832"/>
    </row>
    <row r="4614" spans="56:58">
      <c r="BD4614" s="832"/>
      <c r="BE4614" s="832"/>
      <c r="BF4614" s="832"/>
    </row>
    <row r="4615" spans="56:58">
      <c r="BD4615" s="832"/>
      <c r="BE4615" s="832"/>
      <c r="BF4615" s="832"/>
    </row>
    <row r="4616" spans="56:58">
      <c r="BD4616" s="832"/>
      <c r="BE4616" s="832"/>
      <c r="BF4616" s="832"/>
    </row>
    <row r="4617" spans="56:58">
      <c r="BD4617" s="832"/>
      <c r="BE4617" s="832"/>
      <c r="BF4617" s="832"/>
    </row>
    <row r="4618" spans="56:58">
      <c r="BD4618" s="832"/>
      <c r="BE4618" s="832"/>
      <c r="BF4618" s="832"/>
    </row>
    <row r="4619" spans="56:58">
      <c r="BD4619" s="832"/>
      <c r="BE4619" s="832"/>
      <c r="BF4619" s="832"/>
    </row>
    <row r="4620" spans="56:58">
      <c r="BD4620" s="832"/>
      <c r="BE4620" s="832"/>
      <c r="BF4620" s="832"/>
    </row>
    <row r="4621" spans="56:58">
      <c r="BD4621" s="832"/>
      <c r="BE4621" s="832"/>
      <c r="BF4621" s="832"/>
    </row>
    <row r="4622" spans="56:58">
      <c r="BD4622" s="832"/>
      <c r="BE4622" s="832"/>
      <c r="BF4622" s="832"/>
    </row>
    <row r="4623" spans="56:58">
      <c r="BD4623" s="832"/>
      <c r="BE4623" s="832"/>
      <c r="BF4623" s="832"/>
    </row>
    <row r="4624" spans="56:58">
      <c r="BD4624" s="832"/>
      <c r="BE4624" s="832"/>
      <c r="BF4624" s="832"/>
    </row>
    <row r="4625" spans="56:58">
      <c r="BD4625" s="832"/>
      <c r="BE4625" s="832"/>
      <c r="BF4625" s="832"/>
    </row>
    <row r="4626" spans="56:58">
      <c r="BD4626" s="832"/>
      <c r="BE4626" s="832"/>
      <c r="BF4626" s="832"/>
    </row>
    <row r="4627" spans="56:58">
      <c r="BD4627" s="832"/>
      <c r="BE4627" s="832"/>
      <c r="BF4627" s="832"/>
    </row>
    <row r="4628" spans="56:58">
      <c r="BD4628" s="832"/>
      <c r="BE4628" s="832"/>
      <c r="BF4628" s="832"/>
    </row>
    <row r="4629" spans="56:58">
      <c r="BD4629" s="832"/>
      <c r="BE4629" s="832"/>
      <c r="BF4629" s="832"/>
    </row>
    <row r="4630" spans="56:58">
      <c r="BD4630" s="832"/>
      <c r="BE4630" s="832"/>
      <c r="BF4630" s="832"/>
    </row>
    <row r="4631" spans="56:58">
      <c r="BD4631" s="832"/>
      <c r="BE4631" s="832"/>
      <c r="BF4631" s="832"/>
    </row>
    <row r="4632" spans="56:58">
      <c r="BD4632" s="832"/>
      <c r="BE4632" s="832"/>
      <c r="BF4632" s="832"/>
    </row>
    <row r="4633" spans="56:58">
      <c r="BD4633" s="832"/>
      <c r="BE4633" s="832"/>
      <c r="BF4633" s="832"/>
    </row>
    <row r="4634" spans="56:58">
      <c r="BD4634" s="832"/>
      <c r="BE4634" s="832"/>
      <c r="BF4634" s="832"/>
    </row>
    <row r="4635" spans="56:58">
      <c r="BD4635" s="832"/>
      <c r="BE4635" s="832"/>
      <c r="BF4635" s="832"/>
    </row>
    <row r="4636" spans="56:58">
      <c r="BD4636" s="832"/>
      <c r="BE4636" s="832"/>
      <c r="BF4636" s="832"/>
    </row>
    <row r="4637" spans="56:58">
      <c r="BD4637" s="832"/>
      <c r="BE4637" s="832"/>
      <c r="BF4637" s="832"/>
    </row>
    <row r="4638" spans="56:58">
      <c r="BD4638" s="832"/>
      <c r="BE4638" s="832"/>
      <c r="BF4638" s="832"/>
    </row>
    <row r="4639" spans="56:58">
      <c r="BD4639" s="832"/>
      <c r="BE4639" s="832"/>
      <c r="BF4639" s="832"/>
    </row>
    <row r="4640" spans="56:58">
      <c r="BD4640" s="832"/>
      <c r="BE4640" s="832"/>
      <c r="BF4640" s="832"/>
    </row>
    <row r="4641" spans="56:58">
      <c r="BD4641" s="832"/>
      <c r="BE4641" s="832"/>
      <c r="BF4641" s="832"/>
    </row>
    <row r="4642" spans="56:58">
      <c r="BD4642" s="832"/>
      <c r="BE4642" s="832"/>
      <c r="BF4642" s="832"/>
    </row>
    <row r="4643" spans="56:58">
      <c r="BD4643" s="832"/>
      <c r="BE4643" s="832"/>
      <c r="BF4643" s="832"/>
    </row>
    <row r="4644" spans="56:58">
      <c r="BD4644" s="832"/>
      <c r="BE4644" s="832"/>
      <c r="BF4644" s="832"/>
    </row>
    <row r="4645" spans="56:58">
      <c r="BD4645" s="832"/>
      <c r="BE4645" s="832"/>
      <c r="BF4645" s="832"/>
    </row>
    <row r="4646" spans="56:58">
      <c r="BD4646" s="832"/>
      <c r="BE4646" s="832"/>
      <c r="BF4646" s="832"/>
    </row>
    <row r="4647" spans="56:58">
      <c r="BD4647" s="832"/>
      <c r="BE4647" s="832"/>
      <c r="BF4647" s="832"/>
    </row>
    <row r="4648" spans="56:58">
      <c r="BD4648" s="832"/>
      <c r="BE4648" s="832"/>
      <c r="BF4648" s="832"/>
    </row>
    <row r="4649" spans="56:58">
      <c r="BD4649" s="832"/>
      <c r="BE4649" s="832"/>
      <c r="BF4649" s="832"/>
    </row>
    <row r="4650" spans="56:58">
      <c r="BD4650" s="832"/>
      <c r="BE4650" s="832"/>
      <c r="BF4650" s="832"/>
    </row>
    <row r="4651" spans="56:58">
      <c r="BD4651" s="832"/>
      <c r="BE4651" s="832"/>
      <c r="BF4651" s="832"/>
    </row>
    <row r="4652" spans="56:58">
      <c r="BD4652" s="832"/>
      <c r="BE4652" s="832"/>
      <c r="BF4652" s="832"/>
    </row>
    <row r="4653" spans="56:58">
      <c r="BD4653" s="832"/>
      <c r="BE4653" s="832"/>
      <c r="BF4653" s="832"/>
    </row>
    <row r="4654" spans="56:58">
      <c r="BD4654" s="832"/>
      <c r="BE4654" s="832"/>
      <c r="BF4654" s="832"/>
    </row>
    <row r="4655" spans="56:58">
      <c r="BD4655" s="832"/>
      <c r="BE4655" s="832"/>
      <c r="BF4655" s="832"/>
    </row>
    <row r="4656" spans="56:58">
      <c r="BD4656" s="832"/>
      <c r="BE4656" s="832"/>
      <c r="BF4656" s="832"/>
    </row>
    <row r="4657" spans="56:58">
      <c r="BD4657" s="832"/>
      <c r="BE4657" s="832"/>
      <c r="BF4657" s="832"/>
    </row>
    <row r="4658" spans="56:58">
      <c r="BD4658" s="832"/>
      <c r="BE4658" s="832"/>
      <c r="BF4658" s="832"/>
    </row>
    <row r="4659" spans="56:58">
      <c r="BD4659" s="832"/>
      <c r="BE4659" s="832"/>
      <c r="BF4659" s="832"/>
    </row>
    <row r="4660" spans="56:58">
      <c r="BD4660" s="832"/>
      <c r="BE4660" s="832"/>
      <c r="BF4660" s="832"/>
    </row>
    <row r="4661" spans="56:58">
      <c r="BD4661" s="832"/>
      <c r="BE4661" s="832"/>
      <c r="BF4661" s="832"/>
    </row>
    <row r="4662" spans="56:58">
      <c r="BD4662" s="832"/>
      <c r="BE4662" s="832"/>
      <c r="BF4662" s="832"/>
    </row>
    <row r="4663" spans="56:58">
      <c r="BD4663" s="832"/>
      <c r="BE4663" s="832"/>
      <c r="BF4663" s="832"/>
    </row>
    <row r="4664" spans="56:58">
      <c r="BD4664" s="832"/>
      <c r="BE4664" s="832"/>
      <c r="BF4664" s="832"/>
    </row>
    <row r="4665" spans="56:58">
      <c r="BD4665" s="832"/>
      <c r="BE4665" s="832"/>
      <c r="BF4665" s="832"/>
    </row>
    <row r="4666" spans="56:58">
      <c r="BD4666" s="832"/>
      <c r="BE4666" s="832"/>
      <c r="BF4666" s="832"/>
    </row>
    <row r="4667" spans="56:58">
      <c r="BD4667" s="832"/>
      <c r="BE4667" s="832"/>
      <c r="BF4667" s="832"/>
    </row>
    <row r="4668" spans="56:58">
      <c r="BD4668" s="832"/>
      <c r="BE4668" s="832"/>
      <c r="BF4668" s="832"/>
    </row>
    <row r="4669" spans="56:58">
      <c r="BD4669" s="832"/>
      <c r="BE4669" s="832"/>
      <c r="BF4669" s="832"/>
    </row>
    <row r="4670" spans="56:58">
      <c r="BD4670" s="832"/>
      <c r="BE4670" s="832"/>
      <c r="BF4670" s="832"/>
    </row>
    <row r="4671" spans="56:58">
      <c r="BD4671" s="832"/>
      <c r="BE4671" s="832"/>
      <c r="BF4671" s="832"/>
    </row>
    <row r="4672" spans="56:58">
      <c r="BD4672" s="832"/>
      <c r="BE4672" s="832"/>
      <c r="BF4672" s="832"/>
    </row>
    <row r="4673" spans="56:58">
      <c r="BD4673" s="832"/>
      <c r="BE4673" s="832"/>
      <c r="BF4673" s="832"/>
    </row>
    <row r="4674" spans="56:58">
      <c r="BD4674" s="832"/>
      <c r="BE4674" s="832"/>
      <c r="BF4674" s="832"/>
    </row>
    <row r="4675" spans="56:58">
      <c r="BD4675" s="832"/>
      <c r="BE4675" s="832"/>
      <c r="BF4675" s="832"/>
    </row>
    <row r="4676" spans="56:58">
      <c r="BD4676" s="832"/>
      <c r="BE4676" s="832"/>
      <c r="BF4676" s="832"/>
    </row>
    <row r="4677" spans="56:58">
      <c r="BD4677" s="832"/>
      <c r="BE4677" s="832"/>
      <c r="BF4677" s="832"/>
    </row>
    <row r="4678" spans="56:58">
      <c r="BD4678" s="832"/>
      <c r="BE4678" s="832"/>
      <c r="BF4678" s="832"/>
    </row>
    <row r="4679" spans="56:58">
      <c r="BD4679" s="832"/>
      <c r="BE4679" s="832"/>
      <c r="BF4679" s="832"/>
    </row>
    <row r="4680" spans="56:58">
      <c r="BD4680" s="832"/>
      <c r="BE4680" s="832"/>
      <c r="BF4680" s="832"/>
    </row>
    <row r="4681" spans="56:58">
      <c r="BD4681" s="832"/>
      <c r="BE4681" s="832"/>
      <c r="BF4681" s="832"/>
    </row>
    <row r="4682" spans="56:58">
      <c r="BD4682" s="832"/>
      <c r="BE4682" s="832"/>
      <c r="BF4682" s="832"/>
    </row>
    <row r="4683" spans="56:58">
      <c r="BD4683" s="832"/>
      <c r="BE4683" s="832"/>
      <c r="BF4683" s="832"/>
    </row>
    <row r="4684" spans="56:58">
      <c r="BD4684" s="832"/>
      <c r="BE4684" s="832"/>
      <c r="BF4684" s="832"/>
    </row>
    <row r="4685" spans="56:58">
      <c r="BD4685" s="832"/>
      <c r="BE4685" s="832"/>
      <c r="BF4685" s="832"/>
    </row>
    <row r="4686" spans="56:58">
      <c r="BD4686" s="832"/>
      <c r="BE4686" s="832"/>
      <c r="BF4686" s="832"/>
    </row>
    <row r="4687" spans="56:58">
      <c r="BD4687" s="832"/>
      <c r="BE4687" s="832"/>
      <c r="BF4687" s="832"/>
    </row>
    <row r="4688" spans="56:58">
      <c r="BD4688" s="832"/>
      <c r="BE4688" s="832"/>
      <c r="BF4688" s="832"/>
    </row>
    <row r="4689" spans="56:58">
      <c r="BD4689" s="832"/>
      <c r="BE4689" s="832"/>
      <c r="BF4689" s="832"/>
    </row>
    <row r="4690" spans="56:58">
      <c r="BD4690" s="832"/>
      <c r="BE4690" s="832"/>
      <c r="BF4690" s="832"/>
    </row>
    <row r="4691" spans="56:58">
      <c r="BD4691" s="832"/>
      <c r="BE4691" s="832"/>
      <c r="BF4691" s="832"/>
    </row>
    <row r="4692" spans="56:58">
      <c r="BD4692" s="832"/>
      <c r="BE4692" s="832"/>
      <c r="BF4692" s="832"/>
    </row>
    <row r="4693" spans="56:58">
      <c r="BD4693" s="832"/>
      <c r="BE4693" s="832"/>
      <c r="BF4693" s="832"/>
    </row>
    <row r="4694" spans="56:58">
      <c r="BD4694" s="832"/>
      <c r="BE4694" s="832"/>
      <c r="BF4694" s="832"/>
    </row>
    <row r="4695" spans="56:58">
      <c r="BD4695" s="832"/>
      <c r="BE4695" s="832"/>
      <c r="BF4695" s="832"/>
    </row>
    <row r="4696" spans="56:58">
      <c r="BD4696" s="832"/>
      <c r="BE4696" s="832"/>
      <c r="BF4696" s="832"/>
    </row>
    <row r="4697" spans="56:58">
      <c r="BD4697" s="832"/>
      <c r="BE4697" s="832"/>
      <c r="BF4697" s="832"/>
    </row>
    <row r="4698" spans="56:58">
      <c r="BD4698" s="832"/>
      <c r="BE4698" s="832"/>
      <c r="BF4698" s="832"/>
    </row>
    <row r="4699" spans="56:58">
      <c r="BD4699" s="832"/>
      <c r="BE4699" s="832"/>
      <c r="BF4699" s="832"/>
    </row>
    <row r="4700" spans="56:58">
      <c r="BD4700" s="832"/>
      <c r="BE4700" s="832"/>
      <c r="BF4700" s="832"/>
    </row>
    <row r="4701" spans="56:58">
      <c r="BD4701" s="832"/>
      <c r="BE4701" s="832"/>
      <c r="BF4701" s="832"/>
    </row>
    <row r="4702" spans="56:58">
      <c r="BD4702" s="832"/>
      <c r="BE4702" s="832"/>
      <c r="BF4702" s="832"/>
    </row>
    <row r="4703" spans="56:58">
      <c r="BD4703" s="832"/>
      <c r="BE4703" s="832"/>
      <c r="BF4703" s="832"/>
    </row>
    <row r="4704" spans="56:58">
      <c r="BD4704" s="832"/>
      <c r="BE4704" s="832"/>
      <c r="BF4704" s="832"/>
    </row>
    <row r="4705" spans="56:58">
      <c r="BD4705" s="832"/>
      <c r="BE4705" s="832"/>
      <c r="BF4705" s="832"/>
    </row>
    <row r="4706" spans="56:58">
      <c r="BD4706" s="832"/>
      <c r="BE4706" s="832"/>
      <c r="BF4706" s="832"/>
    </row>
    <row r="4707" spans="56:58">
      <c r="BD4707" s="832"/>
      <c r="BE4707" s="832"/>
      <c r="BF4707" s="832"/>
    </row>
    <row r="4708" spans="56:58">
      <c r="BD4708" s="832"/>
      <c r="BE4708" s="832"/>
      <c r="BF4708" s="832"/>
    </row>
    <row r="4709" spans="56:58">
      <c r="BD4709" s="832"/>
      <c r="BE4709" s="832"/>
      <c r="BF4709" s="832"/>
    </row>
    <row r="4710" spans="56:58">
      <c r="BD4710" s="832"/>
      <c r="BE4710" s="832"/>
      <c r="BF4710" s="832"/>
    </row>
    <row r="4711" spans="56:58">
      <c r="BD4711" s="832"/>
      <c r="BE4711" s="832"/>
      <c r="BF4711" s="832"/>
    </row>
    <row r="4712" spans="56:58">
      <c r="BD4712" s="832"/>
      <c r="BE4712" s="832"/>
      <c r="BF4712" s="832"/>
    </row>
    <row r="4713" spans="56:58">
      <c r="BD4713" s="832"/>
      <c r="BE4713" s="832"/>
      <c r="BF4713" s="832"/>
    </row>
    <row r="4714" spans="56:58">
      <c r="BD4714" s="832"/>
      <c r="BE4714" s="832"/>
      <c r="BF4714" s="832"/>
    </row>
    <row r="4715" spans="56:58">
      <c r="BD4715" s="832"/>
      <c r="BE4715" s="832"/>
      <c r="BF4715" s="832"/>
    </row>
    <row r="4716" spans="56:58">
      <c r="BD4716" s="832"/>
      <c r="BE4716" s="832"/>
      <c r="BF4716" s="832"/>
    </row>
    <row r="4717" spans="56:58">
      <c r="BD4717" s="832"/>
      <c r="BE4717" s="832"/>
      <c r="BF4717" s="832"/>
    </row>
    <row r="4718" spans="56:58">
      <c r="BD4718" s="832"/>
      <c r="BE4718" s="832"/>
      <c r="BF4718" s="832"/>
    </row>
    <row r="4719" spans="56:58">
      <c r="BD4719" s="832"/>
      <c r="BE4719" s="832"/>
      <c r="BF4719" s="832"/>
    </row>
    <row r="4720" spans="56:58">
      <c r="BD4720" s="832"/>
      <c r="BE4720" s="832"/>
      <c r="BF4720" s="832"/>
    </row>
    <row r="4721" spans="56:58">
      <c r="BD4721" s="832"/>
      <c r="BE4721" s="832"/>
      <c r="BF4721" s="832"/>
    </row>
    <row r="4722" spans="56:58">
      <c r="BD4722" s="832"/>
      <c r="BE4722" s="832"/>
      <c r="BF4722" s="832"/>
    </row>
    <row r="4723" spans="56:58">
      <c r="BD4723" s="832"/>
      <c r="BE4723" s="832"/>
      <c r="BF4723" s="832"/>
    </row>
    <row r="4724" spans="56:58">
      <c r="BD4724" s="832"/>
      <c r="BE4724" s="832"/>
      <c r="BF4724" s="832"/>
    </row>
    <row r="4725" spans="56:58">
      <c r="BD4725" s="832"/>
      <c r="BE4725" s="832"/>
      <c r="BF4725" s="832"/>
    </row>
    <row r="4726" spans="56:58">
      <c r="BD4726" s="832"/>
      <c r="BE4726" s="832"/>
      <c r="BF4726" s="832"/>
    </row>
    <row r="4727" spans="56:58">
      <c r="BD4727" s="832"/>
      <c r="BE4727" s="832"/>
      <c r="BF4727" s="832"/>
    </row>
    <row r="4728" spans="56:58">
      <c r="BD4728" s="832"/>
      <c r="BE4728" s="832"/>
      <c r="BF4728" s="832"/>
    </row>
    <row r="4729" spans="56:58">
      <c r="BD4729" s="832"/>
      <c r="BE4729" s="832"/>
      <c r="BF4729" s="832"/>
    </row>
    <row r="4730" spans="56:58">
      <c r="BD4730" s="832"/>
      <c r="BE4730" s="832"/>
      <c r="BF4730" s="832"/>
    </row>
    <row r="4731" spans="56:58">
      <c r="BD4731" s="832"/>
      <c r="BE4731" s="832"/>
      <c r="BF4731" s="832"/>
    </row>
    <row r="4732" spans="56:58">
      <c r="BD4732" s="832"/>
      <c r="BE4732" s="832"/>
      <c r="BF4732" s="832"/>
    </row>
    <row r="4733" spans="56:58">
      <c r="BD4733" s="832"/>
      <c r="BE4733" s="832"/>
      <c r="BF4733" s="832"/>
    </row>
    <row r="4734" spans="56:58">
      <c r="BD4734" s="832"/>
      <c r="BE4734" s="832"/>
      <c r="BF4734" s="832"/>
    </row>
    <row r="4735" spans="56:58">
      <c r="BD4735" s="832"/>
      <c r="BE4735" s="832"/>
      <c r="BF4735" s="832"/>
    </row>
    <row r="4736" spans="56:58">
      <c r="BD4736" s="832"/>
      <c r="BE4736" s="832"/>
      <c r="BF4736" s="832"/>
    </row>
    <row r="4737" spans="56:58">
      <c r="BD4737" s="832"/>
      <c r="BE4737" s="832"/>
      <c r="BF4737" s="832"/>
    </row>
    <row r="4738" spans="56:58">
      <c r="BD4738" s="832"/>
      <c r="BE4738" s="832"/>
      <c r="BF4738" s="832"/>
    </row>
    <row r="4739" spans="56:58">
      <c r="BD4739" s="832"/>
      <c r="BE4739" s="832"/>
      <c r="BF4739" s="832"/>
    </row>
    <row r="4740" spans="56:58">
      <c r="BD4740" s="832"/>
      <c r="BE4740" s="832"/>
      <c r="BF4740" s="832"/>
    </row>
    <row r="4741" spans="56:58">
      <c r="BD4741" s="832"/>
      <c r="BE4741" s="832"/>
      <c r="BF4741" s="832"/>
    </row>
    <row r="4742" spans="56:58">
      <c r="BD4742" s="832"/>
      <c r="BE4742" s="832"/>
      <c r="BF4742" s="832"/>
    </row>
    <row r="4743" spans="56:58">
      <c r="BD4743" s="832"/>
      <c r="BE4743" s="832"/>
      <c r="BF4743" s="832"/>
    </row>
    <row r="4744" spans="56:58">
      <c r="BD4744" s="832"/>
      <c r="BE4744" s="832"/>
      <c r="BF4744" s="832"/>
    </row>
    <row r="4745" spans="56:58">
      <c r="BD4745" s="832"/>
      <c r="BE4745" s="832"/>
      <c r="BF4745" s="832"/>
    </row>
    <row r="4746" spans="56:58">
      <c r="BD4746" s="832"/>
      <c r="BE4746" s="832"/>
      <c r="BF4746" s="832"/>
    </row>
    <row r="4747" spans="56:58">
      <c r="BD4747" s="832"/>
      <c r="BE4747" s="832"/>
      <c r="BF4747" s="832"/>
    </row>
    <row r="4748" spans="56:58">
      <c r="BD4748" s="832"/>
      <c r="BE4748" s="832"/>
      <c r="BF4748" s="832"/>
    </row>
    <row r="4749" spans="56:58">
      <c r="BD4749" s="832"/>
      <c r="BE4749" s="832"/>
      <c r="BF4749" s="832"/>
    </row>
    <row r="4750" spans="56:58">
      <c r="BD4750" s="832"/>
      <c r="BE4750" s="832"/>
      <c r="BF4750" s="832"/>
    </row>
    <row r="4751" spans="56:58">
      <c r="BD4751" s="832"/>
      <c r="BE4751" s="832"/>
      <c r="BF4751" s="832"/>
    </row>
    <row r="4752" spans="56:58">
      <c r="BD4752" s="832"/>
      <c r="BE4752" s="832"/>
      <c r="BF4752" s="832"/>
    </row>
    <row r="4753" spans="56:58">
      <c r="BD4753" s="832"/>
      <c r="BE4753" s="832"/>
      <c r="BF4753" s="832"/>
    </row>
    <row r="4754" spans="56:58">
      <c r="BD4754" s="832"/>
      <c r="BE4754" s="832"/>
      <c r="BF4754" s="832"/>
    </row>
    <row r="4755" spans="56:58">
      <c r="BD4755" s="832"/>
      <c r="BE4755" s="832"/>
      <c r="BF4755" s="832"/>
    </row>
    <row r="4756" spans="56:58">
      <c r="BD4756" s="832"/>
      <c r="BE4756" s="832"/>
      <c r="BF4756" s="832"/>
    </row>
    <row r="4757" spans="56:58">
      <c r="BD4757" s="832"/>
      <c r="BE4757" s="832"/>
      <c r="BF4757" s="832"/>
    </row>
    <row r="4758" spans="56:58">
      <c r="BD4758" s="832"/>
      <c r="BE4758" s="832"/>
      <c r="BF4758" s="832"/>
    </row>
    <row r="4759" spans="56:58">
      <c r="BD4759" s="832"/>
      <c r="BE4759" s="832"/>
      <c r="BF4759" s="832"/>
    </row>
    <row r="4760" spans="56:58">
      <c r="BD4760" s="832"/>
      <c r="BE4760" s="832"/>
      <c r="BF4760" s="832"/>
    </row>
    <row r="4761" spans="56:58">
      <c r="BD4761" s="832"/>
      <c r="BE4761" s="832"/>
      <c r="BF4761" s="832"/>
    </row>
    <row r="4762" spans="56:58">
      <c r="BD4762" s="832"/>
      <c r="BE4762" s="832"/>
      <c r="BF4762" s="832"/>
    </row>
    <row r="4763" spans="56:58">
      <c r="BD4763" s="832"/>
      <c r="BE4763" s="832"/>
      <c r="BF4763" s="832"/>
    </row>
    <row r="4764" spans="56:58">
      <c r="BD4764" s="832"/>
      <c r="BE4764" s="832"/>
      <c r="BF4764" s="832"/>
    </row>
    <row r="4765" spans="56:58">
      <c r="BD4765" s="832"/>
      <c r="BE4765" s="832"/>
      <c r="BF4765" s="832"/>
    </row>
    <row r="4766" spans="56:58">
      <c r="BD4766" s="832"/>
      <c r="BE4766" s="832"/>
      <c r="BF4766" s="832"/>
    </row>
    <row r="4767" spans="56:58">
      <c r="BD4767" s="832"/>
      <c r="BE4767" s="832"/>
      <c r="BF4767" s="832"/>
    </row>
    <row r="4768" spans="56:58">
      <c r="BD4768" s="832"/>
      <c r="BE4768" s="832"/>
      <c r="BF4768" s="832"/>
    </row>
    <row r="4769" spans="56:58">
      <c r="BD4769" s="832"/>
      <c r="BE4769" s="832"/>
      <c r="BF4769" s="832"/>
    </row>
    <row r="4770" spans="56:58">
      <c r="BD4770" s="832"/>
      <c r="BE4770" s="832"/>
      <c r="BF4770" s="832"/>
    </row>
    <row r="4771" spans="56:58">
      <c r="BD4771" s="832"/>
      <c r="BE4771" s="832"/>
      <c r="BF4771" s="832"/>
    </row>
    <row r="4772" spans="56:58">
      <c r="BD4772" s="832"/>
      <c r="BE4772" s="832"/>
      <c r="BF4772" s="832"/>
    </row>
    <row r="4773" spans="56:58">
      <c r="BD4773" s="832"/>
      <c r="BE4773" s="832"/>
      <c r="BF4773" s="832"/>
    </row>
    <row r="4774" spans="56:58">
      <c r="BD4774" s="832"/>
      <c r="BE4774" s="832"/>
      <c r="BF4774" s="832"/>
    </row>
    <row r="4775" spans="56:58">
      <c r="BD4775" s="832"/>
      <c r="BE4775" s="832"/>
      <c r="BF4775" s="832"/>
    </row>
    <row r="4776" spans="56:58">
      <c r="BD4776" s="832"/>
      <c r="BE4776" s="832"/>
      <c r="BF4776" s="832"/>
    </row>
    <row r="4777" spans="56:58">
      <c r="BD4777" s="832"/>
      <c r="BE4777" s="832"/>
      <c r="BF4777" s="832"/>
    </row>
    <row r="4778" spans="56:58">
      <c r="BD4778" s="832"/>
      <c r="BE4778" s="832"/>
      <c r="BF4778" s="832"/>
    </row>
    <row r="4779" spans="56:58">
      <c r="BD4779" s="832"/>
      <c r="BE4779" s="832"/>
      <c r="BF4779" s="832"/>
    </row>
    <row r="4780" spans="56:58">
      <c r="BD4780" s="832"/>
      <c r="BE4780" s="832"/>
      <c r="BF4780" s="832"/>
    </row>
    <row r="4781" spans="56:58">
      <c r="BD4781" s="832"/>
      <c r="BE4781" s="832"/>
      <c r="BF4781" s="832"/>
    </row>
    <row r="4782" spans="56:58">
      <c r="BD4782" s="832"/>
      <c r="BE4782" s="832"/>
      <c r="BF4782" s="832"/>
    </row>
    <row r="4783" spans="56:58">
      <c r="BD4783" s="832"/>
      <c r="BE4783" s="832"/>
      <c r="BF4783" s="832"/>
    </row>
    <row r="4784" spans="56:58">
      <c r="BD4784" s="832"/>
      <c r="BE4784" s="832"/>
      <c r="BF4784" s="832"/>
    </row>
    <row r="4785" spans="56:58">
      <c r="BD4785" s="832"/>
      <c r="BE4785" s="832"/>
      <c r="BF4785" s="832"/>
    </row>
    <row r="4786" spans="56:58">
      <c r="BD4786" s="832"/>
      <c r="BE4786" s="832"/>
      <c r="BF4786" s="832"/>
    </row>
    <row r="4787" spans="56:58">
      <c r="BD4787" s="832"/>
      <c r="BE4787" s="832"/>
      <c r="BF4787" s="832"/>
    </row>
    <row r="4788" spans="56:58">
      <c r="BD4788" s="832"/>
      <c r="BE4788" s="832"/>
      <c r="BF4788" s="832"/>
    </row>
    <row r="4789" spans="56:58">
      <c r="BD4789" s="832"/>
      <c r="BE4789" s="832"/>
      <c r="BF4789" s="832"/>
    </row>
    <row r="4790" spans="56:58">
      <c r="BD4790" s="832"/>
      <c r="BE4790" s="832"/>
      <c r="BF4790" s="832"/>
    </row>
    <row r="4791" spans="56:58">
      <c r="BD4791" s="832"/>
      <c r="BE4791" s="832"/>
      <c r="BF4791" s="832"/>
    </row>
    <row r="4792" spans="56:58">
      <c r="BD4792" s="832"/>
      <c r="BE4792" s="832"/>
      <c r="BF4792" s="832"/>
    </row>
    <row r="4793" spans="56:58">
      <c r="BD4793" s="832"/>
      <c r="BE4793" s="832"/>
      <c r="BF4793" s="832"/>
    </row>
    <row r="4794" spans="56:58">
      <c r="BD4794" s="832"/>
      <c r="BE4794" s="832"/>
      <c r="BF4794" s="832"/>
    </row>
    <row r="4795" spans="56:58">
      <c r="BD4795" s="832"/>
      <c r="BE4795" s="832"/>
      <c r="BF4795" s="832"/>
    </row>
    <row r="4796" spans="56:58">
      <c r="BD4796" s="832"/>
      <c r="BE4796" s="832"/>
      <c r="BF4796" s="832"/>
    </row>
    <row r="4797" spans="56:58">
      <c r="BD4797" s="832"/>
      <c r="BE4797" s="832"/>
      <c r="BF4797" s="832"/>
    </row>
    <row r="4798" spans="56:58">
      <c r="BD4798" s="832"/>
      <c r="BE4798" s="832"/>
      <c r="BF4798" s="832"/>
    </row>
    <row r="4799" spans="56:58">
      <c r="BD4799" s="832"/>
      <c r="BE4799" s="832"/>
      <c r="BF4799" s="832"/>
    </row>
    <row r="4800" spans="56:58">
      <c r="BD4800" s="832"/>
      <c r="BE4800" s="832"/>
      <c r="BF4800" s="832"/>
    </row>
    <row r="4801" spans="56:58">
      <c r="BD4801" s="832"/>
      <c r="BE4801" s="832"/>
      <c r="BF4801" s="832"/>
    </row>
    <row r="4802" spans="56:58">
      <c r="BD4802" s="832"/>
      <c r="BE4802" s="832"/>
      <c r="BF4802" s="832"/>
    </row>
    <row r="4803" spans="56:58">
      <c r="BD4803" s="832"/>
      <c r="BE4803" s="832"/>
      <c r="BF4803" s="832"/>
    </row>
    <row r="4804" spans="56:58">
      <c r="BD4804" s="832"/>
      <c r="BE4804" s="832"/>
      <c r="BF4804" s="832"/>
    </row>
    <row r="4805" spans="56:58">
      <c r="BD4805" s="832"/>
      <c r="BE4805" s="832"/>
      <c r="BF4805" s="832"/>
    </row>
    <row r="4806" spans="56:58">
      <c r="BD4806" s="832"/>
      <c r="BE4806" s="832"/>
      <c r="BF4806" s="832"/>
    </row>
    <row r="4807" spans="56:58">
      <c r="BD4807" s="832"/>
      <c r="BE4807" s="832"/>
      <c r="BF4807" s="832"/>
    </row>
    <row r="4808" spans="56:58">
      <c r="BD4808" s="832"/>
      <c r="BE4808" s="832"/>
      <c r="BF4808" s="832"/>
    </row>
    <row r="4809" spans="56:58">
      <c r="BD4809" s="832"/>
      <c r="BE4809" s="832"/>
      <c r="BF4809" s="832"/>
    </row>
    <row r="4810" spans="56:58">
      <c r="BD4810" s="832"/>
      <c r="BE4810" s="832"/>
      <c r="BF4810" s="832"/>
    </row>
    <row r="4811" spans="56:58">
      <c r="BD4811" s="832"/>
      <c r="BE4811" s="832"/>
      <c r="BF4811" s="832"/>
    </row>
    <row r="4812" spans="56:58">
      <c r="BD4812" s="832"/>
      <c r="BE4812" s="832"/>
      <c r="BF4812" s="832"/>
    </row>
    <row r="4813" spans="56:58">
      <c r="BD4813" s="832"/>
      <c r="BE4813" s="832"/>
      <c r="BF4813" s="832"/>
    </row>
    <row r="4814" spans="56:58">
      <c r="BD4814" s="832"/>
      <c r="BE4814" s="832"/>
      <c r="BF4814" s="832"/>
    </row>
    <row r="4815" spans="56:58">
      <c r="BD4815" s="832"/>
      <c r="BE4815" s="832"/>
      <c r="BF4815" s="832"/>
    </row>
    <row r="4816" spans="56:58">
      <c r="BD4816" s="832"/>
      <c r="BE4816" s="832"/>
      <c r="BF4816" s="832"/>
    </row>
    <row r="4817" spans="56:58">
      <c r="BD4817" s="832"/>
      <c r="BE4817" s="832"/>
      <c r="BF4817" s="832"/>
    </row>
    <row r="4818" spans="56:58">
      <c r="BD4818" s="832"/>
      <c r="BE4818" s="832"/>
      <c r="BF4818" s="832"/>
    </row>
    <row r="4819" spans="56:58">
      <c r="BD4819" s="832"/>
      <c r="BE4819" s="832"/>
      <c r="BF4819" s="832"/>
    </row>
    <row r="4820" spans="56:58">
      <c r="BD4820" s="832"/>
      <c r="BE4820" s="832"/>
      <c r="BF4820" s="832"/>
    </row>
    <row r="4821" spans="56:58">
      <c r="BD4821" s="832"/>
      <c r="BE4821" s="832"/>
      <c r="BF4821" s="832"/>
    </row>
    <row r="4822" spans="56:58">
      <c r="BD4822" s="832"/>
      <c r="BE4822" s="832"/>
      <c r="BF4822" s="832"/>
    </row>
    <row r="4823" spans="56:58">
      <c r="BD4823" s="832"/>
      <c r="BE4823" s="832"/>
      <c r="BF4823" s="832"/>
    </row>
    <row r="4824" spans="56:58">
      <c r="BD4824" s="832"/>
      <c r="BE4824" s="832"/>
      <c r="BF4824" s="832"/>
    </row>
    <row r="4825" spans="56:58">
      <c r="BD4825" s="832"/>
      <c r="BE4825" s="832"/>
      <c r="BF4825" s="832"/>
    </row>
    <row r="4826" spans="56:58">
      <c r="BD4826" s="832"/>
      <c r="BE4826" s="832"/>
      <c r="BF4826" s="832"/>
    </row>
    <row r="4827" spans="56:58">
      <c r="BD4827" s="832"/>
      <c r="BE4827" s="832"/>
      <c r="BF4827" s="832"/>
    </row>
    <row r="4828" spans="56:58">
      <c r="BD4828" s="832"/>
      <c r="BE4828" s="832"/>
      <c r="BF4828" s="832"/>
    </row>
    <row r="4829" spans="56:58">
      <c r="BD4829" s="832"/>
      <c r="BE4829" s="832"/>
      <c r="BF4829" s="832"/>
    </row>
    <row r="4830" spans="56:58">
      <c r="BD4830" s="832"/>
      <c r="BE4830" s="832"/>
      <c r="BF4830" s="832"/>
    </row>
    <row r="4831" spans="56:58">
      <c r="BD4831" s="832"/>
      <c r="BE4831" s="832"/>
      <c r="BF4831" s="832"/>
    </row>
    <row r="4832" spans="56:58">
      <c r="BD4832" s="832"/>
      <c r="BE4832" s="832"/>
      <c r="BF4832" s="832"/>
    </row>
    <row r="4833" spans="56:58">
      <c r="BD4833" s="832"/>
      <c r="BE4833" s="832"/>
      <c r="BF4833" s="832"/>
    </row>
    <row r="4834" spans="56:58">
      <c r="BD4834" s="832"/>
      <c r="BE4834" s="832"/>
      <c r="BF4834" s="832"/>
    </row>
    <row r="4835" spans="56:58">
      <c r="BD4835" s="832"/>
      <c r="BE4835" s="832"/>
      <c r="BF4835" s="832"/>
    </row>
    <row r="4836" spans="56:58">
      <c r="BD4836" s="832"/>
      <c r="BE4836" s="832"/>
      <c r="BF4836" s="832"/>
    </row>
    <row r="4837" spans="56:58">
      <c r="BD4837" s="832"/>
      <c r="BE4837" s="832"/>
      <c r="BF4837" s="832"/>
    </row>
    <row r="4838" spans="56:58">
      <c r="BD4838" s="832"/>
      <c r="BE4838" s="832"/>
      <c r="BF4838" s="832"/>
    </row>
    <row r="4839" spans="56:58">
      <c r="BD4839" s="832"/>
      <c r="BE4839" s="832"/>
      <c r="BF4839" s="832"/>
    </row>
    <row r="4840" spans="56:58">
      <c r="BD4840" s="832"/>
      <c r="BE4840" s="832"/>
      <c r="BF4840" s="832"/>
    </row>
    <row r="4841" spans="56:58">
      <c r="BD4841" s="832"/>
      <c r="BE4841" s="832"/>
      <c r="BF4841" s="832"/>
    </row>
    <row r="4842" spans="56:58">
      <c r="BD4842" s="832"/>
      <c r="BE4842" s="832"/>
      <c r="BF4842" s="832"/>
    </row>
    <row r="4843" spans="56:58">
      <c r="BD4843" s="832"/>
      <c r="BE4843" s="832"/>
      <c r="BF4843" s="832"/>
    </row>
    <row r="4844" spans="56:58">
      <c r="BD4844" s="832"/>
      <c r="BE4844" s="832"/>
      <c r="BF4844" s="832"/>
    </row>
    <row r="4845" spans="56:58">
      <c r="BD4845" s="832"/>
      <c r="BE4845" s="832"/>
      <c r="BF4845" s="832"/>
    </row>
    <row r="4846" spans="56:58">
      <c r="BD4846" s="832"/>
      <c r="BE4846" s="832"/>
      <c r="BF4846" s="832"/>
    </row>
    <row r="4847" spans="56:58">
      <c r="BD4847" s="832"/>
      <c r="BE4847" s="832"/>
      <c r="BF4847" s="832"/>
    </row>
    <row r="4848" spans="56:58">
      <c r="BD4848" s="832"/>
      <c r="BE4848" s="832"/>
      <c r="BF4848" s="832"/>
    </row>
    <row r="4849" spans="56:58">
      <c r="BD4849" s="832"/>
      <c r="BE4849" s="832"/>
      <c r="BF4849" s="832"/>
    </row>
    <row r="4850" spans="56:58">
      <c r="BD4850" s="832"/>
      <c r="BE4850" s="832"/>
      <c r="BF4850" s="832"/>
    </row>
    <row r="4851" spans="56:58">
      <c r="BD4851" s="832"/>
      <c r="BE4851" s="832"/>
      <c r="BF4851" s="832"/>
    </row>
    <row r="4852" spans="56:58">
      <c r="BD4852" s="832"/>
      <c r="BE4852" s="832"/>
      <c r="BF4852" s="832"/>
    </row>
    <row r="4853" spans="56:58">
      <c r="BD4853" s="832"/>
      <c r="BE4853" s="832"/>
      <c r="BF4853" s="832"/>
    </row>
    <row r="4854" spans="56:58">
      <c r="BD4854" s="832"/>
      <c r="BE4854" s="832"/>
      <c r="BF4854" s="832"/>
    </row>
    <row r="4855" spans="56:58">
      <c r="BD4855" s="832"/>
      <c r="BE4855" s="832"/>
      <c r="BF4855" s="832"/>
    </row>
    <row r="4856" spans="56:58">
      <c r="BD4856" s="832"/>
      <c r="BE4856" s="832"/>
      <c r="BF4856" s="832"/>
    </row>
    <row r="4857" spans="56:58">
      <c r="BD4857" s="832"/>
      <c r="BE4857" s="832"/>
      <c r="BF4857" s="832"/>
    </row>
    <row r="4858" spans="56:58">
      <c r="BD4858" s="832"/>
      <c r="BE4858" s="832"/>
      <c r="BF4858" s="832"/>
    </row>
    <row r="4859" spans="56:58">
      <c r="BD4859" s="832"/>
      <c r="BE4859" s="832"/>
      <c r="BF4859" s="832"/>
    </row>
    <row r="4860" spans="56:58">
      <c r="BD4860" s="832"/>
      <c r="BE4860" s="832"/>
      <c r="BF4860" s="832"/>
    </row>
    <row r="4861" spans="56:58">
      <c r="BD4861" s="832"/>
      <c r="BE4861" s="832"/>
      <c r="BF4861" s="832"/>
    </row>
    <row r="4862" spans="56:58">
      <c r="BD4862" s="832"/>
      <c r="BE4862" s="832"/>
      <c r="BF4862" s="832"/>
    </row>
    <row r="4863" spans="56:58">
      <c r="BD4863" s="832"/>
      <c r="BE4863" s="832"/>
      <c r="BF4863" s="832"/>
    </row>
    <row r="4864" spans="56:58">
      <c r="BD4864" s="832"/>
      <c r="BE4864" s="832"/>
      <c r="BF4864" s="832"/>
    </row>
    <row r="4865" spans="56:58">
      <c r="BD4865" s="832"/>
      <c r="BE4865" s="832"/>
      <c r="BF4865" s="832"/>
    </row>
    <row r="4866" spans="56:58">
      <c r="BD4866" s="832"/>
      <c r="BE4866" s="832"/>
      <c r="BF4866" s="832"/>
    </row>
    <row r="4867" spans="56:58">
      <c r="BD4867" s="832"/>
      <c r="BE4867" s="832"/>
      <c r="BF4867" s="832"/>
    </row>
    <row r="4868" spans="56:58">
      <c r="BD4868" s="832"/>
      <c r="BE4868" s="832"/>
      <c r="BF4868" s="832"/>
    </row>
    <row r="4869" spans="56:58">
      <c r="BD4869" s="832"/>
      <c r="BE4869" s="832"/>
      <c r="BF4869" s="832"/>
    </row>
    <row r="4870" spans="56:58">
      <c r="BD4870" s="832"/>
      <c r="BE4870" s="832"/>
      <c r="BF4870" s="832"/>
    </row>
    <row r="4871" spans="56:58">
      <c r="BD4871" s="832"/>
      <c r="BE4871" s="832"/>
      <c r="BF4871" s="832"/>
    </row>
    <row r="4872" spans="56:58">
      <c r="BD4872" s="832"/>
      <c r="BE4872" s="832"/>
      <c r="BF4872" s="832"/>
    </row>
    <row r="4873" spans="56:58">
      <c r="BD4873" s="832"/>
      <c r="BE4873" s="832"/>
      <c r="BF4873" s="832"/>
    </row>
    <row r="4874" spans="56:58">
      <c r="BD4874" s="832"/>
      <c r="BE4874" s="832"/>
      <c r="BF4874" s="832"/>
    </row>
    <row r="4875" spans="56:58">
      <c r="BD4875" s="832"/>
      <c r="BE4875" s="832"/>
      <c r="BF4875" s="832"/>
    </row>
    <row r="4876" spans="56:58">
      <c r="BD4876" s="832"/>
      <c r="BE4876" s="832"/>
      <c r="BF4876" s="832"/>
    </row>
    <row r="4877" spans="56:58">
      <c r="BD4877" s="832"/>
      <c r="BE4877" s="832"/>
      <c r="BF4877" s="832"/>
    </row>
    <row r="4878" spans="56:58">
      <c r="BD4878" s="832"/>
      <c r="BE4878" s="832"/>
      <c r="BF4878" s="832"/>
    </row>
    <row r="4879" spans="56:58">
      <c r="BD4879" s="832"/>
      <c r="BE4879" s="832"/>
      <c r="BF4879" s="832"/>
    </row>
    <row r="4880" spans="56:58">
      <c r="BD4880" s="832"/>
      <c r="BE4880" s="832"/>
      <c r="BF4880" s="832"/>
    </row>
    <row r="4881" spans="56:58">
      <c r="BD4881" s="832"/>
      <c r="BE4881" s="832"/>
      <c r="BF4881" s="832"/>
    </row>
    <row r="4882" spans="56:58">
      <c r="BD4882" s="832"/>
      <c r="BE4882" s="832"/>
      <c r="BF4882" s="832"/>
    </row>
    <row r="4883" spans="56:58">
      <c r="BD4883" s="832"/>
      <c r="BE4883" s="832"/>
      <c r="BF4883" s="832"/>
    </row>
    <row r="4884" spans="56:58">
      <c r="BD4884" s="832"/>
      <c r="BE4884" s="832"/>
      <c r="BF4884" s="832"/>
    </row>
    <row r="4885" spans="56:58">
      <c r="BD4885" s="832"/>
      <c r="BE4885" s="832"/>
      <c r="BF4885" s="832"/>
    </row>
    <row r="4886" spans="56:58">
      <c r="BD4886" s="832"/>
      <c r="BE4886" s="832"/>
      <c r="BF4886" s="832"/>
    </row>
    <row r="4887" spans="56:58">
      <c r="BD4887" s="832"/>
      <c r="BE4887" s="832"/>
      <c r="BF4887" s="832"/>
    </row>
    <row r="4888" spans="56:58">
      <c r="BD4888" s="832"/>
      <c r="BE4888" s="832"/>
      <c r="BF4888" s="832"/>
    </row>
    <row r="4889" spans="56:58">
      <c r="BD4889" s="832"/>
      <c r="BE4889" s="832"/>
      <c r="BF4889" s="832"/>
    </row>
    <row r="4890" spans="56:58">
      <c r="BD4890" s="832"/>
      <c r="BE4890" s="832"/>
      <c r="BF4890" s="832"/>
    </row>
    <row r="4891" spans="56:58">
      <c r="BD4891" s="832"/>
      <c r="BE4891" s="832"/>
      <c r="BF4891" s="832"/>
    </row>
    <row r="4892" spans="56:58">
      <c r="BD4892" s="832"/>
      <c r="BE4892" s="832"/>
      <c r="BF4892" s="832"/>
    </row>
    <row r="4893" spans="56:58">
      <c r="BD4893" s="832"/>
      <c r="BE4893" s="832"/>
      <c r="BF4893" s="832"/>
    </row>
    <row r="4894" spans="56:58">
      <c r="BD4894" s="832"/>
      <c r="BE4894" s="832"/>
      <c r="BF4894" s="832"/>
    </row>
    <row r="4895" spans="56:58">
      <c r="BD4895" s="832"/>
      <c r="BE4895" s="832"/>
      <c r="BF4895" s="832"/>
    </row>
    <row r="4896" spans="56:58">
      <c r="BD4896" s="832"/>
      <c r="BE4896" s="832"/>
      <c r="BF4896" s="832"/>
    </row>
    <row r="4897" spans="56:58">
      <c r="BD4897" s="832"/>
      <c r="BE4897" s="832"/>
      <c r="BF4897" s="832"/>
    </row>
    <row r="4898" spans="56:58">
      <c r="BD4898" s="832"/>
      <c r="BE4898" s="832"/>
      <c r="BF4898" s="832"/>
    </row>
    <row r="4899" spans="56:58">
      <c r="BD4899" s="832"/>
      <c r="BE4899" s="832"/>
      <c r="BF4899" s="832"/>
    </row>
    <row r="4900" spans="56:58">
      <c r="BD4900" s="832"/>
      <c r="BE4900" s="832"/>
      <c r="BF4900" s="832"/>
    </row>
    <row r="4901" spans="56:58">
      <c r="BD4901" s="832"/>
      <c r="BE4901" s="832"/>
      <c r="BF4901" s="832"/>
    </row>
    <row r="4902" spans="56:58">
      <c r="BD4902" s="832"/>
      <c r="BE4902" s="832"/>
      <c r="BF4902" s="832"/>
    </row>
    <row r="4903" spans="56:58">
      <c r="BD4903" s="832"/>
      <c r="BE4903" s="832"/>
      <c r="BF4903" s="832"/>
    </row>
    <row r="4904" spans="56:58">
      <c r="BD4904" s="832"/>
      <c r="BE4904" s="832"/>
      <c r="BF4904" s="832"/>
    </row>
    <row r="4905" spans="56:58">
      <c r="BD4905" s="832"/>
      <c r="BE4905" s="832"/>
      <c r="BF4905" s="832"/>
    </row>
    <row r="4906" spans="56:58">
      <c r="BD4906" s="832"/>
      <c r="BE4906" s="832"/>
      <c r="BF4906" s="832"/>
    </row>
    <row r="4907" spans="56:58">
      <c r="BD4907" s="832"/>
      <c r="BE4907" s="832"/>
      <c r="BF4907" s="832"/>
    </row>
    <row r="4908" spans="56:58">
      <c r="BD4908" s="832"/>
      <c r="BE4908" s="832"/>
      <c r="BF4908" s="832"/>
    </row>
    <row r="4909" spans="56:58">
      <c r="BD4909" s="832"/>
      <c r="BE4909" s="832"/>
      <c r="BF4909" s="832"/>
    </row>
    <row r="4910" spans="56:58">
      <c r="BD4910" s="832"/>
      <c r="BE4910" s="832"/>
      <c r="BF4910" s="832"/>
    </row>
    <row r="4911" spans="56:58">
      <c r="BD4911" s="832"/>
      <c r="BE4911" s="832"/>
      <c r="BF4911" s="832"/>
    </row>
    <row r="4912" spans="56:58">
      <c r="BD4912" s="832"/>
      <c r="BE4912" s="832"/>
      <c r="BF4912" s="832"/>
    </row>
    <row r="4913" spans="56:58">
      <c r="BD4913" s="832"/>
      <c r="BE4913" s="832"/>
      <c r="BF4913" s="832"/>
    </row>
    <row r="4914" spans="56:58">
      <c r="BD4914" s="832"/>
      <c r="BE4914" s="832"/>
      <c r="BF4914" s="832"/>
    </row>
    <row r="4915" spans="56:58">
      <c r="BD4915" s="832"/>
      <c r="BE4915" s="832"/>
      <c r="BF4915" s="832"/>
    </row>
    <row r="4916" spans="56:58">
      <c r="BD4916" s="832"/>
      <c r="BE4916" s="832"/>
      <c r="BF4916" s="832"/>
    </row>
    <row r="4917" spans="56:58">
      <c r="BD4917" s="832"/>
      <c r="BE4917" s="832"/>
      <c r="BF4917" s="832"/>
    </row>
    <row r="4918" spans="56:58">
      <c r="BD4918" s="832"/>
      <c r="BE4918" s="832"/>
      <c r="BF4918" s="832"/>
    </row>
    <row r="4919" spans="56:58">
      <c r="BD4919" s="832"/>
      <c r="BE4919" s="832"/>
      <c r="BF4919" s="832"/>
    </row>
    <row r="4920" spans="56:58">
      <c r="BD4920" s="832"/>
      <c r="BE4920" s="832"/>
      <c r="BF4920" s="832"/>
    </row>
    <row r="4921" spans="56:58">
      <c r="BD4921" s="832"/>
      <c r="BE4921" s="832"/>
      <c r="BF4921" s="832"/>
    </row>
    <row r="4922" spans="56:58">
      <c r="BD4922" s="832"/>
      <c r="BE4922" s="832"/>
      <c r="BF4922" s="832"/>
    </row>
    <row r="4923" spans="56:58">
      <c r="BD4923" s="832"/>
      <c r="BE4923" s="832"/>
      <c r="BF4923" s="832"/>
    </row>
    <row r="4924" spans="56:58">
      <c r="BD4924" s="832"/>
      <c r="BE4924" s="832"/>
      <c r="BF4924" s="832"/>
    </row>
    <row r="4925" spans="56:58">
      <c r="BD4925" s="832"/>
      <c r="BE4925" s="832"/>
      <c r="BF4925" s="832"/>
    </row>
    <row r="4926" spans="56:58">
      <c r="BD4926" s="832"/>
      <c r="BE4926" s="832"/>
      <c r="BF4926" s="832"/>
    </row>
    <row r="4927" spans="56:58">
      <c r="BD4927" s="832"/>
      <c r="BE4927" s="832"/>
      <c r="BF4927" s="832"/>
    </row>
    <row r="4928" spans="56:58">
      <c r="BD4928" s="832"/>
      <c r="BE4928" s="832"/>
      <c r="BF4928" s="832"/>
    </row>
    <row r="4929" spans="56:58">
      <c r="BD4929" s="832"/>
      <c r="BE4929" s="832"/>
      <c r="BF4929" s="832"/>
    </row>
    <row r="4930" spans="56:58">
      <c r="BD4930" s="832"/>
      <c r="BE4930" s="832"/>
      <c r="BF4930" s="832"/>
    </row>
    <row r="4931" spans="56:58">
      <c r="BD4931" s="832"/>
      <c r="BE4931" s="832"/>
      <c r="BF4931" s="832"/>
    </row>
    <row r="4932" spans="56:58">
      <c r="BD4932" s="832"/>
      <c r="BE4932" s="832"/>
      <c r="BF4932" s="832"/>
    </row>
    <row r="4933" spans="56:58">
      <c r="BD4933" s="832"/>
      <c r="BE4933" s="832"/>
      <c r="BF4933" s="832"/>
    </row>
    <row r="4934" spans="56:58">
      <c r="BD4934" s="832"/>
      <c r="BE4934" s="832"/>
      <c r="BF4934" s="832"/>
    </row>
    <row r="4935" spans="56:58">
      <c r="BD4935" s="832"/>
      <c r="BE4935" s="832"/>
      <c r="BF4935" s="832"/>
    </row>
    <row r="4936" spans="56:58">
      <c r="BD4936" s="832"/>
      <c r="BE4936" s="832"/>
      <c r="BF4936" s="832"/>
    </row>
    <row r="4937" spans="56:58">
      <c r="BD4937" s="832"/>
      <c r="BE4937" s="832"/>
      <c r="BF4937" s="832"/>
    </row>
    <row r="4938" spans="56:58">
      <c r="BD4938" s="832"/>
      <c r="BE4938" s="832"/>
      <c r="BF4938" s="832"/>
    </row>
    <row r="4939" spans="56:58">
      <c r="BD4939" s="832"/>
      <c r="BE4939" s="832"/>
      <c r="BF4939" s="832"/>
    </row>
    <row r="4940" spans="56:58">
      <c r="BD4940" s="832"/>
      <c r="BE4940" s="832"/>
      <c r="BF4940" s="832"/>
    </row>
    <row r="4941" spans="56:58">
      <c r="BD4941" s="832"/>
      <c r="BE4941" s="832"/>
      <c r="BF4941" s="832"/>
    </row>
    <row r="4942" spans="56:58">
      <c r="BD4942" s="832"/>
      <c r="BE4942" s="832"/>
      <c r="BF4942" s="832"/>
    </row>
    <row r="4943" spans="56:58">
      <c r="BD4943" s="832"/>
      <c r="BE4943" s="832"/>
      <c r="BF4943" s="832"/>
    </row>
    <row r="4944" spans="56:58">
      <c r="BD4944" s="832"/>
      <c r="BE4944" s="832"/>
      <c r="BF4944" s="832"/>
    </row>
    <row r="4945" spans="56:58">
      <c r="BD4945" s="832"/>
      <c r="BE4945" s="832"/>
      <c r="BF4945" s="832"/>
    </row>
    <row r="4946" spans="56:58">
      <c r="BD4946" s="832"/>
      <c r="BE4946" s="832"/>
      <c r="BF4946" s="832"/>
    </row>
    <row r="4947" spans="56:58">
      <c r="BD4947" s="832"/>
      <c r="BE4947" s="832"/>
      <c r="BF4947" s="832"/>
    </row>
    <row r="4948" spans="56:58">
      <c r="BD4948" s="832"/>
      <c r="BE4948" s="832"/>
      <c r="BF4948" s="832"/>
    </row>
    <row r="4949" spans="56:58">
      <c r="BD4949" s="832"/>
      <c r="BE4949" s="832"/>
      <c r="BF4949" s="832"/>
    </row>
    <row r="4950" spans="56:58">
      <c r="BD4950" s="832"/>
      <c r="BE4950" s="832"/>
      <c r="BF4950" s="832"/>
    </row>
    <row r="4951" spans="56:58">
      <c r="BD4951" s="832"/>
      <c r="BE4951" s="832"/>
      <c r="BF4951" s="832"/>
    </row>
    <row r="4952" spans="56:58">
      <c r="BD4952" s="832"/>
      <c r="BE4952" s="832"/>
      <c r="BF4952" s="832"/>
    </row>
    <row r="4953" spans="56:58">
      <c r="BD4953" s="832"/>
      <c r="BE4953" s="832"/>
      <c r="BF4953" s="832"/>
    </row>
    <row r="4954" spans="56:58">
      <c r="BD4954" s="832"/>
      <c r="BE4954" s="832"/>
      <c r="BF4954" s="832"/>
    </row>
    <row r="4955" spans="56:58">
      <c r="BD4955" s="832"/>
      <c r="BE4955" s="832"/>
      <c r="BF4955" s="832"/>
    </row>
    <row r="4956" spans="56:58">
      <c r="BD4956" s="832"/>
      <c r="BE4956" s="832"/>
      <c r="BF4956" s="832"/>
    </row>
    <row r="4957" spans="56:58">
      <c r="BD4957" s="832"/>
      <c r="BE4957" s="832"/>
      <c r="BF4957" s="832"/>
    </row>
    <row r="4958" spans="56:58">
      <c r="BD4958" s="832"/>
      <c r="BE4958" s="832"/>
      <c r="BF4958" s="832"/>
    </row>
    <row r="4959" spans="56:58">
      <c r="BD4959" s="832"/>
      <c r="BE4959" s="832"/>
      <c r="BF4959" s="832"/>
    </row>
    <row r="4960" spans="56:58">
      <c r="BD4960" s="832"/>
      <c r="BE4960" s="832"/>
      <c r="BF4960" s="832"/>
    </row>
    <row r="4961" spans="56:58">
      <c r="BD4961" s="832"/>
      <c r="BE4961" s="832"/>
      <c r="BF4961" s="832"/>
    </row>
    <row r="4962" spans="56:58">
      <c r="BD4962" s="832"/>
      <c r="BE4962" s="832"/>
      <c r="BF4962" s="832"/>
    </row>
    <row r="4963" spans="56:58">
      <c r="BD4963" s="832"/>
      <c r="BE4963" s="832"/>
      <c r="BF4963" s="832"/>
    </row>
    <row r="4964" spans="56:58">
      <c r="BD4964" s="832"/>
      <c r="BE4964" s="832"/>
      <c r="BF4964" s="832"/>
    </row>
    <row r="4965" spans="56:58">
      <c r="BD4965" s="832"/>
      <c r="BE4965" s="832"/>
      <c r="BF4965" s="832"/>
    </row>
    <row r="4966" spans="56:58">
      <c r="BD4966" s="832"/>
      <c r="BE4966" s="832"/>
      <c r="BF4966" s="832"/>
    </row>
    <row r="4967" spans="56:58">
      <c r="BD4967" s="832"/>
      <c r="BE4967" s="832"/>
      <c r="BF4967" s="832"/>
    </row>
    <row r="4968" spans="56:58">
      <c r="BD4968" s="832"/>
      <c r="BE4968" s="832"/>
      <c r="BF4968" s="832"/>
    </row>
    <row r="4969" spans="56:58">
      <c r="BD4969" s="832"/>
      <c r="BE4969" s="832"/>
      <c r="BF4969" s="832"/>
    </row>
    <row r="4970" spans="56:58">
      <c r="BD4970" s="832"/>
      <c r="BE4970" s="832"/>
      <c r="BF4970" s="832"/>
    </row>
    <row r="4971" spans="56:58">
      <c r="BD4971" s="832"/>
      <c r="BE4971" s="832"/>
      <c r="BF4971" s="832"/>
    </row>
    <row r="4972" spans="56:58">
      <c r="BD4972" s="832"/>
      <c r="BE4972" s="832"/>
      <c r="BF4972" s="832"/>
    </row>
    <row r="4973" spans="56:58">
      <c r="BD4973" s="832"/>
      <c r="BE4973" s="832"/>
      <c r="BF4973" s="832"/>
    </row>
    <row r="4974" spans="56:58">
      <c r="BD4974" s="832"/>
      <c r="BE4974" s="832"/>
      <c r="BF4974" s="832"/>
    </row>
    <row r="4975" spans="56:58">
      <c r="BD4975" s="832"/>
      <c r="BE4975" s="832"/>
      <c r="BF4975" s="832"/>
    </row>
    <row r="4976" spans="56:58">
      <c r="BD4976" s="832"/>
      <c r="BE4976" s="832"/>
      <c r="BF4976" s="832"/>
    </row>
    <row r="4977" spans="56:58">
      <c r="BD4977" s="832"/>
      <c r="BE4977" s="832"/>
      <c r="BF4977" s="832"/>
    </row>
    <row r="4978" spans="56:58">
      <c r="BD4978" s="832"/>
      <c r="BE4978" s="832"/>
      <c r="BF4978" s="832"/>
    </row>
    <row r="4979" spans="56:58">
      <c r="BD4979" s="832"/>
      <c r="BE4979" s="832"/>
      <c r="BF4979" s="832"/>
    </row>
    <row r="4980" spans="56:58">
      <c r="BD4980" s="832"/>
      <c r="BE4980" s="832"/>
      <c r="BF4980" s="832"/>
    </row>
    <row r="4981" spans="56:58">
      <c r="BD4981" s="832"/>
      <c r="BE4981" s="832"/>
      <c r="BF4981" s="832"/>
    </row>
    <row r="4982" spans="56:58">
      <c r="BD4982" s="832"/>
      <c r="BE4982" s="832"/>
      <c r="BF4982" s="832"/>
    </row>
    <row r="4983" spans="56:58">
      <c r="BD4983" s="832"/>
      <c r="BE4983" s="832"/>
      <c r="BF4983" s="832"/>
    </row>
    <row r="4984" spans="56:58">
      <c r="BD4984" s="832"/>
      <c r="BE4984" s="832"/>
      <c r="BF4984" s="832"/>
    </row>
    <row r="4985" spans="56:58">
      <c r="BD4985" s="832"/>
      <c r="BE4985" s="832"/>
      <c r="BF4985" s="832"/>
    </row>
    <row r="4986" spans="56:58">
      <c r="BD4986" s="832"/>
      <c r="BE4986" s="832"/>
      <c r="BF4986" s="832"/>
    </row>
    <row r="4987" spans="56:58">
      <c r="BD4987" s="832"/>
      <c r="BE4987" s="832"/>
      <c r="BF4987" s="832"/>
    </row>
    <row r="4988" spans="56:58">
      <c r="BD4988" s="832"/>
      <c r="BE4988" s="832"/>
      <c r="BF4988" s="832"/>
    </row>
    <row r="4989" spans="56:58">
      <c r="BD4989" s="832"/>
      <c r="BE4989" s="832"/>
      <c r="BF4989" s="832"/>
    </row>
    <row r="4990" spans="56:58">
      <c r="BD4990" s="832"/>
      <c r="BE4990" s="832"/>
      <c r="BF4990" s="832"/>
    </row>
    <row r="4991" spans="56:58">
      <c r="BD4991" s="832"/>
      <c r="BE4991" s="832"/>
      <c r="BF4991" s="832"/>
    </row>
    <row r="4992" spans="56:58">
      <c r="BD4992" s="832"/>
      <c r="BE4992" s="832"/>
      <c r="BF4992" s="832"/>
    </row>
    <row r="4993" spans="56:58">
      <c r="BD4993" s="832"/>
      <c r="BE4993" s="832"/>
      <c r="BF4993" s="832"/>
    </row>
    <row r="4994" spans="56:58">
      <c r="BD4994" s="832"/>
      <c r="BE4994" s="832"/>
      <c r="BF4994" s="832"/>
    </row>
    <row r="4995" spans="56:58">
      <c r="BD4995" s="832"/>
      <c r="BE4995" s="832"/>
      <c r="BF4995" s="832"/>
    </row>
    <row r="4996" spans="56:58">
      <c r="BD4996" s="832"/>
      <c r="BE4996" s="832"/>
      <c r="BF4996" s="832"/>
    </row>
    <row r="4997" spans="56:58">
      <c r="BD4997" s="832"/>
      <c r="BE4997" s="832"/>
      <c r="BF4997" s="832"/>
    </row>
    <row r="4998" spans="56:58">
      <c r="BD4998" s="832"/>
      <c r="BE4998" s="832"/>
      <c r="BF4998" s="832"/>
    </row>
    <row r="4999" spans="56:58">
      <c r="BD4999" s="832"/>
      <c r="BE4999" s="832"/>
      <c r="BF4999" s="832"/>
    </row>
    <row r="5000" spans="56:58">
      <c r="BD5000" s="832"/>
      <c r="BE5000" s="832"/>
      <c r="BF5000" s="832"/>
    </row>
    <row r="5001" spans="56:58">
      <c r="BD5001" s="832"/>
      <c r="BE5001" s="832"/>
      <c r="BF5001" s="832"/>
    </row>
    <row r="5002" spans="56:58">
      <c r="BD5002" s="832"/>
      <c r="BE5002" s="832"/>
      <c r="BF5002" s="832"/>
    </row>
    <row r="5003" spans="56:58">
      <c r="BD5003" s="832"/>
      <c r="BE5003" s="832"/>
      <c r="BF5003" s="832"/>
    </row>
    <row r="5004" spans="56:58">
      <c r="BD5004" s="832"/>
      <c r="BE5004" s="832"/>
      <c r="BF5004" s="832"/>
    </row>
    <row r="5005" spans="56:58">
      <c r="BD5005" s="832"/>
      <c r="BE5005" s="832"/>
      <c r="BF5005" s="832"/>
    </row>
    <row r="5006" spans="56:58">
      <c r="BD5006" s="832"/>
      <c r="BE5006" s="832"/>
      <c r="BF5006" s="832"/>
    </row>
    <row r="5007" spans="56:58">
      <c r="BD5007" s="832"/>
      <c r="BE5007" s="832"/>
      <c r="BF5007" s="832"/>
    </row>
    <row r="5008" spans="56:58">
      <c r="BD5008" s="832"/>
      <c r="BE5008" s="832"/>
      <c r="BF5008" s="832"/>
    </row>
    <row r="5009" spans="56:58">
      <c r="BD5009" s="832"/>
      <c r="BE5009" s="832"/>
      <c r="BF5009" s="832"/>
    </row>
    <row r="5010" spans="56:58">
      <c r="BD5010" s="832"/>
      <c r="BE5010" s="832"/>
      <c r="BF5010" s="832"/>
    </row>
    <row r="5011" spans="56:58">
      <c r="BD5011" s="832"/>
      <c r="BE5011" s="832"/>
      <c r="BF5011" s="832"/>
    </row>
    <row r="5012" spans="56:58">
      <c r="BD5012" s="832"/>
      <c r="BE5012" s="832"/>
      <c r="BF5012" s="832"/>
    </row>
    <row r="5013" spans="56:58">
      <c r="BD5013" s="832"/>
      <c r="BE5013" s="832"/>
      <c r="BF5013" s="832"/>
    </row>
    <row r="5014" spans="56:58">
      <c r="BD5014" s="832"/>
      <c r="BE5014" s="832"/>
      <c r="BF5014" s="832"/>
    </row>
    <row r="5015" spans="56:58">
      <c r="BD5015" s="832"/>
      <c r="BE5015" s="832"/>
      <c r="BF5015" s="832"/>
    </row>
    <row r="5016" spans="56:58">
      <c r="BD5016" s="832"/>
      <c r="BE5016" s="832"/>
      <c r="BF5016" s="832"/>
    </row>
    <row r="5017" spans="56:58">
      <c r="BD5017" s="832"/>
      <c r="BE5017" s="832"/>
      <c r="BF5017" s="832"/>
    </row>
    <row r="5018" spans="56:58">
      <c r="BD5018" s="832"/>
      <c r="BE5018" s="832"/>
      <c r="BF5018" s="832"/>
    </row>
    <row r="5019" spans="56:58">
      <c r="BD5019" s="832"/>
      <c r="BE5019" s="832"/>
      <c r="BF5019" s="832"/>
    </row>
    <row r="5020" spans="56:58">
      <c r="BD5020" s="832"/>
      <c r="BE5020" s="832"/>
      <c r="BF5020" s="832"/>
    </row>
    <row r="5021" spans="56:58">
      <c r="BD5021" s="832"/>
      <c r="BE5021" s="832"/>
      <c r="BF5021" s="832"/>
    </row>
    <row r="5022" spans="56:58">
      <c r="BD5022" s="832"/>
      <c r="BE5022" s="832"/>
      <c r="BF5022" s="832"/>
    </row>
    <row r="5023" spans="56:58">
      <c r="BD5023" s="832"/>
      <c r="BE5023" s="832"/>
      <c r="BF5023" s="832"/>
    </row>
    <row r="5024" spans="56:58">
      <c r="BD5024" s="832"/>
      <c r="BE5024" s="832"/>
      <c r="BF5024" s="832"/>
    </row>
    <row r="5025" spans="56:58">
      <c r="BD5025" s="832"/>
      <c r="BE5025" s="832"/>
      <c r="BF5025" s="832"/>
    </row>
    <row r="5026" spans="56:58">
      <c r="BD5026" s="832"/>
      <c r="BE5026" s="832"/>
      <c r="BF5026" s="832"/>
    </row>
    <row r="5027" spans="56:58">
      <c r="BD5027" s="832"/>
      <c r="BE5027" s="832"/>
      <c r="BF5027" s="832"/>
    </row>
    <row r="5028" spans="56:58">
      <c r="BD5028" s="832"/>
      <c r="BE5028" s="832"/>
      <c r="BF5028" s="832"/>
    </row>
    <row r="5029" spans="56:58">
      <c r="BD5029" s="832"/>
      <c r="BE5029" s="832"/>
      <c r="BF5029" s="832"/>
    </row>
    <row r="5030" spans="56:58">
      <c r="BD5030" s="832"/>
      <c r="BE5030" s="832"/>
      <c r="BF5030" s="832"/>
    </row>
    <row r="5031" spans="56:58">
      <c r="BD5031" s="832"/>
      <c r="BE5031" s="832"/>
      <c r="BF5031" s="832"/>
    </row>
    <row r="5032" spans="56:58">
      <c r="BD5032" s="832"/>
      <c r="BE5032" s="832"/>
      <c r="BF5032" s="832"/>
    </row>
    <row r="5033" spans="56:58">
      <c r="BD5033" s="832"/>
      <c r="BE5033" s="832"/>
      <c r="BF5033" s="832"/>
    </row>
    <row r="5034" spans="56:58">
      <c r="BD5034" s="832"/>
      <c r="BE5034" s="832"/>
      <c r="BF5034" s="832"/>
    </row>
    <row r="5035" spans="56:58">
      <c r="BD5035" s="832"/>
      <c r="BE5035" s="832"/>
      <c r="BF5035" s="832"/>
    </row>
    <row r="5036" spans="56:58">
      <c r="BD5036" s="832"/>
      <c r="BE5036" s="832"/>
      <c r="BF5036" s="832"/>
    </row>
    <row r="5037" spans="56:58">
      <c r="BD5037" s="832"/>
      <c r="BE5037" s="832"/>
      <c r="BF5037" s="832"/>
    </row>
    <row r="5038" spans="56:58">
      <c r="BD5038" s="832"/>
      <c r="BE5038" s="832"/>
      <c r="BF5038" s="832"/>
    </row>
    <row r="5039" spans="56:58">
      <c r="BD5039" s="832"/>
      <c r="BE5039" s="832"/>
      <c r="BF5039" s="832"/>
    </row>
    <row r="5040" spans="56:58">
      <c r="BD5040" s="832"/>
      <c r="BE5040" s="832"/>
      <c r="BF5040" s="832"/>
    </row>
    <row r="5041" spans="56:58">
      <c r="BD5041" s="832"/>
      <c r="BE5041" s="832"/>
      <c r="BF5041" s="832"/>
    </row>
    <row r="5042" spans="56:58">
      <c r="BD5042" s="832"/>
      <c r="BE5042" s="832"/>
      <c r="BF5042" s="832"/>
    </row>
    <row r="5043" spans="56:58">
      <c r="BD5043" s="832"/>
      <c r="BE5043" s="832"/>
      <c r="BF5043" s="832"/>
    </row>
    <row r="5044" spans="56:58">
      <c r="BD5044" s="832"/>
      <c r="BE5044" s="832"/>
      <c r="BF5044" s="832"/>
    </row>
    <row r="5045" spans="56:58">
      <c r="BD5045" s="832"/>
      <c r="BE5045" s="832"/>
      <c r="BF5045" s="832"/>
    </row>
    <row r="5046" spans="56:58">
      <c r="BD5046" s="832"/>
      <c r="BE5046" s="832"/>
      <c r="BF5046" s="832"/>
    </row>
    <row r="5047" spans="56:58">
      <c r="BD5047" s="832"/>
      <c r="BE5047" s="832"/>
      <c r="BF5047" s="832"/>
    </row>
    <row r="5048" spans="56:58">
      <c r="BD5048" s="832"/>
      <c r="BE5048" s="832"/>
      <c r="BF5048" s="832"/>
    </row>
    <row r="5049" spans="56:58">
      <c r="BD5049" s="832"/>
      <c r="BE5049" s="832"/>
      <c r="BF5049" s="832"/>
    </row>
    <row r="5050" spans="56:58">
      <c r="BD5050" s="832"/>
      <c r="BE5050" s="832"/>
      <c r="BF5050" s="832"/>
    </row>
    <row r="5051" spans="56:58">
      <c r="BD5051" s="832"/>
      <c r="BE5051" s="832"/>
      <c r="BF5051" s="832"/>
    </row>
    <row r="5052" spans="56:58">
      <c r="BD5052" s="832"/>
      <c r="BE5052" s="832"/>
      <c r="BF5052" s="832"/>
    </row>
    <row r="5053" spans="56:58">
      <c r="BD5053" s="832"/>
      <c r="BE5053" s="832"/>
      <c r="BF5053" s="832"/>
    </row>
    <row r="5054" spans="56:58">
      <c r="BD5054" s="832"/>
      <c r="BE5054" s="832"/>
      <c r="BF5054" s="832"/>
    </row>
    <row r="5055" spans="56:58">
      <c r="BD5055" s="832"/>
      <c r="BE5055" s="832"/>
      <c r="BF5055" s="832"/>
    </row>
    <row r="5056" spans="56:58">
      <c r="BD5056" s="832"/>
      <c r="BE5056" s="832"/>
      <c r="BF5056" s="832"/>
    </row>
    <row r="5057" spans="56:58">
      <c r="BD5057" s="832"/>
      <c r="BE5057" s="832"/>
      <c r="BF5057" s="832"/>
    </row>
    <row r="5058" spans="56:58">
      <c r="BD5058" s="832"/>
      <c r="BE5058" s="832"/>
      <c r="BF5058" s="832"/>
    </row>
    <row r="5059" spans="56:58">
      <c r="BD5059" s="832"/>
      <c r="BE5059" s="832"/>
      <c r="BF5059" s="832"/>
    </row>
    <row r="5060" spans="56:58">
      <c r="BD5060" s="832"/>
      <c r="BE5060" s="832"/>
      <c r="BF5060" s="832"/>
    </row>
    <row r="5061" spans="56:58">
      <c r="BD5061" s="832"/>
      <c r="BE5061" s="832"/>
      <c r="BF5061" s="832"/>
    </row>
    <row r="5062" spans="56:58">
      <c r="BD5062" s="832"/>
      <c r="BE5062" s="832"/>
      <c r="BF5062" s="832"/>
    </row>
    <row r="5063" spans="56:58">
      <c r="BD5063" s="832"/>
      <c r="BE5063" s="832"/>
      <c r="BF5063" s="832"/>
    </row>
    <row r="5064" spans="56:58">
      <c r="BD5064" s="832"/>
      <c r="BE5064" s="832"/>
      <c r="BF5064" s="832"/>
    </row>
    <row r="5065" spans="56:58">
      <c r="BD5065" s="832"/>
      <c r="BE5065" s="832"/>
      <c r="BF5065" s="832"/>
    </row>
    <row r="5066" spans="56:58">
      <c r="BD5066" s="832"/>
      <c r="BE5066" s="832"/>
      <c r="BF5066" s="832"/>
    </row>
    <row r="5067" spans="56:58">
      <c r="BD5067" s="832"/>
      <c r="BE5067" s="832"/>
      <c r="BF5067" s="832"/>
    </row>
    <row r="5068" spans="56:58">
      <c r="BD5068" s="832"/>
      <c r="BE5068" s="832"/>
      <c r="BF5068" s="832"/>
    </row>
    <row r="5069" spans="56:58">
      <c r="BD5069" s="832"/>
      <c r="BE5069" s="832"/>
      <c r="BF5069" s="832"/>
    </row>
    <row r="5070" spans="56:58">
      <c r="BD5070" s="832"/>
      <c r="BE5070" s="832"/>
      <c r="BF5070" s="832"/>
    </row>
    <row r="5071" spans="56:58">
      <c r="BD5071" s="832"/>
      <c r="BE5071" s="832"/>
      <c r="BF5071" s="832"/>
    </row>
    <row r="5072" spans="56:58">
      <c r="BD5072" s="832"/>
      <c r="BE5072" s="832"/>
      <c r="BF5072" s="832"/>
    </row>
    <row r="5073" spans="56:58">
      <c r="BD5073" s="832"/>
      <c r="BE5073" s="832"/>
      <c r="BF5073" s="832"/>
    </row>
    <row r="5074" spans="56:58">
      <c r="BD5074" s="832"/>
      <c r="BE5074" s="832"/>
      <c r="BF5074" s="832"/>
    </row>
    <row r="5075" spans="56:58">
      <c r="BD5075" s="832"/>
      <c r="BE5075" s="832"/>
      <c r="BF5075" s="832"/>
    </row>
    <row r="5076" spans="56:58">
      <c r="BD5076" s="832"/>
      <c r="BE5076" s="832"/>
      <c r="BF5076" s="832"/>
    </row>
    <row r="5077" spans="56:58">
      <c r="BD5077" s="832"/>
      <c r="BE5077" s="832"/>
      <c r="BF5077" s="832"/>
    </row>
    <row r="5078" spans="56:58">
      <c r="BD5078" s="832"/>
      <c r="BE5078" s="832"/>
      <c r="BF5078" s="832"/>
    </row>
    <row r="5079" spans="56:58">
      <c r="BD5079" s="832"/>
      <c r="BE5079" s="832"/>
      <c r="BF5079" s="832"/>
    </row>
    <row r="5080" spans="56:58">
      <c r="BD5080" s="832"/>
      <c r="BE5080" s="832"/>
      <c r="BF5080" s="832"/>
    </row>
    <row r="5081" spans="56:58">
      <c r="BD5081" s="832"/>
      <c r="BE5081" s="832"/>
      <c r="BF5081" s="832"/>
    </row>
    <row r="5082" spans="56:58">
      <c r="BD5082" s="832"/>
      <c r="BE5082" s="832"/>
      <c r="BF5082" s="832"/>
    </row>
    <row r="5083" spans="56:58">
      <c r="BD5083" s="832"/>
      <c r="BE5083" s="832"/>
      <c r="BF5083" s="832"/>
    </row>
    <row r="5084" spans="56:58">
      <c r="BD5084" s="832"/>
      <c r="BE5084" s="832"/>
      <c r="BF5084" s="832"/>
    </row>
    <row r="5085" spans="56:58">
      <c r="BD5085" s="832"/>
      <c r="BE5085" s="832"/>
      <c r="BF5085" s="832"/>
    </row>
    <row r="5086" spans="56:58">
      <c r="BD5086" s="832"/>
      <c r="BE5086" s="832"/>
      <c r="BF5086" s="832"/>
    </row>
    <row r="5087" spans="56:58">
      <c r="BD5087" s="832"/>
      <c r="BE5087" s="832"/>
      <c r="BF5087" s="832"/>
    </row>
    <row r="5088" spans="56:58">
      <c r="BD5088" s="832"/>
      <c r="BE5088" s="832"/>
      <c r="BF5088" s="832"/>
    </row>
    <row r="5089" spans="56:58">
      <c r="BD5089" s="832"/>
      <c r="BE5089" s="832"/>
      <c r="BF5089" s="832"/>
    </row>
    <row r="5090" spans="56:58">
      <c r="BD5090" s="832"/>
      <c r="BE5090" s="832"/>
      <c r="BF5090" s="832"/>
    </row>
    <row r="5091" spans="56:58">
      <c r="BD5091" s="832"/>
      <c r="BE5091" s="832"/>
      <c r="BF5091" s="832"/>
    </row>
    <row r="5092" spans="56:58">
      <c r="BD5092" s="832"/>
      <c r="BE5092" s="832"/>
      <c r="BF5092" s="832"/>
    </row>
    <row r="5093" spans="56:58">
      <c r="BD5093" s="832"/>
      <c r="BE5093" s="832"/>
      <c r="BF5093" s="832"/>
    </row>
    <row r="5094" spans="56:58">
      <c r="BD5094" s="832"/>
      <c r="BE5094" s="832"/>
      <c r="BF5094" s="832"/>
    </row>
    <row r="5095" spans="56:58">
      <c r="BD5095" s="832"/>
      <c r="BE5095" s="832"/>
      <c r="BF5095" s="832"/>
    </row>
    <row r="5096" spans="56:58">
      <c r="BD5096" s="832"/>
      <c r="BE5096" s="832"/>
      <c r="BF5096" s="832"/>
    </row>
    <row r="5097" spans="56:58">
      <c r="BD5097" s="832"/>
      <c r="BE5097" s="832"/>
      <c r="BF5097" s="832"/>
    </row>
    <row r="5098" spans="56:58">
      <c r="BD5098" s="832"/>
      <c r="BE5098" s="832"/>
      <c r="BF5098" s="832"/>
    </row>
    <row r="5099" spans="56:58">
      <c r="BD5099" s="832"/>
      <c r="BE5099" s="832"/>
      <c r="BF5099" s="832"/>
    </row>
    <row r="5100" spans="56:58">
      <c r="BD5100" s="832"/>
      <c r="BE5100" s="832"/>
      <c r="BF5100" s="832"/>
    </row>
    <row r="5101" spans="56:58">
      <c r="BD5101" s="832"/>
      <c r="BE5101" s="832"/>
      <c r="BF5101" s="832"/>
    </row>
    <row r="5102" spans="56:58">
      <c r="BD5102" s="832"/>
      <c r="BE5102" s="832"/>
      <c r="BF5102" s="832"/>
    </row>
    <row r="5103" spans="56:58">
      <c r="BD5103" s="832"/>
      <c r="BE5103" s="832"/>
      <c r="BF5103" s="832"/>
    </row>
    <row r="5104" spans="56:58">
      <c r="BD5104" s="832"/>
      <c r="BE5104" s="832"/>
      <c r="BF5104" s="832"/>
    </row>
    <row r="5105" spans="56:58">
      <c r="BD5105" s="832"/>
      <c r="BE5105" s="832"/>
      <c r="BF5105" s="832"/>
    </row>
    <row r="5106" spans="56:58">
      <c r="BD5106" s="832"/>
      <c r="BE5106" s="832"/>
      <c r="BF5106" s="832"/>
    </row>
    <row r="5107" spans="56:58">
      <c r="BD5107" s="832"/>
      <c r="BE5107" s="832"/>
      <c r="BF5107" s="832"/>
    </row>
    <row r="5108" spans="56:58">
      <c r="BD5108" s="832"/>
      <c r="BE5108" s="832"/>
      <c r="BF5108" s="832"/>
    </row>
    <row r="5109" spans="56:58">
      <c r="BD5109" s="832"/>
      <c r="BE5109" s="832"/>
      <c r="BF5109" s="832"/>
    </row>
    <row r="5110" spans="56:58">
      <c r="BD5110" s="832"/>
      <c r="BE5110" s="832"/>
      <c r="BF5110" s="832"/>
    </row>
    <row r="5111" spans="56:58">
      <c r="BD5111" s="832"/>
      <c r="BE5111" s="832"/>
      <c r="BF5111" s="832"/>
    </row>
    <row r="5112" spans="56:58">
      <c r="BD5112" s="832"/>
      <c r="BE5112" s="832"/>
      <c r="BF5112" s="832"/>
    </row>
    <row r="5113" spans="56:58">
      <c r="BD5113" s="832"/>
      <c r="BE5113" s="832"/>
      <c r="BF5113" s="832"/>
    </row>
    <row r="5114" spans="56:58">
      <c r="BD5114" s="832"/>
      <c r="BE5114" s="832"/>
      <c r="BF5114" s="832"/>
    </row>
    <row r="5115" spans="56:58">
      <c r="BD5115" s="832"/>
      <c r="BE5115" s="832"/>
      <c r="BF5115" s="832"/>
    </row>
    <row r="5116" spans="56:58">
      <c r="BD5116" s="832"/>
      <c r="BE5116" s="832"/>
      <c r="BF5116" s="832"/>
    </row>
    <row r="5117" spans="56:58">
      <c r="BD5117" s="832"/>
      <c r="BE5117" s="832"/>
      <c r="BF5117" s="832"/>
    </row>
    <row r="5118" spans="56:58">
      <c r="BD5118" s="832"/>
      <c r="BE5118" s="832"/>
      <c r="BF5118" s="832"/>
    </row>
    <row r="5119" spans="56:58">
      <c r="BD5119" s="832"/>
      <c r="BE5119" s="832"/>
      <c r="BF5119" s="832"/>
    </row>
    <row r="5120" spans="56:58">
      <c r="BD5120" s="832"/>
      <c r="BE5120" s="832"/>
      <c r="BF5120" s="832"/>
    </row>
    <row r="5121" spans="56:58">
      <c r="BD5121" s="832"/>
      <c r="BE5121" s="832"/>
      <c r="BF5121" s="832"/>
    </row>
    <row r="5122" spans="56:58">
      <c r="BD5122" s="832"/>
      <c r="BE5122" s="832"/>
      <c r="BF5122" s="832"/>
    </row>
    <row r="5123" spans="56:58">
      <c r="BD5123" s="832"/>
      <c r="BE5123" s="832"/>
      <c r="BF5123" s="832"/>
    </row>
    <row r="5124" spans="56:58">
      <c r="BD5124" s="832"/>
      <c r="BE5124" s="832"/>
      <c r="BF5124" s="832"/>
    </row>
    <row r="5125" spans="56:58">
      <c r="BD5125" s="832"/>
      <c r="BE5125" s="832"/>
      <c r="BF5125" s="832"/>
    </row>
    <row r="5126" spans="56:58">
      <c r="BD5126" s="832"/>
      <c r="BE5126" s="832"/>
      <c r="BF5126" s="832"/>
    </row>
    <row r="5127" spans="56:58">
      <c r="BD5127" s="832"/>
      <c r="BE5127" s="832"/>
      <c r="BF5127" s="832"/>
    </row>
    <row r="5128" spans="56:58">
      <c r="BD5128" s="832"/>
      <c r="BE5128" s="832"/>
      <c r="BF5128" s="832"/>
    </row>
    <row r="5129" spans="56:58">
      <c r="BD5129" s="832"/>
      <c r="BE5129" s="832"/>
      <c r="BF5129" s="832"/>
    </row>
    <row r="5130" spans="56:58">
      <c r="BD5130" s="832"/>
      <c r="BE5130" s="832"/>
      <c r="BF5130" s="832"/>
    </row>
    <row r="5131" spans="56:58">
      <c r="BD5131" s="832"/>
      <c r="BE5131" s="832"/>
      <c r="BF5131" s="832"/>
    </row>
    <row r="5132" spans="56:58">
      <c r="BD5132" s="832"/>
      <c r="BE5132" s="832"/>
      <c r="BF5132" s="832"/>
    </row>
    <row r="5133" spans="56:58">
      <c r="BD5133" s="832"/>
      <c r="BE5133" s="832"/>
      <c r="BF5133" s="832"/>
    </row>
    <row r="5134" spans="56:58">
      <c r="BD5134" s="832"/>
      <c r="BE5134" s="832"/>
      <c r="BF5134" s="832"/>
    </row>
    <row r="5135" spans="56:58">
      <c r="BD5135" s="832"/>
      <c r="BE5135" s="832"/>
      <c r="BF5135" s="832"/>
    </row>
    <row r="5136" spans="56:58">
      <c r="BD5136" s="832"/>
      <c r="BE5136" s="832"/>
      <c r="BF5136" s="832"/>
    </row>
    <row r="5137" spans="56:58">
      <c r="BD5137" s="832"/>
      <c r="BE5137" s="832"/>
      <c r="BF5137" s="832"/>
    </row>
    <row r="5138" spans="56:58">
      <c r="BD5138" s="832"/>
      <c r="BE5138" s="832"/>
      <c r="BF5138" s="832"/>
    </row>
    <row r="5139" spans="56:58">
      <c r="BD5139" s="832"/>
      <c r="BE5139" s="832"/>
      <c r="BF5139" s="832"/>
    </row>
    <row r="5140" spans="56:58">
      <c r="BD5140" s="832"/>
      <c r="BE5140" s="832"/>
      <c r="BF5140" s="832"/>
    </row>
    <row r="5141" spans="56:58">
      <c r="BD5141" s="832"/>
      <c r="BE5141" s="832"/>
      <c r="BF5141" s="832"/>
    </row>
    <row r="5142" spans="56:58">
      <c r="BD5142" s="832"/>
      <c r="BE5142" s="832"/>
      <c r="BF5142" s="832"/>
    </row>
    <row r="5143" spans="56:58">
      <c r="BD5143" s="832"/>
      <c r="BE5143" s="832"/>
      <c r="BF5143" s="832"/>
    </row>
    <row r="5144" spans="56:58">
      <c r="BD5144" s="832"/>
      <c r="BE5144" s="832"/>
      <c r="BF5144" s="832"/>
    </row>
    <row r="5145" spans="56:58">
      <c r="BD5145" s="832"/>
      <c r="BE5145" s="832"/>
      <c r="BF5145" s="832"/>
    </row>
    <row r="5146" spans="56:58">
      <c r="BD5146" s="832"/>
      <c r="BE5146" s="832"/>
      <c r="BF5146" s="832"/>
    </row>
    <row r="5147" spans="56:58">
      <c r="BD5147" s="832"/>
      <c r="BE5147" s="832"/>
      <c r="BF5147" s="832"/>
    </row>
    <row r="5148" spans="56:58">
      <c r="BD5148" s="832"/>
      <c r="BE5148" s="832"/>
      <c r="BF5148" s="832"/>
    </row>
    <row r="5149" spans="56:58">
      <c r="BD5149" s="832"/>
      <c r="BE5149" s="832"/>
      <c r="BF5149" s="832"/>
    </row>
    <row r="5150" spans="56:58">
      <c r="BD5150" s="832"/>
      <c r="BE5150" s="832"/>
      <c r="BF5150" s="832"/>
    </row>
    <row r="5151" spans="56:58">
      <c r="BD5151" s="832"/>
      <c r="BE5151" s="832"/>
      <c r="BF5151" s="832"/>
    </row>
    <row r="5152" spans="56:58">
      <c r="BD5152" s="832"/>
      <c r="BE5152" s="832"/>
      <c r="BF5152" s="832"/>
    </row>
    <row r="5153" spans="56:58">
      <c r="BD5153" s="832"/>
      <c r="BE5153" s="832"/>
      <c r="BF5153" s="832"/>
    </row>
    <row r="5154" spans="56:58">
      <c r="BD5154" s="832"/>
      <c r="BE5154" s="832"/>
      <c r="BF5154" s="832"/>
    </row>
    <row r="5155" spans="56:58">
      <c r="BD5155" s="832"/>
      <c r="BE5155" s="832"/>
      <c r="BF5155" s="832"/>
    </row>
    <row r="5156" spans="56:58">
      <c r="BD5156" s="832"/>
      <c r="BE5156" s="832"/>
      <c r="BF5156" s="832"/>
    </row>
    <row r="5157" spans="56:58">
      <c r="BD5157" s="832"/>
      <c r="BE5157" s="832"/>
      <c r="BF5157" s="832"/>
    </row>
    <row r="5158" spans="56:58">
      <c r="BD5158" s="832"/>
      <c r="BE5158" s="832"/>
      <c r="BF5158" s="832"/>
    </row>
    <row r="5159" spans="56:58">
      <c r="BD5159" s="832"/>
      <c r="BE5159" s="832"/>
      <c r="BF5159" s="832"/>
    </row>
    <row r="5160" spans="56:58">
      <c r="BD5160" s="832"/>
      <c r="BE5160" s="832"/>
      <c r="BF5160" s="832"/>
    </row>
    <row r="5161" spans="56:58">
      <c r="BD5161" s="832"/>
      <c r="BE5161" s="832"/>
      <c r="BF5161" s="832"/>
    </row>
    <row r="5162" spans="56:58">
      <c r="BD5162" s="832"/>
      <c r="BE5162" s="832"/>
      <c r="BF5162" s="832"/>
    </row>
    <row r="5163" spans="56:58">
      <c r="BD5163" s="832"/>
      <c r="BE5163" s="832"/>
      <c r="BF5163" s="832"/>
    </row>
    <row r="5164" spans="56:58">
      <c r="BD5164" s="832"/>
      <c r="BE5164" s="832"/>
      <c r="BF5164" s="832"/>
    </row>
    <row r="5165" spans="56:58">
      <c r="BD5165" s="832"/>
      <c r="BE5165" s="832"/>
      <c r="BF5165" s="832"/>
    </row>
    <row r="5166" spans="56:58">
      <c r="BD5166" s="832"/>
      <c r="BE5166" s="832"/>
      <c r="BF5166" s="832"/>
    </row>
    <row r="5167" spans="56:58">
      <c r="BD5167" s="832"/>
      <c r="BE5167" s="832"/>
      <c r="BF5167" s="832"/>
    </row>
    <row r="5168" spans="56:58">
      <c r="BD5168" s="832"/>
      <c r="BE5168" s="832"/>
      <c r="BF5168" s="832"/>
    </row>
    <row r="5169" spans="56:58">
      <c r="BD5169" s="832"/>
      <c r="BE5169" s="832"/>
      <c r="BF5169" s="832"/>
    </row>
    <row r="5170" spans="56:58">
      <c r="BD5170" s="832"/>
      <c r="BE5170" s="832"/>
      <c r="BF5170" s="832"/>
    </row>
    <row r="5171" spans="56:58">
      <c r="BD5171" s="832"/>
      <c r="BE5171" s="832"/>
      <c r="BF5171" s="832"/>
    </row>
    <row r="5172" spans="56:58">
      <c r="BD5172" s="832"/>
      <c r="BE5172" s="832"/>
      <c r="BF5172" s="832"/>
    </row>
    <row r="5173" spans="56:58">
      <c r="BD5173" s="832"/>
      <c r="BE5173" s="832"/>
      <c r="BF5173" s="832"/>
    </row>
    <row r="5174" spans="56:58">
      <c r="BD5174" s="832"/>
      <c r="BE5174" s="832"/>
      <c r="BF5174" s="832"/>
    </row>
    <row r="5175" spans="56:58">
      <c r="BD5175" s="832"/>
      <c r="BE5175" s="832"/>
      <c r="BF5175" s="832"/>
    </row>
    <row r="5176" spans="56:58">
      <c r="BD5176" s="832"/>
      <c r="BE5176" s="832"/>
      <c r="BF5176" s="832"/>
    </row>
    <row r="5177" spans="56:58">
      <c r="BD5177" s="832"/>
      <c r="BE5177" s="832"/>
      <c r="BF5177" s="832"/>
    </row>
    <row r="5178" spans="56:58">
      <c r="BD5178" s="832"/>
      <c r="BE5178" s="832"/>
      <c r="BF5178" s="832"/>
    </row>
    <row r="5179" spans="56:58">
      <c r="BD5179" s="832"/>
      <c r="BE5179" s="832"/>
      <c r="BF5179" s="832"/>
    </row>
    <row r="5180" spans="56:58">
      <c r="BD5180" s="832"/>
      <c r="BE5180" s="832"/>
      <c r="BF5180" s="832"/>
    </row>
    <row r="5181" spans="56:58">
      <c r="BD5181" s="832"/>
      <c r="BE5181" s="832"/>
      <c r="BF5181" s="832"/>
    </row>
    <row r="5182" spans="56:58">
      <c r="BD5182" s="832"/>
      <c r="BE5182" s="832"/>
      <c r="BF5182" s="832"/>
    </row>
    <row r="5183" spans="56:58">
      <c r="BD5183" s="832"/>
      <c r="BE5183" s="832"/>
      <c r="BF5183" s="832"/>
    </row>
    <row r="5184" spans="56:58">
      <c r="BD5184" s="832"/>
      <c r="BE5184" s="832"/>
      <c r="BF5184" s="832"/>
    </row>
    <row r="5185" spans="56:58">
      <c r="BD5185" s="832"/>
      <c r="BE5185" s="832"/>
      <c r="BF5185" s="832"/>
    </row>
    <row r="5186" spans="56:58">
      <c r="BD5186" s="832"/>
      <c r="BE5186" s="832"/>
      <c r="BF5186" s="832"/>
    </row>
    <row r="5187" spans="56:58">
      <c r="BD5187" s="832"/>
      <c r="BE5187" s="832"/>
      <c r="BF5187" s="832"/>
    </row>
    <row r="5188" spans="56:58">
      <c r="BD5188" s="832"/>
      <c r="BE5188" s="832"/>
      <c r="BF5188" s="832"/>
    </row>
    <row r="5189" spans="56:58">
      <c r="BD5189" s="832"/>
      <c r="BE5189" s="832"/>
      <c r="BF5189" s="832"/>
    </row>
    <row r="5190" spans="56:58">
      <c r="BD5190" s="832"/>
      <c r="BE5190" s="832"/>
      <c r="BF5190" s="832"/>
    </row>
    <row r="5191" spans="56:58">
      <c r="BD5191" s="832"/>
      <c r="BE5191" s="832"/>
      <c r="BF5191" s="832"/>
    </row>
    <row r="5192" spans="56:58">
      <c r="BD5192" s="832"/>
      <c r="BE5192" s="832"/>
      <c r="BF5192" s="832"/>
    </row>
    <row r="5193" spans="56:58">
      <c r="BD5193" s="832"/>
      <c r="BE5193" s="832"/>
      <c r="BF5193" s="832"/>
    </row>
    <row r="5194" spans="56:58">
      <c r="BD5194" s="832"/>
      <c r="BE5194" s="832"/>
      <c r="BF5194" s="832"/>
    </row>
    <row r="5195" spans="56:58">
      <c r="BD5195" s="832"/>
      <c r="BE5195" s="832"/>
      <c r="BF5195" s="832"/>
    </row>
    <row r="5196" spans="56:58">
      <c r="BD5196" s="832"/>
      <c r="BE5196" s="832"/>
      <c r="BF5196" s="832"/>
    </row>
    <row r="5197" spans="56:58">
      <c r="BD5197" s="832"/>
      <c r="BE5197" s="832"/>
      <c r="BF5197" s="832"/>
    </row>
    <row r="5198" spans="56:58">
      <c r="BD5198" s="832"/>
      <c r="BE5198" s="832"/>
      <c r="BF5198" s="832"/>
    </row>
    <row r="5199" spans="56:58">
      <c r="BD5199" s="832"/>
      <c r="BE5199" s="832"/>
      <c r="BF5199" s="832"/>
    </row>
    <row r="5200" spans="56:58">
      <c r="BD5200" s="832"/>
      <c r="BE5200" s="832"/>
      <c r="BF5200" s="832"/>
    </row>
    <row r="5201" spans="56:58">
      <c r="BD5201" s="832"/>
      <c r="BE5201" s="832"/>
      <c r="BF5201" s="832"/>
    </row>
    <row r="5202" spans="56:58">
      <c r="BD5202" s="832"/>
      <c r="BE5202" s="832"/>
      <c r="BF5202" s="832"/>
    </row>
    <row r="5203" spans="56:58">
      <c r="BD5203" s="832"/>
      <c r="BE5203" s="832"/>
      <c r="BF5203" s="832"/>
    </row>
    <row r="5204" spans="56:58">
      <c r="BD5204" s="832"/>
      <c r="BE5204" s="832"/>
      <c r="BF5204" s="832"/>
    </row>
    <row r="5205" spans="56:58">
      <c r="BD5205" s="832"/>
      <c r="BE5205" s="832"/>
      <c r="BF5205" s="832"/>
    </row>
    <row r="5206" spans="56:58">
      <c r="BD5206" s="832"/>
      <c r="BE5206" s="832"/>
      <c r="BF5206" s="832"/>
    </row>
    <row r="5207" spans="56:58">
      <c r="BD5207" s="832"/>
      <c r="BE5207" s="832"/>
      <c r="BF5207" s="832"/>
    </row>
    <row r="5208" spans="56:58">
      <c r="BD5208" s="832"/>
      <c r="BE5208" s="832"/>
      <c r="BF5208" s="832"/>
    </row>
    <row r="5209" spans="56:58">
      <c r="BD5209" s="832"/>
      <c r="BE5209" s="832"/>
      <c r="BF5209" s="832"/>
    </row>
    <row r="5210" spans="56:58">
      <c r="BD5210" s="832"/>
      <c r="BE5210" s="832"/>
      <c r="BF5210" s="832"/>
    </row>
    <row r="5211" spans="56:58">
      <c r="BD5211" s="832"/>
      <c r="BE5211" s="832"/>
      <c r="BF5211" s="832"/>
    </row>
    <row r="5212" spans="56:58">
      <c r="BD5212" s="832"/>
      <c r="BE5212" s="832"/>
      <c r="BF5212" s="832"/>
    </row>
    <row r="5213" spans="56:58">
      <c r="BD5213" s="832"/>
      <c r="BE5213" s="832"/>
      <c r="BF5213" s="832"/>
    </row>
    <row r="5214" spans="56:58">
      <c r="BD5214" s="832"/>
      <c r="BE5214" s="832"/>
      <c r="BF5214" s="832"/>
    </row>
    <row r="5215" spans="56:58">
      <c r="BD5215" s="832"/>
      <c r="BE5215" s="832"/>
      <c r="BF5215" s="832"/>
    </row>
    <row r="5216" spans="56:58">
      <c r="BD5216" s="832"/>
      <c r="BE5216" s="832"/>
      <c r="BF5216" s="832"/>
    </row>
    <row r="5217" spans="56:58">
      <c r="BD5217" s="832"/>
      <c r="BE5217" s="832"/>
      <c r="BF5217" s="832"/>
    </row>
    <row r="5218" spans="56:58">
      <c r="BD5218" s="832"/>
      <c r="BE5218" s="832"/>
      <c r="BF5218" s="832"/>
    </row>
    <row r="5219" spans="56:58">
      <c r="BD5219" s="832"/>
      <c r="BE5219" s="832"/>
      <c r="BF5219" s="832"/>
    </row>
    <row r="5220" spans="56:58">
      <c r="BD5220" s="832"/>
      <c r="BE5220" s="832"/>
      <c r="BF5220" s="832"/>
    </row>
    <row r="5221" spans="56:58">
      <c r="BD5221" s="832"/>
      <c r="BE5221" s="832"/>
      <c r="BF5221" s="832"/>
    </row>
    <row r="5222" spans="56:58">
      <c r="BD5222" s="832"/>
      <c r="BE5222" s="832"/>
      <c r="BF5222" s="832"/>
    </row>
    <row r="5223" spans="56:58">
      <c r="BD5223" s="832"/>
      <c r="BE5223" s="832"/>
      <c r="BF5223" s="832"/>
    </row>
    <row r="5224" spans="56:58">
      <c r="BD5224" s="832"/>
      <c r="BE5224" s="832"/>
      <c r="BF5224" s="832"/>
    </row>
    <row r="5225" spans="56:58">
      <c r="BD5225" s="832"/>
      <c r="BE5225" s="832"/>
      <c r="BF5225" s="832"/>
    </row>
    <row r="5226" spans="56:58">
      <c r="BD5226" s="832"/>
      <c r="BE5226" s="832"/>
      <c r="BF5226" s="832"/>
    </row>
    <row r="5227" spans="56:58">
      <c r="BD5227" s="832"/>
      <c r="BE5227" s="832"/>
      <c r="BF5227" s="832"/>
    </row>
    <row r="5228" spans="56:58">
      <c r="BD5228" s="832"/>
      <c r="BE5228" s="832"/>
      <c r="BF5228" s="832"/>
    </row>
    <row r="5229" spans="56:58">
      <c r="BD5229" s="832"/>
      <c r="BE5229" s="832"/>
      <c r="BF5229" s="832"/>
    </row>
    <row r="5230" spans="56:58">
      <c r="BD5230" s="832"/>
      <c r="BE5230" s="832"/>
      <c r="BF5230" s="832"/>
    </row>
    <row r="5231" spans="56:58">
      <c r="BD5231" s="832"/>
      <c r="BE5231" s="832"/>
      <c r="BF5231" s="832"/>
    </row>
    <row r="5232" spans="56:58">
      <c r="BD5232" s="832"/>
      <c r="BE5232" s="832"/>
      <c r="BF5232" s="832"/>
    </row>
    <row r="5233" spans="56:58">
      <c r="BD5233" s="832"/>
      <c r="BE5233" s="832"/>
      <c r="BF5233" s="832"/>
    </row>
    <row r="5234" spans="56:58">
      <c r="BD5234" s="832"/>
      <c r="BE5234" s="832"/>
      <c r="BF5234" s="832"/>
    </row>
    <row r="5235" spans="56:58">
      <c r="BD5235" s="832"/>
      <c r="BE5235" s="832"/>
      <c r="BF5235" s="832"/>
    </row>
    <row r="5236" spans="56:58">
      <c r="BD5236" s="832"/>
      <c r="BE5236" s="832"/>
      <c r="BF5236" s="832"/>
    </row>
    <row r="5237" spans="56:58">
      <c r="BD5237" s="832"/>
      <c r="BE5237" s="832"/>
      <c r="BF5237" s="832"/>
    </row>
    <row r="5238" spans="56:58">
      <c r="BD5238" s="832"/>
      <c r="BE5238" s="832"/>
      <c r="BF5238" s="832"/>
    </row>
    <row r="5239" spans="56:58">
      <c r="BD5239" s="832"/>
      <c r="BE5239" s="832"/>
      <c r="BF5239" s="832"/>
    </row>
    <row r="5240" spans="56:58">
      <c r="BD5240" s="832"/>
      <c r="BE5240" s="832"/>
      <c r="BF5240" s="832"/>
    </row>
    <row r="5241" spans="56:58">
      <c r="BD5241" s="832"/>
      <c r="BE5241" s="832"/>
      <c r="BF5241" s="832"/>
    </row>
    <row r="5242" spans="56:58">
      <c r="BD5242" s="832"/>
      <c r="BE5242" s="832"/>
      <c r="BF5242" s="832"/>
    </row>
    <row r="5243" spans="56:58">
      <c r="BD5243" s="832"/>
      <c r="BE5243" s="832"/>
      <c r="BF5243" s="832"/>
    </row>
    <row r="5244" spans="56:58">
      <c r="BD5244" s="832"/>
      <c r="BE5244" s="832"/>
      <c r="BF5244" s="832"/>
    </row>
    <row r="5245" spans="56:58">
      <c r="BD5245" s="832"/>
      <c r="BE5245" s="832"/>
      <c r="BF5245" s="832"/>
    </row>
    <row r="5246" spans="56:58">
      <c r="BD5246" s="832"/>
      <c r="BE5246" s="832"/>
      <c r="BF5246" s="832"/>
    </row>
    <row r="5247" spans="56:58">
      <c r="BD5247" s="832"/>
      <c r="BE5247" s="832"/>
      <c r="BF5247" s="832"/>
    </row>
    <row r="5248" spans="56:58">
      <c r="BD5248" s="832"/>
      <c r="BE5248" s="832"/>
      <c r="BF5248" s="832"/>
    </row>
    <row r="5249" spans="56:58">
      <c r="BD5249" s="832"/>
      <c r="BE5249" s="832"/>
      <c r="BF5249" s="832"/>
    </row>
    <row r="5250" spans="56:58">
      <c r="BD5250" s="832"/>
      <c r="BE5250" s="832"/>
      <c r="BF5250" s="832"/>
    </row>
    <row r="5251" spans="56:58">
      <c r="BD5251" s="832"/>
      <c r="BE5251" s="832"/>
      <c r="BF5251" s="832"/>
    </row>
    <row r="5252" spans="56:58">
      <c r="BD5252" s="832"/>
      <c r="BE5252" s="832"/>
      <c r="BF5252" s="832"/>
    </row>
    <row r="5253" spans="56:58">
      <c r="BD5253" s="832"/>
      <c r="BE5253" s="832"/>
      <c r="BF5253" s="832"/>
    </row>
    <row r="5254" spans="56:58">
      <c r="BD5254" s="832"/>
      <c r="BE5254" s="832"/>
      <c r="BF5254" s="832"/>
    </row>
    <row r="5255" spans="56:58">
      <c r="BD5255" s="832"/>
      <c r="BE5255" s="832"/>
      <c r="BF5255" s="832"/>
    </row>
    <row r="5256" spans="56:58">
      <c r="BD5256" s="832"/>
      <c r="BE5256" s="832"/>
      <c r="BF5256" s="832"/>
    </row>
    <row r="5257" spans="56:58">
      <c r="BD5257" s="832"/>
      <c r="BE5257" s="832"/>
      <c r="BF5257" s="832"/>
    </row>
    <row r="5258" spans="56:58">
      <c r="BD5258" s="832"/>
      <c r="BE5258" s="832"/>
      <c r="BF5258" s="832"/>
    </row>
    <row r="5259" spans="56:58">
      <c r="BD5259" s="832"/>
      <c r="BE5259" s="832"/>
      <c r="BF5259" s="832"/>
    </row>
    <row r="5260" spans="56:58">
      <c r="BD5260" s="832"/>
      <c r="BE5260" s="832"/>
      <c r="BF5260" s="832"/>
    </row>
    <row r="5261" spans="56:58">
      <c r="BD5261" s="832"/>
      <c r="BE5261" s="832"/>
      <c r="BF5261" s="832"/>
    </row>
    <row r="5262" spans="56:58">
      <c r="BD5262" s="832"/>
      <c r="BE5262" s="832"/>
      <c r="BF5262" s="832"/>
    </row>
    <row r="5263" spans="56:58">
      <c r="BD5263" s="832"/>
      <c r="BE5263" s="832"/>
      <c r="BF5263" s="832"/>
    </row>
    <row r="5264" spans="56:58">
      <c r="BD5264" s="832"/>
      <c r="BE5264" s="832"/>
      <c r="BF5264" s="832"/>
    </row>
    <row r="5265" spans="56:58">
      <c r="BD5265" s="832"/>
      <c r="BE5265" s="832"/>
      <c r="BF5265" s="832"/>
    </row>
    <row r="5266" spans="56:58">
      <c r="BD5266" s="832"/>
      <c r="BE5266" s="832"/>
      <c r="BF5266" s="832"/>
    </row>
    <row r="5267" spans="56:58">
      <c r="BD5267" s="832"/>
      <c r="BE5267" s="832"/>
      <c r="BF5267" s="832"/>
    </row>
    <row r="5268" spans="56:58">
      <c r="BD5268" s="832"/>
      <c r="BE5268" s="832"/>
      <c r="BF5268" s="832"/>
    </row>
    <row r="5269" spans="56:58">
      <c r="BD5269" s="832"/>
      <c r="BE5269" s="832"/>
      <c r="BF5269" s="832"/>
    </row>
    <row r="5270" spans="56:58">
      <c r="BD5270" s="832"/>
      <c r="BE5270" s="832"/>
      <c r="BF5270" s="832"/>
    </row>
    <row r="5271" spans="56:58">
      <c r="BD5271" s="832"/>
      <c r="BE5271" s="832"/>
      <c r="BF5271" s="832"/>
    </row>
    <row r="5272" spans="56:58">
      <c r="BD5272" s="832"/>
      <c r="BE5272" s="832"/>
      <c r="BF5272" s="832"/>
    </row>
    <row r="5273" spans="56:58">
      <c r="BD5273" s="832"/>
      <c r="BE5273" s="832"/>
      <c r="BF5273" s="832"/>
    </row>
    <row r="5274" spans="56:58">
      <c r="BD5274" s="832"/>
      <c r="BE5274" s="832"/>
      <c r="BF5274" s="832"/>
    </row>
    <row r="5275" spans="56:58">
      <c r="BD5275" s="832"/>
      <c r="BE5275" s="832"/>
      <c r="BF5275" s="832"/>
    </row>
    <row r="5276" spans="56:58">
      <c r="BD5276" s="832"/>
      <c r="BE5276" s="832"/>
      <c r="BF5276" s="832"/>
    </row>
    <row r="5277" spans="56:58">
      <c r="BD5277" s="832"/>
      <c r="BE5277" s="832"/>
      <c r="BF5277" s="832"/>
    </row>
    <row r="5278" spans="56:58">
      <c r="BD5278" s="832"/>
      <c r="BE5278" s="832"/>
      <c r="BF5278" s="832"/>
    </row>
    <row r="5279" spans="56:58">
      <c r="BD5279" s="832"/>
      <c r="BE5279" s="832"/>
      <c r="BF5279" s="832"/>
    </row>
    <row r="5280" spans="56:58">
      <c r="BD5280" s="832"/>
      <c r="BE5280" s="832"/>
      <c r="BF5280" s="832"/>
    </row>
    <row r="5281" spans="56:58">
      <c r="BD5281" s="832"/>
      <c r="BE5281" s="832"/>
      <c r="BF5281" s="832"/>
    </row>
    <row r="5282" spans="56:58">
      <c r="BD5282" s="832"/>
      <c r="BE5282" s="832"/>
      <c r="BF5282" s="832"/>
    </row>
    <row r="5283" spans="56:58">
      <c r="BD5283" s="832"/>
      <c r="BE5283" s="832"/>
      <c r="BF5283" s="832"/>
    </row>
    <row r="5284" spans="56:58">
      <c r="BD5284" s="832"/>
      <c r="BE5284" s="832"/>
      <c r="BF5284" s="832"/>
    </row>
    <row r="5285" spans="56:58">
      <c r="BD5285" s="832"/>
      <c r="BE5285" s="832"/>
      <c r="BF5285" s="832"/>
    </row>
    <row r="5286" spans="56:58">
      <c r="BD5286" s="832"/>
      <c r="BE5286" s="832"/>
      <c r="BF5286" s="832"/>
    </row>
    <row r="5287" spans="56:58">
      <c r="BD5287" s="832"/>
      <c r="BE5287" s="832"/>
      <c r="BF5287" s="832"/>
    </row>
    <row r="5288" spans="56:58">
      <c r="BD5288" s="832"/>
      <c r="BE5288" s="832"/>
      <c r="BF5288" s="832"/>
    </row>
    <row r="5289" spans="56:58">
      <c r="BD5289" s="832"/>
      <c r="BE5289" s="832"/>
      <c r="BF5289" s="832"/>
    </row>
    <row r="5290" spans="56:58">
      <c r="BD5290" s="832"/>
      <c r="BE5290" s="832"/>
      <c r="BF5290" s="832"/>
    </row>
    <row r="5291" spans="56:58">
      <c r="BD5291" s="832"/>
      <c r="BE5291" s="832"/>
      <c r="BF5291" s="832"/>
    </row>
    <row r="5292" spans="56:58">
      <c r="BD5292" s="832"/>
      <c r="BE5292" s="832"/>
      <c r="BF5292" s="832"/>
    </row>
    <row r="5293" spans="56:58">
      <c r="BD5293" s="832"/>
      <c r="BE5293" s="832"/>
      <c r="BF5293" s="832"/>
    </row>
    <row r="5294" spans="56:58">
      <c r="BD5294" s="832"/>
      <c r="BE5294" s="832"/>
      <c r="BF5294" s="832"/>
    </row>
    <row r="5295" spans="56:58">
      <c r="BD5295" s="832"/>
      <c r="BE5295" s="832"/>
      <c r="BF5295" s="832"/>
    </row>
    <row r="5296" spans="56:58">
      <c r="BD5296" s="832"/>
      <c r="BE5296" s="832"/>
      <c r="BF5296" s="832"/>
    </row>
    <row r="5297" spans="56:58">
      <c r="BD5297" s="832"/>
      <c r="BE5297" s="832"/>
      <c r="BF5297" s="832"/>
    </row>
    <row r="5298" spans="56:58">
      <c r="BD5298" s="832"/>
      <c r="BE5298" s="832"/>
      <c r="BF5298" s="832"/>
    </row>
    <row r="5299" spans="56:58">
      <c r="BD5299" s="832"/>
      <c r="BE5299" s="832"/>
      <c r="BF5299" s="832"/>
    </row>
    <row r="5300" spans="56:58">
      <c r="BD5300" s="832"/>
      <c r="BE5300" s="832"/>
      <c r="BF5300" s="832"/>
    </row>
    <row r="5301" spans="56:58">
      <c r="BD5301" s="832"/>
      <c r="BE5301" s="832"/>
      <c r="BF5301" s="832"/>
    </row>
    <row r="5302" spans="56:58">
      <c r="BD5302" s="832"/>
      <c r="BE5302" s="832"/>
      <c r="BF5302" s="832"/>
    </row>
    <row r="5303" spans="56:58">
      <c r="BD5303" s="832"/>
      <c r="BE5303" s="832"/>
      <c r="BF5303" s="832"/>
    </row>
    <row r="5304" spans="56:58">
      <c r="BD5304" s="832"/>
      <c r="BE5304" s="832"/>
      <c r="BF5304" s="832"/>
    </row>
    <row r="5305" spans="56:58">
      <c r="BD5305" s="832"/>
      <c r="BE5305" s="832"/>
      <c r="BF5305" s="832"/>
    </row>
    <row r="5306" spans="56:58">
      <c r="BD5306" s="832"/>
      <c r="BE5306" s="832"/>
      <c r="BF5306" s="832"/>
    </row>
    <row r="5307" spans="56:58">
      <c r="BD5307" s="832"/>
      <c r="BE5307" s="832"/>
      <c r="BF5307" s="832"/>
    </row>
    <row r="5308" spans="56:58">
      <c r="BD5308" s="832"/>
      <c r="BE5308" s="832"/>
      <c r="BF5308" s="832"/>
    </row>
    <row r="5309" spans="56:58">
      <c r="BD5309" s="832"/>
      <c r="BE5309" s="832"/>
      <c r="BF5309" s="832"/>
    </row>
    <row r="5310" spans="56:58">
      <c r="BD5310" s="832"/>
      <c r="BE5310" s="832"/>
      <c r="BF5310" s="832"/>
    </row>
    <row r="5311" spans="56:58">
      <c r="BD5311" s="832"/>
      <c r="BE5311" s="832"/>
      <c r="BF5311" s="832"/>
    </row>
    <row r="5312" spans="56:58">
      <c r="BD5312" s="832"/>
      <c r="BE5312" s="832"/>
      <c r="BF5312" s="832"/>
    </row>
    <row r="5313" spans="56:58">
      <c r="BD5313" s="832"/>
      <c r="BE5313" s="832"/>
      <c r="BF5313" s="832"/>
    </row>
    <row r="5314" spans="56:58">
      <c r="BD5314" s="832"/>
      <c r="BE5314" s="832"/>
      <c r="BF5314" s="832"/>
    </row>
    <row r="5315" spans="56:58">
      <c r="BD5315" s="832"/>
      <c r="BE5315" s="832"/>
      <c r="BF5315" s="832"/>
    </row>
    <row r="5316" spans="56:58">
      <c r="BD5316" s="832"/>
      <c r="BE5316" s="832"/>
      <c r="BF5316" s="832"/>
    </row>
    <row r="5317" spans="56:58">
      <c r="BD5317" s="832"/>
      <c r="BE5317" s="832"/>
      <c r="BF5317" s="832"/>
    </row>
    <row r="5318" spans="56:58">
      <c r="BD5318" s="832"/>
      <c r="BE5318" s="832"/>
      <c r="BF5318" s="832"/>
    </row>
    <row r="5319" spans="56:58">
      <c r="BD5319" s="832"/>
      <c r="BE5319" s="832"/>
      <c r="BF5319" s="832"/>
    </row>
    <row r="5320" spans="56:58">
      <c r="BD5320" s="832"/>
      <c r="BE5320" s="832"/>
      <c r="BF5320" s="832"/>
    </row>
    <row r="5321" spans="56:58">
      <c r="BD5321" s="832"/>
      <c r="BE5321" s="832"/>
      <c r="BF5321" s="832"/>
    </row>
    <row r="5322" spans="56:58">
      <c r="BD5322" s="832"/>
      <c r="BE5322" s="832"/>
      <c r="BF5322" s="832"/>
    </row>
    <row r="5323" spans="56:58">
      <c r="BD5323" s="832"/>
      <c r="BE5323" s="832"/>
      <c r="BF5323" s="832"/>
    </row>
    <row r="5324" spans="56:58">
      <c r="BD5324" s="832"/>
      <c r="BE5324" s="832"/>
      <c r="BF5324" s="832"/>
    </row>
    <row r="5325" spans="56:58">
      <c r="BD5325" s="832"/>
      <c r="BE5325" s="832"/>
      <c r="BF5325" s="832"/>
    </row>
    <row r="5326" spans="56:58">
      <c r="BD5326" s="832"/>
      <c r="BE5326" s="832"/>
      <c r="BF5326" s="832"/>
    </row>
    <row r="5327" spans="56:58">
      <c r="BD5327" s="832"/>
      <c r="BE5327" s="832"/>
      <c r="BF5327" s="832"/>
    </row>
    <row r="5328" spans="56:58">
      <c r="BD5328" s="832"/>
      <c r="BE5328" s="832"/>
      <c r="BF5328" s="832"/>
    </row>
    <row r="5329" spans="56:58">
      <c r="BD5329" s="832"/>
      <c r="BE5329" s="832"/>
      <c r="BF5329" s="832"/>
    </row>
    <row r="5330" spans="56:58">
      <c r="BD5330" s="832"/>
      <c r="BE5330" s="832"/>
      <c r="BF5330" s="832"/>
    </row>
    <row r="5331" spans="56:58">
      <c r="BD5331" s="832"/>
      <c r="BE5331" s="832"/>
      <c r="BF5331" s="832"/>
    </row>
    <row r="5332" spans="56:58">
      <c r="BD5332" s="832"/>
      <c r="BE5332" s="832"/>
      <c r="BF5332" s="832"/>
    </row>
    <row r="5333" spans="56:58">
      <c r="BD5333" s="832"/>
      <c r="BE5333" s="832"/>
      <c r="BF5333" s="832"/>
    </row>
    <row r="5334" spans="56:58">
      <c r="BD5334" s="832"/>
      <c r="BE5334" s="832"/>
      <c r="BF5334" s="832"/>
    </row>
    <row r="5335" spans="56:58">
      <c r="BD5335" s="832"/>
      <c r="BE5335" s="832"/>
      <c r="BF5335" s="832"/>
    </row>
    <row r="5336" spans="56:58">
      <c r="BD5336" s="832"/>
      <c r="BE5336" s="832"/>
      <c r="BF5336" s="832"/>
    </row>
    <row r="5337" spans="56:58">
      <c r="BD5337" s="832"/>
      <c r="BE5337" s="832"/>
      <c r="BF5337" s="832"/>
    </row>
    <row r="5338" spans="56:58">
      <c r="BD5338" s="832"/>
      <c r="BE5338" s="832"/>
      <c r="BF5338" s="832"/>
    </row>
    <row r="5339" spans="56:58">
      <c r="BD5339" s="832"/>
      <c r="BE5339" s="832"/>
      <c r="BF5339" s="832"/>
    </row>
    <row r="5340" spans="56:58">
      <c r="BD5340" s="832"/>
      <c r="BE5340" s="832"/>
      <c r="BF5340" s="832"/>
    </row>
    <row r="5341" spans="56:58">
      <c r="BD5341" s="832"/>
      <c r="BE5341" s="832"/>
      <c r="BF5341" s="832"/>
    </row>
    <row r="5342" spans="56:58">
      <c r="BD5342" s="832"/>
      <c r="BE5342" s="832"/>
      <c r="BF5342" s="832"/>
    </row>
    <row r="5343" spans="56:58">
      <c r="BD5343" s="832"/>
      <c r="BE5343" s="832"/>
      <c r="BF5343" s="832"/>
    </row>
    <row r="5344" spans="56:58">
      <c r="BD5344" s="832"/>
      <c r="BE5344" s="832"/>
      <c r="BF5344" s="832"/>
    </row>
    <row r="5345" spans="56:58">
      <c r="BD5345" s="832"/>
      <c r="BE5345" s="832"/>
      <c r="BF5345" s="832"/>
    </row>
    <row r="5346" spans="56:58">
      <c r="BD5346" s="832"/>
      <c r="BE5346" s="832"/>
      <c r="BF5346" s="832"/>
    </row>
    <row r="5347" spans="56:58">
      <c r="BD5347" s="832"/>
      <c r="BE5347" s="832"/>
      <c r="BF5347" s="832"/>
    </row>
    <row r="5348" spans="56:58">
      <c r="BD5348" s="832"/>
      <c r="BE5348" s="832"/>
      <c r="BF5348" s="832"/>
    </row>
    <row r="5349" spans="56:58">
      <c r="BD5349" s="832"/>
      <c r="BE5349" s="832"/>
      <c r="BF5349" s="832"/>
    </row>
    <row r="5350" spans="56:58">
      <c r="BD5350" s="832"/>
      <c r="BE5350" s="832"/>
      <c r="BF5350" s="832"/>
    </row>
    <row r="5351" spans="56:58">
      <c r="BD5351" s="832"/>
      <c r="BE5351" s="832"/>
      <c r="BF5351" s="832"/>
    </row>
    <row r="5352" spans="56:58">
      <c r="BD5352" s="832"/>
      <c r="BE5352" s="832"/>
      <c r="BF5352" s="832"/>
    </row>
    <row r="5353" spans="56:58">
      <c r="BD5353" s="832"/>
      <c r="BE5353" s="832"/>
      <c r="BF5353" s="832"/>
    </row>
    <row r="5354" spans="56:58">
      <c r="BD5354" s="832"/>
      <c r="BE5354" s="832"/>
      <c r="BF5354" s="832"/>
    </row>
    <row r="5355" spans="56:58">
      <c r="BD5355" s="832"/>
      <c r="BE5355" s="832"/>
      <c r="BF5355" s="832"/>
    </row>
    <row r="5356" spans="56:58">
      <c r="BD5356" s="832"/>
      <c r="BE5356" s="832"/>
      <c r="BF5356" s="832"/>
    </row>
    <row r="5357" spans="56:58">
      <c r="BD5357" s="832"/>
      <c r="BE5357" s="832"/>
      <c r="BF5357" s="832"/>
    </row>
    <row r="5358" spans="56:58">
      <c r="BD5358" s="832"/>
      <c r="BE5358" s="832"/>
      <c r="BF5358" s="832"/>
    </row>
    <row r="5359" spans="56:58">
      <c r="BD5359" s="832"/>
      <c r="BE5359" s="832"/>
      <c r="BF5359" s="832"/>
    </row>
    <row r="5360" spans="56:58">
      <c r="BD5360" s="832"/>
      <c r="BE5360" s="832"/>
      <c r="BF5360" s="832"/>
    </row>
    <row r="5361" spans="56:58">
      <c r="BD5361" s="832"/>
      <c r="BE5361" s="832"/>
      <c r="BF5361" s="832"/>
    </row>
    <row r="5362" spans="56:58">
      <c r="BD5362" s="832"/>
      <c r="BE5362" s="832"/>
      <c r="BF5362" s="832"/>
    </row>
    <row r="5363" spans="56:58">
      <c r="BD5363" s="832"/>
      <c r="BE5363" s="832"/>
      <c r="BF5363" s="832"/>
    </row>
    <row r="5364" spans="56:58">
      <c r="BD5364" s="832"/>
      <c r="BE5364" s="832"/>
      <c r="BF5364" s="832"/>
    </row>
    <row r="5365" spans="56:58">
      <c r="BD5365" s="832"/>
      <c r="BE5365" s="832"/>
      <c r="BF5365" s="832"/>
    </row>
    <row r="5366" spans="56:58">
      <c r="BD5366" s="832"/>
      <c r="BE5366" s="832"/>
      <c r="BF5366" s="832"/>
    </row>
    <row r="5367" spans="56:58">
      <c r="BD5367" s="832"/>
      <c r="BE5367" s="832"/>
      <c r="BF5367" s="832"/>
    </row>
    <row r="5368" spans="56:58">
      <c r="BD5368" s="832"/>
      <c r="BE5368" s="832"/>
      <c r="BF5368" s="832"/>
    </row>
    <row r="5369" spans="56:58">
      <c r="BD5369" s="832"/>
      <c r="BE5369" s="832"/>
      <c r="BF5369" s="832"/>
    </row>
    <row r="5370" spans="56:58">
      <c r="BD5370" s="832"/>
      <c r="BE5370" s="832"/>
      <c r="BF5370" s="832"/>
    </row>
    <row r="5371" spans="56:58">
      <c r="BD5371" s="832"/>
      <c r="BE5371" s="832"/>
      <c r="BF5371" s="832"/>
    </row>
    <row r="5372" spans="56:58">
      <c r="BD5372" s="832"/>
      <c r="BE5372" s="832"/>
      <c r="BF5372" s="832"/>
    </row>
    <row r="5373" spans="56:58">
      <c r="BD5373" s="832"/>
      <c r="BE5373" s="832"/>
      <c r="BF5373" s="832"/>
    </row>
    <row r="5374" spans="56:58">
      <c r="BD5374" s="832"/>
      <c r="BE5374" s="832"/>
      <c r="BF5374" s="832"/>
    </row>
    <row r="5375" spans="56:58">
      <c r="BD5375" s="832"/>
      <c r="BE5375" s="832"/>
      <c r="BF5375" s="832"/>
    </row>
    <row r="5376" spans="56:58">
      <c r="BD5376" s="832"/>
      <c r="BE5376" s="832"/>
      <c r="BF5376" s="832"/>
    </row>
    <row r="5377" spans="56:58">
      <c r="BD5377" s="832"/>
      <c r="BE5377" s="832"/>
      <c r="BF5377" s="832"/>
    </row>
    <row r="5378" spans="56:58">
      <c r="BD5378" s="832"/>
      <c r="BE5378" s="832"/>
      <c r="BF5378" s="832"/>
    </row>
    <row r="5379" spans="56:58">
      <c r="BD5379" s="832"/>
      <c r="BE5379" s="832"/>
      <c r="BF5379" s="832"/>
    </row>
    <row r="5380" spans="56:58">
      <c r="BD5380" s="832"/>
      <c r="BE5380" s="832"/>
      <c r="BF5380" s="832"/>
    </row>
    <row r="5381" spans="56:58">
      <c r="BD5381" s="832"/>
      <c r="BE5381" s="832"/>
      <c r="BF5381" s="832"/>
    </row>
    <row r="5382" spans="56:58">
      <c r="BD5382" s="832"/>
      <c r="BE5382" s="832"/>
      <c r="BF5382" s="832"/>
    </row>
    <row r="5383" spans="56:58">
      <c r="BD5383" s="832"/>
      <c r="BE5383" s="832"/>
      <c r="BF5383" s="832"/>
    </row>
    <row r="5384" spans="56:58">
      <c r="BD5384" s="832"/>
      <c r="BE5384" s="832"/>
      <c r="BF5384" s="832"/>
    </row>
    <row r="5385" spans="56:58">
      <c r="BD5385" s="832"/>
      <c r="BE5385" s="832"/>
      <c r="BF5385" s="832"/>
    </row>
    <row r="5386" spans="56:58">
      <c r="BD5386" s="832"/>
      <c r="BE5386" s="832"/>
      <c r="BF5386" s="832"/>
    </row>
    <row r="5387" spans="56:58">
      <c r="BD5387" s="832"/>
      <c r="BE5387" s="832"/>
      <c r="BF5387" s="832"/>
    </row>
    <row r="5388" spans="56:58">
      <c r="BD5388" s="832"/>
      <c r="BE5388" s="832"/>
      <c r="BF5388" s="832"/>
    </row>
    <row r="5389" spans="56:58">
      <c r="BD5389" s="832"/>
      <c r="BE5389" s="832"/>
      <c r="BF5389" s="832"/>
    </row>
    <row r="5390" spans="56:58">
      <c r="BD5390" s="832"/>
      <c r="BE5390" s="832"/>
      <c r="BF5390" s="832"/>
    </row>
    <row r="5391" spans="56:58">
      <c r="BD5391" s="832"/>
      <c r="BE5391" s="832"/>
      <c r="BF5391" s="832"/>
    </row>
    <row r="5392" spans="56:58">
      <c r="BD5392" s="832"/>
      <c r="BE5392" s="832"/>
      <c r="BF5392" s="832"/>
    </row>
    <row r="5393" spans="56:58">
      <c r="BD5393" s="832"/>
      <c r="BE5393" s="832"/>
      <c r="BF5393" s="832"/>
    </row>
    <row r="5394" spans="56:58">
      <c r="BD5394" s="832"/>
      <c r="BE5394" s="832"/>
      <c r="BF5394" s="832"/>
    </row>
    <row r="5395" spans="56:58">
      <c r="BD5395" s="832"/>
      <c r="BE5395" s="832"/>
      <c r="BF5395" s="832"/>
    </row>
    <row r="5396" spans="56:58">
      <c r="BD5396" s="832"/>
      <c r="BE5396" s="832"/>
      <c r="BF5396" s="832"/>
    </row>
    <row r="5397" spans="56:58">
      <c r="BD5397" s="832"/>
      <c r="BE5397" s="832"/>
      <c r="BF5397" s="832"/>
    </row>
    <row r="5398" spans="56:58">
      <c r="BD5398" s="832"/>
      <c r="BE5398" s="832"/>
      <c r="BF5398" s="832"/>
    </row>
    <row r="5399" spans="56:58">
      <c r="BD5399" s="832"/>
      <c r="BE5399" s="832"/>
      <c r="BF5399" s="832"/>
    </row>
    <row r="5400" spans="56:58">
      <c r="BD5400" s="832"/>
      <c r="BE5400" s="832"/>
      <c r="BF5400" s="832"/>
    </row>
    <row r="5401" spans="56:58">
      <c r="BD5401" s="832"/>
      <c r="BE5401" s="832"/>
      <c r="BF5401" s="832"/>
    </row>
    <row r="5402" spans="56:58">
      <c r="BD5402" s="832"/>
      <c r="BE5402" s="832"/>
      <c r="BF5402" s="832"/>
    </row>
    <row r="5403" spans="56:58">
      <c r="BD5403" s="832"/>
      <c r="BE5403" s="832"/>
      <c r="BF5403" s="832"/>
    </row>
    <row r="5404" spans="56:58">
      <c r="BD5404" s="832"/>
      <c r="BE5404" s="832"/>
      <c r="BF5404" s="832"/>
    </row>
    <row r="5405" spans="56:58">
      <c r="BD5405" s="832"/>
      <c r="BE5405" s="832"/>
      <c r="BF5405" s="832"/>
    </row>
    <row r="5406" spans="56:58">
      <c r="BD5406" s="832"/>
      <c r="BE5406" s="832"/>
      <c r="BF5406" s="832"/>
    </row>
    <row r="5407" spans="56:58">
      <c r="BD5407" s="832"/>
      <c r="BE5407" s="832"/>
      <c r="BF5407" s="832"/>
    </row>
    <row r="5408" spans="56:58">
      <c r="BD5408" s="832"/>
      <c r="BE5408" s="832"/>
      <c r="BF5408" s="832"/>
    </row>
    <row r="5409" spans="56:58">
      <c r="BD5409" s="832"/>
      <c r="BE5409" s="832"/>
      <c r="BF5409" s="832"/>
    </row>
    <row r="5410" spans="56:58">
      <c r="BD5410" s="832"/>
      <c r="BE5410" s="832"/>
      <c r="BF5410" s="832"/>
    </row>
    <row r="5411" spans="56:58">
      <c r="BD5411" s="832"/>
      <c r="BE5411" s="832"/>
      <c r="BF5411" s="832"/>
    </row>
    <row r="5412" spans="56:58">
      <c r="BD5412" s="832"/>
      <c r="BE5412" s="832"/>
      <c r="BF5412" s="832"/>
    </row>
    <row r="5413" spans="56:58">
      <c r="BD5413" s="832"/>
      <c r="BE5413" s="832"/>
      <c r="BF5413" s="832"/>
    </row>
    <row r="5414" spans="56:58">
      <c r="BD5414" s="832"/>
      <c r="BE5414" s="832"/>
      <c r="BF5414" s="832"/>
    </row>
    <row r="5415" spans="56:58">
      <c r="BD5415" s="832"/>
      <c r="BE5415" s="832"/>
      <c r="BF5415" s="832"/>
    </row>
    <row r="5416" spans="56:58">
      <c r="BD5416" s="832"/>
      <c r="BE5416" s="832"/>
      <c r="BF5416" s="832"/>
    </row>
    <row r="5417" spans="56:58">
      <c r="BD5417" s="832"/>
      <c r="BE5417" s="832"/>
      <c r="BF5417" s="832"/>
    </row>
    <row r="5418" spans="56:58">
      <c r="BD5418" s="832"/>
      <c r="BE5418" s="832"/>
      <c r="BF5418" s="832"/>
    </row>
    <row r="5419" spans="56:58">
      <c r="BD5419" s="832"/>
      <c r="BE5419" s="832"/>
      <c r="BF5419" s="832"/>
    </row>
    <row r="5420" spans="56:58">
      <c r="BD5420" s="832"/>
      <c r="BE5420" s="832"/>
      <c r="BF5420" s="832"/>
    </row>
    <row r="5421" spans="56:58">
      <c r="BD5421" s="832"/>
      <c r="BE5421" s="832"/>
      <c r="BF5421" s="832"/>
    </row>
    <row r="5422" spans="56:58">
      <c r="BD5422" s="832"/>
      <c r="BE5422" s="832"/>
      <c r="BF5422" s="832"/>
    </row>
    <row r="5423" spans="56:58">
      <c r="BD5423" s="832"/>
      <c r="BE5423" s="832"/>
      <c r="BF5423" s="832"/>
    </row>
    <row r="5424" spans="56:58">
      <c r="BD5424" s="832"/>
      <c r="BE5424" s="832"/>
      <c r="BF5424" s="832"/>
    </row>
    <row r="5425" spans="56:58">
      <c r="BD5425" s="832"/>
      <c r="BE5425" s="832"/>
      <c r="BF5425" s="832"/>
    </row>
    <row r="5426" spans="56:58">
      <c r="BD5426" s="832"/>
      <c r="BE5426" s="832"/>
      <c r="BF5426" s="832"/>
    </row>
    <row r="5427" spans="56:58">
      <c r="BD5427" s="832"/>
      <c r="BE5427" s="832"/>
      <c r="BF5427" s="832"/>
    </row>
    <row r="5428" spans="56:58">
      <c r="BD5428" s="832"/>
      <c r="BE5428" s="832"/>
      <c r="BF5428" s="832"/>
    </row>
    <row r="5429" spans="56:58">
      <c r="BD5429" s="832"/>
      <c r="BE5429" s="832"/>
      <c r="BF5429" s="832"/>
    </row>
    <row r="5430" spans="56:58">
      <c r="BD5430" s="832"/>
      <c r="BE5430" s="832"/>
      <c r="BF5430" s="832"/>
    </row>
    <row r="5431" spans="56:58">
      <c r="BD5431" s="832"/>
      <c r="BE5431" s="832"/>
      <c r="BF5431" s="832"/>
    </row>
    <row r="5432" spans="56:58">
      <c r="BD5432" s="832"/>
      <c r="BE5432" s="832"/>
      <c r="BF5432" s="832"/>
    </row>
    <row r="5433" spans="56:58">
      <c r="BD5433" s="832"/>
      <c r="BE5433" s="832"/>
      <c r="BF5433" s="832"/>
    </row>
    <row r="5434" spans="56:58">
      <c r="BD5434" s="832"/>
      <c r="BE5434" s="832"/>
      <c r="BF5434" s="832"/>
    </row>
    <row r="5435" spans="56:58">
      <c r="BD5435" s="832"/>
      <c r="BE5435" s="832"/>
      <c r="BF5435" s="832"/>
    </row>
    <row r="5436" spans="56:58">
      <c r="BD5436" s="832"/>
      <c r="BE5436" s="832"/>
      <c r="BF5436" s="832"/>
    </row>
    <row r="5437" spans="56:58">
      <c r="BD5437" s="832"/>
      <c r="BE5437" s="832"/>
      <c r="BF5437" s="832"/>
    </row>
    <row r="5438" spans="56:58">
      <c r="BD5438" s="832"/>
      <c r="BE5438" s="832"/>
      <c r="BF5438" s="832"/>
    </row>
    <row r="5439" spans="56:58">
      <c r="BD5439" s="832"/>
      <c r="BE5439" s="832"/>
      <c r="BF5439" s="832"/>
    </row>
    <row r="5440" spans="56:58">
      <c r="BD5440" s="832"/>
      <c r="BE5440" s="832"/>
      <c r="BF5440" s="832"/>
    </row>
    <row r="5441" spans="56:58">
      <c r="BD5441" s="832"/>
      <c r="BE5441" s="832"/>
      <c r="BF5441" s="832"/>
    </row>
    <row r="5442" spans="56:58">
      <c r="BD5442" s="832"/>
      <c r="BE5442" s="832"/>
      <c r="BF5442" s="832"/>
    </row>
    <row r="5443" spans="56:58">
      <c r="BD5443" s="832"/>
      <c r="BE5443" s="832"/>
      <c r="BF5443" s="832"/>
    </row>
    <row r="5444" spans="56:58">
      <c r="BD5444" s="832"/>
      <c r="BE5444" s="832"/>
      <c r="BF5444" s="832"/>
    </row>
    <row r="5445" spans="56:58">
      <c r="BD5445" s="832"/>
      <c r="BE5445" s="832"/>
      <c r="BF5445" s="832"/>
    </row>
    <row r="5446" spans="56:58">
      <c r="BD5446" s="832"/>
      <c r="BE5446" s="832"/>
      <c r="BF5446" s="832"/>
    </row>
    <row r="5447" spans="56:58">
      <c r="BD5447" s="832"/>
      <c r="BE5447" s="832"/>
      <c r="BF5447" s="832"/>
    </row>
    <row r="5448" spans="56:58">
      <c r="BD5448" s="832"/>
      <c r="BE5448" s="832"/>
      <c r="BF5448" s="832"/>
    </row>
    <row r="5449" spans="56:58">
      <c r="BD5449" s="832"/>
      <c r="BE5449" s="832"/>
      <c r="BF5449" s="832"/>
    </row>
    <row r="5450" spans="56:58">
      <c r="BD5450" s="832"/>
      <c r="BE5450" s="832"/>
      <c r="BF5450" s="832"/>
    </row>
    <row r="5451" spans="56:58">
      <c r="BD5451" s="832"/>
      <c r="BE5451" s="832"/>
      <c r="BF5451" s="832"/>
    </row>
    <row r="5452" spans="56:58">
      <c r="BD5452" s="832"/>
      <c r="BE5452" s="832"/>
      <c r="BF5452" s="832"/>
    </row>
    <row r="5453" spans="56:58">
      <c r="BD5453" s="832"/>
      <c r="BE5453" s="832"/>
      <c r="BF5453" s="832"/>
    </row>
    <row r="5454" spans="56:58">
      <c r="BD5454" s="832"/>
      <c r="BE5454" s="832"/>
      <c r="BF5454" s="832"/>
    </row>
    <row r="5455" spans="56:58">
      <c r="BD5455" s="832"/>
      <c r="BE5455" s="832"/>
      <c r="BF5455" s="832"/>
    </row>
    <row r="5456" spans="56:58">
      <c r="BD5456" s="832"/>
      <c r="BE5456" s="832"/>
      <c r="BF5456" s="832"/>
    </row>
    <row r="5457" spans="56:58">
      <c r="BD5457" s="832"/>
      <c r="BE5457" s="832"/>
      <c r="BF5457" s="832"/>
    </row>
    <row r="5458" spans="56:58">
      <c r="BD5458" s="832"/>
      <c r="BE5458" s="832"/>
      <c r="BF5458" s="832"/>
    </row>
    <row r="5459" spans="56:58">
      <c r="BD5459" s="832"/>
      <c r="BE5459" s="832"/>
      <c r="BF5459" s="832"/>
    </row>
    <row r="5460" spans="56:58">
      <c r="BD5460" s="832"/>
      <c r="BE5460" s="832"/>
      <c r="BF5460" s="832"/>
    </row>
    <row r="5461" spans="56:58">
      <c r="BD5461" s="832"/>
      <c r="BE5461" s="832"/>
      <c r="BF5461" s="832"/>
    </row>
    <row r="5462" spans="56:58">
      <c r="BD5462" s="832"/>
      <c r="BE5462" s="832"/>
      <c r="BF5462" s="832"/>
    </row>
    <row r="5463" spans="56:58">
      <c r="BD5463" s="832"/>
      <c r="BE5463" s="832"/>
      <c r="BF5463" s="832"/>
    </row>
    <row r="5464" spans="56:58">
      <c r="BD5464" s="832"/>
      <c r="BE5464" s="832"/>
      <c r="BF5464" s="832"/>
    </row>
    <row r="5465" spans="56:58">
      <c r="BD5465" s="832"/>
      <c r="BE5465" s="832"/>
      <c r="BF5465" s="832"/>
    </row>
    <row r="5466" spans="56:58">
      <c r="BD5466" s="832"/>
      <c r="BE5466" s="832"/>
      <c r="BF5466" s="832"/>
    </row>
    <row r="5467" spans="56:58">
      <c r="BD5467" s="832"/>
      <c r="BE5467" s="832"/>
      <c r="BF5467" s="832"/>
    </row>
    <row r="5468" spans="56:58">
      <c r="BD5468" s="832"/>
      <c r="BE5468" s="832"/>
      <c r="BF5468" s="832"/>
    </row>
    <row r="5469" spans="56:58">
      <c r="BD5469" s="832"/>
      <c r="BE5469" s="832"/>
      <c r="BF5469" s="832"/>
    </row>
    <row r="5470" spans="56:58">
      <c r="BD5470" s="832"/>
      <c r="BE5470" s="832"/>
      <c r="BF5470" s="832"/>
    </row>
    <row r="5471" spans="56:58">
      <c r="BD5471" s="832"/>
      <c r="BE5471" s="832"/>
      <c r="BF5471" s="832"/>
    </row>
    <row r="5472" spans="56:58">
      <c r="BD5472" s="832"/>
      <c r="BE5472" s="832"/>
      <c r="BF5472" s="832"/>
    </row>
    <row r="5473" spans="56:58">
      <c r="BD5473" s="832"/>
      <c r="BE5473" s="832"/>
      <c r="BF5473" s="832"/>
    </row>
    <row r="5474" spans="56:58">
      <c r="BD5474" s="832"/>
      <c r="BE5474" s="832"/>
      <c r="BF5474" s="832"/>
    </row>
    <row r="5475" spans="56:58">
      <c r="BD5475" s="832"/>
      <c r="BE5475" s="832"/>
      <c r="BF5475" s="832"/>
    </row>
    <row r="5476" spans="56:58">
      <c r="BD5476" s="832"/>
      <c r="BE5476" s="832"/>
      <c r="BF5476" s="832"/>
    </row>
    <row r="5477" spans="56:58">
      <c r="BD5477" s="832"/>
      <c r="BE5477" s="832"/>
      <c r="BF5477" s="832"/>
    </row>
    <row r="5478" spans="56:58">
      <c r="BD5478" s="832"/>
      <c r="BE5478" s="832"/>
      <c r="BF5478" s="832"/>
    </row>
    <row r="5479" spans="56:58">
      <c r="BD5479" s="832"/>
      <c r="BE5479" s="832"/>
      <c r="BF5479" s="832"/>
    </row>
    <row r="5480" spans="56:58">
      <c r="BD5480" s="832"/>
      <c r="BE5480" s="832"/>
      <c r="BF5480" s="832"/>
    </row>
    <row r="5481" spans="56:58">
      <c r="BD5481" s="832"/>
      <c r="BE5481" s="832"/>
      <c r="BF5481" s="832"/>
    </row>
    <row r="5482" spans="56:58">
      <c r="BD5482" s="832"/>
      <c r="BE5482" s="832"/>
      <c r="BF5482" s="832"/>
    </row>
    <row r="5483" spans="56:58">
      <c r="BD5483" s="832"/>
      <c r="BE5483" s="832"/>
      <c r="BF5483" s="832"/>
    </row>
    <row r="5484" spans="56:58">
      <c r="BD5484" s="832"/>
      <c r="BE5484" s="832"/>
      <c r="BF5484" s="832"/>
    </row>
    <row r="5485" spans="56:58">
      <c r="BD5485" s="832"/>
      <c r="BE5485" s="832"/>
      <c r="BF5485" s="832"/>
    </row>
    <row r="5486" spans="56:58">
      <c r="BD5486" s="832"/>
      <c r="BE5486" s="832"/>
      <c r="BF5486" s="832"/>
    </row>
    <row r="5487" spans="56:58">
      <c r="BD5487" s="832"/>
      <c r="BE5487" s="832"/>
      <c r="BF5487" s="832"/>
    </row>
    <row r="5488" spans="56:58">
      <c r="BD5488" s="832"/>
      <c r="BE5488" s="832"/>
      <c r="BF5488" s="832"/>
    </row>
    <row r="5489" spans="56:58">
      <c r="BD5489" s="832"/>
      <c r="BE5489" s="832"/>
      <c r="BF5489" s="832"/>
    </row>
    <row r="5490" spans="56:58">
      <c r="BD5490" s="832"/>
      <c r="BE5490" s="832"/>
      <c r="BF5490" s="832"/>
    </row>
    <row r="5491" spans="56:58">
      <c r="BD5491" s="832"/>
      <c r="BE5491" s="832"/>
      <c r="BF5491" s="832"/>
    </row>
    <row r="5492" spans="56:58">
      <c r="BD5492" s="832"/>
      <c r="BE5492" s="832"/>
      <c r="BF5492" s="832"/>
    </row>
    <row r="5493" spans="56:58">
      <c r="BD5493" s="832"/>
      <c r="BE5493" s="832"/>
      <c r="BF5493" s="832"/>
    </row>
    <row r="5494" spans="56:58">
      <c r="BD5494" s="832"/>
      <c r="BE5494" s="832"/>
      <c r="BF5494" s="832"/>
    </row>
    <row r="5495" spans="56:58">
      <c r="BD5495" s="832"/>
      <c r="BE5495" s="832"/>
      <c r="BF5495" s="832"/>
    </row>
    <row r="5496" spans="56:58">
      <c r="BD5496" s="832"/>
      <c r="BE5496" s="832"/>
      <c r="BF5496" s="832"/>
    </row>
    <row r="5497" spans="56:58">
      <c r="BD5497" s="832"/>
      <c r="BE5497" s="832"/>
      <c r="BF5497" s="832"/>
    </row>
    <row r="5498" spans="56:58">
      <c r="BD5498" s="832"/>
      <c r="BE5498" s="832"/>
      <c r="BF5498" s="832"/>
    </row>
    <row r="5499" spans="56:58">
      <c r="BD5499" s="832"/>
      <c r="BE5499" s="832"/>
      <c r="BF5499" s="832"/>
    </row>
    <row r="5500" spans="56:58">
      <c r="BD5500" s="832"/>
      <c r="BE5500" s="832"/>
      <c r="BF5500" s="832"/>
    </row>
    <row r="5501" spans="56:58">
      <c r="BD5501" s="832"/>
      <c r="BE5501" s="832"/>
      <c r="BF5501" s="832"/>
    </row>
    <row r="5502" spans="56:58">
      <c r="BD5502" s="832"/>
      <c r="BE5502" s="832"/>
      <c r="BF5502" s="832"/>
    </row>
    <row r="5503" spans="56:58">
      <c r="BD5503" s="832"/>
      <c r="BE5503" s="832"/>
      <c r="BF5503" s="832"/>
    </row>
    <row r="5504" spans="56:58">
      <c r="BD5504" s="832"/>
      <c r="BE5504" s="832"/>
      <c r="BF5504" s="832"/>
    </row>
    <row r="5505" spans="56:58">
      <c r="BD5505" s="832"/>
      <c r="BE5505" s="832"/>
      <c r="BF5505" s="832"/>
    </row>
    <row r="5506" spans="56:58">
      <c r="BD5506" s="832"/>
      <c r="BE5506" s="832"/>
      <c r="BF5506" s="832"/>
    </row>
    <row r="5507" spans="56:58">
      <c r="BD5507" s="832"/>
      <c r="BE5507" s="832"/>
      <c r="BF5507" s="832"/>
    </row>
    <row r="5508" spans="56:58">
      <c r="BD5508" s="832"/>
      <c r="BE5508" s="832"/>
      <c r="BF5508" s="832"/>
    </row>
    <row r="5509" spans="56:58">
      <c r="BD5509" s="832"/>
      <c r="BE5509" s="832"/>
      <c r="BF5509" s="832"/>
    </row>
    <row r="5510" spans="56:58">
      <c r="BD5510" s="832"/>
      <c r="BE5510" s="832"/>
      <c r="BF5510" s="832"/>
    </row>
    <row r="5511" spans="56:58">
      <c r="BD5511" s="832"/>
      <c r="BE5511" s="832"/>
      <c r="BF5511" s="832"/>
    </row>
    <row r="5512" spans="56:58">
      <c r="BD5512" s="832"/>
      <c r="BE5512" s="832"/>
      <c r="BF5512" s="832"/>
    </row>
    <row r="5513" spans="56:58">
      <c r="BD5513" s="832"/>
      <c r="BE5513" s="832"/>
      <c r="BF5513" s="832"/>
    </row>
    <row r="5514" spans="56:58">
      <c r="BD5514" s="832"/>
      <c r="BE5514" s="832"/>
      <c r="BF5514" s="832"/>
    </row>
    <row r="5515" spans="56:58">
      <c r="BD5515" s="832"/>
      <c r="BE5515" s="832"/>
      <c r="BF5515" s="832"/>
    </row>
    <row r="5516" spans="56:58">
      <c r="BD5516" s="832"/>
      <c r="BE5516" s="832"/>
      <c r="BF5516" s="832"/>
    </row>
    <row r="5517" spans="56:58">
      <c r="BD5517" s="832"/>
      <c r="BE5517" s="832"/>
      <c r="BF5517" s="832"/>
    </row>
    <row r="5518" spans="56:58">
      <c r="BD5518" s="832"/>
      <c r="BE5518" s="832"/>
      <c r="BF5518" s="832"/>
    </row>
    <row r="5519" spans="56:58">
      <c r="BD5519" s="832"/>
      <c r="BE5519" s="832"/>
      <c r="BF5519" s="832"/>
    </row>
    <row r="5520" spans="56:58">
      <c r="BD5520" s="832"/>
      <c r="BE5520" s="832"/>
      <c r="BF5520" s="832"/>
    </row>
    <row r="5521" spans="56:58">
      <c r="BD5521" s="832"/>
      <c r="BE5521" s="832"/>
      <c r="BF5521" s="832"/>
    </row>
    <row r="5522" spans="56:58">
      <c r="BD5522" s="832"/>
      <c r="BE5522" s="832"/>
      <c r="BF5522" s="832"/>
    </row>
    <row r="5523" spans="56:58">
      <c r="BD5523" s="832"/>
      <c r="BE5523" s="832"/>
      <c r="BF5523" s="832"/>
    </row>
    <row r="5524" spans="56:58">
      <c r="BD5524" s="832"/>
      <c r="BE5524" s="832"/>
      <c r="BF5524" s="832"/>
    </row>
    <row r="5525" spans="56:58">
      <c r="BD5525" s="832"/>
      <c r="BE5525" s="832"/>
      <c r="BF5525" s="832"/>
    </row>
    <row r="5526" spans="56:58">
      <c r="BD5526" s="832"/>
      <c r="BE5526" s="832"/>
      <c r="BF5526" s="832"/>
    </row>
    <row r="5527" spans="56:58">
      <c r="BD5527" s="832"/>
      <c r="BE5527" s="832"/>
      <c r="BF5527" s="832"/>
    </row>
    <row r="5528" spans="56:58">
      <c r="BD5528" s="832"/>
      <c r="BE5528" s="832"/>
      <c r="BF5528" s="832"/>
    </row>
    <row r="5529" spans="56:58">
      <c r="BD5529" s="832"/>
      <c r="BE5529" s="832"/>
      <c r="BF5529" s="832"/>
    </row>
    <row r="5530" spans="56:58">
      <c r="BD5530" s="832"/>
      <c r="BE5530" s="832"/>
      <c r="BF5530" s="832"/>
    </row>
    <row r="5531" spans="56:58">
      <c r="BD5531" s="832"/>
      <c r="BE5531" s="832"/>
      <c r="BF5531" s="832"/>
    </row>
    <row r="5532" spans="56:58">
      <c r="BD5532" s="832"/>
      <c r="BE5532" s="832"/>
      <c r="BF5532" s="832"/>
    </row>
    <row r="5533" spans="56:58">
      <c r="BD5533" s="832"/>
      <c r="BE5533" s="832"/>
      <c r="BF5533" s="832"/>
    </row>
    <row r="5534" spans="56:58">
      <c r="BD5534" s="832"/>
      <c r="BE5534" s="832"/>
      <c r="BF5534" s="832"/>
    </row>
    <row r="5535" spans="56:58">
      <c r="BD5535" s="832"/>
      <c r="BE5535" s="832"/>
      <c r="BF5535" s="832"/>
    </row>
    <row r="5536" spans="56:58">
      <c r="BD5536" s="832"/>
      <c r="BE5536" s="832"/>
      <c r="BF5536" s="832"/>
    </row>
    <row r="5537" spans="56:58">
      <c r="BD5537" s="832"/>
      <c r="BE5537" s="832"/>
      <c r="BF5537" s="832"/>
    </row>
    <row r="5538" spans="56:58">
      <c r="BD5538" s="832"/>
      <c r="BE5538" s="832"/>
      <c r="BF5538" s="832"/>
    </row>
    <row r="5539" spans="56:58">
      <c r="BD5539" s="832"/>
      <c r="BE5539" s="832"/>
      <c r="BF5539" s="832"/>
    </row>
    <row r="5540" spans="56:58">
      <c r="BD5540" s="832"/>
      <c r="BE5540" s="832"/>
      <c r="BF5540" s="832"/>
    </row>
    <row r="5541" spans="56:58">
      <c r="BD5541" s="832"/>
      <c r="BE5541" s="832"/>
      <c r="BF5541" s="832"/>
    </row>
    <row r="5542" spans="56:58">
      <c r="BD5542" s="832"/>
      <c r="BE5542" s="832"/>
      <c r="BF5542" s="832"/>
    </row>
    <row r="5543" spans="56:58">
      <c r="BD5543" s="832"/>
      <c r="BE5543" s="832"/>
      <c r="BF5543" s="832"/>
    </row>
    <row r="5544" spans="56:58">
      <c r="BD5544" s="832"/>
      <c r="BE5544" s="832"/>
      <c r="BF5544" s="832"/>
    </row>
    <row r="5545" spans="56:58">
      <c r="BD5545" s="832"/>
      <c r="BE5545" s="832"/>
      <c r="BF5545" s="832"/>
    </row>
    <row r="5546" spans="56:58">
      <c r="BD5546" s="832"/>
      <c r="BE5546" s="832"/>
      <c r="BF5546" s="832"/>
    </row>
    <row r="5547" spans="56:58">
      <c r="BD5547" s="832"/>
      <c r="BE5547" s="832"/>
      <c r="BF5547" s="832"/>
    </row>
    <row r="5548" spans="56:58">
      <c r="BD5548" s="832"/>
      <c r="BE5548" s="832"/>
      <c r="BF5548" s="832"/>
    </row>
    <row r="5549" spans="56:58">
      <c r="BD5549" s="832"/>
      <c r="BE5549" s="832"/>
      <c r="BF5549" s="832"/>
    </row>
    <row r="5550" spans="56:58">
      <c r="BD5550" s="832"/>
      <c r="BE5550" s="832"/>
      <c r="BF5550" s="832"/>
    </row>
    <row r="5551" spans="56:58">
      <c r="BD5551" s="832"/>
      <c r="BE5551" s="832"/>
      <c r="BF5551" s="832"/>
    </row>
    <row r="5552" spans="56:58">
      <c r="BD5552" s="832"/>
      <c r="BE5552" s="832"/>
      <c r="BF5552" s="832"/>
    </row>
    <row r="5553" spans="56:58">
      <c r="BD5553" s="832"/>
      <c r="BE5553" s="832"/>
      <c r="BF5553" s="832"/>
    </row>
    <row r="5554" spans="56:58">
      <c r="BD5554" s="832"/>
      <c r="BE5554" s="832"/>
      <c r="BF5554" s="832"/>
    </row>
    <row r="5555" spans="56:58">
      <c r="BD5555" s="832"/>
      <c r="BE5555" s="832"/>
      <c r="BF5555" s="832"/>
    </row>
    <row r="5556" spans="56:58">
      <c r="BD5556" s="832"/>
      <c r="BE5556" s="832"/>
      <c r="BF5556" s="832"/>
    </row>
    <row r="5557" spans="56:58">
      <c r="BD5557" s="832"/>
      <c r="BE5557" s="832"/>
      <c r="BF5557" s="832"/>
    </row>
    <row r="5558" spans="56:58">
      <c r="BD5558" s="832"/>
      <c r="BE5558" s="832"/>
      <c r="BF5558" s="832"/>
    </row>
    <row r="5559" spans="56:58">
      <c r="BD5559" s="832"/>
      <c r="BE5559" s="832"/>
      <c r="BF5559" s="832"/>
    </row>
    <row r="5560" spans="56:58">
      <c r="BD5560" s="832"/>
      <c r="BE5560" s="832"/>
      <c r="BF5560" s="832"/>
    </row>
    <row r="5561" spans="56:58">
      <c r="BD5561" s="832"/>
      <c r="BE5561" s="832"/>
      <c r="BF5561" s="832"/>
    </row>
    <row r="5562" spans="56:58">
      <c r="BD5562" s="832"/>
      <c r="BE5562" s="832"/>
      <c r="BF5562" s="832"/>
    </row>
    <row r="5563" spans="56:58">
      <c r="BD5563" s="832"/>
      <c r="BE5563" s="832"/>
      <c r="BF5563" s="832"/>
    </row>
    <row r="5564" spans="56:58">
      <c r="BD5564" s="832"/>
      <c r="BE5564" s="832"/>
      <c r="BF5564" s="832"/>
    </row>
    <row r="5565" spans="56:58">
      <c r="BD5565" s="832"/>
      <c r="BE5565" s="832"/>
      <c r="BF5565" s="832"/>
    </row>
    <row r="5566" spans="56:58">
      <c r="BD5566" s="832"/>
      <c r="BE5566" s="832"/>
      <c r="BF5566" s="832"/>
    </row>
    <row r="5567" spans="56:58">
      <c r="BD5567" s="832"/>
      <c r="BE5567" s="832"/>
      <c r="BF5567" s="832"/>
    </row>
    <row r="5568" spans="56:58">
      <c r="BD5568" s="832"/>
      <c r="BE5568" s="832"/>
      <c r="BF5568" s="832"/>
    </row>
    <row r="5569" spans="56:58">
      <c r="BD5569" s="832"/>
      <c r="BE5569" s="832"/>
      <c r="BF5569" s="832"/>
    </row>
    <row r="5570" spans="56:58">
      <c r="BD5570" s="832"/>
      <c r="BE5570" s="832"/>
      <c r="BF5570" s="832"/>
    </row>
    <row r="5571" spans="56:58">
      <c r="BD5571" s="832"/>
      <c r="BE5571" s="832"/>
      <c r="BF5571" s="832"/>
    </row>
    <row r="5572" spans="56:58">
      <c r="BD5572" s="832"/>
      <c r="BE5572" s="832"/>
      <c r="BF5572" s="832"/>
    </row>
    <row r="5573" spans="56:58">
      <c r="BD5573" s="832"/>
      <c r="BE5573" s="832"/>
      <c r="BF5573" s="832"/>
    </row>
    <row r="5574" spans="56:58">
      <c r="BD5574" s="832"/>
      <c r="BE5574" s="832"/>
      <c r="BF5574" s="832"/>
    </row>
    <row r="5575" spans="56:58">
      <c r="BD5575" s="832"/>
      <c r="BE5575" s="832"/>
      <c r="BF5575" s="832"/>
    </row>
    <row r="5576" spans="56:58">
      <c r="BD5576" s="832"/>
      <c r="BE5576" s="832"/>
      <c r="BF5576" s="832"/>
    </row>
    <row r="5577" spans="56:58">
      <c r="BD5577" s="832"/>
      <c r="BE5577" s="832"/>
      <c r="BF5577" s="832"/>
    </row>
    <row r="5578" spans="56:58">
      <c r="BD5578" s="832"/>
      <c r="BE5578" s="832"/>
      <c r="BF5578" s="832"/>
    </row>
    <row r="5579" spans="56:58">
      <c r="BD5579" s="832"/>
      <c r="BE5579" s="832"/>
      <c r="BF5579" s="832"/>
    </row>
    <row r="5580" spans="56:58">
      <c r="BD5580" s="832"/>
      <c r="BE5580" s="832"/>
      <c r="BF5580" s="832"/>
    </row>
    <row r="5581" spans="56:58">
      <c r="BD5581" s="832"/>
      <c r="BE5581" s="832"/>
      <c r="BF5581" s="832"/>
    </row>
    <row r="5582" spans="56:58">
      <c r="BD5582" s="832"/>
      <c r="BE5582" s="832"/>
      <c r="BF5582" s="832"/>
    </row>
    <row r="5583" spans="56:58">
      <c r="BD5583" s="832"/>
      <c r="BE5583" s="832"/>
      <c r="BF5583" s="832"/>
    </row>
    <row r="5584" spans="56:58">
      <c r="BD5584" s="832"/>
      <c r="BE5584" s="832"/>
      <c r="BF5584" s="832"/>
    </row>
    <row r="5585" spans="56:58">
      <c r="BD5585" s="832"/>
      <c r="BE5585" s="832"/>
      <c r="BF5585" s="832"/>
    </row>
    <row r="5586" spans="56:58">
      <c r="BD5586" s="832"/>
      <c r="BE5586" s="832"/>
      <c r="BF5586" s="832"/>
    </row>
    <row r="5587" spans="56:58">
      <c r="BD5587" s="832"/>
      <c r="BE5587" s="832"/>
      <c r="BF5587" s="832"/>
    </row>
    <row r="5588" spans="56:58">
      <c r="BD5588" s="832"/>
      <c r="BE5588" s="832"/>
      <c r="BF5588" s="832"/>
    </row>
    <row r="5589" spans="56:58">
      <c r="BD5589" s="832"/>
      <c r="BE5589" s="832"/>
      <c r="BF5589" s="832"/>
    </row>
    <row r="5590" spans="56:58">
      <c r="BD5590" s="832"/>
      <c r="BE5590" s="832"/>
      <c r="BF5590" s="832"/>
    </row>
    <row r="5591" spans="56:58">
      <c r="BD5591" s="832"/>
      <c r="BE5591" s="832"/>
      <c r="BF5591" s="832"/>
    </row>
    <row r="5592" spans="56:58">
      <c r="BD5592" s="832"/>
      <c r="BE5592" s="832"/>
      <c r="BF5592" s="832"/>
    </row>
    <row r="5593" spans="56:58">
      <c r="BD5593" s="832"/>
      <c r="BE5593" s="832"/>
      <c r="BF5593" s="832"/>
    </row>
    <row r="5594" spans="56:58">
      <c r="BD5594" s="832"/>
      <c r="BE5594" s="832"/>
      <c r="BF5594" s="832"/>
    </row>
    <row r="5595" spans="56:58">
      <c r="BD5595" s="832"/>
      <c r="BE5595" s="832"/>
      <c r="BF5595" s="832"/>
    </row>
    <row r="5596" spans="56:58">
      <c r="BD5596" s="832"/>
      <c r="BE5596" s="832"/>
      <c r="BF5596" s="832"/>
    </row>
    <row r="5597" spans="56:58">
      <c r="BD5597" s="832"/>
      <c r="BE5597" s="832"/>
      <c r="BF5597" s="832"/>
    </row>
    <row r="5598" spans="56:58">
      <c r="BD5598" s="832"/>
      <c r="BE5598" s="832"/>
      <c r="BF5598" s="832"/>
    </row>
    <row r="5599" spans="56:58">
      <c r="BD5599" s="832"/>
      <c r="BE5599" s="832"/>
      <c r="BF5599" s="832"/>
    </row>
    <row r="5600" spans="56:58">
      <c r="BD5600" s="832"/>
      <c r="BE5600" s="832"/>
      <c r="BF5600" s="832"/>
    </row>
    <row r="5601" spans="56:58">
      <c r="BD5601" s="832"/>
      <c r="BE5601" s="832"/>
      <c r="BF5601" s="832"/>
    </row>
    <row r="5602" spans="56:58">
      <c r="BD5602" s="832"/>
      <c r="BE5602" s="832"/>
      <c r="BF5602" s="832"/>
    </row>
    <row r="5603" spans="56:58">
      <c r="BD5603" s="832"/>
      <c r="BE5603" s="832"/>
      <c r="BF5603" s="832"/>
    </row>
    <row r="5604" spans="56:58">
      <c r="BD5604" s="832"/>
      <c r="BE5604" s="832"/>
      <c r="BF5604" s="832"/>
    </row>
    <row r="5605" spans="56:58">
      <c r="BD5605" s="832"/>
      <c r="BE5605" s="832"/>
      <c r="BF5605" s="832"/>
    </row>
    <row r="5606" spans="56:58">
      <c r="BD5606" s="832"/>
      <c r="BE5606" s="832"/>
      <c r="BF5606" s="832"/>
    </row>
    <row r="5607" spans="56:58">
      <c r="BD5607" s="832"/>
      <c r="BE5607" s="832"/>
      <c r="BF5607" s="832"/>
    </row>
    <row r="5608" spans="56:58">
      <c r="BD5608" s="832"/>
      <c r="BE5608" s="832"/>
      <c r="BF5608" s="832"/>
    </row>
    <row r="5609" spans="56:58">
      <c r="BD5609" s="832"/>
      <c r="BE5609" s="832"/>
      <c r="BF5609" s="832"/>
    </row>
    <row r="5610" spans="56:58">
      <c r="BD5610" s="832"/>
      <c r="BE5610" s="832"/>
      <c r="BF5610" s="832"/>
    </row>
    <row r="5611" spans="56:58">
      <c r="BD5611" s="832"/>
      <c r="BE5611" s="832"/>
      <c r="BF5611" s="832"/>
    </row>
    <row r="5612" spans="56:58">
      <c r="BD5612" s="832"/>
      <c r="BE5612" s="832"/>
      <c r="BF5612" s="832"/>
    </row>
    <row r="5613" spans="56:58">
      <c r="BD5613" s="832"/>
      <c r="BE5613" s="832"/>
      <c r="BF5613" s="832"/>
    </row>
    <row r="5614" spans="56:58">
      <c r="BD5614" s="832"/>
      <c r="BE5614" s="832"/>
      <c r="BF5614" s="832"/>
    </row>
    <row r="5615" spans="56:58">
      <c r="BD5615" s="832"/>
      <c r="BE5615" s="832"/>
      <c r="BF5615" s="832"/>
    </row>
    <row r="5616" spans="56:58">
      <c r="BD5616" s="832"/>
      <c r="BE5616" s="832"/>
      <c r="BF5616" s="832"/>
    </row>
    <row r="5617" spans="56:58">
      <c r="BD5617" s="832"/>
      <c r="BE5617" s="832"/>
      <c r="BF5617" s="832"/>
    </row>
    <row r="5618" spans="56:58">
      <c r="BD5618" s="832"/>
      <c r="BE5618" s="832"/>
      <c r="BF5618" s="832"/>
    </row>
    <row r="5619" spans="56:58">
      <c r="BD5619" s="832"/>
      <c r="BE5619" s="832"/>
      <c r="BF5619" s="832"/>
    </row>
    <row r="5620" spans="56:58">
      <c r="BD5620" s="832"/>
      <c r="BE5620" s="832"/>
      <c r="BF5620" s="832"/>
    </row>
    <row r="5621" spans="56:58">
      <c r="BD5621" s="832"/>
      <c r="BE5621" s="832"/>
      <c r="BF5621" s="832"/>
    </row>
    <row r="5622" spans="56:58">
      <c r="BD5622" s="832"/>
      <c r="BE5622" s="832"/>
      <c r="BF5622" s="832"/>
    </row>
    <row r="5623" spans="56:58">
      <c r="BD5623" s="832"/>
      <c r="BE5623" s="832"/>
      <c r="BF5623" s="832"/>
    </row>
    <row r="5624" spans="56:58">
      <c r="BD5624" s="832"/>
      <c r="BE5624" s="832"/>
      <c r="BF5624" s="832"/>
    </row>
    <row r="5625" spans="56:58">
      <c r="BD5625" s="832"/>
      <c r="BE5625" s="832"/>
      <c r="BF5625" s="832"/>
    </row>
    <row r="5626" spans="56:58">
      <c r="BD5626" s="832"/>
      <c r="BE5626" s="832"/>
      <c r="BF5626" s="832"/>
    </row>
    <row r="5627" spans="56:58">
      <c r="BD5627" s="832"/>
      <c r="BE5627" s="832"/>
      <c r="BF5627" s="832"/>
    </row>
    <row r="5628" spans="56:58">
      <c r="BD5628" s="832"/>
      <c r="BE5628" s="832"/>
      <c r="BF5628" s="832"/>
    </row>
    <row r="5629" spans="56:58">
      <c r="BD5629" s="832"/>
      <c r="BE5629" s="832"/>
      <c r="BF5629" s="832"/>
    </row>
    <row r="5630" spans="56:58">
      <c r="BD5630" s="832"/>
      <c r="BE5630" s="832"/>
      <c r="BF5630" s="832"/>
    </row>
    <row r="5631" spans="56:58">
      <c r="BD5631" s="832"/>
      <c r="BE5631" s="832"/>
      <c r="BF5631" s="832"/>
    </row>
    <row r="5632" spans="56:58">
      <c r="BD5632" s="832"/>
      <c r="BE5632" s="832"/>
      <c r="BF5632" s="832"/>
    </row>
    <row r="5633" spans="56:58">
      <c r="BD5633" s="832"/>
      <c r="BE5633" s="832"/>
      <c r="BF5633" s="832"/>
    </row>
    <row r="5634" spans="56:58">
      <c r="BD5634" s="832"/>
      <c r="BE5634" s="832"/>
      <c r="BF5634" s="832"/>
    </row>
    <row r="5635" spans="56:58">
      <c r="BD5635" s="832"/>
      <c r="BE5635" s="832"/>
      <c r="BF5635" s="832"/>
    </row>
    <row r="5636" spans="56:58">
      <c r="BD5636" s="832"/>
      <c r="BE5636" s="832"/>
      <c r="BF5636" s="832"/>
    </row>
    <row r="5637" spans="56:58">
      <c r="BD5637" s="832"/>
      <c r="BE5637" s="832"/>
      <c r="BF5637" s="832"/>
    </row>
    <row r="5638" spans="56:58">
      <c r="BD5638" s="832"/>
      <c r="BE5638" s="832"/>
      <c r="BF5638" s="832"/>
    </row>
    <row r="5639" spans="56:58">
      <c r="BD5639" s="832"/>
      <c r="BE5639" s="832"/>
      <c r="BF5639" s="832"/>
    </row>
    <row r="5640" spans="56:58">
      <c r="BD5640" s="832"/>
      <c r="BE5640" s="832"/>
      <c r="BF5640" s="832"/>
    </row>
    <row r="5641" spans="56:58">
      <c r="BD5641" s="832"/>
      <c r="BE5641" s="832"/>
      <c r="BF5641" s="832"/>
    </row>
    <row r="5642" spans="56:58">
      <c r="BD5642" s="832"/>
      <c r="BE5642" s="832"/>
      <c r="BF5642" s="832"/>
    </row>
    <row r="5643" spans="56:58">
      <c r="BD5643" s="832"/>
      <c r="BE5643" s="832"/>
      <c r="BF5643" s="832"/>
    </row>
    <row r="5644" spans="56:58">
      <c r="BD5644" s="832"/>
      <c r="BE5644" s="832"/>
      <c r="BF5644" s="832"/>
    </row>
    <row r="5645" spans="56:58">
      <c r="BD5645" s="832"/>
      <c r="BE5645" s="832"/>
      <c r="BF5645" s="832"/>
    </row>
    <row r="5646" spans="56:58">
      <c r="BD5646" s="832"/>
      <c r="BE5646" s="832"/>
      <c r="BF5646" s="832"/>
    </row>
    <row r="5647" spans="56:58">
      <c r="BD5647" s="832"/>
      <c r="BE5647" s="832"/>
      <c r="BF5647" s="832"/>
    </row>
    <row r="5648" spans="56:58">
      <c r="BD5648" s="832"/>
      <c r="BE5648" s="832"/>
      <c r="BF5648" s="832"/>
    </row>
    <row r="5649" spans="56:58">
      <c r="BD5649" s="832"/>
      <c r="BE5649" s="832"/>
      <c r="BF5649" s="832"/>
    </row>
    <row r="5650" spans="56:58">
      <c r="BD5650" s="832"/>
      <c r="BE5650" s="832"/>
      <c r="BF5650" s="832"/>
    </row>
    <row r="5651" spans="56:58">
      <c r="BD5651" s="832"/>
      <c r="BE5651" s="832"/>
      <c r="BF5651" s="832"/>
    </row>
    <row r="5652" spans="56:58">
      <c r="BD5652" s="832"/>
      <c r="BE5652" s="832"/>
      <c r="BF5652" s="832"/>
    </row>
    <row r="5653" spans="56:58">
      <c r="BD5653" s="832"/>
      <c r="BE5653" s="832"/>
      <c r="BF5653" s="832"/>
    </row>
    <row r="5654" spans="56:58">
      <c r="BD5654" s="832"/>
      <c r="BE5654" s="832"/>
      <c r="BF5654" s="832"/>
    </row>
    <row r="5655" spans="56:58">
      <c r="BD5655" s="832"/>
      <c r="BE5655" s="832"/>
      <c r="BF5655" s="832"/>
    </row>
    <row r="5656" spans="56:58">
      <c r="BD5656" s="832"/>
      <c r="BE5656" s="832"/>
      <c r="BF5656" s="832"/>
    </row>
    <row r="5657" spans="56:58">
      <c r="BD5657" s="832"/>
      <c r="BE5657" s="832"/>
      <c r="BF5657" s="832"/>
    </row>
    <row r="5658" spans="56:58">
      <c r="BD5658" s="832"/>
      <c r="BE5658" s="832"/>
      <c r="BF5658" s="832"/>
    </row>
    <row r="5659" spans="56:58">
      <c r="BD5659" s="832"/>
      <c r="BE5659" s="832"/>
      <c r="BF5659" s="832"/>
    </row>
    <row r="5660" spans="56:58">
      <c r="BD5660" s="832"/>
      <c r="BE5660" s="832"/>
      <c r="BF5660" s="832"/>
    </row>
    <row r="5661" spans="56:58">
      <c r="BD5661" s="832"/>
      <c r="BE5661" s="832"/>
      <c r="BF5661" s="832"/>
    </row>
    <row r="5662" spans="56:58">
      <c r="BD5662" s="832"/>
      <c r="BE5662" s="832"/>
      <c r="BF5662" s="832"/>
    </row>
    <row r="5663" spans="56:58">
      <c r="BD5663" s="832"/>
      <c r="BE5663" s="832"/>
      <c r="BF5663" s="832"/>
    </row>
    <row r="5664" spans="56:58">
      <c r="BD5664" s="832"/>
      <c r="BE5664" s="832"/>
      <c r="BF5664" s="832"/>
    </row>
    <row r="5665" spans="56:58">
      <c r="BD5665" s="832"/>
      <c r="BE5665" s="832"/>
      <c r="BF5665" s="832"/>
    </row>
    <row r="5666" spans="56:58">
      <c r="BD5666" s="832"/>
      <c r="BE5666" s="832"/>
      <c r="BF5666" s="832"/>
    </row>
    <row r="5667" spans="56:58">
      <c r="BD5667" s="832"/>
      <c r="BE5667" s="832"/>
      <c r="BF5667" s="832"/>
    </row>
    <row r="5668" spans="56:58">
      <c r="BD5668" s="832"/>
      <c r="BE5668" s="832"/>
      <c r="BF5668" s="832"/>
    </row>
    <row r="5669" spans="56:58">
      <c r="BD5669" s="832"/>
      <c r="BE5669" s="832"/>
      <c r="BF5669" s="832"/>
    </row>
    <row r="5670" spans="56:58">
      <c r="BD5670" s="832"/>
      <c r="BE5670" s="832"/>
      <c r="BF5670" s="832"/>
    </row>
    <row r="5671" spans="56:58">
      <c r="BD5671" s="832"/>
      <c r="BE5671" s="832"/>
      <c r="BF5671" s="832"/>
    </row>
    <row r="5672" spans="56:58">
      <c r="BD5672" s="832"/>
      <c r="BE5672" s="832"/>
      <c r="BF5672" s="832"/>
    </row>
    <row r="5673" spans="56:58">
      <c r="BD5673" s="832"/>
      <c r="BE5673" s="832"/>
      <c r="BF5673" s="832"/>
    </row>
    <row r="5674" spans="56:58">
      <c r="BD5674" s="832"/>
      <c r="BE5674" s="832"/>
      <c r="BF5674" s="832"/>
    </row>
    <row r="5675" spans="56:58">
      <c r="BD5675" s="832"/>
      <c r="BE5675" s="832"/>
      <c r="BF5675" s="832"/>
    </row>
    <row r="5676" spans="56:58">
      <c r="BD5676" s="832"/>
      <c r="BE5676" s="832"/>
      <c r="BF5676" s="832"/>
    </row>
    <row r="5677" spans="56:58">
      <c r="BD5677" s="832"/>
      <c r="BE5677" s="832"/>
      <c r="BF5677" s="832"/>
    </row>
    <row r="5678" spans="56:58">
      <c r="BD5678" s="832"/>
      <c r="BE5678" s="832"/>
      <c r="BF5678" s="832"/>
    </row>
    <row r="5679" spans="56:58">
      <c r="BD5679" s="832"/>
      <c r="BE5679" s="832"/>
      <c r="BF5679" s="832"/>
    </row>
    <row r="5680" spans="56:58">
      <c r="BD5680" s="832"/>
      <c r="BE5680" s="832"/>
      <c r="BF5680" s="832"/>
    </row>
    <row r="5681" spans="56:58">
      <c r="BD5681" s="832"/>
      <c r="BE5681" s="832"/>
      <c r="BF5681" s="832"/>
    </row>
    <row r="5682" spans="56:58">
      <c r="BD5682" s="832"/>
      <c r="BE5682" s="832"/>
      <c r="BF5682" s="832"/>
    </row>
    <row r="5683" spans="56:58">
      <c r="BD5683" s="832"/>
      <c r="BE5683" s="832"/>
      <c r="BF5683" s="832"/>
    </row>
    <row r="5684" spans="56:58">
      <c r="BD5684" s="832"/>
      <c r="BE5684" s="832"/>
      <c r="BF5684" s="832"/>
    </row>
    <row r="5685" spans="56:58">
      <c r="BD5685" s="832"/>
      <c r="BE5685" s="832"/>
      <c r="BF5685" s="832"/>
    </row>
    <row r="5686" spans="56:58">
      <c r="BD5686" s="832"/>
      <c r="BE5686" s="832"/>
      <c r="BF5686" s="832"/>
    </row>
    <row r="5687" spans="56:58">
      <c r="BD5687" s="832"/>
      <c r="BE5687" s="832"/>
      <c r="BF5687" s="832"/>
    </row>
    <row r="5688" spans="56:58">
      <c r="BD5688" s="832"/>
      <c r="BE5688" s="832"/>
      <c r="BF5688" s="832"/>
    </row>
    <row r="5689" spans="56:58">
      <c r="BD5689" s="832"/>
      <c r="BE5689" s="832"/>
      <c r="BF5689" s="832"/>
    </row>
    <row r="5690" spans="56:58">
      <c r="BD5690" s="832"/>
      <c r="BE5690" s="832"/>
      <c r="BF5690" s="832"/>
    </row>
    <row r="5691" spans="56:58">
      <c r="BD5691" s="832"/>
      <c r="BE5691" s="832"/>
      <c r="BF5691" s="832"/>
    </row>
    <row r="5692" spans="56:58">
      <c r="BD5692" s="832"/>
      <c r="BE5692" s="832"/>
      <c r="BF5692" s="832"/>
    </row>
    <row r="5693" spans="56:58">
      <c r="BD5693" s="832"/>
      <c r="BE5693" s="832"/>
      <c r="BF5693" s="832"/>
    </row>
    <row r="5694" spans="56:58">
      <c r="BD5694" s="832"/>
      <c r="BE5694" s="832"/>
      <c r="BF5694" s="832"/>
    </row>
    <row r="5695" spans="56:58">
      <c r="BD5695" s="832"/>
      <c r="BE5695" s="832"/>
      <c r="BF5695" s="832"/>
    </row>
    <row r="5696" spans="56:58">
      <c r="BD5696" s="832"/>
      <c r="BE5696" s="832"/>
      <c r="BF5696" s="832"/>
    </row>
    <row r="5697" spans="56:58">
      <c r="BD5697" s="832"/>
      <c r="BE5697" s="832"/>
      <c r="BF5697" s="832"/>
    </row>
    <row r="5698" spans="56:58">
      <c r="BD5698" s="832"/>
      <c r="BE5698" s="832"/>
      <c r="BF5698" s="832"/>
    </row>
    <row r="5699" spans="56:58">
      <c r="BD5699" s="832"/>
      <c r="BE5699" s="832"/>
      <c r="BF5699" s="832"/>
    </row>
    <row r="5700" spans="56:58">
      <c r="BD5700" s="832"/>
      <c r="BE5700" s="832"/>
      <c r="BF5700" s="832"/>
    </row>
    <row r="5701" spans="56:58">
      <c r="BD5701" s="832"/>
      <c r="BE5701" s="832"/>
      <c r="BF5701" s="832"/>
    </row>
    <row r="5702" spans="56:58">
      <c r="BD5702" s="832"/>
      <c r="BE5702" s="832"/>
      <c r="BF5702" s="832"/>
    </row>
    <row r="5703" spans="56:58">
      <c r="BD5703" s="832"/>
      <c r="BE5703" s="832"/>
      <c r="BF5703" s="832"/>
    </row>
    <row r="5704" spans="56:58">
      <c r="BD5704" s="832"/>
      <c r="BE5704" s="832"/>
      <c r="BF5704" s="832"/>
    </row>
    <row r="5705" spans="56:58">
      <c r="BD5705" s="832"/>
      <c r="BE5705" s="832"/>
      <c r="BF5705" s="832"/>
    </row>
    <row r="5706" spans="56:58">
      <c r="BD5706" s="832"/>
      <c r="BE5706" s="832"/>
      <c r="BF5706" s="832"/>
    </row>
    <row r="5707" spans="56:58">
      <c r="BD5707" s="832"/>
      <c r="BE5707" s="832"/>
      <c r="BF5707" s="832"/>
    </row>
    <row r="5708" spans="56:58">
      <c r="BD5708" s="832"/>
      <c r="BE5708" s="832"/>
      <c r="BF5708" s="832"/>
    </row>
    <row r="5709" spans="56:58">
      <c r="BD5709" s="832"/>
      <c r="BE5709" s="832"/>
      <c r="BF5709" s="832"/>
    </row>
    <row r="5710" spans="56:58">
      <c r="BD5710" s="832"/>
      <c r="BE5710" s="832"/>
      <c r="BF5710" s="832"/>
    </row>
    <row r="5711" spans="56:58">
      <c r="BD5711" s="832"/>
      <c r="BE5711" s="832"/>
      <c r="BF5711" s="832"/>
    </row>
    <row r="5712" spans="56:58">
      <c r="BD5712" s="832"/>
      <c r="BE5712" s="832"/>
      <c r="BF5712" s="832"/>
    </row>
    <row r="5713" spans="56:58">
      <c r="BD5713" s="832"/>
      <c r="BE5713" s="832"/>
      <c r="BF5713" s="832"/>
    </row>
    <row r="5714" spans="56:58">
      <c r="BD5714" s="832"/>
      <c r="BE5714" s="832"/>
      <c r="BF5714" s="832"/>
    </row>
    <row r="5715" spans="56:58">
      <c r="BD5715" s="832"/>
      <c r="BE5715" s="832"/>
      <c r="BF5715" s="832"/>
    </row>
    <row r="5716" spans="56:58">
      <c r="BD5716" s="832"/>
      <c r="BE5716" s="832"/>
      <c r="BF5716" s="832"/>
    </row>
    <row r="5717" spans="56:58">
      <c r="BD5717" s="832"/>
      <c r="BE5717" s="832"/>
      <c r="BF5717" s="832"/>
    </row>
    <row r="5718" spans="56:58">
      <c r="BD5718" s="832"/>
      <c r="BE5718" s="832"/>
      <c r="BF5718" s="832"/>
    </row>
    <row r="5719" spans="56:58">
      <c r="BD5719" s="832"/>
      <c r="BE5719" s="832"/>
      <c r="BF5719" s="832"/>
    </row>
    <row r="5720" spans="56:58">
      <c r="BD5720" s="832"/>
      <c r="BE5720" s="832"/>
      <c r="BF5720" s="832"/>
    </row>
    <row r="5721" spans="56:58">
      <c r="BD5721" s="832"/>
      <c r="BE5721" s="832"/>
      <c r="BF5721" s="832"/>
    </row>
    <row r="5722" spans="56:58">
      <c r="BD5722" s="832"/>
      <c r="BE5722" s="832"/>
      <c r="BF5722" s="832"/>
    </row>
    <row r="5723" spans="56:58">
      <c r="BD5723" s="832"/>
      <c r="BE5723" s="832"/>
      <c r="BF5723" s="832"/>
    </row>
    <row r="5724" spans="56:58">
      <c r="BD5724" s="832"/>
      <c r="BE5724" s="832"/>
      <c r="BF5724" s="832"/>
    </row>
    <row r="5725" spans="56:58">
      <c r="BD5725" s="832"/>
      <c r="BE5725" s="832"/>
      <c r="BF5725" s="832"/>
    </row>
    <row r="5726" spans="56:58">
      <c r="BD5726" s="832"/>
      <c r="BE5726" s="832"/>
      <c r="BF5726" s="832"/>
    </row>
    <row r="5727" spans="56:58">
      <c r="BD5727" s="832"/>
      <c r="BE5727" s="832"/>
      <c r="BF5727" s="832"/>
    </row>
    <row r="5728" spans="56:58">
      <c r="BD5728" s="832"/>
      <c r="BE5728" s="832"/>
      <c r="BF5728" s="832"/>
    </row>
    <row r="5729" spans="56:58">
      <c r="BD5729" s="832"/>
      <c r="BE5729" s="832"/>
      <c r="BF5729" s="832"/>
    </row>
    <row r="5730" spans="56:58">
      <c r="BD5730" s="832"/>
      <c r="BE5730" s="832"/>
      <c r="BF5730" s="832"/>
    </row>
    <row r="5731" spans="56:58">
      <c r="BD5731" s="832"/>
      <c r="BE5731" s="832"/>
      <c r="BF5731" s="832"/>
    </row>
    <row r="5732" spans="56:58">
      <c r="BD5732" s="832"/>
      <c r="BE5732" s="832"/>
      <c r="BF5732" s="832"/>
    </row>
    <row r="5733" spans="56:58">
      <c r="BD5733" s="832"/>
      <c r="BE5733" s="832"/>
      <c r="BF5733" s="832"/>
    </row>
    <row r="5734" spans="56:58">
      <c r="BD5734" s="832"/>
      <c r="BE5734" s="832"/>
      <c r="BF5734" s="832"/>
    </row>
    <row r="5735" spans="56:58">
      <c r="BD5735" s="832"/>
      <c r="BE5735" s="832"/>
      <c r="BF5735" s="832"/>
    </row>
    <row r="5736" spans="56:58">
      <c r="BD5736" s="832"/>
      <c r="BE5736" s="832"/>
      <c r="BF5736" s="832"/>
    </row>
    <row r="5737" spans="56:58">
      <c r="BD5737" s="832"/>
      <c r="BE5737" s="832"/>
      <c r="BF5737" s="832"/>
    </row>
    <row r="5738" spans="56:58">
      <c r="BD5738" s="832"/>
      <c r="BE5738" s="832"/>
      <c r="BF5738" s="832"/>
    </row>
    <row r="5739" spans="56:58">
      <c r="BD5739" s="832"/>
      <c r="BE5739" s="832"/>
      <c r="BF5739" s="832"/>
    </row>
    <row r="5740" spans="56:58">
      <c r="BD5740" s="832"/>
      <c r="BE5740" s="832"/>
      <c r="BF5740" s="832"/>
    </row>
    <row r="5741" spans="56:58">
      <c r="BD5741" s="832"/>
      <c r="BE5741" s="832"/>
      <c r="BF5741" s="832"/>
    </row>
    <row r="5742" spans="56:58">
      <c r="BD5742" s="832"/>
      <c r="BE5742" s="832"/>
      <c r="BF5742" s="832"/>
    </row>
    <row r="5743" spans="56:58">
      <c r="BD5743" s="832"/>
      <c r="BE5743" s="832"/>
      <c r="BF5743" s="832"/>
    </row>
    <row r="5744" spans="56:58">
      <c r="BD5744" s="832"/>
      <c r="BE5744" s="832"/>
      <c r="BF5744" s="832"/>
    </row>
    <row r="5745" spans="56:58">
      <c r="BD5745" s="832"/>
      <c r="BE5745" s="832"/>
      <c r="BF5745" s="832"/>
    </row>
    <row r="5746" spans="56:58">
      <c r="BD5746" s="832"/>
      <c r="BE5746" s="832"/>
      <c r="BF5746" s="832"/>
    </row>
    <row r="5747" spans="56:58">
      <c r="BD5747" s="832"/>
      <c r="BE5747" s="832"/>
      <c r="BF5747" s="832"/>
    </row>
    <row r="5748" spans="56:58">
      <c r="BD5748" s="832"/>
      <c r="BE5748" s="832"/>
      <c r="BF5748" s="832"/>
    </row>
    <row r="5749" spans="56:58">
      <c r="BD5749" s="832"/>
      <c r="BE5749" s="832"/>
      <c r="BF5749" s="832"/>
    </row>
    <row r="5750" spans="56:58">
      <c r="BD5750" s="832"/>
      <c r="BE5750" s="832"/>
      <c r="BF5750" s="832"/>
    </row>
    <row r="5751" spans="56:58">
      <c r="BD5751" s="832"/>
      <c r="BE5751" s="832"/>
      <c r="BF5751" s="832"/>
    </row>
    <row r="5752" spans="56:58">
      <c r="BD5752" s="832"/>
      <c r="BE5752" s="832"/>
      <c r="BF5752" s="832"/>
    </row>
    <row r="5753" spans="56:58">
      <c r="BD5753" s="832"/>
      <c r="BE5753" s="832"/>
      <c r="BF5753" s="832"/>
    </row>
    <row r="5754" spans="56:58">
      <c r="BD5754" s="832"/>
      <c r="BE5754" s="832"/>
      <c r="BF5754" s="832"/>
    </row>
    <row r="5755" spans="56:58">
      <c r="BD5755" s="832"/>
      <c r="BE5755" s="832"/>
      <c r="BF5755" s="832"/>
    </row>
    <row r="5756" spans="56:58">
      <c r="BD5756" s="832"/>
      <c r="BE5756" s="832"/>
      <c r="BF5756" s="832"/>
    </row>
    <row r="5757" spans="56:58">
      <c r="BD5757" s="832"/>
      <c r="BE5757" s="832"/>
      <c r="BF5757" s="832"/>
    </row>
    <row r="5758" spans="56:58">
      <c r="BD5758" s="832"/>
      <c r="BE5758" s="832"/>
      <c r="BF5758" s="832"/>
    </row>
    <row r="5759" spans="56:58">
      <c r="BD5759" s="832"/>
      <c r="BE5759" s="832"/>
      <c r="BF5759" s="832"/>
    </row>
    <row r="5760" spans="56:58">
      <c r="BD5760" s="832"/>
      <c r="BE5760" s="832"/>
      <c r="BF5760" s="832"/>
    </row>
    <row r="5761" spans="56:58">
      <c r="BD5761" s="832"/>
      <c r="BE5761" s="832"/>
      <c r="BF5761" s="832"/>
    </row>
    <row r="5762" spans="56:58">
      <c r="BD5762" s="832"/>
      <c r="BE5762" s="832"/>
      <c r="BF5762" s="832"/>
    </row>
    <row r="5763" spans="56:58">
      <c r="BD5763" s="832"/>
      <c r="BE5763" s="832"/>
      <c r="BF5763" s="832"/>
    </row>
    <row r="5764" spans="56:58">
      <c r="BD5764" s="832"/>
      <c r="BE5764" s="832"/>
      <c r="BF5764" s="832"/>
    </row>
    <row r="5765" spans="56:58">
      <c r="BD5765" s="832"/>
      <c r="BE5765" s="832"/>
      <c r="BF5765" s="832"/>
    </row>
    <row r="5766" spans="56:58">
      <c r="BD5766" s="832"/>
      <c r="BE5766" s="832"/>
      <c r="BF5766" s="832"/>
    </row>
    <row r="5767" spans="56:58">
      <c r="BD5767" s="832"/>
      <c r="BE5767" s="832"/>
      <c r="BF5767" s="832"/>
    </row>
    <row r="5768" spans="56:58">
      <c r="BD5768" s="832"/>
      <c r="BE5768" s="832"/>
      <c r="BF5768" s="832"/>
    </row>
    <row r="5769" spans="56:58">
      <c r="BD5769" s="832"/>
      <c r="BE5769" s="832"/>
      <c r="BF5769" s="832"/>
    </row>
    <row r="5770" spans="56:58">
      <c r="BD5770" s="832"/>
      <c r="BE5770" s="832"/>
      <c r="BF5770" s="832"/>
    </row>
    <row r="5771" spans="56:58">
      <c r="BD5771" s="832"/>
      <c r="BE5771" s="832"/>
      <c r="BF5771" s="832"/>
    </row>
    <row r="5772" spans="56:58">
      <c r="BD5772" s="832"/>
      <c r="BE5772" s="832"/>
      <c r="BF5772" s="832"/>
    </row>
    <row r="5773" spans="56:58">
      <c r="BD5773" s="832"/>
      <c r="BE5773" s="832"/>
      <c r="BF5773" s="832"/>
    </row>
    <row r="5774" spans="56:58">
      <c r="BD5774" s="832"/>
      <c r="BE5774" s="832"/>
      <c r="BF5774" s="832"/>
    </row>
    <row r="5775" spans="56:58">
      <c r="BD5775" s="832"/>
      <c r="BE5775" s="832"/>
      <c r="BF5775" s="832"/>
    </row>
    <row r="5776" spans="56:58">
      <c r="BD5776" s="832"/>
      <c r="BE5776" s="832"/>
      <c r="BF5776" s="832"/>
    </row>
    <row r="5777" spans="56:58">
      <c r="BD5777" s="832"/>
      <c r="BE5777" s="832"/>
      <c r="BF5777" s="832"/>
    </row>
    <row r="5778" spans="56:58">
      <c r="BD5778" s="832"/>
      <c r="BE5778" s="832"/>
      <c r="BF5778" s="832"/>
    </row>
    <row r="5779" spans="56:58">
      <c r="BD5779" s="832"/>
      <c r="BE5779" s="832"/>
      <c r="BF5779" s="832"/>
    </row>
    <row r="5780" spans="56:58">
      <c r="BD5780" s="832"/>
      <c r="BE5780" s="832"/>
      <c r="BF5780" s="832"/>
    </row>
    <row r="5781" spans="56:58">
      <c r="BD5781" s="832"/>
      <c r="BE5781" s="832"/>
      <c r="BF5781" s="832"/>
    </row>
    <row r="5782" spans="56:58">
      <c r="BD5782" s="832"/>
      <c r="BE5782" s="832"/>
      <c r="BF5782" s="832"/>
    </row>
    <row r="5783" spans="56:58">
      <c r="BD5783" s="832"/>
      <c r="BE5783" s="832"/>
      <c r="BF5783" s="832"/>
    </row>
    <row r="5784" spans="56:58">
      <c r="BD5784" s="832"/>
      <c r="BE5784" s="832"/>
      <c r="BF5784" s="832"/>
    </row>
    <row r="5785" spans="56:58">
      <c r="BD5785" s="832"/>
      <c r="BE5785" s="832"/>
      <c r="BF5785" s="832"/>
    </row>
    <row r="5786" spans="56:58">
      <c r="BD5786" s="832"/>
      <c r="BE5786" s="832"/>
      <c r="BF5786" s="832"/>
    </row>
    <row r="5787" spans="56:58">
      <c r="BD5787" s="832"/>
      <c r="BE5787" s="832"/>
      <c r="BF5787" s="832"/>
    </row>
    <row r="5788" spans="56:58">
      <c r="BD5788" s="832"/>
      <c r="BE5788" s="832"/>
      <c r="BF5788" s="832"/>
    </row>
    <row r="5789" spans="56:58">
      <c r="BD5789" s="832"/>
      <c r="BE5789" s="832"/>
      <c r="BF5789" s="832"/>
    </row>
    <row r="5790" spans="56:58">
      <c r="BD5790" s="832"/>
      <c r="BE5790" s="832"/>
      <c r="BF5790" s="832"/>
    </row>
    <row r="5791" spans="56:58">
      <c r="BD5791" s="832"/>
      <c r="BE5791" s="832"/>
      <c r="BF5791" s="832"/>
    </row>
    <row r="5792" spans="56:58">
      <c r="BD5792" s="832"/>
      <c r="BE5792" s="832"/>
      <c r="BF5792" s="832"/>
    </row>
    <row r="5793" spans="56:58">
      <c r="BD5793" s="832"/>
      <c r="BE5793" s="832"/>
      <c r="BF5793" s="832"/>
    </row>
    <row r="5794" spans="56:58">
      <c r="BD5794" s="832"/>
      <c r="BE5794" s="832"/>
      <c r="BF5794" s="832"/>
    </row>
    <row r="5795" spans="56:58">
      <c r="BD5795" s="832"/>
      <c r="BE5795" s="832"/>
      <c r="BF5795" s="832"/>
    </row>
    <row r="5796" spans="56:58">
      <c r="BD5796" s="832"/>
      <c r="BE5796" s="832"/>
      <c r="BF5796" s="832"/>
    </row>
    <row r="5797" spans="56:58">
      <c r="BD5797" s="832"/>
      <c r="BE5797" s="832"/>
      <c r="BF5797" s="832"/>
    </row>
    <row r="5798" spans="56:58">
      <c r="BD5798" s="832"/>
      <c r="BE5798" s="832"/>
      <c r="BF5798" s="832"/>
    </row>
    <row r="5799" spans="56:58">
      <c r="BD5799" s="832"/>
      <c r="BE5799" s="832"/>
      <c r="BF5799" s="832"/>
    </row>
    <row r="5800" spans="56:58">
      <c r="BD5800" s="832"/>
      <c r="BE5800" s="832"/>
      <c r="BF5800" s="832"/>
    </row>
    <row r="5801" spans="56:58">
      <c r="BD5801" s="832"/>
      <c r="BE5801" s="832"/>
      <c r="BF5801" s="832"/>
    </row>
    <row r="5802" spans="56:58">
      <c r="BD5802" s="832"/>
      <c r="BE5802" s="832"/>
      <c r="BF5802" s="832"/>
    </row>
    <row r="5803" spans="56:58">
      <c r="BD5803" s="832"/>
      <c r="BE5803" s="832"/>
      <c r="BF5803" s="832"/>
    </row>
    <row r="5804" spans="56:58">
      <c r="BD5804" s="832"/>
      <c r="BE5804" s="832"/>
      <c r="BF5804" s="832"/>
    </row>
    <row r="5805" spans="56:58">
      <c r="BD5805" s="832"/>
      <c r="BE5805" s="832"/>
      <c r="BF5805" s="832"/>
    </row>
    <row r="5806" spans="56:58">
      <c r="BD5806" s="832"/>
      <c r="BE5806" s="832"/>
      <c r="BF5806" s="832"/>
    </row>
    <row r="5807" spans="56:58">
      <c r="BD5807" s="832"/>
      <c r="BE5807" s="832"/>
      <c r="BF5807" s="832"/>
    </row>
    <row r="5808" spans="56:58">
      <c r="BD5808" s="832"/>
      <c r="BE5808" s="832"/>
      <c r="BF5808" s="832"/>
    </row>
    <row r="5809" spans="56:58">
      <c r="BD5809" s="832"/>
      <c r="BE5809" s="832"/>
      <c r="BF5809" s="832"/>
    </row>
    <row r="5810" spans="56:58">
      <c r="BD5810" s="832"/>
      <c r="BE5810" s="832"/>
      <c r="BF5810" s="832"/>
    </row>
    <row r="5811" spans="56:58">
      <c r="BD5811" s="832"/>
      <c r="BE5811" s="832"/>
      <c r="BF5811" s="832"/>
    </row>
    <row r="5812" spans="56:58">
      <c r="BD5812" s="832"/>
      <c r="BE5812" s="832"/>
      <c r="BF5812" s="832"/>
    </row>
    <row r="5813" spans="56:58">
      <c r="BD5813" s="832"/>
      <c r="BE5813" s="832"/>
      <c r="BF5813" s="832"/>
    </row>
    <row r="5814" spans="56:58">
      <c r="BD5814" s="832"/>
      <c r="BE5814" s="832"/>
      <c r="BF5814" s="832"/>
    </row>
    <row r="5815" spans="56:58">
      <c r="BD5815" s="832"/>
      <c r="BE5815" s="832"/>
      <c r="BF5815" s="832"/>
    </row>
    <row r="5816" spans="56:58">
      <c r="BD5816" s="832"/>
      <c r="BE5816" s="832"/>
      <c r="BF5816" s="832"/>
    </row>
    <row r="5817" spans="56:58">
      <c r="BD5817" s="832"/>
      <c r="BE5817" s="832"/>
      <c r="BF5817" s="832"/>
    </row>
    <row r="5818" spans="56:58">
      <c r="BD5818" s="832"/>
      <c r="BE5818" s="832"/>
      <c r="BF5818" s="832"/>
    </row>
    <row r="5819" spans="56:58">
      <c r="BD5819" s="832"/>
      <c r="BE5819" s="832"/>
      <c r="BF5819" s="832"/>
    </row>
    <row r="5820" spans="56:58">
      <c r="BD5820" s="832"/>
      <c r="BE5820" s="832"/>
      <c r="BF5820" s="832"/>
    </row>
    <row r="5821" spans="56:58">
      <c r="BD5821" s="832"/>
      <c r="BE5821" s="832"/>
      <c r="BF5821" s="832"/>
    </row>
    <row r="5822" spans="56:58">
      <c r="BD5822" s="832"/>
      <c r="BE5822" s="832"/>
      <c r="BF5822" s="832"/>
    </row>
    <row r="5823" spans="56:58">
      <c r="BD5823" s="832"/>
      <c r="BE5823" s="832"/>
      <c r="BF5823" s="832"/>
    </row>
    <row r="5824" spans="56:58">
      <c r="BD5824" s="832"/>
      <c r="BE5824" s="832"/>
      <c r="BF5824" s="832"/>
    </row>
    <row r="5825" spans="56:58">
      <c r="BD5825" s="832"/>
      <c r="BE5825" s="832"/>
      <c r="BF5825" s="832"/>
    </row>
    <row r="5826" spans="56:58">
      <c r="BD5826" s="832"/>
      <c r="BE5826" s="832"/>
      <c r="BF5826" s="832"/>
    </row>
    <row r="5827" spans="56:58">
      <c r="BD5827" s="832"/>
      <c r="BE5827" s="832"/>
      <c r="BF5827" s="832"/>
    </row>
    <row r="5828" spans="56:58">
      <c r="BD5828" s="832"/>
      <c r="BE5828" s="832"/>
      <c r="BF5828" s="832"/>
    </row>
    <row r="5829" spans="56:58">
      <c r="BD5829" s="832"/>
      <c r="BE5829" s="832"/>
      <c r="BF5829" s="832"/>
    </row>
    <row r="5830" spans="56:58">
      <c r="BD5830" s="832"/>
      <c r="BE5830" s="832"/>
      <c r="BF5830" s="832"/>
    </row>
    <row r="5831" spans="56:58">
      <c r="BD5831" s="832"/>
      <c r="BE5831" s="832"/>
      <c r="BF5831" s="832"/>
    </row>
    <row r="5832" spans="56:58">
      <c r="BD5832" s="832"/>
      <c r="BE5832" s="832"/>
      <c r="BF5832" s="832"/>
    </row>
    <row r="5833" spans="56:58">
      <c r="BD5833" s="832"/>
      <c r="BE5833" s="832"/>
      <c r="BF5833" s="832"/>
    </row>
    <row r="5834" spans="56:58">
      <c r="BD5834" s="832"/>
      <c r="BE5834" s="832"/>
      <c r="BF5834" s="832"/>
    </row>
    <row r="5835" spans="56:58">
      <c r="BD5835" s="832"/>
      <c r="BE5835" s="832"/>
      <c r="BF5835" s="832"/>
    </row>
    <row r="5836" spans="56:58">
      <c r="BD5836" s="832"/>
      <c r="BE5836" s="832"/>
      <c r="BF5836" s="832"/>
    </row>
    <row r="5837" spans="56:58">
      <c r="BD5837" s="832"/>
      <c r="BE5837" s="832"/>
      <c r="BF5837" s="832"/>
    </row>
    <row r="5838" spans="56:58">
      <c r="BD5838" s="832"/>
      <c r="BE5838" s="832"/>
      <c r="BF5838" s="832"/>
    </row>
    <row r="5839" spans="56:58">
      <c r="BD5839" s="832"/>
      <c r="BE5839" s="832"/>
      <c r="BF5839" s="832"/>
    </row>
    <row r="5840" spans="56:58">
      <c r="BD5840" s="832"/>
      <c r="BE5840" s="832"/>
      <c r="BF5840" s="832"/>
    </row>
    <row r="5841" spans="56:58">
      <c r="BD5841" s="832"/>
      <c r="BE5841" s="832"/>
      <c r="BF5841" s="832"/>
    </row>
    <row r="5842" spans="56:58">
      <c r="BD5842" s="832"/>
      <c r="BE5842" s="832"/>
      <c r="BF5842" s="832"/>
    </row>
    <row r="5843" spans="56:58">
      <c r="BD5843" s="832"/>
      <c r="BE5843" s="832"/>
      <c r="BF5843" s="832"/>
    </row>
    <row r="5844" spans="56:58">
      <c r="BD5844" s="832"/>
      <c r="BE5844" s="832"/>
      <c r="BF5844" s="832"/>
    </row>
    <row r="5845" spans="56:58">
      <c r="BD5845" s="832"/>
      <c r="BE5845" s="832"/>
      <c r="BF5845" s="832"/>
    </row>
    <row r="5846" spans="56:58">
      <c r="BD5846" s="832"/>
      <c r="BE5846" s="832"/>
      <c r="BF5846" s="832"/>
    </row>
    <row r="5847" spans="56:58">
      <c r="BD5847" s="832"/>
      <c r="BE5847" s="832"/>
      <c r="BF5847" s="832"/>
    </row>
    <row r="5848" spans="56:58">
      <c r="BD5848" s="832"/>
      <c r="BE5848" s="832"/>
      <c r="BF5848" s="832"/>
    </row>
    <row r="5849" spans="56:58">
      <c r="BD5849" s="832"/>
      <c r="BE5849" s="832"/>
      <c r="BF5849" s="832"/>
    </row>
    <row r="5850" spans="56:58">
      <c r="BD5850" s="832"/>
      <c r="BE5850" s="832"/>
      <c r="BF5850" s="832"/>
    </row>
    <row r="5851" spans="56:58">
      <c r="BD5851" s="832"/>
      <c r="BE5851" s="832"/>
      <c r="BF5851" s="832"/>
    </row>
    <row r="5852" spans="56:58">
      <c r="BD5852" s="832"/>
      <c r="BE5852" s="832"/>
      <c r="BF5852" s="832"/>
    </row>
    <row r="5853" spans="56:58">
      <c r="BD5853" s="832"/>
      <c r="BE5853" s="832"/>
      <c r="BF5853" s="832"/>
    </row>
    <row r="5854" spans="56:58">
      <c r="BD5854" s="832"/>
      <c r="BE5854" s="832"/>
      <c r="BF5854" s="832"/>
    </row>
    <row r="5855" spans="56:58">
      <c r="BD5855" s="832"/>
      <c r="BE5855" s="832"/>
      <c r="BF5855" s="832"/>
    </row>
    <row r="5856" spans="56:58">
      <c r="BD5856" s="832"/>
      <c r="BE5856" s="832"/>
      <c r="BF5856" s="832"/>
    </row>
    <row r="5857" spans="56:58">
      <c r="BD5857" s="832"/>
      <c r="BE5857" s="832"/>
      <c r="BF5857" s="832"/>
    </row>
    <row r="5858" spans="56:58">
      <c r="BD5858" s="832"/>
      <c r="BE5858" s="832"/>
      <c r="BF5858" s="832"/>
    </row>
    <row r="5859" spans="56:58">
      <c r="BD5859" s="832"/>
      <c r="BE5859" s="832"/>
      <c r="BF5859" s="832"/>
    </row>
    <row r="5860" spans="56:58">
      <c r="BD5860" s="832"/>
      <c r="BE5860" s="832"/>
      <c r="BF5860" s="832"/>
    </row>
    <row r="5861" spans="56:58">
      <c r="BD5861" s="832"/>
      <c r="BE5861" s="832"/>
      <c r="BF5861" s="832"/>
    </row>
    <row r="5862" spans="56:58">
      <c r="BD5862" s="832"/>
      <c r="BE5862" s="832"/>
      <c r="BF5862" s="832"/>
    </row>
    <row r="5863" spans="56:58">
      <c r="BD5863" s="832"/>
      <c r="BE5863" s="832"/>
      <c r="BF5863" s="832"/>
    </row>
    <row r="5864" spans="56:58">
      <c r="BD5864" s="832"/>
      <c r="BE5864" s="832"/>
      <c r="BF5864" s="832"/>
    </row>
    <row r="5865" spans="56:58">
      <c r="BD5865" s="832"/>
      <c r="BE5865" s="832"/>
      <c r="BF5865" s="832"/>
    </row>
    <row r="5866" spans="56:58">
      <c r="BD5866" s="832"/>
      <c r="BE5866" s="832"/>
      <c r="BF5866" s="832"/>
    </row>
    <row r="5867" spans="56:58">
      <c r="BD5867" s="832"/>
      <c r="BE5867" s="832"/>
      <c r="BF5867" s="832"/>
    </row>
    <row r="5868" spans="56:58">
      <c r="BD5868" s="832"/>
      <c r="BE5868" s="832"/>
      <c r="BF5868" s="832"/>
    </row>
    <row r="5869" spans="56:58">
      <c r="BD5869" s="832"/>
      <c r="BE5869" s="832"/>
      <c r="BF5869" s="832"/>
    </row>
    <row r="5870" spans="56:58">
      <c r="BD5870" s="832"/>
      <c r="BE5870" s="832"/>
      <c r="BF5870" s="832"/>
    </row>
    <row r="5871" spans="56:58">
      <c r="BD5871" s="832"/>
      <c r="BE5871" s="832"/>
      <c r="BF5871" s="832"/>
    </row>
    <row r="5872" spans="56:58">
      <c r="BD5872" s="832"/>
      <c r="BE5872" s="832"/>
      <c r="BF5872" s="832"/>
    </row>
    <row r="5873" spans="56:58">
      <c r="BD5873" s="832"/>
      <c r="BE5873" s="832"/>
      <c r="BF5873" s="832"/>
    </row>
    <row r="5874" spans="56:58">
      <c r="BD5874" s="832"/>
      <c r="BE5874" s="832"/>
      <c r="BF5874" s="832"/>
    </row>
    <row r="5875" spans="56:58">
      <c r="BD5875" s="832"/>
      <c r="BE5875" s="832"/>
      <c r="BF5875" s="832"/>
    </row>
    <row r="5876" spans="56:58">
      <c r="BD5876" s="832"/>
      <c r="BE5876" s="832"/>
      <c r="BF5876" s="832"/>
    </row>
    <row r="5877" spans="56:58">
      <c r="BD5877" s="832"/>
      <c r="BE5877" s="832"/>
      <c r="BF5877" s="832"/>
    </row>
    <row r="5878" spans="56:58">
      <c r="BD5878" s="832"/>
      <c r="BE5878" s="832"/>
      <c r="BF5878" s="832"/>
    </row>
    <row r="5879" spans="56:58">
      <c r="BD5879" s="832"/>
      <c r="BE5879" s="832"/>
      <c r="BF5879" s="832"/>
    </row>
    <row r="5880" spans="56:58">
      <c r="BD5880" s="832"/>
      <c r="BE5880" s="832"/>
      <c r="BF5880" s="832"/>
    </row>
    <row r="5881" spans="56:58">
      <c r="BD5881" s="832"/>
      <c r="BE5881" s="832"/>
      <c r="BF5881" s="832"/>
    </row>
    <row r="5882" spans="56:58">
      <c r="BD5882" s="832"/>
      <c r="BE5882" s="832"/>
      <c r="BF5882" s="832"/>
    </row>
    <row r="5883" spans="56:58">
      <c r="BD5883" s="832"/>
      <c r="BE5883" s="832"/>
      <c r="BF5883" s="832"/>
    </row>
    <row r="5884" spans="56:58">
      <c r="BD5884" s="832"/>
      <c r="BE5884" s="832"/>
      <c r="BF5884" s="832"/>
    </row>
    <row r="5885" spans="56:58">
      <c r="BD5885" s="832"/>
      <c r="BE5885" s="832"/>
      <c r="BF5885" s="832"/>
    </row>
    <row r="5886" spans="56:58">
      <c r="BD5886" s="832"/>
      <c r="BE5886" s="832"/>
      <c r="BF5886" s="832"/>
    </row>
    <row r="5887" spans="56:58">
      <c r="BD5887" s="832"/>
      <c r="BE5887" s="832"/>
      <c r="BF5887" s="832"/>
    </row>
    <row r="5888" spans="56:58">
      <c r="BD5888" s="832"/>
      <c r="BE5888" s="832"/>
      <c r="BF5888" s="832"/>
    </row>
    <row r="5889" spans="56:58">
      <c r="BD5889" s="832"/>
      <c r="BE5889" s="832"/>
      <c r="BF5889" s="832"/>
    </row>
    <row r="5890" spans="56:58">
      <c r="BD5890" s="832"/>
      <c r="BE5890" s="832"/>
      <c r="BF5890" s="832"/>
    </row>
    <row r="5891" spans="56:58">
      <c r="BD5891" s="832"/>
      <c r="BE5891" s="832"/>
      <c r="BF5891" s="832"/>
    </row>
    <row r="5892" spans="56:58">
      <c r="BD5892" s="832"/>
      <c r="BE5892" s="832"/>
      <c r="BF5892" s="832"/>
    </row>
    <row r="5893" spans="56:58">
      <c r="BD5893" s="832"/>
      <c r="BE5893" s="832"/>
      <c r="BF5893" s="832"/>
    </row>
    <row r="5894" spans="56:58">
      <c r="BD5894" s="832"/>
      <c r="BE5894" s="832"/>
      <c r="BF5894" s="832"/>
    </row>
    <row r="5895" spans="56:58">
      <c r="BD5895" s="832"/>
      <c r="BE5895" s="832"/>
      <c r="BF5895" s="832"/>
    </row>
    <row r="5896" spans="56:58">
      <c r="BD5896" s="832"/>
      <c r="BE5896" s="832"/>
      <c r="BF5896" s="832"/>
    </row>
    <row r="5897" spans="56:58">
      <c r="BD5897" s="832"/>
      <c r="BE5897" s="832"/>
      <c r="BF5897" s="832"/>
    </row>
    <row r="5898" spans="56:58">
      <c r="BD5898" s="832"/>
      <c r="BE5898" s="832"/>
      <c r="BF5898" s="832"/>
    </row>
    <row r="5899" spans="56:58">
      <c r="BD5899" s="832"/>
      <c r="BE5899" s="832"/>
      <c r="BF5899" s="832"/>
    </row>
    <row r="5900" spans="56:58">
      <c r="BD5900" s="832"/>
      <c r="BE5900" s="832"/>
      <c r="BF5900" s="832"/>
    </row>
    <row r="5901" spans="56:58">
      <c r="BD5901" s="832"/>
      <c r="BE5901" s="832"/>
      <c r="BF5901" s="832"/>
    </row>
    <row r="5902" spans="56:58">
      <c r="BD5902" s="832"/>
      <c r="BE5902" s="832"/>
      <c r="BF5902" s="832"/>
    </row>
    <row r="5903" spans="56:58">
      <c r="BD5903" s="832"/>
      <c r="BE5903" s="832"/>
      <c r="BF5903" s="832"/>
    </row>
    <row r="5904" spans="56:58">
      <c r="BD5904" s="832"/>
      <c r="BE5904" s="832"/>
      <c r="BF5904" s="832"/>
    </row>
    <row r="5905" spans="56:58">
      <c r="BD5905" s="832"/>
      <c r="BE5905" s="832"/>
      <c r="BF5905" s="832"/>
    </row>
    <row r="5906" spans="56:58">
      <c r="BD5906" s="832"/>
      <c r="BE5906" s="832"/>
      <c r="BF5906" s="832"/>
    </row>
    <row r="5907" spans="56:58">
      <c r="BD5907" s="832"/>
      <c r="BE5907" s="832"/>
      <c r="BF5907" s="832"/>
    </row>
    <row r="5908" spans="56:58">
      <c r="BD5908" s="832"/>
      <c r="BE5908" s="832"/>
      <c r="BF5908" s="832"/>
    </row>
    <row r="5909" spans="56:58">
      <c r="BD5909" s="832"/>
      <c r="BE5909" s="832"/>
      <c r="BF5909" s="832"/>
    </row>
    <row r="5910" spans="56:58">
      <c r="BD5910" s="832"/>
      <c r="BE5910" s="832"/>
      <c r="BF5910" s="832"/>
    </row>
    <row r="5911" spans="56:58">
      <c r="BD5911" s="832"/>
      <c r="BE5911" s="832"/>
      <c r="BF5911" s="832"/>
    </row>
    <row r="5912" spans="56:58">
      <c r="BD5912" s="832"/>
      <c r="BE5912" s="832"/>
      <c r="BF5912" s="832"/>
    </row>
    <row r="5913" spans="56:58">
      <c r="BD5913" s="832"/>
      <c r="BE5913" s="832"/>
      <c r="BF5913" s="832"/>
    </row>
    <row r="5914" spans="56:58">
      <c r="BD5914" s="832"/>
      <c r="BE5914" s="832"/>
      <c r="BF5914" s="832"/>
    </row>
    <row r="5915" spans="56:58">
      <c r="BD5915" s="832"/>
      <c r="BE5915" s="832"/>
      <c r="BF5915" s="832"/>
    </row>
    <row r="5916" spans="56:58">
      <c r="BD5916" s="832"/>
      <c r="BE5916" s="832"/>
      <c r="BF5916" s="832"/>
    </row>
    <row r="5917" spans="56:58">
      <c r="BD5917" s="832"/>
      <c r="BE5917" s="832"/>
      <c r="BF5917" s="832"/>
    </row>
    <row r="5918" spans="56:58">
      <c r="BD5918" s="832"/>
      <c r="BE5918" s="832"/>
      <c r="BF5918" s="832"/>
    </row>
    <row r="5919" spans="56:58">
      <c r="BD5919" s="832"/>
      <c r="BE5919" s="832"/>
      <c r="BF5919" s="832"/>
    </row>
    <row r="5920" spans="56:58">
      <c r="BD5920" s="832"/>
      <c r="BE5920" s="832"/>
      <c r="BF5920" s="832"/>
    </row>
    <row r="5921" spans="56:58">
      <c r="BD5921" s="832"/>
      <c r="BE5921" s="832"/>
      <c r="BF5921" s="832"/>
    </row>
    <row r="5922" spans="56:58">
      <c r="BD5922" s="832"/>
      <c r="BE5922" s="832"/>
      <c r="BF5922" s="832"/>
    </row>
    <row r="5923" spans="56:58">
      <c r="BD5923" s="832"/>
      <c r="BE5923" s="832"/>
      <c r="BF5923" s="832"/>
    </row>
    <row r="5924" spans="56:58">
      <c r="BD5924" s="832"/>
      <c r="BE5924" s="832"/>
      <c r="BF5924" s="832"/>
    </row>
    <row r="5925" spans="56:58">
      <c r="BD5925" s="832"/>
      <c r="BE5925" s="832"/>
      <c r="BF5925" s="832"/>
    </row>
    <row r="5926" spans="56:58">
      <c r="BD5926" s="832"/>
      <c r="BE5926" s="832"/>
      <c r="BF5926" s="832"/>
    </row>
    <row r="5927" spans="56:58">
      <c r="BD5927" s="832"/>
      <c r="BE5927" s="832"/>
      <c r="BF5927" s="832"/>
    </row>
    <row r="5928" spans="56:58">
      <c r="BD5928" s="832"/>
      <c r="BE5928" s="832"/>
      <c r="BF5928" s="832"/>
    </row>
    <row r="5929" spans="56:58">
      <c r="BD5929" s="832"/>
      <c r="BE5929" s="832"/>
      <c r="BF5929" s="832"/>
    </row>
    <row r="5930" spans="56:58">
      <c r="BD5930" s="832"/>
      <c r="BE5930" s="832"/>
      <c r="BF5930" s="832"/>
    </row>
    <row r="5931" spans="56:58">
      <c r="BD5931" s="832"/>
      <c r="BE5931" s="832"/>
      <c r="BF5931" s="832"/>
    </row>
    <row r="5932" spans="56:58">
      <c r="BD5932" s="832"/>
      <c r="BE5932" s="832"/>
      <c r="BF5932" s="832"/>
    </row>
    <row r="5933" spans="56:58">
      <c r="BD5933" s="832"/>
      <c r="BE5933" s="832"/>
      <c r="BF5933" s="832"/>
    </row>
    <row r="5934" spans="56:58">
      <c r="BD5934" s="832"/>
      <c r="BE5934" s="832"/>
      <c r="BF5934" s="832"/>
    </row>
    <row r="5935" spans="56:58">
      <c r="BD5935" s="832"/>
      <c r="BE5935" s="832"/>
      <c r="BF5935" s="832"/>
    </row>
    <row r="5936" spans="56:58">
      <c r="BD5936" s="832"/>
      <c r="BE5936" s="832"/>
      <c r="BF5936" s="832"/>
    </row>
    <row r="5937" spans="56:58">
      <c r="BD5937" s="832"/>
      <c r="BE5937" s="832"/>
      <c r="BF5937" s="832"/>
    </row>
    <row r="5938" spans="56:58">
      <c r="BD5938" s="832"/>
      <c r="BE5938" s="832"/>
      <c r="BF5938" s="832"/>
    </row>
    <row r="5939" spans="56:58">
      <c r="BD5939" s="832"/>
      <c r="BE5939" s="832"/>
      <c r="BF5939" s="832"/>
    </row>
    <row r="5940" spans="56:58">
      <c r="BD5940" s="832"/>
      <c r="BE5940" s="832"/>
      <c r="BF5940" s="832"/>
    </row>
    <row r="5941" spans="56:58">
      <c r="BD5941" s="832"/>
      <c r="BE5941" s="832"/>
      <c r="BF5941" s="832"/>
    </row>
    <row r="5942" spans="56:58">
      <c r="BD5942" s="832"/>
      <c r="BE5942" s="832"/>
      <c r="BF5942" s="832"/>
    </row>
    <row r="5943" spans="56:58">
      <c r="BD5943" s="832"/>
      <c r="BE5943" s="832"/>
      <c r="BF5943" s="832"/>
    </row>
    <row r="5944" spans="56:58">
      <c r="BD5944" s="832"/>
      <c r="BE5944" s="832"/>
      <c r="BF5944" s="832"/>
    </row>
    <row r="5945" spans="56:58">
      <c r="BD5945" s="832"/>
      <c r="BE5945" s="832"/>
      <c r="BF5945" s="832"/>
    </row>
    <row r="5946" spans="56:58">
      <c r="BD5946" s="832"/>
      <c r="BE5946" s="832"/>
      <c r="BF5946" s="832"/>
    </row>
    <row r="5947" spans="56:58">
      <c r="BD5947" s="832"/>
      <c r="BE5947" s="832"/>
      <c r="BF5947" s="832"/>
    </row>
    <row r="5948" spans="56:58">
      <c r="BD5948" s="832"/>
      <c r="BE5948" s="832"/>
      <c r="BF5948" s="832"/>
    </row>
    <row r="5949" spans="56:58">
      <c r="BD5949" s="832"/>
      <c r="BE5949" s="832"/>
      <c r="BF5949" s="832"/>
    </row>
    <row r="5950" spans="56:58">
      <c r="BD5950" s="832"/>
      <c r="BE5950" s="832"/>
      <c r="BF5950" s="832"/>
    </row>
    <row r="5951" spans="56:58">
      <c r="BD5951" s="832"/>
      <c r="BE5951" s="832"/>
      <c r="BF5951" s="832"/>
    </row>
    <row r="5952" spans="56:58">
      <c r="BD5952" s="832"/>
      <c r="BE5952" s="832"/>
      <c r="BF5952" s="832"/>
    </row>
    <row r="5953" spans="56:58">
      <c r="BD5953" s="832"/>
      <c r="BE5953" s="832"/>
      <c r="BF5953" s="832"/>
    </row>
    <row r="5954" spans="56:58">
      <c r="BD5954" s="832"/>
      <c r="BE5954" s="832"/>
      <c r="BF5954" s="832"/>
    </row>
    <row r="5955" spans="56:58">
      <c r="BD5955" s="832"/>
      <c r="BE5955" s="832"/>
      <c r="BF5955" s="832"/>
    </row>
    <row r="5956" spans="56:58">
      <c r="BD5956" s="832"/>
      <c r="BE5956" s="832"/>
      <c r="BF5956" s="832"/>
    </row>
    <row r="5957" spans="56:58">
      <c r="BD5957" s="832"/>
      <c r="BE5957" s="832"/>
      <c r="BF5957" s="832"/>
    </row>
    <row r="5958" spans="56:58">
      <c r="BD5958" s="832"/>
      <c r="BE5958" s="832"/>
      <c r="BF5958" s="832"/>
    </row>
    <row r="5959" spans="56:58">
      <c r="BD5959" s="832"/>
      <c r="BE5959" s="832"/>
      <c r="BF5959" s="832"/>
    </row>
    <row r="5960" spans="56:58">
      <c r="BD5960" s="832"/>
      <c r="BE5960" s="832"/>
      <c r="BF5960" s="832"/>
    </row>
    <row r="5961" spans="56:58">
      <c r="BD5961" s="832"/>
      <c r="BE5961" s="832"/>
      <c r="BF5961" s="832"/>
    </row>
    <row r="5962" spans="56:58">
      <c r="BD5962" s="832"/>
      <c r="BE5962" s="832"/>
      <c r="BF5962" s="832"/>
    </row>
    <row r="5963" spans="56:58">
      <c r="BD5963" s="832"/>
      <c r="BE5963" s="832"/>
      <c r="BF5963" s="832"/>
    </row>
    <row r="5964" spans="56:58">
      <c r="BD5964" s="832"/>
      <c r="BE5964" s="832"/>
      <c r="BF5964" s="832"/>
    </row>
    <row r="5965" spans="56:58">
      <c r="BD5965" s="832"/>
      <c r="BE5965" s="832"/>
      <c r="BF5965" s="832"/>
    </row>
    <row r="5966" spans="56:58">
      <c r="BD5966" s="832"/>
      <c r="BE5966" s="832"/>
      <c r="BF5966" s="832"/>
    </row>
    <row r="5967" spans="56:58">
      <c r="BD5967" s="832"/>
      <c r="BE5967" s="832"/>
      <c r="BF5967" s="832"/>
    </row>
    <row r="5968" spans="56:58">
      <c r="BD5968" s="832"/>
      <c r="BE5968" s="832"/>
      <c r="BF5968" s="832"/>
    </row>
    <row r="5969" spans="56:58">
      <c r="BD5969" s="832"/>
      <c r="BE5969" s="832"/>
      <c r="BF5969" s="832"/>
    </row>
    <row r="5970" spans="56:58">
      <c r="BD5970" s="832"/>
      <c r="BE5970" s="832"/>
      <c r="BF5970" s="832"/>
    </row>
    <row r="5971" spans="56:58">
      <c r="BD5971" s="832"/>
      <c r="BE5971" s="832"/>
      <c r="BF5971" s="832"/>
    </row>
    <row r="5972" spans="56:58">
      <c r="BD5972" s="832"/>
      <c r="BE5972" s="832"/>
      <c r="BF5972" s="832"/>
    </row>
    <row r="5973" spans="56:58">
      <c r="BD5973" s="832"/>
      <c r="BE5973" s="832"/>
      <c r="BF5973" s="832"/>
    </row>
    <row r="5974" spans="56:58">
      <c r="BD5974" s="832"/>
      <c r="BE5974" s="832"/>
      <c r="BF5974" s="832"/>
    </row>
    <row r="5975" spans="56:58">
      <c r="BD5975" s="832"/>
      <c r="BE5975" s="832"/>
      <c r="BF5975" s="832"/>
    </row>
    <row r="5976" spans="56:58">
      <c r="BD5976" s="832"/>
      <c r="BE5976" s="832"/>
      <c r="BF5976" s="832"/>
    </row>
    <row r="5977" spans="56:58">
      <c r="BD5977" s="832"/>
      <c r="BE5977" s="832"/>
      <c r="BF5977" s="832"/>
    </row>
    <row r="5978" spans="56:58">
      <c r="BD5978" s="832"/>
      <c r="BE5978" s="832"/>
      <c r="BF5978" s="832"/>
    </row>
    <row r="5979" spans="56:58">
      <c r="BD5979" s="832"/>
      <c r="BE5979" s="832"/>
      <c r="BF5979" s="832"/>
    </row>
    <row r="5980" spans="56:58">
      <c r="BD5980" s="832"/>
      <c r="BE5980" s="832"/>
      <c r="BF5980" s="832"/>
    </row>
    <row r="5981" spans="56:58">
      <c r="BD5981" s="832"/>
      <c r="BE5981" s="832"/>
      <c r="BF5981" s="832"/>
    </row>
    <row r="5982" spans="56:58">
      <c r="BD5982" s="832"/>
      <c r="BE5982" s="832"/>
      <c r="BF5982" s="832"/>
    </row>
    <row r="5983" spans="56:58">
      <c r="BD5983" s="832"/>
      <c r="BE5983" s="832"/>
      <c r="BF5983" s="832"/>
    </row>
    <row r="5984" spans="56:58">
      <c r="BD5984" s="832"/>
      <c r="BE5984" s="832"/>
      <c r="BF5984" s="832"/>
    </row>
    <row r="5985" spans="56:58">
      <c r="BD5985" s="832"/>
      <c r="BE5985" s="832"/>
      <c r="BF5985" s="832"/>
    </row>
    <row r="5986" spans="56:58">
      <c r="BD5986" s="832"/>
      <c r="BE5986" s="832"/>
      <c r="BF5986" s="832"/>
    </row>
    <row r="5987" spans="56:58">
      <c r="BD5987" s="832"/>
      <c r="BE5987" s="832"/>
      <c r="BF5987" s="832"/>
    </row>
    <row r="5988" spans="56:58">
      <c r="BD5988" s="832"/>
      <c r="BE5988" s="832"/>
      <c r="BF5988" s="832"/>
    </row>
    <row r="5989" spans="56:58">
      <c r="BD5989" s="832"/>
      <c r="BE5989" s="832"/>
      <c r="BF5989" s="832"/>
    </row>
    <row r="5990" spans="56:58">
      <c r="BD5990" s="832"/>
      <c r="BE5990" s="832"/>
      <c r="BF5990" s="832"/>
    </row>
    <row r="5991" spans="56:58">
      <c r="BD5991" s="832"/>
      <c r="BE5991" s="832"/>
      <c r="BF5991" s="832"/>
    </row>
    <row r="5992" spans="56:58">
      <c r="BD5992" s="832"/>
      <c r="BE5992" s="832"/>
      <c r="BF5992" s="832"/>
    </row>
    <row r="5993" spans="56:58">
      <c r="BD5993" s="832"/>
      <c r="BE5993" s="832"/>
      <c r="BF5993" s="832"/>
    </row>
    <row r="5994" spans="56:58">
      <c r="BD5994" s="832"/>
      <c r="BE5994" s="832"/>
      <c r="BF5994" s="832"/>
    </row>
    <row r="5995" spans="56:58">
      <c r="BD5995" s="832"/>
      <c r="BE5995" s="832"/>
      <c r="BF5995" s="832"/>
    </row>
    <row r="5996" spans="56:58">
      <c r="BD5996" s="832"/>
      <c r="BE5996" s="832"/>
      <c r="BF5996" s="832"/>
    </row>
    <row r="5997" spans="56:58">
      <c r="BD5997" s="832"/>
      <c r="BE5997" s="832"/>
      <c r="BF5997" s="832"/>
    </row>
    <row r="5998" spans="56:58">
      <c r="BD5998" s="832"/>
      <c r="BE5998" s="832"/>
      <c r="BF5998" s="832"/>
    </row>
    <row r="5999" spans="56:58">
      <c r="BD5999" s="832"/>
      <c r="BE5999" s="832"/>
      <c r="BF5999" s="832"/>
    </row>
    <row r="6000" spans="56:58">
      <c r="BD6000" s="832"/>
      <c r="BE6000" s="832"/>
      <c r="BF6000" s="832"/>
    </row>
    <row r="6001" spans="56:58">
      <c r="BD6001" s="832"/>
      <c r="BE6001" s="832"/>
      <c r="BF6001" s="832"/>
    </row>
    <row r="6002" spans="56:58">
      <c r="BD6002" s="832"/>
      <c r="BE6002" s="832"/>
      <c r="BF6002" s="832"/>
    </row>
    <row r="6003" spans="56:58">
      <c r="BD6003" s="832"/>
      <c r="BE6003" s="832"/>
      <c r="BF6003" s="832"/>
    </row>
    <row r="6004" spans="56:58">
      <c r="BD6004" s="832"/>
      <c r="BE6004" s="832"/>
      <c r="BF6004" s="832"/>
    </row>
    <row r="6005" spans="56:58">
      <c r="BD6005" s="832"/>
      <c r="BE6005" s="832"/>
      <c r="BF6005" s="832"/>
    </row>
    <row r="6006" spans="56:58">
      <c r="BD6006" s="832"/>
      <c r="BE6006" s="832"/>
      <c r="BF6006" s="832"/>
    </row>
    <row r="6007" spans="56:58">
      <c r="BD6007" s="832"/>
      <c r="BE6007" s="832"/>
      <c r="BF6007" s="832"/>
    </row>
    <row r="6008" spans="56:58">
      <c r="BD6008" s="832"/>
      <c r="BE6008" s="832"/>
      <c r="BF6008" s="832"/>
    </row>
    <row r="6009" spans="56:58">
      <c r="BD6009" s="832"/>
      <c r="BE6009" s="832"/>
      <c r="BF6009" s="832"/>
    </row>
    <row r="6010" spans="56:58">
      <c r="BD6010" s="832"/>
      <c r="BE6010" s="832"/>
      <c r="BF6010" s="832"/>
    </row>
    <row r="6011" spans="56:58">
      <c r="BD6011" s="832"/>
      <c r="BE6011" s="832"/>
      <c r="BF6011" s="832"/>
    </row>
    <row r="6012" spans="56:58">
      <c r="BD6012" s="832"/>
      <c r="BE6012" s="832"/>
      <c r="BF6012" s="832"/>
    </row>
    <row r="6013" spans="56:58">
      <c r="BD6013" s="832"/>
      <c r="BE6013" s="832"/>
      <c r="BF6013" s="832"/>
    </row>
    <row r="6014" spans="56:58">
      <c r="BD6014" s="832"/>
      <c r="BE6014" s="832"/>
      <c r="BF6014" s="832"/>
    </row>
    <row r="6015" spans="56:58">
      <c r="BD6015" s="832"/>
      <c r="BE6015" s="832"/>
      <c r="BF6015" s="832"/>
    </row>
    <row r="6016" spans="56:58">
      <c r="BD6016" s="832"/>
      <c r="BE6016" s="832"/>
      <c r="BF6016" s="832"/>
    </row>
    <row r="6017" spans="56:58">
      <c r="BD6017" s="832"/>
      <c r="BE6017" s="832"/>
      <c r="BF6017" s="832"/>
    </row>
    <row r="6018" spans="56:58">
      <c r="BD6018" s="832"/>
      <c r="BE6018" s="832"/>
      <c r="BF6018" s="832"/>
    </row>
    <row r="6019" spans="56:58">
      <c r="BD6019" s="832"/>
      <c r="BE6019" s="832"/>
      <c r="BF6019" s="832"/>
    </row>
    <row r="6020" spans="56:58">
      <c r="BD6020" s="832"/>
      <c r="BE6020" s="832"/>
      <c r="BF6020" s="832"/>
    </row>
    <row r="6021" spans="56:58">
      <c r="BD6021" s="832"/>
      <c r="BE6021" s="832"/>
      <c r="BF6021" s="832"/>
    </row>
    <row r="6022" spans="56:58">
      <c r="BD6022" s="832"/>
      <c r="BE6022" s="832"/>
      <c r="BF6022" s="832"/>
    </row>
    <row r="6023" spans="56:58">
      <c r="BD6023" s="832"/>
      <c r="BE6023" s="832"/>
      <c r="BF6023" s="832"/>
    </row>
    <row r="6024" spans="56:58">
      <c r="BD6024" s="832"/>
      <c r="BE6024" s="832"/>
      <c r="BF6024" s="832"/>
    </row>
    <row r="6025" spans="56:58">
      <c r="BD6025" s="832"/>
      <c r="BE6025" s="832"/>
      <c r="BF6025" s="832"/>
    </row>
    <row r="6026" spans="56:58">
      <c r="BD6026" s="832"/>
      <c r="BE6026" s="832"/>
      <c r="BF6026" s="832"/>
    </row>
    <row r="6027" spans="56:58">
      <c r="BD6027" s="832"/>
      <c r="BE6027" s="832"/>
      <c r="BF6027" s="832"/>
    </row>
    <row r="6028" spans="56:58">
      <c r="BD6028" s="832"/>
      <c r="BE6028" s="832"/>
      <c r="BF6028" s="832"/>
    </row>
    <row r="6029" spans="56:58">
      <c r="BD6029" s="832"/>
      <c r="BE6029" s="832"/>
      <c r="BF6029" s="832"/>
    </row>
    <row r="6030" spans="56:58">
      <c r="BD6030" s="832"/>
      <c r="BE6030" s="832"/>
      <c r="BF6030" s="832"/>
    </row>
    <row r="6031" spans="56:58">
      <c r="BD6031" s="832"/>
      <c r="BE6031" s="832"/>
      <c r="BF6031" s="832"/>
    </row>
    <row r="6032" spans="56:58">
      <c r="BD6032" s="832"/>
      <c r="BE6032" s="832"/>
      <c r="BF6032" s="832"/>
    </row>
    <row r="6033" spans="56:58">
      <c r="BD6033" s="832"/>
      <c r="BE6033" s="832"/>
      <c r="BF6033" s="832"/>
    </row>
    <row r="6034" spans="56:58">
      <c r="BD6034" s="832"/>
      <c r="BE6034" s="832"/>
      <c r="BF6034" s="832"/>
    </row>
    <row r="6035" spans="56:58">
      <c r="BD6035" s="832"/>
      <c r="BE6035" s="832"/>
      <c r="BF6035" s="832"/>
    </row>
    <row r="6036" spans="56:58">
      <c r="BD6036" s="832"/>
      <c r="BE6036" s="832"/>
      <c r="BF6036" s="832"/>
    </row>
    <row r="6037" spans="56:58">
      <c r="BD6037" s="832"/>
      <c r="BE6037" s="832"/>
      <c r="BF6037" s="832"/>
    </row>
    <row r="6038" spans="56:58">
      <c r="BD6038" s="832"/>
      <c r="BE6038" s="832"/>
      <c r="BF6038" s="832"/>
    </row>
    <row r="6039" spans="56:58">
      <c r="BD6039" s="832"/>
      <c r="BE6039" s="832"/>
      <c r="BF6039" s="832"/>
    </row>
    <row r="6040" spans="56:58">
      <c r="BD6040" s="832"/>
      <c r="BE6040" s="832"/>
      <c r="BF6040" s="832"/>
    </row>
    <row r="6041" spans="56:58">
      <c r="BD6041" s="832"/>
      <c r="BE6041" s="832"/>
      <c r="BF6041" s="832"/>
    </row>
    <row r="6042" spans="56:58">
      <c r="BD6042" s="832"/>
      <c r="BE6042" s="832"/>
      <c r="BF6042" s="832"/>
    </row>
    <row r="6043" spans="56:58">
      <c r="BD6043" s="832"/>
      <c r="BE6043" s="832"/>
      <c r="BF6043" s="832"/>
    </row>
    <row r="6044" spans="56:58">
      <c r="BD6044" s="832"/>
      <c r="BE6044" s="832"/>
      <c r="BF6044" s="832"/>
    </row>
    <row r="6045" spans="56:58">
      <c r="BD6045" s="832"/>
      <c r="BE6045" s="832"/>
      <c r="BF6045" s="832"/>
    </row>
    <row r="6046" spans="56:58">
      <c r="BD6046" s="832"/>
      <c r="BE6046" s="832"/>
      <c r="BF6046" s="832"/>
    </row>
    <row r="6047" spans="56:58">
      <c r="BD6047" s="832"/>
      <c r="BE6047" s="832"/>
      <c r="BF6047" s="832"/>
    </row>
    <row r="6048" spans="56:58">
      <c r="BD6048" s="832"/>
      <c r="BE6048" s="832"/>
      <c r="BF6048" s="832"/>
    </row>
    <row r="6049" spans="56:58">
      <c r="BD6049" s="832"/>
      <c r="BE6049" s="832"/>
      <c r="BF6049" s="832"/>
    </row>
    <row r="6050" spans="56:58">
      <c r="BD6050" s="832"/>
      <c r="BE6050" s="832"/>
      <c r="BF6050" s="832"/>
    </row>
    <row r="6051" spans="56:58">
      <c r="BD6051" s="832"/>
      <c r="BE6051" s="832"/>
      <c r="BF6051" s="832"/>
    </row>
    <row r="6052" spans="56:58">
      <c r="BD6052" s="832"/>
      <c r="BE6052" s="832"/>
      <c r="BF6052" s="832"/>
    </row>
    <row r="6053" spans="56:58">
      <c r="BD6053" s="832"/>
      <c r="BE6053" s="832"/>
      <c r="BF6053" s="832"/>
    </row>
    <row r="6054" spans="56:58">
      <c r="BD6054" s="832"/>
      <c r="BE6054" s="832"/>
      <c r="BF6054" s="832"/>
    </row>
    <row r="6055" spans="56:58">
      <c r="BD6055" s="832"/>
      <c r="BE6055" s="832"/>
      <c r="BF6055" s="832"/>
    </row>
    <row r="6056" spans="56:58">
      <c r="BD6056" s="832"/>
      <c r="BE6056" s="832"/>
      <c r="BF6056" s="832"/>
    </row>
    <row r="6057" spans="56:58">
      <c r="BD6057" s="832"/>
      <c r="BE6057" s="832"/>
      <c r="BF6057" s="832"/>
    </row>
    <row r="6058" spans="56:58">
      <c r="BD6058" s="832"/>
      <c r="BE6058" s="832"/>
      <c r="BF6058" s="832"/>
    </row>
    <row r="6059" spans="56:58">
      <c r="BD6059" s="832"/>
      <c r="BE6059" s="832"/>
      <c r="BF6059" s="832"/>
    </row>
    <row r="6060" spans="56:58">
      <c r="BD6060" s="832"/>
      <c r="BE6060" s="832"/>
      <c r="BF6060" s="832"/>
    </row>
    <row r="6061" spans="56:58">
      <c r="BD6061" s="832"/>
      <c r="BE6061" s="832"/>
      <c r="BF6061" s="832"/>
    </row>
    <row r="6062" spans="56:58">
      <c r="BD6062" s="832"/>
      <c r="BE6062" s="832"/>
      <c r="BF6062" s="832"/>
    </row>
    <row r="6063" spans="56:58">
      <c r="BD6063" s="832"/>
      <c r="BE6063" s="832"/>
      <c r="BF6063" s="832"/>
    </row>
    <row r="6064" spans="56:58">
      <c r="BD6064" s="832"/>
      <c r="BE6064" s="832"/>
      <c r="BF6064" s="832"/>
    </row>
    <row r="6065" spans="56:58">
      <c r="BD6065" s="832"/>
      <c r="BE6065" s="832"/>
      <c r="BF6065" s="832"/>
    </row>
    <row r="6066" spans="56:58">
      <c r="BD6066" s="832"/>
      <c r="BE6066" s="832"/>
      <c r="BF6066" s="832"/>
    </row>
    <row r="6067" spans="56:58">
      <c r="BD6067" s="832"/>
      <c r="BE6067" s="832"/>
      <c r="BF6067" s="832"/>
    </row>
    <row r="6068" spans="56:58">
      <c r="BD6068" s="832"/>
      <c r="BE6068" s="832"/>
      <c r="BF6068" s="832"/>
    </row>
    <row r="6069" spans="56:58">
      <c r="BD6069" s="832"/>
      <c r="BE6069" s="832"/>
      <c r="BF6069" s="832"/>
    </row>
    <row r="6070" spans="56:58">
      <c r="BD6070" s="832"/>
      <c r="BE6070" s="832"/>
      <c r="BF6070" s="832"/>
    </row>
    <row r="6071" spans="56:58">
      <c r="BD6071" s="832"/>
      <c r="BE6071" s="832"/>
      <c r="BF6071" s="832"/>
    </row>
    <row r="6072" spans="56:58">
      <c r="BD6072" s="832"/>
      <c r="BE6072" s="832"/>
      <c r="BF6072" s="832"/>
    </row>
    <row r="6073" spans="56:58">
      <c r="BD6073" s="832"/>
      <c r="BE6073" s="832"/>
      <c r="BF6073" s="832"/>
    </row>
    <row r="6074" spans="56:58">
      <c r="BD6074" s="832"/>
      <c r="BE6074" s="832"/>
      <c r="BF6074" s="832"/>
    </row>
    <row r="6075" spans="56:58">
      <c r="BD6075" s="832"/>
      <c r="BE6075" s="832"/>
      <c r="BF6075" s="832"/>
    </row>
    <row r="6076" spans="56:58">
      <c r="BD6076" s="832"/>
      <c r="BE6076" s="832"/>
      <c r="BF6076" s="832"/>
    </row>
    <row r="6077" spans="56:58">
      <c r="BD6077" s="832"/>
      <c r="BE6077" s="832"/>
      <c r="BF6077" s="832"/>
    </row>
    <row r="6078" spans="56:58">
      <c r="BD6078" s="832"/>
      <c r="BE6078" s="832"/>
      <c r="BF6078" s="832"/>
    </row>
    <row r="6079" spans="56:58">
      <c r="BD6079" s="832"/>
      <c r="BE6079" s="832"/>
      <c r="BF6079" s="832"/>
    </row>
    <row r="6080" spans="56:58">
      <c r="BD6080" s="832"/>
      <c r="BE6080" s="832"/>
      <c r="BF6080" s="832"/>
    </row>
    <row r="6081" spans="56:58">
      <c r="BD6081" s="832"/>
      <c r="BE6081" s="832"/>
      <c r="BF6081" s="832"/>
    </row>
    <row r="6082" spans="56:58">
      <c r="BD6082" s="832"/>
      <c r="BE6082" s="832"/>
      <c r="BF6082" s="832"/>
    </row>
    <row r="6083" spans="56:58">
      <c r="BD6083" s="832"/>
      <c r="BE6083" s="832"/>
      <c r="BF6083" s="832"/>
    </row>
    <row r="6084" spans="56:58">
      <c r="BD6084" s="832"/>
      <c r="BE6084" s="832"/>
      <c r="BF6084" s="832"/>
    </row>
    <row r="6085" spans="56:58">
      <c r="BD6085" s="832"/>
      <c r="BE6085" s="832"/>
      <c r="BF6085" s="832"/>
    </row>
    <row r="6086" spans="56:58">
      <c r="BD6086" s="832"/>
      <c r="BE6086" s="832"/>
      <c r="BF6086" s="832"/>
    </row>
    <row r="6087" spans="56:58">
      <c r="BD6087" s="832"/>
      <c r="BE6087" s="832"/>
      <c r="BF6087" s="832"/>
    </row>
    <row r="6088" spans="56:58">
      <c r="BD6088" s="832"/>
      <c r="BE6088" s="832"/>
      <c r="BF6088" s="832"/>
    </row>
    <row r="6089" spans="56:58">
      <c r="BD6089" s="832"/>
      <c r="BE6089" s="832"/>
      <c r="BF6089" s="832"/>
    </row>
    <row r="6090" spans="56:58">
      <c r="BD6090" s="832"/>
      <c r="BE6090" s="832"/>
      <c r="BF6090" s="832"/>
    </row>
    <row r="6091" spans="56:58">
      <c r="BD6091" s="832"/>
      <c r="BE6091" s="832"/>
      <c r="BF6091" s="832"/>
    </row>
    <row r="6092" spans="56:58">
      <c r="BD6092" s="832"/>
      <c r="BE6092" s="832"/>
      <c r="BF6092" s="832"/>
    </row>
    <row r="6093" spans="56:58">
      <c r="BD6093" s="832"/>
      <c r="BE6093" s="832"/>
      <c r="BF6093" s="832"/>
    </row>
    <row r="6094" spans="56:58">
      <c r="BD6094" s="832"/>
      <c r="BE6094" s="832"/>
      <c r="BF6094" s="832"/>
    </row>
    <row r="6095" spans="56:58">
      <c r="BD6095" s="832"/>
      <c r="BE6095" s="832"/>
      <c r="BF6095" s="832"/>
    </row>
    <row r="6096" spans="56:58">
      <c r="BD6096" s="832"/>
      <c r="BE6096" s="832"/>
      <c r="BF6096" s="832"/>
    </row>
    <row r="6097" spans="56:58">
      <c r="BD6097" s="832"/>
      <c r="BE6097" s="832"/>
      <c r="BF6097" s="832"/>
    </row>
    <row r="6098" spans="56:58">
      <c r="BD6098" s="832"/>
      <c r="BE6098" s="832"/>
      <c r="BF6098" s="832"/>
    </row>
    <row r="6099" spans="56:58">
      <c r="BD6099" s="832"/>
      <c r="BE6099" s="832"/>
      <c r="BF6099" s="832"/>
    </row>
    <row r="6100" spans="56:58">
      <c r="BD6100" s="832"/>
      <c r="BE6100" s="832"/>
      <c r="BF6100" s="832"/>
    </row>
    <row r="6101" spans="56:58">
      <c r="BD6101" s="832"/>
      <c r="BE6101" s="832"/>
      <c r="BF6101" s="832"/>
    </row>
    <row r="6102" spans="56:58">
      <c r="BD6102" s="832"/>
      <c r="BE6102" s="832"/>
      <c r="BF6102" s="832"/>
    </row>
    <row r="6103" spans="56:58">
      <c r="BD6103" s="832"/>
      <c r="BE6103" s="832"/>
      <c r="BF6103" s="832"/>
    </row>
    <row r="6104" spans="56:58">
      <c r="BD6104" s="832"/>
      <c r="BE6104" s="832"/>
      <c r="BF6104" s="832"/>
    </row>
    <row r="6105" spans="56:58">
      <c r="BD6105" s="832"/>
      <c r="BE6105" s="832"/>
      <c r="BF6105" s="832"/>
    </row>
    <row r="6106" spans="56:58">
      <c r="BD6106" s="832"/>
      <c r="BE6106" s="832"/>
      <c r="BF6106" s="832"/>
    </row>
    <row r="6107" spans="56:58">
      <c r="BD6107" s="832"/>
      <c r="BE6107" s="832"/>
      <c r="BF6107" s="832"/>
    </row>
    <row r="6108" spans="56:58">
      <c r="BD6108" s="832"/>
      <c r="BE6108" s="832"/>
      <c r="BF6108" s="832"/>
    </row>
    <row r="6109" spans="56:58">
      <c r="BD6109" s="832"/>
      <c r="BE6109" s="832"/>
      <c r="BF6109" s="832"/>
    </row>
    <row r="6110" spans="56:58">
      <c r="BD6110" s="832"/>
      <c r="BE6110" s="832"/>
      <c r="BF6110" s="832"/>
    </row>
    <row r="6111" spans="56:58">
      <c r="BD6111" s="832"/>
      <c r="BE6111" s="832"/>
      <c r="BF6111" s="832"/>
    </row>
    <row r="6112" spans="56:58">
      <c r="BD6112" s="832"/>
      <c r="BE6112" s="832"/>
      <c r="BF6112" s="832"/>
    </row>
    <row r="6113" spans="56:58">
      <c r="BD6113" s="832"/>
      <c r="BE6113" s="832"/>
      <c r="BF6113" s="832"/>
    </row>
    <row r="6114" spans="56:58">
      <c r="BD6114" s="832"/>
      <c r="BE6114" s="832"/>
      <c r="BF6114" s="832"/>
    </row>
    <row r="6115" spans="56:58">
      <c r="BD6115" s="832"/>
      <c r="BE6115" s="832"/>
      <c r="BF6115" s="832"/>
    </row>
    <row r="6116" spans="56:58">
      <c r="BD6116" s="832"/>
      <c r="BE6116" s="832"/>
      <c r="BF6116" s="832"/>
    </row>
    <row r="6117" spans="56:58">
      <c r="BD6117" s="832"/>
      <c r="BE6117" s="832"/>
      <c r="BF6117" s="832"/>
    </row>
    <row r="6118" spans="56:58">
      <c r="BD6118" s="832"/>
      <c r="BE6118" s="832"/>
      <c r="BF6118" s="832"/>
    </row>
    <row r="6119" spans="56:58">
      <c r="BD6119" s="832"/>
      <c r="BE6119" s="832"/>
      <c r="BF6119" s="832"/>
    </row>
    <row r="6120" spans="56:58">
      <c r="BD6120" s="832"/>
      <c r="BE6120" s="832"/>
      <c r="BF6120" s="832"/>
    </row>
    <row r="6121" spans="56:58">
      <c r="BD6121" s="832"/>
      <c r="BE6121" s="832"/>
      <c r="BF6121" s="832"/>
    </row>
    <row r="6122" spans="56:58">
      <c r="BD6122" s="832"/>
      <c r="BE6122" s="832"/>
      <c r="BF6122" s="832"/>
    </row>
    <row r="6123" spans="56:58">
      <c r="BD6123" s="832"/>
      <c r="BE6123" s="832"/>
      <c r="BF6123" s="832"/>
    </row>
    <row r="6124" spans="56:58">
      <c r="BD6124" s="832"/>
      <c r="BE6124" s="832"/>
      <c r="BF6124" s="832"/>
    </row>
    <row r="6125" spans="56:58">
      <c r="BD6125" s="832"/>
      <c r="BE6125" s="832"/>
      <c r="BF6125" s="832"/>
    </row>
    <row r="6126" spans="56:58">
      <c r="BD6126" s="832"/>
      <c r="BE6126" s="832"/>
      <c r="BF6126" s="832"/>
    </row>
    <row r="6127" spans="56:58">
      <c r="BD6127" s="832"/>
      <c r="BE6127" s="832"/>
      <c r="BF6127" s="832"/>
    </row>
    <row r="6128" spans="56:58">
      <c r="BD6128" s="832"/>
      <c r="BE6128" s="832"/>
      <c r="BF6128" s="832"/>
    </row>
    <row r="6129" spans="56:58">
      <c r="BD6129" s="832"/>
      <c r="BE6129" s="832"/>
      <c r="BF6129" s="832"/>
    </row>
    <row r="6130" spans="56:58">
      <c r="BD6130" s="832"/>
      <c r="BE6130" s="832"/>
      <c r="BF6130" s="832"/>
    </row>
    <row r="6131" spans="56:58">
      <c r="BD6131" s="832"/>
      <c r="BE6131" s="832"/>
      <c r="BF6131" s="832"/>
    </row>
    <row r="6132" spans="56:58">
      <c r="BD6132" s="832"/>
      <c r="BE6132" s="832"/>
      <c r="BF6132" s="832"/>
    </row>
    <row r="6133" spans="56:58">
      <c r="BD6133" s="832"/>
      <c r="BE6133" s="832"/>
      <c r="BF6133" s="832"/>
    </row>
    <row r="6134" spans="56:58">
      <c r="BD6134" s="832"/>
      <c r="BE6134" s="832"/>
      <c r="BF6134" s="832"/>
    </row>
    <row r="6135" spans="56:58">
      <c r="BD6135" s="832"/>
      <c r="BE6135" s="832"/>
      <c r="BF6135" s="832"/>
    </row>
    <row r="6136" spans="56:58">
      <c r="BD6136" s="832"/>
      <c r="BE6136" s="832"/>
      <c r="BF6136" s="832"/>
    </row>
    <row r="6137" spans="56:58">
      <c r="BD6137" s="832"/>
      <c r="BE6137" s="832"/>
      <c r="BF6137" s="832"/>
    </row>
    <row r="6138" spans="56:58">
      <c r="BD6138" s="832"/>
      <c r="BE6138" s="832"/>
      <c r="BF6138" s="832"/>
    </row>
    <row r="6139" spans="56:58">
      <c r="BD6139" s="832"/>
      <c r="BE6139" s="832"/>
      <c r="BF6139" s="832"/>
    </row>
    <row r="6140" spans="56:58">
      <c r="BD6140" s="832"/>
      <c r="BE6140" s="832"/>
      <c r="BF6140" s="832"/>
    </row>
    <row r="6141" spans="56:58">
      <c r="BD6141" s="832"/>
      <c r="BE6141" s="832"/>
      <c r="BF6141" s="832"/>
    </row>
    <row r="6142" spans="56:58">
      <c r="BD6142" s="832"/>
      <c r="BE6142" s="832"/>
      <c r="BF6142" s="832"/>
    </row>
    <row r="6143" spans="56:58">
      <c r="BD6143" s="832"/>
      <c r="BE6143" s="832"/>
      <c r="BF6143" s="832"/>
    </row>
    <row r="6144" spans="56:58">
      <c r="BD6144" s="832"/>
      <c r="BE6144" s="832"/>
      <c r="BF6144" s="832"/>
    </row>
    <row r="6145" spans="56:58">
      <c r="BD6145" s="832"/>
      <c r="BE6145" s="832"/>
      <c r="BF6145" s="832"/>
    </row>
    <row r="6146" spans="56:58">
      <c r="BD6146" s="832"/>
      <c r="BE6146" s="832"/>
      <c r="BF6146" s="832"/>
    </row>
    <row r="6147" spans="56:58">
      <c r="BD6147" s="832"/>
      <c r="BE6147" s="832"/>
      <c r="BF6147" s="832"/>
    </row>
    <row r="6148" spans="56:58">
      <c r="BD6148" s="832"/>
      <c r="BE6148" s="832"/>
      <c r="BF6148" s="832"/>
    </row>
    <row r="6149" spans="56:58">
      <c r="BD6149" s="832"/>
      <c r="BE6149" s="832"/>
      <c r="BF6149" s="832"/>
    </row>
    <row r="6150" spans="56:58">
      <c r="BD6150" s="832"/>
      <c r="BE6150" s="832"/>
      <c r="BF6150" s="832"/>
    </row>
    <row r="6151" spans="56:58">
      <c r="BD6151" s="832"/>
      <c r="BE6151" s="832"/>
      <c r="BF6151" s="832"/>
    </row>
    <row r="6152" spans="56:58">
      <c r="BD6152" s="832"/>
      <c r="BE6152" s="832"/>
      <c r="BF6152" s="832"/>
    </row>
    <row r="6153" spans="56:58">
      <c r="BD6153" s="832"/>
      <c r="BE6153" s="832"/>
      <c r="BF6153" s="832"/>
    </row>
    <row r="6154" spans="56:58">
      <c r="BD6154" s="832"/>
      <c r="BE6154" s="832"/>
      <c r="BF6154" s="832"/>
    </row>
    <row r="6155" spans="56:58">
      <c r="BD6155" s="832"/>
      <c r="BE6155" s="832"/>
      <c r="BF6155" s="832"/>
    </row>
    <row r="6156" spans="56:58">
      <c r="BD6156" s="832"/>
      <c r="BE6156" s="832"/>
      <c r="BF6156" s="832"/>
    </row>
    <row r="6157" spans="56:58">
      <c r="BD6157" s="832"/>
      <c r="BE6157" s="832"/>
      <c r="BF6157" s="832"/>
    </row>
    <row r="6158" spans="56:58">
      <c r="BD6158" s="832"/>
      <c r="BE6158" s="832"/>
      <c r="BF6158" s="832"/>
    </row>
    <row r="6159" spans="56:58">
      <c r="BD6159" s="832"/>
      <c r="BE6159" s="832"/>
      <c r="BF6159" s="832"/>
    </row>
    <row r="6160" spans="56:58">
      <c r="BD6160" s="832"/>
      <c r="BE6160" s="832"/>
      <c r="BF6160" s="832"/>
    </row>
    <row r="6161" spans="56:58">
      <c r="BD6161" s="832"/>
      <c r="BE6161" s="832"/>
      <c r="BF6161" s="832"/>
    </row>
    <row r="6162" spans="56:58">
      <c r="BD6162" s="832"/>
      <c r="BE6162" s="832"/>
      <c r="BF6162" s="832"/>
    </row>
    <row r="6163" spans="56:58">
      <c r="BD6163" s="832"/>
      <c r="BE6163" s="832"/>
      <c r="BF6163" s="832"/>
    </row>
    <row r="6164" spans="56:58">
      <c r="BD6164" s="832"/>
      <c r="BE6164" s="832"/>
      <c r="BF6164" s="832"/>
    </row>
    <row r="6165" spans="56:58">
      <c r="BD6165" s="832"/>
      <c r="BE6165" s="832"/>
      <c r="BF6165" s="832"/>
    </row>
    <row r="6166" spans="56:58">
      <c r="BD6166" s="832"/>
      <c r="BE6166" s="832"/>
      <c r="BF6166" s="832"/>
    </row>
    <row r="6167" spans="56:58">
      <c r="BD6167" s="832"/>
      <c r="BE6167" s="832"/>
      <c r="BF6167" s="832"/>
    </row>
    <row r="6168" spans="56:58">
      <c r="BD6168" s="832"/>
      <c r="BE6168" s="832"/>
      <c r="BF6168" s="832"/>
    </row>
    <row r="6169" spans="56:58">
      <c r="BD6169" s="832"/>
      <c r="BE6169" s="832"/>
      <c r="BF6169" s="832"/>
    </row>
    <row r="6170" spans="56:58">
      <c r="BD6170" s="832"/>
      <c r="BE6170" s="832"/>
      <c r="BF6170" s="832"/>
    </row>
    <row r="6171" spans="56:58">
      <c r="BD6171" s="832"/>
      <c r="BE6171" s="832"/>
      <c r="BF6171" s="832"/>
    </row>
    <row r="6172" spans="56:58">
      <c r="BD6172" s="832"/>
      <c r="BE6172" s="832"/>
      <c r="BF6172" s="832"/>
    </row>
    <row r="6173" spans="56:58">
      <c r="BD6173" s="832"/>
      <c r="BE6173" s="832"/>
      <c r="BF6173" s="832"/>
    </row>
    <row r="6174" spans="56:58">
      <c r="BD6174" s="832"/>
      <c r="BE6174" s="832"/>
      <c r="BF6174" s="832"/>
    </row>
    <row r="6175" spans="56:58">
      <c r="BD6175" s="832"/>
      <c r="BE6175" s="832"/>
      <c r="BF6175" s="832"/>
    </row>
    <row r="6176" spans="56:58">
      <c r="BD6176" s="832"/>
      <c r="BE6176" s="832"/>
      <c r="BF6176" s="832"/>
    </row>
    <row r="6177" spans="56:58">
      <c r="BD6177" s="832"/>
      <c r="BE6177" s="832"/>
      <c r="BF6177" s="832"/>
    </row>
    <row r="6178" spans="56:58">
      <c r="BD6178" s="832"/>
      <c r="BE6178" s="832"/>
      <c r="BF6178" s="832"/>
    </row>
    <row r="6179" spans="56:58">
      <c r="BD6179" s="832"/>
      <c r="BE6179" s="832"/>
      <c r="BF6179" s="832"/>
    </row>
    <row r="6180" spans="56:58">
      <c r="BD6180" s="832"/>
      <c r="BE6180" s="832"/>
      <c r="BF6180" s="832"/>
    </row>
    <row r="6181" spans="56:58">
      <c r="BD6181" s="832"/>
      <c r="BE6181" s="832"/>
      <c r="BF6181" s="832"/>
    </row>
    <row r="6182" spans="56:58">
      <c r="BD6182" s="832"/>
      <c r="BE6182" s="832"/>
      <c r="BF6182" s="832"/>
    </row>
    <row r="6183" spans="56:58">
      <c r="BD6183" s="832"/>
      <c r="BE6183" s="832"/>
      <c r="BF6183" s="832"/>
    </row>
    <row r="6184" spans="56:58">
      <c r="BD6184" s="832"/>
      <c r="BE6184" s="832"/>
      <c r="BF6184" s="832"/>
    </row>
    <row r="6185" spans="56:58">
      <c r="BD6185" s="832"/>
      <c r="BE6185" s="832"/>
      <c r="BF6185" s="832"/>
    </row>
    <row r="6186" spans="56:58">
      <c r="BD6186" s="832"/>
      <c r="BE6186" s="832"/>
      <c r="BF6186" s="832"/>
    </row>
    <row r="6187" spans="56:58">
      <c r="BD6187" s="832"/>
      <c r="BE6187" s="832"/>
      <c r="BF6187" s="832"/>
    </row>
    <row r="6188" spans="56:58">
      <c r="BD6188" s="832"/>
      <c r="BE6188" s="832"/>
      <c r="BF6188" s="832"/>
    </row>
    <row r="6189" spans="56:58">
      <c r="BD6189" s="832"/>
      <c r="BE6189" s="832"/>
      <c r="BF6189" s="832"/>
    </row>
    <row r="6190" spans="56:58">
      <c r="BD6190" s="832"/>
      <c r="BE6190" s="832"/>
      <c r="BF6190" s="832"/>
    </row>
    <row r="6191" spans="56:58">
      <c r="BD6191" s="832"/>
      <c r="BE6191" s="832"/>
      <c r="BF6191" s="832"/>
    </row>
    <row r="6192" spans="56:58">
      <c r="BD6192" s="832"/>
      <c r="BE6192" s="832"/>
      <c r="BF6192" s="832"/>
    </row>
    <row r="6193" spans="56:58">
      <c r="BD6193" s="832"/>
      <c r="BE6193" s="832"/>
      <c r="BF6193" s="832"/>
    </row>
    <row r="6194" spans="56:58">
      <c r="BD6194" s="832"/>
      <c r="BE6194" s="832"/>
      <c r="BF6194" s="832"/>
    </row>
    <row r="6195" spans="56:58">
      <c r="BD6195" s="832"/>
      <c r="BE6195" s="832"/>
      <c r="BF6195" s="832"/>
    </row>
    <row r="6196" spans="56:58">
      <c r="BD6196" s="832"/>
      <c r="BE6196" s="832"/>
      <c r="BF6196" s="832"/>
    </row>
    <row r="6197" spans="56:58">
      <c r="BD6197" s="832"/>
      <c r="BE6197" s="832"/>
      <c r="BF6197" s="832"/>
    </row>
    <row r="6198" spans="56:58">
      <c r="BD6198" s="832"/>
      <c r="BE6198" s="832"/>
      <c r="BF6198" s="832"/>
    </row>
    <row r="6199" spans="56:58">
      <c r="BD6199" s="832"/>
      <c r="BE6199" s="832"/>
      <c r="BF6199" s="832"/>
    </row>
    <row r="6200" spans="56:58">
      <c r="BD6200" s="832"/>
      <c r="BE6200" s="832"/>
      <c r="BF6200" s="832"/>
    </row>
    <row r="6201" spans="56:58">
      <c r="BD6201" s="832"/>
      <c r="BE6201" s="832"/>
      <c r="BF6201" s="832"/>
    </row>
    <row r="6202" spans="56:58">
      <c r="BD6202" s="832"/>
      <c r="BE6202" s="832"/>
      <c r="BF6202" s="832"/>
    </row>
    <row r="6203" spans="56:58">
      <c r="BD6203" s="832"/>
      <c r="BE6203" s="832"/>
      <c r="BF6203" s="832"/>
    </row>
    <row r="6204" spans="56:58">
      <c r="BD6204" s="832"/>
      <c r="BE6204" s="832"/>
      <c r="BF6204" s="832"/>
    </row>
    <row r="6205" spans="56:58">
      <c r="BD6205" s="832"/>
      <c r="BE6205" s="832"/>
      <c r="BF6205" s="832"/>
    </row>
    <row r="6206" spans="56:58">
      <c r="BD6206" s="832"/>
      <c r="BE6206" s="832"/>
      <c r="BF6206" s="832"/>
    </row>
    <row r="6207" spans="56:58">
      <c r="BD6207" s="832"/>
      <c r="BE6207" s="832"/>
      <c r="BF6207" s="832"/>
    </row>
    <row r="6208" spans="56:58">
      <c r="BD6208" s="832"/>
      <c r="BE6208" s="832"/>
      <c r="BF6208" s="832"/>
    </row>
    <row r="6209" spans="56:58">
      <c r="BD6209" s="832"/>
      <c r="BE6209" s="832"/>
      <c r="BF6209" s="832"/>
    </row>
    <row r="6210" spans="56:58">
      <c r="BD6210" s="832"/>
      <c r="BE6210" s="832"/>
      <c r="BF6210" s="832"/>
    </row>
    <row r="6211" spans="56:58">
      <c r="BD6211" s="832"/>
      <c r="BE6211" s="832"/>
      <c r="BF6211" s="832"/>
    </row>
    <row r="6212" spans="56:58">
      <c r="BD6212" s="832"/>
      <c r="BE6212" s="832"/>
      <c r="BF6212" s="832"/>
    </row>
    <row r="6213" spans="56:58">
      <c r="BD6213" s="832"/>
      <c r="BE6213" s="832"/>
      <c r="BF6213" s="832"/>
    </row>
    <row r="6214" spans="56:58">
      <c r="BD6214" s="832"/>
      <c r="BE6214" s="832"/>
      <c r="BF6214" s="832"/>
    </row>
    <row r="6215" spans="56:58">
      <c r="BD6215" s="832"/>
      <c r="BE6215" s="832"/>
      <c r="BF6215" s="832"/>
    </row>
    <row r="6216" spans="56:58">
      <c r="BD6216" s="832"/>
      <c r="BE6216" s="832"/>
      <c r="BF6216" s="832"/>
    </row>
    <row r="6217" spans="56:58">
      <c r="BD6217" s="832"/>
      <c r="BE6217" s="832"/>
      <c r="BF6217" s="832"/>
    </row>
    <row r="6218" spans="56:58">
      <c r="BD6218" s="832"/>
      <c r="BE6218" s="832"/>
      <c r="BF6218" s="832"/>
    </row>
    <row r="6219" spans="56:58">
      <c r="BD6219" s="832"/>
      <c r="BE6219" s="832"/>
      <c r="BF6219" s="832"/>
    </row>
    <row r="6220" spans="56:58">
      <c r="BD6220" s="832"/>
      <c r="BE6220" s="832"/>
      <c r="BF6220" s="832"/>
    </row>
    <row r="6221" spans="56:58">
      <c r="BD6221" s="832"/>
      <c r="BE6221" s="832"/>
      <c r="BF6221" s="832"/>
    </row>
    <row r="6222" spans="56:58">
      <c r="BD6222" s="832"/>
      <c r="BE6222" s="832"/>
      <c r="BF6222" s="832"/>
    </row>
    <row r="6223" spans="56:58">
      <c r="BD6223" s="832"/>
      <c r="BE6223" s="832"/>
      <c r="BF6223" s="832"/>
    </row>
    <row r="6224" spans="56:58">
      <c r="BD6224" s="832"/>
      <c r="BE6224" s="832"/>
      <c r="BF6224" s="832"/>
    </row>
    <row r="6225" spans="56:58">
      <c r="BD6225" s="832"/>
      <c r="BE6225" s="832"/>
      <c r="BF6225" s="832"/>
    </row>
    <row r="6226" spans="56:58">
      <c r="BD6226" s="832"/>
      <c r="BE6226" s="832"/>
      <c r="BF6226" s="832"/>
    </row>
    <row r="6227" spans="56:58">
      <c r="BD6227" s="832"/>
      <c r="BE6227" s="832"/>
      <c r="BF6227" s="832"/>
    </row>
    <row r="6228" spans="56:58">
      <c r="BD6228" s="832"/>
      <c r="BE6228" s="832"/>
      <c r="BF6228" s="832"/>
    </row>
    <row r="6229" spans="56:58">
      <c r="BD6229" s="832"/>
      <c r="BE6229" s="832"/>
      <c r="BF6229" s="832"/>
    </row>
    <row r="6230" spans="56:58">
      <c r="BD6230" s="832"/>
      <c r="BE6230" s="832"/>
      <c r="BF6230" s="832"/>
    </row>
    <row r="6231" spans="56:58">
      <c r="BD6231" s="832"/>
      <c r="BE6231" s="832"/>
      <c r="BF6231" s="832"/>
    </row>
    <row r="6232" spans="56:58">
      <c r="BD6232" s="832"/>
      <c r="BE6232" s="832"/>
      <c r="BF6232" s="832"/>
    </row>
    <row r="6233" spans="56:58">
      <c r="BD6233" s="832"/>
      <c r="BE6233" s="832"/>
      <c r="BF6233" s="832"/>
    </row>
    <row r="6234" spans="56:58">
      <c r="BD6234" s="832"/>
      <c r="BE6234" s="832"/>
      <c r="BF6234" s="832"/>
    </row>
    <row r="6235" spans="56:58">
      <c r="BD6235" s="832"/>
      <c r="BE6235" s="832"/>
      <c r="BF6235" s="832"/>
    </row>
    <row r="6236" spans="56:58">
      <c r="BD6236" s="832"/>
      <c r="BE6236" s="832"/>
      <c r="BF6236" s="832"/>
    </row>
    <row r="6237" spans="56:58">
      <c r="BD6237" s="832"/>
      <c r="BE6237" s="832"/>
      <c r="BF6237" s="832"/>
    </row>
    <row r="6238" spans="56:58">
      <c r="BD6238" s="832"/>
      <c r="BE6238" s="832"/>
      <c r="BF6238" s="832"/>
    </row>
    <row r="6239" spans="56:58">
      <c r="BD6239" s="832"/>
      <c r="BE6239" s="832"/>
      <c r="BF6239" s="832"/>
    </row>
    <row r="6240" spans="56:58">
      <c r="BD6240" s="832"/>
      <c r="BE6240" s="832"/>
      <c r="BF6240" s="832"/>
    </row>
    <row r="6241" spans="56:58">
      <c r="BD6241" s="832"/>
      <c r="BE6241" s="832"/>
      <c r="BF6241" s="832"/>
    </row>
    <row r="6242" spans="56:58">
      <c r="BD6242" s="832"/>
      <c r="BE6242" s="832"/>
      <c r="BF6242" s="832"/>
    </row>
    <row r="6243" spans="56:58">
      <c r="BD6243" s="832"/>
      <c r="BE6243" s="832"/>
      <c r="BF6243" s="832"/>
    </row>
    <row r="6244" spans="56:58">
      <c r="BD6244" s="832"/>
      <c r="BE6244" s="832"/>
      <c r="BF6244" s="832"/>
    </row>
    <row r="6245" spans="56:58">
      <c r="BD6245" s="832"/>
      <c r="BE6245" s="832"/>
      <c r="BF6245" s="832"/>
    </row>
    <row r="6246" spans="56:58">
      <c r="BD6246" s="832"/>
      <c r="BE6246" s="832"/>
      <c r="BF6246" s="832"/>
    </row>
    <row r="6247" spans="56:58">
      <c r="BD6247" s="832"/>
      <c r="BE6247" s="832"/>
      <c r="BF6247" s="832"/>
    </row>
    <row r="6248" spans="56:58">
      <c r="BD6248" s="832"/>
      <c r="BE6248" s="832"/>
      <c r="BF6248" s="832"/>
    </row>
    <row r="6249" spans="56:58">
      <c r="BD6249" s="832"/>
      <c r="BE6249" s="832"/>
      <c r="BF6249" s="832"/>
    </row>
    <row r="6250" spans="56:58">
      <c r="BD6250" s="832"/>
      <c r="BE6250" s="832"/>
      <c r="BF6250" s="832"/>
    </row>
    <row r="6251" spans="56:58">
      <c r="BD6251" s="832"/>
      <c r="BE6251" s="832"/>
      <c r="BF6251" s="832"/>
    </row>
    <row r="6252" spans="56:58">
      <c r="BD6252" s="832"/>
      <c r="BE6252" s="832"/>
      <c r="BF6252" s="832"/>
    </row>
    <row r="6253" spans="56:58">
      <c r="BD6253" s="832"/>
      <c r="BE6253" s="832"/>
      <c r="BF6253" s="832"/>
    </row>
    <row r="6254" spans="56:58">
      <c r="BD6254" s="832"/>
      <c r="BE6254" s="832"/>
      <c r="BF6254" s="832"/>
    </row>
    <row r="6255" spans="56:58">
      <c r="BD6255" s="832"/>
      <c r="BE6255" s="832"/>
      <c r="BF6255" s="832"/>
    </row>
    <row r="6256" spans="56:58">
      <c r="BD6256" s="832"/>
      <c r="BE6256" s="832"/>
      <c r="BF6256" s="832"/>
    </row>
    <row r="6257" spans="56:58">
      <c r="BD6257" s="832"/>
      <c r="BE6257" s="832"/>
      <c r="BF6257" s="832"/>
    </row>
    <row r="6258" spans="56:58">
      <c r="BD6258" s="832"/>
      <c r="BE6258" s="832"/>
      <c r="BF6258" s="832"/>
    </row>
    <row r="6259" spans="56:58">
      <c r="BD6259" s="832"/>
      <c r="BE6259" s="832"/>
      <c r="BF6259" s="832"/>
    </row>
    <row r="6260" spans="56:58">
      <c r="BD6260" s="832"/>
      <c r="BE6260" s="832"/>
      <c r="BF6260" s="832"/>
    </row>
    <row r="6261" spans="56:58">
      <c r="BD6261" s="832"/>
      <c r="BE6261" s="832"/>
      <c r="BF6261" s="832"/>
    </row>
    <row r="6262" spans="56:58">
      <c r="BD6262" s="832"/>
      <c r="BE6262" s="832"/>
      <c r="BF6262" s="832"/>
    </row>
    <row r="6263" spans="56:58">
      <c r="BD6263" s="832"/>
      <c r="BE6263" s="832"/>
      <c r="BF6263" s="832"/>
    </row>
    <row r="6264" spans="56:58">
      <c r="BD6264" s="832"/>
      <c r="BE6264" s="832"/>
      <c r="BF6264" s="832"/>
    </row>
    <row r="6265" spans="56:58">
      <c r="BD6265" s="832"/>
      <c r="BE6265" s="832"/>
      <c r="BF6265" s="832"/>
    </row>
    <row r="6266" spans="56:58">
      <c r="BD6266" s="832"/>
      <c r="BE6266" s="832"/>
      <c r="BF6266" s="832"/>
    </row>
    <row r="6267" spans="56:58">
      <c r="BD6267" s="832"/>
      <c r="BE6267" s="832"/>
      <c r="BF6267" s="832"/>
    </row>
    <row r="6268" spans="56:58">
      <c r="BD6268" s="832"/>
      <c r="BE6268" s="832"/>
      <c r="BF6268" s="832"/>
    </row>
    <row r="6269" spans="56:58">
      <c r="BD6269" s="832"/>
      <c r="BE6269" s="832"/>
      <c r="BF6269" s="832"/>
    </row>
    <row r="6270" spans="56:58">
      <c r="BD6270" s="832"/>
      <c r="BE6270" s="832"/>
      <c r="BF6270" s="832"/>
    </row>
    <row r="6271" spans="56:58">
      <c r="BD6271" s="832"/>
      <c r="BE6271" s="832"/>
      <c r="BF6271" s="832"/>
    </row>
    <row r="6272" spans="56:58">
      <c r="BD6272" s="832"/>
      <c r="BE6272" s="832"/>
      <c r="BF6272" s="832"/>
    </row>
    <row r="6273" spans="56:58">
      <c r="BD6273" s="832"/>
      <c r="BE6273" s="832"/>
      <c r="BF6273" s="832"/>
    </row>
    <row r="6274" spans="56:58">
      <c r="BD6274" s="832"/>
      <c r="BE6274" s="832"/>
      <c r="BF6274" s="832"/>
    </row>
    <row r="6275" spans="56:58">
      <c r="BD6275" s="832"/>
      <c r="BE6275" s="832"/>
      <c r="BF6275" s="832"/>
    </row>
    <row r="6276" spans="56:58">
      <c r="BD6276" s="832"/>
      <c r="BE6276" s="832"/>
      <c r="BF6276" s="832"/>
    </row>
    <row r="6277" spans="56:58">
      <c r="BD6277" s="832"/>
      <c r="BE6277" s="832"/>
      <c r="BF6277" s="832"/>
    </row>
    <row r="6278" spans="56:58">
      <c r="BD6278" s="832"/>
      <c r="BE6278" s="832"/>
      <c r="BF6278" s="832"/>
    </row>
    <row r="6279" spans="56:58">
      <c r="BD6279" s="832"/>
      <c r="BE6279" s="832"/>
      <c r="BF6279" s="832"/>
    </row>
    <row r="6280" spans="56:58">
      <c r="BD6280" s="832"/>
      <c r="BE6280" s="832"/>
      <c r="BF6280" s="832"/>
    </row>
    <row r="6281" spans="56:58">
      <c r="BD6281" s="832"/>
      <c r="BE6281" s="832"/>
      <c r="BF6281" s="832"/>
    </row>
    <row r="6282" spans="56:58">
      <c r="BD6282" s="832"/>
      <c r="BE6282" s="832"/>
      <c r="BF6282" s="832"/>
    </row>
    <row r="6283" spans="56:58">
      <c r="BD6283" s="832"/>
      <c r="BE6283" s="832"/>
      <c r="BF6283" s="832"/>
    </row>
    <row r="6284" spans="56:58">
      <c r="BD6284" s="832"/>
      <c r="BE6284" s="832"/>
      <c r="BF6284" s="832"/>
    </row>
    <row r="6285" spans="56:58">
      <c r="BD6285" s="832"/>
      <c r="BE6285" s="832"/>
      <c r="BF6285" s="832"/>
    </row>
    <row r="6286" spans="56:58">
      <c r="BD6286" s="832"/>
      <c r="BE6286" s="832"/>
      <c r="BF6286" s="832"/>
    </row>
    <row r="6287" spans="56:58">
      <c r="BD6287" s="832"/>
      <c r="BE6287" s="832"/>
      <c r="BF6287" s="832"/>
    </row>
    <row r="6288" spans="56:58">
      <c r="BD6288" s="832"/>
      <c r="BE6288" s="832"/>
      <c r="BF6288" s="832"/>
    </row>
    <row r="6289" spans="56:58">
      <c r="BD6289" s="832"/>
      <c r="BE6289" s="832"/>
      <c r="BF6289" s="832"/>
    </row>
    <row r="6290" spans="56:58">
      <c r="BD6290" s="832"/>
      <c r="BE6290" s="832"/>
      <c r="BF6290" s="832"/>
    </row>
    <row r="6291" spans="56:58">
      <c r="BD6291" s="832"/>
      <c r="BE6291" s="832"/>
      <c r="BF6291" s="832"/>
    </row>
    <row r="6292" spans="56:58">
      <c r="BD6292" s="832"/>
      <c r="BE6292" s="832"/>
      <c r="BF6292" s="832"/>
    </row>
    <row r="6293" spans="56:58">
      <c r="BD6293" s="832"/>
      <c r="BE6293" s="832"/>
      <c r="BF6293" s="832"/>
    </row>
    <row r="6294" spans="56:58">
      <c r="BD6294" s="832"/>
      <c r="BE6294" s="832"/>
      <c r="BF6294" s="832"/>
    </row>
    <row r="6295" spans="56:58">
      <c r="BD6295" s="832"/>
      <c r="BE6295" s="832"/>
      <c r="BF6295" s="832"/>
    </row>
    <row r="6296" spans="56:58">
      <c r="BD6296" s="832"/>
      <c r="BE6296" s="832"/>
      <c r="BF6296" s="832"/>
    </row>
    <row r="6297" spans="56:58">
      <c r="BD6297" s="832"/>
      <c r="BE6297" s="832"/>
      <c r="BF6297" s="832"/>
    </row>
    <row r="6298" spans="56:58">
      <c r="BD6298" s="832"/>
      <c r="BE6298" s="832"/>
      <c r="BF6298" s="832"/>
    </row>
    <row r="6299" spans="56:58">
      <c r="BD6299" s="832"/>
      <c r="BE6299" s="832"/>
      <c r="BF6299" s="832"/>
    </row>
    <row r="6300" spans="56:58">
      <c r="BD6300" s="832"/>
      <c r="BE6300" s="832"/>
      <c r="BF6300" s="832"/>
    </row>
    <row r="6301" spans="56:58">
      <c r="BD6301" s="832"/>
      <c r="BE6301" s="832"/>
      <c r="BF6301" s="832"/>
    </row>
    <row r="6302" spans="56:58">
      <c r="BD6302" s="832"/>
      <c r="BE6302" s="832"/>
      <c r="BF6302" s="832"/>
    </row>
    <row r="6303" spans="56:58">
      <c r="BD6303" s="832"/>
      <c r="BE6303" s="832"/>
      <c r="BF6303" s="832"/>
    </row>
    <row r="6304" spans="56:58">
      <c r="BD6304" s="832"/>
      <c r="BE6304" s="832"/>
      <c r="BF6304" s="832"/>
    </row>
    <row r="6305" spans="56:58">
      <c r="BD6305" s="832"/>
      <c r="BE6305" s="832"/>
      <c r="BF6305" s="832"/>
    </row>
    <row r="6306" spans="56:58">
      <c r="BD6306" s="832"/>
      <c r="BE6306" s="832"/>
      <c r="BF6306" s="832"/>
    </row>
    <row r="6307" spans="56:58">
      <c r="BD6307" s="832"/>
      <c r="BE6307" s="832"/>
      <c r="BF6307" s="832"/>
    </row>
    <row r="6308" spans="56:58">
      <c r="BD6308" s="832"/>
      <c r="BE6308" s="832"/>
      <c r="BF6308" s="832"/>
    </row>
    <row r="6309" spans="56:58">
      <c r="BD6309" s="832"/>
      <c r="BE6309" s="832"/>
      <c r="BF6309" s="832"/>
    </row>
    <row r="6310" spans="56:58">
      <c r="BD6310" s="832"/>
      <c r="BE6310" s="832"/>
      <c r="BF6310" s="832"/>
    </row>
    <row r="6311" spans="56:58">
      <c r="BD6311" s="832"/>
      <c r="BE6311" s="832"/>
      <c r="BF6311" s="832"/>
    </row>
    <row r="6312" spans="56:58">
      <c r="BD6312" s="832"/>
      <c r="BE6312" s="832"/>
      <c r="BF6312" s="832"/>
    </row>
    <row r="6313" spans="56:58">
      <c r="BD6313" s="832"/>
      <c r="BE6313" s="832"/>
      <c r="BF6313" s="832"/>
    </row>
    <row r="6314" spans="56:58">
      <c r="BD6314" s="832"/>
      <c r="BE6314" s="832"/>
      <c r="BF6314" s="832"/>
    </row>
    <row r="6315" spans="56:58">
      <c r="BD6315" s="832"/>
      <c r="BE6315" s="832"/>
      <c r="BF6315" s="832"/>
    </row>
    <row r="6316" spans="56:58">
      <c r="BD6316" s="832"/>
      <c r="BE6316" s="832"/>
      <c r="BF6316" s="832"/>
    </row>
    <row r="6317" spans="56:58">
      <c r="BD6317" s="832"/>
      <c r="BE6317" s="832"/>
      <c r="BF6317" s="832"/>
    </row>
    <row r="6318" spans="56:58">
      <c r="BD6318" s="832"/>
      <c r="BE6318" s="832"/>
      <c r="BF6318" s="832"/>
    </row>
    <row r="6319" spans="56:58">
      <c r="BD6319" s="832"/>
      <c r="BE6319" s="832"/>
      <c r="BF6319" s="832"/>
    </row>
    <row r="6320" spans="56:58">
      <c r="BD6320" s="832"/>
      <c r="BE6320" s="832"/>
      <c r="BF6320" s="832"/>
    </row>
    <row r="6321" spans="56:58">
      <c r="BD6321" s="832"/>
      <c r="BE6321" s="832"/>
      <c r="BF6321" s="832"/>
    </row>
    <row r="6322" spans="56:58">
      <c r="BD6322" s="832"/>
      <c r="BE6322" s="832"/>
      <c r="BF6322" s="832"/>
    </row>
    <row r="6323" spans="56:58">
      <c r="BD6323" s="832"/>
      <c r="BE6323" s="832"/>
      <c r="BF6323" s="832"/>
    </row>
    <row r="6324" spans="56:58">
      <c r="BD6324" s="832"/>
      <c r="BE6324" s="832"/>
      <c r="BF6324" s="832"/>
    </row>
    <row r="6325" spans="56:58">
      <c r="BD6325" s="832"/>
      <c r="BE6325" s="832"/>
      <c r="BF6325" s="832"/>
    </row>
    <row r="6326" spans="56:58">
      <c r="BD6326" s="832"/>
      <c r="BE6326" s="832"/>
      <c r="BF6326" s="832"/>
    </row>
    <row r="6327" spans="56:58">
      <c r="BD6327" s="832"/>
      <c r="BE6327" s="832"/>
      <c r="BF6327" s="832"/>
    </row>
    <row r="6328" spans="56:58">
      <c r="BD6328" s="832"/>
      <c r="BE6328" s="832"/>
      <c r="BF6328" s="832"/>
    </row>
    <row r="6329" spans="56:58">
      <c r="BD6329" s="832"/>
      <c r="BE6329" s="832"/>
      <c r="BF6329" s="832"/>
    </row>
    <row r="6330" spans="56:58">
      <c r="BD6330" s="832"/>
      <c r="BE6330" s="832"/>
      <c r="BF6330" s="832"/>
    </row>
    <row r="6331" spans="56:58">
      <c r="BD6331" s="832"/>
      <c r="BE6331" s="832"/>
      <c r="BF6331" s="832"/>
    </row>
    <row r="6332" spans="56:58">
      <c r="BD6332" s="832"/>
      <c r="BE6332" s="832"/>
      <c r="BF6332" s="832"/>
    </row>
    <row r="6333" spans="56:58">
      <c r="BD6333" s="832"/>
      <c r="BE6333" s="832"/>
      <c r="BF6333" s="832"/>
    </row>
    <row r="6334" spans="56:58">
      <c r="BD6334" s="832"/>
      <c r="BE6334" s="832"/>
      <c r="BF6334" s="832"/>
    </row>
    <row r="6335" spans="56:58">
      <c r="BD6335" s="832"/>
      <c r="BE6335" s="832"/>
      <c r="BF6335" s="832"/>
    </row>
    <row r="6336" spans="56:58">
      <c r="BD6336" s="832"/>
      <c r="BE6336" s="832"/>
      <c r="BF6336" s="832"/>
    </row>
    <row r="6337" spans="56:58">
      <c r="BD6337" s="832"/>
      <c r="BE6337" s="832"/>
      <c r="BF6337" s="832"/>
    </row>
    <row r="6338" spans="56:58">
      <c r="BD6338" s="832"/>
      <c r="BE6338" s="832"/>
      <c r="BF6338" s="832"/>
    </row>
    <row r="6339" spans="56:58">
      <c r="BD6339" s="832"/>
      <c r="BE6339" s="832"/>
      <c r="BF6339" s="832"/>
    </row>
    <row r="6340" spans="56:58">
      <c r="BD6340" s="832"/>
      <c r="BE6340" s="832"/>
      <c r="BF6340" s="832"/>
    </row>
    <row r="6341" spans="56:58">
      <c r="BD6341" s="832"/>
      <c r="BE6341" s="832"/>
      <c r="BF6341" s="832"/>
    </row>
    <row r="6342" spans="56:58">
      <c r="BD6342" s="832"/>
      <c r="BE6342" s="832"/>
      <c r="BF6342" s="832"/>
    </row>
    <row r="6343" spans="56:58">
      <c r="BD6343" s="832"/>
      <c r="BE6343" s="832"/>
      <c r="BF6343" s="832"/>
    </row>
    <row r="6344" spans="56:58">
      <c r="BD6344" s="832"/>
      <c r="BE6344" s="832"/>
      <c r="BF6344" s="832"/>
    </row>
    <row r="6345" spans="56:58">
      <c r="BD6345" s="832"/>
      <c r="BE6345" s="832"/>
      <c r="BF6345" s="832"/>
    </row>
    <row r="6346" spans="56:58">
      <c r="BD6346" s="832"/>
      <c r="BE6346" s="832"/>
      <c r="BF6346" s="832"/>
    </row>
    <row r="6347" spans="56:58">
      <c r="BD6347" s="832"/>
      <c r="BE6347" s="832"/>
      <c r="BF6347" s="832"/>
    </row>
    <row r="6348" spans="56:58">
      <c r="BD6348" s="832"/>
      <c r="BE6348" s="832"/>
      <c r="BF6348" s="832"/>
    </row>
    <row r="6349" spans="56:58">
      <c r="BD6349" s="832"/>
      <c r="BE6349" s="832"/>
      <c r="BF6349" s="832"/>
    </row>
    <row r="6350" spans="56:58">
      <c r="BD6350" s="832"/>
      <c r="BE6350" s="832"/>
      <c r="BF6350" s="832"/>
    </row>
    <row r="6351" spans="56:58">
      <c r="BD6351" s="832"/>
      <c r="BE6351" s="832"/>
      <c r="BF6351" s="832"/>
    </row>
    <row r="6352" spans="56:58">
      <c r="BD6352" s="832"/>
      <c r="BE6352" s="832"/>
      <c r="BF6352" s="832"/>
    </row>
    <row r="6353" spans="56:58">
      <c r="BD6353" s="832"/>
      <c r="BE6353" s="832"/>
      <c r="BF6353" s="832"/>
    </row>
    <row r="6354" spans="56:58">
      <c r="BD6354" s="832"/>
      <c r="BE6354" s="832"/>
      <c r="BF6354" s="832"/>
    </row>
    <row r="6355" spans="56:58">
      <c r="BD6355" s="832"/>
      <c r="BE6355" s="832"/>
      <c r="BF6355" s="832"/>
    </row>
    <row r="6356" spans="56:58">
      <c r="BD6356" s="832"/>
      <c r="BE6356" s="832"/>
      <c r="BF6356" s="832"/>
    </row>
    <row r="6357" spans="56:58">
      <c r="BD6357" s="832"/>
      <c r="BE6357" s="832"/>
      <c r="BF6357" s="832"/>
    </row>
    <row r="6358" spans="56:58">
      <c r="BD6358" s="832"/>
      <c r="BE6358" s="832"/>
      <c r="BF6358" s="832"/>
    </row>
    <row r="6359" spans="56:58">
      <c r="BD6359" s="832"/>
      <c r="BE6359" s="832"/>
      <c r="BF6359" s="832"/>
    </row>
    <row r="6360" spans="56:58">
      <c r="BD6360" s="832"/>
      <c r="BE6360" s="832"/>
      <c r="BF6360" s="832"/>
    </row>
    <row r="6361" spans="56:58">
      <c r="BD6361" s="832"/>
      <c r="BE6361" s="832"/>
      <c r="BF6361" s="832"/>
    </row>
    <row r="6362" spans="56:58">
      <c r="BD6362" s="832"/>
      <c r="BE6362" s="832"/>
      <c r="BF6362" s="832"/>
    </row>
    <row r="6363" spans="56:58">
      <c r="BD6363" s="832"/>
      <c r="BE6363" s="832"/>
      <c r="BF6363" s="832"/>
    </row>
    <row r="6364" spans="56:58">
      <c r="BD6364" s="832"/>
      <c r="BE6364" s="832"/>
      <c r="BF6364" s="832"/>
    </row>
    <row r="6365" spans="56:58">
      <c r="BD6365" s="832"/>
      <c r="BE6365" s="832"/>
      <c r="BF6365" s="832"/>
    </row>
    <row r="6366" spans="56:58">
      <c r="BD6366" s="832"/>
      <c r="BE6366" s="832"/>
      <c r="BF6366" s="832"/>
    </row>
    <row r="6367" spans="56:58">
      <c r="BD6367" s="832"/>
      <c r="BE6367" s="832"/>
      <c r="BF6367" s="832"/>
    </row>
    <row r="6368" spans="56:58">
      <c r="BD6368" s="832"/>
      <c r="BE6368" s="832"/>
      <c r="BF6368" s="832"/>
    </row>
    <row r="6369" spans="56:58">
      <c r="BD6369" s="832"/>
      <c r="BE6369" s="832"/>
      <c r="BF6369" s="832"/>
    </row>
    <row r="6370" spans="56:58">
      <c r="BD6370" s="832"/>
      <c r="BE6370" s="832"/>
      <c r="BF6370" s="832"/>
    </row>
    <row r="6371" spans="56:58">
      <c r="BD6371" s="832"/>
      <c r="BE6371" s="832"/>
      <c r="BF6371" s="832"/>
    </row>
    <row r="6372" spans="56:58">
      <c r="BD6372" s="832"/>
      <c r="BE6372" s="832"/>
      <c r="BF6372" s="832"/>
    </row>
    <row r="6373" spans="56:58">
      <c r="BD6373" s="832"/>
      <c r="BE6373" s="832"/>
      <c r="BF6373" s="832"/>
    </row>
    <row r="6374" spans="56:58">
      <c r="BD6374" s="832"/>
      <c r="BE6374" s="832"/>
      <c r="BF6374" s="832"/>
    </row>
    <row r="6375" spans="56:58">
      <c r="BD6375" s="832"/>
      <c r="BE6375" s="832"/>
      <c r="BF6375" s="832"/>
    </row>
    <row r="6376" spans="56:58">
      <c r="BD6376" s="832"/>
      <c r="BE6376" s="832"/>
      <c r="BF6376" s="832"/>
    </row>
    <row r="6377" spans="56:58">
      <c r="BD6377" s="832"/>
      <c r="BE6377" s="832"/>
      <c r="BF6377" s="832"/>
    </row>
    <row r="6378" spans="56:58">
      <c r="BD6378" s="832"/>
      <c r="BE6378" s="832"/>
      <c r="BF6378" s="832"/>
    </row>
    <row r="6379" spans="56:58">
      <c r="BD6379" s="832"/>
      <c r="BE6379" s="832"/>
      <c r="BF6379" s="832"/>
    </row>
    <row r="6380" spans="56:58">
      <c r="BD6380" s="832"/>
      <c r="BE6380" s="832"/>
      <c r="BF6380" s="832"/>
    </row>
    <row r="6381" spans="56:58">
      <c r="BD6381" s="832"/>
      <c r="BE6381" s="832"/>
      <c r="BF6381" s="832"/>
    </row>
    <row r="6382" spans="56:58">
      <c r="BD6382" s="832"/>
      <c r="BE6382" s="832"/>
      <c r="BF6382" s="832"/>
    </row>
    <row r="6383" spans="56:58">
      <c r="BD6383" s="832"/>
      <c r="BE6383" s="832"/>
      <c r="BF6383" s="832"/>
    </row>
    <row r="6384" spans="56:58">
      <c r="BD6384" s="832"/>
      <c r="BE6384" s="832"/>
      <c r="BF6384" s="832"/>
    </row>
    <row r="6385" spans="56:58">
      <c r="BD6385" s="832"/>
      <c r="BE6385" s="832"/>
      <c r="BF6385" s="832"/>
    </row>
    <row r="6386" spans="56:58">
      <c r="BD6386" s="832"/>
      <c r="BE6386" s="832"/>
      <c r="BF6386" s="832"/>
    </row>
    <row r="6387" spans="56:58">
      <c r="BD6387" s="832"/>
      <c r="BE6387" s="832"/>
      <c r="BF6387" s="832"/>
    </row>
    <row r="6388" spans="56:58">
      <c r="BD6388" s="832"/>
      <c r="BE6388" s="832"/>
      <c r="BF6388" s="832"/>
    </row>
    <row r="6389" spans="56:58">
      <c r="BD6389" s="832"/>
      <c r="BE6389" s="832"/>
      <c r="BF6389" s="832"/>
    </row>
    <row r="6390" spans="56:58">
      <c r="BD6390" s="832"/>
      <c r="BE6390" s="832"/>
      <c r="BF6390" s="832"/>
    </row>
    <row r="6391" spans="56:58">
      <c r="BD6391" s="832"/>
      <c r="BE6391" s="832"/>
      <c r="BF6391" s="832"/>
    </row>
    <row r="6392" spans="56:58">
      <c r="BD6392" s="832"/>
      <c r="BE6392" s="832"/>
      <c r="BF6392" s="832"/>
    </row>
    <row r="6393" spans="56:58">
      <c r="BD6393" s="832"/>
      <c r="BE6393" s="832"/>
      <c r="BF6393" s="832"/>
    </row>
    <row r="6394" spans="56:58">
      <c r="BD6394" s="832"/>
      <c r="BE6394" s="832"/>
      <c r="BF6394" s="832"/>
    </row>
    <row r="6395" spans="56:58">
      <c r="BD6395" s="832"/>
      <c r="BE6395" s="832"/>
      <c r="BF6395" s="832"/>
    </row>
    <row r="6396" spans="56:58">
      <c r="BD6396" s="832"/>
      <c r="BE6396" s="832"/>
      <c r="BF6396" s="832"/>
    </row>
    <row r="6397" spans="56:58">
      <c r="BD6397" s="832"/>
      <c r="BE6397" s="832"/>
      <c r="BF6397" s="832"/>
    </row>
    <row r="6398" spans="56:58">
      <c r="BD6398" s="832"/>
      <c r="BE6398" s="832"/>
      <c r="BF6398" s="832"/>
    </row>
    <row r="6399" spans="56:58">
      <c r="BD6399" s="832"/>
      <c r="BE6399" s="832"/>
      <c r="BF6399" s="832"/>
    </row>
    <row r="6400" spans="56:58">
      <c r="BD6400" s="832"/>
      <c r="BE6400" s="832"/>
      <c r="BF6400" s="832"/>
    </row>
    <row r="6401" spans="56:58">
      <c r="BD6401" s="832"/>
      <c r="BE6401" s="832"/>
      <c r="BF6401" s="832"/>
    </row>
    <row r="6402" spans="56:58">
      <c r="BD6402" s="832"/>
      <c r="BE6402" s="832"/>
      <c r="BF6402" s="832"/>
    </row>
    <row r="6403" spans="56:58">
      <c r="BD6403" s="832"/>
      <c r="BE6403" s="832"/>
      <c r="BF6403" s="832"/>
    </row>
    <row r="6404" spans="56:58">
      <c r="BD6404" s="832"/>
      <c r="BE6404" s="832"/>
      <c r="BF6404" s="832"/>
    </row>
    <row r="6405" spans="56:58">
      <c r="BD6405" s="832"/>
      <c r="BE6405" s="832"/>
      <c r="BF6405" s="832"/>
    </row>
    <row r="6406" spans="56:58">
      <c r="BD6406" s="832"/>
      <c r="BE6406" s="832"/>
      <c r="BF6406" s="832"/>
    </row>
    <row r="6407" spans="56:58">
      <c r="BD6407" s="832"/>
      <c r="BE6407" s="832"/>
      <c r="BF6407" s="832"/>
    </row>
    <row r="6408" spans="56:58">
      <c r="BD6408" s="832"/>
      <c r="BE6408" s="832"/>
      <c r="BF6408" s="832"/>
    </row>
    <row r="6409" spans="56:58">
      <c r="BD6409" s="832"/>
      <c r="BE6409" s="832"/>
      <c r="BF6409" s="832"/>
    </row>
    <row r="6410" spans="56:58">
      <c r="BD6410" s="832"/>
      <c r="BE6410" s="832"/>
      <c r="BF6410" s="832"/>
    </row>
    <row r="6411" spans="56:58">
      <c r="BD6411" s="832"/>
      <c r="BE6411" s="832"/>
      <c r="BF6411" s="832"/>
    </row>
    <row r="6412" spans="56:58">
      <c r="BD6412" s="832"/>
      <c r="BE6412" s="832"/>
      <c r="BF6412" s="832"/>
    </row>
    <row r="6413" spans="56:58">
      <c r="BD6413" s="832"/>
      <c r="BE6413" s="832"/>
      <c r="BF6413" s="832"/>
    </row>
    <row r="6414" spans="56:58">
      <c r="BD6414" s="832"/>
      <c r="BE6414" s="832"/>
      <c r="BF6414" s="832"/>
    </row>
    <row r="6415" spans="56:58">
      <c r="BD6415" s="832"/>
      <c r="BE6415" s="832"/>
      <c r="BF6415" s="832"/>
    </row>
    <row r="6416" spans="56:58">
      <c r="BD6416" s="832"/>
      <c r="BE6416" s="832"/>
      <c r="BF6416" s="832"/>
    </row>
    <row r="6417" spans="56:58">
      <c r="BD6417" s="832"/>
      <c r="BE6417" s="832"/>
      <c r="BF6417" s="832"/>
    </row>
    <row r="6418" spans="56:58">
      <c r="BD6418" s="832"/>
      <c r="BE6418" s="832"/>
      <c r="BF6418" s="832"/>
    </row>
    <row r="6419" spans="56:58">
      <c r="BD6419" s="832"/>
      <c r="BE6419" s="832"/>
      <c r="BF6419" s="832"/>
    </row>
    <row r="6420" spans="56:58">
      <c r="BD6420" s="832"/>
      <c r="BE6420" s="832"/>
      <c r="BF6420" s="832"/>
    </row>
    <row r="6421" spans="56:58">
      <c r="BD6421" s="832"/>
      <c r="BE6421" s="832"/>
      <c r="BF6421" s="832"/>
    </row>
    <row r="6422" spans="56:58">
      <c r="BD6422" s="832"/>
      <c r="BE6422" s="832"/>
      <c r="BF6422" s="832"/>
    </row>
    <row r="6423" spans="56:58">
      <c r="BD6423" s="832"/>
      <c r="BE6423" s="832"/>
      <c r="BF6423" s="832"/>
    </row>
    <row r="6424" spans="56:58">
      <c r="BD6424" s="832"/>
      <c r="BE6424" s="832"/>
      <c r="BF6424" s="832"/>
    </row>
    <row r="6425" spans="56:58">
      <c r="BD6425" s="832"/>
      <c r="BE6425" s="832"/>
      <c r="BF6425" s="832"/>
    </row>
    <row r="6426" spans="56:58">
      <c r="BD6426" s="832"/>
      <c r="BE6426" s="832"/>
      <c r="BF6426" s="832"/>
    </row>
    <row r="6427" spans="56:58">
      <c r="BD6427" s="832"/>
      <c r="BE6427" s="832"/>
      <c r="BF6427" s="832"/>
    </row>
    <row r="6428" spans="56:58">
      <c r="BD6428" s="832"/>
      <c r="BE6428" s="832"/>
      <c r="BF6428" s="832"/>
    </row>
    <row r="6429" spans="56:58">
      <c r="BD6429" s="832"/>
      <c r="BE6429" s="832"/>
      <c r="BF6429" s="832"/>
    </row>
    <row r="6430" spans="56:58">
      <c r="BD6430" s="832"/>
      <c r="BE6430" s="832"/>
      <c r="BF6430" s="832"/>
    </row>
    <row r="6431" spans="56:58">
      <c r="BD6431" s="832"/>
      <c r="BE6431" s="832"/>
      <c r="BF6431" s="832"/>
    </row>
    <row r="6432" spans="56:58">
      <c r="BD6432" s="832"/>
      <c r="BE6432" s="832"/>
      <c r="BF6432" s="832"/>
    </row>
    <row r="6433" spans="56:58">
      <c r="BD6433" s="832"/>
      <c r="BE6433" s="832"/>
      <c r="BF6433" s="832"/>
    </row>
    <row r="6434" spans="56:58">
      <c r="BD6434" s="832"/>
      <c r="BE6434" s="832"/>
      <c r="BF6434" s="832"/>
    </row>
    <row r="6435" spans="56:58">
      <c r="BD6435" s="832"/>
      <c r="BE6435" s="832"/>
      <c r="BF6435" s="832"/>
    </row>
    <row r="6436" spans="56:58">
      <c r="BD6436" s="832"/>
      <c r="BE6436" s="832"/>
      <c r="BF6436" s="832"/>
    </row>
    <row r="6437" spans="56:58">
      <c r="BD6437" s="832"/>
      <c r="BE6437" s="832"/>
      <c r="BF6437" s="832"/>
    </row>
    <row r="6438" spans="56:58">
      <c r="BD6438" s="832"/>
      <c r="BE6438" s="832"/>
      <c r="BF6438" s="832"/>
    </row>
    <row r="6439" spans="56:58">
      <c r="BD6439" s="832"/>
      <c r="BE6439" s="832"/>
      <c r="BF6439" s="832"/>
    </row>
    <row r="6440" spans="56:58">
      <c r="BD6440" s="832"/>
      <c r="BE6440" s="832"/>
      <c r="BF6440" s="832"/>
    </row>
    <row r="6441" spans="56:58">
      <c r="BD6441" s="832"/>
      <c r="BE6441" s="832"/>
      <c r="BF6441" s="832"/>
    </row>
    <row r="6442" spans="56:58">
      <c r="BD6442" s="832"/>
      <c r="BE6442" s="832"/>
      <c r="BF6442" s="832"/>
    </row>
    <row r="6443" spans="56:58">
      <c r="BD6443" s="832"/>
      <c r="BE6443" s="832"/>
      <c r="BF6443" s="832"/>
    </row>
    <row r="6444" spans="56:58">
      <c r="BD6444" s="832"/>
      <c r="BE6444" s="832"/>
      <c r="BF6444" s="832"/>
    </row>
    <row r="6445" spans="56:58">
      <c r="BD6445" s="832"/>
      <c r="BE6445" s="832"/>
      <c r="BF6445" s="832"/>
    </row>
    <row r="6446" spans="56:58">
      <c r="BD6446" s="832"/>
      <c r="BE6446" s="832"/>
      <c r="BF6446" s="832"/>
    </row>
    <row r="6447" spans="56:58">
      <c r="BD6447" s="832"/>
      <c r="BE6447" s="832"/>
      <c r="BF6447" s="832"/>
    </row>
    <row r="6448" spans="56:58">
      <c r="BD6448" s="832"/>
      <c r="BE6448" s="832"/>
      <c r="BF6448" s="832"/>
    </row>
    <row r="6449" spans="56:58">
      <c r="BD6449" s="832"/>
      <c r="BE6449" s="832"/>
      <c r="BF6449" s="832"/>
    </row>
    <row r="6450" spans="56:58">
      <c r="BD6450" s="832"/>
      <c r="BE6450" s="832"/>
      <c r="BF6450" s="832"/>
    </row>
    <row r="6451" spans="56:58">
      <c r="BD6451" s="832"/>
      <c r="BE6451" s="832"/>
      <c r="BF6451" s="832"/>
    </row>
    <row r="6452" spans="56:58">
      <c r="BD6452" s="832"/>
      <c r="BE6452" s="832"/>
      <c r="BF6452" s="832"/>
    </row>
    <row r="6453" spans="56:58">
      <c r="BD6453" s="832"/>
      <c r="BE6453" s="832"/>
      <c r="BF6453" s="832"/>
    </row>
    <row r="6454" spans="56:58">
      <c r="BD6454" s="832"/>
      <c r="BE6454" s="832"/>
      <c r="BF6454" s="832"/>
    </row>
    <row r="6455" spans="56:58">
      <c r="BD6455" s="832"/>
      <c r="BE6455" s="832"/>
      <c r="BF6455" s="832"/>
    </row>
    <row r="6456" spans="56:58">
      <c r="BD6456" s="832"/>
      <c r="BE6456" s="832"/>
      <c r="BF6456" s="832"/>
    </row>
    <row r="6457" spans="56:58">
      <c r="BD6457" s="832"/>
      <c r="BE6457" s="832"/>
      <c r="BF6457" s="832"/>
    </row>
    <row r="6458" spans="56:58">
      <c r="BD6458" s="832"/>
      <c r="BE6458" s="832"/>
      <c r="BF6458" s="832"/>
    </row>
    <row r="6459" spans="56:58">
      <c r="BD6459" s="832"/>
      <c r="BE6459" s="832"/>
      <c r="BF6459" s="832"/>
    </row>
    <row r="6460" spans="56:58">
      <c r="BD6460" s="832"/>
      <c r="BE6460" s="832"/>
      <c r="BF6460" s="832"/>
    </row>
    <row r="6461" spans="56:58">
      <c r="BD6461" s="832"/>
      <c r="BE6461" s="832"/>
      <c r="BF6461" s="832"/>
    </row>
    <row r="6462" spans="56:58">
      <c r="BD6462" s="832"/>
      <c r="BE6462" s="832"/>
      <c r="BF6462" s="832"/>
    </row>
    <row r="6463" spans="56:58">
      <c r="BD6463" s="832"/>
      <c r="BE6463" s="832"/>
      <c r="BF6463" s="832"/>
    </row>
    <row r="6464" spans="56:58">
      <c r="BD6464" s="832"/>
      <c r="BE6464" s="832"/>
      <c r="BF6464" s="832"/>
    </row>
    <row r="6465" spans="56:58">
      <c r="BD6465" s="832"/>
      <c r="BE6465" s="832"/>
      <c r="BF6465" s="832"/>
    </row>
    <row r="6466" spans="56:58">
      <c r="BD6466" s="832"/>
      <c r="BE6466" s="832"/>
      <c r="BF6466" s="832"/>
    </row>
    <row r="6467" spans="56:58">
      <c r="BD6467" s="832"/>
      <c r="BE6467" s="832"/>
      <c r="BF6467" s="832"/>
    </row>
    <row r="6468" spans="56:58">
      <c r="BD6468" s="832"/>
      <c r="BE6468" s="832"/>
      <c r="BF6468" s="832"/>
    </row>
    <row r="6469" spans="56:58">
      <c r="BD6469" s="832"/>
      <c r="BE6469" s="832"/>
      <c r="BF6469" s="832"/>
    </row>
    <row r="6470" spans="56:58">
      <c r="BD6470" s="832"/>
      <c r="BE6470" s="832"/>
      <c r="BF6470" s="832"/>
    </row>
    <row r="6471" spans="56:58">
      <c r="BD6471" s="832"/>
      <c r="BE6471" s="832"/>
      <c r="BF6471" s="832"/>
    </row>
    <row r="6472" spans="56:58">
      <c r="BD6472" s="832"/>
      <c r="BE6472" s="832"/>
      <c r="BF6472" s="832"/>
    </row>
    <row r="6473" spans="56:58">
      <c r="BD6473" s="832"/>
      <c r="BE6473" s="832"/>
      <c r="BF6473" s="832"/>
    </row>
    <row r="6474" spans="56:58">
      <c r="BD6474" s="832"/>
      <c r="BE6474" s="832"/>
      <c r="BF6474" s="832"/>
    </row>
    <row r="6475" spans="56:58">
      <c r="BD6475" s="832"/>
      <c r="BE6475" s="832"/>
      <c r="BF6475" s="832"/>
    </row>
    <row r="6476" spans="56:58">
      <c r="BD6476" s="832"/>
      <c r="BE6476" s="832"/>
      <c r="BF6476" s="832"/>
    </row>
    <row r="6477" spans="56:58">
      <c r="BD6477" s="832"/>
      <c r="BE6477" s="832"/>
      <c r="BF6477" s="832"/>
    </row>
    <row r="6478" spans="56:58">
      <c r="BD6478" s="832"/>
      <c r="BE6478" s="832"/>
      <c r="BF6478" s="832"/>
    </row>
    <row r="6479" spans="56:58">
      <c r="BD6479" s="832"/>
      <c r="BE6479" s="832"/>
      <c r="BF6479" s="832"/>
    </row>
    <row r="6480" spans="56:58">
      <c r="BD6480" s="832"/>
      <c r="BE6480" s="832"/>
      <c r="BF6480" s="832"/>
    </row>
    <row r="6481" spans="56:58">
      <c r="BD6481" s="832"/>
      <c r="BE6481" s="832"/>
      <c r="BF6481" s="832"/>
    </row>
    <row r="6482" spans="56:58">
      <c r="BD6482" s="832"/>
      <c r="BE6482" s="832"/>
      <c r="BF6482" s="832"/>
    </row>
    <row r="6483" spans="56:58">
      <c r="BD6483" s="832"/>
      <c r="BE6483" s="832"/>
      <c r="BF6483" s="832"/>
    </row>
    <row r="6484" spans="56:58">
      <c r="BD6484" s="832"/>
      <c r="BE6484" s="832"/>
      <c r="BF6484" s="832"/>
    </row>
    <row r="6485" spans="56:58">
      <c r="BD6485" s="832"/>
      <c r="BE6485" s="832"/>
      <c r="BF6485" s="832"/>
    </row>
    <row r="6486" spans="56:58">
      <c r="BD6486" s="832"/>
      <c r="BE6486" s="832"/>
      <c r="BF6486" s="832"/>
    </row>
    <row r="6487" spans="56:58">
      <c r="BD6487" s="832"/>
      <c r="BE6487" s="832"/>
      <c r="BF6487" s="832"/>
    </row>
    <row r="6488" spans="56:58">
      <c r="BD6488" s="832"/>
      <c r="BE6488" s="832"/>
      <c r="BF6488" s="832"/>
    </row>
    <row r="6489" spans="56:58">
      <c r="BD6489" s="832"/>
      <c r="BE6489" s="832"/>
      <c r="BF6489" s="832"/>
    </row>
    <row r="6490" spans="56:58">
      <c r="BD6490" s="832"/>
      <c r="BE6490" s="832"/>
      <c r="BF6490" s="832"/>
    </row>
    <row r="6491" spans="56:58">
      <c r="BD6491" s="832"/>
      <c r="BE6491" s="832"/>
      <c r="BF6491" s="832"/>
    </row>
    <row r="6492" spans="56:58">
      <c r="BD6492" s="832"/>
      <c r="BE6492" s="832"/>
      <c r="BF6492" s="832"/>
    </row>
    <row r="6493" spans="56:58">
      <c r="BD6493" s="832"/>
      <c r="BE6493" s="832"/>
      <c r="BF6493" s="832"/>
    </row>
    <row r="6494" spans="56:58">
      <c r="BD6494" s="832"/>
      <c r="BE6494" s="832"/>
      <c r="BF6494" s="832"/>
    </row>
    <row r="6495" spans="56:58">
      <c r="BD6495" s="832"/>
      <c r="BE6495" s="832"/>
      <c r="BF6495" s="832"/>
    </row>
    <row r="6496" spans="56:58">
      <c r="BD6496" s="832"/>
      <c r="BE6496" s="832"/>
      <c r="BF6496" s="832"/>
    </row>
    <row r="6497" spans="56:58">
      <c r="BD6497" s="832"/>
      <c r="BE6497" s="832"/>
      <c r="BF6497" s="832"/>
    </row>
    <row r="6498" spans="56:58">
      <c r="BD6498" s="832"/>
      <c r="BE6498" s="832"/>
      <c r="BF6498" s="832"/>
    </row>
    <row r="6499" spans="56:58">
      <c r="BD6499" s="832"/>
      <c r="BE6499" s="832"/>
      <c r="BF6499" s="832"/>
    </row>
    <row r="6500" spans="56:58">
      <c r="BD6500" s="832"/>
      <c r="BE6500" s="832"/>
      <c r="BF6500" s="832"/>
    </row>
    <row r="6501" spans="56:58">
      <c r="BD6501" s="832"/>
      <c r="BE6501" s="832"/>
      <c r="BF6501" s="832"/>
    </row>
    <row r="6502" spans="56:58">
      <c r="BD6502" s="832"/>
      <c r="BE6502" s="832"/>
      <c r="BF6502" s="832"/>
    </row>
    <row r="6503" spans="56:58">
      <c r="BD6503" s="832"/>
      <c r="BE6503" s="832"/>
      <c r="BF6503" s="832"/>
    </row>
    <row r="6504" spans="56:58">
      <c r="BD6504" s="832"/>
      <c r="BE6504" s="832"/>
      <c r="BF6504" s="832"/>
    </row>
    <row r="6505" spans="56:58">
      <c r="BD6505" s="832"/>
      <c r="BE6505" s="832"/>
      <c r="BF6505" s="832"/>
    </row>
    <row r="6506" spans="56:58">
      <c r="BD6506" s="832"/>
      <c r="BE6506" s="832"/>
      <c r="BF6506" s="832"/>
    </row>
    <row r="6507" spans="56:58">
      <c r="BD6507" s="832"/>
      <c r="BE6507" s="832"/>
      <c r="BF6507" s="832"/>
    </row>
    <row r="6508" spans="56:58">
      <c r="BD6508" s="832"/>
      <c r="BE6508" s="832"/>
      <c r="BF6508" s="832"/>
    </row>
    <row r="6509" spans="56:58">
      <c r="BD6509" s="832"/>
      <c r="BE6509" s="832"/>
      <c r="BF6509" s="832"/>
    </row>
    <row r="6510" spans="56:58">
      <c r="BD6510" s="832"/>
      <c r="BE6510" s="832"/>
      <c r="BF6510" s="832"/>
    </row>
    <row r="6511" spans="56:58">
      <c r="BD6511" s="832"/>
      <c r="BE6511" s="832"/>
      <c r="BF6511" s="832"/>
    </row>
    <row r="6512" spans="56:58">
      <c r="BD6512" s="832"/>
      <c r="BE6512" s="832"/>
      <c r="BF6512" s="832"/>
    </row>
    <row r="6513" spans="56:58">
      <c r="BD6513" s="832"/>
      <c r="BE6513" s="832"/>
      <c r="BF6513" s="832"/>
    </row>
    <row r="6514" spans="56:58">
      <c r="BD6514" s="832"/>
      <c r="BE6514" s="832"/>
      <c r="BF6514" s="832"/>
    </row>
    <row r="6515" spans="56:58">
      <c r="BD6515" s="832"/>
      <c r="BE6515" s="832"/>
      <c r="BF6515" s="832"/>
    </row>
    <row r="6516" spans="56:58">
      <c r="BD6516" s="832"/>
      <c r="BE6516" s="832"/>
      <c r="BF6516" s="832"/>
    </row>
    <row r="6517" spans="56:58">
      <c r="BD6517" s="832"/>
      <c r="BE6517" s="832"/>
      <c r="BF6517" s="832"/>
    </row>
    <row r="6518" spans="56:58">
      <c r="BD6518" s="832"/>
      <c r="BE6518" s="832"/>
      <c r="BF6518" s="832"/>
    </row>
    <row r="6519" spans="56:58">
      <c r="BD6519" s="832"/>
      <c r="BE6519" s="832"/>
      <c r="BF6519" s="832"/>
    </row>
    <row r="6520" spans="56:58">
      <c r="BD6520" s="832"/>
      <c r="BE6520" s="832"/>
      <c r="BF6520" s="832"/>
    </row>
    <row r="6521" spans="56:58">
      <c r="BD6521" s="832"/>
      <c r="BE6521" s="832"/>
      <c r="BF6521" s="832"/>
    </row>
    <row r="6522" spans="56:58">
      <c r="BD6522" s="832"/>
      <c r="BE6522" s="832"/>
      <c r="BF6522" s="832"/>
    </row>
    <row r="6523" spans="56:58">
      <c r="BD6523" s="832"/>
      <c r="BE6523" s="832"/>
      <c r="BF6523" s="832"/>
    </row>
    <row r="6524" spans="56:58">
      <c r="BD6524" s="832"/>
      <c r="BE6524" s="832"/>
      <c r="BF6524" s="832"/>
    </row>
    <row r="6525" spans="56:58">
      <c r="BD6525" s="832"/>
      <c r="BE6525" s="832"/>
      <c r="BF6525" s="832"/>
    </row>
    <row r="6526" spans="56:58">
      <c r="BD6526" s="832"/>
      <c r="BE6526" s="832"/>
      <c r="BF6526" s="832"/>
    </row>
    <row r="6527" spans="56:58">
      <c r="BD6527" s="832"/>
      <c r="BE6527" s="832"/>
      <c r="BF6527" s="832"/>
    </row>
    <row r="6528" spans="56:58">
      <c r="BD6528" s="832"/>
      <c r="BE6528" s="832"/>
      <c r="BF6528" s="832"/>
    </row>
    <row r="6529" spans="56:58">
      <c r="BD6529" s="832"/>
      <c r="BE6529" s="832"/>
      <c r="BF6529" s="832"/>
    </row>
    <row r="6530" spans="56:58">
      <c r="BD6530" s="832"/>
      <c r="BE6530" s="832"/>
      <c r="BF6530" s="832"/>
    </row>
    <row r="6531" spans="56:58">
      <c r="BD6531" s="832"/>
      <c r="BE6531" s="832"/>
      <c r="BF6531" s="832"/>
    </row>
    <row r="6532" spans="56:58">
      <c r="BD6532" s="832"/>
      <c r="BE6532" s="832"/>
      <c r="BF6532" s="832"/>
    </row>
    <row r="6533" spans="56:58">
      <c r="BD6533" s="832"/>
      <c r="BE6533" s="832"/>
      <c r="BF6533" s="832"/>
    </row>
    <row r="6534" spans="56:58">
      <c r="BD6534" s="832"/>
      <c r="BE6534" s="832"/>
      <c r="BF6534" s="832"/>
    </row>
    <row r="6535" spans="56:58">
      <c r="BD6535" s="832"/>
      <c r="BE6535" s="832"/>
      <c r="BF6535" s="832"/>
    </row>
    <row r="6536" spans="56:58">
      <c r="BD6536" s="832"/>
      <c r="BE6536" s="832"/>
      <c r="BF6536" s="832"/>
    </row>
    <row r="6537" spans="56:58">
      <c r="BD6537" s="832"/>
      <c r="BE6537" s="832"/>
      <c r="BF6537" s="832"/>
    </row>
    <row r="6538" spans="56:58">
      <c r="BD6538" s="832"/>
      <c r="BE6538" s="832"/>
      <c r="BF6538" s="832"/>
    </row>
    <row r="6539" spans="56:58">
      <c r="BD6539" s="832"/>
      <c r="BE6539" s="832"/>
      <c r="BF6539" s="832"/>
    </row>
    <row r="6540" spans="56:58">
      <c r="BD6540" s="832"/>
      <c r="BE6540" s="832"/>
      <c r="BF6540" s="832"/>
    </row>
    <row r="6541" spans="56:58">
      <c r="BD6541" s="832"/>
      <c r="BE6541" s="832"/>
      <c r="BF6541" s="832"/>
    </row>
    <row r="6542" spans="56:58">
      <c r="BD6542" s="832"/>
      <c r="BE6542" s="832"/>
      <c r="BF6542" s="832"/>
    </row>
    <row r="6543" spans="56:58">
      <c r="BD6543" s="832"/>
      <c r="BE6543" s="832"/>
      <c r="BF6543" s="832"/>
    </row>
    <row r="6544" spans="56:58">
      <c r="BD6544" s="832"/>
      <c r="BE6544" s="832"/>
      <c r="BF6544" s="832"/>
    </row>
    <row r="6545" spans="56:58">
      <c r="BD6545" s="832"/>
      <c r="BE6545" s="832"/>
      <c r="BF6545" s="832"/>
    </row>
    <row r="6546" spans="56:58">
      <c r="BD6546" s="832"/>
      <c r="BE6546" s="832"/>
      <c r="BF6546" s="832"/>
    </row>
    <row r="6547" spans="56:58">
      <c r="BD6547" s="832"/>
      <c r="BE6547" s="832"/>
      <c r="BF6547" s="832"/>
    </row>
    <row r="6548" spans="56:58">
      <c r="BD6548" s="832"/>
      <c r="BE6548" s="832"/>
      <c r="BF6548" s="832"/>
    </row>
    <row r="6549" spans="56:58">
      <c r="BD6549" s="832"/>
      <c r="BE6549" s="832"/>
      <c r="BF6549" s="832"/>
    </row>
    <row r="6550" spans="56:58">
      <c r="BD6550" s="832"/>
      <c r="BE6550" s="832"/>
      <c r="BF6550" s="832"/>
    </row>
    <row r="6551" spans="56:58">
      <c r="BD6551" s="832"/>
      <c r="BE6551" s="832"/>
      <c r="BF6551" s="832"/>
    </row>
    <row r="6552" spans="56:58">
      <c r="BD6552" s="832"/>
      <c r="BE6552" s="832"/>
      <c r="BF6552" s="832"/>
    </row>
    <row r="6553" spans="56:58">
      <c r="BD6553" s="832"/>
      <c r="BE6553" s="832"/>
      <c r="BF6553" s="832"/>
    </row>
    <row r="6554" spans="56:58">
      <c r="BD6554" s="832"/>
      <c r="BE6554" s="832"/>
      <c r="BF6554" s="832"/>
    </row>
    <row r="6555" spans="56:58">
      <c r="BD6555" s="832"/>
      <c r="BE6555" s="832"/>
      <c r="BF6555" s="832"/>
    </row>
    <row r="6556" spans="56:58">
      <c r="BD6556" s="832"/>
      <c r="BE6556" s="832"/>
      <c r="BF6556" s="832"/>
    </row>
    <row r="6557" spans="56:58">
      <c r="BD6557" s="832"/>
      <c r="BE6557" s="832"/>
      <c r="BF6557" s="832"/>
    </row>
    <row r="6558" spans="56:58">
      <c r="BD6558" s="832"/>
      <c r="BE6558" s="832"/>
      <c r="BF6558" s="832"/>
    </row>
    <row r="6559" spans="56:58">
      <c r="BD6559" s="832"/>
      <c r="BE6559" s="832"/>
      <c r="BF6559" s="832"/>
    </row>
    <row r="6560" spans="56:58">
      <c r="BD6560" s="832"/>
      <c r="BE6560" s="832"/>
      <c r="BF6560" s="832"/>
    </row>
    <row r="6561" spans="56:58">
      <c r="BD6561" s="832"/>
      <c r="BE6561" s="832"/>
      <c r="BF6561" s="832"/>
    </row>
    <row r="6562" spans="56:58">
      <c r="BD6562" s="832"/>
      <c r="BE6562" s="832"/>
      <c r="BF6562" s="832"/>
    </row>
    <row r="6563" spans="56:58">
      <c r="BD6563" s="832"/>
      <c r="BE6563" s="832"/>
      <c r="BF6563" s="832"/>
    </row>
    <row r="6564" spans="56:58">
      <c r="BD6564" s="832"/>
      <c r="BE6564" s="832"/>
      <c r="BF6564" s="832"/>
    </row>
    <row r="6565" spans="56:58">
      <c r="BD6565" s="832"/>
      <c r="BE6565" s="832"/>
      <c r="BF6565" s="832"/>
    </row>
    <row r="6566" spans="56:58">
      <c r="BD6566" s="832"/>
      <c r="BE6566" s="832"/>
      <c r="BF6566" s="832"/>
    </row>
    <row r="6567" spans="56:58">
      <c r="BD6567" s="832"/>
      <c r="BE6567" s="832"/>
      <c r="BF6567" s="832"/>
    </row>
    <row r="6568" spans="56:58">
      <c r="BD6568" s="832"/>
      <c r="BE6568" s="832"/>
      <c r="BF6568" s="832"/>
    </row>
    <row r="6569" spans="56:58">
      <c r="BD6569" s="832"/>
      <c r="BE6569" s="832"/>
      <c r="BF6569" s="832"/>
    </row>
    <row r="6570" spans="56:58">
      <c r="BD6570" s="832"/>
      <c r="BE6570" s="832"/>
      <c r="BF6570" s="832"/>
    </row>
    <row r="6571" spans="56:58">
      <c r="BD6571" s="832"/>
      <c r="BE6571" s="832"/>
      <c r="BF6571" s="832"/>
    </row>
    <row r="6572" spans="56:58">
      <c r="BD6572" s="832"/>
      <c r="BE6572" s="832"/>
      <c r="BF6572" s="832"/>
    </row>
    <row r="6573" spans="56:58">
      <c r="BD6573" s="832"/>
      <c r="BE6573" s="832"/>
      <c r="BF6573" s="832"/>
    </row>
    <row r="6574" spans="56:58">
      <c r="BD6574" s="832"/>
      <c r="BE6574" s="832"/>
      <c r="BF6574" s="832"/>
    </row>
    <row r="6575" spans="56:58">
      <c r="BD6575" s="832"/>
      <c r="BE6575" s="832"/>
      <c r="BF6575" s="832"/>
    </row>
    <row r="6576" spans="56:58">
      <c r="BD6576" s="832"/>
      <c r="BE6576" s="832"/>
      <c r="BF6576" s="832"/>
    </row>
    <row r="6577" spans="56:58">
      <c r="BD6577" s="832"/>
      <c r="BE6577" s="832"/>
      <c r="BF6577" s="832"/>
    </row>
    <row r="6578" spans="56:58">
      <c r="BD6578" s="832"/>
      <c r="BE6578" s="832"/>
      <c r="BF6578" s="832"/>
    </row>
    <row r="6579" spans="56:58">
      <c r="BD6579" s="832"/>
      <c r="BE6579" s="832"/>
      <c r="BF6579" s="832"/>
    </row>
    <row r="6580" spans="56:58">
      <c r="BD6580" s="832"/>
      <c r="BE6580" s="832"/>
      <c r="BF6580" s="832"/>
    </row>
    <row r="6581" spans="56:58">
      <c r="BD6581" s="832"/>
      <c r="BE6581" s="832"/>
      <c r="BF6581" s="832"/>
    </row>
    <row r="6582" spans="56:58">
      <c r="BD6582" s="832"/>
      <c r="BE6582" s="832"/>
      <c r="BF6582" s="832"/>
    </row>
    <row r="6583" spans="56:58">
      <c r="BD6583" s="832"/>
      <c r="BE6583" s="832"/>
      <c r="BF6583" s="832"/>
    </row>
    <row r="6584" spans="56:58">
      <c r="BD6584" s="832"/>
      <c r="BE6584" s="832"/>
      <c r="BF6584" s="832"/>
    </row>
    <row r="6585" spans="56:58">
      <c r="BD6585" s="832"/>
      <c r="BE6585" s="832"/>
      <c r="BF6585" s="832"/>
    </row>
    <row r="6586" spans="56:58">
      <c r="BD6586" s="832"/>
      <c r="BE6586" s="832"/>
      <c r="BF6586" s="832"/>
    </row>
    <row r="6587" spans="56:58">
      <c r="BD6587" s="832"/>
      <c r="BE6587" s="832"/>
      <c r="BF6587" s="832"/>
    </row>
    <row r="6588" spans="56:58">
      <c r="BD6588" s="832"/>
      <c r="BE6588" s="832"/>
      <c r="BF6588" s="832"/>
    </row>
    <row r="6589" spans="56:58">
      <c r="BD6589" s="832"/>
      <c r="BE6589" s="832"/>
      <c r="BF6589" s="832"/>
    </row>
    <row r="6590" spans="56:58">
      <c r="BD6590" s="832"/>
      <c r="BE6590" s="832"/>
      <c r="BF6590" s="832"/>
    </row>
    <row r="6591" spans="56:58">
      <c r="BD6591" s="832"/>
      <c r="BE6591" s="832"/>
      <c r="BF6591" s="832"/>
    </row>
    <row r="6592" spans="56:58">
      <c r="BD6592" s="832"/>
      <c r="BE6592" s="832"/>
      <c r="BF6592" s="832"/>
    </row>
    <row r="6593" spans="56:58">
      <c r="BD6593" s="832"/>
      <c r="BE6593" s="832"/>
      <c r="BF6593" s="832"/>
    </row>
    <row r="6594" spans="56:58">
      <c r="BD6594" s="832"/>
      <c r="BE6594" s="832"/>
      <c r="BF6594" s="832"/>
    </row>
    <row r="6595" spans="56:58">
      <c r="BD6595" s="832"/>
      <c r="BE6595" s="832"/>
      <c r="BF6595" s="832"/>
    </row>
    <row r="6596" spans="56:58">
      <c r="BD6596" s="832"/>
      <c r="BE6596" s="832"/>
      <c r="BF6596" s="832"/>
    </row>
    <row r="6597" spans="56:58">
      <c r="BD6597" s="832"/>
      <c r="BE6597" s="832"/>
      <c r="BF6597" s="832"/>
    </row>
    <row r="6598" spans="56:58">
      <c r="BD6598" s="832"/>
      <c r="BE6598" s="832"/>
      <c r="BF6598" s="832"/>
    </row>
    <row r="6599" spans="56:58">
      <c r="BD6599" s="832"/>
      <c r="BE6599" s="832"/>
      <c r="BF6599" s="832"/>
    </row>
    <row r="6600" spans="56:58">
      <c r="BD6600" s="832"/>
      <c r="BE6600" s="832"/>
      <c r="BF6600" s="832"/>
    </row>
    <row r="6601" spans="56:58">
      <c r="BD6601" s="832"/>
      <c r="BE6601" s="832"/>
      <c r="BF6601" s="832"/>
    </row>
    <row r="6602" spans="56:58">
      <c r="BD6602" s="832"/>
      <c r="BE6602" s="832"/>
      <c r="BF6602" s="832"/>
    </row>
    <row r="6603" spans="56:58">
      <c r="BD6603" s="832"/>
      <c r="BE6603" s="832"/>
      <c r="BF6603" s="832"/>
    </row>
    <row r="6604" spans="56:58">
      <c r="BD6604" s="832"/>
      <c r="BE6604" s="832"/>
      <c r="BF6604" s="832"/>
    </row>
    <row r="6605" spans="56:58">
      <c r="BD6605" s="832"/>
      <c r="BE6605" s="832"/>
      <c r="BF6605" s="832"/>
    </row>
    <row r="6606" spans="56:58">
      <c r="BD6606" s="832"/>
      <c r="BE6606" s="832"/>
      <c r="BF6606" s="832"/>
    </row>
    <row r="6607" spans="56:58">
      <c r="BD6607" s="832"/>
      <c r="BE6607" s="832"/>
      <c r="BF6607" s="832"/>
    </row>
    <row r="6608" spans="56:58">
      <c r="BD6608" s="832"/>
      <c r="BE6608" s="832"/>
      <c r="BF6608" s="832"/>
    </row>
    <row r="6609" spans="56:58">
      <c r="BD6609" s="832"/>
      <c r="BE6609" s="832"/>
      <c r="BF6609" s="832"/>
    </row>
    <row r="6610" spans="56:58">
      <c r="BD6610" s="832"/>
      <c r="BE6610" s="832"/>
      <c r="BF6610" s="832"/>
    </row>
    <row r="6611" spans="56:58">
      <c r="BD6611" s="832"/>
      <c r="BE6611" s="832"/>
      <c r="BF6611" s="832"/>
    </row>
    <row r="6612" spans="56:58">
      <c r="BD6612" s="832"/>
      <c r="BE6612" s="832"/>
      <c r="BF6612" s="832"/>
    </row>
    <row r="6613" spans="56:58">
      <c r="BD6613" s="832"/>
      <c r="BE6613" s="832"/>
      <c r="BF6613" s="832"/>
    </row>
    <row r="6614" spans="56:58">
      <c r="BD6614" s="832"/>
      <c r="BE6614" s="832"/>
      <c r="BF6614" s="832"/>
    </row>
    <row r="6615" spans="56:58">
      <c r="BD6615" s="832"/>
      <c r="BE6615" s="832"/>
      <c r="BF6615" s="832"/>
    </row>
    <row r="6616" spans="56:58">
      <c r="BD6616" s="832"/>
      <c r="BE6616" s="832"/>
      <c r="BF6616" s="832"/>
    </row>
    <row r="6617" spans="56:58">
      <c r="BD6617" s="832"/>
      <c r="BE6617" s="832"/>
      <c r="BF6617" s="832"/>
    </row>
    <row r="6618" spans="56:58">
      <c r="BD6618" s="832"/>
      <c r="BE6618" s="832"/>
      <c r="BF6618" s="832"/>
    </row>
    <row r="6619" spans="56:58">
      <c r="BD6619" s="832"/>
      <c r="BE6619" s="832"/>
      <c r="BF6619" s="832"/>
    </row>
    <row r="6620" spans="56:58">
      <c r="BD6620" s="832"/>
      <c r="BE6620" s="832"/>
      <c r="BF6620" s="832"/>
    </row>
    <row r="6621" spans="56:58">
      <c r="BD6621" s="832"/>
      <c r="BE6621" s="832"/>
      <c r="BF6621" s="832"/>
    </row>
    <row r="6622" spans="56:58">
      <c r="BD6622" s="832"/>
      <c r="BE6622" s="832"/>
      <c r="BF6622" s="832"/>
    </row>
    <row r="6623" spans="56:58">
      <c r="BD6623" s="832"/>
      <c r="BE6623" s="832"/>
      <c r="BF6623" s="832"/>
    </row>
    <row r="6624" spans="56:58">
      <c r="BD6624" s="832"/>
      <c r="BE6624" s="832"/>
      <c r="BF6624" s="832"/>
    </row>
    <row r="6625" spans="56:58">
      <c r="BD6625" s="832"/>
      <c r="BE6625" s="832"/>
      <c r="BF6625" s="832"/>
    </row>
    <row r="6626" spans="56:58">
      <c r="BD6626" s="832"/>
      <c r="BE6626" s="832"/>
      <c r="BF6626" s="832"/>
    </row>
    <row r="6627" spans="56:58">
      <c r="BD6627" s="832"/>
      <c r="BE6627" s="832"/>
      <c r="BF6627" s="832"/>
    </row>
    <row r="6628" spans="56:58">
      <c r="BD6628" s="832"/>
      <c r="BE6628" s="832"/>
      <c r="BF6628" s="832"/>
    </row>
    <row r="6629" spans="56:58">
      <c r="BD6629" s="832"/>
      <c r="BE6629" s="832"/>
      <c r="BF6629" s="832"/>
    </row>
    <row r="6630" spans="56:58">
      <c r="BD6630" s="832"/>
      <c r="BE6630" s="832"/>
      <c r="BF6630" s="832"/>
    </row>
    <row r="6631" spans="56:58">
      <c r="BD6631" s="832"/>
      <c r="BE6631" s="832"/>
      <c r="BF6631" s="832"/>
    </row>
    <row r="6632" spans="56:58">
      <c r="BD6632" s="832"/>
      <c r="BE6632" s="832"/>
      <c r="BF6632" s="832"/>
    </row>
    <row r="6633" spans="56:58">
      <c r="BD6633" s="832"/>
      <c r="BE6633" s="832"/>
      <c r="BF6633" s="832"/>
    </row>
    <row r="6634" spans="56:58">
      <c r="BD6634" s="832"/>
      <c r="BE6634" s="832"/>
      <c r="BF6634" s="832"/>
    </row>
    <row r="6635" spans="56:58">
      <c r="BD6635" s="832"/>
      <c r="BE6635" s="832"/>
      <c r="BF6635" s="832"/>
    </row>
    <row r="6636" spans="56:58">
      <c r="BD6636" s="832"/>
      <c r="BE6636" s="832"/>
      <c r="BF6636" s="832"/>
    </row>
    <row r="6637" spans="56:58">
      <c r="BD6637" s="832"/>
      <c r="BE6637" s="832"/>
      <c r="BF6637" s="832"/>
    </row>
    <row r="6638" spans="56:58">
      <c r="BD6638" s="832"/>
      <c r="BE6638" s="832"/>
      <c r="BF6638" s="832"/>
    </row>
    <row r="6639" spans="56:58">
      <c r="BD6639" s="832"/>
      <c r="BE6639" s="832"/>
      <c r="BF6639" s="832"/>
    </row>
    <row r="6640" spans="56:58">
      <c r="BD6640" s="832"/>
      <c r="BE6640" s="832"/>
      <c r="BF6640" s="832"/>
    </row>
    <row r="6641" spans="56:58">
      <c r="BD6641" s="832"/>
      <c r="BE6641" s="832"/>
      <c r="BF6641" s="832"/>
    </row>
    <row r="6642" spans="56:58">
      <c r="BD6642" s="832"/>
      <c r="BE6642" s="832"/>
      <c r="BF6642" s="832"/>
    </row>
    <row r="6643" spans="56:58">
      <c r="BD6643" s="832"/>
      <c r="BE6643" s="832"/>
      <c r="BF6643" s="832"/>
    </row>
    <row r="6644" spans="56:58">
      <c r="BD6644" s="832"/>
      <c r="BE6644" s="832"/>
      <c r="BF6644" s="832"/>
    </row>
    <row r="6645" spans="56:58">
      <c r="BD6645" s="832"/>
      <c r="BE6645" s="832"/>
      <c r="BF6645" s="832"/>
    </row>
    <row r="6646" spans="56:58">
      <c r="BD6646" s="832"/>
      <c r="BE6646" s="832"/>
      <c r="BF6646" s="832"/>
    </row>
    <row r="6647" spans="56:58">
      <c r="BD6647" s="832"/>
      <c r="BE6647" s="832"/>
      <c r="BF6647" s="832"/>
    </row>
    <row r="6648" spans="56:58">
      <c r="BD6648" s="832"/>
      <c r="BE6648" s="832"/>
      <c r="BF6648" s="832"/>
    </row>
    <row r="6649" spans="56:58">
      <c r="BD6649" s="832"/>
      <c r="BE6649" s="832"/>
      <c r="BF6649" s="832"/>
    </row>
    <row r="6650" spans="56:58">
      <c r="BD6650" s="832"/>
      <c r="BE6650" s="832"/>
      <c r="BF6650" s="832"/>
    </row>
    <row r="6651" spans="56:58">
      <c r="BD6651" s="832"/>
      <c r="BE6651" s="832"/>
      <c r="BF6651" s="832"/>
    </row>
    <row r="6652" spans="56:58">
      <c r="BD6652" s="832"/>
      <c r="BE6652" s="832"/>
      <c r="BF6652" s="832"/>
    </row>
    <row r="6653" spans="56:58">
      <c r="BD6653" s="832"/>
      <c r="BE6653" s="832"/>
      <c r="BF6653" s="832"/>
    </row>
    <row r="6654" spans="56:58">
      <c r="BD6654" s="832"/>
      <c r="BE6654" s="832"/>
      <c r="BF6654" s="832"/>
    </row>
    <row r="6655" spans="56:58">
      <c r="BD6655" s="832"/>
      <c r="BE6655" s="832"/>
      <c r="BF6655" s="832"/>
    </row>
    <row r="6656" spans="56:58">
      <c r="BD6656" s="832"/>
      <c r="BE6656" s="832"/>
      <c r="BF6656" s="832"/>
    </row>
    <row r="6657" spans="56:58">
      <c r="BD6657" s="832"/>
      <c r="BE6657" s="832"/>
      <c r="BF6657" s="832"/>
    </row>
    <row r="6658" spans="56:58">
      <c r="BD6658" s="832"/>
      <c r="BE6658" s="832"/>
      <c r="BF6658" s="832"/>
    </row>
    <row r="6659" spans="56:58">
      <c r="BD6659" s="832"/>
      <c r="BE6659" s="832"/>
      <c r="BF6659" s="832"/>
    </row>
    <row r="6660" spans="56:58">
      <c r="BD6660" s="832"/>
      <c r="BE6660" s="832"/>
      <c r="BF6660" s="832"/>
    </row>
    <row r="6661" spans="56:58">
      <c r="BD6661" s="832"/>
      <c r="BE6661" s="832"/>
      <c r="BF6661" s="832"/>
    </row>
    <row r="6662" spans="56:58">
      <c r="BD6662" s="832"/>
      <c r="BE6662" s="832"/>
      <c r="BF6662" s="832"/>
    </row>
    <row r="6663" spans="56:58">
      <c r="BD6663" s="832"/>
      <c r="BE6663" s="832"/>
      <c r="BF6663" s="832"/>
    </row>
    <row r="6664" spans="56:58">
      <c r="BD6664" s="832"/>
      <c r="BE6664" s="832"/>
      <c r="BF6664" s="832"/>
    </row>
    <row r="6665" spans="56:58">
      <c r="BD6665" s="832"/>
      <c r="BE6665" s="832"/>
      <c r="BF6665" s="832"/>
    </row>
    <row r="6666" spans="56:58">
      <c r="BD6666" s="832"/>
      <c r="BE6666" s="832"/>
      <c r="BF6666" s="832"/>
    </row>
    <row r="6667" spans="56:58">
      <c r="BD6667" s="832"/>
      <c r="BE6667" s="832"/>
      <c r="BF6667" s="832"/>
    </row>
    <row r="6668" spans="56:58">
      <c r="BD6668" s="832"/>
      <c r="BE6668" s="832"/>
      <c r="BF6668" s="832"/>
    </row>
    <row r="6669" spans="56:58">
      <c r="BD6669" s="832"/>
      <c r="BE6669" s="832"/>
      <c r="BF6669" s="832"/>
    </row>
    <row r="6670" spans="56:58">
      <c r="BD6670" s="832"/>
      <c r="BE6670" s="832"/>
      <c r="BF6670" s="832"/>
    </row>
    <row r="6671" spans="56:58">
      <c r="BD6671" s="832"/>
      <c r="BE6671" s="832"/>
      <c r="BF6671" s="832"/>
    </row>
    <row r="6672" spans="56:58">
      <c r="BD6672" s="832"/>
      <c r="BE6672" s="832"/>
      <c r="BF6672" s="832"/>
    </row>
    <row r="6673" spans="56:58">
      <c r="BD6673" s="832"/>
      <c r="BE6673" s="832"/>
      <c r="BF6673" s="832"/>
    </row>
    <row r="6674" spans="56:58">
      <c r="BD6674" s="832"/>
      <c r="BE6674" s="832"/>
      <c r="BF6674" s="832"/>
    </row>
    <row r="6675" spans="56:58">
      <c r="BD6675" s="832"/>
      <c r="BE6675" s="832"/>
      <c r="BF6675" s="832"/>
    </row>
    <row r="6676" spans="56:58">
      <c r="BD6676" s="832"/>
      <c r="BE6676" s="832"/>
      <c r="BF6676" s="832"/>
    </row>
    <row r="6677" spans="56:58">
      <c r="BD6677" s="832"/>
      <c r="BE6677" s="832"/>
      <c r="BF6677" s="832"/>
    </row>
    <row r="6678" spans="56:58">
      <c r="BD6678" s="832"/>
      <c r="BE6678" s="832"/>
      <c r="BF6678" s="832"/>
    </row>
    <row r="6679" spans="56:58">
      <c r="BD6679" s="832"/>
      <c r="BE6679" s="832"/>
      <c r="BF6679" s="832"/>
    </row>
    <row r="6680" spans="56:58">
      <c r="BD6680" s="832"/>
      <c r="BE6680" s="832"/>
      <c r="BF6680" s="832"/>
    </row>
    <row r="6681" spans="56:58">
      <c r="BD6681" s="832"/>
      <c r="BE6681" s="832"/>
      <c r="BF6681" s="832"/>
    </row>
    <row r="6682" spans="56:58">
      <c r="BD6682" s="832"/>
      <c r="BE6682" s="832"/>
      <c r="BF6682" s="832"/>
    </row>
    <row r="6683" spans="56:58">
      <c r="BD6683" s="832"/>
      <c r="BE6683" s="832"/>
      <c r="BF6683" s="832"/>
    </row>
    <row r="6684" spans="56:58">
      <c r="BD6684" s="832"/>
      <c r="BE6684" s="832"/>
      <c r="BF6684" s="832"/>
    </row>
    <row r="6685" spans="56:58">
      <c r="BD6685" s="832"/>
      <c r="BE6685" s="832"/>
      <c r="BF6685" s="832"/>
    </row>
    <row r="6686" spans="56:58">
      <c r="BD6686" s="832"/>
      <c r="BE6686" s="832"/>
      <c r="BF6686" s="832"/>
    </row>
    <row r="6687" spans="56:58">
      <c r="BD6687" s="832"/>
      <c r="BE6687" s="832"/>
      <c r="BF6687" s="832"/>
    </row>
    <row r="6688" spans="56:58">
      <c r="BD6688" s="832"/>
      <c r="BE6688" s="832"/>
      <c r="BF6688" s="832"/>
    </row>
    <row r="6689" spans="56:58">
      <c r="BD6689" s="832"/>
      <c r="BE6689" s="832"/>
      <c r="BF6689" s="832"/>
    </row>
    <row r="6690" spans="56:58">
      <c r="BD6690" s="832"/>
      <c r="BE6690" s="832"/>
      <c r="BF6690" s="832"/>
    </row>
    <row r="6691" spans="56:58">
      <c r="BD6691" s="832"/>
      <c r="BE6691" s="832"/>
      <c r="BF6691" s="832"/>
    </row>
    <row r="6692" spans="56:58">
      <c r="BD6692" s="832"/>
      <c r="BE6692" s="832"/>
      <c r="BF6692" s="832"/>
    </row>
    <row r="6693" spans="56:58">
      <c r="BD6693" s="832"/>
      <c r="BE6693" s="832"/>
      <c r="BF6693" s="832"/>
    </row>
    <row r="6694" spans="56:58">
      <c r="BD6694" s="832"/>
      <c r="BE6694" s="832"/>
      <c r="BF6694" s="832"/>
    </row>
    <row r="6695" spans="56:58">
      <c r="BD6695" s="832"/>
      <c r="BE6695" s="832"/>
      <c r="BF6695" s="832"/>
    </row>
    <row r="6696" spans="56:58">
      <c r="BD6696" s="832"/>
      <c r="BE6696" s="832"/>
      <c r="BF6696" s="832"/>
    </row>
    <row r="6697" spans="56:58">
      <c r="BD6697" s="832"/>
      <c r="BE6697" s="832"/>
      <c r="BF6697" s="832"/>
    </row>
    <row r="6698" spans="56:58">
      <c r="BD6698" s="832"/>
      <c r="BE6698" s="832"/>
      <c r="BF6698" s="832"/>
    </row>
    <row r="6699" spans="56:58">
      <c r="BD6699" s="832"/>
      <c r="BE6699" s="832"/>
      <c r="BF6699" s="832"/>
    </row>
    <row r="6700" spans="56:58">
      <c r="BD6700" s="832"/>
      <c r="BE6700" s="832"/>
      <c r="BF6700" s="832"/>
    </row>
    <row r="6701" spans="56:58">
      <c r="BD6701" s="832"/>
      <c r="BE6701" s="832"/>
      <c r="BF6701" s="832"/>
    </row>
    <row r="6702" spans="56:58">
      <c r="BD6702" s="832"/>
      <c r="BE6702" s="832"/>
      <c r="BF6702" s="832"/>
    </row>
    <row r="6703" spans="56:58">
      <c r="BD6703" s="832"/>
      <c r="BE6703" s="832"/>
      <c r="BF6703" s="832"/>
    </row>
    <row r="6704" spans="56:58">
      <c r="BD6704" s="832"/>
      <c r="BE6704" s="832"/>
      <c r="BF6704" s="832"/>
    </row>
    <row r="6705" spans="56:58">
      <c r="BD6705" s="832"/>
      <c r="BE6705" s="832"/>
      <c r="BF6705" s="832"/>
    </row>
    <row r="6706" spans="56:58">
      <c r="BD6706" s="832"/>
      <c r="BE6706" s="832"/>
      <c r="BF6706" s="832"/>
    </row>
    <row r="6707" spans="56:58">
      <c r="BD6707" s="832"/>
      <c r="BE6707" s="832"/>
      <c r="BF6707" s="832"/>
    </row>
    <row r="6708" spans="56:58">
      <c r="BD6708" s="832"/>
      <c r="BE6708" s="832"/>
      <c r="BF6708" s="832"/>
    </row>
    <row r="6709" spans="56:58">
      <c r="BD6709" s="832"/>
      <c r="BE6709" s="832"/>
      <c r="BF6709" s="832"/>
    </row>
    <row r="6710" spans="56:58">
      <c r="BD6710" s="832"/>
      <c r="BE6710" s="832"/>
      <c r="BF6710" s="832"/>
    </row>
    <row r="6711" spans="56:58">
      <c r="BD6711" s="832"/>
      <c r="BE6711" s="832"/>
      <c r="BF6711" s="832"/>
    </row>
    <row r="6712" spans="56:58">
      <c r="BD6712" s="832"/>
      <c r="BE6712" s="832"/>
      <c r="BF6712" s="832"/>
    </row>
    <row r="6713" spans="56:58">
      <c r="BD6713" s="832"/>
      <c r="BE6713" s="832"/>
      <c r="BF6713" s="832"/>
    </row>
    <row r="6714" spans="56:58">
      <c r="BD6714" s="832"/>
      <c r="BE6714" s="832"/>
      <c r="BF6714" s="832"/>
    </row>
    <row r="6715" spans="56:58">
      <c r="BD6715" s="832"/>
      <c r="BE6715" s="832"/>
      <c r="BF6715" s="832"/>
    </row>
    <row r="6716" spans="56:58">
      <c r="BD6716" s="832"/>
      <c r="BE6716" s="832"/>
      <c r="BF6716" s="832"/>
    </row>
    <row r="6717" spans="56:58">
      <c r="BD6717" s="832"/>
      <c r="BE6717" s="832"/>
      <c r="BF6717" s="832"/>
    </row>
    <row r="6718" spans="56:58">
      <c r="BD6718" s="832"/>
      <c r="BE6718" s="832"/>
      <c r="BF6718" s="832"/>
    </row>
    <row r="6719" spans="56:58">
      <c r="BD6719" s="832"/>
      <c r="BE6719" s="832"/>
      <c r="BF6719" s="832"/>
    </row>
    <row r="6720" spans="56:58">
      <c r="BD6720" s="832"/>
      <c r="BE6720" s="832"/>
      <c r="BF6720" s="832"/>
    </row>
    <row r="6721" spans="56:58">
      <c r="BD6721" s="832"/>
      <c r="BE6721" s="832"/>
      <c r="BF6721" s="832"/>
    </row>
    <row r="6722" spans="56:58">
      <c r="BD6722" s="832"/>
      <c r="BE6722" s="832"/>
      <c r="BF6722" s="832"/>
    </row>
    <row r="6723" spans="56:58">
      <c r="BD6723" s="832"/>
      <c r="BE6723" s="832"/>
      <c r="BF6723" s="832"/>
    </row>
    <row r="6724" spans="56:58">
      <c r="BD6724" s="832"/>
      <c r="BE6724" s="832"/>
      <c r="BF6724" s="832"/>
    </row>
    <row r="6725" spans="56:58">
      <c r="BD6725" s="832"/>
      <c r="BE6725" s="832"/>
      <c r="BF6725" s="832"/>
    </row>
    <row r="6726" spans="56:58">
      <c r="BD6726" s="832"/>
      <c r="BE6726" s="832"/>
      <c r="BF6726" s="832"/>
    </row>
    <row r="6727" spans="56:58">
      <c r="BD6727" s="832"/>
      <c r="BE6727" s="832"/>
      <c r="BF6727" s="832"/>
    </row>
    <row r="6728" spans="56:58">
      <c r="BD6728" s="832"/>
      <c r="BE6728" s="832"/>
      <c r="BF6728" s="832"/>
    </row>
    <row r="6729" spans="56:58">
      <c r="BD6729" s="832"/>
      <c r="BE6729" s="832"/>
      <c r="BF6729" s="832"/>
    </row>
    <row r="6730" spans="56:58">
      <c r="BD6730" s="832"/>
      <c r="BE6730" s="832"/>
      <c r="BF6730" s="832"/>
    </row>
    <row r="6731" spans="56:58">
      <c r="BD6731" s="832"/>
      <c r="BE6731" s="832"/>
      <c r="BF6731" s="832"/>
    </row>
    <row r="6732" spans="56:58">
      <c r="BD6732" s="832"/>
      <c r="BE6732" s="832"/>
      <c r="BF6732" s="832"/>
    </row>
    <row r="6733" spans="56:58">
      <c r="BD6733" s="832"/>
      <c r="BE6733" s="832"/>
      <c r="BF6733" s="832"/>
    </row>
    <row r="6734" spans="56:58">
      <c r="BD6734" s="832"/>
      <c r="BE6734" s="832"/>
      <c r="BF6734" s="832"/>
    </row>
    <row r="6735" spans="56:58">
      <c r="BD6735" s="832"/>
      <c r="BE6735" s="832"/>
      <c r="BF6735" s="832"/>
    </row>
    <row r="6736" spans="56:58">
      <c r="BD6736" s="832"/>
      <c r="BE6736" s="832"/>
      <c r="BF6736" s="832"/>
    </row>
    <row r="6737" spans="56:58">
      <c r="BD6737" s="832"/>
      <c r="BE6737" s="832"/>
      <c r="BF6737" s="832"/>
    </row>
    <row r="6738" spans="56:58">
      <c r="BD6738" s="832"/>
      <c r="BE6738" s="832"/>
      <c r="BF6738" s="832"/>
    </row>
    <row r="6739" spans="56:58">
      <c r="BD6739" s="832"/>
      <c r="BE6739" s="832"/>
      <c r="BF6739" s="832"/>
    </row>
    <row r="6740" spans="56:58">
      <c r="BD6740" s="832"/>
      <c r="BE6740" s="832"/>
      <c r="BF6740" s="832"/>
    </row>
    <row r="6741" spans="56:58">
      <c r="BD6741" s="832"/>
      <c r="BE6741" s="832"/>
      <c r="BF6741" s="832"/>
    </row>
    <row r="6742" spans="56:58">
      <c r="BD6742" s="832"/>
      <c r="BE6742" s="832"/>
      <c r="BF6742" s="832"/>
    </row>
    <row r="6743" spans="56:58">
      <c r="BD6743" s="832"/>
      <c r="BE6743" s="832"/>
      <c r="BF6743" s="832"/>
    </row>
    <row r="6744" spans="56:58">
      <c r="BD6744" s="832"/>
      <c r="BE6744" s="832"/>
      <c r="BF6744" s="832"/>
    </row>
    <row r="6745" spans="56:58">
      <c r="BD6745" s="832"/>
      <c r="BE6745" s="832"/>
      <c r="BF6745" s="832"/>
    </row>
    <row r="6746" spans="56:58">
      <c r="BD6746" s="832"/>
      <c r="BE6746" s="832"/>
      <c r="BF6746" s="832"/>
    </row>
    <row r="6747" spans="56:58">
      <c r="BD6747" s="832"/>
      <c r="BE6747" s="832"/>
      <c r="BF6747" s="832"/>
    </row>
    <row r="6748" spans="56:58">
      <c r="BD6748" s="832"/>
      <c r="BE6748" s="832"/>
      <c r="BF6748" s="832"/>
    </row>
    <row r="6749" spans="56:58">
      <c r="BD6749" s="832"/>
      <c r="BE6749" s="832"/>
      <c r="BF6749" s="832"/>
    </row>
    <row r="6750" spans="56:58">
      <c r="BD6750" s="832"/>
      <c r="BE6750" s="832"/>
      <c r="BF6750" s="832"/>
    </row>
    <row r="6751" spans="56:58">
      <c r="BD6751" s="832"/>
      <c r="BE6751" s="832"/>
      <c r="BF6751" s="832"/>
    </row>
    <row r="6752" spans="56:58">
      <c r="BD6752" s="832"/>
      <c r="BE6752" s="832"/>
      <c r="BF6752" s="832"/>
    </row>
    <row r="6753" spans="56:58">
      <c r="BD6753" s="832"/>
      <c r="BE6753" s="832"/>
      <c r="BF6753" s="832"/>
    </row>
    <row r="6754" spans="56:58">
      <c r="BD6754" s="832"/>
      <c r="BE6754" s="832"/>
      <c r="BF6754" s="832"/>
    </row>
    <row r="6755" spans="56:58">
      <c r="BD6755" s="832"/>
      <c r="BE6755" s="832"/>
      <c r="BF6755" s="832"/>
    </row>
    <row r="6756" spans="56:58">
      <c r="BD6756" s="832"/>
      <c r="BE6756" s="832"/>
      <c r="BF6756" s="832"/>
    </row>
    <row r="6757" spans="56:58">
      <c r="BD6757" s="832"/>
      <c r="BE6757" s="832"/>
      <c r="BF6757" s="832"/>
    </row>
    <row r="6758" spans="56:58">
      <c r="BD6758" s="832"/>
      <c r="BE6758" s="832"/>
      <c r="BF6758" s="832"/>
    </row>
    <row r="6759" spans="56:58">
      <c r="BD6759" s="832"/>
      <c r="BE6759" s="832"/>
      <c r="BF6759" s="832"/>
    </row>
    <row r="6760" spans="56:58">
      <c r="BD6760" s="832"/>
      <c r="BE6760" s="832"/>
      <c r="BF6760" s="832"/>
    </row>
    <row r="6761" spans="56:58">
      <c r="BD6761" s="832"/>
      <c r="BE6761" s="832"/>
      <c r="BF6761" s="832"/>
    </row>
    <row r="6762" spans="56:58">
      <c r="BD6762" s="832"/>
      <c r="BE6762" s="832"/>
      <c r="BF6762" s="832"/>
    </row>
    <row r="6763" spans="56:58">
      <c r="BD6763" s="832"/>
      <c r="BE6763" s="832"/>
      <c r="BF6763" s="832"/>
    </row>
    <row r="6764" spans="56:58">
      <c r="BD6764" s="832"/>
      <c r="BE6764" s="832"/>
      <c r="BF6764" s="832"/>
    </row>
    <row r="6765" spans="56:58">
      <c r="BD6765" s="832"/>
      <c r="BE6765" s="832"/>
      <c r="BF6765" s="832"/>
    </row>
    <row r="6766" spans="56:58">
      <c r="BD6766" s="832"/>
      <c r="BE6766" s="832"/>
      <c r="BF6766" s="832"/>
    </row>
    <row r="6767" spans="56:58">
      <c r="BD6767" s="832"/>
      <c r="BE6767" s="832"/>
      <c r="BF6767" s="832"/>
    </row>
    <row r="6768" spans="56:58">
      <c r="BD6768" s="832"/>
      <c r="BE6768" s="832"/>
      <c r="BF6768" s="832"/>
    </row>
    <row r="6769" spans="56:58">
      <c r="BD6769" s="832"/>
      <c r="BE6769" s="832"/>
      <c r="BF6769" s="832"/>
    </row>
    <row r="6770" spans="56:58">
      <c r="BD6770" s="832"/>
      <c r="BE6770" s="832"/>
      <c r="BF6770" s="832"/>
    </row>
    <row r="6771" spans="56:58">
      <c r="BD6771" s="832"/>
      <c r="BE6771" s="832"/>
      <c r="BF6771" s="832"/>
    </row>
    <row r="6772" spans="56:58">
      <c r="BD6772" s="832"/>
      <c r="BE6772" s="832"/>
      <c r="BF6772" s="832"/>
    </row>
    <row r="6773" spans="56:58">
      <c r="BD6773" s="832"/>
      <c r="BE6773" s="832"/>
      <c r="BF6773" s="832"/>
    </row>
    <row r="6774" spans="56:58">
      <c r="BD6774" s="832"/>
      <c r="BE6774" s="832"/>
      <c r="BF6774" s="832"/>
    </row>
    <row r="6775" spans="56:58">
      <c r="BD6775" s="832"/>
      <c r="BE6775" s="832"/>
      <c r="BF6775" s="832"/>
    </row>
    <row r="6776" spans="56:58">
      <c r="BD6776" s="832"/>
      <c r="BE6776" s="832"/>
      <c r="BF6776" s="832"/>
    </row>
    <row r="6777" spans="56:58">
      <c r="BD6777" s="832"/>
      <c r="BE6777" s="832"/>
      <c r="BF6777" s="832"/>
    </row>
    <row r="6778" spans="56:58">
      <c r="BD6778" s="832"/>
      <c r="BE6778" s="832"/>
      <c r="BF6778" s="832"/>
    </row>
    <row r="6779" spans="56:58">
      <c r="BD6779" s="832"/>
      <c r="BE6779" s="832"/>
      <c r="BF6779" s="832"/>
    </row>
    <row r="6780" spans="56:58">
      <c r="BD6780" s="832"/>
      <c r="BE6780" s="832"/>
      <c r="BF6780" s="832"/>
    </row>
    <row r="6781" spans="56:58">
      <c r="BD6781" s="832"/>
      <c r="BE6781" s="832"/>
      <c r="BF6781" s="832"/>
    </row>
    <row r="6782" spans="56:58">
      <c r="BD6782" s="832"/>
      <c r="BE6782" s="832"/>
      <c r="BF6782" s="832"/>
    </row>
    <row r="6783" spans="56:58">
      <c r="BD6783" s="832"/>
      <c r="BE6783" s="832"/>
      <c r="BF6783" s="832"/>
    </row>
    <row r="6784" spans="56:58">
      <c r="BD6784" s="832"/>
      <c r="BE6784" s="832"/>
      <c r="BF6784" s="832"/>
    </row>
    <row r="6785" spans="56:58">
      <c r="BD6785" s="832"/>
      <c r="BE6785" s="832"/>
      <c r="BF6785" s="832"/>
    </row>
    <row r="6786" spans="56:58">
      <c r="BD6786" s="832"/>
      <c r="BE6786" s="832"/>
      <c r="BF6786" s="832"/>
    </row>
    <row r="6787" spans="56:58">
      <c r="BD6787" s="832"/>
      <c r="BE6787" s="832"/>
      <c r="BF6787" s="832"/>
    </row>
    <row r="6788" spans="56:58">
      <c r="BD6788" s="832"/>
      <c r="BE6788" s="832"/>
      <c r="BF6788" s="832"/>
    </row>
    <row r="6789" spans="56:58">
      <c r="BD6789" s="832"/>
      <c r="BE6789" s="832"/>
      <c r="BF6789" s="832"/>
    </row>
    <row r="6790" spans="56:58">
      <c r="BD6790" s="832"/>
      <c r="BE6790" s="832"/>
      <c r="BF6790" s="832"/>
    </row>
    <row r="6791" spans="56:58">
      <c r="BD6791" s="832"/>
      <c r="BE6791" s="832"/>
      <c r="BF6791" s="832"/>
    </row>
    <row r="6792" spans="56:58">
      <c r="BD6792" s="832"/>
      <c r="BE6792" s="832"/>
      <c r="BF6792" s="832"/>
    </row>
    <row r="6793" spans="56:58">
      <c r="BD6793" s="832"/>
      <c r="BE6793" s="832"/>
      <c r="BF6793" s="832"/>
    </row>
    <row r="6794" spans="56:58">
      <c r="BD6794" s="832"/>
      <c r="BE6794" s="832"/>
      <c r="BF6794" s="832"/>
    </row>
    <row r="6795" spans="56:58">
      <c r="BD6795" s="832"/>
      <c r="BE6795" s="832"/>
      <c r="BF6795" s="832"/>
    </row>
    <row r="6796" spans="56:58">
      <c r="BD6796" s="832"/>
      <c r="BE6796" s="832"/>
      <c r="BF6796" s="832"/>
    </row>
    <row r="6797" spans="56:58">
      <c r="BD6797" s="832"/>
      <c r="BE6797" s="832"/>
      <c r="BF6797" s="832"/>
    </row>
    <row r="6798" spans="56:58">
      <c r="BD6798" s="832"/>
      <c r="BE6798" s="832"/>
      <c r="BF6798" s="832"/>
    </row>
    <row r="6799" spans="56:58">
      <c r="BD6799" s="832"/>
      <c r="BE6799" s="832"/>
      <c r="BF6799" s="832"/>
    </row>
    <row r="6800" spans="56:58">
      <c r="BD6800" s="832"/>
      <c r="BE6800" s="832"/>
      <c r="BF6800" s="832"/>
    </row>
    <row r="6801" spans="56:58">
      <c r="BD6801" s="832"/>
      <c r="BE6801" s="832"/>
      <c r="BF6801" s="832"/>
    </row>
    <row r="6802" spans="56:58">
      <c r="BD6802" s="832"/>
      <c r="BE6802" s="832"/>
      <c r="BF6802" s="832"/>
    </row>
    <row r="6803" spans="56:58">
      <c r="BD6803" s="832"/>
      <c r="BE6803" s="832"/>
      <c r="BF6803" s="832"/>
    </row>
    <row r="6804" spans="56:58">
      <c r="BD6804" s="832"/>
      <c r="BE6804" s="832"/>
      <c r="BF6804" s="832"/>
    </row>
    <row r="6805" spans="56:58">
      <c r="BD6805" s="832"/>
      <c r="BE6805" s="832"/>
      <c r="BF6805" s="832"/>
    </row>
    <row r="6806" spans="56:58">
      <c r="BD6806" s="832"/>
      <c r="BE6806" s="832"/>
      <c r="BF6806" s="832"/>
    </row>
    <row r="6807" spans="56:58">
      <c r="BD6807" s="832"/>
      <c r="BE6807" s="832"/>
      <c r="BF6807" s="832"/>
    </row>
    <row r="6808" spans="56:58">
      <c r="BD6808" s="832"/>
      <c r="BE6808" s="832"/>
      <c r="BF6808" s="832"/>
    </row>
    <row r="6809" spans="56:58">
      <c r="BD6809" s="832"/>
      <c r="BE6809" s="832"/>
      <c r="BF6809" s="832"/>
    </row>
    <row r="6810" spans="56:58">
      <c r="BD6810" s="832"/>
      <c r="BE6810" s="832"/>
      <c r="BF6810" s="832"/>
    </row>
    <row r="6811" spans="56:58">
      <c r="BD6811" s="832"/>
      <c r="BE6811" s="832"/>
      <c r="BF6811" s="832"/>
    </row>
    <row r="6812" spans="56:58">
      <c r="BD6812" s="832"/>
      <c r="BE6812" s="832"/>
      <c r="BF6812" s="832"/>
    </row>
    <row r="6813" spans="56:58">
      <c r="BD6813" s="832"/>
      <c r="BE6813" s="832"/>
      <c r="BF6813" s="832"/>
    </row>
    <row r="6814" spans="56:58">
      <c r="BD6814" s="832"/>
      <c r="BE6814" s="832"/>
      <c r="BF6814" s="832"/>
    </row>
    <row r="6815" spans="56:58">
      <c r="BD6815" s="832"/>
      <c r="BE6815" s="832"/>
      <c r="BF6815" s="832"/>
    </row>
    <row r="6816" spans="56:58">
      <c r="BD6816" s="832"/>
      <c r="BE6816" s="832"/>
      <c r="BF6816" s="832"/>
    </row>
    <row r="6817" spans="56:58">
      <c r="BD6817" s="832"/>
      <c r="BE6817" s="832"/>
      <c r="BF6817" s="832"/>
    </row>
    <row r="6818" spans="56:58">
      <c r="BD6818" s="832"/>
      <c r="BE6818" s="832"/>
      <c r="BF6818" s="832"/>
    </row>
    <row r="6819" spans="56:58">
      <c r="BD6819" s="832"/>
      <c r="BE6819" s="832"/>
      <c r="BF6819" s="832"/>
    </row>
    <row r="6820" spans="56:58">
      <c r="BD6820" s="832"/>
      <c r="BE6820" s="832"/>
      <c r="BF6820" s="832"/>
    </row>
    <row r="6821" spans="56:58">
      <c r="BD6821" s="832"/>
      <c r="BE6821" s="832"/>
      <c r="BF6821" s="832"/>
    </row>
    <row r="6822" spans="56:58">
      <c r="BD6822" s="832"/>
      <c r="BE6822" s="832"/>
      <c r="BF6822" s="832"/>
    </row>
    <row r="6823" spans="56:58">
      <c r="BD6823" s="832"/>
      <c r="BE6823" s="832"/>
      <c r="BF6823" s="832"/>
    </row>
    <row r="6824" spans="56:58">
      <c r="BD6824" s="832"/>
      <c r="BE6824" s="832"/>
      <c r="BF6824" s="832"/>
    </row>
    <row r="6825" spans="56:58">
      <c r="BD6825" s="832"/>
      <c r="BE6825" s="832"/>
      <c r="BF6825" s="832"/>
    </row>
    <row r="6826" spans="56:58">
      <c r="BD6826" s="832"/>
      <c r="BE6826" s="832"/>
      <c r="BF6826" s="832"/>
    </row>
    <row r="6827" spans="56:58">
      <c r="BD6827" s="832"/>
      <c r="BE6827" s="832"/>
      <c r="BF6827" s="832"/>
    </row>
    <row r="6828" spans="56:58">
      <c r="BD6828" s="832"/>
      <c r="BE6828" s="832"/>
      <c r="BF6828" s="832"/>
    </row>
    <row r="6829" spans="56:58">
      <c r="BD6829" s="832"/>
      <c r="BE6829" s="832"/>
      <c r="BF6829" s="832"/>
    </row>
    <row r="6830" spans="56:58">
      <c r="BD6830" s="832"/>
      <c r="BE6830" s="832"/>
      <c r="BF6830" s="832"/>
    </row>
    <row r="6831" spans="56:58">
      <c r="BD6831" s="832"/>
      <c r="BE6831" s="832"/>
      <c r="BF6831" s="832"/>
    </row>
    <row r="6832" spans="56:58">
      <c r="BD6832" s="832"/>
      <c r="BE6832" s="832"/>
      <c r="BF6832" s="832"/>
    </row>
    <row r="6833" spans="56:58">
      <c r="BD6833" s="832"/>
      <c r="BE6833" s="832"/>
      <c r="BF6833" s="832"/>
    </row>
    <row r="6834" spans="56:58">
      <c r="BD6834" s="832"/>
      <c r="BE6834" s="832"/>
      <c r="BF6834" s="832"/>
    </row>
    <row r="6835" spans="56:58">
      <c r="BD6835" s="832"/>
      <c r="BE6835" s="832"/>
      <c r="BF6835" s="832"/>
    </row>
    <row r="6836" spans="56:58">
      <c r="BD6836" s="832"/>
      <c r="BE6836" s="832"/>
      <c r="BF6836" s="832"/>
    </row>
    <row r="6837" spans="56:58">
      <c r="BD6837" s="832"/>
      <c r="BE6837" s="832"/>
      <c r="BF6837" s="832"/>
    </row>
    <row r="6838" spans="56:58">
      <c r="BD6838" s="832"/>
      <c r="BE6838" s="832"/>
      <c r="BF6838" s="832"/>
    </row>
    <row r="6839" spans="56:58">
      <c r="BD6839" s="832"/>
      <c r="BE6839" s="832"/>
      <c r="BF6839" s="832"/>
    </row>
    <row r="6840" spans="56:58">
      <c r="BD6840" s="832"/>
      <c r="BE6840" s="832"/>
      <c r="BF6840" s="832"/>
    </row>
    <row r="6841" spans="56:58">
      <c r="BD6841" s="832"/>
      <c r="BE6841" s="832"/>
      <c r="BF6841" s="832"/>
    </row>
    <row r="6842" spans="56:58">
      <c r="BD6842" s="832"/>
      <c r="BE6842" s="832"/>
      <c r="BF6842" s="832"/>
    </row>
    <row r="6843" spans="56:58">
      <c r="BD6843" s="832"/>
      <c r="BE6843" s="832"/>
      <c r="BF6843" s="832"/>
    </row>
    <row r="6844" spans="56:58">
      <c r="BD6844" s="832"/>
      <c r="BE6844" s="832"/>
      <c r="BF6844" s="832"/>
    </row>
    <row r="6845" spans="56:58">
      <c r="BD6845" s="832"/>
      <c r="BE6845" s="832"/>
      <c r="BF6845" s="832"/>
    </row>
    <row r="6846" spans="56:58">
      <c r="BD6846" s="832"/>
      <c r="BE6846" s="832"/>
      <c r="BF6846" s="832"/>
    </row>
    <row r="6847" spans="56:58">
      <c r="BD6847" s="832"/>
      <c r="BE6847" s="832"/>
      <c r="BF6847" s="832"/>
    </row>
    <row r="6848" spans="56:58">
      <c r="BD6848" s="832"/>
      <c r="BE6848" s="832"/>
      <c r="BF6848" s="832"/>
    </row>
    <row r="6849" spans="56:58">
      <c r="BD6849" s="832"/>
      <c r="BE6849" s="832"/>
      <c r="BF6849" s="832"/>
    </row>
    <row r="6850" spans="56:58">
      <c r="BD6850" s="832"/>
      <c r="BE6850" s="832"/>
      <c r="BF6850" s="832"/>
    </row>
    <row r="6851" spans="56:58">
      <c r="BD6851" s="832"/>
      <c r="BE6851" s="832"/>
      <c r="BF6851" s="832"/>
    </row>
    <row r="6852" spans="56:58">
      <c r="BD6852" s="832"/>
      <c r="BE6852" s="832"/>
      <c r="BF6852" s="832"/>
    </row>
    <row r="6853" spans="56:58">
      <c r="BD6853" s="832"/>
      <c r="BE6853" s="832"/>
      <c r="BF6853" s="832"/>
    </row>
    <row r="6854" spans="56:58">
      <c r="BD6854" s="832"/>
      <c r="BE6854" s="832"/>
      <c r="BF6854" s="832"/>
    </row>
    <row r="6855" spans="56:58">
      <c r="BD6855" s="832"/>
      <c r="BE6855" s="832"/>
      <c r="BF6855" s="832"/>
    </row>
    <row r="6856" spans="56:58">
      <c r="BD6856" s="832"/>
      <c r="BE6856" s="832"/>
      <c r="BF6856" s="832"/>
    </row>
    <row r="6857" spans="56:58">
      <c r="BD6857" s="832"/>
      <c r="BE6857" s="832"/>
      <c r="BF6857" s="832"/>
    </row>
    <row r="6858" spans="56:58">
      <c r="BD6858" s="832"/>
      <c r="BE6858" s="832"/>
      <c r="BF6858" s="832"/>
    </row>
    <row r="6859" spans="56:58">
      <c r="BD6859" s="832"/>
      <c r="BE6859" s="832"/>
      <c r="BF6859" s="832"/>
    </row>
    <row r="6860" spans="56:58">
      <c r="BD6860" s="832"/>
      <c r="BE6860" s="832"/>
      <c r="BF6860" s="832"/>
    </row>
    <row r="6861" spans="56:58">
      <c r="BD6861" s="832"/>
      <c r="BE6861" s="832"/>
      <c r="BF6861" s="832"/>
    </row>
    <row r="6862" spans="56:58">
      <c r="BD6862" s="832"/>
      <c r="BE6862" s="832"/>
      <c r="BF6862" s="832"/>
    </row>
    <row r="6863" spans="56:58">
      <c r="BD6863" s="832"/>
      <c r="BE6863" s="832"/>
      <c r="BF6863" s="832"/>
    </row>
    <row r="6864" spans="56:58">
      <c r="BD6864" s="832"/>
      <c r="BE6864" s="832"/>
      <c r="BF6864" s="832"/>
    </row>
    <row r="6865" spans="56:58">
      <c r="BD6865" s="832"/>
      <c r="BE6865" s="832"/>
      <c r="BF6865" s="832"/>
    </row>
    <row r="6866" spans="56:58">
      <c r="BD6866" s="832"/>
      <c r="BE6866" s="832"/>
      <c r="BF6866" s="832"/>
    </row>
    <row r="6867" spans="56:58">
      <c r="BD6867" s="832"/>
      <c r="BE6867" s="832"/>
      <c r="BF6867" s="832"/>
    </row>
    <row r="6868" spans="56:58">
      <c r="BD6868" s="832"/>
      <c r="BE6868" s="832"/>
      <c r="BF6868" s="832"/>
    </row>
    <row r="6869" spans="56:58">
      <c r="BD6869" s="832"/>
      <c r="BE6869" s="832"/>
      <c r="BF6869" s="832"/>
    </row>
    <row r="6870" spans="56:58">
      <c r="BD6870" s="832"/>
      <c r="BE6870" s="832"/>
      <c r="BF6870" s="832"/>
    </row>
    <row r="6871" spans="56:58">
      <c r="BD6871" s="832"/>
      <c r="BE6871" s="832"/>
      <c r="BF6871" s="832"/>
    </row>
    <row r="6872" spans="56:58">
      <c r="BD6872" s="832"/>
      <c r="BE6872" s="832"/>
      <c r="BF6872" s="832"/>
    </row>
    <row r="6873" spans="56:58">
      <c r="BD6873" s="832"/>
      <c r="BE6873" s="832"/>
      <c r="BF6873" s="832"/>
    </row>
    <row r="6874" spans="56:58">
      <c r="BD6874" s="832"/>
      <c r="BE6874" s="832"/>
      <c r="BF6874" s="832"/>
    </row>
    <row r="6875" spans="56:58">
      <c r="BD6875" s="832"/>
      <c r="BE6875" s="832"/>
      <c r="BF6875" s="832"/>
    </row>
    <row r="6876" spans="56:58">
      <c r="BD6876" s="832"/>
      <c r="BE6876" s="832"/>
      <c r="BF6876" s="832"/>
    </row>
    <row r="6877" spans="56:58">
      <c r="BD6877" s="832"/>
      <c r="BE6877" s="832"/>
      <c r="BF6877" s="832"/>
    </row>
    <row r="6878" spans="56:58">
      <c r="BD6878" s="832"/>
      <c r="BE6878" s="832"/>
      <c r="BF6878" s="832"/>
    </row>
    <row r="6879" spans="56:58">
      <c r="BD6879" s="832"/>
      <c r="BE6879" s="832"/>
      <c r="BF6879" s="832"/>
    </row>
    <row r="6880" spans="56:58">
      <c r="BD6880" s="832"/>
      <c r="BE6880" s="832"/>
      <c r="BF6880" s="832"/>
    </row>
    <row r="6881" spans="56:58">
      <c r="BD6881" s="832"/>
      <c r="BE6881" s="832"/>
      <c r="BF6881" s="832"/>
    </row>
    <row r="6882" spans="56:58">
      <c r="BD6882" s="832"/>
      <c r="BE6882" s="832"/>
      <c r="BF6882" s="832"/>
    </row>
    <row r="6883" spans="56:58">
      <c r="BD6883" s="832"/>
      <c r="BE6883" s="832"/>
      <c r="BF6883" s="832"/>
    </row>
    <row r="6884" spans="56:58">
      <c r="BD6884" s="832"/>
      <c r="BE6884" s="832"/>
      <c r="BF6884" s="832"/>
    </row>
    <row r="6885" spans="56:58">
      <c r="BD6885" s="832"/>
      <c r="BE6885" s="832"/>
      <c r="BF6885" s="832"/>
    </row>
    <row r="6886" spans="56:58">
      <c r="BD6886" s="832"/>
      <c r="BE6886" s="832"/>
      <c r="BF6886" s="832"/>
    </row>
    <row r="6887" spans="56:58">
      <c r="BD6887" s="832"/>
      <c r="BE6887" s="832"/>
      <c r="BF6887" s="832"/>
    </row>
    <row r="6888" spans="56:58">
      <c r="BD6888" s="832"/>
      <c r="BE6888" s="832"/>
      <c r="BF6888" s="832"/>
    </row>
    <row r="6889" spans="56:58">
      <c r="BD6889" s="832"/>
      <c r="BE6889" s="832"/>
      <c r="BF6889" s="832"/>
    </row>
    <row r="6890" spans="56:58">
      <c r="BD6890" s="832"/>
      <c r="BE6890" s="832"/>
      <c r="BF6890" s="832"/>
    </row>
    <row r="6891" spans="56:58">
      <c r="BD6891" s="832"/>
      <c r="BE6891" s="832"/>
      <c r="BF6891" s="832"/>
    </row>
    <row r="6892" spans="56:58">
      <c r="BD6892" s="832"/>
      <c r="BE6892" s="832"/>
      <c r="BF6892" s="832"/>
    </row>
    <row r="6893" spans="56:58">
      <c r="BD6893" s="832"/>
      <c r="BE6893" s="832"/>
      <c r="BF6893" s="832"/>
    </row>
    <row r="6894" spans="56:58">
      <c r="BD6894" s="832"/>
      <c r="BE6894" s="832"/>
      <c r="BF6894" s="832"/>
    </row>
    <row r="6895" spans="56:58">
      <c r="BD6895" s="832"/>
      <c r="BE6895" s="832"/>
      <c r="BF6895" s="832"/>
    </row>
    <row r="6896" spans="56:58">
      <c r="BD6896" s="832"/>
      <c r="BE6896" s="832"/>
      <c r="BF6896" s="832"/>
    </row>
    <row r="6897" spans="56:58">
      <c r="BD6897" s="832"/>
      <c r="BE6897" s="832"/>
      <c r="BF6897" s="832"/>
    </row>
    <row r="6898" spans="56:58">
      <c r="BD6898" s="832"/>
      <c r="BE6898" s="832"/>
      <c r="BF6898" s="832"/>
    </row>
    <row r="6899" spans="56:58">
      <c r="BD6899" s="832"/>
      <c r="BE6899" s="832"/>
      <c r="BF6899" s="832"/>
    </row>
    <row r="6900" spans="56:58">
      <c r="BD6900" s="832"/>
      <c r="BE6900" s="832"/>
      <c r="BF6900" s="832"/>
    </row>
    <row r="6901" spans="56:58">
      <c r="BD6901" s="832"/>
      <c r="BE6901" s="832"/>
      <c r="BF6901" s="832"/>
    </row>
    <row r="6902" spans="56:58">
      <c r="BD6902" s="832"/>
      <c r="BE6902" s="832"/>
      <c r="BF6902" s="832"/>
    </row>
    <row r="6903" spans="56:58">
      <c r="BD6903" s="832"/>
      <c r="BE6903" s="832"/>
      <c r="BF6903" s="832"/>
    </row>
    <row r="6904" spans="56:58">
      <c r="BD6904" s="832"/>
      <c r="BE6904" s="832"/>
      <c r="BF6904" s="832"/>
    </row>
    <row r="6905" spans="56:58">
      <c r="BD6905" s="832"/>
      <c r="BE6905" s="832"/>
      <c r="BF6905" s="832"/>
    </row>
    <row r="6906" spans="56:58">
      <c r="BD6906" s="832"/>
      <c r="BE6906" s="832"/>
      <c r="BF6906" s="832"/>
    </row>
    <row r="6907" spans="56:58">
      <c r="BD6907" s="832"/>
      <c r="BE6907" s="832"/>
      <c r="BF6907" s="832"/>
    </row>
    <row r="6908" spans="56:58">
      <c r="BD6908" s="832"/>
      <c r="BE6908" s="832"/>
      <c r="BF6908" s="832"/>
    </row>
    <row r="6909" spans="56:58">
      <c r="BD6909" s="832"/>
      <c r="BE6909" s="832"/>
      <c r="BF6909" s="832"/>
    </row>
    <row r="6910" spans="56:58">
      <c r="BD6910" s="832"/>
      <c r="BE6910" s="832"/>
      <c r="BF6910" s="832"/>
    </row>
    <row r="6911" spans="56:58">
      <c r="BD6911" s="832"/>
      <c r="BE6911" s="832"/>
      <c r="BF6911" s="832"/>
    </row>
    <row r="6912" spans="56:58">
      <c r="BD6912" s="832"/>
      <c r="BE6912" s="832"/>
      <c r="BF6912" s="832"/>
    </row>
    <row r="6913" spans="56:58">
      <c r="BD6913" s="832"/>
      <c r="BE6913" s="832"/>
      <c r="BF6913" s="832"/>
    </row>
    <row r="6914" spans="56:58">
      <c r="BD6914" s="832"/>
      <c r="BE6914" s="832"/>
      <c r="BF6914" s="832"/>
    </row>
    <row r="6915" spans="56:58">
      <c r="BD6915" s="832"/>
      <c r="BE6915" s="832"/>
      <c r="BF6915" s="832"/>
    </row>
    <row r="6916" spans="56:58">
      <c r="BD6916" s="832"/>
      <c r="BE6916" s="832"/>
      <c r="BF6916" s="832"/>
    </row>
    <row r="6917" spans="56:58">
      <c r="BD6917" s="832"/>
      <c r="BE6917" s="832"/>
      <c r="BF6917" s="832"/>
    </row>
    <row r="6918" spans="56:58">
      <c r="BD6918" s="832"/>
      <c r="BE6918" s="832"/>
      <c r="BF6918" s="832"/>
    </row>
    <row r="6919" spans="56:58">
      <c r="BD6919" s="832"/>
      <c r="BE6919" s="832"/>
      <c r="BF6919" s="832"/>
    </row>
    <row r="6920" spans="56:58">
      <c r="BD6920" s="832"/>
      <c r="BE6920" s="832"/>
      <c r="BF6920" s="832"/>
    </row>
    <row r="6921" spans="56:58">
      <c r="BD6921" s="832"/>
      <c r="BE6921" s="832"/>
      <c r="BF6921" s="832"/>
    </row>
    <row r="6922" spans="56:58">
      <c r="BD6922" s="832"/>
      <c r="BE6922" s="832"/>
      <c r="BF6922" s="832"/>
    </row>
    <row r="6923" spans="56:58">
      <c r="BD6923" s="832"/>
      <c r="BE6923" s="832"/>
      <c r="BF6923" s="832"/>
    </row>
    <row r="6924" spans="56:58">
      <c r="BD6924" s="832"/>
      <c r="BE6924" s="832"/>
      <c r="BF6924" s="832"/>
    </row>
    <row r="6925" spans="56:58">
      <c r="BD6925" s="832"/>
      <c r="BE6925" s="832"/>
      <c r="BF6925" s="832"/>
    </row>
    <row r="6926" spans="56:58">
      <c r="BD6926" s="832"/>
      <c r="BE6926" s="832"/>
      <c r="BF6926" s="832"/>
    </row>
    <row r="6927" spans="56:58">
      <c r="BD6927" s="832"/>
      <c r="BE6927" s="832"/>
      <c r="BF6927" s="832"/>
    </row>
    <row r="6928" spans="56:58">
      <c r="BD6928" s="832"/>
      <c r="BE6928" s="832"/>
      <c r="BF6928" s="832"/>
    </row>
    <row r="6929" spans="56:58">
      <c r="BD6929" s="832"/>
      <c r="BE6929" s="832"/>
      <c r="BF6929" s="832"/>
    </row>
    <row r="6930" spans="56:58">
      <c r="BD6930" s="832"/>
      <c r="BE6930" s="832"/>
      <c r="BF6930" s="832"/>
    </row>
    <row r="6931" spans="56:58">
      <c r="BD6931" s="832"/>
      <c r="BE6931" s="832"/>
      <c r="BF6931" s="832"/>
    </row>
    <row r="6932" spans="56:58">
      <c r="BD6932" s="832"/>
      <c r="BE6932" s="832"/>
      <c r="BF6932" s="832"/>
    </row>
    <row r="6933" spans="56:58">
      <c r="BD6933" s="832"/>
      <c r="BE6933" s="832"/>
      <c r="BF6933" s="832"/>
    </row>
    <row r="6934" spans="56:58">
      <c r="BD6934" s="832"/>
      <c r="BE6934" s="832"/>
      <c r="BF6934" s="832"/>
    </row>
    <row r="6935" spans="56:58">
      <c r="BD6935" s="832"/>
      <c r="BE6935" s="832"/>
      <c r="BF6935" s="832"/>
    </row>
    <row r="6936" spans="56:58">
      <c r="BD6936" s="832"/>
      <c r="BE6936" s="832"/>
      <c r="BF6936" s="832"/>
    </row>
    <row r="6937" spans="56:58">
      <c r="BD6937" s="832"/>
      <c r="BE6937" s="832"/>
      <c r="BF6937" s="832"/>
    </row>
    <row r="6938" spans="56:58">
      <c r="BD6938" s="832"/>
      <c r="BE6938" s="832"/>
      <c r="BF6938" s="832"/>
    </row>
    <row r="6939" spans="56:58">
      <c r="BD6939" s="832"/>
      <c r="BE6939" s="832"/>
      <c r="BF6939" s="832"/>
    </row>
    <row r="6940" spans="56:58">
      <c r="BD6940" s="832"/>
      <c r="BE6940" s="832"/>
      <c r="BF6940" s="832"/>
    </row>
    <row r="6941" spans="56:58">
      <c r="BD6941" s="832"/>
      <c r="BE6941" s="832"/>
      <c r="BF6941" s="832"/>
    </row>
    <row r="6942" spans="56:58">
      <c r="BD6942" s="832"/>
      <c r="BE6942" s="832"/>
      <c r="BF6942" s="832"/>
    </row>
    <row r="6943" spans="56:58">
      <c r="BD6943" s="832"/>
      <c r="BE6943" s="832"/>
      <c r="BF6943" s="832"/>
    </row>
    <row r="6944" spans="56:58">
      <c r="BD6944" s="832"/>
      <c r="BE6944" s="832"/>
      <c r="BF6944" s="832"/>
    </row>
    <row r="6945" spans="56:58">
      <c r="BD6945" s="832"/>
      <c r="BE6945" s="832"/>
      <c r="BF6945" s="832"/>
    </row>
    <row r="6946" spans="56:58">
      <c r="BD6946" s="832"/>
      <c r="BE6946" s="832"/>
      <c r="BF6946" s="832"/>
    </row>
    <row r="6947" spans="56:58">
      <c r="BD6947" s="832"/>
      <c r="BE6947" s="832"/>
      <c r="BF6947" s="832"/>
    </row>
    <row r="6948" spans="56:58">
      <c r="BD6948" s="832"/>
      <c r="BE6948" s="832"/>
      <c r="BF6948" s="832"/>
    </row>
    <row r="6949" spans="56:58">
      <c r="BD6949" s="832"/>
      <c r="BE6949" s="832"/>
      <c r="BF6949" s="832"/>
    </row>
    <row r="6950" spans="56:58">
      <c r="BD6950" s="832"/>
      <c r="BE6950" s="832"/>
      <c r="BF6950" s="832"/>
    </row>
    <row r="6951" spans="56:58">
      <c r="BD6951" s="832"/>
      <c r="BE6951" s="832"/>
      <c r="BF6951" s="832"/>
    </row>
    <row r="6952" spans="56:58">
      <c r="BD6952" s="832"/>
      <c r="BE6952" s="832"/>
      <c r="BF6952" s="832"/>
    </row>
    <row r="6953" spans="56:58">
      <c r="BD6953" s="832"/>
      <c r="BE6953" s="832"/>
      <c r="BF6953" s="832"/>
    </row>
    <row r="6954" spans="56:58">
      <c r="BD6954" s="832"/>
      <c r="BE6954" s="832"/>
      <c r="BF6954" s="832"/>
    </row>
    <row r="6955" spans="56:58">
      <c r="BD6955" s="832"/>
      <c r="BE6955" s="832"/>
      <c r="BF6955" s="832"/>
    </row>
    <row r="6956" spans="56:58">
      <c r="BD6956" s="832"/>
      <c r="BE6956" s="832"/>
      <c r="BF6956" s="832"/>
    </row>
    <row r="6957" spans="56:58">
      <c r="BD6957" s="832"/>
      <c r="BE6957" s="832"/>
      <c r="BF6957" s="832"/>
    </row>
    <row r="6958" spans="56:58">
      <c r="BD6958" s="832"/>
      <c r="BE6958" s="832"/>
      <c r="BF6958" s="832"/>
    </row>
    <row r="6959" spans="56:58">
      <c r="BD6959" s="832"/>
      <c r="BE6959" s="832"/>
      <c r="BF6959" s="832"/>
    </row>
    <row r="6960" spans="56:58">
      <c r="BD6960" s="832"/>
      <c r="BE6960" s="832"/>
      <c r="BF6960" s="832"/>
    </row>
    <row r="6961" spans="56:58">
      <c r="BD6961" s="832"/>
      <c r="BE6961" s="832"/>
      <c r="BF6961" s="832"/>
    </row>
    <row r="6962" spans="56:58">
      <c r="BD6962" s="832"/>
      <c r="BE6962" s="832"/>
      <c r="BF6962" s="832"/>
    </row>
    <row r="6963" spans="56:58">
      <c r="BD6963" s="832"/>
      <c r="BE6963" s="832"/>
      <c r="BF6963" s="832"/>
    </row>
    <row r="6964" spans="56:58">
      <c r="BD6964" s="832"/>
      <c r="BE6964" s="832"/>
      <c r="BF6964" s="832"/>
    </row>
    <row r="6965" spans="56:58">
      <c r="BD6965" s="832"/>
      <c r="BE6965" s="832"/>
      <c r="BF6965" s="832"/>
    </row>
    <row r="6966" spans="56:58">
      <c r="BD6966" s="832"/>
      <c r="BE6966" s="832"/>
      <c r="BF6966" s="832"/>
    </row>
    <row r="6967" spans="56:58">
      <c r="BD6967" s="832"/>
      <c r="BE6967" s="832"/>
      <c r="BF6967" s="832"/>
    </row>
    <row r="6968" spans="56:58">
      <c r="BD6968" s="832"/>
      <c r="BE6968" s="832"/>
      <c r="BF6968" s="832"/>
    </row>
    <row r="6969" spans="56:58">
      <c r="BD6969" s="832"/>
      <c r="BE6969" s="832"/>
      <c r="BF6969" s="832"/>
    </row>
    <row r="6970" spans="56:58">
      <c r="BD6970" s="832"/>
      <c r="BE6970" s="832"/>
      <c r="BF6970" s="832"/>
    </row>
    <row r="6971" spans="56:58">
      <c r="BD6971" s="832"/>
      <c r="BE6971" s="832"/>
      <c r="BF6971" s="832"/>
    </row>
    <row r="6972" spans="56:58">
      <c r="BD6972" s="832"/>
      <c r="BE6972" s="832"/>
      <c r="BF6972" s="832"/>
    </row>
    <row r="6973" spans="56:58">
      <c r="BD6973" s="832"/>
      <c r="BE6973" s="832"/>
      <c r="BF6973" s="832"/>
    </row>
    <row r="6974" spans="56:58">
      <c r="BD6974" s="832"/>
      <c r="BE6974" s="832"/>
      <c r="BF6974" s="832"/>
    </row>
    <row r="6975" spans="56:58">
      <c r="BD6975" s="832"/>
      <c r="BE6975" s="832"/>
      <c r="BF6975" s="832"/>
    </row>
    <row r="6976" spans="56:58">
      <c r="BD6976" s="832"/>
      <c r="BE6976" s="832"/>
      <c r="BF6976" s="832"/>
    </row>
    <row r="6977" spans="56:58">
      <c r="BD6977" s="832"/>
      <c r="BE6977" s="832"/>
      <c r="BF6977" s="832"/>
    </row>
    <row r="6978" spans="56:58">
      <c r="BD6978" s="832"/>
      <c r="BE6978" s="832"/>
      <c r="BF6978" s="832"/>
    </row>
    <row r="6979" spans="56:58">
      <c r="BD6979" s="832"/>
      <c r="BE6979" s="832"/>
      <c r="BF6979" s="832"/>
    </row>
    <row r="6980" spans="56:58">
      <c r="BD6980" s="832"/>
      <c r="BE6980" s="832"/>
      <c r="BF6980" s="832"/>
    </row>
    <row r="6981" spans="56:58">
      <c r="BD6981" s="832"/>
      <c r="BE6981" s="832"/>
      <c r="BF6981" s="832"/>
    </row>
    <row r="6982" spans="56:58">
      <c r="BD6982" s="832"/>
      <c r="BE6982" s="832"/>
      <c r="BF6982" s="832"/>
    </row>
    <row r="6983" spans="56:58">
      <c r="BD6983" s="832"/>
      <c r="BE6983" s="832"/>
      <c r="BF6983" s="832"/>
    </row>
    <row r="6984" spans="56:58">
      <c r="BD6984" s="832"/>
      <c r="BE6984" s="832"/>
      <c r="BF6984" s="832"/>
    </row>
    <row r="6985" spans="56:58">
      <c r="BD6985" s="832"/>
      <c r="BE6985" s="832"/>
      <c r="BF6985" s="832"/>
    </row>
    <row r="6986" spans="56:58">
      <c r="BD6986" s="832"/>
      <c r="BE6986" s="832"/>
      <c r="BF6986" s="832"/>
    </row>
    <row r="6987" spans="56:58">
      <c r="BD6987" s="832"/>
      <c r="BE6987" s="832"/>
      <c r="BF6987" s="832"/>
    </row>
    <row r="6988" spans="56:58">
      <c r="BD6988" s="832"/>
      <c r="BE6988" s="832"/>
      <c r="BF6988" s="832"/>
    </row>
    <row r="6989" spans="56:58">
      <c r="BD6989" s="832"/>
      <c r="BE6989" s="832"/>
      <c r="BF6989" s="832"/>
    </row>
    <row r="6990" spans="56:58">
      <c r="BD6990" s="832"/>
      <c r="BE6990" s="832"/>
      <c r="BF6990" s="832"/>
    </row>
    <row r="6991" spans="56:58">
      <c r="BD6991" s="832"/>
      <c r="BE6991" s="832"/>
      <c r="BF6991" s="832"/>
    </row>
    <row r="6992" spans="56:58">
      <c r="BD6992" s="832"/>
      <c r="BE6992" s="832"/>
      <c r="BF6992" s="832"/>
    </row>
    <row r="6993" spans="56:58">
      <c r="BD6993" s="832"/>
      <c r="BE6993" s="832"/>
      <c r="BF6993" s="832"/>
    </row>
    <row r="6994" spans="56:58">
      <c r="BD6994" s="832"/>
      <c r="BE6994" s="832"/>
      <c r="BF6994" s="832"/>
    </row>
    <row r="6995" spans="56:58">
      <c r="BD6995" s="832"/>
      <c r="BE6995" s="832"/>
      <c r="BF6995" s="832"/>
    </row>
    <row r="6996" spans="56:58">
      <c r="BD6996" s="832"/>
      <c r="BE6996" s="832"/>
      <c r="BF6996" s="832"/>
    </row>
    <row r="6997" spans="56:58">
      <c r="BD6997" s="832"/>
      <c r="BE6997" s="832"/>
      <c r="BF6997" s="832"/>
    </row>
    <row r="6998" spans="56:58">
      <c r="BD6998" s="832"/>
      <c r="BE6998" s="832"/>
      <c r="BF6998" s="832"/>
    </row>
    <row r="6999" spans="56:58">
      <c r="BD6999" s="832"/>
      <c r="BE6999" s="832"/>
      <c r="BF6999" s="832"/>
    </row>
    <row r="7000" spans="56:58">
      <c r="BD7000" s="832"/>
      <c r="BE7000" s="832"/>
      <c r="BF7000" s="832"/>
    </row>
    <row r="7001" spans="56:58">
      <c r="BD7001" s="832"/>
      <c r="BE7001" s="832"/>
      <c r="BF7001" s="832"/>
    </row>
    <row r="7002" spans="56:58">
      <c r="BD7002" s="832"/>
      <c r="BE7002" s="832"/>
      <c r="BF7002" s="832"/>
    </row>
    <row r="7003" spans="56:58">
      <c r="BD7003" s="832"/>
      <c r="BE7003" s="832"/>
      <c r="BF7003" s="832"/>
    </row>
    <row r="7004" spans="56:58">
      <c r="BD7004" s="832"/>
      <c r="BE7004" s="832"/>
      <c r="BF7004" s="832"/>
    </row>
    <row r="7005" spans="56:58">
      <c r="BD7005" s="832"/>
      <c r="BE7005" s="832"/>
      <c r="BF7005" s="832"/>
    </row>
    <row r="7006" spans="56:58">
      <c r="BD7006" s="832"/>
      <c r="BE7006" s="832"/>
      <c r="BF7006" s="832"/>
    </row>
    <row r="7007" spans="56:58">
      <c r="BD7007" s="832"/>
      <c r="BE7007" s="832"/>
      <c r="BF7007" s="832"/>
    </row>
    <row r="7008" spans="56:58">
      <c r="BD7008" s="832"/>
      <c r="BE7008" s="832"/>
      <c r="BF7008" s="832"/>
    </row>
    <row r="7009" spans="56:58">
      <c r="BD7009" s="832"/>
      <c r="BE7009" s="832"/>
      <c r="BF7009" s="832"/>
    </row>
    <row r="7010" spans="56:58">
      <c r="BD7010" s="832"/>
      <c r="BE7010" s="832"/>
      <c r="BF7010" s="832"/>
    </row>
    <row r="7011" spans="56:58">
      <c r="BD7011" s="832"/>
      <c r="BE7011" s="832"/>
      <c r="BF7011" s="832"/>
    </row>
    <row r="7012" spans="56:58">
      <c r="BD7012" s="832"/>
      <c r="BE7012" s="832"/>
      <c r="BF7012" s="832"/>
    </row>
    <row r="7013" spans="56:58">
      <c r="BD7013" s="832"/>
      <c r="BE7013" s="832"/>
      <c r="BF7013" s="832"/>
    </row>
    <row r="7014" spans="56:58">
      <c r="BD7014" s="832"/>
      <c r="BE7014" s="832"/>
      <c r="BF7014" s="832"/>
    </row>
    <row r="7015" spans="56:58">
      <c r="BD7015" s="832"/>
      <c r="BE7015" s="832"/>
      <c r="BF7015" s="832"/>
    </row>
    <row r="7016" spans="56:58">
      <c r="BD7016" s="832"/>
      <c r="BE7016" s="832"/>
      <c r="BF7016" s="832"/>
    </row>
    <row r="7017" spans="56:58">
      <c r="BD7017" s="832"/>
      <c r="BE7017" s="832"/>
      <c r="BF7017" s="832"/>
    </row>
    <row r="7018" spans="56:58">
      <c r="BD7018" s="832"/>
      <c r="BE7018" s="832"/>
      <c r="BF7018" s="832"/>
    </row>
    <row r="7019" spans="56:58">
      <c r="BD7019" s="832"/>
      <c r="BE7019" s="832"/>
      <c r="BF7019" s="832"/>
    </row>
    <row r="7020" spans="56:58">
      <c r="BD7020" s="832"/>
      <c r="BE7020" s="832"/>
      <c r="BF7020" s="832"/>
    </row>
    <row r="7021" spans="56:58">
      <c r="BD7021" s="832"/>
      <c r="BE7021" s="832"/>
      <c r="BF7021" s="832"/>
    </row>
    <row r="7022" spans="56:58">
      <c r="BD7022" s="832"/>
      <c r="BE7022" s="832"/>
      <c r="BF7022" s="832"/>
    </row>
    <row r="7023" spans="56:58">
      <c r="BD7023" s="832"/>
      <c r="BE7023" s="832"/>
      <c r="BF7023" s="832"/>
    </row>
    <row r="7024" spans="56:58">
      <c r="BD7024" s="832"/>
      <c r="BE7024" s="832"/>
      <c r="BF7024" s="832"/>
    </row>
    <row r="7025" spans="56:58">
      <c r="BD7025" s="832"/>
      <c r="BE7025" s="832"/>
      <c r="BF7025" s="832"/>
    </row>
    <row r="7026" spans="56:58">
      <c r="BD7026" s="832"/>
      <c r="BE7026" s="832"/>
      <c r="BF7026" s="832"/>
    </row>
    <row r="7027" spans="56:58">
      <c r="BD7027" s="832"/>
      <c r="BE7027" s="832"/>
      <c r="BF7027" s="832"/>
    </row>
    <row r="7028" spans="56:58">
      <c r="BD7028" s="832"/>
      <c r="BE7028" s="832"/>
      <c r="BF7028" s="832"/>
    </row>
    <row r="7029" spans="56:58">
      <c r="BD7029" s="832"/>
      <c r="BE7029" s="832"/>
      <c r="BF7029" s="832"/>
    </row>
    <row r="7030" spans="56:58">
      <c r="BD7030" s="832"/>
      <c r="BE7030" s="832"/>
      <c r="BF7030" s="832"/>
    </row>
    <row r="7031" spans="56:58">
      <c r="BD7031" s="832"/>
      <c r="BE7031" s="832"/>
      <c r="BF7031" s="832"/>
    </row>
    <row r="7032" spans="56:58">
      <c r="BD7032" s="832"/>
      <c r="BE7032" s="832"/>
      <c r="BF7032" s="832"/>
    </row>
    <row r="7033" spans="56:58">
      <c r="BD7033" s="832"/>
      <c r="BE7033" s="832"/>
      <c r="BF7033" s="832"/>
    </row>
    <row r="7034" spans="56:58">
      <c r="BD7034" s="832"/>
      <c r="BE7034" s="832"/>
      <c r="BF7034" s="832"/>
    </row>
    <row r="7035" spans="56:58">
      <c r="BD7035" s="832"/>
      <c r="BE7035" s="832"/>
      <c r="BF7035" s="832"/>
    </row>
    <row r="7036" spans="56:58">
      <c r="BD7036" s="832"/>
      <c r="BE7036" s="832"/>
      <c r="BF7036" s="832"/>
    </row>
    <row r="7037" spans="56:58">
      <c r="BD7037" s="832"/>
      <c r="BE7037" s="832"/>
      <c r="BF7037" s="832"/>
    </row>
    <row r="7038" spans="56:58">
      <c r="BD7038" s="832"/>
      <c r="BE7038" s="832"/>
      <c r="BF7038" s="832"/>
    </row>
    <row r="7039" spans="56:58">
      <c r="BD7039" s="832"/>
      <c r="BE7039" s="832"/>
      <c r="BF7039" s="832"/>
    </row>
    <row r="7040" spans="56:58">
      <c r="BD7040" s="832"/>
      <c r="BE7040" s="832"/>
      <c r="BF7040" s="832"/>
    </row>
    <row r="7041" spans="56:58">
      <c r="BD7041" s="832"/>
      <c r="BE7041" s="832"/>
      <c r="BF7041" s="832"/>
    </row>
    <row r="7042" spans="56:58">
      <c r="BD7042" s="832"/>
      <c r="BE7042" s="832"/>
      <c r="BF7042" s="832"/>
    </row>
    <row r="7043" spans="56:58">
      <c r="BD7043" s="832"/>
      <c r="BE7043" s="832"/>
      <c r="BF7043" s="832"/>
    </row>
    <row r="7044" spans="56:58">
      <c r="BD7044" s="832"/>
      <c r="BE7044" s="832"/>
      <c r="BF7044" s="832"/>
    </row>
    <row r="7045" spans="56:58">
      <c r="BD7045" s="832"/>
      <c r="BE7045" s="832"/>
      <c r="BF7045" s="832"/>
    </row>
    <row r="7046" spans="56:58">
      <c r="BD7046" s="832"/>
      <c r="BE7046" s="832"/>
      <c r="BF7046" s="832"/>
    </row>
    <row r="7047" spans="56:58">
      <c r="BD7047" s="832"/>
      <c r="BE7047" s="832"/>
      <c r="BF7047" s="832"/>
    </row>
    <row r="7048" spans="56:58">
      <c r="BD7048" s="832"/>
      <c r="BE7048" s="832"/>
      <c r="BF7048" s="832"/>
    </row>
    <row r="7049" spans="56:58">
      <c r="BD7049" s="832"/>
      <c r="BE7049" s="832"/>
      <c r="BF7049" s="832"/>
    </row>
    <row r="7050" spans="56:58">
      <c r="BD7050" s="832"/>
      <c r="BE7050" s="832"/>
      <c r="BF7050" s="832"/>
    </row>
    <row r="7051" spans="56:58">
      <c r="BD7051" s="832"/>
      <c r="BE7051" s="832"/>
      <c r="BF7051" s="832"/>
    </row>
    <row r="7052" spans="56:58">
      <c r="BD7052" s="832"/>
      <c r="BE7052" s="832"/>
      <c r="BF7052" s="832"/>
    </row>
    <row r="7053" spans="56:58">
      <c r="BD7053" s="832"/>
      <c r="BE7053" s="832"/>
      <c r="BF7053" s="832"/>
    </row>
    <row r="7054" spans="56:58">
      <c r="BD7054" s="832"/>
      <c r="BE7054" s="832"/>
      <c r="BF7054" s="832"/>
    </row>
    <row r="7055" spans="56:58">
      <c r="BD7055" s="832"/>
      <c r="BE7055" s="832"/>
      <c r="BF7055" s="832"/>
    </row>
    <row r="7056" spans="56:58">
      <c r="BD7056" s="832"/>
      <c r="BE7056" s="832"/>
      <c r="BF7056" s="832"/>
    </row>
    <row r="7057" spans="56:58">
      <c r="BD7057" s="832"/>
      <c r="BE7057" s="832"/>
      <c r="BF7057" s="832"/>
    </row>
    <row r="7058" spans="56:58">
      <c r="BD7058" s="832"/>
      <c r="BE7058" s="832"/>
      <c r="BF7058" s="832"/>
    </row>
    <row r="7059" spans="56:58">
      <c r="BD7059" s="832"/>
      <c r="BE7059" s="832"/>
      <c r="BF7059" s="832"/>
    </row>
    <row r="7060" spans="56:58">
      <c r="BD7060" s="832"/>
      <c r="BE7060" s="832"/>
      <c r="BF7060" s="832"/>
    </row>
    <row r="7061" spans="56:58">
      <c r="BD7061" s="832"/>
      <c r="BE7061" s="832"/>
      <c r="BF7061" s="832"/>
    </row>
    <row r="7062" spans="56:58">
      <c r="BD7062" s="832"/>
      <c r="BE7062" s="832"/>
      <c r="BF7062" s="832"/>
    </row>
    <row r="7063" spans="56:58">
      <c r="BD7063" s="832"/>
      <c r="BE7063" s="832"/>
      <c r="BF7063" s="832"/>
    </row>
    <row r="7064" spans="56:58">
      <c r="BD7064" s="832"/>
      <c r="BE7064" s="832"/>
      <c r="BF7064" s="832"/>
    </row>
    <row r="7065" spans="56:58">
      <c r="BD7065" s="832"/>
      <c r="BE7065" s="832"/>
      <c r="BF7065" s="832"/>
    </row>
    <row r="7066" spans="56:58">
      <c r="BD7066" s="832"/>
      <c r="BE7066" s="832"/>
      <c r="BF7066" s="832"/>
    </row>
    <row r="7067" spans="56:58">
      <c r="BD7067" s="832"/>
      <c r="BE7067" s="832"/>
      <c r="BF7067" s="832"/>
    </row>
    <row r="7068" spans="56:58">
      <c r="BD7068" s="832"/>
      <c r="BE7068" s="832"/>
      <c r="BF7068" s="832"/>
    </row>
    <row r="7069" spans="56:58">
      <c r="BD7069" s="832"/>
      <c r="BE7069" s="832"/>
      <c r="BF7069" s="832"/>
    </row>
    <row r="7070" spans="56:58">
      <c r="BD7070" s="832"/>
      <c r="BE7070" s="832"/>
      <c r="BF7070" s="832"/>
    </row>
    <row r="7071" spans="56:58">
      <c r="BD7071" s="832"/>
      <c r="BE7071" s="832"/>
      <c r="BF7071" s="832"/>
    </row>
    <row r="7072" spans="56:58">
      <c r="BD7072" s="832"/>
      <c r="BE7072" s="832"/>
      <c r="BF7072" s="832"/>
    </row>
    <row r="7073" spans="56:58">
      <c r="BD7073" s="832"/>
      <c r="BE7073" s="832"/>
      <c r="BF7073" s="832"/>
    </row>
    <row r="7074" spans="56:58">
      <c r="BD7074" s="832"/>
      <c r="BE7074" s="832"/>
      <c r="BF7074" s="832"/>
    </row>
    <row r="7075" spans="56:58">
      <c r="BD7075" s="832"/>
      <c r="BE7075" s="832"/>
      <c r="BF7075" s="832"/>
    </row>
    <row r="7076" spans="56:58">
      <c r="BD7076" s="832"/>
      <c r="BE7076" s="832"/>
      <c r="BF7076" s="832"/>
    </row>
    <row r="7077" spans="56:58">
      <c r="BD7077" s="832"/>
      <c r="BE7077" s="832"/>
      <c r="BF7077" s="832"/>
    </row>
    <row r="7078" spans="56:58">
      <c r="BD7078" s="832"/>
      <c r="BE7078" s="832"/>
      <c r="BF7078" s="832"/>
    </row>
    <row r="7079" spans="56:58">
      <c r="BD7079" s="832"/>
      <c r="BE7079" s="832"/>
      <c r="BF7079" s="832"/>
    </row>
    <row r="7080" spans="56:58">
      <c r="BD7080" s="832"/>
      <c r="BE7080" s="832"/>
      <c r="BF7080" s="832"/>
    </row>
    <row r="7081" spans="56:58">
      <c r="BD7081" s="832"/>
      <c r="BE7081" s="832"/>
      <c r="BF7081" s="832"/>
    </row>
    <row r="7082" spans="56:58">
      <c r="BD7082" s="832"/>
      <c r="BE7082" s="832"/>
      <c r="BF7082" s="832"/>
    </row>
    <row r="7083" spans="56:58">
      <c r="BD7083" s="832"/>
      <c r="BE7083" s="832"/>
      <c r="BF7083" s="832"/>
    </row>
    <row r="7084" spans="56:58">
      <c r="BD7084" s="832"/>
      <c r="BE7084" s="832"/>
      <c r="BF7084" s="832"/>
    </row>
    <row r="7085" spans="56:58">
      <c r="BD7085" s="832"/>
      <c r="BE7085" s="832"/>
      <c r="BF7085" s="832"/>
    </row>
    <row r="7086" spans="56:58">
      <c r="BD7086" s="832"/>
      <c r="BE7086" s="832"/>
      <c r="BF7086" s="832"/>
    </row>
    <row r="7087" spans="56:58">
      <c r="BD7087" s="832"/>
      <c r="BE7087" s="832"/>
      <c r="BF7087" s="832"/>
    </row>
    <row r="7088" spans="56:58">
      <c r="BD7088" s="832"/>
      <c r="BE7088" s="832"/>
      <c r="BF7088" s="832"/>
    </row>
    <row r="7089" spans="56:58">
      <c r="BD7089" s="832"/>
      <c r="BE7089" s="832"/>
      <c r="BF7089" s="832"/>
    </row>
    <row r="7090" spans="56:58">
      <c r="BD7090" s="832"/>
      <c r="BE7090" s="832"/>
      <c r="BF7090" s="832"/>
    </row>
    <row r="7091" spans="56:58">
      <c r="BD7091" s="832"/>
      <c r="BE7091" s="832"/>
      <c r="BF7091" s="832"/>
    </row>
    <row r="7092" spans="56:58">
      <c r="BD7092" s="832"/>
      <c r="BE7092" s="832"/>
      <c r="BF7092" s="832"/>
    </row>
    <row r="7093" spans="56:58">
      <c r="BD7093" s="832"/>
      <c r="BE7093" s="832"/>
      <c r="BF7093" s="832"/>
    </row>
    <row r="7094" spans="56:58">
      <c r="BD7094" s="832"/>
      <c r="BE7094" s="832"/>
      <c r="BF7094" s="832"/>
    </row>
    <row r="7095" spans="56:58">
      <c r="BD7095" s="832"/>
      <c r="BE7095" s="832"/>
      <c r="BF7095" s="832"/>
    </row>
    <row r="7096" spans="56:58">
      <c r="BD7096" s="832"/>
      <c r="BE7096" s="832"/>
      <c r="BF7096" s="832"/>
    </row>
    <row r="7097" spans="56:58">
      <c r="BD7097" s="832"/>
      <c r="BE7097" s="832"/>
      <c r="BF7097" s="832"/>
    </row>
    <row r="7098" spans="56:58">
      <c r="BD7098" s="832"/>
      <c r="BE7098" s="832"/>
      <c r="BF7098" s="832"/>
    </row>
    <row r="7099" spans="56:58">
      <c r="BD7099" s="832"/>
      <c r="BE7099" s="832"/>
      <c r="BF7099" s="832"/>
    </row>
    <row r="7100" spans="56:58">
      <c r="BD7100" s="832"/>
      <c r="BE7100" s="832"/>
      <c r="BF7100" s="832"/>
    </row>
    <row r="7101" spans="56:58">
      <c r="BD7101" s="832"/>
      <c r="BE7101" s="832"/>
      <c r="BF7101" s="832"/>
    </row>
    <row r="7102" spans="56:58">
      <c r="BD7102" s="832"/>
      <c r="BE7102" s="832"/>
      <c r="BF7102" s="832"/>
    </row>
    <row r="7103" spans="56:58">
      <c r="BD7103" s="832"/>
      <c r="BE7103" s="832"/>
      <c r="BF7103" s="832"/>
    </row>
    <row r="7104" spans="56:58">
      <c r="BD7104" s="832"/>
      <c r="BE7104" s="832"/>
      <c r="BF7104" s="832"/>
    </row>
    <row r="7105" spans="56:58">
      <c r="BD7105" s="832"/>
      <c r="BE7105" s="832"/>
      <c r="BF7105" s="832"/>
    </row>
    <row r="7106" spans="56:58">
      <c r="BD7106" s="832"/>
      <c r="BE7106" s="832"/>
      <c r="BF7106" s="832"/>
    </row>
    <row r="7107" spans="56:58">
      <c r="BD7107" s="832"/>
      <c r="BE7107" s="832"/>
      <c r="BF7107" s="832"/>
    </row>
    <row r="7108" spans="56:58">
      <c r="BD7108" s="832"/>
      <c r="BE7108" s="832"/>
      <c r="BF7108" s="832"/>
    </row>
    <row r="7109" spans="56:58">
      <c r="BD7109" s="832"/>
      <c r="BE7109" s="832"/>
      <c r="BF7109" s="832"/>
    </row>
    <row r="7110" spans="56:58">
      <c r="BD7110" s="832"/>
      <c r="BE7110" s="832"/>
      <c r="BF7110" s="832"/>
    </row>
    <row r="7111" spans="56:58">
      <c r="BD7111" s="832"/>
      <c r="BE7111" s="832"/>
      <c r="BF7111" s="832"/>
    </row>
    <row r="7112" spans="56:58">
      <c r="BD7112" s="832"/>
      <c r="BE7112" s="832"/>
      <c r="BF7112" s="832"/>
    </row>
    <row r="7113" spans="56:58">
      <c r="BD7113" s="832"/>
      <c r="BE7113" s="832"/>
      <c r="BF7113" s="832"/>
    </row>
    <row r="7114" spans="56:58">
      <c r="BD7114" s="832"/>
      <c r="BE7114" s="832"/>
      <c r="BF7114" s="832"/>
    </row>
    <row r="7115" spans="56:58">
      <c r="BD7115" s="832"/>
      <c r="BE7115" s="832"/>
      <c r="BF7115" s="832"/>
    </row>
    <row r="7116" spans="56:58">
      <c r="BD7116" s="832"/>
      <c r="BE7116" s="832"/>
      <c r="BF7116" s="832"/>
    </row>
    <row r="7117" spans="56:58">
      <c r="BD7117" s="832"/>
      <c r="BE7117" s="832"/>
      <c r="BF7117" s="832"/>
    </row>
    <row r="7118" spans="56:58">
      <c r="BD7118" s="832"/>
      <c r="BE7118" s="832"/>
      <c r="BF7118" s="832"/>
    </row>
    <row r="7119" spans="56:58">
      <c r="BD7119" s="832"/>
      <c r="BE7119" s="832"/>
      <c r="BF7119" s="832"/>
    </row>
    <row r="7120" spans="56:58">
      <c r="BD7120" s="832"/>
      <c r="BE7120" s="832"/>
      <c r="BF7120" s="832"/>
    </row>
    <row r="7121" spans="56:58">
      <c r="BD7121" s="832"/>
      <c r="BE7121" s="832"/>
      <c r="BF7121" s="832"/>
    </row>
    <row r="7122" spans="56:58">
      <c r="BD7122" s="832"/>
      <c r="BE7122" s="832"/>
      <c r="BF7122" s="832"/>
    </row>
    <row r="7123" spans="56:58">
      <c r="BD7123" s="832"/>
      <c r="BE7123" s="832"/>
      <c r="BF7123" s="832"/>
    </row>
    <row r="7124" spans="56:58">
      <c r="BD7124" s="832"/>
      <c r="BE7124" s="832"/>
      <c r="BF7124" s="832"/>
    </row>
    <row r="7125" spans="56:58">
      <c r="BD7125" s="832"/>
      <c r="BE7125" s="832"/>
      <c r="BF7125" s="832"/>
    </row>
    <row r="7126" spans="56:58">
      <c r="BD7126" s="832"/>
      <c r="BE7126" s="832"/>
      <c r="BF7126" s="832"/>
    </row>
    <row r="7127" spans="56:58">
      <c r="BD7127" s="832"/>
      <c r="BE7127" s="832"/>
      <c r="BF7127" s="832"/>
    </row>
    <row r="7128" spans="56:58">
      <c r="BD7128" s="832"/>
      <c r="BE7128" s="832"/>
      <c r="BF7128" s="832"/>
    </row>
    <row r="7129" spans="56:58">
      <c r="BD7129" s="832"/>
      <c r="BE7129" s="832"/>
      <c r="BF7129" s="832"/>
    </row>
    <row r="7130" spans="56:58">
      <c r="BD7130" s="832"/>
      <c r="BE7130" s="832"/>
      <c r="BF7130" s="832"/>
    </row>
    <row r="7131" spans="56:58">
      <c r="BD7131" s="832"/>
      <c r="BE7131" s="832"/>
      <c r="BF7131" s="832"/>
    </row>
    <row r="7132" spans="56:58">
      <c r="BD7132" s="832"/>
      <c r="BE7132" s="832"/>
      <c r="BF7132" s="832"/>
    </row>
    <row r="7133" spans="56:58">
      <c r="BD7133" s="832"/>
      <c r="BE7133" s="832"/>
      <c r="BF7133" s="832"/>
    </row>
    <row r="7134" spans="56:58">
      <c r="BD7134" s="832"/>
      <c r="BE7134" s="832"/>
      <c r="BF7134" s="832"/>
    </row>
    <row r="7135" spans="56:58">
      <c r="BD7135" s="832"/>
      <c r="BE7135" s="832"/>
      <c r="BF7135" s="832"/>
    </row>
    <row r="7136" spans="56:58">
      <c r="BD7136" s="832"/>
      <c r="BE7136" s="832"/>
      <c r="BF7136" s="832"/>
    </row>
    <row r="7137" spans="56:58">
      <c r="BD7137" s="832"/>
      <c r="BE7137" s="832"/>
      <c r="BF7137" s="832"/>
    </row>
    <row r="7138" spans="56:58">
      <c r="BD7138" s="832"/>
      <c r="BE7138" s="832"/>
      <c r="BF7138" s="832"/>
    </row>
    <row r="7139" spans="56:58">
      <c r="BD7139" s="832"/>
      <c r="BE7139" s="832"/>
      <c r="BF7139" s="832"/>
    </row>
    <row r="7140" spans="56:58">
      <c r="BD7140" s="832"/>
      <c r="BE7140" s="832"/>
      <c r="BF7140" s="832"/>
    </row>
    <row r="7141" spans="56:58">
      <c r="BD7141" s="832"/>
      <c r="BE7141" s="832"/>
      <c r="BF7141" s="832"/>
    </row>
    <row r="7142" spans="56:58">
      <c r="BD7142" s="832"/>
      <c r="BE7142" s="832"/>
      <c r="BF7142" s="832"/>
    </row>
    <row r="7143" spans="56:58">
      <c r="BD7143" s="832"/>
      <c r="BE7143" s="832"/>
      <c r="BF7143" s="832"/>
    </row>
    <row r="7144" spans="56:58">
      <c r="BD7144" s="832"/>
      <c r="BE7144" s="832"/>
      <c r="BF7144" s="832"/>
    </row>
    <row r="7145" spans="56:58">
      <c r="BD7145" s="832"/>
      <c r="BE7145" s="832"/>
      <c r="BF7145" s="832"/>
    </row>
    <row r="7146" spans="56:58">
      <c r="BD7146" s="832"/>
      <c r="BE7146" s="832"/>
      <c r="BF7146" s="832"/>
    </row>
    <row r="7147" spans="56:58">
      <c r="BD7147" s="832"/>
      <c r="BE7147" s="832"/>
      <c r="BF7147" s="832"/>
    </row>
    <row r="7148" spans="56:58">
      <c r="BD7148" s="832"/>
      <c r="BE7148" s="832"/>
      <c r="BF7148" s="832"/>
    </row>
    <row r="7149" spans="56:58">
      <c r="BD7149" s="832"/>
      <c r="BE7149" s="832"/>
      <c r="BF7149" s="832"/>
    </row>
    <row r="7150" spans="56:58">
      <c r="BD7150" s="832"/>
      <c r="BE7150" s="832"/>
      <c r="BF7150" s="832"/>
    </row>
    <row r="7151" spans="56:58">
      <c r="BD7151" s="832"/>
      <c r="BE7151" s="832"/>
      <c r="BF7151" s="832"/>
    </row>
    <row r="7152" spans="56:58">
      <c r="BD7152" s="832"/>
      <c r="BE7152" s="832"/>
      <c r="BF7152" s="832"/>
    </row>
    <row r="7153" spans="56:58">
      <c r="BD7153" s="832"/>
      <c r="BE7153" s="832"/>
      <c r="BF7153" s="832"/>
    </row>
    <row r="7154" spans="56:58">
      <c r="BD7154" s="832"/>
      <c r="BE7154" s="832"/>
      <c r="BF7154" s="832"/>
    </row>
    <row r="7155" spans="56:58">
      <c r="BD7155" s="832"/>
      <c r="BE7155" s="832"/>
      <c r="BF7155" s="832"/>
    </row>
    <row r="7156" spans="56:58">
      <c r="BD7156" s="832"/>
      <c r="BE7156" s="832"/>
      <c r="BF7156" s="832"/>
    </row>
    <row r="7157" spans="56:58">
      <c r="BD7157" s="832"/>
      <c r="BE7157" s="832"/>
      <c r="BF7157" s="832"/>
    </row>
    <row r="7158" spans="56:58">
      <c r="BD7158" s="832"/>
      <c r="BE7158" s="832"/>
      <c r="BF7158" s="832"/>
    </row>
    <row r="7159" spans="56:58">
      <c r="BD7159" s="832"/>
      <c r="BE7159" s="832"/>
      <c r="BF7159" s="832"/>
    </row>
    <row r="7160" spans="56:58">
      <c r="BD7160" s="832"/>
      <c r="BE7160" s="832"/>
      <c r="BF7160" s="832"/>
    </row>
    <row r="7161" spans="56:58">
      <c r="BD7161" s="832"/>
      <c r="BE7161" s="832"/>
      <c r="BF7161" s="832"/>
    </row>
    <row r="7162" spans="56:58">
      <c r="BD7162" s="832"/>
      <c r="BE7162" s="832"/>
      <c r="BF7162" s="832"/>
    </row>
    <row r="7163" spans="56:58">
      <c r="BD7163" s="832"/>
      <c r="BE7163" s="832"/>
      <c r="BF7163" s="832"/>
    </row>
    <row r="7164" spans="56:58">
      <c r="BD7164" s="832"/>
      <c r="BE7164" s="832"/>
      <c r="BF7164" s="832"/>
    </row>
    <row r="7165" spans="56:58">
      <c r="BD7165" s="832"/>
      <c r="BE7165" s="832"/>
      <c r="BF7165" s="832"/>
    </row>
    <row r="7166" spans="56:58">
      <c r="BD7166" s="832"/>
      <c r="BE7166" s="832"/>
      <c r="BF7166" s="832"/>
    </row>
    <row r="7167" spans="56:58">
      <c r="BD7167" s="832"/>
      <c r="BE7167" s="832"/>
      <c r="BF7167" s="832"/>
    </row>
    <row r="7168" spans="56:58">
      <c r="BD7168" s="832"/>
      <c r="BE7168" s="832"/>
      <c r="BF7168" s="832"/>
    </row>
    <row r="7169" spans="56:58">
      <c r="BD7169" s="832"/>
      <c r="BE7169" s="832"/>
      <c r="BF7169" s="832"/>
    </row>
    <row r="7170" spans="56:58">
      <c r="BD7170" s="832"/>
      <c r="BE7170" s="832"/>
      <c r="BF7170" s="832"/>
    </row>
    <row r="7171" spans="56:58">
      <c r="BD7171" s="832"/>
      <c r="BE7171" s="832"/>
      <c r="BF7171" s="832"/>
    </row>
    <row r="7172" spans="56:58">
      <c r="BD7172" s="832"/>
      <c r="BE7172" s="832"/>
      <c r="BF7172" s="832"/>
    </row>
    <row r="7173" spans="56:58">
      <c r="BD7173" s="832"/>
      <c r="BE7173" s="832"/>
      <c r="BF7173" s="832"/>
    </row>
    <row r="7174" spans="56:58">
      <c r="BD7174" s="832"/>
      <c r="BE7174" s="832"/>
      <c r="BF7174" s="832"/>
    </row>
    <row r="7175" spans="56:58">
      <c r="BD7175" s="832"/>
      <c r="BE7175" s="832"/>
      <c r="BF7175" s="832"/>
    </row>
    <row r="7176" spans="56:58">
      <c r="BD7176" s="832"/>
      <c r="BE7176" s="832"/>
      <c r="BF7176" s="832"/>
    </row>
    <row r="7177" spans="56:58">
      <c r="BD7177" s="832"/>
      <c r="BE7177" s="832"/>
      <c r="BF7177" s="832"/>
    </row>
    <row r="7178" spans="56:58">
      <c r="BD7178" s="832"/>
      <c r="BE7178" s="832"/>
      <c r="BF7178" s="832"/>
    </row>
    <row r="7179" spans="56:58">
      <c r="BD7179" s="832"/>
      <c r="BE7179" s="832"/>
      <c r="BF7179" s="832"/>
    </row>
    <row r="7180" spans="56:58">
      <c r="BD7180" s="832"/>
      <c r="BE7180" s="832"/>
      <c r="BF7180" s="832"/>
    </row>
    <row r="7181" spans="56:58">
      <c r="BD7181" s="832"/>
      <c r="BE7181" s="832"/>
      <c r="BF7181" s="832"/>
    </row>
    <row r="7182" spans="56:58">
      <c r="BD7182" s="832"/>
      <c r="BE7182" s="832"/>
      <c r="BF7182" s="832"/>
    </row>
    <row r="7183" spans="56:58">
      <c r="BD7183" s="832"/>
      <c r="BE7183" s="832"/>
      <c r="BF7183" s="832"/>
    </row>
    <row r="7184" spans="56:58">
      <c r="BD7184" s="832"/>
      <c r="BE7184" s="832"/>
      <c r="BF7184" s="832"/>
    </row>
    <row r="7185" spans="56:58">
      <c r="BD7185" s="832"/>
      <c r="BE7185" s="832"/>
      <c r="BF7185" s="832"/>
    </row>
    <row r="7186" spans="56:58">
      <c r="BD7186" s="832"/>
      <c r="BE7186" s="832"/>
      <c r="BF7186" s="832"/>
    </row>
    <row r="7187" spans="56:58">
      <c r="BD7187" s="832"/>
      <c r="BE7187" s="832"/>
      <c r="BF7187" s="832"/>
    </row>
    <row r="7188" spans="56:58">
      <c r="BD7188" s="832"/>
      <c r="BE7188" s="832"/>
      <c r="BF7188" s="832"/>
    </row>
    <row r="7189" spans="56:58">
      <c r="BD7189" s="832"/>
      <c r="BE7189" s="832"/>
      <c r="BF7189" s="832"/>
    </row>
    <row r="7190" spans="56:58">
      <c r="BD7190" s="832"/>
      <c r="BE7190" s="832"/>
      <c r="BF7190" s="832"/>
    </row>
    <row r="7191" spans="56:58">
      <c r="BD7191" s="832"/>
      <c r="BE7191" s="832"/>
      <c r="BF7191" s="832"/>
    </row>
    <row r="7192" spans="56:58">
      <c r="BD7192" s="832"/>
      <c r="BE7192" s="832"/>
      <c r="BF7192" s="832"/>
    </row>
    <row r="7193" spans="56:58">
      <c r="BD7193" s="832"/>
      <c r="BE7193" s="832"/>
      <c r="BF7193" s="832"/>
    </row>
    <row r="7194" spans="56:58">
      <c r="BD7194" s="832"/>
      <c r="BE7194" s="832"/>
      <c r="BF7194" s="832"/>
    </row>
    <row r="7195" spans="56:58">
      <c r="BD7195" s="832"/>
      <c r="BE7195" s="832"/>
      <c r="BF7195" s="832"/>
    </row>
    <row r="7196" spans="56:58">
      <c r="BD7196" s="832"/>
      <c r="BE7196" s="832"/>
      <c r="BF7196" s="832"/>
    </row>
    <row r="7197" spans="56:58">
      <c r="BD7197" s="832"/>
      <c r="BE7197" s="832"/>
      <c r="BF7197" s="832"/>
    </row>
    <row r="7198" spans="56:58">
      <c r="BD7198" s="832"/>
      <c r="BE7198" s="832"/>
      <c r="BF7198" s="832"/>
    </row>
    <row r="7199" spans="56:58">
      <c r="BD7199" s="832"/>
      <c r="BE7199" s="832"/>
      <c r="BF7199" s="832"/>
    </row>
    <row r="7200" spans="56:58">
      <c r="BD7200" s="832"/>
      <c r="BE7200" s="832"/>
      <c r="BF7200" s="832"/>
    </row>
    <row r="7201" spans="56:58">
      <c r="BD7201" s="832"/>
      <c r="BE7201" s="832"/>
      <c r="BF7201" s="832"/>
    </row>
    <row r="7202" spans="56:58">
      <c r="BD7202" s="832"/>
      <c r="BE7202" s="832"/>
      <c r="BF7202" s="832"/>
    </row>
    <row r="7203" spans="56:58">
      <c r="BD7203" s="832"/>
      <c r="BE7203" s="832"/>
      <c r="BF7203" s="832"/>
    </row>
    <row r="7204" spans="56:58">
      <c r="BD7204" s="832"/>
      <c r="BE7204" s="832"/>
      <c r="BF7204" s="832"/>
    </row>
    <row r="7205" spans="56:58">
      <c r="BD7205" s="832"/>
      <c r="BE7205" s="832"/>
      <c r="BF7205" s="832"/>
    </row>
    <row r="7206" spans="56:58">
      <c r="BD7206" s="832"/>
      <c r="BE7206" s="832"/>
      <c r="BF7206" s="832"/>
    </row>
    <row r="7207" spans="56:58">
      <c r="BD7207" s="832"/>
      <c r="BE7207" s="832"/>
      <c r="BF7207" s="832"/>
    </row>
    <row r="7208" spans="56:58">
      <c r="BD7208" s="832"/>
      <c r="BE7208" s="832"/>
      <c r="BF7208" s="832"/>
    </row>
    <row r="7209" spans="56:58">
      <c r="BD7209" s="832"/>
      <c r="BE7209" s="832"/>
      <c r="BF7209" s="832"/>
    </row>
    <row r="7210" spans="56:58">
      <c r="BD7210" s="832"/>
      <c r="BE7210" s="832"/>
      <c r="BF7210" s="832"/>
    </row>
    <row r="7211" spans="56:58">
      <c r="BD7211" s="832"/>
      <c r="BE7211" s="832"/>
      <c r="BF7211" s="832"/>
    </row>
    <row r="7212" spans="56:58">
      <c r="BD7212" s="832"/>
      <c r="BE7212" s="832"/>
      <c r="BF7212" s="832"/>
    </row>
    <row r="7213" spans="56:58">
      <c r="BD7213" s="832"/>
      <c r="BE7213" s="832"/>
      <c r="BF7213" s="832"/>
    </row>
    <row r="7214" spans="56:58">
      <c r="BD7214" s="832"/>
      <c r="BE7214" s="832"/>
      <c r="BF7214" s="832"/>
    </row>
    <row r="7215" spans="56:58">
      <c r="BD7215" s="832"/>
      <c r="BE7215" s="832"/>
      <c r="BF7215" s="832"/>
    </row>
    <row r="7216" spans="56:58">
      <c r="BD7216" s="832"/>
      <c r="BE7216" s="832"/>
      <c r="BF7216" s="832"/>
    </row>
    <row r="7217" spans="56:58">
      <c r="BD7217" s="832"/>
      <c r="BE7217" s="832"/>
      <c r="BF7217" s="832"/>
    </row>
    <row r="7218" spans="56:58">
      <c r="BD7218" s="832"/>
      <c r="BE7218" s="832"/>
      <c r="BF7218" s="832"/>
    </row>
    <row r="7219" spans="56:58">
      <c r="BD7219" s="832"/>
      <c r="BE7219" s="832"/>
      <c r="BF7219" s="832"/>
    </row>
    <row r="7220" spans="56:58">
      <c r="BD7220" s="832"/>
      <c r="BE7220" s="832"/>
      <c r="BF7220" s="832"/>
    </row>
    <row r="7221" spans="56:58">
      <c r="BD7221" s="832"/>
      <c r="BE7221" s="832"/>
      <c r="BF7221" s="832"/>
    </row>
    <row r="7222" spans="56:58">
      <c r="BD7222" s="832"/>
      <c r="BE7222" s="832"/>
      <c r="BF7222" s="832"/>
    </row>
    <row r="7223" spans="56:58">
      <c r="BD7223" s="832"/>
      <c r="BE7223" s="832"/>
      <c r="BF7223" s="832"/>
    </row>
    <row r="7224" spans="56:58">
      <c r="BD7224" s="832"/>
      <c r="BE7224" s="832"/>
      <c r="BF7224" s="832"/>
    </row>
    <row r="7225" spans="56:58">
      <c r="BD7225" s="832"/>
      <c r="BE7225" s="832"/>
      <c r="BF7225" s="832"/>
    </row>
    <row r="7226" spans="56:58">
      <c r="BD7226" s="832"/>
      <c r="BE7226" s="832"/>
      <c r="BF7226" s="832"/>
    </row>
    <row r="7227" spans="56:58">
      <c r="BD7227" s="832"/>
      <c r="BE7227" s="832"/>
      <c r="BF7227" s="832"/>
    </row>
    <row r="7228" spans="56:58">
      <c r="BD7228" s="832"/>
      <c r="BE7228" s="832"/>
      <c r="BF7228" s="832"/>
    </row>
    <row r="7229" spans="56:58">
      <c r="BD7229" s="832"/>
      <c r="BE7229" s="832"/>
      <c r="BF7229" s="832"/>
    </row>
    <row r="7230" spans="56:58">
      <c r="BD7230" s="832"/>
      <c r="BE7230" s="832"/>
      <c r="BF7230" s="832"/>
    </row>
    <row r="7231" spans="56:58">
      <c r="BD7231" s="832"/>
      <c r="BE7231" s="832"/>
      <c r="BF7231" s="832"/>
    </row>
    <row r="7232" spans="56:58">
      <c r="BD7232" s="832"/>
      <c r="BE7232" s="832"/>
      <c r="BF7232" s="832"/>
    </row>
    <row r="7233" spans="56:58">
      <c r="BD7233" s="832"/>
      <c r="BE7233" s="832"/>
      <c r="BF7233" s="832"/>
    </row>
    <row r="7234" spans="56:58">
      <c r="BD7234" s="832"/>
      <c r="BE7234" s="832"/>
      <c r="BF7234" s="832"/>
    </row>
    <row r="7235" spans="56:58">
      <c r="BD7235" s="832"/>
      <c r="BE7235" s="832"/>
      <c r="BF7235" s="832"/>
    </row>
    <row r="7236" spans="56:58">
      <c r="BD7236" s="832"/>
      <c r="BE7236" s="832"/>
      <c r="BF7236" s="832"/>
    </row>
    <row r="7237" spans="56:58">
      <c r="BD7237" s="832"/>
      <c r="BE7237" s="832"/>
      <c r="BF7237" s="832"/>
    </row>
    <row r="7238" spans="56:58">
      <c r="BD7238" s="832"/>
      <c r="BE7238" s="832"/>
      <c r="BF7238" s="832"/>
    </row>
    <row r="7239" spans="56:58">
      <c r="BD7239" s="832"/>
      <c r="BE7239" s="832"/>
      <c r="BF7239" s="832"/>
    </row>
    <row r="7240" spans="56:58">
      <c r="BD7240" s="832"/>
      <c r="BE7240" s="832"/>
      <c r="BF7240" s="832"/>
    </row>
    <row r="7241" spans="56:58">
      <c r="BD7241" s="832"/>
      <c r="BE7241" s="832"/>
      <c r="BF7241" s="832"/>
    </row>
    <row r="7242" spans="56:58">
      <c r="BD7242" s="832"/>
      <c r="BE7242" s="832"/>
      <c r="BF7242" s="832"/>
    </row>
    <row r="7243" spans="56:58">
      <c r="BD7243" s="832"/>
      <c r="BE7243" s="832"/>
      <c r="BF7243" s="832"/>
    </row>
    <row r="7244" spans="56:58">
      <c r="BD7244" s="832"/>
      <c r="BE7244" s="832"/>
      <c r="BF7244" s="832"/>
    </row>
    <row r="7245" spans="56:58">
      <c r="BD7245" s="832"/>
      <c r="BE7245" s="832"/>
      <c r="BF7245" s="832"/>
    </row>
    <row r="7246" spans="56:58">
      <c r="BD7246" s="832"/>
      <c r="BE7246" s="832"/>
      <c r="BF7246" s="832"/>
    </row>
    <row r="7247" spans="56:58">
      <c r="BD7247" s="832"/>
      <c r="BE7247" s="832"/>
      <c r="BF7247" s="832"/>
    </row>
    <row r="7248" spans="56:58">
      <c r="BD7248" s="832"/>
      <c r="BE7248" s="832"/>
      <c r="BF7248" s="832"/>
    </row>
    <row r="7249" spans="56:58">
      <c r="BD7249" s="832"/>
      <c r="BE7249" s="832"/>
      <c r="BF7249" s="832"/>
    </row>
    <row r="7250" spans="56:58">
      <c r="BD7250" s="832"/>
      <c r="BE7250" s="832"/>
      <c r="BF7250" s="832"/>
    </row>
    <row r="7251" spans="56:58">
      <c r="BD7251" s="832"/>
      <c r="BE7251" s="832"/>
      <c r="BF7251" s="832"/>
    </row>
    <row r="7252" spans="56:58">
      <c r="BD7252" s="832"/>
      <c r="BE7252" s="832"/>
      <c r="BF7252" s="832"/>
    </row>
    <row r="7253" spans="56:58">
      <c r="BD7253" s="832"/>
      <c r="BE7253" s="832"/>
      <c r="BF7253" s="832"/>
    </row>
    <row r="7254" spans="56:58">
      <c r="BD7254" s="832"/>
      <c r="BE7254" s="832"/>
      <c r="BF7254" s="832"/>
    </row>
    <row r="7255" spans="56:58">
      <c r="BD7255" s="832"/>
      <c r="BE7255" s="832"/>
      <c r="BF7255" s="832"/>
    </row>
    <row r="7256" spans="56:58">
      <c r="BD7256" s="832"/>
      <c r="BE7256" s="832"/>
      <c r="BF7256" s="832"/>
    </row>
    <row r="7257" spans="56:58">
      <c r="BD7257" s="832"/>
      <c r="BE7257" s="832"/>
      <c r="BF7257" s="832"/>
    </row>
    <row r="7258" spans="56:58">
      <c r="BD7258" s="832"/>
      <c r="BE7258" s="832"/>
      <c r="BF7258" s="832"/>
    </row>
    <row r="7259" spans="56:58">
      <c r="BD7259" s="832"/>
      <c r="BE7259" s="832"/>
      <c r="BF7259" s="832"/>
    </row>
    <row r="7260" spans="56:58">
      <c r="BD7260" s="832"/>
      <c r="BE7260" s="832"/>
      <c r="BF7260" s="832"/>
    </row>
    <row r="7261" spans="56:58">
      <c r="BD7261" s="832"/>
      <c r="BE7261" s="832"/>
      <c r="BF7261" s="832"/>
    </row>
    <row r="7262" spans="56:58">
      <c r="BD7262" s="832"/>
      <c r="BE7262" s="832"/>
      <c r="BF7262" s="832"/>
    </row>
    <row r="7263" spans="56:58">
      <c r="BD7263" s="832"/>
      <c r="BE7263" s="832"/>
      <c r="BF7263" s="832"/>
    </row>
    <row r="7264" spans="56:58">
      <c r="BD7264" s="832"/>
      <c r="BE7264" s="832"/>
      <c r="BF7264" s="832"/>
    </row>
    <row r="7265" spans="56:58">
      <c r="BD7265" s="832"/>
      <c r="BE7265" s="832"/>
      <c r="BF7265" s="832"/>
    </row>
    <row r="7266" spans="56:58">
      <c r="BD7266" s="832"/>
      <c r="BE7266" s="832"/>
      <c r="BF7266" s="832"/>
    </row>
    <row r="7267" spans="56:58">
      <c r="BD7267" s="832"/>
      <c r="BE7267" s="832"/>
      <c r="BF7267" s="832"/>
    </row>
    <row r="7268" spans="56:58">
      <c r="BD7268" s="832"/>
      <c r="BE7268" s="832"/>
      <c r="BF7268" s="832"/>
    </row>
    <row r="7269" spans="56:58">
      <c r="BD7269" s="832"/>
      <c r="BE7269" s="832"/>
      <c r="BF7269" s="832"/>
    </row>
    <row r="7270" spans="56:58">
      <c r="BD7270" s="832"/>
      <c r="BE7270" s="832"/>
      <c r="BF7270" s="832"/>
    </row>
    <row r="7271" spans="56:58">
      <c r="BD7271" s="832"/>
      <c r="BE7271" s="832"/>
      <c r="BF7271" s="832"/>
    </row>
    <row r="7272" spans="56:58">
      <c r="BD7272" s="832"/>
      <c r="BE7272" s="832"/>
      <c r="BF7272" s="832"/>
    </row>
    <row r="7273" spans="56:58">
      <c r="BD7273" s="832"/>
      <c r="BE7273" s="832"/>
      <c r="BF7273" s="832"/>
    </row>
    <row r="7274" spans="56:58">
      <c r="BD7274" s="832"/>
      <c r="BE7274" s="832"/>
      <c r="BF7274" s="832"/>
    </row>
    <row r="7275" spans="56:58">
      <c r="BD7275" s="832"/>
      <c r="BE7275" s="832"/>
      <c r="BF7275" s="832"/>
    </row>
    <row r="7276" spans="56:58">
      <c r="BD7276" s="832"/>
      <c r="BE7276" s="832"/>
      <c r="BF7276" s="832"/>
    </row>
    <row r="7277" spans="56:58">
      <c r="BD7277" s="832"/>
      <c r="BE7277" s="832"/>
      <c r="BF7277" s="832"/>
    </row>
    <row r="7278" spans="56:58">
      <c r="BD7278" s="832"/>
      <c r="BE7278" s="832"/>
      <c r="BF7278" s="832"/>
    </row>
    <row r="7279" spans="56:58">
      <c r="BD7279" s="832"/>
      <c r="BE7279" s="832"/>
      <c r="BF7279" s="832"/>
    </row>
    <row r="7280" spans="56:58">
      <c r="BD7280" s="832"/>
      <c r="BE7280" s="832"/>
      <c r="BF7280" s="832"/>
    </row>
    <row r="7281" spans="56:58">
      <c r="BD7281" s="832"/>
      <c r="BE7281" s="832"/>
      <c r="BF7281" s="832"/>
    </row>
    <row r="7282" spans="56:58">
      <c r="BD7282" s="832"/>
      <c r="BE7282" s="832"/>
      <c r="BF7282" s="832"/>
    </row>
    <row r="7283" spans="56:58">
      <c r="BD7283" s="832"/>
      <c r="BE7283" s="832"/>
      <c r="BF7283" s="832"/>
    </row>
    <row r="7284" spans="56:58">
      <c r="BD7284" s="832"/>
      <c r="BE7284" s="832"/>
      <c r="BF7284" s="832"/>
    </row>
    <row r="7285" spans="56:58">
      <c r="BD7285" s="832"/>
      <c r="BE7285" s="832"/>
      <c r="BF7285" s="832"/>
    </row>
    <row r="7286" spans="56:58">
      <c r="BD7286" s="832"/>
      <c r="BE7286" s="832"/>
      <c r="BF7286" s="832"/>
    </row>
    <row r="7287" spans="56:58">
      <c r="BD7287" s="832"/>
      <c r="BE7287" s="832"/>
      <c r="BF7287" s="832"/>
    </row>
    <row r="7288" spans="56:58">
      <c r="BD7288" s="832"/>
      <c r="BE7288" s="832"/>
      <c r="BF7288" s="832"/>
    </row>
    <row r="7289" spans="56:58">
      <c r="BD7289" s="832"/>
      <c r="BE7289" s="832"/>
      <c r="BF7289" s="832"/>
    </row>
    <row r="7290" spans="56:58">
      <c r="BD7290" s="832"/>
      <c r="BE7290" s="832"/>
      <c r="BF7290" s="832"/>
    </row>
    <row r="7291" spans="56:58">
      <c r="BD7291" s="832"/>
      <c r="BE7291" s="832"/>
      <c r="BF7291" s="832"/>
    </row>
    <row r="7292" spans="56:58">
      <c r="BD7292" s="832"/>
      <c r="BE7292" s="832"/>
      <c r="BF7292" s="832"/>
    </row>
    <row r="7293" spans="56:58">
      <c r="BD7293" s="832"/>
      <c r="BE7293" s="832"/>
      <c r="BF7293" s="832"/>
    </row>
    <row r="7294" spans="56:58">
      <c r="BD7294" s="832"/>
      <c r="BE7294" s="832"/>
      <c r="BF7294" s="832"/>
    </row>
    <row r="7295" spans="56:58">
      <c r="BD7295" s="832"/>
      <c r="BE7295" s="832"/>
      <c r="BF7295" s="832"/>
    </row>
    <row r="7296" spans="56:58">
      <c r="BD7296" s="832"/>
      <c r="BE7296" s="832"/>
      <c r="BF7296" s="832"/>
    </row>
    <row r="7297" spans="56:58">
      <c r="BD7297" s="832"/>
      <c r="BE7297" s="832"/>
      <c r="BF7297" s="832"/>
    </row>
    <row r="7298" spans="56:58">
      <c r="BD7298" s="832"/>
      <c r="BE7298" s="832"/>
      <c r="BF7298" s="832"/>
    </row>
    <row r="7299" spans="56:58">
      <c r="BD7299" s="832"/>
      <c r="BE7299" s="832"/>
      <c r="BF7299" s="832"/>
    </row>
    <row r="7300" spans="56:58">
      <c r="BD7300" s="832"/>
      <c r="BE7300" s="832"/>
      <c r="BF7300" s="832"/>
    </row>
    <row r="7301" spans="56:58">
      <c r="BD7301" s="832"/>
      <c r="BE7301" s="832"/>
      <c r="BF7301" s="832"/>
    </row>
    <row r="7302" spans="56:58">
      <c r="BD7302" s="832"/>
      <c r="BE7302" s="832"/>
      <c r="BF7302" s="832"/>
    </row>
    <row r="7303" spans="56:58">
      <c r="BD7303" s="832"/>
      <c r="BE7303" s="832"/>
      <c r="BF7303" s="832"/>
    </row>
    <row r="7304" spans="56:58">
      <c r="BD7304" s="832"/>
      <c r="BE7304" s="832"/>
      <c r="BF7304" s="832"/>
    </row>
    <row r="7305" spans="56:58">
      <c r="BD7305" s="832"/>
      <c r="BE7305" s="832"/>
      <c r="BF7305" s="832"/>
    </row>
    <row r="7306" spans="56:58">
      <c r="BD7306" s="832"/>
      <c r="BE7306" s="832"/>
      <c r="BF7306" s="832"/>
    </row>
    <row r="7307" spans="56:58">
      <c r="BD7307" s="832"/>
      <c r="BE7307" s="832"/>
      <c r="BF7307" s="832"/>
    </row>
    <row r="7308" spans="56:58">
      <c r="BD7308" s="832"/>
      <c r="BE7308" s="832"/>
      <c r="BF7308" s="832"/>
    </row>
    <row r="7309" spans="56:58">
      <c r="BD7309" s="832"/>
      <c r="BE7309" s="832"/>
      <c r="BF7309" s="832"/>
    </row>
    <row r="7310" spans="56:58">
      <c r="BD7310" s="832"/>
      <c r="BE7310" s="832"/>
      <c r="BF7310" s="832"/>
    </row>
    <row r="7311" spans="56:58">
      <c r="BD7311" s="832"/>
      <c r="BE7311" s="832"/>
      <c r="BF7311" s="832"/>
    </row>
    <row r="7312" spans="56:58">
      <c r="BD7312" s="832"/>
      <c r="BE7312" s="832"/>
      <c r="BF7312" s="832"/>
    </row>
    <row r="7313" spans="56:58">
      <c r="BD7313" s="832"/>
      <c r="BE7313" s="832"/>
      <c r="BF7313" s="832"/>
    </row>
    <row r="7314" spans="56:58">
      <c r="BD7314" s="832"/>
      <c r="BE7314" s="832"/>
      <c r="BF7314" s="832"/>
    </row>
    <row r="7315" spans="56:58">
      <c r="BD7315" s="832"/>
      <c r="BE7315" s="832"/>
      <c r="BF7315" s="832"/>
    </row>
    <row r="7316" spans="56:58">
      <c r="BD7316" s="832"/>
      <c r="BE7316" s="832"/>
      <c r="BF7316" s="832"/>
    </row>
    <row r="7317" spans="56:58">
      <c r="BD7317" s="832"/>
      <c r="BE7317" s="832"/>
      <c r="BF7317" s="832"/>
    </row>
    <row r="7318" spans="56:58">
      <c r="BD7318" s="832"/>
      <c r="BE7318" s="832"/>
      <c r="BF7318" s="832"/>
    </row>
    <row r="7319" spans="56:58">
      <c r="BD7319" s="832"/>
      <c r="BE7319" s="832"/>
      <c r="BF7319" s="832"/>
    </row>
    <row r="7320" spans="56:58">
      <c r="BD7320" s="832"/>
      <c r="BE7320" s="832"/>
      <c r="BF7320" s="832"/>
    </row>
    <row r="7321" spans="56:58">
      <c r="BD7321" s="832"/>
      <c r="BE7321" s="832"/>
      <c r="BF7321" s="832"/>
    </row>
    <row r="7322" spans="56:58">
      <c r="BD7322" s="832"/>
      <c r="BE7322" s="832"/>
      <c r="BF7322" s="832"/>
    </row>
    <row r="7323" spans="56:58">
      <c r="BD7323" s="832"/>
      <c r="BE7323" s="832"/>
      <c r="BF7323" s="832"/>
    </row>
    <row r="7324" spans="56:58">
      <c r="BD7324" s="832"/>
      <c r="BE7324" s="832"/>
      <c r="BF7324" s="832"/>
    </row>
    <row r="7325" spans="56:58">
      <c r="BD7325" s="832"/>
      <c r="BE7325" s="832"/>
      <c r="BF7325" s="832"/>
    </row>
    <row r="7326" spans="56:58">
      <c r="BD7326" s="832"/>
      <c r="BE7326" s="832"/>
      <c r="BF7326" s="832"/>
    </row>
    <row r="7327" spans="56:58">
      <c r="BD7327" s="832"/>
      <c r="BE7327" s="832"/>
      <c r="BF7327" s="832"/>
    </row>
    <row r="7328" spans="56:58">
      <c r="BD7328" s="832"/>
      <c r="BE7328" s="832"/>
      <c r="BF7328" s="832"/>
    </row>
    <row r="7329" spans="56:58">
      <c r="BD7329" s="832"/>
      <c r="BE7329" s="832"/>
      <c r="BF7329" s="832"/>
    </row>
    <row r="7330" spans="56:58">
      <c r="BD7330" s="832"/>
      <c r="BE7330" s="832"/>
      <c r="BF7330" s="832"/>
    </row>
    <row r="7331" spans="56:58">
      <c r="BD7331" s="832"/>
      <c r="BE7331" s="832"/>
      <c r="BF7331" s="832"/>
    </row>
    <row r="7332" spans="56:58">
      <c r="BD7332" s="832"/>
      <c r="BE7332" s="832"/>
      <c r="BF7332" s="832"/>
    </row>
    <row r="7333" spans="56:58">
      <c r="BD7333" s="832"/>
      <c r="BE7333" s="832"/>
      <c r="BF7333" s="832"/>
    </row>
    <row r="7334" spans="56:58">
      <c r="BD7334" s="832"/>
      <c r="BE7334" s="832"/>
      <c r="BF7334" s="832"/>
    </row>
    <row r="7335" spans="56:58">
      <c r="BD7335" s="832"/>
      <c r="BE7335" s="832"/>
      <c r="BF7335" s="832"/>
    </row>
    <row r="7336" spans="56:58">
      <c r="BD7336" s="832"/>
      <c r="BE7336" s="832"/>
      <c r="BF7336" s="832"/>
    </row>
    <row r="7337" spans="56:58">
      <c r="BD7337" s="832"/>
      <c r="BE7337" s="832"/>
      <c r="BF7337" s="832"/>
    </row>
    <row r="7338" spans="56:58">
      <c r="BD7338" s="832"/>
      <c r="BE7338" s="832"/>
      <c r="BF7338" s="832"/>
    </row>
    <row r="7339" spans="56:58">
      <c r="BD7339" s="832"/>
      <c r="BE7339" s="832"/>
      <c r="BF7339" s="832"/>
    </row>
    <row r="7340" spans="56:58">
      <c r="BD7340" s="832"/>
      <c r="BE7340" s="832"/>
      <c r="BF7340" s="832"/>
    </row>
    <row r="7341" spans="56:58">
      <c r="BD7341" s="832"/>
      <c r="BE7341" s="832"/>
      <c r="BF7341" s="832"/>
    </row>
    <row r="7342" spans="56:58">
      <c r="BD7342" s="832"/>
      <c r="BE7342" s="832"/>
      <c r="BF7342" s="832"/>
    </row>
    <row r="7343" spans="56:58">
      <c r="BD7343" s="832"/>
      <c r="BE7343" s="832"/>
      <c r="BF7343" s="832"/>
    </row>
    <row r="7344" spans="56:58">
      <c r="BD7344" s="832"/>
      <c r="BE7344" s="832"/>
      <c r="BF7344" s="832"/>
    </row>
    <row r="7345" spans="56:58">
      <c r="BD7345" s="832"/>
      <c r="BE7345" s="832"/>
      <c r="BF7345" s="832"/>
    </row>
    <row r="7346" spans="56:58">
      <c r="BD7346" s="832"/>
      <c r="BE7346" s="832"/>
      <c r="BF7346" s="832"/>
    </row>
    <row r="7347" spans="56:58">
      <c r="BD7347" s="832"/>
      <c r="BE7347" s="832"/>
      <c r="BF7347" s="832"/>
    </row>
    <row r="7348" spans="56:58">
      <c r="BD7348" s="832"/>
      <c r="BE7348" s="832"/>
      <c r="BF7348" s="832"/>
    </row>
    <row r="7349" spans="56:58">
      <c r="BD7349" s="832"/>
      <c r="BE7349" s="832"/>
      <c r="BF7349" s="832"/>
    </row>
    <row r="7350" spans="56:58">
      <c r="BD7350" s="832"/>
      <c r="BE7350" s="832"/>
      <c r="BF7350" s="832"/>
    </row>
    <row r="7351" spans="56:58">
      <c r="BD7351" s="832"/>
      <c r="BE7351" s="832"/>
      <c r="BF7351" s="832"/>
    </row>
    <row r="7352" spans="56:58">
      <c r="BD7352" s="832"/>
      <c r="BE7352" s="832"/>
      <c r="BF7352" s="832"/>
    </row>
    <row r="7353" spans="56:58">
      <c r="BD7353" s="832"/>
      <c r="BE7353" s="832"/>
      <c r="BF7353" s="832"/>
    </row>
    <row r="7354" spans="56:58">
      <c r="BD7354" s="832"/>
      <c r="BE7354" s="832"/>
      <c r="BF7354" s="832"/>
    </row>
    <row r="7355" spans="56:58">
      <c r="BD7355" s="832"/>
      <c r="BE7355" s="832"/>
      <c r="BF7355" s="832"/>
    </row>
    <row r="7356" spans="56:58">
      <c r="BD7356" s="832"/>
      <c r="BE7356" s="832"/>
      <c r="BF7356" s="832"/>
    </row>
    <row r="7357" spans="56:58">
      <c r="BD7357" s="832"/>
      <c r="BE7357" s="832"/>
      <c r="BF7357" s="832"/>
    </row>
    <row r="7358" spans="56:58">
      <c r="BD7358" s="832"/>
      <c r="BE7358" s="832"/>
      <c r="BF7358" s="832"/>
    </row>
    <row r="7359" spans="56:58">
      <c r="BD7359" s="832"/>
      <c r="BE7359" s="832"/>
      <c r="BF7359" s="832"/>
    </row>
    <row r="7360" spans="56:58">
      <c r="BD7360" s="832"/>
      <c r="BE7360" s="832"/>
      <c r="BF7360" s="832"/>
    </row>
    <row r="7361" spans="56:58">
      <c r="BD7361" s="832"/>
      <c r="BE7361" s="832"/>
      <c r="BF7361" s="832"/>
    </row>
    <row r="7362" spans="56:58">
      <c r="BD7362" s="832"/>
      <c r="BE7362" s="832"/>
      <c r="BF7362" s="832"/>
    </row>
    <row r="7363" spans="56:58">
      <c r="BD7363" s="832"/>
      <c r="BE7363" s="832"/>
      <c r="BF7363" s="832"/>
    </row>
    <row r="7364" spans="56:58">
      <c r="BD7364" s="832"/>
      <c r="BE7364" s="832"/>
      <c r="BF7364" s="832"/>
    </row>
    <row r="7365" spans="56:58">
      <c r="BD7365" s="832"/>
      <c r="BE7365" s="832"/>
      <c r="BF7365" s="832"/>
    </row>
    <row r="7366" spans="56:58">
      <c r="BD7366" s="832"/>
      <c r="BE7366" s="832"/>
      <c r="BF7366" s="832"/>
    </row>
    <row r="7367" spans="56:58">
      <c r="BD7367" s="832"/>
      <c r="BE7367" s="832"/>
      <c r="BF7367" s="832"/>
    </row>
    <row r="7368" spans="56:58">
      <c r="BD7368" s="832"/>
      <c r="BE7368" s="832"/>
      <c r="BF7368" s="832"/>
    </row>
    <row r="7369" spans="56:58">
      <c r="BD7369" s="832"/>
      <c r="BE7369" s="832"/>
      <c r="BF7369" s="832"/>
    </row>
    <row r="7370" spans="56:58">
      <c r="BD7370" s="832"/>
      <c r="BE7370" s="832"/>
      <c r="BF7370" s="832"/>
    </row>
    <row r="7371" spans="56:58">
      <c r="BD7371" s="832"/>
      <c r="BE7371" s="832"/>
      <c r="BF7371" s="832"/>
    </row>
    <row r="7372" spans="56:58">
      <c r="BD7372" s="832"/>
      <c r="BE7372" s="832"/>
      <c r="BF7372" s="832"/>
    </row>
    <row r="7373" spans="56:58">
      <c r="BD7373" s="832"/>
      <c r="BE7373" s="832"/>
      <c r="BF7373" s="832"/>
    </row>
    <row r="7374" spans="56:58">
      <c r="BD7374" s="832"/>
      <c r="BE7374" s="832"/>
      <c r="BF7374" s="832"/>
    </row>
    <row r="7375" spans="56:58">
      <c r="BD7375" s="832"/>
      <c r="BE7375" s="832"/>
      <c r="BF7375" s="832"/>
    </row>
    <row r="7376" spans="56:58">
      <c r="BD7376" s="832"/>
      <c r="BE7376" s="832"/>
      <c r="BF7376" s="832"/>
    </row>
    <row r="7377" spans="56:58">
      <c r="BD7377" s="832"/>
      <c r="BE7377" s="832"/>
      <c r="BF7377" s="832"/>
    </row>
    <row r="7378" spans="56:58">
      <c r="BD7378" s="832"/>
      <c r="BE7378" s="832"/>
      <c r="BF7378" s="832"/>
    </row>
    <row r="7379" spans="56:58">
      <c r="BD7379" s="832"/>
      <c r="BE7379" s="832"/>
      <c r="BF7379" s="832"/>
    </row>
    <row r="7380" spans="56:58">
      <c r="BD7380" s="832"/>
      <c r="BE7380" s="832"/>
      <c r="BF7380" s="832"/>
    </row>
    <row r="7381" spans="56:58">
      <c r="BD7381" s="832"/>
      <c r="BE7381" s="832"/>
      <c r="BF7381" s="832"/>
    </row>
    <row r="7382" spans="56:58">
      <c r="BD7382" s="832"/>
      <c r="BE7382" s="832"/>
      <c r="BF7382" s="832"/>
    </row>
    <row r="7383" spans="56:58">
      <c r="BD7383" s="832"/>
      <c r="BE7383" s="832"/>
      <c r="BF7383" s="832"/>
    </row>
    <row r="7384" spans="56:58">
      <c r="BD7384" s="832"/>
      <c r="BE7384" s="832"/>
      <c r="BF7384" s="832"/>
    </row>
    <row r="7385" spans="56:58">
      <c r="BD7385" s="832"/>
      <c r="BE7385" s="832"/>
      <c r="BF7385" s="832"/>
    </row>
    <row r="7386" spans="56:58">
      <c r="BD7386" s="832"/>
      <c r="BE7386" s="832"/>
      <c r="BF7386" s="832"/>
    </row>
    <row r="7387" spans="56:58">
      <c r="BD7387" s="832"/>
      <c r="BE7387" s="832"/>
      <c r="BF7387" s="832"/>
    </row>
    <row r="7388" spans="56:58">
      <c r="BD7388" s="832"/>
      <c r="BE7388" s="832"/>
      <c r="BF7388" s="832"/>
    </row>
    <row r="7389" spans="56:58">
      <c r="BD7389" s="832"/>
      <c r="BE7389" s="832"/>
      <c r="BF7389" s="832"/>
    </row>
    <row r="7390" spans="56:58">
      <c r="BD7390" s="832"/>
      <c r="BE7390" s="832"/>
      <c r="BF7390" s="832"/>
    </row>
    <row r="7391" spans="56:58">
      <c r="BD7391" s="832"/>
      <c r="BE7391" s="832"/>
      <c r="BF7391" s="832"/>
    </row>
    <row r="7392" spans="56:58">
      <c r="BD7392" s="832"/>
      <c r="BE7392" s="832"/>
      <c r="BF7392" s="832"/>
    </row>
    <row r="7393" spans="56:58">
      <c r="BD7393" s="832"/>
      <c r="BE7393" s="832"/>
      <c r="BF7393" s="832"/>
    </row>
    <row r="7394" spans="56:58">
      <c r="BD7394" s="832"/>
      <c r="BE7394" s="832"/>
      <c r="BF7394" s="832"/>
    </row>
    <row r="7395" spans="56:58">
      <c r="BD7395" s="832"/>
      <c r="BE7395" s="832"/>
      <c r="BF7395" s="832"/>
    </row>
    <row r="7396" spans="56:58">
      <c r="BD7396" s="832"/>
      <c r="BE7396" s="832"/>
      <c r="BF7396" s="832"/>
    </row>
    <row r="7397" spans="56:58">
      <c r="BD7397" s="832"/>
      <c r="BE7397" s="832"/>
      <c r="BF7397" s="832"/>
    </row>
    <row r="7398" spans="56:58">
      <c r="BD7398" s="832"/>
      <c r="BE7398" s="832"/>
      <c r="BF7398" s="832"/>
    </row>
    <row r="7399" spans="56:58">
      <c r="BD7399" s="832"/>
      <c r="BE7399" s="832"/>
      <c r="BF7399" s="832"/>
    </row>
    <row r="7400" spans="56:58">
      <c r="BD7400" s="832"/>
      <c r="BE7400" s="832"/>
      <c r="BF7400" s="832"/>
    </row>
    <row r="7401" spans="56:58">
      <c r="BD7401" s="832"/>
      <c r="BE7401" s="832"/>
      <c r="BF7401" s="832"/>
    </row>
    <row r="7402" spans="56:58">
      <c r="BD7402" s="832"/>
      <c r="BE7402" s="832"/>
      <c r="BF7402" s="832"/>
    </row>
    <row r="7403" spans="56:58">
      <c r="BD7403" s="832"/>
      <c r="BE7403" s="832"/>
      <c r="BF7403" s="832"/>
    </row>
    <row r="7404" spans="56:58">
      <c r="BD7404" s="832"/>
      <c r="BE7404" s="832"/>
      <c r="BF7404" s="832"/>
    </row>
    <row r="7405" spans="56:58">
      <c r="BD7405" s="832"/>
      <c r="BE7405" s="832"/>
      <c r="BF7405" s="832"/>
    </row>
    <row r="7406" spans="56:58">
      <c r="BD7406" s="832"/>
      <c r="BE7406" s="832"/>
      <c r="BF7406" s="832"/>
    </row>
    <row r="7407" spans="56:58">
      <c r="BD7407" s="832"/>
      <c r="BE7407" s="832"/>
      <c r="BF7407" s="832"/>
    </row>
    <row r="7408" spans="56:58">
      <c r="BD7408" s="832"/>
      <c r="BE7408" s="832"/>
      <c r="BF7408" s="832"/>
    </row>
    <row r="7409" spans="56:58">
      <c r="BD7409" s="832"/>
      <c r="BE7409" s="832"/>
      <c r="BF7409" s="832"/>
    </row>
    <row r="7410" spans="56:58">
      <c r="BD7410" s="832"/>
      <c r="BE7410" s="832"/>
      <c r="BF7410" s="832"/>
    </row>
    <row r="7411" spans="56:58">
      <c r="BD7411" s="832"/>
      <c r="BE7411" s="832"/>
      <c r="BF7411" s="832"/>
    </row>
    <row r="7412" spans="56:58">
      <c r="BD7412" s="832"/>
      <c r="BE7412" s="832"/>
      <c r="BF7412" s="832"/>
    </row>
    <row r="7413" spans="56:58">
      <c r="BD7413" s="832"/>
      <c r="BE7413" s="832"/>
      <c r="BF7413" s="832"/>
    </row>
    <row r="7414" spans="56:58">
      <c r="BD7414" s="832"/>
      <c r="BE7414" s="832"/>
      <c r="BF7414" s="832"/>
    </row>
    <row r="7415" spans="56:58">
      <c r="BD7415" s="832"/>
      <c r="BE7415" s="832"/>
      <c r="BF7415" s="832"/>
    </row>
    <row r="7416" spans="56:58">
      <c r="BD7416" s="832"/>
      <c r="BE7416" s="832"/>
      <c r="BF7416" s="832"/>
    </row>
    <row r="7417" spans="56:58">
      <c r="BD7417" s="832"/>
      <c r="BE7417" s="832"/>
      <c r="BF7417" s="832"/>
    </row>
    <row r="7418" spans="56:58">
      <c r="BD7418" s="832"/>
      <c r="BE7418" s="832"/>
      <c r="BF7418" s="832"/>
    </row>
    <row r="7419" spans="56:58">
      <c r="BD7419" s="832"/>
      <c r="BE7419" s="832"/>
      <c r="BF7419" s="832"/>
    </row>
    <row r="7420" spans="56:58">
      <c r="BD7420" s="832"/>
      <c r="BE7420" s="832"/>
      <c r="BF7420" s="832"/>
    </row>
    <row r="7421" spans="56:58">
      <c r="BD7421" s="832"/>
      <c r="BE7421" s="832"/>
      <c r="BF7421" s="832"/>
    </row>
    <row r="7422" spans="56:58">
      <c r="BD7422" s="832"/>
      <c r="BE7422" s="832"/>
      <c r="BF7422" s="832"/>
    </row>
    <row r="7423" spans="56:58">
      <c r="BD7423" s="832"/>
      <c r="BE7423" s="832"/>
      <c r="BF7423" s="832"/>
    </row>
    <row r="7424" spans="56:58">
      <c r="BD7424" s="832"/>
      <c r="BE7424" s="832"/>
      <c r="BF7424" s="832"/>
    </row>
    <row r="7425" spans="56:58">
      <c r="BD7425" s="832"/>
      <c r="BE7425" s="832"/>
      <c r="BF7425" s="832"/>
    </row>
    <row r="7426" spans="56:58">
      <c r="BD7426" s="832"/>
      <c r="BE7426" s="832"/>
      <c r="BF7426" s="832"/>
    </row>
    <row r="7427" spans="56:58">
      <c r="BD7427" s="832"/>
      <c r="BE7427" s="832"/>
      <c r="BF7427" s="832"/>
    </row>
    <row r="7428" spans="56:58">
      <c r="BD7428" s="832"/>
      <c r="BE7428" s="832"/>
      <c r="BF7428" s="832"/>
    </row>
    <row r="7429" spans="56:58">
      <c r="BD7429" s="832"/>
      <c r="BE7429" s="832"/>
      <c r="BF7429" s="832"/>
    </row>
    <row r="7430" spans="56:58">
      <c r="BD7430" s="832"/>
      <c r="BE7430" s="832"/>
      <c r="BF7430" s="832"/>
    </row>
    <row r="7431" spans="56:58">
      <c r="BD7431" s="832"/>
      <c r="BE7431" s="832"/>
      <c r="BF7431" s="832"/>
    </row>
    <row r="7432" spans="56:58">
      <c r="BD7432" s="832"/>
      <c r="BE7432" s="832"/>
      <c r="BF7432" s="832"/>
    </row>
    <row r="7433" spans="56:58">
      <c r="BD7433" s="832"/>
      <c r="BE7433" s="832"/>
      <c r="BF7433" s="832"/>
    </row>
    <row r="7434" spans="56:58">
      <c r="BD7434" s="832"/>
      <c r="BE7434" s="832"/>
      <c r="BF7434" s="832"/>
    </row>
    <row r="7435" spans="56:58">
      <c r="BD7435" s="832"/>
      <c r="BE7435" s="832"/>
      <c r="BF7435" s="832"/>
    </row>
    <row r="7436" spans="56:58">
      <c r="BD7436" s="832"/>
      <c r="BE7436" s="832"/>
      <c r="BF7436" s="832"/>
    </row>
    <row r="7437" spans="56:58">
      <c r="BD7437" s="832"/>
      <c r="BE7437" s="832"/>
      <c r="BF7437" s="832"/>
    </row>
    <row r="7438" spans="56:58">
      <c r="BD7438" s="832"/>
      <c r="BE7438" s="832"/>
      <c r="BF7438" s="832"/>
    </row>
    <row r="7439" spans="56:58">
      <c r="BD7439" s="832"/>
      <c r="BE7439" s="832"/>
      <c r="BF7439" s="832"/>
    </row>
    <row r="7440" spans="56:58">
      <c r="BD7440" s="832"/>
      <c r="BE7440" s="832"/>
      <c r="BF7440" s="832"/>
    </row>
    <row r="7441" spans="56:58">
      <c r="BD7441" s="832"/>
      <c r="BE7441" s="832"/>
      <c r="BF7441" s="832"/>
    </row>
    <row r="7442" spans="56:58">
      <c r="BD7442" s="832"/>
      <c r="BE7442" s="832"/>
      <c r="BF7442" s="832"/>
    </row>
    <row r="7443" spans="56:58">
      <c r="BD7443" s="832"/>
      <c r="BE7443" s="832"/>
      <c r="BF7443" s="832"/>
    </row>
    <row r="7444" spans="56:58">
      <c r="BD7444" s="832"/>
      <c r="BE7444" s="832"/>
      <c r="BF7444" s="832"/>
    </row>
    <row r="7445" spans="56:58">
      <c r="BD7445" s="832"/>
      <c r="BE7445" s="832"/>
      <c r="BF7445" s="832"/>
    </row>
    <row r="7446" spans="56:58">
      <c r="BD7446" s="832"/>
      <c r="BE7446" s="832"/>
      <c r="BF7446" s="832"/>
    </row>
    <row r="7447" spans="56:58">
      <c r="BD7447" s="832"/>
      <c r="BE7447" s="832"/>
      <c r="BF7447" s="832"/>
    </row>
    <row r="7448" spans="56:58">
      <c r="BD7448" s="832"/>
      <c r="BE7448" s="832"/>
      <c r="BF7448" s="832"/>
    </row>
    <row r="7449" spans="56:58">
      <c r="BD7449" s="832"/>
      <c r="BE7449" s="832"/>
      <c r="BF7449" s="832"/>
    </row>
    <row r="7450" spans="56:58">
      <c r="BD7450" s="832"/>
      <c r="BE7450" s="832"/>
      <c r="BF7450" s="832"/>
    </row>
    <row r="7451" spans="56:58">
      <c r="BD7451" s="832"/>
      <c r="BE7451" s="832"/>
      <c r="BF7451" s="832"/>
    </row>
    <row r="7452" spans="56:58">
      <c r="BD7452" s="832"/>
      <c r="BE7452" s="832"/>
      <c r="BF7452" s="832"/>
    </row>
    <row r="7453" spans="56:58">
      <c r="BD7453" s="832"/>
      <c r="BE7453" s="832"/>
      <c r="BF7453" s="832"/>
    </row>
    <row r="7454" spans="56:58">
      <c r="BD7454" s="832"/>
      <c r="BE7454" s="832"/>
      <c r="BF7454" s="832"/>
    </row>
    <row r="7455" spans="56:58">
      <c r="BD7455" s="832"/>
      <c r="BE7455" s="832"/>
      <c r="BF7455" s="832"/>
    </row>
    <row r="7456" spans="56:58">
      <c r="BD7456" s="832"/>
      <c r="BE7456" s="832"/>
      <c r="BF7456" s="832"/>
    </row>
    <row r="7457" spans="56:58">
      <c r="BD7457" s="832"/>
      <c r="BE7457" s="832"/>
      <c r="BF7457" s="832"/>
    </row>
    <row r="7458" spans="56:58">
      <c r="BD7458" s="832"/>
      <c r="BE7458" s="832"/>
      <c r="BF7458" s="832"/>
    </row>
    <row r="7459" spans="56:58">
      <c r="BD7459" s="832"/>
      <c r="BE7459" s="832"/>
      <c r="BF7459" s="832"/>
    </row>
    <row r="7460" spans="56:58">
      <c r="BD7460" s="832"/>
      <c r="BE7460" s="832"/>
      <c r="BF7460" s="832"/>
    </row>
    <row r="7461" spans="56:58">
      <c r="BD7461" s="832"/>
      <c r="BE7461" s="832"/>
      <c r="BF7461" s="832"/>
    </row>
    <row r="7462" spans="56:58">
      <c r="BD7462" s="832"/>
      <c r="BE7462" s="832"/>
      <c r="BF7462" s="832"/>
    </row>
    <row r="7463" spans="56:58">
      <c r="BD7463" s="832"/>
      <c r="BE7463" s="832"/>
      <c r="BF7463" s="832"/>
    </row>
    <row r="7464" spans="56:58">
      <c r="BD7464" s="832"/>
      <c r="BE7464" s="832"/>
      <c r="BF7464" s="832"/>
    </row>
    <row r="7465" spans="56:58">
      <c r="BD7465" s="832"/>
      <c r="BE7465" s="832"/>
      <c r="BF7465" s="832"/>
    </row>
    <row r="7466" spans="56:58">
      <c r="BD7466" s="832"/>
      <c r="BE7466" s="832"/>
      <c r="BF7466" s="832"/>
    </row>
    <row r="7467" spans="56:58">
      <c r="BD7467" s="832"/>
      <c r="BE7467" s="832"/>
      <c r="BF7467" s="832"/>
    </row>
    <row r="7468" spans="56:58">
      <c r="BD7468" s="832"/>
      <c r="BE7468" s="832"/>
      <c r="BF7468" s="832"/>
    </row>
    <row r="7469" spans="56:58">
      <c r="BD7469" s="832"/>
      <c r="BE7469" s="832"/>
      <c r="BF7469" s="832"/>
    </row>
    <row r="7470" spans="56:58">
      <c r="BD7470" s="832"/>
      <c r="BE7470" s="832"/>
      <c r="BF7470" s="832"/>
    </row>
    <row r="7471" spans="56:58">
      <c r="BD7471" s="832"/>
      <c r="BE7471" s="832"/>
      <c r="BF7471" s="832"/>
    </row>
    <row r="7472" spans="56:58">
      <c r="BD7472" s="832"/>
      <c r="BE7472" s="832"/>
      <c r="BF7472" s="832"/>
    </row>
    <row r="7473" spans="56:58">
      <c r="BD7473" s="832"/>
      <c r="BE7473" s="832"/>
      <c r="BF7473" s="832"/>
    </row>
    <row r="7474" spans="56:58">
      <c r="BD7474" s="832"/>
      <c r="BE7474" s="832"/>
      <c r="BF7474" s="832"/>
    </row>
    <row r="7475" spans="56:58">
      <c r="BD7475" s="832"/>
      <c r="BE7475" s="832"/>
      <c r="BF7475" s="832"/>
    </row>
    <row r="7476" spans="56:58">
      <c r="BD7476" s="832"/>
      <c r="BE7476" s="832"/>
      <c r="BF7476" s="832"/>
    </row>
    <row r="7477" spans="56:58">
      <c r="BD7477" s="832"/>
      <c r="BE7477" s="832"/>
      <c r="BF7477" s="832"/>
    </row>
    <row r="7478" spans="56:58">
      <c r="BD7478" s="832"/>
      <c r="BE7478" s="832"/>
      <c r="BF7478" s="832"/>
    </row>
    <row r="7479" spans="56:58">
      <c r="BD7479" s="832"/>
      <c r="BE7479" s="832"/>
      <c r="BF7479" s="832"/>
    </row>
    <row r="7480" spans="56:58">
      <c r="BD7480" s="832"/>
      <c r="BE7480" s="832"/>
      <c r="BF7480" s="832"/>
    </row>
    <row r="7481" spans="56:58">
      <c r="BD7481" s="832"/>
      <c r="BE7481" s="832"/>
      <c r="BF7481" s="832"/>
    </row>
    <row r="7482" spans="56:58">
      <c r="BD7482" s="832"/>
      <c r="BE7482" s="832"/>
      <c r="BF7482" s="832"/>
    </row>
    <row r="7483" spans="56:58">
      <c r="BD7483" s="832"/>
      <c r="BE7483" s="832"/>
      <c r="BF7483" s="832"/>
    </row>
    <row r="7484" spans="56:58">
      <c r="BD7484" s="832"/>
      <c r="BE7484" s="832"/>
      <c r="BF7484" s="832"/>
    </row>
    <row r="7485" spans="56:58">
      <c r="BD7485" s="832"/>
      <c r="BE7485" s="832"/>
      <c r="BF7485" s="832"/>
    </row>
    <row r="7486" spans="56:58">
      <c r="BD7486" s="832"/>
      <c r="BE7486" s="832"/>
      <c r="BF7486" s="832"/>
    </row>
    <row r="7487" spans="56:58">
      <c r="BD7487" s="832"/>
      <c r="BE7487" s="832"/>
      <c r="BF7487" s="832"/>
    </row>
    <row r="7488" spans="56:58">
      <c r="BD7488" s="832"/>
      <c r="BE7488" s="832"/>
      <c r="BF7488" s="832"/>
    </row>
    <row r="7489" spans="56:58">
      <c r="BD7489" s="832"/>
      <c r="BE7489" s="832"/>
      <c r="BF7489" s="832"/>
    </row>
    <row r="7490" spans="56:58">
      <c r="BD7490" s="832"/>
      <c r="BE7490" s="832"/>
      <c r="BF7490" s="832"/>
    </row>
    <row r="7491" spans="56:58">
      <c r="BD7491" s="832"/>
      <c r="BE7491" s="832"/>
      <c r="BF7491" s="832"/>
    </row>
    <row r="7492" spans="56:58">
      <c r="BD7492" s="832"/>
      <c r="BE7492" s="832"/>
      <c r="BF7492" s="832"/>
    </row>
    <row r="7493" spans="56:58">
      <c r="BD7493" s="832"/>
      <c r="BE7493" s="832"/>
      <c r="BF7493" s="832"/>
    </row>
    <row r="7494" spans="56:58">
      <c r="BD7494" s="832"/>
      <c r="BE7494" s="832"/>
      <c r="BF7494" s="832"/>
    </row>
    <row r="7495" spans="56:58">
      <c r="BD7495" s="832"/>
      <c r="BE7495" s="832"/>
      <c r="BF7495" s="832"/>
    </row>
    <row r="7496" spans="56:58">
      <c r="BD7496" s="832"/>
      <c r="BE7496" s="832"/>
      <c r="BF7496" s="832"/>
    </row>
    <row r="7497" spans="56:58">
      <c r="BD7497" s="832"/>
      <c r="BE7497" s="832"/>
      <c r="BF7497" s="832"/>
    </row>
    <row r="7498" spans="56:58">
      <c r="BD7498" s="832"/>
      <c r="BE7498" s="832"/>
      <c r="BF7498" s="832"/>
    </row>
    <row r="7499" spans="56:58">
      <c r="BD7499" s="832"/>
      <c r="BE7499" s="832"/>
      <c r="BF7499" s="832"/>
    </row>
    <row r="7500" spans="56:58">
      <c r="BD7500" s="832"/>
      <c r="BE7500" s="832"/>
      <c r="BF7500" s="832"/>
    </row>
    <row r="7501" spans="56:58">
      <c r="BD7501" s="832"/>
      <c r="BE7501" s="832"/>
      <c r="BF7501" s="832"/>
    </row>
    <row r="7502" spans="56:58">
      <c r="BD7502" s="832"/>
      <c r="BE7502" s="832"/>
      <c r="BF7502" s="832"/>
    </row>
    <row r="7503" spans="56:58">
      <c r="BD7503" s="832"/>
      <c r="BE7503" s="832"/>
      <c r="BF7503" s="832"/>
    </row>
    <row r="7504" spans="56:58">
      <c r="BD7504" s="832"/>
      <c r="BE7504" s="832"/>
      <c r="BF7504" s="832"/>
    </row>
    <row r="7505" spans="56:58">
      <c r="BD7505" s="832"/>
      <c r="BE7505" s="832"/>
      <c r="BF7505" s="832"/>
    </row>
    <row r="7506" spans="56:58">
      <c r="BD7506" s="832"/>
      <c r="BE7506" s="832"/>
      <c r="BF7506" s="832"/>
    </row>
    <row r="7507" spans="56:58">
      <c r="BD7507" s="832"/>
      <c r="BE7507" s="832"/>
      <c r="BF7507" s="832"/>
    </row>
    <row r="7508" spans="56:58">
      <c r="BD7508" s="832"/>
      <c r="BE7508" s="832"/>
      <c r="BF7508" s="832"/>
    </row>
    <row r="7509" spans="56:58">
      <c r="BD7509" s="832"/>
      <c r="BE7509" s="832"/>
      <c r="BF7509" s="832"/>
    </row>
    <row r="7510" spans="56:58">
      <c r="BD7510" s="832"/>
      <c r="BE7510" s="832"/>
      <c r="BF7510" s="832"/>
    </row>
    <row r="7511" spans="56:58">
      <c r="BD7511" s="832"/>
      <c r="BE7511" s="832"/>
      <c r="BF7511" s="832"/>
    </row>
    <row r="7512" spans="56:58">
      <c r="BD7512" s="832"/>
      <c r="BE7512" s="832"/>
      <c r="BF7512" s="832"/>
    </row>
    <row r="7513" spans="56:58">
      <c r="BD7513" s="832"/>
      <c r="BE7513" s="832"/>
      <c r="BF7513" s="832"/>
    </row>
    <row r="7514" spans="56:58">
      <c r="BD7514" s="832"/>
      <c r="BE7514" s="832"/>
      <c r="BF7514" s="832"/>
    </row>
    <row r="7515" spans="56:58">
      <c r="BD7515" s="832"/>
      <c r="BE7515" s="832"/>
      <c r="BF7515" s="832"/>
    </row>
    <row r="7516" spans="56:58">
      <c r="BD7516" s="832"/>
      <c r="BE7516" s="832"/>
      <c r="BF7516" s="832"/>
    </row>
    <row r="7517" spans="56:58">
      <c r="BD7517" s="832"/>
      <c r="BE7517" s="832"/>
      <c r="BF7517" s="832"/>
    </row>
    <row r="7518" spans="56:58">
      <c r="BD7518" s="832"/>
      <c r="BE7518" s="832"/>
      <c r="BF7518" s="832"/>
    </row>
    <row r="7519" spans="56:58">
      <c r="BD7519" s="832"/>
      <c r="BE7519" s="832"/>
      <c r="BF7519" s="832"/>
    </row>
    <row r="7520" spans="56:58">
      <c r="BD7520" s="832"/>
      <c r="BE7520" s="832"/>
      <c r="BF7520" s="832"/>
    </row>
    <row r="7521" spans="56:58">
      <c r="BD7521" s="832"/>
      <c r="BE7521" s="832"/>
      <c r="BF7521" s="832"/>
    </row>
    <row r="7522" spans="56:58">
      <c r="BD7522" s="832"/>
      <c r="BE7522" s="832"/>
      <c r="BF7522" s="832"/>
    </row>
    <row r="7523" spans="56:58">
      <c r="BD7523" s="832"/>
      <c r="BE7523" s="832"/>
      <c r="BF7523" s="832"/>
    </row>
    <row r="7524" spans="56:58">
      <c r="BD7524" s="832"/>
      <c r="BE7524" s="832"/>
      <c r="BF7524" s="832"/>
    </row>
    <row r="7525" spans="56:58">
      <c r="BD7525" s="832"/>
      <c r="BE7525" s="832"/>
      <c r="BF7525" s="832"/>
    </row>
    <row r="7526" spans="56:58">
      <c r="BD7526" s="832"/>
      <c r="BE7526" s="832"/>
      <c r="BF7526" s="832"/>
    </row>
    <row r="7527" spans="56:58">
      <c r="BD7527" s="832"/>
      <c r="BE7527" s="832"/>
      <c r="BF7527" s="832"/>
    </row>
    <row r="7528" spans="56:58">
      <c r="BD7528" s="832"/>
      <c r="BE7528" s="832"/>
      <c r="BF7528" s="832"/>
    </row>
    <row r="7529" spans="56:58">
      <c r="BD7529" s="832"/>
      <c r="BE7529" s="832"/>
      <c r="BF7529" s="832"/>
    </row>
    <row r="7530" spans="56:58">
      <c r="BD7530" s="832"/>
      <c r="BE7530" s="832"/>
      <c r="BF7530" s="832"/>
    </row>
    <row r="7531" spans="56:58">
      <c r="BD7531" s="832"/>
      <c r="BE7531" s="832"/>
      <c r="BF7531" s="832"/>
    </row>
    <row r="7532" spans="56:58">
      <c r="BD7532" s="832"/>
      <c r="BE7532" s="832"/>
      <c r="BF7532" s="832"/>
    </row>
    <row r="7533" spans="56:58">
      <c r="BD7533" s="832"/>
      <c r="BE7533" s="832"/>
      <c r="BF7533" s="832"/>
    </row>
    <row r="7534" spans="56:58">
      <c r="BD7534" s="832"/>
      <c r="BE7534" s="832"/>
      <c r="BF7534" s="832"/>
    </row>
    <row r="7535" spans="56:58">
      <c r="BD7535" s="832"/>
      <c r="BE7535" s="832"/>
      <c r="BF7535" s="832"/>
    </row>
    <row r="7536" spans="56:58">
      <c r="BD7536" s="832"/>
      <c r="BE7536" s="832"/>
      <c r="BF7536" s="832"/>
    </row>
    <row r="7537" spans="56:58">
      <c r="BD7537" s="832"/>
      <c r="BE7537" s="832"/>
      <c r="BF7537" s="832"/>
    </row>
    <row r="7538" spans="56:58">
      <c r="BD7538" s="832"/>
      <c r="BE7538" s="832"/>
      <c r="BF7538" s="832"/>
    </row>
    <row r="7539" spans="56:58">
      <c r="BD7539" s="832"/>
      <c r="BE7539" s="832"/>
      <c r="BF7539" s="832"/>
    </row>
    <row r="7540" spans="56:58">
      <c r="BD7540" s="832"/>
      <c r="BE7540" s="832"/>
      <c r="BF7540" s="832"/>
    </row>
    <row r="7541" spans="56:58">
      <c r="BD7541" s="832"/>
      <c r="BE7541" s="832"/>
      <c r="BF7541" s="832"/>
    </row>
    <row r="7542" spans="56:58">
      <c r="BD7542" s="832"/>
      <c r="BE7542" s="832"/>
      <c r="BF7542" s="832"/>
    </row>
    <row r="7543" spans="56:58">
      <c r="BD7543" s="832"/>
      <c r="BE7543" s="832"/>
      <c r="BF7543" s="832"/>
    </row>
    <row r="7544" spans="56:58">
      <c r="BD7544" s="832"/>
      <c r="BE7544" s="832"/>
      <c r="BF7544" s="832"/>
    </row>
    <row r="7545" spans="56:58">
      <c r="BD7545" s="832"/>
      <c r="BE7545" s="832"/>
      <c r="BF7545" s="832"/>
    </row>
    <row r="7546" spans="56:58">
      <c r="BD7546" s="832"/>
      <c r="BE7546" s="832"/>
      <c r="BF7546" s="832"/>
    </row>
    <row r="7547" spans="56:58">
      <c r="BD7547" s="832"/>
      <c r="BE7547" s="832"/>
      <c r="BF7547" s="832"/>
    </row>
    <row r="7548" spans="56:58">
      <c r="BD7548" s="832"/>
      <c r="BE7548" s="832"/>
      <c r="BF7548" s="832"/>
    </row>
    <row r="7549" spans="56:58">
      <c r="BD7549" s="832"/>
      <c r="BE7549" s="832"/>
      <c r="BF7549" s="832"/>
    </row>
    <row r="7550" spans="56:58">
      <c r="BD7550" s="832"/>
      <c r="BE7550" s="832"/>
      <c r="BF7550" s="832"/>
    </row>
    <row r="7551" spans="56:58">
      <c r="BD7551" s="832"/>
      <c r="BE7551" s="832"/>
      <c r="BF7551" s="832"/>
    </row>
    <row r="7552" spans="56:58">
      <c r="BD7552" s="832"/>
      <c r="BE7552" s="832"/>
      <c r="BF7552" s="832"/>
    </row>
    <row r="7553" spans="56:58">
      <c r="BD7553" s="832"/>
      <c r="BE7553" s="832"/>
      <c r="BF7553" s="832"/>
    </row>
    <row r="7554" spans="56:58">
      <c r="BD7554" s="832"/>
      <c r="BE7554" s="832"/>
      <c r="BF7554" s="832"/>
    </row>
    <row r="7555" spans="56:58">
      <c r="BD7555" s="832"/>
      <c r="BE7555" s="832"/>
      <c r="BF7555" s="832"/>
    </row>
    <row r="7556" spans="56:58">
      <c r="BD7556" s="832"/>
      <c r="BE7556" s="832"/>
      <c r="BF7556" s="832"/>
    </row>
    <row r="7557" spans="56:58">
      <c r="BD7557" s="832"/>
      <c r="BE7557" s="832"/>
      <c r="BF7557" s="832"/>
    </row>
    <row r="7558" spans="56:58">
      <c r="BD7558" s="832"/>
      <c r="BE7558" s="832"/>
      <c r="BF7558" s="832"/>
    </row>
    <row r="7559" spans="56:58">
      <c r="BD7559" s="832"/>
      <c r="BE7559" s="832"/>
      <c r="BF7559" s="832"/>
    </row>
    <row r="7560" spans="56:58">
      <c r="BD7560" s="832"/>
      <c r="BE7560" s="832"/>
      <c r="BF7560" s="832"/>
    </row>
    <row r="7561" spans="56:58">
      <c r="BD7561" s="832"/>
      <c r="BE7561" s="832"/>
      <c r="BF7561" s="832"/>
    </row>
    <row r="7562" spans="56:58">
      <c r="BD7562" s="832"/>
      <c r="BE7562" s="832"/>
      <c r="BF7562" s="832"/>
    </row>
    <row r="7563" spans="56:58">
      <c r="BD7563" s="832"/>
      <c r="BE7563" s="832"/>
      <c r="BF7563" s="832"/>
    </row>
    <row r="7564" spans="56:58">
      <c r="BD7564" s="832"/>
      <c r="BE7564" s="832"/>
      <c r="BF7564" s="832"/>
    </row>
    <row r="7565" spans="56:58">
      <c r="BD7565" s="832"/>
      <c r="BE7565" s="832"/>
      <c r="BF7565" s="832"/>
    </row>
    <row r="7566" spans="56:58">
      <c r="BD7566" s="832"/>
      <c r="BE7566" s="832"/>
      <c r="BF7566" s="832"/>
    </row>
    <row r="7567" spans="56:58">
      <c r="BD7567" s="832"/>
      <c r="BE7567" s="832"/>
      <c r="BF7567" s="832"/>
    </row>
    <row r="7568" spans="56:58">
      <c r="BD7568" s="832"/>
      <c r="BE7568" s="832"/>
      <c r="BF7568" s="832"/>
    </row>
    <row r="7569" spans="56:58">
      <c r="BD7569" s="832"/>
      <c r="BE7569" s="832"/>
      <c r="BF7569" s="832"/>
    </row>
    <row r="7570" spans="56:58">
      <c r="BD7570" s="832"/>
      <c r="BE7570" s="832"/>
      <c r="BF7570" s="832"/>
    </row>
    <row r="7571" spans="56:58">
      <c r="BD7571" s="832"/>
      <c r="BE7571" s="832"/>
      <c r="BF7571" s="832"/>
    </row>
    <row r="7572" spans="56:58">
      <c r="BD7572" s="832"/>
      <c r="BE7572" s="832"/>
      <c r="BF7572" s="832"/>
    </row>
    <row r="7573" spans="56:58">
      <c r="BD7573" s="832"/>
      <c r="BE7573" s="832"/>
      <c r="BF7573" s="832"/>
    </row>
    <row r="7574" spans="56:58">
      <c r="BD7574" s="832"/>
      <c r="BE7574" s="832"/>
      <c r="BF7574" s="832"/>
    </row>
    <row r="7575" spans="56:58">
      <c r="BD7575" s="832"/>
      <c r="BE7575" s="832"/>
      <c r="BF7575" s="832"/>
    </row>
    <row r="7576" spans="56:58">
      <c r="BD7576" s="832"/>
      <c r="BE7576" s="832"/>
      <c r="BF7576" s="832"/>
    </row>
    <row r="7577" spans="56:58">
      <c r="BD7577" s="832"/>
      <c r="BE7577" s="832"/>
      <c r="BF7577" s="832"/>
    </row>
    <row r="7578" spans="56:58">
      <c r="BD7578" s="832"/>
      <c r="BE7578" s="832"/>
      <c r="BF7578" s="832"/>
    </row>
    <row r="7579" spans="56:58">
      <c r="BD7579" s="832"/>
      <c r="BE7579" s="832"/>
      <c r="BF7579" s="832"/>
    </row>
    <row r="7580" spans="56:58">
      <c r="BD7580" s="832"/>
      <c r="BE7580" s="832"/>
      <c r="BF7580" s="832"/>
    </row>
    <row r="7581" spans="56:58">
      <c r="BD7581" s="832"/>
      <c r="BE7581" s="832"/>
      <c r="BF7581" s="832"/>
    </row>
    <row r="7582" spans="56:58">
      <c r="BD7582" s="832"/>
      <c r="BE7582" s="832"/>
      <c r="BF7582" s="832"/>
    </row>
    <row r="7583" spans="56:58">
      <c r="BD7583" s="832"/>
      <c r="BE7583" s="832"/>
      <c r="BF7583" s="832"/>
    </row>
    <row r="7584" spans="56:58">
      <c r="BD7584" s="832"/>
      <c r="BE7584" s="832"/>
      <c r="BF7584" s="832"/>
    </row>
    <row r="7585" spans="56:58">
      <c r="BD7585" s="832"/>
      <c r="BE7585" s="832"/>
      <c r="BF7585" s="832"/>
    </row>
    <row r="7586" spans="56:58">
      <c r="BD7586" s="832"/>
      <c r="BE7586" s="832"/>
      <c r="BF7586" s="832"/>
    </row>
    <row r="7587" spans="56:58">
      <c r="BD7587" s="832"/>
      <c r="BE7587" s="832"/>
      <c r="BF7587" s="832"/>
    </row>
    <row r="7588" spans="56:58">
      <c r="BD7588" s="832"/>
      <c r="BE7588" s="832"/>
      <c r="BF7588" s="832"/>
    </row>
    <row r="7589" spans="56:58">
      <c r="BD7589" s="832"/>
      <c r="BE7589" s="832"/>
      <c r="BF7589" s="832"/>
    </row>
    <row r="7590" spans="56:58">
      <c r="BD7590" s="832"/>
      <c r="BE7590" s="832"/>
      <c r="BF7590" s="832"/>
    </row>
    <row r="7591" spans="56:58">
      <c r="BD7591" s="832"/>
      <c r="BE7591" s="832"/>
      <c r="BF7591" s="832"/>
    </row>
    <row r="7592" spans="56:58">
      <c r="BD7592" s="832"/>
      <c r="BE7592" s="832"/>
      <c r="BF7592" s="832"/>
    </row>
    <row r="7593" spans="56:58">
      <c r="BD7593" s="832"/>
      <c r="BE7593" s="832"/>
      <c r="BF7593" s="832"/>
    </row>
    <row r="7594" spans="56:58">
      <c r="BD7594" s="832"/>
      <c r="BE7594" s="832"/>
      <c r="BF7594" s="832"/>
    </row>
    <row r="7595" spans="56:58">
      <c r="BD7595" s="832"/>
      <c r="BE7595" s="832"/>
      <c r="BF7595" s="832"/>
    </row>
    <row r="7596" spans="56:58">
      <c r="BD7596" s="832"/>
      <c r="BE7596" s="832"/>
      <c r="BF7596" s="832"/>
    </row>
    <row r="7597" spans="56:58">
      <c r="BD7597" s="832"/>
      <c r="BE7597" s="832"/>
      <c r="BF7597" s="832"/>
    </row>
    <row r="7598" spans="56:58">
      <c r="BD7598" s="832"/>
      <c r="BE7598" s="832"/>
      <c r="BF7598" s="832"/>
    </row>
    <row r="7599" spans="56:58">
      <c r="BD7599" s="832"/>
      <c r="BE7599" s="832"/>
      <c r="BF7599" s="832"/>
    </row>
    <row r="7600" spans="56:58">
      <c r="BD7600" s="832"/>
      <c r="BE7600" s="832"/>
      <c r="BF7600" s="832"/>
    </row>
    <row r="7601" spans="56:58">
      <c r="BD7601" s="832"/>
      <c r="BE7601" s="832"/>
      <c r="BF7601" s="832"/>
    </row>
    <row r="7602" spans="56:58">
      <c r="BD7602" s="832"/>
      <c r="BE7602" s="832"/>
      <c r="BF7602" s="832"/>
    </row>
    <row r="7603" spans="56:58">
      <c r="BD7603" s="832"/>
      <c r="BE7603" s="832"/>
      <c r="BF7603" s="832"/>
    </row>
    <row r="7604" spans="56:58">
      <c r="BD7604" s="832"/>
      <c r="BE7604" s="832"/>
      <c r="BF7604" s="832"/>
    </row>
    <row r="7605" spans="56:58">
      <c r="BD7605" s="832"/>
      <c r="BE7605" s="832"/>
      <c r="BF7605" s="832"/>
    </row>
    <row r="7606" spans="56:58">
      <c r="BD7606" s="832"/>
      <c r="BE7606" s="832"/>
      <c r="BF7606" s="832"/>
    </row>
    <row r="7607" spans="56:58">
      <c r="BD7607" s="832"/>
      <c r="BE7607" s="832"/>
      <c r="BF7607" s="832"/>
    </row>
    <row r="7608" spans="56:58">
      <c r="BD7608" s="832"/>
      <c r="BE7608" s="832"/>
      <c r="BF7608" s="832"/>
    </row>
    <row r="7609" spans="56:58">
      <c r="BD7609" s="832"/>
      <c r="BE7609" s="832"/>
      <c r="BF7609" s="832"/>
    </row>
    <row r="7610" spans="56:58">
      <c r="BD7610" s="832"/>
      <c r="BE7610" s="832"/>
      <c r="BF7610" s="832"/>
    </row>
    <row r="7611" spans="56:58">
      <c r="BD7611" s="832"/>
      <c r="BE7611" s="832"/>
      <c r="BF7611" s="832"/>
    </row>
    <row r="7612" spans="56:58">
      <c r="BD7612" s="832"/>
      <c r="BE7612" s="832"/>
      <c r="BF7612" s="832"/>
    </row>
    <row r="7613" spans="56:58">
      <c r="BD7613" s="832"/>
      <c r="BE7613" s="832"/>
      <c r="BF7613" s="832"/>
    </row>
    <row r="7614" spans="56:58">
      <c r="BD7614" s="832"/>
      <c r="BE7614" s="832"/>
      <c r="BF7614" s="832"/>
    </row>
    <row r="7615" spans="56:58">
      <c r="BD7615" s="832"/>
      <c r="BE7615" s="832"/>
      <c r="BF7615" s="832"/>
    </row>
    <row r="7616" spans="56:58">
      <c r="BD7616" s="832"/>
      <c r="BE7616" s="832"/>
      <c r="BF7616" s="832"/>
    </row>
    <row r="7617" spans="56:58">
      <c r="BD7617" s="832"/>
      <c r="BE7617" s="832"/>
      <c r="BF7617" s="832"/>
    </row>
    <row r="7618" spans="56:58">
      <c r="BD7618" s="832"/>
      <c r="BE7618" s="832"/>
      <c r="BF7618" s="832"/>
    </row>
    <row r="7619" spans="56:58">
      <c r="BD7619" s="832"/>
      <c r="BE7619" s="832"/>
      <c r="BF7619" s="832"/>
    </row>
    <row r="7620" spans="56:58">
      <c r="BD7620" s="832"/>
      <c r="BE7620" s="832"/>
      <c r="BF7620" s="832"/>
    </row>
    <row r="7621" spans="56:58">
      <c r="BD7621" s="832"/>
      <c r="BE7621" s="832"/>
      <c r="BF7621" s="832"/>
    </row>
    <row r="7622" spans="56:58">
      <c r="BD7622" s="832"/>
      <c r="BE7622" s="832"/>
      <c r="BF7622" s="832"/>
    </row>
    <row r="7623" spans="56:58">
      <c r="BD7623" s="832"/>
      <c r="BE7623" s="832"/>
      <c r="BF7623" s="832"/>
    </row>
    <row r="7624" spans="56:58">
      <c r="BD7624" s="832"/>
      <c r="BE7624" s="832"/>
      <c r="BF7624" s="832"/>
    </row>
    <row r="7625" spans="56:58">
      <c r="BD7625" s="832"/>
      <c r="BE7625" s="832"/>
      <c r="BF7625" s="832"/>
    </row>
    <row r="7626" spans="56:58">
      <c r="BD7626" s="832"/>
      <c r="BE7626" s="832"/>
      <c r="BF7626" s="832"/>
    </row>
    <row r="7627" spans="56:58">
      <c r="BD7627" s="832"/>
      <c r="BE7627" s="832"/>
      <c r="BF7627" s="832"/>
    </row>
    <row r="7628" spans="56:58">
      <c r="BD7628" s="832"/>
      <c r="BE7628" s="832"/>
      <c r="BF7628" s="832"/>
    </row>
    <row r="7629" spans="56:58">
      <c r="BD7629" s="832"/>
      <c r="BE7629" s="832"/>
      <c r="BF7629" s="832"/>
    </row>
    <row r="7630" spans="56:58">
      <c r="BD7630" s="832"/>
      <c r="BE7630" s="832"/>
      <c r="BF7630" s="832"/>
    </row>
    <row r="7631" spans="56:58">
      <c r="BD7631" s="832"/>
      <c r="BE7631" s="832"/>
      <c r="BF7631" s="832"/>
    </row>
    <row r="7632" spans="56:58">
      <c r="BD7632" s="832"/>
      <c r="BE7632" s="832"/>
      <c r="BF7632" s="832"/>
    </row>
    <row r="7633" spans="56:58">
      <c r="BD7633" s="832"/>
      <c r="BE7633" s="832"/>
      <c r="BF7633" s="832"/>
    </row>
    <row r="7634" spans="56:58">
      <c r="BD7634" s="832"/>
      <c r="BE7634" s="832"/>
      <c r="BF7634" s="832"/>
    </row>
    <row r="7635" spans="56:58">
      <c r="BD7635" s="832"/>
      <c r="BE7635" s="832"/>
      <c r="BF7635" s="832"/>
    </row>
    <row r="7636" spans="56:58">
      <c r="BD7636" s="832"/>
      <c r="BE7636" s="832"/>
      <c r="BF7636" s="832"/>
    </row>
    <row r="7637" spans="56:58">
      <c r="BD7637" s="832"/>
      <c r="BE7637" s="832"/>
      <c r="BF7637" s="832"/>
    </row>
    <row r="7638" spans="56:58">
      <c r="BD7638" s="832"/>
      <c r="BE7638" s="832"/>
      <c r="BF7638" s="832"/>
    </row>
    <row r="7639" spans="56:58">
      <c r="BD7639" s="832"/>
      <c r="BE7639" s="832"/>
      <c r="BF7639" s="832"/>
    </row>
    <row r="7640" spans="56:58">
      <c r="BD7640" s="832"/>
      <c r="BE7640" s="832"/>
      <c r="BF7640" s="832"/>
    </row>
    <row r="7641" spans="56:58">
      <c r="BD7641" s="832"/>
      <c r="BE7641" s="832"/>
      <c r="BF7641" s="832"/>
    </row>
    <row r="7642" spans="56:58">
      <c r="BD7642" s="832"/>
      <c r="BE7642" s="832"/>
      <c r="BF7642" s="832"/>
    </row>
    <row r="7643" spans="56:58">
      <c r="BD7643" s="832"/>
      <c r="BE7643" s="832"/>
      <c r="BF7643" s="832"/>
    </row>
    <row r="7644" spans="56:58">
      <c r="BD7644" s="832"/>
      <c r="BE7644" s="832"/>
      <c r="BF7644" s="832"/>
    </row>
    <row r="7645" spans="56:58">
      <c r="BD7645" s="832"/>
      <c r="BE7645" s="832"/>
      <c r="BF7645" s="832"/>
    </row>
    <row r="7646" spans="56:58">
      <c r="BD7646" s="832"/>
      <c r="BE7646" s="832"/>
      <c r="BF7646" s="832"/>
    </row>
    <row r="7647" spans="56:58">
      <c r="BD7647" s="832"/>
      <c r="BE7647" s="832"/>
      <c r="BF7647" s="832"/>
    </row>
    <row r="7648" spans="56:58">
      <c r="BD7648" s="832"/>
      <c r="BE7648" s="832"/>
      <c r="BF7648" s="832"/>
    </row>
    <row r="7649" spans="56:58">
      <c r="BD7649" s="832"/>
      <c r="BE7649" s="832"/>
      <c r="BF7649" s="832"/>
    </row>
    <row r="7650" spans="56:58">
      <c r="BD7650" s="832"/>
      <c r="BE7650" s="832"/>
      <c r="BF7650" s="832"/>
    </row>
    <row r="7651" spans="56:58">
      <c r="BD7651" s="832"/>
      <c r="BE7651" s="832"/>
      <c r="BF7651" s="832"/>
    </row>
    <row r="7652" spans="56:58">
      <c r="BD7652" s="832"/>
      <c r="BE7652" s="832"/>
      <c r="BF7652" s="832"/>
    </row>
    <row r="7653" spans="56:58">
      <c r="BD7653" s="832"/>
      <c r="BE7653" s="832"/>
      <c r="BF7653" s="832"/>
    </row>
    <row r="7654" spans="56:58">
      <c r="BD7654" s="832"/>
      <c r="BE7654" s="832"/>
      <c r="BF7654" s="832"/>
    </row>
    <row r="7655" spans="56:58">
      <c r="BD7655" s="832"/>
      <c r="BE7655" s="832"/>
      <c r="BF7655" s="832"/>
    </row>
    <row r="7656" spans="56:58">
      <c r="BD7656" s="832"/>
      <c r="BE7656" s="832"/>
      <c r="BF7656" s="832"/>
    </row>
    <row r="7657" spans="56:58">
      <c r="BD7657" s="832"/>
      <c r="BE7657" s="832"/>
      <c r="BF7657" s="832"/>
    </row>
    <row r="7658" spans="56:58">
      <c r="BD7658" s="832"/>
      <c r="BE7658" s="832"/>
      <c r="BF7658" s="832"/>
    </row>
    <row r="7659" spans="56:58">
      <c r="BD7659" s="832"/>
      <c r="BE7659" s="832"/>
      <c r="BF7659" s="832"/>
    </row>
    <row r="7660" spans="56:58">
      <c r="BD7660" s="832"/>
      <c r="BE7660" s="832"/>
      <c r="BF7660" s="832"/>
    </row>
    <row r="7661" spans="56:58">
      <c r="BD7661" s="832"/>
      <c r="BE7661" s="832"/>
      <c r="BF7661" s="832"/>
    </row>
    <row r="7662" spans="56:58">
      <c r="BD7662" s="832"/>
      <c r="BE7662" s="832"/>
      <c r="BF7662" s="832"/>
    </row>
    <row r="7663" spans="56:58">
      <c r="BD7663" s="832"/>
      <c r="BE7663" s="832"/>
      <c r="BF7663" s="832"/>
    </row>
    <row r="7664" spans="56:58">
      <c r="BD7664" s="832"/>
      <c r="BE7664" s="832"/>
      <c r="BF7664" s="832"/>
    </row>
    <row r="7665" spans="56:58">
      <c r="BD7665" s="832"/>
      <c r="BE7665" s="832"/>
      <c r="BF7665" s="832"/>
    </row>
    <row r="7666" spans="56:58">
      <c r="BD7666" s="832"/>
      <c r="BE7666" s="832"/>
      <c r="BF7666" s="832"/>
    </row>
    <row r="7667" spans="56:58">
      <c r="BD7667" s="832"/>
      <c r="BE7667" s="832"/>
      <c r="BF7667" s="832"/>
    </row>
    <row r="7668" spans="56:58">
      <c r="BD7668" s="832"/>
      <c r="BE7668" s="832"/>
      <c r="BF7668" s="832"/>
    </row>
    <row r="7669" spans="56:58">
      <c r="BD7669" s="832"/>
      <c r="BE7669" s="832"/>
      <c r="BF7669" s="832"/>
    </row>
    <row r="7670" spans="56:58">
      <c r="BD7670" s="832"/>
      <c r="BE7670" s="832"/>
      <c r="BF7670" s="832"/>
    </row>
    <row r="7671" spans="56:58">
      <c r="BD7671" s="832"/>
      <c r="BE7671" s="832"/>
      <c r="BF7671" s="832"/>
    </row>
    <row r="7672" spans="56:58">
      <c r="BD7672" s="832"/>
      <c r="BE7672" s="832"/>
      <c r="BF7672" s="832"/>
    </row>
    <row r="7673" spans="56:58">
      <c r="BD7673" s="832"/>
      <c r="BE7673" s="832"/>
      <c r="BF7673" s="832"/>
    </row>
    <row r="7674" spans="56:58">
      <c r="BD7674" s="832"/>
      <c r="BE7674" s="832"/>
      <c r="BF7674" s="832"/>
    </row>
    <row r="7675" spans="56:58">
      <c r="BD7675" s="832"/>
      <c r="BE7675" s="832"/>
      <c r="BF7675" s="832"/>
    </row>
    <row r="7676" spans="56:58">
      <c r="BD7676" s="832"/>
      <c r="BE7676" s="832"/>
      <c r="BF7676" s="832"/>
    </row>
    <row r="7677" spans="56:58">
      <c r="BD7677" s="832"/>
      <c r="BE7677" s="832"/>
      <c r="BF7677" s="832"/>
    </row>
    <row r="7678" spans="56:58">
      <c r="BD7678" s="832"/>
      <c r="BE7678" s="832"/>
      <c r="BF7678" s="832"/>
    </row>
    <row r="7679" spans="56:58">
      <c r="BD7679" s="832"/>
      <c r="BE7679" s="832"/>
      <c r="BF7679" s="832"/>
    </row>
    <row r="7680" spans="56:58">
      <c r="BD7680" s="832"/>
      <c r="BE7680" s="832"/>
      <c r="BF7680" s="832"/>
    </row>
    <row r="7681" spans="56:58">
      <c r="BD7681" s="832"/>
      <c r="BE7681" s="832"/>
      <c r="BF7681" s="832"/>
    </row>
    <row r="7682" spans="56:58">
      <c r="BD7682" s="832"/>
      <c r="BE7682" s="832"/>
      <c r="BF7682" s="832"/>
    </row>
    <row r="7683" spans="56:58">
      <c r="BD7683" s="832"/>
      <c r="BE7683" s="832"/>
      <c r="BF7683" s="832"/>
    </row>
    <row r="7684" spans="56:58">
      <c r="BD7684" s="832"/>
      <c r="BE7684" s="832"/>
      <c r="BF7684" s="832"/>
    </row>
    <row r="7685" spans="56:58">
      <c r="BD7685" s="832"/>
      <c r="BE7685" s="832"/>
      <c r="BF7685" s="832"/>
    </row>
    <row r="7686" spans="56:58">
      <c r="BD7686" s="832"/>
      <c r="BE7686" s="832"/>
      <c r="BF7686" s="832"/>
    </row>
    <row r="7687" spans="56:58">
      <c r="BD7687" s="832"/>
      <c r="BE7687" s="832"/>
      <c r="BF7687" s="832"/>
    </row>
    <row r="7688" spans="56:58">
      <c r="BD7688" s="832"/>
      <c r="BE7688" s="832"/>
      <c r="BF7688" s="832"/>
    </row>
    <row r="7689" spans="56:58">
      <c r="BD7689" s="832"/>
      <c r="BE7689" s="832"/>
      <c r="BF7689" s="832"/>
    </row>
    <row r="7690" spans="56:58">
      <c r="BD7690" s="832"/>
      <c r="BE7690" s="832"/>
      <c r="BF7690" s="832"/>
    </row>
    <row r="7691" spans="56:58">
      <c r="BD7691" s="832"/>
      <c r="BE7691" s="832"/>
      <c r="BF7691" s="832"/>
    </row>
    <row r="7692" spans="56:58">
      <c r="BD7692" s="832"/>
      <c r="BE7692" s="832"/>
      <c r="BF7692" s="832"/>
    </row>
    <row r="7693" spans="56:58">
      <c r="BD7693" s="832"/>
      <c r="BE7693" s="832"/>
      <c r="BF7693" s="832"/>
    </row>
    <row r="7694" spans="56:58">
      <c r="BD7694" s="832"/>
      <c r="BE7694" s="832"/>
      <c r="BF7694" s="832"/>
    </row>
    <row r="7695" spans="56:58">
      <c r="BD7695" s="832"/>
      <c r="BE7695" s="832"/>
      <c r="BF7695" s="832"/>
    </row>
    <row r="7696" spans="56:58">
      <c r="BD7696" s="832"/>
      <c r="BE7696" s="832"/>
      <c r="BF7696" s="832"/>
    </row>
    <row r="7697" spans="56:58">
      <c r="BD7697" s="832"/>
      <c r="BE7697" s="832"/>
      <c r="BF7697" s="832"/>
    </row>
    <row r="7698" spans="56:58">
      <c r="BD7698" s="832"/>
      <c r="BE7698" s="832"/>
      <c r="BF7698" s="832"/>
    </row>
    <row r="7699" spans="56:58">
      <c r="BD7699" s="832"/>
      <c r="BE7699" s="832"/>
      <c r="BF7699" s="832"/>
    </row>
    <row r="7700" spans="56:58">
      <c r="BD7700" s="832"/>
      <c r="BE7700" s="832"/>
      <c r="BF7700" s="832"/>
    </row>
    <row r="7701" spans="56:58">
      <c r="BD7701" s="832"/>
      <c r="BE7701" s="832"/>
      <c r="BF7701" s="832"/>
    </row>
    <row r="7702" spans="56:58">
      <c r="BD7702" s="832"/>
      <c r="BE7702" s="832"/>
      <c r="BF7702" s="832"/>
    </row>
    <row r="7703" spans="56:58">
      <c r="BD7703" s="832"/>
      <c r="BE7703" s="832"/>
      <c r="BF7703" s="832"/>
    </row>
    <row r="7704" spans="56:58">
      <c r="BD7704" s="832"/>
      <c r="BE7704" s="832"/>
      <c r="BF7704" s="832"/>
    </row>
    <row r="7705" spans="56:58">
      <c r="BD7705" s="832"/>
      <c r="BE7705" s="832"/>
      <c r="BF7705" s="832"/>
    </row>
    <row r="7706" spans="56:58">
      <c r="BD7706" s="832"/>
      <c r="BE7706" s="832"/>
      <c r="BF7706" s="832"/>
    </row>
    <row r="7707" spans="56:58">
      <c r="BD7707" s="832"/>
      <c r="BE7707" s="832"/>
      <c r="BF7707" s="832"/>
    </row>
    <row r="7708" spans="56:58">
      <c r="BD7708" s="832"/>
      <c r="BE7708" s="832"/>
      <c r="BF7708" s="832"/>
    </row>
    <row r="7709" spans="56:58">
      <c r="BD7709" s="832"/>
      <c r="BE7709" s="832"/>
      <c r="BF7709" s="832"/>
    </row>
    <row r="7710" spans="56:58">
      <c r="BD7710" s="832"/>
      <c r="BE7710" s="832"/>
      <c r="BF7710" s="832"/>
    </row>
    <row r="7711" spans="56:58">
      <c r="BD7711" s="832"/>
      <c r="BE7711" s="832"/>
      <c r="BF7711" s="832"/>
    </row>
    <row r="7712" spans="56:58">
      <c r="BD7712" s="832"/>
      <c r="BE7712" s="832"/>
      <c r="BF7712" s="832"/>
    </row>
    <row r="7713" spans="56:58">
      <c r="BD7713" s="832"/>
      <c r="BE7713" s="832"/>
      <c r="BF7713" s="832"/>
    </row>
    <row r="7714" spans="56:58">
      <c r="BD7714" s="832"/>
      <c r="BE7714" s="832"/>
      <c r="BF7714" s="832"/>
    </row>
    <row r="7715" spans="56:58">
      <c r="BD7715" s="832"/>
      <c r="BE7715" s="832"/>
      <c r="BF7715" s="832"/>
    </row>
    <row r="7716" spans="56:58">
      <c r="BD7716" s="832"/>
      <c r="BE7716" s="832"/>
      <c r="BF7716" s="832"/>
    </row>
    <row r="7717" spans="56:58">
      <c r="BD7717" s="832"/>
      <c r="BE7717" s="832"/>
      <c r="BF7717" s="832"/>
    </row>
    <row r="7718" spans="56:58">
      <c r="BD7718" s="832"/>
      <c r="BE7718" s="832"/>
      <c r="BF7718" s="832"/>
    </row>
    <row r="7719" spans="56:58">
      <c r="BD7719" s="832"/>
      <c r="BE7719" s="832"/>
      <c r="BF7719" s="832"/>
    </row>
    <row r="7720" spans="56:58">
      <c r="BD7720" s="832"/>
      <c r="BE7720" s="832"/>
      <c r="BF7720" s="832"/>
    </row>
    <row r="7721" spans="56:58">
      <c r="BD7721" s="832"/>
      <c r="BE7721" s="832"/>
      <c r="BF7721" s="832"/>
    </row>
    <row r="7722" spans="56:58">
      <c r="BD7722" s="832"/>
      <c r="BE7722" s="832"/>
      <c r="BF7722" s="832"/>
    </row>
    <row r="7723" spans="56:58">
      <c r="BD7723" s="832"/>
      <c r="BE7723" s="832"/>
      <c r="BF7723" s="832"/>
    </row>
    <row r="7724" spans="56:58">
      <c r="BD7724" s="832"/>
      <c r="BE7724" s="832"/>
      <c r="BF7724" s="832"/>
    </row>
    <row r="7725" spans="56:58">
      <c r="BD7725" s="832"/>
      <c r="BE7725" s="832"/>
      <c r="BF7725" s="832"/>
    </row>
    <row r="7726" spans="56:58">
      <c r="BD7726" s="832"/>
      <c r="BE7726" s="832"/>
      <c r="BF7726" s="832"/>
    </row>
    <row r="7727" spans="56:58">
      <c r="BD7727" s="832"/>
      <c r="BE7727" s="832"/>
      <c r="BF7727" s="832"/>
    </row>
    <row r="7728" spans="56:58">
      <c r="BD7728" s="832"/>
      <c r="BE7728" s="832"/>
      <c r="BF7728" s="832"/>
    </row>
    <row r="7729" spans="56:58">
      <c r="BD7729" s="832"/>
      <c r="BE7729" s="832"/>
      <c r="BF7729" s="832"/>
    </row>
    <row r="7730" spans="56:58">
      <c r="BD7730" s="832"/>
      <c r="BE7730" s="832"/>
      <c r="BF7730" s="832"/>
    </row>
    <row r="7731" spans="56:58">
      <c r="BD7731" s="832"/>
      <c r="BE7731" s="832"/>
      <c r="BF7731" s="832"/>
    </row>
    <row r="7732" spans="56:58">
      <c r="BD7732" s="832"/>
      <c r="BE7732" s="832"/>
      <c r="BF7732" s="832"/>
    </row>
    <row r="7733" spans="56:58">
      <c r="BD7733" s="832"/>
      <c r="BE7733" s="832"/>
      <c r="BF7733" s="832"/>
    </row>
    <row r="7734" spans="56:58">
      <c r="BD7734" s="832"/>
      <c r="BE7734" s="832"/>
      <c r="BF7734" s="832"/>
    </row>
    <row r="7735" spans="56:58">
      <c r="BD7735" s="832"/>
      <c r="BE7735" s="832"/>
      <c r="BF7735" s="832"/>
    </row>
    <row r="7736" spans="56:58">
      <c r="BD7736" s="832"/>
      <c r="BE7736" s="832"/>
      <c r="BF7736" s="832"/>
    </row>
    <row r="7737" spans="56:58">
      <c r="BD7737" s="832"/>
      <c r="BE7737" s="832"/>
      <c r="BF7737" s="832"/>
    </row>
    <row r="7738" spans="56:58">
      <c r="BD7738" s="832"/>
      <c r="BE7738" s="832"/>
      <c r="BF7738" s="832"/>
    </row>
    <row r="7739" spans="56:58">
      <c r="BD7739" s="832"/>
      <c r="BE7739" s="832"/>
      <c r="BF7739" s="832"/>
    </row>
    <row r="7740" spans="56:58">
      <c r="BD7740" s="832"/>
      <c r="BE7740" s="832"/>
      <c r="BF7740" s="832"/>
    </row>
    <row r="7741" spans="56:58">
      <c r="BD7741" s="832"/>
      <c r="BE7741" s="832"/>
      <c r="BF7741" s="832"/>
    </row>
    <row r="7742" spans="56:58">
      <c r="BD7742" s="832"/>
      <c r="BE7742" s="832"/>
      <c r="BF7742" s="832"/>
    </row>
    <row r="7743" spans="56:58">
      <c r="BD7743" s="832"/>
      <c r="BE7743" s="832"/>
      <c r="BF7743" s="832"/>
    </row>
    <row r="7744" spans="56:58">
      <c r="BD7744" s="832"/>
      <c r="BE7744" s="832"/>
      <c r="BF7744" s="832"/>
    </row>
    <row r="7745" spans="56:58">
      <c r="BD7745" s="832"/>
      <c r="BE7745" s="832"/>
      <c r="BF7745" s="832"/>
    </row>
    <row r="7746" spans="56:58">
      <c r="BD7746" s="832"/>
      <c r="BE7746" s="832"/>
      <c r="BF7746" s="832"/>
    </row>
    <row r="7747" spans="56:58">
      <c r="BD7747" s="832"/>
      <c r="BE7747" s="832"/>
      <c r="BF7747" s="832"/>
    </row>
    <row r="7748" spans="56:58">
      <c r="BD7748" s="832"/>
      <c r="BE7748" s="832"/>
      <c r="BF7748" s="832"/>
    </row>
    <row r="7749" spans="56:58">
      <c r="BD7749" s="832"/>
      <c r="BE7749" s="832"/>
      <c r="BF7749" s="832"/>
    </row>
    <row r="7750" spans="56:58">
      <c r="BD7750" s="832"/>
      <c r="BE7750" s="832"/>
      <c r="BF7750" s="832"/>
    </row>
    <row r="7751" spans="56:58">
      <c r="BD7751" s="832"/>
      <c r="BE7751" s="832"/>
      <c r="BF7751" s="832"/>
    </row>
    <row r="7752" spans="56:58">
      <c r="BD7752" s="832"/>
      <c r="BE7752" s="832"/>
      <c r="BF7752" s="832"/>
    </row>
    <row r="7753" spans="56:58">
      <c r="BD7753" s="832"/>
      <c r="BE7753" s="832"/>
      <c r="BF7753" s="832"/>
    </row>
    <row r="7754" spans="56:58">
      <c r="BD7754" s="832"/>
      <c r="BE7754" s="832"/>
      <c r="BF7754" s="832"/>
    </row>
    <row r="7755" spans="56:58">
      <c r="BD7755" s="832"/>
      <c r="BE7755" s="832"/>
      <c r="BF7755" s="832"/>
    </row>
    <row r="7756" spans="56:58">
      <c r="BD7756" s="832"/>
      <c r="BE7756" s="832"/>
      <c r="BF7756" s="832"/>
    </row>
    <row r="7757" spans="56:58">
      <c r="BD7757" s="832"/>
      <c r="BE7757" s="832"/>
      <c r="BF7757" s="832"/>
    </row>
    <row r="7758" spans="56:58">
      <c r="BD7758" s="832"/>
      <c r="BE7758" s="832"/>
      <c r="BF7758" s="832"/>
    </row>
    <row r="7759" spans="56:58">
      <c r="BD7759" s="832"/>
      <c r="BE7759" s="832"/>
      <c r="BF7759" s="832"/>
    </row>
    <row r="7760" spans="56:58">
      <c r="BD7760" s="832"/>
      <c r="BE7760" s="832"/>
      <c r="BF7760" s="832"/>
    </row>
    <row r="7761" spans="56:58">
      <c r="BD7761" s="832"/>
      <c r="BE7761" s="832"/>
      <c r="BF7761" s="832"/>
    </row>
    <row r="7762" spans="56:58">
      <c r="BD7762" s="832"/>
      <c r="BE7762" s="832"/>
      <c r="BF7762" s="832"/>
    </row>
    <row r="7763" spans="56:58">
      <c r="BD7763" s="832"/>
      <c r="BE7763" s="832"/>
      <c r="BF7763" s="832"/>
    </row>
    <row r="7764" spans="56:58">
      <c r="BD7764" s="832"/>
      <c r="BE7764" s="832"/>
      <c r="BF7764" s="832"/>
    </row>
    <row r="7765" spans="56:58">
      <c r="BD7765" s="832"/>
      <c r="BE7765" s="832"/>
      <c r="BF7765" s="832"/>
    </row>
    <row r="7766" spans="56:58">
      <c r="BD7766" s="832"/>
      <c r="BE7766" s="832"/>
      <c r="BF7766" s="832"/>
    </row>
    <row r="7767" spans="56:58">
      <c r="BD7767" s="832"/>
      <c r="BE7767" s="832"/>
      <c r="BF7767" s="832"/>
    </row>
    <row r="7768" spans="56:58">
      <c r="BD7768" s="832"/>
      <c r="BE7768" s="832"/>
      <c r="BF7768" s="832"/>
    </row>
    <row r="7769" spans="56:58">
      <c r="BD7769" s="832"/>
      <c r="BE7769" s="832"/>
      <c r="BF7769" s="832"/>
    </row>
    <row r="7770" spans="56:58">
      <c r="BD7770" s="832"/>
      <c r="BE7770" s="832"/>
      <c r="BF7770" s="832"/>
    </row>
    <row r="7771" spans="56:58">
      <c r="BD7771" s="832"/>
      <c r="BE7771" s="832"/>
      <c r="BF7771" s="832"/>
    </row>
    <row r="7772" spans="56:58">
      <c r="BD7772" s="832"/>
      <c r="BE7772" s="832"/>
      <c r="BF7772" s="832"/>
    </row>
    <row r="7773" spans="56:58">
      <c r="BD7773" s="832"/>
      <c r="BE7773" s="832"/>
      <c r="BF7773" s="832"/>
    </row>
    <row r="7774" spans="56:58">
      <c r="BD7774" s="832"/>
      <c r="BE7774" s="832"/>
      <c r="BF7774" s="832"/>
    </row>
    <row r="7775" spans="56:58">
      <c r="BD7775" s="832"/>
      <c r="BE7775" s="832"/>
      <c r="BF7775" s="832"/>
    </row>
    <row r="7776" spans="56:58">
      <c r="BD7776" s="832"/>
      <c r="BE7776" s="832"/>
      <c r="BF7776" s="832"/>
    </row>
    <row r="7777" spans="56:58">
      <c r="BD7777" s="832"/>
      <c r="BE7777" s="832"/>
      <c r="BF7777" s="832"/>
    </row>
    <row r="7778" spans="56:58">
      <c r="BD7778" s="832"/>
      <c r="BE7778" s="832"/>
      <c r="BF7778" s="832"/>
    </row>
    <row r="7779" spans="56:58">
      <c r="BD7779" s="832"/>
      <c r="BE7779" s="832"/>
      <c r="BF7779" s="832"/>
    </row>
    <row r="7780" spans="56:58">
      <c r="BD7780" s="832"/>
      <c r="BE7780" s="832"/>
      <c r="BF7780" s="832"/>
    </row>
    <row r="7781" spans="56:58">
      <c r="BD7781" s="832"/>
      <c r="BE7781" s="832"/>
      <c r="BF7781" s="832"/>
    </row>
    <row r="7782" spans="56:58">
      <c r="BD7782" s="832"/>
      <c r="BE7782" s="832"/>
      <c r="BF7782" s="832"/>
    </row>
    <row r="7783" spans="56:58">
      <c r="BD7783" s="832"/>
      <c r="BE7783" s="832"/>
      <c r="BF7783" s="832"/>
    </row>
    <row r="7784" spans="56:58">
      <c r="BD7784" s="832"/>
      <c r="BE7784" s="832"/>
      <c r="BF7784" s="832"/>
    </row>
    <row r="7785" spans="56:58">
      <c r="BD7785" s="832"/>
      <c r="BE7785" s="832"/>
      <c r="BF7785" s="832"/>
    </row>
    <row r="7786" spans="56:58">
      <c r="BD7786" s="832"/>
      <c r="BE7786" s="832"/>
      <c r="BF7786" s="832"/>
    </row>
    <row r="7787" spans="56:58">
      <c r="BD7787" s="832"/>
      <c r="BE7787" s="832"/>
      <c r="BF7787" s="832"/>
    </row>
    <row r="7788" spans="56:58">
      <c r="BD7788" s="832"/>
      <c r="BE7788" s="832"/>
      <c r="BF7788" s="832"/>
    </row>
    <row r="7789" spans="56:58">
      <c r="BD7789" s="832"/>
      <c r="BE7789" s="832"/>
      <c r="BF7789" s="832"/>
    </row>
    <row r="7790" spans="56:58">
      <c r="BD7790" s="832"/>
      <c r="BE7790" s="832"/>
      <c r="BF7790" s="832"/>
    </row>
    <row r="7791" spans="56:58">
      <c r="BD7791" s="832"/>
      <c r="BE7791" s="832"/>
      <c r="BF7791" s="832"/>
    </row>
    <row r="7792" spans="56:58">
      <c r="BD7792" s="832"/>
      <c r="BE7792" s="832"/>
      <c r="BF7792" s="832"/>
    </row>
    <row r="7793" spans="56:58">
      <c r="BD7793" s="832"/>
      <c r="BE7793" s="832"/>
      <c r="BF7793" s="832"/>
    </row>
    <row r="7794" spans="56:58">
      <c r="BD7794" s="832"/>
      <c r="BE7794" s="832"/>
      <c r="BF7794" s="832"/>
    </row>
    <row r="7795" spans="56:58">
      <c r="BD7795" s="832"/>
      <c r="BE7795" s="832"/>
      <c r="BF7795" s="832"/>
    </row>
    <row r="7796" spans="56:58">
      <c r="BD7796" s="832"/>
      <c r="BE7796" s="832"/>
      <c r="BF7796" s="832"/>
    </row>
    <row r="7797" spans="56:58">
      <c r="BD7797" s="832"/>
      <c r="BE7797" s="832"/>
      <c r="BF7797" s="832"/>
    </row>
    <row r="7798" spans="56:58">
      <c r="BD7798" s="832"/>
      <c r="BE7798" s="832"/>
      <c r="BF7798" s="832"/>
    </row>
    <row r="7799" spans="56:58">
      <c r="BD7799" s="832"/>
      <c r="BE7799" s="832"/>
      <c r="BF7799" s="832"/>
    </row>
    <row r="7800" spans="56:58">
      <c r="BD7800" s="832"/>
      <c r="BE7800" s="832"/>
      <c r="BF7800" s="832"/>
    </row>
    <row r="7801" spans="56:58">
      <c r="BD7801" s="832"/>
      <c r="BE7801" s="832"/>
      <c r="BF7801" s="832"/>
    </row>
    <row r="7802" spans="56:58">
      <c r="BD7802" s="832"/>
      <c r="BE7802" s="832"/>
      <c r="BF7802" s="832"/>
    </row>
    <row r="7803" spans="56:58">
      <c r="BD7803" s="832"/>
      <c r="BE7803" s="832"/>
      <c r="BF7803" s="832"/>
    </row>
    <row r="7804" spans="56:58">
      <c r="BD7804" s="832"/>
      <c r="BE7804" s="832"/>
      <c r="BF7804" s="832"/>
    </row>
    <row r="7805" spans="56:58">
      <c r="BD7805" s="832"/>
      <c r="BE7805" s="832"/>
      <c r="BF7805" s="832"/>
    </row>
    <row r="7806" spans="56:58">
      <c r="BD7806" s="832"/>
      <c r="BE7806" s="832"/>
      <c r="BF7806" s="832"/>
    </row>
    <row r="7807" spans="56:58">
      <c r="BD7807" s="832"/>
      <c r="BE7807" s="832"/>
      <c r="BF7807" s="832"/>
    </row>
    <row r="7808" spans="56:58">
      <c r="BD7808" s="832"/>
      <c r="BE7808" s="832"/>
      <c r="BF7808" s="832"/>
    </row>
    <row r="7809" spans="56:58">
      <c r="BD7809" s="832"/>
      <c r="BE7809" s="832"/>
      <c r="BF7809" s="832"/>
    </row>
    <row r="7810" spans="56:58">
      <c r="BD7810" s="832"/>
      <c r="BE7810" s="832"/>
      <c r="BF7810" s="832"/>
    </row>
    <row r="7811" spans="56:58">
      <c r="BD7811" s="832"/>
      <c r="BE7811" s="832"/>
      <c r="BF7811" s="832"/>
    </row>
    <row r="7812" spans="56:58">
      <c r="BD7812" s="832"/>
      <c r="BE7812" s="832"/>
      <c r="BF7812" s="832"/>
    </row>
    <row r="7813" spans="56:58">
      <c r="BD7813" s="832"/>
      <c r="BE7813" s="832"/>
      <c r="BF7813" s="832"/>
    </row>
    <row r="7814" spans="56:58">
      <c r="BD7814" s="832"/>
      <c r="BE7814" s="832"/>
      <c r="BF7814" s="832"/>
    </row>
    <row r="7815" spans="56:58">
      <c r="BD7815" s="832"/>
      <c r="BE7815" s="832"/>
      <c r="BF7815" s="832"/>
    </row>
    <row r="7816" spans="56:58">
      <c r="BD7816" s="832"/>
      <c r="BE7816" s="832"/>
      <c r="BF7816" s="832"/>
    </row>
    <row r="7817" spans="56:58">
      <c r="BD7817" s="832"/>
      <c r="BE7817" s="832"/>
      <c r="BF7817" s="832"/>
    </row>
    <row r="7818" spans="56:58">
      <c r="BD7818" s="832"/>
      <c r="BE7818" s="832"/>
      <c r="BF7818" s="832"/>
    </row>
    <row r="7819" spans="56:58">
      <c r="BD7819" s="832"/>
      <c r="BE7819" s="832"/>
      <c r="BF7819" s="832"/>
    </row>
    <row r="7820" spans="56:58">
      <c r="BD7820" s="832"/>
      <c r="BE7820" s="832"/>
      <c r="BF7820" s="832"/>
    </row>
    <row r="7821" spans="56:58">
      <c r="BD7821" s="832"/>
      <c r="BE7821" s="832"/>
      <c r="BF7821" s="832"/>
    </row>
    <row r="7822" spans="56:58">
      <c r="BD7822" s="832"/>
      <c r="BE7822" s="832"/>
      <c r="BF7822" s="832"/>
    </row>
    <row r="7823" spans="56:58">
      <c r="BD7823" s="832"/>
      <c r="BE7823" s="832"/>
      <c r="BF7823" s="832"/>
    </row>
    <row r="7824" spans="56:58">
      <c r="BD7824" s="832"/>
      <c r="BE7824" s="832"/>
      <c r="BF7824" s="832"/>
    </row>
    <row r="7825" spans="56:58">
      <c r="BD7825" s="832"/>
      <c r="BE7825" s="832"/>
      <c r="BF7825" s="832"/>
    </row>
    <row r="7826" spans="56:58">
      <c r="BD7826" s="832"/>
      <c r="BE7826" s="832"/>
      <c r="BF7826" s="832"/>
    </row>
    <row r="7827" spans="56:58">
      <c r="BD7827" s="832"/>
      <c r="BE7827" s="832"/>
      <c r="BF7827" s="832"/>
    </row>
    <row r="7828" spans="56:58">
      <c r="BD7828" s="832"/>
      <c r="BE7828" s="832"/>
      <c r="BF7828" s="832"/>
    </row>
    <row r="7829" spans="56:58">
      <c r="BD7829" s="832"/>
      <c r="BE7829" s="832"/>
      <c r="BF7829" s="832"/>
    </row>
    <row r="7830" spans="56:58">
      <c r="BD7830" s="832"/>
      <c r="BE7830" s="832"/>
      <c r="BF7830" s="832"/>
    </row>
    <row r="7831" spans="56:58">
      <c r="BD7831" s="832"/>
      <c r="BE7831" s="832"/>
      <c r="BF7831" s="832"/>
    </row>
    <row r="7832" spans="56:58">
      <c r="BD7832" s="832"/>
      <c r="BE7832" s="832"/>
      <c r="BF7832" s="832"/>
    </row>
    <row r="7833" spans="56:58">
      <c r="BD7833" s="832"/>
      <c r="BE7833" s="832"/>
      <c r="BF7833" s="832"/>
    </row>
    <row r="7834" spans="56:58">
      <c r="BD7834" s="832"/>
      <c r="BE7834" s="832"/>
      <c r="BF7834" s="832"/>
    </row>
    <row r="7835" spans="56:58">
      <c r="BD7835" s="832"/>
      <c r="BE7835" s="832"/>
      <c r="BF7835" s="832"/>
    </row>
    <row r="7836" spans="56:58">
      <c r="BD7836" s="832"/>
      <c r="BE7836" s="832"/>
      <c r="BF7836" s="832"/>
    </row>
    <row r="7837" spans="56:58">
      <c r="BD7837" s="832"/>
      <c r="BE7837" s="832"/>
      <c r="BF7837" s="832"/>
    </row>
    <row r="7838" spans="56:58">
      <c r="BD7838" s="832"/>
      <c r="BE7838" s="832"/>
      <c r="BF7838" s="832"/>
    </row>
    <row r="7839" spans="56:58">
      <c r="BD7839" s="832"/>
      <c r="BE7839" s="832"/>
      <c r="BF7839" s="832"/>
    </row>
    <row r="7840" spans="56:58">
      <c r="BD7840" s="832"/>
      <c r="BE7840" s="832"/>
      <c r="BF7840" s="832"/>
    </row>
    <row r="7841" spans="56:58">
      <c r="BD7841" s="832"/>
      <c r="BE7841" s="832"/>
      <c r="BF7841" s="832"/>
    </row>
    <row r="7842" spans="56:58">
      <c r="BD7842" s="832"/>
      <c r="BE7842" s="832"/>
      <c r="BF7842" s="832"/>
    </row>
    <row r="7843" spans="56:58">
      <c r="BD7843" s="832"/>
      <c r="BE7843" s="832"/>
      <c r="BF7843" s="832"/>
    </row>
    <row r="7844" spans="56:58">
      <c r="BD7844" s="832"/>
      <c r="BE7844" s="832"/>
      <c r="BF7844" s="832"/>
    </row>
    <row r="7845" spans="56:58">
      <c r="BD7845" s="832"/>
      <c r="BE7845" s="832"/>
      <c r="BF7845" s="832"/>
    </row>
    <row r="7846" spans="56:58">
      <c r="BD7846" s="832"/>
      <c r="BE7846" s="832"/>
      <c r="BF7846" s="832"/>
    </row>
    <row r="7847" spans="56:58">
      <c r="BD7847" s="832"/>
      <c r="BE7847" s="832"/>
      <c r="BF7847" s="832"/>
    </row>
    <row r="7848" spans="56:58">
      <c r="BD7848" s="832"/>
      <c r="BE7848" s="832"/>
      <c r="BF7848" s="832"/>
    </row>
    <row r="7849" spans="56:58">
      <c r="BD7849" s="832"/>
      <c r="BE7849" s="832"/>
      <c r="BF7849" s="832"/>
    </row>
    <row r="7850" spans="56:58">
      <c r="BD7850" s="832"/>
      <c r="BE7850" s="832"/>
      <c r="BF7850" s="832"/>
    </row>
    <row r="7851" spans="56:58">
      <c r="BD7851" s="832"/>
      <c r="BE7851" s="832"/>
      <c r="BF7851" s="832"/>
    </row>
    <row r="7852" spans="56:58">
      <c r="BD7852" s="832"/>
      <c r="BE7852" s="832"/>
      <c r="BF7852" s="832"/>
    </row>
    <row r="7853" spans="56:58">
      <c r="BD7853" s="832"/>
      <c r="BE7853" s="832"/>
      <c r="BF7853" s="832"/>
    </row>
    <row r="7854" spans="56:58">
      <c r="BD7854" s="832"/>
      <c r="BE7854" s="832"/>
      <c r="BF7854" s="832"/>
    </row>
    <row r="7855" spans="56:58">
      <c r="BD7855" s="832"/>
      <c r="BE7855" s="832"/>
      <c r="BF7855" s="832"/>
    </row>
    <row r="7856" spans="56:58">
      <c r="BD7856" s="832"/>
      <c r="BE7856" s="832"/>
      <c r="BF7856" s="832"/>
    </row>
    <row r="7857" spans="56:58">
      <c r="BD7857" s="832"/>
      <c r="BE7857" s="832"/>
      <c r="BF7857" s="832"/>
    </row>
    <row r="7858" spans="56:58">
      <c r="BD7858" s="832"/>
      <c r="BE7858" s="832"/>
      <c r="BF7858" s="832"/>
    </row>
    <row r="7859" spans="56:58">
      <c r="BD7859" s="832"/>
      <c r="BE7859" s="832"/>
      <c r="BF7859" s="832"/>
    </row>
    <row r="7860" spans="56:58">
      <c r="BD7860" s="832"/>
      <c r="BE7860" s="832"/>
      <c r="BF7860" s="832"/>
    </row>
    <row r="7861" spans="56:58">
      <c r="BD7861" s="832"/>
      <c r="BE7861" s="832"/>
      <c r="BF7861" s="832"/>
    </row>
    <row r="7862" spans="56:58">
      <c r="BD7862" s="832"/>
      <c r="BE7862" s="832"/>
      <c r="BF7862" s="832"/>
    </row>
    <row r="7863" spans="56:58">
      <c r="BD7863" s="832"/>
      <c r="BE7863" s="832"/>
      <c r="BF7863" s="832"/>
    </row>
    <row r="7864" spans="56:58">
      <c r="BD7864" s="832"/>
      <c r="BE7864" s="832"/>
      <c r="BF7864" s="832"/>
    </row>
    <row r="7865" spans="56:58">
      <c r="BD7865" s="832"/>
      <c r="BE7865" s="832"/>
      <c r="BF7865" s="832"/>
    </row>
    <row r="7866" spans="56:58">
      <c r="BD7866" s="832"/>
      <c r="BE7866" s="832"/>
      <c r="BF7866" s="832"/>
    </row>
    <row r="7867" spans="56:58">
      <c r="BD7867" s="832"/>
      <c r="BE7867" s="832"/>
      <c r="BF7867" s="832"/>
    </row>
    <row r="7868" spans="56:58">
      <c r="BD7868" s="832"/>
      <c r="BE7868" s="832"/>
      <c r="BF7868" s="832"/>
    </row>
    <row r="7869" spans="56:58">
      <c r="BD7869" s="832"/>
      <c r="BE7869" s="832"/>
      <c r="BF7869" s="832"/>
    </row>
    <row r="7870" spans="56:58">
      <c r="BD7870" s="832"/>
      <c r="BE7870" s="832"/>
      <c r="BF7870" s="832"/>
    </row>
    <row r="7871" spans="56:58">
      <c r="BD7871" s="832"/>
      <c r="BE7871" s="832"/>
      <c r="BF7871" s="832"/>
    </row>
    <row r="7872" spans="56:58">
      <c r="BD7872" s="832"/>
      <c r="BE7872" s="832"/>
      <c r="BF7872" s="832"/>
    </row>
    <row r="7873" spans="56:58">
      <c r="BD7873" s="832"/>
      <c r="BE7873" s="832"/>
      <c r="BF7873" s="832"/>
    </row>
    <row r="7874" spans="56:58">
      <c r="BD7874" s="832"/>
      <c r="BE7874" s="832"/>
      <c r="BF7874" s="832"/>
    </row>
    <row r="7875" spans="56:58">
      <c r="BD7875" s="832"/>
      <c r="BE7875" s="832"/>
      <c r="BF7875" s="832"/>
    </row>
    <row r="7876" spans="56:58">
      <c r="BD7876" s="832"/>
      <c r="BE7876" s="832"/>
      <c r="BF7876" s="832"/>
    </row>
    <row r="7877" spans="56:58">
      <c r="BD7877" s="832"/>
      <c r="BE7877" s="832"/>
      <c r="BF7877" s="832"/>
    </row>
    <row r="7878" spans="56:58">
      <c r="BD7878" s="832"/>
      <c r="BE7878" s="832"/>
      <c r="BF7878" s="832"/>
    </row>
    <row r="7879" spans="56:58">
      <c r="BD7879" s="832"/>
      <c r="BE7879" s="832"/>
      <c r="BF7879" s="832"/>
    </row>
    <row r="7880" spans="56:58">
      <c r="BD7880" s="832"/>
      <c r="BE7880" s="832"/>
      <c r="BF7880" s="832"/>
    </row>
    <row r="7881" spans="56:58">
      <c r="BD7881" s="832"/>
      <c r="BE7881" s="832"/>
      <c r="BF7881" s="832"/>
    </row>
    <row r="7882" spans="56:58">
      <c r="BD7882" s="832"/>
      <c r="BE7882" s="832"/>
      <c r="BF7882" s="832"/>
    </row>
    <row r="7883" spans="56:58">
      <c r="BD7883" s="832"/>
      <c r="BE7883" s="832"/>
      <c r="BF7883" s="832"/>
    </row>
    <row r="7884" spans="56:58">
      <c r="BD7884" s="832"/>
      <c r="BE7884" s="832"/>
      <c r="BF7884" s="832"/>
    </row>
    <row r="7885" spans="56:58">
      <c r="BD7885" s="832"/>
      <c r="BE7885" s="832"/>
      <c r="BF7885" s="832"/>
    </row>
    <row r="7886" spans="56:58">
      <c r="BD7886" s="832"/>
      <c r="BE7886" s="832"/>
      <c r="BF7886" s="832"/>
    </row>
    <row r="7887" spans="56:58">
      <c r="BD7887" s="832"/>
      <c r="BE7887" s="832"/>
      <c r="BF7887" s="832"/>
    </row>
    <row r="7888" spans="56:58">
      <c r="BD7888" s="832"/>
      <c r="BE7888" s="832"/>
      <c r="BF7888" s="832"/>
    </row>
    <row r="7889" spans="56:58">
      <c r="BD7889" s="832"/>
      <c r="BE7889" s="832"/>
      <c r="BF7889" s="832"/>
    </row>
    <row r="7890" spans="56:58">
      <c r="BD7890" s="832"/>
      <c r="BE7890" s="832"/>
      <c r="BF7890" s="832"/>
    </row>
    <row r="7891" spans="56:58">
      <c r="BD7891" s="832"/>
      <c r="BE7891" s="832"/>
      <c r="BF7891" s="832"/>
    </row>
    <row r="7892" spans="56:58">
      <c r="BD7892" s="832"/>
      <c r="BE7892" s="832"/>
      <c r="BF7892" s="832"/>
    </row>
    <row r="7893" spans="56:58">
      <c r="BD7893" s="832"/>
      <c r="BE7893" s="832"/>
      <c r="BF7893" s="832"/>
    </row>
    <row r="7894" spans="56:58">
      <c r="BD7894" s="832"/>
      <c r="BE7894" s="832"/>
      <c r="BF7894" s="832"/>
    </row>
    <row r="7895" spans="56:58">
      <c r="BD7895" s="832"/>
      <c r="BE7895" s="832"/>
      <c r="BF7895" s="832"/>
    </row>
    <row r="7896" spans="56:58">
      <c r="BD7896" s="832"/>
      <c r="BE7896" s="832"/>
      <c r="BF7896" s="832"/>
    </row>
    <row r="7897" spans="56:58">
      <c r="BD7897" s="832"/>
      <c r="BE7897" s="832"/>
      <c r="BF7897" s="832"/>
    </row>
    <row r="7898" spans="56:58">
      <c r="BD7898" s="832"/>
      <c r="BE7898" s="832"/>
      <c r="BF7898" s="832"/>
    </row>
    <row r="7899" spans="56:58">
      <c r="BD7899" s="832"/>
      <c r="BE7899" s="832"/>
      <c r="BF7899" s="832"/>
    </row>
    <row r="7900" spans="56:58">
      <c r="BD7900" s="832"/>
      <c r="BE7900" s="832"/>
      <c r="BF7900" s="832"/>
    </row>
    <row r="7901" spans="56:58">
      <c r="BD7901" s="832"/>
      <c r="BE7901" s="832"/>
      <c r="BF7901" s="832"/>
    </row>
    <row r="7902" spans="56:58">
      <c r="BD7902" s="832"/>
      <c r="BE7902" s="832"/>
      <c r="BF7902" s="832"/>
    </row>
    <row r="7903" spans="56:58">
      <c r="BD7903" s="832"/>
      <c r="BE7903" s="832"/>
      <c r="BF7903" s="832"/>
    </row>
    <row r="7904" spans="56:58">
      <c r="BD7904" s="832"/>
      <c r="BE7904" s="832"/>
      <c r="BF7904" s="832"/>
    </row>
    <row r="7905" spans="56:58">
      <c r="BD7905" s="832"/>
      <c r="BE7905" s="832"/>
      <c r="BF7905" s="832"/>
    </row>
    <row r="7906" spans="56:58">
      <c r="BD7906" s="832"/>
      <c r="BE7906" s="832"/>
      <c r="BF7906" s="832"/>
    </row>
    <row r="7907" spans="56:58">
      <c r="BD7907" s="832"/>
      <c r="BE7907" s="832"/>
      <c r="BF7907" s="832"/>
    </row>
    <row r="7908" spans="56:58">
      <c r="BD7908" s="832"/>
      <c r="BE7908" s="832"/>
      <c r="BF7908" s="832"/>
    </row>
    <row r="7909" spans="56:58">
      <c r="BD7909" s="832"/>
      <c r="BE7909" s="832"/>
      <c r="BF7909" s="832"/>
    </row>
    <row r="7910" spans="56:58">
      <c r="BD7910" s="832"/>
      <c r="BE7910" s="832"/>
      <c r="BF7910" s="832"/>
    </row>
    <row r="7911" spans="56:58">
      <c r="BD7911" s="832"/>
      <c r="BE7911" s="832"/>
      <c r="BF7911" s="832"/>
    </row>
    <row r="7912" spans="56:58">
      <c r="BD7912" s="832"/>
      <c r="BE7912" s="832"/>
      <c r="BF7912" s="832"/>
    </row>
    <row r="7913" spans="56:58">
      <c r="BD7913" s="832"/>
      <c r="BE7913" s="832"/>
      <c r="BF7913" s="832"/>
    </row>
    <row r="7914" spans="56:58">
      <c r="BD7914" s="832"/>
      <c r="BE7914" s="832"/>
      <c r="BF7914" s="832"/>
    </row>
    <row r="7915" spans="56:58">
      <c r="BD7915" s="832"/>
      <c r="BE7915" s="832"/>
      <c r="BF7915" s="832"/>
    </row>
    <row r="7916" spans="56:58">
      <c r="BD7916" s="832"/>
      <c r="BE7916" s="832"/>
      <c r="BF7916" s="832"/>
    </row>
    <row r="7917" spans="56:58">
      <c r="BD7917" s="832"/>
      <c r="BE7917" s="832"/>
      <c r="BF7917" s="832"/>
    </row>
    <row r="7918" spans="56:58">
      <c r="BD7918" s="832"/>
      <c r="BE7918" s="832"/>
      <c r="BF7918" s="832"/>
    </row>
    <row r="7919" spans="56:58">
      <c r="BD7919" s="832"/>
      <c r="BE7919" s="832"/>
      <c r="BF7919" s="832"/>
    </row>
    <row r="7920" spans="56:58">
      <c r="BD7920" s="832"/>
      <c r="BE7920" s="832"/>
      <c r="BF7920" s="832"/>
    </row>
    <row r="7921" spans="56:58">
      <c r="BD7921" s="832"/>
      <c r="BE7921" s="832"/>
      <c r="BF7921" s="832"/>
    </row>
    <row r="7922" spans="56:58">
      <c r="BD7922" s="832"/>
      <c r="BE7922" s="832"/>
      <c r="BF7922" s="832"/>
    </row>
    <row r="7923" spans="56:58">
      <c r="BD7923" s="832"/>
      <c r="BE7923" s="832"/>
      <c r="BF7923" s="832"/>
    </row>
    <row r="7924" spans="56:58">
      <c r="BD7924" s="832"/>
      <c r="BE7924" s="832"/>
      <c r="BF7924" s="832"/>
    </row>
    <row r="7925" spans="56:58">
      <c r="BD7925" s="832"/>
      <c r="BE7925" s="832"/>
      <c r="BF7925" s="832"/>
    </row>
    <row r="7926" spans="56:58">
      <c r="BD7926" s="832"/>
      <c r="BE7926" s="832"/>
      <c r="BF7926" s="832"/>
    </row>
    <row r="7927" spans="56:58">
      <c r="BD7927" s="832"/>
      <c r="BE7927" s="832"/>
      <c r="BF7927" s="832"/>
    </row>
    <row r="7928" spans="56:58">
      <c r="BD7928" s="832"/>
      <c r="BE7928" s="832"/>
      <c r="BF7928" s="832"/>
    </row>
    <row r="7929" spans="56:58">
      <c r="BD7929" s="832"/>
      <c r="BE7929" s="832"/>
      <c r="BF7929" s="832"/>
    </row>
    <row r="7930" spans="56:58">
      <c r="BD7930" s="832"/>
      <c r="BE7930" s="832"/>
      <c r="BF7930" s="832"/>
    </row>
    <row r="7931" spans="56:58">
      <c r="BD7931" s="832"/>
      <c r="BE7931" s="832"/>
      <c r="BF7931" s="832"/>
    </row>
    <row r="7932" spans="56:58">
      <c r="BD7932" s="832"/>
      <c r="BE7932" s="832"/>
      <c r="BF7932" s="832"/>
    </row>
    <row r="7933" spans="56:58">
      <c r="BD7933" s="832"/>
      <c r="BE7933" s="832"/>
      <c r="BF7933" s="832"/>
    </row>
    <row r="7934" spans="56:58">
      <c r="BD7934" s="832"/>
      <c r="BE7934" s="832"/>
      <c r="BF7934" s="832"/>
    </row>
    <row r="7935" spans="56:58">
      <c r="BD7935" s="832"/>
      <c r="BE7935" s="832"/>
      <c r="BF7935" s="832"/>
    </row>
    <row r="7936" spans="56:58">
      <c r="BD7936" s="832"/>
      <c r="BE7936" s="832"/>
      <c r="BF7936" s="832"/>
    </row>
    <row r="7937" spans="56:58">
      <c r="BD7937" s="832"/>
      <c r="BE7937" s="832"/>
      <c r="BF7937" s="832"/>
    </row>
    <row r="7938" spans="56:58">
      <c r="BD7938" s="832"/>
      <c r="BE7938" s="832"/>
      <c r="BF7938" s="832"/>
    </row>
    <row r="7939" spans="56:58">
      <c r="BD7939" s="832"/>
      <c r="BE7939" s="832"/>
      <c r="BF7939" s="832"/>
    </row>
    <row r="7940" spans="56:58">
      <c r="BD7940" s="832"/>
      <c r="BE7940" s="832"/>
      <c r="BF7940" s="832"/>
    </row>
    <row r="7941" spans="56:58">
      <c r="BD7941" s="832"/>
      <c r="BE7941" s="832"/>
      <c r="BF7941" s="832"/>
    </row>
    <row r="7942" spans="56:58">
      <c r="BD7942" s="832"/>
      <c r="BE7942" s="832"/>
      <c r="BF7942" s="832"/>
    </row>
    <row r="7943" spans="56:58">
      <c r="BD7943" s="832"/>
      <c r="BE7943" s="832"/>
      <c r="BF7943" s="832"/>
    </row>
    <row r="7944" spans="56:58">
      <c r="BD7944" s="832"/>
      <c r="BE7944" s="832"/>
      <c r="BF7944" s="832"/>
    </row>
    <row r="7945" spans="56:58">
      <c r="BD7945" s="832"/>
      <c r="BE7945" s="832"/>
      <c r="BF7945" s="832"/>
    </row>
    <row r="7946" spans="56:58">
      <c r="BD7946" s="832"/>
      <c r="BE7946" s="832"/>
      <c r="BF7946" s="832"/>
    </row>
    <row r="7947" spans="56:58">
      <c r="BD7947" s="832"/>
      <c r="BE7947" s="832"/>
      <c r="BF7947" s="832"/>
    </row>
    <row r="7948" spans="56:58">
      <c r="BD7948" s="832"/>
      <c r="BE7948" s="832"/>
      <c r="BF7948" s="832"/>
    </row>
    <row r="7949" spans="56:58">
      <c r="BD7949" s="832"/>
      <c r="BE7949" s="832"/>
      <c r="BF7949" s="832"/>
    </row>
    <row r="7950" spans="56:58">
      <c r="BD7950" s="832"/>
      <c r="BE7950" s="832"/>
      <c r="BF7950" s="832"/>
    </row>
    <row r="7951" spans="56:58">
      <c r="BD7951" s="832"/>
      <c r="BE7951" s="832"/>
      <c r="BF7951" s="832"/>
    </row>
    <row r="7952" spans="56:58">
      <c r="BD7952" s="832"/>
      <c r="BE7952" s="832"/>
      <c r="BF7952" s="832"/>
    </row>
    <row r="7953" spans="56:58">
      <c r="BD7953" s="832"/>
      <c r="BE7953" s="832"/>
      <c r="BF7953" s="832"/>
    </row>
    <row r="7954" spans="56:58">
      <c r="BD7954" s="832"/>
      <c r="BE7954" s="832"/>
      <c r="BF7954" s="832"/>
    </row>
    <row r="7955" spans="56:58">
      <c r="BD7955" s="832"/>
      <c r="BE7955" s="832"/>
      <c r="BF7955" s="832"/>
    </row>
    <row r="7956" spans="56:58">
      <c r="BD7956" s="832"/>
      <c r="BE7956" s="832"/>
      <c r="BF7956" s="832"/>
    </row>
    <row r="7957" spans="56:58">
      <c r="BD7957" s="832"/>
      <c r="BE7957" s="832"/>
      <c r="BF7957" s="832"/>
    </row>
    <row r="7958" spans="56:58">
      <c r="BD7958" s="832"/>
      <c r="BE7958" s="832"/>
      <c r="BF7958" s="832"/>
    </row>
    <row r="7959" spans="56:58">
      <c r="BD7959" s="832"/>
      <c r="BE7959" s="832"/>
      <c r="BF7959" s="832"/>
    </row>
    <row r="7960" spans="56:58">
      <c r="BD7960" s="832"/>
      <c r="BE7960" s="832"/>
      <c r="BF7960" s="832"/>
    </row>
    <row r="7961" spans="56:58">
      <c r="BD7961" s="832"/>
      <c r="BE7961" s="832"/>
      <c r="BF7961" s="832"/>
    </row>
    <row r="7962" spans="56:58">
      <c r="BD7962" s="832"/>
      <c r="BE7962" s="832"/>
      <c r="BF7962" s="832"/>
    </row>
    <row r="7963" spans="56:58">
      <c r="BD7963" s="832"/>
      <c r="BE7963" s="832"/>
      <c r="BF7963" s="832"/>
    </row>
    <row r="7964" spans="56:58">
      <c r="BD7964" s="832"/>
      <c r="BE7964" s="832"/>
      <c r="BF7964" s="832"/>
    </row>
    <row r="7965" spans="56:58">
      <c r="BD7965" s="832"/>
      <c r="BE7965" s="832"/>
      <c r="BF7965" s="832"/>
    </row>
    <row r="7966" spans="56:58">
      <c r="BD7966" s="832"/>
      <c r="BE7966" s="832"/>
      <c r="BF7966" s="832"/>
    </row>
    <row r="7967" spans="56:58">
      <c r="BD7967" s="832"/>
      <c r="BE7967" s="832"/>
      <c r="BF7967" s="832"/>
    </row>
    <row r="7968" spans="56:58">
      <c r="BD7968" s="832"/>
      <c r="BE7968" s="832"/>
      <c r="BF7968" s="832"/>
    </row>
    <row r="7969" spans="56:58">
      <c r="BD7969" s="832"/>
      <c r="BE7969" s="832"/>
      <c r="BF7969" s="832"/>
    </row>
    <row r="7970" spans="56:58">
      <c r="BD7970" s="832"/>
      <c r="BE7970" s="832"/>
      <c r="BF7970" s="832"/>
    </row>
    <row r="7971" spans="56:58">
      <c r="BD7971" s="832"/>
      <c r="BE7971" s="832"/>
      <c r="BF7971" s="832"/>
    </row>
    <row r="7972" spans="56:58">
      <c r="BD7972" s="832"/>
      <c r="BE7972" s="832"/>
      <c r="BF7972" s="832"/>
    </row>
    <row r="7973" spans="56:58">
      <c r="BD7973" s="832"/>
      <c r="BE7973" s="832"/>
      <c r="BF7973" s="832"/>
    </row>
    <row r="7974" spans="56:58">
      <c r="BD7974" s="832"/>
      <c r="BE7974" s="832"/>
      <c r="BF7974" s="832"/>
    </row>
    <row r="7975" spans="56:58">
      <c r="BD7975" s="832"/>
      <c r="BE7975" s="832"/>
      <c r="BF7975" s="832"/>
    </row>
    <row r="7976" spans="56:58">
      <c r="BD7976" s="832"/>
      <c r="BE7976" s="832"/>
      <c r="BF7976" s="832"/>
    </row>
    <row r="7977" spans="56:58">
      <c r="BD7977" s="832"/>
      <c r="BE7977" s="832"/>
      <c r="BF7977" s="832"/>
    </row>
    <row r="7978" spans="56:58">
      <c r="BD7978" s="832"/>
      <c r="BE7978" s="832"/>
      <c r="BF7978" s="832"/>
    </row>
    <row r="7979" spans="56:58">
      <c r="BD7979" s="832"/>
      <c r="BE7979" s="832"/>
      <c r="BF7979" s="832"/>
    </row>
    <row r="7980" spans="56:58">
      <c r="BD7980" s="832"/>
      <c r="BE7980" s="832"/>
      <c r="BF7980" s="832"/>
    </row>
    <row r="7981" spans="56:58">
      <c r="BD7981" s="832"/>
      <c r="BE7981" s="832"/>
      <c r="BF7981" s="832"/>
    </row>
    <row r="7982" spans="56:58">
      <c r="BD7982" s="832"/>
      <c r="BE7982" s="832"/>
      <c r="BF7982" s="832"/>
    </row>
    <row r="7983" spans="56:58">
      <c r="BD7983" s="832"/>
      <c r="BE7983" s="832"/>
      <c r="BF7983" s="832"/>
    </row>
    <row r="7984" spans="56:58">
      <c r="BD7984" s="832"/>
      <c r="BE7984" s="832"/>
      <c r="BF7984" s="832"/>
    </row>
    <row r="7985" spans="56:58">
      <c r="BD7985" s="832"/>
      <c r="BE7985" s="832"/>
      <c r="BF7985" s="832"/>
    </row>
    <row r="7986" spans="56:58">
      <c r="BD7986" s="832"/>
      <c r="BE7986" s="832"/>
      <c r="BF7986" s="832"/>
    </row>
    <row r="7987" spans="56:58">
      <c r="BD7987" s="832"/>
      <c r="BE7987" s="832"/>
      <c r="BF7987" s="832"/>
    </row>
    <row r="7988" spans="56:58">
      <c r="BD7988" s="832"/>
      <c r="BE7988" s="832"/>
      <c r="BF7988" s="832"/>
    </row>
    <row r="7989" spans="56:58">
      <c r="BD7989" s="832"/>
      <c r="BE7989" s="832"/>
      <c r="BF7989" s="832"/>
    </row>
    <row r="7990" spans="56:58">
      <c r="BD7990" s="832"/>
      <c r="BE7990" s="832"/>
      <c r="BF7990" s="832"/>
    </row>
    <row r="7991" spans="56:58">
      <c r="BD7991" s="832"/>
      <c r="BE7991" s="832"/>
      <c r="BF7991" s="832"/>
    </row>
    <row r="7992" spans="56:58">
      <c r="BD7992" s="832"/>
      <c r="BE7992" s="832"/>
      <c r="BF7992" s="832"/>
    </row>
    <row r="7993" spans="56:58">
      <c r="BD7993" s="832"/>
      <c r="BE7993" s="832"/>
      <c r="BF7993" s="832"/>
    </row>
    <row r="7994" spans="56:58">
      <c r="BD7994" s="832"/>
      <c r="BE7994" s="832"/>
      <c r="BF7994" s="832"/>
    </row>
    <row r="7995" spans="56:58">
      <c r="BD7995" s="832"/>
      <c r="BE7995" s="832"/>
      <c r="BF7995" s="832"/>
    </row>
    <row r="7996" spans="56:58">
      <c r="BD7996" s="832"/>
      <c r="BE7996" s="832"/>
      <c r="BF7996" s="832"/>
    </row>
    <row r="7997" spans="56:58">
      <c r="BD7997" s="832"/>
      <c r="BE7997" s="832"/>
      <c r="BF7997" s="832"/>
    </row>
    <row r="7998" spans="56:58">
      <c r="BD7998" s="832"/>
      <c r="BE7998" s="832"/>
      <c r="BF7998" s="832"/>
    </row>
    <row r="7999" spans="56:58">
      <c r="BD7999" s="832"/>
      <c r="BE7999" s="832"/>
      <c r="BF7999" s="832"/>
    </row>
    <row r="8000" spans="56:58">
      <c r="BD8000" s="832"/>
      <c r="BE8000" s="832"/>
      <c r="BF8000" s="832"/>
    </row>
    <row r="8001" spans="56:58">
      <c r="BD8001" s="832"/>
      <c r="BE8001" s="832"/>
      <c r="BF8001" s="832"/>
    </row>
    <row r="8002" spans="56:58">
      <c r="BD8002" s="832"/>
      <c r="BE8002" s="832"/>
      <c r="BF8002" s="832"/>
    </row>
    <row r="8003" spans="56:58">
      <c r="BD8003" s="832"/>
      <c r="BE8003" s="832"/>
      <c r="BF8003" s="832"/>
    </row>
    <row r="8004" spans="56:58">
      <c r="BD8004" s="832"/>
      <c r="BE8004" s="832"/>
      <c r="BF8004" s="832"/>
    </row>
    <row r="8005" spans="56:58">
      <c r="BD8005" s="832"/>
      <c r="BE8005" s="832"/>
      <c r="BF8005" s="832"/>
    </row>
    <row r="8006" spans="56:58">
      <c r="BD8006" s="832"/>
      <c r="BE8006" s="832"/>
      <c r="BF8006" s="832"/>
    </row>
    <row r="8007" spans="56:58">
      <c r="BD8007" s="832"/>
      <c r="BE8007" s="832"/>
      <c r="BF8007" s="832"/>
    </row>
    <row r="8008" spans="56:58">
      <c r="BD8008" s="832"/>
      <c r="BE8008" s="832"/>
      <c r="BF8008" s="832"/>
    </row>
    <row r="8009" spans="56:58">
      <c r="BD8009" s="832"/>
      <c r="BE8009" s="832"/>
      <c r="BF8009" s="832"/>
    </row>
    <row r="8010" spans="56:58">
      <c r="BD8010" s="832"/>
      <c r="BE8010" s="832"/>
      <c r="BF8010" s="832"/>
    </row>
    <row r="8011" spans="56:58">
      <c r="BD8011" s="832"/>
      <c r="BE8011" s="832"/>
      <c r="BF8011" s="832"/>
    </row>
    <row r="8012" spans="56:58">
      <c r="BD8012" s="832"/>
      <c r="BE8012" s="832"/>
      <c r="BF8012" s="832"/>
    </row>
    <row r="8013" spans="56:58">
      <c r="BD8013" s="832"/>
      <c r="BE8013" s="832"/>
      <c r="BF8013" s="832"/>
    </row>
    <row r="8014" spans="56:58">
      <c r="BD8014" s="832"/>
      <c r="BE8014" s="832"/>
      <c r="BF8014" s="832"/>
    </row>
    <row r="8015" spans="56:58">
      <c r="BD8015" s="832"/>
      <c r="BE8015" s="832"/>
      <c r="BF8015" s="832"/>
    </row>
    <row r="8016" spans="56:58">
      <c r="BD8016" s="832"/>
      <c r="BE8016" s="832"/>
      <c r="BF8016" s="832"/>
    </row>
    <row r="8017" spans="56:58">
      <c r="BD8017" s="832"/>
      <c r="BE8017" s="832"/>
      <c r="BF8017" s="832"/>
    </row>
    <row r="8018" spans="56:58">
      <c r="BD8018" s="832"/>
      <c r="BE8018" s="832"/>
      <c r="BF8018" s="832"/>
    </row>
    <row r="8019" spans="56:58">
      <c r="BD8019" s="832"/>
      <c r="BE8019" s="832"/>
      <c r="BF8019" s="832"/>
    </row>
    <row r="8020" spans="56:58">
      <c r="BD8020" s="832"/>
      <c r="BE8020" s="832"/>
      <c r="BF8020" s="832"/>
    </row>
    <row r="8021" spans="56:58">
      <c r="BD8021" s="832"/>
      <c r="BE8021" s="832"/>
      <c r="BF8021" s="832"/>
    </row>
    <row r="8022" spans="56:58">
      <c r="BD8022" s="832"/>
      <c r="BE8022" s="832"/>
      <c r="BF8022" s="832"/>
    </row>
    <row r="8023" spans="56:58">
      <c r="BD8023" s="832"/>
      <c r="BE8023" s="832"/>
      <c r="BF8023" s="832"/>
    </row>
    <row r="8024" spans="56:58">
      <c r="BD8024" s="832"/>
      <c r="BE8024" s="832"/>
      <c r="BF8024" s="832"/>
    </row>
    <row r="8025" spans="56:58">
      <c r="BD8025" s="832"/>
      <c r="BE8025" s="832"/>
      <c r="BF8025" s="832"/>
    </row>
    <row r="8026" spans="56:58">
      <c r="BD8026" s="832"/>
      <c r="BE8026" s="832"/>
      <c r="BF8026" s="832"/>
    </row>
    <row r="8027" spans="56:58">
      <c r="BD8027" s="832"/>
      <c r="BE8027" s="832"/>
      <c r="BF8027" s="832"/>
    </row>
    <row r="8028" spans="56:58">
      <c r="BD8028" s="832"/>
      <c r="BE8028" s="832"/>
      <c r="BF8028" s="832"/>
    </row>
    <row r="8029" spans="56:58">
      <c r="BD8029" s="832"/>
      <c r="BE8029" s="832"/>
      <c r="BF8029" s="832"/>
    </row>
    <row r="8030" spans="56:58">
      <c r="BD8030" s="832"/>
      <c r="BE8030" s="832"/>
      <c r="BF8030" s="832"/>
    </row>
    <row r="8031" spans="56:58">
      <c r="BD8031" s="832"/>
      <c r="BE8031" s="832"/>
      <c r="BF8031" s="832"/>
    </row>
    <row r="8032" spans="56:58">
      <c r="BD8032" s="832"/>
      <c r="BE8032" s="832"/>
      <c r="BF8032" s="832"/>
    </row>
    <row r="8033" spans="56:58">
      <c r="BD8033" s="832"/>
      <c r="BE8033" s="832"/>
      <c r="BF8033" s="832"/>
    </row>
    <row r="8034" spans="56:58">
      <c r="BD8034" s="832"/>
      <c r="BE8034" s="832"/>
      <c r="BF8034" s="832"/>
    </row>
    <row r="8035" spans="56:58">
      <c r="BD8035" s="832"/>
      <c r="BE8035" s="832"/>
      <c r="BF8035" s="832"/>
    </row>
    <row r="8036" spans="56:58">
      <c r="BD8036" s="832"/>
      <c r="BE8036" s="832"/>
      <c r="BF8036" s="832"/>
    </row>
    <row r="8037" spans="56:58">
      <c r="BD8037" s="832"/>
      <c r="BE8037" s="832"/>
      <c r="BF8037" s="832"/>
    </row>
    <row r="8038" spans="56:58">
      <c r="BD8038" s="832"/>
      <c r="BE8038" s="832"/>
      <c r="BF8038" s="832"/>
    </row>
    <row r="8039" spans="56:58">
      <c r="BD8039" s="832"/>
      <c r="BE8039" s="832"/>
      <c r="BF8039" s="832"/>
    </row>
    <row r="8040" spans="56:58">
      <c r="BD8040" s="832"/>
      <c r="BE8040" s="832"/>
      <c r="BF8040" s="832"/>
    </row>
    <row r="8041" spans="56:58">
      <c r="BD8041" s="832"/>
      <c r="BE8041" s="832"/>
      <c r="BF8041" s="832"/>
    </row>
    <row r="8042" spans="56:58">
      <c r="BD8042" s="832"/>
      <c r="BE8042" s="832"/>
      <c r="BF8042" s="832"/>
    </row>
    <row r="8043" spans="56:58">
      <c r="BD8043" s="832"/>
      <c r="BE8043" s="832"/>
      <c r="BF8043" s="832"/>
    </row>
    <row r="8044" spans="56:58">
      <c r="BD8044" s="832"/>
      <c r="BE8044" s="832"/>
      <c r="BF8044" s="832"/>
    </row>
    <row r="8045" spans="56:58">
      <c r="BD8045" s="832"/>
      <c r="BE8045" s="832"/>
      <c r="BF8045" s="832"/>
    </row>
    <row r="8046" spans="56:58">
      <c r="BD8046" s="832"/>
      <c r="BE8046" s="832"/>
      <c r="BF8046" s="832"/>
    </row>
    <row r="8047" spans="56:58">
      <c r="BD8047" s="832"/>
      <c r="BE8047" s="832"/>
      <c r="BF8047" s="832"/>
    </row>
    <row r="8048" spans="56:58">
      <c r="BD8048" s="832"/>
      <c r="BE8048" s="832"/>
      <c r="BF8048" s="832"/>
    </row>
    <row r="8049" spans="56:58">
      <c r="BD8049" s="832"/>
      <c r="BE8049" s="832"/>
      <c r="BF8049" s="832"/>
    </row>
    <row r="8050" spans="56:58">
      <c r="BD8050" s="832"/>
      <c r="BE8050" s="832"/>
      <c r="BF8050" s="832"/>
    </row>
    <row r="8051" spans="56:58">
      <c r="BD8051" s="832"/>
      <c r="BE8051" s="832"/>
      <c r="BF8051" s="832"/>
    </row>
    <row r="8052" spans="56:58">
      <c r="BD8052" s="832"/>
      <c r="BE8052" s="832"/>
      <c r="BF8052" s="832"/>
    </row>
    <row r="8053" spans="56:58">
      <c r="BD8053" s="832"/>
      <c r="BE8053" s="832"/>
      <c r="BF8053" s="832"/>
    </row>
    <row r="8054" spans="56:58">
      <c r="BD8054" s="832"/>
      <c r="BE8054" s="832"/>
      <c r="BF8054" s="832"/>
    </row>
    <row r="8055" spans="56:58">
      <c r="BD8055" s="832"/>
      <c r="BE8055" s="832"/>
      <c r="BF8055" s="832"/>
    </row>
    <row r="8056" spans="56:58">
      <c r="BD8056" s="832"/>
      <c r="BE8056" s="832"/>
      <c r="BF8056" s="832"/>
    </row>
    <row r="8057" spans="56:58">
      <c r="BD8057" s="832"/>
      <c r="BE8057" s="832"/>
      <c r="BF8057" s="832"/>
    </row>
    <row r="8058" spans="56:58">
      <c r="BD8058" s="832"/>
      <c r="BE8058" s="832"/>
      <c r="BF8058" s="832"/>
    </row>
    <row r="8059" spans="56:58">
      <c r="BD8059" s="832"/>
      <c r="BE8059" s="832"/>
      <c r="BF8059" s="832"/>
    </row>
    <row r="8060" spans="56:58">
      <c r="BD8060" s="832"/>
      <c r="BE8060" s="832"/>
      <c r="BF8060" s="832"/>
    </row>
    <row r="8061" spans="56:58">
      <c r="BD8061" s="832"/>
      <c r="BE8061" s="832"/>
      <c r="BF8061" s="832"/>
    </row>
    <row r="8062" spans="56:58">
      <c r="BD8062" s="832"/>
      <c r="BE8062" s="832"/>
      <c r="BF8062" s="832"/>
    </row>
    <row r="8063" spans="56:58">
      <c r="BD8063" s="832"/>
      <c r="BE8063" s="832"/>
      <c r="BF8063" s="832"/>
    </row>
    <row r="8064" spans="56:58">
      <c r="BD8064" s="832"/>
      <c r="BE8064" s="832"/>
      <c r="BF8064" s="832"/>
    </row>
    <row r="8065" spans="56:58">
      <c r="BD8065" s="832"/>
      <c r="BE8065" s="832"/>
      <c r="BF8065" s="832"/>
    </row>
    <row r="8066" spans="56:58">
      <c r="BD8066" s="832"/>
      <c r="BE8066" s="832"/>
      <c r="BF8066" s="832"/>
    </row>
    <row r="8067" spans="56:58">
      <c r="BD8067" s="832"/>
      <c r="BE8067" s="832"/>
      <c r="BF8067" s="832"/>
    </row>
    <row r="8068" spans="56:58">
      <c r="BD8068" s="832"/>
      <c r="BE8068" s="832"/>
      <c r="BF8068" s="832"/>
    </row>
    <row r="8069" spans="56:58">
      <c r="BD8069" s="832"/>
      <c r="BE8069" s="832"/>
      <c r="BF8069" s="832"/>
    </row>
    <row r="8070" spans="56:58">
      <c r="BD8070" s="832"/>
      <c r="BE8070" s="832"/>
      <c r="BF8070" s="832"/>
    </row>
    <row r="8071" spans="56:58">
      <c r="BD8071" s="832"/>
      <c r="BE8071" s="832"/>
      <c r="BF8071" s="832"/>
    </row>
    <row r="8072" spans="56:58">
      <c r="BD8072" s="832"/>
      <c r="BE8072" s="832"/>
      <c r="BF8072" s="832"/>
    </row>
    <row r="8073" spans="56:58">
      <c r="BD8073" s="832"/>
      <c r="BE8073" s="832"/>
      <c r="BF8073" s="832"/>
    </row>
    <row r="8074" spans="56:58">
      <c r="BD8074" s="832"/>
      <c r="BE8074" s="832"/>
      <c r="BF8074" s="832"/>
    </row>
    <row r="8075" spans="56:58">
      <c r="BD8075" s="832"/>
      <c r="BE8075" s="832"/>
      <c r="BF8075" s="832"/>
    </row>
    <row r="8076" spans="56:58">
      <c r="BD8076" s="832"/>
      <c r="BE8076" s="832"/>
      <c r="BF8076" s="832"/>
    </row>
    <row r="8077" spans="56:58">
      <c r="BD8077" s="832"/>
      <c r="BE8077" s="832"/>
      <c r="BF8077" s="832"/>
    </row>
    <row r="8078" spans="56:58">
      <c r="BD8078" s="832"/>
      <c r="BE8078" s="832"/>
      <c r="BF8078" s="832"/>
    </row>
    <row r="8079" spans="56:58">
      <c r="BD8079" s="832"/>
      <c r="BE8079" s="832"/>
      <c r="BF8079" s="832"/>
    </row>
    <row r="8080" spans="56:58">
      <c r="BD8080" s="832"/>
      <c r="BE8080" s="832"/>
      <c r="BF8080" s="832"/>
    </row>
    <row r="8081" spans="56:58">
      <c r="BD8081" s="832"/>
      <c r="BE8081" s="832"/>
      <c r="BF8081" s="832"/>
    </row>
    <row r="8082" spans="56:58">
      <c r="BD8082" s="832"/>
      <c r="BE8082" s="832"/>
      <c r="BF8082" s="832"/>
    </row>
    <row r="8083" spans="56:58">
      <c r="BD8083" s="832"/>
      <c r="BE8083" s="832"/>
      <c r="BF8083" s="832"/>
    </row>
    <row r="8084" spans="56:58">
      <c r="BD8084" s="832"/>
      <c r="BE8084" s="832"/>
      <c r="BF8084" s="832"/>
    </row>
    <row r="8085" spans="56:58">
      <c r="BD8085" s="832"/>
      <c r="BE8085" s="832"/>
      <c r="BF8085" s="832"/>
    </row>
    <row r="8086" spans="56:58">
      <c r="BD8086" s="832"/>
      <c r="BE8086" s="832"/>
      <c r="BF8086" s="832"/>
    </row>
    <row r="8087" spans="56:58">
      <c r="BD8087" s="832"/>
      <c r="BE8087" s="832"/>
      <c r="BF8087" s="832"/>
    </row>
    <row r="8088" spans="56:58">
      <c r="BD8088" s="832"/>
      <c r="BE8088" s="832"/>
      <c r="BF8088" s="832"/>
    </row>
    <row r="8089" spans="56:58">
      <c r="BD8089" s="832"/>
      <c r="BE8089" s="832"/>
      <c r="BF8089" s="832"/>
    </row>
    <row r="8090" spans="56:58">
      <c r="BD8090" s="832"/>
      <c r="BE8090" s="832"/>
      <c r="BF8090" s="832"/>
    </row>
    <row r="8091" spans="56:58">
      <c r="BD8091" s="832"/>
      <c r="BE8091" s="832"/>
      <c r="BF8091" s="832"/>
    </row>
    <row r="8092" spans="56:58">
      <c r="BD8092" s="832"/>
      <c r="BE8092" s="832"/>
      <c r="BF8092" s="832"/>
    </row>
    <row r="8093" spans="56:58">
      <c r="BD8093" s="832"/>
      <c r="BE8093" s="832"/>
      <c r="BF8093" s="832"/>
    </row>
    <row r="8094" spans="56:58">
      <c r="BD8094" s="832"/>
      <c r="BE8094" s="832"/>
      <c r="BF8094" s="832"/>
    </row>
    <row r="8095" spans="56:58">
      <c r="BD8095" s="832"/>
      <c r="BE8095" s="832"/>
      <c r="BF8095" s="832"/>
    </row>
    <row r="8096" spans="56:58">
      <c r="BD8096" s="832"/>
      <c r="BE8096" s="832"/>
      <c r="BF8096" s="832"/>
    </row>
    <row r="8097" spans="56:58">
      <c r="BD8097" s="832"/>
      <c r="BE8097" s="832"/>
      <c r="BF8097" s="832"/>
    </row>
    <row r="8098" spans="56:58">
      <c r="BD8098" s="832"/>
      <c r="BE8098" s="832"/>
      <c r="BF8098" s="832"/>
    </row>
    <row r="8099" spans="56:58">
      <c r="BD8099" s="832"/>
      <c r="BE8099" s="832"/>
      <c r="BF8099" s="832"/>
    </row>
    <row r="8100" spans="56:58">
      <c r="BD8100" s="832"/>
      <c r="BE8100" s="832"/>
      <c r="BF8100" s="832"/>
    </row>
    <row r="8101" spans="56:58">
      <c r="BD8101" s="832"/>
      <c r="BE8101" s="832"/>
      <c r="BF8101" s="832"/>
    </row>
    <row r="8102" spans="56:58">
      <c r="BD8102" s="832"/>
      <c r="BE8102" s="832"/>
      <c r="BF8102" s="832"/>
    </row>
    <row r="8103" spans="56:58">
      <c r="BD8103" s="832"/>
      <c r="BE8103" s="832"/>
      <c r="BF8103" s="832"/>
    </row>
    <row r="8104" spans="56:58">
      <c r="BD8104" s="832"/>
      <c r="BE8104" s="832"/>
      <c r="BF8104" s="832"/>
    </row>
    <row r="8105" spans="56:58">
      <c r="BD8105" s="832"/>
      <c r="BE8105" s="832"/>
      <c r="BF8105" s="832"/>
    </row>
    <row r="8106" spans="56:58">
      <c r="BD8106" s="832"/>
      <c r="BE8106" s="832"/>
      <c r="BF8106" s="832"/>
    </row>
    <row r="8107" spans="56:58">
      <c r="BD8107" s="832"/>
      <c r="BE8107" s="832"/>
      <c r="BF8107" s="832"/>
    </row>
    <row r="8108" spans="56:58">
      <c r="BD8108" s="832"/>
      <c r="BE8108" s="832"/>
      <c r="BF8108" s="832"/>
    </row>
    <row r="8109" spans="56:58">
      <c r="BD8109" s="832"/>
      <c r="BE8109" s="832"/>
      <c r="BF8109" s="832"/>
    </row>
    <row r="8110" spans="56:58">
      <c r="BD8110" s="832"/>
      <c r="BE8110" s="832"/>
      <c r="BF8110" s="832"/>
    </row>
    <row r="8111" spans="56:58">
      <c r="BD8111" s="832"/>
      <c r="BE8111" s="832"/>
      <c r="BF8111" s="832"/>
    </row>
    <row r="8112" spans="56:58">
      <c r="BD8112" s="832"/>
      <c r="BE8112" s="832"/>
      <c r="BF8112" s="832"/>
    </row>
    <row r="8113" spans="56:58">
      <c r="BD8113" s="832"/>
      <c r="BE8113" s="832"/>
      <c r="BF8113" s="832"/>
    </row>
    <row r="8114" spans="56:58">
      <c r="BD8114" s="832"/>
      <c r="BE8114" s="832"/>
      <c r="BF8114" s="832"/>
    </row>
    <row r="8115" spans="56:58">
      <c r="BD8115" s="832"/>
      <c r="BE8115" s="832"/>
      <c r="BF8115" s="832"/>
    </row>
    <row r="8116" spans="56:58">
      <c r="BD8116" s="832"/>
      <c r="BE8116" s="832"/>
      <c r="BF8116" s="832"/>
    </row>
    <row r="8117" spans="56:58">
      <c r="BD8117" s="832"/>
      <c r="BE8117" s="832"/>
      <c r="BF8117" s="832"/>
    </row>
    <row r="8118" spans="56:58">
      <c r="BD8118" s="832"/>
      <c r="BE8118" s="832"/>
      <c r="BF8118" s="832"/>
    </row>
    <row r="8119" spans="56:58">
      <c r="BD8119" s="832"/>
      <c r="BE8119" s="832"/>
      <c r="BF8119" s="832"/>
    </row>
    <row r="8120" spans="56:58">
      <c r="BD8120" s="832"/>
      <c r="BE8120" s="832"/>
      <c r="BF8120" s="832"/>
    </row>
    <row r="8121" spans="56:58">
      <c r="BD8121" s="832"/>
      <c r="BE8121" s="832"/>
      <c r="BF8121" s="832"/>
    </row>
    <row r="8122" spans="56:58">
      <c r="BD8122" s="832"/>
      <c r="BE8122" s="832"/>
      <c r="BF8122" s="832"/>
    </row>
    <row r="8123" spans="56:58">
      <c r="BD8123" s="832"/>
      <c r="BE8123" s="832"/>
      <c r="BF8123" s="832"/>
    </row>
    <row r="8124" spans="56:58">
      <c r="BD8124" s="832"/>
      <c r="BE8124" s="832"/>
      <c r="BF8124" s="832"/>
    </row>
    <row r="8125" spans="56:58">
      <c r="BD8125" s="832"/>
      <c r="BE8125" s="832"/>
      <c r="BF8125" s="832"/>
    </row>
    <row r="8126" spans="56:58">
      <c r="BD8126" s="832"/>
      <c r="BE8126" s="832"/>
      <c r="BF8126" s="832"/>
    </row>
    <row r="8127" spans="56:58">
      <c r="BD8127" s="832"/>
      <c r="BE8127" s="832"/>
      <c r="BF8127" s="832"/>
    </row>
    <row r="8128" spans="56:58">
      <c r="BD8128" s="832"/>
      <c r="BE8128" s="832"/>
      <c r="BF8128" s="832"/>
    </row>
    <row r="8129" spans="56:58">
      <c r="BD8129" s="832"/>
      <c r="BE8129" s="832"/>
      <c r="BF8129" s="832"/>
    </row>
    <row r="8130" spans="56:58">
      <c r="BD8130" s="832"/>
      <c r="BE8130" s="832"/>
      <c r="BF8130" s="832"/>
    </row>
    <row r="8131" spans="56:58">
      <c r="BD8131" s="832"/>
      <c r="BE8131" s="832"/>
      <c r="BF8131" s="832"/>
    </row>
    <row r="8132" spans="56:58">
      <c r="BD8132" s="832"/>
      <c r="BE8132" s="832"/>
      <c r="BF8132" s="832"/>
    </row>
    <row r="8133" spans="56:58">
      <c r="BD8133" s="832"/>
      <c r="BE8133" s="832"/>
      <c r="BF8133" s="832"/>
    </row>
    <row r="8134" spans="56:58">
      <c r="BD8134" s="832"/>
      <c r="BE8134" s="832"/>
      <c r="BF8134" s="832"/>
    </row>
    <row r="8135" spans="56:58">
      <c r="BD8135" s="832"/>
      <c r="BE8135" s="832"/>
      <c r="BF8135" s="832"/>
    </row>
    <row r="8136" spans="56:58">
      <c r="BD8136" s="832"/>
      <c r="BE8136" s="832"/>
      <c r="BF8136" s="832"/>
    </row>
    <row r="8137" spans="56:58">
      <c r="BD8137" s="832"/>
      <c r="BE8137" s="832"/>
      <c r="BF8137" s="832"/>
    </row>
    <row r="8138" spans="56:58">
      <c r="BD8138" s="832"/>
      <c r="BE8138" s="832"/>
      <c r="BF8138" s="832"/>
    </row>
    <row r="8139" spans="56:58">
      <c r="BD8139" s="832"/>
      <c r="BE8139" s="832"/>
      <c r="BF8139" s="832"/>
    </row>
    <row r="8140" spans="56:58">
      <c r="BD8140" s="832"/>
      <c r="BE8140" s="832"/>
      <c r="BF8140" s="832"/>
    </row>
    <row r="8141" spans="56:58">
      <c r="BD8141" s="832"/>
      <c r="BE8141" s="832"/>
      <c r="BF8141" s="832"/>
    </row>
    <row r="8142" spans="56:58">
      <c r="BD8142" s="832"/>
      <c r="BE8142" s="832"/>
      <c r="BF8142" s="832"/>
    </row>
    <row r="8143" spans="56:58">
      <c r="BD8143" s="832"/>
      <c r="BE8143" s="832"/>
      <c r="BF8143" s="832"/>
    </row>
    <row r="8144" spans="56:58">
      <c r="BD8144" s="832"/>
      <c r="BE8144" s="832"/>
      <c r="BF8144" s="832"/>
    </row>
    <row r="8145" spans="56:58">
      <c r="BD8145" s="832"/>
      <c r="BE8145" s="832"/>
      <c r="BF8145" s="832"/>
    </row>
    <row r="8146" spans="56:58">
      <c r="BD8146" s="832"/>
      <c r="BE8146" s="832"/>
      <c r="BF8146" s="832"/>
    </row>
    <row r="8147" spans="56:58">
      <c r="BD8147" s="832"/>
      <c r="BE8147" s="832"/>
      <c r="BF8147" s="832"/>
    </row>
    <row r="8148" spans="56:58">
      <c r="BD8148" s="832"/>
      <c r="BE8148" s="832"/>
      <c r="BF8148" s="832"/>
    </row>
    <row r="8149" spans="56:58">
      <c r="BD8149" s="832"/>
      <c r="BE8149" s="832"/>
      <c r="BF8149" s="832"/>
    </row>
    <row r="8150" spans="56:58">
      <c r="BD8150" s="832"/>
      <c r="BE8150" s="832"/>
      <c r="BF8150" s="832"/>
    </row>
    <row r="8151" spans="56:58">
      <c r="BD8151" s="832"/>
      <c r="BE8151" s="832"/>
      <c r="BF8151" s="832"/>
    </row>
    <row r="8152" spans="56:58">
      <c r="BD8152" s="832"/>
      <c r="BE8152" s="832"/>
      <c r="BF8152" s="832"/>
    </row>
    <row r="8153" spans="56:58">
      <c r="BD8153" s="832"/>
      <c r="BE8153" s="832"/>
      <c r="BF8153" s="832"/>
    </row>
    <row r="8154" spans="56:58">
      <c r="BD8154" s="832"/>
      <c r="BE8154" s="832"/>
      <c r="BF8154" s="832"/>
    </row>
    <row r="8155" spans="56:58">
      <c r="BD8155" s="832"/>
      <c r="BE8155" s="832"/>
      <c r="BF8155" s="832"/>
    </row>
    <row r="8156" spans="56:58">
      <c r="BD8156" s="832"/>
      <c r="BE8156" s="832"/>
      <c r="BF8156" s="832"/>
    </row>
    <row r="8157" spans="56:58">
      <c r="BD8157" s="832"/>
      <c r="BE8157" s="832"/>
      <c r="BF8157" s="832"/>
    </row>
    <row r="8158" spans="56:58">
      <c r="BD8158" s="832"/>
      <c r="BE8158" s="832"/>
      <c r="BF8158" s="832"/>
    </row>
    <row r="8159" spans="56:58">
      <c r="BD8159" s="832"/>
      <c r="BE8159" s="832"/>
      <c r="BF8159" s="832"/>
    </row>
    <row r="8160" spans="56:58">
      <c r="BD8160" s="832"/>
      <c r="BE8160" s="832"/>
      <c r="BF8160" s="832"/>
    </row>
    <row r="8161" spans="56:58">
      <c r="BD8161" s="832"/>
      <c r="BE8161" s="832"/>
      <c r="BF8161" s="832"/>
    </row>
    <row r="8162" spans="56:58">
      <c r="BD8162" s="832"/>
      <c r="BE8162" s="832"/>
      <c r="BF8162" s="832"/>
    </row>
    <row r="8163" spans="56:58">
      <c r="BD8163" s="832"/>
      <c r="BE8163" s="832"/>
      <c r="BF8163" s="832"/>
    </row>
    <row r="8164" spans="56:58">
      <c r="BD8164" s="832"/>
      <c r="BE8164" s="832"/>
      <c r="BF8164" s="832"/>
    </row>
    <row r="8165" spans="56:58">
      <c r="BD8165" s="832"/>
      <c r="BE8165" s="832"/>
      <c r="BF8165" s="832"/>
    </row>
    <row r="8166" spans="56:58">
      <c r="BD8166" s="832"/>
      <c r="BE8166" s="832"/>
      <c r="BF8166" s="832"/>
    </row>
    <row r="8167" spans="56:58">
      <c r="BD8167" s="832"/>
      <c r="BE8167" s="832"/>
      <c r="BF8167" s="832"/>
    </row>
    <row r="8168" spans="56:58">
      <c r="BD8168" s="832"/>
      <c r="BE8168" s="832"/>
      <c r="BF8168" s="832"/>
    </row>
    <row r="8169" spans="56:58">
      <c r="BD8169" s="832"/>
      <c r="BE8169" s="832"/>
      <c r="BF8169" s="832"/>
    </row>
    <row r="8170" spans="56:58">
      <c r="BD8170" s="832"/>
      <c r="BE8170" s="832"/>
      <c r="BF8170" s="832"/>
    </row>
    <row r="8171" spans="56:58">
      <c r="BD8171" s="832"/>
      <c r="BE8171" s="832"/>
      <c r="BF8171" s="832"/>
    </row>
    <row r="8172" spans="56:58">
      <c r="BD8172" s="832"/>
      <c r="BE8172" s="832"/>
      <c r="BF8172" s="832"/>
    </row>
    <row r="8173" spans="56:58">
      <c r="BD8173" s="832"/>
      <c r="BE8173" s="832"/>
      <c r="BF8173" s="832"/>
    </row>
    <row r="8174" spans="56:58">
      <c r="BD8174" s="832"/>
      <c r="BE8174" s="832"/>
      <c r="BF8174" s="832"/>
    </row>
    <row r="8175" spans="56:58">
      <c r="BD8175" s="832"/>
      <c r="BE8175" s="832"/>
      <c r="BF8175" s="832"/>
    </row>
    <row r="8176" spans="56:58">
      <c r="BD8176" s="832"/>
      <c r="BE8176" s="832"/>
      <c r="BF8176" s="832"/>
    </row>
    <row r="8177" spans="56:58">
      <c r="BD8177" s="832"/>
      <c r="BE8177" s="832"/>
      <c r="BF8177" s="832"/>
    </row>
    <row r="8178" spans="56:58">
      <c r="BD8178" s="832"/>
      <c r="BE8178" s="832"/>
      <c r="BF8178" s="832"/>
    </row>
    <row r="8179" spans="56:58">
      <c r="BD8179" s="832"/>
      <c r="BE8179" s="832"/>
      <c r="BF8179" s="832"/>
    </row>
    <row r="8180" spans="56:58">
      <c r="BD8180" s="832"/>
      <c r="BE8180" s="832"/>
      <c r="BF8180" s="832"/>
    </row>
    <row r="8181" spans="56:58">
      <c r="BD8181" s="832"/>
      <c r="BE8181" s="832"/>
      <c r="BF8181" s="832"/>
    </row>
    <row r="8182" spans="56:58">
      <c r="BD8182" s="832"/>
      <c r="BE8182" s="832"/>
      <c r="BF8182" s="832"/>
    </row>
    <row r="8183" spans="56:58">
      <c r="BD8183" s="832"/>
      <c r="BE8183" s="832"/>
      <c r="BF8183" s="832"/>
    </row>
    <row r="8184" spans="56:58">
      <c r="BD8184" s="832"/>
      <c r="BE8184" s="832"/>
      <c r="BF8184" s="832"/>
    </row>
    <row r="8185" spans="56:58">
      <c r="BD8185" s="832"/>
      <c r="BE8185" s="832"/>
      <c r="BF8185" s="832"/>
    </row>
    <row r="8186" spans="56:58">
      <c r="BD8186" s="832"/>
      <c r="BE8186" s="832"/>
      <c r="BF8186" s="832"/>
    </row>
    <row r="8187" spans="56:58">
      <c r="BD8187" s="832"/>
      <c r="BE8187" s="832"/>
      <c r="BF8187" s="832"/>
    </row>
    <row r="8188" spans="56:58">
      <c r="BD8188" s="832"/>
      <c r="BE8188" s="832"/>
      <c r="BF8188" s="832"/>
    </row>
    <row r="8189" spans="56:58">
      <c r="BD8189" s="832"/>
      <c r="BE8189" s="832"/>
      <c r="BF8189" s="832"/>
    </row>
    <row r="8190" spans="56:58">
      <c r="BD8190" s="832"/>
      <c r="BE8190" s="832"/>
      <c r="BF8190" s="832"/>
    </row>
    <row r="8191" spans="56:58">
      <c r="BD8191" s="832"/>
      <c r="BE8191" s="832"/>
      <c r="BF8191" s="832"/>
    </row>
    <row r="8192" spans="56:58">
      <c r="BD8192" s="832"/>
      <c r="BE8192" s="832"/>
      <c r="BF8192" s="832"/>
    </row>
    <row r="8193" spans="56:58">
      <c r="BD8193" s="832"/>
      <c r="BE8193" s="832"/>
      <c r="BF8193" s="832"/>
    </row>
    <row r="8194" spans="56:58">
      <c r="BD8194" s="832"/>
      <c r="BE8194" s="832"/>
      <c r="BF8194" s="832"/>
    </row>
    <row r="8195" spans="56:58">
      <c r="BD8195" s="832"/>
      <c r="BE8195" s="832"/>
      <c r="BF8195" s="832"/>
    </row>
    <row r="8196" spans="56:58">
      <c r="BD8196" s="832"/>
      <c r="BE8196" s="832"/>
      <c r="BF8196" s="832"/>
    </row>
    <row r="8197" spans="56:58">
      <c r="BD8197" s="832"/>
      <c r="BE8197" s="832"/>
      <c r="BF8197" s="832"/>
    </row>
    <row r="8198" spans="56:58">
      <c r="BD8198" s="832"/>
      <c r="BE8198" s="832"/>
      <c r="BF8198" s="832"/>
    </row>
    <row r="8199" spans="56:58">
      <c r="BD8199" s="832"/>
      <c r="BE8199" s="832"/>
      <c r="BF8199" s="832"/>
    </row>
    <row r="8200" spans="56:58">
      <c r="BD8200" s="832"/>
      <c r="BE8200" s="832"/>
      <c r="BF8200" s="832"/>
    </row>
    <row r="8201" spans="56:58">
      <c r="BD8201" s="832"/>
      <c r="BE8201" s="832"/>
      <c r="BF8201" s="832"/>
    </row>
    <row r="8202" spans="56:58">
      <c r="BD8202" s="832"/>
      <c r="BE8202" s="832"/>
      <c r="BF8202" s="832"/>
    </row>
    <row r="8203" spans="56:58">
      <c r="BD8203" s="832"/>
      <c r="BE8203" s="832"/>
      <c r="BF8203" s="832"/>
    </row>
    <row r="8204" spans="56:58">
      <c r="BD8204" s="832"/>
      <c r="BE8204" s="832"/>
      <c r="BF8204" s="832"/>
    </row>
    <row r="8205" spans="56:58">
      <c r="BD8205" s="832"/>
      <c r="BE8205" s="832"/>
      <c r="BF8205" s="832"/>
    </row>
    <row r="8206" spans="56:58">
      <c r="BD8206" s="832"/>
      <c r="BE8206" s="832"/>
      <c r="BF8206" s="832"/>
    </row>
    <row r="8207" spans="56:58">
      <c r="BD8207" s="832"/>
      <c r="BE8207" s="832"/>
      <c r="BF8207" s="832"/>
    </row>
    <row r="8208" spans="56:58">
      <c r="BD8208" s="832"/>
      <c r="BE8208" s="832"/>
      <c r="BF8208" s="832"/>
    </row>
    <row r="8209" spans="56:58">
      <c r="BD8209" s="832"/>
      <c r="BE8209" s="832"/>
      <c r="BF8209" s="832"/>
    </row>
    <row r="8210" spans="56:58">
      <c r="BD8210" s="832"/>
      <c r="BE8210" s="832"/>
      <c r="BF8210" s="832"/>
    </row>
    <row r="8211" spans="56:58">
      <c r="BD8211" s="832"/>
      <c r="BE8211" s="832"/>
      <c r="BF8211" s="832"/>
    </row>
    <row r="8212" spans="56:58">
      <c r="BD8212" s="832"/>
      <c r="BE8212" s="832"/>
      <c r="BF8212" s="832"/>
    </row>
    <row r="8213" spans="56:58">
      <c r="BD8213" s="832"/>
      <c r="BE8213" s="832"/>
      <c r="BF8213" s="832"/>
    </row>
    <row r="8214" spans="56:58">
      <c r="BD8214" s="832"/>
      <c r="BE8214" s="832"/>
      <c r="BF8214" s="832"/>
    </row>
    <row r="8215" spans="56:58">
      <c r="BD8215" s="832"/>
      <c r="BE8215" s="832"/>
      <c r="BF8215" s="832"/>
    </row>
    <row r="8216" spans="56:58">
      <c r="BD8216" s="832"/>
      <c r="BE8216" s="832"/>
      <c r="BF8216" s="832"/>
    </row>
    <row r="8217" spans="56:58">
      <c r="BD8217" s="832"/>
      <c r="BE8217" s="832"/>
      <c r="BF8217" s="832"/>
    </row>
    <row r="8218" spans="56:58">
      <c r="BD8218" s="832"/>
      <c r="BE8218" s="832"/>
      <c r="BF8218" s="832"/>
    </row>
    <row r="8219" spans="56:58">
      <c r="BD8219" s="832"/>
      <c r="BE8219" s="832"/>
      <c r="BF8219" s="832"/>
    </row>
    <row r="8220" spans="56:58">
      <c r="BD8220" s="832"/>
      <c r="BE8220" s="832"/>
      <c r="BF8220" s="832"/>
    </row>
    <row r="8221" spans="56:58">
      <c r="BD8221" s="832"/>
      <c r="BE8221" s="832"/>
      <c r="BF8221" s="832"/>
    </row>
    <row r="8222" spans="56:58">
      <c r="BD8222" s="832"/>
      <c r="BE8222" s="832"/>
      <c r="BF8222" s="832"/>
    </row>
    <row r="8223" spans="56:58">
      <c r="BD8223" s="832"/>
      <c r="BE8223" s="832"/>
      <c r="BF8223" s="832"/>
    </row>
    <row r="8224" spans="56:58">
      <c r="BD8224" s="832"/>
      <c r="BE8224" s="832"/>
      <c r="BF8224" s="832"/>
    </row>
    <row r="8225" spans="56:58">
      <c r="BD8225" s="832"/>
      <c r="BE8225" s="832"/>
      <c r="BF8225" s="832"/>
    </row>
    <row r="8226" spans="56:58">
      <c r="BD8226" s="832"/>
      <c r="BE8226" s="832"/>
      <c r="BF8226" s="832"/>
    </row>
    <row r="8227" spans="56:58">
      <c r="BD8227" s="832"/>
      <c r="BE8227" s="832"/>
      <c r="BF8227" s="832"/>
    </row>
    <row r="8228" spans="56:58">
      <c r="BD8228" s="832"/>
      <c r="BE8228" s="832"/>
      <c r="BF8228" s="832"/>
    </row>
    <row r="8229" spans="56:58">
      <c r="BD8229" s="832"/>
      <c r="BE8229" s="832"/>
      <c r="BF8229" s="832"/>
    </row>
    <row r="8230" spans="56:58">
      <c r="BD8230" s="832"/>
      <c r="BE8230" s="832"/>
      <c r="BF8230" s="832"/>
    </row>
    <row r="8231" spans="56:58">
      <c r="BD8231" s="832"/>
      <c r="BE8231" s="832"/>
      <c r="BF8231" s="832"/>
    </row>
    <row r="8232" spans="56:58">
      <c r="BD8232" s="832"/>
      <c r="BE8232" s="832"/>
      <c r="BF8232" s="832"/>
    </row>
    <row r="8233" spans="56:58">
      <c r="BD8233" s="832"/>
      <c r="BE8233" s="832"/>
      <c r="BF8233" s="832"/>
    </row>
    <row r="8234" spans="56:58">
      <c r="BD8234" s="832"/>
      <c r="BE8234" s="832"/>
      <c r="BF8234" s="832"/>
    </row>
    <row r="8235" spans="56:58">
      <c r="BD8235" s="832"/>
      <c r="BE8235" s="832"/>
      <c r="BF8235" s="832"/>
    </row>
    <row r="8236" spans="56:58">
      <c r="BD8236" s="832"/>
      <c r="BE8236" s="832"/>
      <c r="BF8236" s="832"/>
    </row>
    <row r="8237" spans="56:58">
      <c r="BD8237" s="832"/>
      <c r="BE8237" s="832"/>
      <c r="BF8237" s="832"/>
    </row>
    <row r="8238" spans="56:58">
      <c r="BD8238" s="832"/>
      <c r="BE8238" s="832"/>
      <c r="BF8238" s="832"/>
    </row>
    <row r="8239" spans="56:58">
      <c r="BD8239" s="832"/>
      <c r="BE8239" s="832"/>
      <c r="BF8239" s="832"/>
    </row>
    <row r="8240" spans="56:58">
      <c r="BD8240" s="832"/>
      <c r="BE8240" s="832"/>
      <c r="BF8240" s="832"/>
    </row>
    <row r="8241" spans="56:58">
      <c r="BD8241" s="832"/>
      <c r="BE8241" s="832"/>
      <c r="BF8241" s="832"/>
    </row>
    <row r="8242" spans="56:58">
      <c r="BD8242" s="832"/>
      <c r="BE8242" s="832"/>
      <c r="BF8242" s="832"/>
    </row>
    <row r="8243" spans="56:58">
      <c r="BD8243" s="832"/>
      <c r="BE8243" s="832"/>
      <c r="BF8243" s="832"/>
    </row>
    <row r="8244" spans="56:58">
      <c r="BD8244" s="832"/>
      <c r="BE8244" s="832"/>
      <c r="BF8244" s="832"/>
    </row>
    <row r="8245" spans="56:58">
      <c r="BD8245" s="832"/>
      <c r="BE8245" s="832"/>
      <c r="BF8245" s="832"/>
    </row>
    <row r="8246" spans="56:58">
      <c r="BD8246" s="832"/>
      <c r="BE8246" s="832"/>
      <c r="BF8246" s="832"/>
    </row>
    <row r="8247" spans="56:58">
      <c r="BD8247" s="832"/>
      <c r="BE8247" s="832"/>
      <c r="BF8247" s="832"/>
    </row>
    <row r="8248" spans="56:58">
      <c r="BD8248" s="832"/>
      <c r="BE8248" s="832"/>
      <c r="BF8248" s="832"/>
    </row>
    <row r="8249" spans="56:58">
      <c r="BD8249" s="832"/>
      <c r="BE8249" s="832"/>
      <c r="BF8249" s="832"/>
    </row>
    <row r="8250" spans="56:58">
      <c r="BD8250" s="832"/>
      <c r="BE8250" s="832"/>
      <c r="BF8250" s="832"/>
    </row>
    <row r="8251" spans="56:58">
      <c r="BD8251" s="832"/>
      <c r="BE8251" s="832"/>
      <c r="BF8251" s="832"/>
    </row>
    <row r="8252" spans="56:58">
      <c r="BD8252" s="832"/>
      <c r="BE8252" s="832"/>
      <c r="BF8252" s="832"/>
    </row>
    <row r="8253" spans="56:58">
      <c r="BD8253" s="832"/>
      <c r="BE8253" s="832"/>
      <c r="BF8253" s="832"/>
    </row>
    <row r="8254" spans="56:58">
      <c r="BD8254" s="832"/>
      <c r="BE8254" s="832"/>
      <c r="BF8254" s="832"/>
    </row>
    <row r="8255" spans="56:58">
      <c r="BD8255" s="832"/>
      <c r="BE8255" s="832"/>
      <c r="BF8255" s="832"/>
    </row>
    <row r="8256" spans="56:58">
      <c r="BD8256" s="832"/>
      <c r="BE8256" s="832"/>
      <c r="BF8256" s="832"/>
    </row>
    <row r="8257" spans="56:58">
      <c r="BD8257" s="832"/>
      <c r="BE8257" s="832"/>
      <c r="BF8257" s="832"/>
    </row>
    <row r="8258" spans="56:58">
      <c r="BD8258" s="832"/>
      <c r="BE8258" s="832"/>
      <c r="BF8258" s="832"/>
    </row>
    <row r="8259" spans="56:58">
      <c r="BD8259" s="832"/>
      <c r="BE8259" s="832"/>
      <c r="BF8259" s="832"/>
    </row>
    <row r="8260" spans="56:58">
      <c r="BD8260" s="832"/>
      <c r="BE8260" s="832"/>
      <c r="BF8260" s="832"/>
    </row>
    <row r="8261" spans="56:58">
      <c r="BD8261" s="832"/>
      <c r="BE8261" s="832"/>
      <c r="BF8261" s="832"/>
    </row>
    <row r="8262" spans="56:58">
      <c r="BD8262" s="832"/>
      <c r="BE8262" s="832"/>
      <c r="BF8262" s="832"/>
    </row>
    <row r="8263" spans="56:58">
      <c r="BD8263" s="832"/>
      <c r="BE8263" s="832"/>
      <c r="BF8263" s="832"/>
    </row>
    <row r="8264" spans="56:58">
      <c r="BD8264" s="832"/>
      <c r="BE8264" s="832"/>
      <c r="BF8264" s="832"/>
    </row>
    <row r="8265" spans="56:58">
      <c r="BD8265" s="832"/>
      <c r="BE8265" s="832"/>
      <c r="BF8265" s="832"/>
    </row>
    <row r="8266" spans="56:58">
      <c r="BD8266" s="832"/>
      <c r="BE8266" s="832"/>
      <c r="BF8266" s="832"/>
    </row>
    <row r="8267" spans="56:58">
      <c r="BD8267" s="832"/>
      <c r="BE8267" s="832"/>
      <c r="BF8267" s="832"/>
    </row>
    <row r="8268" spans="56:58">
      <c r="BD8268" s="832"/>
      <c r="BE8268" s="832"/>
      <c r="BF8268" s="832"/>
    </row>
    <row r="8269" spans="56:58">
      <c r="BD8269" s="832"/>
      <c r="BE8269" s="832"/>
      <c r="BF8269" s="832"/>
    </row>
    <row r="8270" spans="56:58">
      <c r="BD8270" s="832"/>
      <c r="BE8270" s="832"/>
      <c r="BF8270" s="832"/>
    </row>
    <row r="8271" spans="56:58">
      <c r="BD8271" s="832"/>
      <c r="BE8271" s="832"/>
      <c r="BF8271" s="832"/>
    </row>
    <row r="8272" spans="56:58">
      <c r="BD8272" s="832"/>
      <c r="BE8272" s="832"/>
      <c r="BF8272" s="832"/>
    </row>
    <row r="8273" spans="56:58">
      <c r="BD8273" s="832"/>
      <c r="BE8273" s="832"/>
      <c r="BF8273" s="832"/>
    </row>
    <row r="8274" spans="56:58">
      <c r="BD8274" s="832"/>
      <c r="BE8274" s="832"/>
      <c r="BF8274" s="832"/>
    </row>
    <row r="8275" spans="56:58">
      <c r="BD8275" s="832"/>
      <c r="BE8275" s="832"/>
      <c r="BF8275" s="832"/>
    </row>
    <row r="8276" spans="56:58">
      <c r="BD8276" s="832"/>
      <c r="BE8276" s="832"/>
      <c r="BF8276" s="832"/>
    </row>
    <row r="8277" spans="56:58">
      <c r="BD8277" s="832"/>
      <c r="BE8277" s="832"/>
      <c r="BF8277" s="832"/>
    </row>
    <row r="8278" spans="56:58">
      <c r="BD8278" s="832"/>
      <c r="BE8278" s="832"/>
      <c r="BF8278" s="832"/>
    </row>
    <row r="8279" spans="56:58">
      <c r="BD8279" s="832"/>
      <c r="BE8279" s="832"/>
      <c r="BF8279" s="832"/>
    </row>
    <row r="8280" spans="56:58">
      <c r="BD8280" s="832"/>
      <c r="BE8280" s="832"/>
      <c r="BF8280" s="832"/>
    </row>
    <row r="8281" spans="56:58">
      <c r="BD8281" s="832"/>
      <c r="BE8281" s="832"/>
      <c r="BF8281" s="832"/>
    </row>
    <row r="8282" spans="56:58">
      <c r="BD8282" s="832"/>
      <c r="BE8282" s="832"/>
      <c r="BF8282" s="832"/>
    </row>
    <row r="8283" spans="56:58">
      <c r="BD8283" s="832"/>
      <c r="BE8283" s="832"/>
      <c r="BF8283" s="832"/>
    </row>
    <row r="8284" spans="56:58">
      <c r="BD8284" s="832"/>
      <c r="BE8284" s="832"/>
      <c r="BF8284" s="832"/>
    </row>
    <row r="8285" spans="56:58">
      <c r="BD8285" s="832"/>
      <c r="BE8285" s="832"/>
      <c r="BF8285" s="832"/>
    </row>
    <row r="8286" spans="56:58">
      <c r="BD8286" s="832"/>
      <c r="BE8286" s="832"/>
      <c r="BF8286" s="832"/>
    </row>
    <row r="8287" spans="56:58">
      <c r="BD8287" s="832"/>
      <c r="BE8287" s="832"/>
      <c r="BF8287" s="832"/>
    </row>
    <row r="8288" spans="56:58">
      <c r="BD8288" s="832"/>
      <c r="BE8288" s="832"/>
      <c r="BF8288" s="832"/>
    </row>
    <row r="8289" spans="56:58">
      <c r="BD8289" s="832"/>
      <c r="BE8289" s="832"/>
      <c r="BF8289" s="832"/>
    </row>
    <row r="8290" spans="56:58">
      <c r="BD8290" s="832"/>
      <c r="BE8290" s="832"/>
      <c r="BF8290" s="832"/>
    </row>
    <row r="8291" spans="56:58">
      <c r="BD8291" s="832"/>
      <c r="BE8291" s="832"/>
      <c r="BF8291" s="832"/>
    </row>
    <row r="8292" spans="56:58">
      <c r="BD8292" s="832"/>
      <c r="BE8292" s="832"/>
      <c r="BF8292" s="832"/>
    </row>
    <row r="8293" spans="56:58">
      <c r="BD8293" s="832"/>
      <c r="BE8293" s="832"/>
      <c r="BF8293" s="832"/>
    </row>
    <row r="8294" spans="56:58">
      <c r="BD8294" s="832"/>
      <c r="BE8294" s="832"/>
      <c r="BF8294" s="832"/>
    </row>
    <row r="8295" spans="56:58">
      <c r="BD8295" s="832"/>
      <c r="BE8295" s="832"/>
      <c r="BF8295" s="832"/>
    </row>
    <row r="8296" spans="56:58">
      <c r="BD8296" s="832"/>
      <c r="BE8296" s="832"/>
      <c r="BF8296" s="832"/>
    </row>
    <row r="8297" spans="56:58">
      <c r="BD8297" s="832"/>
      <c r="BE8297" s="832"/>
      <c r="BF8297" s="832"/>
    </row>
    <row r="8298" spans="56:58">
      <c r="BD8298" s="832"/>
      <c r="BE8298" s="832"/>
      <c r="BF8298" s="832"/>
    </row>
    <row r="8299" spans="56:58">
      <c r="BD8299" s="832"/>
      <c r="BE8299" s="832"/>
      <c r="BF8299" s="832"/>
    </row>
    <row r="8300" spans="56:58">
      <c r="BD8300" s="832"/>
      <c r="BE8300" s="832"/>
      <c r="BF8300" s="832"/>
    </row>
    <row r="8301" spans="56:58">
      <c r="BD8301" s="832"/>
      <c r="BE8301" s="832"/>
      <c r="BF8301" s="832"/>
    </row>
    <row r="8302" spans="56:58">
      <c r="BD8302" s="832"/>
      <c r="BE8302" s="832"/>
      <c r="BF8302" s="832"/>
    </row>
    <row r="8303" spans="56:58">
      <c r="BD8303" s="832"/>
      <c r="BE8303" s="832"/>
      <c r="BF8303" s="832"/>
    </row>
    <row r="8304" spans="56:58">
      <c r="BD8304" s="832"/>
      <c r="BE8304" s="832"/>
      <c r="BF8304" s="832"/>
    </row>
    <row r="8305" spans="56:58">
      <c r="BD8305" s="832"/>
      <c r="BE8305" s="832"/>
      <c r="BF8305" s="832"/>
    </row>
    <row r="8306" spans="56:58">
      <c r="BD8306" s="832"/>
      <c r="BE8306" s="832"/>
      <c r="BF8306" s="832"/>
    </row>
    <row r="8307" spans="56:58">
      <c r="BD8307" s="832"/>
      <c r="BE8307" s="832"/>
      <c r="BF8307" s="832"/>
    </row>
    <row r="8308" spans="56:58">
      <c r="BD8308" s="832"/>
      <c r="BE8308" s="832"/>
      <c r="BF8308" s="832"/>
    </row>
    <row r="8309" spans="56:58">
      <c r="BD8309" s="832"/>
      <c r="BE8309" s="832"/>
      <c r="BF8309" s="832"/>
    </row>
    <row r="8310" spans="56:58">
      <c r="BD8310" s="832"/>
      <c r="BE8310" s="832"/>
      <c r="BF8310" s="832"/>
    </row>
    <row r="8311" spans="56:58">
      <c r="BD8311" s="832"/>
      <c r="BE8311" s="832"/>
      <c r="BF8311" s="832"/>
    </row>
    <row r="8312" spans="56:58">
      <c r="BD8312" s="832"/>
      <c r="BE8312" s="832"/>
      <c r="BF8312" s="832"/>
    </row>
    <row r="8313" spans="56:58">
      <c r="BD8313" s="832"/>
      <c r="BE8313" s="832"/>
      <c r="BF8313" s="832"/>
    </row>
    <row r="8314" spans="56:58">
      <c r="BD8314" s="832"/>
      <c r="BE8314" s="832"/>
      <c r="BF8314" s="832"/>
    </row>
    <row r="8315" spans="56:58">
      <c r="BD8315" s="832"/>
      <c r="BE8315" s="832"/>
      <c r="BF8315" s="832"/>
    </row>
    <row r="8316" spans="56:58">
      <c r="BD8316" s="832"/>
      <c r="BE8316" s="832"/>
      <c r="BF8316" s="832"/>
    </row>
    <row r="8317" spans="56:58">
      <c r="BD8317" s="832"/>
      <c r="BE8317" s="832"/>
      <c r="BF8317" s="832"/>
    </row>
    <row r="8318" spans="56:58">
      <c r="BD8318" s="832"/>
      <c r="BE8318" s="832"/>
      <c r="BF8318" s="832"/>
    </row>
    <row r="8319" spans="56:58">
      <c r="BD8319" s="832"/>
      <c r="BE8319" s="832"/>
      <c r="BF8319" s="832"/>
    </row>
    <row r="8320" spans="56:58">
      <c r="BD8320" s="832"/>
      <c r="BE8320" s="832"/>
      <c r="BF8320" s="832"/>
    </row>
    <row r="8321" spans="56:58">
      <c r="BD8321" s="832"/>
      <c r="BE8321" s="832"/>
      <c r="BF8321" s="832"/>
    </row>
    <row r="8322" spans="56:58">
      <c r="BD8322" s="832"/>
      <c r="BE8322" s="832"/>
      <c r="BF8322" s="832"/>
    </row>
    <row r="8323" spans="56:58">
      <c r="BD8323" s="832"/>
      <c r="BE8323" s="832"/>
      <c r="BF8323" s="832"/>
    </row>
    <row r="8324" spans="56:58">
      <c r="BD8324" s="832"/>
      <c r="BE8324" s="832"/>
      <c r="BF8324" s="832"/>
    </row>
    <row r="8325" spans="56:58">
      <c r="BD8325" s="832"/>
      <c r="BE8325" s="832"/>
      <c r="BF8325" s="832"/>
    </row>
    <row r="8326" spans="56:58">
      <c r="BD8326" s="832"/>
      <c r="BE8326" s="832"/>
      <c r="BF8326" s="832"/>
    </row>
    <row r="8327" spans="56:58">
      <c r="BD8327" s="832"/>
      <c r="BE8327" s="832"/>
      <c r="BF8327" s="832"/>
    </row>
    <row r="8328" spans="56:58">
      <c r="BD8328" s="832"/>
      <c r="BE8328" s="832"/>
      <c r="BF8328" s="832"/>
    </row>
    <row r="8329" spans="56:58">
      <c r="BD8329" s="832"/>
      <c r="BE8329" s="832"/>
      <c r="BF8329" s="832"/>
    </row>
    <row r="8330" spans="56:58">
      <c r="BD8330" s="832"/>
      <c r="BE8330" s="832"/>
      <c r="BF8330" s="832"/>
    </row>
    <row r="8331" spans="56:58">
      <c r="BD8331" s="832"/>
      <c r="BE8331" s="832"/>
      <c r="BF8331" s="832"/>
    </row>
    <row r="8332" spans="56:58">
      <c r="BD8332" s="832"/>
      <c r="BE8332" s="832"/>
      <c r="BF8332" s="832"/>
    </row>
    <row r="8333" spans="56:58">
      <c r="BD8333" s="832"/>
      <c r="BE8333" s="832"/>
      <c r="BF8333" s="832"/>
    </row>
    <row r="8334" spans="56:58">
      <c r="BD8334" s="832"/>
      <c r="BE8334" s="832"/>
      <c r="BF8334" s="832"/>
    </row>
    <row r="8335" spans="56:58">
      <c r="BD8335" s="832"/>
      <c r="BE8335" s="832"/>
      <c r="BF8335" s="832"/>
    </row>
    <row r="8336" spans="56:58">
      <c r="BD8336" s="832"/>
      <c r="BE8336" s="832"/>
      <c r="BF8336" s="832"/>
    </row>
    <row r="8337" spans="56:58">
      <c r="BD8337" s="832"/>
      <c r="BE8337" s="832"/>
      <c r="BF8337" s="832"/>
    </row>
    <row r="8338" spans="56:58">
      <c r="BD8338" s="832"/>
      <c r="BE8338" s="832"/>
      <c r="BF8338" s="832"/>
    </row>
    <row r="8339" spans="56:58">
      <c r="BD8339" s="832"/>
      <c r="BE8339" s="832"/>
      <c r="BF8339" s="832"/>
    </row>
    <row r="8340" spans="56:58">
      <c r="BD8340" s="832"/>
      <c r="BE8340" s="832"/>
      <c r="BF8340" s="832"/>
    </row>
    <row r="8341" spans="56:58">
      <c r="BD8341" s="832"/>
      <c r="BE8341" s="832"/>
      <c r="BF8341" s="832"/>
    </row>
    <row r="8342" spans="56:58">
      <c r="BD8342" s="832"/>
      <c r="BE8342" s="832"/>
      <c r="BF8342" s="832"/>
    </row>
    <row r="8343" spans="56:58">
      <c r="BD8343" s="832"/>
      <c r="BE8343" s="832"/>
      <c r="BF8343" s="832"/>
    </row>
    <row r="8344" spans="56:58">
      <c r="BD8344" s="832"/>
      <c r="BE8344" s="832"/>
      <c r="BF8344" s="832"/>
    </row>
    <row r="8345" spans="56:58">
      <c r="BD8345" s="832"/>
      <c r="BE8345" s="832"/>
      <c r="BF8345" s="832"/>
    </row>
    <row r="8346" spans="56:58">
      <c r="BD8346" s="832"/>
      <c r="BE8346" s="832"/>
      <c r="BF8346" s="832"/>
    </row>
    <row r="8347" spans="56:58">
      <c r="BD8347" s="832"/>
      <c r="BE8347" s="832"/>
      <c r="BF8347" s="832"/>
    </row>
    <row r="8348" spans="56:58">
      <c r="BD8348" s="832"/>
      <c r="BE8348" s="832"/>
      <c r="BF8348" s="832"/>
    </row>
    <row r="8349" spans="56:58">
      <c r="BD8349" s="832"/>
      <c r="BE8349" s="832"/>
      <c r="BF8349" s="832"/>
    </row>
    <row r="8350" spans="56:58">
      <c r="BD8350" s="832"/>
      <c r="BE8350" s="832"/>
      <c r="BF8350" s="832"/>
    </row>
    <row r="8351" spans="56:58">
      <c r="BD8351" s="832"/>
      <c r="BE8351" s="832"/>
      <c r="BF8351" s="832"/>
    </row>
    <row r="8352" spans="56:58">
      <c r="BD8352" s="832"/>
      <c r="BE8352" s="832"/>
      <c r="BF8352" s="832"/>
    </row>
    <row r="8353" spans="56:58">
      <c r="BD8353" s="832"/>
      <c r="BE8353" s="832"/>
      <c r="BF8353" s="832"/>
    </row>
    <row r="8354" spans="56:58">
      <c r="BD8354" s="832"/>
      <c r="BE8354" s="832"/>
      <c r="BF8354" s="832"/>
    </row>
    <row r="8355" spans="56:58">
      <c r="BD8355" s="832"/>
      <c r="BE8355" s="832"/>
      <c r="BF8355" s="832"/>
    </row>
    <row r="8356" spans="56:58">
      <c r="BD8356" s="832"/>
      <c r="BE8356" s="832"/>
      <c r="BF8356" s="832"/>
    </row>
    <row r="8357" spans="56:58">
      <c r="BD8357" s="832"/>
      <c r="BE8357" s="832"/>
      <c r="BF8357" s="832"/>
    </row>
    <row r="8358" spans="56:58">
      <c r="BD8358" s="832"/>
      <c r="BE8358" s="832"/>
      <c r="BF8358" s="832"/>
    </row>
    <row r="8359" spans="56:58">
      <c r="BD8359" s="832"/>
      <c r="BE8359" s="832"/>
      <c r="BF8359" s="832"/>
    </row>
    <row r="8360" spans="56:58">
      <c r="BD8360" s="832"/>
      <c r="BE8360" s="832"/>
      <c r="BF8360" s="832"/>
    </row>
    <row r="8361" spans="56:58">
      <c r="BD8361" s="832"/>
      <c r="BE8361" s="832"/>
      <c r="BF8361" s="832"/>
    </row>
    <row r="8362" spans="56:58">
      <c r="BD8362" s="832"/>
      <c r="BE8362" s="832"/>
      <c r="BF8362" s="832"/>
    </row>
    <row r="8363" spans="56:58">
      <c r="BD8363" s="832"/>
      <c r="BE8363" s="832"/>
      <c r="BF8363" s="832"/>
    </row>
    <row r="8364" spans="56:58">
      <c r="BD8364" s="832"/>
      <c r="BE8364" s="832"/>
      <c r="BF8364" s="832"/>
    </row>
    <row r="8365" spans="56:58">
      <c r="BD8365" s="832"/>
      <c r="BE8365" s="832"/>
      <c r="BF8365" s="832"/>
    </row>
    <row r="8366" spans="56:58">
      <c r="BD8366" s="832"/>
      <c r="BE8366" s="832"/>
      <c r="BF8366" s="832"/>
    </row>
    <row r="8367" spans="56:58">
      <c r="BD8367" s="832"/>
      <c r="BE8367" s="832"/>
      <c r="BF8367" s="832"/>
    </row>
    <row r="8368" spans="56:58">
      <c r="BD8368" s="832"/>
      <c r="BE8368" s="832"/>
      <c r="BF8368" s="832"/>
    </row>
    <row r="8369" spans="56:58">
      <c r="BD8369" s="832"/>
      <c r="BE8369" s="832"/>
      <c r="BF8369" s="832"/>
    </row>
    <row r="8370" spans="56:58">
      <c r="BD8370" s="832"/>
      <c r="BE8370" s="832"/>
      <c r="BF8370" s="832"/>
    </row>
    <row r="8371" spans="56:58">
      <c r="BD8371" s="832"/>
      <c r="BE8371" s="832"/>
      <c r="BF8371" s="832"/>
    </row>
    <row r="8372" spans="56:58">
      <c r="BD8372" s="832"/>
      <c r="BE8372" s="832"/>
      <c r="BF8372" s="832"/>
    </row>
    <row r="8373" spans="56:58">
      <c r="BD8373" s="832"/>
      <c r="BE8373" s="832"/>
      <c r="BF8373" s="832"/>
    </row>
    <row r="8374" spans="56:58">
      <c r="BD8374" s="832"/>
      <c r="BE8374" s="832"/>
      <c r="BF8374" s="832"/>
    </row>
    <row r="8375" spans="56:58">
      <c r="BD8375" s="832"/>
      <c r="BE8375" s="832"/>
      <c r="BF8375" s="832"/>
    </row>
    <row r="8376" spans="56:58">
      <c r="BD8376" s="832"/>
      <c r="BE8376" s="832"/>
      <c r="BF8376" s="832"/>
    </row>
    <row r="8377" spans="56:58">
      <c r="BD8377" s="832"/>
      <c r="BE8377" s="832"/>
      <c r="BF8377" s="832"/>
    </row>
    <row r="8378" spans="56:58">
      <c r="BD8378" s="832"/>
      <c r="BE8378" s="832"/>
      <c r="BF8378" s="832"/>
    </row>
    <row r="8379" spans="56:58">
      <c r="BD8379" s="832"/>
      <c r="BE8379" s="832"/>
      <c r="BF8379" s="832"/>
    </row>
    <row r="8380" spans="56:58">
      <c r="BD8380" s="832"/>
      <c r="BE8380" s="832"/>
      <c r="BF8380" s="832"/>
    </row>
    <row r="8381" spans="56:58">
      <c r="BD8381" s="832"/>
      <c r="BE8381" s="832"/>
      <c r="BF8381" s="832"/>
    </row>
    <row r="8382" spans="56:58">
      <c r="BD8382" s="832"/>
      <c r="BE8382" s="832"/>
      <c r="BF8382" s="832"/>
    </row>
    <row r="8383" spans="56:58">
      <c r="BD8383" s="832"/>
      <c r="BE8383" s="832"/>
      <c r="BF8383" s="832"/>
    </row>
    <row r="8384" spans="56:58">
      <c r="BD8384" s="832"/>
      <c r="BE8384" s="832"/>
      <c r="BF8384" s="832"/>
    </row>
    <row r="8385" spans="56:58">
      <c r="BD8385" s="832"/>
      <c r="BE8385" s="832"/>
      <c r="BF8385" s="832"/>
    </row>
    <row r="8386" spans="56:58">
      <c r="BD8386" s="832"/>
      <c r="BE8386" s="832"/>
      <c r="BF8386" s="832"/>
    </row>
    <row r="8387" spans="56:58">
      <c r="BD8387" s="832"/>
      <c r="BE8387" s="832"/>
      <c r="BF8387" s="832"/>
    </row>
    <row r="8388" spans="56:58">
      <c r="BD8388" s="832"/>
      <c r="BE8388" s="832"/>
      <c r="BF8388" s="832"/>
    </row>
    <row r="8389" spans="56:58">
      <c r="BD8389" s="832"/>
      <c r="BE8389" s="832"/>
      <c r="BF8389" s="832"/>
    </row>
    <row r="8390" spans="56:58">
      <c r="BD8390" s="832"/>
      <c r="BE8390" s="832"/>
      <c r="BF8390" s="832"/>
    </row>
    <row r="8391" spans="56:58">
      <c r="BD8391" s="832"/>
      <c r="BE8391" s="832"/>
      <c r="BF8391" s="832"/>
    </row>
    <row r="8392" spans="56:58">
      <c r="BD8392" s="832"/>
      <c r="BE8392" s="832"/>
      <c r="BF8392" s="832"/>
    </row>
    <row r="8393" spans="56:58">
      <c r="BD8393" s="832"/>
      <c r="BE8393" s="832"/>
      <c r="BF8393" s="832"/>
    </row>
    <row r="8394" spans="56:58">
      <c r="BD8394" s="832"/>
      <c r="BE8394" s="832"/>
      <c r="BF8394" s="832"/>
    </row>
    <row r="8395" spans="56:58">
      <c r="BD8395" s="832"/>
      <c r="BE8395" s="832"/>
      <c r="BF8395" s="832"/>
    </row>
    <row r="8396" spans="56:58">
      <c r="BD8396" s="832"/>
      <c r="BE8396" s="832"/>
      <c r="BF8396" s="832"/>
    </row>
    <row r="8397" spans="56:58">
      <c r="BD8397" s="832"/>
      <c r="BE8397" s="832"/>
      <c r="BF8397" s="832"/>
    </row>
    <row r="8398" spans="56:58">
      <c r="BD8398" s="832"/>
      <c r="BE8398" s="832"/>
      <c r="BF8398" s="832"/>
    </row>
    <row r="8399" spans="56:58">
      <c r="BD8399" s="832"/>
      <c r="BE8399" s="832"/>
      <c r="BF8399" s="832"/>
    </row>
    <row r="8400" spans="56:58">
      <c r="BD8400" s="832"/>
      <c r="BE8400" s="832"/>
      <c r="BF8400" s="832"/>
    </row>
    <row r="8401" spans="56:58">
      <c r="BD8401" s="832"/>
      <c r="BE8401" s="832"/>
      <c r="BF8401" s="832"/>
    </row>
    <row r="8402" spans="56:58">
      <c r="BD8402" s="832"/>
      <c r="BE8402" s="832"/>
      <c r="BF8402" s="832"/>
    </row>
    <row r="8403" spans="56:58">
      <c r="BD8403" s="832"/>
      <c r="BE8403" s="832"/>
      <c r="BF8403" s="832"/>
    </row>
    <row r="8404" spans="56:58">
      <c r="BD8404" s="832"/>
      <c r="BE8404" s="832"/>
      <c r="BF8404" s="832"/>
    </row>
    <row r="8405" spans="56:58">
      <c r="BD8405" s="832"/>
      <c r="BE8405" s="832"/>
      <c r="BF8405" s="832"/>
    </row>
    <row r="8406" spans="56:58">
      <c r="BD8406" s="832"/>
      <c r="BE8406" s="832"/>
      <c r="BF8406" s="832"/>
    </row>
    <row r="8407" spans="56:58">
      <c r="BD8407" s="832"/>
      <c r="BE8407" s="832"/>
      <c r="BF8407" s="832"/>
    </row>
    <row r="8408" spans="56:58">
      <c r="BD8408" s="832"/>
      <c r="BE8408" s="832"/>
      <c r="BF8408" s="832"/>
    </row>
    <row r="8409" spans="56:58">
      <c r="BD8409" s="832"/>
      <c r="BE8409" s="832"/>
      <c r="BF8409" s="832"/>
    </row>
    <row r="8410" spans="56:58">
      <c r="BD8410" s="832"/>
      <c r="BE8410" s="832"/>
      <c r="BF8410" s="832"/>
    </row>
    <row r="8411" spans="56:58">
      <c r="BD8411" s="832"/>
      <c r="BE8411" s="832"/>
      <c r="BF8411" s="832"/>
    </row>
    <row r="8412" spans="56:58">
      <c r="BD8412" s="832"/>
      <c r="BE8412" s="832"/>
      <c r="BF8412" s="832"/>
    </row>
    <row r="8413" spans="56:58">
      <c r="BD8413" s="832"/>
      <c r="BE8413" s="832"/>
      <c r="BF8413" s="832"/>
    </row>
    <row r="8414" spans="56:58">
      <c r="BD8414" s="832"/>
      <c r="BE8414" s="832"/>
      <c r="BF8414" s="832"/>
    </row>
    <row r="8415" spans="56:58">
      <c r="BD8415" s="832"/>
      <c r="BE8415" s="832"/>
      <c r="BF8415" s="832"/>
    </row>
    <row r="8416" spans="56:58">
      <c r="BD8416" s="832"/>
      <c r="BE8416" s="832"/>
      <c r="BF8416" s="832"/>
    </row>
    <row r="8417" spans="56:58">
      <c r="BD8417" s="832"/>
      <c r="BE8417" s="832"/>
      <c r="BF8417" s="832"/>
    </row>
    <row r="8418" spans="56:58">
      <c r="BD8418" s="832"/>
      <c r="BE8418" s="832"/>
      <c r="BF8418" s="832"/>
    </row>
    <row r="8419" spans="56:58">
      <c r="BD8419" s="832"/>
      <c r="BE8419" s="832"/>
      <c r="BF8419" s="832"/>
    </row>
    <row r="8420" spans="56:58">
      <c r="BD8420" s="832"/>
      <c r="BE8420" s="832"/>
      <c r="BF8420" s="832"/>
    </row>
    <row r="8421" spans="56:58">
      <c r="BD8421" s="832"/>
      <c r="BE8421" s="832"/>
      <c r="BF8421" s="832"/>
    </row>
    <row r="8422" spans="56:58">
      <c r="BD8422" s="832"/>
      <c r="BE8422" s="832"/>
      <c r="BF8422" s="832"/>
    </row>
    <row r="8423" spans="56:58">
      <c r="BD8423" s="832"/>
      <c r="BE8423" s="832"/>
      <c r="BF8423" s="832"/>
    </row>
    <row r="8424" spans="56:58">
      <c r="BD8424" s="832"/>
      <c r="BE8424" s="832"/>
      <c r="BF8424" s="832"/>
    </row>
    <row r="8425" spans="56:58">
      <c r="BD8425" s="832"/>
      <c r="BE8425" s="832"/>
      <c r="BF8425" s="832"/>
    </row>
    <row r="8426" spans="56:58">
      <c r="BD8426" s="832"/>
      <c r="BE8426" s="832"/>
      <c r="BF8426" s="832"/>
    </row>
    <row r="8427" spans="56:58">
      <c r="BD8427" s="832"/>
      <c r="BE8427" s="832"/>
      <c r="BF8427" s="832"/>
    </row>
    <row r="8428" spans="56:58">
      <c r="BD8428" s="832"/>
      <c r="BE8428" s="832"/>
      <c r="BF8428" s="832"/>
    </row>
    <row r="8429" spans="56:58">
      <c r="BD8429" s="832"/>
      <c r="BE8429" s="832"/>
      <c r="BF8429" s="832"/>
    </row>
    <row r="8430" spans="56:58">
      <c r="BD8430" s="832"/>
      <c r="BE8430" s="832"/>
      <c r="BF8430" s="832"/>
    </row>
    <row r="8431" spans="56:58">
      <c r="BD8431" s="832"/>
      <c r="BE8431" s="832"/>
      <c r="BF8431" s="832"/>
    </row>
    <row r="8432" spans="56:58">
      <c r="BD8432" s="832"/>
      <c r="BE8432" s="832"/>
      <c r="BF8432" s="832"/>
    </row>
    <row r="8433" spans="56:58">
      <c r="BD8433" s="832"/>
      <c r="BE8433" s="832"/>
      <c r="BF8433" s="832"/>
    </row>
    <row r="8434" spans="56:58">
      <c r="BD8434" s="832"/>
      <c r="BE8434" s="832"/>
      <c r="BF8434" s="832"/>
    </row>
    <row r="8435" spans="56:58">
      <c r="BD8435" s="832"/>
      <c r="BE8435" s="832"/>
      <c r="BF8435" s="832"/>
    </row>
    <row r="8436" spans="56:58">
      <c r="BD8436" s="832"/>
      <c r="BE8436" s="832"/>
      <c r="BF8436" s="832"/>
    </row>
    <row r="8437" spans="56:58">
      <c r="BD8437" s="832"/>
      <c r="BE8437" s="832"/>
      <c r="BF8437" s="832"/>
    </row>
    <row r="8438" spans="56:58">
      <c r="BD8438" s="832"/>
      <c r="BE8438" s="832"/>
      <c r="BF8438" s="832"/>
    </row>
    <row r="8439" spans="56:58">
      <c r="BD8439" s="832"/>
      <c r="BE8439" s="832"/>
      <c r="BF8439" s="832"/>
    </row>
    <row r="8440" spans="56:58">
      <c r="BD8440" s="832"/>
      <c r="BE8440" s="832"/>
      <c r="BF8440" s="832"/>
    </row>
    <row r="8441" spans="56:58">
      <c r="BD8441" s="832"/>
      <c r="BE8441" s="832"/>
      <c r="BF8441" s="832"/>
    </row>
    <row r="8442" spans="56:58">
      <c r="BD8442" s="832"/>
      <c r="BE8442" s="832"/>
      <c r="BF8442" s="832"/>
    </row>
    <row r="8443" spans="56:58">
      <c r="BD8443" s="832"/>
      <c r="BE8443" s="832"/>
      <c r="BF8443" s="832"/>
    </row>
    <row r="8444" spans="56:58">
      <c r="BD8444" s="832"/>
      <c r="BE8444" s="832"/>
      <c r="BF8444" s="832"/>
    </row>
    <row r="8445" spans="56:58">
      <c r="BD8445" s="832"/>
      <c r="BE8445" s="832"/>
      <c r="BF8445" s="832"/>
    </row>
    <row r="8446" spans="56:58">
      <c r="BD8446" s="832"/>
      <c r="BE8446" s="832"/>
      <c r="BF8446" s="832"/>
    </row>
    <row r="8447" spans="56:58">
      <c r="BD8447" s="832"/>
      <c r="BE8447" s="832"/>
      <c r="BF8447" s="832"/>
    </row>
    <row r="8448" spans="56:58">
      <c r="BD8448" s="832"/>
      <c r="BE8448" s="832"/>
      <c r="BF8448" s="832"/>
    </row>
    <row r="8449" spans="56:58">
      <c r="BD8449" s="832"/>
      <c r="BE8449" s="832"/>
      <c r="BF8449" s="832"/>
    </row>
    <row r="8450" spans="56:58">
      <c r="BD8450" s="832"/>
      <c r="BE8450" s="832"/>
      <c r="BF8450" s="832"/>
    </row>
    <row r="8451" spans="56:58">
      <c r="BD8451" s="832"/>
      <c r="BE8451" s="832"/>
      <c r="BF8451" s="832"/>
    </row>
    <row r="8452" spans="56:58">
      <c r="BD8452" s="832"/>
      <c r="BE8452" s="832"/>
      <c r="BF8452" s="832"/>
    </row>
    <row r="8453" spans="56:58">
      <c r="BD8453" s="832"/>
      <c r="BE8453" s="832"/>
      <c r="BF8453" s="832"/>
    </row>
    <row r="8454" spans="56:58">
      <c r="BD8454" s="832"/>
      <c r="BE8454" s="832"/>
      <c r="BF8454" s="832"/>
    </row>
    <row r="8455" spans="56:58">
      <c r="BD8455" s="832"/>
      <c r="BE8455" s="832"/>
      <c r="BF8455" s="832"/>
    </row>
    <row r="8456" spans="56:58">
      <c r="BD8456" s="832"/>
      <c r="BE8456" s="832"/>
      <c r="BF8456" s="832"/>
    </row>
    <row r="8457" spans="56:58">
      <c r="BD8457" s="832"/>
      <c r="BE8457" s="832"/>
      <c r="BF8457" s="832"/>
    </row>
    <row r="8458" spans="56:58">
      <c r="BD8458" s="832"/>
      <c r="BE8458" s="832"/>
      <c r="BF8458" s="832"/>
    </row>
    <row r="8459" spans="56:58">
      <c r="BD8459" s="832"/>
      <c r="BE8459" s="832"/>
      <c r="BF8459" s="832"/>
    </row>
    <row r="8460" spans="56:58">
      <c r="BD8460" s="832"/>
      <c r="BE8460" s="832"/>
      <c r="BF8460" s="832"/>
    </row>
    <row r="8461" spans="56:58">
      <c r="BD8461" s="832"/>
      <c r="BE8461" s="832"/>
      <c r="BF8461" s="832"/>
    </row>
    <row r="8462" spans="56:58">
      <c r="BD8462" s="832"/>
      <c r="BE8462" s="832"/>
      <c r="BF8462" s="832"/>
    </row>
    <row r="8463" spans="56:58">
      <c r="BD8463" s="832"/>
      <c r="BE8463" s="832"/>
      <c r="BF8463" s="832"/>
    </row>
    <row r="8464" spans="56:58">
      <c r="BD8464" s="832"/>
      <c r="BE8464" s="832"/>
      <c r="BF8464" s="832"/>
    </row>
    <row r="8465" spans="56:58">
      <c r="BD8465" s="832"/>
      <c r="BE8465" s="832"/>
      <c r="BF8465" s="832"/>
    </row>
    <row r="8466" spans="56:58">
      <c r="BD8466" s="832"/>
      <c r="BE8466" s="832"/>
      <c r="BF8466" s="832"/>
    </row>
    <row r="8467" spans="56:58">
      <c r="BD8467" s="832"/>
      <c r="BE8467" s="832"/>
      <c r="BF8467" s="832"/>
    </row>
    <row r="8468" spans="56:58">
      <c r="BD8468" s="832"/>
      <c r="BE8468" s="832"/>
      <c r="BF8468" s="832"/>
    </row>
    <row r="8469" spans="56:58">
      <c r="BD8469" s="832"/>
      <c r="BE8469" s="832"/>
      <c r="BF8469" s="832"/>
    </row>
    <row r="8470" spans="56:58">
      <c r="BD8470" s="832"/>
      <c r="BE8470" s="832"/>
      <c r="BF8470" s="832"/>
    </row>
    <row r="8471" spans="56:58">
      <c r="BD8471" s="832"/>
      <c r="BE8471" s="832"/>
      <c r="BF8471" s="832"/>
    </row>
    <row r="8472" spans="56:58">
      <c r="BD8472" s="832"/>
      <c r="BE8472" s="832"/>
      <c r="BF8472" s="832"/>
    </row>
    <row r="8473" spans="56:58">
      <c r="BD8473" s="832"/>
      <c r="BE8473" s="832"/>
      <c r="BF8473" s="832"/>
    </row>
    <row r="8474" spans="56:58">
      <c r="BD8474" s="832"/>
      <c r="BE8474" s="832"/>
      <c r="BF8474" s="832"/>
    </row>
    <row r="8475" spans="56:58">
      <c r="BD8475" s="832"/>
      <c r="BE8475" s="832"/>
      <c r="BF8475" s="832"/>
    </row>
    <row r="8476" spans="56:58">
      <c r="BD8476" s="832"/>
      <c r="BE8476" s="832"/>
      <c r="BF8476" s="832"/>
    </row>
    <row r="8477" spans="56:58">
      <c r="BD8477" s="832"/>
      <c r="BE8477" s="832"/>
      <c r="BF8477" s="832"/>
    </row>
    <row r="8478" spans="56:58">
      <c r="BD8478" s="832"/>
      <c r="BE8478" s="832"/>
      <c r="BF8478" s="832"/>
    </row>
    <row r="8479" spans="56:58">
      <c r="BD8479" s="832"/>
      <c r="BE8479" s="832"/>
      <c r="BF8479" s="832"/>
    </row>
    <row r="8480" spans="56:58">
      <c r="BD8480" s="832"/>
      <c r="BE8480" s="832"/>
      <c r="BF8480" s="832"/>
    </row>
    <row r="8481" spans="56:58">
      <c r="BD8481" s="832"/>
      <c r="BE8481" s="832"/>
      <c r="BF8481" s="832"/>
    </row>
    <row r="8482" spans="56:58">
      <c r="BD8482" s="832"/>
      <c r="BE8482" s="832"/>
      <c r="BF8482" s="832"/>
    </row>
    <row r="8483" spans="56:58">
      <c r="BD8483" s="832"/>
      <c r="BE8483" s="832"/>
      <c r="BF8483" s="832"/>
    </row>
    <row r="8484" spans="56:58">
      <c r="BD8484" s="832"/>
      <c r="BE8484" s="832"/>
      <c r="BF8484" s="832"/>
    </row>
    <row r="8485" spans="56:58">
      <c r="BD8485" s="832"/>
      <c r="BE8485" s="832"/>
      <c r="BF8485" s="832"/>
    </row>
    <row r="8486" spans="56:58">
      <c r="BD8486" s="832"/>
      <c r="BE8486" s="832"/>
      <c r="BF8486" s="832"/>
    </row>
    <row r="8487" spans="56:58">
      <c r="BD8487" s="832"/>
      <c r="BE8487" s="832"/>
      <c r="BF8487" s="832"/>
    </row>
    <row r="8488" spans="56:58">
      <c r="BD8488" s="832"/>
      <c r="BE8488" s="832"/>
      <c r="BF8488" s="832"/>
    </row>
    <row r="8489" spans="56:58">
      <c r="BD8489" s="832"/>
      <c r="BE8489" s="832"/>
      <c r="BF8489" s="832"/>
    </row>
    <row r="8490" spans="56:58">
      <c r="BD8490" s="832"/>
      <c r="BE8490" s="832"/>
      <c r="BF8490" s="832"/>
    </row>
    <row r="8491" spans="56:58">
      <c r="BD8491" s="832"/>
      <c r="BE8491" s="832"/>
      <c r="BF8491" s="832"/>
    </row>
    <row r="8492" spans="56:58">
      <c r="BD8492" s="832"/>
      <c r="BE8492" s="832"/>
      <c r="BF8492" s="832"/>
    </row>
    <row r="8493" spans="56:58">
      <c r="BD8493" s="832"/>
      <c r="BE8493" s="832"/>
      <c r="BF8493" s="832"/>
    </row>
    <row r="8494" spans="56:58">
      <c r="BD8494" s="832"/>
      <c r="BE8494" s="832"/>
      <c r="BF8494" s="832"/>
    </row>
    <row r="8495" spans="56:58">
      <c r="BD8495" s="832"/>
      <c r="BE8495" s="832"/>
      <c r="BF8495" s="832"/>
    </row>
    <row r="8496" spans="56:58">
      <c r="BD8496" s="832"/>
      <c r="BE8496" s="832"/>
      <c r="BF8496" s="832"/>
    </row>
    <row r="8497" spans="56:58">
      <c r="BD8497" s="832"/>
      <c r="BE8497" s="832"/>
      <c r="BF8497" s="832"/>
    </row>
    <row r="8498" spans="56:58">
      <c r="BD8498" s="832"/>
      <c r="BE8498" s="832"/>
      <c r="BF8498" s="832"/>
    </row>
    <row r="8499" spans="56:58">
      <c r="BD8499" s="832"/>
      <c r="BE8499" s="832"/>
      <c r="BF8499" s="832"/>
    </row>
    <row r="8500" spans="56:58">
      <c r="BD8500" s="832"/>
      <c r="BE8500" s="832"/>
      <c r="BF8500" s="832"/>
    </row>
    <row r="8501" spans="56:58">
      <c r="BD8501" s="832"/>
      <c r="BE8501" s="832"/>
      <c r="BF8501" s="832"/>
    </row>
    <row r="8502" spans="56:58">
      <c r="BD8502" s="832"/>
      <c r="BE8502" s="832"/>
      <c r="BF8502" s="832"/>
    </row>
    <row r="8503" spans="56:58">
      <c r="BD8503" s="832"/>
      <c r="BE8503" s="832"/>
      <c r="BF8503" s="832"/>
    </row>
    <row r="8504" spans="56:58">
      <c r="BD8504" s="832"/>
      <c r="BE8504" s="832"/>
      <c r="BF8504" s="832"/>
    </row>
    <row r="8505" spans="56:58">
      <c r="BD8505" s="832"/>
      <c r="BE8505" s="832"/>
      <c r="BF8505" s="832"/>
    </row>
    <row r="8506" spans="56:58">
      <c r="BD8506" s="832"/>
      <c r="BE8506" s="832"/>
      <c r="BF8506" s="832"/>
    </row>
    <row r="8507" spans="56:58">
      <c r="BD8507" s="832"/>
      <c r="BE8507" s="832"/>
      <c r="BF8507" s="832"/>
    </row>
    <row r="8508" spans="56:58">
      <c r="BD8508" s="832"/>
      <c r="BE8508" s="832"/>
      <c r="BF8508" s="832"/>
    </row>
    <row r="8509" spans="56:58">
      <c r="BD8509" s="832"/>
      <c r="BE8509" s="832"/>
      <c r="BF8509" s="832"/>
    </row>
    <row r="8510" spans="56:58">
      <c r="BD8510" s="832"/>
      <c r="BE8510" s="832"/>
      <c r="BF8510" s="832"/>
    </row>
    <row r="8511" spans="56:58">
      <c r="BD8511" s="832"/>
      <c r="BE8511" s="832"/>
      <c r="BF8511" s="832"/>
    </row>
    <row r="8512" spans="56:58">
      <c r="BD8512" s="832"/>
      <c r="BE8512" s="832"/>
      <c r="BF8512" s="832"/>
    </row>
    <row r="8513" spans="56:58">
      <c r="BD8513" s="832"/>
      <c r="BE8513" s="832"/>
      <c r="BF8513" s="832"/>
    </row>
    <row r="8514" spans="56:58">
      <c r="BD8514" s="832"/>
      <c r="BE8514" s="832"/>
      <c r="BF8514" s="832"/>
    </row>
    <row r="8515" spans="56:58">
      <c r="BD8515" s="832"/>
      <c r="BE8515" s="832"/>
      <c r="BF8515" s="832"/>
    </row>
    <row r="8516" spans="56:58">
      <c r="BD8516" s="832"/>
      <c r="BE8516" s="832"/>
      <c r="BF8516" s="832"/>
    </row>
    <row r="8517" spans="56:58">
      <c r="BD8517" s="832"/>
      <c r="BE8517" s="832"/>
      <c r="BF8517" s="832"/>
    </row>
    <row r="8518" spans="56:58">
      <c r="BD8518" s="832"/>
      <c r="BE8518" s="832"/>
      <c r="BF8518" s="832"/>
    </row>
    <row r="8519" spans="56:58">
      <c r="BD8519" s="832"/>
      <c r="BE8519" s="832"/>
      <c r="BF8519" s="832"/>
    </row>
    <row r="8520" spans="56:58">
      <c r="BD8520" s="832"/>
      <c r="BE8520" s="832"/>
      <c r="BF8520" s="832"/>
    </row>
    <row r="8521" spans="56:58">
      <c r="BD8521" s="832"/>
      <c r="BE8521" s="832"/>
      <c r="BF8521" s="832"/>
    </row>
    <row r="8522" spans="56:58">
      <c r="BD8522" s="832"/>
      <c r="BE8522" s="832"/>
      <c r="BF8522" s="832"/>
    </row>
    <row r="8523" spans="56:58">
      <c r="BD8523" s="832"/>
      <c r="BE8523" s="832"/>
      <c r="BF8523" s="832"/>
    </row>
    <row r="8524" spans="56:58">
      <c r="BD8524" s="832"/>
      <c r="BE8524" s="832"/>
      <c r="BF8524" s="832"/>
    </row>
    <row r="8525" spans="56:58">
      <c r="BD8525" s="832"/>
      <c r="BE8525" s="832"/>
      <c r="BF8525" s="832"/>
    </row>
    <row r="8526" spans="56:58">
      <c r="BD8526" s="832"/>
      <c r="BE8526" s="832"/>
      <c r="BF8526" s="832"/>
    </row>
    <row r="8527" spans="56:58">
      <c r="BD8527" s="832"/>
      <c r="BE8527" s="832"/>
      <c r="BF8527" s="832"/>
    </row>
    <row r="8528" spans="56:58">
      <c r="BD8528" s="832"/>
      <c r="BE8528" s="832"/>
      <c r="BF8528" s="832"/>
    </row>
    <row r="8529" spans="56:58">
      <c r="BD8529" s="832"/>
      <c r="BE8529" s="832"/>
      <c r="BF8529" s="832"/>
    </row>
    <row r="8530" spans="56:58">
      <c r="BD8530" s="832"/>
      <c r="BE8530" s="832"/>
      <c r="BF8530" s="832"/>
    </row>
    <row r="8531" spans="56:58">
      <c r="BD8531" s="832"/>
      <c r="BE8531" s="832"/>
      <c r="BF8531" s="832"/>
    </row>
    <row r="8532" spans="56:58">
      <c r="BD8532" s="832"/>
      <c r="BE8532" s="832"/>
      <c r="BF8532" s="832"/>
    </row>
    <row r="8533" spans="56:58">
      <c r="BD8533" s="832"/>
      <c r="BE8533" s="832"/>
      <c r="BF8533" s="832"/>
    </row>
    <row r="8534" spans="56:58">
      <c r="BD8534" s="832"/>
      <c r="BE8534" s="832"/>
      <c r="BF8534" s="832"/>
    </row>
    <row r="8535" spans="56:58">
      <c r="BD8535" s="832"/>
      <c r="BE8535" s="832"/>
      <c r="BF8535" s="832"/>
    </row>
    <row r="8536" spans="56:58">
      <c r="BD8536" s="832"/>
      <c r="BE8536" s="832"/>
      <c r="BF8536" s="832"/>
    </row>
    <row r="8537" spans="56:58">
      <c r="BD8537" s="832"/>
      <c r="BE8537" s="832"/>
      <c r="BF8537" s="832"/>
    </row>
    <row r="8538" spans="56:58">
      <c r="BD8538" s="832"/>
      <c r="BE8538" s="832"/>
      <c r="BF8538" s="832"/>
    </row>
    <row r="8539" spans="56:58">
      <c r="BD8539" s="832"/>
      <c r="BE8539" s="832"/>
      <c r="BF8539" s="832"/>
    </row>
    <row r="8540" spans="56:58">
      <c r="BD8540" s="832"/>
      <c r="BE8540" s="832"/>
      <c r="BF8540" s="832"/>
    </row>
    <row r="8541" spans="56:58">
      <c r="BD8541" s="832"/>
      <c r="BE8541" s="832"/>
      <c r="BF8541" s="832"/>
    </row>
    <row r="8542" spans="56:58">
      <c r="BD8542" s="832"/>
      <c r="BE8542" s="832"/>
      <c r="BF8542" s="832"/>
    </row>
    <row r="8543" spans="56:58">
      <c r="BD8543" s="832"/>
      <c r="BE8543" s="832"/>
      <c r="BF8543" s="832"/>
    </row>
    <row r="8544" spans="56:58">
      <c r="BD8544" s="832"/>
      <c r="BE8544" s="832"/>
      <c r="BF8544" s="832"/>
    </row>
    <row r="8545" spans="56:58">
      <c r="BD8545" s="832"/>
      <c r="BE8545" s="832"/>
      <c r="BF8545" s="832"/>
    </row>
    <row r="8546" spans="56:58">
      <c r="BD8546" s="832"/>
      <c r="BE8546" s="832"/>
      <c r="BF8546" s="832"/>
    </row>
    <row r="8547" spans="56:58">
      <c r="BD8547" s="832"/>
      <c r="BE8547" s="832"/>
      <c r="BF8547" s="832"/>
    </row>
    <row r="8548" spans="56:58">
      <c r="BD8548" s="832"/>
      <c r="BE8548" s="832"/>
      <c r="BF8548" s="832"/>
    </row>
    <row r="8549" spans="56:58">
      <c r="BD8549" s="832"/>
      <c r="BE8549" s="832"/>
      <c r="BF8549" s="832"/>
    </row>
    <row r="8550" spans="56:58">
      <c r="BD8550" s="832"/>
      <c r="BE8550" s="832"/>
      <c r="BF8550" s="832"/>
    </row>
    <row r="8551" spans="56:58">
      <c r="BD8551" s="832"/>
      <c r="BE8551" s="832"/>
      <c r="BF8551" s="832"/>
    </row>
    <row r="8552" spans="56:58">
      <c r="BD8552" s="832"/>
      <c r="BE8552" s="832"/>
      <c r="BF8552" s="832"/>
    </row>
    <row r="8553" spans="56:58">
      <c r="BD8553" s="832"/>
      <c r="BE8553" s="832"/>
      <c r="BF8553" s="832"/>
    </row>
    <row r="8554" spans="56:58">
      <c r="BD8554" s="832"/>
      <c r="BE8554" s="832"/>
      <c r="BF8554" s="832"/>
    </row>
    <row r="8555" spans="56:58">
      <c r="BD8555" s="832"/>
      <c r="BE8555" s="832"/>
      <c r="BF8555" s="832"/>
    </row>
    <row r="8556" spans="56:58">
      <c r="BD8556" s="832"/>
      <c r="BE8556" s="832"/>
      <c r="BF8556" s="832"/>
    </row>
    <row r="8557" spans="56:58">
      <c r="BD8557" s="832"/>
      <c r="BE8557" s="832"/>
      <c r="BF8557" s="832"/>
    </row>
    <row r="8558" spans="56:58">
      <c r="BD8558" s="832"/>
      <c r="BE8558" s="832"/>
      <c r="BF8558" s="832"/>
    </row>
    <row r="8559" spans="56:58">
      <c r="BD8559" s="832"/>
      <c r="BE8559" s="832"/>
      <c r="BF8559" s="832"/>
    </row>
    <row r="8560" spans="56:58">
      <c r="BD8560" s="832"/>
      <c r="BE8560" s="832"/>
      <c r="BF8560" s="832"/>
    </row>
    <row r="8561" spans="56:58">
      <c r="BD8561" s="832"/>
      <c r="BE8561" s="832"/>
      <c r="BF8561" s="832"/>
    </row>
    <row r="8562" spans="56:58">
      <c r="BD8562" s="832"/>
      <c r="BE8562" s="832"/>
      <c r="BF8562" s="832"/>
    </row>
    <row r="8563" spans="56:58">
      <c r="BD8563" s="832"/>
      <c r="BE8563" s="832"/>
      <c r="BF8563" s="832"/>
    </row>
    <row r="8564" spans="56:58">
      <c r="BD8564" s="832"/>
      <c r="BE8564" s="832"/>
      <c r="BF8564" s="832"/>
    </row>
    <row r="8565" spans="56:58">
      <c r="BD8565" s="832"/>
      <c r="BE8565" s="832"/>
      <c r="BF8565" s="832"/>
    </row>
    <row r="8566" spans="56:58">
      <c r="BD8566" s="832"/>
      <c r="BE8566" s="832"/>
      <c r="BF8566" s="832"/>
    </row>
    <row r="8567" spans="56:58">
      <c r="BD8567" s="832"/>
      <c r="BE8567" s="832"/>
      <c r="BF8567" s="832"/>
    </row>
    <row r="8568" spans="56:58">
      <c r="BD8568" s="832"/>
      <c r="BE8568" s="832"/>
      <c r="BF8568" s="832"/>
    </row>
    <row r="8569" spans="56:58">
      <c r="BD8569" s="832"/>
      <c r="BE8569" s="832"/>
      <c r="BF8569" s="832"/>
    </row>
    <row r="8570" spans="56:58">
      <c r="BD8570" s="832"/>
      <c r="BE8570" s="832"/>
      <c r="BF8570" s="832"/>
    </row>
    <row r="8571" spans="56:58">
      <c r="BD8571" s="832"/>
      <c r="BE8571" s="832"/>
      <c r="BF8571" s="832"/>
    </row>
    <row r="8572" spans="56:58">
      <c r="BD8572" s="832"/>
      <c r="BE8572" s="832"/>
      <c r="BF8572" s="832"/>
    </row>
    <row r="8573" spans="56:58">
      <c r="BD8573" s="832"/>
      <c r="BE8573" s="832"/>
      <c r="BF8573" s="832"/>
    </row>
    <row r="8574" spans="56:58">
      <c r="BD8574" s="832"/>
      <c r="BE8574" s="832"/>
      <c r="BF8574" s="832"/>
    </row>
    <row r="8575" spans="56:58">
      <c r="BD8575" s="832"/>
      <c r="BE8575" s="832"/>
      <c r="BF8575" s="832"/>
    </row>
    <row r="8576" spans="56:58">
      <c r="BD8576" s="832"/>
      <c r="BE8576" s="832"/>
      <c r="BF8576" s="832"/>
    </row>
    <row r="8577" spans="56:58">
      <c r="BD8577" s="832"/>
      <c r="BE8577" s="832"/>
      <c r="BF8577" s="832"/>
    </row>
    <row r="8578" spans="56:58">
      <c r="BD8578" s="832"/>
      <c r="BE8578" s="832"/>
      <c r="BF8578" s="832"/>
    </row>
    <row r="8579" spans="56:58">
      <c r="BD8579" s="832"/>
      <c r="BE8579" s="832"/>
      <c r="BF8579" s="832"/>
    </row>
    <row r="8580" spans="56:58">
      <c r="BD8580" s="832"/>
      <c r="BE8580" s="832"/>
      <c r="BF8580" s="832"/>
    </row>
    <row r="8581" spans="56:58">
      <c r="BD8581" s="832"/>
      <c r="BE8581" s="832"/>
      <c r="BF8581" s="832"/>
    </row>
    <row r="8582" spans="56:58">
      <c r="BD8582" s="832"/>
      <c r="BE8582" s="832"/>
      <c r="BF8582" s="832"/>
    </row>
    <row r="8583" spans="56:58">
      <c r="BD8583" s="832"/>
      <c r="BE8583" s="832"/>
      <c r="BF8583" s="832"/>
    </row>
    <row r="8584" spans="56:58">
      <c r="BD8584" s="832"/>
      <c r="BE8584" s="832"/>
      <c r="BF8584" s="832"/>
    </row>
    <row r="8585" spans="56:58">
      <c r="BD8585" s="832"/>
      <c r="BE8585" s="832"/>
      <c r="BF8585" s="832"/>
    </row>
    <row r="8586" spans="56:58">
      <c r="BD8586" s="832"/>
      <c r="BE8586" s="832"/>
      <c r="BF8586" s="832"/>
    </row>
    <row r="8587" spans="56:58">
      <c r="BD8587" s="832"/>
      <c r="BE8587" s="832"/>
      <c r="BF8587" s="832"/>
    </row>
    <row r="8588" spans="56:58">
      <c r="BD8588" s="832"/>
      <c r="BE8588" s="832"/>
      <c r="BF8588" s="832"/>
    </row>
    <row r="8589" spans="56:58">
      <c r="BD8589" s="832"/>
      <c r="BE8589" s="832"/>
      <c r="BF8589" s="832"/>
    </row>
    <row r="8590" spans="56:58">
      <c r="BD8590" s="832"/>
      <c r="BE8590" s="832"/>
      <c r="BF8590" s="832"/>
    </row>
    <row r="8591" spans="56:58">
      <c r="BD8591" s="832"/>
      <c r="BE8591" s="832"/>
      <c r="BF8591" s="832"/>
    </row>
    <row r="8592" spans="56:58">
      <c r="BD8592" s="832"/>
      <c r="BE8592" s="832"/>
      <c r="BF8592" s="832"/>
    </row>
    <row r="8593" spans="56:58">
      <c r="BD8593" s="832"/>
      <c r="BE8593" s="832"/>
      <c r="BF8593" s="832"/>
    </row>
    <row r="8594" spans="56:58">
      <c r="BD8594" s="832"/>
      <c r="BE8594" s="832"/>
      <c r="BF8594" s="832"/>
    </row>
    <row r="8595" spans="56:58">
      <c r="BD8595" s="832"/>
      <c r="BE8595" s="832"/>
      <c r="BF8595" s="832"/>
    </row>
    <row r="8596" spans="56:58">
      <c r="BD8596" s="832"/>
      <c r="BE8596" s="832"/>
      <c r="BF8596" s="832"/>
    </row>
    <row r="8597" spans="56:58">
      <c r="BD8597" s="832"/>
      <c r="BE8597" s="832"/>
      <c r="BF8597" s="832"/>
    </row>
    <row r="8598" spans="56:58">
      <c r="BD8598" s="832"/>
      <c r="BE8598" s="832"/>
      <c r="BF8598" s="832"/>
    </row>
    <row r="8599" spans="56:58">
      <c r="BD8599" s="832"/>
      <c r="BE8599" s="832"/>
      <c r="BF8599" s="832"/>
    </row>
    <row r="8600" spans="56:58">
      <c r="BD8600" s="832"/>
      <c r="BE8600" s="832"/>
      <c r="BF8600" s="832"/>
    </row>
    <row r="8601" spans="56:58">
      <c r="BD8601" s="832"/>
      <c r="BE8601" s="832"/>
      <c r="BF8601" s="832"/>
    </row>
    <row r="8602" spans="56:58">
      <c r="BD8602" s="832"/>
      <c r="BE8602" s="832"/>
      <c r="BF8602" s="832"/>
    </row>
    <row r="8603" spans="56:58">
      <c r="BD8603" s="832"/>
      <c r="BE8603" s="832"/>
      <c r="BF8603" s="832"/>
    </row>
    <row r="8604" spans="56:58">
      <c r="BD8604" s="832"/>
      <c r="BE8604" s="832"/>
      <c r="BF8604" s="832"/>
    </row>
    <row r="8605" spans="56:58">
      <c r="BD8605" s="832"/>
      <c r="BE8605" s="832"/>
      <c r="BF8605" s="832"/>
    </row>
    <row r="8606" spans="56:58">
      <c r="BD8606" s="832"/>
      <c r="BE8606" s="832"/>
      <c r="BF8606" s="832"/>
    </row>
    <row r="8607" spans="56:58">
      <c r="BD8607" s="832"/>
      <c r="BE8607" s="832"/>
      <c r="BF8607" s="832"/>
    </row>
    <row r="8608" spans="56:58">
      <c r="BD8608" s="832"/>
      <c r="BE8608" s="832"/>
      <c r="BF8608" s="832"/>
    </row>
    <row r="8609" spans="56:58">
      <c r="BD8609" s="832"/>
      <c r="BE8609" s="832"/>
      <c r="BF8609" s="832"/>
    </row>
    <row r="8610" spans="56:58">
      <c r="BD8610" s="832"/>
      <c r="BE8610" s="832"/>
      <c r="BF8610" s="832"/>
    </row>
    <row r="8611" spans="56:58">
      <c r="BD8611" s="832"/>
      <c r="BE8611" s="832"/>
      <c r="BF8611" s="832"/>
    </row>
    <row r="8612" spans="56:58">
      <c r="BD8612" s="832"/>
      <c r="BE8612" s="832"/>
      <c r="BF8612" s="832"/>
    </row>
    <row r="8613" spans="56:58">
      <c r="BD8613" s="832"/>
      <c r="BE8613" s="832"/>
      <c r="BF8613" s="832"/>
    </row>
    <row r="8614" spans="56:58">
      <c r="BD8614" s="832"/>
      <c r="BE8614" s="832"/>
      <c r="BF8614" s="832"/>
    </row>
    <row r="8615" spans="56:58">
      <c r="BD8615" s="832"/>
      <c r="BE8615" s="832"/>
      <c r="BF8615" s="832"/>
    </row>
    <row r="8616" spans="56:58">
      <c r="BD8616" s="832"/>
      <c r="BE8616" s="832"/>
      <c r="BF8616" s="832"/>
    </row>
    <row r="8617" spans="56:58">
      <c r="BD8617" s="832"/>
      <c r="BE8617" s="832"/>
      <c r="BF8617" s="832"/>
    </row>
    <row r="8618" spans="56:58">
      <c r="BD8618" s="832"/>
      <c r="BE8618" s="832"/>
      <c r="BF8618" s="832"/>
    </row>
    <row r="8619" spans="56:58">
      <c r="BD8619" s="832"/>
      <c r="BE8619" s="832"/>
      <c r="BF8619" s="832"/>
    </row>
    <row r="8620" spans="56:58">
      <c r="BD8620" s="832"/>
      <c r="BE8620" s="832"/>
      <c r="BF8620" s="832"/>
    </row>
    <row r="8621" spans="56:58">
      <c r="BD8621" s="832"/>
      <c r="BE8621" s="832"/>
      <c r="BF8621" s="832"/>
    </row>
    <row r="8622" spans="56:58">
      <c r="BD8622" s="832"/>
      <c r="BE8622" s="832"/>
      <c r="BF8622" s="832"/>
    </row>
    <row r="8623" spans="56:58">
      <c r="BD8623" s="832"/>
      <c r="BE8623" s="832"/>
      <c r="BF8623" s="832"/>
    </row>
    <row r="8624" spans="56:58">
      <c r="BD8624" s="832"/>
      <c r="BE8624" s="832"/>
      <c r="BF8624" s="832"/>
    </row>
    <row r="8625" spans="56:58">
      <c r="BD8625" s="832"/>
      <c r="BE8625" s="832"/>
      <c r="BF8625" s="832"/>
    </row>
    <row r="8626" spans="56:58">
      <c r="BD8626" s="832"/>
      <c r="BE8626" s="832"/>
      <c r="BF8626" s="832"/>
    </row>
    <row r="8627" spans="56:58">
      <c r="BD8627" s="832"/>
      <c r="BE8627" s="832"/>
      <c r="BF8627" s="832"/>
    </row>
    <row r="8628" spans="56:58">
      <c r="BD8628" s="832"/>
      <c r="BE8628" s="832"/>
      <c r="BF8628" s="832"/>
    </row>
    <row r="8629" spans="56:58">
      <c r="BD8629" s="832"/>
      <c r="BE8629" s="832"/>
      <c r="BF8629" s="832"/>
    </row>
    <row r="8630" spans="56:58">
      <c r="BD8630" s="832"/>
      <c r="BE8630" s="832"/>
      <c r="BF8630" s="832"/>
    </row>
    <row r="8631" spans="56:58">
      <c r="BD8631" s="832"/>
      <c r="BE8631" s="832"/>
      <c r="BF8631" s="832"/>
    </row>
    <row r="8632" spans="56:58">
      <c r="BD8632" s="832"/>
      <c r="BE8632" s="832"/>
      <c r="BF8632" s="832"/>
    </row>
    <row r="8633" spans="56:58">
      <c r="BD8633" s="832"/>
      <c r="BE8633" s="832"/>
      <c r="BF8633" s="832"/>
    </row>
    <row r="8634" spans="56:58">
      <c r="BD8634" s="832"/>
      <c r="BE8634" s="832"/>
      <c r="BF8634" s="832"/>
    </row>
    <row r="8635" spans="56:58">
      <c r="BD8635" s="832"/>
      <c r="BE8635" s="832"/>
      <c r="BF8635" s="832"/>
    </row>
    <row r="8636" spans="56:58">
      <c r="BD8636" s="832"/>
      <c r="BE8636" s="832"/>
      <c r="BF8636" s="832"/>
    </row>
    <row r="8637" spans="56:58">
      <c r="BD8637" s="832"/>
      <c r="BE8637" s="832"/>
      <c r="BF8637" s="832"/>
    </row>
    <row r="8638" spans="56:58">
      <c r="BD8638" s="832"/>
      <c r="BE8638" s="832"/>
      <c r="BF8638" s="832"/>
    </row>
    <row r="8639" spans="56:58">
      <c r="BD8639" s="832"/>
      <c r="BE8639" s="832"/>
      <c r="BF8639" s="832"/>
    </row>
    <row r="8640" spans="56:58">
      <c r="BD8640" s="832"/>
      <c r="BE8640" s="832"/>
      <c r="BF8640" s="832"/>
    </row>
    <row r="8641" spans="56:58">
      <c r="BD8641" s="832"/>
      <c r="BE8641" s="832"/>
      <c r="BF8641" s="832"/>
    </row>
    <row r="8642" spans="56:58">
      <c r="BD8642" s="832"/>
      <c r="BE8642" s="832"/>
      <c r="BF8642" s="832"/>
    </row>
    <row r="8643" spans="56:58">
      <c r="BD8643" s="832"/>
      <c r="BE8643" s="832"/>
      <c r="BF8643" s="832"/>
    </row>
    <row r="8644" spans="56:58">
      <c r="BD8644" s="832"/>
      <c r="BE8644" s="832"/>
      <c r="BF8644" s="832"/>
    </row>
    <row r="8645" spans="56:58">
      <c r="BD8645" s="832"/>
      <c r="BE8645" s="832"/>
      <c r="BF8645" s="832"/>
    </row>
    <row r="8646" spans="56:58">
      <c r="BD8646" s="832"/>
      <c r="BE8646" s="832"/>
      <c r="BF8646" s="832"/>
    </row>
    <row r="8647" spans="56:58">
      <c r="BD8647" s="832"/>
      <c r="BE8647" s="832"/>
      <c r="BF8647" s="832"/>
    </row>
    <row r="8648" spans="56:58">
      <c r="BD8648" s="832"/>
      <c r="BE8648" s="832"/>
      <c r="BF8648" s="832"/>
    </row>
    <row r="8649" spans="56:58">
      <c r="BD8649" s="832"/>
      <c r="BE8649" s="832"/>
      <c r="BF8649" s="832"/>
    </row>
    <row r="8650" spans="56:58">
      <c r="BD8650" s="832"/>
      <c r="BE8650" s="832"/>
      <c r="BF8650" s="832"/>
    </row>
    <row r="8651" spans="56:58">
      <c r="BD8651" s="832"/>
      <c r="BE8651" s="832"/>
      <c r="BF8651" s="832"/>
    </row>
    <row r="8652" spans="56:58">
      <c r="BD8652" s="832"/>
      <c r="BE8652" s="832"/>
      <c r="BF8652" s="832"/>
    </row>
    <row r="8653" spans="56:58">
      <c r="BD8653" s="832"/>
      <c r="BE8653" s="832"/>
      <c r="BF8653" s="832"/>
    </row>
    <row r="8654" spans="56:58">
      <c r="BD8654" s="832"/>
      <c r="BE8654" s="832"/>
      <c r="BF8654" s="832"/>
    </row>
    <row r="8655" spans="56:58">
      <c r="BD8655" s="832"/>
      <c r="BE8655" s="832"/>
      <c r="BF8655" s="832"/>
    </row>
    <row r="8656" spans="56:58">
      <c r="BD8656" s="832"/>
      <c r="BE8656" s="832"/>
      <c r="BF8656" s="832"/>
    </row>
    <row r="8657" spans="56:58">
      <c r="BD8657" s="832"/>
      <c r="BE8657" s="832"/>
      <c r="BF8657" s="832"/>
    </row>
    <row r="8658" spans="56:58">
      <c r="BD8658" s="832"/>
      <c r="BE8658" s="832"/>
      <c r="BF8658" s="832"/>
    </row>
    <row r="8659" spans="56:58">
      <c r="BD8659" s="832"/>
      <c r="BE8659" s="832"/>
      <c r="BF8659" s="832"/>
    </row>
    <row r="8660" spans="56:58">
      <c r="BD8660" s="832"/>
      <c r="BE8660" s="832"/>
      <c r="BF8660" s="832"/>
    </row>
    <row r="8661" spans="56:58">
      <c r="BD8661" s="832"/>
      <c r="BE8661" s="832"/>
      <c r="BF8661" s="832"/>
    </row>
    <row r="8662" spans="56:58">
      <c r="BD8662" s="832"/>
      <c r="BE8662" s="832"/>
      <c r="BF8662" s="832"/>
    </row>
    <row r="8663" spans="56:58">
      <c r="BD8663" s="832"/>
      <c r="BE8663" s="832"/>
      <c r="BF8663" s="832"/>
    </row>
    <row r="8664" spans="56:58">
      <c r="BD8664" s="832"/>
      <c r="BE8664" s="832"/>
      <c r="BF8664" s="832"/>
    </row>
    <row r="8665" spans="56:58">
      <c r="BD8665" s="832"/>
      <c r="BE8665" s="832"/>
      <c r="BF8665" s="832"/>
    </row>
    <row r="8666" spans="56:58">
      <c r="BD8666" s="832"/>
      <c r="BE8666" s="832"/>
      <c r="BF8666" s="832"/>
    </row>
    <row r="8667" spans="56:58">
      <c r="BD8667" s="832"/>
      <c r="BE8667" s="832"/>
      <c r="BF8667" s="832"/>
    </row>
    <row r="8668" spans="56:58">
      <c r="BD8668" s="832"/>
      <c r="BE8668" s="832"/>
      <c r="BF8668" s="832"/>
    </row>
    <row r="8669" spans="56:58">
      <c r="BD8669" s="832"/>
      <c r="BE8669" s="832"/>
      <c r="BF8669" s="832"/>
    </row>
    <row r="8670" spans="56:58">
      <c r="BD8670" s="832"/>
      <c r="BE8670" s="832"/>
      <c r="BF8670" s="832"/>
    </row>
    <row r="8671" spans="56:58">
      <c r="BD8671" s="832"/>
      <c r="BE8671" s="832"/>
      <c r="BF8671" s="832"/>
    </row>
    <row r="8672" spans="56:58">
      <c r="BD8672" s="832"/>
      <c r="BE8672" s="832"/>
      <c r="BF8672" s="832"/>
    </row>
    <row r="8673" spans="56:58">
      <c r="BD8673" s="832"/>
      <c r="BE8673" s="832"/>
      <c r="BF8673" s="832"/>
    </row>
    <row r="8674" spans="56:58">
      <c r="BD8674" s="832"/>
      <c r="BE8674" s="832"/>
      <c r="BF8674" s="832"/>
    </row>
    <row r="8675" spans="56:58">
      <c r="BD8675" s="832"/>
      <c r="BE8675" s="832"/>
      <c r="BF8675" s="832"/>
    </row>
    <row r="8676" spans="56:58">
      <c r="BD8676" s="832"/>
      <c r="BE8676" s="832"/>
      <c r="BF8676" s="832"/>
    </row>
    <row r="8677" spans="56:58">
      <c r="BD8677" s="832"/>
      <c r="BE8677" s="832"/>
      <c r="BF8677" s="832"/>
    </row>
    <row r="8678" spans="56:58">
      <c r="BD8678" s="832"/>
      <c r="BE8678" s="832"/>
      <c r="BF8678" s="832"/>
    </row>
    <row r="8679" spans="56:58">
      <c r="BD8679" s="832"/>
      <c r="BE8679" s="832"/>
      <c r="BF8679" s="832"/>
    </row>
    <row r="8680" spans="56:58">
      <c r="BD8680" s="832"/>
      <c r="BE8680" s="832"/>
      <c r="BF8680" s="832"/>
    </row>
    <row r="8681" spans="56:58">
      <c r="BD8681" s="832"/>
      <c r="BE8681" s="832"/>
      <c r="BF8681" s="832"/>
    </row>
    <row r="8682" spans="56:58">
      <c r="BD8682" s="832"/>
      <c r="BE8682" s="832"/>
      <c r="BF8682" s="832"/>
    </row>
    <row r="8683" spans="56:58">
      <c r="BD8683" s="832"/>
      <c r="BE8683" s="832"/>
      <c r="BF8683" s="832"/>
    </row>
    <row r="8684" spans="56:58">
      <c r="BD8684" s="832"/>
      <c r="BE8684" s="832"/>
      <c r="BF8684" s="832"/>
    </row>
    <row r="8685" spans="56:58">
      <c r="BD8685" s="832"/>
      <c r="BE8685" s="832"/>
      <c r="BF8685" s="832"/>
    </row>
    <row r="8686" spans="56:58">
      <c r="BD8686" s="832"/>
      <c r="BE8686" s="832"/>
      <c r="BF8686" s="832"/>
    </row>
    <row r="8687" spans="56:58">
      <c r="BD8687" s="832"/>
      <c r="BE8687" s="832"/>
      <c r="BF8687" s="832"/>
    </row>
    <row r="8688" spans="56:58">
      <c r="BD8688" s="832"/>
      <c r="BE8688" s="832"/>
      <c r="BF8688" s="832"/>
    </row>
    <row r="8689" spans="56:58">
      <c r="BD8689" s="832"/>
      <c r="BE8689" s="832"/>
      <c r="BF8689" s="832"/>
    </row>
    <row r="8690" spans="56:58">
      <c r="BD8690" s="832"/>
      <c r="BE8690" s="832"/>
      <c r="BF8690" s="832"/>
    </row>
    <row r="8691" spans="56:58">
      <c r="BD8691" s="832"/>
      <c r="BE8691" s="832"/>
      <c r="BF8691" s="832"/>
    </row>
    <row r="8692" spans="56:58">
      <c r="BD8692" s="832"/>
      <c r="BE8692" s="832"/>
      <c r="BF8692" s="832"/>
    </row>
    <row r="8693" spans="56:58">
      <c r="BD8693" s="832"/>
      <c r="BE8693" s="832"/>
      <c r="BF8693" s="832"/>
    </row>
    <row r="8694" spans="56:58">
      <c r="BD8694" s="832"/>
      <c r="BE8694" s="832"/>
      <c r="BF8694" s="832"/>
    </row>
    <row r="8695" spans="56:58">
      <c r="BD8695" s="832"/>
      <c r="BE8695" s="832"/>
      <c r="BF8695" s="832"/>
    </row>
    <row r="8696" spans="56:58">
      <c r="BD8696" s="832"/>
      <c r="BE8696" s="832"/>
      <c r="BF8696" s="832"/>
    </row>
    <row r="8697" spans="56:58">
      <c r="BD8697" s="832"/>
      <c r="BE8697" s="832"/>
      <c r="BF8697" s="832"/>
    </row>
    <row r="8698" spans="56:58">
      <c r="BD8698" s="832"/>
      <c r="BE8698" s="832"/>
      <c r="BF8698" s="832"/>
    </row>
    <row r="8699" spans="56:58">
      <c r="BD8699" s="832"/>
      <c r="BE8699" s="832"/>
      <c r="BF8699" s="832"/>
    </row>
    <row r="8700" spans="56:58">
      <c r="BD8700" s="832"/>
      <c r="BE8700" s="832"/>
      <c r="BF8700" s="832"/>
    </row>
    <row r="8701" spans="56:58">
      <c r="BD8701" s="832"/>
      <c r="BE8701" s="832"/>
      <c r="BF8701" s="832"/>
    </row>
    <row r="8702" spans="56:58">
      <c r="BD8702" s="832"/>
      <c r="BE8702" s="832"/>
      <c r="BF8702" s="832"/>
    </row>
    <row r="8703" spans="56:58">
      <c r="BD8703" s="832"/>
      <c r="BE8703" s="832"/>
      <c r="BF8703" s="832"/>
    </row>
    <row r="8704" spans="56:58">
      <c r="BD8704" s="832"/>
      <c r="BE8704" s="832"/>
      <c r="BF8704" s="832"/>
    </row>
    <row r="8705" spans="56:58">
      <c r="BD8705" s="832"/>
      <c r="BE8705" s="832"/>
      <c r="BF8705" s="832"/>
    </row>
    <row r="8706" spans="56:58">
      <c r="BD8706" s="832"/>
      <c r="BE8706" s="832"/>
      <c r="BF8706" s="832"/>
    </row>
    <row r="8707" spans="56:58">
      <c r="BD8707" s="832"/>
      <c r="BE8707" s="832"/>
      <c r="BF8707" s="832"/>
    </row>
    <row r="8708" spans="56:58">
      <c r="BD8708" s="832"/>
      <c r="BE8708" s="832"/>
      <c r="BF8708" s="832"/>
    </row>
    <row r="8709" spans="56:58">
      <c r="BD8709" s="832"/>
      <c r="BE8709" s="832"/>
      <c r="BF8709" s="832"/>
    </row>
    <row r="8710" spans="56:58">
      <c r="BD8710" s="832"/>
      <c r="BE8710" s="832"/>
      <c r="BF8710" s="832"/>
    </row>
    <row r="8711" spans="56:58">
      <c r="BD8711" s="832"/>
      <c r="BE8711" s="832"/>
      <c r="BF8711" s="832"/>
    </row>
    <row r="8712" spans="56:58">
      <c r="BD8712" s="832"/>
      <c r="BE8712" s="832"/>
      <c r="BF8712" s="832"/>
    </row>
    <row r="8713" spans="56:58">
      <c r="BD8713" s="832"/>
      <c r="BE8713" s="832"/>
      <c r="BF8713" s="832"/>
    </row>
    <row r="8714" spans="56:58">
      <c r="BD8714" s="832"/>
      <c r="BE8714" s="832"/>
      <c r="BF8714" s="832"/>
    </row>
    <row r="8715" spans="56:58">
      <c r="BD8715" s="832"/>
      <c r="BE8715" s="832"/>
      <c r="BF8715" s="832"/>
    </row>
    <row r="8716" spans="56:58">
      <c r="BD8716" s="832"/>
      <c r="BE8716" s="832"/>
      <c r="BF8716" s="832"/>
    </row>
    <row r="8717" spans="56:58">
      <c r="BD8717" s="832"/>
      <c r="BE8717" s="832"/>
      <c r="BF8717" s="832"/>
    </row>
    <row r="8718" spans="56:58">
      <c r="BD8718" s="832"/>
      <c r="BE8718" s="832"/>
      <c r="BF8718" s="832"/>
    </row>
    <row r="8719" spans="56:58">
      <c r="BD8719" s="832"/>
      <c r="BE8719" s="832"/>
      <c r="BF8719" s="832"/>
    </row>
    <row r="8720" spans="56:58">
      <c r="BD8720" s="832"/>
      <c r="BE8720" s="832"/>
      <c r="BF8720" s="832"/>
    </row>
    <row r="8721" spans="56:58">
      <c r="BD8721" s="832"/>
      <c r="BE8721" s="832"/>
      <c r="BF8721" s="832"/>
    </row>
    <row r="8722" spans="56:58">
      <c r="BD8722" s="832"/>
      <c r="BE8722" s="832"/>
      <c r="BF8722" s="832"/>
    </row>
    <row r="8723" spans="56:58">
      <c r="BD8723" s="832"/>
      <c r="BE8723" s="832"/>
      <c r="BF8723" s="832"/>
    </row>
    <row r="8724" spans="56:58">
      <c r="BD8724" s="832"/>
      <c r="BE8724" s="832"/>
      <c r="BF8724" s="832"/>
    </row>
    <row r="8725" spans="56:58">
      <c r="BD8725" s="832"/>
      <c r="BE8725" s="832"/>
      <c r="BF8725" s="832"/>
    </row>
    <row r="8726" spans="56:58">
      <c r="BD8726" s="832"/>
      <c r="BE8726" s="832"/>
      <c r="BF8726" s="832"/>
    </row>
    <row r="8727" spans="56:58">
      <c r="BD8727" s="832"/>
      <c r="BE8727" s="832"/>
      <c r="BF8727" s="832"/>
    </row>
    <row r="8728" spans="56:58">
      <c r="BD8728" s="832"/>
      <c r="BE8728" s="832"/>
      <c r="BF8728" s="832"/>
    </row>
    <row r="8729" spans="56:58">
      <c r="BD8729" s="832"/>
      <c r="BE8729" s="832"/>
      <c r="BF8729" s="832"/>
    </row>
    <row r="8730" spans="56:58">
      <c r="BD8730" s="832"/>
      <c r="BE8730" s="832"/>
      <c r="BF8730" s="832"/>
    </row>
    <row r="8731" spans="56:58">
      <c r="BD8731" s="832"/>
      <c r="BE8731" s="832"/>
      <c r="BF8731" s="832"/>
    </row>
    <row r="8732" spans="56:58">
      <c r="BD8732" s="832"/>
      <c r="BE8732" s="832"/>
      <c r="BF8732" s="832"/>
    </row>
    <row r="8733" spans="56:58">
      <c r="BD8733" s="832"/>
      <c r="BE8733" s="832"/>
      <c r="BF8733" s="832"/>
    </row>
    <row r="8734" spans="56:58">
      <c r="BD8734" s="832"/>
      <c r="BE8734" s="832"/>
      <c r="BF8734" s="832"/>
    </row>
    <row r="8735" spans="56:58">
      <c r="BD8735" s="832"/>
      <c r="BE8735" s="832"/>
      <c r="BF8735" s="832"/>
    </row>
    <row r="8736" spans="56:58">
      <c r="BD8736" s="832"/>
      <c r="BE8736" s="832"/>
      <c r="BF8736" s="832"/>
    </row>
    <row r="8737" spans="56:58">
      <c r="BD8737" s="832"/>
      <c r="BE8737" s="832"/>
      <c r="BF8737" s="832"/>
    </row>
    <row r="8738" spans="56:58">
      <c r="BD8738" s="832"/>
      <c r="BE8738" s="832"/>
      <c r="BF8738" s="832"/>
    </row>
    <row r="8739" spans="56:58">
      <c r="BD8739" s="832"/>
      <c r="BE8739" s="832"/>
      <c r="BF8739" s="832"/>
    </row>
    <row r="8740" spans="56:58">
      <c r="BD8740" s="832"/>
      <c r="BE8740" s="832"/>
      <c r="BF8740" s="832"/>
    </row>
    <row r="8741" spans="56:58">
      <c r="BD8741" s="832"/>
      <c r="BE8741" s="832"/>
      <c r="BF8741" s="832"/>
    </row>
    <row r="8742" spans="56:58">
      <c r="BD8742" s="832"/>
      <c r="BE8742" s="832"/>
      <c r="BF8742" s="832"/>
    </row>
    <row r="8743" spans="56:58">
      <c r="BD8743" s="832"/>
      <c r="BE8743" s="832"/>
      <c r="BF8743" s="832"/>
    </row>
    <row r="8744" spans="56:58">
      <c r="BD8744" s="832"/>
      <c r="BE8744" s="832"/>
      <c r="BF8744" s="832"/>
    </row>
    <row r="8745" spans="56:58">
      <c r="BD8745" s="832"/>
      <c r="BE8745" s="832"/>
      <c r="BF8745" s="832"/>
    </row>
    <row r="8746" spans="56:58">
      <c r="BD8746" s="832"/>
      <c r="BE8746" s="832"/>
      <c r="BF8746" s="832"/>
    </row>
    <row r="8747" spans="56:58">
      <c r="BD8747" s="832"/>
      <c r="BE8747" s="832"/>
      <c r="BF8747" s="832"/>
    </row>
    <row r="8748" spans="56:58">
      <c r="BD8748" s="832"/>
      <c r="BE8748" s="832"/>
      <c r="BF8748" s="832"/>
    </row>
    <row r="8749" spans="56:58">
      <c r="BD8749" s="832"/>
      <c r="BE8749" s="832"/>
      <c r="BF8749" s="832"/>
    </row>
    <row r="8750" spans="56:58">
      <c r="BD8750" s="832"/>
      <c r="BE8750" s="832"/>
      <c r="BF8750" s="832"/>
    </row>
    <row r="8751" spans="56:58">
      <c r="BD8751" s="832"/>
      <c r="BE8751" s="832"/>
      <c r="BF8751" s="832"/>
    </row>
    <row r="8752" spans="56:58">
      <c r="BD8752" s="832"/>
      <c r="BE8752" s="832"/>
      <c r="BF8752" s="832"/>
    </row>
    <row r="8753" spans="56:58">
      <c r="BD8753" s="832"/>
      <c r="BE8753" s="832"/>
      <c r="BF8753" s="832"/>
    </row>
    <row r="8754" spans="56:58">
      <c r="BD8754" s="832"/>
      <c r="BE8754" s="832"/>
      <c r="BF8754" s="832"/>
    </row>
    <row r="8755" spans="56:58">
      <c r="BD8755" s="832"/>
      <c r="BE8755" s="832"/>
      <c r="BF8755" s="832"/>
    </row>
    <row r="8756" spans="56:58">
      <c r="BD8756" s="832"/>
      <c r="BE8756" s="832"/>
      <c r="BF8756" s="832"/>
    </row>
    <row r="8757" spans="56:58">
      <c r="BD8757" s="832"/>
      <c r="BE8757" s="832"/>
      <c r="BF8757" s="832"/>
    </row>
    <row r="8758" spans="56:58">
      <c r="BD8758" s="832"/>
      <c r="BE8758" s="832"/>
      <c r="BF8758" s="832"/>
    </row>
    <row r="8759" spans="56:58">
      <c r="BD8759" s="832"/>
      <c r="BE8759" s="832"/>
      <c r="BF8759" s="832"/>
    </row>
    <row r="8760" spans="56:58">
      <c r="BD8760" s="832"/>
      <c r="BE8760" s="832"/>
      <c r="BF8760" s="832"/>
    </row>
    <row r="8761" spans="56:58">
      <c r="BD8761" s="832"/>
      <c r="BE8761" s="832"/>
      <c r="BF8761" s="832"/>
    </row>
    <row r="8762" spans="56:58">
      <c r="BD8762" s="832"/>
      <c r="BE8762" s="832"/>
      <c r="BF8762" s="832"/>
    </row>
    <row r="8763" spans="56:58">
      <c r="BD8763" s="832"/>
      <c r="BE8763" s="832"/>
      <c r="BF8763" s="832"/>
    </row>
    <row r="8764" spans="56:58">
      <c r="BD8764" s="832"/>
      <c r="BE8764" s="832"/>
      <c r="BF8764" s="832"/>
    </row>
    <row r="8765" spans="56:58">
      <c r="BD8765" s="832"/>
      <c r="BE8765" s="832"/>
      <c r="BF8765" s="832"/>
    </row>
    <row r="8766" spans="56:58">
      <c r="BD8766" s="832"/>
      <c r="BE8766" s="832"/>
      <c r="BF8766" s="832"/>
    </row>
    <row r="8767" spans="56:58">
      <c r="BD8767" s="832"/>
      <c r="BE8767" s="832"/>
      <c r="BF8767" s="832"/>
    </row>
    <row r="8768" spans="56:58">
      <c r="BD8768" s="832"/>
      <c r="BE8768" s="832"/>
      <c r="BF8768" s="832"/>
    </row>
    <row r="8769" spans="56:58">
      <c r="BD8769" s="832"/>
      <c r="BE8769" s="832"/>
      <c r="BF8769" s="832"/>
    </row>
    <row r="8770" spans="56:58">
      <c r="BD8770" s="832"/>
      <c r="BE8770" s="832"/>
      <c r="BF8770" s="832"/>
    </row>
    <row r="8771" spans="56:58">
      <c r="BD8771" s="832"/>
      <c r="BE8771" s="832"/>
      <c r="BF8771" s="832"/>
    </row>
    <row r="8772" spans="56:58">
      <c r="BD8772" s="832"/>
      <c r="BE8772" s="832"/>
      <c r="BF8772" s="832"/>
    </row>
    <row r="8773" spans="56:58">
      <c r="BD8773" s="832"/>
      <c r="BE8773" s="832"/>
      <c r="BF8773" s="832"/>
    </row>
    <row r="8774" spans="56:58">
      <c r="BD8774" s="832"/>
      <c r="BE8774" s="832"/>
      <c r="BF8774" s="832"/>
    </row>
    <row r="8775" spans="56:58">
      <c r="BD8775" s="832"/>
      <c r="BE8775" s="832"/>
      <c r="BF8775" s="832"/>
    </row>
    <row r="8776" spans="56:58">
      <c r="BD8776" s="832"/>
      <c r="BE8776" s="832"/>
      <c r="BF8776" s="832"/>
    </row>
    <row r="8777" spans="56:58">
      <c r="BD8777" s="832"/>
      <c r="BE8777" s="832"/>
      <c r="BF8777" s="832"/>
    </row>
    <row r="8778" spans="56:58">
      <c r="BD8778" s="832"/>
      <c r="BE8778" s="832"/>
      <c r="BF8778" s="832"/>
    </row>
    <row r="8779" spans="56:58">
      <c r="BD8779" s="832"/>
      <c r="BE8779" s="832"/>
      <c r="BF8779" s="832"/>
    </row>
    <row r="8780" spans="56:58">
      <c r="BD8780" s="832"/>
      <c r="BE8780" s="832"/>
      <c r="BF8780" s="832"/>
    </row>
    <row r="8781" spans="56:58">
      <c r="BD8781" s="832"/>
      <c r="BE8781" s="832"/>
      <c r="BF8781" s="832"/>
    </row>
    <row r="8782" spans="56:58">
      <c r="BD8782" s="832"/>
      <c r="BE8782" s="832"/>
      <c r="BF8782" s="832"/>
    </row>
    <row r="8783" spans="56:58">
      <c r="BD8783" s="832"/>
      <c r="BE8783" s="832"/>
      <c r="BF8783" s="832"/>
    </row>
    <row r="8784" spans="56:58">
      <c r="BD8784" s="832"/>
      <c r="BE8784" s="832"/>
      <c r="BF8784" s="832"/>
    </row>
    <row r="8785" spans="56:58">
      <c r="BD8785" s="832"/>
      <c r="BE8785" s="832"/>
      <c r="BF8785" s="832"/>
    </row>
    <row r="8786" spans="56:58">
      <c r="BD8786" s="832"/>
      <c r="BE8786" s="832"/>
      <c r="BF8786" s="832"/>
    </row>
    <row r="8787" spans="56:58">
      <c r="BD8787" s="832"/>
      <c r="BE8787" s="832"/>
      <c r="BF8787" s="832"/>
    </row>
    <row r="8788" spans="56:58">
      <c r="BD8788" s="832"/>
      <c r="BE8788" s="832"/>
      <c r="BF8788" s="832"/>
    </row>
    <row r="8789" spans="56:58">
      <c r="BD8789" s="832"/>
      <c r="BE8789" s="832"/>
      <c r="BF8789" s="832"/>
    </row>
    <row r="8790" spans="56:58">
      <c r="BD8790" s="832"/>
      <c r="BE8790" s="832"/>
      <c r="BF8790" s="832"/>
    </row>
    <row r="8791" spans="56:58">
      <c r="BD8791" s="832"/>
      <c r="BE8791" s="832"/>
      <c r="BF8791" s="832"/>
    </row>
    <row r="8792" spans="56:58">
      <c r="BD8792" s="832"/>
      <c r="BE8792" s="832"/>
      <c r="BF8792" s="832"/>
    </row>
    <row r="8793" spans="56:58">
      <c r="BD8793" s="832"/>
      <c r="BE8793" s="832"/>
      <c r="BF8793" s="832"/>
    </row>
    <row r="8794" spans="56:58">
      <c r="BD8794" s="832"/>
      <c r="BE8794" s="832"/>
      <c r="BF8794" s="832"/>
    </row>
    <row r="8795" spans="56:58">
      <c r="BD8795" s="832"/>
      <c r="BE8795" s="832"/>
      <c r="BF8795" s="832"/>
    </row>
    <row r="8796" spans="56:58">
      <c r="BD8796" s="832"/>
      <c r="BE8796" s="832"/>
      <c r="BF8796" s="832"/>
    </row>
    <row r="8797" spans="56:58">
      <c r="BD8797" s="832"/>
      <c r="BE8797" s="832"/>
      <c r="BF8797" s="832"/>
    </row>
    <row r="8798" spans="56:58">
      <c r="BD8798" s="832"/>
      <c r="BE8798" s="832"/>
      <c r="BF8798" s="832"/>
    </row>
    <row r="8799" spans="56:58">
      <c r="BD8799" s="832"/>
      <c r="BE8799" s="832"/>
      <c r="BF8799" s="832"/>
    </row>
    <row r="8800" spans="56:58">
      <c r="BD8800" s="832"/>
      <c r="BE8800" s="832"/>
      <c r="BF8800" s="832"/>
    </row>
    <row r="8801" spans="56:58">
      <c r="BD8801" s="832"/>
      <c r="BE8801" s="832"/>
      <c r="BF8801" s="832"/>
    </row>
    <row r="8802" spans="56:58">
      <c r="BD8802" s="832"/>
      <c r="BE8802" s="832"/>
      <c r="BF8802" s="832"/>
    </row>
    <row r="8803" spans="56:58">
      <c r="BD8803" s="832"/>
      <c r="BE8803" s="832"/>
      <c r="BF8803" s="832"/>
    </row>
    <row r="8804" spans="56:58">
      <c r="BD8804" s="832"/>
      <c r="BE8804" s="832"/>
      <c r="BF8804" s="832"/>
    </row>
    <row r="8805" spans="56:58">
      <c r="BD8805" s="832"/>
      <c r="BE8805" s="832"/>
      <c r="BF8805" s="832"/>
    </row>
    <row r="8806" spans="56:58">
      <c r="BD8806" s="832"/>
      <c r="BE8806" s="832"/>
      <c r="BF8806" s="832"/>
    </row>
    <row r="8807" spans="56:58">
      <c r="BD8807" s="832"/>
      <c r="BE8807" s="832"/>
      <c r="BF8807" s="832"/>
    </row>
    <row r="8808" spans="56:58">
      <c r="BD8808" s="832"/>
      <c r="BE8808" s="832"/>
      <c r="BF8808" s="832"/>
    </row>
    <row r="8809" spans="56:58">
      <c r="BD8809" s="832"/>
      <c r="BE8809" s="832"/>
      <c r="BF8809" s="832"/>
    </row>
    <row r="8810" spans="56:58">
      <c r="BD8810" s="832"/>
      <c r="BE8810" s="832"/>
      <c r="BF8810" s="832"/>
    </row>
    <row r="8811" spans="56:58">
      <c r="BD8811" s="832"/>
      <c r="BE8811" s="832"/>
      <c r="BF8811" s="832"/>
    </row>
    <row r="8812" spans="56:58">
      <c r="BD8812" s="832"/>
      <c r="BE8812" s="832"/>
      <c r="BF8812" s="832"/>
    </row>
    <row r="8813" spans="56:58">
      <c r="BD8813" s="832"/>
      <c r="BE8813" s="832"/>
      <c r="BF8813" s="832"/>
    </row>
    <row r="8814" spans="56:58">
      <c r="BD8814" s="832"/>
      <c r="BE8814" s="832"/>
      <c r="BF8814" s="832"/>
    </row>
    <row r="8815" spans="56:58">
      <c r="BD8815" s="832"/>
      <c r="BE8815" s="832"/>
      <c r="BF8815" s="832"/>
    </row>
    <row r="8816" spans="56:58">
      <c r="BD8816" s="832"/>
      <c r="BE8816" s="832"/>
      <c r="BF8816" s="832"/>
    </row>
    <row r="8817" spans="56:58">
      <c r="BD8817" s="832"/>
      <c r="BE8817" s="832"/>
      <c r="BF8817" s="832"/>
    </row>
    <row r="8818" spans="56:58">
      <c r="BD8818" s="832"/>
      <c r="BE8818" s="832"/>
      <c r="BF8818" s="832"/>
    </row>
    <row r="8819" spans="56:58">
      <c r="BD8819" s="832"/>
      <c r="BE8819" s="832"/>
      <c r="BF8819" s="832"/>
    </row>
    <row r="8820" spans="56:58">
      <c r="BD8820" s="832"/>
      <c r="BE8820" s="832"/>
      <c r="BF8820" s="832"/>
    </row>
    <row r="8821" spans="56:58">
      <c r="BD8821" s="832"/>
      <c r="BE8821" s="832"/>
      <c r="BF8821" s="832"/>
    </row>
    <row r="8822" spans="56:58">
      <c r="BD8822" s="832"/>
      <c r="BE8822" s="832"/>
      <c r="BF8822" s="832"/>
    </row>
    <row r="8823" spans="56:58">
      <c r="BD8823" s="832"/>
      <c r="BE8823" s="832"/>
      <c r="BF8823" s="832"/>
    </row>
    <row r="8824" spans="56:58">
      <c r="BD8824" s="832"/>
      <c r="BE8824" s="832"/>
      <c r="BF8824" s="832"/>
    </row>
    <row r="8825" spans="56:58">
      <c r="BD8825" s="832"/>
      <c r="BE8825" s="832"/>
      <c r="BF8825" s="832"/>
    </row>
    <row r="8826" spans="56:58">
      <c r="BD8826" s="832"/>
      <c r="BE8826" s="832"/>
      <c r="BF8826" s="832"/>
    </row>
    <row r="8827" spans="56:58">
      <c r="BD8827" s="832"/>
      <c r="BE8827" s="832"/>
      <c r="BF8827" s="832"/>
    </row>
    <row r="8828" spans="56:58">
      <c r="BD8828" s="832"/>
      <c r="BE8828" s="832"/>
      <c r="BF8828" s="832"/>
    </row>
    <row r="8829" spans="56:58">
      <c r="BD8829" s="832"/>
      <c r="BE8829" s="832"/>
      <c r="BF8829" s="832"/>
    </row>
    <row r="8830" spans="56:58">
      <c r="BD8830" s="832"/>
      <c r="BE8830" s="832"/>
      <c r="BF8830" s="832"/>
    </row>
    <row r="8831" spans="56:58">
      <c r="BD8831" s="832"/>
      <c r="BE8831" s="832"/>
      <c r="BF8831" s="832"/>
    </row>
    <row r="8832" spans="56:58">
      <c r="BD8832" s="832"/>
      <c r="BE8832" s="832"/>
      <c r="BF8832" s="832"/>
    </row>
    <row r="8833" spans="56:58">
      <c r="BD8833" s="832"/>
      <c r="BE8833" s="832"/>
      <c r="BF8833" s="832"/>
    </row>
    <row r="8834" spans="56:58">
      <c r="BD8834" s="832"/>
      <c r="BE8834" s="832"/>
      <c r="BF8834" s="832"/>
    </row>
    <row r="8835" spans="56:58">
      <c r="BD8835" s="832"/>
      <c r="BE8835" s="832"/>
      <c r="BF8835" s="832"/>
    </row>
    <row r="8836" spans="56:58">
      <c r="BD8836" s="832"/>
      <c r="BE8836" s="832"/>
      <c r="BF8836" s="832"/>
    </row>
    <row r="8837" spans="56:58">
      <c r="BD8837" s="832"/>
      <c r="BE8837" s="832"/>
      <c r="BF8837" s="832"/>
    </row>
    <row r="8838" spans="56:58">
      <c r="BD8838" s="832"/>
      <c r="BE8838" s="832"/>
      <c r="BF8838" s="832"/>
    </row>
    <row r="8839" spans="56:58">
      <c r="BD8839" s="832"/>
      <c r="BE8839" s="832"/>
      <c r="BF8839" s="832"/>
    </row>
    <row r="8840" spans="56:58">
      <c r="BD8840" s="832"/>
      <c r="BE8840" s="832"/>
      <c r="BF8840" s="832"/>
    </row>
    <row r="8841" spans="56:58">
      <c r="BD8841" s="832"/>
      <c r="BE8841" s="832"/>
      <c r="BF8841" s="832"/>
    </row>
    <row r="8842" spans="56:58">
      <c r="BD8842" s="832"/>
      <c r="BE8842" s="832"/>
      <c r="BF8842" s="832"/>
    </row>
    <row r="8843" spans="56:58">
      <c r="BD8843" s="832"/>
      <c r="BE8843" s="832"/>
      <c r="BF8843" s="832"/>
    </row>
    <row r="8844" spans="56:58">
      <c r="BD8844" s="832"/>
      <c r="BE8844" s="832"/>
      <c r="BF8844" s="832"/>
    </row>
    <row r="8845" spans="56:58">
      <c r="BD8845" s="832"/>
      <c r="BE8845" s="832"/>
      <c r="BF8845" s="832"/>
    </row>
    <row r="8846" spans="56:58">
      <c r="BD8846" s="832"/>
      <c r="BE8846" s="832"/>
      <c r="BF8846" s="832"/>
    </row>
    <row r="8847" spans="56:58">
      <c r="BD8847" s="832"/>
      <c r="BE8847" s="832"/>
      <c r="BF8847" s="832"/>
    </row>
    <row r="8848" spans="56:58">
      <c r="BD8848" s="832"/>
      <c r="BE8848" s="832"/>
      <c r="BF8848" s="832"/>
    </row>
    <row r="8849" spans="56:58">
      <c r="BD8849" s="832"/>
      <c r="BE8849" s="832"/>
      <c r="BF8849" s="832"/>
    </row>
    <row r="8850" spans="56:58">
      <c r="BD8850" s="832"/>
      <c r="BE8850" s="832"/>
      <c r="BF8850" s="832"/>
    </row>
    <row r="8851" spans="56:58">
      <c r="BD8851" s="832"/>
      <c r="BE8851" s="832"/>
      <c r="BF8851" s="832"/>
    </row>
    <row r="8852" spans="56:58">
      <c r="BD8852" s="832"/>
      <c r="BE8852" s="832"/>
      <c r="BF8852" s="832"/>
    </row>
    <row r="8853" spans="56:58">
      <c r="BD8853" s="832"/>
      <c r="BE8853" s="832"/>
      <c r="BF8853" s="832"/>
    </row>
    <row r="8854" spans="56:58">
      <c r="BD8854" s="832"/>
      <c r="BE8854" s="832"/>
      <c r="BF8854" s="832"/>
    </row>
    <row r="8855" spans="56:58">
      <c r="BD8855" s="832"/>
      <c r="BE8855" s="832"/>
      <c r="BF8855" s="832"/>
    </row>
    <row r="8856" spans="56:58">
      <c r="BD8856" s="832"/>
      <c r="BE8856" s="832"/>
      <c r="BF8856" s="832"/>
    </row>
    <row r="8857" spans="56:58">
      <c r="BD8857" s="832"/>
      <c r="BE8857" s="832"/>
      <c r="BF8857" s="832"/>
    </row>
    <row r="8858" spans="56:58">
      <c r="BD8858" s="832"/>
      <c r="BE8858" s="832"/>
      <c r="BF8858" s="832"/>
    </row>
    <row r="8859" spans="56:58">
      <c r="BD8859" s="832"/>
      <c r="BE8859" s="832"/>
      <c r="BF8859" s="832"/>
    </row>
    <row r="8860" spans="56:58">
      <c r="BD8860" s="832"/>
      <c r="BE8860" s="832"/>
      <c r="BF8860" s="832"/>
    </row>
    <row r="8861" spans="56:58">
      <c r="BD8861" s="832"/>
      <c r="BE8861" s="832"/>
      <c r="BF8861" s="832"/>
    </row>
    <row r="8862" spans="56:58">
      <c r="BD8862" s="832"/>
      <c r="BE8862" s="832"/>
      <c r="BF8862" s="832"/>
    </row>
    <row r="8863" spans="56:58">
      <c r="BD8863" s="832"/>
      <c r="BE8863" s="832"/>
      <c r="BF8863" s="832"/>
    </row>
    <row r="8864" spans="56:58">
      <c r="BD8864" s="832"/>
      <c r="BE8864" s="832"/>
      <c r="BF8864" s="832"/>
    </row>
    <row r="8865" spans="56:58">
      <c r="BD8865" s="832"/>
      <c r="BE8865" s="832"/>
      <c r="BF8865" s="832"/>
    </row>
    <row r="8866" spans="56:58">
      <c r="BD8866" s="832"/>
      <c r="BE8866" s="832"/>
      <c r="BF8866" s="832"/>
    </row>
    <row r="8867" spans="56:58">
      <c r="BD8867" s="832"/>
      <c r="BE8867" s="832"/>
      <c r="BF8867" s="832"/>
    </row>
    <row r="8868" spans="56:58">
      <c r="BD8868" s="832"/>
      <c r="BE8868" s="832"/>
      <c r="BF8868" s="832"/>
    </row>
    <row r="8869" spans="56:58">
      <c r="BD8869" s="832"/>
      <c r="BE8869" s="832"/>
      <c r="BF8869" s="832"/>
    </row>
    <row r="8870" spans="56:58">
      <c r="BD8870" s="832"/>
      <c r="BE8870" s="832"/>
      <c r="BF8870" s="832"/>
    </row>
    <row r="8871" spans="56:58">
      <c r="BD8871" s="832"/>
      <c r="BE8871" s="832"/>
      <c r="BF8871" s="832"/>
    </row>
    <row r="8872" spans="56:58">
      <c r="BD8872" s="832"/>
      <c r="BE8872" s="832"/>
      <c r="BF8872" s="832"/>
    </row>
    <row r="8873" spans="56:58">
      <c r="BD8873" s="832"/>
      <c r="BE8873" s="832"/>
      <c r="BF8873" s="832"/>
    </row>
    <row r="8874" spans="56:58">
      <c r="BD8874" s="832"/>
      <c r="BE8874" s="832"/>
      <c r="BF8874" s="832"/>
    </row>
    <row r="8875" spans="56:58">
      <c r="BD8875" s="832"/>
      <c r="BE8875" s="832"/>
      <c r="BF8875" s="832"/>
    </row>
    <row r="8876" spans="56:58">
      <c r="BD8876" s="832"/>
      <c r="BE8876" s="832"/>
      <c r="BF8876" s="832"/>
    </row>
    <row r="8877" spans="56:58">
      <c r="BD8877" s="832"/>
      <c r="BE8877" s="832"/>
      <c r="BF8877" s="832"/>
    </row>
    <row r="8878" spans="56:58">
      <c r="BD8878" s="832"/>
      <c r="BE8878" s="832"/>
      <c r="BF8878" s="832"/>
    </row>
    <row r="8879" spans="56:58">
      <c r="BD8879" s="832"/>
      <c r="BE8879" s="832"/>
      <c r="BF8879" s="832"/>
    </row>
    <row r="8880" spans="56:58">
      <c r="BD8880" s="832"/>
      <c r="BE8880" s="832"/>
      <c r="BF8880" s="832"/>
    </row>
    <row r="8881" spans="56:58">
      <c r="BD8881" s="832"/>
      <c r="BE8881" s="832"/>
      <c r="BF8881" s="832"/>
    </row>
    <row r="8882" spans="56:58">
      <c r="BD8882" s="832"/>
      <c r="BE8882" s="832"/>
      <c r="BF8882" s="832"/>
    </row>
    <row r="8883" spans="56:58">
      <c r="BD8883" s="832"/>
      <c r="BE8883" s="832"/>
      <c r="BF8883" s="832"/>
    </row>
    <row r="8884" spans="56:58">
      <c r="BD8884" s="832"/>
      <c r="BE8884" s="832"/>
      <c r="BF8884" s="832"/>
    </row>
    <row r="8885" spans="56:58">
      <c r="BD8885" s="832"/>
      <c r="BE8885" s="832"/>
      <c r="BF8885" s="832"/>
    </row>
    <row r="8886" spans="56:58">
      <c r="BD8886" s="832"/>
      <c r="BE8886" s="832"/>
      <c r="BF8886" s="832"/>
    </row>
    <row r="8887" spans="56:58">
      <c r="BD8887" s="832"/>
      <c r="BE8887" s="832"/>
      <c r="BF8887" s="832"/>
    </row>
    <row r="8888" spans="56:58">
      <c r="BD8888" s="832"/>
      <c r="BE8888" s="832"/>
      <c r="BF8888" s="832"/>
    </row>
    <row r="8889" spans="56:58">
      <c r="BD8889" s="832"/>
      <c r="BE8889" s="832"/>
      <c r="BF8889" s="832"/>
    </row>
    <row r="8890" spans="56:58">
      <c r="BD8890" s="832"/>
      <c r="BE8890" s="832"/>
      <c r="BF8890" s="832"/>
    </row>
    <row r="8891" spans="56:58">
      <c r="BD8891" s="832"/>
      <c r="BE8891" s="832"/>
      <c r="BF8891" s="832"/>
    </row>
    <row r="8892" spans="56:58">
      <c r="BD8892" s="832"/>
      <c r="BE8892" s="832"/>
      <c r="BF8892" s="832"/>
    </row>
    <row r="8893" spans="56:58">
      <c r="BD8893" s="832"/>
      <c r="BE8893" s="832"/>
      <c r="BF8893" s="832"/>
    </row>
    <row r="8894" spans="56:58">
      <c r="BD8894" s="832"/>
      <c r="BE8894" s="832"/>
      <c r="BF8894" s="832"/>
    </row>
    <row r="8895" spans="56:58">
      <c r="BD8895" s="832"/>
      <c r="BE8895" s="832"/>
      <c r="BF8895" s="832"/>
    </row>
    <row r="8896" spans="56:58">
      <c r="BD8896" s="832"/>
      <c r="BE8896" s="832"/>
      <c r="BF8896" s="832"/>
    </row>
    <row r="8897" spans="56:58">
      <c r="BD8897" s="832"/>
      <c r="BE8897" s="832"/>
      <c r="BF8897" s="832"/>
    </row>
    <row r="8898" spans="56:58">
      <c r="BD8898" s="832"/>
      <c r="BE8898" s="832"/>
      <c r="BF8898" s="832"/>
    </row>
    <row r="8899" spans="56:58">
      <c r="BD8899" s="832"/>
      <c r="BE8899" s="832"/>
      <c r="BF8899" s="832"/>
    </row>
    <row r="8900" spans="56:58">
      <c r="BD8900" s="832"/>
      <c r="BE8900" s="832"/>
      <c r="BF8900" s="832"/>
    </row>
    <row r="8901" spans="56:58">
      <c r="BD8901" s="832"/>
      <c r="BE8901" s="832"/>
      <c r="BF8901" s="832"/>
    </row>
    <row r="8902" spans="56:58">
      <c r="BD8902" s="832"/>
      <c r="BE8902" s="832"/>
      <c r="BF8902" s="832"/>
    </row>
    <row r="8903" spans="56:58">
      <c r="BD8903" s="832"/>
      <c r="BE8903" s="832"/>
      <c r="BF8903" s="832"/>
    </row>
    <row r="8904" spans="56:58">
      <c r="BD8904" s="832"/>
      <c r="BE8904" s="832"/>
      <c r="BF8904" s="832"/>
    </row>
    <row r="8905" spans="56:58">
      <c r="BD8905" s="832"/>
      <c r="BE8905" s="832"/>
      <c r="BF8905" s="832"/>
    </row>
    <row r="8906" spans="56:58">
      <c r="BD8906" s="832"/>
      <c r="BE8906" s="832"/>
      <c r="BF8906" s="832"/>
    </row>
    <row r="8907" spans="56:58">
      <c r="BD8907" s="832"/>
      <c r="BE8907" s="832"/>
      <c r="BF8907" s="832"/>
    </row>
    <row r="8908" spans="56:58">
      <c r="BD8908" s="832"/>
      <c r="BE8908" s="832"/>
      <c r="BF8908" s="832"/>
    </row>
    <row r="8909" spans="56:58">
      <c r="BD8909" s="832"/>
      <c r="BE8909" s="832"/>
      <c r="BF8909" s="832"/>
    </row>
    <row r="8910" spans="56:58">
      <c r="BD8910" s="832"/>
      <c r="BE8910" s="832"/>
      <c r="BF8910" s="832"/>
    </row>
    <row r="8911" spans="56:58">
      <c r="BD8911" s="832"/>
      <c r="BE8911" s="832"/>
      <c r="BF8911" s="832"/>
    </row>
    <row r="8912" spans="56:58">
      <c r="BD8912" s="832"/>
      <c r="BE8912" s="832"/>
      <c r="BF8912" s="832"/>
    </row>
    <row r="8913" spans="56:58">
      <c r="BD8913" s="832"/>
      <c r="BE8913" s="832"/>
      <c r="BF8913" s="832"/>
    </row>
    <row r="8914" spans="56:58">
      <c r="BD8914" s="832"/>
      <c r="BE8914" s="832"/>
      <c r="BF8914" s="832"/>
    </row>
    <row r="8915" spans="56:58">
      <c r="BD8915" s="832"/>
      <c r="BE8915" s="832"/>
      <c r="BF8915" s="832"/>
    </row>
    <row r="8916" spans="56:58">
      <c r="BD8916" s="832"/>
      <c r="BE8916" s="832"/>
      <c r="BF8916" s="832"/>
    </row>
    <row r="8917" spans="56:58">
      <c r="BD8917" s="832"/>
      <c r="BE8917" s="832"/>
      <c r="BF8917" s="832"/>
    </row>
    <row r="8918" spans="56:58">
      <c r="BD8918" s="832"/>
      <c r="BE8918" s="832"/>
      <c r="BF8918" s="832"/>
    </row>
    <row r="8919" spans="56:58">
      <c r="BD8919" s="832"/>
      <c r="BE8919" s="832"/>
      <c r="BF8919" s="832"/>
    </row>
    <row r="8920" spans="56:58">
      <c r="BD8920" s="832"/>
      <c r="BE8920" s="832"/>
      <c r="BF8920" s="832"/>
    </row>
    <row r="8921" spans="56:58">
      <c r="BD8921" s="832"/>
      <c r="BE8921" s="832"/>
      <c r="BF8921" s="832"/>
    </row>
    <row r="8922" spans="56:58">
      <c r="BD8922" s="832"/>
      <c r="BE8922" s="832"/>
      <c r="BF8922" s="832"/>
    </row>
    <row r="8923" spans="56:58">
      <c r="BD8923" s="832"/>
      <c r="BE8923" s="832"/>
      <c r="BF8923" s="832"/>
    </row>
    <row r="8924" spans="56:58">
      <c r="BD8924" s="832"/>
      <c r="BE8924" s="832"/>
      <c r="BF8924" s="832"/>
    </row>
    <row r="8925" spans="56:58">
      <c r="BD8925" s="832"/>
      <c r="BE8925" s="832"/>
      <c r="BF8925" s="832"/>
    </row>
    <row r="8926" spans="56:58">
      <c r="BD8926" s="832"/>
      <c r="BE8926" s="832"/>
      <c r="BF8926" s="832"/>
    </row>
    <row r="8927" spans="56:58">
      <c r="BD8927" s="832"/>
      <c r="BE8927" s="832"/>
      <c r="BF8927" s="832"/>
    </row>
    <row r="8928" spans="56:58">
      <c r="BD8928" s="832"/>
      <c r="BE8928" s="832"/>
      <c r="BF8928" s="832"/>
    </row>
    <row r="8929" spans="56:58">
      <c r="BD8929" s="832"/>
      <c r="BE8929" s="832"/>
      <c r="BF8929" s="832"/>
    </row>
    <row r="8930" spans="56:58">
      <c r="BD8930" s="832"/>
      <c r="BE8930" s="832"/>
      <c r="BF8930" s="832"/>
    </row>
    <row r="8931" spans="56:58">
      <c r="BD8931" s="832"/>
      <c r="BE8931" s="832"/>
      <c r="BF8931" s="832"/>
    </row>
    <row r="8932" spans="56:58">
      <c r="BD8932" s="832"/>
      <c r="BE8932" s="832"/>
      <c r="BF8932" s="832"/>
    </row>
    <row r="8933" spans="56:58">
      <c r="BD8933" s="832"/>
      <c r="BE8933" s="832"/>
      <c r="BF8933" s="832"/>
    </row>
    <row r="8934" spans="56:58">
      <c r="BD8934" s="832"/>
      <c r="BE8934" s="832"/>
      <c r="BF8934" s="832"/>
    </row>
    <row r="8935" spans="56:58">
      <c r="BD8935" s="832"/>
      <c r="BE8935" s="832"/>
      <c r="BF8935" s="832"/>
    </row>
    <row r="8936" spans="56:58">
      <c r="BD8936" s="832"/>
      <c r="BE8936" s="832"/>
      <c r="BF8936" s="832"/>
    </row>
    <row r="8937" spans="56:58">
      <c r="BD8937" s="832"/>
      <c r="BE8937" s="832"/>
      <c r="BF8937" s="832"/>
    </row>
    <row r="8938" spans="56:58">
      <c r="BD8938" s="832"/>
      <c r="BE8938" s="832"/>
      <c r="BF8938" s="832"/>
    </row>
    <row r="8939" spans="56:58">
      <c r="BD8939" s="832"/>
      <c r="BE8939" s="832"/>
      <c r="BF8939" s="832"/>
    </row>
    <row r="8940" spans="56:58">
      <c r="BD8940" s="832"/>
      <c r="BE8940" s="832"/>
      <c r="BF8940" s="832"/>
    </row>
    <row r="8941" spans="56:58">
      <c r="BD8941" s="832"/>
      <c r="BE8941" s="832"/>
      <c r="BF8941" s="832"/>
    </row>
    <row r="8942" spans="56:58">
      <c r="BD8942" s="832"/>
      <c r="BE8942" s="832"/>
      <c r="BF8942" s="832"/>
    </row>
    <row r="8943" spans="56:58">
      <c r="BD8943" s="832"/>
      <c r="BE8943" s="832"/>
      <c r="BF8943" s="832"/>
    </row>
    <row r="8944" spans="56:58">
      <c r="BD8944" s="832"/>
      <c r="BE8944" s="832"/>
      <c r="BF8944" s="832"/>
    </row>
    <row r="8945" spans="56:58">
      <c r="BD8945" s="832"/>
      <c r="BE8945" s="832"/>
      <c r="BF8945" s="832"/>
    </row>
    <row r="8946" spans="56:58">
      <c r="BD8946" s="832"/>
      <c r="BE8946" s="832"/>
      <c r="BF8946" s="832"/>
    </row>
    <row r="8947" spans="56:58">
      <c r="BD8947" s="832"/>
      <c r="BE8947" s="832"/>
      <c r="BF8947" s="832"/>
    </row>
    <row r="8948" spans="56:58">
      <c r="BD8948" s="832"/>
      <c r="BE8948" s="832"/>
      <c r="BF8948" s="832"/>
    </row>
    <row r="8949" spans="56:58">
      <c r="BD8949" s="832"/>
      <c r="BE8949" s="832"/>
      <c r="BF8949" s="832"/>
    </row>
    <row r="8950" spans="56:58">
      <c r="BD8950" s="832"/>
      <c r="BE8950" s="832"/>
      <c r="BF8950" s="832"/>
    </row>
    <row r="8951" spans="56:58">
      <c r="BD8951" s="832"/>
      <c r="BE8951" s="832"/>
      <c r="BF8951" s="832"/>
    </row>
    <row r="8952" spans="56:58">
      <c r="BD8952" s="832"/>
      <c r="BE8952" s="832"/>
      <c r="BF8952" s="832"/>
    </row>
    <row r="8953" spans="56:58">
      <c r="BD8953" s="832"/>
      <c r="BE8953" s="832"/>
      <c r="BF8953" s="832"/>
    </row>
    <row r="8954" spans="56:58">
      <c r="BD8954" s="832"/>
      <c r="BE8954" s="832"/>
      <c r="BF8954" s="832"/>
    </row>
    <row r="8955" spans="56:58">
      <c r="BD8955" s="832"/>
      <c r="BE8955" s="832"/>
      <c r="BF8955" s="832"/>
    </row>
    <row r="8956" spans="56:58">
      <c r="BD8956" s="832"/>
      <c r="BE8956" s="832"/>
      <c r="BF8956" s="832"/>
    </row>
    <row r="8957" spans="56:58">
      <c r="BD8957" s="832"/>
      <c r="BE8957" s="832"/>
      <c r="BF8957" s="832"/>
    </row>
    <row r="8958" spans="56:58">
      <c r="BD8958" s="832"/>
      <c r="BE8958" s="832"/>
      <c r="BF8958" s="832"/>
    </row>
    <row r="8959" spans="56:58">
      <c r="BD8959" s="832"/>
      <c r="BE8959" s="832"/>
      <c r="BF8959" s="832"/>
    </row>
    <row r="8960" spans="56:58">
      <c r="BD8960" s="832"/>
      <c r="BE8960" s="832"/>
      <c r="BF8960" s="832"/>
    </row>
    <row r="8961" spans="56:58">
      <c r="BD8961" s="832"/>
      <c r="BE8961" s="832"/>
      <c r="BF8961" s="832"/>
    </row>
    <row r="8962" spans="56:58">
      <c r="BD8962" s="832"/>
      <c r="BE8962" s="832"/>
      <c r="BF8962" s="832"/>
    </row>
    <row r="8963" spans="56:58">
      <c r="BD8963" s="832"/>
      <c r="BE8963" s="832"/>
      <c r="BF8963" s="832"/>
    </row>
    <row r="8964" spans="56:58">
      <c r="BD8964" s="832"/>
      <c r="BE8964" s="832"/>
      <c r="BF8964" s="832"/>
    </row>
    <row r="8965" spans="56:58">
      <c r="BD8965" s="832"/>
      <c r="BE8965" s="832"/>
      <c r="BF8965" s="832"/>
    </row>
    <row r="8966" spans="56:58">
      <c r="BD8966" s="832"/>
      <c r="BE8966" s="832"/>
      <c r="BF8966" s="832"/>
    </row>
    <row r="8967" spans="56:58">
      <c r="BD8967" s="832"/>
      <c r="BE8967" s="832"/>
      <c r="BF8967" s="832"/>
    </row>
    <row r="8968" spans="56:58">
      <c r="BD8968" s="832"/>
      <c r="BE8968" s="832"/>
      <c r="BF8968" s="832"/>
    </row>
    <row r="8969" spans="56:58">
      <c r="BD8969" s="832"/>
      <c r="BE8969" s="832"/>
      <c r="BF8969" s="832"/>
    </row>
    <row r="8970" spans="56:58">
      <c r="BD8970" s="832"/>
      <c r="BE8970" s="832"/>
      <c r="BF8970" s="832"/>
    </row>
    <row r="8971" spans="56:58">
      <c r="BD8971" s="832"/>
      <c r="BE8971" s="832"/>
      <c r="BF8971" s="832"/>
    </row>
    <row r="8972" spans="56:58">
      <c r="BD8972" s="832"/>
      <c r="BE8972" s="832"/>
      <c r="BF8972" s="832"/>
    </row>
    <row r="8973" spans="56:58">
      <c r="BD8973" s="832"/>
      <c r="BE8973" s="832"/>
      <c r="BF8973" s="832"/>
    </row>
    <row r="8974" spans="56:58">
      <c r="BD8974" s="832"/>
      <c r="BE8974" s="832"/>
      <c r="BF8974" s="832"/>
    </row>
    <row r="8975" spans="56:58">
      <c r="BD8975" s="832"/>
      <c r="BE8975" s="832"/>
      <c r="BF8975" s="832"/>
    </row>
    <row r="8976" spans="56:58">
      <c r="BD8976" s="832"/>
      <c r="BE8976" s="832"/>
      <c r="BF8976" s="832"/>
    </row>
    <row r="8977" spans="56:58">
      <c r="BD8977" s="832"/>
      <c r="BE8977" s="832"/>
      <c r="BF8977" s="832"/>
    </row>
    <row r="8978" spans="56:58">
      <c r="BD8978" s="832"/>
      <c r="BE8978" s="832"/>
      <c r="BF8978" s="832"/>
    </row>
    <row r="8979" spans="56:58">
      <c r="BD8979" s="832"/>
      <c r="BE8979" s="832"/>
      <c r="BF8979" s="832"/>
    </row>
    <row r="8980" spans="56:58">
      <c r="BD8980" s="832"/>
      <c r="BE8980" s="832"/>
      <c r="BF8980" s="832"/>
    </row>
    <row r="8981" spans="56:58">
      <c r="BD8981" s="832"/>
      <c r="BE8981" s="832"/>
      <c r="BF8981" s="832"/>
    </row>
    <row r="8982" spans="56:58">
      <c r="BD8982" s="832"/>
      <c r="BE8982" s="832"/>
      <c r="BF8982" s="832"/>
    </row>
    <row r="8983" spans="56:58">
      <c r="BD8983" s="832"/>
      <c r="BE8983" s="832"/>
      <c r="BF8983" s="832"/>
    </row>
    <row r="8984" spans="56:58">
      <c r="BD8984" s="832"/>
      <c r="BE8984" s="832"/>
      <c r="BF8984" s="832"/>
    </row>
    <row r="8985" spans="56:58">
      <c r="BD8985" s="832"/>
      <c r="BE8985" s="832"/>
      <c r="BF8985" s="832"/>
    </row>
    <row r="8986" spans="56:58">
      <c r="BD8986" s="832"/>
      <c r="BE8986" s="832"/>
      <c r="BF8986" s="832"/>
    </row>
    <row r="8987" spans="56:58">
      <c r="BD8987" s="832"/>
      <c r="BE8987" s="832"/>
      <c r="BF8987" s="832"/>
    </row>
    <row r="8988" spans="56:58">
      <c r="BD8988" s="832"/>
      <c r="BE8988" s="832"/>
      <c r="BF8988" s="832"/>
    </row>
    <row r="8989" spans="56:58">
      <c r="BD8989" s="832"/>
      <c r="BE8989" s="832"/>
      <c r="BF8989" s="832"/>
    </row>
    <row r="8990" spans="56:58">
      <c r="BD8990" s="832"/>
      <c r="BE8990" s="832"/>
      <c r="BF8990" s="832"/>
    </row>
    <row r="8991" spans="56:58">
      <c r="BD8991" s="832"/>
      <c r="BE8991" s="832"/>
      <c r="BF8991" s="832"/>
    </row>
    <row r="8992" spans="56:58">
      <c r="BD8992" s="832"/>
      <c r="BE8992" s="832"/>
      <c r="BF8992" s="832"/>
    </row>
    <row r="8993" spans="56:58">
      <c r="BD8993" s="832"/>
      <c r="BE8993" s="832"/>
      <c r="BF8993" s="832"/>
    </row>
    <row r="8994" spans="56:58">
      <c r="BD8994" s="832"/>
      <c r="BE8994" s="832"/>
      <c r="BF8994" s="832"/>
    </row>
    <row r="8995" spans="56:58">
      <c r="BD8995" s="832"/>
      <c r="BE8995" s="832"/>
      <c r="BF8995" s="832"/>
    </row>
    <row r="8996" spans="56:58">
      <c r="BD8996" s="832"/>
      <c r="BE8996" s="832"/>
      <c r="BF8996" s="832"/>
    </row>
    <row r="8997" spans="56:58">
      <c r="BD8997" s="832"/>
      <c r="BE8997" s="832"/>
      <c r="BF8997" s="832"/>
    </row>
    <row r="8998" spans="56:58">
      <c r="BD8998" s="832"/>
      <c r="BE8998" s="832"/>
      <c r="BF8998" s="832"/>
    </row>
    <row r="8999" spans="56:58">
      <c r="BD8999" s="832"/>
      <c r="BE8999" s="832"/>
      <c r="BF8999" s="832"/>
    </row>
    <row r="9000" spans="56:58">
      <c r="BD9000" s="832"/>
      <c r="BE9000" s="832"/>
      <c r="BF9000" s="832"/>
    </row>
    <row r="9001" spans="56:58">
      <c r="BD9001" s="832"/>
      <c r="BE9001" s="832"/>
      <c r="BF9001" s="832"/>
    </row>
    <row r="9002" spans="56:58">
      <c r="BD9002" s="832"/>
      <c r="BE9002" s="832"/>
      <c r="BF9002" s="832"/>
    </row>
    <row r="9003" spans="56:58">
      <c r="BD9003" s="832"/>
      <c r="BE9003" s="832"/>
      <c r="BF9003" s="832"/>
    </row>
    <row r="9004" spans="56:58">
      <c r="BD9004" s="832"/>
      <c r="BE9004" s="832"/>
      <c r="BF9004" s="832"/>
    </row>
    <row r="9005" spans="56:58">
      <c r="BD9005" s="832"/>
      <c r="BE9005" s="832"/>
      <c r="BF9005" s="832"/>
    </row>
    <row r="9006" spans="56:58">
      <c r="BD9006" s="832"/>
      <c r="BE9006" s="832"/>
      <c r="BF9006" s="832"/>
    </row>
    <row r="9007" spans="56:58">
      <c r="BD9007" s="832"/>
      <c r="BE9007" s="832"/>
      <c r="BF9007" s="832"/>
    </row>
    <row r="9008" spans="56:58">
      <c r="BD9008" s="832"/>
      <c r="BE9008" s="832"/>
      <c r="BF9008" s="832"/>
    </row>
    <row r="9009" spans="56:58">
      <c r="BD9009" s="832"/>
      <c r="BE9009" s="832"/>
      <c r="BF9009" s="832"/>
    </row>
    <row r="9010" spans="56:58">
      <c r="BD9010" s="832"/>
      <c r="BE9010" s="832"/>
      <c r="BF9010" s="832"/>
    </row>
    <row r="9011" spans="56:58">
      <c r="BD9011" s="832"/>
      <c r="BE9011" s="832"/>
      <c r="BF9011" s="832"/>
    </row>
    <row r="9012" spans="56:58">
      <c r="BD9012" s="832"/>
      <c r="BE9012" s="832"/>
      <c r="BF9012" s="832"/>
    </row>
    <row r="9013" spans="56:58">
      <c r="BD9013" s="832"/>
      <c r="BE9013" s="832"/>
      <c r="BF9013" s="832"/>
    </row>
    <row r="9014" spans="56:58">
      <c r="BD9014" s="832"/>
      <c r="BE9014" s="832"/>
      <c r="BF9014" s="832"/>
    </row>
    <row r="9015" spans="56:58">
      <c r="BD9015" s="832"/>
      <c r="BE9015" s="832"/>
      <c r="BF9015" s="832"/>
    </row>
    <row r="9016" spans="56:58">
      <c r="BD9016" s="832"/>
      <c r="BE9016" s="832"/>
      <c r="BF9016" s="832"/>
    </row>
    <row r="9017" spans="56:58">
      <c r="BD9017" s="832"/>
      <c r="BE9017" s="832"/>
      <c r="BF9017" s="832"/>
    </row>
    <row r="9018" spans="56:58">
      <c r="BD9018" s="832"/>
      <c r="BE9018" s="832"/>
      <c r="BF9018" s="832"/>
    </row>
    <row r="9019" spans="56:58">
      <c r="BD9019" s="832"/>
      <c r="BE9019" s="832"/>
      <c r="BF9019" s="832"/>
    </row>
    <row r="9020" spans="56:58">
      <c r="BD9020" s="832"/>
      <c r="BE9020" s="832"/>
      <c r="BF9020" s="832"/>
    </row>
    <row r="9021" spans="56:58">
      <c r="BD9021" s="832"/>
      <c r="BE9021" s="832"/>
      <c r="BF9021" s="832"/>
    </row>
    <row r="9022" spans="56:58">
      <c r="BD9022" s="832"/>
      <c r="BE9022" s="832"/>
      <c r="BF9022" s="832"/>
    </row>
    <row r="9023" spans="56:58">
      <c r="BD9023" s="832"/>
      <c r="BE9023" s="832"/>
      <c r="BF9023" s="832"/>
    </row>
    <row r="9024" spans="56:58">
      <c r="BD9024" s="832"/>
      <c r="BE9024" s="832"/>
      <c r="BF9024" s="832"/>
    </row>
    <row r="9025" spans="56:58">
      <c r="BD9025" s="832"/>
      <c r="BE9025" s="832"/>
      <c r="BF9025" s="832"/>
    </row>
    <row r="9026" spans="56:58">
      <c r="BD9026" s="832"/>
      <c r="BE9026" s="832"/>
      <c r="BF9026" s="832"/>
    </row>
    <row r="9027" spans="56:58">
      <c r="BD9027" s="832"/>
      <c r="BE9027" s="832"/>
      <c r="BF9027" s="832"/>
    </row>
    <row r="9028" spans="56:58">
      <c r="BD9028" s="832"/>
      <c r="BE9028" s="832"/>
      <c r="BF9028" s="832"/>
    </row>
    <row r="9029" spans="56:58">
      <c r="BD9029" s="832"/>
      <c r="BE9029" s="832"/>
      <c r="BF9029" s="832"/>
    </row>
    <row r="9030" spans="56:58">
      <c r="BD9030" s="832"/>
      <c r="BE9030" s="832"/>
      <c r="BF9030" s="832"/>
    </row>
    <row r="9031" spans="56:58">
      <c r="BD9031" s="832"/>
      <c r="BE9031" s="832"/>
      <c r="BF9031" s="832"/>
    </row>
    <row r="9032" spans="56:58">
      <c r="BD9032" s="832"/>
      <c r="BE9032" s="832"/>
      <c r="BF9032" s="832"/>
    </row>
    <row r="9033" spans="56:58">
      <c r="BD9033" s="832"/>
      <c r="BE9033" s="832"/>
      <c r="BF9033" s="832"/>
    </row>
    <row r="9034" spans="56:58">
      <c r="BD9034" s="832"/>
      <c r="BE9034" s="832"/>
      <c r="BF9034" s="832"/>
    </row>
    <row r="9035" spans="56:58">
      <c r="BD9035" s="832"/>
      <c r="BE9035" s="832"/>
      <c r="BF9035" s="832"/>
    </row>
    <row r="9036" spans="56:58">
      <c r="BD9036" s="832"/>
      <c r="BE9036" s="832"/>
      <c r="BF9036" s="832"/>
    </row>
    <row r="9037" spans="56:58">
      <c r="BD9037" s="832"/>
      <c r="BE9037" s="832"/>
      <c r="BF9037" s="832"/>
    </row>
    <row r="9038" spans="56:58">
      <c r="BD9038" s="832"/>
      <c r="BE9038" s="832"/>
      <c r="BF9038" s="832"/>
    </row>
    <row r="9039" spans="56:58">
      <c r="BD9039" s="832"/>
      <c r="BE9039" s="832"/>
      <c r="BF9039" s="832"/>
    </row>
    <row r="9040" spans="56:58">
      <c r="BD9040" s="832"/>
      <c r="BE9040" s="832"/>
      <c r="BF9040" s="832"/>
    </row>
    <row r="9041" spans="56:58">
      <c r="BD9041" s="832"/>
      <c r="BE9041" s="832"/>
      <c r="BF9041" s="832"/>
    </row>
    <row r="9042" spans="56:58">
      <c r="BD9042" s="832"/>
      <c r="BE9042" s="832"/>
      <c r="BF9042" s="832"/>
    </row>
    <row r="9043" spans="56:58">
      <c r="BD9043" s="832"/>
      <c r="BE9043" s="832"/>
      <c r="BF9043" s="832"/>
    </row>
    <row r="9044" spans="56:58">
      <c r="BD9044" s="832"/>
      <c r="BE9044" s="832"/>
      <c r="BF9044" s="832"/>
    </row>
    <row r="9045" spans="56:58">
      <c r="BD9045" s="832"/>
      <c r="BE9045" s="832"/>
      <c r="BF9045" s="832"/>
    </row>
    <row r="9046" spans="56:58">
      <c r="BD9046" s="832"/>
      <c r="BE9046" s="832"/>
      <c r="BF9046" s="832"/>
    </row>
    <row r="9047" spans="56:58">
      <c r="BD9047" s="832"/>
      <c r="BE9047" s="832"/>
      <c r="BF9047" s="832"/>
    </row>
    <row r="9048" spans="56:58">
      <c r="BD9048" s="832"/>
      <c r="BE9048" s="832"/>
      <c r="BF9048" s="832"/>
    </row>
    <row r="9049" spans="56:58">
      <c r="BD9049" s="832"/>
      <c r="BE9049" s="832"/>
      <c r="BF9049" s="832"/>
    </row>
    <row r="9050" spans="56:58">
      <c r="BD9050" s="832"/>
      <c r="BE9050" s="832"/>
      <c r="BF9050" s="832"/>
    </row>
    <row r="9051" spans="56:58">
      <c r="BD9051" s="832"/>
      <c r="BE9051" s="832"/>
      <c r="BF9051" s="832"/>
    </row>
    <row r="9052" spans="56:58">
      <c r="BD9052" s="832"/>
      <c r="BE9052" s="832"/>
      <c r="BF9052" s="832"/>
    </row>
    <row r="9053" spans="56:58">
      <c r="BD9053" s="832"/>
      <c r="BE9053" s="832"/>
      <c r="BF9053" s="832"/>
    </row>
    <row r="9054" spans="56:58">
      <c r="BD9054" s="832"/>
      <c r="BE9054" s="832"/>
      <c r="BF9054" s="832"/>
    </row>
    <row r="9055" spans="56:58">
      <c r="BD9055" s="832"/>
      <c r="BE9055" s="832"/>
      <c r="BF9055" s="832"/>
    </row>
    <row r="9056" spans="56:58">
      <c r="BD9056" s="832"/>
      <c r="BE9056" s="832"/>
      <c r="BF9056" s="832"/>
    </row>
    <row r="9057" spans="56:58">
      <c r="BD9057" s="832"/>
      <c r="BE9057" s="832"/>
      <c r="BF9057" s="832"/>
    </row>
    <row r="9058" spans="56:58">
      <c r="BD9058" s="832"/>
      <c r="BE9058" s="832"/>
      <c r="BF9058" s="832"/>
    </row>
    <row r="9059" spans="56:58">
      <c r="BD9059" s="832"/>
      <c r="BE9059" s="832"/>
      <c r="BF9059" s="832"/>
    </row>
    <row r="9060" spans="56:58">
      <c r="BD9060" s="832"/>
      <c r="BE9060" s="832"/>
      <c r="BF9060" s="832"/>
    </row>
    <row r="9061" spans="56:58">
      <c r="BD9061" s="832"/>
      <c r="BE9061" s="832"/>
      <c r="BF9061" s="832"/>
    </row>
    <row r="9062" spans="56:58">
      <c r="BD9062" s="832"/>
      <c r="BE9062" s="832"/>
      <c r="BF9062" s="832"/>
    </row>
    <row r="9063" spans="56:58">
      <c r="BD9063" s="832"/>
      <c r="BE9063" s="832"/>
      <c r="BF9063" s="832"/>
    </row>
    <row r="9064" spans="56:58">
      <c r="BD9064" s="832"/>
      <c r="BE9064" s="832"/>
      <c r="BF9064" s="832"/>
    </row>
    <row r="9065" spans="56:58">
      <c r="BD9065" s="832"/>
      <c r="BE9065" s="832"/>
      <c r="BF9065" s="832"/>
    </row>
    <row r="9066" spans="56:58">
      <c r="BD9066" s="832"/>
      <c r="BE9066" s="832"/>
      <c r="BF9066" s="832"/>
    </row>
    <row r="9067" spans="56:58">
      <c r="BD9067" s="832"/>
      <c r="BE9067" s="832"/>
      <c r="BF9067" s="832"/>
    </row>
    <row r="9068" spans="56:58">
      <c r="BD9068" s="832"/>
      <c r="BE9068" s="832"/>
      <c r="BF9068" s="832"/>
    </row>
    <row r="9069" spans="56:58">
      <c r="BD9069" s="832"/>
      <c r="BE9069" s="832"/>
      <c r="BF9069" s="832"/>
    </row>
    <row r="9070" spans="56:58">
      <c r="BD9070" s="832"/>
      <c r="BE9070" s="832"/>
      <c r="BF9070" s="832"/>
    </row>
    <row r="9071" spans="56:58">
      <c r="BD9071" s="832"/>
      <c r="BE9071" s="832"/>
      <c r="BF9071" s="832"/>
    </row>
    <row r="9072" spans="56:58">
      <c r="BD9072" s="832"/>
      <c r="BE9072" s="832"/>
      <c r="BF9072" s="832"/>
    </row>
    <row r="9073" spans="56:58">
      <c r="BD9073" s="832"/>
      <c r="BE9073" s="832"/>
      <c r="BF9073" s="832"/>
    </row>
    <row r="9074" spans="56:58">
      <c r="BD9074" s="832"/>
      <c r="BE9074" s="832"/>
      <c r="BF9074" s="832"/>
    </row>
    <row r="9075" spans="56:58">
      <c r="BD9075" s="832"/>
      <c r="BE9075" s="832"/>
      <c r="BF9075" s="832"/>
    </row>
    <row r="9076" spans="56:58">
      <c r="BD9076" s="832"/>
      <c r="BE9076" s="832"/>
      <c r="BF9076" s="832"/>
    </row>
    <row r="9077" spans="56:58">
      <c r="BD9077" s="832"/>
      <c r="BE9077" s="832"/>
      <c r="BF9077" s="832"/>
    </row>
    <row r="9078" spans="56:58">
      <c r="BD9078" s="832"/>
      <c r="BE9078" s="832"/>
      <c r="BF9078" s="832"/>
    </row>
    <row r="9079" spans="56:58">
      <c r="BD9079" s="832"/>
      <c r="BE9079" s="832"/>
      <c r="BF9079" s="832"/>
    </row>
    <row r="9080" spans="56:58">
      <c r="BD9080" s="832"/>
      <c r="BE9080" s="832"/>
      <c r="BF9080" s="832"/>
    </row>
    <row r="9081" spans="56:58">
      <c r="BD9081" s="832"/>
      <c r="BE9081" s="832"/>
      <c r="BF9081" s="832"/>
    </row>
    <row r="9082" spans="56:58">
      <c r="BD9082" s="832"/>
      <c r="BE9082" s="832"/>
      <c r="BF9082" s="832"/>
    </row>
    <row r="9083" spans="56:58">
      <c r="BD9083" s="832"/>
      <c r="BE9083" s="832"/>
      <c r="BF9083" s="832"/>
    </row>
    <row r="9084" spans="56:58">
      <c r="BD9084" s="832"/>
      <c r="BE9084" s="832"/>
      <c r="BF9084" s="832"/>
    </row>
    <row r="9085" spans="56:58">
      <c r="BD9085" s="832"/>
      <c r="BE9085" s="832"/>
      <c r="BF9085" s="832"/>
    </row>
    <row r="9086" spans="56:58">
      <c r="BD9086" s="832"/>
      <c r="BE9086" s="832"/>
      <c r="BF9086" s="832"/>
    </row>
    <row r="9087" spans="56:58">
      <c r="BD9087" s="832"/>
      <c r="BE9087" s="832"/>
      <c r="BF9087" s="832"/>
    </row>
    <row r="9088" spans="56:58">
      <c r="BD9088" s="832"/>
      <c r="BE9088" s="832"/>
      <c r="BF9088" s="832"/>
    </row>
    <row r="9089" spans="56:58">
      <c r="BD9089" s="832"/>
      <c r="BE9089" s="832"/>
      <c r="BF9089" s="832"/>
    </row>
    <row r="9090" spans="56:58">
      <c r="BD9090" s="832"/>
      <c r="BE9090" s="832"/>
      <c r="BF9090" s="832"/>
    </row>
    <row r="9091" spans="56:58">
      <c r="BD9091" s="832"/>
      <c r="BE9091" s="832"/>
      <c r="BF9091" s="832"/>
    </row>
    <row r="9092" spans="56:58">
      <c r="BD9092" s="832"/>
      <c r="BE9092" s="832"/>
      <c r="BF9092" s="832"/>
    </row>
    <row r="9093" spans="56:58">
      <c r="BD9093" s="832"/>
      <c r="BE9093" s="832"/>
      <c r="BF9093" s="832"/>
    </row>
    <row r="9094" spans="56:58">
      <c r="BD9094" s="832"/>
      <c r="BE9094" s="832"/>
      <c r="BF9094" s="832"/>
    </row>
    <row r="9095" spans="56:58">
      <c r="BD9095" s="832"/>
      <c r="BE9095" s="832"/>
      <c r="BF9095" s="832"/>
    </row>
    <row r="9096" spans="56:58">
      <c r="BD9096" s="832"/>
      <c r="BE9096" s="832"/>
      <c r="BF9096" s="832"/>
    </row>
    <row r="9097" spans="56:58">
      <c r="BD9097" s="832"/>
      <c r="BE9097" s="832"/>
      <c r="BF9097" s="832"/>
    </row>
    <row r="9098" spans="56:58">
      <c r="BD9098" s="832"/>
      <c r="BE9098" s="832"/>
      <c r="BF9098" s="832"/>
    </row>
    <row r="9099" spans="56:58">
      <c r="BD9099" s="832"/>
      <c r="BE9099" s="832"/>
      <c r="BF9099" s="832"/>
    </row>
    <row r="9100" spans="56:58">
      <c r="BD9100" s="832"/>
      <c r="BE9100" s="832"/>
      <c r="BF9100" s="832"/>
    </row>
    <row r="9101" spans="56:58">
      <c r="BD9101" s="832"/>
      <c r="BE9101" s="832"/>
      <c r="BF9101" s="832"/>
    </row>
    <row r="9102" spans="56:58">
      <c r="BD9102" s="832"/>
      <c r="BE9102" s="832"/>
      <c r="BF9102" s="832"/>
    </row>
    <row r="9103" spans="56:58">
      <c r="BD9103" s="832"/>
      <c r="BE9103" s="832"/>
      <c r="BF9103" s="832"/>
    </row>
    <row r="9104" spans="56:58">
      <c r="BD9104" s="832"/>
      <c r="BE9104" s="832"/>
      <c r="BF9104" s="832"/>
    </row>
    <row r="9105" spans="56:58">
      <c r="BD9105" s="832"/>
      <c r="BE9105" s="832"/>
      <c r="BF9105" s="832"/>
    </row>
    <row r="9106" spans="56:58">
      <c r="BD9106" s="832"/>
      <c r="BE9106" s="832"/>
      <c r="BF9106" s="832"/>
    </row>
    <row r="9107" spans="56:58">
      <c r="BD9107" s="832"/>
      <c r="BE9107" s="832"/>
      <c r="BF9107" s="832"/>
    </row>
    <row r="9108" spans="56:58">
      <c r="BD9108" s="832"/>
      <c r="BE9108" s="832"/>
      <c r="BF9108" s="832"/>
    </row>
    <row r="9109" spans="56:58">
      <c r="BD9109" s="832"/>
      <c r="BE9109" s="832"/>
      <c r="BF9109" s="832"/>
    </row>
    <row r="9110" spans="56:58">
      <c r="BD9110" s="832"/>
      <c r="BE9110" s="832"/>
      <c r="BF9110" s="832"/>
    </row>
    <row r="9111" spans="56:58">
      <c r="BD9111" s="832"/>
      <c r="BE9111" s="832"/>
      <c r="BF9111" s="832"/>
    </row>
    <row r="9112" spans="56:58">
      <c r="BD9112" s="832"/>
      <c r="BE9112" s="832"/>
      <c r="BF9112" s="832"/>
    </row>
    <row r="9113" spans="56:58">
      <c r="BD9113" s="832"/>
      <c r="BE9113" s="832"/>
      <c r="BF9113" s="832"/>
    </row>
    <row r="9114" spans="56:58">
      <c r="BD9114" s="832"/>
      <c r="BE9114" s="832"/>
      <c r="BF9114" s="832"/>
    </row>
    <row r="9115" spans="56:58">
      <c r="BD9115" s="832"/>
      <c r="BE9115" s="832"/>
      <c r="BF9115" s="832"/>
    </row>
    <row r="9116" spans="56:58">
      <c r="BD9116" s="832"/>
      <c r="BE9116" s="832"/>
      <c r="BF9116" s="832"/>
    </row>
    <row r="9117" spans="56:58">
      <c r="BD9117" s="832"/>
      <c r="BE9117" s="832"/>
      <c r="BF9117" s="832"/>
    </row>
    <row r="9118" spans="56:58">
      <c r="BD9118" s="832"/>
      <c r="BE9118" s="832"/>
      <c r="BF9118" s="832"/>
    </row>
    <row r="9119" spans="56:58">
      <c r="BD9119" s="832"/>
      <c r="BE9119" s="832"/>
      <c r="BF9119" s="832"/>
    </row>
    <row r="9120" spans="56:58">
      <c r="BD9120" s="832"/>
      <c r="BE9120" s="832"/>
      <c r="BF9120" s="832"/>
    </row>
    <row r="9121" spans="56:58">
      <c r="BD9121" s="832"/>
      <c r="BE9121" s="832"/>
      <c r="BF9121" s="832"/>
    </row>
    <row r="9122" spans="56:58">
      <c r="BD9122" s="832"/>
      <c r="BE9122" s="832"/>
      <c r="BF9122" s="832"/>
    </row>
    <row r="9123" spans="56:58">
      <c r="BD9123" s="832"/>
      <c r="BE9123" s="832"/>
      <c r="BF9123" s="832"/>
    </row>
    <row r="9124" spans="56:58">
      <c r="BD9124" s="832"/>
      <c r="BE9124" s="832"/>
      <c r="BF9124" s="832"/>
    </row>
    <row r="9125" spans="56:58">
      <c r="BD9125" s="832"/>
      <c r="BE9125" s="832"/>
      <c r="BF9125" s="832"/>
    </row>
    <row r="9126" spans="56:58">
      <c r="BD9126" s="832"/>
      <c r="BE9126" s="832"/>
      <c r="BF9126" s="832"/>
    </row>
    <row r="9127" spans="56:58">
      <c r="BD9127" s="832"/>
      <c r="BE9127" s="832"/>
      <c r="BF9127" s="832"/>
    </row>
    <row r="9128" spans="56:58">
      <c r="BD9128" s="832"/>
      <c r="BE9128" s="832"/>
      <c r="BF9128" s="832"/>
    </row>
    <row r="9129" spans="56:58">
      <c r="BD9129" s="832"/>
      <c r="BE9129" s="832"/>
      <c r="BF9129" s="832"/>
    </row>
    <row r="9130" spans="56:58">
      <c r="BD9130" s="832"/>
      <c r="BE9130" s="832"/>
      <c r="BF9130" s="832"/>
    </row>
    <row r="9131" spans="56:58">
      <c r="BD9131" s="832"/>
      <c r="BE9131" s="832"/>
      <c r="BF9131" s="832"/>
    </row>
    <row r="9132" spans="56:58">
      <c r="BD9132" s="832"/>
      <c r="BE9132" s="832"/>
      <c r="BF9132" s="832"/>
    </row>
    <row r="9133" spans="56:58">
      <c r="BD9133" s="832"/>
      <c r="BE9133" s="832"/>
      <c r="BF9133" s="832"/>
    </row>
    <row r="9134" spans="56:58">
      <c r="BD9134" s="832"/>
      <c r="BE9134" s="832"/>
      <c r="BF9134" s="832"/>
    </row>
    <row r="9135" spans="56:58">
      <c r="BD9135" s="832"/>
      <c r="BE9135" s="832"/>
      <c r="BF9135" s="832"/>
    </row>
    <row r="9136" spans="56:58">
      <c r="BD9136" s="832"/>
      <c r="BE9136" s="832"/>
      <c r="BF9136" s="832"/>
    </row>
    <row r="9137" spans="56:58">
      <c r="BD9137" s="832"/>
      <c r="BE9137" s="832"/>
      <c r="BF9137" s="832"/>
    </row>
    <row r="9138" spans="56:58">
      <c r="BD9138" s="832"/>
      <c r="BE9138" s="832"/>
      <c r="BF9138" s="832"/>
    </row>
    <row r="9139" spans="56:58">
      <c r="BD9139" s="832"/>
      <c r="BE9139" s="832"/>
      <c r="BF9139" s="832"/>
    </row>
    <row r="9140" spans="56:58">
      <c r="BD9140" s="832"/>
      <c r="BE9140" s="832"/>
      <c r="BF9140" s="832"/>
    </row>
    <row r="9141" spans="56:58">
      <c r="BD9141" s="832"/>
      <c r="BE9141" s="832"/>
      <c r="BF9141" s="832"/>
    </row>
    <row r="9142" spans="56:58">
      <c r="BD9142" s="832"/>
      <c r="BE9142" s="832"/>
      <c r="BF9142" s="832"/>
    </row>
    <row r="9143" spans="56:58">
      <c r="BD9143" s="832"/>
      <c r="BE9143" s="832"/>
      <c r="BF9143" s="832"/>
    </row>
    <row r="9144" spans="56:58">
      <c r="BD9144" s="832"/>
      <c r="BE9144" s="832"/>
      <c r="BF9144" s="832"/>
    </row>
    <row r="9145" spans="56:58">
      <c r="BD9145" s="832"/>
      <c r="BE9145" s="832"/>
      <c r="BF9145" s="832"/>
    </row>
    <row r="9146" spans="56:58">
      <c r="BD9146" s="832"/>
      <c r="BE9146" s="832"/>
      <c r="BF9146" s="832"/>
    </row>
    <row r="9147" spans="56:58">
      <c r="BD9147" s="832"/>
      <c r="BE9147" s="832"/>
      <c r="BF9147" s="832"/>
    </row>
    <row r="9148" spans="56:58">
      <c r="BD9148" s="832"/>
      <c r="BE9148" s="832"/>
      <c r="BF9148" s="832"/>
    </row>
    <row r="9149" spans="56:58">
      <c r="BD9149" s="832"/>
      <c r="BE9149" s="832"/>
      <c r="BF9149" s="832"/>
    </row>
    <row r="9150" spans="56:58">
      <c r="BD9150" s="832"/>
      <c r="BE9150" s="832"/>
      <c r="BF9150" s="832"/>
    </row>
    <row r="9151" spans="56:58">
      <c r="BD9151" s="832"/>
      <c r="BE9151" s="832"/>
      <c r="BF9151" s="832"/>
    </row>
    <row r="9152" spans="56:58">
      <c r="BD9152" s="832"/>
      <c r="BE9152" s="832"/>
      <c r="BF9152" s="832"/>
    </row>
    <row r="9153" spans="56:58">
      <c r="BD9153" s="832"/>
      <c r="BE9153" s="832"/>
      <c r="BF9153" s="832"/>
    </row>
    <row r="9154" spans="56:58">
      <c r="BD9154" s="832"/>
      <c r="BE9154" s="832"/>
      <c r="BF9154" s="832"/>
    </row>
    <row r="9155" spans="56:58">
      <c r="BD9155" s="832"/>
      <c r="BE9155" s="832"/>
      <c r="BF9155" s="832"/>
    </row>
    <row r="9156" spans="56:58">
      <c r="BD9156" s="832"/>
      <c r="BE9156" s="832"/>
      <c r="BF9156" s="832"/>
    </row>
    <row r="9157" spans="56:58">
      <c r="BD9157" s="832"/>
      <c r="BE9157" s="832"/>
      <c r="BF9157" s="832"/>
    </row>
    <row r="9158" spans="56:58">
      <c r="BD9158" s="832"/>
      <c r="BE9158" s="832"/>
      <c r="BF9158" s="832"/>
    </row>
    <row r="9159" spans="56:58">
      <c r="BD9159" s="832"/>
      <c r="BE9159" s="832"/>
      <c r="BF9159" s="832"/>
    </row>
    <row r="9160" spans="56:58">
      <c r="BD9160" s="832"/>
      <c r="BE9160" s="832"/>
      <c r="BF9160" s="832"/>
    </row>
    <row r="9161" spans="56:58">
      <c r="BD9161" s="832"/>
      <c r="BE9161" s="832"/>
      <c r="BF9161" s="832"/>
    </row>
    <row r="9162" spans="56:58">
      <c r="BD9162" s="832"/>
      <c r="BE9162" s="832"/>
      <c r="BF9162" s="832"/>
    </row>
    <row r="9163" spans="56:58">
      <c r="BD9163" s="832"/>
      <c r="BE9163" s="832"/>
      <c r="BF9163" s="832"/>
    </row>
    <row r="9164" spans="56:58">
      <c r="BD9164" s="832"/>
      <c r="BE9164" s="832"/>
      <c r="BF9164" s="832"/>
    </row>
    <row r="9165" spans="56:58">
      <c r="BD9165" s="832"/>
      <c r="BE9165" s="832"/>
      <c r="BF9165" s="832"/>
    </row>
    <row r="9166" spans="56:58">
      <c r="BD9166" s="832"/>
      <c r="BE9166" s="832"/>
      <c r="BF9166" s="832"/>
    </row>
    <row r="9167" spans="56:58">
      <c r="BD9167" s="832"/>
      <c r="BE9167" s="832"/>
      <c r="BF9167" s="832"/>
    </row>
    <row r="9168" spans="56:58">
      <c r="BD9168" s="832"/>
      <c r="BE9168" s="832"/>
      <c r="BF9168" s="832"/>
    </row>
    <row r="9169" spans="56:58">
      <c r="BD9169" s="832"/>
      <c r="BE9169" s="832"/>
      <c r="BF9169" s="832"/>
    </row>
    <row r="9170" spans="56:58">
      <c r="BD9170" s="832"/>
      <c r="BE9170" s="832"/>
      <c r="BF9170" s="832"/>
    </row>
    <row r="9171" spans="56:58">
      <c r="BD9171" s="832"/>
      <c r="BE9171" s="832"/>
      <c r="BF9171" s="832"/>
    </row>
    <row r="9172" spans="56:58">
      <c r="BD9172" s="832"/>
      <c r="BE9172" s="832"/>
      <c r="BF9172" s="832"/>
    </row>
    <row r="9173" spans="56:58">
      <c r="BD9173" s="832"/>
      <c r="BE9173" s="832"/>
      <c r="BF9173" s="832"/>
    </row>
    <row r="9174" spans="56:58">
      <c r="BD9174" s="832"/>
      <c r="BE9174" s="832"/>
      <c r="BF9174" s="832"/>
    </row>
    <row r="9175" spans="56:58">
      <c r="BD9175" s="832"/>
      <c r="BE9175" s="832"/>
      <c r="BF9175" s="832"/>
    </row>
    <row r="9176" spans="56:58">
      <c r="BD9176" s="832"/>
      <c r="BE9176" s="832"/>
      <c r="BF9176" s="832"/>
    </row>
    <row r="9177" spans="56:58">
      <c r="BD9177" s="832"/>
      <c r="BE9177" s="832"/>
      <c r="BF9177" s="832"/>
    </row>
    <row r="9178" spans="56:58">
      <c r="BD9178" s="832"/>
      <c r="BE9178" s="832"/>
      <c r="BF9178" s="832"/>
    </row>
    <row r="9179" spans="56:58">
      <c r="BD9179" s="832"/>
      <c r="BE9179" s="832"/>
      <c r="BF9179" s="832"/>
    </row>
    <row r="9180" spans="56:58">
      <c r="BD9180" s="832"/>
      <c r="BE9180" s="832"/>
      <c r="BF9180" s="832"/>
    </row>
    <row r="9181" spans="56:58">
      <c r="BD9181" s="832"/>
      <c r="BE9181" s="832"/>
      <c r="BF9181" s="832"/>
    </row>
    <row r="9182" spans="56:58">
      <c r="BD9182" s="832"/>
      <c r="BE9182" s="832"/>
      <c r="BF9182" s="832"/>
    </row>
    <row r="9183" spans="56:58">
      <c r="BD9183" s="832"/>
      <c r="BE9183" s="832"/>
      <c r="BF9183" s="832"/>
    </row>
    <row r="9184" spans="56:58">
      <c r="BD9184" s="832"/>
      <c r="BE9184" s="832"/>
      <c r="BF9184" s="832"/>
    </row>
    <row r="9185" spans="56:58">
      <c r="BD9185" s="832"/>
      <c r="BE9185" s="832"/>
      <c r="BF9185" s="832"/>
    </row>
    <row r="9186" spans="56:58">
      <c r="BD9186" s="832"/>
      <c r="BE9186" s="832"/>
      <c r="BF9186" s="832"/>
    </row>
    <row r="9187" spans="56:58">
      <c r="BD9187" s="832"/>
      <c r="BE9187" s="832"/>
      <c r="BF9187" s="832"/>
    </row>
    <row r="9188" spans="56:58">
      <c r="BD9188" s="832"/>
      <c r="BE9188" s="832"/>
      <c r="BF9188" s="832"/>
    </row>
    <row r="9189" spans="56:58">
      <c r="BD9189" s="832"/>
      <c r="BE9189" s="832"/>
      <c r="BF9189" s="832"/>
    </row>
    <row r="9190" spans="56:58">
      <c r="BD9190" s="832"/>
      <c r="BE9190" s="832"/>
      <c r="BF9190" s="832"/>
    </row>
    <row r="9191" spans="56:58">
      <c r="BD9191" s="832"/>
      <c r="BE9191" s="832"/>
      <c r="BF9191" s="832"/>
    </row>
    <row r="9192" spans="56:58">
      <c r="BD9192" s="832"/>
      <c r="BE9192" s="832"/>
      <c r="BF9192" s="832"/>
    </row>
    <row r="9193" spans="56:58">
      <c r="BD9193" s="832"/>
      <c r="BE9193" s="832"/>
      <c r="BF9193" s="832"/>
    </row>
    <row r="9194" spans="56:58">
      <c r="BD9194" s="832"/>
      <c r="BE9194" s="832"/>
      <c r="BF9194" s="832"/>
    </row>
    <row r="9195" spans="56:58">
      <c r="BD9195" s="832"/>
      <c r="BE9195" s="832"/>
      <c r="BF9195" s="832"/>
    </row>
    <row r="9196" spans="56:58">
      <c r="BD9196" s="832"/>
      <c r="BE9196" s="832"/>
      <c r="BF9196" s="832"/>
    </row>
    <row r="9197" spans="56:58">
      <c r="BD9197" s="832"/>
      <c r="BE9197" s="832"/>
      <c r="BF9197" s="832"/>
    </row>
    <row r="9198" spans="56:58">
      <c r="BD9198" s="832"/>
      <c r="BE9198" s="832"/>
      <c r="BF9198" s="832"/>
    </row>
    <row r="9199" spans="56:58">
      <c r="BD9199" s="832"/>
      <c r="BE9199" s="832"/>
      <c r="BF9199" s="832"/>
    </row>
    <row r="9200" spans="56:58">
      <c r="BD9200" s="832"/>
      <c r="BE9200" s="832"/>
      <c r="BF9200" s="832"/>
    </row>
    <row r="9201" spans="56:58">
      <c r="BD9201" s="832"/>
      <c r="BE9201" s="832"/>
      <c r="BF9201" s="832"/>
    </row>
    <row r="9202" spans="56:58">
      <c r="BD9202" s="832"/>
      <c r="BE9202" s="832"/>
      <c r="BF9202" s="832"/>
    </row>
    <row r="9203" spans="56:58">
      <c r="BD9203" s="832"/>
      <c r="BE9203" s="832"/>
      <c r="BF9203" s="832"/>
    </row>
    <row r="9204" spans="56:58">
      <c r="BD9204" s="832"/>
      <c r="BE9204" s="832"/>
      <c r="BF9204" s="832"/>
    </row>
    <row r="9205" spans="56:58">
      <c r="BD9205" s="832"/>
      <c r="BE9205" s="832"/>
      <c r="BF9205" s="832"/>
    </row>
    <row r="9206" spans="56:58">
      <c r="BD9206" s="832"/>
      <c r="BE9206" s="832"/>
      <c r="BF9206" s="832"/>
    </row>
    <row r="9207" spans="56:58">
      <c r="BD9207" s="832"/>
      <c r="BE9207" s="832"/>
      <c r="BF9207" s="832"/>
    </row>
    <row r="9208" spans="56:58">
      <c r="BD9208" s="832"/>
      <c r="BE9208" s="832"/>
      <c r="BF9208" s="832"/>
    </row>
    <row r="9209" spans="56:58">
      <c r="BD9209" s="832"/>
      <c r="BE9209" s="832"/>
      <c r="BF9209" s="832"/>
    </row>
    <row r="9210" spans="56:58">
      <c r="BD9210" s="832"/>
      <c r="BE9210" s="832"/>
      <c r="BF9210" s="832"/>
    </row>
    <row r="9211" spans="56:58">
      <c r="BD9211" s="832"/>
      <c r="BE9211" s="832"/>
      <c r="BF9211" s="832"/>
    </row>
    <row r="9212" spans="56:58">
      <c r="BD9212" s="832"/>
      <c r="BE9212" s="832"/>
      <c r="BF9212" s="832"/>
    </row>
    <row r="9213" spans="56:58">
      <c r="BD9213" s="832"/>
      <c r="BE9213" s="832"/>
      <c r="BF9213" s="832"/>
    </row>
    <row r="9214" spans="56:58">
      <c r="BD9214" s="832"/>
      <c r="BE9214" s="832"/>
      <c r="BF9214" s="832"/>
    </row>
    <row r="9215" spans="56:58">
      <c r="BD9215" s="832"/>
      <c r="BE9215" s="832"/>
      <c r="BF9215" s="832"/>
    </row>
    <row r="9216" spans="56:58">
      <c r="BD9216" s="832"/>
      <c r="BE9216" s="832"/>
      <c r="BF9216" s="832"/>
    </row>
    <row r="9217" spans="56:58">
      <c r="BD9217" s="832"/>
      <c r="BE9217" s="832"/>
      <c r="BF9217" s="832"/>
    </row>
    <row r="9218" spans="56:58">
      <c r="BD9218" s="832"/>
      <c r="BE9218" s="832"/>
      <c r="BF9218" s="832"/>
    </row>
    <row r="9219" spans="56:58">
      <c r="BD9219" s="832"/>
      <c r="BE9219" s="832"/>
      <c r="BF9219" s="832"/>
    </row>
    <row r="9220" spans="56:58">
      <c r="BD9220" s="832"/>
      <c r="BE9220" s="832"/>
      <c r="BF9220" s="832"/>
    </row>
    <row r="9221" spans="56:58">
      <c r="BD9221" s="832"/>
      <c r="BE9221" s="832"/>
      <c r="BF9221" s="832"/>
    </row>
    <row r="9222" spans="56:58">
      <c r="BD9222" s="832"/>
      <c r="BE9222" s="832"/>
      <c r="BF9222" s="832"/>
    </row>
    <row r="9223" spans="56:58">
      <c r="BD9223" s="832"/>
      <c r="BE9223" s="832"/>
      <c r="BF9223" s="832"/>
    </row>
    <row r="9224" spans="56:58">
      <c r="BD9224" s="832"/>
      <c r="BE9224" s="832"/>
      <c r="BF9224" s="832"/>
    </row>
    <row r="9225" spans="56:58">
      <c r="BD9225" s="832"/>
      <c r="BE9225" s="832"/>
      <c r="BF9225" s="832"/>
    </row>
    <row r="9226" spans="56:58">
      <c r="BD9226" s="832"/>
      <c r="BE9226" s="832"/>
      <c r="BF9226" s="832"/>
    </row>
    <row r="9227" spans="56:58">
      <c r="BD9227" s="832"/>
      <c r="BE9227" s="832"/>
      <c r="BF9227" s="832"/>
    </row>
    <row r="9228" spans="56:58">
      <c r="BD9228" s="832"/>
      <c r="BE9228" s="832"/>
      <c r="BF9228" s="832"/>
    </row>
    <row r="9229" spans="56:58">
      <c r="BD9229" s="832"/>
      <c r="BE9229" s="832"/>
      <c r="BF9229" s="832"/>
    </row>
    <row r="9230" spans="56:58">
      <c r="BD9230" s="832"/>
      <c r="BE9230" s="832"/>
      <c r="BF9230" s="832"/>
    </row>
    <row r="9231" spans="56:58">
      <c r="BD9231" s="832"/>
      <c r="BE9231" s="832"/>
      <c r="BF9231" s="832"/>
    </row>
    <row r="9232" spans="56:58">
      <c r="BD9232" s="832"/>
      <c r="BE9232" s="832"/>
      <c r="BF9232" s="832"/>
    </row>
    <row r="9233" spans="56:58">
      <c r="BD9233" s="832"/>
      <c r="BE9233" s="832"/>
      <c r="BF9233" s="832"/>
    </row>
    <row r="9234" spans="56:58">
      <c r="BD9234" s="832"/>
      <c r="BE9234" s="832"/>
      <c r="BF9234" s="832"/>
    </row>
    <row r="9235" spans="56:58">
      <c r="BD9235" s="832"/>
      <c r="BE9235" s="832"/>
      <c r="BF9235" s="832"/>
    </row>
    <row r="9236" spans="56:58">
      <c r="BD9236" s="832"/>
      <c r="BE9236" s="832"/>
      <c r="BF9236" s="832"/>
    </row>
    <row r="9237" spans="56:58">
      <c r="BD9237" s="832"/>
      <c r="BE9237" s="832"/>
      <c r="BF9237" s="832"/>
    </row>
    <row r="9238" spans="56:58">
      <c r="BD9238" s="832"/>
      <c r="BE9238" s="832"/>
      <c r="BF9238" s="832"/>
    </row>
    <row r="9239" spans="56:58">
      <c r="BD9239" s="832"/>
      <c r="BE9239" s="832"/>
      <c r="BF9239" s="832"/>
    </row>
    <row r="9240" spans="56:58">
      <c r="BD9240" s="832"/>
      <c r="BE9240" s="832"/>
      <c r="BF9240" s="832"/>
    </row>
    <row r="9241" spans="56:58">
      <c r="BD9241" s="832"/>
      <c r="BE9241" s="832"/>
      <c r="BF9241" s="832"/>
    </row>
    <row r="9242" spans="56:58">
      <c r="BD9242" s="832"/>
      <c r="BE9242" s="832"/>
      <c r="BF9242" s="832"/>
    </row>
    <row r="9243" spans="56:58">
      <c r="BD9243" s="832"/>
      <c r="BE9243" s="832"/>
      <c r="BF9243" s="832"/>
    </row>
    <row r="9244" spans="56:58">
      <c r="BD9244" s="832"/>
      <c r="BE9244" s="832"/>
      <c r="BF9244" s="832"/>
    </row>
    <row r="9245" spans="56:58">
      <c r="BD9245" s="832"/>
      <c r="BE9245" s="832"/>
      <c r="BF9245" s="832"/>
    </row>
    <row r="9246" spans="56:58">
      <c r="BD9246" s="832"/>
      <c r="BE9246" s="832"/>
      <c r="BF9246" s="832"/>
    </row>
    <row r="9247" spans="56:58">
      <c r="BD9247" s="832"/>
      <c r="BE9247" s="832"/>
      <c r="BF9247" s="832"/>
    </row>
    <row r="9248" spans="56:58">
      <c r="BD9248" s="832"/>
      <c r="BE9248" s="832"/>
      <c r="BF9248" s="832"/>
    </row>
    <row r="9249" spans="56:58">
      <c r="BD9249" s="832"/>
      <c r="BE9249" s="832"/>
      <c r="BF9249" s="832"/>
    </row>
    <row r="9250" spans="56:58">
      <c r="BD9250" s="832"/>
      <c r="BE9250" s="832"/>
      <c r="BF9250" s="832"/>
    </row>
    <row r="9251" spans="56:58">
      <c r="BD9251" s="832"/>
      <c r="BE9251" s="832"/>
      <c r="BF9251" s="832"/>
    </row>
    <row r="9252" spans="56:58">
      <c r="BD9252" s="832"/>
      <c r="BE9252" s="832"/>
      <c r="BF9252" s="832"/>
    </row>
    <row r="9253" spans="56:58">
      <c r="BD9253" s="832"/>
      <c r="BE9253" s="832"/>
      <c r="BF9253" s="832"/>
    </row>
    <row r="9254" spans="56:58">
      <c r="BD9254" s="832"/>
      <c r="BE9254" s="832"/>
      <c r="BF9254" s="832"/>
    </row>
    <row r="9255" spans="56:58">
      <c r="BD9255" s="832"/>
      <c r="BE9255" s="832"/>
      <c r="BF9255" s="832"/>
    </row>
    <row r="9256" spans="56:58">
      <c r="BD9256" s="832"/>
      <c r="BE9256" s="832"/>
      <c r="BF9256" s="832"/>
    </row>
    <row r="9257" spans="56:58">
      <c r="BD9257" s="832"/>
      <c r="BE9257" s="832"/>
      <c r="BF9257" s="832"/>
    </row>
    <row r="9258" spans="56:58">
      <c r="BD9258" s="832"/>
      <c r="BE9258" s="832"/>
      <c r="BF9258" s="832"/>
    </row>
    <row r="9259" spans="56:58">
      <c r="BD9259" s="832"/>
      <c r="BE9259" s="832"/>
      <c r="BF9259" s="832"/>
    </row>
    <row r="9260" spans="56:58">
      <c r="BD9260" s="832"/>
      <c r="BE9260" s="832"/>
      <c r="BF9260" s="832"/>
    </row>
    <row r="9261" spans="56:58">
      <c r="BD9261" s="832"/>
      <c r="BE9261" s="832"/>
      <c r="BF9261" s="832"/>
    </row>
    <row r="9262" spans="56:58">
      <c r="BD9262" s="832"/>
      <c r="BE9262" s="832"/>
      <c r="BF9262" s="832"/>
    </row>
    <row r="9263" spans="56:58">
      <c r="BD9263" s="832"/>
      <c r="BE9263" s="832"/>
      <c r="BF9263" s="832"/>
    </row>
    <row r="9264" spans="56:58">
      <c r="BD9264" s="832"/>
      <c r="BE9264" s="832"/>
      <c r="BF9264" s="832"/>
    </row>
    <row r="9265" spans="56:58">
      <c r="BD9265" s="832"/>
      <c r="BE9265" s="832"/>
      <c r="BF9265" s="832"/>
    </row>
    <row r="9266" spans="56:58">
      <c r="BD9266" s="832"/>
      <c r="BE9266" s="832"/>
      <c r="BF9266" s="832"/>
    </row>
    <row r="9267" spans="56:58">
      <c r="BD9267" s="832"/>
      <c r="BE9267" s="832"/>
      <c r="BF9267" s="832"/>
    </row>
    <row r="9268" spans="56:58">
      <c r="BD9268" s="832"/>
      <c r="BE9268" s="832"/>
      <c r="BF9268" s="832"/>
    </row>
    <row r="9269" spans="56:58">
      <c r="BD9269" s="832"/>
      <c r="BE9269" s="832"/>
      <c r="BF9269" s="832"/>
    </row>
    <row r="9270" spans="56:58">
      <c r="BD9270" s="832"/>
      <c r="BE9270" s="832"/>
      <c r="BF9270" s="832"/>
    </row>
    <row r="9271" spans="56:58">
      <c r="BD9271" s="832"/>
      <c r="BE9271" s="832"/>
      <c r="BF9271" s="832"/>
    </row>
    <row r="9272" spans="56:58">
      <c r="BD9272" s="832"/>
      <c r="BE9272" s="832"/>
      <c r="BF9272" s="832"/>
    </row>
    <row r="9273" spans="56:58">
      <c r="BD9273" s="832"/>
      <c r="BE9273" s="832"/>
      <c r="BF9273" s="832"/>
    </row>
    <row r="9274" spans="56:58">
      <c r="BD9274" s="832"/>
      <c r="BE9274" s="832"/>
      <c r="BF9274" s="832"/>
    </row>
    <row r="9275" spans="56:58">
      <c r="BD9275" s="832"/>
      <c r="BE9275" s="832"/>
      <c r="BF9275" s="832"/>
    </row>
    <row r="9276" spans="56:58">
      <c r="BD9276" s="832"/>
      <c r="BE9276" s="832"/>
      <c r="BF9276" s="832"/>
    </row>
    <row r="9277" spans="56:58">
      <c r="BD9277" s="832"/>
      <c r="BE9277" s="832"/>
      <c r="BF9277" s="832"/>
    </row>
    <row r="9278" spans="56:58">
      <c r="BD9278" s="832"/>
      <c r="BE9278" s="832"/>
      <c r="BF9278" s="832"/>
    </row>
    <row r="9279" spans="56:58">
      <c r="BD9279" s="832"/>
      <c r="BE9279" s="832"/>
      <c r="BF9279" s="832"/>
    </row>
    <row r="9280" spans="56:58">
      <c r="BD9280" s="832"/>
      <c r="BE9280" s="832"/>
      <c r="BF9280" s="832"/>
    </row>
    <row r="9281" spans="56:58">
      <c r="BD9281" s="832"/>
      <c r="BE9281" s="832"/>
      <c r="BF9281" s="832"/>
    </row>
    <row r="9282" spans="56:58">
      <c r="BD9282" s="832"/>
      <c r="BE9282" s="832"/>
      <c r="BF9282" s="832"/>
    </row>
    <row r="9283" spans="56:58">
      <c r="BD9283" s="832"/>
      <c r="BE9283" s="832"/>
      <c r="BF9283" s="832"/>
    </row>
    <row r="9284" spans="56:58">
      <c r="BD9284" s="832"/>
      <c r="BE9284" s="832"/>
      <c r="BF9284" s="832"/>
    </row>
    <row r="9285" spans="56:58">
      <c r="BD9285" s="832"/>
      <c r="BE9285" s="832"/>
      <c r="BF9285" s="832"/>
    </row>
    <row r="9286" spans="56:58">
      <c r="BD9286" s="832"/>
      <c r="BE9286" s="832"/>
      <c r="BF9286" s="832"/>
    </row>
    <row r="9287" spans="56:58">
      <c r="BD9287" s="832"/>
      <c r="BE9287" s="832"/>
      <c r="BF9287" s="832"/>
    </row>
    <row r="9288" spans="56:58">
      <c r="BD9288" s="832"/>
      <c r="BE9288" s="832"/>
      <c r="BF9288" s="832"/>
    </row>
    <row r="9289" spans="56:58">
      <c r="BD9289" s="832"/>
      <c r="BE9289" s="832"/>
      <c r="BF9289" s="832"/>
    </row>
    <row r="9290" spans="56:58">
      <c r="BD9290" s="832"/>
      <c r="BE9290" s="832"/>
      <c r="BF9290" s="832"/>
    </row>
    <row r="9291" spans="56:58">
      <c r="BD9291" s="832"/>
      <c r="BE9291" s="832"/>
      <c r="BF9291" s="832"/>
    </row>
    <row r="9292" spans="56:58">
      <c r="BD9292" s="832"/>
      <c r="BE9292" s="832"/>
      <c r="BF9292" s="832"/>
    </row>
    <row r="9293" spans="56:58">
      <c r="BD9293" s="832"/>
      <c r="BE9293" s="832"/>
      <c r="BF9293" s="832"/>
    </row>
    <row r="9294" spans="56:58">
      <c r="BD9294" s="832"/>
      <c r="BE9294" s="832"/>
      <c r="BF9294" s="832"/>
    </row>
    <row r="9295" spans="56:58">
      <c r="BD9295" s="832"/>
      <c r="BE9295" s="832"/>
      <c r="BF9295" s="832"/>
    </row>
    <row r="9296" spans="56:58">
      <c r="BD9296" s="832"/>
      <c r="BE9296" s="832"/>
      <c r="BF9296" s="832"/>
    </row>
    <row r="9297" spans="56:58">
      <c r="BD9297" s="832"/>
      <c r="BE9297" s="832"/>
      <c r="BF9297" s="832"/>
    </row>
    <row r="9298" spans="56:58">
      <c r="BD9298" s="832"/>
      <c r="BE9298" s="832"/>
      <c r="BF9298" s="832"/>
    </row>
    <row r="9299" spans="56:58">
      <c r="BD9299" s="832"/>
      <c r="BE9299" s="832"/>
      <c r="BF9299" s="832"/>
    </row>
    <row r="9300" spans="56:58">
      <c r="BD9300" s="832"/>
      <c r="BE9300" s="832"/>
      <c r="BF9300" s="832"/>
    </row>
    <row r="9301" spans="56:58">
      <c r="BD9301" s="832"/>
      <c r="BE9301" s="832"/>
      <c r="BF9301" s="832"/>
    </row>
    <row r="9302" spans="56:58">
      <c r="BD9302" s="832"/>
      <c r="BE9302" s="832"/>
      <c r="BF9302" s="832"/>
    </row>
    <row r="9303" spans="56:58">
      <c r="BD9303" s="832"/>
      <c r="BE9303" s="832"/>
      <c r="BF9303" s="832"/>
    </row>
    <row r="9304" spans="56:58">
      <c r="BD9304" s="832"/>
      <c r="BE9304" s="832"/>
      <c r="BF9304" s="832"/>
    </row>
    <row r="9305" spans="56:58">
      <c r="BD9305" s="832"/>
      <c r="BE9305" s="832"/>
      <c r="BF9305" s="832"/>
    </row>
    <row r="9306" spans="56:58">
      <c r="BD9306" s="832"/>
      <c r="BE9306" s="832"/>
      <c r="BF9306" s="832"/>
    </row>
    <row r="9307" spans="56:58">
      <c r="BD9307" s="832"/>
      <c r="BE9307" s="832"/>
      <c r="BF9307" s="832"/>
    </row>
    <row r="9308" spans="56:58">
      <c r="BD9308" s="832"/>
      <c r="BE9308" s="832"/>
      <c r="BF9308" s="832"/>
    </row>
    <row r="9309" spans="56:58">
      <c r="BD9309" s="832"/>
      <c r="BE9309" s="832"/>
      <c r="BF9309" s="832"/>
    </row>
    <row r="9310" spans="56:58">
      <c r="BD9310" s="832"/>
      <c r="BE9310" s="832"/>
      <c r="BF9310" s="832"/>
    </row>
    <row r="9311" spans="56:58">
      <c r="BD9311" s="832"/>
      <c r="BE9311" s="832"/>
      <c r="BF9311" s="832"/>
    </row>
    <row r="9312" spans="56:58">
      <c r="BD9312" s="832"/>
      <c r="BE9312" s="832"/>
      <c r="BF9312" s="832"/>
    </row>
    <row r="9313" spans="56:58">
      <c r="BD9313" s="832"/>
      <c r="BE9313" s="832"/>
      <c r="BF9313" s="832"/>
    </row>
    <row r="9314" spans="56:58">
      <c r="BD9314" s="832"/>
      <c r="BE9314" s="832"/>
      <c r="BF9314" s="832"/>
    </row>
    <row r="9315" spans="56:58">
      <c r="BD9315" s="832"/>
      <c r="BE9315" s="832"/>
      <c r="BF9315" s="832"/>
    </row>
    <row r="9316" spans="56:58">
      <c r="BD9316" s="832"/>
      <c r="BE9316" s="832"/>
      <c r="BF9316" s="832"/>
    </row>
    <row r="9317" spans="56:58">
      <c r="BD9317" s="832"/>
      <c r="BE9317" s="832"/>
      <c r="BF9317" s="832"/>
    </row>
    <row r="9318" spans="56:58">
      <c r="BD9318" s="832"/>
      <c r="BE9318" s="832"/>
      <c r="BF9318" s="832"/>
    </row>
    <row r="9319" spans="56:58">
      <c r="BD9319" s="832"/>
      <c r="BE9319" s="832"/>
      <c r="BF9319" s="832"/>
    </row>
    <row r="9320" spans="56:58">
      <c r="BD9320" s="832"/>
      <c r="BE9320" s="832"/>
      <c r="BF9320" s="832"/>
    </row>
    <row r="9321" spans="56:58">
      <c r="BD9321" s="832"/>
      <c r="BE9321" s="832"/>
      <c r="BF9321" s="832"/>
    </row>
    <row r="9322" spans="56:58">
      <c r="BD9322" s="832"/>
      <c r="BE9322" s="832"/>
      <c r="BF9322" s="832"/>
    </row>
    <row r="9323" spans="56:58">
      <c r="BD9323" s="832"/>
      <c r="BE9323" s="832"/>
      <c r="BF9323" s="832"/>
    </row>
    <row r="9324" spans="56:58">
      <c r="BD9324" s="832"/>
      <c r="BE9324" s="832"/>
      <c r="BF9324" s="832"/>
    </row>
    <row r="9325" spans="56:58">
      <c r="BD9325" s="832"/>
      <c r="BE9325" s="832"/>
      <c r="BF9325" s="832"/>
    </row>
    <row r="9326" spans="56:58">
      <c r="BD9326" s="832"/>
      <c r="BE9326" s="832"/>
      <c r="BF9326" s="832"/>
    </row>
    <row r="9327" spans="56:58">
      <c r="BD9327" s="832"/>
      <c r="BE9327" s="832"/>
      <c r="BF9327" s="832"/>
    </row>
    <row r="9328" spans="56:58">
      <c r="BD9328" s="832"/>
      <c r="BE9328" s="832"/>
      <c r="BF9328" s="832"/>
    </row>
    <row r="9329" spans="56:58">
      <c r="BD9329" s="832"/>
      <c r="BE9329" s="832"/>
      <c r="BF9329" s="832"/>
    </row>
    <row r="9330" spans="56:58">
      <c r="BD9330" s="832"/>
      <c r="BE9330" s="832"/>
      <c r="BF9330" s="832"/>
    </row>
    <row r="9331" spans="56:58">
      <c r="BD9331" s="832"/>
      <c r="BE9331" s="832"/>
      <c r="BF9331" s="832"/>
    </row>
    <row r="9332" spans="56:58">
      <c r="BD9332" s="832"/>
      <c r="BE9332" s="832"/>
      <c r="BF9332" s="832"/>
    </row>
    <row r="9333" spans="56:58">
      <c r="BD9333" s="832"/>
      <c r="BE9333" s="832"/>
      <c r="BF9333" s="832"/>
    </row>
    <row r="9334" spans="56:58">
      <c r="BD9334" s="832"/>
      <c r="BE9334" s="832"/>
      <c r="BF9334" s="832"/>
    </row>
    <row r="9335" spans="56:58">
      <c r="BD9335" s="832"/>
      <c r="BE9335" s="832"/>
      <c r="BF9335" s="832"/>
    </row>
    <row r="9336" spans="56:58">
      <c r="BD9336" s="832"/>
      <c r="BE9336" s="832"/>
      <c r="BF9336" s="832"/>
    </row>
    <row r="9337" spans="56:58">
      <c r="BD9337" s="832"/>
      <c r="BE9337" s="832"/>
      <c r="BF9337" s="832"/>
    </row>
    <row r="9338" spans="56:58">
      <c r="BD9338" s="832"/>
      <c r="BE9338" s="832"/>
      <c r="BF9338" s="832"/>
    </row>
    <row r="9339" spans="56:58">
      <c r="BD9339" s="832"/>
      <c r="BE9339" s="832"/>
      <c r="BF9339" s="832"/>
    </row>
    <row r="9340" spans="56:58">
      <c r="BD9340" s="832"/>
      <c r="BE9340" s="832"/>
      <c r="BF9340" s="832"/>
    </row>
    <row r="9341" spans="56:58">
      <c r="BD9341" s="832"/>
      <c r="BE9341" s="832"/>
      <c r="BF9341" s="832"/>
    </row>
    <row r="9342" spans="56:58">
      <c r="BD9342" s="832"/>
      <c r="BE9342" s="832"/>
      <c r="BF9342" s="832"/>
    </row>
    <row r="9343" spans="56:58">
      <c r="BD9343" s="832"/>
      <c r="BE9343" s="832"/>
      <c r="BF9343" s="832"/>
    </row>
    <row r="9344" spans="56:58">
      <c r="BD9344" s="832"/>
      <c r="BE9344" s="832"/>
      <c r="BF9344" s="832"/>
    </row>
    <row r="9345" spans="56:58">
      <c r="BD9345" s="832"/>
      <c r="BE9345" s="832"/>
      <c r="BF9345" s="832"/>
    </row>
    <row r="9346" spans="56:58">
      <c r="BD9346" s="832"/>
      <c r="BE9346" s="832"/>
      <c r="BF9346" s="832"/>
    </row>
    <row r="9347" spans="56:58">
      <c r="BD9347" s="832"/>
      <c r="BE9347" s="832"/>
      <c r="BF9347" s="832"/>
    </row>
    <row r="9348" spans="56:58">
      <c r="BD9348" s="832"/>
      <c r="BE9348" s="832"/>
      <c r="BF9348" s="832"/>
    </row>
    <row r="9349" spans="56:58">
      <c r="BD9349" s="832"/>
      <c r="BE9349" s="832"/>
      <c r="BF9349" s="832"/>
    </row>
    <row r="9350" spans="56:58">
      <c r="BD9350" s="832"/>
      <c r="BE9350" s="832"/>
      <c r="BF9350" s="832"/>
    </row>
    <row r="9351" spans="56:58">
      <c r="BD9351" s="832"/>
      <c r="BE9351" s="832"/>
      <c r="BF9351" s="832"/>
    </row>
    <row r="9352" spans="56:58">
      <c r="BD9352" s="832"/>
      <c r="BE9352" s="832"/>
      <c r="BF9352" s="832"/>
    </row>
    <row r="9353" spans="56:58">
      <c r="BD9353" s="832"/>
      <c r="BE9353" s="832"/>
      <c r="BF9353" s="832"/>
    </row>
    <row r="9354" spans="56:58">
      <c r="BD9354" s="832"/>
      <c r="BE9354" s="832"/>
      <c r="BF9354" s="832"/>
    </row>
    <row r="9355" spans="56:58">
      <c r="BD9355" s="832"/>
      <c r="BE9355" s="832"/>
      <c r="BF9355" s="832"/>
    </row>
    <row r="9356" spans="56:58">
      <c r="BD9356" s="832"/>
      <c r="BE9356" s="832"/>
      <c r="BF9356" s="832"/>
    </row>
    <row r="9357" spans="56:58">
      <c r="BD9357" s="832"/>
      <c r="BE9357" s="832"/>
      <c r="BF9357" s="832"/>
    </row>
    <row r="9358" spans="56:58">
      <c r="BD9358" s="832"/>
      <c r="BE9358" s="832"/>
      <c r="BF9358" s="832"/>
    </row>
    <row r="9359" spans="56:58">
      <c r="BD9359" s="832"/>
      <c r="BE9359" s="832"/>
      <c r="BF9359" s="832"/>
    </row>
    <row r="9360" spans="56:58">
      <c r="BD9360" s="832"/>
      <c r="BE9360" s="832"/>
      <c r="BF9360" s="832"/>
    </row>
    <row r="9361" spans="56:58">
      <c r="BD9361" s="832"/>
      <c r="BE9361" s="832"/>
      <c r="BF9361" s="832"/>
    </row>
    <row r="9362" spans="56:58">
      <c r="BD9362" s="832"/>
      <c r="BE9362" s="832"/>
      <c r="BF9362" s="832"/>
    </row>
    <row r="9363" spans="56:58">
      <c r="BD9363" s="832"/>
      <c r="BE9363" s="832"/>
      <c r="BF9363" s="832"/>
    </row>
    <row r="9364" spans="56:58">
      <c r="BD9364" s="832"/>
      <c r="BE9364" s="832"/>
      <c r="BF9364" s="832"/>
    </row>
    <row r="9365" spans="56:58">
      <c r="BD9365" s="832"/>
      <c r="BE9365" s="832"/>
      <c r="BF9365" s="832"/>
    </row>
    <row r="9366" spans="56:58">
      <c r="BD9366" s="832"/>
      <c r="BE9366" s="832"/>
      <c r="BF9366" s="832"/>
    </row>
    <row r="9367" spans="56:58">
      <c r="BD9367" s="832"/>
      <c r="BE9367" s="832"/>
      <c r="BF9367" s="832"/>
    </row>
    <row r="9368" spans="56:58">
      <c r="BD9368" s="832"/>
      <c r="BE9368" s="832"/>
      <c r="BF9368" s="832"/>
    </row>
    <row r="9369" spans="56:58">
      <c r="BD9369" s="832"/>
      <c r="BE9369" s="832"/>
      <c r="BF9369" s="832"/>
    </row>
    <row r="9370" spans="56:58">
      <c r="BD9370" s="832"/>
      <c r="BE9370" s="832"/>
      <c r="BF9370" s="832"/>
    </row>
    <row r="9371" spans="56:58">
      <c r="BD9371" s="832"/>
      <c r="BE9371" s="832"/>
      <c r="BF9371" s="832"/>
    </row>
    <row r="9372" spans="56:58">
      <c r="BD9372" s="832"/>
      <c r="BE9372" s="832"/>
      <c r="BF9372" s="832"/>
    </row>
    <row r="9373" spans="56:58">
      <c r="BD9373" s="832"/>
      <c r="BE9373" s="832"/>
      <c r="BF9373" s="832"/>
    </row>
    <row r="9374" spans="56:58">
      <c r="BD9374" s="832"/>
      <c r="BE9374" s="832"/>
      <c r="BF9374" s="832"/>
    </row>
    <row r="9375" spans="56:58">
      <c r="BD9375" s="832"/>
      <c r="BE9375" s="832"/>
      <c r="BF9375" s="832"/>
    </row>
    <row r="9376" spans="56:58">
      <c r="BD9376" s="832"/>
      <c r="BE9376" s="832"/>
      <c r="BF9376" s="832"/>
    </row>
    <row r="9377" spans="56:58">
      <c r="BD9377" s="832"/>
      <c r="BE9377" s="832"/>
      <c r="BF9377" s="832"/>
    </row>
    <row r="9378" spans="56:58">
      <c r="BD9378" s="832"/>
      <c r="BE9378" s="832"/>
      <c r="BF9378" s="832"/>
    </row>
    <row r="9379" spans="56:58">
      <c r="BD9379" s="832"/>
      <c r="BE9379" s="832"/>
      <c r="BF9379" s="832"/>
    </row>
    <row r="9380" spans="56:58">
      <c r="BD9380" s="832"/>
      <c r="BE9380" s="832"/>
      <c r="BF9380" s="832"/>
    </row>
    <row r="9381" spans="56:58">
      <c r="BD9381" s="832"/>
      <c r="BE9381" s="832"/>
      <c r="BF9381" s="832"/>
    </row>
    <row r="9382" spans="56:58">
      <c r="BD9382" s="832"/>
      <c r="BE9382" s="832"/>
      <c r="BF9382" s="832"/>
    </row>
    <row r="9383" spans="56:58">
      <c r="BD9383" s="832"/>
      <c r="BE9383" s="832"/>
      <c r="BF9383" s="832"/>
    </row>
    <row r="9384" spans="56:58">
      <c r="BD9384" s="832"/>
      <c r="BE9384" s="832"/>
      <c r="BF9384" s="832"/>
    </row>
    <row r="9385" spans="56:58">
      <c r="BD9385" s="832"/>
      <c r="BE9385" s="832"/>
      <c r="BF9385" s="832"/>
    </row>
    <row r="9386" spans="56:58">
      <c r="BD9386" s="832"/>
      <c r="BE9386" s="832"/>
      <c r="BF9386" s="832"/>
    </row>
    <row r="9387" spans="56:58">
      <c r="BD9387" s="832"/>
      <c r="BE9387" s="832"/>
      <c r="BF9387" s="832"/>
    </row>
    <row r="9388" spans="56:58">
      <c r="BD9388" s="832"/>
      <c r="BE9388" s="832"/>
      <c r="BF9388" s="832"/>
    </row>
    <row r="9389" spans="56:58">
      <c r="BD9389" s="832"/>
      <c r="BE9389" s="832"/>
      <c r="BF9389" s="832"/>
    </row>
    <row r="9390" spans="56:58">
      <c r="BD9390" s="832"/>
      <c r="BE9390" s="832"/>
      <c r="BF9390" s="832"/>
    </row>
    <row r="9391" spans="56:58">
      <c r="BD9391" s="832"/>
      <c r="BE9391" s="832"/>
      <c r="BF9391" s="832"/>
    </row>
    <row r="9392" spans="56:58">
      <c r="BD9392" s="832"/>
      <c r="BE9392" s="832"/>
      <c r="BF9392" s="832"/>
    </row>
    <row r="9393" spans="56:58">
      <c r="BD9393" s="832"/>
      <c r="BE9393" s="832"/>
      <c r="BF9393" s="832"/>
    </row>
    <row r="9394" spans="56:58">
      <c r="BD9394" s="832"/>
      <c r="BE9394" s="832"/>
      <c r="BF9394" s="832"/>
    </row>
    <row r="9395" spans="56:58">
      <c r="BD9395" s="832"/>
      <c r="BE9395" s="832"/>
      <c r="BF9395" s="832"/>
    </row>
    <row r="9396" spans="56:58">
      <c r="BD9396" s="832"/>
      <c r="BE9396" s="832"/>
      <c r="BF9396" s="832"/>
    </row>
    <row r="9397" spans="56:58">
      <c r="BD9397" s="832"/>
      <c r="BE9397" s="832"/>
      <c r="BF9397" s="832"/>
    </row>
    <row r="9398" spans="56:58">
      <c r="BD9398" s="832"/>
      <c r="BE9398" s="832"/>
      <c r="BF9398" s="832"/>
    </row>
    <row r="9399" spans="56:58">
      <c r="BD9399" s="832"/>
      <c r="BE9399" s="832"/>
      <c r="BF9399" s="832"/>
    </row>
    <row r="9400" spans="56:58">
      <c r="BD9400" s="832"/>
      <c r="BE9400" s="832"/>
      <c r="BF9400" s="832"/>
    </row>
    <row r="9401" spans="56:58">
      <c r="BD9401" s="832"/>
      <c r="BE9401" s="832"/>
      <c r="BF9401" s="832"/>
    </row>
    <row r="9402" spans="56:58">
      <c r="BD9402" s="832"/>
      <c r="BE9402" s="832"/>
      <c r="BF9402" s="832"/>
    </row>
    <row r="9403" spans="56:58">
      <c r="BD9403" s="832"/>
      <c r="BE9403" s="832"/>
      <c r="BF9403" s="832"/>
    </row>
    <row r="9404" spans="56:58">
      <c r="BD9404" s="832"/>
      <c r="BE9404" s="832"/>
      <c r="BF9404" s="832"/>
    </row>
    <row r="9405" spans="56:58">
      <c r="BD9405" s="832"/>
      <c r="BE9405" s="832"/>
      <c r="BF9405" s="832"/>
    </row>
    <row r="9406" spans="56:58">
      <c r="BD9406" s="832"/>
      <c r="BE9406" s="832"/>
      <c r="BF9406" s="832"/>
    </row>
    <row r="9407" spans="56:58">
      <c r="BD9407" s="832"/>
      <c r="BE9407" s="832"/>
      <c r="BF9407" s="832"/>
    </row>
    <row r="9408" spans="56:58">
      <c r="BD9408" s="832"/>
      <c r="BE9408" s="832"/>
      <c r="BF9408" s="832"/>
    </row>
    <row r="9409" spans="56:58">
      <c r="BD9409" s="832"/>
      <c r="BE9409" s="832"/>
      <c r="BF9409" s="832"/>
    </row>
    <row r="9410" spans="56:58">
      <c r="BD9410" s="832"/>
      <c r="BE9410" s="832"/>
      <c r="BF9410" s="832"/>
    </row>
    <row r="9411" spans="56:58">
      <c r="BD9411" s="832"/>
      <c r="BE9411" s="832"/>
      <c r="BF9411" s="832"/>
    </row>
    <row r="9412" spans="56:58">
      <c r="BD9412" s="832"/>
      <c r="BE9412" s="832"/>
      <c r="BF9412" s="832"/>
    </row>
    <row r="9413" spans="56:58">
      <c r="BD9413" s="832"/>
      <c r="BE9413" s="832"/>
      <c r="BF9413" s="832"/>
    </row>
    <row r="9414" spans="56:58">
      <c r="BD9414" s="832"/>
      <c r="BE9414" s="832"/>
      <c r="BF9414" s="832"/>
    </row>
    <row r="9415" spans="56:58">
      <c r="BD9415" s="832"/>
      <c r="BE9415" s="832"/>
      <c r="BF9415" s="832"/>
    </row>
    <row r="9416" spans="56:58">
      <c r="BD9416" s="832"/>
      <c r="BE9416" s="832"/>
      <c r="BF9416" s="832"/>
    </row>
    <row r="9417" spans="56:58">
      <c r="BD9417" s="832"/>
      <c r="BE9417" s="832"/>
      <c r="BF9417" s="832"/>
    </row>
    <row r="9418" spans="56:58">
      <c r="BD9418" s="832"/>
      <c r="BE9418" s="832"/>
      <c r="BF9418" s="832"/>
    </row>
    <row r="9419" spans="56:58">
      <c r="BD9419" s="832"/>
      <c r="BE9419" s="832"/>
      <c r="BF9419" s="832"/>
    </row>
    <row r="9420" spans="56:58">
      <c r="BD9420" s="832"/>
      <c r="BE9420" s="832"/>
      <c r="BF9420" s="832"/>
    </row>
    <row r="9421" spans="56:58">
      <c r="BD9421" s="832"/>
      <c r="BE9421" s="832"/>
      <c r="BF9421" s="832"/>
    </row>
    <row r="9422" spans="56:58">
      <c r="BD9422" s="832"/>
      <c r="BE9422" s="832"/>
      <c r="BF9422" s="832"/>
    </row>
    <row r="9423" spans="56:58">
      <c r="BD9423" s="832"/>
      <c r="BE9423" s="832"/>
      <c r="BF9423" s="832"/>
    </row>
    <row r="9424" spans="56:58">
      <c r="BD9424" s="832"/>
      <c r="BE9424" s="832"/>
      <c r="BF9424" s="832"/>
    </row>
    <row r="9425" spans="56:58">
      <c r="BD9425" s="832"/>
      <c r="BE9425" s="832"/>
      <c r="BF9425" s="832"/>
    </row>
    <row r="9426" spans="56:58">
      <c r="BD9426" s="832"/>
      <c r="BE9426" s="832"/>
      <c r="BF9426" s="832"/>
    </row>
    <row r="9427" spans="56:58">
      <c r="BD9427" s="832"/>
      <c r="BE9427" s="832"/>
      <c r="BF9427" s="832"/>
    </row>
    <row r="9428" spans="56:58">
      <c r="BD9428" s="832"/>
      <c r="BE9428" s="832"/>
      <c r="BF9428" s="832"/>
    </row>
    <row r="9429" spans="56:58">
      <c r="BD9429" s="832"/>
      <c r="BE9429" s="832"/>
      <c r="BF9429" s="832"/>
    </row>
    <row r="9430" spans="56:58">
      <c r="BD9430" s="832"/>
      <c r="BE9430" s="832"/>
      <c r="BF9430" s="832"/>
    </row>
    <row r="9431" spans="56:58">
      <c r="BD9431" s="832"/>
      <c r="BE9431" s="832"/>
      <c r="BF9431" s="832"/>
    </row>
    <row r="9432" spans="56:58">
      <c r="BD9432" s="832"/>
      <c r="BE9432" s="832"/>
      <c r="BF9432" s="832"/>
    </row>
    <row r="9433" spans="56:58">
      <c r="BD9433" s="832"/>
      <c r="BE9433" s="832"/>
      <c r="BF9433" s="832"/>
    </row>
    <row r="9434" spans="56:58">
      <c r="BD9434" s="832"/>
      <c r="BE9434" s="832"/>
      <c r="BF9434" s="832"/>
    </row>
    <row r="9435" spans="56:58">
      <c r="BD9435" s="832"/>
      <c r="BE9435" s="832"/>
      <c r="BF9435" s="832"/>
    </row>
    <row r="9436" spans="56:58">
      <c r="BD9436" s="832"/>
      <c r="BE9436" s="832"/>
      <c r="BF9436" s="832"/>
    </row>
    <row r="9437" spans="56:58">
      <c r="BD9437" s="832"/>
      <c r="BE9437" s="832"/>
      <c r="BF9437" s="832"/>
    </row>
    <row r="9438" spans="56:58">
      <c r="BD9438" s="832"/>
      <c r="BE9438" s="832"/>
      <c r="BF9438" s="832"/>
    </row>
    <row r="9439" spans="56:58">
      <c r="BD9439" s="832"/>
      <c r="BE9439" s="832"/>
      <c r="BF9439" s="832"/>
    </row>
    <row r="9440" spans="56:58">
      <c r="BD9440" s="832"/>
      <c r="BE9440" s="832"/>
      <c r="BF9440" s="832"/>
    </row>
    <row r="9441" spans="56:58">
      <c r="BD9441" s="832"/>
      <c r="BE9441" s="832"/>
      <c r="BF9441" s="832"/>
    </row>
    <row r="9442" spans="56:58">
      <c r="BD9442" s="832"/>
      <c r="BE9442" s="832"/>
      <c r="BF9442" s="832"/>
    </row>
    <row r="9443" spans="56:58">
      <c r="BD9443" s="832"/>
      <c r="BE9443" s="832"/>
      <c r="BF9443" s="832"/>
    </row>
    <row r="9444" spans="56:58">
      <c r="BD9444" s="832"/>
      <c r="BE9444" s="832"/>
      <c r="BF9444" s="832"/>
    </row>
    <row r="9445" spans="56:58">
      <c r="BD9445" s="832"/>
      <c r="BE9445" s="832"/>
      <c r="BF9445" s="832"/>
    </row>
    <row r="9446" spans="56:58">
      <c r="BD9446" s="832"/>
      <c r="BE9446" s="832"/>
      <c r="BF9446" s="832"/>
    </row>
    <row r="9447" spans="56:58">
      <c r="BD9447" s="832"/>
      <c r="BE9447" s="832"/>
      <c r="BF9447" s="832"/>
    </row>
    <row r="9448" spans="56:58">
      <c r="BD9448" s="832"/>
      <c r="BE9448" s="832"/>
      <c r="BF9448" s="832"/>
    </row>
    <row r="9449" spans="56:58">
      <c r="BD9449" s="832"/>
      <c r="BE9449" s="832"/>
      <c r="BF9449" s="832"/>
    </row>
    <row r="9450" spans="56:58">
      <c r="BD9450" s="832"/>
      <c r="BE9450" s="832"/>
      <c r="BF9450" s="832"/>
    </row>
    <row r="9451" spans="56:58">
      <c r="BD9451" s="832"/>
      <c r="BE9451" s="832"/>
      <c r="BF9451" s="832"/>
    </row>
    <row r="9452" spans="56:58">
      <c r="BD9452" s="832"/>
      <c r="BE9452" s="832"/>
      <c r="BF9452" s="832"/>
    </row>
    <row r="9453" spans="56:58">
      <c r="BD9453" s="832"/>
      <c r="BE9453" s="832"/>
      <c r="BF9453" s="832"/>
    </row>
    <row r="9454" spans="56:58">
      <c r="BD9454" s="832"/>
      <c r="BE9454" s="832"/>
      <c r="BF9454" s="832"/>
    </row>
    <row r="9455" spans="56:58">
      <c r="BD9455" s="832"/>
      <c r="BE9455" s="832"/>
      <c r="BF9455" s="832"/>
    </row>
    <row r="9456" spans="56:58">
      <c r="BD9456" s="832"/>
      <c r="BE9456" s="832"/>
      <c r="BF9456" s="832"/>
    </row>
    <row r="9457" spans="56:58">
      <c r="BD9457" s="832"/>
      <c r="BE9457" s="832"/>
      <c r="BF9457" s="832"/>
    </row>
    <row r="9458" spans="56:58">
      <c r="BD9458" s="832"/>
      <c r="BE9458" s="832"/>
      <c r="BF9458" s="832"/>
    </row>
    <row r="9459" spans="56:58">
      <c r="BD9459" s="832"/>
      <c r="BE9459" s="832"/>
      <c r="BF9459" s="832"/>
    </row>
    <row r="9460" spans="56:58">
      <c r="BD9460" s="832"/>
      <c r="BE9460" s="832"/>
      <c r="BF9460" s="832"/>
    </row>
    <row r="9461" spans="56:58">
      <c r="BD9461" s="832"/>
      <c r="BE9461" s="832"/>
      <c r="BF9461" s="832"/>
    </row>
    <row r="9462" spans="56:58">
      <c r="BD9462" s="832"/>
      <c r="BE9462" s="832"/>
      <c r="BF9462" s="832"/>
    </row>
    <row r="9463" spans="56:58">
      <c r="BD9463" s="832"/>
      <c r="BE9463" s="832"/>
      <c r="BF9463" s="832"/>
    </row>
    <row r="9464" spans="56:58">
      <c r="BD9464" s="832"/>
      <c r="BE9464" s="832"/>
      <c r="BF9464" s="832"/>
    </row>
    <row r="9465" spans="56:58">
      <c r="BD9465" s="832"/>
      <c r="BE9465" s="832"/>
      <c r="BF9465" s="832"/>
    </row>
    <row r="9466" spans="56:58">
      <c r="BD9466" s="832"/>
      <c r="BE9466" s="832"/>
      <c r="BF9466" s="832"/>
    </row>
    <row r="9467" spans="56:58">
      <c r="BD9467" s="832"/>
      <c r="BE9467" s="832"/>
      <c r="BF9467" s="832"/>
    </row>
    <row r="9468" spans="56:58">
      <c r="BD9468" s="832"/>
      <c r="BE9468" s="832"/>
      <c r="BF9468" s="832"/>
    </row>
    <row r="9469" spans="56:58">
      <c r="BD9469" s="832"/>
      <c r="BE9469" s="832"/>
      <c r="BF9469" s="832"/>
    </row>
    <row r="9470" spans="56:58">
      <c r="BD9470" s="832"/>
      <c r="BE9470" s="832"/>
      <c r="BF9470" s="832"/>
    </row>
    <row r="9471" spans="56:58">
      <c r="BD9471" s="832"/>
      <c r="BE9471" s="832"/>
      <c r="BF9471" s="832"/>
    </row>
    <row r="9472" spans="56:58">
      <c r="BD9472" s="832"/>
      <c r="BE9472" s="832"/>
      <c r="BF9472" s="832"/>
    </row>
    <row r="9473" spans="56:58">
      <c r="BD9473" s="832"/>
      <c r="BE9473" s="832"/>
      <c r="BF9473" s="832"/>
    </row>
    <row r="9474" spans="56:58">
      <c r="BD9474" s="832"/>
      <c r="BE9474" s="832"/>
      <c r="BF9474" s="832"/>
    </row>
    <row r="9475" spans="56:58">
      <c r="BD9475" s="832"/>
      <c r="BE9475" s="832"/>
      <c r="BF9475" s="832"/>
    </row>
    <row r="9476" spans="56:58">
      <c r="BD9476" s="832"/>
      <c r="BE9476" s="832"/>
      <c r="BF9476" s="832"/>
    </row>
    <row r="9477" spans="56:58">
      <c r="BD9477" s="832"/>
      <c r="BE9477" s="832"/>
      <c r="BF9477" s="832"/>
    </row>
    <row r="9478" spans="56:58">
      <c r="BD9478" s="832"/>
      <c r="BE9478" s="832"/>
      <c r="BF9478" s="832"/>
    </row>
    <row r="9479" spans="56:58">
      <c r="BD9479" s="832"/>
      <c r="BE9479" s="832"/>
      <c r="BF9479" s="832"/>
    </row>
    <row r="9480" spans="56:58">
      <c r="BD9480" s="832"/>
      <c r="BE9480" s="832"/>
      <c r="BF9480" s="832"/>
    </row>
    <row r="9481" spans="56:58">
      <c r="BD9481" s="832"/>
      <c r="BE9481" s="832"/>
      <c r="BF9481" s="832"/>
    </row>
    <row r="9482" spans="56:58">
      <c r="BD9482" s="832"/>
      <c r="BE9482" s="832"/>
      <c r="BF9482" s="832"/>
    </row>
    <row r="9483" spans="56:58">
      <c r="BD9483" s="832"/>
      <c r="BE9483" s="832"/>
      <c r="BF9483" s="832"/>
    </row>
    <row r="9484" spans="56:58">
      <c r="BD9484" s="832"/>
      <c r="BE9484" s="832"/>
      <c r="BF9484" s="832"/>
    </row>
    <row r="9485" spans="56:58">
      <c r="BD9485" s="832"/>
      <c r="BE9485" s="832"/>
      <c r="BF9485" s="832"/>
    </row>
    <row r="9486" spans="56:58">
      <c r="BD9486" s="832"/>
      <c r="BE9486" s="832"/>
      <c r="BF9486" s="832"/>
    </row>
    <row r="9487" spans="56:58">
      <c r="BD9487" s="832"/>
      <c r="BE9487" s="832"/>
      <c r="BF9487" s="832"/>
    </row>
    <row r="9488" spans="56:58">
      <c r="BD9488" s="832"/>
      <c r="BE9488" s="832"/>
      <c r="BF9488" s="832"/>
    </row>
    <row r="9489" spans="56:58">
      <c r="BD9489" s="832"/>
      <c r="BE9489" s="832"/>
      <c r="BF9489" s="832"/>
    </row>
    <row r="9490" spans="56:58">
      <c r="BD9490" s="832"/>
      <c r="BE9490" s="832"/>
      <c r="BF9490" s="832"/>
    </row>
    <row r="9491" spans="56:58">
      <c r="BD9491" s="832"/>
      <c r="BE9491" s="832"/>
      <c r="BF9491" s="832"/>
    </row>
    <row r="9492" spans="56:58">
      <c r="BD9492" s="832"/>
      <c r="BE9492" s="832"/>
      <c r="BF9492" s="832"/>
    </row>
    <row r="9493" spans="56:58">
      <c r="BD9493" s="832"/>
      <c r="BE9493" s="832"/>
      <c r="BF9493" s="832"/>
    </row>
    <row r="9494" spans="56:58">
      <c r="BD9494" s="832"/>
      <c r="BE9494" s="832"/>
      <c r="BF9494" s="832"/>
    </row>
    <row r="9495" spans="56:58">
      <c r="BD9495" s="832"/>
      <c r="BE9495" s="832"/>
      <c r="BF9495" s="832"/>
    </row>
    <row r="9496" spans="56:58">
      <c r="BD9496" s="832"/>
      <c r="BE9496" s="832"/>
      <c r="BF9496" s="832"/>
    </row>
    <row r="9497" spans="56:58">
      <c r="BD9497" s="832"/>
      <c r="BE9497" s="832"/>
      <c r="BF9497" s="832"/>
    </row>
    <row r="9498" spans="56:58">
      <c r="BD9498" s="832"/>
      <c r="BE9498" s="832"/>
      <c r="BF9498" s="832"/>
    </row>
    <row r="9499" spans="56:58">
      <c r="BD9499" s="832"/>
      <c r="BE9499" s="832"/>
      <c r="BF9499" s="832"/>
    </row>
    <row r="9500" spans="56:58">
      <c r="BD9500" s="832"/>
      <c r="BE9500" s="832"/>
      <c r="BF9500" s="832"/>
    </row>
    <row r="9501" spans="56:58">
      <c r="BD9501" s="832"/>
      <c r="BE9501" s="832"/>
      <c r="BF9501" s="832"/>
    </row>
    <row r="9502" spans="56:58">
      <c r="BD9502" s="832"/>
      <c r="BE9502" s="832"/>
      <c r="BF9502" s="832"/>
    </row>
    <row r="9503" spans="56:58">
      <c r="BD9503" s="832"/>
      <c r="BE9503" s="832"/>
      <c r="BF9503" s="832"/>
    </row>
    <row r="9504" spans="56:58">
      <c r="BD9504" s="832"/>
      <c r="BE9504" s="832"/>
      <c r="BF9504" s="832"/>
    </row>
    <row r="9505" spans="56:58">
      <c r="BD9505" s="832"/>
      <c r="BE9505" s="832"/>
      <c r="BF9505" s="832"/>
    </row>
    <row r="9506" spans="56:58">
      <c r="BD9506" s="832"/>
      <c r="BE9506" s="832"/>
      <c r="BF9506" s="832"/>
    </row>
    <row r="9507" spans="56:58">
      <c r="BD9507" s="832"/>
      <c r="BE9507" s="832"/>
      <c r="BF9507" s="832"/>
    </row>
    <row r="9508" spans="56:58">
      <c r="BD9508" s="832"/>
      <c r="BE9508" s="832"/>
      <c r="BF9508" s="832"/>
    </row>
    <row r="9509" spans="56:58">
      <c r="BD9509" s="832"/>
      <c r="BE9509" s="832"/>
      <c r="BF9509" s="832"/>
    </row>
    <row r="9510" spans="56:58">
      <c r="BD9510" s="832"/>
      <c r="BE9510" s="832"/>
      <c r="BF9510" s="832"/>
    </row>
    <row r="9511" spans="56:58">
      <c r="BD9511" s="832"/>
      <c r="BE9511" s="832"/>
      <c r="BF9511" s="832"/>
    </row>
    <row r="9512" spans="56:58">
      <c r="BD9512" s="832"/>
      <c r="BE9512" s="832"/>
      <c r="BF9512" s="832"/>
    </row>
    <row r="9513" spans="56:58">
      <c r="BD9513" s="832"/>
      <c r="BE9513" s="832"/>
      <c r="BF9513" s="832"/>
    </row>
    <row r="9514" spans="56:58">
      <c r="BD9514" s="832"/>
      <c r="BE9514" s="832"/>
      <c r="BF9514" s="832"/>
    </row>
    <row r="9515" spans="56:58">
      <c r="BD9515" s="832"/>
      <c r="BE9515" s="832"/>
      <c r="BF9515" s="832"/>
    </row>
    <row r="9516" spans="56:58">
      <c r="BD9516" s="832"/>
      <c r="BE9516" s="832"/>
      <c r="BF9516" s="832"/>
    </row>
    <row r="9517" spans="56:58">
      <c r="BD9517" s="832"/>
      <c r="BE9517" s="832"/>
      <c r="BF9517" s="832"/>
    </row>
    <row r="9518" spans="56:58">
      <c r="BD9518" s="832"/>
      <c r="BE9518" s="832"/>
      <c r="BF9518" s="832"/>
    </row>
    <row r="9519" spans="56:58">
      <c r="BD9519" s="832"/>
      <c r="BE9519" s="832"/>
      <c r="BF9519" s="832"/>
    </row>
    <row r="9520" spans="56:58">
      <c r="BD9520" s="832"/>
      <c r="BE9520" s="832"/>
      <c r="BF9520" s="832"/>
    </row>
    <row r="9521" spans="56:58">
      <c r="BD9521" s="832"/>
      <c r="BE9521" s="832"/>
      <c r="BF9521" s="832"/>
    </row>
    <row r="9522" spans="56:58">
      <c r="BD9522" s="832"/>
      <c r="BE9522" s="832"/>
      <c r="BF9522" s="832"/>
    </row>
    <row r="9523" spans="56:58">
      <c r="BD9523" s="832"/>
      <c r="BE9523" s="832"/>
      <c r="BF9523" s="832"/>
    </row>
    <row r="9524" spans="56:58">
      <c r="BD9524" s="832"/>
      <c r="BE9524" s="832"/>
      <c r="BF9524" s="832"/>
    </row>
    <row r="9525" spans="56:58">
      <c r="BD9525" s="832"/>
      <c r="BE9525" s="832"/>
      <c r="BF9525" s="832"/>
    </row>
    <row r="9526" spans="56:58">
      <c r="BD9526" s="832"/>
      <c r="BE9526" s="832"/>
      <c r="BF9526" s="832"/>
    </row>
    <row r="9527" spans="56:58">
      <c r="BD9527" s="832"/>
      <c r="BE9527" s="832"/>
      <c r="BF9527" s="832"/>
    </row>
    <row r="9528" spans="56:58">
      <c r="BD9528" s="832"/>
      <c r="BE9528" s="832"/>
      <c r="BF9528" s="832"/>
    </row>
    <row r="9529" spans="56:58">
      <c r="BD9529" s="832"/>
      <c r="BE9529" s="832"/>
      <c r="BF9529" s="832"/>
    </row>
    <row r="9530" spans="56:58">
      <c r="BD9530" s="832"/>
      <c r="BE9530" s="832"/>
      <c r="BF9530" s="832"/>
    </row>
    <row r="9531" spans="56:58">
      <c r="BD9531" s="832"/>
      <c r="BE9531" s="832"/>
      <c r="BF9531" s="832"/>
    </row>
    <row r="9532" spans="56:58">
      <c r="BD9532" s="832"/>
      <c r="BE9532" s="832"/>
      <c r="BF9532" s="832"/>
    </row>
    <row r="9533" spans="56:58">
      <c r="BD9533" s="832"/>
      <c r="BE9533" s="832"/>
      <c r="BF9533" s="832"/>
    </row>
    <row r="9534" spans="56:58">
      <c r="BD9534" s="832"/>
      <c r="BE9534" s="832"/>
      <c r="BF9534" s="832"/>
    </row>
    <row r="9535" spans="56:58">
      <c r="BD9535" s="832"/>
      <c r="BE9535" s="832"/>
      <c r="BF9535" s="832"/>
    </row>
    <row r="9536" spans="56:58">
      <c r="BD9536" s="832"/>
      <c r="BE9536" s="832"/>
      <c r="BF9536" s="832"/>
    </row>
    <row r="9537" spans="56:58">
      <c r="BD9537" s="832"/>
      <c r="BE9537" s="832"/>
      <c r="BF9537" s="832"/>
    </row>
    <row r="9538" spans="56:58">
      <c r="BD9538" s="832"/>
      <c r="BE9538" s="832"/>
      <c r="BF9538" s="832"/>
    </row>
    <row r="9539" spans="56:58">
      <c r="BD9539" s="832"/>
      <c r="BE9539" s="832"/>
      <c r="BF9539" s="832"/>
    </row>
    <row r="9540" spans="56:58">
      <c r="BD9540" s="832"/>
      <c r="BE9540" s="832"/>
      <c r="BF9540" s="832"/>
    </row>
    <row r="9541" spans="56:58">
      <c r="BD9541" s="832"/>
      <c r="BE9541" s="832"/>
      <c r="BF9541" s="832"/>
    </row>
    <row r="9542" spans="56:58">
      <c r="BD9542" s="832"/>
      <c r="BE9542" s="832"/>
      <c r="BF9542" s="832"/>
    </row>
    <row r="9543" spans="56:58">
      <c r="BD9543" s="832"/>
      <c r="BE9543" s="832"/>
      <c r="BF9543" s="832"/>
    </row>
    <row r="9544" spans="56:58">
      <c r="BD9544" s="832"/>
      <c r="BE9544" s="832"/>
      <c r="BF9544" s="832"/>
    </row>
    <row r="9545" spans="56:58">
      <c r="BD9545" s="832"/>
      <c r="BE9545" s="832"/>
      <c r="BF9545" s="832"/>
    </row>
    <row r="9546" spans="56:58">
      <c r="BD9546" s="832"/>
      <c r="BE9546" s="832"/>
      <c r="BF9546" s="832"/>
    </row>
    <row r="9547" spans="56:58">
      <c r="BD9547" s="832"/>
      <c r="BE9547" s="832"/>
      <c r="BF9547" s="832"/>
    </row>
    <row r="9548" spans="56:58">
      <c r="BD9548" s="832"/>
      <c r="BE9548" s="832"/>
      <c r="BF9548" s="832"/>
    </row>
    <row r="9549" spans="56:58">
      <c r="BD9549" s="832"/>
      <c r="BE9549" s="832"/>
      <c r="BF9549" s="832"/>
    </row>
    <row r="9550" spans="56:58">
      <c r="BD9550" s="832"/>
      <c r="BE9550" s="832"/>
      <c r="BF9550" s="832"/>
    </row>
    <row r="9551" spans="56:58">
      <c r="BD9551" s="832"/>
      <c r="BE9551" s="832"/>
      <c r="BF9551" s="832"/>
    </row>
    <row r="9552" spans="56:58">
      <c r="BD9552" s="832"/>
      <c r="BE9552" s="832"/>
      <c r="BF9552" s="832"/>
    </row>
    <row r="9553" spans="56:58">
      <c r="BD9553" s="832"/>
      <c r="BE9553" s="832"/>
      <c r="BF9553" s="832"/>
    </row>
    <row r="9554" spans="56:58">
      <c r="BD9554" s="832"/>
      <c r="BE9554" s="832"/>
      <c r="BF9554" s="832"/>
    </row>
    <row r="9555" spans="56:58">
      <c r="BD9555" s="832"/>
      <c r="BE9555" s="832"/>
      <c r="BF9555" s="832"/>
    </row>
    <row r="9556" spans="56:58">
      <c r="BD9556" s="832"/>
      <c r="BE9556" s="832"/>
      <c r="BF9556" s="832"/>
    </row>
    <row r="9557" spans="56:58">
      <c r="BD9557" s="832"/>
      <c r="BE9557" s="832"/>
      <c r="BF9557" s="832"/>
    </row>
    <row r="9558" spans="56:58">
      <c r="BD9558" s="832"/>
      <c r="BE9558" s="832"/>
      <c r="BF9558" s="832"/>
    </row>
    <row r="9559" spans="56:58">
      <c r="BD9559" s="832"/>
      <c r="BE9559" s="832"/>
      <c r="BF9559" s="832"/>
    </row>
    <row r="9560" spans="56:58">
      <c r="BD9560" s="832"/>
      <c r="BE9560" s="832"/>
      <c r="BF9560" s="832"/>
    </row>
    <row r="9561" spans="56:58">
      <c r="BD9561" s="832"/>
      <c r="BE9561" s="832"/>
      <c r="BF9561" s="832"/>
    </row>
    <row r="9562" spans="56:58">
      <c r="BD9562" s="832"/>
      <c r="BE9562" s="832"/>
      <c r="BF9562" s="832"/>
    </row>
    <row r="9563" spans="56:58">
      <c r="BD9563" s="832"/>
      <c r="BE9563" s="832"/>
      <c r="BF9563" s="832"/>
    </row>
    <row r="9564" spans="56:58">
      <c r="BD9564" s="832"/>
      <c r="BE9564" s="832"/>
      <c r="BF9564" s="832"/>
    </row>
    <row r="9565" spans="56:58">
      <c r="BD9565" s="832"/>
      <c r="BE9565" s="832"/>
      <c r="BF9565" s="832"/>
    </row>
    <row r="9566" spans="56:58">
      <c r="BD9566" s="832"/>
      <c r="BE9566" s="832"/>
      <c r="BF9566" s="832"/>
    </row>
    <row r="9567" spans="56:58">
      <c r="BD9567" s="832"/>
      <c r="BE9567" s="832"/>
      <c r="BF9567" s="832"/>
    </row>
    <row r="9568" spans="56:58">
      <c r="BD9568" s="832"/>
      <c r="BE9568" s="832"/>
      <c r="BF9568" s="832"/>
    </row>
    <row r="9569" spans="56:58">
      <c r="BD9569" s="832"/>
      <c r="BE9569" s="832"/>
      <c r="BF9569" s="832"/>
    </row>
    <row r="9570" spans="56:58">
      <c r="BD9570" s="832"/>
      <c r="BE9570" s="832"/>
      <c r="BF9570" s="832"/>
    </row>
    <row r="9571" spans="56:58">
      <c r="BD9571" s="832"/>
      <c r="BE9571" s="832"/>
      <c r="BF9571" s="832"/>
    </row>
    <row r="9572" spans="56:58">
      <c r="BD9572" s="832"/>
      <c r="BE9572" s="832"/>
      <c r="BF9572" s="832"/>
    </row>
    <row r="9573" spans="56:58">
      <c r="BD9573" s="832"/>
      <c r="BE9573" s="832"/>
      <c r="BF9573" s="832"/>
    </row>
    <row r="9574" spans="56:58">
      <c r="BD9574" s="832"/>
      <c r="BE9574" s="832"/>
      <c r="BF9574" s="832"/>
    </row>
    <row r="9575" spans="56:58">
      <c r="BD9575" s="832"/>
      <c r="BE9575" s="832"/>
      <c r="BF9575" s="832"/>
    </row>
    <row r="9576" spans="56:58">
      <c r="BD9576" s="832"/>
      <c r="BE9576" s="832"/>
      <c r="BF9576" s="832"/>
    </row>
    <row r="9577" spans="56:58">
      <c r="BD9577" s="832"/>
      <c r="BE9577" s="832"/>
      <c r="BF9577" s="832"/>
    </row>
    <row r="9578" spans="56:58">
      <c r="BD9578" s="832"/>
      <c r="BE9578" s="832"/>
      <c r="BF9578" s="832"/>
    </row>
    <row r="9579" spans="56:58">
      <c r="BD9579" s="832"/>
      <c r="BE9579" s="832"/>
      <c r="BF9579" s="832"/>
    </row>
    <row r="9580" spans="56:58">
      <c r="BD9580" s="832"/>
      <c r="BE9580" s="832"/>
      <c r="BF9580" s="832"/>
    </row>
    <row r="9581" spans="56:58">
      <c r="BD9581" s="832"/>
      <c r="BE9581" s="832"/>
      <c r="BF9581" s="832"/>
    </row>
    <row r="9582" spans="56:58">
      <c r="BD9582" s="832"/>
      <c r="BE9582" s="832"/>
      <c r="BF9582" s="832"/>
    </row>
    <row r="9583" spans="56:58">
      <c r="BD9583" s="832"/>
      <c r="BE9583" s="832"/>
      <c r="BF9583" s="832"/>
    </row>
    <row r="9584" spans="56:58">
      <c r="BD9584" s="832"/>
      <c r="BE9584" s="832"/>
      <c r="BF9584" s="832"/>
    </row>
    <row r="9585" spans="56:58">
      <c r="BD9585" s="832"/>
      <c r="BE9585" s="832"/>
      <c r="BF9585" s="832"/>
    </row>
    <row r="9586" spans="56:58">
      <c r="BD9586" s="832"/>
      <c r="BE9586" s="832"/>
      <c r="BF9586" s="832"/>
    </row>
    <row r="9587" spans="56:58">
      <c r="BD9587" s="832"/>
      <c r="BE9587" s="832"/>
      <c r="BF9587" s="832"/>
    </row>
    <row r="9588" spans="56:58">
      <c r="BD9588" s="832"/>
      <c r="BE9588" s="832"/>
      <c r="BF9588" s="832"/>
    </row>
    <row r="9589" spans="56:58">
      <c r="BD9589" s="832"/>
      <c r="BE9589" s="832"/>
      <c r="BF9589" s="832"/>
    </row>
    <row r="9590" spans="56:58">
      <c r="BD9590" s="832"/>
      <c r="BE9590" s="832"/>
      <c r="BF9590" s="832"/>
    </row>
    <row r="9591" spans="56:58">
      <c r="BD9591" s="832"/>
      <c r="BE9591" s="832"/>
      <c r="BF9591" s="832"/>
    </row>
    <row r="9592" spans="56:58">
      <c r="BD9592" s="832"/>
      <c r="BE9592" s="832"/>
      <c r="BF9592" s="832"/>
    </row>
    <row r="9593" spans="56:58">
      <c r="BD9593" s="832"/>
      <c r="BE9593" s="832"/>
      <c r="BF9593" s="832"/>
    </row>
    <row r="9594" spans="56:58">
      <c r="BD9594" s="832"/>
      <c r="BE9594" s="832"/>
      <c r="BF9594" s="832"/>
    </row>
    <row r="9595" spans="56:58">
      <c r="BD9595" s="832"/>
      <c r="BE9595" s="832"/>
      <c r="BF9595" s="832"/>
    </row>
    <row r="9596" spans="56:58">
      <c r="BD9596" s="832"/>
      <c r="BE9596" s="832"/>
      <c r="BF9596" s="832"/>
    </row>
    <row r="9597" spans="56:58">
      <c r="BD9597" s="832"/>
      <c r="BE9597" s="832"/>
      <c r="BF9597" s="832"/>
    </row>
    <row r="9598" spans="56:58">
      <c r="BD9598" s="832"/>
      <c r="BE9598" s="832"/>
      <c r="BF9598" s="832"/>
    </row>
    <row r="9599" spans="56:58">
      <c r="BD9599" s="832"/>
      <c r="BE9599" s="832"/>
      <c r="BF9599" s="832"/>
    </row>
    <row r="9600" spans="56:58">
      <c r="BD9600" s="832"/>
      <c r="BE9600" s="832"/>
      <c r="BF9600" s="832"/>
    </row>
    <row r="9601" spans="56:58">
      <c r="BD9601" s="832"/>
      <c r="BE9601" s="832"/>
      <c r="BF9601" s="832"/>
    </row>
    <row r="9602" spans="56:58">
      <c r="BD9602" s="832"/>
      <c r="BE9602" s="832"/>
      <c r="BF9602" s="832"/>
    </row>
    <row r="9603" spans="56:58">
      <c r="BD9603" s="832"/>
      <c r="BE9603" s="832"/>
      <c r="BF9603" s="832"/>
    </row>
    <row r="9604" spans="56:58">
      <c r="BD9604" s="832"/>
      <c r="BE9604" s="832"/>
      <c r="BF9604" s="832"/>
    </row>
    <row r="9605" spans="56:58">
      <c r="BD9605" s="832"/>
      <c r="BE9605" s="832"/>
      <c r="BF9605" s="832"/>
    </row>
    <row r="9606" spans="56:58">
      <c r="BD9606" s="832"/>
      <c r="BE9606" s="832"/>
      <c r="BF9606" s="832"/>
    </row>
    <row r="9607" spans="56:58">
      <c r="BD9607" s="832"/>
      <c r="BE9607" s="832"/>
      <c r="BF9607" s="832"/>
    </row>
    <row r="9608" spans="56:58">
      <c r="BD9608" s="832"/>
      <c r="BE9608" s="832"/>
      <c r="BF9608" s="832"/>
    </row>
    <row r="9609" spans="56:58">
      <c r="BD9609" s="832"/>
      <c r="BE9609" s="832"/>
      <c r="BF9609" s="832"/>
    </row>
    <row r="9610" spans="56:58">
      <c r="BD9610" s="832"/>
      <c r="BE9610" s="832"/>
      <c r="BF9610" s="832"/>
    </row>
    <row r="9611" spans="56:58">
      <c r="BD9611" s="832"/>
      <c r="BE9611" s="832"/>
      <c r="BF9611" s="832"/>
    </row>
    <row r="9612" spans="56:58">
      <c r="BD9612" s="832"/>
      <c r="BE9612" s="832"/>
      <c r="BF9612" s="832"/>
    </row>
    <row r="9613" spans="56:58">
      <c r="BD9613" s="832"/>
      <c r="BE9613" s="832"/>
      <c r="BF9613" s="832"/>
    </row>
    <row r="9614" spans="56:58">
      <c r="BD9614" s="832"/>
      <c r="BE9614" s="832"/>
      <c r="BF9614" s="832"/>
    </row>
    <row r="9615" spans="56:58">
      <c r="BD9615" s="832"/>
      <c r="BE9615" s="832"/>
      <c r="BF9615" s="832"/>
    </row>
    <row r="9616" spans="56:58">
      <c r="BD9616" s="832"/>
      <c r="BE9616" s="832"/>
      <c r="BF9616" s="832"/>
    </row>
    <row r="9617" spans="56:58">
      <c r="BD9617" s="832"/>
      <c r="BE9617" s="832"/>
      <c r="BF9617" s="832"/>
    </row>
    <row r="9618" spans="56:58">
      <c r="BD9618" s="832"/>
      <c r="BE9618" s="832"/>
      <c r="BF9618" s="832"/>
    </row>
    <row r="9619" spans="56:58">
      <c r="BD9619" s="832"/>
      <c r="BE9619" s="832"/>
      <c r="BF9619" s="832"/>
    </row>
    <row r="9620" spans="56:58">
      <c r="BD9620" s="832"/>
      <c r="BE9620" s="832"/>
      <c r="BF9620" s="832"/>
    </row>
    <row r="9621" spans="56:58">
      <c r="BD9621" s="832"/>
      <c r="BE9621" s="832"/>
      <c r="BF9621" s="832"/>
    </row>
    <row r="9622" spans="56:58">
      <c r="BD9622" s="832"/>
      <c r="BE9622" s="832"/>
      <c r="BF9622" s="832"/>
    </row>
    <row r="9623" spans="56:58">
      <c r="BD9623" s="832"/>
      <c r="BE9623" s="832"/>
      <c r="BF9623" s="832"/>
    </row>
    <row r="9624" spans="56:58">
      <c r="BD9624" s="832"/>
      <c r="BE9624" s="832"/>
      <c r="BF9624" s="832"/>
    </row>
    <row r="9625" spans="56:58">
      <c r="BD9625" s="832"/>
      <c r="BE9625" s="832"/>
      <c r="BF9625" s="832"/>
    </row>
    <row r="9626" spans="56:58">
      <c r="BD9626" s="832"/>
      <c r="BE9626" s="832"/>
      <c r="BF9626" s="832"/>
    </row>
    <row r="9627" spans="56:58">
      <c r="BD9627" s="832"/>
      <c r="BE9627" s="832"/>
      <c r="BF9627" s="832"/>
    </row>
    <row r="9628" spans="56:58">
      <c r="BD9628" s="832"/>
      <c r="BE9628" s="832"/>
      <c r="BF9628" s="832"/>
    </row>
    <row r="9629" spans="56:58">
      <c r="BD9629" s="832"/>
      <c r="BE9629" s="832"/>
      <c r="BF9629" s="832"/>
    </row>
    <row r="9630" spans="56:58">
      <c r="BD9630" s="832"/>
      <c r="BE9630" s="832"/>
      <c r="BF9630" s="832"/>
    </row>
    <row r="9631" spans="56:58">
      <c r="BD9631" s="832"/>
      <c r="BE9631" s="832"/>
      <c r="BF9631" s="832"/>
    </row>
    <row r="9632" spans="56:58">
      <c r="BD9632" s="832"/>
      <c r="BE9632" s="832"/>
      <c r="BF9632" s="832"/>
    </row>
    <row r="9633" spans="56:58">
      <c r="BD9633" s="832"/>
      <c r="BE9633" s="832"/>
      <c r="BF9633" s="832"/>
    </row>
    <row r="9634" spans="56:58">
      <c r="BD9634" s="832"/>
      <c r="BE9634" s="832"/>
      <c r="BF9634" s="832"/>
    </row>
    <row r="9635" spans="56:58">
      <c r="BD9635" s="832"/>
      <c r="BE9635" s="832"/>
      <c r="BF9635" s="832"/>
    </row>
    <row r="9636" spans="56:58">
      <c r="BD9636" s="832"/>
      <c r="BE9636" s="832"/>
      <c r="BF9636" s="832"/>
    </row>
    <row r="9637" spans="56:58">
      <c r="BD9637" s="832"/>
      <c r="BE9637" s="832"/>
      <c r="BF9637" s="832"/>
    </row>
    <row r="9638" spans="56:58">
      <c r="BD9638" s="832"/>
      <c r="BE9638" s="832"/>
      <c r="BF9638" s="832"/>
    </row>
    <row r="9639" spans="56:58">
      <c r="BD9639" s="832"/>
      <c r="BE9639" s="832"/>
      <c r="BF9639" s="832"/>
    </row>
    <row r="9640" spans="56:58">
      <c r="BD9640" s="832"/>
      <c r="BE9640" s="832"/>
      <c r="BF9640" s="832"/>
    </row>
    <row r="9641" spans="56:58">
      <c r="BD9641" s="832"/>
      <c r="BE9641" s="832"/>
      <c r="BF9641" s="832"/>
    </row>
    <row r="9642" spans="56:58">
      <c r="BD9642" s="832"/>
      <c r="BE9642" s="832"/>
      <c r="BF9642" s="832"/>
    </row>
    <row r="9643" spans="56:58">
      <c r="BD9643" s="832"/>
      <c r="BE9643" s="832"/>
      <c r="BF9643" s="832"/>
    </row>
    <row r="9644" spans="56:58">
      <c r="BD9644" s="832"/>
      <c r="BE9644" s="832"/>
      <c r="BF9644" s="832"/>
    </row>
    <row r="9645" spans="56:58">
      <c r="BD9645" s="832"/>
      <c r="BE9645" s="832"/>
      <c r="BF9645" s="832"/>
    </row>
    <row r="9646" spans="56:58">
      <c r="BD9646" s="832"/>
      <c r="BE9646" s="832"/>
      <c r="BF9646" s="832"/>
    </row>
    <row r="9647" spans="56:58">
      <c r="BD9647" s="832"/>
      <c r="BE9647" s="832"/>
      <c r="BF9647" s="832"/>
    </row>
    <row r="9648" spans="56:58">
      <c r="BD9648" s="832"/>
      <c r="BE9648" s="832"/>
      <c r="BF9648" s="832"/>
    </row>
    <row r="9649" spans="56:58">
      <c r="BD9649" s="832"/>
      <c r="BE9649" s="832"/>
      <c r="BF9649" s="832"/>
    </row>
    <row r="9650" spans="56:58">
      <c r="BD9650" s="832"/>
      <c r="BE9650" s="832"/>
      <c r="BF9650" s="832"/>
    </row>
    <row r="9651" spans="56:58">
      <c r="BD9651" s="832"/>
      <c r="BE9651" s="832"/>
      <c r="BF9651" s="832"/>
    </row>
    <row r="9652" spans="56:58">
      <c r="BD9652" s="832"/>
      <c r="BE9652" s="832"/>
      <c r="BF9652" s="832"/>
    </row>
    <row r="9653" spans="56:58">
      <c r="BD9653" s="832"/>
      <c r="BE9653" s="832"/>
      <c r="BF9653" s="832"/>
    </row>
    <row r="9654" spans="56:58">
      <c r="BD9654" s="832"/>
      <c r="BE9654" s="832"/>
      <c r="BF9654" s="832"/>
    </row>
    <row r="9655" spans="56:58">
      <c r="BD9655" s="832"/>
      <c r="BE9655" s="832"/>
      <c r="BF9655" s="832"/>
    </row>
    <row r="9656" spans="56:58">
      <c r="BD9656" s="832"/>
      <c r="BE9656" s="832"/>
      <c r="BF9656" s="832"/>
    </row>
    <row r="9657" spans="56:58">
      <c r="BD9657" s="832"/>
      <c r="BE9657" s="832"/>
      <c r="BF9657" s="832"/>
    </row>
    <row r="9658" spans="56:58">
      <c r="BD9658" s="832"/>
      <c r="BE9658" s="832"/>
      <c r="BF9658" s="832"/>
    </row>
    <row r="9659" spans="56:58">
      <c r="BD9659" s="832"/>
      <c r="BE9659" s="832"/>
      <c r="BF9659" s="832"/>
    </row>
    <row r="9660" spans="56:58">
      <c r="BD9660" s="832"/>
      <c r="BE9660" s="832"/>
      <c r="BF9660" s="832"/>
    </row>
    <row r="9661" spans="56:58">
      <c r="BD9661" s="832"/>
      <c r="BE9661" s="832"/>
      <c r="BF9661" s="832"/>
    </row>
    <row r="9662" spans="56:58">
      <c r="BD9662" s="832"/>
      <c r="BE9662" s="832"/>
      <c r="BF9662" s="832"/>
    </row>
    <row r="9663" spans="56:58">
      <c r="BD9663" s="832"/>
      <c r="BE9663" s="832"/>
      <c r="BF9663" s="832"/>
    </row>
    <row r="9664" spans="56:58">
      <c r="BD9664" s="832"/>
      <c r="BE9664" s="832"/>
      <c r="BF9664" s="832"/>
    </row>
    <row r="9665" spans="56:58">
      <c r="BD9665" s="832"/>
      <c r="BE9665" s="832"/>
      <c r="BF9665" s="832"/>
    </row>
    <row r="9666" spans="56:58">
      <c r="BD9666" s="832"/>
      <c r="BE9666" s="832"/>
      <c r="BF9666" s="832"/>
    </row>
    <row r="9667" spans="56:58">
      <c r="BD9667" s="832"/>
      <c r="BE9667" s="832"/>
      <c r="BF9667" s="832"/>
    </row>
    <row r="9668" spans="56:58">
      <c r="BD9668" s="832"/>
      <c r="BE9668" s="832"/>
      <c r="BF9668" s="832"/>
    </row>
    <row r="9669" spans="56:58">
      <c r="BD9669" s="832"/>
      <c r="BE9669" s="832"/>
      <c r="BF9669" s="832"/>
    </row>
    <row r="9670" spans="56:58">
      <c r="BD9670" s="832"/>
      <c r="BE9670" s="832"/>
      <c r="BF9670" s="832"/>
    </row>
    <row r="9671" spans="56:58">
      <c r="BD9671" s="832"/>
      <c r="BE9671" s="832"/>
      <c r="BF9671" s="832"/>
    </row>
    <row r="9672" spans="56:58">
      <c r="BD9672" s="832"/>
      <c r="BE9672" s="832"/>
      <c r="BF9672" s="832"/>
    </row>
    <row r="9673" spans="56:58">
      <c r="BD9673" s="832"/>
      <c r="BE9673" s="832"/>
      <c r="BF9673" s="832"/>
    </row>
    <row r="9674" spans="56:58">
      <c r="BD9674" s="832"/>
      <c r="BE9674" s="832"/>
      <c r="BF9674" s="832"/>
    </row>
    <row r="9675" spans="56:58">
      <c r="BD9675" s="832"/>
      <c r="BE9675" s="832"/>
      <c r="BF9675" s="832"/>
    </row>
    <row r="9676" spans="56:58">
      <c r="BD9676" s="832"/>
      <c r="BE9676" s="832"/>
      <c r="BF9676" s="832"/>
    </row>
    <row r="9677" spans="56:58">
      <c r="BD9677" s="832"/>
      <c r="BE9677" s="832"/>
      <c r="BF9677" s="832"/>
    </row>
    <row r="9678" spans="56:58">
      <c r="BD9678" s="832"/>
      <c r="BE9678" s="832"/>
      <c r="BF9678" s="832"/>
    </row>
    <row r="9679" spans="56:58">
      <c r="BD9679" s="832"/>
      <c r="BE9679" s="832"/>
      <c r="BF9679" s="832"/>
    </row>
    <row r="9680" spans="56:58">
      <c r="BD9680" s="832"/>
      <c r="BE9680" s="832"/>
      <c r="BF9680" s="832"/>
    </row>
    <row r="9681" spans="56:58">
      <c r="BD9681" s="832"/>
      <c r="BE9681" s="832"/>
      <c r="BF9681" s="832"/>
    </row>
    <row r="9682" spans="56:58">
      <c r="BD9682" s="832"/>
      <c r="BE9682" s="832"/>
      <c r="BF9682" s="832"/>
    </row>
    <row r="9683" spans="56:58">
      <c r="BD9683" s="832"/>
      <c r="BE9683" s="832"/>
      <c r="BF9683" s="832"/>
    </row>
    <row r="9684" spans="56:58">
      <c r="BD9684" s="832"/>
      <c r="BE9684" s="832"/>
      <c r="BF9684" s="832"/>
    </row>
    <row r="9685" spans="56:58">
      <c r="BD9685" s="832"/>
      <c r="BE9685" s="832"/>
      <c r="BF9685" s="832"/>
    </row>
    <row r="9686" spans="56:58">
      <c r="BD9686" s="832"/>
      <c r="BE9686" s="832"/>
      <c r="BF9686" s="832"/>
    </row>
    <row r="9687" spans="56:58">
      <c r="BD9687" s="832"/>
      <c r="BE9687" s="832"/>
      <c r="BF9687" s="832"/>
    </row>
    <row r="9688" spans="56:58">
      <c r="BD9688" s="832"/>
      <c r="BE9688" s="832"/>
      <c r="BF9688" s="832"/>
    </row>
    <row r="9689" spans="56:58">
      <c r="BD9689" s="832"/>
      <c r="BE9689" s="832"/>
      <c r="BF9689" s="832"/>
    </row>
    <row r="9690" spans="56:58">
      <c r="BD9690" s="832"/>
      <c r="BE9690" s="832"/>
      <c r="BF9690" s="832"/>
    </row>
    <row r="9691" spans="56:58">
      <c r="BD9691" s="832"/>
      <c r="BE9691" s="832"/>
      <c r="BF9691" s="832"/>
    </row>
    <row r="9692" spans="56:58">
      <c r="BD9692" s="832"/>
      <c r="BE9692" s="832"/>
      <c r="BF9692" s="832"/>
    </row>
    <row r="9693" spans="56:58">
      <c r="BD9693" s="832"/>
      <c r="BE9693" s="832"/>
      <c r="BF9693" s="832"/>
    </row>
    <row r="9694" spans="56:58">
      <c r="BD9694" s="832"/>
      <c r="BE9694" s="832"/>
      <c r="BF9694" s="832"/>
    </row>
    <row r="9695" spans="56:58">
      <c r="BD9695" s="832"/>
      <c r="BE9695" s="832"/>
      <c r="BF9695" s="832"/>
    </row>
    <row r="9696" spans="56:58">
      <c r="BD9696" s="832"/>
      <c r="BE9696" s="832"/>
      <c r="BF9696" s="832"/>
    </row>
    <row r="9697" spans="56:58">
      <c r="BD9697" s="832"/>
      <c r="BE9697" s="832"/>
      <c r="BF9697" s="832"/>
    </row>
    <row r="9698" spans="56:58">
      <c r="BD9698" s="832"/>
      <c r="BE9698" s="832"/>
      <c r="BF9698" s="832"/>
    </row>
    <row r="9699" spans="56:58">
      <c r="BD9699" s="832"/>
      <c r="BE9699" s="832"/>
      <c r="BF9699" s="832"/>
    </row>
    <row r="9700" spans="56:58">
      <c r="BD9700" s="832"/>
      <c r="BE9700" s="832"/>
      <c r="BF9700" s="832"/>
    </row>
    <row r="9701" spans="56:58">
      <c r="BD9701" s="832"/>
      <c r="BE9701" s="832"/>
      <c r="BF9701" s="832"/>
    </row>
    <row r="9702" spans="56:58">
      <c r="BD9702" s="832"/>
      <c r="BE9702" s="832"/>
      <c r="BF9702" s="832"/>
    </row>
    <row r="9703" spans="56:58">
      <c r="BD9703" s="832"/>
      <c r="BE9703" s="832"/>
      <c r="BF9703" s="832"/>
    </row>
    <row r="9704" spans="56:58">
      <c r="BD9704" s="832"/>
      <c r="BE9704" s="832"/>
      <c r="BF9704" s="832"/>
    </row>
    <row r="9705" spans="56:58">
      <c r="BD9705" s="832"/>
      <c r="BE9705" s="832"/>
      <c r="BF9705" s="832"/>
    </row>
    <row r="9706" spans="56:58">
      <c r="BD9706" s="832"/>
      <c r="BE9706" s="832"/>
      <c r="BF9706" s="832"/>
    </row>
    <row r="9707" spans="56:58">
      <c r="BD9707" s="832"/>
      <c r="BE9707" s="832"/>
      <c r="BF9707" s="832"/>
    </row>
    <row r="9708" spans="56:58">
      <c r="BD9708" s="832"/>
      <c r="BE9708" s="832"/>
      <c r="BF9708" s="832"/>
    </row>
    <row r="9709" spans="56:58">
      <c r="BD9709" s="832"/>
      <c r="BE9709" s="832"/>
      <c r="BF9709" s="832"/>
    </row>
    <row r="9710" spans="56:58">
      <c r="BD9710" s="832"/>
      <c r="BE9710" s="832"/>
      <c r="BF9710" s="832"/>
    </row>
    <row r="9711" spans="56:58">
      <c r="BD9711" s="832"/>
      <c r="BE9711" s="832"/>
      <c r="BF9711" s="832"/>
    </row>
    <row r="9712" spans="56:58">
      <c r="BD9712" s="832"/>
      <c r="BE9712" s="832"/>
      <c r="BF9712" s="832"/>
    </row>
    <row r="9713" spans="56:58">
      <c r="BD9713" s="832"/>
      <c r="BE9713" s="832"/>
      <c r="BF9713" s="832"/>
    </row>
    <row r="9714" spans="56:58">
      <c r="BD9714" s="832"/>
      <c r="BE9714" s="832"/>
      <c r="BF9714" s="832"/>
    </row>
    <row r="9715" spans="56:58">
      <c r="BD9715" s="832"/>
      <c r="BE9715" s="832"/>
      <c r="BF9715" s="832"/>
    </row>
    <row r="9716" spans="56:58">
      <c r="BD9716" s="832"/>
      <c r="BE9716" s="832"/>
      <c r="BF9716" s="832"/>
    </row>
    <row r="9717" spans="56:58">
      <c r="BD9717" s="832"/>
      <c r="BE9717" s="832"/>
      <c r="BF9717" s="832"/>
    </row>
    <row r="9718" spans="56:58">
      <c r="BD9718" s="832"/>
      <c r="BE9718" s="832"/>
      <c r="BF9718" s="832"/>
    </row>
    <row r="9719" spans="56:58">
      <c r="BD9719" s="832"/>
      <c r="BE9719" s="832"/>
      <c r="BF9719" s="832"/>
    </row>
    <row r="9720" spans="56:58">
      <c r="BD9720" s="832"/>
      <c r="BE9720" s="832"/>
      <c r="BF9720" s="832"/>
    </row>
    <row r="9721" spans="56:58">
      <c r="BD9721" s="832"/>
      <c r="BE9721" s="832"/>
      <c r="BF9721" s="832"/>
    </row>
    <row r="9722" spans="56:58">
      <c r="BD9722" s="832"/>
      <c r="BE9722" s="832"/>
      <c r="BF9722" s="832"/>
    </row>
    <row r="9723" spans="56:58">
      <c r="BD9723" s="832"/>
      <c r="BE9723" s="832"/>
      <c r="BF9723" s="832"/>
    </row>
    <row r="9724" spans="56:58">
      <c r="BD9724" s="832"/>
      <c r="BE9724" s="832"/>
      <c r="BF9724" s="832"/>
    </row>
    <row r="9725" spans="56:58">
      <c r="BD9725" s="832"/>
      <c r="BE9725" s="832"/>
      <c r="BF9725" s="832"/>
    </row>
    <row r="9726" spans="56:58">
      <c r="BD9726" s="832"/>
      <c r="BE9726" s="832"/>
      <c r="BF9726" s="832"/>
    </row>
    <row r="9727" spans="56:58">
      <c r="BD9727" s="832"/>
      <c r="BE9727" s="832"/>
      <c r="BF9727" s="832"/>
    </row>
    <row r="9728" spans="56:58">
      <c r="BD9728" s="832"/>
      <c r="BE9728" s="832"/>
      <c r="BF9728" s="832"/>
    </row>
    <row r="9729" spans="56:58">
      <c r="BD9729" s="832"/>
      <c r="BE9729" s="832"/>
      <c r="BF9729" s="832"/>
    </row>
    <row r="9730" spans="56:58">
      <c r="BD9730" s="832"/>
      <c r="BE9730" s="832"/>
      <c r="BF9730" s="832"/>
    </row>
    <row r="9731" spans="56:58">
      <c r="BD9731" s="832"/>
      <c r="BE9731" s="832"/>
      <c r="BF9731" s="832"/>
    </row>
    <row r="9732" spans="56:58">
      <c r="BD9732" s="832"/>
      <c r="BE9732" s="832"/>
      <c r="BF9732" s="832"/>
    </row>
    <row r="9733" spans="56:58">
      <c r="BD9733" s="832"/>
      <c r="BE9733" s="832"/>
      <c r="BF9733" s="832"/>
    </row>
    <row r="9734" spans="56:58">
      <c r="BD9734" s="832"/>
      <c r="BE9734" s="832"/>
      <c r="BF9734" s="832"/>
    </row>
    <row r="9735" spans="56:58">
      <c r="BD9735" s="832"/>
      <c r="BE9735" s="832"/>
      <c r="BF9735" s="832"/>
    </row>
    <row r="9736" spans="56:58">
      <c r="BD9736" s="832"/>
      <c r="BE9736" s="832"/>
      <c r="BF9736" s="832"/>
    </row>
    <row r="9737" spans="56:58">
      <c r="BD9737" s="832"/>
      <c r="BE9737" s="832"/>
      <c r="BF9737" s="832"/>
    </row>
    <row r="9738" spans="56:58">
      <c r="BD9738" s="832"/>
      <c r="BE9738" s="832"/>
      <c r="BF9738" s="832"/>
    </row>
    <row r="9739" spans="56:58">
      <c r="BD9739" s="832"/>
      <c r="BE9739" s="832"/>
      <c r="BF9739" s="832"/>
    </row>
    <row r="9740" spans="56:58">
      <c r="BD9740" s="832"/>
      <c r="BE9740" s="832"/>
      <c r="BF9740" s="832"/>
    </row>
    <row r="9741" spans="56:58">
      <c r="BD9741" s="832"/>
      <c r="BE9741" s="832"/>
      <c r="BF9741" s="832"/>
    </row>
    <row r="9742" spans="56:58">
      <c r="BD9742" s="832"/>
      <c r="BE9742" s="832"/>
      <c r="BF9742" s="832"/>
    </row>
    <row r="9743" spans="56:58">
      <c r="BD9743" s="832"/>
      <c r="BE9743" s="832"/>
      <c r="BF9743" s="832"/>
    </row>
    <row r="9744" spans="56:58">
      <c r="BD9744" s="832"/>
      <c r="BE9744" s="832"/>
      <c r="BF9744" s="832"/>
    </row>
    <row r="9745" spans="56:58">
      <c r="BD9745" s="832"/>
      <c r="BE9745" s="832"/>
      <c r="BF9745" s="832"/>
    </row>
    <row r="9746" spans="56:58">
      <c r="BD9746" s="832"/>
      <c r="BE9746" s="832"/>
      <c r="BF9746" s="832"/>
    </row>
    <row r="9747" spans="56:58">
      <c r="BD9747" s="832"/>
      <c r="BE9747" s="832"/>
      <c r="BF9747" s="832"/>
    </row>
    <row r="9748" spans="56:58">
      <c r="BD9748" s="832"/>
      <c r="BE9748" s="832"/>
      <c r="BF9748" s="832"/>
    </row>
    <row r="9749" spans="56:58">
      <c r="BD9749" s="832"/>
      <c r="BE9749" s="832"/>
      <c r="BF9749" s="832"/>
    </row>
    <row r="9750" spans="56:58">
      <c r="BD9750" s="832"/>
      <c r="BE9750" s="832"/>
      <c r="BF9750" s="832"/>
    </row>
    <row r="9751" spans="56:58">
      <c r="BD9751" s="832"/>
      <c r="BE9751" s="832"/>
      <c r="BF9751" s="832"/>
    </row>
    <row r="9752" spans="56:58">
      <c r="BD9752" s="832"/>
      <c r="BE9752" s="832"/>
      <c r="BF9752" s="832"/>
    </row>
    <row r="9753" spans="56:58">
      <c r="BD9753" s="832"/>
      <c r="BE9753" s="832"/>
      <c r="BF9753" s="832"/>
    </row>
    <row r="9754" spans="56:58">
      <c r="BD9754" s="832"/>
      <c r="BE9754" s="832"/>
      <c r="BF9754" s="832"/>
    </row>
    <row r="9755" spans="56:58">
      <c r="BD9755" s="832"/>
      <c r="BE9755" s="832"/>
      <c r="BF9755" s="832"/>
    </row>
    <row r="9756" spans="56:58">
      <c r="BD9756" s="832"/>
      <c r="BE9756" s="832"/>
      <c r="BF9756" s="832"/>
    </row>
    <row r="9757" spans="56:58">
      <c r="BD9757" s="832"/>
      <c r="BE9757" s="832"/>
      <c r="BF9757" s="832"/>
    </row>
    <row r="9758" spans="56:58">
      <c r="BD9758" s="832"/>
      <c r="BE9758" s="832"/>
      <c r="BF9758" s="832"/>
    </row>
    <row r="9759" spans="56:58">
      <c r="BD9759" s="832"/>
      <c r="BE9759" s="832"/>
      <c r="BF9759" s="832"/>
    </row>
    <row r="9760" spans="56:58">
      <c r="BD9760" s="832"/>
      <c r="BE9760" s="832"/>
      <c r="BF9760" s="832"/>
    </row>
    <row r="9761" spans="56:58">
      <c r="BD9761" s="832"/>
      <c r="BE9761" s="832"/>
      <c r="BF9761" s="832"/>
    </row>
    <row r="9762" spans="56:58">
      <c r="BD9762" s="832"/>
      <c r="BE9762" s="832"/>
      <c r="BF9762" s="832"/>
    </row>
    <row r="9763" spans="56:58">
      <c r="BD9763" s="832"/>
      <c r="BE9763" s="832"/>
      <c r="BF9763" s="832"/>
    </row>
    <row r="9764" spans="56:58">
      <c r="BD9764" s="832"/>
      <c r="BE9764" s="832"/>
      <c r="BF9764" s="832"/>
    </row>
    <row r="9765" spans="56:58">
      <c r="BD9765" s="832"/>
      <c r="BE9765" s="832"/>
      <c r="BF9765" s="832"/>
    </row>
    <row r="9766" spans="56:58">
      <c r="BD9766" s="832"/>
      <c r="BE9766" s="832"/>
      <c r="BF9766" s="832"/>
    </row>
    <row r="9767" spans="56:58">
      <c r="BD9767" s="832"/>
      <c r="BE9767" s="832"/>
      <c r="BF9767" s="832"/>
    </row>
    <row r="9768" spans="56:58">
      <c r="BD9768" s="832"/>
      <c r="BE9768" s="832"/>
      <c r="BF9768" s="832"/>
    </row>
    <row r="9769" spans="56:58">
      <c r="BD9769" s="832"/>
      <c r="BE9769" s="832"/>
      <c r="BF9769" s="832"/>
    </row>
    <row r="9770" spans="56:58">
      <c r="BD9770" s="832"/>
      <c r="BE9770" s="832"/>
      <c r="BF9770" s="832"/>
    </row>
    <row r="9771" spans="56:58">
      <c r="BD9771" s="832"/>
      <c r="BE9771" s="832"/>
      <c r="BF9771" s="832"/>
    </row>
    <row r="9772" spans="56:58">
      <c r="BD9772" s="832"/>
      <c r="BE9772" s="832"/>
      <c r="BF9772" s="832"/>
    </row>
    <row r="9773" spans="56:58">
      <c r="BD9773" s="832"/>
      <c r="BE9773" s="832"/>
      <c r="BF9773" s="832"/>
    </row>
    <row r="9774" spans="56:58">
      <c r="BD9774" s="832"/>
      <c r="BE9774" s="832"/>
      <c r="BF9774" s="832"/>
    </row>
    <row r="9775" spans="56:58">
      <c r="BD9775" s="832"/>
      <c r="BE9775" s="832"/>
      <c r="BF9775" s="832"/>
    </row>
    <row r="9776" spans="56:58">
      <c r="BD9776" s="832"/>
      <c r="BE9776" s="832"/>
      <c r="BF9776" s="832"/>
    </row>
    <row r="9777" spans="56:58">
      <c r="BD9777" s="832"/>
      <c r="BE9777" s="832"/>
      <c r="BF9777" s="832"/>
    </row>
    <row r="9778" spans="56:58">
      <c r="BD9778" s="832"/>
      <c r="BE9778" s="832"/>
      <c r="BF9778" s="832"/>
    </row>
    <row r="9779" spans="56:58">
      <c r="BD9779" s="832"/>
      <c r="BE9779" s="832"/>
      <c r="BF9779" s="832"/>
    </row>
    <row r="9780" spans="56:58">
      <c r="BD9780" s="832"/>
      <c r="BE9780" s="832"/>
      <c r="BF9780" s="832"/>
    </row>
    <row r="9781" spans="56:58">
      <c r="BD9781" s="832"/>
      <c r="BE9781" s="832"/>
      <c r="BF9781" s="832"/>
    </row>
    <row r="9782" spans="56:58">
      <c r="BD9782" s="832"/>
      <c r="BE9782" s="832"/>
      <c r="BF9782" s="832"/>
    </row>
    <row r="9783" spans="56:58">
      <c r="BD9783" s="832"/>
      <c r="BE9783" s="832"/>
      <c r="BF9783" s="832"/>
    </row>
    <row r="9784" spans="56:58">
      <c r="BD9784" s="832"/>
      <c r="BE9784" s="832"/>
      <c r="BF9784" s="832"/>
    </row>
    <row r="9785" spans="56:58">
      <c r="BD9785" s="832"/>
      <c r="BE9785" s="832"/>
      <c r="BF9785" s="832"/>
    </row>
    <row r="9786" spans="56:58">
      <c r="BD9786" s="832"/>
      <c r="BE9786" s="832"/>
      <c r="BF9786" s="832"/>
    </row>
    <row r="9787" spans="56:58">
      <c r="BD9787" s="832"/>
      <c r="BE9787" s="832"/>
      <c r="BF9787" s="832"/>
    </row>
    <row r="9788" spans="56:58">
      <c r="BD9788" s="832"/>
      <c r="BE9788" s="832"/>
      <c r="BF9788" s="832"/>
    </row>
    <row r="9789" spans="56:58">
      <c r="BD9789" s="832"/>
      <c r="BE9789" s="832"/>
      <c r="BF9789" s="832"/>
    </row>
    <row r="9790" spans="56:58">
      <c r="BD9790" s="832"/>
      <c r="BE9790" s="832"/>
      <c r="BF9790" s="832"/>
    </row>
    <row r="9791" spans="56:58">
      <c r="BD9791" s="832"/>
      <c r="BE9791" s="832"/>
      <c r="BF9791" s="832"/>
    </row>
    <row r="9792" spans="56:58">
      <c r="BD9792" s="832"/>
      <c r="BE9792" s="832"/>
      <c r="BF9792" s="832"/>
    </row>
    <row r="9793" spans="56:58">
      <c r="BD9793" s="832"/>
      <c r="BE9793" s="832"/>
      <c r="BF9793" s="832"/>
    </row>
    <row r="9794" spans="56:58">
      <c r="BD9794" s="832"/>
      <c r="BE9794" s="832"/>
      <c r="BF9794" s="832"/>
    </row>
    <row r="9795" spans="56:58">
      <c r="BD9795" s="832"/>
      <c r="BE9795" s="832"/>
      <c r="BF9795" s="832"/>
    </row>
    <row r="9796" spans="56:58">
      <c r="BD9796" s="832"/>
      <c r="BE9796" s="832"/>
      <c r="BF9796" s="832"/>
    </row>
    <row r="9797" spans="56:58">
      <c r="BD9797" s="832"/>
      <c r="BE9797" s="832"/>
      <c r="BF9797" s="832"/>
    </row>
    <row r="9798" spans="56:58">
      <c r="BD9798" s="832"/>
      <c r="BE9798" s="832"/>
      <c r="BF9798" s="832"/>
    </row>
    <row r="9799" spans="56:58">
      <c r="BD9799" s="832"/>
      <c r="BE9799" s="832"/>
      <c r="BF9799" s="832"/>
    </row>
    <row r="9800" spans="56:58">
      <c r="BD9800" s="832"/>
      <c r="BE9800" s="832"/>
      <c r="BF9800" s="832"/>
    </row>
    <row r="9801" spans="56:58">
      <c r="BD9801" s="832"/>
      <c r="BE9801" s="832"/>
      <c r="BF9801" s="832"/>
    </row>
    <row r="9802" spans="56:58">
      <c r="BD9802" s="832"/>
      <c r="BE9802" s="832"/>
      <c r="BF9802" s="832"/>
    </row>
    <row r="9803" spans="56:58">
      <c r="BD9803" s="832"/>
      <c r="BE9803" s="832"/>
      <c r="BF9803" s="832"/>
    </row>
    <row r="9804" spans="56:58">
      <c r="BD9804" s="832"/>
      <c r="BE9804" s="832"/>
      <c r="BF9804" s="832"/>
    </row>
    <row r="9805" spans="56:58">
      <c r="BD9805" s="832"/>
      <c r="BE9805" s="832"/>
      <c r="BF9805" s="832"/>
    </row>
    <row r="9806" spans="56:58">
      <c r="BD9806" s="832"/>
      <c r="BE9806" s="832"/>
      <c r="BF9806" s="832"/>
    </row>
    <row r="9807" spans="56:58">
      <c r="BD9807" s="832"/>
      <c r="BE9807" s="832"/>
      <c r="BF9807" s="832"/>
    </row>
    <row r="9808" spans="56:58">
      <c r="BD9808" s="832"/>
      <c r="BE9808" s="832"/>
      <c r="BF9808" s="832"/>
    </row>
    <row r="9809" spans="56:58">
      <c r="BD9809" s="832"/>
      <c r="BE9809" s="832"/>
      <c r="BF9809" s="832"/>
    </row>
    <row r="9810" spans="56:58">
      <c r="BD9810" s="832"/>
      <c r="BE9810" s="832"/>
      <c r="BF9810" s="832"/>
    </row>
    <row r="9811" spans="56:58">
      <c r="BD9811" s="832"/>
      <c r="BE9811" s="832"/>
      <c r="BF9811" s="832"/>
    </row>
    <row r="9812" spans="56:58">
      <c r="BD9812" s="832"/>
      <c r="BE9812" s="832"/>
      <c r="BF9812" s="832"/>
    </row>
    <row r="9813" spans="56:58">
      <c r="BD9813" s="832"/>
      <c r="BE9813" s="832"/>
      <c r="BF9813" s="832"/>
    </row>
    <row r="9814" spans="56:58">
      <c r="BD9814" s="832"/>
      <c r="BE9814" s="832"/>
      <c r="BF9814" s="832"/>
    </row>
    <row r="9815" spans="56:58">
      <c r="BD9815" s="832"/>
      <c r="BE9815" s="832"/>
      <c r="BF9815" s="832"/>
    </row>
    <row r="9816" spans="56:58">
      <c r="BD9816" s="832"/>
      <c r="BE9816" s="832"/>
      <c r="BF9816" s="832"/>
    </row>
    <row r="9817" spans="56:58">
      <c r="BD9817" s="832"/>
      <c r="BE9817" s="832"/>
      <c r="BF9817" s="832"/>
    </row>
    <row r="9818" spans="56:58">
      <c r="BD9818" s="832"/>
      <c r="BE9818" s="832"/>
      <c r="BF9818" s="832"/>
    </row>
    <row r="9819" spans="56:58">
      <c r="BD9819" s="832"/>
      <c r="BE9819" s="832"/>
      <c r="BF9819" s="832"/>
    </row>
    <row r="9820" spans="56:58">
      <c r="BD9820" s="832"/>
      <c r="BE9820" s="832"/>
      <c r="BF9820" s="832"/>
    </row>
    <row r="9821" spans="56:58">
      <c r="BD9821" s="832"/>
      <c r="BE9821" s="832"/>
      <c r="BF9821" s="832"/>
    </row>
    <row r="9822" spans="56:58">
      <c r="BD9822" s="832"/>
      <c r="BE9822" s="832"/>
      <c r="BF9822" s="832"/>
    </row>
    <row r="9823" spans="56:58">
      <c r="BD9823" s="832"/>
      <c r="BE9823" s="832"/>
      <c r="BF9823" s="832"/>
    </row>
    <row r="9824" spans="56:58">
      <c r="BD9824" s="832"/>
      <c r="BE9824" s="832"/>
      <c r="BF9824" s="832"/>
    </row>
    <row r="9825" spans="56:58">
      <c r="BD9825" s="832"/>
      <c r="BE9825" s="832"/>
      <c r="BF9825" s="832"/>
    </row>
    <row r="9826" spans="56:58">
      <c r="BD9826" s="832"/>
      <c r="BE9826" s="832"/>
      <c r="BF9826" s="832"/>
    </row>
    <row r="9827" spans="56:58">
      <c r="BD9827" s="832"/>
      <c r="BE9827" s="832"/>
      <c r="BF9827" s="832"/>
    </row>
    <row r="9828" spans="56:58">
      <c r="BD9828" s="832"/>
      <c r="BE9828" s="832"/>
      <c r="BF9828" s="832"/>
    </row>
    <row r="9829" spans="56:58">
      <c r="BD9829" s="832"/>
      <c r="BE9829" s="832"/>
      <c r="BF9829" s="832"/>
    </row>
    <row r="9830" spans="56:58">
      <c r="BD9830" s="832"/>
      <c r="BE9830" s="832"/>
      <c r="BF9830" s="832"/>
    </row>
    <row r="9831" spans="56:58">
      <c r="BD9831" s="832"/>
      <c r="BE9831" s="832"/>
      <c r="BF9831" s="832"/>
    </row>
    <row r="9832" spans="56:58">
      <c r="BD9832" s="832"/>
      <c r="BE9832" s="832"/>
      <c r="BF9832" s="832"/>
    </row>
    <row r="9833" spans="56:58">
      <c r="BD9833" s="832"/>
      <c r="BE9833" s="832"/>
      <c r="BF9833" s="832"/>
    </row>
    <row r="9834" spans="56:58">
      <c r="BD9834" s="832"/>
      <c r="BE9834" s="832"/>
      <c r="BF9834" s="832"/>
    </row>
    <row r="9835" spans="56:58">
      <c r="BD9835" s="832"/>
      <c r="BE9835" s="832"/>
      <c r="BF9835" s="832"/>
    </row>
    <row r="9836" spans="56:58">
      <c r="BD9836" s="832"/>
      <c r="BE9836" s="832"/>
      <c r="BF9836" s="832"/>
    </row>
    <row r="9837" spans="56:58">
      <c r="BD9837" s="832"/>
      <c r="BE9837" s="832"/>
      <c r="BF9837" s="832"/>
    </row>
    <row r="9838" spans="56:58">
      <c r="BD9838" s="832"/>
      <c r="BE9838" s="832"/>
      <c r="BF9838" s="832"/>
    </row>
    <row r="9839" spans="56:58">
      <c r="BD9839" s="832"/>
      <c r="BE9839" s="832"/>
      <c r="BF9839" s="832"/>
    </row>
    <row r="9840" spans="56:58">
      <c r="BD9840" s="832"/>
      <c r="BE9840" s="832"/>
      <c r="BF9840" s="832"/>
    </row>
    <row r="9841" spans="56:58">
      <c r="BD9841" s="832"/>
      <c r="BE9841" s="832"/>
      <c r="BF9841" s="832"/>
    </row>
    <row r="9842" spans="56:58">
      <c r="BD9842" s="832"/>
      <c r="BE9842" s="832"/>
      <c r="BF9842" s="832"/>
    </row>
    <row r="9843" spans="56:58">
      <c r="BD9843" s="832"/>
      <c r="BE9843" s="832"/>
      <c r="BF9843" s="832"/>
    </row>
    <row r="9844" spans="56:58">
      <c r="BD9844" s="832"/>
      <c r="BE9844" s="832"/>
      <c r="BF9844" s="832"/>
    </row>
    <row r="9845" spans="56:58">
      <c r="BD9845" s="832"/>
      <c r="BE9845" s="832"/>
      <c r="BF9845" s="832"/>
    </row>
    <row r="9846" spans="56:58">
      <c r="BD9846" s="832"/>
      <c r="BE9846" s="832"/>
      <c r="BF9846" s="832"/>
    </row>
    <row r="9847" spans="56:58">
      <c r="BD9847" s="832"/>
      <c r="BE9847" s="832"/>
      <c r="BF9847" s="832"/>
    </row>
    <row r="9848" spans="56:58">
      <c r="BD9848" s="832"/>
      <c r="BE9848" s="832"/>
      <c r="BF9848" s="832"/>
    </row>
    <row r="9849" spans="56:58">
      <c r="BD9849" s="832"/>
      <c r="BE9849" s="832"/>
      <c r="BF9849" s="832"/>
    </row>
    <row r="9850" spans="56:58">
      <c r="BD9850" s="832"/>
      <c r="BE9850" s="832"/>
      <c r="BF9850" s="832"/>
    </row>
    <row r="9851" spans="56:58">
      <c r="BD9851" s="832"/>
      <c r="BE9851" s="832"/>
      <c r="BF9851" s="832"/>
    </row>
    <row r="9852" spans="56:58">
      <c r="BD9852" s="832"/>
      <c r="BE9852" s="832"/>
      <c r="BF9852" s="832"/>
    </row>
    <row r="9853" spans="56:58">
      <c r="BD9853" s="832"/>
      <c r="BE9853" s="832"/>
      <c r="BF9853" s="832"/>
    </row>
    <row r="9854" spans="56:58">
      <c r="BD9854" s="832"/>
      <c r="BE9854" s="832"/>
      <c r="BF9854" s="832"/>
    </row>
    <row r="9855" spans="56:58">
      <c r="BD9855" s="832"/>
      <c r="BE9855" s="832"/>
      <c r="BF9855" s="832"/>
    </row>
    <row r="9856" spans="56:58">
      <c r="BD9856" s="832"/>
      <c r="BE9856" s="832"/>
      <c r="BF9856" s="832"/>
    </row>
    <row r="9857" spans="56:58">
      <c r="BD9857" s="832"/>
      <c r="BE9857" s="832"/>
      <c r="BF9857" s="832"/>
    </row>
    <row r="9858" spans="56:58">
      <c r="BD9858" s="832"/>
      <c r="BE9858" s="832"/>
      <c r="BF9858" s="832"/>
    </row>
    <row r="9859" spans="56:58">
      <c r="BD9859" s="832"/>
      <c r="BE9859" s="832"/>
      <c r="BF9859" s="832"/>
    </row>
    <row r="9860" spans="56:58">
      <c r="BD9860" s="832"/>
      <c r="BE9860" s="832"/>
      <c r="BF9860" s="832"/>
    </row>
    <row r="9861" spans="56:58">
      <c r="BD9861" s="832"/>
      <c r="BE9861" s="832"/>
      <c r="BF9861" s="832"/>
    </row>
    <row r="9862" spans="56:58">
      <c r="BD9862" s="832"/>
      <c r="BE9862" s="832"/>
      <c r="BF9862" s="832"/>
    </row>
    <row r="9863" spans="56:58">
      <c r="BD9863" s="832"/>
      <c r="BE9863" s="832"/>
      <c r="BF9863" s="832"/>
    </row>
    <row r="9864" spans="56:58">
      <c r="BD9864" s="832"/>
      <c r="BE9864" s="832"/>
      <c r="BF9864" s="832"/>
    </row>
    <row r="9865" spans="56:58">
      <c r="BD9865" s="832"/>
      <c r="BE9865" s="832"/>
      <c r="BF9865" s="832"/>
    </row>
    <row r="9866" spans="56:58">
      <c r="BD9866" s="832"/>
      <c r="BE9866" s="832"/>
      <c r="BF9866" s="832"/>
    </row>
    <row r="9867" spans="56:58">
      <c r="BD9867" s="832"/>
      <c r="BE9867" s="832"/>
      <c r="BF9867" s="832"/>
    </row>
    <row r="9868" spans="56:58">
      <c r="BD9868" s="832"/>
      <c r="BE9868" s="832"/>
      <c r="BF9868" s="832"/>
    </row>
    <row r="9869" spans="56:58">
      <c r="BD9869" s="832"/>
      <c r="BE9869" s="832"/>
      <c r="BF9869" s="832"/>
    </row>
    <row r="9870" spans="56:58">
      <c r="BD9870" s="832"/>
      <c r="BE9870" s="832"/>
      <c r="BF9870" s="832"/>
    </row>
    <row r="9871" spans="56:58">
      <c r="BD9871" s="832"/>
      <c r="BE9871" s="832"/>
      <c r="BF9871" s="832"/>
    </row>
    <row r="9872" spans="56:58">
      <c r="BD9872" s="832"/>
      <c r="BE9872" s="832"/>
      <c r="BF9872" s="832"/>
    </row>
    <row r="9873" spans="56:58">
      <c r="BD9873" s="832"/>
      <c r="BE9873" s="832"/>
      <c r="BF9873" s="832"/>
    </row>
    <row r="9874" spans="56:58">
      <c r="BD9874" s="832"/>
      <c r="BE9874" s="832"/>
      <c r="BF9874" s="832"/>
    </row>
    <row r="9875" spans="56:58">
      <c r="BD9875" s="832"/>
      <c r="BE9875" s="832"/>
      <c r="BF9875" s="832"/>
    </row>
    <row r="9876" spans="56:58">
      <c r="BD9876" s="832"/>
      <c r="BE9876" s="832"/>
      <c r="BF9876" s="832"/>
    </row>
    <row r="9877" spans="56:58">
      <c r="BD9877" s="832"/>
      <c r="BE9877" s="832"/>
      <c r="BF9877" s="832"/>
    </row>
    <row r="9878" spans="56:58">
      <c r="BD9878" s="832"/>
      <c r="BE9878" s="832"/>
      <c r="BF9878" s="832"/>
    </row>
    <row r="9879" spans="56:58">
      <c r="BD9879" s="832"/>
      <c r="BE9879" s="832"/>
      <c r="BF9879" s="832"/>
    </row>
    <row r="9880" spans="56:58">
      <c r="BD9880" s="832"/>
      <c r="BE9880" s="832"/>
      <c r="BF9880" s="832"/>
    </row>
    <row r="9881" spans="56:58">
      <c r="BD9881" s="832"/>
      <c r="BE9881" s="832"/>
      <c r="BF9881" s="832"/>
    </row>
    <row r="9882" spans="56:58">
      <c r="BD9882" s="832"/>
      <c r="BE9882" s="832"/>
      <c r="BF9882" s="832"/>
    </row>
    <row r="9883" spans="56:58">
      <c r="BD9883" s="832"/>
      <c r="BE9883" s="832"/>
      <c r="BF9883" s="832"/>
    </row>
    <row r="9884" spans="56:58">
      <c r="BD9884" s="832"/>
      <c r="BE9884" s="832"/>
      <c r="BF9884" s="832"/>
    </row>
    <row r="9885" spans="56:58">
      <c r="BD9885" s="832"/>
      <c r="BE9885" s="832"/>
      <c r="BF9885" s="832"/>
    </row>
    <row r="9886" spans="56:58">
      <c r="BD9886" s="832"/>
      <c r="BE9886" s="832"/>
      <c r="BF9886" s="832"/>
    </row>
    <row r="9887" spans="56:58">
      <c r="BD9887" s="832"/>
      <c r="BE9887" s="832"/>
      <c r="BF9887" s="832"/>
    </row>
    <row r="9888" spans="56:58">
      <c r="BD9888" s="832"/>
      <c r="BE9888" s="832"/>
      <c r="BF9888" s="832"/>
    </row>
    <row r="9889" spans="56:58">
      <c r="BD9889" s="832"/>
      <c r="BE9889" s="832"/>
      <c r="BF9889" s="832"/>
    </row>
    <row r="9890" spans="56:58">
      <c r="BD9890" s="832"/>
      <c r="BE9890" s="832"/>
      <c r="BF9890" s="832"/>
    </row>
    <row r="9891" spans="56:58">
      <c r="BD9891" s="832"/>
      <c r="BE9891" s="832"/>
      <c r="BF9891" s="832"/>
    </row>
    <row r="9892" spans="56:58">
      <c r="BD9892" s="832"/>
      <c r="BE9892" s="832"/>
      <c r="BF9892" s="832"/>
    </row>
    <row r="9893" spans="56:58">
      <c r="BD9893" s="832"/>
      <c r="BE9893" s="832"/>
      <c r="BF9893" s="832"/>
    </row>
    <row r="9894" spans="56:58">
      <c r="BD9894" s="832"/>
      <c r="BE9894" s="832"/>
      <c r="BF9894" s="832"/>
    </row>
    <row r="9895" spans="56:58">
      <c r="BD9895" s="832"/>
      <c r="BE9895" s="832"/>
      <c r="BF9895" s="832"/>
    </row>
    <row r="9896" spans="56:58">
      <c r="BD9896" s="832"/>
      <c r="BE9896" s="832"/>
      <c r="BF9896" s="832"/>
    </row>
    <row r="9897" spans="56:58">
      <c r="BD9897" s="832"/>
      <c r="BE9897" s="832"/>
      <c r="BF9897" s="832"/>
    </row>
    <row r="9898" spans="56:58">
      <c r="BD9898" s="832"/>
      <c r="BE9898" s="832"/>
      <c r="BF9898" s="832"/>
    </row>
    <row r="9899" spans="56:58">
      <c r="BD9899" s="832"/>
      <c r="BE9899" s="832"/>
      <c r="BF9899" s="832"/>
    </row>
    <row r="9900" spans="56:58">
      <c r="BD9900" s="832"/>
      <c r="BE9900" s="832"/>
      <c r="BF9900" s="832"/>
    </row>
    <row r="9901" spans="56:58">
      <c r="BD9901" s="832"/>
      <c r="BE9901" s="832"/>
      <c r="BF9901" s="832"/>
    </row>
    <row r="9902" spans="56:58">
      <c r="BD9902" s="832"/>
      <c r="BE9902" s="832"/>
      <c r="BF9902" s="832"/>
    </row>
    <row r="9903" spans="56:58">
      <c r="BD9903" s="832"/>
      <c r="BE9903" s="832"/>
      <c r="BF9903" s="832"/>
    </row>
    <row r="9904" spans="56:58">
      <c r="BD9904" s="832"/>
      <c r="BE9904" s="832"/>
      <c r="BF9904" s="832"/>
    </row>
    <row r="9905" spans="56:58">
      <c r="BD9905" s="832"/>
      <c r="BE9905" s="832"/>
      <c r="BF9905" s="832"/>
    </row>
    <row r="9906" spans="56:58">
      <c r="BD9906" s="832"/>
      <c r="BE9906" s="832"/>
      <c r="BF9906" s="832"/>
    </row>
    <row r="9907" spans="56:58">
      <c r="BD9907" s="832"/>
      <c r="BE9907" s="832"/>
      <c r="BF9907" s="832"/>
    </row>
    <row r="9908" spans="56:58">
      <c r="BD9908" s="832"/>
      <c r="BE9908" s="832"/>
      <c r="BF9908" s="832"/>
    </row>
    <row r="9909" spans="56:58">
      <c r="BD9909" s="832"/>
      <c r="BE9909" s="832"/>
      <c r="BF9909" s="832"/>
    </row>
    <row r="9910" spans="56:58">
      <c r="BD9910" s="832"/>
      <c r="BE9910" s="832"/>
      <c r="BF9910" s="832"/>
    </row>
    <row r="9911" spans="56:58">
      <c r="BD9911" s="832"/>
      <c r="BE9911" s="832"/>
      <c r="BF9911" s="832"/>
    </row>
    <row r="9912" spans="56:58">
      <c r="BD9912" s="832"/>
      <c r="BE9912" s="832"/>
      <c r="BF9912" s="832"/>
    </row>
    <row r="9913" spans="56:58">
      <c r="BD9913" s="832"/>
      <c r="BE9913" s="832"/>
      <c r="BF9913" s="832"/>
    </row>
    <row r="9914" spans="56:58">
      <c r="BD9914" s="832"/>
      <c r="BE9914" s="832"/>
      <c r="BF9914" s="832"/>
    </row>
    <row r="9915" spans="56:58">
      <c r="BD9915" s="832"/>
      <c r="BE9915" s="832"/>
      <c r="BF9915" s="832"/>
    </row>
    <row r="9916" spans="56:58">
      <c r="BD9916" s="832"/>
      <c r="BE9916" s="832"/>
      <c r="BF9916" s="832"/>
    </row>
    <row r="9917" spans="56:58">
      <c r="BD9917" s="832"/>
      <c r="BE9917" s="832"/>
      <c r="BF9917" s="832"/>
    </row>
    <row r="9918" spans="56:58">
      <c r="BD9918" s="832"/>
      <c r="BE9918" s="832"/>
      <c r="BF9918" s="832"/>
    </row>
    <row r="9919" spans="56:58">
      <c r="BD9919" s="832"/>
      <c r="BE9919" s="832"/>
      <c r="BF9919" s="832"/>
    </row>
    <row r="9920" spans="56:58">
      <c r="BD9920" s="832"/>
      <c r="BE9920" s="832"/>
      <c r="BF9920" s="832"/>
    </row>
    <row r="9921" spans="56:58">
      <c r="BD9921" s="832"/>
      <c r="BE9921" s="832"/>
      <c r="BF9921" s="832"/>
    </row>
    <row r="9922" spans="56:58">
      <c r="BD9922" s="832"/>
      <c r="BE9922" s="832"/>
      <c r="BF9922" s="832"/>
    </row>
    <row r="9923" spans="56:58">
      <c r="BD9923" s="832"/>
      <c r="BE9923" s="832"/>
      <c r="BF9923" s="832"/>
    </row>
    <row r="9924" spans="56:58">
      <c r="BD9924" s="832"/>
      <c r="BE9924" s="832"/>
      <c r="BF9924" s="832"/>
    </row>
    <row r="9925" spans="56:58">
      <c r="BD9925" s="832"/>
      <c r="BE9925" s="832"/>
      <c r="BF9925" s="832"/>
    </row>
    <row r="9926" spans="56:58">
      <c r="BD9926" s="832"/>
      <c r="BE9926" s="832"/>
      <c r="BF9926" s="832"/>
    </row>
    <row r="9927" spans="56:58">
      <c r="BD9927" s="832"/>
      <c r="BE9927" s="832"/>
      <c r="BF9927" s="832"/>
    </row>
    <row r="9928" spans="56:58">
      <c r="BD9928" s="832"/>
      <c r="BE9928" s="832"/>
      <c r="BF9928" s="832"/>
    </row>
    <row r="9929" spans="56:58">
      <c r="BD9929" s="832"/>
      <c r="BE9929" s="832"/>
      <c r="BF9929" s="832"/>
    </row>
    <row r="9930" spans="56:58">
      <c r="BD9930" s="832"/>
      <c r="BE9930" s="832"/>
      <c r="BF9930" s="832"/>
    </row>
    <row r="9931" spans="56:58">
      <c r="BD9931" s="832"/>
      <c r="BE9931" s="832"/>
      <c r="BF9931" s="832"/>
    </row>
    <row r="9932" spans="56:58">
      <c r="BD9932" s="832"/>
      <c r="BE9932" s="832"/>
      <c r="BF9932" s="832"/>
    </row>
    <row r="9933" spans="56:58">
      <c r="BD9933" s="832"/>
      <c r="BE9933" s="832"/>
      <c r="BF9933" s="832"/>
    </row>
    <row r="9934" spans="56:58">
      <c r="BD9934" s="832"/>
      <c r="BE9934" s="832"/>
      <c r="BF9934" s="832"/>
    </row>
    <row r="9935" spans="56:58">
      <c r="BD9935" s="832"/>
      <c r="BE9935" s="832"/>
      <c r="BF9935" s="832"/>
    </row>
    <row r="9936" spans="56:58">
      <c r="BD9936" s="832"/>
      <c r="BE9936" s="832"/>
      <c r="BF9936" s="832"/>
    </row>
    <row r="9937" spans="56:58">
      <c r="BD9937" s="832"/>
      <c r="BE9937" s="832"/>
      <c r="BF9937" s="832"/>
    </row>
    <row r="9938" spans="56:58">
      <c r="BD9938" s="832"/>
      <c r="BE9938" s="832"/>
      <c r="BF9938" s="832"/>
    </row>
    <row r="9939" spans="56:58">
      <c r="BD9939" s="832"/>
      <c r="BE9939" s="832"/>
      <c r="BF9939" s="832"/>
    </row>
    <row r="9940" spans="56:58">
      <c r="BD9940" s="832"/>
      <c r="BE9940" s="832"/>
      <c r="BF9940" s="832"/>
    </row>
    <row r="9941" spans="56:58">
      <c r="BD9941" s="832"/>
      <c r="BE9941" s="832"/>
      <c r="BF9941" s="832"/>
    </row>
    <row r="9942" spans="56:58">
      <c r="BD9942" s="832"/>
      <c r="BE9942" s="832"/>
      <c r="BF9942" s="832"/>
    </row>
    <row r="9943" spans="56:58">
      <c r="BD9943" s="832"/>
      <c r="BE9943" s="832"/>
      <c r="BF9943" s="832"/>
    </row>
    <row r="9944" spans="56:58">
      <c r="BD9944" s="832"/>
      <c r="BE9944" s="832"/>
      <c r="BF9944" s="832"/>
    </row>
    <row r="9945" spans="56:58">
      <c r="BD9945" s="832"/>
      <c r="BE9945" s="832"/>
      <c r="BF9945" s="832"/>
    </row>
    <row r="9946" spans="56:58">
      <c r="BD9946" s="832"/>
      <c r="BE9946" s="832"/>
      <c r="BF9946" s="832"/>
    </row>
    <row r="9947" spans="56:58">
      <c r="BD9947" s="832"/>
      <c r="BE9947" s="832"/>
      <c r="BF9947" s="832"/>
    </row>
    <row r="9948" spans="56:58">
      <c r="BD9948" s="832"/>
      <c r="BE9948" s="832"/>
      <c r="BF9948" s="832"/>
    </row>
    <row r="9949" spans="56:58">
      <c r="BD9949" s="832"/>
      <c r="BE9949" s="832"/>
      <c r="BF9949" s="832"/>
    </row>
    <row r="9950" spans="56:58">
      <c r="BD9950" s="832"/>
      <c r="BE9950" s="832"/>
      <c r="BF9950" s="832"/>
    </row>
    <row r="9951" spans="56:58">
      <c r="BD9951" s="832"/>
      <c r="BE9951" s="832"/>
      <c r="BF9951" s="832"/>
    </row>
    <row r="9952" spans="56:58">
      <c r="BD9952" s="832"/>
      <c r="BE9952" s="832"/>
      <c r="BF9952" s="832"/>
    </row>
    <row r="9953" spans="56:58">
      <c r="BD9953" s="832"/>
      <c r="BE9953" s="832"/>
      <c r="BF9953" s="832"/>
    </row>
    <row r="9954" spans="56:58">
      <c r="BD9954" s="832"/>
      <c r="BE9954" s="832"/>
      <c r="BF9954" s="832"/>
    </row>
    <row r="9955" spans="56:58">
      <c r="BD9955" s="832"/>
      <c r="BE9955" s="832"/>
      <c r="BF9955" s="832"/>
    </row>
    <row r="9956" spans="56:58">
      <c r="BD9956" s="832"/>
      <c r="BE9956" s="832"/>
      <c r="BF9956" s="832"/>
    </row>
    <row r="9957" spans="56:58">
      <c r="BD9957" s="832"/>
      <c r="BE9957" s="832"/>
      <c r="BF9957" s="832"/>
    </row>
    <row r="9958" spans="56:58">
      <c r="BD9958" s="832"/>
      <c r="BE9958" s="832"/>
      <c r="BF9958" s="832"/>
    </row>
    <row r="9959" spans="56:58">
      <c r="BD9959" s="832"/>
      <c r="BE9959" s="832"/>
      <c r="BF9959" s="832"/>
    </row>
    <row r="9960" spans="56:58">
      <c r="BD9960" s="832"/>
      <c r="BE9960" s="832"/>
      <c r="BF9960" s="832"/>
    </row>
    <row r="9961" spans="56:58">
      <c r="BD9961" s="832"/>
      <c r="BE9961" s="832"/>
      <c r="BF9961" s="832"/>
    </row>
    <row r="9962" spans="56:58">
      <c r="BD9962" s="832"/>
      <c r="BE9962" s="832"/>
      <c r="BF9962" s="832"/>
    </row>
    <row r="9963" spans="56:58">
      <c r="BD9963" s="832"/>
      <c r="BE9963" s="832"/>
      <c r="BF9963" s="832"/>
    </row>
    <row r="9964" spans="56:58">
      <c r="BD9964" s="832"/>
      <c r="BE9964" s="832"/>
      <c r="BF9964" s="832"/>
    </row>
    <row r="9965" spans="56:58">
      <c r="BD9965" s="832"/>
      <c r="BE9965" s="832"/>
      <c r="BF9965" s="832"/>
    </row>
    <row r="9966" spans="56:58">
      <c r="BD9966" s="832"/>
      <c r="BE9966" s="832"/>
      <c r="BF9966" s="832"/>
    </row>
    <row r="9967" spans="56:58">
      <c r="BD9967" s="832"/>
      <c r="BE9967" s="832"/>
      <c r="BF9967" s="832"/>
    </row>
    <row r="9968" spans="56:58">
      <c r="BD9968" s="832"/>
      <c r="BE9968" s="832"/>
      <c r="BF9968" s="832"/>
    </row>
    <row r="9969" spans="56:58">
      <c r="BD9969" s="832"/>
      <c r="BE9969" s="832"/>
      <c r="BF9969" s="832"/>
    </row>
    <row r="9970" spans="56:58">
      <c r="BD9970" s="832"/>
      <c r="BE9970" s="832"/>
      <c r="BF9970" s="832"/>
    </row>
    <row r="9971" spans="56:58">
      <c r="BD9971" s="832"/>
      <c r="BE9971" s="832"/>
      <c r="BF9971" s="832"/>
    </row>
    <row r="9972" spans="56:58">
      <c r="BD9972" s="832"/>
      <c r="BE9972" s="832"/>
      <c r="BF9972" s="832"/>
    </row>
    <row r="9973" spans="56:58">
      <c r="BD9973" s="832"/>
      <c r="BE9973" s="832"/>
      <c r="BF9973" s="832"/>
    </row>
    <row r="9974" spans="56:58">
      <c r="BD9974" s="832"/>
      <c r="BE9974" s="832"/>
      <c r="BF9974" s="832"/>
    </row>
    <row r="9975" spans="56:58">
      <c r="BD9975" s="832"/>
      <c r="BE9975" s="832"/>
      <c r="BF9975" s="832"/>
    </row>
    <row r="9976" spans="56:58">
      <c r="BD9976" s="832"/>
      <c r="BE9976" s="832"/>
      <c r="BF9976" s="832"/>
    </row>
    <row r="9977" spans="56:58">
      <c r="BD9977" s="832"/>
      <c r="BE9977" s="832"/>
      <c r="BF9977" s="832"/>
    </row>
    <row r="9978" spans="56:58">
      <c r="BD9978" s="832"/>
      <c r="BE9978" s="832"/>
      <c r="BF9978" s="832"/>
    </row>
    <row r="9979" spans="56:58">
      <c r="BD9979" s="832"/>
      <c r="BE9979" s="832"/>
      <c r="BF9979" s="832"/>
    </row>
    <row r="9980" spans="56:58">
      <c r="BD9980" s="832"/>
      <c r="BE9980" s="832"/>
      <c r="BF9980" s="832"/>
    </row>
    <row r="9981" spans="56:58">
      <c r="BD9981" s="832"/>
      <c r="BE9981" s="832"/>
      <c r="BF9981" s="832"/>
    </row>
    <row r="9982" spans="56:58">
      <c r="BD9982" s="832"/>
      <c r="BE9982" s="832"/>
      <c r="BF9982" s="832"/>
    </row>
    <row r="9983" spans="56:58">
      <c r="BD9983" s="832"/>
      <c r="BE9983" s="832"/>
      <c r="BF9983" s="832"/>
    </row>
    <row r="9984" spans="56:58">
      <c r="BD9984" s="832"/>
      <c r="BE9984" s="832"/>
      <c r="BF9984" s="832"/>
    </row>
    <row r="9985" spans="56:58">
      <c r="BD9985" s="832"/>
      <c r="BE9985" s="832"/>
      <c r="BF9985" s="832"/>
    </row>
    <row r="9986" spans="56:58">
      <c r="BD9986" s="832"/>
      <c r="BE9986" s="832"/>
      <c r="BF9986" s="832"/>
    </row>
    <row r="9987" spans="56:58">
      <c r="BD9987" s="832"/>
      <c r="BE9987" s="832"/>
      <c r="BF9987" s="832"/>
    </row>
    <row r="9988" spans="56:58">
      <c r="BD9988" s="832"/>
      <c r="BE9988" s="832"/>
      <c r="BF9988" s="832"/>
    </row>
    <row r="9989" spans="56:58">
      <c r="BD9989" s="832"/>
      <c r="BE9989" s="832"/>
      <c r="BF9989" s="832"/>
    </row>
    <row r="9990" spans="56:58">
      <c r="BD9990" s="832"/>
      <c r="BE9990" s="832"/>
      <c r="BF9990" s="832"/>
    </row>
    <row r="9991" spans="56:58">
      <c r="BD9991" s="832"/>
      <c r="BE9991" s="832"/>
      <c r="BF9991" s="832"/>
    </row>
    <row r="9992" spans="56:58">
      <c r="BD9992" s="832"/>
      <c r="BE9992" s="832"/>
      <c r="BF9992" s="832"/>
    </row>
    <row r="9993" spans="56:58">
      <c r="BD9993" s="832"/>
      <c r="BE9993" s="832"/>
      <c r="BF9993" s="832"/>
    </row>
    <row r="9994" spans="56:58">
      <c r="BD9994" s="832"/>
      <c r="BE9994" s="832"/>
      <c r="BF9994" s="832"/>
    </row>
    <row r="9995" spans="56:58">
      <c r="BD9995" s="832"/>
      <c r="BE9995" s="832"/>
      <c r="BF9995" s="832"/>
    </row>
    <row r="9996" spans="56:58">
      <c r="BD9996" s="832"/>
      <c r="BE9996" s="832"/>
      <c r="BF9996" s="832"/>
    </row>
    <row r="9997" spans="56:58">
      <c r="BD9997" s="832"/>
      <c r="BE9997" s="832"/>
      <c r="BF9997" s="832"/>
    </row>
    <row r="9998" spans="56:58">
      <c r="BD9998" s="832"/>
      <c r="BE9998" s="832"/>
      <c r="BF9998" s="832"/>
    </row>
    <row r="9999" spans="56:58">
      <c r="BD9999" s="832"/>
      <c r="BE9999" s="832"/>
      <c r="BF9999" s="832"/>
    </row>
    <row r="10000" spans="56:58">
      <c r="BD10000" s="832"/>
      <c r="BE10000" s="832"/>
      <c r="BF10000" s="832"/>
    </row>
    <row r="10001" spans="56:58">
      <c r="BD10001" s="832"/>
      <c r="BE10001" s="832"/>
      <c r="BF10001" s="832"/>
    </row>
    <row r="10002" spans="56:58">
      <c r="BD10002" s="832"/>
      <c r="BE10002" s="832"/>
      <c r="BF10002" s="832"/>
    </row>
    <row r="10003" spans="56:58">
      <c r="BD10003" s="832"/>
      <c r="BE10003" s="832"/>
      <c r="BF10003" s="832"/>
    </row>
    <row r="10004" spans="56:58">
      <c r="BD10004" s="832"/>
      <c r="BE10004" s="832"/>
      <c r="BF10004" s="832"/>
    </row>
    <row r="10005" spans="56:58">
      <c r="BD10005" s="832"/>
      <c r="BE10005" s="832"/>
      <c r="BF10005" s="832"/>
    </row>
    <row r="10006" spans="56:58">
      <c r="BD10006" s="832"/>
      <c r="BE10006" s="832"/>
      <c r="BF10006" s="832"/>
    </row>
    <row r="10007" spans="56:58">
      <c r="BD10007" s="832"/>
      <c r="BE10007" s="832"/>
      <c r="BF10007" s="832"/>
    </row>
    <row r="10008" spans="56:58">
      <c r="BD10008" s="832"/>
      <c r="BE10008" s="832"/>
      <c r="BF10008" s="832"/>
    </row>
    <row r="10009" spans="56:58">
      <c r="BD10009" s="832"/>
      <c r="BE10009" s="832"/>
      <c r="BF10009" s="832"/>
    </row>
    <row r="10010" spans="56:58">
      <c r="BD10010" s="832"/>
      <c r="BE10010" s="832"/>
      <c r="BF10010" s="832"/>
    </row>
    <row r="10011" spans="56:58">
      <c r="BD10011" s="832"/>
      <c r="BE10011" s="832"/>
      <c r="BF10011" s="832"/>
    </row>
    <row r="10012" spans="56:58">
      <c r="BD10012" s="832"/>
      <c r="BE10012" s="832"/>
      <c r="BF10012" s="832"/>
    </row>
    <row r="10013" spans="56:58">
      <c r="BD10013" s="832"/>
      <c r="BE10013" s="832"/>
      <c r="BF10013" s="832"/>
    </row>
    <row r="10014" spans="56:58">
      <c r="BD10014" s="832"/>
      <c r="BE10014" s="832"/>
      <c r="BF10014" s="832"/>
    </row>
    <row r="10015" spans="56:58">
      <c r="BD10015" s="832"/>
      <c r="BE10015" s="832"/>
      <c r="BF10015" s="832"/>
    </row>
    <row r="10016" spans="56:58">
      <c r="BD10016" s="832"/>
      <c r="BE10016" s="832"/>
      <c r="BF10016" s="832"/>
    </row>
    <row r="10017" spans="56:58">
      <c r="BD10017" s="832"/>
      <c r="BE10017" s="832"/>
      <c r="BF10017" s="832"/>
    </row>
    <row r="10018" spans="56:58">
      <c r="BD10018" s="832"/>
      <c r="BE10018" s="832"/>
      <c r="BF10018" s="832"/>
    </row>
    <row r="10019" spans="56:58">
      <c r="BD10019" s="832"/>
      <c r="BE10019" s="832"/>
      <c r="BF10019" s="832"/>
    </row>
    <row r="10020" spans="56:58">
      <c r="BD10020" s="832"/>
      <c r="BE10020" s="832"/>
      <c r="BF10020" s="832"/>
    </row>
    <row r="10021" spans="56:58">
      <c r="BD10021" s="832"/>
      <c r="BE10021" s="832"/>
      <c r="BF10021" s="832"/>
    </row>
    <row r="10022" spans="56:58">
      <c r="BD10022" s="832"/>
      <c r="BE10022" s="832"/>
      <c r="BF10022" s="832"/>
    </row>
    <row r="10023" spans="56:58">
      <c r="BD10023" s="832"/>
      <c r="BE10023" s="832"/>
      <c r="BF10023" s="832"/>
    </row>
    <row r="10024" spans="56:58">
      <c r="BD10024" s="832"/>
      <c r="BE10024" s="832"/>
      <c r="BF10024" s="832"/>
    </row>
    <row r="10025" spans="56:58">
      <c r="BD10025" s="832"/>
      <c r="BE10025" s="832"/>
      <c r="BF10025" s="832"/>
    </row>
    <row r="10026" spans="56:58">
      <c r="BD10026" s="832"/>
      <c r="BE10026" s="832"/>
      <c r="BF10026" s="832"/>
    </row>
    <row r="10027" spans="56:58">
      <c r="BD10027" s="832"/>
      <c r="BE10027" s="832"/>
      <c r="BF10027" s="832"/>
    </row>
    <row r="10028" spans="56:58">
      <c r="BD10028" s="832"/>
      <c r="BE10028" s="832"/>
      <c r="BF10028" s="832"/>
    </row>
    <row r="10029" spans="56:58">
      <c r="BD10029" s="832"/>
      <c r="BE10029" s="832"/>
      <c r="BF10029" s="832"/>
    </row>
    <row r="10030" spans="56:58">
      <c r="BD10030" s="832"/>
      <c r="BE10030" s="832"/>
      <c r="BF10030" s="832"/>
    </row>
    <row r="10031" spans="56:58">
      <c r="BD10031" s="832"/>
      <c r="BE10031" s="832"/>
      <c r="BF10031" s="832"/>
    </row>
    <row r="10032" spans="56:58">
      <c r="BD10032" s="832"/>
      <c r="BE10032" s="832"/>
      <c r="BF10032" s="832"/>
    </row>
    <row r="10033" spans="56:58">
      <c r="BD10033" s="832"/>
      <c r="BE10033" s="832"/>
      <c r="BF10033" s="832"/>
    </row>
    <row r="10034" spans="56:58">
      <c r="BD10034" s="832"/>
      <c r="BE10034" s="832"/>
      <c r="BF10034" s="832"/>
    </row>
    <row r="10035" spans="56:58">
      <c r="BD10035" s="832"/>
      <c r="BE10035" s="832"/>
      <c r="BF10035" s="832"/>
    </row>
    <row r="10036" spans="56:58">
      <c r="BD10036" s="832"/>
      <c r="BE10036" s="832"/>
      <c r="BF10036" s="832"/>
    </row>
    <row r="10037" spans="56:58">
      <c r="BD10037" s="832"/>
      <c r="BE10037" s="832"/>
      <c r="BF10037" s="832"/>
    </row>
    <row r="10038" spans="56:58">
      <c r="BD10038" s="832"/>
      <c r="BE10038" s="832"/>
      <c r="BF10038" s="832"/>
    </row>
    <row r="10039" spans="56:58">
      <c r="BD10039" s="832"/>
      <c r="BE10039" s="832"/>
      <c r="BF10039" s="832"/>
    </row>
    <row r="10040" spans="56:58">
      <c r="BD10040" s="832"/>
      <c r="BE10040" s="832"/>
      <c r="BF10040" s="832"/>
    </row>
    <row r="10041" spans="56:58">
      <c r="BD10041" s="832"/>
      <c r="BE10041" s="832"/>
      <c r="BF10041" s="832"/>
    </row>
    <row r="10042" spans="56:58">
      <c r="BD10042" s="832"/>
      <c r="BE10042" s="832"/>
      <c r="BF10042" s="832"/>
    </row>
    <row r="10043" spans="56:58">
      <c r="BD10043" s="832"/>
      <c r="BE10043" s="832"/>
      <c r="BF10043" s="832"/>
    </row>
    <row r="10044" spans="56:58">
      <c r="BD10044" s="832"/>
      <c r="BE10044" s="832"/>
      <c r="BF10044" s="832"/>
    </row>
    <row r="10045" spans="56:58">
      <c r="BD10045" s="832"/>
      <c r="BE10045" s="832"/>
      <c r="BF10045" s="832"/>
    </row>
    <row r="10046" spans="56:58">
      <c r="BD10046" s="832"/>
      <c r="BE10046" s="832"/>
      <c r="BF10046" s="832"/>
    </row>
    <row r="10047" spans="56:58">
      <c r="BD10047" s="832"/>
      <c r="BE10047" s="832"/>
      <c r="BF10047" s="832"/>
    </row>
    <row r="10048" spans="56:58">
      <c r="BD10048" s="832"/>
      <c r="BE10048" s="832"/>
      <c r="BF10048" s="832"/>
    </row>
    <row r="10049" spans="56:58">
      <c r="BD10049" s="832"/>
      <c r="BE10049" s="832"/>
      <c r="BF10049" s="832"/>
    </row>
    <row r="10050" spans="56:58">
      <c r="BD10050" s="832"/>
      <c r="BE10050" s="832"/>
      <c r="BF10050" s="832"/>
    </row>
    <row r="10051" spans="56:58">
      <c r="BD10051" s="832"/>
      <c r="BE10051" s="832"/>
      <c r="BF10051" s="832"/>
    </row>
    <row r="10052" spans="56:58">
      <c r="BD10052" s="832"/>
      <c r="BE10052" s="832"/>
      <c r="BF10052" s="832"/>
    </row>
    <row r="10053" spans="56:58">
      <c r="BD10053" s="832"/>
      <c r="BE10053" s="832"/>
      <c r="BF10053" s="832"/>
    </row>
    <row r="10054" spans="56:58">
      <c r="BD10054" s="832"/>
      <c r="BE10054" s="832"/>
      <c r="BF10054" s="832"/>
    </row>
    <row r="10055" spans="56:58">
      <c r="BD10055" s="832"/>
      <c r="BE10055" s="832"/>
      <c r="BF10055" s="832"/>
    </row>
    <row r="10056" spans="56:58">
      <c r="BD10056" s="832"/>
      <c r="BE10056" s="832"/>
      <c r="BF10056" s="832"/>
    </row>
    <row r="10057" spans="56:58">
      <c r="BD10057" s="832"/>
      <c r="BE10057" s="832"/>
      <c r="BF10057" s="832"/>
    </row>
    <row r="10058" spans="56:58">
      <c r="BD10058" s="832"/>
      <c r="BE10058" s="832"/>
      <c r="BF10058" s="832"/>
    </row>
    <row r="10059" spans="56:58">
      <c r="BD10059" s="832"/>
      <c r="BE10059" s="832"/>
      <c r="BF10059" s="832"/>
    </row>
    <row r="10060" spans="56:58">
      <c r="BD10060" s="832"/>
      <c r="BE10060" s="832"/>
      <c r="BF10060" s="832"/>
    </row>
    <row r="10061" spans="56:58">
      <c r="BD10061" s="832"/>
      <c r="BE10061" s="832"/>
      <c r="BF10061" s="832"/>
    </row>
    <row r="10062" spans="56:58">
      <c r="BD10062" s="832"/>
      <c r="BE10062" s="832"/>
      <c r="BF10062" s="832"/>
    </row>
    <row r="10063" spans="56:58">
      <c r="BD10063" s="832"/>
      <c r="BE10063" s="832"/>
      <c r="BF10063" s="832"/>
    </row>
    <row r="10064" spans="56:58">
      <c r="BD10064" s="832"/>
      <c r="BE10064" s="832"/>
      <c r="BF10064" s="832"/>
    </row>
    <row r="10065" spans="56:58">
      <c r="BD10065" s="832"/>
      <c r="BE10065" s="832"/>
      <c r="BF10065" s="832"/>
    </row>
    <row r="10066" spans="56:58">
      <c r="BD10066" s="832"/>
      <c r="BE10066" s="832"/>
      <c r="BF10066" s="832"/>
    </row>
    <row r="10067" spans="56:58">
      <c r="BD10067" s="832"/>
      <c r="BE10067" s="832"/>
      <c r="BF10067" s="832"/>
    </row>
    <row r="10068" spans="56:58">
      <c r="BD10068" s="832"/>
      <c r="BE10068" s="832"/>
      <c r="BF10068" s="832"/>
    </row>
    <row r="10069" spans="56:58">
      <c r="BD10069" s="832"/>
      <c r="BE10069" s="832"/>
      <c r="BF10069" s="832"/>
    </row>
    <row r="10070" spans="56:58">
      <c r="BD10070" s="832"/>
      <c r="BE10070" s="832"/>
      <c r="BF10070" s="832"/>
    </row>
    <row r="10071" spans="56:58">
      <c r="BD10071" s="832"/>
      <c r="BE10071" s="832"/>
      <c r="BF10071" s="832"/>
    </row>
    <row r="10072" spans="56:58">
      <c r="BD10072" s="832"/>
      <c r="BE10072" s="832"/>
      <c r="BF10072" s="832"/>
    </row>
    <row r="10073" spans="56:58">
      <c r="BD10073" s="832"/>
      <c r="BE10073" s="832"/>
      <c r="BF10073" s="832"/>
    </row>
    <row r="10074" spans="56:58">
      <c r="BD10074" s="832"/>
      <c r="BE10074" s="832"/>
      <c r="BF10074" s="832"/>
    </row>
    <row r="10075" spans="56:58">
      <c r="BD10075" s="832"/>
      <c r="BE10075" s="832"/>
      <c r="BF10075" s="832"/>
    </row>
    <row r="10076" spans="56:58">
      <c r="BD10076" s="832"/>
      <c r="BE10076" s="832"/>
      <c r="BF10076" s="832"/>
    </row>
    <row r="10077" spans="56:58">
      <c r="BD10077" s="832"/>
      <c r="BE10077" s="832"/>
      <c r="BF10077" s="832"/>
    </row>
    <row r="10078" spans="56:58">
      <c r="BD10078" s="832"/>
      <c r="BE10078" s="832"/>
      <c r="BF10078" s="832"/>
    </row>
    <row r="10079" spans="56:58">
      <c r="BD10079" s="832"/>
      <c r="BE10079" s="832"/>
      <c r="BF10079" s="832"/>
    </row>
    <row r="10080" spans="56:58">
      <c r="BD10080" s="832"/>
      <c r="BE10080" s="832"/>
      <c r="BF10080" s="832"/>
    </row>
    <row r="10081" spans="56:58">
      <c r="BD10081" s="832"/>
      <c r="BE10081" s="832"/>
      <c r="BF10081" s="832"/>
    </row>
    <row r="10082" spans="56:58">
      <c r="BD10082" s="832"/>
      <c r="BE10082" s="832"/>
      <c r="BF10082" s="832"/>
    </row>
    <row r="10083" spans="56:58">
      <c r="BD10083" s="832"/>
      <c r="BE10083" s="832"/>
      <c r="BF10083" s="832"/>
    </row>
    <row r="10084" spans="56:58">
      <c r="BD10084" s="832"/>
      <c r="BE10084" s="832"/>
      <c r="BF10084" s="832"/>
    </row>
    <row r="10085" spans="56:58">
      <c r="BD10085" s="832"/>
      <c r="BE10085" s="832"/>
      <c r="BF10085" s="832"/>
    </row>
    <row r="10086" spans="56:58">
      <c r="BD10086" s="832"/>
      <c r="BE10086" s="832"/>
      <c r="BF10086" s="832"/>
    </row>
    <row r="10087" spans="56:58">
      <c r="BD10087" s="832"/>
      <c r="BE10087" s="832"/>
      <c r="BF10087" s="832"/>
    </row>
    <row r="10088" spans="56:58">
      <c r="BD10088" s="832"/>
      <c r="BE10088" s="832"/>
      <c r="BF10088" s="832"/>
    </row>
    <row r="10089" spans="56:58">
      <c r="BD10089" s="832"/>
      <c r="BE10089" s="832"/>
      <c r="BF10089" s="832"/>
    </row>
    <row r="10090" spans="56:58">
      <c r="BD10090" s="832"/>
      <c r="BE10090" s="832"/>
      <c r="BF10090" s="832"/>
    </row>
    <row r="10091" spans="56:58">
      <c r="BD10091" s="832"/>
      <c r="BE10091" s="832"/>
      <c r="BF10091" s="832"/>
    </row>
    <row r="10092" spans="56:58">
      <c r="BD10092" s="832"/>
      <c r="BE10092" s="832"/>
      <c r="BF10092" s="832"/>
    </row>
    <row r="10093" spans="56:58">
      <c r="BD10093" s="832"/>
      <c r="BE10093" s="832"/>
      <c r="BF10093" s="832"/>
    </row>
    <row r="10094" spans="56:58">
      <c r="BD10094" s="832"/>
      <c r="BE10094" s="832"/>
      <c r="BF10094" s="832"/>
    </row>
    <row r="10095" spans="56:58">
      <c r="BD10095" s="832"/>
      <c r="BE10095" s="832"/>
      <c r="BF10095" s="832"/>
    </row>
    <row r="10096" spans="56:58">
      <c r="BD10096" s="832"/>
      <c r="BE10096" s="832"/>
      <c r="BF10096" s="832"/>
    </row>
    <row r="10097" spans="56:58">
      <c r="BD10097" s="832"/>
      <c r="BE10097" s="832"/>
      <c r="BF10097" s="832"/>
    </row>
    <row r="10098" spans="56:58">
      <c r="BD10098" s="832"/>
      <c r="BE10098" s="832"/>
      <c r="BF10098" s="832"/>
    </row>
    <row r="10099" spans="56:58">
      <c r="BD10099" s="832"/>
      <c r="BE10099" s="832"/>
      <c r="BF10099" s="832"/>
    </row>
    <row r="10100" spans="56:58">
      <c r="BD10100" s="832"/>
      <c r="BE10100" s="832"/>
      <c r="BF10100" s="832"/>
    </row>
    <row r="10101" spans="56:58">
      <c r="BD10101" s="832"/>
      <c r="BE10101" s="832"/>
      <c r="BF10101" s="832"/>
    </row>
    <row r="10102" spans="56:58">
      <c r="BD10102" s="832"/>
      <c r="BE10102" s="832"/>
      <c r="BF10102" s="832"/>
    </row>
    <row r="10103" spans="56:58">
      <c r="BD10103" s="832"/>
      <c r="BE10103" s="832"/>
      <c r="BF10103" s="832"/>
    </row>
    <row r="10104" spans="56:58">
      <c r="BD10104" s="832"/>
      <c r="BE10104" s="832"/>
      <c r="BF10104" s="832"/>
    </row>
    <row r="10105" spans="56:58">
      <c r="BD10105" s="832"/>
      <c r="BE10105" s="832"/>
      <c r="BF10105" s="832"/>
    </row>
    <row r="10106" spans="56:58">
      <c r="BD10106" s="832"/>
      <c r="BE10106" s="832"/>
      <c r="BF10106" s="832"/>
    </row>
    <row r="10107" spans="56:58">
      <c r="BD10107" s="832"/>
      <c r="BE10107" s="832"/>
      <c r="BF10107" s="832"/>
    </row>
    <row r="10108" spans="56:58">
      <c r="BD10108" s="832"/>
      <c r="BE10108" s="832"/>
      <c r="BF10108" s="832"/>
    </row>
    <row r="10109" spans="56:58">
      <c r="BD10109" s="832"/>
      <c r="BE10109" s="832"/>
      <c r="BF10109" s="832"/>
    </row>
    <row r="10110" spans="56:58">
      <c r="BD10110" s="832"/>
      <c r="BE10110" s="832"/>
      <c r="BF10110" s="832"/>
    </row>
    <row r="10111" spans="56:58">
      <c r="BD10111" s="832"/>
      <c r="BE10111" s="832"/>
      <c r="BF10111" s="832"/>
    </row>
    <row r="10112" spans="56:58">
      <c r="BD10112" s="832"/>
      <c r="BE10112" s="832"/>
      <c r="BF10112" s="832"/>
    </row>
    <row r="10113" spans="56:58">
      <c r="BD10113" s="832"/>
      <c r="BE10113" s="832"/>
      <c r="BF10113" s="832"/>
    </row>
    <row r="10114" spans="56:58">
      <c r="BD10114" s="832"/>
      <c r="BE10114" s="832"/>
      <c r="BF10114" s="832"/>
    </row>
    <row r="10115" spans="56:58">
      <c r="BD10115" s="832"/>
      <c r="BE10115" s="832"/>
      <c r="BF10115" s="832"/>
    </row>
    <row r="10116" spans="56:58">
      <c r="BD10116" s="832"/>
      <c r="BE10116" s="832"/>
      <c r="BF10116" s="832"/>
    </row>
    <row r="10117" spans="56:58">
      <c r="BD10117" s="832"/>
      <c r="BE10117" s="832"/>
      <c r="BF10117" s="832"/>
    </row>
    <row r="10118" spans="56:58">
      <c r="BD10118" s="832"/>
      <c r="BE10118" s="832"/>
      <c r="BF10118" s="832"/>
    </row>
    <row r="10119" spans="56:58">
      <c r="BD10119" s="832"/>
      <c r="BE10119" s="832"/>
      <c r="BF10119" s="832"/>
    </row>
    <row r="10120" spans="56:58">
      <c r="BD10120" s="832"/>
      <c r="BE10120" s="832"/>
      <c r="BF10120" s="832"/>
    </row>
    <row r="10121" spans="56:58">
      <c r="BD10121" s="832"/>
      <c r="BE10121" s="832"/>
      <c r="BF10121" s="832"/>
    </row>
    <row r="10122" spans="56:58">
      <c r="BD10122" s="832"/>
      <c r="BE10122" s="832"/>
      <c r="BF10122" s="832"/>
    </row>
    <row r="10123" spans="56:58">
      <c r="BD10123" s="832"/>
      <c r="BE10123" s="832"/>
      <c r="BF10123" s="832"/>
    </row>
    <row r="10124" spans="56:58">
      <c r="BD10124" s="832"/>
      <c r="BE10124" s="832"/>
      <c r="BF10124" s="832"/>
    </row>
    <row r="10125" spans="56:58">
      <c r="BD10125" s="832"/>
      <c r="BE10125" s="832"/>
      <c r="BF10125" s="832"/>
    </row>
    <row r="10126" spans="56:58">
      <c r="BD10126" s="832"/>
      <c r="BE10126" s="832"/>
      <c r="BF10126" s="832"/>
    </row>
    <row r="10127" spans="56:58">
      <c r="BD10127" s="832"/>
      <c r="BE10127" s="832"/>
      <c r="BF10127" s="832"/>
    </row>
    <row r="10128" spans="56:58">
      <c r="BD10128" s="832"/>
      <c r="BE10128" s="832"/>
      <c r="BF10128" s="832"/>
    </row>
    <row r="10129" spans="56:58">
      <c r="BD10129" s="832"/>
      <c r="BE10129" s="832"/>
      <c r="BF10129" s="832"/>
    </row>
    <row r="10130" spans="56:58">
      <c r="BD10130" s="832"/>
      <c r="BE10130" s="832"/>
      <c r="BF10130" s="832"/>
    </row>
    <row r="10131" spans="56:58">
      <c r="BD10131" s="832"/>
      <c r="BE10131" s="832"/>
      <c r="BF10131" s="832"/>
    </row>
    <row r="10132" spans="56:58">
      <c r="BD10132" s="832"/>
      <c r="BE10132" s="832"/>
      <c r="BF10132" s="832"/>
    </row>
    <row r="10133" spans="56:58">
      <c r="BD10133" s="832"/>
      <c r="BE10133" s="832"/>
      <c r="BF10133" s="832"/>
    </row>
    <row r="10134" spans="56:58">
      <c r="BD10134" s="832"/>
      <c r="BE10134" s="832"/>
      <c r="BF10134" s="832"/>
    </row>
    <row r="10135" spans="56:58">
      <c r="BD10135" s="832"/>
      <c r="BE10135" s="832"/>
      <c r="BF10135" s="832"/>
    </row>
    <row r="10136" spans="56:58">
      <c r="BD10136" s="832"/>
      <c r="BE10136" s="832"/>
      <c r="BF10136" s="832"/>
    </row>
    <row r="10137" spans="56:58">
      <c r="BD10137" s="832"/>
      <c r="BE10137" s="832"/>
      <c r="BF10137" s="832"/>
    </row>
    <row r="10138" spans="56:58">
      <c r="BD10138" s="832"/>
      <c r="BE10138" s="832"/>
      <c r="BF10138" s="832"/>
    </row>
    <row r="10139" spans="56:58">
      <c r="BD10139" s="832"/>
      <c r="BE10139" s="832"/>
      <c r="BF10139" s="832"/>
    </row>
    <row r="10140" spans="56:58">
      <c r="BD10140" s="832"/>
      <c r="BE10140" s="832"/>
      <c r="BF10140" s="832"/>
    </row>
    <row r="10141" spans="56:58">
      <c r="BD10141" s="832"/>
      <c r="BE10141" s="832"/>
      <c r="BF10141" s="832"/>
    </row>
    <row r="10142" spans="56:58">
      <c r="BD10142" s="832"/>
      <c r="BE10142" s="832"/>
      <c r="BF10142" s="832"/>
    </row>
    <row r="10143" spans="56:58">
      <c r="BD10143" s="832"/>
      <c r="BE10143" s="832"/>
      <c r="BF10143" s="832"/>
    </row>
    <row r="10144" spans="56:58">
      <c r="BD10144" s="832"/>
      <c r="BE10144" s="832"/>
      <c r="BF10144" s="832"/>
    </row>
    <row r="10145" spans="56:58">
      <c r="BD10145" s="832"/>
      <c r="BE10145" s="832"/>
      <c r="BF10145" s="832"/>
    </row>
    <row r="10146" spans="56:58">
      <c r="BD10146" s="832"/>
      <c r="BE10146" s="832"/>
      <c r="BF10146" s="832"/>
    </row>
    <row r="10147" spans="56:58">
      <c r="BD10147" s="832"/>
      <c r="BE10147" s="832"/>
      <c r="BF10147" s="832"/>
    </row>
    <row r="10148" spans="56:58">
      <c r="BD10148" s="832"/>
      <c r="BE10148" s="832"/>
      <c r="BF10148" s="832"/>
    </row>
    <row r="10149" spans="56:58">
      <c r="BD10149" s="832"/>
      <c r="BE10149" s="832"/>
      <c r="BF10149" s="832"/>
    </row>
    <row r="10150" spans="56:58">
      <c r="BD10150" s="832"/>
      <c r="BE10150" s="832"/>
      <c r="BF10150" s="832"/>
    </row>
    <row r="10151" spans="56:58">
      <c r="BD10151" s="832"/>
      <c r="BE10151" s="832"/>
      <c r="BF10151" s="832"/>
    </row>
    <row r="10152" spans="56:58">
      <c r="BD10152" s="832"/>
      <c r="BE10152" s="832"/>
      <c r="BF10152" s="832"/>
    </row>
    <row r="10153" spans="56:58">
      <c r="BD10153" s="832"/>
      <c r="BE10153" s="832"/>
      <c r="BF10153" s="832"/>
    </row>
    <row r="10154" spans="56:58">
      <c r="BD10154" s="832"/>
      <c r="BE10154" s="832"/>
      <c r="BF10154" s="832"/>
    </row>
    <row r="10155" spans="56:58">
      <c r="BD10155" s="832"/>
      <c r="BE10155" s="832"/>
      <c r="BF10155" s="832"/>
    </row>
    <row r="10156" spans="56:58">
      <c r="BD10156" s="832"/>
      <c r="BE10156" s="832"/>
      <c r="BF10156" s="832"/>
    </row>
    <row r="10157" spans="56:58">
      <c r="BD10157" s="832"/>
      <c r="BE10157" s="832"/>
      <c r="BF10157" s="832"/>
    </row>
    <row r="10158" spans="56:58">
      <c r="BD10158" s="832"/>
      <c r="BE10158" s="832"/>
      <c r="BF10158" s="832"/>
    </row>
    <row r="10159" spans="56:58">
      <c r="BD10159" s="832"/>
      <c r="BE10159" s="832"/>
      <c r="BF10159" s="832"/>
    </row>
    <row r="10160" spans="56:58">
      <c r="BD10160" s="832"/>
      <c r="BE10160" s="832"/>
      <c r="BF10160" s="832"/>
    </row>
    <row r="10161" spans="56:58">
      <c r="BD10161" s="832"/>
      <c r="BE10161" s="832"/>
      <c r="BF10161" s="832"/>
    </row>
    <row r="10162" spans="56:58">
      <c r="BD10162" s="832"/>
      <c r="BE10162" s="832"/>
      <c r="BF10162" s="832"/>
    </row>
    <row r="10163" spans="56:58">
      <c r="BD10163" s="832"/>
      <c r="BE10163" s="832"/>
      <c r="BF10163" s="832"/>
    </row>
    <row r="10164" spans="56:58">
      <c r="BD10164" s="832"/>
      <c r="BE10164" s="832"/>
      <c r="BF10164" s="832"/>
    </row>
    <row r="10165" spans="56:58">
      <c r="BD10165" s="832"/>
      <c r="BE10165" s="832"/>
      <c r="BF10165" s="832"/>
    </row>
    <row r="10166" spans="56:58">
      <c r="BD10166" s="832"/>
      <c r="BE10166" s="832"/>
      <c r="BF10166" s="832"/>
    </row>
    <row r="10167" spans="56:58">
      <c r="BD10167" s="832"/>
      <c r="BE10167" s="832"/>
      <c r="BF10167" s="832"/>
    </row>
    <row r="10168" spans="56:58">
      <c r="BD10168" s="832"/>
      <c r="BE10168" s="832"/>
      <c r="BF10168" s="832"/>
    </row>
    <row r="10169" spans="56:58">
      <c r="BD10169" s="832"/>
      <c r="BE10169" s="832"/>
      <c r="BF10169" s="832"/>
    </row>
    <row r="10170" spans="56:58">
      <c r="BD10170" s="832"/>
      <c r="BE10170" s="832"/>
      <c r="BF10170" s="832"/>
    </row>
    <row r="10171" spans="56:58">
      <c r="BD10171" s="832"/>
      <c r="BE10171" s="832"/>
      <c r="BF10171" s="832"/>
    </row>
    <row r="10172" spans="56:58">
      <c r="BD10172" s="832"/>
      <c r="BE10172" s="832"/>
      <c r="BF10172" s="832"/>
    </row>
    <row r="10173" spans="56:58">
      <c r="BD10173" s="832"/>
      <c r="BE10173" s="832"/>
      <c r="BF10173" s="832"/>
    </row>
    <row r="10174" spans="56:58">
      <c r="BD10174" s="832"/>
      <c r="BE10174" s="832"/>
      <c r="BF10174" s="832"/>
    </row>
    <row r="10175" spans="56:58">
      <c r="BD10175" s="832"/>
      <c r="BE10175" s="832"/>
      <c r="BF10175" s="832"/>
    </row>
    <row r="10176" spans="56:58">
      <c r="BD10176" s="832"/>
      <c r="BE10176" s="832"/>
      <c r="BF10176" s="832"/>
    </row>
    <row r="10177" spans="56:58">
      <c r="BD10177" s="832"/>
      <c r="BE10177" s="832"/>
      <c r="BF10177" s="832"/>
    </row>
    <row r="10178" spans="56:58">
      <c r="BD10178" s="832"/>
      <c r="BE10178" s="832"/>
      <c r="BF10178" s="832"/>
    </row>
    <row r="10179" spans="56:58">
      <c r="BD10179" s="832"/>
      <c r="BE10179" s="832"/>
      <c r="BF10179" s="832"/>
    </row>
    <row r="10180" spans="56:58">
      <c r="BD10180" s="832"/>
      <c r="BE10180" s="832"/>
      <c r="BF10180" s="832"/>
    </row>
    <row r="10181" spans="56:58">
      <c r="BD10181" s="832"/>
      <c r="BE10181" s="832"/>
      <c r="BF10181" s="832"/>
    </row>
    <row r="10182" spans="56:58">
      <c r="BD10182" s="832"/>
      <c r="BE10182" s="832"/>
      <c r="BF10182" s="832"/>
    </row>
    <row r="10183" spans="56:58">
      <c r="BD10183" s="832"/>
      <c r="BE10183" s="832"/>
      <c r="BF10183" s="832"/>
    </row>
    <row r="10184" spans="56:58">
      <c r="BD10184" s="832"/>
      <c r="BE10184" s="832"/>
      <c r="BF10184" s="832"/>
    </row>
    <row r="10185" spans="56:58">
      <c r="BD10185" s="832"/>
      <c r="BE10185" s="832"/>
      <c r="BF10185" s="832"/>
    </row>
    <row r="10186" spans="56:58">
      <c r="BD10186" s="832"/>
      <c r="BE10186" s="832"/>
      <c r="BF10186" s="832"/>
    </row>
    <row r="10187" spans="56:58">
      <c r="BD10187" s="832"/>
      <c r="BE10187" s="832"/>
      <c r="BF10187" s="832"/>
    </row>
    <row r="10188" spans="56:58">
      <c r="BD10188" s="832"/>
      <c r="BE10188" s="832"/>
      <c r="BF10188" s="832"/>
    </row>
    <row r="10189" spans="56:58">
      <c r="BD10189" s="832"/>
      <c r="BE10189" s="832"/>
      <c r="BF10189" s="832"/>
    </row>
    <row r="10190" spans="56:58">
      <c r="BD10190" s="832"/>
      <c r="BE10190" s="832"/>
      <c r="BF10190" s="832"/>
    </row>
    <row r="10191" spans="56:58">
      <c r="BD10191" s="832"/>
      <c r="BE10191" s="832"/>
      <c r="BF10191" s="832"/>
    </row>
    <row r="10192" spans="56:58">
      <c r="BD10192" s="832"/>
      <c r="BE10192" s="832"/>
      <c r="BF10192" s="832"/>
    </row>
    <row r="10193" spans="56:58">
      <c r="BD10193" s="832"/>
      <c r="BE10193" s="832"/>
      <c r="BF10193" s="832"/>
    </row>
    <row r="10194" spans="56:58">
      <c r="BD10194" s="832"/>
      <c r="BE10194" s="832"/>
      <c r="BF10194" s="832"/>
    </row>
    <row r="10195" spans="56:58">
      <c r="BD10195" s="832"/>
      <c r="BE10195" s="832"/>
      <c r="BF10195" s="832"/>
    </row>
    <row r="10196" spans="56:58">
      <c r="BD10196" s="832"/>
      <c r="BE10196" s="832"/>
      <c r="BF10196" s="832"/>
    </row>
    <row r="10197" spans="56:58">
      <c r="BD10197" s="832"/>
      <c r="BE10197" s="832"/>
      <c r="BF10197" s="832"/>
    </row>
    <row r="10198" spans="56:58">
      <c r="BD10198" s="832"/>
      <c r="BE10198" s="832"/>
      <c r="BF10198" s="832"/>
    </row>
    <row r="10199" spans="56:58">
      <c r="BD10199" s="832"/>
      <c r="BE10199" s="832"/>
      <c r="BF10199" s="832"/>
    </row>
    <row r="10200" spans="56:58">
      <c r="BD10200" s="832"/>
      <c r="BE10200" s="832"/>
      <c r="BF10200" s="832"/>
    </row>
    <row r="10201" spans="56:58">
      <c r="BD10201" s="832"/>
      <c r="BE10201" s="832"/>
      <c r="BF10201" s="832"/>
    </row>
    <row r="10202" spans="56:58">
      <c r="BD10202" s="832"/>
      <c r="BE10202" s="832"/>
      <c r="BF10202" s="832"/>
    </row>
    <row r="10203" spans="56:58">
      <c r="BD10203" s="832"/>
      <c r="BE10203" s="832"/>
      <c r="BF10203" s="832"/>
    </row>
    <row r="10204" spans="56:58">
      <c r="BD10204" s="832"/>
      <c r="BE10204" s="832"/>
      <c r="BF10204" s="832"/>
    </row>
    <row r="10205" spans="56:58">
      <c r="BD10205" s="832"/>
      <c r="BE10205" s="832"/>
      <c r="BF10205" s="832"/>
    </row>
    <row r="10206" spans="56:58">
      <c r="BD10206" s="832"/>
      <c r="BE10206" s="832"/>
      <c r="BF10206" s="832"/>
    </row>
    <row r="10207" spans="56:58">
      <c r="BD10207" s="832"/>
      <c r="BE10207" s="832"/>
      <c r="BF10207" s="832"/>
    </row>
    <row r="10208" spans="56:58">
      <c r="BD10208" s="832"/>
      <c r="BE10208" s="832"/>
      <c r="BF10208" s="832"/>
    </row>
    <row r="10209" spans="56:58">
      <c r="BD10209" s="832"/>
      <c r="BE10209" s="832"/>
      <c r="BF10209" s="832"/>
    </row>
    <row r="10210" spans="56:58">
      <c r="BD10210" s="832"/>
      <c r="BE10210" s="832"/>
      <c r="BF10210" s="832"/>
    </row>
    <row r="10211" spans="56:58">
      <c r="BD10211" s="832"/>
      <c r="BE10211" s="832"/>
      <c r="BF10211" s="832"/>
    </row>
    <row r="10212" spans="56:58">
      <c r="BD10212" s="832"/>
      <c r="BE10212" s="832"/>
      <c r="BF10212" s="832"/>
    </row>
    <row r="10213" spans="56:58">
      <c r="BD10213" s="832"/>
      <c r="BE10213" s="832"/>
      <c r="BF10213" s="832"/>
    </row>
    <row r="10214" spans="56:58">
      <c r="BD10214" s="832"/>
      <c r="BE10214" s="832"/>
      <c r="BF10214" s="832"/>
    </row>
    <row r="10215" spans="56:58">
      <c r="BD10215" s="832"/>
      <c r="BE10215" s="832"/>
      <c r="BF10215" s="832"/>
    </row>
    <row r="10216" spans="56:58">
      <c r="BD10216" s="832"/>
      <c r="BE10216" s="832"/>
      <c r="BF10216" s="832"/>
    </row>
    <row r="10217" spans="56:58">
      <c r="BD10217" s="832"/>
      <c r="BE10217" s="832"/>
      <c r="BF10217" s="832"/>
    </row>
    <row r="10218" spans="56:58">
      <c r="BD10218" s="832"/>
      <c r="BE10218" s="832"/>
      <c r="BF10218" s="832"/>
    </row>
    <row r="10219" spans="56:58">
      <c r="BD10219" s="832"/>
      <c r="BE10219" s="832"/>
      <c r="BF10219" s="832"/>
    </row>
    <row r="10220" spans="56:58">
      <c r="BD10220" s="832"/>
      <c r="BE10220" s="832"/>
      <c r="BF10220" s="832"/>
    </row>
    <row r="10221" spans="56:58">
      <c r="BD10221" s="832"/>
      <c r="BE10221" s="832"/>
      <c r="BF10221" s="832"/>
    </row>
    <row r="10222" spans="56:58">
      <c r="BD10222" s="832"/>
      <c r="BE10222" s="832"/>
      <c r="BF10222" s="832"/>
    </row>
    <row r="10223" spans="56:58">
      <c r="BD10223" s="832"/>
      <c r="BE10223" s="832"/>
      <c r="BF10223" s="832"/>
    </row>
    <row r="10224" spans="56:58">
      <c r="BD10224" s="832"/>
      <c r="BE10224" s="832"/>
      <c r="BF10224" s="832"/>
    </row>
    <row r="10225" spans="56:58">
      <c r="BD10225" s="832"/>
      <c r="BE10225" s="832"/>
      <c r="BF10225" s="832"/>
    </row>
    <row r="10226" spans="56:58">
      <c r="BD10226" s="832"/>
      <c r="BE10226" s="832"/>
      <c r="BF10226" s="832"/>
    </row>
    <row r="10227" spans="56:58">
      <c r="BD10227" s="832"/>
      <c r="BE10227" s="832"/>
      <c r="BF10227" s="832"/>
    </row>
    <row r="10228" spans="56:58">
      <c r="BD10228" s="832"/>
      <c r="BE10228" s="832"/>
      <c r="BF10228" s="832"/>
    </row>
    <row r="10229" spans="56:58">
      <c r="BD10229" s="832"/>
      <c r="BE10229" s="832"/>
      <c r="BF10229" s="832"/>
    </row>
    <row r="10230" spans="56:58">
      <c r="BD10230" s="832"/>
      <c r="BE10230" s="832"/>
      <c r="BF10230" s="832"/>
    </row>
    <row r="10231" spans="56:58">
      <c r="BD10231" s="832"/>
      <c r="BE10231" s="832"/>
      <c r="BF10231" s="832"/>
    </row>
    <row r="10232" spans="56:58">
      <c r="BD10232" s="832"/>
      <c r="BE10232" s="832"/>
      <c r="BF10232" s="832"/>
    </row>
    <row r="10233" spans="56:58">
      <c r="BD10233" s="832"/>
      <c r="BE10233" s="832"/>
      <c r="BF10233" s="832"/>
    </row>
    <row r="10234" spans="56:58">
      <c r="BD10234" s="832"/>
      <c r="BE10234" s="832"/>
      <c r="BF10234" s="832"/>
    </row>
    <row r="10235" spans="56:58">
      <c r="BD10235" s="832"/>
      <c r="BE10235" s="832"/>
      <c r="BF10235" s="832"/>
    </row>
    <row r="10236" spans="56:58">
      <c r="BD10236" s="832"/>
      <c r="BE10236" s="832"/>
      <c r="BF10236" s="832"/>
    </row>
    <row r="10237" spans="56:58">
      <c r="BD10237" s="832"/>
      <c r="BE10237" s="832"/>
      <c r="BF10237" s="832"/>
    </row>
    <row r="10238" spans="56:58">
      <c r="BD10238" s="832"/>
      <c r="BE10238" s="832"/>
      <c r="BF10238" s="832"/>
    </row>
    <row r="10239" spans="56:58">
      <c r="BD10239" s="832"/>
      <c r="BE10239" s="832"/>
      <c r="BF10239" s="832"/>
    </row>
    <row r="10240" spans="56:58">
      <c r="BD10240" s="832"/>
      <c r="BE10240" s="832"/>
      <c r="BF10240" s="832"/>
    </row>
    <row r="10241" spans="56:58">
      <c r="BD10241" s="832"/>
      <c r="BE10241" s="832"/>
      <c r="BF10241" s="832"/>
    </row>
    <row r="10242" spans="56:58">
      <c r="BD10242" s="832"/>
      <c r="BE10242" s="832"/>
      <c r="BF10242" s="832"/>
    </row>
    <row r="10243" spans="56:58">
      <c r="BD10243" s="832"/>
      <c r="BE10243" s="832"/>
      <c r="BF10243" s="832"/>
    </row>
    <row r="10244" spans="56:58">
      <c r="BD10244" s="832"/>
      <c r="BE10244" s="832"/>
      <c r="BF10244" s="832"/>
    </row>
    <row r="10245" spans="56:58">
      <c r="BD10245" s="832"/>
      <c r="BE10245" s="832"/>
      <c r="BF10245" s="832"/>
    </row>
    <row r="10246" spans="56:58">
      <c r="BD10246" s="832"/>
      <c r="BE10246" s="832"/>
      <c r="BF10246" s="832"/>
    </row>
    <row r="10247" spans="56:58">
      <c r="BD10247" s="832"/>
      <c r="BE10247" s="832"/>
      <c r="BF10247" s="832"/>
    </row>
    <row r="10248" spans="56:58">
      <c r="BD10248" s="832"/>
      <c r="BE10248" s="832"/>
      <c r="BF10248" s="832"/>
    </row>
    <row r="10249" spans="56:58">
      <c r="BD10249" s="832"/>
      <c r="BE10249" s="832"/>
      <c r="BF10249" s="832"/>
    </row>
    <row r="10250" spans="56:58">
      <c r="BD10250" s="832"/>
      <c r="BE10250" s="832"/>
      <c r="BF10250" s="832"/>
    </row>
    <row r="10251" spans="56:58">
      <c r="BD10251" s="832"/>
      <c r="BE10251" s="832"/>
      <c r="BF10251" s="832"/>
    </row>
    <row r="10252" spans="56:58">
      <c r="BD10252" s="832"/>
      <c r="BE10252" s="832"/>
      <c r="BF10252" s="832"/>
    </row>
    <row r="10253" spans="56:58">
      <c r="BD10253" s="832"/>
      <c r="BE10253" s="832"/>
      <c r="BF10253" s="832"/>
    </row>
    <row r="10254" spans="56:58">
      <c r="BD10254" s="832"/>
      <c r="BE10254" s="832"/>
      <c r="BF10254" s="832"/>
    </row>
    <row r="10255" spans="56:58">
      <c r="BD10255" s="832"/>
      <c r="BE10255" s="832"/>
      <c r="BF10255" s="832"/>
    </row>
    <row r="10256" spans="56:58">
      <c r="BD10256" s="832"/>
      <c r="BE10256" s="832"/>
      <c r="BF10256" s="832"/>
    </row>
    <row r="10257" spans="56:58">
      <c r="BD10257" s="832"/>
      <c r="BE10257" s="832"/>
      <c r="BF10257" s="832"/>
    </row>
    <row r="10258" spans="56:58">
      <c r="BD10258" s="832"/>
      <c r="BE10258" s="832"/>
      <c r="BF10258" s="832"/>
    </row>
    <row r="10259" spans="56:58">
      <c r="BD10259" s="832"/>
      <c r="BE10259" s="832"/>
      <c r="BF10259" s="832"/>
    </row>
    <row r="10260" spans="56:58">
      <c r="BD10260" s="832"/>
      <c r="BE10260" s="832"/>
      <c r="BF10260" s="832"/>
    </row>
    <row r="10261" spans="56:58">
      <c r="BD10261" s="832"/>
      <c r="BE10261" s="832"/>
      <c r="BF10261" s="832"/>
    </row>
    <row r="10262" spans="56:58">
      <c r="BD10262" s="832"/>
      <c r="BE10262" s="832"/>
      <c r="BF10262" s="832"/>
    </row>
    <row r="10263" spans="56:58">
      <c r="BD10263" s="832"/>
      <c r="BE10263" s="832"/>
      <c r="BF10263" s="832"/>
    </row>
    <row r="10264" spans="56:58">
      <c r="BD10264" s="832"/>
      <c r="BE10264" s="832"/>
      <c r="BF10264" s="832"/>
    </row>
    <row r="10265" spans="56:58">
      <c r="BD10265" s="832"/>
      <c r="BE10265" s="832"/>
      <c r="BF10265" s="832"/>
    </row>
    <row r="10266" spans="56:58">
      <c r="BD10266" s="832"/>
      <c r="BE10266" s="832"/>
      <c r="BF10266" s="832"/>
    </row>
    <row r="10267" spans="56:58">
      <c r="BD10267" s="832"/>
      <c r="BE10267" s="832"/>
      <c r="BF10267" s="832"/>
    </row>
    <row r="10268" spans="56:58">
      <c r="BD10268" s="832"/>
      <c r="BE10268" s="832"/>
      <c r="BF10268" s="832"/>
    </row>
    <row r="10269" spans="56:58">
      <c r="BD10269" s="832"/>
      <c r="BE10269" s="832"/>
      <c r="BF10269" s="832"/>
    </row>
    <row r="10270" spans="56:58">
      <c r="BD10270" s="832"/>
      <c r="BE10270" s="832"/>
      <c r="BF10270" s="832"/>
    </row>
    <row r="10271" spans="56:58">
      <c r="BD10271" s="832"/>
      <c r="BE10271" s="832"/>
      <c r="BF10271" s="832"/>
    </row>
    <row r="10272" spans="56:58">
      <c r="BD10272" s="832"/>
      <c r="BE10272" s="832"/>
      <c r="BF10272" s="832"/>
    </row>
    <row r="10273" spans="56:58">
      <c r="BD10273" s="832"/>
      <c r="BE10273" s="832"/>
      <c r="BF10273" s="832"/>
    </row>
    <row r="10274" spans="56:58">
      <c r="BD10274" s="832"/>
      <c r="BE10274" s="832"/>
      <c r="BF10274" s="832"/>
    </row>
    <row r="10275" spans="56:58">
      <c r="BD10275" s="832"/>
      <c r="BE10275" s="832"/>
      <c r="BF10275" s="832"/>
    </row>
    <row r="10276" spans="56:58">
      <c r="BD10276" s="832"/>
      <c r="BE10276" s="832"/>
      <c r="BF10276" s="832"/>
    </row>
    <row r="10277" spans="56:58">
      <c r="BD10277" s="832"/>
      <c r="BE10277" s="832"/>
      <c r="BF10277" s="832"/>
    </row>
    <row r="10278" spans="56:58">
      <c r="BD10278" s="832"/>
      <c r="BE10278" s="832"/>
      <c r="BF10278" s="832"/>
    </row>
    <row r="10279" spans="56:58">
      <c r="BD10279" s="832"/>
      <c r="BE10279" s="832"/>
      <c r="BF10279" s="832"/>
    </row>
    <row r="10280" spans="56:58">
      <c r="BD10280" s="832"/>
      <c r="BE10280" s="832"/>
      <c r="BF10280" s="832"/>
    </row>
    <row r="10281" spans="56:58">
      <c r="BD10281" s="832"/>
      <c r="BE10281" s="832"/>
      <c r="BF10281" s="832"/>
    </row>
    <row r="10282" spans="56:58">
      <c r="BD10282" s="832"/>
      <c r="BE10282" s="832"/>
      <c r="BF10282" s="832"/>
    </row>
    <row r="10283" spans="56:58">
      <c r="BD10283" s="832"/>
      <c r="BE10283" s="832"/>
      <c r="BF10283" s="832"/>
    </row>
    <row r="10284" spans="56:58">
      <c r="BD10284" s="832"/>
      <c r="BE10284" s="832"/>
      <c r="BF10284" s="832"/>
    </row>
    <row r="10285" spans="56:58">
      <c r="BD10285" s="832"/>
      <c r="BE10285" s="832"/>
      <c r="BF10285" s="832"/>
    </row>
    <row r="10286" spans="56:58">
      <c r="BD10286" s="832"/>
      <c r="BE10286" s="832"/>
      <c r="BF10286" s="832"/>
    </row>
    <row r="10287" spans="56:58">
      <c r="BD10287" s="832"/>
      <c r="BE10287" s="832"/>
      <c r="BF10287" s="832"/>
    </row>
    <row r="10288" spans="56:58">
      <c r="BD10288" s="832"/>
      <c r="BE10288" s="832"/>
      <c r="BF10288" s="832"/>
    </row>
    <row r="10289" spans="56:58">
      <c r="BD10289" s="832"/>
      <c r="BE10289" s="832"/>
      <c r="BF10289" s="832"/>
    </row>
    <row r="10290" spans="56:58">
      <c r="BD10290" s="832"/>
      <c r="BE10290" s="832"/>
      <c r="BF10290" s="832"/>
    </row>
    <row r="10291" spans="56:58">
      <c r="BD10291" s="832"/>
      <c r="BE10291" s="832"/>
      <c r="BF10291" s="832"/>
    </row>
    <row r="10292" spans="56:58">
      <c r="BD10292" s="832"/>
      <c r="BE10292" s="832"/>
      <c r="BF10292" s="832"/>
    </row>
    <row r="10293" spans="56:58">
      <c r="BD10293" s="832"/>
      <c r="BE10293" s="832"/>
      <c r="BF10293" s="832"/>
    </row>
    <row r="10294" spans="56:58">
      <c r="BD10294" s="832"/>
      <c r="BE10294" s="832"/>
      <c r="BF10294" s="832"/>
    </row>
    <row r="10295" spans="56:58">
      <c r="BD10295" s="832"/>
      <c r="BE10295" s="832"/>
      <c r="BF10295" s="832"/>
    </row>
    <row r="10296" spans="56:58">
      <c r="BD10296" s="832"/>
      <c r="BE10296" s="832"/>
      <c r="BF10296" s="832"/>
    </row>
    <row r="10297" spans="56:58">
      <c r="BD10297" s="832"/>
      <c r="BE10297" s="832"/>
      <c r="BF10297" s="832"/>
    </row>
    <row r="10298" spans="56:58">
      <c r="BD10298" s="832"/>
      <c r="BE10298" s="832"/>
      <c r="BF10298" s="832"/>
    </row>
    <row r="10299" spans="56:58">
      <c r="BD10299" s="832"/>
      <c r="BE10299" s="832"/>
      <c r="BF10299" s="832"/>
    </row>
    <row r="10300" spans="56:58">
      <c r="BD10300" s="832"/>
      <c r="BE10300" s="832"/>
      <c r="BF10300" s="832"/>
    </row>
    <row r="10301" spans="56:58">
      <c r="BD10301" s="832"/>
      <c r="BE10301" s="832"/>
      <c r="BF10301" s="832"/>
    </row>
    <row r="10302" spans="56:58">
      <c r="BD10302" s="832"/>
      <c r="BE10302" s="832"/>
      <c r="BF10302" s="832"/>
    </row>
    <row r="10303" spans="56:58">
      <c r="BD10303" s="832"/>
      <c r="BE10303" s="832"/>
      <c r="BF10303" s="832"/>
    </row>
    <row r="10304" spans="56:58">
      <c r="BD10304" s="832"/>
      <c r="BE10304" s="832"/>
      <c r="BF10304" s="832"/>
    </row>
    <row r="10305" spans="56:58">
      <c r="BD10305" s="832"/>
      <c r="BE10305" s="832"/>
      <c r="BF10305" s="832"/>
    </row>
    <row r="10306" spans="56:58">
      <c r="BD10306" s="832"/>
      <c r="BE10306" s="832"/>
      <c r="BF10306" s="832"/>
    </row>
    <row r="10307" spans="56:58">
      <c r="BD10307" s="832"/>
      <c r="BE10307" s="832"/>
      <c r="BF10307" s="832"/>
    </row>
    <row r="10308" spans="56:58">
      <c r="BD10308" s="832"/>
      <c r="BE10308" s="832"/>
      <c r="BF10308" s="832"/>
    </row>
    <row r="10309" spans="56:58">
      <c r="BD10309" s="832"/>
      <c r="BE10309" s="832"/>
      <c r="BF10309" s="832"/>
    </row>
    <row r="10310" spans="56:58">
      <c r="BD10310" s="832"/>
      <c r="BE10310" s="832"/>
      <c r="BF10310" s="832"/>
    </row>
    <row r="10311" spans="56:58">
      <c r="BD10311" s="832"/>
      <c r="BE10311" s="832"/>
      <c r="BF10311" s="832"/>
    </row>
    <row r="10312" spans="56:58">
      <c r="BD10312" s="832"/>
      <c r="BE10312" s="832"/>
      <c r="BF10312" s="832"/>
    </row>
    <row r="10313" spans="56:58">
      <c r="BD10313" s="832"/>
      <c r="BE10313" s="832"/>
      <c r="BF10313" s="832"/>
    </row>
    <row r="10314" spans="56:58">
      <c r="BD10314" s="832"/>
      <c r="BE10314" s="832"/>
      <c r="BF10314" s="832"/>
    </row>
    <row r="10315" spans="56:58">
      <c r="BD10315" s="832"/>
      <c r="BE10315" s="832"/>
      <c r="BF10315" s="832"/>
    </row>
    <row r="10316" spans="56:58">
      <c r="BD10316" s="832"/>
      <c r="BE10316" s="832"/>
      <c r="BF10316" s="832"/>
    </row>
    <row r="10317" spans="56:58">
      <c r="BD10317" s="832"/>
      <c r="BE10317" s="832"/>
      <c r="BF10317" s="832"/>
    </row>
    <row r="10318" spans="56:58">
      <c r="BD10318" s="832"/>
      <c r="BE10318" s="832"/>
      <c r="BF10318" s="832"/>
    </row>
    <row r="10319" spans="56:58">
      <c r="BD10319" s="832"/>
      <c r="BE10319" s="832"/>
      <c r="BF10319" s="832"/>
    </row>
    <row r="10320" spans="56:58">
      <c r="BD10320" s="832"/>
      <c r="BE10320" s="832"/>
      <c r="BF10320" s="832"/>
    </row>
    <row r="10321" spans="56:58">
      <c r="BD10321" s="832"/>
      <c r="BE10321" s="832"/>
      <c r="BF10321" s="832"/>
    </row>
    <row r="10322" spans="56:58">
      <c r="BD10322" s="832"/>
      <c r="BE10322" s="832"/>
      <c r="BF10322" s="832"/>
    </row>
    <row r="10323" spans="56:58">
      <c r="BD10323" s="832"/>
      <c r="BE10323" s="832"/>
      <c r="BF10323" s="832"/>
    </row>
    <row r="10324" spans="56:58">
      <c r="BD10324" s="832"/>
      <c r="BE10324" s="832"/>
      <c r="BF10324" s="832"/>
    </row>
    <row r="10325" spans="56:58">
      <c r="BD10325" s="832"/>
      <c r="BE10325" s="832"/>
      <c r="BF10325" s="832"/>
    </row>
    <row r="10326" spans="56:58">
      <c r="BD10326" s="832"/>
      <c r="BE10326" s="832"/>
      <c r="BF10326" s="832"/>
    </row>
    <row r="10327" spans="56:58">
      <c r="BD10327" s="832"/>
      <c r="BE10327" s="832"/>
      <c r="BF10327" s="832"/>
    </row>
    <row r="10328" spans="56:58">
      <c r="BD10328" s="832"/>
      <c r="BE10328" s="832"/>
      <c r="BF10328" s="832"/>
    </row>
    <row r="10329" spans="56:58">
      <c r="BD10329" s="832"/>
      <c r="BE10329" s="832"/>
      <c r="BF10329" s="832"/>
    </row>
    <row r="10330" spans="56:58">
      <c r="BD10330" s="832"/>
      <c r="BE10330" s="832"/>
      <c r="BF10330" s="832"/>
    </row>
    <row r="10331" spans="56:58">
      <c r="BD10331" s="832"/>
      <c r="BE10331" s="832"/>
      <c r="BF10331" s="832"/>
    </row>
    <row r="10332" spans="56:58">
      <c r="BD10332" s="832"/>
      <c r="BE10332" s="832"/>
      <c r="BF10332" s="832"/>
    </row>
    <row r="10333" spans="56:58">
      <c r="BD10333" s="832"/>
      <c r="BE10333" s="832"/>
      <c r="BF10333" s="832"/>
    </row>
    <row r="10334" spans="56:58">
      <c r="BD10334" s="832"/>
      <c r="BE10334" s="832"/>
      <c r="BF10334" s="832"/>
    </row>
    <row r="10335" spans="56:58">
      <c r="BD10335" s="832"/>
      <c r="BE10335" s="832"/>
      <c r="BF10335" s="832"/>
    </row>
    <row r="10336" spans="56:58">
      <c r="BD10336" s="832"/>
      <c r="BE10336" s="832"/>
      <c r="BF10336" s="832"/>
    </row>
    <row r="10337" spans="56:58">
      <c r="BD10337" s="832"/>
      <c r="BE10337" s="832"/>
      <c r="BF10337" s="832"/>
    </row>
    <row r="10338" spans="56:58">
      <c r="BD10338" s="832"/>
      <c r="BE10338" s="832"/>
      <c r="BF10338" s="832"/>
    </row>
    <row r="10339" spans="56:58">
      <c r="BD10339" s="832"/>
      <c r="BE10339" s="832"/>
      <c r="BF10339" s="832"/>
    </row>
    <row r="10340" spans="56:58">
      <c r="BD10340" s="832"/>
      <c r="BE10340" s="832"/>
      <c r="BF10340" s="832"/>
    </row>
    <row r="10341" spans="56:58">
      <c r="BD10341" s="832"/>
      <c r="BE10341" s="832"/>
      <c r="BF10341" s="832"/>
    </row>
    <row r="10342" spans="56:58">
      <c r="BD10342" s="832"/>
      <c r="BE10342" s="832"/>
      <c r="BF10342" s="832"/>
    </row>
    <row r="10343" spans="56:58">
      <c r="BD10343" s="832"/>
      <c r="BE10343" s="832"/>
      <c r="BF10343" s="832"/>
    </row>
    <row r="10344" spans="56:58">
      <c r="BD10344" s="832"/>
      <c r="BE10344" s="832"/>
      <c r="BF10344" s="832"/>
    </row>
    <row r="10345" spans="56:58">
      <c r="BD10345" s="832"/>
      <c r="BE10345" s="832"/>
      <c r="BF10345" s="832"/>
    </row>
    <row r="10346" spans="56:58">
      <c r="BD10346" s="832"/>
      <c r="BE10346" s="832"/>
      <c r="BF10346" s="832"/>
    </row>
    <row r="10347" spans="56:58">
      <c r="BD10347" s="832"/>
      <c r="BE10347" s="832"/>
      <c r="BF10347" s="832"/>
    </row>
    <row r="10348" spans="56:58">
      <c r="BD10348" s="832"/>
      <c r="BE10348" s="832"/>
      <c r="BF10348" s="832"/>
    </row>
    <row r="10349" spans="56:58">
      <c r="BD10349" s="832"/>
      <c r="BE10349" s="832"/>
      <c r="BF10349" s="832"/>
    </row>
    <row r="10350" spans="56:58">
      <c r="BD10350" s="832"/>
      <c r="BE10350" s="832"/>
      <c r="BF10350" s="832"/>
    </row>
    <row r="10351" spans="56:58">
      <c r="BD10351" s="832"/>
      <c r="BE10351" s="832"/>
      <c r="BF10351" s="832"/>
    </row>
    <row r="10352" spans="56:58">
      <c r="BD10352" s="832"/>
      <c r="BE10352" s="832"/>
      <c r="BF10352" s="832"/>
    </row>
    <row r="10353" spans="56:58">
      <c r="BD10353" s="832"/>
      <c r="BE10353" s="832"/>
      <c r="BF10353" s="832"/>
    </row>
    <row r="10354" spans="56:58">
      <c r="BD10354" s="832"/>
      <c r="BE10354" s="832"/>
      <c r="BF10354" s="832"/>
    </row>
    <row r="10355" spans="56:58">
      <c r="BD10355" s="832"/>
      <c r="BE10355" s="832"/>
      <c r="BF10355" s="832"/>
    </row>
    <row r="10356" spans="56:58">
      <c r="BD10356" s="832"/>
      <c r="BE10356" s="832"/>
      <c r="BF10356" s="832"/>
    </row>
    <row r="10357" spans="56:58">
      <c r="BD10357" s="832"/>
      <c r="BE10357" s="832"/>
      <c r="BF10357" s="832"/>
    </row>
    <row r="10358" spans="56:58">
      <c r="BD10358" s="832"/>
      <c r="BE10358" s="832"/>
      <c r="BF10358" s="832"/>
    </row>
    <row r="10359" spans="56:58">
      <c r="BD10359" s="832"/>
      <c r="BE10359" s="832"/>
      <c r="BF10359" s="832"/>
    </row>
    <row r="10360" spans="56:58">
      <c r="BD10360" s="832"/>
      <c r="BE10360" s="832"/>
      <c r="BF10360" s="832"/>
    </row>
    <row r="10361" spans="56:58">
      <c r="BD10361" s="832"/>
      <c r="BE10361" s="832"/>
      <c r="BF10361" s="832"/>
    </row>
    <row r="10362" spans="56:58">
      <c r="BD10362" s="832"/>
      <c r="BE10362" s="832"/>
      <c r="BF10362" s="832"/>
    </row>
    <row r="10363" spans="56:58">
      <c r="BD10363" s="832"/>
      <c r="BE10363" s="832"/>
      <c r="BF10363" s="832"/>
    </row>
    <row r="10364" spans="56:58">
      <c r="BD10364" s="832"/>
      <c r="BE10364" s="832"/>
      <c r="BF10364" s="832"/>
    </row>
    <row r="10365" spans="56:58">
      <c r="BD10365" s="832"/>
      <c r="BE10365" s="832"/>
      <c r="BF10365" s="832"/>
    </row>
    <row r="10366" spans="56:58">
      <c r="BD10366" s="832"/>
      <c r="BE10366" s="832"/>
      <c r="BF10366" s="832"/>
    </row>
    <row r="10367" spans="56:58">
      <c r="BD10367" s="832"/>
      <c r="BE10367" s="832"/>
      <c r="BF10367" s="832"/>
    </row>
    <row r="10368" spans="56:58">
      <c r="BD10368" s="832"/>
      <c r="BE10368" s="832"/>
      <c r="BF10368" s="832"/>
    </row>
    <row r="10369" spans="56:58">
      <c r="BD10369" s="832"/>
      <c r="BE10369" s="832"/>
      <c r="BF10369" s="832"/>
    </row>
    <row r="10370" spans="56:58">
      <c r="BD10370" s="832"/>
      <c r="BE10370" s="832"/>
      <c r="BF10370" s="832"/>
    </row>
    <row r="10371" spans="56:58">
      <c r="BD10371" s="832"/>
      <c r="BE10371" s="832"/>
      <c r="BF10371" s="832"/>
    </row>
    <row r="10372" spans="56:58">
      <c r="BD10372" s="832"/>
      <c r="BE10372" s="832"/>
      <c r="BF10372" s="832"/>
    </row>
    <row r="10373" spans="56:58">
      <c r="BD10373" s="832"/>
      <c r="BE10373" s="832"/>
      <c r="BF10373" s="832"/>
    </row>
    <row r="10374" spans="56:58">
      <c r="BD10374" s="832"/>
      <c r="BE10374" s="832"/>
      <c r="BF10374" s="832"/>
    </row>
    <row r="10375" spans="56:58">
      <c r="BD10375" s="832"/>
      <c r="BE10375" s="832"/>
      <c r="BF10375" s="832"/>
    </row>
    <row r="10376" spans="56:58">
      <c r="BD10376" s="832"/>
      <c r="BE10376" s="832"/>
      <c r="BF10376" s="832"/>
    </row>
    <row r="10377" spans="56:58">
      <c r="BD10377" s="832"/>
      <c r="BE10377" s="832"/>
      <c r="BF10377" s="832"/>
    </row>
    <row r="10378" spans="56:58">
      <c r="BD10378" s="832"/>
      <c r="BE10378" s="832"/>
      <c r="BF10378" s="832"/>
    </row>
    <row r="10379" spans="56:58">
      <c r="BD10379" s="832"/>
      <c r="BE10379" s="832"/>
      <c r="BF10379" s="832"/>
    </row>
    <row r="10380" spans="56:58">
      <c r="BD10380" s="832"/>
      <c r="BE10380" s="832"/>
      <c r="BF10380" s="832"/>
    </row>
    <row r="10381" spans="56:58">
      <c r="BD10381" s="832"/>
      <c r="BE10381" s="832"/>
      <c r="BF10381" s="832"/>
    </row>
    <row r="10382" spans="56:58">
      <c r="BD10382" s="832"/>
      <c r="BE10382" s="832"/>
      <c r="BF10382" s="832"/>
    </row>
    <row r="10383" spans="56:58">
      <c r="BD10383" s="832"/>
      <c r="BE10383" s="832"/>
      <c r="BF10383" s="832"/>
    </row>
    <row r="10384" spans="56:58">
      <c r="BD10384" s="832"/>
      <c r="BE10384" s="832"/>
      <c r="BF10384" s="832"/>
    </row>
    <row r="10385" spans="56:58">
      <c r="BD10385" s="832"/>
      <c r="BE10385" s="832"/>
      <c r="BF10385" s="832"/>
    </row>
    <row r="10386" spans="56:58">
      <c r="BD10386" s="832"/>
      <c r="BE10386" s="832"/>
      <c r="BF10386" s="832"/>
    </row>
    <row r="10387" spans="56:58">
      <c r="BD10387" s="832"/>
      <c r="BE10387" s="832"/>
      <c r="BF10387" s="832"/>
    </row>
    <row r="10388" spans="56:58">
      <c r="BD10388" s="832"/>
      <c r="BE10388" s="832"/>
      <c r="BF10388" s="832"/>
    </row>
    <row r="10389" spans="56:58">
      <c r="BD10389" s="832"/>
      <c r="BE10389" s="832"/>
      <c r="BF10389" s="832"/>
    </row>
    <row r="10390" spans="56:58">
      <c r="BD10390" s="832"/>
      <c r="BE10390" s="832"/>
      <c r="BF10390" s="832"/>
    </row>
    <row r="10391" spans="56:58">
      <c r="BD10391" s="832"/>
      <c r="BE10391" s="832"/>
      <c r="BF10391" s="832"/>
    </row>
    <row r="10392" spans="56:58">
      <c r="BD10392" s="832"/>
      <c r="BE10392" s="832"/>
      <c r="BF10392" s="832"/>
    </row>
    <row r="10393" spans="56:58">
      <c r="BD10393" s="832"/>
      <c r="BE10393" s="832"/>
      <c r="BF10393" s="832"/>
    </row>
    <row r="10394" spans="56:58">
      <c r="BD10394" s="832"/>
      <c r="BE10394" s="832"/>
      <c r="BF10394" s="832"/>
    </row>
    <row r="10395" spans="56:58">
      <c r="BD10395" s="832"/>
      <c r="BE10395" s="832"/>
      <c r="BF10395" s="832"/>
    </row>
    <row r="10396" spans="56:58">
      <c r="BD10396" s="832"/>
      <c r="BE10396" s="832"/>
      <c r="BF10396" s="832"/>
    </row>
    <row r="10397" spans="56:58">
      <c r="BD10397" s="832"/>
      <c r="BE10397" s="832"/>
      <c r="BF10397" s="832"/>
    </row>
    <row r="10398" spans="56:58">
      <c r="BD10398" s="832"/>
      <c r="BE10398" s="832"/>
      <c r="BF10398" s="832"/>
    </row>
    <row r="10399" spans="56:58">
      <c r="BD10399" s="832"/>
      <c r="BE10399" s="832"/>
      <c r="BF10399" s="832"/>
    </row>
    <row r="10400" spans="56:58">
      <c r="BD10400" s="832"/>
      <c r="BE10400" s="832"/>
      <c r="BF10400" s="832"/>
    </row>
    <row r="10401" spans="56:58">
      <c r="BD10401" s="832"/>
      <c r="BE10401" s="832"/>
      <c r="BF10401" s="832"/>
    </row>
    <row r="10402" spans="56:58">
      <c r="BD10402" s="832"/>
      <c r="BE10402" s="832"/>
      <c r="BF10402" s="832"/>
    </row>
    <row r="10403" spans="56:58">
      <c r="BD10403" s="832"/>
      <c r="BE10403" s="832"/>
      <c r="BF10403" s="832"/>
    </row>
    <row r="10404" spans="56:58">
      <c r="BD10404" s="832"/>
      <c r="BE10404" s="832"/>
      <c r="BF10404" s="832"/>
    </row>
    <row r="10405" spans="56:58">
      <c r="BD10405" s="832"/>
      <c r="BE10405" s="832"/>
      <c r="BF10405" s="832"/>
    </row>
    <row r="10406" spans="56:58">
      <c r="BD10406" s="832"/>
      <c r="BE10406" s="832"/>
      <c r="BF10406" s="832"/>
    </row>
    <row r="10407" spans="56:58">
      <c r="BD10407" s="832"/>
      <c r="BE10407" s="832"/>
      <c r="BF10407" s="832"/>
    </row>
    <row r="10408" spans="56:58">
      <c r="BD10408" s="832"/>
      <c r="BE10408" s="832"/>
      <c r="BF10408" s="832"/>
    </row>
    <row r="10409" spans="56:58">
      <c r="BD10409" s="832"/>
      <c r="BE10409" s="832"/>
      <c r="BF10409" s="832"/>
    </row>
    <row r="10410" spans="56:58">
      <c r="BD10410" s="832"/>
      <c r="BE10410" s="832"/>
      <c r="BF10410" s="832"/>
    </row>
    <row r="10411" spans="56:58">
      <c r="BD10411" s="832"/>
      <c r="BE10411" s="832"/>
      <c r="BF10411" s="832"/>
    </row>
    <row r="10412" spans="56:58">
      <c r="BD10412" s="832"/>
      <c r="BE10412" s="832"/>
      <c r="BF10412" s="832"/>
    </row>
    <row r="10413" spans="56:58">
      <c r="BD10413" s="832"/>
      <c r="BE10413" s="832"/>
      <c r="BF10413" s="832"/>
    </row>
    <row r="10414" spans="56:58">
      <c r="BD10414" s="832"/>
      <c r="BE10414" s="832"/>
      <c r="BF10414" s="832"/>
    </row>
    <row r="10415" spans="56:58">
      <c r="BD10415" s="832"/>
      <c r="BE10415" s="832"/>
      <c r="BF10415" s="832"/>
    </row>
    <row r="10416" spans="56:58">
      <c r="BD10416" s="832"/>
      <c r="BE10416" s="832"/>
      <c r="BF10416" s="832"/>
    </row>
    <row r="10417" spans="56:58">
      <c r="BD10417" s="832"/>
      <c r="BE10417" s="832"/>
      <c r="BF10417" s="832"/>
    </row>
    <row r="10418" spans="56:58">
      <c r="BD10418" s="832"/>
      <c r="BE10418" s="832"/>
      <c r="BF10418" s="832"/>
    </row>
    <row r="10419" spans="56:58">
      <c r="BD10419" s="832"/>
      <c r="BE10419" s="832"/>
      <c r="BF10419" s="832"/>
    </row>
    <row r="10420" spans="56:58">
      <c r="BD10420" s="832"/>
      <c r="BE10420" s="832"/>
      <c r="BF10420" s="832"/>
    </row>
    <row r="10421" spans="56:58">
      <c r="BD10421" s="832"/>
      <c r="BE10421" s="832"/>
      <c r="BF10421" s="832"/>
    </row>
    <row r="10422" spans="56:58">
      <c r="BD10422" s="832"/>
      <c r="BE10422" s="832"/>
      <c r="BF10422" s="832"/>
    </row>
    <row r="10423" spans="56:58">
      <c r="BD10423" s="832"/>
      <c r="BE10423" s="832"/>
      <c r="BF10423" s="832"/>
    </row>
    <row r="10424" spans="56:58">
      <c r="BD10424" s="832"/>
      <c r="BE10424" s="832"/>
      <c r="BF10424" s="832"/>
    </row>
    <row r="10425" spans="56:58">
      <c r="BD10425" s="832"/>
      <c r="BE10425" s="832"/>
      <c r="BF10425" s="832"/>
    </row>
    <row r="10426" spans="56:58">
      <c r="BD10426" s="832"/>
      <c r="BE10426" s="832"/>
      <c r="BF10426" s="832"/>
    </row>
    <row r="10427" spans="56:58">
      <c r="BD10427" s="832"/>
      <c r="BE10427" s="832"/>
      <c r="BF10427" s="832"/>
    </row>
    <row r="10428" spans="56:58">
      <c r="BD10428" s="832"/>
      <c r="BE10428" s="832"/>
      <c r="BF10428" s="832"/>
    </row>
    <row r="10429" spans="56:58">
      <c r="BD10429" s="832"/>
      <c r="BE10429" s="832"/>
      <c r="BF10429" s="832"/>
    </row>
    <row r="10430" spans="56:58">
      <c r="BD10430" s="832"/>
      <c r="BE10430" s="832"/>
      <c r="BF10430" s="832"/>
    </row>
    <row r="10431" spans="56:58">
      <c r="BD10431" s="832"/>
      <c r="BE10431" s="832"/>
      <c r="BF10431" s="832"/>
    </row>
    <row r="10432" spans="56:58">
      <c r="BD10432" s="832"/>
      <c r="BE10432" s="832"/>
      <c r="BF10432" s="832"/>
    </row>
    <row r="10433" spans="56:58">
      <c r="BD10433" s="832"/>
      <c r="BE10433" s="832"/>
      <c r="BF10433" s="832"/>
    </row>
    <row r="10434" spans="56:58">
      <c r="BD10434" s="832"/>
      <c r="BE10434" s="832"/>
      <c r="BF10434" s="832"/>
    </row>
    <row r="10435" spans="56:58">
      <c r="BD10435" s="832"/>
      <c r="BE10435" s="832"/>
      <c r="BF10435" s="832"/>
    </row>
    <row r="10436" spans="56:58">
      <c r="BD10436" s="832"/>
      <c r="BE10436" s="832"/>
      <c r="BF10436" s="832"/>
    </row>
    <row r="10437" spans="56:58">
      <c r="BD10437" s="832"/>
      <c r="BE10437" s="832"/>
      <c r="BF10437" s="832"/>
    </row>
    <row r="10438" spans="56:58">
      <c r="BD10438" s="832"/>
      <c r="BE10438" s="832"/>
      <c r="BF10438" s="832"/>
    </row>
    <row r="10439" spans="56:58">
      <c r="BD10439" s="832"/>
      <c r="BE10439" s="832"/>
      <c r="BF10439" s="832"/>
    </row>
    <row r="10440" spans="56:58">
      <c r="BD10440" s="832"/>
      <c r="BE10440" s="832"/>
      <c r="BF10440" s="832"/>
    </row>
    <row r="10441" spans="56:58">
      <c r="BD10441" s="832"/>
      <c r="BE10441" s="832"/>
      <c r="BF10441" s="832"/>
    </row>
    <row r="10442" spans="56:58">
      <c r="BD10442" s="832"/>
      <c r="BE10442" s="832"/>
      <c r="BF10442" s="832"/>
    </row>
    <row r="10443" spans="56:58">
      <c r="BD10443" s="832"/>
      <c r="BE10443" s="832"/>
      <c r="BF10443" s="832"/>
    </row>
    <row r="10444" spans="56:58">
      <c r="BD10444" s="832"/>
      <c r="BE10444" s="832"/>
      <c r="BF10444" s="832"/>
    </row>
    <row r="10445" spans="56:58">
      <c r="BD10445" s="832"/>
      <c r="BE10445" s="832"/>
      <c r="BF10445" s="832"/>
    </row>
    <row r="10446" spans="56:58">
      <c r="BD10446" s="832"/>
      <c r="BE10446" s="832"/>
      <c r="BF10446" s="832"/>
    </row>
    <row r="10447" spans="56:58">
      <c r="BD10447" s="832"/>
      <c r="BE10447" s="832"/>
      <c r="BF10447" s="832"/>
    </row>
    <row r="10448" spans="56:58">
      <c r="BD10448" s="832"/>
      <c r="BE10448" s="832"/>
      <c r="BF10448" s="832"/>
    </row>
    <row r="10449" spans="56:58">
      <c r="BD10449" s="832"/>
      <c r="BE10449" s="832"/>
      <c r="BF10449" s="832"/>
    </row>
    <row r="10450" spans="56:58">
      <c r="BD10450" s="832"/>
      <c r="BE10450" s="832"/>
      <c r="BF10450" s="832"/>
    </row>
    <row r="10451" spans="56:58">
      <c r="BD10451" s="832"/>
      <c r="BE10451" s="832"/>
      <c r="BF10451" s="832"/>
    </row>
    <row r="10452" spans="56:58">
      <c r="BD10452" s="832"/>
      <c r="BE10452" s="832"/>
      <c r="BF10452" s="832"/>
    </row>
    <row r="10453" spans="56:58">
      <c r="BD10453" s="832"/>
      <c r="BE10453" s="832"/>
      <c r="BF10453" s="832"/>
    </row>
    <row r="10454" spans="56:58">
      <c r="BD10454" s="832"/>
      <c r="BE10454" s="832"/>
      <c r="BF10454" s="832"/>
    </row>
    <row r="10455" spans="56:58">
      <c r="BD10455" s="832"/>
      <c r="BE10455" s="832"/>
      <c r="BF10455" s="832"/>
    </row>
    <row r="10456" spans="56:58">
      <c r="BD10456" s="832"/>
      <c r="BE10456" s="832"/>
      <c r="BF10456" s="832"/>
    </row>
    <row r="10457" spans="56:58">
      <c r="BD10457" s="832"/>
      <c r="BE10457" s="832"/>
      <c r="BF10457" s="832"/>
    </row>
    <row r="10458" spans="56:58">
      <c r="BD10458" s="832"/>
      <c r="BE10458" s="832"/>
      <c r="BF10458" s="832"/>
    </row>
    <row r="10459" spans="56:58">
      <c r="BD10459" s="832"/>
      <c r="BE10459" s="832"/>
      <c r="BF10459" s="832"/>
    </row>
    <row r="10460" spans="56:58">
      <c r="BD10460" s="832"/>
      <c r="BE10460" s="832"/>
      <c r="BF10460" s="832"/>
    </row>
    <row r="10461" spans="56:58">
      <c r="BD10461" s="832"/>
      <c r="BE10461" s="832"/>
      <c r="BF10461" s="832"/>
    </row>
    <row r="10462" spans="56:58">
      <c r="BD10462" s="832"/>
      <c r="BE10462" s="832"/>
      <c r="BF10462" s="832"/>
    </row>
    <row r="10463" spans="56:58">
      <c r="BD10463" s="832"/>
      <c r="BE10463" s="832"/>
      <c r="BF10463" s="832"/>
    </row>
    <row r="10464" spans="56:58">
      <c r="BD10464" s="832"/>
      <c r="BE10464" s="832"/>
      <c r="BF10464" s="832"/>
    </row>
    <row r="10465" spans="56:58">
      <c r="BD10465" s="832"/>
      <c r="BE10465" s="832"/>
      <c r="BF10465" s="832"/>
    </row>
    <row r="10466" spans="56:58">
      <c r="BD10466" s="832"/>
      <c r="BE10466" s="832"/>
      <c r="BF10466" s="832"/>
    </row>
    <row r="10467" spans="56:58">
      <c r="BD10467" s="832"/>
      <c r="BE10467" s="832"/>
      <c r="BF10467" s="832"/>
    </row>
    <row r="10468" spans="56:58">
      <c r="BD10468" s="832"/>
      <c r="BE10468" s="832"/>
      <c r="BF10468" s="832"/>
    </row>
    <row r="10469" spans="56:58">
      <c r="BD10469" s="832"/>
      <c r="BE10469" s="832"/>
      <c r="BF10469" s="832"/>
    </row>
    <row r="10470" spans="56:58">
      <c r="BD10470" s="832"/>
      <c r="BE10470" s="832"/>
      <c r="BF10470" s="832"/>
    </row>
    <row r="10471" spans="56:58">
      <c r="BD10471" s="832"/>
      <c r="BE10471" s="832"/>
      <c r="BF10471" s="832"/>
    </row>
    <row r="10472" spans="56:58">
      <c r="BD10472" s="832"/>
      <c r="BE10472" s="832"/>
      <c r="BF10472" s="832"/>
    </row>
    <row r="10473" spans="56:58">
      <c r="BD10473" s="832"/>
      <c r="BE10473" s="832"/>
      <c r="BF10473" s="832"/>
    </row>
    <row r="10474" spans="56:58">
      <c r="BD10474" s="832"/>
      <c r="BE10474" s="832"/>
      <c r="BF10474" s="832"/>
    </row>
    <row r="10475" spans="56:58">
      <c r="BD10475" s="832"/>
      <c r="BE10475" s="832"/>
      <c r="BF10475" s="832"/>
    </row>
    <row r="10476" spans="56:58">
      <c r="BD10476" s="832"/>
      <c r="BE10476" s="832"/>
      <c r="BF10476" s="832"/>
    </row>
    <row r="10477" spans="56:58">
      <c r="BD10477" s="832"/>
      <c r="BE10477" s="832"/>
      <c r="BF10477" s="832"/>
    </row>
    <row r="10478" spans="56:58">
      <c r="BD10478" s="832"/>
      <c r="BE10478" s="832"/>
      <c r="BF10478" s="832"/>
    </row>
    <row r="10479" spans="56:58">
      <c r="BD10479" s="832"/>
      <c r="BE10479" s="832"/>
      <c r="BF10479" s="832"/>
    </row>
    <row r="10480" spans="56:58">
      <c r="BD10480" s="832"/>
      <c r="BE10480" s="832"/>
      <c r="BF10480" s="832"/>
    </row>
    <row r="10481" spans="56:58">
      <c r="BD10481" s="832"/>
      <c r="BE10481" s="832"/>
      <c r="BF10481" s="832"/>
    </row>
    <row r="10482" spans="56:58">
      <c r="BD10482" s="832"/>
      <c r="BE10482" s="832"/>
      <c r="BF10482" s="832"/>
    </row>
    <row r="10483" spans="56:58">
      <c r="BD10483" s="832"/>
      <c r="BE10483" s="832"/>
      <c r="BF10483" s="832"/>
    </row>
    <row r="10484" spans="56:58">
      <c r="BD10484" s="832"/>
      <c r="BE10484" s="832"/>
      <c r="BF10484" s="832"/>
    </row>
    <row r="10485" spans="56:58">
      <c r="BD10485" s="832"/>
      <c r="BE10485" s="832"/>
      <c r="BF10485" s="832"/>
    </row>
    <row r="10486" spans="56:58">
      <c r="BD10486" s="832"/>
      <c r="BE10486" s="832"/>
      <c r="BF10486" s="832"/>
    </row>
    <row r="10487" spans="56:58">
      <c r="BD10487" s="832"/>
      <c r="BE10487" s="832"/>
      <c r="BF10487" s="832"/>
    </row>
    <row r="10488" spans="56:58">
      <c r="BD10488" s="832"/>
      <c r="BE10488" s="832"/>
      <c r="BF10488" s="832"/>
    </row>
    <row r="10489" spans="56:58">
      <c r="BD10489" s="832"/>
      <c r="BE10489" s="832"/>
      <c r="BF10489" s="832"/>
    </row>
    <row r="10490" spans="56:58">
      <c r="BD10490" s="832"/>
      <c r="BE10490" s="832"/>
      <c r="BF10490" s="832"/>
    </row>
    <row r="10491" spans="56:58">
      <c r="BD10491" s="832"/>
      <c r="BE10491" s="832"/>
      <c r="BF10491" s="832"/>
    </row>
    <row r="10492" spans="56:58">
      <c r="BD10492" s="832"/>
      <c r="BE10492" s="832"/>
      <c r="BF10492" s="832"/>
    </row>
    <row r="10493" spans="56:58">
      <c r="BD10493" s="832"/>
      <c r="BE10493" s="832"/>
      <c r="BF10493" s="832"/>
    </row>
    <row r="10494" spans="56:58">
      <c r="BD10494" s="832"/>
      <c r="BE10494" s="832"/>
      <c r="BF10494" s="832"/>
    </row>
    <row r="10495" spans="56:58">
      <c r="BD10495" s="832"/>
      <c r="BE10495" s="832"/>
      <c r="BF10495" s="832"/>
    </row>
    <row r="10496" spans="56:58">
      <c r="BD10496" s="832"/>
      <c r="BE10496" s="832"/>
      <c r="BF10496" s="832"/>
    </row>
    <row r="10497" spans="56:58">
      <c r="BD10497" s="832"/>
      <c r="BE10497" s="832"/>
      <c r="BF10497" s="832"/>
    </row>
    <row r="10498" spans="56:58">
      <c r="BD10498" s="832"/>
      <c r="BE10498" s="832"/>
      <c r="BF10498" s="832"/>
    </row>
    <row r="10499" spans="56:58">
      <c r="BD10499" s="832"/>
      <c r="BE10499" s="832"/>
      <c r="BF10499" s="832"/>
    </row>
    <row r="10500" spans="56:58">
      <c r="BD10500" s="832"/>
      <c r="BE10500" s="832"/>
      <c r="BF10500" s="832"/>
    </row>
    <row r="10501" spans="56:58">
      <c r="BD10501" s="832"/>
      <c r="BE10501" s="832"/>
      <c r="BF10501" s="832"/>
    </row>
    <row r="10502" spans="56:58">
      <c r="BD10502" s="832"/>
      <c r="BE10502" s="832"/>
      <c r="BF10502" s="832"/>
    </row>
    <row r="10503" spans="56:58">
      <c r="BD10503" s="832"/>
      <c r="BE10503" s="832"/>
      <c r="BF10503" s="832"/>
    </row>
    <row r="10504" spans="56:58">
      <c r="BD10504" s="832"/>
      <c r="BE10504" s="832"/>
      <c r="BF10504" s="832"/>
    </row>
    <row r="10505" spans="56:58">
      <c r="BD10505" s="832"/>
      <c r="BE10505" s="832"/>
      <c r="BF10505" s="832"/>
    </row>
    <row r="10506" spans="56:58">
      <c r="BD10506" s="832"/>
      <c r="BE10506" s="832"/>
      <c r="BF10506" s="832"/>
    </row>
    <row r="10507" spans="56:58">
      <c r="BD10507" s="832"/>
      <c r="BE10507" s="832"/>
      <c r="BF10507" s="832"/>
    </row>
    <row r="10508" spans="56:58">
      <c r="BD10508" s="832"/>
      <c r="BE10508" s="832"/>
      <c r="BF10508" s="832"/>
    </row>
    <row r="10509" spans="56:58">
      <c r="BD10509" s="832"/>
      <c r="BE10509" s="832"/>
      <c r="BF10509" s="832"/>
    </row>
    <row r="10510" spans="56:58">
      <c r="BD10510" s="832"/>
      <c r="BE10510" s="832"/>
      <c r="BF10510" s="832"/>
    </row>
    <row r="10511" spans="56:58">
      <c r="BD10511" s="832"/>
      <c r="BE10511" s="832"/>
      <c r="BF10511" s="832"/>
    </row>
    <row r="10512" spans="56:58">
      <c r="BD10512" s="832"/>
      <c r="BE10512" s="832"/>
      <c r="BF10512" s="832"/>
    </row>
    <row r="10513" spans="56:58">
      <c r="BD10513" s="832"/>
      <c r="BE10513" s="832"/>
      <c r="BF10513" s="832"/>
    </row>
    <row r="10514" spans="56:58">
      <c r="BD10514" s="832"/>
      <c r="BE10514" s="832"/>
      <c r="BF10514" s="832"/>
    </row>
    <row r="10515" spans="56:58">
      <c r="BD10515" s="832"/>
      <c r="BE10515" s="832"/>
      <c r="BF10515" s="832"/>
    </row>
    <row r="10516" spans="56:58">
      <c r="BD10516" s="832"/>
      <c r="BE10516" s="832"/>
      <c r="BF10516" s="832"/>
    </row>
    <row r="10517" spans="56:58">
      <c r="BD10517" s="832"/>
      <c r="BE10517" s="832"/>
      <c r="BF10517" s="832"/>
    </row>
    <row r="10518" spans="56:58">
      <c r="BD10518" s="832"/>
      <c r="BE10518" s="832"/>
      <c r="BF10518" s="832"/>
    </row>
    <row r="10519" spans="56:58">
      <c r="BD10519" s="832"/>
      <c r="BE10519" s="832"/>
      <c r="BF10519" s="832"/>
    </row>
    <row r="10520" spans="56:58">
      <c r="BD10520" s="832"/>
      <c r="BE10520" s="832"/>
      <c r="BF10520" s="832"/>
    </row>
    <row r="10521" spans="56:58">
      <c r="BD10521" s="832"/>
      <c r="BE10521" s="832"/>
      <c r="BF10521" s="832"/>
    </row>
    <row r="10522" spans="56:58">
      <c r="BD10522" s="832"/>
      <c r="BE10522" s="832"/>
      <c r="BF10522" s="832"/>
    </row>
    <row r="10523" spans="56:58">
      <c r="BD10523" s="832"/>
      <c r="BE10523" s="832"/>
      <c r="BF10523" s="832"/>
    </row>
    <row r="10524" spans="56:58">
      <c r="BD10524" s="832"/>
      <c r="BE10524" s="832"/>
      <c r="BF10524" s="832"/>
    </row>
    <row r="10525" spans="56:58">
      <c r="BD10525" s="832"/>
      <c r="BE10525" s="832"/>
      <c r="BF10525" s="832"/>
    </row>
    <row r="10526" spans="56:58">
      <c r="BD10526" s="832"/>
      <c r="BE10526" s="832"/>
      <c r="BF10526" s="832"/>
    </row>
    <row r="10527" spans="56:58">
      <c r="BD10527" s="832"/>
      <c r="BE10527" s="832"/>
      <c r="BF10527" s="832"/>
    </row>
    <row r="10528" spans="56:58">
      <c r="BD10528" s="832"/>
      <c r="BE10528" s="832"/>
      <c r="BF10528" s="832"/>
    </row>
    <row r="10529" spans="56:58">
      <c r="BD10529" s="832"/>
      <c r="BE10529" s="832"/>
      <c r="BF10529" s="832"/>
    </row>
    <row r="10530" spans="56:58">
      <c r="BD10530" s="832"/>
      <c r="BE10530" s="832"/>
      <c r="BF10530" s="832"/>
    </row>
    <row r="10531" spans="56:58">
      <c r="BD10531" s="832"/>
      <c r="BE10531" s="832"/>
      <c r="BF10531" s="832"/>
    </row>
    <row r="10532" spans="56:58">
      <c r="BD10532" s="832"/>
      <c r="BE10532" s="832"/>
      <c r="BF10532" s="832"/>
    </row>
    <row r="10533" spans="56:58">
      <c r="BD10533" s="832"/>
      <c r="BE10533" s="832"/>
      <c r="BF10533" s="832"/>
    </row>
    <row r="10534" spans="56:58">
      <c r="BD10534" s="832"/>
      <c r="BE10534" s="832"/>
      <c r="BF10534" s="832"/>
    </row>
    <row r="10535" spans="56:58">
      <c r="BD10535" s="832"/>
      <c r="BE10535" s="832"/>
      <c r="BF10535" s="832"/>
    </row>
    <row r="10536" spans="56:58">
      <c r="BD10536" s="832"/>
      <c r="BE10536" s="832"/>
      <c r="BF10536" s="832"/>
    </row>
    <row r="10537" spans="56:58">
      <c r="BD10537" s="832"/>
      <c r="BE10537" s="832"/>
      <c r="BF10537" s="832"/>
    </row>
    <row r="10538" spans="56:58">
      <c r="BD10538" s="832"/>
      <c r="BE10538" s="832"/>
      <c r="BF10538" s="832"/>
    </row>
    <row r="10539" spans="56:58">
      <c r="BD10539" s="832"/>
      <c r="BE10539" s="832"/>
      <c r="BF10539" s="832"/>
    </row>
    <row r="10540" spans="56:58">
      <c r="BD10540" s="832"/>
      <c r="BE10540" s="832"/>
      <c r="BF10540" s="832"/>
    </row>
    <row r="10541" spans="56:58">
      <c r="BD10541" s="832"/>
      <c r="BE10541" s="832"/>
      <c r="BF10541" s="832"/>
    </row>
    <row r="10542" spans="56:58">
      <c r="BD10542" s="832"/>
      <c r="BE10542" s="832"/>
      <c r="BF10542" s="832"/>
    </row>
    <row r="10543" spans="56:58">
      <c r="BD10543" s="832"/>
      <c r="BE10543" s="832"/>
      <c r="BF10543" s="832"/>
    </row>
    <row r="10544" spans="56:58">
      <c r="BD10544" s="832"/>
      <c r="BE10544" s="832"/>
      <c r="BF10544" s="832"/>
    </row>
    <row r="10545" spans="56:58">
      <c r="BD10545" s="832"/>
      <c r="BE10545" s="832"/>
      <c r="BF10545" s="832"/>
    </row>
    <row r="10546" spans="56:58">
      <c r="BD10546" s="832"/>
      <c r="BE10546" s="832"/>
      <c r="BF10546" s="832"/>
    </row>
    <row r="10547" spans="56:58">
      <c r="BD10547" s="832"/>
      <c r="BE10547" s="832"/>
      <c r="BF10547" s="832"/>
    </row>
    <row r="10548" spans="56:58">
      <c r="BD10548" s="832"/>
      <c r="BE10548" s="832"/>
      <c r="BF10548" s="832"/>
    </row>
    <row r="10549" spans="56:58">
      <c r="BD10549" s="832"/>
      <c r="BE10549" s="832"/>
      <c r="BF10549" s="832"/>
    </row>
    <row r="10550" spans="56:58">
      <c r="BD10550" s="832"/>
      <c r="BE10550" s="832"/>
      <c r="BF10550" s="832"/>
    </row>
    <row r="10551" spans="56:58">
      <c r="BD10551" s="832"/>
      <c r="BE10551" s="832"/>
      <c r="BF10551" s="832"/>
    </row>
    <row r="10552" spans="56:58">
      <c r="BD10552" s="832"/>
      <c r="BE10552" s="832"/>
      <c r="BF10552" s="832"/>
    </row>
    <row r="10553" spans="56:58">
      <c r="BD10553" s="832"/>
      <c r="BE10553" s="832"/>
      <c r="BF10553" s="832"/>
    </row>
    <row r="10554" spans="56:58">
      <c r="BD10554" s="832"/>
      <c r="BE10554" s="832"/>
      <c r="BF10554" s="832"/>
    </row>
    <row r="10555" spans="56:58">
      <c r="BD10555" s="832"/>
      <c r="BE10555" s="832"/>
      <c r="BF10555" s="832"/>
    </row>
    <row r="10556" spans="56:58">
      <c r="BD10556" s="832"/>
      <c r="BE10556" s="832"/>
      <c r="BF10556" s="832"/>
    </row>
    <row r="10557" spans="56:58">
      <c r="BD10557" s="832"/>
      <c r="BE10557" s="832"/>
      <c r="BF10557" s="832"/>
    </row>
    <row r="10558" spans="56:58">
      <c r="BD10558" s="832"/>
      <c r="BE10558" s="832"/>
      <c r="BF10558" s="832"/>
    </row>
    <row r="10559" spans="56:58">
      <c r="BD10559" s="832"/>
      <c r="BE10559" s="832"/>
      <c r="BF10559" s="832"/>
    </row>
    <row r="10560" spans="56:58">
      <c r="BD10560" s="832"/>
      <c r="BE10560" s="832"/>
      <c r="BF10560" s="832"/>
    </row>
    <row r="10561" spans="56:58">
      <c r="BD10561" s="832"/>
      <c r="BE10561" s="832"/>
      <c r="BF10561" s="832"/>
    </row>
    <row r="10562" spans="56:58">
      <c r="BD10562" s="832"/>
      <c r="BE10562" s="832"/>
      <c r="BF10562" s="832"/>
    </row>
    <row r="10563" spans="56:58">
      <c r="BD10563" s="832"/>
      <c r="BE10563" s="832"/>
      <c r="BF10563" s="832"/>
    </row>
    <row r="10564" spans="56:58">
      <c r="BD10564" s="832"/>
      <c r="BE10564" s="832"/>
      <c r="BF10564" s="832"/>
    </row>
    <row r="10565" spans="56:58">
      <c r="BD10565" s="832"/>
      <c r="BE10565" s="832"/>
      <c r="BF10565" s="832"/>
    </row>
    <row r="10566" spans="56:58">
      <c r="BD10566" s="832"/>
      <c r="BE10566" s="832"/>
      <c r="BF10566" s="832"/>
    </row>
    <row r="10567" spans="56:58">
      <c r="BD10567" s="832"/>
      <c r="BE10567" s="832"/>
      <c r="BF10567" s="832"/>
    </row>
    <row r="10568" spans="56:58">
      <c r="BD10568" s="832"/>
      <c r="BE10568" s="832"/>
      <c r="BF10568" s="832"/>
    </row>
    <row r="10569" spans="56:58">
      <c r="BD10569" s="832"/>
      <c r="BE10569" s="832"/>
      <c r="BF10569" s="832"/>
    </row>
    <row r="10570" spans="56:58">
      <c r="BD10570" s="832"/>
      <c r="BE10570" s="832"/>
      <c r="BF10570" s="832"/>
    </row>
    <row r="10571" spans="56:58">
      <c r="BD10571" s="832"/>
      <c r="BE10571" s="832"/>
      <c r="BF10571" s="832"/>
    </row>
    <row r="10572" spans="56:58">
      <c r="BD10572" s="832"/>
      <c r="BE10572" s="832"/>
      <c r="BF10572" s="832"/>
    </row>
    <row r="10573" spans="56:58">
      <c r="BD10573" s="832"/>
      <c r="BE10573" s="832"/>
      <c r="BF10573" s="832"/>
    </row>
    <row r="10574" spans="56:58">
      <c r="BD10574" s="832"/>
      <c r="BE10574" s="832"/>
      <c r="BF10574" s="832"/>
    </row>
    <row r="10575" spans="56:58">
      <c r="BD10575" s="832"/>
      <c r="BE10575" s="832"/>
      <c r="BF10575" s="832"/>
    </row>
    <row r="10576" spans="56:58">
      <c r="BD10576" s="832"/>
      <c r="BE10576" s="832"/>
      <c r="BF10576" s="832"/>
    </row>
    <row r="10577" spans="56:58">
      <c r="BD10577" s="832"/>
      <c r="BE10577" s="832"/>
      <c r="BF10577" s="832"/>
    </row>
    <row r="10578" spans="56:58">
      <c r="BD10578" s="832"/>
      <c r="BE10578" s="832"/>
      <c r="BF10578" s="832"/>
    </row>
    <row r="10579" spans="56:58">
      <c r="BD10579" s="832"/>
      <c r="BE10579" s="832"/>
      <c r="BF10579" s="832"/>
    </row>
    <row r="10580" spans="56:58">
      <c r="BD10580" s="832"/>
      <c r="BE10580" s="832"/>
      <c r="BF10580" s="832"/>
    </row>
    <row r="10581" spans="56:58">
      <c r="BD10581" s="832"/>
      <c r="BE10581" s="832"/>
      <c r="BF10581" s="832"/>
    </row>
    <row r="10582" spans="56:58">
      <c r="BD10582" s="832"/>
      <c r="BE10582" s="832"/>
      <c r="BF10582" s="832"/>
    </row>
    <row r="10583" spans="56:58">
      <c r="BD10583" s="832"/>
      <c r="BE10583" s="832"/>
      <c r="BF10583" s="832"/>
    </row>
    <row r="10584" spans="56:58">
      <c r="BD10584" s="832"/>
      <c r="BE10584" s="832"/>
      <c r="BF10584" s="832"/>
    </row>
    <row r="10585" spans="56:58">
      <c r="BD10585" s="832"/>
      <c r="BE10585" s="832"/>
      <c r="BF10585" s="832"/>
    </row>
    <row r="10586" spans="56:58">
      <c r="BD10586" s="832"/>
      <c r="BE10586" s="832"/>
      <c r="BF10586" s="832"/>
    </row>
    <row r="10587" spans="56:58">
      <c r="BD10587" s="832"/>
      <c r="BE10587" s="832"/>
      <c r="BF10587" s="832"/>
    </row>
    <row r="10588" spans="56:58">
      <c r="BD10588" s="832"/>
      <c r="BE10588" s="832"/>
      <c r="BF10588" s="832"/>
    </row>
    <row r="10589" spans="56:58">
      <c r="BD10589" s="832"/>
      <c r="BE10589" s="832"/>
      <c r="BF10589" s="832"/>
    </row>
    <row r="10590" spans="56:58">
      <c r="BD10590" s="832"/>
      <c r="BE10590" s="832"/>
      <c r="BF10590" s="832"/>
    </row>
    <row r="10591" spans="56:58">
      <c r="BD10591" s="832"/>
      <c r="BE10591" s="832"/>
      <c r="BF10591" s="832"/>
    </row>
    <row r="10592" spans="56:58">
      <c r="BD10592" s="832"/>
      <c r="BE10592" s="832"/>
      <c r="BF10592" s="832"/>
    </row>
    <row r="10593" spans="56:58">
      <c r="BD10593" s="832"/>
      <c r="BE10593" s="832"/>
      <c r="BF10593" s="832"/>
    </row>
    <row r="10594" spans="56:58">
      <c r="BD10594" s="832"/>
      <c r="BE10594" s="832"/>
      <c r="BF10594" s="832"/>
    </row>
    <row r="10595" spans="56:58">
      <c r="BD10595" s="832"/>
      <c r="BE10595" s="832"/>
      <c r="BF10595" s="832"/>
    </row>
    <row r="10596" spans="56:58">
      <c r="BD10596" s="832"/>
      <c r="BE10596" s="832"/>
      <c r="BF10596" s="832"/>
    </row>
    <row r="10597" spans="56:58">
      <c r="BD10597" s="832"/>
      <c r="BE10597" s="832"/>
      <c r="BF10597" s="832"/>
    </row>
    <row r="10598" spans="56:58">
      <c r="BD10598" s="832"/>
      <c r="BE10598" s="832"/>
      <c r="BF10598" s="832"/>
    </row>
    <row r="10599" spans="56:58">
      <c r="BD10599" s="832"/>
      <c r="BE10599" s="832"/>
      <c r="BF10599" s="832"/>
    </row>
    <row r="10600" spans="56:58">
      <c r="BD10600" s="832"/>
      <c r="BE10600" s="832"/>
      <c r="BF10600" s="832"/>
    </row>
    <row r="10601" spans="56:58">
      <c r="BD10601" s="832"/>
      <c r="BE10601" s="832"/>
      <c r="BF10601" s="832"/>
    </row>
    <row r="10602" spans="56:58">
      <c r="BD10602" s="832"/>
      <c r="BE10602" s="832"/>
      <c r="BF10602" s="832"/>
    </row>
    <row r="10603" spans="56:58">
      <c r="BD10603" s="832"/>
      <c r="BE10603" s="832"/>
      <c r="BF10603" s="832"/>
    </row>
    <row r="10604" spans="56:58">
      <c r="BD10604" s="832"/>
      <c r="BE10604" s="832"/>
      <c r="BF10604" s="832"/>
    </row>
    <row r="10605" spans="56:58">
      <c r="BD10605" s="832"/>
      <c r="BE10605" s="832"/>
      <c r="BF10605" s="832"/>
    </row>
    <row r="10606" spans="56:58">
      <c r="BD10606" s="832"/>
      <c r="BE10606" s="832"/>
      <c r="BF10606" s="832"/>
    </row>
    <row r="10607" spans="56:58">
      <c r="BD10607" s="832"/>
      <c r="BE10607" s="832"/>
      <c r="BF10607" s="832"/>
    </row>
    <row r="10608" spans="56:58">
      <c r="BD10608" s="832"/>
      <c r="BE10608" s="832"/>
      <c r="BF10608" s="832"/>
    </row>
    <row r="10609" spans="56:58">
      <c r="BD10609" s="832"/>
      <c r="BE10609" s="832"/>
      <c r="BF10609" s="832"/>
    </row>
    <row r="10610" spans="56:58">
      <c r="BD10610" s="832"/>
      <c r="BE10610" s="832"/>
      <c r="BF10610" s="832"/>
    </row>
    <row r="10611" spans="56:58">
      <c r="BD10611" s="832"/>
      <c r="BE10611" s="832"/>
      <c r="BF10611" s="832"/>
    </row>
    <row r="10612" spans="56:58">
      <c r="BD10612" s="832"/>
      <c r="BE10612" s="832"/>
      <c r="BF10612" s="832"/>
    </row>
    <row r="10613" spans="56:58">
      <c r="BD10613" s="832"/>
      <c r="BE10613" s="832"/>
      <c r="BF10613" s="832"/>
    </row>
    <row r="10614" spans="56:58">
      <c r="BD10614" s="832"/>
      <c r="BE10614" s="832"/>
      <c r="BF10614" s="832"/>
    </row>
    <row r="10615" spans="56:58">
      <c r="BD10615" s="832"/>
      <c r="BE10615" s="832"/>
      <c r="BF10615" s="832"/>
    </row>
    <row r="10616" spans="56:58">
      <c r="BD10616" s="832"/>
      <c r="BE10616" s="832"/>
      <c r="BF10616" s="832"/>
    </row>
    <row r="10617" spans="56:58">
      <c r="BD10617" s="832"/>
      <c r="BE10617" s="832"/>
      <c r="BF10617" s="832"/>
    </row>
    <row r="10618" spans="56:58">
      <c r="BD10618" s="832"/>
      <c r="BE10618" s="832"/>
      <c r="BF10618" s="832"/>
    </row>
    <row r="10619" spans="56:58">
      <c r="BD10619" s="832"/>
      <c r="BE10619" s="832"/>
      <c r="BF10619" s="832"/>
    </row>
    <row r="10620" spans="56:58">
      <c r="BD10620" s="832"/>
      <c r="BE10620" s="832"/>
      <c r="BF10620" s="832"/>
    </row>
    <row r="10621" spans="56:58">
      <c r="BD10621" s="832"/>
      <c r="BE10621" s="832"/>
      <c r="BF10621" s="832"/>
    </row>
    <row r="10622" spans="56:58">
      <c r="BD10622" s="832"/>
      <c r="BE10622" s="832"/>
      <c r="BF10622" s="832"/>
    </row>
    <row r="10623" spans="56:58">
      <c r="BD10623" s="832"/>
      <c r="BE10623" s="832"/>
      <c r="BF10623" s="832"/>
    </row>
    <row r="10624" spans="56:58">
      <c r="BD10624" s="832"/>
      <c r="BE10624" s="832"/>
      <c r="BF10624" s="832"/>
    </row>
    <row r="10625" spans="56:58">
      <c r="BD10625" s="832"/>
      <c r="BE10625" s="832"/>
      <c r="BF10625" s="832"/>
    </row>
    <row r="10626" spans="56:58">
      <c r="BD10626" s="832"/>
      <c r="BE10626" s="832"/>
      <c r="BF10626" s="832"/>
    </row>
    <row r="10627" spans="56:58">
      <c r="BD10627" s="832"/>
      <c r="BE10627" s="832"/>
      <c r="BF10627" s="832"/>
    </row>
    <row r="10628" spans="56:58">
      <c r="BD10628" s="832"/>
      <c r="BE10628" s="832"/>
      <c r="BF10628" s="832"/>
    </row>
    <row r="10629" spans="56:58">
      <c r="BD10629" s="832"/>
      <c r="BE10629" s="832"/>
      <c r="BF10629" s="832"/>
    </row>
    <row r="10630" spans="56:58">
      <c r="BD10630" s="832"/>
      <c r="BE10630" s="832"/>
      <c r="BF10630" s="832"/>
    </row>
    <row r="10631" spans="56:58">
      <c r="BD10631" s="832"/>
      <c r="BE10631" s="832"/>
      <c r="BF10631" s="832"/>
    </row>
    <row r="10632" spans="56:58">
      <c r="BD10632" s="832"/>
      <c r="BE10632" s="832"/>
      <c r="BF10632" s="832"/>
    </row>
    <row r="10633" spans="56:58">
      <c r="BD10633" s="832"/>
      <c r="BE10633" s="832"/>
      <c r="BF10633" s="832"/>
    </row>
    <row r="10634" spans="56:58">
      <c r="BD10634" s="832"/>
      <c r="BE10634" s="832"/>
      <c r="BF10634" s="832"/>
    </row>
    <row r="10635" spans="56:58">
      <c r="BD10635" s="832"/>
      <c r="BE10635" s="832"/>
      <c r="BF10635" s="832"/>
    </row>
    <row r="10636" spans="56:58">
      <c r="BD10636" s="832"/>
      <c r="BE10636" s="832"/>
      <c r="BF10636" s="832"/>
    </row>
    <row r="10637" spans="56:58">
      <c r="BD10637" s="832"/>
      <c r="BE10637" s="832"/>
      <c r="BF10637" s="832"/>
    </row>
    <row r="10638" spans="56:58">
      <c r="BD10638" s="832"/>
      <c r="BE10638" s="832"/>
      <c r="BF10638" s="832"/>
    </row>
    <row r="10639" spans="56:58">
      <c r="BD10639" s="832"/>
      <c r="BE10639" s="832"/>
      <c r="BF10639" s="832"/>
    </row>
    <row r="10640" spans="56:58">
      <c r="BD10640" s="832"/>
      <c r="BE10640" s="832"/>
      <c r="BF10640" s="832"/>
    </row>
    <row r="10641" spans="56:58">
      <c r="BD10641" s="832"/>
      <c r="BE10641" s="832"/>
      <c r="BF10641" s="832"/>
    </row>
    <row r="10642" spans="56:58">
      <c r="BD10642" s="832"/>
      <c r="BE10642" s="832"/>
      <c r="BF10642" s="832"/>
    </row>
    <row r="10643" spans="56:58">
      <c r="BD10643" s="832"/>
      <c r="BE10643" s="832"/>
      <c r="BF10643" s="832"/>
    </row>
    <row r="10644" spans="56:58">
      <c r="BD10644" s="832"/>
      <c r="BE10644" s="832"/>
      <c r="BF10644" s="832"/>
    </row>
    <row r="10645" spans="56:58">
      <c r="BD10645" s="832"/>
      <c r="BE10645" s="832"/>
      <c r="BF10645" s="832"/>
    </row>
    <row r="10646" spans="56:58">
      <c r="BD10646" s="832"/>
      <c r="BE10646" s="832"/>
      <c r="BF10646" s="832"/>
    </row>
    <row r="10647" spans="56:58">
      <c r="BD10647" s="832"/>
      <c r="BE10647" s="832"/>
      <c r="BF10647" s="832"/>
    </row>
    <row r="10648" spans="56:58">
      <c r="BD10648" s="832"/>
      <c r="BE10648" s="832"/>
      <c r="BF10648" s="832"/>
    </row>
    <row r="10649" spans="56:58">
      <c r="BD10649" s="832"/>
      <c r="BE10649" s="832"/>
      <c r="BF10649" s="832"/>
    </row>
    <row r="10650" spans="56:58">
      <c r="BD10650" s="832"/>
      <c r="BE10650" s="832"/>
      <c r="BF10650" s="832"/>
    </row>
    <row r="10651" spans="56:58">
      <c r="BD10651" s="832"/>
      <c r="BE10651" s="832"/>
      <c r="BF10651" s="832"/>
    </row>
    <row r="10652" spans="56:58">
      <c r="BD10652" s="832"/>
      <c r="BE10652" s="832"/>
      <c r="BF10652" s="832"/>
    </row>
    <row r="10653" spans="56:58">
      <c r="BD10653" s="832"/>
      <c r="BE10653" s="832"/>
      <c r="BF10653" s="832"/>
    </row>
    <row r="10654" spans="56:58">
      <c r="BD10654" s="832"/>
      <c r="BE10654" s="832"/>
      <c r="BF10654" s="832"/>
    </row>
    <row r="10655" spans="56:58">
      <c r="BD10655" s="832"/>
      <c r="BE10655" s="832"/>
      <c r="BF10655" s="832"/>
    </row>
    <row r="10656" spans="56:58">
      <c r="BD10656" s="832"/>
      <c r="BE10656" s="832"/>
      <c r="BF10656" s="832"/>
    </row>
    <row r="10657" spans="56:58">
      <c r="BD10657" s="832"/>
      <c r="BE10657" s="832"/>
      <c r="BF10657" s="832"/>
    </row>
    <row r="10658" spans="56:58">
      <c r="BD10658" s="832"/>
      <c r="BE10658" s="832"/>
      <c r="BF10658" s="832"/>
    </row>
    <row r="10659" spans="56:58">
      <c r="BD10659" s="832"/>
      <c r="BE10659" s="832"/>
      <c r="BF10659" s="832"/>
    </row>
    <row r="10660" spans="56:58">
      <c r="BD10660" s="832"/>
      <c r="BE10660" s="832"/>
      <c r="BF10660" s="832"/>
    </row>
    <row r="10661" spans="56:58">
      <c r="BD10661" s="832"/>
      <c r="BE10661" s="832"/>
      <c r="BF10661" s="832"/>
    </row>
    <row r="10662" spans="56:58">
      <c r="BD10662" s="832"/>
      <c r="BE10662" s="832"/>
      <c r="BF10662" s="832"/>
    </row>
    <row r="10663" spans="56:58">
      <c r="BD10663" s="832"/>
      <c r="BE10663" s="832"/>
      <c r="BF10663" s="832"/>
    </row>
    <row r="10664" spans="56:58">
      <c r="BD10664" s="832"/>
      <c r="BE10664" s="832"/>
      <c r="BF10664" s="832"/>
    </row>
    <row r="10665" spans="56:58">
      <c r="BD10665" s="832"/>
      <c r="BE10665" s="832"/>
      <c r="BF10665" s="832"/>
    </row>
    <row r="10666" spans="56:58">
      <c r="BD10666" s="832"/>
      <c r="BE10666" s="832"/>
      <c r="BF10666" s="832"/>
    </row>
    <row r="10667" spans="56:58">
      <c r="BD10667" s="832"/>
      <c r="BE10667" s="832"/>
      <c r="BF10667" s="832"/>
    </row>
    <row r="10668" spans="56:58">
      <c r="BD10668" s="832"/>
      <c r="BE10668" s="832"/>
      <c r="BF10668" s="832"/>
    </row>
    <row r="10669" spans="56:58">
      <c r="BD10669" s="832"/>
      <c r="BE10669" s="832"/>
      <c r="BF10669" s="832"/>
    </row>
    <row r="10670" spans="56:58">
      <c r="BD10670" s="832"/>
      <c r="BE10670" s="832"/>
      <c r="BF10670" s="832"/>
    </row>
    <row r="10671" spans="56:58">
      <c r="BD10671" s="832"/>
      <c r="BE10671" s="832"/>
      <c r="BF10671" s="832"/>
    </row>
    <row r="10672" spans="56:58">
      <c r="BD10672" s="832"/>
      <c r="BE10672" s="832"/>
      <c r="BF10672" s="832"/>
    </row>
    <row r="10673" spans="56:58">
      <c r="BD10673" s="832"/>
      <c r="BE10673" s="832"/>
      <c r="BF10673" s="832"/>
    </row>
    <row r="10674" spans="56:58">
      <c r="BD10674" s="832"/>
      <c r="BE10674" s="832"/>
      <c r="BF10674" s="832"/>
    </row>
    <row r="10675" spans="56:58">
      <c r="BD10675" s="832"/>
      <c r="BE10675" s="832"/>
      <c r="BF10675" s="832"/>
    </row>
    <row r="10676" spans="56:58">
      <c r="BD10676" s="832"/>
      <c r="BE10676" s="832"/>
      <c r="BF10676" s="832"/>
    </row>
    <row r="10677" spans="56:58">
      <c r="BD10677" s="832"/>
      <c r="BE10677" s="832"/>
      <c r="BF10677" s="832"/>
    </row>
    <row r="10678" spans="56:58">
      <c r="BD10678" s="832"/>
      <c r="BE10678" s="832"/>
      <c r="BF10678" s="832"/>
    </row>
    <row r="10679" spans="56:58">
      <c r="BD10679" s="832"/>
      <c r="BE10679" s="832"/>
      <c r="BF10679" s="832"/>
    </row>
    <row r="10680" spans="56:58">
      <c r="BD10680" s="832"/>
      <c r="BE10680" s="832"/>
      <c r="BF10680" s="832"/>
    </row>
    <row r="10681" spans="56:58">
      <c r="BD10681" s="832"/>
      <c r="BE10681" s="832"/>
      <c r="BF10681" s="832"/>
    </row>
    <row r="10682" spans="56:58">
      <c r="BD10682" s="832"/>
      <c r="BE10682" s="832"/>
      <c r="BF10682" s="832"/>
    </row>
    <row r="10683" spans="56:58">
      <c r="BD10683" s="832"/>
      <c r="BE10683" s="832"/>
      <c r="BF10683" s="832"/>
    </row>
    <row r="10684" spans="56:58">
      <c r="BD10684" s="832"/>
      <c r="BE10684" s="832"/>
      <c r="BF10684" s="832"/>
    </row>
    <row r="10685" spans="56:58">
      <c r="BD10685" s="832"/>
      <c r="BE10685" s="832"/>
      <c r="BF10685" s="832"/>
    </row>
    <row r="10686" spans="56:58">
      <c r="BD10686" s="832"/>
      <c r="BE10686" s="832"/>
      <c r="BF10686" s="832"/>
    </row>
    <row r="10687" spans="56:58">
      <c r="BD10687" s="832"/>
      <c r="BE10687" s="832"/>
      <c r="BF10687" s="832"/>
    </row>
    <row r="10688" spans="56:58">
      <c r="BD10688" s="832"/>
      <c r="BE10688" s="832"/>
      <c r="BF10688" s="832"/>
    </row>
    <row r="10689" spans="56:58">
      <c r="BD10689" s="832"/>
      <c r="BE10689" s="832"/>
      <c r="BF10689" s="832"/>
    </row>
    <row r="10690" spans="56:58">
      <c r="BD10690" s="832"/>
      <c r="BE10690" s="832"/>
      <c r="BF10690" s="832"/>
    </row>
    <row r="10691" spans="56:58">
      <c r="BD10691" s="832"/>
      <c r="BE10691" s="832"/>
      <c r="BF10691" s="832"/>
    </row>
    <row r="10692" spans="56:58">
      <c r="BD10692" s="832"/>
      <c r="BE10692" s="832"/>
      <c r="BF10692" s="832"/>
    </row>
    <row r="10693" spans="56:58">
      <c r="BD10693" s="832"/>
      <c r="BE10693" s="832"/>
      <c r="BF10693" s="832"/>
    </row>
    <row r="10694" spans="56:58">
      <c r="BD10694" s="832"/>
      <c r="BE10694" s="832"/>
      <c r="BF10694" s="832"/>
    </row>
    <row r="10695" spans="56:58">
      <c r="BD10695" s="832"/>
      <c r="BE10695" s="832"/>
      <c r="BF10695" s="832"/>
    </row>
    <row r="10696" spans="56:58">
      <c r="BD10696" s="832"/>
      <c r="BE10696" s="832"/>
      <c r="BF10696" s="832"/>
    </row>
    <row r="10697" spans="56:58">
      <c r="BD10697" s="832"/>
      <c r="BE10697" s="832"/>
      <c r="BF10697" s="832"/>
    </row>
    <row r="10698" spans="56:58">
      <c r="BD10698" s="832"/>
      <c r="BE10698" s="832"/>
      <c r="BF10698" s="832"/>
    </row>
    <row r="10699" spans="56:58">
      <c r="BD10699" s="832"/>
      <c r="BE10699" s="832"/>
      <c r="BF10699" s="832"/>
    </row>
    <row r="10700" spans="56:58">
      <c r="BD10700" s="832"/>
      <c r="BE10700" s="832"/>
      <c r="BF10700" s="832"/>
    </row>
    <row r="10701" spans="56:58">
      <c r="BD10701" s="832"/>
      <c r="BE10701" s="832"/>
      <c r="BF10701" s="832"/>
    </row>
    <row r="10702" spans="56:58">
      <c r="BD10702" s="832"/>
      <c r="BE10702" s="832"/>
      <c r="BF10702" s="832"/>
    </row>
    <row r="10703" spans="56:58">
      <c r="BD10703" s="832"/>
      <c r="BE10703" s="832"/>
      <c r="BF10703" s="832"/>
    </row>
    <row r="10704" spans="56:58">
      <c r="BD10704" s="832"/>
      <c r="BE10704" s="832"/>
      <c r="BF10704" s="832"/>
    </row>
    <row r="10705" spans="56:58">
      <c r="BD10705" s="832"/>
      <c r="BE10705" s="832"/>
      <c r="BF10705" s="832"/>
    </row>
    <row r="10706" spans="56:58">
      <c r="BD10706" s="832"/>
      <c r="BE10706" s="832"/>
      <c r="BF10706" s="832"/>
    </row>
    <row r="10707" spans="56:58">
      <c r="BD10707" s="832"/>
      <c r="BE10707" s="832"/>
      <c r="BF10707" s="832"/>
    </row>
    <row r="10708" spans="56:58">
      <c r="BD10708" s="832"/>
      <c r="BE10708" s="832"/>
      <c r="BF10708" s="832"/>
    </row>
    <row r="10709" spans="56:58">
      <c r="BD10709" s="832"/>
      <c r="BE10709" s="832"/>
      <c r="BF10709" s="832"/>
    </row>
    <row r="10710" spans="56:58">
      <c r="BD10710" s="832"/>
      <c r="BE10710" s="832"/>
      <c r="BF10710" s="832"/>
    </row>
    <row r="10711" spans="56:58">
      <c r="BD10711" s="832"/>
      <c r="BE10711" s="832"/>
      <c r="BF10711" s="832"/>
    </row>
    <row r="10712" spans="56:58">
      <c r="BD10712" s="832"/>
      <c r="BE10712" s="832"/>
      <c r="BF10712" s="832"/>
    </row>
    <row r="10713" spans="56:58">
      <c r="BD10713" s="832"/>
      <c r="BE10713" s="832"/>
      <c r="BF10713" s="832"/>
    </row>
    <row r="10714" spans="56:58">
      <c r="BD10714" s="832"/>
      <c r="BE10714" s="832"/>
      <c r="BF10714" s="832"/>
    </row>
    <row r="10715" spans="56:58">
      <c r="BD10715" s="832"/>
      <c r="BE10715" s="832"/>
      <c r="BF10715" s="832"/>
    </row>
    <row r="10716" spans="56:58">
      <c r="BD10716" s="832"/>
      <c r="BE10716" s="832"/>
      <c r="BF10716" s="832"/>
    </row>
    <row r="10717" spans="56:58">
      <c r="BD10717" s="832"/>
      <c r="BE10717" s="832"/>
      <c r="BF10717" s="832"/>
    </row>
    <row r="10718" spans="56:58">
      <c r="BD10718" s="832"/>
      <c r="BE10718" s="832"/>
      <c r="BF10718" s="832"/>
    </row>
    <row r="10719" spans="56:58">
      <c r="BD10719" s="832"/>
      <c r="BE10719" s="832"/>
      <c r="BF10719" s="832"/>
    </row>
    <row r="10720" spans="56:58">
      <c r="BD10720" s="832"/>
      <c r="BE10720" s="832"/>
      <c r="BF10720" s="832"/>
    </row>
    <row r="10721" spans="56:58">
      <c r="BD10721" s="832"/>
      <c r="BE10721" s="832"/>
      <c r="BF10721" s="832"/>
    </row>
    <row r="10722" spans="56:58">
      <c r="BD10722" s="832"/>
      <c r="BE10722" s="832"/>
      <c r="BF10722" s="832"/>
    </row>
    <row r="10723" spans="56:58">
      <c r="BD10723" s="832"/>
      <c r="BE10723" s="832"/>
      <c r="BF10723" s="832"/>
    </row>
    <row r="10724" spans="56:58">
      <c r="BD10724" s="832"/>
      <c r="BE10724" s="832"/>
      <c r="BF10724" s="832"/>
    </row>
    <row r="10725" spans="56:58">
      <c r="BD10725" s="832"/>
      <c r="BE10725" s="832"/>
      <c r="BF10725" s="832"/>
    </row>
    <row r="10726" spans="56:58">
      <c r="BD10726" s="832"/>
      <c r="BE10726" s="832"/>
      <c r="BF10726" s="832"/>
    </row>
    <row r="10727" spans="56:58">
      <c r="BD10727" s="832"/>
      <c r="BE10727" s="832"/>
      <c r="BF10727" s="832"/>
    </row>
    <row r="10728" spans="56:58">
      <c r="BD10728" s="832"/>
      <c r="BE10728" s="832"/>
      <c r="BF10728" s="832"/>
    </row>
    <row r="10729" spans="56:58">
      <c r="BD10729" s="832"/>
      <c r="BE10729" s="832"/>
      <c r="BF10729" s="832"/>
    </row>
    <row r="10730" spans="56:58">
      <c r="BD10730" s="832"/>
      <c r="BE10730" s="832"/>
      <c r="BF10730" s="832"/>
    </row>
    <row r="10731" spans="56:58">
      <c r="BD10731" s="832"/>
      <c r="BE10731" s="832"/>
      <c r="BF10731" s="832"/>
    </row>
    <row r="10732" spans="56:58">
      <c r="BD10732" s="832"/>
      <c r="BE10732" s="832"/>
      <c r="BF10732" s="832"/>
    </row>
    <row r="10733" spans="56:58">
      <c r="BD10733" s="832"/>
      <c r="BE10733" s="832"/>
      <c r="BF10733" s="832"/>
    </row>
    <row r="10734" spans="56:58">
      <c r="BD10734" s="832"/>
      <c r="BE10734" s="832"/>
      <c r="BF10734" s="832"/>
    </row>
    <row r="10735" spans="56:58">
      <c r="BD10735" s="832"/>
      <c r="BE10735" s="832"/>
      <c r="BF10735" s="832"/>
    </row>
    <row r="10736" spans="56:58">
      <c r="BD10736" s="832"/>
      <c r="BE10736" s="832"/>
      <c r="BF10736" s="832"/>
    </row>
    <row r="10737" spans="56:58">
      <c r="BD10737" s="832"/>
      <c r="BE10737" s="832"/>
      <c r="BF10737" s="832"/>
    </row>
    <row r="10738" spans="56:58">
      <c r="BD10738" s="832"/>
      <c r="BE10738" s="832"/>
      <c r="BF10738" s="832"/>
    </row>
    <row r="10739" spans="56:58">
      <c r="BD10739" s="832"/>
      <c r="BE10739" s="832"/>
      <c r="BF10739" s="832"/>
    </row>
    <row r="10740" spans="56:58">
      <c r="BD10740" s="832"/>
      <c r="BE10740" s="832"/>
      <c r="BF10740" s="832"/>
    </row>
    <row r="10741" spans="56:58">
      <c r="BD10741" s="832"/>
      <c r="BE10741" s="832"/>
      <c r="BF10741" s="832"/>
    </row>
    <row r="10742" spans="56:58">
      <c r="BD10742" s="832"/>
      <c r="BE10742" s="832"/>
      <c r="BF10742" s="832"/>
    </row>
    <row r="10743" spans="56:58">
      <c r="BD10743" s="832"/>
      <c r="BE10743" s="832"/>
      <c r="BF10743" s="832"/>
    </row>
    <row r="10744" spans="56:58">
      <c r="BD10744" s="832"/>
      <c r="BE10744" s="832"/>
      <c r="BF10744" s="832"/>
    </row>
    <row r="10745" spans="56:58">
      <c r="BD10745" s="832"/>
      <c r="BE10745" s="832"/>
      <c r="BF10745" s="832"/>
    </row>
    <row r="10746" spans="56:58">
      <c r="BD10746" s="832"/>
      <c r="BE10746" s="832"/>
      <c r="BF10746" s="832"/>
    </row>
    <row r="10747" spans="56:58">
      <c r="BD10747" s="832"/>
      <c r="BE10747" s="832"/>
      <c r="BF10747" s="832"/>
    </row>
    <row r="10748" spans="56:58">
      <c r="BD10748" s="832"/>
      <c r="BE10748" s="832"/>
      <c r="BF10748" s="832"/>
    </row>
    <row r="10749" spans="56:58">
      <c r="BD10749" s="832"/>
      <c r="BE10749" s="832"/>
      <c r="BF10749" s="832"/>
    </row>
    <row r="10750" spans="56:58">
      <c r="BD10750" s="832"/>
      <c r="BE10750" s="832"/>
      <c r="BF10750" s="832"/>
    </row>
    <row r="10751" spans="56:58">
      <c r="BD10751" s="832"/>
      <c r="BE10751" s="832"/>
      <c r="BF10751" s="832"/>
    </row>
    <row r="10752" spans="56:58">
      <c r="BD10752" s="832"/>
      <c r="BE10752" s="832"/>
      <c r="BF10752" s="832"/>
    </row>
    <row r="10753" spans="56:58">
      <c r="BD10753" s="832"/>
      <c r="BE10753" s="832"/>
      <c r="BF10753" s="832"/>
    </row>
    <row r="10754" spans="56:58">
      <c r="BD10754" s="832"/>
      <c r="BE10754" s="832"/>
      <c r="BF10754" s="832"/>
    </row>
    <row r="10755" spans="56:58">
      <c r="BD10755" s="832"/>
      <c r="BE10755" s="832"/>
      <c r="BF10755" s="832"/>
    </row>
    <row r="10756" spans="56:58">
      <c r="BD10756" s="832"/>
      <c r="BE10756" s="832"/>
      <c r="BF10756" s="832"/>
    </row>
    <row r="10757" spans="56:58">
      <c r="BD10757" s="832"/>
      <c r="BE10757" s="832"/>
      <c r="BF10757" s="832"/>
    </row>
    <row r="10758" spans="56:58">
      <c r="BD10758" s="832"/>
      <c r="BE10758" s="832"/>
      <c r="BF10758" s="832"/>
    </row>
    <row r="10759" spans="56:58">
      <c r="BD10759" s="832"/>
      <c r="BE10759" s="832"/>
      <c r="BF10759" s="832"/>
    </row>
    <row r="10760" spans="56:58">
      <c r="BD10760" s="832"/>
      <c r="BE10760" s="832"/>
      <c r="BF10760" s="832"/>
    </row>
    <row r="10761" spans="56:58">
      <c r="BD10761" s="832"/>
      <c r="BE10761" s="832"/>
      <c r="BF10761" s="832"/>
    </row>
    <row r="10762" spans="56:58">
      <c r="BD10762" s="832"/>
      <c r="BE10762" s="832"/>
      <c r="BF10762" s="832"/>
    </row>
    <row r="10763" spans="56:58">
      <c r="BD10763" s="832"/>
      <c r="BE10763" s="832"/>
      <c r="BF10763" s="832"/>
    </row>
    <row r="10764" spans="56:58">
      <c r="BD10764" s="832"/>
      <c r="BE10764" s="832"/>
      <c r="BF10764" s="832"/>
    </row>
    <row r="10765" spans="56:58">
      <c r="BD10765" s="832"/>
      <c r="BE10765" s="832"/>
      <c r="BF10765" s="832"/>
    </row>
    <row r="10766" spans="56:58">
      <c r="BD10766" s="832"/>
      <c r="BE10766" s="832"/>
      <c r="BF10766" s="832"/>
    </row>
    <row r="10767" spans="56:58">
      <c r="BD10767" s="832"/>
      <c r="BE10767" s="832"/>
      <c r="BF10767" s="832"/>
    </row>
    <row r="10768" spans="56:58">
      <c r="BD10768" s="832"/>
      <c r="BE10768" s="832"/>
      <c r="BF10768" s="832"/>
    </row>
    <row r="10769" spans="56:58">
      <c r="BD10769" s="832"/>
      <c r="BE10769" s="832"/>
      <c r="BF10769" s="832"/>
    </row>
    <row r="10770" spans="56:58">
      <c r="BD10770" s="832"/>
      <c r="BE10770" s="832"/>
      <c r="BF10770" s="832"/>
    </row>
    <row r="10771" spans="56:58">
      <c r="BD10771" s="832"/>
      <c r="BE10771" s="832"/>
      <c r="BF10771" s="832"/>
    </row>
    <row r="10772" spans="56:58">
      <c r="BD10772" s="832"/>
      <c r="BE10772" s="832"/>
      <c r="BF10772" s="832"/>
    </row>
    <row r="10773" spans="56:58">
      <c r="BD10773" s="832"/>
      <c r="BE10773" s="832"/>
      <c r="BF10773" s="832"/>
    </row>
    <row r="10774" spans="56:58">
      <c r="BD10774" s="832"/>
      <c r="BE10774" s="832"/>
      <c r="BF10774" s="832"/>
    </row>
    <row r="10775" spans="56:58">
      <c r="BD10775" s="832"/>
      <c r="BE10775" s="832"/>
      <c r="BF10775" s="832"/>
    </row>
    <row r="10776" spans="56:58">
      <c r="BD10776" s="832"/>
      <c r="BE10776" s="832"/>
      <c r="BF10776" s="832"/>
    </row>
    <row r="10777" spans="56:58">
      <c r="BD10777" s="832"/>
      <c r="BE10777" s="832"/>
      <c r="BF10777" s="832"/>
    </row>
    <row r="10778" spans="56:58">
      <c r="BD10778" s="832"/>
      <c r="BE10778" s="832"/>
      <c r="BF10778" s="832"/>
    </row>
    <row r="10779" spans="56:58">
      <c r="BD10779" s="832"/>
      <c r="BE10779" s="832"/>
      <c r="BF10779" s="832"/>
    </row>
    <row r="10780" spans="56:58">
      <c r="BD10780" s="832"/>
      <c r="BE10780" s="832"/>
      <c r="BF10780" s="832"/>
    </row>
    <row r="10781" spans="56:58">
      <c r="BD10781" s="832"/>
      <c r="BE10781" s="832"/>
      <c r="BF10781" s="832"/>
    </row>
    <row r="10782" spans="56:58">
      <c r="BD10782" s="832"/>
      <c r="BE10782" s="832"/>
      <c r="BF10782" s="832"/>
    </row>
    <row r="10783" spans="56:58">
      <c r="BD10783" s="832"/>
      <c r="BE10783" s="832"/>
      <c r="BF10783" s="832"/>
    </row>
    <row r="10784" spans="56:58">
      <c r="BD10784" s="832"/>
      <c r="BE10784" s="832"/>
      <c r="BF10784" s="832"/>
    </row>
    <row r="10785" spans="56:58">
      <c r="BD10785" s="832"/>
      <c r="BE10785" s="832"/>
      <c r="BF10785" s="832"/>
    </row>
    <row r="10786" spans="56:58">
      <c r="BD10786" s="832"/>
      <c r="BE10786" s="832"/>
      <c r="BF10786" s="832"/>
    </row>
    <row r="10787" spans="56:58">
      <c r="BD10787" s="832"/>
      <c r="BE10787" s="832"/>
      <c r="BF10787" s="832"/>
    </row>
    <row r="10788" spans="56:58">
      <c r="BD10788" s="832"/>
      <c r="BE10788" s="832"/>
      <c r="BF10788" s="832"/>
    </row>
    <row r="10789" spans="56:58">
      <c r="BD10789" s="832"/>
      <c r="BE10789" s="832"/>
      <c r="BF10789" s="832"/>
    </row>
    <row r="10790" spans="56:58">
      <c r="BD10790" s="832"/>
      <c r="BE10790" s="832"/>
      <c r="BF10790" s="832"/>
    </row>
    <row r="10791" spans="56:58">
      <c r="BD10791" s="832"/>
      <c r="BE10791" s="832"/>
      <c r="BF10791" s="832"/>
    </row>
    <row r="10792" spans="56:58">
      <c r="BD10792" s="832"/>
      <c r="BE10792" s="832"/>
      <c r="BF10792" s="832"/>
    </row>
    <row r="10793" spans="56:58">
      <c r="BD10793" s="832"/>
      <c r="BE10793" s="832"/>
      <c r="BF10793" s="832"/>
    </row>
    <row r="10794" spans="56:58">
      <c r="BD10794" s="832"/>
      <c r="BE10794" s="832"/>
      <c r="BF10794" s="832"/>
    </row>
    <row r="10795" spans="56:58">
      <c r="BD10795" s="832"/>
      <c r="BE10795" s="832"/>
      <c r="BF10795" s="832"/>
    </row>
    <row r="10796" spans="56:58">
      <c r="BD10796" s="832"/>
      <c r="BE10796" s="832"/>
      <c r="BF10796" s="832"/>
    </row>
    <row r="10797" spans="56:58">
      <c r="BD10797" s="832"/>
      <c r="BE10797" s="832"/>
      <c r="BF10797" s="832"/>
    </row>
    <row r="10798" spans="56:58">
      <c r="BD10798" s="832"/>
      <c r="BE10798" s="832"/>
      <c r="BF10798" s="832"/>
    </row>
    <row r="10799" spans="56:58">
      <c r="BD10799" s="832"/>
      <c r="BE10799" s="832"/>
      <c r="BF10799" s="832"/>
    </row>
    <row r="10800" spans="56:58">
      <c r="BD10800" s="832"/>
      <c r="BE10800" s="832"/>
      <c r="BF10800" s="832"/>
    </row>
    <row r="10801" spans="56:58">
      <c r="BD10801" s="832"/>
      <c r="BE10801" s="832"/>
      <c r="BF10801" s="832"/>
    </row>
    <row r="10802" spans="56:58">
      <c r="BD10802" s="832"/>
      <c r="BE10802" s="832"/>
      <c r="BF10802" s="832"/>
    </row>
    <row r="10803" spans="56:58">
      <c r="BD10803" s="832"/>
      <c r="BE10803" s="832"/>
      <c r="BF10803" s="832"/>
    </row>
    <row r="10804" spans="56:58">
      <c r="BD10804" s="832"/>
      <c r="BE10804" s="832"/>
      <c r="BF10804" s="832"/>
    </row>
    <row r="10805" spans="56:58">
      <c r="BD10805" s="832"/>
      <c r="BE10805" s="832"/>
      <c r="BF10805" s="832"/>
    </row>
    <row r="10806" spans="56:58">
      <c r="BD10806" s="832"/>
      <c r="BE10806" s="832"/>
      <c r="BF10806" s="832"/>
    </row>
    <row r="10807" spans="56:58">
      <c r="BD10807" s="832"/>
      <c r="BE10807" s="832"/>
      <c r="BF10807" s="832"/>
    </row>
    <row r="10808" spans="56:58">
      <c r="BD10808" s="832"/>
      <c r="BE10808" s="832"/>
      <c r="BF10808" s="832"/>
    </row>
    <row r="10809" spans="56:58">
      <c r="BD10809" s="832"/>
      <c r="BE10809" s="832"/>
      <c r="BF10809" s="832"/>
    </row>
    <row r="10810" spans="56:58">
      <c r="BD10810" s="832"/>
      <c r="BE10810" s="832"/>
      <c r="BF10810" s="832"/>
    </row>
    <row r="10811" spans="56:58">
      <c r="BD10811" s="832"/>
      <c r="BE10811" s="832"/>
      <c r="BF10811" s="832"/>
    </row>
    <row r="10812" spans="56:58">
      <c r="BD10812" s="832"/>
      <c r="BE10812" s="832"/>
      <c r="BF10812" s="832"/>
    </row>
    <row r="10813" spans="56:58">
      <c r="BD10813" s="832"/>
      <c r="BE10813" s="832"/>
      <c r="BF10813" s="832"/>
    </row>
    <row r="10814" spans="56:58">
      <c r="BD10814" s="832"/>
      <c r="BE10814" s="832"/>
      <c r="BF10814" s="832"/>
    </row>
    <row r="10815" spans="56:58">
      <c r="BD10815" s="832"/>
      <c r="BE10815" s="832"/>
      <c r="BF10815" s="832"/>
    </row>
    <row r="10816" spans="56:58">
      <c r="BD10816" s="832"/>
      <c r="BE10816" s="832"/>
      <c r="BF10816" s="832"/>
    </row>
    <row r="10817" spans="56:58">
      <c r="BD10817" s="832"/>
      <c r="BE10817" s="832"/>
      <c r="BF10817" s="832"/>
    </row>
    <row r="10818" spans="56:58">
      <c r="BD10818" s="832"/>
      <c r="BE10818" s="832"/>
      <c r="BF10818" s="832"/>
    </row>
    <row r="10819" spans="56:58">
      <c r="BD10819" s="832"/>
      <c r="BE10819" s="832"/>
      <c r="BF10819" s="832"/>
    </row>
    <row r="10820" spans="56:58">
      <c r="BD10820" s="832"/>
      <c r="BE10820" s="832"/>
      <c r="BF10820" s="832"/>
    </row>
    <row r="10821" spans="56:58">
      <c r="BD10821" s="832"/>
      <c r="BE10821" s="832"/>
      <c r="BF10821" s="832"/>
    </row>
    <row r="10822" spans="56:58">
      <c r="BD10822" s="832"/>
      <c r="BE10822" s="832"/>
      <c r="BF10822" s="832"/>
    </row>
    <row r="10823" spans="56:58">
      <c r="BD10823" s="832"/>
      <c r="BE10823" s="832"/>
      <c r="BF10823" s="832"/>
    </row>
    <row r="10824" spans="56:58">
      <c r="BD10824" s="832"/>
      <c r="BE10824" s="832"/>
      <c r="BF10824" s="832"/>
    </row>
    <row r="10825" spans="56:58">
      <c r="BD10825" s="832"/>
      <c r="BE10825" s="832"/>
      <c r="BF10825" s="832"/>
    </row>
    <row r="10826" spans="56:58">
      <c r="BD10826" s="832"/>
      <c r="BE10826" s="832"/>
      <c r="BF10826" s="832"/>
    </row>
    <row r="10827" spans="56:58">
      <c r="BD10827" s="832"/>
      <c r="BE10827" s="832"/>
      <c r="BF10827" s="832"/>
    </row>
    <row r="10828" spans="56:58">
      <c r="BD10828" s="832"/>
      <c r="BE10828" s="832"/>
      <c r="BF10828" s="832"/>
    </row>
    <row r="10829" spans="56:58">
      <c r="BD10829" s="832"/>
      <c r="BE10829" s="832"/>
      <c r="BF10829" s="832"/>
    </row>
    <row r="10830" spans="56:58">
      <c r="BD10830" s="832"/>
      <c r="BE10830" s="832"/>
      <c r="BF10830" s="832"/>
    </row>
    <row r="10831" spans="56:58">
      <c r="BD10831" s="832"/>
      <c r="BE10831" s="832"/>
      <c r="BF10831" s="832"/>
    </row>
    <row r="10832" spans="56:58">
      <c r="BD10832" s="832"/>
      <c r="BE10832" s="832"/>
      <c r="BF10832" s="832"/>
    </row>
    <row r="10833" spans="56:58">
      <c r="BD10833" s="832"/>
      <c r="BE10833" s="832"/>
      <c r="BF10833" s="832"/>
    </row>
    <row r="10834" spans="56:58">
      <c r="BD10834" s="832"/>
      <c r="BE10834" s="832"/>
      <c r="BF10834" s="832"/>
    </row>
    <row r="10835" spans="56:58">
      <c r="BD10835" s="832"/>
      <c r="BE10835" s="832"/>
      <c r="BF10835" s="832"/>
    </row>
    <row r="10836" spans="56:58">
      <c r="BD10836" s="832"/>
      <c r="BE10836" s="832"/>
      <c r="BF10836" s="832"/>
    </row>
    <row r="10837" spans="56:58">
      <c r="BD10837" s="832"/>
      <c r="BE10837" s="832"/>
      <c r="BF10837" s="832"/>
    </row>
    <row r="10838" spans="56:58">
      <c r="BD10838" s="832"/>
      <c r="BE10838" s="832"/>
      <c r="BF10838" s="832"/>
    </row>
    <row r="10839" spans="56:58">
      <c r="BD10839" s="832"/>
      <c r="BE10839" s="832"/>
      <c r="BF10839" s="832"/>
    </row>
    <row r="10840" spans="56:58">
      <c r="BD10840" s="832"/>
      <c r="BE10840" s="832"/>
      <c r="BF10840" s="832"/>
    </row>
    <row r="10841" spans="56:58">
      <c r="BD10841" s="832"/>
      <c r="BE10841" s="832"/>
      <c r="BF10841" s="832"/>
    </row>
    <row r="10842" spans="56:58">
      <c r="BD10842" s="832"/>
      <c r="BE10842" s="832"/>
      <c r="BF10842" s="832"/>
    </row>
    <row r="10843" spans="56:58">
      <c r="BD10843" s="832"/>
      <c r="BE10843" s="832"/>
      <c r="BF10843" s="832"/>
    </row>
    <row r="10844" spans="56:58">
      <c r="BD10844" s="832"/>
      <c r="BE10844" s="832"/>
      <c r="BF10844" s="832"/>
    </row>
    <row r="10845" spans="56:58">
      <c r="BD10845" s="832"/>
      <c r="BE10845" s="832"/>
      <c r="BF10845" s="832"/>
    </row>
    <row r="10846" spans="56:58">
      <c r="BD10846" s="832"/>
      <c r="BE10846" s="832"/>
      <c r="BF10846" s="832"/>
    </row>
    <row r="10847" spans="56:58">
      <c r="BD10847" s="832"/>
      <c r="BE10847" s="832"/>
      <c r="BF10847" s="832"/>
    </row>
    <row r="10848" spans="56:58">
      <c r="BD10848" s="832"/>
      <c r="BE10848" s="832"/>
      <c r="BF10848" s="832"/>
    </row>
    <row r="10849" spans="56:58">
      <c r="BD10849" s="832"/>
      <c r="BE10849" s="832"/>
      <c r="BF10849" s="832"/>
    </row>
    <row r="10850" spans="56:58">
      <c r="BD10850" s="832"/>
      <c r="BE10850" s="832"/>
      <c r="BF10850" s="832"/>
    </row>
    <row r="10851" spans="56:58">
      <c r="BD10851" s="832"/>
      <c r="BE10851" s="832"/>
      <c r="BF10851" s="832"/>
    </row>
    <row r="10852" spans="56:58">
      <c r="BD10852" s="832"/>
      <c r="BE10852" s="832"/>
      <c r="BF10852" s="832"/>
    </row>
    <row r="10853" spans="56:58">
      <c r="BD10853" s="832"/>
      <c r="BE10853" s="832"/>
      <c r="BF10853" s="832"/>
    </row>
    <row r="10854" spans="56:58">
      <c r="BD10854" s="832"/>
      <c r="BE10854" s="832"/>
      <c r="BF10854" s="832"/>
    </row>
    <row r="10855" spans="56:58">
      <c r="BD10855" s="832"/>
      <c r="BE10855" s="832"/>
      <c r="BF10855" s="832"/>
    </row>
    <row r="10856" spans="56:58">
      <c r="BD10856" s="832"/>
      <c r="BE10856" s="832"/>
      <c r="BF10856" s="832"/>
    </row>
    <row r="10857" spans="56:58">
      <c r="BD10857" s="832"/>
      <c r="BE10857" s="832"/>
      <c r="BF10857" s="832"/>
    </row>
    <row r="10858" spans="56:58">
      <c r="BD10858" s="832"/>
      <c r="BE10858" s="832"/>
      <c r="BF10858" s="832"/>
    </row>
    <row r="10859" spans="56:58">
      <c r="BD10859" s="832"/>
      <c r="BE10859" s="832"/>
      <c r="BF10859" s="832"/>
    </row>
    <row r="10860" spans="56:58">
      <c r="BD10860" s="832"/>
      <c r="BE10860" s="832"/>
      <c r="BF10860" s="832"/>
    </row>
    <row r="10861" spans="56:58">
      <c r="BD10861" s="832"/>
      <c r="BE10861" s="832"/>
      <c r="BF10861" s="832"/>
    </row>
    <row r="10862" spans="56:58">
      <c r="BD10862" s="832"/>
      <c r="BE10862" s="832"/>
      <c r="BF10862" s="832"/>
    </row>
    <row r="10863" spans="56:58">
      <c r="BD10863" s="832"/>
      <c r="BE10863" s="832"/>
      <c r="BF10863" s="832"/>
    </row>
    <row r="10864" spans="56:58">
      <c r="BD10864" s="832"/>
      <c r="BE10864" s="832"/>
      <c r="BF10864" s="832"/>
    </row>
    <row r="10865" spans="56:58">
      <c r="BD10865" s="832"/>
      <c r="BE10865" s="832"/>
      <c r="BF10865" s="832"/>
    </row>
    <row r="10866" spans="56:58">
      <c r="BD10866" s="832"/>
      <c r="BE10866" s="832"/>
      <c r="BF10866" s="832"/>
    </row>
    <row r="10867" spans="56:58">
      <c r="BD10867" s="832"/>
      <c r="BE10867" s="832"/>
      <c r="BF10867" s="832"/>
    </row>
    <row r="10868" spans="56:58">
      <c r="BD10868" s="832"/>
      <c r="BE10868" s="832"/>
      <c r="BF10868" s="832"/>
    </row>
    <row r="10869" spans="56:58">
      <c r="BD10869" s="832"/>
      <c r="BE10869" s="832"/>
      <c r="BF10869" s="832"/>
    </row>
    <row r="10870" spans="56:58">
      <c r="BD10870" s="832"/>
      <c r="BE10870" s="832"/>
      <c r="BF10870" s="832"/>
    </row>
    <row r="10871" spans="56:58">
      <c r="BD10871" s="832"/>
      <c r="BE10871" s="832"/>
      <c r="BF10871" s="832"/>
    </row>
    <row r="10872" spans="56:58">
      <c r="BD10872" s="832"/>
      <c r="BE10872" s="832"/>
      <c r="BF10872" s="832"/>
    </row>
    <row r="10873" spans="56:58">
      <c r="BD10873" s="832"/>
      <c r="BE10873" s="832"/>
      <c r="BF10873" s="832"/>
    </row>
    <row r="10874" spans="56:58">
      <c r="BD10874" s="832"/>
      <c r="BE10874" s="832"/>
      <c r="BF10874" s="832"/>
    </row>
    <row r="10875" spans="56:58">
      <c r="BD10875" s="832"/>
      <c r="BE10875" s="832"/>
      <c r="BF10875" s="832"/>
    </row>
    <row r="10876" spans="56:58">
      <c r="BD10876" s="832"/>
      <c r="BE10876" s="832"/>
      <c r="BF10876" s="832"/>
    </row>
    <row r="10877" spans="56:58">
      <c r="BD10877" s="832"/>
      <c r="BE10877" s="832"/>
      <c r="BF10877" s="832"/>
    </row>
    <row r="10878" spans="56:58">
      <c r="BD10878" s="832"/>
      <c r="BE10878" s="832"/>
      <c r="BF10878" s="832"/>
    </row>
    <row r="10879" spans="56:58">
      <c r="BD10879" s="832"/>
      <c r="BE10879" s="832"/>
      <c r="BF10879" s="832"/>
    </row>
    <row r="10880" spans="56:58">
      <c r="BD10880" s="832"/>
      <c r="BE10880" s="832"/>
      <c r="BF10880" s="832"/>
    </row>
    <row r="10881" spans="56:58">
      <c r="BD10881" s="832"/>
      <c r="BE10881" s="832"/>
      <c r="BF10881" s="832"/>
    </row>
    <row r="10882" spans="56:58">
      <c r="BD10882" s="832"/>
      <c r="BE10882" s="832"/>
      <c r="BF10882" s="832"/>
    </row>
    <row r="10883" spans="56:58">
      <c r="BD10883" s="832"/>
      <c r="BE10883" s="832"/>
      <c r="BF10883" s="832"/>
    </row>
    <row r="10884" spans="56:58">
      <c r="BD10884" s="832"/>
      <c r="BE10884" s="832"/>
      <c r="BF10884" s="832"/>
    </row>
    <row r="10885" spans="56:58">
      <c r="BD10885" s="832"/>
      <c r="BE10885" s="832"/>
      <c r="BF10885" s="832"/>
    </row>
    <row r="10886" spans="56:58">
      <c r="BD10886" s="832"/>
      <c r="BE10886" s="832"/>
      <c r="BF10886" s="832"/>
    </row>
    <row r="10887" spans="56:58">
      <c r="BD10887" s="832"/>
      <c r="BE10887" s="832"/>
      <c r="BF10887" s="832"/>
    </row>
    <row r="10888" spans="56:58">
      <c r="BD10888" s="832"/>
      <c r="BE10888" s="832"/>
      <c r="BF10888" s="832"/>
    </row>
    <row r="10889" spans="56:58">
      <c r="BD10889" s="832"/>
      <c r="BE10889" s="832"/>
      <c r="BF10889" s="832"/>
    </row>
    <row r="10890" spans="56:58">
      <c r="BD10890" s="832"/>
      <c r="BE10890" s="832"/>
      <c r="BF10890" s="832"/>
    </row>
    <row r="10891" spans="56:58">
      <c r="BD10891" s="832"/>
      <c r="BE10891" s="832"/>
      <c r="BF10891" s="832"/>
    </row>
    <row r="10892" spans="56:58">
      <c r="BD10892" s="832"/>
      <c r="BE10892" s="832"/>
      <c r="BF10892" s="832"/>
    </row>
    <row r="10893" spans="56:58">
      <c r="BD10893" s="832"/>
      <c r="BE10893" s="832"/>
      <c r="BF10893" s="832"/>
    </row>
    <row r="10894" spans="56:58">
      <c r="BD10894" s="832"/>
      <c r="BE10894" s="832"/>
      <c r="BF10894" s="832"/>
    </row>
    <row r="10895" spans="56:58">
      <c r="BD10895" s="832"/>
      <c r="BE10895" s="832"/>
      <c r="BF10895" s="832"/>
    </row>
    <row r="10896" spans="56:58">
      <c r="BD10896" s="832"/>
      <c r="BE10896" s="832"/>
      <c r="BF10896" s="832"/>
    </row>
    <row r="10897" spans="56:58">
      <c r="BD10897" s="832"/>
      <c r="BE10897" s="832"/>
      <c r="BF10897" s="832"/>
    </row>
    <row r="10898" spans="56:58">
      <c r="BD10898" s="832"/>
      <c r="BE10898" s="832"/>
      <c r="BF10898" s="832"/>
    </row>
    <row r="10899" spans="56:58">
      <c r="BD10899" s="832"/>
      <c r="BE10899" s="832"/>
      <c r="BF10899" s="832"/>
    </row>
    <row r="10900" spans="56:58">
      <c r="BD10900" s="832"/>
      <c r="BE10900" s="832"/>
      <c r="BF10900" s="832"/>
    </row>
    <row r="10901" spans="56:58">
      <c r="BD10901" s="832"/>
      <c r="BE10901" s="832"/>
      <c r="BF10901" s="832"/>
    </row>
    <row r="10902" spans="56:58">
      <c r="BD10902" s="832"/>
      <c r="BE10902" s="832"/>
      <c r="BF10902" s="832"/>
    </row>
    <row r="10903" spans="56:58">
      <c r="BD10903" s="832"/>
      <c r="BE10903" s="832"/>
      <c r="BF10903" s="832"/>
    </row>
    <row r="10904" spans="56:58">
      <c r="BD10904" s="832"/>
      <c r="BE10904" s="832"/>
      <c r="BF10904" s="832"/>
    </row>
    <row r="10905" spans="56:58">
      <c r="BD10905" s="832"/>
      <c r="BE10905" s="832"/>
      <c r="BF10905" s="832"/>
    </row>
    <row r="10906" spans="56:58">
      <c r="BD10906" s="832"/>
      <c r="BE10906" s="832"/>
      <c r="BF10906" s="832"/>
    </row>
    <row r="10907" spans="56:58">
      <c r="BD10907" s="832"/>
      <c r="BE10907" s="832"/>
      <c r="BF10907" s="832"/>
    </row>
    <row r="10908" spans="56:58">
      <c r="BD10908" s="832"/>
      <c r="BE10908" s="832"/>
      <c r="BF10908" s="832"/>
    </row>
    <row r="10909" spans="56:58">
      <c r="BD10909" s="832"/>
      <c r="BE10909" s="832"/>
      <c r="BF10909" s="832"/>
    </row>
    <row r="10910" spans="56:58">
      <c r="BD10910" s="832"/>
      <c r="BE10910" s="832"/>
      <c r="BF10910" s="832"/>
    </row>
    <row r="10911" spans="56:58">
      <c r="BD10911" s="832"/>
      <c r="BE10911" s="832"/>
      <c r="BF10911" s="832"/>
    </row>
    <row r="10912" spans="56:58">
      <c r="BD10912" s="832"/>
      <c r="BE10912" s="832"/>
      <c r="BF10912" s="832"/>
    </row>
    <row r="10913" spans="56:58">
      <c r="BD10913" s="832"/>
      <c r="BE10913" s="832"/>
      <c r="BF10913" s="832"/>
    </row>
    <row r="10914" spans="56:58">
      <c r="BD10914" s="832"/>
      <c r="BE10914" s="832"/>
      <c r="BF10914" s="832"/>
    </row>
    <row r="10915" spans="56:58">
      <c r="BD10915" s="832"/>
      <c r="BE10915" s="832"/>
      <c r="BF10915" s="832"/>
    </row>
    <row r="10916" spans="56:58">
      <c r="BD10916" s="832"/>
      <c r="BE10916" s="832"/>
      <c r="BF10916" s="832"/>
    </row>
    <row r="10917" spans="56:58">
      <c r="BD10917" s="832"/>
      <c r="BE10917" s="832"/>
      <c r="BF10917" s="832"/>
    </row>
    <row r="10918" spans="56:58">
      <c r="BD10918" s="832"/>
      <c r="BE10918" s="832"/>
      <c r="BF10918" s="832"/>
    </row>
    <row r="10919" spans="56:58">
      <c r="BD10919" s="832"/>
      <c r="BE10919" s="832"/>
      <c r="BF10919" s="832"/>
    </row>
    <row r="10920" spans="56:58">
      <c r="BD10920" s="832"/>
      <c r="BE10920" s="832"/>
      <c r="BF10920" s="832"/>
    </row>
    <row r="10921" spans="56:58">
      <c r="BD10921" s="832"/>
      <c r="BE10921" s="832"/>
      <c r="BF10921" s="832"/>
    </row>
    <row r="10922" spans="56:58">
      <c r="BD10922" s="832"/>
      <c r="BE10922" s="832"/>
      <c r="BF10922" s="832"/>
    </row>
    <row r="10923" spans="56:58">
      <c r="BD10923" s="832"/>
      <c r="BE10923" s="832"/>
      <c r="BF10923" s="832"/>
    </row>
    <row r="10924" spans="56:58">
      <c r="BD10924" s="832"/>
      <c r="BE10924" s="832"/>
      <c r="BF10924" s="832"/>
    </row>
    <row r="10925" spans="56:58">
      <c r="BD10925" s="832"/>
      <c r="BE10925" s="832"/>
      <c r="BF10925" s="832"/>
    </row>
    <row r="10926" spans="56:58">
      <c r="BD10926" s="832"/>
      <c r="BE10926" s="832"/>
      <c r="BF10926" s="832"/>
    </row>
    <row r="10927" spans="56:58">
      <c r="BD10927" s="832"/>
      <c r="BE10927" s="832"/>
      <c r="BF10927" s="832"/>
    </row>
    <row r="10928" spans="56:58">
      <c r="BD10928" s="832"/>
      <c r="BE10928" s="832"/>
      <c r="BF10928" s="832"/>
    </row>
    <row r="10929" spans="56:58">
      <c r="BD10929" s="832"/>
      <c r="BE10929" s="832"/>
      <c r="BF10929" s="832"/>
    </row>
    <row r="10930" spans="56:58">
      <c r="BD10930" s="832"/>
      <c r="BE10930" s="832"/>
      <c r="BF10930" s="832"/>
    </row>
    <row r="10931" spans="56:58">
      <c r="BD10931" s="832"/>
      <c r="BE10931" s="832"/>
      <c r="BF10931" s="832"/>
    </row>
    <row r="10932" spans="56:58">
      <c r="BD10932" s="832"/>
      <c r="BE10932" s="832"/>
      <c r="BF10932" s="832"/>
    </row>
    <row r="10933" spans="56:58">
      <c r="BD10933" s="832"/>
      <c r="BE10933" s="832"/>
      <c r="BF10933" s="832"/>
    </row>
    <row r="10934" spans="56:58">
      <c r="BD10934" s="832"/>
      <c r="BE10934" s="832"/>
      <c r="BF10934" s="832"/>
    </row>
    <row r="10935" spans="56:58">
      <c r="BD10935" s="832"/>
      <c r="BE10935" s="832"/>
      <c r="BF10935" s="832"/>
    </row>
    <row r="10936" spans="56:58">
      <c r="BD10936" s="832"/>
      <c r="BE10936" s="832"/>
      <c r="BF10936" s="832"/>
    </row>
    <row r="10937" spans="56:58">
      <c r="BD10937" s="832"/>
      <c r="BE10937" s="832"/>
      <c r="BF10937" s="832"/>
    </row>
    <row r="10938" spans="56:58">
      <c r="BD10938" s="832"/>
      <c r="BE10938" s="832"/>
      <c r="BF10938" s="832"/>
    </row>
    <row r="10939" spans="56:58">
      <c r="BD10939" s="832"/>
      <c r="BE10939" s="832"/>
      <c r="BF10939" s="832"/>
    </row>
    <row r="10940" spans="56:58">
      <c r="BD10940" s="832"/>
      <c r="BE10940" s="832"/>
      <c r="BF10940" s="832"/>
    </row>
    <row r="10941" spans="56:58">
      <c r="BD10941" s="832"/>
      <c r="BE10941" s="832"/>
      <c r="BF10941" s="832"/>
    </row>
    <row r="10942" spans="56:58">
      <c r="BD10942" s="832"/>
      <c r="BE10942" s="832"/>
      <c r="BF10942" s="832"/>
    </row>
    <row r="10943" spans="56:58">
      <c r="BD10943" s="832"/>
      <c r="BE10943" s="832"/>
      <c r="BF10943" s="832"/>
    </row>
    <row r="10944" spans="56:58">
      <c r="BD10944" s="832"/>
      <c r="BE10944" s="832"/>
      <c r="BF10944" s="832"/>
    </row>
    <row r="10945" spans="56:58">
      <c r="BD10945" s="832"/>
      <c r="BE10945" s="832"/>
      <c r="BF10945" s="832"/>
    </row>
    <row r="10946" spans="56:58">
      <c r="BD10946" s="832"/>
      <c r="BE10946" s="832"/>
      <c r="BF10946" s="832"/>
    </row>
    <row r="10947" spans="56:58">
      <c r="BD10947" s="832"/>
      <c r="BE10947" s="832"/>
      <c r="BF10947" s="832"/>
    </row>
    <row r="10948" spans="56:58">
      <c r="BD10948" s="832"/>
      <c r="BE10948" s="832"/>
      <c r="BF10948" s="832"/>
    </row>
    <row r="10949" spans="56:58">
      <c r="BD10949" s="832"/>
      <c r="BE10949" s="832"/>
      <c r="BF10949" s="832"/>
    </row>
    <row r="10950" spans="56:58">
      <c r="BD10950" s="832"/>
      <c r="BE10950" s="832"/>
      <c r="BF10950" s="832"/>
    </row>
    <row r="10951" spans="56:58">
      <c r="BD10951" s="832"/>
      <c r="BE10951" s="832"/>
      <c r="BF10951" s="832"/>
    </row>
    <row r="10952" spans="56:58">
      <c r="BD10952" s="832"/>
      <c r="BE10952" s="832"/>
      <c r="BF10952" s="832"/>
    </row>
    <row r="10953" spans="56:58">
      <c r="BD10953" s="832"/>
      <c r="BE10953" s="832"/>
      <c r="BF10953" s="832"/>
    </row>
    <row r="10954" spans="56:58">
      <c r="BD10954" s="832"/>
      <c r="BE10954" s="832"/>
      <c r="BF10954" s="832"/>
    </row>
    <row r="10955" spans="56:58">
      <c r="BD10955" s="832"/>
      <c r="BE10955" s="832"/>
      <c r="BF10955" s="832"/>
    </row>
    <row r="10956" spans="56:58">
      <c r="BD10956" s="832"/>
      <c r="BE10956" s="832"/>
      <c r="BF10956" s="832"/>
    </row>
    <row r="10957" spans="56:58">
      <c r="BD10957" s="832"/>
      <c r="BE10957" s="832"/>
      <c r="BF10957" s="832"/>
    </row>
    <row r="10958" spans="56:58">
      <c r="BD10958" s="832"/>
      <c r="BE10958" s="832"/>
      <c r="BF10958" s="832"/>
    </row>
    <row r="10959" spans="56:58">
      <c r="BD10959" s="832"/>
      <c r="BE10959" s="832"/>
      <c r="BF10959" s="832"/>
    </row>
    <row r="10960" spans="56:58">
      <c r="BD10960" s="832"/>
      <c r="BE10960" s="832"/>
      <c r="BF10960" s="832"/>
    </row>
    <row r="10961" spans="56:58">
      <c r="BD10961" s="832"/>
      <c r="BE10961" s="832"/>
      <c r="BF10961" s="832"/>
    </row>
    <row r="10962" spans="56:58">
      <c r="BD10962" s="832"/>
      <c r="BE10962" s="832"/>
      <c r="BF10962" s="832"/>
    </row>
    <row r="10963" spans="56:58">
      <c r="BD10963" s="832"/>
      <c r="BE10963" s="832"/>
      <c r="BF10963" s="832"/>
    </row>
    <row r="10964" spans="56:58">
      <c r="BD10964" s="832"/>
      <c r="BE10964" s="832"/>
      <c r="BF10964" s="832"/>
    </row>
    <row r="10965" spans="56:58">
      <c r="BD10965" s="832"/>
      <c r="BE10965" s="832"/>
      <c r="BF10965" s="832"/>
    </row>
    <row r="10966" spans="56:58">
      <c r="BD10966" s="832"/>
      <c r="BE10966" s="832"/>
      <c r="BF10966" s="832"/>
    </row>
    <row r="10967" spans="56:58">
      <c r="BD10967" s="832"/>
      <c r="BE10967" s="832"/>
      <c r="BF10967" s="832"/>
    </row>
    <row r="10968" spans="56:58">
      <c r="BD10968" s="832"/>
      <c r="BE10968" s="832"/>
      <c r="BF10968" s="832"/>
    </row>
    <row r="10969" spans="56:58">
      <c r="BD10969" s="832"/>
      <c r="BE10969" s="832"/>
      <c r="BF10969" s="832"/>
    </row>
    <row r="10970" spans="56:58">
      <c r="BD10970" s="832"/>
      <c r="BE10970" s="832"/>
      <c r="BF10970" s="832"/>
    </row>
    <row r="10971" spans="56:58">
      <c r="BD10971" s="832"/>
      <c r="BE10971" s="832"/>
      <c r="BF10971" s="832"/>
    </row>
    <row r="10972" spans="56:58">
      <c r="BD10972" s="832"/>
      <c r="BE10972" s="832"/>
      <c r="BF10972" s="832"/>
    </row>
    <row r="10973" spans="56:58">
      <c r="BD10973" s="832"/>
      <c r="BE10973" s="832"/>
      <c r="BF10973" s="832"/>
    </row>
    <row r="10974" spans="56:58">
      <c r="BD10974" s="832"/>
      <c r="BE10974" s="832"/>
      <c r="BF10974" s="832"/>
    </row>
    <row r="10975" spans="56:58">
      <c r="BD10975" s="832"/>
      <c r="BE10975" s="832"/>
      <c r="BF10975" s="832"/>
    </row>
    <row r="10976" spans="56:58">
      <c r="BD10976" s="832"/>
      <c r="BE10976" s="832"/>
      <c r="BF10976" s="832"/>
    </row>
    <row r="10977" spans="56:58">
      <c r="BD10977" s="832"/>
      <c r="BE10977" s="832"/>
      <c r="BF10977" s="832"/>
    </row>
    <row r="10978" spans="56:58">
      <c r="BD10978" s="832"/>
      <c r="BE10978" s="832"/>
      <c r="BF10978" s="832"/>
    </row>
    <row r="10979" spans="56:58">
      <c r="BD10979" s="832"/>
      <c r="BE10979" s="832"/>
      <c r="BF10979" s="832"/>
    </row>
    <row r="10980" spans="56:58">
      <c r="BD10980" s="832"/>
      <c r="BE10980" s="832"/>
      <c r="BF10980" s="832"/>
    </row>
    <row r="10981" spans="56:58">
      <c r="BD10981" s="832"/>
      <c r="BE10981" s="832"/>
      <c r="BF10981" s="832"/>
    </row>
    <row r="10982" spans="56:58">
      <c r="BD10982" s="832"/>
      <c r="BE10982" s="832"/>
      <c r="BF10982" s="832"/>
    </row>
    <row r="10983" spans="56:58">
      <c r="BD10983" s="832"/>
      <c r="BE10983" s="832"/>
      <c r="BF10983" s="832"/>
    </row>
    <row r="10984" spans="56:58">
      <c r="BD10984" s="832"/>
      <c r="BE10984" s="832"/>
      <c r="BF10984" s="832"/>
    </row>
    <row r="10985" spans="56:58">
      <c r="BD10985" s="832"/>
      <c r="BE10985" s="832"/>
      <c r="BF10985" s="832"/>
    </row>
    <row r="10986" spans="56:58">
      <c r="BD10986" s="832"/>
      <c r="BE10986" s="832"/>
      <c r="BF10986" s="832"/>
    </row>
    <row r="10987" spans="56:58">
      <c r="BD10987" s="832"/>
      <c r="BE10987" s="832"/>
      <c r="BF10987" s="832"/>
    </row>
    <row r="10988" spans="56:58">
      <c r="BD10988" s="832"/>
      <c r="BE10988" s="832"/>
      <c r="BF10988" s="832"/>
    </row>
    <row r="10989" spans="56:58">
      <c r="BD10989" s="832"/>
      <c r="BE10989" s="832"/>
      <c r="BF10989" s="832"/>
    </row>
    <row r="10990" spans="56:58">
      <c r="BD10990" s="832"/>
      <c r="BE10990" s="832"/>
      <c r="BF10990" s="832"/>
    </row>
    <row r="10991" spans="56:58">
      <c r="BD10991" s="832"/>
      <c r="BE10991" s="832"/>
      <c r="BF10991" s="832"/>
    </row>
    <row r="10992" spans="56:58">
      <c r="BD10992" s="832"/>
      <c r="BE10992" s="832"/>
      <c r="BF10992" s="832"/>
    </row>
    <row r="10993" spans="56:58">
      <c r="BD10993" s="832"/>
      <c r="BE10993" s="832"/>
      <c r="BF10993" s="832"/>
    </row>
    <row r="10994" spans="56:58">
      <c r="BD10994" s="832"/>
      <c r="BE10994" s="832"/>
      <c r="BF10994" s="832"/>
    </row>
    <row r="10995" spans="56:58">
      <c r="BD10995" s="832"/>
      <c r="BE10995" s="832"/>
      <c r="BF10995" s="832"/>
    </row>
    <row r="10996" spans="56:58">
      <c r="BD10996" s="832"/>
      <c r="BE10996" s="832"/>
      <c r="BF10996" s="832"/>
    </row>
    <row r="10997" spans="56:58">
      <c r="BD10997" s="832"/>
      <c r="BE10997" s="832"/>
      <c r="BF10997" s="832"/>
    </row>
    <row r="10998" spans="56:58">
      <c r="BD10998" s="832"/>
      <c r="BE10998" s="832"/>
      <c r="BF10998" s="832"/>
    </row>
    <row r="10999" spans="56:58">
      <c r="BD10999" s="832"/>
      <c r="BE10999" s="832"/>
      <c r="BF10999" s="832"/>
    </row>
    <row r="11000" spans="56:58">
      <c r="BD11000" s="832"/>
      <c r="BE11000" s="832"/>
      <c r="BF11000" s="832"/>
    </row>
    <row r="11001" spans="56:58">
      <c r="BD11001" s="832"/>
      <c r="BE11001" s="832"/>
      <c r="BF11001" s="832"/>
    </row>
    <row r="11002" spans="56:58">
      <c r="BD11002" s="832"/>
      <c r="BE11002" s="832"/>
      <c r="BF11002" s="832"/>
    </row>
    <row r="11003" spans="56:58">
      <c r="BD11003" s="832"/>
      <c r="BE11003" s="832"/>
      <c r="BF11003" s="832"/>
    </row>
    <row r="11004" spans="56:58">
      <c r="BD11004" s="832"/>
      <c r="BE11004" s="832"/>
      <c r="BF11004" s="832"/>
    </row>
    <row r="11005" spans="56:58">
      <c r="BD11005" s="832"/>
      <c r="BE11005" s="832"/>
      <c r="BF11005" s="832"/>
    </row>
    <row r="11006" spans="56:58">
      <c r="BD11006" s="832"/>
      <c r="BE11006" s="832"/>
      <c r="BF11006" s="832"/>
    </row>
    <row r="11007" spans="56:58">
      <c r="BD11007" s="832"/>
      <c r="BE11007" s="832"/>
      <c r="BF11007" s="832"/>
    </row>
    <row r="11008" spans="56:58">
      <c r="BD11008" s="832"/>
      <c r="BE11008" s="832"/>
      <c r="BF11008" s="832"/>
    </row>
    <row r="11009" spans="56:58">
      <c r="BD11009" s="832"/>
      <c r="BE11009" s="832"/>
      <c r="BF11009" s="832"/>
    </row>
    <row r="11010" spans="56:58">
      <c r="BD11010" s="832"/>
      <c r="BE11010" s="832"/>
      <c r="BF11010" s="832"/>
    </row>
    <row r="11011" spans="56:58">
      <c r="BD11011" s="832"/>
      <c r="BE11011" s="832"/>
      <c r="BF11011" s="832"/>
    </row>
    <row r="11012" spans="56:58">
      <c r="BD11012" s="832"/>
      <c r="BE11012" s="832"/>
      <c r="BF11012" s="832"/>
    </row>
    <row r="11013" spans="56:58">
      <c r="BD11013" s="832"/>
      <c r="BE11013" s="832"/>
      <c r="BF11013" s="832"/>
    </row>
    <row r="11014" spans="56:58">
      <c r="BD11014" s="832"/>
      <c r="BE11014" s="832"/>
      <c r="BF11014" s="832"/>
    </row>
    <row r="11015" spans="56:58">
      <c r="BD11015" s="832"/>
      <c r="BE11015" s="832"/>
      <c r="BF11015" s="832"/>
    </row>
    <row r="11016" spans="56:58">
      <c r="BD11016" s="832"/>
      <c r="BE11016" s="832"/>
      <c r="BF11016" s="832"/>
    </row>
    <row r="11017" spans="56:58">
      <c r="BD11017" s="832"/>
      <c r="BE11017" s="832"/>
      <c r="BF11017" s="832"/>
    </row>
    <row r="11018" spans="56:58">
      <c r="BD11018" s="832"/>
      <c r="BE11018" s="832"/>
      <c r="BF11018" s="832"/>
    </row>
    <row r="11019" spans="56:58">
      <c r="BD11019" s="832"/>
      <c r="BE11019" s="832"/>
      <c r="BF11019" s="832"/>
    </row>
    <row r="11020" spans="56:58">
      <c r="BD11020" s="832"/>
      <c r="BE11020" s="832"/>
      <c r="BF11020" s="832"/>
    </row>
    <row r="11021" spans="56:58">
      <c r="BD11021" s="832"/>
      <c r="BE11021" s="832"/>
      <c r="BF11021" s="832"/>
    </row>
    <row r="11022" spans="56:58">
      <c r="BD11022" s="832"/>
      <c r="BE11022" s="832"/>
      <c r="BF11022" s="832"/>
    </row>
    <row r="11023" spans="56:58">
      <c r="BD11023" s="832"/>
      <c r="BE11023" s="832"/>
      <c r="BF11023" s="832"/>
    </row>
    <row r="11024" spans="56:58">
      <c r="BD11024" s="832"/>
      <c r="BE11024" s="832"/>
      <c r="BF11024" s="832"/>
    </row>
    <row r="11025" spans="56:58">
      <c r="BD11025" s="832"/>
      <c r="BE11025" s="832"/>
      <c r="BF11025" s="832"/>
    </row>
    <row r="11026" spans="56:58">
      <c r="BD11026" s="832"/>
      <c r="BE11026" s="832"/>
      <c r="BF11026" s="832"/>
    </row>
    <row r="11027" spans="56:58">
      <c r="BD11027" s="832"/>
      <c r="BE11027" s="832"/>
      <c r="BF11027" s="832"/>
    </row>
    <row r="11028" spans="56:58">
      <c r="BD11028" s="832"/>
      <c r="BE11028" s="832"/>
      <c r="BF11028" s="832"/>
    </row>
    <row r="11029" spans="56:58">
      <c r="BD11029" s="832"/>
      <c r="BE11029" s="832"/>
      <c r="BF11029" s="832"/>
    </row>
    <row r="11030" spans="56:58">
      <c r="BD11030" s="832"/>
      <c r="BE11030" s="832"/>
      <c r="BF11030" s="832"/>
    </row>
    <row r="11031" spans="56:58">
      <c r="BD11031" s="832"/>
      <c r="BE11031" s="832"/>
      <c r="BF11031" s="832"/>
    </row>
    <row r="11032" spans="56:58">
      <c r="BD11032" s="832"/>
      <c r="BE11032" s="832"/>
      <c r="BF11032" s="832"/>
    </row>
    <row r="11033" spans="56:58">
      <c r="BD11033" s="832"/>
      <c r="BE11033" s="832"/>
      <c r="BF11033" s="832"/>
    </row>
    <row r="11034" spans="56:58">
      <c r="BD11034" s="832"/>
      <c r="BE11034" s="832"/>
      <c r="BF11034" s="832"/>
    </row>
    <row r="11035" spans="56:58">
      <c r="BD11035" s="832"/>
      <c r="BE11035" s="832"/>
      <c r="BF11035" s="832"/>
    </row>
    <row r="11036" spans="56:58">
      <c r="BD11036" s="832"/>
      <c r="BE11036" s="832"/>
      <c r="BF11036" s="832"/>
    </row>
    <row r="11037" spans="56:58">
      <c r="BD11037" s="832"/>
      <c r="BE11037" s="832"/>
      <c r="BF11037" s="832"/>
    </row>
    <row r="11038" spans="56:58">
      <c r="BD11038" s="832"/>
      <c r="BE11038" s="832"/>
      <c r="BF11038" s="832"/>
    </row>
    <row r="11039" spans="56:58">
      <c r="BD11039" s="832"/>
      <c r="BE11039" s="832"/>
      <c r="BF11039" s="832"/>
    </row>
    <row r="11040" spans="56:58">
      <c r="BD11040" s="832"/>
      <c r="BE11040" s="832"/>
      <c r="BF11040" s="832"/>
    </row>
    <row r="11041" spans="56:58">
      <c r="BD11041" s="832"/>
      <c r="BE11041" s="832"/>
      <c r="BF11041" s="832"/>
    </row>
    <row r="11042" spans="56:58">
      <c r="BD11042" s="832"/>
      <c r="BE11042" s="832"/>
      <c r="BF11042" s="832"/>
    </row>
    <row r="11043" spans="56:58">
      <c r="BD11043" s="832"/>
      <c r="BE11043" s="832"/>
      <c r="BF11043" s="832"/>
    </row>
    <row r="11044" spans="56:58">
      <c r="BD11044" s="832"/>
      <c r="BE11044" s="832"/>
      <c r="BF11044" s="832"/>
    </row>
    <row r="11045" spans="56:58">
      <c r="BD11045" s="832"/>
      <c r="BE11045" s="832"/>
      <c r="BF11045" s="832"/>
    </row>
    <row r="11046" spans="56:58">
      <c r="BD11046" s="832"/>
      <c r="BE11046" s="832"/>
      <c r="BF11046" s="832"/>
    </row>
    <row r="11047" spans="56:58">
      <c r="BD11047" s="832"/>
      <c r="BE11047" s="832"/>
      <c r="BF11047" s="832"/>
    </row>
    <row r="11048" spans="56:58">
      <c r="BD11048" s="832"/>
      <c r="BE11048" s="832"/>
      <c r="BF11048" s="832"/>
    </row>
    <row r="11049" spans="56:58">
      <c r="BD11049" s="832"/>
      <c r="BE11049" s="832"/>
      <c r="BF11049" s="832"/>
    </row>
    <row r="11050" spans="56:58">
      <c r="BD11050" s="832"/>
      <c r="BE11050" s="832"/>
      <c r="BF11050" s="832"/>
    </row>
    <row r="11051" spans="56:58">
      <c r="BD11051" s="832"/>
      <c r="BE11051" s="832"/>
      <c r="BF11051" s="832"/>
    </row>
    <row r="11052" spans="56:58">
      <c r="BD11052" s="832"/>
      <c r="BE11052" s="832"/>
      <c r="BF11052" s="832"/>
    </row>
    <row r="11053" spans="56:58">
      <c r="BD11053" s="832"/>
      <c r="BE11053" s="832"/>
      <c r="BF11053" s="832"/>
    </row>
    <row r="11054" spans="56:58">
      <c r="BD11054" s="832"/>
      <c r="BE11054" s="832"/>
      <c r="BF11054" s="832"/>
    </row>
    <row r="11055" spans="56:58">
      <c r="BD11055" s="832"/>
      <c r="BE11055" s="832"/>
      <c r="BF11055" s="832"/>
    </row>
    <row r="11056" spans="56:58">
      <c r="BD11056" s="832"/>
      <c r="BE11056" s="832"/>
      <c r="BF11056" s="832"/>
    </row>
    <row r="11057" spans="56:58">
      <c r="BD11057" s="832"/>
      <c r="BE11057" s="832"/>
      <c r="BF11057" s="832"/>
    </row>
    <row r="11058" spans="56:58">
      <c r="BD11058" s="832"/>
      <c r="BE11058" s="832"/>
      <c r="BF11058" s="832"/>
    </row>
    <row r="11059" spans="56:58">
      <c r="BD11059" s="832"/>
      <c r="BE11059" s="832"/>
      <c r="BF11059" s="832"/>
    </row>
    <row r="11060" spans="56:58">
      <c r="BD11060" s="832"/>
      <c r="BE11060" s="832"/>
      <c r="BF11060" s="832"/>
    </row>
    <row r="11061" spans="56:58">
      <c r="BD11061" s="832"/>
      <c r="BE11061" s="832"/>
      <c r="BF11061" s="832"/>
    </row>
    <row r="11062" spans="56:58">
      <c r="BD11062" s="832"/>
      <c r="BE11062" s="832"/>
      <c r="BF11062" s="832"/>
    </row>
    <row r="11063" spans="56:58">
      <c r="BD11063" s="832"/>
      <c r="BE11063" s="832"/>
      <c r="BF11063" s="832"/>
    </row>
    <row r="11064" spans="56:58">
      <c r="BD11064" s="832"/>
      <c r="BE11064" s="832"/>
      <c r="BF11064" s="832"/>
    </row>
    <row r="11065" spans="56:58">
      <c r="BD11065" s="832"/>
      <c r="BE11065" s="832"/>
      <c r="BF11065" s="832"/>
    </row>
    <row r="11066" spans="56:58">
      <c r="BD11066" s="832"/>
      <c r="BE11066" s="832"/>
      <c r="BF11066" s="832"/>
    </row>
    <row r="11067" spans="56:58">
      <c r="BD11067" s="832"/>
      <c r="BE11067" s="832"/>
      <c r="BF11067" s="832"/>
    </row>
    <row r="11068" spans="56:58">
      <c r="BD11068" s="832"/>
      <c r="BE11068" s="832"/>
      <c r="BF11068" s="832"/>
    </row>
    <row r="11069" spans="56:58">
      <c r="BD11069" s="832"/>
      <c r="BE11069" s="832"/>
      <c r="BF11069" s="832"/>
    </row>
    <row r="11070" spans="56:58">
      <c r="BD11070" s="832"/>
      <c r="BE11070" s="832"/>
      <c r="BF11070" s="832"/>
    </row>
    <row r="11071" spans="56:58">
      <c r="BD11071" s="832"/>
      <c r="BE11071" s="832"/>
      <c r="BF11071" s="832"/>
    </row>
    <row r="11072" spans="56:58">
      <c r="BD11072" s="832"/>
      <c r="BE11072" s="832"/>
      <c r="BF11072" s="832"/>
    </row>
    <row r="11073" spans="56:58">
      <c r="BD11073" s="832"/>
      <c r="BE11073" s="832"/>
      <c r="BF11073" s="832"/>
    </row>
    <row r="11074" spans="56:58">
      <c r="BD11074" s="832"/>
      <c r="BE11074" s="832"/>
      <c r="BF11074" s="832"/>
    </row>
    <row r="11075" spans="56:58">
      <c r="BD11075" s="832"/>
      <c r="BE11075" s="832"/>
      <c r="BF11075" s="832"/>
    </row>
    <row r="11076" spans="56:58">
      <c r="BD11076" s="832"/>
      <c r="BE11076" s="832"/>
      <c r="BF11076" s="832"/>
    </row>
    <row r="11077" spans="56:58">
      <c r="BD11077" s="832"/>
      <c r="BE11077" s="832"/>
      <c r="BF11077" s="832"/>
    </row>
    <row r="11078" spans="56:58">
      <c r="BD11078" s="832"/>
      <c r="BE11078" s="832"/>
      <c r="BF11078" s="832"/>
    </row>
    <row r="11079" spans="56:58">
      <c r="BD11079" s="832"/>
      <c r="BE11079" s="832"/>
      <c r="BF11079" s="832"/>
    </row>
    <row r="11080" spans="56:58">
      <c r="BD11080" s="832"/>
      <c r="BE11080" s="832"/>
      <c r="BF11080" s="832"/>
    </row>
    <row r="11081" spans="56:58">
      <c r="BD11081" s="832"/>
      <c r="BE11081" s="832"/>
      <c r="BF11081" s="832"/>
    </row>
    <row r="11082" spans="56:58">
      <c r="BD11082" s="832"/>
      <c r="BE11082" s="832"/>
      <c r="BF11082" s="832"/>
    </row>
    <row r="11083" spans="56:58">
      <c r="BD11083" s="832"/>
      <c r="BE11083" s="832"/>
      <c r="BF11083" s="832"/>
    </row>
    <row r="11084" spans="56:58">
      <c r="BD11084" s="832"/>
      <c r="BE11084" s="832"/>
      <c r="BF11084" s="832"/>
    </row>
    <row r="11085" spans="56:58">
      <c r="BD11085" s="832"/>
      <c r="BE11085" s="832"/>
      <c r="BF11085" s="832"/>
    </row>
    <row r="11086" spans="56:58">
      <c r="BD11086" s="832"/>
      <c r="BE11086" s="832"/>
      <c r="BF11086" s="832"/>
    </row>
    <row r="11087" spans="56:58">
      <c r="BD11087" s="832"/>
      <c r="BE11087" s="832"/>
      <c r="BF11087" s="832"/>
    </row>
    <row r="11088" spans="56:58">
      <c r="BD11088" s="832"/>
      <c r="BE11088" s="832"/>
      <c r="BF11088" s="832"/>
    </row>
    <row r="11089" spans="56:58">
      <c r="BD11089" s="832"/>
      <c r="BE11089" s="832"/>
      <c r="BF11089" s="832"/>
    </row>
    <row r="11090" spans="56:58">
      <c r="BD11090" s="832"/>
      <c r="BE11090" s="832"/>
      <c r="BF11090" s="832"/>
    </row>
    <row r="11091" spans="56:58">
      <c r="BD11091" s="832"/>
      <c r="BE11091" s="832"/>
      <c r="BF11091" s="832"/>
    </row>
    <row r="11092" spans="56:58">
      <c r="BD11092" s="832"/>
      <c r="BE11092" s="832"/>
      <c r="BF11092" s="832"/>
    </row>
    <row r="11093" spans="56:58">
      <c r="BD11093" s="832"/>
      <c r="BE11093" s="832"/>
      <c r="BF11093" s="832"/>
    </row>
    <row r="11094" spans="56:58">
      <c r="BD11094" s="832"/>
      <c r="BE11094" s="832"/>
      <c r="BF11094" s="832"/>
    </row>
    <row r="11095" spans="56:58">
      <c r="BD11095" s="832"/>
      <c r="BE11095" s="832"/>
      <c r="BF11095" s="832"/>
    </row>
    <row r="11096" spans="56:58">
      <c r="BD11096" s="832"/>
      <c r="BE11096" s="832"/>
      <c r="BF11096" s="832"/>
    </row>
    <row r="11097" spans="56:58">
      <c r="BD11097" s="832"/>
      <c r="BE11097" s="832"/>
      <c r="BF11097" s="832"/>
    </row>
    <row r="11098" spans="56:58">
      <c r="BD11098" s="832"/>
      <c r="BE11098" s="832"/>
      <c r="BF11098" s="832"/>
    </row>
    <row r="11099" spans="56:58">
      <c r="BD11099" s="832"/>
      <c r="BE11099" s="832"/>
      <c r="BF11099" s="832"/>
    </row>
    <row r="11100" spans="56:58">
      <c r="BD11100" s="832"/>
      <c r="BE11100" s="832"/>
      <c r="BF11100" s="832"/>
    </row>
    <row r="11101" spans="56:58">
      <c r="BD11101" s="832"/>
      <c r="BE11101" s="832"/>
      <c r="BF11101" s="832"/>
    </row>
    <row r="11102" spans="56:58">
      <c r="BD11102" s="832"/>
      <c r="BE11102" s="832"/>
      <c r="BF11102" s="832"/>
    </row>
    <row r="11103" spans="56:58">
      <c r="BD11103" s="832"/>
      <c r="BE11103" s="832"/>
      <c r="BF11103" s="832"/>
    </row>
    <row r="11104" spans="56:58">
      <c r="BD11104" s="832"/>
      <c r="BE11104" s="832"/>
      <c r="BF11104" s="832"/>
    </row>
    <row r="11105" spans="56:58">
      <c r="BD11105" s="832"/>
      <c r="BE11105" s="832"/>
      <c r="BF11105" s="832"/>
    </row>
    <row r="11106" spans="56:58">
      <c r="BD11106" s="832"/>
      <c r="BE11106" s="832"/>
      <c r="BF11106" s="832"/>
    </row>
    <row r="11107" spans="56:58">
      <c r="BD11107" s="832"/>
      <c r="BE11107" s="832"/>
      <c r="BF11107" s="832"/>
    </row>
    <row r="11108" spans="56:58">
      <c r="BD11108" s="832"/>
      <c r="BE11108" s="832"/>
      <c r="BF11108" s="832"/>
    </row>
    <row r="11109" spans="56:58">
      <c r="BD11109" s="832"/>
      <c r="BE11109" s="832"/>
      <c r="BF11109" s="832"/>
    </row>
    <row r="11110" spans="56:58">
      <c r="BD11110" s="832"/>
      <c r="BE11110" s="832"/>
      <c r="BF11110" s="832"/>
    </row>
    <row r="11111" spans="56:58">
      <c r="BD11111" s="832"/>
      <c r="BE11111" s="832"/>
      <c r="BF11111" s="832"/>
    </row>
    <row r="11112" spans="56:58">
      <c r="BD11112" s="832"/>
      <c r="BE11112" s="832"/>
      <c r="BF11112" s="832"/>
    </row>
    <row r="11113" spans="56:58">
      <c r="BD11113" s="832"/>
      <c r="BE11113" s="832"/>
      <c r="BF11113" s="832"/>
    </row>
    <row r="11114" spans="56:58">
      <c r="BD11114" s="832"/>
      <c r="BE11114" s="832"/>
      <c r="BF11114" s="832"/>
    </row>
    <row r="11115" spans="56:58">
      <c r="BD11115" s="832"/>
      <c r="BE11115" s="832"/>
      <c r="BF11115" s="832"/>
    </row>
    <row r="11116" spans="56:58">
      <c r="BD11116" s="832"/>
      <c r="BE11116" s="832"/>
      <c r="BF11116" s="832"/>
    </row>
    <row r="11117" spans="56:58">
      <c r="BD11117" s="832"/>
      <c r="BE11117" s="832"/>
      <c r="BF11117" s="832"/>
    </row>
    <row r="11118" spans="56:58">
      <c r="BD11118" s="832"/>
      <c r="BE11118" s="832"/>
      <c r="BF11118" s="832"/>
    </row>
    <row r="11119" spans="56:58">
      <c r="BD11119" s="832"/>
      <c r="BE11119" s="832"/>
      <c r="BF11119" s="832"/>
    </row>
    <row r="11120" spans="56:58">
      <c r="BD11120" s="832"/>
      <c r="BE11120" s="832"/>
      <c r="BF11120" s="832"/>
    </row>
    <row r="11121" spans="56:58">
      <c r="BD11121" s="832"/>
      <c r="BE11121" s="832"/>
      <c r="BF11121" s="832"/>
    </row>
    <row r="11122" spans="56:58">
      <c r="BD11122" s="832"/>
      <c r="BE11122" s="832"/>
      <c r="BF11122" s="832"/>
    </row>
    <row r="11123" spans="56:58">
      <c r="BD11123" s="832"/>
      <c r="BE11123" s="832"/>
      <c r="BF11123" s="832"/>
    </row>
    <row r="11124" spans="56:58">
      <c r="BD11124" s="832"/>
      <c r="BE11124" s="832"/>
      <c r="BF11124" s="832"/>
    </row>
    <row r="11125" spans="56:58">
      <c r="BD11125" s="832"/>
      <c r="BE11125" s="832"/>
      <c r="BF11125" s="832"/>
    </row>
    <row r="11126" spans="56:58">
      <c r="BD11126" s="832"/>
      <c r="BE11126" s="832"/>
      <c r="BF11126" s="832"/>
    </row>
    <row r="11127" spans="56:58">
      <c r="BD11127" s="832"/>
      <c r="BE11127" s="832"/>
      <c r="BF11127" s="832"/>
    </row>
    <row r="11128" spans="56:58">
      <c r="BD11128" s="832"/>
      <c r="BE11128" s="832"/>
      <c r="BF11128" s="832"/>
    </row>
    <row r="11129" spans="56:58">
      <c r="BD11129" s="832"/>
      <c r="BE11129" s="832"/>
      <c r="BF11129" s="832"/>
    </row>
    <row r="11130" spans="56:58">
      <c r="BD11130" s="832"/>
      <c r="BE11130" s="832"/>
      <c r="BF11130" s="832"/>
    </row>
    <row r="11131" spans="56:58">
      <c r="BD11131" s="832"/>
      <c r="BE11131" s="832"/>
      <c r="BF11131" s="832"/>
    </row>
    <row r="11132" spans="56:58">
      <c r="BD11132" s="832"/>
      <c r="BE11132" s="832"/>
      <c r="BF11132" s="832"/>
    </row>
    <row r="11133" spans="56:58">
      <c r="BD11133" s="832"/>
      <c r="BE11133" s="832"/>
      <c r="BF11133" s="832"/>
    </row>
    <row r="11134" spans="56:58">
      <c r="BD11134" s="832"/>
      <c r="BE11134" s="832"/>
      <c r="BF11134" s="832"/>
    </row>
    <row r="11135" spans="56:58">
      <c r="BD11135" s="832"/>
      <c r="BE11135" s="832"/>
      <c r="BF11135" s="832"/>
    </row>
    <row r="11136" spans="56:58">
      <c r="BD11136" s="832"/>
      <c r="BE11136" s="832"/>
      <c r="BF11136" s="832"/>
    </row>
    <row r="11137" spans="56:58">
      <c r="BD11137" s="832"/>
      <c r="BE11137" s="832"/>
      <c r="BF11137" s="832"/>
    </row>
    <row r="11138" spans="56:58">
      <c r="BD11138" s="832"/>
      <c r="BE11138" s="832"/>
      <c r="BF11138" s="832"/>
    </row>
    <row r="11139" spans="56:58">
      <c r="BD11139" s="832"/>
      <c r="BE11139" s="832"/>
      <c r="BF11139" s="832"/>
    </row>
    <row r="11140" spans="56:58">
      <c r="BD11140" s="832"/>
      <c r="BE11140" s="832"/>
      <c r="BF11140" s="832"/>
    </row>
    <row r="11141" spans="56:58">
      <c r="BD11141" s="832"/>
      <c r="BE11141" s="832"/>
      <c r="BF11141" s="832"/>
    </row>
    <row r="11142" spans="56:58">
      <c r="BD11142" s="832"/>
      <c r="BE11142" s="832"/>
      <c r="BF11142" s="832"/>
    </row>
    <row r="11143" spans="56:58">
      <c r="BD11143" s="832"/>
      <c r="BE11143" s="832"/>
      <c r="BF11143" s="832"/>
    </row>
    <row r="11144" spans="56:58">
      <c r="BD11144" s="832"/>
      <c r="BE11144" s="832"/>
      <c r="BF11144" s="832"/>
    </row>
    <row r="11145" spans="56:58">
      <c r="BD11145" s="832"/>
      <c r="BE11145" s="832"/>
      <c r="BF11145" s="832"/>
    </row>
    <row r="11146" spans="56:58">
      <c r="BD11146" s="832"/>
      <c r="BE11146" s="832"/>
      <c r="BF11146" s="832"/>
    </row>
    <row r="11147" spans="56:58">
      <c r="BD11147" s="832"/>
      <c r="BE11147" s="832"/>
      <c r="BF11147" s="832"/>
    </row>
    <row r="11148" spans="56:58">
      <c r="BD11148" s="832"/>
      <c r="BE11148" s="832"/>
      <c r="BF11148" s="832"/>
    </row>
    <row r="11149" spans="56:58">
      <c r="BD11149" s="832"/>
      <c r="BE11149" s="832"/>
      <c r="BF11149" s="832"/>
    </row>
    <row r="11150" spans="56:58">
      <c r="BD11150" s="832"/>
      <c r="BE11150" s="832"/>
      <c r="BF11150" s="832"/>
    </row>
    <row r="11151" spans="56:58">
      <c r="BD11151" s="832"/>
      <c r="BE11151" s="832"/>
      <c r="BF11151" s="832"/>
    </row>
    <row r="11152" spans="56:58">
      <c r="BD11152" s="832"/>
      <c r="BE11152" s="832"/>
      <c r="BF11152" s="832"/>
    </row>
    <row r="11153" spans="56:58">
      <c r="BD11153" s="832"/>
      <c r="BE11153" s="832"/>
      <c r="BF11153" s="832"/>
    </row>
    <row r="11154" spans="56:58">
      <c r="BD11154" s="832"/>
      <c r="BE11154" s="832"/>
      <c r="BF11154" s="832"/>
    </row>
    <row r="11155" spans="56:58">
      <c r="BD11155" s="832"/>
      <c r="BE11155" s="832"/>
      <c r="BF11155" s="832"/>
    </row>
    <row r="11156" spans="56:58">
      <c r="BD11156" s="832"/>
      <c r="BE11156" s="832"/>
      <c r="BF11156" s="832"/>
    </row>
    <row r="11157" spans="56:58">
      <c r="BD11157" s="832"/>
      <c r="BE11157" s="832"/>
      <c r="BF11157" s="832"/>
    </row>
    <row r="11158" spans="56:58">
      <c r="BD11158" s="832"/>
      <c r="BE11158" s="832"/>
      <c r="BF11158" s="832"/>
    </row>
    <row r="11159" spans="56:58">
      <c r="BD11159" s="832"/>
      <c r="BE11159" s="832"/>
      <c r="BF11159" s="832"/>
    </row>
    <row r="11160" spans="56:58">
      <c r="BD11160" s="832"/>
      <c r="BE11160" s="832"/>
      <c r="BF11160" s="832"/>
    </row>
    <row r="11161" spans="56:58">
      <c r="BD11161" s="832"/>
      <c r="BE11161" s="832"/>
      <c r="BF11161" s="832"/>
    </row>
    <row r="11162" spans="56:58">
      <c r="BD11162" s="832"/>
      <c r="BE11162" s="832"/>
      <c r="BF11162" s="832"/>
    </row>
    <row r="11163" spans="56:58">
      <c r="BD11163" s="832"/>
      <c r="BE11163" s="832"/>
      <c r="BF11163" s="832"/>
    </row>
    <row r="11164" spans="56:58">
      <c r="BD11164" s="832"/>
      <c r="BE11164" s="832"/>
      <c r="BF11164" s="832"/>
    </row>
    <row r="11165" spans="56:58">
      <c r="BD11165" s="832"/>
      <c r="BE11165" s="832"/>
      <c r="BF11165" s="832"/>
    </row>
    <row r="11166" spans="56:58">
      <c r="BD11166" s="832"/>
      <c r="BE11166" s="832"/>
      <c r="BF11166" s="832"/>
    </row>
    <row r="11167" spans="56:58">
      <c r="BD11167" s="832"/>
      <c r="BE11167" s="832"/>
      <c r="BF11167" s="832"/>
    </row>
    <row r="11168" spans="56:58">
      <c r="BD11168" s="832"/>
      <c r="BE11168" s="832"/>
      <c r="BF11168" s="832"/>
    </row>
    <row r="11169" spans="56:58">
      <c r="BD11169" s="832"/>
      <c r="BE11169" s="832"/>
      <c r="BF11169" s="832"/>
    </row>
    <row r="11170" spans="56:58">
      <c r="BD11170" s="832"/>
      <c r="BE11170" s="832"/>
      <c r="BF11170" s="832"/>
    </row>
    <row r="11171" spans="56:58">
      <c r="BD11171" s="832"/>
      <c r="BE11171" s="832"/>
      <c r="BF11171" s="832"/>
    </row>
    <row r="11172" spans="56:58">
      <c r="BD11172" s="832"/>
      <c r="BE11172" s="832"/>
      <c r="BF11172" s="832"/>
    </row>
    <row r="11173" spans="56:58">
      <c r="BD11173" s="832"/>
      <c r="BE11173" s="832"/>
      <c r="BF11173" s="832"/>
    </row>
    <row r="11174" spans="56:58">
      <c r="BD11174" s="832"/>
      <c r="BE11174" s="832"/>
      <c r="BF11174" s="832"/>
    </row>
    <row r="11175" spans="56:58">
      <c r="BD11175" s="832"/>
      <c r="BE11175" s="832"/>
      <c r="BF11175" s="832"/>
    </row>
    <row r="11176" spans="56:58">
      <c r="BD11176" s="832"/>
      <c r="BE11176" s="832"/>
      <c r="BF11176" s="832"/>
    </row>
    <row r="11177" spans="56:58">
      <c r="BD11177" s="832"/>
      <c r="BE11177" s="832"/>
      <c r="BF11177" s="832"/>
    </row>
    <row r="11178" spans="56:58">
      <c r="BD11178" s="832"/>
      <c r="BE11178" s="832"/>
      <c r="BF11178" s="832"/>
    </row>
    <row r="11179" spans="56:58">
      <c r="BD11179" s="832"/>
      <c r="BE11179" s="832"/>
      <c r="BF11179" s="832"/>
    </row>
    <row r="11180" spans="56:58">
      <c r="BD11180" s="832"/>
      <c r="BE11180" s="832"/>
      <c r="BF11180" s="832"/>
    </row>
    <row r="11181" spans="56:58">
      <c r="BD11181" s="832"/>
      <c r="BE11181" s="832"/>
      <c r="BF11181" s="832"/>
    </row>
    <row r="11182" spans="56:58">
      <c r="BD11182" s="832"/>
      <c r="BE11182" s="832"/>
      <c r="BF11182" s="832"/>
    </row>
    <row r="11183" spans="56:58">
      <c r="BD11183" s="832"/>
      <c r="BE11183" s="832"/>
      <c r="BF11183" s="832"/>
    </row>
    <row r="11184" spans="56:58">
      <c r="BD11184" s="832"/>
      <c r="BE11184" s="832"/>
      <c r="BF11184" s="832"/>
    </row>
    <row r="11185" spans="56:58">
      <c r="BD11185" s="832"/>
      <c r="BE11185" s="832"/>
      <c r="BF11185" s="832"/>
    </row>
    <row r="11186" spans="56:58">
      <c r="BD11186" s="832"/>
      <c r="BE11186" s="832"/>
      <c r="BF11186" s="832"/>
    </row>
    <row r="11187" spans="56:58">
      <c r="BD11187" s="832"/>
      <c r="BE11187" s="832"/>
      <c r="BF11187" s="832"/>
    </row>
    <row r="11188" spans="56:58">
      <c r="BD11188" s="832"/>
      <c r="BE11188" s="832"/>
      <c r="BF11188" s="832"/>
    </row>
    <row r="11189" spans="56:58">
      <c r="BD11189" s="832"/>
      <c r="BE11189" s="832"/>
      <c r="BF11189" s="832"/>
    </row>
    <row r="11190" spans="56:58">
      <c r="BD11190" s="832"/>
      <c r="BE11190" s="832"/>
      <c r="BF11190" s="832"/>
    </row>
    <row r="11191" spans="56:58">
      <c r="BD11191" s="832"/>
      <c r="BE11191" s="832"/>
      <c r="BF11191" s="832"/>
    </row>
    <row r="11192" spans="56:58">
      <c r="BD11192" s="832"/>
      <c r="BE11192" s="832"/>
      <c r="BF11192" s="832"/>
    </row>
    <row r="11193" spans="56:58">
      <c r="BD11193" s="832"/>
      <c r="BE11193" s="832"/>
      <c r="BF11193" s="832"/>
    </row>
    <row r="11194" spans="56:58">
      <c r="BD11194" s="832"/>
      <c r="BE11194" s="832"/>
      <c r="BF11194" s="832"/>
    </row>
    <row r="11195" spans="56:58">
      <c r="BD11195" s="832"/>
      <c r="BE11195" s="832"/>
      <c r="BF11195" s="832"/>
    </row>
    <row r="11196" spans="56:58">
      <c r="BD11196" s="832"/>
      <c r="BE11196" s="832"/>
      <c r="BF11196" s="832"/>
    </row>
    <row r="11197" spans="56:58">
      <c r="BD11197" s="832"/>
      <c r="BE11197" s="832"/>
      <c r="BF11197" s="832"/>
    </row>
    <row r="11198" spans="56:58">
      <c r="BD11198" s="832"/>
      <c r="BE11198" s="832"/>
      <c r="BF11198" s="832"/>
    </row>
    <row r="11199" spans="56:58">
      <c r="BD11199" s="832"/>
      <c r="BE11199" s="832"/>
      <c r="BF11199" s="832"/>
    </row>
    <row r="11200" spans="56:58">
      <c r="BD11200" s="832"/>
      <c r="BE11200" s="832"/>
      <c r="BF11200" s="832"/>
    </row>
    <row r="11201" spans="56:58">
      <c r="BD11201" s="832"/>
      <c r="BE11201" s="832"/>
      <c r="BF11201" s="832"/>
    </row>
    <row r="11202" spans="56:58">
      <c r="BD11202" s="832"/>
      <c r="BE11202" s="832"/>
      <c r="BF11202" s="832"/>
    </row>
    <row r="11203" spans="56:58">
      <c r="BD11203" s="832"/>
      <c r="BE11203" s="832"/>
      <c r="BF11203" s="832"/>
    </row>
    <row r="11204" spans="56:58">
      <c r="BD11204" s="832"/>
      <c r="BE11204" s="832"/>
      <c r="BF11204" s="832"/>
    </row>
    <row r="11205" spans="56:58">
      <c r="BD11205" s="832"/>
      <c r="BE11205" s="832"/>
      <c r="BF11205" s="832"/>
    </row>
    <row r="11206" spans="56:58">
      <c r="BD11206" s="832"/>
      <c r="BE11206" s="832"/>
      <c r="BF11206" s="832"/>
    </row>
    <row r="11207" spans="56:58">
      <c r="BD11207" s="832"/>
      <c r="BE11207" s="832"/>
      <c r="BF11207" s="832"/>
    </row>
    <row r="11208" spans="56:58">
      <c r="BD11208" s="832"/>
      <c r="BE11208" s="832"/>
      <c r="BF11208" s="832"/>
    </row>
    <row r="11209" spans="56:58">
      <c r="BD11209" s="832"/>
      <c r="BE11209" s="832"/>
      <c r="BF11209" s="832"/>
    </row>
    <row r="11210" spans="56:58">
      <c r="BD11210" s="832"/>
      <c r="BE11210" s="832"/>
      <c r="BF11210" s="832"/>
    </row>
    <row r="11211" spans="56:58">
      <c r="BD11211" s="832"/>
      <c r="BE11211" s="832"/>
      <c r="BF11211" s="832"/>
    </row>
    <row r="11212" spans="56:58">
      <c r="BD11212" s="832"/>
      <c r="BE11212" s="832"/>
      <c r="BF11212" s="832"/>
    </row>
    <row r="11213" spans="56:58">
      <c r="BD11213" s="832"/>
      <c r="BE11213" s="832"/>
      <c r="BF11213" s="832"/>
    </row>
    <row r="11214" spans="56:58">
      <c r="BD11214" s="832"/>
      <c r="BE11214" s="832"/>
      <c r="BF11214" s="832"/>
    </row>
    <row r="11215" spans="56:58">
      <c r="BD11215" s="832"/>
      <c r="BE11215" s="832"/>
      <c r="BF11215" s="832"/>
    </row>
    <row r="11216" spans="56:58">
      <c r="BD11216" s="832"/>
      <c r="BE11216" s="832"/>
      <c r="BF11216" s="832"/>
    </row>
    <row r="11217" spans="56:58">
      <c r="BD11217" s="832"/>
      <c r="BE11217" s="832"/>
      <c r="BF11217" s="832"/>
    </row>
    <row r="11218" spans="56:58">
      <c r="BD11218" s="832"/>
      <c r="BE11218" s="832"/>
      <c r="BF11218" s="832"/>
    </row>
    <row r="11219" spans="56:58">
      <c r="BD11219" s="832"/>
      <c r="BE11219" s="832"/>
      <c r="BF11219" s="832"/>
    </row>
    <row r="11220" spans="56:58">
      <c r="BD11220" s="832"/>
      <c r="BE11220" s="832"/>
      <c r="BF11220" s="832"/>
    </row>
    <row r="11221" spans="56:58">
      <c r="BD11221" s="832"/>
      <c r="BE11221" s="832"/>
      <c r="BF11221" s="832"/>
    </row>
    <row r="11222" spans="56:58">
      <c r="BD11222" s="832"/>
      <c r="BE11222" s="832"/>
      <c r="BF11222" s="832"/>
    </row>
    <row r="11223" spans="56:58">
      <c r="BD11223" s="832"/>
      <c r="BE11223" s="832"/>
      <c r="BF11223" s="832"/>
    </row>
    <row r="11224" spans="56:58">
      <c r="BD11224" s="832"/>
      <c r="BE11224" s="832"/>
      <c r="BF11224" s="832"/>
    </row>
    <row r="11225" spans="56:58">
      <c r="BD11225" s="832"/>
      <c r="BE11225" s="832"/>
      <c r="BF11225" s="832"/>
    </row>
    <row r="11226" spans="56:58">
      <c r="BD11226" s="832"/>
      <c r="BE11226" s="832"/>
      <c r="BF11226" s="832"/>
    </row>
    <row r="11227" spans="56:58">
      <c r="BD11227" s="832"/>
      <c r="BE11227" s="832"/>
      <c r="BF11227" s="832"/>
    </row>
    <row r="11228" spans="56:58">
      <c r="BD11228" s="832"/>
      <c r="BE11228" s="832"/>
      <c r="BF11228" s="832"/>
    </row>
    <row r="11229" spans="56:58">
      <c r="BD11229" s="832"/>
      <c r="BE11229" s="832"/>
      <c r="BF11229" s="832"/>
    </row>
    <row r="11230" spans="56:58">
      <c r="BD11230" s="832"/>
      <c r="BE11230" s="832"/>
      <c r="BF11230" s="832"/>
    </row>
    <row r="11231" spans="56:58">
      <c r="BD11231" s="832"/>
      <c r="BE11231" s="832"/>
      <c r="BF11231" s="832"/>
    </row>
    <row r="11232" spans="56:58">
      <c r="BD11232" s="832"/>
      <c r="BE11232" s="832"/>
      <c r="BF11232" s="832"/>
    </row>
    <row r="11233" spans="56:58">
      <c r="BD11233" s="832"/>
      <c r="BE11233" s="832"/>
      <c r="BF11233" s="832"/>
    </row>
    <row r="11234" spans="56:58">
      <c r="BD11234" s="832"/>
      <c r="BE11234" s="832"/>
      <c r="BF11234" s="832"/>
    </row>
    <row r="11235" spans="56:58">
      <c r="BD11235" s="832"/>
      <c r="BE11235" s="832"/>
      <c r="BF11235" s="832"/>
    </row>
    <row r="11236" spans="56:58">
      <c r="BD11236" s="832"/>
      <c r="BE11236" s="832"/>
      <c r="BF11236" s="832"/>
    </row>
    <row r="11237" spans="56:58">
      <c r="BD11237" s="832"/>
      <c r="BE11237" s="832"/>
      <c r="BF11237" s="832"/>
    </row>
    <row r="11238" spans="56:58">
      <c r="BD11238" s="832"/>
      <c r="BE11238" s="832"/>
      <c r="BF11238" s="832"/>
    </row>
    <row r="11239" spans="56:58">
      <c r="BD11239" s="832"/>
      <c r="BE11239" s="832"/>
      <c r="BF11239" s="832"/>
    </row>
    <row r="11240" spans="56:58">
      <c r="BD11240" s="832"/>
      <c r="BE11240" s="832"/>
      <c r="BF11240" s="832"/>
    </row>
    <row r="11241" spans="56:58">
      <c r="BD11241" s="832"/>
      <c r="BE11241" s="832"/>
      <c r="BF11241" s="832"/>
    </row>
    <row r="11242" spans="56:58">
      <c r="BD11242" s="832"/>
      <c r="BE11242" s="832"/>
      <c r="BF11242" s="832"/>
    </row>
    <row r="11243" spans="56:58">
      <c r="BD11243" s="832"/>
      <c r="BE11243" s="832"/>
      <c r="BF11243" s="832"/>
    </row>
    <row r="11244" spans="56:58">
      <c r="BD11244" s="832"/>
      <c r="BE11244" s="832"/>
      <c r="BF11244" s="832"/>
    </row>
    <row r="11245" spans="56:58">
      <c r="BD11245" s="832"/>
      <c r="BE11245" s="832"/>
      <c r="BF11245" s="832"/>
    </row>
    <row r="11246" spans="56:58">
      <c r="BD11246" s="832"/>
      <c r="BE11246" s="832"/>
      <c r="BF11246" s="832"/>
    </row>
    <row r="11247" spans="56:58">
      <c r="BD11247" s="832"/>
      <c r="BE11247" s="832"/>
      <c r="BF11247" s="832"/>
    </row>
    <row r="11248" spans="56:58">
      <c r="BD11248" s="832"/>
      <c r="BE11248" s="832"/>
      <c r="BF11248" s="832"/>
    </row>
    <row r="11249" spans="56:58">
      <c r="BD11249" s="832"/>
      <c r="BE11249" s="832"/>
      <c r="BF11249" s="832"/>
    </row>
    <row r="11250" spans="56:58">
      <c r="BD11250" s="832"/>
      <c r="BE11250" s="832"/>
      <c r="BF11250" s="832"/>
    </row>
    <row r="11251" spans="56:58">
      <c r="BD11251" s="832"/>
      <c r="BE11251" s="832"/>
      <c r="BF11251" s="832"/>
    </row>
    <row r="11252" spans="56:58">
      <c r="BD11252" s="832"/>
      <c r="BE11252" s="832"/>
      <c r="BF11252" s="832"/>
    </row>
    <row r="11253" spans="56:58">
      <c r="BD11253" s="832"/>
      <c r="BE11253" s="832"/>
      <c r="BF11253" s="832"/>
    </row>
    <row r="11254" spans="56:58">
      <c r="BD11254" s="832"/>
      <c r="BE11254" s="832"/>
      <c r="BF11254" s="832"/>
    </row>
    <row r="11255" spans="56:58">
      <c r="BD11255" s="832"/>
      <c r="BE11255" s="832"/>
      <c r="BF11255" s="832"/>
    </row>
    <row r="11256" spans="56:58">
      <c r="BD11256" s="832"/>
      <c r="BE11256" s="832"/>
      <c r="BF11256" s="832"/>
    </row>
    <row r="11257" spans="56:58">
      <c r="BD11257" s="832"/>
      <c r="BE11257" s="832"/>
      <c r="BF11257" s="832"/>
    </row>
    <row r="11258" spans="56:58">
      <c r="BD11258" s="832"/>
      <c r="BE11258" s="832"/>
      <c r="BF11258" s="832"/>
    </row>
    <row r="11259" spans="56:58">
      <c r="BD11259" s="832"/>
      <c r="BE11259" s="832"/>
      <c r="BF11259" s="832"/>
    </row>
    <row r="11260" spans="56:58">
      <c r="BD11260" s="832"/>
      <c r="BE11260" s="832"/>
      <c r="BF11260" s="832"/>
    </row>
    <row r="11261" spans="56:58">
      <c r="BD11261" s="832"/>
      <c r="BE11261" s="832"/>
      <c r="BF11261" s="832"/>
    </row>
    <row r="11262" spans="56:58">
      <c r="BD11262" s="832"/>
      <c r="BE11262" s="832"/>
      <c r="BF11262" s="832"/>
    </row>
    <row r="11263" spans="56:58">
      <c r="BD11263" s="832"/>
      <c r="BE11263" s="832"/>
      <c r="BF11263" s="832"/>
    </row>
    <row r="11264" spans="56:58">
      <c r="BD11264" s="832"/>
      <c r="BE11264" s="832"/>
      <c r="BF11264" s="832"/>
    </row>
    <row r="11265" spans="56:58">
      <c r="BD11265" s="832"/>
      <c r="BE11265" s="832"/>
      <c r="BF11265" s="832"/>
    </row>
    <row r="11266" spans="56:58">
      <c r="BD11266" s="832"/>
      <c r="BE11266" s="832"/>
      <c r="BF11266" s="832"/>
    </row>
    <row r="11267" spans="56:58">
      <c r="BD11267" s="832"/>
      <c r="BE11267" s="832"/>
      <c r="BF11267" s="832"/>
    </row>
    <row r="11268" spans="56:58">
      <c r="BD11268" s="832"/>
      <c r="BE11268" s="832"/>
      <c r="BF11268" s="832"/>
    </row>
    <row r="11269" spans="56:58">
      <c r="BD11269" s="832"/>
      <c r="BE11269" s="832"/>
      <c r="BF11269" s="832"/>
    </row>
    <row r="11270" spans="56:58">
      <c r="BD11270" s="832"/>
      <c r="BE11270" s="832"/>
      <c r="BF11270" s="832"/>
    </row>
    <row r="11271" spans="56:58">
      <c r="BD11271" s="832"/>
      <c r="BE11271" s="832"/>
      <c r="BF11271" s="832"/>
    </row>
    <row r="11272" spans="56:58">
      <c r="BD11272" s="832"/>
      <c r="BE11272" s="832"/>
      <c r="BF11272" s="832"/>
    </row>
    <row r="11273" spans="56:58">
      <c r="BD11273" s="832"/>
      <c r="BE11273" s="832"/>
      <c r="BF11273" s="832"/>
    </row>
    <row r="11274" spans="56:58">
      <c r="BD11274" s="832"/>
      <c r="BE11274" s="832"/>
      <c r="BF11274" s="832"/>
    </row>
    <row r="11275" spans="56:58">
      <c r="BD11275" s="832"/>
      <c r="BE11275" s="832"/>
      <c r="BF11275" s="832"/>
    </row>
    <row r="11276" spans="56:58">
      <c r="BD11276" s="832"/>
      <c r="BE11276" s="832"/>
      <c r="BF11276" s="832"/>
    </row>
    <row r="11277" spans="56:58">
      <c r="BD11277" s="832"/>
      <c r="BE11277" s="832"/>
      <c r="BF11277" s="832"/>
    </row>
    <row r="11278" spans="56:58">
      <c r="BD11278" s="832"/>
      <c r="BE11278" s="832"/>
      <c r="BF11278" s="832"/>
    </row>
    <row r="11279" spans="56:58">
      <c r="BD11279" s="832"/>
      <c r="BE11279" s="832"/>
      <c r="BF11279" s="832"/>
    </row>
    <row r="11280" spans="56:58">
      <c r="BD11280" s="832"/>
      <c r="BE11280" s="832"/>
      <c r="BF11280" s="832"/>
    </row>
    <row r="11281" spans="56:58">
      <c r="BD11281" s="832"/>
      <c r="BE11281" s="832"/>
      <c r="BF11281" s="832"/>
    </row>
    <row r="11282" spans="56:58">
      <c r="BD11282" s="832"/>
      <c r="BE11282" s="832"/>
      <c r="BF11282" s="832"/>
    </row>
    <row r="11283" spans="56:58">
      <c r="BD11283" s="832"/>
      <c r="BE11283" s="832"/>
      <c r="BF11283" s="832"/>
    </row>
    <row r="11284" spans="56:58">
      <c r="BD11284" s="832"/>
      <c r="BE11284" s="832"/>
      <c r="BF11284" s="832"/>
    </row>
    <row r="11285" spans="56:58">
      <c r="BD11285" s="832"/>
      <c r="BE11285" s="832"/>
      <c r="BF11285" s="832"/>
    </row>
    <row r="11286" spans="56:58">
      <c r="BD11286" s="832"/>
      <c r="BE11286" s="832"/>
      <c r="BF11286" s="832"/>
    </row>
    <row r="11287" spans="56:58">
      <c r="BD11287" s="832"/>
      <c r="BE11287" s="832"/>
      <c r="BF11287" s="832"/>
    </row>
    <row r="11288" spans="56:58">
      <c r="BD11288" s="832"/>
      <c r="BE11288" s="832"/>
      <c r="BF11288" s="832"/>
    </row>
    <row r="11289" spans="56:58">
      <c r="BD11289" s="832"/>
      <c r="BE11289" s="832"/>
      <c r="BF11289" s="832"/>
    </row>
    <row r="11290" spans="56:58">
      <c r="BD11290" s="832"/>
      <c r="BE11290" s="832"/>
      <c r="BF11290" s="832"/>
    </row>
    <row r="11291" spans="56:58">
      <c r="BD11291" s="832"/>
      <c r="BE11291" s="832"/>
      <c r="BF11291" s="832"/>
    </row>
    <row r="11292" spans="56:58">
      <c r="BD11292" s="832"/>
      <c r="BE11292" s="832"/>
      <c r="BF11292" s="832"/>
    </row>
    <row r="11293" spans="56:58">
      <c r="BD11293" s="832"/>
      <c r="BE11293" s="832"/>
      <c r="BF11293" s="832"/>
    </row>
    <row r="11294" spans="56:58">
      <c r="BD11294" s="832"/>
      <c r="BE11294" s="832"/>
      <c r="BF11294" s="832"/>
    </row>
    <row r="11295" spans="56:58">
      <c r="BD11295" s="832"/>
      <c r="BE11295" s="832"/>
      <c r="BF11295" s="832"/>
    </row>
    <row r="11296" spans="56:58">
      <c r="BD11296" s="832"/>
      <c r="BE11296" s="832"/>
      <c r="BF11296" s="832"/>
    </row>
    <row r="11297" spans="56:58">
      <c r="BD11297" s="832"/>
      <c r="BE11297" s="832"/>
      <c r="BF11297" s="832"/>
    </row>
    <row r="11298" spans="56:58">
      <c r="BD11298" s="832"/>
      <c r="BE11298" s="832"/>
      <c r="BF11298" s="832"/>
    </row>
    <row r="11299" spans="56:58">
      <c r="BD11299" s="832"/>
      <c r="BE11299" s="832"/>
      <c r="BF11299" s="832"/>
    </row>
    <row r="11300" spans="56:58">
      <c r="BD11300" s="832"/>
      <c r="BE11300" s="832"/>
      <c r="BF11300" s="832"/>
    </row>
    <row r="11301" spans="56:58">
      <c r="BD11301" s="832"/>
      <c r="BE11301" s="832"/>
      <c r="BF11301" s="832"/>
    </row>
    <row r="11302" spans="56:58">
      <c r="BD11302" s="832"/>
      <c r="BE11302" s="832"/>
      <c r="BF11302" s="832"/>
    </row>
    <row r="11303" spans="56:58">
      <c r="BD11303" s="832"/>
      <c r="BE11303" s="832"/>
      <c r="BF11303" s="832"/>
    </row>
    <row r="11304" spans="56:58">
      <c r="BD11304" s="832"/>
      <c r="BE11304" s="832"/>
      <c r="BF11304" s="832"/>
    </row>
    <row r="11305" spans="56:58">
      <c r="BD11305" s="832"/>
      <c r="BE11305" s="832"/>
      <c r="BF11305" s="832"/>
    </row>
    <row r="11306" spans="56:58">
      <c r="BD11306" s="832"/>
      <c r="BE11306" s="832"/>
      <c r="BF11306" s="832"/>
    </row>
    <row r="11307" spans="56:58">
      <c r="BD11307" s="832"/>
      <c r="BE11307" s="832"/>
      <c r="BF11307" s="832"/>
    </row>
    <row r="11308" spans="56:58">
      <c r="BD11308" s="832"/>
      <c r="BE11308" s="832"/>
      <c r="BF11308" s="832"/>
    </row>
    <row r="11309" spans="56:58">
      <c r="BD11309" s="832"/>
      <c r="BE11309" s="832"/>
      <c r="BF11309" s="832"/>
    </row>
    <row r="11310" spans="56:58">
      <c r="BD11310" s="832"/>
      <c r="BE11310" s="832"/>
      <c r="BF11310" s="832"/>
    </row>
    <row r="11311" spans="56:58">
      <c r="BD11311" s="832"/>
      <c r="BE11311" s="832"/>
      <c r="BF11311" s="832"/>
    </row>
    <row r="11312" spans="56:58">
      <c r="BD11312" s="832"/>
      <c r="BE11312" s="832"/>
      <c r="BF11312" s="832"/>
    </row>
    <row r="11313" spans="56:58">
      <c r="BD11313" s="832"/>
      <c r="BE11313" s="832"/>
      <c r="BF11313" s="832"/>
    </row>
    <row r="11314" spans="56:58">
      <c r="BD11314" s="832"/>
      <c r="BE11314" s="832"/>
      <c r="BF11314" s="832"/>
    </row>
    <row r="11315" spans="56:58">
      <c r="BD11315" s="832"/>
      <c r="BE11315" s="832"/>
      <c r="BF11315" s="832"/>
    </row>
    <row r="11316" spans="56:58">
      <c r="BD11316" s="832"/>
      <c r="BE11316" s="832"/>
      <c r="BF11316" s="832"/>
    </row>
    <row r="11317" spans="56:58">
      <c r="BD11317" s="832"/>
      <c r="BE11317" s="832"/>
      <c r="BF11317" s="832"/>
    </row>
    <row r="11318" spans="56:58">
      <c r="BD11318" s="832"/>
      <c r="BE11318" s="832"/>
      <c r="BF11318" s="832"/>
    </row>
    <row r="11319" spans="56:58">
      <c r="BD11319" s="832"/>
      <c r="BE11319" s="832"/>
      <c r="BF11319" s="832"/>
    </row>
    <row r="11320" spans="56:58">
      <c r="BD11320" s="832"/>
      <c r="BE11320" s="832"/>
      <c r="BF11320" s="832"/>
    </row>
    <row r="11321" spans="56:58">
      <c r="BD11321" s="832"/>
      <c r="BE11321" s="832"/>
      <c r="BF11321" s="832"/>
    </row>
    <row r="11322" spans="56:58">
      <c r="BD11322" s="832"/>
      <c r="BE11322" s="832"/>
      <c r="BF11322" s="832"/>
    </row>
    <row r="11323" spans="56:58">
      <c r="BD11323" s="832"/>
      <c r="BE11323" s="832"/>
      <c r="BF11323" s="832"/>
    </row>
    <row r="11324" spans="56:58">
      <c r="BD11324" s="832"/>
      <c r="BE11324" s="832"/>
      <c r="BF11324" s="832"/>
    </row>
    <row r="11325" spans="56:58">
      <c r="BD11325" s="832"/>
      <c r="BE11325" s="832"/>
      <c r="BF11325" s="832"/>
    </row>
    <row r="11326" spans="56:58">
      <c r="BD11326" s="832"/>
      <c r="BE11326" s="832"/>
      <c r="BF11326" s="832"/>
    </row>
    <row r="11327" spans="56:58">
      <c r="BD11327" s="832"/>
      <c r="BE11327" s="832"/>
      <c r="BF11327" s="832"/>
    </row>
    <row r="11328" spans="56:58">
      <c r="BD11328" s="832"/>
      <c r="BE11328" s="832"/>
      <c r="BF11328" s="832"/>
    </row>
    <row r="11329" spans="56:58">
      <c r="BD11329" s="832"/>
      <c r="BE11329" s="832"/>
      <c r="BF11329" s="832"/>
    </row>
    <row r="11330" spans="56:58">
      <c r="BD11330" s="832"/>
      <c r="BE11330" s="832"/>
      <c r="BF11330" s="832"/>
    </row>
    <row r="11331" spans="56:58">
      <c r="BD11331" s="832"/>
      <c r="BE11331" s="832"/>
      <c r="BF11331" s="832"/>
    </row>
    <row r="11332" spans="56:58">
      <c r="BD11332" s="832"/>
      <c r="BE11332" s="832"/>
      <c r="BF11332" s="832"/>
    </row>
    <row r="11333" spans="56:58">
      <c r="BD11333" s="832"/>
      <c r="BE11333" s="832"/>
      <c r="BF11333" s="832"/>
    </row>
    <row r="11334" spans="56:58">
      <c r="BD11334" s="832"/>
      <c r="BE11334" s="832"/>
      <c r="BF11334" s="832"/>
    </row>
    <row r="11335" spans="56:58">
      <c r="BD11335" s="832"/>
      <c r="BE11335" s="832"/>
      <c r="BF11335" s="832"/>
    </row>
    <row r="11336" spans="56:58">
      <c r="BD11336" s="832"/>
      <c r="BE11336" s="832"/>
      <c r="BF11336" s="832"/>
    </row>
    <row r="11337" spans="56:58">
      <c r="BD11337" s="832"/>
      <c r="BE11337" s="832"/>
      <c r="BF11337" s="832"/>
    </row>
    <row r="11338" spans="56:58">
      <c r="BD11338" s="832"/>
      <c r="BE11338" s="832"/>
      <c r="BF11338" s="832"/>
    </row>
    <row r="11339" spans="56:58">
      <c r="BD11339" s="832"/>
      <c r="BE11339" s="832"/>
      <c r="BF11339" s="832"/>
    </row>
    <row r="11340" spans="56:58">
      <c r="BD11340" s="832"/>
      <c r="BE11340" s="832"/>
      <c r="BF11340" s="832"/>
    </row>
    <row r="11341" spans="56:58">
      <c r="BD11341" s="832"/>
      <c r="BE11341" s="832"/>
      <c r="BF11341" s="832"/>
    </row>
    <row r="11342" spans="56:58">
      <c r="BD11342" s="832"/>
      <c r="BE11342" s="832"/>
      <c r="BF11342" s="832"/>
    </row>
    <row r="11343" spans="56:58">
      <c r="BD11343" s="832"/>
      <c r="BE11343" s="832"/>
      <c r="BF11343" s="832"/>
    </row>
    <row r="11344" spans="56:58">
      <c r="BD11344" s="832"/>
      <c r="BE11344" s="832"/>
      <c r="BF11344" s="832"/>
    </row>
    <row r="11345" spans="56:58">
      <c r="BD11345" s="832"/>
      <c r="BE11345" s="832"/>
      <c r="BF11345" s="832"/>
    </row>
    <row r="11346" spans="56:58">
      <c r="BD11346" s="832"/>
      <c r="BE11346" s="832"/>
      <c r="BF11346" s="832"/>
    </row>
    <row r="11347" spans="56:58">
      <c r="BD11347" s="832"/>
      <c r="BE11347" s="832"/>
      <c r="BF11347" s="832"/>
    </row>
    <row r="11348" spans="56:58">
      <c r="BD11348" s="832"/>
      <c r="BE11348" s="832"/>
      <c r="BF11348" s="832"/>
    </row>
    <row r="11349" spans="56:58">
      <c r="BD11349" s="832"/>
      <c r="BE11349" s="832"/>
      <c r="BF11349" s="832"/>
    </row>
    <row r="11350" spans="56:58">
      <c r="BD11350" s="832"/>
      <c r="BE11350" s="832"/>
      <c r="BF11350" s="832"/>
    </row>
    <row r="11351" spans="56:58">
      <c r="BD11351" s="832"/>
      <c r="BE11351" s="832"/>
      <c r="BF11351" s="832"/>
    </row>
    <row r="11352" spans="56:58">
      <c r="BD11352" s="832"/>
      <c r="BE11352" s="832"/>
      <c r="BF11352" s="832"/>
    </row>
    <row r="11353" spans="56:58">
      <c r="BD11353" s="832"/>
      <c r="BE11353" s="832"/>
      <c r="BF11353" s="832"/>
    </row>
    <row r="11354" spans="56:58">
      <c r="BD11354" s="832"/>
      <c r="BE11354" s="832"/>
      <c r="BF11354" s="832"/>
    </row>
    <row r="11355" spans="56:58">
      <c r="BD11355" s="832"/>
      <c r="BE11355" s="832"/>
      <c r="BF11355" s="832"/>
    </row>
    <row r="11356" spans="56:58">
      <c r="BD11356" s="832"/>
      <c r="BE11356" s="832"/>
      <c r="BF11356" s="832"/>
    </row>
    <row r="11357" spans="56:58">
      <c r="BD11357" s="832"/>
      <c r="BE11357" s="832"/>
      <c r="BF11357" s="832"/>
    </row>
    <row r="11358" spans="56:58">
      <c r="BD11358" s="832"/>
      <c r="BE11358" s="832"/>
      <c r="BF11358" s="832"/>
    </row>
    <row r="11359" spans="56:58">
      <c r="BD11359" s="832"/>
      <c r="BE11359" s="832"/>
      <c r="BF11359" s="832"/>
    </row>
    <row r="11360" spans="56:58">
      <c r="BD11360" s="832"/>
      <c r="BE11360" s="832"/>
      <c r="BF11360" s="832"/>
    </row>
    <row r="11361" spans="56:58">
      <c r="BD11361" s="832"/>
      <c r="BE11361" s="832"/>
      <c r="BF11361" s="832"/>
    </row>
    <row r="11362" spans="56:58">
      <c r="BD11362" s="832"/>
      <c r="BE11362" s="832"/>
      <c r="BF11362" s="832"/>
    </row>
    <row r="11363" spans="56:58">
      <c r="BD11363" s="832"/>
      <c r="BE11363" s="832"/>
      <c r="BF11363" s="832"/>
    </row>
    <row r="11364" spans="56:58">
      <c r="BD11364" s="832"/>
      <c r="BE11364" s="832"/>
      <c r="BF11364" s="832"/>
    </row>
    <row r="11365" spans="56:58">
      <c r="BD11365" s="832"/>
      <c r="BE11365" s="832"/>
      <c r="BF11365" s="832"/>
    </row>
    <row r="11366" spans="56:58">
      <c r="BD11366" s="832"/>
      <c r="BE11366" s="832"/>
      <c r="BF11366" s="832"/>
    </row>
    <row r="11367" spans="56:58">
      <c r="BD11367" s="832"/>
      <c r="BE11367" s="832"/>
      <c r="BF11367" s="832"/>
    </row>
    <row r="11368" spans="56:58">
      <c r="BD11368" s="832"/>
      <c r="BE11368" s="832"/>
      <c r="BF11368" s="832"/>
    </row>
    <row r="11369" spans="56:58">
      <c r="BD11369" s="832"/>
      <c r="BE11369" s="832"/>
      <c r="BF11369" s="832"/>
    </row>
    <row r="11370" spans="56:58">
      <c r="BD11370" s="832"/>
      <c r="BE11370" s="832"/>
      <c r="BF11370" s="832"/>
    </row>
    <row r="11371" spans="56:58">
      <c r="BD11371" s="832"/>
      <c r="BE11371" s="832"/>
      <c r="BF11371" s="832"/>
    </row>
    <row r="11372" spans="56:58">
      <c r="BD11372" s="832"/>
      <c r="BE11372" s="832"/>
      <c r="BF11372" s="832"/>
    </row>
    <row r="11373" spans="56:58">
      <c r="BD11373" s="832"/>
      <c r="BE11373" s="832"/>
      <c r="BF11373" s="832"/>
    </row>
    <row r="11374" spans="56:58">
      <c r="BD11374" s="832"/>
      <c r="BE11374" s="832"/>
      <c r="BF11374" s="832"/>
    </row>
    <row r="11375" spans="56:58">
      <c r="BD11375" s="832"/>
      <c r="BE11375" s="832"/>
      <c r="BF11375" s="832"/>
    </row>
    <row r="11376" spans="56:58">
      <c r="BD11376" s="832"/>
      <c r="BE11376" s="832"/>
      <c r="BF11376" s="832"/>
    </row>
    <row r="11377" spans="56:58">
      <c r="BD11377" s="832"/>
      <c r="BE11377" s="832"/>
      <c r="BF11377" s="832"/>
    </row>
    <row r="11378" spans="56:58">
      <c r="BD11378" s="832"/>
      <c r="BE11378" s="832"/>
      <c r="BF11378" s="832"/>
    </row>
    <row r="11379" spans="56:58">
      <c r="BD11379" s="832"/>
      <c r="BE11379" s="832"/>
      <c r="BF11379" s="832"/>
    </row>
    <row r="11380" spans="56:58">
      <c r="BD11380" s="832"/>
      <c r="BE11380" s="832"/>
      <c r="BF11380" s="832"/>
    </row>
    <row r="11381" spans="56:58">
      <c r="BD11381" s="832"/>
      <c r="BE11381" s="832"/>
      <c r="BF11381" s="832"/>
    </row>
    <row r="11382" spans="56:58">
      <c r="BD11382" s="832"/>
      <c r="BE11382" s="832"/>
      <c r="BF11382" s="832"/>
    </row>
    <row r="11383" spans="56:58">
      <c r="BD11383" s="832"/>
      <c r="BE11383" s="832"/>
      <c r="BF11383" s="832"/>
    </row>
    <row r="11384" spans="56:58">
      <c r="BD11384" s="832"/>
      <c r="BE11384" s="832"/>
      <c r="BF11384" s="832"/>
    </row>
    <row r="11385" spans="56:58">
      <c r="BD11385" s="832"/>
      <c r="BE11385" s="832"/>
      <c r="BF11385" s="832"/>
    </row>
    <row r="11386" spans="56:58">
      <c r="BD11386" s="832"/>
      <c r="BE11386" s="832"/>
      <c r="BF11386" s="832"/>
    </row>
    <row r="11387" spans="56:58">
      <c r="BD11387" s="832"/>
      <c r="BE11387" s="832"/>
      <c r="BF11387" s="832"/>
    </row>
    <row r="11388" spans="56:58">
      <c r="BD11388" s="832"/>
      <c r="BE11388" s="832"/>
      <c r="BF11388" s="832"/>
    </row>
    <row r="11389" spans="56:58">
      <c r="BD11389" s="832"/>
      <c r="BE11389" s="832"/>
      <c r="BF11389" s="832"/>
    </row>
    <row r="11390" spans="56:58">
      <c r="BD11390" s="832"/>
      <c r="BE11390" s="832"/>
      <c r="BF11390" s="832"/>
    </row>
    <row r="11391" spans="56:58">
      <c r="BD11391" s="832"/>
      <c r="BE11391" s="832"/>
      <c r="BF11391" s="832"/>
    </row>
    <row r="11392" spans="56:58">
      <c r="BD11392" s="832"/>
      <c r="BE11392" s="832"/>
      <c r="BF11392" s="832"/>
    </row>
    <row r="11393" spans="56:58">
      <c r="BD11393" s="832"/>
      <c r="BE11393" s="832"/>
      <c r="BF11393" s="832"/>
    </row>
    <row r="11394" spans="56:58">
      <c r="BD11394" s="832"/>
      <c r="BE11394" s="832"/>
      <c r="BF11394" s="832"/>
    </row>
    <row r="11395" spans="56:58">
      <c r="BD11395" s="832"/>
      <c r="BE11395" s="832"/>
      <c r="BF11395" s="832"/>
    </row>
    <row r="11396" spans="56:58">
      <c r="BD11396" s="832"/>
      <c r="BE11396" s="832"/>
      <c r="BF11396" s="832"/>
    </row>
    <row r="11397" spans="56:58">
      <c r="BD11397" s="832"/>
      <c r="BE11397" s="832"/>
      <c r="BF11397" s="832"/>
    </row>
    <row r="11398" spans="56:58">
      <c r="BD11398" s="832"/>
      <c r="BE11398" s="832"/>
      <c r="BF11398" s="832"/>
    </row>
    <row r="11399" spans="56:58">
      <c r="BD11399" s="832"/>
      <c r="BE11399" s="832"/>
      <c r="BF11399" s="832"/>
    </row>
    <row r="11400" spans="56:58">
      <c r="BD11400" s="832"/>
      <c r="BE11400" s="832"/>
      <c r="BF11400" s="832"/>
    </row>
    <row r="11401" spans="56:58">
      <c r="BD11401" s="832"/>
      <c r="BE11401" s="832"/>
      <c r="BF11401" s="832"/>
    </row>
    <row r="11402" spans="56:58">
      <c r="BD11402" s="832"/>
      <c r="BE11402" s="832"/>
      <c r="BF11402" s="832"/>
    </row>
    <row r="11403" spans="56:58">
      <c r="BD11403" s="832"/>
      <c r="BE11403" s="832"/>
      <c r="BF11403" s="832"/>
    </row>
    <row r="11404" spans="56:58">
      <c r="BD11404" s="832"/>
      <c r="BE11404" s="832"/>
      <c r="BF11404" s="832"/>
    </row>
    <row r="11405" spans="56:58">
      <c r="BD11405" s="832"/>
      <c r="BE11405" s="832"/>
      <c r="BF11405" s="832"/>
    </row>
    <row r="11406" spans="56:58">
      <c r="BD11406" s="832"/>
      <c r="BE11406" s="832"/>
      <c r="BF11406" s="832"/>
    </row>
    <row r="11407" spans="56:58">
      <c r="BD11407" s="832"/>
      <c r="BE11407" s="832"/>
      <c r="BF11407" s="832"/>
    </row>
    <row r="11408" spans="56:58">
      <c r="BD11408" s="832"/>
      <c r="BE11408" s="832"/>
      <c r="BF11408" s="832"/>
    </row>
    <row r="11409" spans="56:58">
      <c r="BD11409" s="832"/>
      <c r="BE11409" s="832"/>
      <c r="BF11409" s="832"/>
    </row>
    <row r="11410" spans="56:58">
      <c r="BD11410" s="832"/>
      <c r="BE11410" s="832"/>
      <c r="BF11410" s="832"/>
    </row>
    <row r="11411" spans="56:58">
      <c r="BD11411" s="832"/>
      <c r="BE11411" s="832"/>
      <c r="BF11411" s="832"/>
    </row>
    <row r="11412" spans="56:58">
      <c r="BD11412" s="832"/>
      <c r="BE11412" s="832"/>
      <c r="BF11412" s="832"/>
    </row>
    <row r="11413" spans="56:58">
      <c r="BD11413" s="832"/>
      <c r="BE11413" s="832"/>
      <c r="BF11413" s="832"/>
    </row>
    <row r="11414" spans="56:58">
      <c r="BD11414" s="832"/>
      <c r="BE11414" s="832"/>
      <c r="BF11414" s="832"/>
    </row>
    <row r="11415" spans="56:58">
      <c r="BD11415" s="832"/>
      <c r="BE11415" s="832"/>
      <c r="BF11415" s="832"/>
    </row>
    <row r="11416" spans="56:58">
      <c r="BD11416" s="832"/>
      <c r="BE11416" s="832"/>
      <c r="BF11416" s="832"/>
    </row>
    <row r="11417" spans="56:58">
      <c r="BD11417" s="832"/>
      <c r="BE11417" s="832"/>
      <c r="BF11417" s="832"/>
    </row>
    <row r="11418" spans="56:58">
      <c r="BD11418" s="832"/>
      <c r="BE11418" s="832"/>
      <c r="BF11418" s="832"/>
    </row>
    <row r="11419" spans="56:58">
      <c r="BD11419" s="832"/>
      <c r="BE11419" s="832"/>
      <c r="BF11419" s="832"/>
    </row>
    <row r="11420" spans="56:58">
      <c r="BD11420" s="832"/>
      <c r="BE11420" s="832"/>
      <c r="BF11420" s="832"/>
    </row>
    <row r="11421" spans="56:58">
      <c r="BD11421" s="832"/>
      <c r="BE11421" s="832"/>
      <c r="BF11421" s="832"/>
    </row>
    <row r="11422" spans="56:58">
      <c r="BD11422" s="832"/>
      <c r="BE11422" s="832"/>
      <c r="BF11422" s="832"/>
    </row>
    <row r="11423" spans="56:58">
      <c r="BD11423" s="832"/>
      <c r="BE11423" s="832"/>
      <c r="BF11423" s="832"/>
    </row>
    <row r="11424" spans="56:58">
      <c r="BD11424" s="832"/>
      <c r="BE11424" s="832"/>
      <c r="BF11424" s="832"/>
    </row>
    <row r="11425" spans="56:58">
      <c r="BD11425" s="832"/>
      <c r="BE11425" s="832"/>
      <c r="BF11425" s="832"/>
    </row>
    <row r="11426" spans="56:58">
      <c r="BD11426" s="832"/>
      <c r="BE11426" s="832"/>
      <c r="BF11426" s="832"/>
    </row>
    <row r="11427" spans="56:58">
      <c r="BD11427" s="832"/>
      <c r="BE11427" s="832"/>
      <c r="BF11427" s="832"/>
    </row>
    <row r="11428" spans="56:58">
      <c r="BD11428" s="832"/>
      <c r="BE11428" s="832"/>
      <c r="BF11428" s="832"/>
    </row>
    <row r="11429" spans="56:58">
      <c r="BD11429" s="832"/>
      <c r="BE11429" s="832"/>
      <c r="BF11429" s="832"/>
    </row>
    <row r="11430" spans="56:58">
      <c r="BD11430" s="832"/>
      <c r="BE11430" s="832"/>
      <c r="BF11430" s="832"/>
    </row>
    <row r="11431" spans="56:58">
      <c r="BD11431" s="832"/>
      <c r="BE11431" s="832"/>
      <c r="BF11431" s="832"/>
    </row>
    <row r="11432" spans="56:58">
      <c r="BD11432" s="832"/>
      <c r="BE11432" s="832"/>
      <c r="BF11432" s="832"/>
    </row>
    <row r="11433" spans="56:58">
      <c r="BD11433" s="832"/>
      <c r="BE11433" s="832"/>
      <c r="BF11433" s="832"/>
    </row>
    <row r="11434" spans="56:58">
      <c r="BD11434" s="832"/>
      <c r="BE11434" s="832"/>
      <c r="BF11434" s="832"/>
    </row>
    <row r="11435" spans="56:58">
      <c r="BD11435" s="832"/>
      <c r="BE11435" s="832"/>
      <c r="BF11435" s="832"/>
    </row>
    <row r="11436" spans="56:58">
      <c r="BD11436" s="832"/>
      <c r="BE11436" s="832"/>
      <c r="BF11436" s="832"/>
    </row>
    <row r="11437" spans="56:58">
      <c r="BD11437" s="832"/>
      <c r="BE11437" s="832"/>
      <c r="BF11437" s="832"/>
    </row>
    <row r="11438" spans="56:58">
      <c r="BD11438" s="832"/>
      <c r="BE11438" s="832"/>
      <c r="BF11438" s="832"/>
    </row>
    <row r="11439" spans="56:58">
      <c r="BD11439" s="832"/>
      <c r="BE11439" s="832"/>
      <c r="BF11439" s="832"/>
    </row>
    <row r="11440" spans="56:58">
      <c r="BD11440" s="832"/>
      <c r="BE11440" s="832"/>
      <c r="BF11440" s="832"/>
    </row>
    <row r="11441" spans="56:58">
      <c r="BD11441" s="832"/>
      <c r="BE11441" s="832"/>
      <c r="BF11441" s="832"/>
    </row>
    <row r="11442" spans="56:58">
      <c r="BD11442" s="832"/>
      <c r="BE11442" s="832"/>
      <c r="BF11442" s="832"/>
    </row>
    <row r="11443" spans="56:58">
      <c r="BD11443" s="832"/>
      <c r="BE11443" s="832"/>
      <c r="BF11443" s="832"/>
    </row>
    <row r="11444" spans="56:58">
      <c r="BD11444" s="832"/>
      <c r="BE11444" s="832"/>
      <c r="BF11444" s="832"/>
    </row>
    <row r="11445" spans="56:58">
      <c r="BD11445" s="832"/>
      <c r="BE11445" s="832"/>
      <c r="BF11445" s="832"/>
    </row>
    <row r="11446" spans="56:58">
      <c r="BD11446" s="832"/>
      <c r="BE11446" s="832"/>
      <c r="BF11446" s="832"/>
    </row>
    <row r="11447" spans="56:58">
      <c r="BD11447" s="832"/>
      <c r="BE11447" s="832"/>
      <c r="BF11447" s="832"/>
    </row>
    <row r="11448" spans="56:58">
      <c r="BD11448" s="832"/>
      <c r="BE11448" s="832"/>
      <c r="BF11448" s="832"/>
    </row>
    <row r="11449" spans="56:58">
      <c r="BD11449" s="832"/>
      <c r="BE11449" s="832"/>
      <c r="BF11449" s="832"/>
    </row>
    <row r="11450" spans="56:58">
      <c r="BD11450" s="832"/>
      <c r="BE11450" s="832"/>
      <c r="BF11450" s="832"/>
    </row>
    <row r="11451" spans="56:58">
      <c r="BD11451" s="832"/>
      <c r="BE11451" s="832"/>
      <c r="BF11451" s="832"/>
    </row>
    <row r="11452" spans="56:58">
      <c r="BD11452" s="832"/>
      <c r="BE11452" s="832"/>
      <c r="BF11452" s="832"/>
    </row>
    <row r="11453" spans="56:58">
      <c r="BD11453" s="832"/>
      <c r="BE11453" s="832"/>
      <c r="BF11453" s="832"/>
    </row>
    <row r="11454" spans="56:58">
      <c r="BD11454" s="832"/>
      <c r="BE11454" s="832"/>
      <c r="BF11454" s="832"/>
    </row>
    <row r="11455" spans="56:58">
      <c r="BD11455" s="832"/>
      <c r="BE11455" s="832"/>
      <c r="BF11455" s="832"/>
    </row>
    <row r="11456" spans="56:58">
      <c r="BD11456" s="832"/>
      <c r="BE11456" s="832"/>
      <c r="BF11456" s="832"/>
    </row>
    <row r="11457" spans="56:58">
      <c r="BD11457" s="832"/>
      <c r="BE11457" s="832"/>
      <c r="BF11457" s="832"/>
    </row>
    <row r="11458" spans="56:58">
      <c r="BD11458" s="832"/>
      <c r="BE11458" s="832"/>
      <c r="BF11458" s="832"/>
    </row>
    <row r="11459" spans="56:58">
      <c r="BD11459" s="832"/>
      <c r="BE11459" s="832"/>
      <c r="BF11459" s="832"/>
    </row>
    <row r="11460" spans="56:58">
      <c r="BD11460" s="832"/>
      <c r="BE11460" s="832"/>
      <c r="BF11460" s="832"/>
    </row>
    <row r="11461" spans="56:58">
      <c r="BD11461" s="832"/>
      <c r="BE11461" s="832"/>
      <c r="BF11461" s="832"/>
    </row>
    <row r="11462" spans="56:58">
      <c r="BD11462" s="832"/>
      <c r="BE11462" s="832"/>
      <c r="BF11462" s="832"/>
    </row>
    <row r="11463" spans="56:58">
      <c r="BD11463" s="832"/>
      <c r="BE11463" s="832"/>
      <c r="BF11463" s="832"/>
    </row>
    <row r="11464" spans="56:58">
      <c r="BD11464" s="832"/>
      <c r="BE11464" s="832"/>
      <c r="BF11464" s="832"/>
    </row>
    <row r="11465" spans="56:58">
      <c r="BD11465" s="832"/>
      <c r="BE11465" s="832"/>
      <c r="BF11465" s="832"/>
    </row>
    <row r="11466" spans="56:58">
      <c r="BD11466" s="832"/>
      <c r="BE11466" s="832"/>
      <c r="BF11466" s="832"/>
    </row>
    <row r="11467" spans="56:58">
      <c r="BD11467" s="832"/>
      <c r="BE11467" s="832"/>
      <c r="BF11467" s="832"/>
    </row>
    <row r="11468" spans="56:58">
      <c r="BD11468" s="832"/>
      <c r="BE11468" s="832"/>
      <c r="BF11468" s="832"/>
    </row>
    <row r="11469" spans="56:58">
      <c r="BD11469" s="832"/>
      <c r="BE11469" s="832"/>
      <c r="BF11469" s="832"/>
    </row>
    <row r="11470" spans="56:58">
      <c r="BD11470" s="832"/>
      <c r="BE11470" s="832"/>
      <c r="BF11470" s="832"/>
    </row>
    <row r="11471" spans="56:58">
      <c r="BD11471" s="832"/>
      <c r="BE11471" s="832"/>
      <c r="BF11471" s="832"/>
    </row>
    <row r="11472" spans="56:58">
      <c r="BD11472" s="832"/>
      <c r="BE11472" s="832"/>
      <c r="BF11472" s="832"/>
    </row>
    <row r="11473" spans="56:58">
      <c r="BD11473" s="832"/>
      <c r="BE11473" s="832"/>
      <c r="BF11473" s="832"/>
    </row>
    <row r="11474" spans="56:58">
      <c r="BD11474" s="832"/>
      <c r="BE11474" s="832"/>
      <c r="BF11474" s="832"/>
    </row>
    <row r="11475" spans="56:58">
      <c r="BD11475" s="832"/>
      <c r="BE11475" s="832"/>
      <c r="BF11475" s="832"/>
    </row>
    <row r="11476" spans="56:58">
      <c r="BD11476" s="832"/>
      <c r="BE11476" s="832"/>
      <c r="BF11476" s="832"/>
    </row>
    <row r="11477" spans="56:58">
      <c r="BD11477" s="832"/>
      <c r="BE11477" s="832"/>
      <c r="BF11477" s="832"/>
    </row>
    <row r="11478" spans="56:58">
      <c r="BD11478" s="832"/>
      <c r="BE11478" s="832"/>
      <c r="BF11478" s="832"/>
    </row>
    <row r="11479" spans="56:58">
      <c r="BD11479" s="832"/>
      <c r="BE11479" s="832"/>
      <c r="BF11479" s="832"/>
    </row>
    <row r="11480" spans="56:58">
      <c r="BD11480" s="832"/>
      <c r="BE11480" s="832"/>
      <c r="BF11480" s="832"/>
    </row>
    <row r="11481" spans="56:58">
      <c r="BD11481" s="832"/>
      <c r="BE11481" s="832"/>
      <c r="BF11481" s="832"/>
    </row>
    <row r="11482" spans="56:58">
      <c r="BD11482" s="832"/>
      <c r="BE11482" s="832"/>
      <c r="BF11482" s="832"/>
    </row>
    <row r="11483" spans="56:58">
      <c r="BD11483" s="832"/>
      <c r="BE11483" s="832"/>
      <c r="BF11483" s="832"/>
    </row>
    <row r="11484" spans="56:58">
      <c r="BD11484" s="832"/>
      <c r="BE11484" s="832"/>
      <c r="BF11484" s="832"/>
    </row>
    <row r="11485" spans="56:58">
      <c r="BD11485" s="832"/>
      <c r="BE11485" s="832"/>
      <c r="BF11485" s="832"/>
    </row>
    <row r="11486" spans="56:58">
      <c r="BD11486" s="832"/>
      <c r="BE11486" s="832"/>
      <c r="BF11486" s="832"/>
    </row>
    <row r="11487" spans="56:58">
      <c r="BD11487" s="832"/>
      <c r="BE11487" s="832"/>
      <c r="BF11487" s="832"/>
    </row>
    <row r="11488" spans="56:58">
      <c r="BD11488" s="832"/>
      <c r="BE11488" s="832"/>
      <c r="BF11488" s="832"/>
    </row>
    <row r="11489" spans="56:58">
      <c r="BD11489" s="832"/>
      <c r="BE11489" s="832"/>
      <c r="BF11489" s="832"/>
    </row>
    <row r="11490" spans="56:58">
      <c r="BD11490" s="832"/>
      <c r="BE11490" s="832"/>
      <c r="BF11490" s="832"/>
    </row>
    <row r="11491" spans="56:58">
      <c r="BD11491" s="832"/>
      <c r="BE11491" s="832"/>
      <c r="BF11491" s="832"/>
    </row>
    <row r="11492" spans="56:58">
      <c r="BD11492" s="832"/>
      <c r="BE11492" s="832"/>
      <c r="BF11492" s="832"/>
    </row>
    <row r="11493" spans="56:58">
      <c r="BD11493" s="832"/>
      <c r="BE11493" s="832"/>
      <c r="BF11493" s="832"/>
    </row>
    <row r="11494" spans="56:58">
      <c r="BD11494" s="832"/>
      <c r="BE11494" s="832"/>
      <c r="BF11494" s="832"/>
    </row>
    <row r="11495" spans="56:58">
      <c r="BD11495" s="832"/>
      <c r="BE11495" s="832"/>
      <c r="BF11495" s="832"/>
    </row>
    <row r="11496" spans="56:58">
      <c r="BD11496" s="832"/>
      <c r="BE11496" s="832"/>
      <c r="BF11496" s="832"/>
    </row>
    <row r="11497" spans="56:58">
      <c r="BD11497" s="832"/>
      <c r="BE11497" s="832"/>
      <c r="BF11497" s="832"/>
    </row>
    <row r="11498" spans="56:58">
      <c r="BD11498" s="832"/>
      <c r="BE11498" s="832"/>
      <c r="BF11498" s="832"/>
    </row>
    <row r="11499" spans="56:58">
      <c r="BD11499" s="832"/>
      <c r="BE11499" s="832"/>
      <c r="BF11499" s="832"/>
    </row>
    <row r="11500" spans="56:58">
      <c r="BD11500" s="832"/>
      <c r="BE11500" s="832"/>
      <c r="BF11500" s="832"/>
    </row>
    <row r="11501" spans="56:58">
      <c r="BD11501" s="832"/>
      <c r="BE11501" s="832"/>
      <c r="BF11501" s="832"/>
    </row>
    <row r="11502" spans="56:58">
      <c r="BD11502" s="832"/>
      <c r="BE11502" s="832"/>
      <c r="BF11502" s="832"/>
    </row>
    <row r="11503" spans="56:58">
      <c r="BD11503" s="832"/>
      <c r="BE11503" s="832"/>
      <c r="BF11503" s="832"/>
    </row>
    <row r="11504" spans="56:58">
      <c r="BD11504" s="832"/>
      <c r="BE11504" s="832"/>
      <c r="BF11504" s="832"/>
    </row>
    <row r="11505" spans="56:58">
      <c r="BD11505" s="832"/>
      <c r="BE11505" s="832"/>
      <c r="BF11505" s="832"/>
    </row>
    <row r="11506" spans="56:58">
      <c r="BD11506" s="832"/>
      <c r="BE11506" s="832"/>
      <c r="BF11506" s="832"/>
    </row>
    <row r="11507" spans="56:58">
      <c r="BD11507" s="832"/>
      <c r="BE11507" s="832"/>
      <c r="BF11507" s="832"/>
    </row>
    <row r="11508" spans="56:58">
      <c r="BD11508" s="832"/>
      <c r="BE11508" s="832"/>
      <c r="BF11508" s="832"/>
    </row>
    <row r="11509" spans="56:58">
      <c r="BD11509" s="832"/>
      <c r="BE11509" s="832"/>
      <c r="BF11509" s="832"/>
    </row>
    <row r="11510" spans="56:58">
      <c r="BD11510" s="832"/>
      <c r="BE11510" s="832"/>
      <c r="BF11510" s="832"/>
    </row>
    <row r="11511" spans="56:58">
      <c r="BD11511" s="832"/>
      <c r="BE11511" s="832"/>
      <c r="BF11511" s="832"/>
    </row>
    <row r="11512" spans="56:58">
      <c r="BD11512" s="832"/>
      <c r="BE11512" s="832"/>
      <c r="BF11512" s="832"/>
    </row>
    <row r="11513" spans="56:58">
      <c r="BD11513" s="832"/>
      <c r="BE11513" s="832"/>
      <c r="BF11513" s="832"/>
    </row>
    <row r="11514" spans="56:58">
      <c r="BD11514" s="832"/>
      <c r="BE11514" s="832"/>
      <c r="BF11514" s="832"/>
    </row>
    <row r="11515" spans="56:58">
      <c r="BD11515" s="832"/>
      <c r="BE11515" s="832"/>
      <c r="BF11515" s="832"/>
    </row>
    <row r="11516" spans="56:58">
      <c r="BD11516" s="832"/>
      <c r="BE11516" s="832"/>
      <c r="BF11516" s="832"/>
    </row>
    <row r="11517" spans="56:58">
      <c r="BD11517" s="832"/>
      <c r="BE11517" s="832"/>
      <c r="BF11517" s="832"/>
    </row>
    <row r="11518" spans="56:58">
      <c r="BD11518" s="832"/>
      <c r="BE11518" s="832"/>
      <c r="BF11518" s="832"/>
    </row>
    <row r="11519" spans="56:58">
      <c r="BD11519" s="832"/>
      <c r="BE11519" s="832"/>
      <c r="BF11519" s="832"/>
    </row>
    <row r="11520" spans="56:58">
      <c r="BD11520" s="832"/>
      <c r="BE11520" s="832"/>
      <c r="BF11520" s="832"/>
    </row>
    <row r="11521" spans="56:58">
      <c r="BD11521" s="832"/>
      <c r="BE11521" s="832"/>
      <c r="BF11521" s="832"/>
    </row>
    <row r="11522" spans="56:58">
      <c r="BD11522" s="832"/>
      <c r="BE11522" s="832"/>
      <c r="BF11522" s="832"/>
    </row>
    <row r="11523" spans="56:58">
      <c r="BD11523" s="832"/>
      <c r="BE11523" s="832"/>
      <c r="BF11523" s="832"/>
    </row>
    <row r="11524" spans="56:58">
      <c r="BD11524" s="832"/>
      <c r="BE11524" s="832"/>
      <c r="BF11524" s="832"/>
    </row>
    <row r="11525" spans="56:58">
      <c r="BD11525" s="832"/>
      <c r="BE11525" s="832"/>
      <c r="BF11525" s="832"/>
    </row>
    <row r="11526" spans="56:58">
      <c r="BD11526" s="832"/>
      <c r="BE11526" s="832"/>
      <c r="BF11526" s="832"/>
    </row>
    <row r="11527" spans="56:58">
      <c r="BD11527" s="832"/>
      <c r="BE11527" s="832"/>
      <c r="BF11527" s="832"/>
    </row>
    <row r="11528" spans="56:58">
      <c r="BD11528" s="832"/>
      <c r="BE11528" s="832"/>
      <c r="BF11528" s="832"/>
    </row>
    <row r="11529" spans="56:58">
      <c r="BD11529" s="832"/>
      <c r="BE11529" s="832"/>
      <c r="BF11529" s="832"/>
    </row>
    <row r="11530" spans="56:58">
      <c r="BD11530" s="832"/>
      <c r="BE11530" s="832"/>
      <c r="BF11530" s="832"/>
    </row>
    <row r="11531" spans="56:58">
      <c r="BD11531" s="832"/>
      <c r="BE11531" s="832"/>
      <c r="BF11531" s="832"/>
    </row>
    <row r="11532" spans="56:58">
      <c r="BD11532" s="832"/>
      <c r="BE11532" s="832"/>
      <c r="BF11532" s="832"/>
    </row>
    <row r="11533" spans="56:58">
      <c r="BD11533" s="832"/>
      <c r="BE11533" s="832"/>
      <c r="BF11533" s="832"/>
    </row>
    <row r="11534" spans="56:58">
      <c r="BD11534" s="832"/>
      <c r="BE11534" s="832"/>
      <c r="BF11534" s="832"/>
    </row>
    <row r="11535" spans="56:58">
      <c r="BD11535" s="832"/>
      <c r="BE11535" s="832"/>
      <c r="BF11535" s="832"/>
    </row>
    <row r="11536" spans="56:58">
      <c r="BD11536" s="832"/>
      <c r="BE11536" s="832"/>
      <c r="BF11536" s="832"/>
    </row>
    <row r="11537" spans="56:58">
      <c r="BD11537" s="832"/>
      <c r="BE11537" s="832"/>
      <c r="BF11537" s="832"/>
    </row>
    <row r="11538" spans="56:58">
      <c r="BD11538" s="832"/>
      <c r="BE11538" s="832"/>
      <c r="BF11538" s="832"/>
    </row>
    <row r="11539" spans="56:58">
      <c r="BD11539" s="832"/>
      <c r="BE11539" s="832"/>
      <c r="BF11539" s="832"/>
    </row>
    <row r="11540" spans="56:58">
      <c r="BD11540" s="832"/>
      <c r="BE11540" s="832"/>
      <c r="BF11540" s="832"/>
    </row>
    <row r="11541" spans="56:58">
      <c r="BD11541" s="832"/>
      <c r="BE11541" s="832"/>
      <c r="BF11541" s="832"/>
    </row>
    <row r="11542" spans="56:58">
      <c r="BD11542" s="832"/>
      <c r="BE11542" s="832"/>
      <c r="BF11542" s="832"/>
    </row>
    <row r="11543" spans="56:58">
      <c r="BD11543" s="832"/>
      <c r="BE11543" s="832"/>
      <c r="BF11543" s="832"/>
    </row>
    <row r="11544" spans="56:58">
      <c r="BD11544" s="832"/>
      <c r="BE11544" s="832"/>
      <c r="BF11544" s="832"/>
    </row>
    <row r="11545" spans="56:58">
      <c r="BD11545" s="832"/>
      <c r="BE11545" s="832"/>
      <c r="BF11545" s="832"/>
    </row>
    <row r="11546" spans="56:58">
      <c r="BD11546" s="832"/>
      <c r="BE11546" s="832"/>
      <c r="BF11546" s="832"/>
    </row>
    <row r="11547" spans="56:58">
      <c r="BD11547" s="832"/>
      <c r="BE11547" s="832"/>
      <c r="BF11547" s="832"/>
    </row>
    <row r="11548" spans="56:58">
      <c r="BD11548" s="832"/>
      <c r="BE11548" s="832"/>
      <c r="BF11548" s="832"/>
    </row>
    <row r="11549" spans="56:58">
      <c r="BD11549" s="832"/>
      <c r="BE11549" s="832"/>
      <c r="BF11549" s="832"/>
    </row>
    <row r="11550" spans="56:58">
      <c r="BD11550" s="832"/>
      <c r="BE11550" s="832"/>
      <c r="BF11550" s="832"/>
    </row>
    <row r="11551" spans="56:58">
      <c r="BD11551" s="832"/>
      <c r="BE11551" s="832"/>
      <c r="BF11551" s="832"/>
    </row>
    <row r="11552" spans="56:58">
      <c r="BD11552" s="832"/>
      <c r="BE11552" s="832"/>
      <c r="BF11552" s="832"/>
    </row>
    <row r="11553" spans="56:58">
      <c r="BD11553" s="832"/>
      <c r="BE11553" s="832"/>
      <c r="BF11553" s="832"/>
    </row>
    <row r="11554" spans="56:58">
      <c r="BD11554" s="832"/>
      <c r="BE11554" s="832"/>
      <c r="BF11554" s="832"/>
    </row>
    <row r="11555" spans="56:58">
      <c r="BD11555" s="832"/>
      <c r="BE11555" s="832"/>
      <c r="BF11555" s="832"/>
    </row>
    <row r="11556" spans="56:58">
      <c r="BD11556" s="832"/>
      <c r="BE11556" s="832"/>
      <c r="BF11556" s="832"/>
    </row>
    <row r="11557" spans="56:58">
      <c r="BD11557" s="832"/>
      <c r="BE11557" s="832"/>
      <c r="BF11557" s="832"/>
    </row>
    <row r="11558" spans="56:58">
      <c r="BD11558" s="832"/>
      <c r="BE11558" s="832"/>
      <c r="BF11558" s="832"/>
    </row>
    <row r="11559" spans="56:58">
      <c r="BD11559" s="832"/>
      <c r="BE11559" s="832"/>
      <c r="BF11559" s="832"/>
    </row>
    <row r="11560" spans="56:58">
      <c r="BD11560" s="832"/>
      <c r="BE11560" s="832"/>
      <c r="BF11560" s="832"/>
    </row>
    <row r="11561" spans="56:58">
      <c r="BD11561" s="832"/>
      <c r="BE11561" s="832"/>
      <c r="BF11561" s="832"/>
    </row>
    <row r="11562" spans="56:58">
      <c r="BD11562" s="832"/>
      <c r="BE11562" s="832"/>
      <c r="BF11562" s="832"/>
    </row>
    <row r="11563" spans="56:58">
      <c r="BD11563" s="832"/>
      <c r="BE11563" s="832"/>
      <c r="BF11563" s="832"/>
    </row>
    <row r="11564" spans="56:58">
      <c r="BD11564" s="832"/>
      <c r="BE11564" s="832"/>
      <c r="BF11564" s="832"/>
    </row>
    <row r="11565" spans="56:58">
      <c r="BD11565" s="832"/>
      <c r="BE11565" s="832"/>
      <c r="BF11565" s="832"/>
    </row>
    <row r="11566" spans="56:58">
      <c r="BD11566" s="832"/>
      <c r="BE11566" s="832"/>
      <c r="BF11566" s="832"/>
    </row>
    <row r="11567" spans="56:58">
      <c r="BD11567" s="832"/>
      <c r="BE11567" s="832"/>
      <c r="BF11567" s="832"/>
    </row>
    <row r="11568" spans="56:58">
      <c r="BD11568" s="832"/>
      <c r="BE11568" s="832"/>
      <c r="BF11568" s="832"/>
    </row>
    <row r="11569" spans="56:58">
      <c r="BD11569" s="832"/>
      <c r="BE11569" s="832"/>
      <c r="BF11569" s="832"/>
    </row>
    <row r="11570" spans="56:58">
      <c r="BD11570" s="832"/>
      <c r="BE11570" s="832"/>
      <c r="BF11570" s="832"/>
    </row>
    <row r="11571" spans="56:58">
      <c r="BD11571" s="832"/>
      <c r="BE11571" s="832"/>
      <c r="BF11571" s="832"/>
    </row>
    <row r="11572" spans="56:58">
      <c r="BD11572" s="832"/>
      <c r="BE11572" s="832"/>
      <c r="BF11572" s="832"/>
    </row>
    <row r="11573" spans="56:58">
      <c r="BD11573" s="832"/>
      <c r="BE11573" s="832"/>
      <c r="BF11573" s="832"/>
    </row>
    <row r="11574" spans="56:58">
      <c r="BD11574" s="832"/>
      <c r="BE11574" s="832"/>
      <c r="BF11574" s="832"/>
    </row>
    <row r="11575" spans="56:58">
      <c r="BD11575" s="832"/>
      <c r="BE11575" s="832"/>
      <c r="BF11575" s="832"/>
    </row>
    <row r="11576" spans="56:58">
      <c r="BD11576" s="832"/>
      <c r="BE11576" s="832"/>
      <c r="BF11576" s="832"/>
    </row>
    <row r="11577" spans="56:58">
      <c r="BD11577" s="832"/>
      <c r="BE11577" s="832"/>
      <c r="BF11577" s="832"/>
    </row>
    <row r="11578" spans="56:58">
      <c r="BD11578" s="832"/>
      <c r="BE11578" s="832"/>
      <c r="BF11578" s="832"/>
    </row>
    <row r="11579" spans="56:58">
      <c r="BD11579" s="832"/>
      <c r="BE11579" s="832"/>
      <c r="BF11579" s="832"/>
    </row>
    <row r="11580" spans="56:58">
      <c r="BD11580" s="832"/>
      <c r="BE11580" s="832"/>
      <c r="BF11580" s="832"/>
    </row>
    <row r="11581" spans="56:58">
      <c r="BD11581" s="832"/>
      <c r="BE11581" s="832"/>
      <c r="BF11581" s="832"/>
    </row>
    <row r="11582" spans="56:58">
      <c r="BD11582" s="832"/>
      <c r="BE11582" s="832"/>
      <c r="BF11582" s="832"/>
    </row>
    <row r="11583" spans="56:58">
      <c r="BD11583" s="832"/>
      <c r="BE11583" s="832"/>
      <c r="BF11583" s="832"/>
    </row>
    <row r="11584" spans="56:58">
      <c r="BD11584" s="832"/>
      <c r="BE11584" s="832"/>
      <c r="BF11584" s="832"/>
    </row>
    <row r="11585" spans="56:58">
      <c r="BD11585" s="832"/>
      <c r="BE11585" s="832"/>
      <c r="BF11585" s="832"/>
    </row>
    <row r="11586" spans="56:58">
      <c r="BD11586" s="832"/>
      <c r="BE11586" s="832"/>
      <c r="BF11586" s="832"/>
    </row>
    <row r="11587" spans="56:58">
      <c r="BD11587" s="832"/>
      <c r="BE11587" s="832"/>
      <c r="BF11587" s="832"/>
    </row>
    <row r="11588" spans="56:58">
      <c r="BD11588" s="832"/>
      <c r="BE11588" s="832"/>
      <c r="BF11588" s="832"/>
    </row>
    <row r="11589" spans="56:58">
      <c r="BD11589" s="832"/>
      <c r="BE11589" s="832"/>
      <c r="BF11589" s="832"/>
    </row>
    <row r="11590" spans="56:58">
      <c r="BD11590" s="832"/>
      <c r="BE11590" s="832"/>
      <c r="BF11590" s="832"/>
    </row>
    <row r="11591" spans="56:58">
      <c r="BD11591" s="832"/>
      <c r="BE11591" s="832"/>
      <c r="BF11591" s="832"/>
    </row>
    <row r="11592" spans="56:58">
      <c r="BD11592" s="832"/>
      <c r="BE11592" s="832"/>
      <c r="BF11592" s="832"/>
    </row>
    <row r="11593" spans="56:58">
      <c r="BD11593" s="832"/>
      <c r="BE11593" s="832"/>
      <c r="BF11593" s="832"/>
    </row>
    <row r="11594" spans="56:58">
      <c r="BD11594" s="832"/>
      <c r="BE11594" s="832"/>
      <c r="BF11594" s="832"/>
    </row>
    <row r="11595" spans="56:58">
      <c r="BD11595" s="832"/>
      <c r="BE11595" s="832"/>
      <c r="BF11595" s="832"/>
    </row>
    <row r="11596" spans="56:58">
      <c r="BD11596" s="832"/>
      <c r="BE11596" s="832"/>
      <c r="BF11596" s="832"/>
    </row>
    <row r="11597" spans="56:58">
      <c r="BD11597" s="832"/>
      <c r="BE11597" s="832"/>
      <c r="BF11597" s="832"/>
    </row>
    <row r="11598" spans="56:58">
      <c r="BD11598" s="832"/>
      <c r="BE11598" s="832"/>
      <c r="BF11598" s="832"/>
    </row>
    <row r="11599" spans="56:58">
      <c r="BD11599" s="832"/>
      <c r="BE11599" s="832"/>
      <c r="BF11599" s="832"/>
    </row>
    <row r="11600" spans="56:58">
      <c r="BD11600" s="832"/>
      <c r="BE11600" s="832"/>
      <c r="BF11600" s="832"/>
    </row>
    <row r="11601" spans="56:58">
      <c r="BD11601" s="832"/>
      <c r="BE11601" s="832"/>
      <c r="BF11601" s="832"/>
    </row>
    <row r="11602" spans="56:58">
      <c r="BD11602" s="832"/>
      <c r="BE11602" s="832"/>
      <c r="BF11602" s="832"/>
    </row>
    <row r="11603" spans="56:58">
      <c r="BD11603" s="832"/>
      <c r="BE11603" s="832"/>
      <c r="BF11603" s="832"/>
    </row>
    <row r="11604" spans="56:58">
      <c r="BD11604" s="832"/>
      <c r="BE11604" s="832"/>
      <c r="BF11604" s="832"/>
    </row>
    <row r="11605" spans="56:58">
      <c r="BD11605" s="832"/>
      <c r="BE11605" s="832"/>
      <c r="BF11605" s="832"/>
    </row>
    <row r="11606" spans="56:58">
      <c r="BD11606" s="832"/>
      <c r="BE11606" s="832"/>
      <c r="BF11606" s="832"/>
    </row>
    <row r="11607" spans="56:58">
      <c r="BD11607" s="832"/>
      <c r="BE11607" s="832"/>
      <c r="BF11607" s="832"/>
    </row>
    <row r="11608" spans="56:58">
      <c r="BD11608" s="832"/>
      <c r="BE11608" s="832"/>
      <c r="BF11608" s="832"/>
    </row>
    <row r="11609" spans="56:58">
      <c r="BD11609" s="832"/>
      <c r="BE11609" s="832"/>
      <c r="BF11609" s="832"/>
    </row>
    <row r="11610" spans="56:58">
      <c r="BD11610" s="832"/>
      <c r="BE11610" s="832"/>
      <c r="BF11610" s="832"/>
    </row>
    <row r="11611" spans="56:58">
      <c r="BD11611" s="832"/>
      <c r="BE11611" s="832"/>
      <c r="BF11611" s="832"/>
    </row>
    <row r="11612" spans="56:58">
      <c r="BD11612" s="832"/>
      <c r="BE11612" s="832"/>
      <c r="BF11612" s="832"/>
    </row>
    <row r="11613" spans="56:58">
      <c r="BD11613" s="832"/>
      <c r="BE11613" s="832"/>
      <c r="BF11613" s="832"/>
    </row>
    <row r="11614" spans="56:58">
      <c r="BD11614" s="832"/>
      <c r="BE11614" s="832"/>
      <c r="BF11614" s="832"/>
    </row>
    <row r="11615" spans="56:58">
      <c r="BD11615" s="832"/>
      <c r="BE11615" s="832"/>
      <c r="BF11615" s="832"/>
    </row>
    <row r="11616" spans="56:58">
      <c r="BD11616" s="832"/>
      <c r="BE11616" s="832"/>
      <c r="BF11616" s="832"/>
    </row>
    <row r="11617" spans="56:58">
      <c r="BD11617" s="832"/>
      <c r="BE11617" s="832"/>
      <c r="BF11617" s="832"/>
    </row>
    <row r="11618" spans="56:58">
      <c r="BD11618" s="832"/>
      <c r="BE11618" s="832"/>
      <c r="BF11618" s="832"/>
    </row>
    <row r="11619" spans="56:58">
      <c r="BD11619" s="832"/>
      <c r="BE11619" s="832"/>
      <c r="BF11619" s="832"/>
    </row>
    <row r="11620" spans="56:58">
      <c r="BD11620" s="832"/>
      <c r="BE11620" s="832"/>
      <c r="BF11620" s="832"/>
    </row>
    <row r="11621" spans="56:58">
      <c r="BD11621" s="832"/>
      <c r="BE11621" s="832"/>
      <c r="BF11621" s="832"/>
    </row>
    <row r="11622" spans="56:58">
      <c r="BD11622" s="832"/>
      <c r="BE11622" s="832"/>
      <c r="BF11622" s="832"/>
    </row>
    <row r="11623" spans="56:58">
      <c r="BD11623" s="832"/>
      <c r="BE11623" s="832"/>
      <c r="BF11623" s="832"/>
    </row>
    <row r="11624" spans="56:58">
      <c r="BD11624" s="832"/>
      <c r="BE11624" s="832"/>
      <c r="BF11624" s="832"/>
    </row>
    <row r="11625" spans="56:58">
      <c r="BD11625" s="832"/>
      <c r="BE11625" s="832"/>
      <c r="BF11625" s="832"/>
    </row>
    <row r="11626" spans="56:58">
      <c r="BD11626" s="832"/>
      <c r="BE11626" s="832"/>
      <c r="BF11626" s="832"/>
    </row>
    <row r="11627" spans="56:58">
      <c r="BD11627" s="832"/>
      <c r="BE11627" s="832"/>
      <c r="BF11627" s="832"/>
    </row>
    <row r="11628" spans="56:58">
      <c r="BD11628" s="832"/>
      <c r="BE11628" s="832"/>
      <c r="BF11628" s="832"/>
    </row>
    <row r="11629" spans="56:58">
      <c r="BD11629" s="832"/>
      <c r="BE11629" s="832"/>
      <c r="BF11629" s="832"/>
    </row>
    <row r="11630" spans="56:58">
      <c r="BD11630" s="832"/>
      <c r="BE11630" s="832"/>
      <c r="BF11630" s="832"/>
    </row>
    <row r="11631" spans="56:58">
      <c r="BD11631" s="832"/>
      <c r="BE11631" s="832"/>
      <c r="BF11631" s="832"/>
    </row>
    <row r="11632" spans="56:58">
      <c r="BD11632" s="832"/>
      <c r="BE11632" s="832"/>
      <c r="BF11632" s="832"/>
    </row>
    <row r="11633" spans="56:58">
      <c r="BD11633" s="832"/>
      <c r="BE11633" s="832"/>
      <c r="BF11633" s="832"/>
    </row>
    <row r="11634" spans="56:58">
      <c r="BD11634" s="832"/>
      <c r="BE11634" s="832"/>
      <c r="BF11634" s="832"/>
    </row>
    <row r="11635" spans="56:58">
      <c r="BD11635" s="832"/>
      <c r="BE11635" s="832"/>
      <c r="BF11635" s="832"/>
    </row>
    <row r="11636" spans="56:58">
      <c r="BD11636" s="832"/>
      <c r="BE11636" s="832"/>
      <c r="BF11636" s="832"/>
    </row>
    <row r="11637" spans="56:58">
      <c r="BD11637" s="832"/>
      <c r="BE11637" s="832"/>
      <c r="BF11637" s="832"/>
    </row>
    <row r="11638" spans="56:58">
      <c r="BD11638" s="832"/>
      <c r="BE11638" s="832"/>
      <c r="BF11638" s="832"/>
    </row>
    <row r="11639" spans="56:58">
      <c r="BD11639" s="832"/>
      <c r="BE11639" s="832"/>
      <c r="BF11639" s="832"/>
    </row>
    <row r="11640" spans="56:58">
      <c r="BD11640" s="832"/>
      <c r="BE11640" s="832"/>
      <c r="BF11640" s="832"/>
    </row>
    <row r="11641" spans="56:58">
      <c r="BD11641" s="832"/>
      <c r="BE11641" s="832"/>
      <c r="BF11641" s="832"/>
    </row>
    <row r="11642" spans="56:58">
      <c r="BD11642" s="832"/>
      <c r="BE11642" s="832"/>
      <c r="BF11642" s="832"/>
    </row>
    <row r="11643" spans="56:58">
      <c r="BD11643" s="832"/>
      <c r="BE11643" s="832"/>
      <c r="BF11643" s="832"/>
    </row>
    <row r="11644" spans="56:58">
      <c r="BD11644" s="832"/>
      <c r="BE11644" s="832"/>
      <c r="BF11644" s="832"/>
    </row>
    <row r="11645" spans="56:58">
      <c r="BD11645" s="832"/>
      <c r="BE11645" s="832"/>
      <c r="BF11645" s="832"/>
    </row>
    <row r="11646" spans="56:58">
      <c r="BD11646" s="832"/>
      <c r="BE11646" s="832"/>
      <c r="BF11646" s="832"/>
    </row>
    <row r="11647" spans="56:58">
      <c r="BD11647" s="832"/>
      <c r="BE11647" s="832"/>
      <c r="BF11647" s="832"/>
    </row>
    <row r="11648" spans="56:58">
      <c r="BD11648" s="832"/>
      <c r="BE11648" s="832"/>
      <c r="BF11648" s="832"/>
    </row>
    <row r="11649" spans="56:58">
      <c r="BD11649" s="832"/>
      <c r="BE11649" s="832"/>
      <c r="BF11649" s="832"/>
    </row>
    <row r="11650" spans="56:58">
      <c r="BD11650" s="832"/>
      <c r="BE11650" s="832"/>
      <c r="BF11650" s="832"/>
    </row>
    <row r="11651" spans="56:58">
      <c r="BD11651" s="832"/>
      <c r="BE11651" s="832"/>
      <c r="BF11651" s="832"/>
    </row>
    <row r="11652" spans="56:58">
      <c r="BD11652" s="832"/>
      <c r="BE11652" s="832"/>
      <c r="BF11652" s="832"/>
    </row>
    <row r="11653" spans="56:58">
      <c r="BD11653" s="832"/>
      <c r="BE11653" s="832"/>
      <c r="BF11653" s="832"/>
    </row>
    <row r="11654" spans="56:58">
      <c r="BD11654" s="832"/>
      <c r="BE11654" s="832"/>
      <c r="BF11654" s="832"/>
    </row>
    <row r="11655" spans="56:58">
      <c r="BD11655" s="832"/>
      <c r="BE11655" s="832"/>
      <c r="BF11655" s="832"/>
    </row>
    <row r="11656" spans="56:58">
      <c r="BD11656" s="832"/>
      <c r="BE11656" s="832"/>
      <c r="BF11656" s="832"/>
    </row>
    <row r="11657" spans="56:58">
      <c r="BD11657" s="832"/>
      <c r="BE11657" s="832"/>
      <c r="BF11657" s="832"/>
    </row>
    <row r="11658" spans="56:58">
      <c r="BD11658" s="832"/>
      <c r="BE11658" s="832"/>
      <c r="BF11658" s="832"/>
    </row>
    <row r="11659" spans="56:58">
      <c r="BD11659" s="832"/>
      <c r="BE11659" s="832"/>
      <c r="BF11659" s="832"/>
    </row>
    <row r="11660" spans="56:58">
      <c r="BD11660" s="832"/>
      <c r="BE11660" s="832"/>
      <c r="BF11660" s="832"/>
    </row>
    <row r="11661" spans="56:58">
      <c r="BD11661" s="832"/>
      <c r="BE11661" s="832"/>
      <c r="BF11661" s="832"/>
    </row>
    <row r="11662" spans="56:58">
      <c r="BD11662" s="832"/>
      <c r="BE11662" s="832"/>
      <c r="BF11662" s="832"/>
    </row>
    <row r="11663" spans="56:58">
      <c r="BD11663" s="832"/>
      <c r="BE11663" s="832"/>
      <c r="BF11663" s="832"/>
    </row>
    <row r="11664" spans="56:58">
      <c r="BD11664" s="832"/>
      <c r="BE11664" s="832"/>
      <c r="BF11664" s="832"/>
    </row>
    <row r="11665" spans="56:58">
      <c r="BD11665" s="832"/>
      <c r="BE11665" s="832"/>
      <c r="BF11665" s="832"/>
    </row>
    <row r="11666" spans="56:58">
      <c r="BD11666" s="832"/>
      <c r="BE11666" s="832"/>
      <c r="BF11666" s="832"/>
    </row>
    <row r="11667" spans="56:58">
      <c r="BD11667" s="832"/>
      <c r="BE11667" s="832"/>
      <c r="BF11667" s="832"/>
    </row>
    <row r="11668" spans="56:58">
      <c r="BD11668" s="832"/>
      <c r="BE11668" s="832"/>
      <c r="BF11668" s="832"/>
    </row>
    <row r="11669" spans="56:58">
      <c r="BD11669" s="832"/>
      <c r="BE11669" s="832"/>
      <c r="BF11669" s="832"/>
    </row>
    <row r="11670" spans="56:58">
      <c r="BD11670" s="832"/>
      <c r="BE11670" s="832"/>
      <c r="BF11670" s="832"/>
    </row>
    <row r="11671" spans="56:58">
      <c r="BD11671" s="832"/>
      <c r="BE11671" s="832"/>
      <c r="BF11671" s="832"/>
    </row>
    <row r="11672" spans="56:58">
      <c r="BD11672" s="832"/>
      <c r="BE11672" s="832"/>
      <c r="BF11672" s="832"/>
    </row>
    <row r="11673" spans="56:58">
      <c r="BD11673" s="832"/>
      <c r="BE11673" s="832"/>
      <c r="BF11673" s="832"/>
    </row>
    <row r="11674" spans="56:58">
      <c r="BD11674" s="832"/>
      <c r="BE11674" s="832"/>
      <c r="BF11674" s="832"/>
    </row>
    <row r="11675" spans="56:58">
      <c r="BD11675" s="832"/>
      <c r="BE11675" s="832"/>
      <c r="BF11675" s="832"/>
    </row>
    <row r="11676" spans="56:58">
      <c r="BD11676" s="832"/>
      <c r="BE11676" s="832"/>
      <c r="BF11676" s="832"/>
    </row>
    <row r="11677" spans="56:58">
      <c r="BD11677" s="832"/>
      <c r="BE11677" s="832"/>
      <c r="BF11677" s="832"/>
    </row>
    <row r="11678" spans="56:58">
      <c r="BD11678" s="832"/>
      <c r="BE11678" s="832"/>
      <c r="BF11678" s="832"/>
    </row>
    <row r="11679" spans="56:58">
      <c r="BD11679" s="832"/>
      <c r="BE11679" s="832"/>
      <c r="BF11679" s="832"/>
    </row>
    <row r="11680" spans="56:58">
      <c r="BD11680" s="832"/>
      <c r="BE11680" s="832"/>
      <c r="BF11680" s="832"/>
    </row>
    <row r="11681" spans="56:58">
      <c r="BD11681" s="832"/>
      <c r="BE11681" s="832"/>
      <c r="BF11681" s="832"/>
    </row>
    <row r="11682" spans="56:58">
      <c r="BD11682" s="832"/>
      <c r="BE11682" s="832"/>
      <c r="BF11682" s="832"/>
    </row>
    <row r="11683" spans="56:58">
      <c r="BD11683" s="832"/>
      <c r="BE11683" s="832"/>
      <c r="BF11683" s="832"/>
    </row>
    <row r="11684" spans="56:58">
      <c r="BD11684" s="832"/>
      <c r="BE11684" s="832"/>
      <c r="BF11684" s="832"/>
    </row>
    <row r="11685" spans="56:58">
      <c r="BD11685" s="832"/>
      <c r="BE11685" s="832"/>
      <c r="BF11685" s="832"/>
    </row>
    <row r="11686" spans="56:58">
      <c r="BD11686" s="832"/>
      <c r="BE11686" s="832"/>
      <c r="BF11686" s="832"/>
    </row>
    <row r="11687" spans="56:58">
      <c r="BD11687" s="832"/>
      <c r="BE11687" s="832"/>
      <c r="BF11687" s="832"/>
    </row>
    <row r="11688" spans="56:58">
      <c r="BD11688" s="832"/>
      <c r="BE11688" s="832"/>
      <c r="BF11688" s="832"/>
    </row>
    <row r="11689" spans="56:58">
      <c r="BD11689" s="832"/>
      <c r="BE11689" s="832"/>
      <c r="BF11689" s="832"/>
    </row>
    <row r="11690" spans="56:58">
      <c r="BD11690" s="832"/>
      <c r="BE11690" s="832"/>
      <c r="BF11690" s="832"/>
    </row>
    <row r="11691" spans="56:58">
      <c r="BD11691" s="832"/>
      <c r="BE11691" s="832"/>
      <c r="BF11691" s="832"/>
    </row>
    <row r="11692" spans="56:58">
      <c r="BD11692" s="832"/>
      <c r="BE11692" s="832"/>
      <c r="BF11692" s="832"/>
    </row>
    <row r="11693" spans="56:58">
      <c r="BD11693" s="832"/>
      <c r="BE11693" s="832"/>
      <c r="BF11693" s="832"/>
    </row>
    <row r="11694" spans="56:58">
      <c r="BD11694" s="832"/>
      <c r="BE11694" s="832"/>
      <c r="BF11694" s="832"/>
    </row>
    <row r="11695" spans="56:58">
      <c r="BD11695" s="832"/>
      <c r="BE11695" s="832"/>
      <c r="BF11695" s="832"/>
    </row>
    <row r="11696" spans="56:58">
      <c r="BD11696" s="832"/>
      <c r="BE11696" s="832"/>
      <c r="BF11696" s="832"/>
    </row>
    <row r="11697" spans="56:58">
      <c r="BD11697" s="832"/>
      <c r="BE11697" s="832"/>
      <c r="BF11697" s="832"/>
    </row>
    <row r="11698" spans="56:58">
      <c r="BD11698" s="832"/>
      <c r="BE11698" s="832"/>
      <c r="BF11698" s="832"/>
    </row>
    <row r="11699" spans="56:58">
      <c r="BD11699" s="832"/>
      <c r="BE11699" s="832"/>
      <c r="BF11699" s="832"/>
    </row>
    <row r="11700" spans="56:58">
      <c r="BD11700" s="832"/>
      <c r="BE11700" s="832"/>
      <c r="BF11700" s="832"/>
    </row>
    <row r="11701" spans="56:58">
      <c r="BD11701" s="832"/>
      <c r="BE11701" s="832"/>
      <c r="BF11701" s="832"/>
    </row>
    <row r="11702" spans="56:58">
      <c r="BD11702" s="832"/>
      <c r="BE11702" s="832"/>
      <c r="BF11702" s="832"/>
    </row>
    <row r="11703" spans="56:58">
      <c r="BD11703" s="832"/>
      <c r="BE11703" s="832"/>
      <c r="BF11703" s="832"/>
    </row>
    <row r="11704" spans="56:58">
      <c r="BD11704" s="832"/>
      <c r="BE11704" s="832"/>
      <c r="BF11704" s="832"/>
    </row>
    <row r="11705" spans="56:58">
      <c r="BD11705" s="832"/>
      <c r="BE11705" s="832"/>
      <c r="BF11705" s="832"/>
    </row>
    <row r="11706" spans="56:58">
      <c r="BD11706" s="832"/>
      <c r="BE11706" s="832"/>
      <c r="BF11706" s="832"/>
    </row>
    <row r="11707" spans="56:58">
      <c r="BD11707" s="832"/>
      <c r="BE11707" s="832"/>
      <c r="BF11707" s="832"/>
    </row>
    <row r="11708" spans="56:58">
      <c r="BD11708" s="832"/>
      <c r="BE11708" s="832"/>
      <c r="BF11708" s="832"/>
    </row>
    <row r="11709" spans="56:58">
      <c r="BD11709" s="832"/>
      <c r="BE11709" s="832"/>
      <c r="BF11709" s="832"/>
    </row>
    <row r="11710" spans="56:58">
      <c r="BD11710" s="832"/>
      <c r="BE11710" s="832"/>
      <c r="BF11710" s="832"/>
    </row>
    <row r="11711" spans="56:58">
      <c r="BD11711" s="832"/>
      <c r="BE11711" s="832"/>
      <c r="BF11711" s="832"/>
    </row>
    <row r="11712" spans="56:58">
      <c r="BD11712" s="832"/>
      <c r="BE11712" s="832"/>
      <c r="BF11712" s="832"/>
    </row>
    <row r="11713" spans="56:58">
      <c r="BD11713" s="832"/>
      <c r="BE11713" s="832"/>
      <c r="BF11713" s="832"/>
    </row>
    <row r="11714" spans="56:58">
      <c r="BD11714" s="832"/>
      <c r="BE11714" s="832"/>
      <c r="BF11714" s="832"/>
    </row>
    <row r="11715" spans="56:58">
      <c r="BD11715" s="832"/>
      <c r="BE11715" s="832"/>
      <c r="BF11715" s="832"/>
    </row>
    <row r="11716" spans="56:58">
      <c r="BD11716" s="832"/>
      <c r="BE11716" s="832"/>
      <c r="BF11716" s="832"/>
    </row>
    <row r="11717" spans="56:58">
      <c r="BD11717" s="832"/>
      <c r="BE11717" s="832"/>
      <c r="BF11717" s="832"/>
    </row>
    <row r="11718" spans="56:58">
      <c r="BD11718" s="832"/>
      <c r="BE11718" s="832"/>
      <c r="BF11718" s="832"/>
    </row>
    <row r="11719" spans="56:58">
      <c r="BD11719" s="832"/>
      <c r="BE11719" s="832"/>
      <c r="BF11719" s="832"/>
    </row>
    <row r="11720" spans="56:58">
      <c r="BD11720" s="832"/>
      <c r="BE11720" s="832"/>
      <c r="BF11720" s="832"/>
    </row>
    <row r="11721" spans="56:58">
      <c r="BD11721" s="832"/>
      <c r="BE11721" s="832"/>
      <c r="BF11721" s="832"/>
    </row>
    <row r="11722" spans="56:58">
      <c r="BD11722" s="832"/>
      <c r="BE11722" s="832"/>
      <c r="BF11722" s="832"/>
    </row>
    <row r="11723" spans="56:58">
      <c r="BD11723" s="832"/>
      <c r="BE11723" s="832"/>
      <c r="BF11723" s="832"/>
    </row>
    <row r="11724" spans="56:58">
      <c r="BD11724" s="832"/>
      <c r="BE11724" s="832"/>
      <c r="BF11724" s="832"/>
    </row>
    <row r="11725" spans="56:58">
      <c r="BD11725" s="832"/>
      <c r="BE11725" s="832"/>
      <c r="BF11725" s="832"/>
    </row>
    <row r="11726" spans="56:58">
      <c r="BD11726" s="832"/>
      <c r="BE11726" s="832"/>
      <c r="BF11726" s="832"/>
    </row>
    <row r="11727" spans="56:58">
      <c r="BD11727" s="832"/>
      <c r="BE11727" s="832"/>
      <c r="BF11727" s="832"/>
    </row>
    <row r="11728" spans="56:58">
      <c r="BD11728" s="832"/>
      <c r="BE11728" s="832"/>
      <c r="BF11728" s="832"/>
    </row>
    <row r="11729" spans="56:58">
      <c r="BD11729" s="832"/>
      <c r="BE11729" s="832"/>
      <c r="BF11729" s="832"/>
    </row>
    <row r="11730" spans="56:58">
      <c r="BD11730" s="832"/>
      <c r="BE11730" s="832"/>
      <c r="BF11730" s="832"/>
    </row>
    <row r="11731" spans="56:58">
      <c r="BD11731" s="832"/>
      <c r="BE11731" s="832"/>
      <c r="BF11731" s="832"/>
    </row>
    <row r="11732" spans="56:58">
      <c r="BD11732" s="832"/>
      <c r="BE11732" s="832"/>
      <c r="BF11732" s="832"/>
    </row>
    <row r="11733" spans="56:58">
      <c r="BD11733" s="832"/>
      <c r="BE11733" s="832"/>
      <c r="BF11733" s="832"/>
    </row>
    <row r="11734" spans="56:58">
      <c r="BD11734" s="832"/>
      <c r="BE11734" s="832"/>
      <c r="BF11734" s="832"/>
    </row>
    <row r="11735" spans="56:58">
      <c r="BD11735" s="832"/>
      <c r="BE11735" s="832"/>
      <c r="BF11735" s="832"/>
    </row>
    <row r="11736" spans="56:58">
      <c r="BD11736" s="832"/>
      <c r="BE11736" s="832"/>
      <c r="BF11736" s="832"/>
    </row>
    <row r="11737" spans="56:58">
      <c r="BD11737" s="832"/>
      <c r="BE11737" s="832"/>
      <c r="BF11737" s="832"/>
    </row>
    <row r="11738" spans="56:58">
      <c r="BD11738" s="832"/>
      <c r="BE11738" s="832"/>
      <c r="BF11738" s="832"/>
    </row>
    <row r="11739" spans="56:58">
      <c r="BD11739" s="832"/>
      <c r="BE11739" s="832"/>
      <c r="BF11739" s="832"/>
    </row>
    <row r="11740" spans="56:58">
      <c r="BD11740" s="832"/>
      <c r="BE11740" s="832"/>
      <c r="BF11740" s="832"/>
    </row>
    <row r="11741" spans="56:58">
      <c r="BD11741" s="832"/>
      <c r="BE11741" s="832"/>
      <c r="BF11741" s="832"/>
    </row>
    <row r="11742" spans="56:58">
      <c r="BD11742" s="832"/>
      <c r="BE11742" s="832"/>
      <c r="BF11742" s="832"/>
    </row>
    <row r="11743" spans="56:58">
      <c r="BD11743" s="832"/>
      <c r="BE11743" s="832"/>
      <c r="BF11743" s="832"/>
    </row>
    <row r="11744" spans="56:58">
      <c r="BD11744" s="832"/>
      <c r="BE11744" s="832"/>
      <c r="BF11744" s="832"/>
    </row>
    <row r="11745" spans="56:58">
      <c r="BD11745" s="832"/>
      <c r="BE11745" s="832"/>
      <c r="BF11745" s="832"/>
    </row>
    <row r="11746" spans="56:58">
      <c r="BD11746" s="832"/>
      <c r="BE11746" s="832"/>
      <c r="BF11746" s="832"/>
    </row>
    <row r="11747" spans="56:58">
      <c r="BD11747" s="832"/>
      <c r="BE11747" s="832"/>
      <c r="BF11747" s="832"/>
    </row>
    <row r="11748" spans="56:58">
      <c r="BD11748" s="832"/>
      <c r="BE11748" s="832"/>
      <c r="BF11748" s="832"/>
    </row>
    <row r="11749" spans="56:58">
      <c r="BD11749" s="832"/>
      <c r="BE11749" s="832"/>
      <c r="BF11749" s="832"/>
    </row>
    <row r="11750" spans="56:58">
      <c r="BD11750" s="832"/>
      <c r="BE11750" s="832"/>
      <c r="BF11750" s="832"/>
    </row>
    <row r="11751" spans="56:58">
      <c r="BD11751" s="832"/>
      <c r="BE11751" s="832"/>
      <c r="BF11751" s="832"/>
    </row>
    <row r="11752" spans="56:58">
      <c r="BD11752" s="832"/>
      <c r="BE11752" s="832"/>
      <c r="BF11752" s="832"/>
    </row>
    <row r="11753" spans="56:58">
      <c r="BD11753" s="832"/>
      <c r="BE11753" s="832"/>
      <c r="BF11753" s="832"/>
    </row>
    <row r="11754" spans="56:58">
      <c r="BD11754" s="832"/>
      <c r="BE11754" s="832"/>
      <c r="BF11754" s="832"/>
    </row>
    <row r="11755" spans="56:58">
      <c r="BD11755" s="832"/>
      <c r="BE11755" s="832"/>
      <c r="BF11755" s="832"/>
    </row>
    <row r="11756" spans="56:58">
      <c r="BD11756" s="832"/>
      <c r="BE11756" s="832"/>
      <c r="BF11756" s="832"/>
    </row>
    <row r="11757" spans="56:58">
      <c r="BD11757" s="832"/>
      <c r="BE11757" s="832"/>
      <c r="BF11757" s="832"/>
    </row>
    <row r="11758" spans="56:58">
      <c r="BD11758" s="832"/>
      <c r="BE11758" s="832"/>
      <c r="BF11758" s="832"/>
    </row>
    <row r="11759" spans="56:58">
      <c r="BD11759" s="832"/>
      <c r="BE11759" s="832"/>
      <c r="BF11759" s="832"/>
    </row>
    <row r="11760" spans="56:58">
      <c r="BD11760" s="832"/>
      <c r="BE11760" s="832"/>
      <c r="BF11760" s="832"/>
    </row>
    <row r="11761" spans="56:58">
      <c r="BD11761" s="832"/>
      <c r="BE11761" s="832"/>
      <c r="BF11761" s="832"/>
    </row>
    <row r="11762" spans="56:58">
      <c r="BD11762" s="832"/>
      <c r="BE11762" s="832"/>
      <c r="BF11762" s="832"/>
    </row>
    <row r="11763" spans="56:58">
      <c r="BD11763" s="832"/>
      <c r="BE11763" s="832"/>
      <c r="BF11763" s="832"/>
    </row>
    <row r="11764" spans="56:58">
      <c r="BD11764" s="832"/>
      <c r="BE11764" s="832"/>
      <c r="BF11764" s="832"/>
    </row>
    <row r="11765" spans="56:58">
      <c r="BD11765" s="832"/>
      <c r="BE11765" s="832"/>
      <c r="BF11765" s="832"/>
    </row>
    <row r="11766" spans="56:58">
      <c r="BD11766" s="832"/>
      <c r="BE11766" s="832"/>
      <c r="BF11766" s="832"/>
    </row>
    <row r="11767" spans="56:58">
      <c r="BD11767" s="832"/>
      <c r="BE11767" s="832"/>
      <c r="BF11767" s="832"/>
    </row>
    <row r="11768" spans="56:58">
      <c r="BD11768" s="832"/>
      <c r="BE11768" s="832"/>
      <c r="BF11768" s="832"/>
    </row>
    <row r="11769" spans="56:58">
      <c r="BD11769" s="832"/>
      <c r="BE11769" s="832"/>
      <c r="BF11769" s="832"/>
    </row>
    <row r="11770" spans="56:58">
      <c r="BD11770" s="832"/>
      <c r="BE11770" s="832"/>
      <c r="BF11770" s="832"/>
    </row>
    <row r="11771" spans="56:58">
      <c r="BD11771" s="832"/>
      <c r="BE11771" s="832"/>
      <c r="BF11771" s="832"/>
    </row>
    <row r="11772" spans="56:58">
      <c r="BD11772" s="832"/>
      <c r="BE11772" s="832"/>
      <c r="BF11772" s="832"/>
    </row>
    <row r="11773" spans="56:58">
      <c r="BD11773" s="832"/>
      <c r="BE11773" s="832"/>
      <c r="BF11773" s="832"/>
    </row>
    <row r="11774" spans="56:58">
      <c r="BD11774" s="832"/>
      <c r="BE11774" s="832"/>
      <c r="BF11774" s="832"/>
    </row>
    <row r="11775" spans="56:58">
      <c r="BD11775" s="832"/>
      <c r="BE11775" s="832"/>
      <c r="BF11775" s="832"/>
    </row>
    <row r="11776" spans="56:58">
      <c r="BD11776" s="832"/>
      <c r="BE11776" s="832"/>
      <c r="BF11776" s="832"/>
    </row>
    <row r="11777" spans="56:58">
      <c r="BD11777" s="832"/>
      <c r="BE11777" s="832"/>
      <c r="BF11777" s="832"/>
    </row>
    <row r="11778" spans="56:58">
      <c r="BD11778" s="832"/>
      <c r="BE11778" s="832"/>
      <c r="BF11778" s="832"/>
    </row>
    <row r="11779" spans="56:58">
      <c r="BD11779" s="832"/>
      <c r="BE11779" s="832"/>
      <c r="BF11779" s="832"/>
    </row>
    <row r="11780" spans="56:58">
      <c r="BD11780" s="832"/>
      <c r="BE11780" s="832"/>
      <c r="BF11780" s="832"/>
    </row>
    <row r="11781" spans="56:58">
      <c r="BD11781" s="832"/>
      <c r="BE11781" s="832"/>
      <c r="BF11781" s="832"/>
    </row>
    <row r="11782" spans="56:58">
      <c r="BD11782" s="832"/>
      <c r="BE11782" s="832"/>
      <c r="BF11782" s="832"/>
    </row>
    <row r="11783" spans="56:58">
      <c r="BD11783" s="832"/>
      <c r="BE11783" s="832"/>
      <c r="BF11783" s="832"/>
    </row>
    <row r="11784" spans="56:58">
      <c r="BD11784" s="832"/>
      <c r="BE11784" s="832"/>
      <c r="BF11784" s="832"/>
    </row>
    <row r="11785" spans="56:58">
      <c r="BD11785" s="832"/>
      <c r="BE11785" s="832"/>
      <c r="BF11785" s="832"/>
    </row>
    <row r="11786" spans="56:58">
      <c r="BD11786" s="832"/>
      <c r="BE11786" s="832"/>
      <c r="BF11786" s="832"/>
    </row>
    <row r="11787" spans="56:58">
      <c r="BD11787" s="832"/>
      <c r="BE11787" s="832"/>
      <c r="BF11787" s="832"/>
    </row>
    <row r="11788" spans="56:58">
      <c r="BD11788" s="832"/>
      <c r="BE11788" s="832"/>
      <c r="BF11788" s="832"/>
    </row>
    <row r="11789" spans="56:58">
      <c r="BD11789" s="832"/>
      <c r="BE11789" s="832"/>
      <c r="BF11789" s="832"/>
    </row>
    <row r="11790" spans="56:58">
      <c r="BD11790" s="832"/>
      <c r="BE11790" s="832"/>
      <c r="BF11790" s="832"/>
    </row>
    <row r="11791" spans="56:58">
      <c r="BD11791" s="832"/>
      <c r="BE11791" s="832"/>
      <c r="BF11791" s="832"/>
    </row>
    <row r="11792" spans="56:58">
      <c r="BD11792" s="832"/>
      <c r="BE11792" s="832"/>
      <c r="BF11792" s="832"/>
    </row>
    <row r="11793" spans="56:58">
      <c r="BD11793" s="832"/>
      <c r="BE11793" s="832"/>
      <c r="BF11793" s="832"/>
    </row>
    <row r="11794" spans="56:58">
      <c r="BD11794" s="832"/>
      <c r="BE11794" s="832"/>
      <c r="BF11794" s="832"/>
    </row>
    <row r="11795" spans="56:58">
      <c r="BD11795" s="832"/>
      <c r="BE11795" s="832"/>
      <c r="BF11795" s="832"/>
    </row>
    <row r="11796" spans="56:58">
      <c r="BD11796" s="832"/>
      <c r="BE11796" s="832"/>
      <c r="BF11796" s="832"/>
    </row>
    <row r="11797" spans="56:58">
      <c r="BD11797" s="832"/>
      <c r="BE11797" s="832"/>
      <c r="BF11797" s="832"/>
    </row>
    <row r="11798" spans="56:58">
      <c r="BD11798" s="832"/>
      <c r="BE11798" s="832"/>
      <c r="BF11798" s="832"/>
    </row>
    <row r="11799" spans="56:58">
      <c r="BD11799" s="832"/>
      <c r="BE11799" s="832"/>
      <c r="BF11799" s="832"/>
    </row>
    <row r="11800" spans="56:58">
      <c r="BD11800" s="832"/>
      <c r="BE11800" s="832"/>
      <c r="BF11800" s="832"/>
    </row>
    <row r="11801" spans="56:58">
      <c r="BD11801" s="832"/>
      <c r="BE11801" s="832"/>
      <c r="BF11801" s="832"/>
    </row>
    <row r="11802" spans="56:58">
      <c r="BD11802" s="832"/>
      <c r="BE11802" s="832"/>
      <c r="BF11802" s="832"/>
    </row>
    <row r="11803" spans="56:58">
      <c r="BD11803" s="832"/>
      <c r="BE11803" s="832"/>
      <c r="BF11803" s="832"/>
    </row>
    <row r="11804" spans="56:58">
      <c r="BD11804" s="832"/>
      <c r="BE11804" s="832"/>
      <c r="BF11804" s="832"/>
    </row>
    <row r="11805" spans="56:58">
      <c r="BD11805" s="832"/>
      <c r="BE11805" s="832"/>
      <c r="BF11805" s="832"/>
    </row>
    <row r="11806" spans="56:58">
      <c r="BD11806" s="832"/>
      <c r="BE11806" s="832"/>
      <c r="BF11806" s="832"/>
    </row>
    <row r="11807" spans="56:58">
      <c r="BD11807" s="832"/>
      <c r="BE11807" s="832"/>
      <c r="BF11807" s="832"/>
    </row>
    <row r="11808" spans="56:58">
      <c r="BD11808" s="832"/>
      <c r="BE11808" s="832"/>
      <c r="BF11808" s="832"/>
    </row>
    <row r="11809" spans="56:58">
      <c r="BD11809" s="832"/>
      <c r="BE11809" s="832"/>
      <c r="BF11809" s="832"/>
    </row>
    <row r="11810" spans="56:58">
      <c r="BD11810" s="832"/>
      <c r="BE11810" s="832"/>
      <c r="BF11810" s="832"/>
    </row>
    <row r="11811" spans="56:58">
      <c r="BD11811" s="832"/>
      <c r="BE11811" s="832"/>
      <c r="BF11811" s="832"/>
    </row>
    <row r="11812" spans="56:58">
      <c r="BD11812" s="832"/>
      <c r="BE11812" s="832"/>
      <c r="BF11812" s="832"/>
    </row>
    <row r="11813" spans="56:58">
      <c r="BD11813" s="832"/>
      <c r="BE11813" s="832"/>
      <c r="BF11813" s="832"/>
    </row>
    <row r="11814" spans="56:58">
      <c r="BD11814" s="832"/>
      <c r="BE11814" s="832"/>
      <c r="BF11814" s="832"/>
    </row>
    <row r="11815" spans="56:58">
      <c r="BD11815" s="832"/>
      <c r="BE11815" s="832"/>
      <c r="BF11815" s="832"/>
    </row>
    <row r="11816" spans="56:58">
      <c r="BD11816" s="832"/>
      <c r="BE11816" s="832"/>
      <c r="BF11816" s="832"/>
    </row>
    <row r="11817" spans="56:58">
      <c r="BD11817" s="832"/>
      <c r="BE11817" s="832"/>
      <c r="BF11817" s="832"/>
    </row>
    <row r="11818" spans="56:58">
      <c r="BD11818" s="832"/>
      <c r="BE11818" s="832"/>
      <c r="BF11818" s="832"/>
    </row>
    <row r="11819" spans="56:58">
      <c r="BD11819" s="832"/>
      <c r="BE11819" s="832"/>
      <c r="BF11819" s="832"/>
    </row>
    <row r="11820" spans="56:58">
      <c r="BD11820" s="832"/>
      <c r="BE11820" s="832"/>
      <c r="BF11820" s="832"/>
    </row>
    <row r="11821" spans="56:58">
      <c r="BD11821" s="832"/>
      <c r="BE11821" s="832"/>
      <c r="BF11821" s="832"/>
    </row>
    <row r="11822" spans="56:58">
      <c r="BD11822" s="832"/>
      <c r="BE11822" s="832"/>
      <c r="BF11822" s="832"/>
    </row>
    <row r="11823" spans="56:58">
      <c r="BD11823" s="832"/>
      <c r="BE11823" s="832"/>
      <c r="BF11823" s="832"/>
    </row>
    <row r="11824" spans="56:58">
      <c r="BD11824" s="832"/>
      <c r="BE11824" s="832"/>
      <c r="BF11824" s="832"/>
    </row>
    <row r="11825" spans="56:58">
      <c r="BD11825" s="832"/>
      <c r="BE11825" s="832"/>
      <c r="BF11825" s="832"/>
    </row>
    <row r="11826" spans="56:58">
      <c r="BD11826" s="832"/>
      <c r="BE11826" s="832"/>
      <c r="BF11826" s="832"/>
    </row>
    <row r="11827" spans="56:58">
      <c r="BD11827" s="832"/>
      <c r="BE11827" s="832"/>
      <c r="BF11827" s="832"/>
    </row>
    <row r="11828" spans="56:58">
      <c r="BD11828" s="832"/>
      <c r="BE11828" s="832"/>
      <c r="BF11828" s="832"/>
    </row>
    <row r="11829" spans="56:58">
      <c r="BD11829" s="832"/>
      <c r="BE11829" s="832"/>
      <c r="BF11829" s="832"/>
    </row>
    <row r="11830" spans="56:58">
      <c r="BD11830" s="832"/>
      <c r="BE11830" s="832"/>
      <c r="BF11830" s="832"/>
    </row>
    <row r="11831" spans="56:58">
      <c r="BD11831" s="832"/>
      <c r="BE11831" s="832"/>
      <c r="BF11831" s="832"/>
    </row>
    <row r="11832" spans="56:58">
      <c r="BD11832" s="832"/>
      <c r="BE11832" s="832"/>
      <c r="BF11832" s="832"/>
    </row>
    <row r="11833" spans="56:58">
      <c r="BD11833" s="832"/>
      <c r="BE11833" s="832"/>
      <c r="BF11833" s="832"/>
    </row>
    <row r="11834" spans="56:58">
      <c r="BD11834" s="832"/>
      <c r="BE11834" s="832"/>
      <c r="BF11834" s="832"/>
    </row>
    <row r="11835" spans="56:58">
      <c r="BD11835" s="832"/>
      <c r="BE11835" s="832"/>
      <c r="BF11835" s="832"/>
    </row>
    <row r="11836" spans="56:58">
      <c r="BD11836" s="832"/>
      <c r="BE11836" s="832"/>
      <c r="BF11836" s="832"/>
    </row>
    <row r="11837" spans="56:58">
      <c r="BD11837" s="832"/>
      <c r="BE11837" s="832"/>
      <c r="BF11837" s="832"/>
    </row>
    <row r="11838" spans="56:58">
      <c r="BD11838" s="832"/>
      <c r="BE11838" s="832"/>
      <c r="BF11838" s="832"/>
    </row>
    <row r="11839" spans="56:58">
      <c r="BD11839" s="832"/>
      <c r="BE11839" s="832"/>
      <c r="BF11839" s="832"/>
    </row>
    <row r="11840" spans="56:58">
      <c r="BD11840" s="832"/>
      <c r="BE11840" s="832"/>
      <c r="BF11840" s="832"/>
    </row>
    <row r="11841" spans="56:58">
      <c r="BD11841" s="832"/>
      <c r="BE11841" s="832"/>
      <c r="BF11841" s="832"/>
    </row>
    <row r="11842" spans="56:58">
      <c r="BD11842" s="832"/>
      <c r="BE11842" s="832"/>
      <c r="BF11842" s="832"/>
    </row>
    <row r="11843" spans="56:58">
      <c r="BD11843" s="832"/>
      <c r="BE11843" s="832"/>
      <c r="BF11843" s="832"/>
    </row>
    <row r="11844" spans="56:58">
      <c r="BD11844" s="832"/>
      <c r="BE11844" s="832"/>
      <c r="BF11844" s="832"/>
    </row>
    <row r="11845" spans="56:58">
      <c r="BD11845" s="832"/>
      <c r="BE11845" s="832"/>
      <c r="BF11845" s="832"/>
    </row>
    <row r="11846" spans="56:58">
      <c r="BD11846" s="832"/>
      <c r="BE11846" s="832"/>
      <c r="BF11846" s="832"/>
    </row>
    <row r="11847" spans="56:58">
      <c r="BD11847" s="832"/>
      <c r="BE11847" s="832"/>
      <c r="BF11847" s="832"/>
    </row>
    <row r="11848" spans="56:58">
      <c r="BD11848" s="832"/>
      <c r="BE11848" s="832"/>
      <c r="BF11848" s="832"/>
    </row>
    <row r="11849" spans="56:58">
      <c r="BD11849" s="832"/>
      <c r="BE11849" s="832"/>
      <c r="BF11849" s="832"/>
    </row>
    <row r="11850" spans="56:58">
      <c r="BD11850" s="832"/>
      <c r="BE11850" s="832"/>
      <c r="BF11850" s="832"/>
    </row>
    <row r="11851" spans="56:58">
      <c r="BD11851" s="832"/>
      <c r="BE11851" s="832"/>
      <c r="BF11851" s="832"/>
    </row>
    <row r="11852" spans="56:58">
      <c r="BD11852" s="832"/>
      <c r="BE11852" s="832"/>
      <c r="BF11852" s="832"/>
    </row>
    <row r="11853" spans="56:58">
      <c r="BD11853" s="832"/>
      <c r="BE11853" s="832"/>
      <c r="BF11853" s="832"/>
    </row>
    <row r="11854" spans="56:58">
      <c r="BD11854" s="832"/>
      <c r="BE11854" s="832"/>
      <c r="BF11854" s="832"/>
    </row>
    <row r="11855" spans="56:58">
      <c r="BD11855" s="832"/>
      <c r="BE11855" s="832"/>
      <c r="BF11855" s="832"/>
    </row>
    <row r="11856" spans="56:58">
      <c r="BD11856" s="832"/>
      <c r="BE11856" s="832"/>
      <c r="BF11856" s="832"/>
    </row>
    <row r="11857" spans="56:58">
      <c r="BD11857" s="832"/>
      <c r="BE11857" s="832"/>
      <c r="BF11857" s="832"/>
    </row>
    <row r="11858" spans="56:58">
      <c r="BD11858" s="832"/>
      <c r="BE11858" s="832"/>
      <c r="BF11858" s="832"/>
    </row>
    <row r="11859" spans="56:58">
      <c r="BD11859" s="832"/>
      <c r="BE11859" s="832"/>
      <c r="BF11859" s="832"/>
    </row>
    <row r="11860" spans="56:58">
      <c r="BD11860" s="832"/>
      <c r="BE11860" s="832"/>
      <c r="BF11860" s="832"/>
    </row>
    <row r="11861" spans="56:58">
      <c r="BD11861" s="832"/>
      <c r="BE11861" s="832"/>
      <c r="BF11861" s="832"/>
    </row>
    <row r="11862" spans="56:58">
      <c r="BD11862" s="832"/>
      <c r="BE11862" s="832"/>
      <c r="BF11862" s="832"/>
    </row>
    <row r="11863" spans="56:58">
      <c r="BD11863" s="832"/>
      <c r="BE11863" s="832"/>
      <c r="BF11863" s="832"/>
    </row>
    <row r="11864" spans="56:58">
      <c r="BD11864" s="832"/>
      <c r="BE11864" s="832"/>
      <c r="BF11864" s="832"/>
    </row>
    <row r="11865" spans="56:58">
      <c r="BD11865" s="832"/>
      <c r="BE11865" s="832"/>
      <c r="BF11865" s="832"/>
    </row>
    <row r="11866" spans="56:58">
      <c r="BD11866" s="832"/>
      <c r="BE11866" s="832"/>
      <c r="BF11866" s="832"/>
    </row>
    <row r="11867" spans="56:58">
      <c r="BD11867" s="832"/>
      <c r="BE11867" s="832"/>
      <c r="BF11867" s="832"/>
    </row>
    <row r="11868" spans="56:58">
      <c r="BD11868" s="832"/>
      <c r="BE11868" s="832"/>
      <c r="BF11868" s="832"/>
    </row>
    <row r="11869" spans="56:58">
      <c r="BD11869" s="832"/>
      <c r="BE11869" s="832"/>
      <c r="BF11869" s="832"/>
    </row>
    <row r="11870" spans="56:58">
      <c r="BD11870" s="832"/>
      <c r="BE11870" s="832"/>
      <c r="BF11870" s="832"/>
    </row>
    <row r="11871" spans="56:58">
      <c r="BD11871" s="832"/>
      <c r="BE11871" s="832"/>
      <c r="BF11871" s="832"/>
    </row>
    <row r="11872" spans="56:58">
      <c r="BD11872" s="832"/>
      <c r="BE11872" s="832"/>
      <c r="BF11872" s="832"/>
    </row>
    <row r="11873" spans="56:58">
      <c r="BD11873" s="832"/>
      <c r="BE11873" s="832"/>
      <c r="BF11873" s="832"/>
    </row>
    <row r="11874" spans="56:58">
      <c r="BD11874" s="832"/>
      <c r="BE11874" s="832"/>
      <c r="BF11874" s="832"/>
    </row>
    <row r="11875" spans="56:58">
      <c r="BD11875" s="832"/>
      <c r="BE11875" s="832"/>
      <c r="BF11875" s="832"/>
    </row>
    <row r="11876" spans="56:58">
      <c r="BD11876" s="832"/>
      <c r="BE11876" s="832"/>
      <c r="BF11876" s="832"/>
    </row>
    <row r="11877" spans="56:58">
      <c r="BD11877" s="832"/>
      <c r="BE11877" s="832"/>
      <c r="BF11877" s="832"/>
    </row>
    <row r="11878" spans="56:58">
      <c r="BD11878" s="832"/>
      <c r="BE11878" s="832"/>
      <c r="BF11878" s="832"/>
    </row>
    <row r="11879" spans="56:58">
      <c r="BD11879" s="832"/>
      <c r="BE11879" s="832"/>
      <c r="BF11879" s="832"/>
    </row>
    <row r="11880" spans="56:58">
      <c r="BD11880" s="832"/>
      <c r="BE11880" s="832"/>
      <c r="BF11880" s="832"/>
    </row>
    <row r="11881" spans="56:58">
      <c r="BD11881" s="832"/>
      <c r="BE11881" s="832"/>
      <c r="BF11881" s="832"/>
    </row>
    <row r="11882" spans="56:58">
      <c r="BD11882" s="832"/>
      <c r="BE11882" s="832"/>
      <c r="BF11882" s="832"/>
    </row>
    <row r="11883" spans="56:58">
      <c r="BD11883" s="832"/>
      <c r="BE11883" s="832"/>
      <c r="BF11883" s="832"/>
    </row>
    <row r="11884" spans="56:58">
      <c r="BD11884" s="832"/>
      <c r="BE11884" s="832"/>
      <c r="BF11884" s="832"/>
    </row>
    <row r="11885" spans="56:58">
      <c r="BD11885" s="832"/>
      <c r="BE11885" s="832"/>
      <c r="BF11885" s="832"/>
    </row>
    <row r="11886" spans="56:58">
      <c r="BD11886" s="832"/>
      <c r="BE11886" s="832"/>
      <c r="BF11886" s="832"/>
    </row>
    <row r="11887" spans="56:58">
      <c r="BD11887" s="832"/>
      <c r="BE11887" s="832"/>
      <c r="BF11887" s="832"/>
    </row>
    <row r="11888" spans="56:58">
      <c r="BD11888" s="832"/>
      <c r="BE11888" s="832"/>
      <c r="BF11888" s="832"/>
    </row>
    <row r="11889" spans="56:58">
      <c r="BD11889" s="832"/>
      <c r="BE11889" s="832"/>
      <c r="BF11889" s="832"/>
    </row>
    <row r="11890" spans="56:58">
      <c r="BD11890" s="832"/>
      <c r="BE11890" s="832"/>
      <c r="BF11890" s="832"/>
    </row>
    <row r="11891" spans="56:58">
      <c r="BD11891" s="832"/>
      <c r="BE11891" s="832"/>
      <c r="BF11891" s="832"/>
    </row>
    <row r="11892" spans="56:58">
      <c r="BD11892" s="832"/>
      <c r="BE11892" s="832"/>
      <c r="BF11892" s="832"/>
    </row>
    <row r="11893" spans="56:58">
      <c r="BD11893" s="832"/>
      <c r="BE11893" s="832"/>
      <c r="BF11893" s="832"/>
    </row>
    <row r="11894" spans="56:58">
      <c r="BD11894" s="832"/>
      <c r="BE11894" s="832"/>
      <c r="BF11894" s="832"/>
    </row>
    <row r="11895" spans="56:58">
      <c r="BD11895" s="832"/>
      <c r="BE11895" s="832"/>
      <c r="BF11895" s="832"/>
    </row>
    <row r="11896" spans="56:58">
      <c r="BD11896" s="832"/>
      <c r="BE11896" s="832"/>
      <c r="BF11896" s="832"/>
    </row>
    <row r="11897" spans="56:58">
      <c r="BD11897" s="832"/>
      <c r="BE11897" s="832"/>
      <c r="BF11897" s="832"/>
    </row>
    <row r="11898" spans="56:58">
      <c r="BD11898" s="832"/>
      <c r="BE11898" s="832"/>
      <c r="BF11898" s="832"/>
    </row>
    <row r="11899" spans="56:58">
      <c r="BD11899" s="832"/>
      <c r="BE11899" s="832"/>
      <c r="BF11899" s="832"/>
    </row>
    <row r="11900" spans="56:58">
      <c r="BD11900" s="832"/>
      <c r="BE11900" s="832"/>
      <c r="BF11900" s="832"/>
    </row>
    <row r="11901" spans="56:58">
      <c r="BD11901" s="832"/>
      <c r="BE11901" s="832"/>
      <c r="BF11901" s="832"/>
    </row>
    <row r="11902" spans="56:58">
      <c r="BD11902" s="832"/>
      <c r="BE11902" s="832"/>
      <c r="BF11902" s="832"/>
    </row>
    <row r="11903" spans="56:58">
      <c r="BD11903" s="832"/>
      <c r="BE11903" s="832"/>
      <c r="BF11903" s="832"/>
    </row>
    <row r="11904" spans="56:58">
      <c r="BD11904" s="832"/>
      <c r="BE11904" s="832"/>
      <c r="BF11904" s="832"/>
    </row>
    <row r="11905" spans="56:58">
      <c r="BD11905" s="832"/>
      <c r="BE11905" s="832"/>
      <c r="BF11905" s="832"/>
    </row>
    <row r="11906" spans="56:58">
      <c r="BD11906" s="832"/>
      <c r="BE11906" s="832"/>
      <c r="BF11906" s="832"/>
    </row>
    <row r="11907" spans="56:58">
      <c r="BD11907" s="832"/>
      <c r="BE11907" s="832"/>
      <c r="BF11907" s="832"/>
    </row>
    <row r="11908" spans="56:58">
      <c r="BD11908" s="832"/>
      <c r="BE11908" s="832"/>
      <c r="BF11908" s="832"/>
    </row>
    <row r="11909" spans="56:58">
      <c r="BD11909" s="832"/>
      <c r="BE11909" s="832"/>
      <c r="BF11909" s="832"/>
    </row>
    <row r="11910" spans="56:58">
      <c r="BD11910" s="832"/>
      <c r="BE11910" s="832"/>
      <c r="BF11910" s="832"/>
    </row>
    <row r="11911" spans="56:58">
      <c r="BD11911" s="832"/>
      <c r="BE11911" s="832"/>
      <c r="BF11911" s="832"/>
    </row>
    <row r="11912" spans="56:58">
      <c r="BD11912" s="832"/>
      <c r="BE11912" s="832"/>
      <c r="BF11912" s="832"/>
    </row>
    <row r="11913" spans="56:58">
      <c r="BD11913" s="832"/>
      <c r="BE11913" s="832"/>
      <c r="BF11913" s="832"/>
    </row>
    <row r="11914" spans="56:58">
      <c r="BD11914" s="832"/>
      <c r="BE11914" s="832"/>
      <c r="BF11914" s="832"/>
    </row>
    <row r="11915" spans="56:58">
      <c r="BD11915" s="832"/>
      <c r="BE11915" s="832"/>
      <c r="BF11915" s="832"/>
    </row>
    <row r="11916" spans="56:58">
      <c r="BD11916" s="832"/>
      <c r="BE11916" s="832"/>
      <c r="BF11916" s="832"/>
    </row>
    <row r="11917" spans="56:58">
      <c r="BD11917" s="832"/>
      <c r="BE11917" s="832"/>
      <c r="BF11917" s="832"/>
    </row>
    <row r="11918" spans="56:58">
      <c r="BD11918" s="832"/>
      <c r="BE11918" s="832"/>
      <c r="BF11918" s="832"/>
    </row>
    <row r="11919" spans="56:58">
      <c r="BD11919" s="832"/>
      <c r="BE11919" s="832"/>
      <c r="BF11919" s="832"/>
    </row>
    <row r="11920" spans="56:58">
      <c r="BD11920" s="832"/>
      <c r="BE11920" s="832"/>
      <c r="BF11920" s="832"/>
    </row>
    <row r="11921" spans="56:58">
      <c r="BD11921" s="832"/>
      <c r="BE11921" s="832"/>
      <c r="BF11921" s="832"/>
    </row>
    <row r="11922" spans="56:58">
      <c r="BD11922" s="832"/>
      <c r="BE11922" s="832"/>
      <c r="BF11922" s="832"/>
    </row>
    <row r="11923" spans="56:58">
      <c r="BD11923" s="832"/>
      <c r="BE11923" s="832"/>
      <c r="BF11923" s="832"/>
    </row>
    <row r="11924" spans="56:58">
      <c r="BD11924" s="832"/>
      <c r="BE11924" s="832"/>
      <c r="BF11924" s="832"/>
    </row>
    <row r="11925" spans="56:58">
      <c r="BD11925" s="832"/>
      <c r="BE11925" s="832"/>
      <c r="BF11925" s="832"/>
    </row>
    <row r="11926" spans="56:58">
      <c r="BD11926" s="832"/>
      <c r="BE11926" s="832"/>
      <c r="BF11926" s="832"/>
    </row>
    <row r="11927" spans="56:58">
      <c r="BD11927" s="832"/>
      <c r="BE11927" s="832"/>
      <c r="BF11927" s="832"/>
    </row>
    <row r="11928" spans="56:58">
      <c r="BD11928" s="832"/>
      <c r="BE11928" s="832"/>
      <c r="BF11928" s="832"/>
    </row>
    <row r="11929" spans="56:58">
      <c r="BD11929" s="832"/>
      <c r="BE11929" s="832"/>
      <c r="BF11929" s="832"/>
    </row>
    <row r="11930" spans="56:58">
      <c r="BD11930" s="832"/>
      <c r="BE11930" s="832"/>
      <c r="BF11930" s="832"/>
    </row>
    <row r="11931" spans="56:58">
      <c r="BD11931" s="832"/>
      <c r="BE11931" s="832"/>
      <c r="BF11931" s="832"/>
    </row>
    <row r="11932" spans="56:58">
      <c r="BD11932" s="832"/>
      <c r="BE11932" s="832"/>
      <c r="BF11932" s="832"/>
    </row>
    <row r="11933" spans="56:58">
      <c r="BD11933" s="832"/>
      <c r="BE11933" s="832"/>
      <c r="BF11933" s="832"/>
    </row>
    <row r="11934" spans="56:58">
      <c r="BD11934" s="832"/>
      <c r="BE11934" s="832"/>
      <c r="BF11934" s="832"/>
    </row>
    <row r="11935" spans="56:58">
      <c r="BD11935" s="832"/>
      <c r="BE11935" s="832"/>
      <c r="BF11935" s="832"/>
    </row>
    <row r="11936" spans="56:58">
      <c r="BD11936" s="832"/>
      <c r="BE11936" s="832"/>
      <c r="BF11936" s="832"/>
    </row>
    <row r="11937" spans="56:58">
      <c r="BD11937" s="832"/>
      <c r="BE11937" s="832"/>
      <c r="BF11937" s="832"/>
    </row>
    <row r="11938" spans="56:58">
      <c r="BD11938" s="832"/>
      <c r="BE11938" s="832"/>
      <c r="BF11938" s="832"/>
    </row>
    <row r="11939" spans="56:58">
      <c r="BD11939" s="832"/>
      <c r="BE11939" s="832"/>
      <c r="BF11939" s="832"/>
    </row>
    <row r="11940" spans="56:58">
      <c r="BD11940" s="832"/>
      <c r="BE11940" s="832"/>
      <c r="BF11940" s="832"/>
    </row>
    <row r="11941" spans="56:58">
      <c r="BD11941" s="832"/>
      <c r="BE11941" s="832"/>
      <c r="BF11941" s="832"/>
    </row>
    <row r="11942" spans="56:58">
      <c r="BD11942" s="832"/>
      <c r="BE11942" s="832"/>
      <c r="BF11942" s="832"/>
    </row>
    <row r="11943" spans="56:58">
      <c r="BD11943" s="832"/>
      <c r="BE11943" s="832"/>
      <c r="BF11943" s="832"/>
    </row>
    <row r="11944" spans="56:58">
      <c r="BD11944" s="832"/>
      <c r="BE11944" s="832"/>
      <c r="BF11944" s="832"/>
    </row>
    <row r="11945" spans="56:58">
      <c r="BD11945" s="832"/>
      <c r="BE11945" s="832"/>
      <c r="BF11945" s="832"/>
    </row>
    <row r="11946" spans="56:58">
      <c r="BD11946" s="832"/>
      <c r="BE11946" s="832"/>
      <c r="BF11946" s="832"/>
    </row>
    <row r="11947" spans="56:58">
      <c r="BD11947" s="832"/>
      <c r="BE11947" s="832"/>
      <c r="BF11947" s="832"/>
    </row>
    <row r="11948" spans="56:58">
      <c r="BD11948" s="832"/>
      <c r="BE11948" s="832"/>
      <c r="BF11948" s="832"/>
    </row>
    <row r="11949" spans="56:58">
      <c r="BD11949" s="832"/>
      <c r="BE11949" s="832"/>
      <c r="BF11949" s="832"/>
    </row>
    <row r="11950" spans="56:58">
      <c r="BD11950" s="832"/>
      <c r="BE11950" s="832"/>
      <c r="BF11950" s="832"/>
    </row>
    <row r="11951" spans="56:58">
      <c r="BD11951" s="832"/>
      <c r="BE11951" s="832"/>
      <c r="BF11951" s="832"/>
    </row>
    <row r="11952" spans="56:58">
      <c r="BD11952" s="832"/>
      <c r="BE11952" s="832"/>
      <c r="BF11952" s="832"/>
    </row>
    <row r="11953" spans="56:58">
      <c r="BD11953" s="832"/>
      <c r="BE11953" s="832"/>
      <c r="BF11953" s="832"/>
    </row>
    <row r="11954" spans="56:58">
      <c r="BD11954" s="832"/>
      <c r="BE11954" s="832"/>
      <c r="BF11954" s="832"/>
    </row>
    <row r="11955" spans="56:58">
      <c r="BD11955" s="832"/>
      <c r="BE11955" s="832"/>
      <c r="BF11955" s="832"/>
    </row>
    <row r="11956" spans="56:58">
      <c r="BD11956" s="832"/>
      <c r="BE11956" s="832"/>
      <c r="BF11956" s="832"/>
    </row>
    <row r="11957" spans="56:58">
      <c r="BD11957" s="832"/>
      <c r="BE11957" s="832"/>
      <c r="BF11957" s="832"/>
    </row>
    <row r="11958" spans="56:58">
      <c r="BD11958" s="832"/>
      <c r="BE11958" s="832"/>
      <c r="BF11958" s="832"/>
    </row>
    <row r="11959" spans="56:58">
      <c r="BD11959" s="832"/>
      <c r="BE11959" s="832"/>
      <c r="BF11959" s="832"/>
    </row>
    <row r="11960" spans="56:58">
      <c r="BD11960" s="832"/>
      <c r="BE11960" s="832"/>
      <c r="BF11960" s="832"/>
    </row>
    <row r="11961" spans="56:58">
      <c r="BD11961" s="832"/>
      <c r="BE11961" s="832"/>
      <c r="BF11961" s="832"/>
    </row>
    <row r="11962" spans="56:58">
      <c r="BD11962" s="832"/>
      <c r="BE11962" s="832"/>
      <c r="BF11962" s="832"/>
    </row>
    <row r="11963" spans="56:58">
      <c r="BD11963" s="832"/>
      <c r="BE11963" s="832"/>
      <c r="BF11963" s="832"/>
    </row>
    <row r="11964" spans="56:58">
      <c r="BD11964" s="832"/>
      <c r="BE11964" s="832"/>
      <c r="BF11964" s="832"/>
    </row>
    <row r="11965" spans="56:58">
      <c r="BD11965" s="832"/>
      <c r="BE11965" s="832"/>
      <c r="BF11965" s="832"/>
    </row>
    <row r="11966" spans="56:58">
      <c r="BD11966" s="832"/>
      <c r="BE11966" s="832"/>
      <c r="BF11966" s="832"/>
    </row>
    <row r="11967" spans="56:58">
      <c r="BD11967" s="832"/>
      <c r="BE11967" s="832"/>
      <c r="BF11967" s="832"/>
    </row>
    <row r="11968" spans="56:58">
      <c r="BD11968" s="832"/>
      <c r="BE11968" s="832"/>
      <c r="BF11968" s="832"/>
    </row>
    <row r="11969" spans="56:58">
      <c r="BD11969" s="832"/>
      <c r="BE11969" s="832"/>
      <c r="BF11969" s="832"/>
    </row>
    <row r="11970" spans="56:58">
      <c r="BD11970" s="832"/>
      <c r="BE11970" s="832"/>
      <c r="BF11970" s="832"/>
    </row>
    <row r="11971" spans="56:58">
      <c r="BD11971" s="832"/>
      <c r="BE11971" s="832"/>
      <c r="BF11971" s="832"/>
    </row>
    <row r="11972" spans="56:58">
      <c r="BD11972" s="832"/>
      <c r="BE11972" s="832"/>
      <c r="BF11972" s="832"/>
    </row>
    <row r="11973" spans="56:58">
      <c r="BD11973" s="832"/>
      <c r="BE11973" s="832"/>
      <c r="BF11973" s="832"/>
    </row>
    <row r="11974" spans="56:58">
      <c r="BD11974" s="832"/>
      <c r="BE11974" s="832"/>
      <c r="BF11974" s="832"/>
    </row>
    <row r="11975" spans="56:58">
      <c r="BD11975" s="832"/>
      <c r="BE11975" s="832"/>
      <c r="BF11975" s="832"/>
    </row>
    <row r="11976" spans="56:58">
      <c r="BD11976" s="832"/>
      <c r="BE11976" s="832"/>
      <c r="BF11976" s="832"/>
    </row>
    <row r="11977" spans="56:58">
      <c r="BD11977" s="832"/>
      <c r="BE11977" s="832"/>
      <c r="BF11977" s="832"/>
    </row>
    <row r="11978" spans="56:58">
      <c r="BD11978" s="832"/>
      <c r="BE11978" s="832"/>
      <c r="BF11978" s="832"/>
    </row>
    <row r="11979" spans="56:58">
      <c r="BD11979" s="832"/>
      <c r="BE11979" s="832"/>
      <c r="BF11979" s="832"/>
    </row>
    <row r="11980" spans="56:58">
      <c r="BD11980" s="832"/>
      <c r="BE11980" s="832"/>
      <c r="BF11980" s="832"/>
    </row>
    <row r="11981" spans="56:58">
      <c r="BD11981" s="832"/>
      <c r="BE11981" s="832"/>
      <c r="BF11981" s="832"/>
    </row>
    <row r="11982" spans="56:58">
      <c r="BD11982" s="832"/>
      <c r="BE11982" s="832"/>
      <c r="BF11982" s="832"/>
    </row>
    <row r="11983" spans="56:58">
      <c r="BD11983" s="832"/>
      <c r="BE11983" s="832"/>
      <c r="BF11983" s="832"/>
    </row>
    <row r="11984" spans="56:58">
      <c r="BD11984" s="832"/>
      <c r="BE11984" s="832"/>
      <c r="BF11984" s="832"/>
    </row>
    <row r="11985" spans="56:58">
      <c r="BD11985" s="832"/>
      <c r="BE11985" s="832"/>
      <c r="BF11985" s="832"/>
    </row>
    <row r="11986" spans="56:58">
      <c r="BD11986" s="832"/>
      <c r="BE11986" s="832"/>
      <c r="BF11986" s="832"/>
    </row>
    <row r="11987" spans="56:58">
      <c r="BD11987" s="832"/>
      <c r="BE11987" s="832"/>
      <c r="BF11987" s="832"/>
    </row>
    <row r="11988" spans="56:58">
      <c r="BD11988" s="832"/>
      <c r="BE11988" s="832"/>
      <c r="BF11988" s="832"/>
    </row>
    <row r="11989" spans="56:58">
      <c r="BD11989" s="832"/>
      <c r="BE11989" s="832"/>
      <c r="BF11989" s="832"/>
    </row>
    <row r="11990" spans="56:58">
      <c r="BD11990" s="832"/>
      <c r="BE11990" s="832"/>
      <c r="BF11990" s="832"/>
    </row>
    <row r="11991" spans="56:58">
      <c r="BD11991" s="832"/>
      <c r="BE11991" s="832"/>
      <c r="BF11991" s="832"/>
    </row>
    <row r="11992" spans="56:58">
      <c r="BD11992" s="832"/>
      <c r="BE11992" s="832"/>
      <c r="BF11992" s="832"/>
    </row>
    <row r="11993" spans="56:58">
      <c r="BD11993" s="832"/>
      <c r="BE11993" s="832"/>
      <c r="BF11993" s="832"/>
    </row>
    <row r="11994" spans="56:58">
      <c r="BD11994" s="832"/>
      <c r="BE11994" s="832"/>
      <c r="BF11994" s="832"/>
    </row>
    <row r="11995" spans="56:58">
      <c r="BD11995" s="832"/>
      <c r="BE11995" s="832"/>
      <c r="BF11995" s="832"/>
    </row>
    <row r="11996" spans="56:58">
      <c r="BD11996" s="832"/>
      <c r="BE11996" s="832"/>
      <c r="BF11996" s="832"/>
    </row>
    <row r="11997" spans="56:58">
      <c r="BD11997" s="832"/>
      <c r="BE11997" s="832"/>
      <c r="BF11997" s="832"/>
    </row>
    <row r="11998" spans="56:58">
      <c r="BD11998" s="832"/>
      <c r="BE11998" s="832"/>
      <c r="BF11998" s="832"/>
    </row>
    <row r="11999" spans="56:58">
      <c r="BD11999" s="832"/>
      <c r="BE11999" s="832"/>
      <c r="BF11999" s="832"/>
    </row>
    <row r="12000" spans="56:58">
      <c r="BD12000" s="832"/>
      <c r="BE12000" s="832"/>
      <c r="BF12000" s="832"/>
    </row>
    <row r="12001" spans="56:58">
      <c r="BD12001" s="832"/>
      <c r="BE12001" s="832"/>
      <c r="BF12001" s="832"/>
    </row>
    <row r="12002" spans="56:58">
      <c r="BD12002" s="832"/>
      <c r="BE12002" s="832"/>
      <c r="BF12002" s="832"/>
    </row>
    <row r="12003" spans="56:58">
      <c r="BD12003" s="832"/>
      <c r="BE12003" s="832"/>
      <c r="BF12003" s="832"/>
    </row>
    <row r="12004" spans="56:58">
      <c r="BD12004" s="832"/>
      <c r="BE12004" s="832"/>
      <c r="BF12004" s="832"/>
    </row>
    <row r="12005" spans="56:58">
      <c r="BD12005" s="832"/>
      <c r="BE12005" s="832"/>
      <c r="BF12005" s="832"/>
    </row>
    <row r="12006" spans="56:58">
      <c r="BD12006" s="832"/>
      <c r="BE12006" s="832"/>
      <c r="BF12006" s="832"/>
    </row>
    <row r="12007" spans="56:58">
      <c r="BD12007" s="832"/>
      <c r="BE12007" s="832"/>
      <c r="BF12007" s="832"/>
    </row>
    <row r="12008" spans="56:58">
      <c r="BD12008" s="832"/>
      <c r="BE12008" s="832"/>
      <c r="BF12008" s="832"/>
    </row>
    <row r="12009" spans="56:58">
      <c r="BD12009" s="832"/>
      <c r="BE12009" s="832"/>
      <c r="BF12009" s="832"/>
    </row>
    <row r="12010" spans="56:58">
      <c r="BD12010" s="832"/>
      <c r="BE12010" s="832"/>
      <c r="BF12010" s="832"/>
    </row>
    <row r="12011" spans="56:58">
      <c r="BD12011" s="832"/>
      <c r="BE12011" s="832"/>
      <c r="BF12011" s="832"/>
    </row>
    <row r="12012" spans="56:58">
      <c r="BD12012" s="832"/>
      <c r="BE12012" s="832"/>
      <c r="BF12012" s="832"/>
    </row>
    <row r="12013" spans="56:58">
      <c r="BD12013" s="832"/>
      <c r="BE12013" s="832"/>
      <c r="BF12013" s="832"/>
    </row>
    <row r="12014" spans="56:58">
      <c r="BD12014" s="832"/>
      <c r="BE12014" s="832"/>
      <c r="BF12014" s="832"/>
    </row>
    <row r="12015" spans="56:58">
      <c r="BD12015" s="832"/>
      <c r="BE12015" s="832"/>
      <c r="BF12015" s="832"/>
    </row>
    <row r="12016" spans="56:58">
      <c r="BD12016" s="832"/>
      <c r="BE12016" s="832"/>
      <c r="BF12016" s="832"/>
    </row>
    <row r="12017" spans="56:58">
      <c r="BD12017" s="832"/>
      <c r="BE12017" s="832"/>
      <c r="BF12017" s="832"/>
    </row>
    <row r="12018" spans="56:58">
      <c r="BD12018" s="832"/>
      <c r="BE12018" s="832"/>
      <c r="BF12018" s="832"/>
    </row>
    <row r="12019" spans="56:58">
      <c r="BD12019" s="832"/>
      <c r="BE12019" s="832"/>
      <c r="BF12019" s="832"/>
    </row>
    <row r="12020" spans="56:58">
      <c r="BD12020" s="832"/>
      <c r="BE12020" s="832"/>
      <c r="BF12020" s="832"/>
    </row>
    <row r="12021" spans="56:58">
      <c r="BD12021" s="832"/>
      <c r="BE12021" s="832"/>
      <c r="BF12021" s="832"/>
    </row>
    <row r="12022" spans="56:58">
      <c r="BD12022" s="832"/>
      <c r="BE12022" s="832"/>
      <c r="BF12022" s="832"/>
    </row>
    <row r="12023" spans="56:58">
      <c r="BD12023" s="832"/>
      <c r="BE12023" s="832"/>
      <c r="BF12023" s="832"/>
    </row>
    <row r="12024" spans="56:58">
      <c r="BD12024" s="832"/>
      <c r="BE12024" s="832"/>
      <c r="BF12024" s="832"/>
    </row>
    <row r="12025" spans="56:58">
      <c r="BD12025" s="832"/>
      <c r="BE12025" s="832"/>
      <c r="BF12025" s="832"/>
    </row>
    <row r="12026" spans="56:58">
      <c r="BD12026" s="832"/>
      <c r="BE12026" s="832"/>
      <c r="BF12026" s="832"/>
    </row>
    <row r="12027" spans="56:58">
      <c r="BD12027" s="832"/>
      <c r="BE12027" s="832"/>
      <c r="BF12027" s="832"/>
    </row>
    <row r="12028" spans="56:58">
      <c r="BD12028" s="832"/>
      <c r="BE12028" s="832"/>
      <c r="BF12028" s="832"/>
    </row>
    <row r="12029" spans="56:58">
      <c r="BD12029" s="832"/>
      <c r="BE12029" s="832"/>
      <c r="BF12029" s="832"/>
    </row>
    <row r="12030" spans="56:58">
      <c r="BD12030" s="832"/>
      <c r="BE12030" s="832"/>
      <c r="BF12030" s="832"/>
    </row>
    <row r="12031" spans="56:58">
      <c r="BD12031" s="832"/>
      <c r="BE12031" s="832"/>
      <c r="BF12031" s="832"/>
    </row>
    <row r="12032" spans="56:58">
      <c r="BD12032" s="832"/>
      <c r="BE12032" s="832"/>
      <c r="BF12032" s="832"/>
    </row>
    <row r="12033" spans="56:58">
      <c r="BD12033" s="832"/>
      <c r="BE12033" s="832"/>
      <c r="BF12033" s="832"/>
    </row>
    <row r="12034" spans="56:58">
      <c r="BD12034" s="832"/>
      <c r="BE12034" s="832"/>
      <c r="BF12034" s="832"/>
    </row>
    <row r="12035" spans="56:58">
      <c r="BD12035" s="832"/>
      <c r="BE12035" s="832"/>
      <c r="BF12035" s="832"/>
    </row>
    <row r="12036" spans="56:58">
      <c r="BD12036" s="832"/>
      <c r="BE12036" s="832"/>
      <c r="BF12036" s="832"/>
    </row>
    <row r="12037" spans="56:58">
      <c r="BD12037" s="832"/>
      <c r="BE12037" s="832"/>
      <c r="BF12037" s="832"/>
    </row>
    <row r="12038" spans="56:58">
      <c r="BD12038" s="832"/>
      <c r="BE12038" s="832"/>
      <c r="BF12038" s="832"/>
    </row>
    <row r="12039" spans="56:58">
      <c r="BD12039" s="832"/>
      <c r="BE12039" s="832"/>
      <c r="BF12039" s="832"/>
    </row>
    <row r="12040" spans="56:58">
      <c r="BD12040" s="832"/>
      <c r="BE12040" s="832"/>
      <c r="BF12040" s="832"/>
    </row>
    <row r="12041" spans="56:58">
      <c r="BD12041" s="832"/>
      <c r="BE12041" s="832"/>
      <c r="BF12041" s="832"/>
    </row>
    <row r="12042" spans="56:58">
      <c r="BD12042" s="832"/>
      <c r="BE12042" s="832"/>
      <c r="BF12042" s="832"/>
    </row>
    <row r="12043" spans="56:58">
      <c r="BD12043" s="832"/>
      <c r="BE12043" s="832"/>
      <c r="BF12043" s="832"/>
    </row>
    <row r="12044" spans="56:58">
      <c r="BD12044" s="832"/>
      <c r="BE12044" s="832"/>
      <c r="BF12044" s="832"/>
    </row>
    <row r="12045" spans="56:58">
      <c r="BD12045" s="832"/>
      <c r="BE12045" s="832"/>
      <c r="BF12045" s="832"/>
    </row>
    <row r="12046" spans="56:58">
      <c r="BD12046" s="832"/>
      <c r="BE12046" s="832"/>
      <c r="BF12046" s="832"/>
    </row>
    <row r="12047" spans="56:58">
      <c r="BD12047" s="832"/>
      <c r="BE12047" s="832"/>
      <c r="BF12047" s="832"/>
    </row>
    <row r="12048" spans="56:58">
      <c r="BD12048" s="832"/>
      <c r="BE12048" s="832"/>
      <c r="BF12048" s="832"/>
    </row>
    <row r="12049" spans="56:58">
      <c r="BD12049" s="832"/>
      <c r="BE12049" s="832"/>
      <c r="BF12049" s="832"/>
    </row>
    <row r="12050" spans="56:58">
      <c r="BD12050" s="832"/>
      <c r="BE12050" s="832"/>
      <c r="BF12050" s="832"/>
    </row>
    <row r="12051" spans="56:58">
      <c r="BD12051" s="832"/>
      <c r="BE12051" s="832"/>
      <c r="BF12051" s="832"/>
    </row>
    <row r="12052" spans="56:58">
      <c r="BD12052" s="832"/>
      <c r="BE12052" s="832"/>
      <c r="BF12052" s="832"/>
    </row>
    <row r="12053" spans="56:58">
      <c r="BD12053" s="832"/>
      <c r="BE12053" s="832"/>
      <c r="BF12053" s="832"/>
    </row>
    <row r="12054" spans="56:58">
      <c r="BD12054" s="832"/>
      <c r="BE12054" s="832"/>
      <c r="BF12054" s="832"/>
    </row>
    <row r="12055" spans="56:58">
      <c r="BD12055" s="832"/>
      <c r="BE12055" s="832"/>
      <c r="BF12055" s="832"/>
    </row>
    <row r="12056" spans="56:58">
      <c r="BD12056" s="832"/>
      <c r="BE12056" s="832"/>
      <c r="BF12056" s="832"/>
    </row>
    <row r="12057" spans="56:58">
      <c r="BD12057" s="832"/>
      <c r="BE12057" s="832"/>
      <c r="BF12057" s="832"/>
    </row>
    <row r="12058" spans="56:58">
      <c r="BD12058" s="832"/>
      <c r="BE12058" s="832"/>
      <c r="BF12058" s="832"/>
    </row>
    <row r="12059" spans="56:58">
      <c r="BD12059" s="832"/>
      <c r="BE12059" s="832"/>
      <c r="BF12059" s="832"/>
    </row>
    <row r="12060" spans="56:58">
      <c r="BD12060" s="832"/>
      <c r="BE12060" s="832"/>
      <c r="BF12060" s="832"/>
    </row>
    <row r="12061" spans="56:58">
      <c r="BD12061" s="832"/>
      <c r="BE12061" s="832"/>
      <c r="BF12061" s="832"/>
    </row>
    <row r="12062" spans="56:58">
      <c r="BD12062" s="832"/>
      <c r="BE12062" s="832"/>
      <c r="BF12062" s="832"/>
    </row>
    <row r="12063" spans="56:58">
      <c r="BD12063" s="832"/>
      <c r="BE12063" s="832"/>
      <c r="BF12063" s="832"/>
    </row>
    <row r="12064" spans="56:58">
      <c r="BD12064" s="832"/>
      <c r="BE12064" s="832"/>
      <c r="BF12064" s="832"/>
    </row>
    <row r="12065" spans="56:58">
      <c r="BD12065" s="832"/>
      <c r="BE12065" s="832"/>
      <c r="BF12065" s="832"/>
    </row>
    <row r="12066" spans="56:58">
      <c r="BD12066" s="832"/>
      <c r="BE12066" s="832"/>
      <c r="BF12066" s="832"/>
    </row>
    <row r="12067" spans="56:58">
      <c r="BD12067" s="832"/>
      <c r="BE12067" s="832"/>
      <c r="BF12067" s="832"/>
    </row>
    <row r="12068" spans="56:58">
      <c r="BD12068" s="832"/>
      <c r="BE12068" s="832"/>
      <c r="BF12068" s="832"/>
    </row>
    <row r="12069" spans="56:58">
      <c r="BD12069" s="832"/>
      <c r="BE12069" s="832"/>
      <c r="BF12069" s="832"/>
    </row>
    <row r="12070" spans="56:58">
      <c r="BD12070" s="832"/>
      <c r="BE12070" s="832"/>
      <c r="BF12070" s="832"/>
    </row>
    <row r="12071" spans="56:58">
      <c r="BD12071" s="832"/>
      <c r="BE12071" s="832"/>
      <c r="BF12071" s="832"/>
    </row>
    <row r="12072" spans="56:58">
      <c r="BD12072" s="832"/>
      <c r="BE12072" s="832"/>
      <c r="BF12072" s="832"/>
    </row>
    <row r="12073" spans="56:58">
      <c r="BD12073" s="832"/>
      <c r="BE12073" s="832"/>
      <c r="BF12073" s="832"/>
    </row>
    <row r="12074" spans="56:58">
      <c r="BD12074" s="832"/>
      <c r="BE12074" s="832"/>
      <c r="BF12074" s="832"/>
    </row>
    <row r="12075" spans="56:58">
      <c r="BD12075" s="832"/>
      <c r="BE12075" s="832"/>
      <c r="BF12075" s="832"/>
    </row>
    <row r="12076" spans="56:58">
      <c r="BD12076" s="832"/>
      <c r="BE12076" s="832"/>
      <c r="BF12076" s="832"/>
    </row>
    <row r="12077" spans="56:58">
      <c r="BD12077" s="832"/>
      <c r="BE12077" s="832"/>
      <c r="BF12077" s="832"/>
    </row>
    <row r="12078" spans="56:58">
      <c r="BD12078" s="832"/>
      <c r="BE12078" s="832"/>
      <c r="BF12078" s="832"/>
    </row>
    <row r="12079" spans="56:58">
      <c r="BD12079" s="832"/>
      <c r="BE12079" s="832"/>
      <c r="BF12079" s="832"/>
    </row>
    <row r="12080" spans="56:58">
      <c r="BD12080" s="832"/>
      <c r="BE12080" s="832"/>
      <c r="BF12080" s="832"/>
    </row>
    <row r="12081" spans="56:58">
      <c r="BD12081" s="832"/>
      <c r="BE12081" s="832"/>
      <c r="BF12081" s="832"/>
    </row>
    <row r="12082" spans="56:58">
      <c r="BD12082" s="832"/>
      <c r="BE12082" s="832"/>
      <c r="BF12082" s="832"/>
    </row>
    <row r="12083" spans="56:58">
      <c r="BD12083" s="832"/>
      <c r="BE12083" s="832"/>
      <c r="BF12083" s="832"/>
    </row>
    <row r="12084" spans="56:58">
      <c r="BD12084" s="832"/>
      <c r="BE12084" s="832"/>
      <c r="BF12084" s="832"/>
    </row>
    <row r="12085" spans="56:58">
      <c r="BD12085" s="832"/>
      <c r="BE12085" s="832"/>
      <c r="BF12085" s="832"/>
    </row>
    <row r="12086" spans="56:58">
      <c r="BD12086" s="832"/>
      <c r="BE12086" s="832"/>
      <c r="BF12086" s="832"/>
    </row>
    <row r="12087" spans="56:58">
      <c r="BD12087" s="832"/>
      <c r="BE12087" s="832"/>
      <c r="BF12087" s="832"/>
    </row>
    <row r="12088" spans="56:58">
      <c r="BD12088" s="832"/>
      <c r="BE12088" s="832"/>
      <c r="BF12088" s="832"/>
    </row>
    <row r="12089" spans="56:58">
      <c r="BD12089" s="832"/>
      <c r="BE12089" s="832"/>
      <c r="BF12089" s="832"/>
    </row>
    <row r="12090" spans="56:58">
      <c r="BD12090" s="832"/>
      <c r="BE12090" s="832"/>
      <c r="BF12090" s="832"/>
    </row>
    <row r="12091" spans="56:58">
      <c r="BD12091" s="832"/>
      <c r="BE12091" s="832"/>
      <c r="BF12091" s="832"/>
    </row>
    <row r="12092" spans="56:58">
      <c r="BD12092" s="832"/>
      <c r="BE12092" s="832"/>
      <c r="BF12092" s="832"/>
    </row>
    <row r="12093" spans="56:58">
      <c r="BD12093" s="832"/>
      <c r="BE12093" s="832"/>
      <c r="BF12093" s="832"/>
    </row>
    <row r="12094" spans="56:58">
      <c r="BD12094" s="832"/>
      <c r="BE12094" s="832"/>
      <c r="BF12094" s="832"/>
    </row>
    <row r="12095" spans="56:58">
      <c r="BD12095" s="832"/>
      <c r="BE12095" s="832"/>
      <c r="BF12095" s="832"/>
    </row>
    <row r="12096" spans="56:58">
      <c r="BD12096" s="832"/>
      <c r="BE12096" s="832"/>
      <c r="BF12096" s="832"/>
    </row>
    <row r="12097" spans="56:58">
      <c r="BD12097" s="832"/>
      <c r="BE12097" s="832"/>
      <c r="BF12097" s="832"/>
    </row>
    <row r="12098" spans="56:58">
      <c r="BD12098" s="832"/>
      <c r="BE12098" s="832"/>
      <c r="BF12098" s="832"/>
    </row>
    <row r="12099" spans="56:58">
      <c r="BD12099" s="832"/>
      <c r="BE12099" s="832"/>
      <c r="BF12099" s="832"/>
    </row>
    <row r="12100" spans="56:58">
      <c r="BD12100" s="832"/>
      <c r="BE12100" s="832"/>
      <c r="BF12100" s="832"/>
    </row>
    <row r="12101" spans="56:58">
      <c r="BD12101" s="832"/>
      <c r="BE12101" s="832"/>
      <c r="BF12101" s="832"/>
    </row>
    <row r="12102" spans="56:58">
      <c r="BD12102" s="832"/>
      <c r="BE12102" s="832"/>
      <c r="BF12102" s="832"/>
    </row>
    <row r="12103" spans="56:58">
      <c r="BD12103" s="832"/>
      <c r="BE12103" s="832"/>
      <c r="BF12103" s="832"/>
    </row>
    <row r="12104" spans="56:58">
      <c r="BD12104" s="832"/>
      <c r="BE12104" s="832"/>
      <c r="BF12104" s="832"/>
    </row>
    <row r="12105" spans="56:58">
      <c r="BD12105" s="832"/>
      <c r="BE12105" s="832"/>
      <c r="BF12105" s="832"/>
    </row>
    <row r="12106" spans="56:58">
      <c r="BD12106" s="832"/>
      <c r="BE12106" s="832"/>
      <c r="BF12106" s="832"/>
    </row>
    <row r="12107" spans="56:58">
      <c r="BD12107" s="832"/>
      <c r="BE12107" s="832"/>
      <c r="BF12107" s="832"/>
    </row>
    <row r="12108" spans="56:58">
      <c r="BD12108" s="832"/>
      <c r="BE12108" s="832"/>
      <c r="BF12108" s="832"/>
    </row>
    <row r="12109" spans="56:58">
      <c r="BD12109" s="832"/>
      <c r="BE12109" s="832"/>
      <c r="BF12109" s="832"/>
    </row>
    <row r="12110" spans="56:58">
      <c r="BD12110" s="832"/>
      <c r="BE12110" s="832"/>
      <c r="BF12110" s="832"/>
    </row>
    <row r="12111" spans="56:58">
      <c r="BD12111" s="832"/>
      <c r="BE12111" s="832"/>
      <c r="BF12111" s="832"/>
    </row>
    <row r="12112" spans="56:58">
      <c r="BD12112" s="832"/>
      <c r="BE12112" s="832"/>
      <c r="BF12112" s="832"/>
    </row>
    <row r="12113" spans="56:58">
      <c r="BD12113" s="832"/>
      <c r="BE12113" s="832"/>
      <c r="BF12113" s="832"/>
    </row>
    <row r="12114" spans="56:58">
      <c r="BD12114" s="832"/>
      <c r="BE12114" s="832"/>
      <c r="BF12114" s="832"/>
    </row>
    <row r="12115" spans="56:58">
      <c r="BD12115" s="832"/>
      <c r="BE12115" s="832"/>
      <c r="BF12115" s="832"/>
    </row>
    <row r="12116" spans="56:58">
      <c r="BD12116" s="832"/>
      <c r="BE12116" s="832"/>
      <c r="BF12116" s="832"/>
    </row>
    <row r="12117" spans="56:58">
      <c r="BD12117" s="832"/>
      <c r="BE12117" s="832"/>
      <c r="BF12117" s="832"/>
    </row>
    <row r="12118" spans="56:58">
      <c r="BD12118" s="832"/>
      <c r="BE12118" s="832"/>
      <c r="BF12118" s="832"/>
    </row>
    <row r="12119" spans="56:58">
      <c r="BD12119" s="832"/>
      <c r="BE12119" s="832"/>
      <c r="BF12119" s="832"/>
    </row>
    <row r="12120" spans="56:58">
      <c r="BD12120" s="832"/>
      <c r="BE12120" s="832"/>
      <c r="BF12120" s="832"/>
    </row>
    <row r="12121" spans="56:58">
      <c r="BD12121" s="832"/>
      <c r="BE12121" s="832"/>
      <c r="BF12121" s="832"/>
    </row>
    <row r="12122" spans="56:58">
      <c r="BD12122" s="832"/>
      <c r="BE12122" s="832"/>
      <c r="BF12122" s="832"/>
    </row>
    <row r="12123" spans="56:58">
      <c r="BD12123" s="832"/>
      <c r="BE12123" s="832"/>
      <c r="BF12123" s="832"/>
    </row>
    <row r="12124" spans="56:58">
      <c r="BD12124" s="832"/>
      <c r="BE12124" s="832"/>
      <c r="BF12124" s="832"/>
    </row>
    <row r="12125" spans="56:58">
      <c r="BD12125" s="832"/>
      <c r="BE12125" s="832"/>
      <c r="BF12125" s="832"/>
    </row>
    <row r="12126" spans="56:58">
      <c r="BD12126" s="832"/>
      <c r="BE12126" s="832"/>
      <c r="BF12126" s="832"/>
    </row>
    <row r="12127" spans="56:58">
      <c r="BD12127" s="832"/>
      <c r="BE12127" s="832"/>
      <c r="BF12127" s="832"/>
    </row>
    <row r="12128" spans="56:58">
      <c r="BD12128" s="832"/>
      <c r="BE12128" s="832"/>
      <c r="BF12128" s="832"/>
    </row>
    <row r="12129" spans="56:58">
      <c r="BD12129" s="832"/>
      <c r="BE12129" s="832"/>
      <c r="BF12129" s="832"/>
    </row>
    <row r="12130" spans="56:58">
      <c r="BD12130" s="832"/>
      <c r="BE12130" s="832"/>
      <c r="BF12130" s="832"/>
    </row>
    <row r="12131" spans="56:58">
      <c r="BD12131" s="832"/>
      <c r="BE12131" s="832"/>
      <c r="BF12131" s="832"/>
    </row>
    <row r="12132" spans="56:58">
      <c r="BD12132" s="832"/>
      <c r="BE12132" s="832"/>
      <c r="BF12132" s="832"/>
    </row>
    <row r="12133" spans="56:58">
      <c r="BD12133" s="832"/>
      <c r="BE12133" s="832"/>
      <c r="BF12133" s="832"/>
    </row>
    <row r="12134" spans="56:58">
      <c r="BD12134" s="832"/>
      <c r="BE12134" s="832"/>
      <c r="BF12134" s="832"/>
    </row>
    <row r="12135" spans="56:58">
      <c r="BD12135" s="832"/>
      <c r="BE12135" s="832"/>
      <c r="BF12135" s="832"/>
    </row>
    <row r="12136" spans="56:58">
      <c r="BD12136" s="832"/>
      <c r="BE12136" s="832"/>
      <c r="BF12136" s="832"/>
    </row>
    <row r="12137" spans="56:58">
      <c r="BD12137" s="832"/>
      <c r="BE12137" s="832"/>
      <c r="BF12137" s="832"/>
    </row>
    <row r="12138" spans="56:58">
      <c r="BD12138" s="832"/>
      <c r="BE12138" s="832"/>
      <c r="BF12138" s="832"/>
    </row>
    <row r="12139" spans="56:58">
      <c r="BD12139" s="832"/>
      <c r="BE12139" s="832"/>
      <c r="BF12139" s="832"/>
    </row>
    <row r="12140" spans="56:58">
      <c r="BD12140" s="832"/>
      <c r="BE12140" s="832"/>
      <c r="BF12140" s="832"/>
    </row>
    <row r="12141" spans="56:58">
      <c r="BD12141" s="832"/>
      <c r="BE12141" s="832"/>
      <c r="BF12141" s="832"/>
    </row>
    <row r="12142" spans="56:58">
      <c r="BD12142" s="832"/>
      <c r="BE12142" s="832"/>
      <c r="BF12142" s="832"/>
    </row>
    <row r="12143" spans="56:58">
      <c r="BD12143" s="832"/>
      <c r="BE12143" s="832"/>
      <c r="BF12143" s="832"/>
    </row>
    <row r="12144" spans="56:58">
      <c r="BD12144" s="832"/>
      <c r="BE12144" s="832"/>
      <c r="BF12144" s="832"/>
    </row>
    <row r="12145" spans="56:58">
      <c r="BD12145" s="832"/>
      <c r="BE12145" s="832"/>
      <c r="BF12145" s="832"/>
    </row>
    <row r="12146" spans="56:58">
      <c r="BD12146" s="832"/>
      <c r="BE12146" s="832"/>
      <c r="BF12146" s="832"/>
    </row>
    <row r="12147" spans="56:58">
      <c r="BD12147" s="832"/>
      <c r="BE12147" s="832"/>
      <c r="BF12147" s="832"/>
    </row>
    <row r="12148" spans="56:58">
      <c r="BD12148" s="832"/>
      <c r="BE12148" s="832"/>
      <c r="BF12148" s="832"/>
    </row>
    <row r="12149" spans="56:58">
      <c r="BD12149" s="832"/>
      <c r="BE12149" s="832"/>
      <c r="BF12149" s="832"/>
    </row>
    <row r="12150" spans="56:58">
      <c r="BD12150" s="832"/>
      <c r="BE12150" s="832"/>
      <c r="BF12150" s="832"/>
    </row>
    <row r="12151" spans="56:58">
      <c r="BD12151" s="832"/>
      <c r="BE12151" s="832"/>
      <c r="BF12151" s="832"/>
    </row>
    <row r="12152" spans="56:58">
      <c r="BD12152" s="832"/>
      <c r="BE12152" s="832"/>
      <c r="BF12152" s="832"/>
    </row>
    <row r="12153" spans="56:58">
      <c r="BD12153" s="832"/>
      <c r="BE12153" s="832"/>
      <c r="BF12153" s="832"/>
    </row>
    <row r="12154" spans="56:58">
      <c r="BD12154" s="832"/>
      <c r="BE12154" s="832"/>
      <c r="BF12154" s="832"/>
    </row>
    <row r="12155" spans="56:58">
      <c r="BD12155" s="832"/>
      <c r="BE12155" s="832"/>
      <c r="BF12155" s="832"/>
    </row>
    <row r="12156" spans="56:58">
      <c r="BD12156" s="832"/>
      <c r="BE12156" s="832"/>
      <c r="BF12156" s="832"/>
    </row>
    <row r="12157" spans="56:58">
      <c r="BD12157" s="832"/>
      <c r="BE12157" s="832"/>
      <c r="BF12157" s="832"/>
    </row>
    <row r="12158" spans="56:58">
      <c r="BD12158" s="832"/>
      <c r="BE12158" s="832"/>
      <c r="BF12158" s="832"/>
    </row>
    <row r="12159" spans="56:58">
      <c r="BD12159" s="832"/>
      <c r="BE12159" s="832"/>
      <c r="BF12159" s="832"/>
    </row>
    <row r="12160" spans="56:58">
      <c r="BD12160" s="832"/>
      <c r="BE12160" s="832"/>
      <c r="BF12160" s="832"/>
    </row>
    <row r="12161" spans="56:58">
      <c r="BD12161" s="832"/>
      <c r="BE12161" s="832"/>
      <c r="BF12161" s="832"/>
    </row>
    <row r="12162" spans="56:58">
      <c r="BD12162" s="832"/>
      <c r="BE12162" s="832"/>
      <c r="BF12162" s="832"/>
    </row>
    <row r="12163" spans="56:58">
      <c r="BD12163" s="832"/>
      <c r="BE12163" s="832"/>
      <c r="BF12163" s="832"/>
    </row>
    <row r="12164" spans="56:58">
      <c r="BD12164" s="832"/>
      <c r="BE12164" s="832"/>
      <c r="BF12164" s="832"/>
    </row>
    <row r="12165" spans="56:58">
      <c r="BD12165" s="832"/>
      <c r="BE12165" s="832"/>
      <c r="BF12165" s="832"/>
    </row>
    <row r="12166" spans="56:58">
      <c r="BD12166" s="832"/>
      <c r="BE12166" s="832"/>
      <c r="BF12166" s="832"/>
    </row>
    <row r="12167" spans="56:58">
      <c r="BD12167" s="832"/>
      <c r="BE12167" s="832"/>
      <c r="BF12167" s="832"/>
    </row>
    <row r="12168" spans="56:58">
      <c r="BD12168" s="832"/>
      <c r="BE12168" s="832"/>
      <c r="BF12168" s="832"/>
    </row>
    <row r="12169" spans="56:58">
      <c r="BD12169" s="832"/>
      <c r="BE12169" s="832"/>
      <c r="BF12169" s="832"/>
    </row>
    <row r="12170" spans="56:58">
      <c r="BD12170" s="832"/>
      <c r="BE12170" s="832"/>
      <c r="BF12170" s="832"/>
    </row>
    <row r="12171" spans="56:58">
      <c r="BD12171" s="832"/>
      <c r="BE12171" s="832"/>
      <c r="BF12171" s="832"/>
    </row>
    <row r="12172" spans="56:58">
      <c r="BD12172" s="832"/>
      <c r="BE12172" s="832"/>
      <c r="BF12172" s="832"/>
    </row>
    <row r="12173" spans="56:58">
      <c r="BD12173" s="832"/>
      <c r="BE12173" s="832"/>
      <c r="BF12173" s="832"/>
    </row>
    <row r="12174" spans="56:58">
      <c r="BD12174" s="832"/>
      <c r="BE12174" s="832"/>
      <c r="BF12174" s="832"/>
    </row>
    <row r="12175" spans="56:58">
      <c r="BD12175" s="832"/>
      <c r="BE12175" s="832"/>
      <c r="BF12175" s="832"/>
    </row>
    <row r="12176" spans="56:58">
      <c r="BD12176" s="832"/>
      <c r="BE12176" s="832"/>
      <c r="BF12176" s="832"/>
    </row>
    <row r="12177" spans="56:58">
      <c r="BD12177" s="832"/>
      <c r="BE12177" s="832"/>
      <c r="BF12177" s="832"/>
    </row>
    <row r="12178" spans="56:58">
      <c r="BD12178" s="832"/>
      <c r="BE12178" s="832"/>
      <c r="BF12178" s="832"/>
    </row>
    <row r="12179" spans="56:58">
      <c r="BD12179" s="832"/>
      <c r="BE12179" s="832"/>
      <c r="BF12179" s="832"/>
    </row>
    <row r="12180" spans="56:58">
      <c r="BD12180" s="832"/>
      <c r="BE12180" s="832"/>
      <c r="BF12180" s="832"/>
    </row>
    <row r="12181" spans="56:58">
      <c r="BD12181" s="832"/>
      <c r="BE12181" s="832"/>
      <c r="BF12181" s="832"/>
    </row>
    <row r="12182" spans="56:58">
      <c r="BD12182" s="832"/>
      <c r="BE12182" s="832"/>
      <c r="BF12182" s="832"/>
    </row>
    <row r="12183" spans="56:58">
      <c r="BD12183" s="832"/>
      <c r="BE12183" s="832"/>
      <c r="BF12183" s="832"/>
    </row>
    <row r="12184" spans="56:58">
      <c r="BD12184" s="832"/>
      <c r="BE12184" s="832"/>
      <c r="BF12184" s="832"/>
    </row>
    <row r="12185" spans="56:58">
      <c r="BD12185" s="832"/>
      <c r="BE12185" s="832"/>
      <c r="BF12185" s="832"/>
    </row>
    <row r="12186" spans="56:58">
      <c r="BD12186" s="832"/>
      <c r="BE12186" s="832"/>
      <c r="BF12186" s="832"/>
    </row>
    <row r="12187" spans="56:58">
      <c r="BD12187" s="832"/>
      <c r="BE12187" s="832"/>
      <c r="BF12187" s="832"/>
    </row>
    <row r="12188" spans="56:58">
      <c r="BD12188" s="832"/>
      <c r="BE12188" s="832"/>
      <c r="BF12188" s="832"/>
    </row>
    <row r="12189" spans="56:58">
      <c r="BD12189" s="832"/>
      <c r="BE12189" s="832"/>
      <c r="BF12189" s="832"/>
    </row>
    <row r="12190" spans="56:58">
      <c r="BD12190" s="832"/>
      <c r="BE12190" s="832"/>
      <c r="BF12190" s="832"/>
    </row>
    <row r="12191" spans="56:58">
      <c r="BD12191" s="832"/>
      <c r="BE12191" s="832"/>
      <c r="BF12191" s="832"/>
    </row>
    <row r="12192" spans="56:58">
      <c r="BD12192" s="832"/>
      <c r="BE12192" s="832"/>
      <c r="BF12192" s="832"/>
    </row>
    <row r="12193" spans="56:58">
      <c r="BD12193" s="832"/>
      <c r="BE12193" s="832"/>
      <c r="BF12193" s="832"/>
    </row>
    <row r="12194" spans="56:58">
      <c r="BD12194" s="832"/>
      <c r="BE12194" s="832"/>
      <c r="BF12194" s="832"/>
    </row>
    <row r="12195" spans="56:58">
      <c r="BD12195" s="832"/>
      <c r="BE12195" s="832"/>
      <c r="BF12195" s="832"/>
    </row>
    <row r="12196" spans="56:58">
      <c r="BD12196" s="832"/>
      <c r="BE12196" s="832"/>
      <c r="BF12196" s="832"/>
    </row>
    <row r="12197" spans="56:58">
      <c r="BD12197" s="832"/>
      <c r="BE12197" s="832"/>
      <c r="BF12197" s="832"/>
    </row>
    <row r="12198" spans="56:58">
      <c r="BD12198" s="832"/>
      <c r="BE12198" s="832"/>
      <c r="BF12198" s="832"/>
    </row>
    <row r="12199" spans="56:58">
      <c r="BD12199" s="832"/>
      <c r="BE12199" s="832"/>
      <c r="BF12199" s="832"/>
    </row>
    <row r="12200" spans="56:58">
      <c r="BD12200" s="832"/>
      <c r="BE12200" s="832"/>
      <c r="BF12200" s="832"/>
    </row>
    <row r="12201" spans="56:58">
      <c r="BD12201" s="832"/>
      <c r="BE12201" s="832"/>
      <c r="BF12201" s="832"/>
    </row>
    <row r="12202" spans="56:58">
      <c r="BD12202" s="832"/>
      <c r="BE12202" s="832"/>
      <c r="BF12202" s="832"/>
    </row>
    <row r="12203" spans="56:58">
      <c r="BD12203" s="832"/>
      <c r="BE12203" s="832"/>
      <c r="BF12203" s="832"/>
    </row>
    <row r="12204" spans="56:58">
      <c r="BD12204" s="832"/>
      <c r="BE12204" s="832"/>
      <c r="BF12204" s="832"/>
    </row>
    <row r="12205" spans="56:58">
      <c r="BD12205" s="832"/>
      <c r="BE12205" s="832"/>
      <c r="BF12205" s="832"/>
    </row>
    <row r="12206" spans="56:58">
      <c r="BD12206" s="832"/>
      <c r="BE12206" s="832"/>
      <c r="BF12206" s="832"/>
    </row>
    <row r="12207" spans="56:58">
      <c r="BD12207" s="832"/>
      <c r="BE12207" s="832"/>
      <c r="BF12207" s="832"/>
    </row>
    <row r="12208" spans="56:58">
      <c r="BD12208" s="832"/>
      <c r="BE12208" s="832"/>
      <c r="BF12208" s="832"/>
    </row>
    <row r="12209" spans="56:58">
      <c r="BD12209" s="832"/>
      <c r="BE12209" s="832"/>
      <c r="BF12209" s="832"/>
    </row>
    <row r="12210" spans="56:58">
      <c r="BD12210" s="832"/>
      <c r="BE12210" s="832"/>
      <c r="BF12210" s="832"/>
    </row>
    <row r="12211" spans="56:58">
      <c r="BD12211" s="832"/>
      <c r="BE12211" s="832"/>
      <c r="BF12211" s="832"/>
    </row>
    <row r="12212" spans="56:58">
      <c r="BD12212" s="832"/>
      <c r="BE12212" s="832"/>
      <c r="BF12212" s="832"/>
    </row>
    <row r="12213" spans="56:58">
      <c r="BD12213" s="832"/>
      <c r="BE12213" s="832"/>
      <c r="BF12213" s="832"/>
    </row>
    <row r="12214" spans="56:58">
      <c r="BD12214" s="832"/>
      <c r="BE12214" s="832"/>
      <c r="BF12214" s="832"/>
    </row>
    <row r="12215" spans="56:58">
      <c r="BD12215" s="832"/>
      <c r="BE12215" s="832"/>
      <c r="BF12215" s="832"/>
    </row>
    <row r="12216" spans="56:58">
      <c r="BD12216" s="832"/>
      <c r="BE12216" s="832"/>
      <c r="BF12216" s="832"/>
    </row>
    <row r="12217" spans="56:58">
      <c r="BD12217" s="832"/>
      <c r="BE12217" s="832"/>
      <c r="BF12217" s="832"/>
    </row>
    <row r="12218" spans="56:58">
      <c r="BD12218" s="832"/>
      <c r="BE12218" s="832"/>
      <c r="BF12218" s="832"/>
    </row>
    <row r="12219" spans="56:58">
      <c r="BD12219" s="832"/>
      <c r="BE12219" s="832"/>
      <c r="BF12219" s="832"/>
    </row>
    <row r="12220" spans="56:58">
      <c r="BD12220" s="832"/>
      <c r="BE12220" s="832"/>
      <c r="BF12220" s="832"/>
    </row>
    <row r="12221" spans="56:58">
      <c r="BD12221" s="832"/>
      <c r="BE12221" s="832"/>
      <c r="BF12221" s="832"/>
    </row>
    <row r="12222" spans="56:58">
      <c r="BD12222" s="832"/>
      <c r="BE12222" s="832"/>
      <c r="BF12222" s="832"/>
    </row>
    <row r="12223" spans="56:58">
      <c r="BD12223" s="832"/>
      <c r="BE12223" s="832"/>
      <c r="BF12223" s="832"/>
    </row>
    <row r="12224" spans="56:58">
      <c r="BD12224" s="832"/>
      <c r="BE12224" s="832"/>
      <c r="BF12224" s="832"/>
    </row>
    <row r="12225" spans="56:58">
      <c r="BD12225" s="832"/>
      <c r="BE12225" s="832"/>
      <c r="BF12225" s="832"/>
    </row>
    <row r="12226" spans="56:58">
      <c r="BD12226" s="832"/>
      <c r="BE12226" s="832"/>
      <c r="BF12226" s="832"/>
    </row>
    <row r="12227" spans="56:58">
      <c r="BD12227" s="832"/>
      <c r="BE12227" s="832"/>
      <c r="BF12227" s="832"/>
    </row>
    <row r="12228" spans="56:58">
      <c r="BD12228" s="832"/>
      <c r="BE12228" s="832"/>
      <c r="BF12228" s="832"/>
    </row>
    <row r="12229" spans="56:58">
      <c r="BD12229" s="832"/>
      <c r="BE12229" s="832"/>
      <c r="BF12229" s="832"/>
    </row>
    <row r="12230" spans="56:58">
      <c r="BD12230" s="832"/>
      <c r="BE12230" s="832"/>
      <c r="BF12230" s="832"/>
    </row>
    <row r="12231" spans="56:58">
      <c r="BD12231" s="832"/>
      <c r="BE12231" s="832"/>
      <c r="BF12231" s="832"/>
    </row>
    <row r="12232" spans="56:58">
      <c r="BD12232" s="832"/>
      <c r="BE12232" s="832"/>
      <c r="BF12232" s="832"/>
    </row>
    <row r="12233" spans="56:58">
      <c r="BD12233" s="832"/>
      <c r="BE12233" s="832"/>
      <c r="BF12233" s="832"/>
    </row>
    <row r="12234" spans="56:58">
      <c r="BD12234" s="832"/>
      <c r="BE12234" s="832"/>
      <c r="BF12234" s="832"/>
    </row>
    <row r="12235" spans="56:58">
      <c r="BD12235" s="832"/>
      <c r="BE12235" s="832"/>
      <c r="BF12235" s="832"/>
    </row>
    <row r="12236" spans="56:58">
      <c r="BD12236" s="832"/>
      <c r="BE12236" s="832"/>
      <c r="BF12236" s="832"/>
    </row>
    <row r="12237" spans="56:58">
      <c r="BD12237" s="832"/>
      <c r="BE12237" s="832"/>
      <c r="BF12237" s="832"/>
    </row>
    <row r="12238" spans="56:58">
      <c r="BD12238" s="832"/>
      <c r="BE12238" s="832"/>
      <c r="BF12238" s="832"/>
    </row>
    <row r="12239" spans="56:58">
      <c r="BD12239" s="832"/>
      <c r="BE12239" s="832"/>
      <c r="BF12239" s="832"/>
    </row>
    <row r="12240" spans="56:58">
      <c r="BD12240" s="832"/>
      <c r="BE12240" s="832"/>
      <c r="BF12240" s="832"/>
    </row>
    <row r="12241" spans="56:58">
      <c r="BD12241" s="832"/>
      <c r="BE12241" s="832"/>
      <c r="BF12241" s="832"/>
    </row>
    <row r="12242" spans="56:58">
      <c r="BD12242" s="832"/>
      <c r="BE12242" s="832"/>
      <c r="BF12242" s="832"/>
    </row>
    <row r="12243" spans="56:58">
      <c r="BD12243" s="832"/>
      <c r="BE12243" s="832"/>
      <c r="BF12243" s="832"/>
    </row>
    <row r="12244" spans="56:58">
      <c r="BD12244" s="832"/>
      <c r="BE12244" s="832"/>
      <c r="BF12244" s="832"/>
    </row>
    <row r="12245" spans="56:58">
      <c r="BD12245" s="832"/>
      <c r="BE12245" s="832"/>
      <c r="BF12245" s="832"/>
    </row>
    <row r="12246" spans="56:58">
      <c r="BD12246" s="832"/>
      <c r="BE12246" s="832"/>
      <c r="BF12246" s="832"/>
    </row>
    <row r="12247" spans="56:58">
      <c r="BD12247" s="832"/>
      <c r="BE12247" s="832"/>
      <c r="BF12247" s="832"/>
    </row>
    <row r="12248" spans="56:58">
      <c r="BD12248" s="832"/>
      <c r="BE12248" s="832"/>
      <c r="BF12248" s="832"/>
    </row>
    <row r="12249" spans="56:58">
      <c r="BD12249" s="832"/>
      <c r="BE12249" s="832"/>
      <c r="BF12249" s="832"/>
    </row>
    <row r="12250" spans="56:58">
      <c r="BD12250" s="832"/>
      <c r="BE12250" s="832"/>
      <c r="BF12250" s="832"/>
    </row>
    <row r="12251" spans="56:58">
      <c r="BD12251" s="832"/>
      <c r="BE12251" s="832"/>
      <c r="BF12251" s="832"/>
    </row>
    <row r="12252" spans="56:58">
      <c r="BD12252" s="832"/>
      <c r="BE12252" s="832"/>
      <c r="BF12252" s="832"/>
    </row>
    <row r="12253" spans="56:58">
      <c r="BD12253" s="832"/>
      <c r="BE12253" s="832"/>
      <c r="BF12253" s="832"/>
    </row>
    <row r="12254" spans="56:58">
      <c r="BD12254" s="832"/>
      <c r="BE12254" s="832"/>
      <c r="BF12254" s="832"/>
    </row>
    <row r="12255" spans="56:58">
      <c r="BD12255" s="832"/>
      <c r="BE12255" s="832"/>
      <c r="BF12255" s="832"/>
    </row>
    <row r="12256" spans="56:58">
      <c r="BD12256" s="832"/>
      <c r="BE12256" s="832"/>
      <c r="BF12256" s="832"/>
    </row>
    <row r="12257" spans="56:58">
      <c r="BD12257" s="832"/>
      <c r="BE12257" s="832"/>
      <c r="BF12257" s="832"/>
    </row>
    <row r="12258" spans="56:58">
      <c r="BD12258" s="832"/>
      <c r="BE12258" s="832"/>
      <c r="BF12258" s="832"/>
    </row>
    <row r="12259" spans="56:58">
      <c r="BD12259" s="832"/>
      <c r="BE12259" s="832"/>
      <c r="BF12259" s="832"/>
    </row>
    <row r="12260" spans="56:58">
      <c r="BD12260" s="832"/>
      <c r="BE12260" s="832"/>
      <c r="BF12260" s="832"/>
    </row>
    <row r="12261" spans="56:58">
      <c r="BD12261" s="832"/>
      <c r="BE12261" s="832"/>
      <c r="BF12261" s="832"/>
    </row>
    <row r="12262" spans="56:58">
      <c r="BD12262" s="832"/>
      <c r="BE12262" s="832"/>
      <c r="BF12262" s="832"/>
    </row>
    <row r="12263" spans="56:58">
      <c r="BD12263" s="832"/>
      <c r="BE12263" s="832"/>
      <c r="BF12263" s="832"/>
    </row>
    <row r="12264" spans="56:58">
      <c r="BD12264" s="832"/>
      <c r="BE12264" s="832"/>
      <c r="BF12264" s="832"/>
    </row>
    <row r="12265" spans="56:58">
      <c r="BD12265" s="832"/>
      <c r="BE12265" s="832"/>
      <c r="BF12265" s="832"/>
    </row>
    <row r="12266" spans="56:58">
      <c r="BD12266" s="832"/>
      <c r="BE12266" s="832"/>
      <c r="BF12266" s="832"/>
    </row>
    <row r="12267" spans="56:58">
      <c r="BD12267" s="832"/>
      <c r="BE12267" s="832"/>
      <c r="BF12267" s="832"/>
    </row>
    <row r="12268" spans="56:58">
      <c r="BD12268" s="832"/>
      <c r="BE12268" s="832"/>
      <c r="BF12268" s="832"/>
    </row>
    <row r="12269" spans="56:58">
      <c r="BD12269" s="832"/>
      <c r="BE12269" s="832"/>
      <c r="BF12269" s="832"/>
    </row>
    <row r="12270" spans="56:58">
      <c r="BD12270" s="832"/>
      <c r="BE12270" s="832"/>
      <c r="BF12270" s="832"/>
    </row>
    <row r="12271" spans="56:58">
      <c r="BD12271" s="832"/>
      <c r="BE12271" s="832"/>
      <c r="BF12271" s="832"/>
    </row>
    <row r="12272" spans="56:58">
      <c r="BD12272" s="832"/>
      <c r="BE12272" s="832"/>
      <c r="BF12272" s="832"/>
    </row>
    <row r="12273" spans="56:58">
      <c r="BD12273" s="832"/>
      <c r="BE12273" s="832"/>
      <c r="BF12273" s="832"/>
    </row>
    <row r="12274" spans="56:58">
      <c r="BD12274" s="832"/>
      <c r="BE12274" s="832"/>
      <c r="BF12274" s="832"/>
    </row>
    <row r="12275" spans="56:58">
      <c r="BD12275" s="832"/>
      <c r="BE12275" s="832"/>
      <c r="BF12275" s="832"/>
    </row>
    <row r="12276" spans="56:58">
      <c r="BD12276" s="832"/>
      <c r="BE12276" s="832"/>
      <c r="BF12276" s="832"/>
    </row>
    <row r="12277" spans="56:58">
      <c r="BD12277" s="832"/>
      <c r="BE12277" s="832"/>
      <c r="BF12277" s="832"/>
    </row>
    <row r="12278" spans="56:58">
      <c r="BD12278" s="832"/>
      <c r="BE12278" s="832"/>
      <c r="BF12278" s="832"/>
    </row>
    <row r="12279" spans="56:58">
      <c r="BD12279" s="832"/>
      <c r="BE12279" s="832"/>
      <c r="BF12279" s="832"/>
    </row>
    <row r="12280" spans="56:58">
      <c r="BD12280" s="832"/>
      <c r="BE12280" s="832"/>
      <c r="BF12280" s="832"/>
    </row>
    <row r="12281" spans="56:58">
      <c r="BD12281" s="832"/>
      <c r="BE12281" s="832"/>
      <c r="BF12281" s="832"/>
    </row>
    <row r="12282" spans="56:58">
      <c r="BD12282" s="832"/>
      <c r="BE12282" s="832"/>
      <c r="BF12282" s="832"/>
    </row>
    <row r="12283" spans="56:58">
      <c r="BD12283" s="832"/>
      <c r="BE12283" s="832"/>
      <c r="BF12283" s="832"/>
    </row>
    <row r="12284" spans="56:58">
      <c r="BD12284" s="832"/>
      <c r="BE12284" s="832"/>
      <c r="BF12284" s="832"/>
    </row>
    <row r="12285" spans="56:58">
      <c r="BD12285" s="832"/>
      <c r="BE12285" s="832"/>
      <c r="BF12285" s="832"/>
    </row>
    <row r="12286" spans="56:58">
      <c r="BD12286" s="832"/>
      <c r="BE12286" s="832"/>
      <c r="BF12286" s="832"/>
    </row>
    <row r="12287" spans="56:58">
      <c r="BD12287" s="832"/>
      <c r="BE12287" s="832"/>
      <c r="BF12287" s="832"/>
    </row>
    <row r="12288" spans="56:58">
      <c r="BD12288" s="832"/>
      <c r="BE12288" s="832"/>
      <c r="BF12288" s="832"/>
    </row>
    <row r="12289" spans="56:58">
      <c r="BD12289" s="832"/>
      <c r="BE12289" s="832"/>
      <c r="BF12289" s="832"/>
    </row>
    <row r="12290" spans="56:58">
      <c r="BD12290" s="832"/>
      <c r="BE12290" s="832"/>
      <c r="BF12290" s="832"/>
    </row>
    <row r="12291" spans="56:58">
      <c r="BD12291" s="832"/>
      <c r="BE12291" s="832"/>
      <c r="BF12291" s="832"/>
    </row>
    <row r="12292" spans="56:58">
      <c r="BD12292" s="832"/>
      <c r="BE12292" s="832"/>
      <c r="BF12292" s="832"/>
    </row>
    <row r="12293" spans="56:58">
      <c r="BD12293" s="832"/>
      <c r="BE12293" s="832"/>
      <c r="BF12293" s="832"/>
    </row>
    <row r="12294" spans="56:58">
      <c r="BD12294" s="832"/>
      <c r="BE12294" s="832"/>
      <c r="BF12294" s="832"/>
    </row>
    <row r="12295" spans="56:58">
      <c r="BD12295" s="832"/>
      <c r="BE12295" s="832"/>
      <c r="BF12295" s="832"/>
    </row>
    <row r="12296" spans="56:58">
      <c r="BD12296" s="832"/>
      <c r="BE12296" s="832"/>
      <c r="BF12296" s="832"/>
    </row>
    <row r="12297" spans="56:58">
      <c r="BD12297" s="832"/>
      <c r="BE12297" s="832"/>
      <c r="BF12297" s="832"/>
    </row>
    <row r="12298" spans="56:58">
      <c r="BD12298" s="832"/>
      <c r="BE12298" s="832"/>
      <c r="BF12298" s="832"/>
    </row>
    <row r="12299" spans="56:58">
      <c r="BD12299" s="832"/>
      <c r="BE12299" s="832"/>
      <c r="BF12299" s="832"/>
    </row>
    <row r="12300" spans="56:58">
      <c r="BD12300" s="832"/>
      <c r="BE12300" s="832"/>
      <c r="BF12300" s="832"/>
    </row>
    <row r="12301" spans="56:58">
      <c r="BD12301" s="832"/>
      <c r="BE12301" s="832"/>
      <c r="BF12301" s="832"/>
    </row>
    <row r="12302" spans="56:58">
      <c r="BD12302" s="832"/>
      <c r="BE12302" s="832"/>
      <c r="BF12302" s="832"/>
    </row>
    <row r="12303" spans="56:58">
      <c r="BD12303" s="832"/>
      <c r="BE12303" s="832"/>
      <c r="BF12303" s="832"/>
    </row>
    <row r="12304" spans="56:58">
      <c r="BD12304" s="832"/>
      <c r="BE12304" s="832"/>
      <c r="BF12304" s="832"/>
    </row>
    <row r="12305" spans="56:58">
      <c r="BD12305" s="832"/>
      <c r="BE12305" s="832"/>
      <c r="BF12305" s="832"/>
    </row>
    <row r="12306" spans="56:58">
      <c r="BD12306" s="832"/>
      <c r="BE12306" s="832"/>
      <c r="BF12306" s="832"/>
    </row>
    <row r="12307" spans="56:58">
      <c r="BD12307" s="832"/>
      <c r="BE12307" s="832"/>
      <c r="BF12307" s="832"/>
    </row>
    <row r="12308" spans="56:58">
      <c r="BD12308" s="832"/>
      <c r="BE12308" s="832"/>
      <c r="BF12308" s="832"/>
    </row>
    <row r="12309" spans="56:58">
      <c r="BD12309" s="832"/>
      <c r="BE12309" s="832"/>
      <c r="BF12309" s="832"/>
    </row>
    <row r="12310" spans="56:58">
      <c r="BD12310" s="832"/>
      <c r="BE12310" s="832"/>
      <c r="BF12310" s="832"/>
    </row>
    <row r="12311" spans="56:58">
      <c r="BD12311" s="832"/>
      <c r="BE12311" s="832"/>
      <c r="BF12311" s="832"/>
    </row>
    <row r="12312" spans="56:58">
      <c r="BD12312" s="832"/>
      <c r="BE12312" s="832"/>
      <c r="BF12312" s="832"/>
    </row>
    <row r="12313" spans="56:58">
      <c r="BD12313" s="832"/>
      <c r="BE12313" s="832"/>
      <c r="BF12313" s="832"/>
    </row>
    <row r="12314" spans="56:58">
      <c r="BD12314" s="832"/>
      <c r="BE12314" s="832"/>
      <c r="BF12314" s="832"/>
    </row>
    <row r="12315" spans="56:58">
      <c r="BD12315" s="832"/>
      <c r="BE12315" s="832"/>
      <c r="BF12315" s="832"/>
    </row>
    <row r="12316" spans="56:58">
      <c r="BD12316" s="832"/>
      <c r="BE12316" s="832"/>
      <c r="BF12316" s="832"/>
    </row>
    <row r="12317" spans="56:58">
      <c r="BD12317" s="832"/>
      <c r="BE12317" s="832"/>
      <c r="BF12317" s="832"/>
    </row>
    <row r="12318" spans="56:58">
      <c r="BD12318" s="832"/>
      <c r="BE12318" s="832"/>
      <c r="BF12318" s="832"/>
    </row>
    <row r="12319" spans="56:58">
      <c r="BD12319" s="832"/>
      <c r="BE12319" s="832"/>
      <c r="BF12319" s="832"/>
    </row>
    <row r="12320" spans="56:58">
      <c r="BD12320" s="832"/>
      <c r="BE12320" s="832"/>
      <c r="BF12320" s="832"/>
    </row>
    <row r="12321" spans="56:58">
      <c r="BD12321" s="832"/>
      <c r="BE12321" s="832"/>
      <c r="BF12321" s="832"/>
    </row>
    <row r="12322" spans="56:58">
      <c r="BD12322" s="832"/>
      <c r="BE12322" s="832"/>
      <c r="BF12322" s="832"/>
    </row>
    <row r="12323" spans="56:58">
      <c r="BD12323" s="832"/>
      <c r="BE12323" s="832"/>
      <c r="BF12323" s="832"/>
    </row>
    <row r="12324" spans="56:58">
      <c r="BD12324" s="832"/>
      <c r="BE12324" s="832"/>
      <c r="BF12324" s="832"/>
    </row>
    <row r="12325" spans="56:58">
      <c r="BD12325" s="832"/>
      <c r="BE12325" s="832"/>
      <c r="BF12325" s="832"/>
    </row>
    <row r="12326" spans="56:58">
      <c r="BD12326" s="832"/>
      <c r="BE12326" s="832"/>
      <c r="BF12326" s="832"/>
    </row>
    <row r="12327" spans="56:58">
      <c r="BD12327" s="832"/>
      <c r="BE12327" s="832"/>
      <c r="BF12327" s="832"/>
    </row>
    <row r="12328" spans="56:58">
      <c r="BD12328" s="832"/>
      <c r="BE12328" s="832"/>
      <c r="BF12328" s="832"/>
    </row>
    <row r="12329" spans="56:58">
      <c r="BD12329" s="832"/>
      <c r="BE12329" s="832"/>
      <c r="BF12329" s="832"/>
    </row>
    <row r="12330" spans="56:58">
      <c r="BD12330" s="832"/>
      <c r="BE12330" s="832"/>
      <c r="BF12330" s="832"/>
    </row>
    <row r="12331" spans="56:58">
      <c r="BD12331" s="832"/>
      <c r="BE12331" s="832"/>
      <c r="BF12331" s="832"/>
    </row>
    <row r="12332" spans="56:58">
      <c r="BD12332" s="832"/>
      <c r="BE12332" s="832"/>
      <c r="BF12332" s="832"/>
    </row>
    <row r="12333" spans="56:58">
      <c r="BD12333" s="832"/>
      <c r="BE12333" s="832"/>
      <c r="BF12333" s="832"/>
    </row>
    <row r="12334" spans="56:58">
      <c r="BD12334" s="832"/>
      <c r="BE12334" s="832"/>
      <c r="BF12334" s="832"/>
    </row>
    <row r="12335" spans="56:58">
      <c r="BD12335" s="832"/>
      <c r="BE12335" s="832"/>
      <c r="BF12335" s="832"/>
    </row>
    <row r="12336" spans="56:58">
      <c r="BD12336" s="832"/>
      <c r="BE12336" s="832"/>
      <c r="BF12336" s="832"/>
    </row>
    <row r="12337" spans="56:58">
      <c r="BD12337" s="832"/>
      <c r="BE12337" s="832"/>
      <c r="BF12337" s="832"/>
    </row>
    <row r="12338" spans="56:58">
      <c r="BD12338" s="832"/>
      <c r="BE12338" s="832"/>
      <c r="BF12338" s="832"/>
    </row>
    <row r="12339" spans="56:58">
      <c r="BD12339" s="832"/>
      <c r="BE12339" s="832"/>
      <c r="BF12339" s="832"/>
    </row>
    <row r="12340" spans="56:58">
      <c r="BD12340" s="832"/>
      <c r="BE12340" s="832"/>
      <c r="BF12340" s="832"/>
    </row>
    <row r="12341" spans="56:58">
      <c r="BD12341" s="832"/>
      <c r="BE12341" s="832"/>
      <c r="BF12341" s="832"/>
    </row>
    <row r="12342" spans="56:58">
      <c r="BD12342" s="832"/>
      <c r="BE12342" s="832"/>
      <c r="BF12342" s="832"/>
    </row>
    <row r="12343" spans="56:58">
      <c r="BD12343" s="832"/>
      <c r="BE12343" s="832"/>
      <c r="BF12343" s="832"/>
    </row>
    <row r="12344" spans="56:58">
      <c r="BD12344" s="832"/>
      <c r="BE12344" s="832"/>
      <c r="BF12344" s="832"/>
    </row>
    <row r="12345" spans="56:58">
      <c r="BD12345" s="832"/>
      <c r="BE12345" s="832"/>
      <c r="BF12345" s="832"/>
    </row>
    <row r="12346" spans="56:58">
      <c r="BD12346" s="832"/>
      <c r="BE12346" s="832"/>
      <c r="BF12346" s="832"/>
    </row>
    <row r="12347" spans="56:58">
      <c r="BD12347" s="832"/>
      <c r="BE12347" s="832"/>
      <c r="BF12347" s="832"/>
    </row>
    <row r="12348" spans="56:58">
      <c r="BD12348" s="832"/>
      <c r="BE12348" s="832"/>
      <c r="BF12348" s="832"/>
    </row>
    <row r="12349" spans="56:58">
      <c r="BD12349" s="832"/>
      <c r="BE12349" s="832"/>
      <c r="BF12349" s="832"/>
    </row>
    <row r="12350" spans="56:58">
      <c r="BD12350" s="832"/>
      <c r="BE12350" s="832"/>
      <c r="BF12350" s="832"/>
    </row>
    <row r="12351" spans="56:58">
      <c r="BD12351" s="832"/>
      <c r="BE12351" s="832"/>
      <c r="BF12351" s="832"/>
    </row>
    <row r="12352" spans="56:58">
      <c r="BD12352" s="832"/>
      <c r="BE12352" s="832"/>
      <c r="BF12352" s="832"/>
    </row>
    <row r="12353" spans="56:58">
      <c r="BD12353" s="832"/>
      <c r="BE12353" s="832"/>
      <c r="BF12353" s="832"/>
    </row>
    <row r="12354" spans="56:58">
      <c r="BD12354" s="832"/>
      <c r="BE12354" s="832"/>
      <c r="BF12354" s="832"/>
    </row>
    <row r="12355" spans="56:58">
      <c r="BD12355" s="832"/>
      <c r="BE12355" s="832"/>
      <c r="BF12355" s="832"/>
    </row>
    <row r="12356" spans="56:58">
      <c r="BD12356" s="832"/>
      <c r="BE12356" s="832"/>
      <c r="BF12356" s="832"/>
    </row>
    <row r="12357" spans="56:58">
      <c r="BD12357" s="832"/>
      <c r="BE12357" s="832"/>
      <c r="BF12357" s="832"/>
    </row>
    <row r="12358" spans="56:58">
      <c r="BD12358" s="832"/>
      <c r="BE12358" s="832"/>
      <c r="BF12358" s="832"/>
    </row>
    <row r="12359" spans="56:58">
      <c r="BD12359" s="832"/>
      <c r="BE12359" s="832"/>
      <c r="BF12359" s="832"/>
    </row>
    <row r="12360" spans="56:58">
      <c r="BD12360" s="832"/>
      <c r="BE12360" s="832"/>
      <c r="BF12360" s="832"/>
    </row>
    <row r="12361" spans="56:58">
      <c r="BD12361" s="832"/>
      <c r="BE12361" s="832"/>
      <c r="BF12361" s="832"/>
    </row>
    <row r="12362" spans="56:58">
      <c r="BD12362" s="832"/>
      <c r="BE12362" s="832"/>
      <c r="BF12362" s="832"/>
    </row>
    <row r="12363" spans="56:58">
      <c r="BD12363" s="832"/>
      <c r="BE12363" s="832"/>
      <c r="BF12363" s="832"/>
    </row>
    <row r="12364" spans="56:58">
      <c r="BD12364" s="832"/>
      <c r="BE12364" s="832"/>
      <c r="BF12364" s="832"/>
    </row>
    <row r="12365" spans="56:58">
      <c r="BD12365" s="832"/>
      <c r="BE12365" s="832"/>
      <c r="BF12365" s="832"/>
    </row>
    <row r="12366" spans="56:58">
      <c r="BD12366" s="832"/>
      <c r="BE12366" s="832"/>
      <c r="BF12366" s="832"/>
    </row>
    <row r="12367" spans="56:58">
      <c r="BD12367" s="832"/>
      <c r="BE12367" s="832"/>
      <c r="BF12367" s="832"/>
    </row>
    <row r="12368" spans="56:58">
      <c r="BD12368" s="832"/>
      <c r="BE12368" s="832"/>
      <c r="BF12368" s="832"/>
    </row>
    <row r="12369" spans="56:58">
      <c r="BD12369" s="832"/>
      <c r="BE12369" s="832"/>
      <c r="BF12369" s="832"/>
    </row>
    <row r="12370" spans="56:58">
      <c r="BD12370" s="832"/>
      <c r="BE12370" s="832"/>
      <c r="BF12370" s="832"/>
    </row>
    <row r="12371" spans="56:58">
      <c r="BD12371" s="832"/>
      <c r="BE12371" s="832"/>
      <c r="BF12371" s="832"/>
    </row>
    <row r="12372" spans="56:58">
      <c r="BD12372" s="832"/>
      <c r="BE12372" s="832"/>
      <c r="BF12372" s="832"/>
    </row>
    <row r="12373" spans="56:58">
      <c r="BD12373" s="832"/>
      <c r="BE12373" s="832"/>
      <c r="BF12373" s="832"/>
    </row>
    <row r="12374" spans="56:58">
      <c r="BD12374" s="832"/>
      <c r="BE12374" s="832"/>
      <c r="BF12374" s="832"/>
    </row>
    <row r="12375" spans="56:58">
      <c r="BD12375" s="832"/>
      <c r="BE12375" s="832"/>
      <c r="BF12375" s="832"/>
    </row>
    <row r="12376" spans="56:58">
      <c r="BD12376" s="832"/>
      <c r="BE12376" s="832"/>
      <c r="BF12376" s="832"/>
    </row>
    <row r="12377" spans="56:58">
      <c r="BD12377" s="832"/>
      <c r="BE12377" s="832"/>
      <c r="BF12377" s="832"/>
    </row>
    <row r="12378" spans="56:58">
      <c r="BD12378" s="832"/>
      <c r="BE12378" s="832"/>
      <c r="BF12378" s="832"/>
    </row>
    <row r="12379" spans="56:58">
      <c r="BD12379" s="832"/>
      <c r="BE12379" s="832"/>
      <c r="BF12379" s="832"/>
    </row>
    <row r="12380" spans="56:58">
      <c r="BD12380" s="832"/>
      <c r="BE12380" s="832"/>
      <c r="BF12380" s="832"/>
    </row>
    <row r="12381" spans="56:58">
      <c r="BD12381" s="832"/>
      <c r="BE12381" s="832"/>
      <c r="BF12381" s="832"/>
    </row>
    <row r="12382" spans="56:58">
      <c r="BD12382" s="832"/>
      <c r="BE12382" s="832"/>
      <c r="BF12382" s="832"/>
    </row>
    <row r="12383" spans="56:58">
      <c r="BD12383" s="832"/>
      <c r="BE12383" s="832"/>
      <c r="BF12383" s="832"/>
    </row>
    <row r="12384" spans="56:58">
      <c r="BD12384" s="832"/>
      <c r="BE12384" s="832"/>
      <c r="BF12384" s="832"/>
    </row>
    <row r="12385" spans="56:58">
      <c r="BD12385" s="832"/>
      <c r="BE12385" s="832"/>
      <c r="BF12385" s="832"/>
    </row>
    <row r="12386" spans="56:58">
      <c r="BD12386" s="832"/>
      <c r="BE12386" s="832"/>
      <c r="BF12386" s="832"/>
    </row>
    <row r="12387" spans="56:58">
      <c r="BD12387" s="832"/>
      <c r="BE12387" s="832"/>
      <c r="BF12387" s="832"/>
    </row>
    <row r="12388" spans="56:58">
      <c r="BD12388" s="832"/>
      <c r="BE12388" s="832"/>
      <c r="BF12388" s="832"/>
    </row>
    <row r="12389" spans="56:58">
      <c r="BD12389" s="832"/>
      <c r="BE12389" s="832"/>
      <c r="BF12389" s="832"/>
    </row>
    <row r="12390" spans="56:58">
      <c r="BD12390" s="832"/>
      <c r="BE12390" s="832"/>
      <c r="BF12390" s="832"/>
    </row>
    <row r="12391" spans="56:58">
      <c r="BD12391" s="832"/>
      <c r="BE12391" s="832"/>
      <c r="BF12391" s="832"/>
    </row>
    <row r="12392" spans="56:58">
      <c r="BD12392" s="832"/>
      <c r="BE12392" s="832"/>
      <c r="BF12392" s="832"/>
    </row>
    <row r="12393" spans="56:58">
      <c r="BD12393" s="832"/>
      <c r="BE12393" s="832"/>
      <c r="BF12393" s="832"/>
    </row>
    <row r="12394" spans="56:58">
      <c r="BD12394" s="832"/>
      <c r="BE12394" s="832"/>
      <c r="BF12394" s="832"/>
    </row>
    <row r="12395" spans="56:58">
      <c r="BD12395" s="832"/>
      <c r="BE12395" s="832"/>
      <c r="BF12395" s="832"/>
    </row>
    <row r="12396" spans="56:58">
      <c r="BD12396" s="832"/>
      <c r="BE12396" s="832"/>
      <c r="BF12396" s="832"/>
    </row>
    <row r="12397" spans="56:58">
      <c r="BD12397" s="832"/>
      <c r="BE12397" s="832"/>
      <c r="BF12397" s="832"/>
    </row>
    <row r="12398" spans="56:58">
      <c r="BD12398" s="832"/>
      <c r="BE12398" s="832"/>
      <c r="BF12398" s="832"/>
    </row>
    <row r="12399" spans="56:58">
      <c r="BD12399" s="832"/>
      <c r="BE12399" s="832"/>
      <c r="BF12399" s="832"/>
    </row>
    <row r="12400" spans="56:58">
      <c r="BD12400" s="832"/>
      <c r="BE12400" s="832"/>
      <c r="BF12400" s="832"/>
    </row>
    <row r="12401" spans="56:58">
      <c r="BD12401" s="832"/>
      <c r="BE12401" s="832"/>
      <c r="BF12401" s="832"/>
    </row>
    <row r="12402" spans="56:58">
      <c r="BD12402" s="832"/>
      <c r="BE12402" s="832"/>
      <c r="BF12402" s="832"/>
    </row>
    <row r="12403" spans="56:58">
      <c r="BD12403" s="832"/>
      <c r="BE12403" s="832"/>
      <c r="BF12403" s="832"/>
    </row>
    <row r="12404" spans="56:58">
      <c r="BD12404" s="832"/>
      <c r="BE12404" s="832"/>
      <c r="BF12404" s="832"/>
    </row>
    <row r="12405" spans="56:58">
      <c r="BD12405" s="832"/>
      <c r="BE12405" s="832"/>
      <c r="BF12405" s="832"/>
    </row>
    <row r="12406" spans="56:58">
      <c r="BD12406" s="832"/>
      <c r="BE12406" s="832"/>
      <c r="BF12406" s="832"/>
    </row>
    <row r="12407" spans="56:58">
      <c r="BD12407" s="832"/>
      <c r="BE12407" s="832"/>
      <c r="BF12407" s="832"/>
    </row>
    <row r="12408" spans="56:58">
      <c r="BD12408" s="832"/>
      <c r="BE12408" s="832"/>
      <c r="BF12408" s="832"/>
    </row>
    <row r="12409" spans="56:58">
      <c r="BD12409" s="832"/>
      <c r="BE12409" s="832"/>
      <c r="BF12409" s="832"/>
    </row>
    <row r="12410" spans="56:58">
      <c r="BD12410" s="832"/>
      <c r="BE12410" s="832"/>
      <c r="BF12410" s="832"/>
    </row>
    <row r="12411" spans="56:58">
      <c r="BD12411" s="832"/>
      <c r="BE12411" s="832"/>
      <c r="BF12411" s="832"/>
    </row>
    <row r="12412" spans="56:58">
      <c r="BD12412" s="832"/>
      <c r="BE12412" s="832"/>
      <c r="BF12412" s="832"/>
    </row>
    <row r="12413" spans="56:58">
      <c r="BD12413" s="832"/>
      <c r="BE12413" s="832"/>
      <c r="BF12413" s="832"/>
    </row>
    <row r="12414" spans="56:58">
      <c r="BD12414" s="832"/>
      <c r="BE12414" s="832"/>
      <c r="BF12414" s="832"/>
    </row>
    <row r="12415" spans="56:58">
      <c r="BD12415" s="832"/>
      <c r="BE12415" s="832"/>
      <c r="BF12415" s="832"/>
    </row>
    <row r="12416" spans="56:58">
      <c r="BD12416" s="832"/>
      <c r="BE12416" s="832"/>
      <c r="BF12416" s="832"/>
    </row>
    <row r="12417" spans="56:58">
      <c r="BD12417" s="832"/>
      <c r="BE12417" s="832"/>
      <c r="BF12417" s="832"/>
    </row>
    <row r="12418" spans="56:58">
      <c r="BD12418" s="832"/>
      <c r="BE12418" s="832"/>
      <c r="BF12418" s="832"/>
    </row>
    <row r="12419" spans="56:58">
      <c r="BD12419" s="832"/>
      <c r="BE12419" s="832"/>
      <c r="BF12419" s="832"/>
    </row>
    <row r="12420" spans="56:58">
      <c r="BD12420" s="832"/>
      <c r="BE12420" s="832"/>
      <c r="BF12420" s="832"/>
    </row>
    <row r="12421" spans="56:58">
      <c r="BD12421" s="832"/>
      <c r="BE12421" s="832"/>
      <c r="BF12421" s="832"/>
    </row>
    <row r="12422" spans="56:58">
      <c r="BD12422" s="832"/>
      <c r="BE12422" s="832"/>
      <c r="BF12422" s="832"/>
    </row>
    <row r="12423" spans="56:58">
      <c r="BD12423" s="832"/>
      <c r="BE12423" s="832"/>
      <c r="BF12423" s="832"/>
    </row>
    <row r="12424" spans="56:58">
      <c r="BD12424" s="832"/>
      <c r="BE12424" s="832"/>
      <c r="BF12424" s="832"/>
    </row>
    <row r="12425" spans="56:58">
      <c r="BD12425" s="832"/>
      <c r="BE12425" s="832"/>
      <c r="BF12425" s="832"/>
    </row>
    <row r="12426" spans="56:58">
      <c r="BD12426" s="832"/>
      <c r="BE12426" s="832"/>
      <c r="BF12426" s="832"/>
    </row>
    <row r="12427" spans="56:58">
      <c r="BD12427" s="832"/>
      <c r="BE12427" s="832"/>
      <c r="BF12427" s="832"/>
    </row>
    <row r="12428" spans="56:58">
      <c r="BD12428" s="832"/>
      <c r="BE12428" s="832"/>
      <c r="BF12428" s="832"/>
    </row>
    <row r="12429" spans="56:58">
      <c r="BD12429" s="832"/>
      <c r="BE12429" s="832"/>
      <c r="BF12429" s="832"/>
    </row>
    <row r="12430" spans="56:58">
      <c r="BD12430" s="832"/>
      <c r="BE12430" s="832"/>
      <c r="BF12430" s="832"/>
    </row>
    <row r="12431" spans="56:58">
      <c r="BD12431" s="832"/>
      <c r="BE12431" s="832"/>
      <c r="BF12431" s="832"/>
    </row>
    <row r="12432" spans="56:58">
      <c r="BD12432" s="832"/>
      <c r="BE12432" s="832"/>
      <c r="BF12432" s="832"/>
    </row>
    <row r="12433" spans="56:58">
      <c r="BD12433" s="832"/>
      <c r="BE12433" s="832"/>
      <c r="BF12433" s="832"/>
    </row>
    <row r="12434" spans="56:58">
      <c r="BD12434" s="832"/>
      <c r="BE12434" s="832"/>
      <c r="BF12434" s="832"/>
    </row>
    <row r="12435" spans="56:58">
      <c r="BD12435" s="832"/>
      <c r="BE12435" s="832"/>
      <c r="BF12435" s="832"/>
    </row>
    <row r="12436" spans="56:58">
      <c r="BD12436" s="832"/>
      <c r="BE12436" s="832"/>
      <c r="BF12436" s="832"/>
    </row>
    <row r="12437" spans="56:58">
      <c r="BD12437" s="832"/>
      <c r="BE12437" s="832"/>
      <c r="BF12437" s="832"/>
    </row>
    <row r="12438" spans="56:58">
      <c r="BD12438" s="832"/>
      <c r="BE12438" s="832"/>
      <c r="BF12438" s="832"/>
    </row>
    <row r="12439" spans="56:58">
      <c r="BD12439" s="832"/>
      <c r="BE12439" s="832"/>
      <c r="BF12439" s="832"/>
    </row>
    <row r="12440" spans="56:58">
      <c r="BD12440" s="832"/>
      <c r="BE12440" s="832"/>
      <c r="BF12440" s="832"/>
    </row>
    <row r="12441" spans="56:58">
      <c r="BD12441" s="832"/>
      <c r="BE12441" s="832"/>
      <c r="BF12441" s="832"/>
    </row>
    <row r="12442" spans="56:58">
      <c r="BD12442" s="832"/>
      <c r="BE12442" s="832"/>
      <c r="BF12442" s="832"/>
    </row>
    <row r="12443" spans="56:58">
      <c r="BD12443" s="832"/>
      <c r="BE12443" s="832"/>
      <c r="BF12443" s="832"/>
    </row>
    <row r="12444" spans="56:58">
      <c r="BD12444" s="832"/>
      <c r="BE12444" s="832"/>
      <c r="BF12444" s="832"/>
    </row>
    <row r="12445" spans="56:58">
      <c r="BD12445" s="832"/>
      <c r="BE12445" s="832"/>
      <c r="BF12445" s="832"/>
    </row>
    <row r="12446" spans="56:58">
      <c r="BD12446" s="832"/>
      <c r="BE12446" s="832"/>
      <c r="BF12446" s="832"/>
    </row>
    <row r="12447" spans="56:58">
      <c r="BD12447" s="832"/>
      <c r="BE12447" s="832"/>
      <c r="BF12447" s="832"/>
    </row>
    <row r="12448" spans="56:58">
      <c r="BD12448" s="832"/>
      <c r="BE12448" s="832"/>
      <c r="BF12448" s="832"/>
    </row>
    <row r="12449" spans="56:58">
      <c r="BD12449" s="832"/>
      <c r="BE12449" s="832"/>
      <c r="BF12449" s="832"/>
    </row>
    <row r="12450" spans="56:58">
      <c r="BD12450" s="832"/>
      <c r="BE12450" s="832"/>
      <c r="BF12450" s="832"/>
    </row>
    <row r="12451" spans="56:58">
      <c r="BD12451" s="832"/>
      <c r="BE12451" s="832"/>
      <c r="BF12451" s="832"/>
    </row>
    <row r="12452" spans="56:58">
      <c r="BD12452" s="832"/>
      <c r="BE12452" s="832"/>
      <c r="BF12452" s="832"/>
    </row>
    <row r="12453" spans="56:58">
      <c r="BD12453" s="832"/>
      <c r="BE12453" s="832"/>
      <c r="BF12453" s="832"/>
    </row>
    <row r="12454" spans="56:58">
      <c r="BD12454" s="832"/>
      <c r="BE12454" s="832"/>
      <c r="BF12454" s="832"/>
    </row>
    <row r="12455" spans="56:58">
      <c r="BD12455" s="832"/>
      <c r="BE12455" s="832"/>
      <c r="BF12455" s="832"/>
    </row>
    <row r="12456" spans="56:58">
      <c r="BD12456" s="832"/>
      <c r="BE12456" s="832"/>
      <c r="BF12456" s="832"/>
    </row>
    <row r="12457" spans="56:58">
      <c r="BD12457" s="832"/>
      <c r="BE12457" s="832"/>
      <c r="BF12457" s="832"/>
    </row>
    <row r="12458" spans="56:58">
      <c r="BD12458" s="832"/>
      <c r="BE12458" s="832"/>
      <c r="BF12458" s="832"/>
    </row>
    <row r="12459" spans="56:58">
      <c r="BD12459" s="832"/>
      <c r="BE12459" s="832"/>
      <c r="BF12459" s="832"/>
    </row>
    <row r="12460" spans="56:58">
      <c r="BD12460" s="832"/>
      <c r="BE12460" s="832"/>
      <c r="BF12460" s="832"/>
    </row>
    <row r="12461" spans="56:58">
      <c r="BD12461" s="832"/>
      <c r="BE12461" s="832"/>
      <c r="BF12461" s="832"/>
    </row>
    <row r="12462" spans="56:58">
      <c r="BD12462" s="832"/>
      <c r="BE12462" s="832"/>
      <c r="BF12462" s="832"/>
    </row>
    <row r="12463" spans="56:58">
      <c r="BD12463" s="832"/>
      <c r="BE12463" s="832"/>
      <c r="BF12463" s="832"/>
    </row>
    <row r="12464" spans="56:58">
      <c r="BD12464" s="832"/>
      <c r="BE12464" s="832"/>
      <c r="BF12464" s="832"/>
    </row>
    <row r="12465" spans="56:58">
      <c r="BD12465" s="832"/>
      <c r="BE12465" s="832"/>
      <c r="BF12465" s="832"/>
    </row>
    <row r="12466" spans="56:58">
      <c r="BD12466" s="832"/>
      <c r="BE12466" s="832"/>
      <c r="BF12466" s="832"/>
    </row>
    <row r="12467" spans="56:58">
      <c r="BD12467" s="832"/>
      <c r="BE12467" s="832"/>
      <c r="BF12467" s="832"/>
    </row>
    <row r="12468" spans="56:58">
      <c r="BD12468" s="832"/>
      <c r="BE12468" s="832"/>
      <c r="BF12468" s="832"/>
    </row>
    <row r="12469" spans="56:58">
      <c r="BD12469" s="832"/>
      <c r="BE12469" s="832"/>
      <c r="BF12469" s="832"/>
    </row>
    <row r="12470" spans="56:58">
      <c r="BD12470" s="832"/>
      <c r="BE12470" s="832"/>
      <c r="BF12470" s="832"/>
    </row>
    <row r="12471" spans="56:58">
      <c r="BD12471" s="832"/>
      <c r="BE12471" s="832"/>
      <c r="BF12471" s="832"/>
    </row>
    <row r="12472" spans="56:58">
      <c r="BD12472" s="832"/>
      <c r="BE12472" s="832"/>
      <c r="BF12472" s="832"/>
    </row>
    <row r="12473" spans="56:58">
      <c r="BD12473" s="832"/>
      <c r="BE12473" s="832"/>
      <c r="BF12473" s="832"/>
    </row>
    <row r="12474" spans="56:58">
      <c r="BD12474" s="832"/>
      <c r="BE12474" s="832"/>
      <c r="BF12474" s="832"/>
    </row>
    <row r="12475" spans="56:58">
      <c r="BD12475" s="832"/>
      <c r="BE12475" s="832"/>
      <c r="BF12475" s="832"/>
    </row>
    <row r="12476" spans="56:58">
      <c r="BD12476" s="832"/>
      <c r="BE12476" s="832"/>
      <c r="BF12476" s="832"/>
    </row>
    <row r="12477" spans="56:58">
      <c r="BD12477" s="832"/>
      <c r="BE12477" s="832"/>
      <c r="BF12477" s="832"/>
    </row>
    <row r="12478" spans="56:58">
      <c r="BD12478" s="832"/>
      <c r="BE12478" s="832"/>
      <c r="BF12478" s="832"/>
    </row>
    <row r="12479" spans="56:58">
      <c r="BD12479" s="832"/>
      <c r="BE12479" s="832"/>
      <c r="BF12479" s="832"/>
    </row>
    <row r="12480" spans="56:58">
      <c r="BD12480" s="832"/>
      <c r="BE12480" s="832"/>
      <c r="BF12480" s="832"/>
    </row>
    <row r="12481" spans="56:58">
      <c r="BD12481" s="832"/>
      <c r="BE12481" s="832"/>
      <c r="BF12481" s="832"/>
    </row>
    <row r="12482" spans="56:58">
      <c r="BD12482" s="832"/>
      <c r="BE12482" s="832"/>
      <c r="BF12482" s="832"/>
    </row>
    <row r="12483" spans="56:58">
      <c r="BD12483" s="832"/>
      <c r="BE12483" s="832"/>
      <c r="BF12483" s="832"/>
    </row>
    <row r="12484" spans="56:58">
      <c r="BD12484" s="832"/>
      <c r="BE12484" s="832"/>
      <c r="BF12484" s="832"/>
    </row>
    <row r="12485" spans="56:58">
      <c r="BD12485" s="832"/>
      <c r="BE12485" s="832"/>
      <c r="BF12485" s="832"/>
    </row>
    <row r="12486" spans="56:58">
      <c r="BD12486" s="832"/>
      <c r="BE12486" s="832"/>
      <c r="BF12486" s="832"/>
    </row>
    <row r="12487" spans="56:58">
      <c r="BD12487" s="832"/>
      <c r="BE12487" s="832"/>
      <c r="BF12487" s="832"/>
    </row>
    <row r="12488" spans="56:58">
      <c r="BD12488" s="832"/>
      <c r="BE12488" s="832"/>
      <c r="BF12488" s="832"/>
    </row>
    <row r="12489" spans="56:58">
      <c r="BD12489" s="832"/>
      <c r="BE12489" s="832"/>
      <c r="BF12489" s="832"/>
    </row>
    <row r="12490" spans="56:58">
      <c r="BD12490" s="832"/>
      <c r="BE12490" s="832"/>
      <c r="BF12490" s="832"/>
    </row>
    <row r="12491" spans="56:58">
      <c r="BD12491" s="832"/>
      <c r="BE12491" s="832"/>
      <c r="BF12491" s="832"/>
    </row>
    <row r="12492" spans="56:58">
      <c r="BD12492" s="832"/>
      <c r="BE12492" s="832"/>
      <c r="BF12492" s="832"/>
    </row>
    <row r="12493" spans="56:58">
      <c r="BD12493" s="832"/>
      <c r="BE12493" s="832"/>
      <c r="BF12493" s="832"/>
    </row>
    <row r="12494" spans="56:58">
      <c r="BD12494" s="832"/>
      <c r="BE12494" s="832"/>
      <c r="BF12494" s="832"/>
    </row>
    <row r="12495" spans="56:58">
      <c r="BD12495" s="832"/>
      <c r="BE12495" s="832"/>
      <c r="BF12495" s="832"/>
    </row>
    <row r="12496" spans="56:58">
      <c r="BD12496" s="832"/>
      <c r="BE12496" s="832"/>
      <c r="BF12496" s="832"/>
    </row>
    <row r="12497" spans="56:58">
      <c r="BD12497" s="832"/>
      <c r="BE12497" s="832"/>
      <c r="BF12497" s="832"/>
    </row>
    <row r="12498" spans="56:58">
      <c r="BD12498" s="832"/>
      <c r="BE12498" s="832"/>
      <c r="BF12498" s="832"/>
    </row>
    <row r="12499" spans="56:58">
      <c r="BD12499" s="832"/>
      <c r="BE12499" s="832"/>
      <c r="BF12499" s="832"/>
    </row>
    <row r="12500" spans="56:58">
      <c r="BD12500" s="832"/>
      <c r="BE12500" s="832"/>
      <c r="BF12500" s="832"/>
    </row>
    <row r="12501" spans="56:58">
      <c r="BD12501" s="832"/>
      <c r="BE12501" s="832"/>
      <c r="BF12501" s="832"/>
    </row>
    <row r="12502" spans="56:58">
      <c r="BD12502" s="832"/>
      <c r="BE12502" s="832"/>
      <c r="BF12502" s="832"/>
    </row>
    <row r="12503" spans="56:58">
      <c r="BD12503" s="832"/>
      <c r="BE12503" s="832"/>
      <c r="BF12503" s="832"/>
    </row>
    <row r="12504" spans="56:58">
      <c r="BD12504" s="832"/>
      <c r="BE12504" s="832"/>
      <c r="BF12504" s="832"/>
    </row>
    <row r="12505" spans="56:58">
      <c r="BD12505" s="832"/>
      <c r="BE12505" s="832"/>
      <c r="BF12505" s="832"/>
    </row>
    <row r="12506" spans="56:58">
      <c r="BD12506" s="832"/>
      <c r="BE12506" s="832"/>
      <c r="BF12506" s="832"/>
    </row>
    <row r="12507" spans="56:58">
      <c r="BD12507" s="832"/>
      <c r="BE12507" s="832"/>
      <c r="BF12507" s="832"/>
    </row>
    <row r="12508" spans="56:58">
      <c r="BD12508" s="832"/>
      <c r="BE12508" s="832"/>
      <c r="BF12508" s="832"/>
    </row>
    <row r="12509" spans="56:58">
      <c r="BD12509" s="832"/>
      <c r="BE12509" s="832"/>
      <c r="BF12509" s="832"/>
    </row>
    <row r="12510" spans="56:58">
      <c r="BD12510" s="832"/>
      <c r="BE12510" s="832"/>
      <c r="BF12510" s="832"/>
    </row>
    <row r="12511" spans="56:58">
      <c r="BD12511" s="832"/>
      <c r="BE12511" s="832"/>
      <c r="BF12511" s="832"/>
    </row>
    <row r="12512" spans="56:58">
      <c r="BD12512" s="832"/>
      <c r="BE12512" s="832"/>
      <c r="BF12512" s="832"/>
    </row>
    <row r="12513" spans="56:58">
      <c r="BD12513" s="832"/>
      <c r="BE12513" s="832"/>
      <c r="BF12513" s="832"/>
    </row>
    <row r="12514" spans="56:58">
      <c r="BD12514" s="832"/>
      <c r="BE12514" s="832"/>
      <c r="BF12514" s="832"/>
    </row>
    <row r="12515" spans="56:58">
      <c r="BD12515" s="832"/>
      <c r="BE12515" s="832"/>
      <c r="BF12515" s="832"/>
    </row>
    <row r="12516" spans="56:58">
      <c r="BD12516" s="832"/>
      <c r="BE12516" s="832"/>
      <c r="BF12516" s="832"/>
    </row>
    <row r="12517" spans="56:58">
      <c r="BD12517" s="832"/>
      <c r="BE12517" s="832"/>
      <c r="BF12517" s="832"/>
    </row>
    <row r="12518" spans="56:58">
      <c r="BD12518" s="832"/>
      <c r="BE12518" s="832"/>
      <c r="BF12518" s="832"/>
    </row>
    <row r="12519" spans="56:58">
      <c r="BD12519" s="832"/>
      <c r="BE12519" s="832"/>
      <c r="BF12519" s="832"/>
    </row>
    <row r="12520" spans="56:58">
      <c r="BD12520" s="832"/>
      <c r="BE12520" s="832"/>
      <c r="BF12520" s="832"/>
    </row>
    <row r="12521" spans="56:58">
      <c r="BD12521" s="832"/>
      <c r="BE12521" s="832"/>
      <c r="BF12521" s="832"/>
    </row>
    <row r="12522" spans="56:58">
      <c r="BD12522" s="832"/>
      <c r="BE12522" s="832"/>
      <c r="BF12522" s="832"/>
    </row>
    <row r="12523" spans="56:58">
      <c r="BD12523" s="832"/>
      <c r="BE12523" s="832"/>
      <c r="BF12523" s="832"/>
    </row>
    <row r="12524" spans="56:58">
      <c r="BD12524" s="832"/>
      <c r="BE12524" s="832"/>
      <c r="BF12524" s="832"/>
    </row>
    <row r="12525" spans="56:58">
      <c r="BD12525" s="832"/>
      <c r="BE12525" s="832"/>
      <c r="BF12525" s="832"/>
    </row>
    <row r="12526" spans="56:58">
      <c r="BD12526" s="832"/>
      <c r="BE12526" s="832"/>
      <c r="BF12526" s="832"/>
    </row>
    <row r="12527" spans="56:58">
      <c r="BD12527" s="832"/>
      <c r="BE12527" s="832"/>
      <c r="BF12527" s="832"/>
    </row>
    <row r="12528" spans="56:58">
      <c r="BD12528" s="832"/>
      <c r="BE12528" s="832"/>
      <c r="BF12528" s="832"/>
    </row>
    <row r="12529" spans="56:58">
      <c r="BD12529" s="832"/>
      <c r="BE12529" s="832"/>
      <c r="BF12529" s="832"/>
    </row>
    <row r="12530" spans="56:58">
      <c r="BD12530" s="832"/>
      <c r="BE12530" s="832"/>
      <c r="BF12530" s="832"/>
    </row>
    <row r="12531" spans="56:58">
      <c r="BD12531" s="832"/>
      <c r="BE12531" s="832"/>
      <c r="BF12531" s="832"/>
    </row>
    <row r="12532" spans="56:58">
      <c r="BD12532" s="832"/>
      <c r="BE12532" s="832"/>
      <c r="BF12532" s="832"/>
    </row>
    <row r="12533" spans="56:58">
      <c r="BD12533" s="832"/>
      <c r="BE12533" s="832"/>
      <c r="BF12533" s="832"/>
    </row>
    <row r="12534" spans="56:58">
      <c r="BD12534" s="832"/>
      <c r="BE12534" s="832"/>
      <c r="BF12534" s="832"/>
    </row>
    <row r="12535" spans="56:58">
      <c r="BD12535" s="832"/>
      <c r="BE12535" s="832"/>
      <c r="BF12535" s="832"/>
    </row>
    <row r="12536" spans="56:58">
      <c r="BD12536" s="832"/>
      <c r="BE12536" s="832"/>
      <c r="BF12536" s="832"/>
    </row>
    <row r="12537" spans="56:58">
      <c r="BD12537" s="832"/>
      <c r="BE12537" s="832"/>
      <c r="BF12537" s="832"/>
    </row>
    <row r="12538" spans="56:58">
      <c r="BD12538" s="832"/>
      <c r="BE12538" s="832"/>
      <c r="BF12538" s="832"/>
    </row>
    <row r="12539" spans="56:58">
      <c r="BD12539" s="832"/>
      <c r="BE12539" s="832"/>
      <c r="BF12539" s="832"/>
    </row>
    <row r="12540" spans="56:58">
      <c r="BD12540" s="832"/>
      <c r="BE12540" s="832"/>
      <c r="BF12540" s="832"/>
    </row>
    <row r="12541" spans="56:58">
      <c r="BD12541" s="832"/>
      <c r="BE12541" s="832"/>
      <c r="BF12541" s="832"/>
    </row>
    <row r="12542" spans="56:58">
      <c r="BD12542" s="832"/>
      <c r="BE12542" s="832"/>
      <c r="BF12542" s="832"/>
    </row>
    <row r="12543" spans="56:58">
      <c r="BD12543" s="832"/>
      <c r="BE12543" s="832"/>
      <c r="BF12543" s="832"/>
    </row>
    <row r="12544" spans="56:58">
      <c r="BD12544" s="832"/>
      <c r="BE12544" s="832"/>
      <c r="BF12544" s="832"/>
    </row>
    <row r="12545" spans="56:58">
      <c r="BD12545" s="832"/>
      <c r="BE12545" s="832"/>
      <c r="BF12545" s="832"/>
    </row>
    <row r="12546" spans="56:58">
      <c r="BD12546" s="832"/>
      <c r="BE12546" s="832"/>
      <c r="BF12546" s="832"/>
    </row>
    <row r="12547" spans="56:58">
      <c r="BD12547" s="832"/>
      <c r="BE12547" s="832"/>
      <c r="BF12547" s="832"/>
    </row>
    <row r="12548" spans="56:58">
      <c r="BD12548" s="832"/>
      <c r="BE12548" s="832"/>
      <c r="BF12548" s="832"/>
    </row>
    <row r="12549" spans="56:58">
      <c r="BD12549" s="832"/>
      <c r="BE12549" s="832"/>
      <c r="BF12549" s="832"/>
    </row>
    <row r="12550" spans="56:58">
      <c r="BD12550" s="832"/>
      <c r="BE12550" s="832"/>
      <c r="BF12550" s="832"/>
    </row>
    <row r="12551" spans="56:58">
      <c r="BD12551" s="832"/>
      <c r="BE12551" s="832"/>
      <c r="BF12551" s="832"/>
    </row>
    <row r="12552" spans="56:58">
      <c r="BD12552" s="832"/>
      <c r="BE12552" s="832"/>
      <c r="BF12552" s="832"/>
    </row>
    <row r="12553" spans="56:58">
      <c r="BD12553" s="832"/>
      <c r="BE12553" s="832"/>
      <c r="BF12553" s="832"/>
    </row>
    <row r="12554" spans="56:58">
      <c r="BD12554" s="832"/>
      <c r="BE12554" s="832"/>
      <c r="BF12554" s="832"/>
    </row>
    <row r="12555" spans="56:58">
      <c r="BD12555" s="832"/>
      <c r="BE12555" s="832"/>
      <c r="BF12555" s="832"/>
    </row>
    <row r="12556" spans="56:58">
      <c r="BD12556" s="832"/>
      <c r="BE12556" s="832"/>
      <c r="BF12556" s="832"/>
    </row>
    <row r="12557" spans="56:58">
      <c r="BD12557" s="832"/>
      <c r="BE12557" s="832"/>
      <c r="BF12557" s="832"/>
    </row>
    <row r="12558" spans="56:58">
      <c r="BD12558" s="832"/>
      <c r="BE12558" s="832"/>
      <c r="BF12558" s="832"/>
    </row>
    <row r="12559" spans="56:58">
      <c r="BD12559" s="832"/>
      <c r="BE12559" s="832"/>
      <c r="BF12559" s="832"/>
    </row>
    <row r="12560" spans="56:58">
      <c r="BD12560" s="832"/>
      <c r="BE12560" s="832"/>
      <c r="BF12560" s="832"/>
    </row>
    <row r="12561" spans="56:58">
      <c r="BD12561" s="832"/>
      <c r="BE12561" s="832"/>
      <c r="BF12561" s="832"/>
    </row>
    <row r="12562" spans="56:58">
      <c r="BD12562" s="832"/>
      <c r="BE12562" s="832"/>
      <c r="BF12562" s="832"/>
    </row>
    <row r="12563" spans="56:58">
      <c r="BD12563" s="832"/>
      <c r="BE12563" s="832"/>
      <c r="BF12563" s="832"/>
    </row>
    <row r="12564" spans="56:58">
      <c r="BD12564" s="832"/>
      <c r="BE12564" s="832"/>
      <c r="BF12564" s="832"/>
    </row>
    <row r="12565" spans="56:58">
      <c r="BD12565" s="832"/>
      <c r="BE12565" s="832"/>
      <c r="BF12565" s="832"/>
    </row>
    <row r="12566" spans="56:58">
      <c r="BD12566" s="832"/>
      <c r="BE12566" s="832"/>
      <c r="BF12566" s="832"/>
    </row>
    <row r="12567" spans="56:58">
      <c r="BD12567" s="832"/>
      <c r="BE12567" s="832"/>
      <c r="BF12567" s="832"/>
    </row>
    <row r="12568" spans="56:58">
      <c r="BD12568" s="832"/>
      <c r="BE12568" s="832"/>
      <c r="BF12568" s="832"/>
    </row>
    <row r="12569" spans="56:58">
      <c r="BD12569" s="832"/>
      <c r="BE12569" s="832"/>
      <c r="BF12569" s="832"/>
    </row>
    <row r="12570" spans="56:58">
      <c r="BD12570" s="832"/>
      <c r="BE12570" s="832"/>
      <c r="BF12570" s="832"/>
    </row>
    <row r="12571" spans="56:58">
      <c r="BD12571" s="832"/>
      <c r="BE12571" s="832"/>
      <c r="BF12571" s="832"/>
    </row>
    <row r="12572" spans="56:58">
      <c r="BD12572" s="832"/>
      <c r="BE12572" s="832"/>
      <c r="BF12572" s="832"/>
    </row>
    <row r="12573" spans="56:58">
      <c r="BD12573" s="832"/>
      <c r="BE12573" s="832"/>
      <c r="BF12573" s="832"/>
    </row>
    <row r="12574" spans="56:58">
      <c r="BD12574" s="832"/>
      <c r="BE12574" s="832"/>
      <c r="BF12574" s="832"/>
    </row>
    <row r="12575" spans="56:58">
      <c r="BD12575" s="832"/>
      <c r="BE12575" s="832"/>
      <c r="BF12575" s="832"/>
    </row>
    <row r="12576" spans="56:58">
      <c r="BD12576" s="832"/>
      <c r="BE12576" s="832"/>
      <c r="BF12576" s="832"/>
    </row>
    <row r="12577" spans="56:58">
      <c r="BD12577" s="832"/>
      <c r="BE12577" s="832"/>
      <c r="BF12577" s="832"/>
    </row>
    <row r="12578" spans="56:58">
      <c r="BD12578" s="832"/>
      <c r="BE12578" s="832"/>
      <c r="BF12578" s="832"/>
    </row>
    <row r="12579" spans="56:58">
      <c r="BD12579" s="832"/>
      <c r="BE12579" s="832"/>
      <c r="BF12579" s="832"/>
    </row>
    <row r="12580" spans="56:58">
      <c r="BD12580" s="832"/>
      <c r="BE12580" s="832"/>
      <c r="BF12580" s="832"/>
    </row>
    <row r="12581" spans="56:58">
      <c r="BD12581" s="832"/>
      <c r="BE12581" s="832"/>
      <c r="BF12581" s="832"/>
    </row>
    <row r="12582" spans="56:58">
      <c r="BD12582" s="832"/>
      <c r="BE12582" s="832"/>
      <c r="BF12582" s="832"/>
    </row>
    <row r="12583" spans="56:58">
      <c r="BD12583" s="832"/>
      <c r="BE12583" s="832"/>
      <c r="BF12583" s="832"/>
    </row>
    <row r="12584" spans="56:58">
      <c r="BD12584" s="832"/>
      <c r="BE12584" s="832"/>
      <c r="BF12584" s="832"/>
    </row>
    <row r="12585" spans="56:58">
      <c r="BD12585" s="832"/>
      <c r="BE12585" s="832"/>
      <c r="BF12585" s="832"/>
    </row>
    <row r="12586" spans="56:58">
      <c r="BD12586" s="832"/>
      <c r="BE12586" s="832"/>
      <c r="BF12586" s="832"/>
    </row>
    <row r="12587" spans="56:58">
      <c r="BD12587" s="832"/>
      <c r="BE12587" s="832"/>
      <c r="BF12587" s="832"/>
    </row>
    <row r="12588" spans="56:58">
      <c r="BD12588" s="832"/>
      <c r="BE12588" s="832"/>
      <c r="BF12588" s="832"/>
    </row>
    <row r="12589" spans="56:58">
      <c r="BD12589" s="832"/>
      <c r="BE12589" s="832"/>
      <c r="BF12589" s="832"/>
    </row>
    <row r="12590" spans="56:58">
      <c r="BD12590" s="832"/>
      <c r="BE12590" s="832"/>
      <c r="BF12590" s="832"/>
    </row>
    <row r="12591" spans="56:58">
      <c r="BD12591" s="832"/>
      <c r="BE12591" s="832"/>
      <c r="BF12591" s="832"/>
    </row>
    <row r="12592" spans="56:58">
      <c r="BD12592" s="832"/>
      <c r="BE12592" s="832"/>
      <c r="BF12592" s="832"/>
    </row>
    <row r="12593" spans="56:58">
      <c r="BD12593" s="832"/>
      <c r="BE12593" s="832"/>
      <c r="BF12593" s="832"/>
    </row>
    <row r="12594" spans="56:58">
      <c r="BD12594" s="832"/>
      <c r="BE12594" s="832"/>
      <c r="BF12594" s="832"/>
    </row>
    <row r="12595" spans="56:58">
      <c r="BD12595" s="832"/>
      <c r="BE12595" s="832"/>
      <c r="BF12595" s="832"/>
    </row>
    <row r="12596" spans="56:58">
      <c r="BD12596" s="832"/>
      <c r="BE12596" s="832"/>
      <c r="BF12596" s="832"/>
    </row>
    <row r="12597" spans="56:58">
      <c r="BD12597" s="832"/>
      <c r="BE12597" s="832"/>
      <c r="BF12597" s="832"/>
    </row>
    <row r="12598" spans="56:58">
      <c r="BD12598" s="832"/>
      <c r="BE12598" s="832"/>
      <c r="BF12598" s="832"/>
    </row>
    <row r="12599" spans="56:58">
      <c r="BD12599" s="832"/>
      <c r="BE12599" s="832"/>
      <c r="BF12599" s="832"/>
    </row>
    <row r="12600" spans="56:58">
      <c r="BD12600" s="832"/>
      <c r="BE12600" s="832"/>
      <c r="BF12600" s="832"/>
    </row>
    <row r="12601" spans="56:58">
      <c r="BD12601" s="832"/>
      <c r="BE12601" s="832"/>
      <c r="BF12601" s="832"/>
    </row>
    <row r="12602" spans="56:58">
      <c r="BD12602" s="832"/>
      <c r="BE12602" s="832"/>
      <c r="BF12602" s="832"/>
    </row>
    <row r="12603" spans="56:58">
      <c r="BD12603" s="832"/>
      <c r="BE12603" s="832"/>
      <c r="BF12603" s="832"/>
    </row>
    <row r="12604" spans="56:58">
      <c r="BD12604" s="832"/>
      <c r="BE12604" s="832"/>
      <c r="BF12604" s="832"/>
    </row>
    <row r="12605" spans="56:58">
      <c r="BD12605" s="832"/>
      <c r="BE12605" s="832"/>
      <c r="BF12605" s="832"/>
    </row>
    <row r="12606" spans="56:58">
      <c r="BD12606" s="832"/>
      <c r="BE12606" s="832"/>
      <c r="BF12606" s="832"/>
    </row>
    <row r="12607" spans="56:58">
      <c r="BD12607" s="832"/>
      <c r="BE12607" s="832"/>
      <c r="BF12607" s="832"/>
    </row>
    <row r="12608" spans="56:58">
      <c r="BD12608" s="832"/>
      <c r="BE12608" s="832"/>
      <c r="BF12608" s="832"/>
    </row>
    <row r="12609" spans="56:58">
      <c r="BD12609" s="832"/>
      <c r="BE12609" s="832"/>
      <c r="BF12609" s="832"/>
    </row>
    <row r="12610" spans="56:58">
      <c r="BD12610" s="832"/>
      <c r="BE12610" s="832"/>
      <c r="BF12610" s="832"/>
    </row>
    <row r="12611" spans="56:58">
      <c r="BD12611" s="832"/>
      <c r="BE12611" s="832"/>
      <c r="BF12611" s="832"/>
    </row>
    <row r="12612" spans="56:58">
      <c r="BD12612" s="832"/>
      <c r="BE12612" s="832"/>
      <c r="BF12612" s="832"/>
    </row>
    <row r="12613" spans="56:58">
      <c r="BD12613" s="832"/>
      <c r="BE12613" s="832"/>
      <c r="BF12613" s="832"/>
    </row>
    <row r="12614" spans="56:58">
      <c r="BD12614" s="832"/>
      <c r="BE12614" s="832"/>
      <c r="BF12614" s="832"/>
    </row>
    <row r="12615" spans="56:58">
      <c r="BD12615" s="832"/>
      <c r="BE12615" s="832"/>
      <c r="BF12615" s="832"/>
    </row>
    <row r="12616" spans="56:58">
      <c r="BD12616" s="832"/>
      <c r="BE12616" s="832"/>
      <c r="BF12616" s="832"/>
    </row>
    <row r="12617" spans="56:58">
      <c r="BD12617" s="832"/>
      <c r="BE12617" s="832"/>
      <c r="BF12617" s="832"/>
    </row>
    <row r="12618" spans="56:58">
      <c r="BD12618" s="832"/>
      <c r="BE12618" s="832"/>
      <c r="BF12618" s="832"/>
    </row>
    <row r="12619" spans="56:58">
      <c r="BD12619" s="832"/>
      <c r="BE12619" s="832"/>
      <c r="BF12619" s="832"/>
    </row>
    <row r="12620" spans="56:58">
      <c r="BD12620" s="832"/>
      <c r="BE12620" s="832"/>
      <c r="BF12620" s="832"/>
    </row>
    <row r="12621" spans="56:58">
      <c r="BD12621" s="832"/>
      <c r="BE12621" s="832"/>
      <c r="BF12621" s="832"/>
    </row>
    <row r="12622" spans="56:58">
      <c r="BD12622" s="832"/>
      <c r="BE12622" s="832"/>
      <c r="BF12622" s="832"/>
    </row>
    <row r="12623" spans="56:58">
      <c r="BD12623" s="832"/>
      <c r="BE12623" s="832"/>
      <c r="BF12623" s="832"/>
    </row>
    <row r="12624" spans="56:58">
      <c r="BD12624" s="832"/>
      <c r="BE12624" s="832"/>
      <c r="BF12624" s="832"/>
    </row>
    <row r="12625" spans="56:58">
      <c r="BD12625" s="832"/>
      <c r="BE12625" s="832"/>
      <c r="BF12625" s="832"/>
    </row>
    <row r="12626" spans="56:58">
      <c r="BD12626" s="832"/>
      <c r="BE12626" s="832"/>
      <c r="BF12626" s="832"/>
    </row>
    <row r="12627" spans="56:58">
      <c r="BD12627" s="832"/>
      <c r="BE12627" s="832"/>
      <c r="BF12627" s="832"/>
    </row>
    <row r="12628" spans="56:58">
      <c r="BD12628" s="832"/>
      <c r="BE12628" s="832"/>
      <c r="BF12628" s="832"/>
    </row>
    <row r="12629" spans="56:58">
      <c r="BD12629" s="832"/>
      <c r="BE12629" s="832"/>
      <c r="BF12629" s="832"/>
    </row>
    <row r="12630" spans="56:58">
      <c r="BD12630" s="832"/>
      <c r="BE12630" s="832"/>
      <c r="BF12630" s="832"/>
    </row>
    <row r="12631" spans="56:58">
      <c r="BD12631" s="832"/>
      <c r="BE12631" s="832"/>
      <c r="BF12631" s="832"/>
    </row>
    <row r="12632" spans="56:58">
      <c r="BD12632" s="832"/>
      <c r="BE12632" s="832"/>
      <c r="BF12632" s="832"/>
    </row>
    <row r="12633" spans="56:58">
      <c r="BD12633" s="832"/>
      <c r="BE12633" s="832"/>
      <c r="BF12633" s="832"/>
    </row>
    <row r="12634" spans="56:58">
      <c r="BD12634" s="832"/>
      <c r="BE12634" s="832"/>
      <c r="BF12634" s="832"/>
    </row>
    <row r="12635" spans="56:58">
      <c r="BD12635" s="832"/>
      <c r="BE12635" s="832"/>
      <c r="BF12635" s="832"/>
    </row>
    <row r="12636" spans="56:58">
      <c r="BD12636" s="832"/>
      <c r="BE12636" s="832"/>
      <c r="BF12636" s="832"/>
    </row>
    <row r="12637" spans="56:58">
      <c r="BD12637" s="832"/>
      <c r="BE12637" s="832"/>
      <c r="BF12637" s="832"/>
    </row>
    <row r="12638" spans="56:58">
      <c r="BD12638" s="832"/>
      <c r="BE12638" s="832"/>
      <c r="BF12638" s="832"/>
    </row>
    <row r="12639" spans="56:58">
      <c r="BD12639" s="832"/>
      <c r="BE12639" s="832"/>
      <c r="BF12639" s="832"/>
    </row>
    <row r="12640" spans="56:58">
      <c r="BD12640" s="832"/>
      <c r="BE12640" s="832"/>
      <c r="BF12640" s="832"/>
    </row>
    <row r="12641" spans="56:58">
      <c r="BD12641" s="832"/>
      <c r="BE12641" s="832"/>
      <c r="BF12641" s="832"/>
    </row>
    <row r="12642" spans="56:58">
      <c r="BD12642" s="832"/>
      <c r="BE12642" s="832"/>
      <c r="BF12642" s="832"/>
    </row>
    <row r="12643" spans="56:58">
      <c r="BD12643" s="832"/>
      <c r="BE12643" s="832"/>
      <c r="BF12643" s="832"/>
    </row>
    <row r="12644" spans="56:58">
      <c r="BD12644" s="832"/>
      <c r="BE12644" s="832"/>
      <c r="BF12644" s="832"/>
    </row>
    <row r="12645" spans="56:58">
      <c r="BD12645" s="832"/>
      <c r="BE12645" s="832"/>
      <c r="BF12645" s="832"/>
    </row>
    <row r="12646" spans="56:58">
      <c r="BD12646" s="832"/>
      <c r="BE12646" s="832"/>
      <c r="BF12646" s="832"/>
    </row>
    <row r="12647" spans="56:58">
      <c r="BD12647" s="832"/>
      <c r="BE12647" s="832"/>
      <c r="BF12647" s="832"/>
    </row>
    <row r="12648" spans="56:58">
      <c r="BD12648" s="832"/>
      <c r="BE12648" s="832"/>
      <c r="BF12648" s="832"/>
    </row>
    <row r="12649" spans="56:58">
      <c r="BD12649" s="832"/>
      <c r="BE12649" s="832"/>
      <c r="BF12649" s="832"/>
    </row>
    <row r="12650" spans="56:58">
      <c r="BD12650" s="832"/>
      <c r="BE12650" s="832"/>
      <c r="BF12650" s="832"/>
    </row>
    <row r="12651" spans="56:58">
      <c r="BD12651" s="832"/>
      <c r="BE12651" s="832"/>
      <c r="BF12651" s="832"/>
    </row>
    <row r="12652" spans="56:58">
      <c r="BD12652" s="832"/>
      <c r="BE12652" s="832"/>
      <c r="BF12652" s="832"/>
    </row>
    <row r="12653" spans="56:58">
      <c r="BD12653" s="832"/>
      <c r="BE12653" s="832"/>
      <c r="BF12653" s="832"/>
    </row>
    <row r="12654" spans="56:58">
      <c r="BD12654" s="832"/>
      <c r="BE12654" s="832"/>
      <c r="BF12654" s="832"/>
    </row>
    <row r="12655" spans="56:58">
      <c r="BD12655" s="832"/>
      <c r="BE12655" s="832"/>
      <c r="BF12655" s="832"/>
    </row>
    <row r="12656" spans="56:58">
      <c r="BD12656" s="832"/>
      <c r="BE12656" s="832"/>
      <c r="BF12656" s="832"/>
    </row>
    <row r="12657" spans="56:58">
      <c r="BD12657" s="832"/>
      <c r="BE12657" s="832"/>
      <c r="BF12657" s="832"/>
    </row>
    <row r="12658" spans="56:58">
      <c r="BD12658" s="832"/>
      <c r="BE12658" s="832"/>
      <c r="BF12658" s="832"/>
    </row>
    <row r="12659" spans="56:58">
      <c r="BD12659" s="832"/>
      <c r="BE12659" s="832"/>
      <c r="BF12659" s="832"/>
    </row>
    <row r="12660" spans="56:58">
      <c r="BD12660" s="832"/>
      <c r="BE12660" s="832"/>
      <c r="BF12660" s="832"/>
    </row>
    <row r="12661" spans="56:58">
      <c r="BD12661" s="832"/>
      <c r="BE12661" s="832"/>
      <c r="BF12661" s="832"/>
    </row>
    <row r="12662" spans="56:58">
      <c r="BD12662" s="832"/>
      <c r="BE12662" s="832"/>
      <c r="BF12662" s="832"/>
    </row>
    <row r="12663" spans="56:58">
      <c r="BD12663" s="832"/>
      <c r="BE12663" s="832"/>
      <c r="BF12663" s="832"/>
    </row>
    <row r="12664" spans="56:58">
      <c r="BD12664" s="832"/>
      <c r="BE12664" s="832"/>
      <c r="BF12664" s="832"/>
    </row>
    <row r="12665" spans="56:58">
      <c r="BD12665" s="832"/>
      <c r="BE12665" s="832"/>
      <c r="BF12665" s="832"/>
    </row>
    <row r="12666" spans="56:58">
      <c r="BD12666" s="832"/>
      <c r="BE12666" s="832"/>
      <c r="BF12666" s="832"/>
    </row>
    <row r="12667" spans="56:58">
      <c r="BD12667" s="832"/>
      <c r="BE12667" s="832"/>
      <c r="BF12667" s="832"/>
    </row>
    <row r="12668" spans="56:58">
      <c r="BD12668" s="832"/>
      <c r="BE12668" s="832"/>
      <c r="BF12668" s="832"/>
    </row>
    <row r="12669" spans="56:58">
      <c r="BD12669" s="832"/>
      <c r="BE12669" s="832"/>
      <c r="BF12669" s="832"/>
    </row>
    <row r="12670" spans="56:58">
      <c r="BD12670" s="832"/>
      <c r="BE12670" s="832"/>
      <c r="BF12670" s="832"/>
    </row>
    <row r="12671" spans="56:58">
      <c r="BD12671" s="832"/>
      <c r="BE12671" s="832"/>
      <c r="BF12671" s="832"/>
    </row>
    <row r="12672" spans="56:58">
      <c r="BD12672" s="832"/>
      <c r="BE12672" s="832"/>
      <c r="BF12672" s="832"/>
    </row>
    <row r="12673" spans="56:58">
      <c r="BD12673" s="832"/>
      <c r="BE12673" s="832"/>
      <c r="BF12673" s="832"/>
    </row>
    <row r="12674" spans="56:58">
      <c r="BD12674" s="832"/>
      <c r="BE12674" s="832"/>
      <c r="BF12674" s="832"/>
    </row>
    <row r="12675" spans="56:58">
      <c r="BD12675" s="832"/>
      <c r="BE12675" s="832"/>
      <c r="BF12675" s="832"/>
    </row>
    <row r="12676" spans="56:58">
      <c r="BD12676" s="832"/>
      <c r="BE12676" s="832"/>
      <c r="BF12676" s="832"/>
    </row>
    <row r="12677" spans="56:58">
      <c r="BD12677" s="832"/>
      <c r="BE12677" s="832"/>
      <c r="BF12677" s="832"/>
    </row>
    <row r="12678" spans="56:58">
      <c r="BD12678" s="832"/>
      <c r="BE12678" s="832"/>
      <c r="BF12678" s="832"/>
    </row>
    <row r="12679" spans="56:58">
      <c r="BD12679" s="832"/>
      <c r="BE12679" s="832"/>
      <c r="BF12679" s="832"/>
    </row>
    <row r="12680" spans="56:58">
      <c r="BD12680" s="832"/>
      <c r="BE12680" s="832"/>
      <c r="BF12680" s="832"/>
    </row>
    <row r="12681" spans="56:58">
      <c r="BD12681" s="832"/>
      <c r="BE12681" s="832"/>
      <c r="BF12681" s="832"/>
    </row>
    <row r="12682" spans="56:58">
      <c r="BD12682" s="832"/>
      <c r="BE12682" s="832"/>
      <c r="BF12682" s="832"/>
    </row>
    <row r="12683" spans="56:58">
      <c r="BD12683" s="832"/>
      <c r="BE12683" s="832"/>
      <c r="BF12683" s="832"/>
    </row>
    <row r="12684" spans="56:58">
      <c r="BD12684" s="832"/>
      <c r="BE12684" s="832"/>
      <c r="BF12684" s="832"/>
    </row>
    <row r="12685" spans="56:58">
      <c r="BD12685" s="832"/>
      <c r="BE12685" s="832"/>
      <c r="BF12685" s="832"/>
    </row>
    <row r="12686" spans="56:58">
      <c r="BD12686" s="832"/>
      <c r="BE12686" s="832"/>
      <c r="BF12686" s="832"/>
    </row>
    <row r="12687" spans="56:58">
      <c r="BD12687" s="832"/>
      <c r="BE12687" s="832"/>
      <c r="BF12687" s="832"/>
    </row>
    <row r="12688" spans="56:58">
      <c r="BD12688" s="832"/>
      <c r="BE12688" s="832"/>
      <c r="BF12688" s="832"/>
    </row>
    <row r="12689" spans="56:58">
      <c r="BD12689" s="832"/>
      <c r="BE12689" s="832"/>
      <c r="BF12689" s="832"/>
    </row>
    <row r="12690" spans="56:58">
      <c r="BD12690" s="832"/>
      <c r="BE12690" s="832"/>
      <c r="BF12690" s="832"/>
    </row>
    <row r="12691" spans="56:58">
      <c r="BD12691" s="832"/>
      <c r="BE12691" s="832"/>
      <c r="BF12691" s="832"/>
    </row>
    <row r="12692" spans="56:58">
      <c r="BD12692" s="832"/>
      <c r="BE12692" s="832"/>
      <c r="BF12692" s="832"/>
    </row>
    <row r="12693" spans="56:58">
      <c r="BD12693" s="832"/>
      <c r="BE12693" s="832"/>
      <c r="BF12693" s="832"/>
    </row>
    <row r="12694" spans="56:58">
      <c r="BD12694" s="832"/>
      <c r="BE12694" s="832"/>
      <c r="BF12694" s="832"/>
    </row>
    <row r="12695" spans="56:58">
      <c r="BD12695" s="832"/>
      <c r="BE12695" s="832"/>
      <c r="BF12695" s="832"/>
    </row>
    <row r="12696" spans="56:58">
      <c r="BD12696" s="832"/>
      <c r="BE12696" s="832"/>
      <c r="BF12696" s="832"/>
    </row>
    <row r="12697" spans="56:58">
      <c r="BD12697" s="832"/>
      <c r="BE12697" s="832"/>
      <c r="BF12697" s="832"/>
    </row>
    <row r="12698" spans="56:58">
      <c r="BD12698" s="832"/>
      <c r="BE12698" s="832"/>
      <c r="BF12698" s="832"/>
    </row>
    <row r="12699" spans="56:58">
      <c r="BD12699" s="832"/>
      <c r="BE12699" s="832"/>
      <c r="BF12699" s="832"/>
    </row>
    <row r="12700" spans="56:58">
      <c r="BD12700" s="832"/>
      <c r="BE12700" s="832"/>
      <c r="BF12700" s="832"/>
    </row>
    <row r="12701" spans="56:58">
      <c r="BD12701" s="832"/>
      <c r="BE12701" s="832"/>
      <c r="BF12701" s="832"/>
    </row>
    <row r="12702" spans="56:58">
      <c r="BD12702" s="832"/>
      <c r="BE12702" s="832"/>
      <c r="BF12702" s="832"/>
    </row>
    <row r="12703" spans="56:58">
      <c r="BD12703" s="832"/>
      <c r="BE12703" s="832"/>
      <c r="BF12703" s="832"/>
    </row>
    <row r="12704" spans="56:58">
      <c r="BD12704" s="832"/>
      <c r="BE12704" s="832"/>
      <c r="BF12704" s="832"/>
    </row>
    <row r="12705" spans="56:58">
      <c r="BD12705" s="832"/>
      <c r="BE12705" s="832"/>
      <c r="BF12705" s="832"/>
    </row>
    <row r="12706" spans="56:58">
      <c r="BD12706" s="832"/>
      <c r="BE12706" s="832"/>
      <c r="BF12706" s="832"/>
    </row>
    <row r="12707" spans="56:58">
      <c r="BD12707" s="832"/>
      <c r="BE12707" s="832"/>
      <c r="BF12707" s="832"/>
    </row>
    <row r="12708" spans="56:58">
      <c r="BD12708" s="832"/>
      <c r="BE12708" s="832"/>
      <c r="BF12708" s="832"/>
    </row>
    <row r="12709" spans="56:58">
      <c r="BD12709" s="832"/>
      <c r="BE12709" s="832"/>
      <c r="BF12709" s="832"/>
    </row>
    <row r="12710" spans="56:58">
      <c r="BD12710" s="832"/>
      <c r="BE12710" s="832"/>
      <c r="BF12710" s="832"/>
    </row>
    <row r="12711" spans="56:58">
      <c r="BD12711" s="832"/>
      <c r="BE12711" s="832"/>
      <c r="BF12711" s="832"/>
    </row>
    <row r="12712" spans="56:58">
      <c r="BD12712" s="832"/>
      <c r="BE12712" s="832"/>
      <c r="BF12712" s="832"/>
    </row>
    <row r="12713" spans="56:58">
      <c r="BD12713" s="832"/>
      <c r="BE12713" s="832"/>
      <c r="BF12713" s="832"/>
    </row>
    <row r="12714" spans="56:58">
      <c r="BD12714" s="832"/>
      <c r="BE12714" s="832"/>
      <c r="BF12714" s="832"/>
    </row>
    <row r="12715" spans="56:58">
      <c r="BD12715" s="832"/>
      <c r="BE12715" s="832"/>
      <c r="BF12715" s="832"/>
    </row>
    <row r="12716" spans="56:58">
      <c r="BD12716" s="832"/>
      <c r="BE12716" s="832"/>
      <c r="BF12716" s="832"/>
    </row>
    <row r="12717" spans="56:58">
      <c r="BD12717" s="832"/>
      <c r="BE12717" s="832"/>
      <c r="BF12717" s="832"/>
    </row>
    <row r="12718" spans="56:58">
      <c r="BD12718" s="832"/>
      <c r="BE12718" s="832"/>
      <c r="BF12718" s="832"/>
    </row>
    <row r="12719" spans="56:58">
      <c r="BD12719" s="832"/>
      <c r="BE12719" s="832"/>
      <c r="BF12719" s="832"/>
    </row>
    <row r="12720" spans="56:58">
      <c r="BD12720" s="832"/>
      <c r="BE12720" s="832"/>
      <c r="BF12720" s="832"/>
    </row>
    <row r="12721" spans="56:58">
      <c r="BD12721" s="832"/>
      <c r="BE12721" s="832"/>
      <c r="BF12721" s="832"/>
    </row>
    <row r="12722" spans="56:58">
      <c r="BD12722" s="832"/>
      <c r="BE12722" s="832"/>
      <c r="BF12722" s="832"/>
    </row>
    <row r="12723" spans="56:58">
      <c r="BD12723" s="832"/>
      <c r="BE12723" s="832"/>
      <c r="BF12723" s="832"/>
    </row>
    <row r="12724" spans="56:58">
      <c r="BD12724" s="832"/>
      <c r="BE12724" s="832"/>
      <c r="BF12724" s="832"/>
    </row>
    <row r="12725" spans="56:58">
      <c r="BD12725" s="832"/>
      <c r="BE12725" s="832"/>
      <c r="BF12725" s="832"/>
    </row>
    <row r="12726" spans="56:58">
      <c r="BD12726" s="832"/>
      <c r="BE12726" s="832"/>
      <c r="BF12726" s="832"/>
    </row>
    <row r="12727" spans="56:58">
      <c r="BD12727" s="832"/>
      <c r="BE12727" s="832"/>
      <c r="BF12727" s="832"/>
    </row>
    <row r="12728" spans="56:58">
      <c r="BD12728" s="832"/>
      <c r="BE12728" s="832"/>
      <c r="BF12728" s="832"/>
    </row>
    <row r="12729" spans="56:58">
      <c r="BD12729" s="832"/>
      <c r="BE12729" s="832"/>
      <c r="BF12729" s="832"/>
    </row>
    <row r="12730" spans="56:58">
      <c r="BD12730" s="832"/>
      <c r="BE12730" s="832"/>
      <c r="BF12730" s="832"/>
    </row>
    <row r="12731" spans="56:58">
      <c r="BD12731" s="832"/>
      <c r="BE12731" s="832"/>
      <c r="BF12731" s="832"/>
    </row>
    <row r="12732" spans="56:58">
      <c r="BD12732" s="832"/>
      <c r="BE12732" s="832"/>
      <c r="BF12732" s="832"/>
    </row>
    <row r="12733" spans="56:58">
      <c r="BD12733" s="832"/>
      <c r="BE12733" s="832"/>
      <c r="BF12733" s="832"/>
    </row>
    <row r="12734" spans="56:58">
      <c r="BD12734" s="832"/>
      <c r="BE12734" s="832"/>
      <c r="BF12734" s="832"/>
    </row>
    <row r="12735" spans="56:58">
      <c r="BD12735" s="832"/>
      <c r="BE12735" s="832"/>
      <c r="BF12735" s="832"/>
    </row>
    <row r="12736" spans="56:58">
      <c r="BD12736" s="832"/>
      <c r="BE12736" s="832"/>
      <c r="BF12736" s="832"/>
    </row>
    <row r="12737" spans="56:58">
      <c r="BD12737" s="832"/>
      <c r="BE12737" s="832"/>
      <c r="BF12737" s="832"/>
    </row>
    <row r="12738" spans="56:58">
      <c r="BD12738" s="832"/>
      <c r="BE12738" s="832"/>
      <c r="BF12738" s="832"/>
    </row>
    <row r="12739" spans="56:58">
      <c r="BD12739" s="832"/>
      <c r="BE12739" s="832"/>
      <c r="BF12739" s="832"/>
    </row>
    <row r="12740" spans="56:58">
      <c r="BD12740" s="832"/>
      <c r="BE12740" s="832"/>
      <c r="BF12740" s="832"/>
    </row>
    <row r="12741" spans="56:58">
      <c r="BD12741" s="832"/>
      <c r="BE12741" s="832"/>
      <c r="BF12741" s="832"/>
    </row>
    <row r="12742" spans="56:58">
      <c r="BD12742" s="832"/>
      <c r="BE12742" s="832"/>
      <c r="BF12742" s="832"/>
    </row>
    <row r="12743" spans="56:58">
      <c r="BD12743" s="832"/>
      <c r="BE12743" s="832"/>
      <c r="BF12743" s="832"/>
    </row>
    <row r="12744" spans="56:58">
      <c r="BD12744" s="832"/>
      <c r="BE12744" s="832"/>
      <c r="BF12744" s="832"/>
    </row>
    <row r="12745" spans="56:58">
      <c r="BD12745" s="832"/>
      <c r="BE12745" s="832"/>
      <c r="BF12745" s="832"/>
    </row>
    <row r="12746" spans="56:58">
      <c r="BD12746" s="832"/>
      <c r="BE12746" s="832"/>
      <c r="BF12746" s="832"/>
    </row>
    <row r="12747" spans="56:58">
      <c r="BD12747" s="832"/>
      <c r="BE12747" s="832"/>
      <c r="BF12747" s="832"/>
    </row>
    <row r="12748" spans="56:58">
      <c r="BD12748" s="832"/>
      <c r="BE12748" s="832"/>
      <c r="BF12748" s="832"/>
    </row>
    <row r="12749" spans="56:58">
      <c r="BD12749" s="832"/>
      <c r="BE12749" s="832"/>
      <c r="BF12749" s="832"/>
    </row>
    <row r="12750" spans="56:58">
      <c r="BD12750" s="832"/>
      <c r="BE12750" s="832"/>
      <c r="BF12750" s="832"/>
    </row>
    <row r="12751" spans="56:58">
      <c r="BD12751" s="832"/>
      <c r="BE12751" s="832"/>
      <c r="BF12751" s="832"/>
    </row>
    <row r="12752" spans="56:58">
      <c r="BD12752" s="832"/>
      <c r="BE12752" s="832"/>
      <c r="BF12752" s="832"/>
    </row>
    <row r="12753" spans="56:58">
      <c r="BD12753" s="832"/>
      <c r="BE12753" s="832"/>
      <c r="BF12753" s="832"/>
    </row>
    <row r="12754" spans="56:58">
      <c r="BD12754" s="832"/>
      <c r="BE12754" s="832"/>
      <c r="BF12754" s="832"/>
    </row>
    <row r="12755" spans="56:58">
      <c r="BD12755" s="832"/>
      <c r="BE12755" s="832"/>
      <c r="BF12755" s="832"/>
    </row>
    <row r="12756" spans="56:58">
      <c r="BD12756" s="832"/>
      <c r="BE12756" s="832"/>
      <c r="BF12756" s="832"/>
    </row>
    <row r="12757" spans="56:58">
      <c r="BD12757" s="832"/>
      <c r="BE12757" s="832"/>
      <c r="BF12757" s="832"/>
    </row>
    <row r="12758" spans="56:58">
      <c r="BD12758" s="832"/>
      <c r="BE12758" s="832"/>
      <c r="BF12758" s="832"/>
    </row>
    <row r="12759" spans="56:58">
      <c r="BD12759" s="832"/>
      <c r="BE12759" s="832"/>
      <c r="BF12759" s="832"/>
    </row>
    <row r="12760" spans="56:58">
      <c r="BD12760" s="832"/>
      <c r="BE12760" s="832"/>
      <c r="BF12760" s="832"/>
    </row>
    <row r="12761" spans="56:58">
      <c r="BD12761" s="832"/>
      <c r="BE12761" s="832"/>
      <c r="BF12761" s="832"/>
    </row>
    <row r="12762" spans="56:58">
      <c r="BD12762" s="832"/>
      <c r="BE12762" s="832"/>
      <c r="BF12762" s="832"/>
    </row>
    <row r="12763" spans="56:58">
      <c r="BD12763" s="832"/>
      <c r="BE12763" s="832"/>
      <c r="BF12763" s="832"/>
    </row>
    <row r="12764" spans="56:58">
      <c r="BD12764" s="832"/>
      <c r="BE12764" s="832"/>
      <c r="BF12764" s="832"/>
    </row>
    <row r="12765" spans="56:58">
      <c r="BD12765" s="832"/>
      <c r="BE12765" s="832"/>
      <c r="BF12765" s="832"/>
    </row>
    <row r="12766" spans="56:58">
      <c r="BD12766" s="832"/>
      <c r="BE12766" s="832"/>
      <c r="BF12766" s="832"/>
    </row>
    <row r="12767" spans="56:58">
      <c r="BD12767" s="832"/>
      <c r="BE12767" s="832"/>
      <c r="BF12767" s="832"/>
    </row>
    <row r="12768" spans="56:58">
      <c r="BD12768" s="832"/>
      <c r="BE12768" s="832"/>
      <c r="BF12768" s="832"/>
    </row>
    <row r="12769" spans="56:58">
      <c r="BD12769" s="832"/>
      <c r="BE12769" s="832"/>
      <c r="BF12769" s="832"/>
    </row>
    <row r="12770" spans="56:58">
      <c r="BD12770" s="832"/>
      <c r="BE12770" s="832"/>
      <c r="BF12770" s="832"/>
    </row>
    <row r="12771" spans="56:58">
      <c r="BD12771" s="832"/>
      <c r="BE12771" s="832"/>
      <c r="BF12771" s="832"/>
    </row>
    <row r="12772" spans="56:58">
      <c r="BD12772" s="832"/>
      <c r="BE12772" s="832"/>
      <c r="BF12772" s="832"/>
    </row>
    <row r="12773" spans="56:58">
      <c r="BD12773" s="832"/>
      <c r="BE12773" s="832"/>
      <c r="BF12773" s="832"/>
    </row>
    <row r="12774" spans="56:58">
      <c r="BD12774" s="832"/>
      <c r="BE12774" s="832"/>
      <c r="BF12774" s="832"/>
    </row>
    <row r="12775" spans="56:58">
      <c r="BD12775" s="832"/>
      <c r="BE12775" s="832"/>
      <c r="BF12775" s="832"/>
    </row>
    <row r="12776" spans="56:58">
      <c r="BD12776" s="832"/>
      <c r="BE12776" s="832"/>
      <c r="BF12776" s="832"/>
    </row>
    <row r="12777" spans="56:58">
      <c r="BD12777" s="832"/>
      <c r="BE12777" s="832"/>
      <c r="BF12777" s="832"/>
    </row>
    <row r="12778" spans="56:58">
      <c r="BD12778" s="832"/>
      <c r="BE12778" s="832"/>
      <c r="BF12778" s="832"/>
    </row>
    <row r="12779" spans="56:58">
      <c r="BD12779" s="832"/>
      <c r="BE12779" s="832"/>
      <c r="BF12779" s="832"/>
    </row>
    <row r="12780" spans="56:58">
      <c r="BD12780" s="832"/>
      <c r="BE12780" s="832"/>
      <c r="BF12780" s="832"/>
    </row>
    <row r="12781" spans="56:58">
      <c r="BD12781" s="832"/>
      <c r="BE12781" s="832"/>
      <c r="BF12781" s="832"/>
    </row>
    <row r="12782" spans="56:58">
      <c r="BD12782" s="832"/>
      <c r="BE12782" s="832"/>
      <c r="BF12782" s="832"/>
    </row>
    <row r="12783" spans="56:58">
      <c r="BD12783" s="832"/>
      <c r="BE12783" s="832"/>
      <c r="BF12783" s="832"/>
    </row>
    <row r="12784" spans="56:58">
      <c r="BD12784" s="832"/>
      <c r="BE12784" s="832"/>
      <c r="BF12784" s="832"/>
    </row>
    <row r="12785" spans="56:58">
      <c r="BD12785" s="832"/>
      <c r="BE12785" s="832"/>
      <c r="BF12785" s="832"/>
    </row>
    <row r="12786" spans="56:58">
      <c r="BD12786" s="832"/>
      <c r="BE12786" s="832"/>
      <c r="BF12786" s="832"/>
    </row>
    <row r="12787" spans="56:58">
      <c r="BD12787" s="832"/>
      <c r="BE12787" s="832"/>
      <c r="BF12787" s="832"/>
    </row>
    <row r="12788" spans="56:58">
      <c r="BD12788" s="832"/>
      <c r="BE12788" s="832"/>
      <c r="BF12788" s="832"/>
    </row>
    <row r="12789" spans="56:58">
      <c r="BD12789" s="832"/>
      <c r="BE12789" s="832"/>
      <c r="BF12789" s="832"/>
    </row>
    <row r="12790" spans="56:58">
      <c r="BD12790" s="832"/>
      <c r="BE12790" s="832"/>
      <c r="BF12790" s="832"/>
    </row>
    <row r="12791" spans="56:58">
      <c r="BD12791" s="832"/>
      <c r="BE12791" s="832"/>
      <c r="BF12791" s="832"/>
    </row>
    <row r="12792" spans="56:58">
      <c r="BD12792" s="832"/>
      <c r="BE12792" s="832"/>
      <c r="BF12792" s="832"/>
    </row>
    <row r="12793" spans="56:58">
      <c r="BD12793" s="832"/>
      <c r="BE12793" s="832"/>
      <c r="BF12793" s="832"/>
    </row>
    <row r="12794" spans="56:58">
      <c r="BD12794" s="832"/>
      <c r="BE12794" s="832"/>
      <c r="BF12794" s="832"/>
    </row>
    <row r="12795" spans="56:58">
      <c r="BD12795" s="832"/>
      <c r="BE12795" s="832"/>
      <c r="BF12795" s="832"/>
    </row>
    <row r="12796" spans="56:58">
      <c r="BD12796" s="832"/>
      <c r="BE12796" s="832"/>
      <c r="BF12796" s="832"/>
    </row>
    <row r="12797" spans="56:58">
      <c r="BD12797" s="832"/>
      <c r="BE12797" s="832"/>
      <c r="BF12797" s="832"/>
    </row>
    <row r="12798" spans="56:58">
      <c r="BD12798" s="832"/>
      <c r="BE12798" s="832"/>
      <c r="BF12798" s="832"/>
    </row>
    <row r="12799" spans="56:58">
      <c r="BD12799" s="832"/>
      <c r="BE12799" s="832"/>
      <c r="BF12799" s="832"/>
    </row>
    <row r="12800" spans="56:58">
      <c r="BD12800" s="832"/>
      <c r="BE12800" s="832"/>
      <c r="BF12800" s="832"/>
    </row>
    <row r="12801" spans="56:58">
      <c r="BD12801" s="832"/>
      <c r="BE12801" s="832"/>
      <c r="BF12801" s="832"/>
    </row>
    <row r="12802" spans="56:58">
      <c r="BD12802" s="832"/>
      <c r="BE12802" s="832"/>
      <c r="BF12802" s="832"/>
    </row>
    <row r="12803" spans="56:58">
      <c r="BD12803" s="832"/>
      <c r="BE12803" s="832"/>
      <c r="BF12803" s="832"/>
    </row>
    <row r="12804" spans="56:58">
      <c r="BD12804" s="832"/>
      <c r="BE12804" s="832"/>
      <c r="BF12804" s="832"/>
    </row>
    <row r="12805" spans="56:58">
      <c r="BD12805" s="832"/>
      <c r="BE12805" s="832"/>
      <c r="BF12805" s="832"/>
    </row>
    <row r="12806" spans="56:58">
      <c r="BD12806" s="832"/>
      <c r="BE12806" s="832"/>
      <c r="BF12806" s="832"/>
    </row>
    <row r="12807" spans="56:58">
      <c r="BD12807" s="832"/>
      <c r="BE12807" s="832"/>
      <c r="BF12807" s="832"/>
    </row>
    <row r="12808" spans="56:58">
      <c r="BD12808" s="832"/>
      <c r="BE12808" s="832"/>
      <c r="BF12808" s="832"/>
    </row>
    <row r="12809" spans="56:58">
      <c r="BD12809" s="832"/>
      <c r="BE12809" s="832"/>
      <c r="BF12809" s="832"/>
    </row>
    <row r="12810" spans="56:58">
      <c r="BD12810" s="832"/>
      <c r="BE12810" s="832"/>
      <c r="BF12810" s="832"/>
    </row>
    <row r="12811" spans="56:58">
      <c r="BD12811" s="832"/>
      <c r="BE12811" s="832"/>
      <c r="BF12811" s="832"/>
    </row>
    <row r="12812" spans="56:58">
      <c r="BD12812" s="832"/>
      <c r="BE12812" s="832"/>
      <c r="BF12812" s="832"/>
    </row>
    <row r="12813" spans="56:58">
      <c r="BD12813" s="832"/>
      <c r="BE12813" s="832"/>
      <c r="BF12813" s="832"/>
    </row>
    <row r="12814" spans="56:58">
      <c r="BD12814" s="832"/>
      <c r="BE12814" s="832"/>
      <c r="BF12814" s="832"/>
    </row>
    <row r="12815" spans="56:58">
      <c r="BD12815" s="832"/>
      <c r="BE12815" s="832"/>
      <c r="BF12815" s="832"/>
    </row>
    <row r="12816" spans="56:58">
      <c r="BD12816" s="832"/>
      <c r="BE12816" s="832"/>
      <c r="BF12816" s="832"/>
    </row>
    <row r="12817" spans="56:58">
      <c r="BD12817" s="832"/>
      <c r="BE12817" s="832"/>
      <c r="BF12817" s="832"/>
    </row>
    <row r="12818" spans="56:58">
      <c r="BD12818" s="832"/>
      <c r="BE12818" s="832"/>
      <c r="BF12818" s="832"/>
    </row>
    <row r="12819" spans="56:58">
      <c r="BD12819" s="832"/>
      <c r="BE12819" s="832"/>
      <c r="BF12819" s="832"/>
    </row>
    <row r="12820" spans="56:58">
      <c r="BD12820" s="832"/>
      <c r="BE12820" s="832"/>
      <c r="BF12820" s="832"/>
    </row>
    <row r="12821" spans="56:58">
      <c r="BD12821" s="832"/>
      <c r="BE12821" s="832"/>
      <c r="BF12821" s="832"/>
    </row>
    <row r="12822" spans="56:58">
      <c r="BD12822" s="832"/>
      <c r="BE12822" s="832"/>
      <c r="BF12822" s="832"/>
    </row>
    <row r="12823" spans="56:58">
      <c r="BD12823" s="832"/>
      <c r="BE12823" s="832"/>
      <c r="BF12823" s="832"/>
    </row>
    <row r="12824" spans="56:58">
      <c r="BD12824" s="832"/>
      <c r="BE12824" s="832"/>
      <c r="BF12824" s="832"/>
    </row>
    <row r="12825" spans="56:58">
      <c r="BD12825" s="832"/>
      <c r="BE12825" s="832"/>
      <c r="BF12825" s="832"/>
    </row>
    <row r="12826" spans="56:58">
      <c r="BD12826" s="832"/>
      <c r="BE12826" s="832"/>
      <c r="BF12826" s="832"/>
    </row>
    <row r="12827" spans="56:58">
      <c r="BD12827" s="832"/>
      <c r="BE12827" s="832"/>
      <c r="BF12827" s="832"/>
    </row>
    <row r="12828" spans="56:58">
      <c r="BD12828" s="832"/>
      <c r="BE12828" s="832"/>
      <c r="BF12828" s="832"/>
    </row>
    <row r="12829" spans="56:58">
      <c r="BD12829" s="832"/>
      <c r="BE12829" s="832"/>
      <c r="BF12829" s="832"/>
    </row>
    <row r="12830" spans="56:58">
      <c r="BD12830" s="832"/>
      <c r="BE12830" s="832"/>
      <c r="BF12830" s="832"/>
    </row>
    <row r="12831" spans="56:58">
      <c r="BD12831" s="832"/>
      <c r="BE12831" s="832"/>
      <c r="BF12831" s="832"/>
    </row>
    <row r="12832" spans="56:58">
      <c r="BD12832" s="832"/>
      <c r="BE12832" s="832"/>
      <c r="BF12832" s="832"/>
    </row>
    <row r="12833" spans="56:58">
      <c r="BD12833" s="832"/>
      <c r="BE12833" s="832"/>
      <c r="BF12833" s="832"/>
    </row>
    <row r="12834" spans="56:58">
      <c r="BD12834" s="832"/>
      <c r="BE12834" s="832"/>
      <c r="BF12834" s="832"/>
    </row>
    <row r="12835" spans="56:58">
      <c r="BD12835" s="832"/>
      <c r="BE12835" s="832"/>
      <c r="BF12835" s="832"/>
    </row>
    <row r="12836" spans="56:58">
      <c r="BD12836" s="832"/>
      <c r="BE12836" s="832"/>
      <c r="BF12836" s="832"/>
    </row>
    <row r="12837" spans="56:58">
      <c r="BD12837" s="832"/>
      <c r="BE12837" s="832"/>
      <c r="BF12837" s="832"/>
    </row>
    <row r="12838" spans="56:58">
      <c r="BD12838" s="832"/>
      <c r="BE12838" s="832"/>
      <c r="BF12838" s="832"/>
    </row>
    <row r="12839" spans="56:58">
      <c r="BD12839" s="832"/>
      <c r="BE12839" s="832"/>
      <c r="BF12839" s="832"/>
    </row>
    <row r="12840" spans="56:58">
      <c r="BD12840" s="832"/>
      <c r="BE12840" s="832"/>
      <c r="BF12840" s="832"/>
    </row>
    <row r="12841" spans="56:58">
      <c r="BD12841" s="832"/>
      <c r="BE12841" s="832"/>
      <c r="BF12841" s="832"/>
    </row>
    <row r="12842" spans="56:58">
      <c r="BD12842" s="832"/>
      <c r="BE12842" s="832"/>
      <c r="BF12842" s="832"/>
    </row>
    <row r="12843" spans="56:58">
      <c r="BD12843" s="832"/>
      <c r="BE12843" s="832"/>
      <c r="BF12843" s="832"/>
    </row>
    <row r="12844" spans="56:58">
      <c r="BD12844" s="832"/>
      <c r="BE12844" s="832"/>
      <c r="BF12844" s="832"/>
    </row>
    <row r="12845" spans="56:58">
      <c r="BD12845" s="832"/>
      <c r="BE12845" s="832"/>
      <c r="BF12845" s="832"/>
    </row>
    <row r="12846" spans="56:58">
      <c r="BD12846" s="832"/>
      <c r="BE12846" s="832"/>
      <c r="BF12846" s="832"/>
    </row>
    <row r="12847" spans="56:58">
      <c r="BD12847" s="832"/>
      <c r="BE12847" s="832"/>
      <c r="BF12847" s="832"/>
    </row>
    <row r="12848" spans="56:58">
      <c r="BD12848" s="832"/>
      <c r="BE12848" s="832"/>
      <c r="BF12848" s="832"/>
    </row>
    <row r="12849" spans="56:58">
      <c r="BD12849" s="832"/>
      <c r="BE12849" s="832"/>
      <c r="BF12849" s="832"/>
    </row>
    <row r="12850" spans="56:58">
      <c r="BD12850" s="832"/>
      <c r="BE12850" s="832"/>
      <c r="BF12850" s="832"/>
    </row>
    <row r="12851" spans="56:58">
      <c r="BD12851" s="832"/>
      <c r="BE12851" s="832"/>
      <c r="BF12851" s="832"/>
    </row>
    <row r="12852" spans="56:58">
      <c r="BD12852" s="832"/>
      <c r="BE12852" s="832"/>
      <c r="BF12852" s="832"/>
    </row>
    <row r="12853" spans="56:58">
      <c r="BD12853" s="832"/>
      <c r="BE12853" s="832"/>
      <c r="BF12853" s="832"/>
    </row>
    <row r="12854" spans="56:58">
      <c r="BD12854" s="832"/>
      <c r="BE12854" s="832"/>
      <c r="BF12854" s="832"/>
    </row>
    <row r="12855" spans="56:58">
      <c r="BD12855" s="832"/>
      <c r="BE12855" s="832"/>
      <c r="BF12855" s="832"/>
    </row>
    <row r="12856" spans="56:58">
      <c r="BD12856" s="832"/>
      <c r="BE12856" s="832"/>
      <c r="BF12856" s="832"/>
    </row>
    <row r="12857" spans="56:58">
      <c r="BD12857" s="832"/>
      <c r="BE12857" s="832"/>
      <c r="BF12857" s="832"/>
    </row>
    <row r="12858" spans="56:58">
      <c r="BD12858" s="832"/>
      <c r="BE12858" s="832"/>
      <c r="BF12858" s="832"/>
    </row>
    <row r="12859" spans="56:58">
      <c r="BD12859" s="832"/>
      <c r="BE12859" s="832"/>
      <c r="BF12859" s="832"/>
    </row>
    <row r="12860" spans="56:58">
      <c r="BD12860" s="832"/>
      <c r="BE12860" s="832"/>
      <c r="BF12860" s="832"/>
    </row>
    <row r="12861" spans="56:58">
      <c r="BD12861" s="832"/>
      <c r="BE12861" s="832"/>
      <c r="BF12861" s="832"/>
    </row>
    <row r="12862" spans="56:58">
      <c r="BD12862" s="832"/>
      <c r="BE12862" s="832"/>
      <c r="BF12862" s="832"/>
    </row>
    <row r="12863" spans="56:58">
      <c r="BD12863" s="832"/>
      <c r="BE12863" s="832"/>
      <c r="BF12863" s="832"/>
    </row>
    <row r="12864" spans="56:58">
      <c r="BD12864" s="832"/>
      <c r="BE12864" s="832"/>
      <c r="BF12864" s="832"/>
    </row>
    <row r="12865" spans="56:58">
      <c r="BD12865" s="832"/>
      <c r="BE12865" s="832"/>
      <c r="BF12865" s="832"/>
    </row>
    <row r="12866" spans="56:58">
      <c r="BD12866" s="832"/>
      <c r="BE12866" s="832"/>
      <c r="BF12866" s="832"/>
    </row>
    <row r="12867" spans="56:58">
      <c r="BD12867" s="832"/>
      <c r="BE12867" s="832"/>
      <c r="BF12867" s="832"/>
    </row>
    <row r="12868" spans="56:58">
      <c r="BD12868" s="832"/>
      <c r="BE12868" s="832"/>
      <c r="BF12868" s="832"/>
    </row>
    <row r="12869" spans="56:58">
      <c r="BD12869" s="832"/>
      <c r="BE12869" s="832"/>
      <c r="BF12869" s="832"/>
    </row>
    <row r="12870" spans="56:58">
      <c r="BD12870" s="832"/>
      <c r="BE12870" s="832"/>
      <c r="BF12870" s="832"/>
    </row>
    <row r="12871" spans="56:58">
      <c r="BD12871" s="832"/>
      <c r="BE12871" s="832"/>
      <c r="BF12871" s="832"/>
    </row>
    <row r="12872" spans="56:58">
      <c r="BD12872" s="832"/>
      <c r="BE12872" s="832"/>
      <c r="BF12872" s="832"/>
    </row>
    <row r="12873" spans="56:58">
      <c r="BD12873" s="832"/>
      <c r="BE12873" s="832"/>
      <c r="BF12873" s="832"/>
    </row>
    <row r="12874" spans="56:58">
      <c r="BD12874" s="832"/>
      <c r="BE12874" s="832"/>
      <c r="BF12874" s="832"/>
    </row>
    <row r="12875" spans="56:58">
      <c r="BD12875" s="832"/>
      <c r="BE12875" s="832"/>
      <c r="BF12875" s="832"/>
    </row>
    <row r="12876" spans="56:58">
      <c r="BD12876" s="832"/>
      <c r="BE12876" s="832"/>
      <c r="BF12876" s="832"/>
    </row>
    <row r="12877" spans="56:58">
      <c r="BD12877" s="832"/>
      <c r="BE12877" s="832"/>
      <c r="BF12877" s="832"/>
    </row>
    <row r="12878" spans="56:58">
      <c r="BD12878" s="832"/>
      <c r="BE12878" s="832"/>
      <c r="BF12878" s="832"/>
    </row>
    <row r="12879" spans="56:58">
      <c r="BD12879" s="832"/>
      <c r="BE12879" s="832"/>
      <c r="BF12879" s="832"/>
    </row>
    <row r="12880" spans="56:58">
      <c r="BD12880" s="832"/>
      <c r="BE12880" s="832"/>
      <c r="BF12880" s="832"/>
    </row>
    <row r="12881" spans="56:58">
      <c r="BD12881" s="832"/>
      <c r="BE12881" s="832"/>
      <c r="BF12881" s="832"/>
    </row>
    <row r="12882" spans="56:58">
      <c r="BD12882" s="832"/>
      <c r="BE12882" s="832"/>
      <c r="BF12882" s="832"/>
    </row>
    <row r="12883" spans="56:58">
      <c r="BD12883" s="832"/>
      <c r="BE12883" s="832"/>
      <c r="BF12883" s="832"/>
    </row>
    <row r="12884" spans="56:58">
      <c r="BD12884" s="832"/>
      <c r="BE12884" s="832"/>
      <c r="BF12884" s="832"/>
    </row>
    <row r="12885" spans="56:58">
      <c r="BD12885" s="832"/>
      <c r="BE12885" s="832"/>
      <c r="BF12885" s="832"/>
    </row>
    <row r="12886" spans="56:58">
      <c r="BD12886" s="832"/>
      <c r="BE12886" s="832"/>
      <c r="BF12886" s="832"/>
    </row>
    <row r="12887" spans="56:58">
      <c r="BD12887" s="832"/>
      <c r="BE12887" s="832"/>
      <c r="BF12887" s="832"/>
    </row>
    <row r="12888" spans="56:58">
      <c r="BD12888" s="832"/>
      <c r="BE12888" s="832"/>
      <c r="BF12888" s="832"/>
    </row>
    <row r="12889" spans="56:58">
      <c r="BD12889" s="832"/>
      <c r="BE12889" s="832"/>
      <c r="BF12889" s="832"/>
    </row>
    <row r="12890" spans="56:58">
      <c r="BD12890" s="832"/>
      <c r="BE12890" s="832"/>
      <c r="BF12890" s="832"/>
    </row>
    <row r="12891" spans="56:58">
      <c r="BD12891" s="832"/>
      <c r="BE12891" s="832"/>
      <c r="BF12891" s="832"/>
    </row>
    <row r="12892" spans="56:58">
      <c r="BD12892" s="832"/>
      <c r="BE12892" s="832"/>
      <c r="BF12892" s="832"/>
    </row>
    <row r="12893" spans="56:58">
      <c r="BD12893" s="832"/>
      <c r="BE12893" s="832"/>
      <c r="BF12893" s="832"/>
    </row>
    <row r="12894" spans="56:58">
      <c r="BD12894" s="832"/>
      <c r="BE12894" s="832"/>
      <c r="BF12894" s="832"/>
    </row>
    <row r="12895" spans="56:58">
      <c r="BD12895" s="832"/>
      <c r="BE12895" s="832"/>
      <c r="BF12895" s="832"/>
    </row>
    <row r="12896" spans="56:58">
      <c r="BD12896" s="832"/>
      <c r="BE12896" s="832"/>
      <c r="BF12896" s="832"/>
    </row>
    <row r="12897" spans="56:58">
      <c r="BD12897" s="832"/>
      <c r="BE12897" s="832"/>
      <c r="BF12897" s="832"/>
    </row>
    <row r="12898" spans="56:58">
      <c r="BD12898" s="832"/>
      <c r="BE12898" s="832"/>
      <c r="BF12898" s="832"/>
    </row>
    <row r="12899" spans="56:58">
      <c r="BD12899" s="832"/>
      <c r="BE12899" s="832"/>
      <c r="BF12899" s="832"/>
    </row>
    <row r="12900" spans="56:58">
      <c r="BD12900" s="832"/>
      <c r="BE12900" s="832"/>
      <c r="BF12900" s="832"/>
    </row>
    <row r="12901" spans="56:58">
      <c r="BD12901" s="832"/>
      <c r="BE12901" s="832"/>
      <c r="BF12901" s="832"/>
    </row>
    <row r="12902" spans="56:58">
      <c r="BD12902" s="832"/>
      <c r="BE12902" s="832"/>
      <c r="BF12902" s="832"/>
    </row>
    <row r="12903" spans="56:58">
      <c r="BD12903" s="832"/>
      <c r="BE12903" s="832"/>
      <c r="BF12903" s="832"/>
    </row>
    <row r="12904" spans="56:58">
      <c r="BD12904" s="832"/>
      <c r="BE12904" s="832"/>
      <c r="BF12904" s="832"/>
    </row>
    <row r="12905" spans="56:58">
      <c r="BD12905" s="832"/>
      <c r="BE12905" s="832"/>
      <c r="BF12905" s="832"/>
    </row>
    <row r="12906" spans="56:58">
      <c r="BD12906" s="832"/>
      <c r="BE12906" s="832"/>
      <c r="BF12906" s="832"/>
    </row>
    <row r="12907" spans="56:58">
      <c r="BD12907" s="832"/>
      <c r="BE12907" s="832"/>
      <c r="BF12907" s="832"/>
    </row>
    <row r="12908" spans="56:58">
      <c r="BD12908" s="832"/>
      <c r="BE12908" s="832"/>
      <c r="BF12908" s="832"/>
    </row>
    <row r="12909" spans="56:58">
      <c r="BD12909" s="832"/>
      <c r="BE12909" s="832"/>
      <c r="BF12909" s="832"/>
    </row>
    <row r="12910" spans="56:58">
      <c r="BD12910" s="832"/>
      <c r="BE12910" s="832"/>
      <c r="BF12910" s="832"/>
    </row>
    <row r="12911" spans="56:58">
      <c r="BD12911" s="832"/>
      <c r="BE12911" s="832"/>
      <c r="BF12911" s="832"/>
    </row>
    <row r="12912" spans="56:58">
      <c r="BD12912" s="832"/>
      <c r="BE12912" s="832"/>
      <c r="BF12912" s="832"/>
    </row>
    <row r="12913" spans="56:58">
      <c r="BD12913" s="832"/>
      <c r="BE12913" s="832"/>
      <c r="BF12913" s="832"/>
    </row>
    <row r="12914" spans="56:58">
      <c r="BD12914" s="832"/>
      <c r="BE12914" s="832"/>
      <c r="BF12914" s="832"/>
    </row>
    <row r="12915" spans="56:58">
      <c r="BD12915" s="832"/>
      <c r="BE12915" s="832"/>
      <c r="BF12915" s="832"/>
    </row>
    <row r="12916" spans="56:58">
      <c r="BD12916" s="832"/>
      <c r="BE12916" s="832"/>
      <c r="BF12916" s="832"/>
    </row>
    <row r="12917" spans="56:58">
      <c r="BD12917" s="832"/>
      <c r="BE12917" s="832"/>
      <c r="BF12917" s="832"/>
    </row>
    <row r="12918" spans="56:58">
      <c r="BD12918" s="832"/>
      <c r="BE12918" s="832"/>
      <c r="BF12918" s="832"/>
    </row>
    <row r="12919" spans="56:58">
      <c r="BD12919" s="832"/>
      <c r="BE12919" s="832"/>
      <c r="BF12919" s="832"/>
    </row>
    <row r="12920" spans="56:58">
      <c r="BD12920" s="832"/>
      <c r="BE12920" s="832"/>
      <c r="BF12920" s="832"/>
    </row>
    <row r="12921" spans="56:58">
      <c r="BD12921" s="832"/>
      <c r="BE12921" s="832"/>
      <c r="BF12921" s="832"/>
    </row>
    <row r="12922" spans="56:58">
      <c r="BD12922" s="832"/>
      <c r="BE12922" s="832"/>
      <c r="BF12922" s="832"/>
    </row>
    <row r="12923" spans="56:58">
      <c r="BD12923" s="832"/>
      <c r="BE12923" s="832"/>
      <c r="BF12923" s="832"/>
    </row>
    <row r="12924" spans="56:58">
      <c r="BD12924" s="832"/>
      <c r="BE12924" s="832"/>
      <c r="BF12924" s="832"/>
    </row>
    <row r="12925" spans="56:58">
      <c r="BD12925" s="832"/>
      <c r="BE12925" s="832"/>
      <c r="BF12925" s="832"/>
    </row>
    <row r="12926" spans="56:58">
      <c r="BD12926" s="832"/>
      <c r="BE12926" s="832"/>
      <c r="BF12926" s="832"/>
    </row>
    <row r="12927" spans="56:58">
      <c r="BD12927" s="832"/>
      <c r="BE12927" s="832"/>
      <c r="BF12927" s="832"/>
    </row>
    <row r="12928" spans="56:58">
      <c r="BD12928" s="832"/>
      <c r="BE12928" s="832"/>
      <c r="BF12928" s="832"/>
    </row>
    <row r="12929" spans="56:58">
      <c r="BD12929" s="832"/>
      <c r="BE12929" s="832"/>
      <c r="BF12929" s="832"/>
    </row>
    <row r="12930" spans="56:58">
      <c r="BD12930" s="832"/>
      <c r="BE12930" s="832"/>
      <c r="BF12930" s="832"/>
    </row>
    <row r="12931" spans="56:58">
      <c r="BD12931" s="832"/>
      <c r="BE12931" s="832"/>
      <c r="BF12931" s="832"/>
    </row>
    <row r="12932" spans="56:58">
      <c r="BD12932" s="832"/>
      <c r="BE12932" s="832"/>
      <c r="BF12932" s="832"/>
    </row>
    <row r="12933" spans="56:58">
      <c r="BD12933" s="832"/>
      <c r="BE12933" s="832"/>
      <c r="BF12933" s="832"/>
    </row>
    <row r="12934" spans="56:58">
      <c r="BD12934" s="832"/>
      <c r="BE12934" s="832"/>
      <c r="BF12934" s="832"/>
    </row>
    <row r="12935" spans="56:58">
      <c r="BD12935" s="832"/>
      <c r="BE12935" s="832"/>
      <c r="BF12935" s="832"/>
    </row>
    <row r="12936" spans="56:58">
      <c r="BD12936" s="832"/>
      <c r="BE12936" s="832"/>
      <c r="BF12936" s="832"/>
    </row>
    <row r="12937" spans="56:58">
      <c r="BD12937" s="832"/>
      <c r="BE12937" s="832"/>
      <c r="BF12937" s="832"/>
    </row>
    <row r="12938" spans="56:58">
      <c r="BD12938" s="832"/>
      <c r="BE12938" s="832"/>
      <c r="BF12938" s="832"/>
    </row>
    <row r="12939" spans="56:58">
      <c r="BD12939" s="832"/>
      <c r="BE12939" s="832"/>
      <c r="BF12939" s="832"/>
    </row>
    <row r="12940" spans="56:58">
      <c r="BD12940" s="832"/>
      <c r="BE12940" s="832"/>
      <c r="BF12940" s="832"/>
    </row>
    <row r="12941" spans="56:58">
      <c r="BD12941" s="832"/>
      <c r="BE12941" s="832"/>
      <c r="BF12941" s="832"/>
    </row>
    <row r="12942" spans="56:58">
      <c r="BD12942" s="832"/>
      <c r="BE12942" s="832"/>
      <c r="BF12942" s="832"/>
    </row>
    <row r="12943" spans="56:58">
      <c r="BD12943" s="832"/>
      <c r="BE12943" s="832"/>
      <c r="BF12943" s="832"/>
    </row>
    <row r="12944" spans="56:58">
      <c r="BD12944" s="832"/>
      <c r="BE12944" s="832"/>
      <c r="BF12944" s="832"/>
    </row>
    <row r="12945" spans="56:58">
      <c r="BD12945" s="832"/>
      <c r="BE12945" s="832"/>
      <c r="BF12945" s="832"/>
    </row>
    <row r="12946" spans="56:58">
      <c r="BD12946" s="832"/>
      <c r="BE12946" s="832"/>
      <c r="BF12946" s="832"/>
    </row>
    <row r="12947" spans="56:58">
      <c r="BD12947" s="832"/>
      <c r="BE12947" s="832"/>
      <c r="BF12947" s="832"/>
    </row>
    <row r="12948" spans="56:58">
      <c r="BD12948" s="832"/>
      <c r="BE12948" s="832"/>
      <c r="BF12948" s="832"/>
    </row>
    <row r="12949" spans="56:58">
      <c r="BD12949" s="832"/>
      <c r="BE12949" s="832"/>
      <c r="BF12949" s="832"/>
    </row>
    <row r="12950" spans="56:58">
      <c r="BD12950" s="832"/>
      <c r="BE12950" s="832"/>
      <c r="BF12950" s="832"/>
    </row>
    <row r="12951" spans="56:58">
      <c r="BD12951" s="832"/>
      <c r="BE12951" s="832"/>
      <c r="BF12951" s="832"/>
    </row>
    <row r="12952" spans="56:58">
      <c r="BD12952" s="832"/>
      <c r="BE12952" s="832"/>
      <c r="BF12952" s="832"/>
    </row>
    <row r="12953" spans="56:58">
      <c r="BD12953" s="832"/>
      <c r="BE12953" s="832"/>
      <c r="BF12953" s="832"/>
    </row>
    <row r="12954" spans="56:58">
      <c r="BD12954" s="832"/>
      <c r="BE12954" s="832"/>
      <c r="BF12954" s="832"/>
    </row>
    <row r="12955" spans="56:58">
      <c r="BD12955" s="832"/>
      <c r="BE12955" s="832"/>
      <c r="BF12955" s="832"/>
    </row>
    <row r="12956" spans="56:58">
      <c r="BD12956" s="832"/>
      <c r="BE12956" s="832"/>
      <c r="BF12956" s="832"/>
    </row>
    <row r="12957" spans="56:58">
      <c r="BD12957" s="832"/>
      <c r="BE12957" s="832"/>
      <c r="BF12957" s="832"/>
    </row>
    <row r="12958" spans="56:58">
      <c r="BD12958" s="832"/>
      <c r="BE12958" s="832"/>
      <c r="BF12958" s="832"/>
    </row>
    <row r="12959" spans="56:58">
      <c r="BD12959" s="832"/>
      <c r="BE12959" s="832"/>
      <c r="BF12959" s="832"/>
    </row>
    <row r="12960" spans="56:58">
      <c r="BD12960" s="832"/>
      <c r="BE12960" s="832"/>
      <c r="BF12960" s="832"/>
    </row>
    <row r="12961" spans="56:58">
      <c r="BD12961" s="832"/>
      <c r="BE12961" s="832"/>
      <c r="BF12961" s="832"/>
    </row>
    <row r="12962" spans="56:58">
      <c r="BD12962" s="832"/>
      <c r="BE12962" s="832"/>
      <c r="BF12962" s="832"/>
    </row>
    <row r="12963" spans="56:58">
      <c r="BD12963" s="832"/>
      <c r="BE12963" s="832"/>
      <c r="BF12963" s="832"/>
    </row>
    <row r="12964" spans="56:58">
      <c r="BD12964" s="832"/>
      <c r="BE12964" s="832"/>
      <c r="BF12964" s="832"/>
    </row>
    <row r="12965" spans="56:58">
      <c r="BD12965" s="832"/>
      <c r="BE12965" s="832"/>
      <c r="BF12965" s="832"/>
    </row>
    <row r="12966" spans="56:58">
      <c r="BD12966" s="832"/>
      <c r="BE12966" s="832"/>
      <c r="BF12966" s="832"/>
    </row>
    <row r="12967" spans="56:58">
      <c r="BD12967" s="832"/>
      <c r="BE12967" s="832"/>
      <c r="BF12967" s="832"/>
    </row>
    <row r="12968" spans="56:58">
      <c r="BD12968" s="832"/>
      <c r="BE12968" s="832"/>
      <c r="BF12968" s="832"/>
    </row>
    <row r="12969" spans="56:58">
      <c r="BD12969" s="832"/>
      <c r="BE12969" s="832"/>
      <c r="BF12969" s="832"/>
    </row>
    <row r="12970" spans="56:58">
      <c r="BD12970" s="832"/>
      <c r="BE12970" s="832"/>
      <c r="BF12970" s="832"/>
    </row>
    <row r="12971" spans="56:58">
      <c r="BD12971" s="832"/>
      <c r="BE12971" s="832"/>
      <c r="BF12971" s="832"/>
    </row>
    <row r="12972" spans="56:58">
      <c r="BD12972" s="832"/>
      <c r="BE12972" s="832"/>
      <c r="BF12972" s="832"/>
    </row>
    <row r="12973" spans="56:58">
      <c r="BD12973" s="832"/>
      <c r="BE12973" s="832"/>
      <c r="BF12973" s="832"/>
    </row>
    <row r="12974" spans="56:58">
      <c r="BD12974" s="832"/>
      <c r="BE12974" s="832"/>
      <c r="BF12974" s="832"/>
    </row>
    <row r="12975" spans="56:58">
      <c r="BD12975" s="832"/>
      <c r="BE12975" s="832"/>
      <c r="BF12975" s="832"/>
    </row>
    <row r="12976" spans="56:58">
      <c r="BD12976" s="832"/>
      <c r="BE12976" s="832"/>
      <c r="BF12976" s="832"/>
    </row>
    <row r="12977" spans="56:58">
      <c r="BD12977" s="832"/>
      <c r="BE12977" s="832"/>
      <c r="BF12977" s="832"/>
    </row>
    <row r="12978" spans="56:58">
      <c r="BD12978" s="832"/>
      <c r="BE12978" s="832"/>
      <c r="BF12978" s="832"/>
    </row>
    <row r="12979" spans="56:58">
      <c r="BD12979" s="832"/>
      <c r="BE12979" s="832"/>
      <c r="BF12979" s="832"/>
    </row>
    <row r="12980" spans="56:58">
      <c r="BD12980" s="832"/>
      <c r="BE12980" s="832"/>
      <c r="BF12980" s="832"/>
    </row>
    <row r="12981" spans="56:58">
      <c r="BD12981" s="832"/>
      <c r="BE12981" s="832"/>
      <c r="BF12981" s="832"/>
    </row>
    <row r="12982" spans="56:58">
      <c r="BD12982" s="832"/>
      <c r="BE12982" s="832"/>
      <c r="BF12982" s="832"/>
    </row>
    <row r="12983" spans="56:58">
      <c r="BD12983" s="832"/>
      <c r="BE12983" s="832"/>
      <c r="BF12983" s="832"/>
    </row>
    <row r="12984" spans="56:58">
      <c r="BD12984" s="832"/>
      <c r="BE12984" s="832"/>
      <c r="BF12984" s="832"/>
    </row>
    <row r="12985" spans="56:58">
      <c r="BD12985" s="832"/>
      <c r="BE12985" s="832"/>
      <c r="BF12985" s="832"/>
    </row>
    <row r="12986" spans="56:58">
      <c r="BD12986" s="832"/>
      <c r="BE12986" s="832"/>
      <c r="BF12986" s="832"/>
    </row>
    <row r="12987" spans="56:58">
      <c r="BD12987" s="832"/>
      <c r="BE12987" s="832"/>
      <c r="BF12987" s="832"/>
    </row>
    <row r="12988" spans="56:58">
      <c r="BD12988" s="832"/>
      <c r="BE12988" s="832"/>
      <c r="BF12988" s="832"/>
    </row>
    <row r="12989" spans="56:58">
      <c r="BD12989" s="832"/>
      <c r="BE12989" s="832"/>
      <c r="BF12989" s="832"/>
    </row>
    <row r="12990" spans="56:58">
      <c r="BD12990" s="832"/>
      <c r="BE12990" s="832"/>
      <c r="BF12990" s="832"/>
    </row>
    <row r="12991" spans="56:58">
      <c r="BD12991" s="832"/>
      <c r="BE12991" s="832"/>
      <c r="BF12991" s="832"/>
    </row>
    <row r="12992" spans="56:58">
      <c r="BD12992" s="832"/>
      <c r="BE12992" s="832"/>
      <c r="BF12992" s="832"/>
    </row>
    <row r="12993" spans="56:58">
      <c r="BD12993" s="832"/>
      <c r="BE12993" s="832"/>
      <c r="BF12993" s="832"/>
    </row>
    <row r="12994" spans="56:58">
      <c r="BD12994" s="832"/>
      <c r="BE12994" s="832"/>
      <c r="BF12994" s="832"/>
    </row>
    <row r="12995" spans="56:58">
      <c r="BD12995" s="832"/>
      <c r="BE12995" s="832"/>
      <c r="BF12995" s="832"/>
    </row>
    <row r="12996" spans="56:58">
      <c r="BD12996" s="832"/>
      <c r="BE12996" s="832"/>
      <c r="BF12996" s="832"/>
    </row>
    <row r="12997" spans="56:58">
      <c r="BD12997" s="832"/>
      <c r="BE12997" s="832"/>
      <c r="BF12997" s="832"/>
    </row>
    <row r="12998" spans="56:58">
      <c r="BD12998" s="832"/>
      <c r="BE12998" s="832"/>
      <c r="BF12998" s="832"/>
    </row>
    <row r="12999" spans="56:58">
      <c r="BD12999" s="832"/>
      <c r="BE12999" s="832"/>
      <c r="BF12999" s="832"/>
    </row>
    <row r="13000" spans="56:58">
      <c r="BD13000" s="832"/>
      <c r="BE13000" s="832"/>
      <c r="BF13000" s="832"/>
    </row>
    <row r="13001" spans="56:58">
      <c r="BD13001" s="832"/>
      <c r="BE13001" s="832"/>
      <c r="BF13001" s="832"/>
    </row>
    <row r="13002" spans="56:58">
      <c r="BD13002" s="832"/>
      <c r="BE13002" s="832"/>
      <c r="BF13002" s="832"/>
    </row>
    <row r="13003" spans="56:58">
      <c r="BD13003" s="832"/>
      <c r="BE13003" s="832"/>
      <c r="BF13003" s="832"/>
    </row>
    <row r="13004" spans="56:58">
      <c r="BD13004" s="832"/>
      <c r="BE13004" s="832"/>
      <c r="BF13004" s="832"/>
    </row>
    <row r="13005" spans="56:58">
      <c r="BD13005" s="832"/>
      <c r="BE13005" s="832"/>
      <c r="BF13005" s="832"/>
    </row>
    <row r="13006" spans="56:58">
      <c r="BD13006" s="832"/>
      <c r="BE13006" s="832"/>
      <c r="BF13006" s="832"/>
    </row>
    <row r="13007" spans="56:58">
      <c r="BD13007" s="832"/>
      <c r="BE13007" s="832"/>
      <c r="BF13007" s="832"/>
    </row>
    <row r="13008" spans="56:58">
      <c r="BD13008" s="832"/>
      <c r="BE13008" s="832"/>
      <c r="BF13008" s="832"/>
    </row>
    <row r="13009" spans="56:58">
      <c r="BD13009" s="832"/>
      <c r="BE13009" s="832"/>
      <c r="BF13009" s="832"/>
    </row>
    <row r="13010" spans="56:58">
      <c r="BD13010" s="832"/>
      <c r="BE13010" s="832"/>
      <c r="BF13010" s="832"/>
    </row>
    <row r="13011" spans="56:58">
      <c r="BD13011" s="832"/>
      <c r="BE13011" s="832"/>
      <c r="BF13011" s="832"/>
    </row>
    <row r="13012" spans="56:58">
      <c r="BD13012" s="832"/>
      <c r="BE13012" s="832"/>
      <c r="BF13012" s="832"/>
    </row>
    <row r="13013" spans="56:58">
      <c r="BD13013" s="832"/>
      <c r="BE13013" s="832"/>
      <c r="BF13013" s="832"/>
    </row>
    <row r="13014" spans="56:58">
      <c r="BD13014" s="832"/>
      <c r="BE13014" s="832"/>
      <c r="BF13014" s="832"/>
    </row>
    <row r="13015" spans="56:58">
      <c r="BD13015" s="832"/>
      <c r="BE13015" s="832"/>
      <c r="BF13015" s="832"/>
    </row>
    <row r="13016" spans="56:58">
      <c r="BD13016" s="832"/>
      <c r="BE13016" s="832"/>
      <c r="BF13016" s="832"/>
    </row>
    <row r="13017" spans="56:58">
      <c r="BD13017" s="832"/>
      <c r="BE13017" s="832"/>
      <c r="BF13017" s="832"/>
    </row>
    <row r="13018" spans="56:58">
      <c r="BD13018" s="832"/>
      <c r="BE13018" s="832"/>
      <c r="BF13018" s="832"/>
    </row>
    <row r="13019" spans="56:58">
      <c r="BD13019" s="832"/>
      <c r="BE13019" s="832"/>
      <c r="BF13019" s="832"/>
    </row>
    <row r="13020" spans="56:58">
      <c r="BD13020" s="832"/>
      <c r="BE13020" s="832"/>
      <c r="BF13020" s="832"/>
    </row>
    <row r="13021" spans="56:58">
      <c r="BD13021" s="832"/>
      <c r="BE13021" s="832"/>
      <c r="BF13021" s="832"/>
    </row>
    <row r="13022" spans="56:58">
      <c r="BD13022" s="832"/>
      <c r="BE13022" s="832"/>
      <c r="BF13022" s="832"/>
    </row>
    <row r="13023" spans="56:58">
      <c r="BD13023" s="832"/>
      <c r="BE13023" s="832"/>
      <c r="BF13023" s="832"/>
    </row>
    <row r="13024" spans="56:58">
      <c r="BD13024" s="832"/>
      <c r="BE13024" s="832"/>
      <c r="BF13024" s="832"/>
    </row>
    <row r="13025" spans="56:58">
      <c r="BD13025" s="832"/>
      <c r="BE13025" s="832"/>
      <c r="BF13025" s="832"/>
    </row>
    <row r="13026" spans="56:58">
      <c r="BD13026" s="832"/>
      <c r="BE13026" s="832"/>
      <c r="BF13026" s="832"/>
    </row>
    <row r="13027" spans="56:58">
      <c r="BD13027" s="832"/>
      <c r="BE13027" s="832"/>
      <c r="BF13027" s="832"/>
    </row>
    <row r="13028" spans="56:58">
      <c r="BD13028" s="832"/>
      <c r="BE13028" s="832"/>
      <c r="BF13028" s="832"/>
    </row>
    <row r="13029" spans="56:58">
      <c r="BD13029" s="832"/>
      <c r="BE13029" s="832"/>
      <c r="BF13029" s="832"/>
    </row>
    <row r="13030" spans="56:58">
      <c r="BD13030" s="832"/>
      <c r="BE13030" s="832"/>
      <c r="BF13030" s="832"/>
    </row>
    <row r="13031" spans="56:58">
      <c r="BD13031" s="832"/>
      <c r="BE13031" s="832"/>
      <c r="BF13031" s="832"/>
    </row>
    <row r="13032" spans="56:58">
      <c r="BD13032" s="832"/>
      <c r="BE13032" s="832"/>
      <c r="BF13032" s="832"/>
    </row>
    <row r="13033" spans="56:58">
      <c r="BD13033" s="832"/>
      <c r="BE13033" s="832"/>
      <c r="BF13033" s="832"/>
    </row>
    <row r="13034" spans="56:58">
      <c r="BD13034" s="832"/>
      <c r="BE13034" s="832"/>
      <c r="BF13034" s="832"/>
    </row>
    <row r="13035" spans="56:58">
      <c r="BD13035" s="832"/>
      <c r="BE13035" s="832"/>
      <c r="BF13035" s="832"/>
    </row>
    <row r="13036" spans="56:58">
      <c r="BD13036" s="832"/>
      <c r="BE13036" s="832"/>
      <c r="BF13036" s="832"/>
    </row>
    <row r="13037" spans="56:58">
      <c r="BD13037" s="832"/>
      <c r="BE13037" s="832"/>
      <c r="BF13037" s="832"/>
    </row>
    <row r="13038" spans="56:58">
      <c r="BD13038" s="832"/>
      <c r="BE13038" s="832"/>
      <c r="BF13038" s="832"/>
    </row>
    <row r="13039" spans="56:58">
      <c r="BD13039" s="832"/>
      <c r="BE13039" s="832"/>
      <c r="BF13039" s="832"/>
    </row>
    <row r="13040" spans="56:58">
      <c r="BD13040" s="832"/>
      <c r="BE13040" s="832"/>
      <c r="BF13040" s="832"/>
    </row>
    <row r="13041" spans="56:58">
      <c r="BD13041" s="832"/>
      <c r="BE13041" s="832"/>
      <c r="BF13041" s="832"/>
    </row>
    <row r="13042" spans="56:58">
      <c r="BD13042" s="832"/>
      <c r="BE13042" s="832"/>
      <c r="BF13042" s="832"/>
    </row>
    <row r="13043" spans="56:58">
      <c r="BD13043" s="832"/>
      <c r="BE13043" s="832"/>
      <c r="BF13043" s="832"/>
    </row>
    <row r="13044" spans="56:58">
      <c r="BD13044" s="832"/>
      <c r="BE13044" s="832"/>
      <c r="BF13044" s="832"/>
    </row>
    <row r="13045" spans="56:58">
      <c r="BD13045" s="832"/>
      <c r="BE13045" s="832"/>
      <c r="BF13045" s="832"/>
    </row>
    <row r="13046" spans="56:58">
      <c r="BD13046" s="832"/>
      <c r="BE13046" s="832"/>
      <c r="BF13046" s="832"/>
    </row>
    <row r="13047" spans="56:58">
      <c r="BD13047" s="832"/>
      <c r="BE13047" s="832"/>
      <c r="BF13047" s="832"/>
    </row>
    <row r="13048" spans="56:58">
      <c r="BD13048" s="832"/>
      <c r="BE13048" s="832"/>
      <c r="BF13048" s="832"/>
    </row>
    <row r="13049" spans="56:58">
      <c r="BD13049" s="832"/>
      <c r="BE13049" s="832"/>
      <c r="BF13049" s="832"/>
    </row>
    <row r="13050" spans="56:58">
      <c r="BD13050" s="832"/>
      <c r="BE13050" s="832"/>
      <c r="BF13050" s="832"/>
    </row>
    <row r="13051" spans="56:58">
      <c r="BD13051" s="832"/>
      <c r="BE13051" s="832"/>
      <c r="BF13051" s="832"/>
    </row>
    <row r="13052" spans="56:58">
      <c r="BD13052" s="832"/>
      <c r="BE13052" s="832"/>
      <c r="BF13052" s="832"/>
    </row>
    <row r="13053" spans="56:58">
      <c r="BD13053" s="832"/>
      <c r="BE13053" s="832"/>
      <c r="BF13053" s="832"/>
    </row>
    <row r="13054" spans="56:58">
      <c r="BD13054" s="832"/>
      <c r="BE13054" s="832"/>
      <c r="BF13054" s="832"/>
    </row>
    <row r="13055" spans="56:58">
      <c r="BD13055" s="832"/>
      <c r="BE13055" s="832"/>
      <c r="BF13055" s="832"/>
    </row>
    <row r="13056" spans="56:58">
      <c r="BD13056" s="832"/>
      <c r="BE13056" s="832"/>
      <c r="BF13056" s="832"/>
    </row>
    <row r="13057" spans="56:58">
      <c r="BD13057" s="832"/>
      <c r="BE13057" s="832"/>
      <c r="BF13057" s="832"/>
    </row>
    <row r="13058" spans="56:58">
      <c r="BD13058" s="832"/>
      <c r="BE13058" s="832"/>
      <c r="BF13058" s="832"/>
    </row>
    <row r="13059" spans="56:58">
      <c r="BD13059" s="832"/>
      <c r="BE13059" s="832"/>
      <c r="BF13059" s="832"/>
    </row>
    <row r="13060" spans="56:58">
      <c r="BD13060" s="832"/>
      <c r="BE13060" s="832"/>
      <c r="BF13060" s="832"/>
    </row>
    <row r="13061" spans="56:58">
      <c r="BD13061" s="832"/>
      <c r="BE13061" s="832"/>
      <c r="BF13061" s="832"/>
    </row>
    <row r="13062" spans="56:58">
      <c r="BD13062" s="832"/>
      <c r="BE13062" s="832"/>
      <c r="BF13062" s="832"/>
    </row>
    <row r="13063" spans="56:58">
      <c r="BD13063" s="832"/>
      <c r="BE13063" s="832"/>
      <c r="BF13063" s="832"/>
    </row>
    <row r="13064" spans="56:58">
      <c r="BD13064" s="832"/>
      <c r="BE13064" s="832"/>
      <c r="BF13064" s="832"/>
    </row>
    <row r="13065" spans="56:58">
      <c r="BD13065" s="832"/>
      <c r="BE13065" s="832"/>
      <c r="BF13065" s="832"/>
    </row>
    <row r="13066" spans="56:58">
      <c r="BD13066" s="832"/>
      <c r="BE13066" s="832"/>
      <c r="BF13066" s="832"/>
    </row>
    <row r="13067" spans="56:58">
      <c r="BD13067" s="832"/>
      <c r="BE13067" s="832"/>
      <c r="BF13067" s="832"/>
    </row>
    <row r="13068" spans="56:58">
      <c r="BD13068" s="832"/>
      <c r="BE13068" s="832"/>
      <c r="BF13068" s="832"/>
    </row>
    <row r="13069" spans="56:58">
      <c r="BD13069" s="832"/>
      <c r="BE13069" s="832"/>
      <c r="BF13069" s="832"/>
    </row>
    <row r="13070" spans="56:58">
      <c r="BD13070" s="832"/>
      <c r="BE13070" s="832"/>
      <c r="BF13070" s="832"/>
    </row>
    <row r="13071" spans="56:58">
      <c r="BD13071" s="832"/>
      <c r="BE13071" s="832"/>
      <c r="BF13071" s="832"/>
    </row>
    <row r="13072" spans="56:58">
      <c r="BD13072" s="832"/>
      <c r="BE13072" s="832"/>
      <c r="BF13072" s="832"/>
    </row>
    <row r="13073" spans="56:58">
      <c r="BD13073" s="832"/>
      <c r="BE13073" s="832"/>
      <c r="BF13073" s="832"/>
    </row>
    <row r="13074" spans="56:58">
      <c r="BD13074" s="832"/>
      <c r="BE13074" s="832"/>
      <c r="BF13074" s="832"/>
    </row>
    <row r="13075" spans="56:58">
      <c r="BD13075" s="832"/>
      <c r="BE13075" s="832"/>
      <c r="BF13075" s="832"/>
    </row>
    <row r="13076" spans="56:58">
      <c r="BD13076" s="832"/>
      <c r="BE13076" s="832"/>
      <c r="BF13076" s="832"/>
    </row>
    <row r="13077" spans="56:58">
      <c r="BD13077" s="832"/>
      <c r="BE13077" s="832"/>
      <c r="BF13077" s="832"/>
    </row>
    <row r="13078" spans="56:58">
      <c r="BD13078" s="832"/>
      <c r="BE13078" s="832"/>
      <c r="BF13078" s="832"/>
    </row>
    <row r="13079" spans="56:58">
      <c r="BD13079" s="832"/>
      <c r="BE13079" s="832"/>
      <c r="BF13079" s="832"/>
    </row>
    <row r="13080" spans="56:58">
      <c r="BD13080" s="832"/>
      <c r="BE13080" s="832"/>
      <c r="BF13080" s="832"/>
    </row>
    <row r="13081" spans="56:58">
      <c r="BD13081" s="832"/>
      <c r="BE13081" s="832"/>
      <c r="BF13081" s="832"/>
    </row>
    <row r="13082" spans="56:58">
      <c r="BD13082" s="832"/>
      <c r="BE13082" s="832"/>
      <c r="BF13082" s="832"/>
    </row>
    <row r="13083" spans="56:58">
      <c r="BD13083" s="832"/>
      <c r="BE13083" s="832"/>
      <c r="BF13083" s="832"/>
    </row>
    <row r="13084" spans="56:58">
      <c r="BD13084" s="832"/>
      <c r="BE13084" s="832"/>
      <c r="BF13084" s="832"/>
    </row>
    <row r="13085" spans="56:58">
      <c r="BD13085" s="832"/>
      <c r="BE13085" s="832"/>
      <c r="BF13085" s="832"/>
    </row>
    <row r="13086" spans="56:58">
      <c r="BD13086" s="832"/>
      <c r="BE13086" s="832"/>
      <c r="BF13086" s="832"/>
    </row>
    <row r="13087" spans="56:58">
      <c r="BD13087" s="832"/>
      <c r="BE13087" s="832"/>
      <c r="BF13087" s="832"/>
    </row>
    <row r="13088" spans="56:58">
      <c r="BD13088" s="832"/>
      <c r="BE13088" s="832"/>
      <c r="BF13088" s="832"/>
    </row>
    <row r="13089" spans="56:58">
      <c r="BD13089" s="832"/>
      <c r="BE13089" s="832"/>
      <c r="BF13089" s="832"/>
    </row>
    <row r="13090" spans="56:58">
      <c r="BD13090" s="832"/>
      <c r="BE13090" s="832"/>
      <c r="BF13090" s="832"/>
    </row>
    <row r="13091" spans="56:58">
      <c r="BD13091" s="832"/>
      <c r="BE13091" s="832"/>
      <c r="BF13091" s="832"/>
    </row>
    <row r="13092" spans="56:58">
      <c r="BD13092" s="832"/>
      <c r="BE13092" s="832"/>
      <c r="BF13092" s="832"/>
    </row>
    <row r="13093" spans="56:58">
      <c r="BD13093" s="832"/>
      <c r="BE13093" s="832"/>
      <c r="BF13093" s="832"/>
    </row>
    <row r="13094" spans="56:58">
      <c r="BD13094" s="832"/>
      <c r="BE13094" s="832"/>
      <c r="BF13094" s="832"/>
    </row>
    <row r="13095" spans="56:58">
      <c r="BD13095" s="832"/>
      <c r="BE13095" s="832"/>
      <c r="BF13095" s="832"/>
    </row>
    <row r="13096" spans="56:58">
      <c r="BD13096" s="832"/>
      <c r="BE13096" s="832"/>
      <c r="BF13096" s="832"/>
    </row>
    <row r="13097" spans="56:58">
      <c r="BD13097" s="832"/>
      <c r="BE13097" s="832"/>
      <c r="BF13097" s="832"/>
    </row>
    <row r="13098" spans="56:58">
      <c r="BD13098" s="832"/>
      <c r="BE13098" s="832"/>
      <c r="BF13098" s="832"/>
    </row>
    <row r="13099" spans="56:58">
      <c r="BD13099" s="832"/>
      <c r="BE13099" s="832"/>
      <c r="BF13099" s="832"/>
    </row>
    <row r="13100" spans="56:58">
      <c r="BD13100" s="832"/>
      <c r="BE13100" s="832"/>
      <c r="BF13100" s="832"/>
    </row>
    <row r="13101" spans="56:58">
      <c r="BD13101" s="832"/>
      <c r="BE13101" s="832"/>
      <c r="BF13101" s="832"/>
    </row>
    <row r="13102" spans="56:58">
      <c r="BD13102" s="832"/>
      <c r="BE13102" s="832"/>
      <c r="BF13102" s="832"/>
    </row>
    <row r="13103" spans="56:58">
      <c r="BD13103" s="832"/>
      <c r="BE13103" s="832"/>
      <c r="BF13103" s="832"/>
    </row>
    <row r="13104" spans="56:58">
      <c r="BD13104" s="832"/>
      <c r="BE13104" s="832"/>
      <c r="BF13104" s="832"/>
    </row>
    <row r="13105" spans="56:58">
      <c r="BD13105" s="832"/>
      <c r="BE13105" s="832"/>
      <c r="BF13105" s="832"/>
    </row>
    <row r="13106" spans="56:58">
      <c r="BD13106" s="832"/>
      <c r="BE13106" s="832"/>
      <c r="BF13106" s="832"/>
    </row>
    <row r="13107" spans="56:58">
      <c r="BD13107" s="832"/>
      <c r="BE13107" s="832"/>
      <c r="BF13107" s="832"/>
    </row>
    <row r="13108" spans="56:58">
      <c r="BD13108" s="832"/>
      <c r="BE13108" s="832"/>
      <c r="BF13108" s="832"/>
    </row>
    <row r="13109" spans="56:58">
      <c r="BD13109" s="832"/>
      <c r="BE13109" s="832"/>
      <c r="BF13109" s="832"/>
    </row>
    <row r="13110" spans="56:58">
      <c r="BD13110" s="832"/>
      <c r="BE13110" s="832"/>
      <c r="BF13110" s="832"/>
    </row>
    <row r="13111" spans="56:58">
      <c r="BD13111" s="832"/>
      <c r="BE13111" s="832"/>
      <c r="BF13111" s="832"/>
    </row>
    <row r="13112" spans="56:58">
      <c r="BD13112" s="832"/>
      <c r="BE13112" s="832"/>
      <c r="BF13112" s="832"/>
    </row>
    <row r="13113" spans="56:58">
      <c r="BD13113" s="832"/>
      <c r="BE13113" s="832"/>
      <c r="BF13113" s="832"/>
    </row>
    <row r="13114" spans="56:58">
      <c r="BD13114" s="832"/>
      <c r="BE13114" s="832"/>
      <c r="BF13114" s="832"/>
    </row>
    <row r="13115" spans="56:58">
      <c r="BD13115" s="832"/>
      <c r="BE13115" s="832"/>
      <c r="BF13115" s="832"/>
    </row>
    <row r="13116" spans="56:58">
      <c r="BD13116" s="832"/>
      <c r="BE13116" s="832"/>
      <c r="BF13116" s="832"/>
    </row>
    <row r="13117" spans="56:58">
      <c r="BD13117" s="832"/>
      <c r="BE13117" s="832"/>
      <c r="BF13117" s="832"/>
    </row>
    <row r="13118" spans="56:58">
      <c r="BD13118" s="832"/>
      <c r="BE13118" s="832"/>
      <c r="BF13118" s="832"/>
    </row>
    <row r="13119" spans="56:58">
      <c r="BD13119" s="832"/>
      <c r="BE13119" s="832"/>
      <c r="BF13119" s="832"/>
    </row>
    <row r="13120" spans="56:58">
      <c r="BD13120" s="832"/>
      <c r="BE13120" s="832"/>
      <c r="BF13120" s="832"/>
    </row>
    <row r="13121" spans="56:58">
      <c r="BD13121" s="832"/>
      <c r="BE13121" s="832"/>
      <c r="BF13121" s="832"/>
    </row>
    <row r="13122" spans="56:58">
      <c r="BD13122" s="832"/>
      <c r="BE13122" s="832"/>
      <c r="BF13122" s="832"/>
    </row>
    <row r="13123" spans="56:58">
      <c r="BD13123" s="832"/>
      <c r="BE13123" s="832"/>
      <c r="BF13123" s="832"/>
    </row>
    <row r="13124" spans="56:58">
      <c r="BD13124" s="832"/>
      <c r="BE13124" s="832"/>
      <c r="BF13124" s="832"/>
    </row>
    <row r="13125" spans="56:58">
      <c r="BD13125" s="832"/>
      <c r="BE13125" s="832"/>
      <c r="BF13125" s="832"/>
    </row>
    <row r="13126" spans="56:58">
      <c r="BD13126" s="832"/>
      <c r="BE13126" s="832"/>
      <c r="BF13126" s="832"/>
    </row>
    <row r="13127" spans="56:58">
      <c r="BD13127" s="832"/>
      <c r="BE13127" s="832"/>
      <c r="BF13127" s="832"/>
    </row>
    <row r="13128" spans="56:58">
      <c r="BD13128" s="832"/>
      <c r="BE13128" s="832"/>
      <c r="BF13128" s="832"/>
    </row>
    <row r="13129" spans="56:58">
      <c r="BD13129" s="832"/>
      <c r="BE13129" s="832"/>
      <c r="BF13129" s="832"/>
    </row>
    <row r="13130" spans="56:58">
      <c r="BD13130" s="832"/>
      <c r="BE13130" s="832"/>
      <c r="BF13130" s="832"/>
    </row>
    <row r="13131" spans="56:58">
      <c r="BD13131" s="832"/>
      <c r="BE13131" s="832"/>
      <c r="BF13131" s="832"/>
    </row>
    <row r="13132" spans="56:58">
      <c r="BD13132" s="832"/>
      <c r="BE13132" s="832"/>
      <c r="BF13132" s="832"/>
    </row>
    <row r="13133" spans="56:58">
      <c r="BD13133" s="832"/>
      <c r="BE13133" s="832"/>
      <c r="BF13133" s="832"/>
    </row>
    <row r="13134" spans="56:58">
      <c r="BD13134" s="832"/>
      <c r="BE13134" s="832"/>
      <c r="BF13134" s="832"/>
    </row>
    <row r="13135" spans="56:58">
      <c r="BD13135" s="832"/>
      <c r="BE13135" s="832"/>
      <c r="BF13135" s="832"/>
    </row>
    <row r="13136" spans="56:58">
      <c r="BD13136" s="832"/>
      <c r="BE13136" s="832"/>
      <c r="BF13136" s="832"/>
    </row>
    <row r="13137" spans="56:58">
      <c r="BD13137" s="832"/>
      <c r="BE13137" s="832"/>
      <c r="BF13137" s="832"/>
    </row>
    <row r="13138" spans="56:58">
      <c r="BD13138" s="832"/>
      <c r="BE13138" s="832"/>
      <c r="BF13138" s="832"/>
    </row>
    <row r="13139" spans="56:58">
      <c r="BD13139" s="832"/>
      <c r="BE13139" s="832"/>
      <c r="BF13139" s="832"/>
    </row>
    <row r="13140" spans="56:58">
      <c r="BD13140" s="832"/>
      <c r="BE13140" s="832"/>
      <c r="BF13140" s="832"/>
    </row>
    <row r="13141" spans="56:58">
      <c r="BD13141" s="832"/>
      <c r="BE13141" s="832"/>
      <c r="BF13141" s="832"/>
    </row>
    <row r="13142" spans="56:58">
      <c r="BD13142" s="832"/>
      <c r="BE13142" s="832"/>
      <c r="BF13142" s="832"/>
    </row>
    <row r="13143" spans="56:58">
      <c r="BD13143" s="832"/>
      <c r="BE13143" s="832"/>
      <c r="BF13143" s="832"/>
    </row>
    <row r="13144" spans="56:58">
      <c r="BD13144" s="832"/>
      <c r="BE13144" s="832"/>
      <c r="BF13144" s="832"/>
    </row>
    <row r="13145" spans="56:58">
      <c r="BD13145" s="832"/>
      <c r="BE13145" s="832"/>
      <c r="BF13145" s="832"/>
    </row>
    <row r="13146" spans="56:58">
      <c r="BD13146" s="832"/>
      <c r="BE13146" s="832"/>
      <c r="BF13146" s="832"/>
    </row>
    <row r="13147" spans="56:58">
      <c r="BD13147" s="832"/>
      <c r="BE13147" s="832"/>
      <c r="BF13147" s="832"/>
    </row>
    <row r="13148" spans="56:58">
      <c r="BD13148" s="832"/>
      <c r="BE13148" s="832"/>
      <c r="BF13148" s="832"/>
    </row>
    <row r="13149" spans="56:58">
      <c r="BD13149" s="832"/>
      <c r="BE13149" s="832"/>
      <c r="BF13149" s="832"/>
    </row>
    <row r="13150" spans="56:58">
      <c r="BD13150" s="832"/>
      <c r="BE13150" s="832"/>
      <c r="BF13150" s="832"/>
    </row>
    <row r="13151" spans="56:58">
      <c r="BD13151" s="832"/>
      <c r="BE13151" s="832"/>
      <c r="BF13151" s="832"/>
    </row>
    <row r="13152" spans="56:58">
      <c r="BD13152" s="832"/>
      <c r="BE13152" s="832"/>
      <c r="BF13152" s="832"/>
    </row>
    <row r="13153" spans="56:58">
      <c r="BD13153" s="832"/>
      <c r="BE13153" s="832"/>
      <c r="BF13153" s="832"/>
    </row>
    <row r="13154" spans="56:58">
      <c r="BD13154" s="832"/>
      <c r="BE13154" s="832"/>
      <c r="BF13154" s="832"/>
    </row>
    <row r="13155" spans="56:58">
      <c r="BD13155" s="832"/>
      <c r="BE13155" s="832"/>
      <c r="BF13155" s="832"/>
    </row>
    <row r="13156" spans="56:58">
      <c r="BD13156" s="832"/>
      <c r="BE13156" s="832"/>
      <c r="BF13156" s="832"/>
    </row>
    <row r="13157" spans="56:58">
      <c r="BD13157" s="832"/>
      <c r="BE13157" s="832"/>
      <c r="BF13157" s="832"/>
    </row>
    <row r="13158" spans="56:58">
      <c r="BD13158" s="832"/>
      <c r="BE13158" s="832"/>
      <c r="BF13158" s="832"/>
    </row>
    <row r="13159" spans="56:58">
      <c r="BD13159" s="832"/>
      <c r="BE13159" s="832"/>
      <c r="BF13159" s="832"/>
    </row>
    <row r="13160" spans="56:58">
      <c r="BD13160" s="832"/>
      <c r="BE13160" s="832"/>
      <c r="BF13160" s="832"/>
    </row>
    <row r="13161" spans="56:58">
      <c r="BD13161" s="832"/>
      <c r="BE13161" s="832"/>
      <c r="BF13161" s="832"/>
    </row>
    <row r="13162" spans="56:58">
      <c r="BD13162" s="832"/>
      <c r="BE13162" s="832"/>
      <c r="BF13162" s="832"/>
    </row>
    <row r="13163" spans="56:58">
      <c r="BD13163" s="832"/>
      <c r="BE13163" s="832"/>
      <c r="BF13163" s="832"/>
    </row>
    <row r="13164" spans="56:58">
      <c r="BD13164" s="832"/>
      <c r="BE13164" s="832"/>
      <c r="BF13164" s="832"/>
    </row>
    <row r="13165" spans="56:58">
      <c r="BD13165" s="832"/>
      <c r="BE13165" s="832"/>
      <c r="BF13165" s="832"/>
    </row>
    <row r="13166" spans="56:58">
      <c r="BD13166" s="832"/>
      <c r="BE13166" s="832"/>
      <c r="BF13166" s="832"/>
    </row>
    <row r="13167" spans="56:58">
      <c r="BD13167" s="832"/>
      <c r="BE13167" s="832"/>
      <c r="BF13167" s="832"/>
    </row>
    <row r="13168" spans="56:58">
      <c r="BD13168" s="832"/>
      <c r="BE13168" s="832"/>
      <c r="BF13168" s="832"/>
    </row>
    <row r="13169" spans="56:58">
      <c r="BD13169" s="832"/>
      <c r="BE13169" s="832"/>
      <c r="BF13169" s="832"/>
    </row>
    <row r="13170" spans="56:58">
      <c r="BD13170" s="832"/>
      <c r="BE13170" s="832"/>
      <c r="BF13170" s="832"/>
    </row>
    <row r="13171" spans="56:58">
      <c r="BD13171" s="832"/>
      <c r="BE13171" s="832"/>
      <c r="BF13171" s="832"/>
    </row>
    <row r="13172" spans="56:58">
      <c r="BD13172" s="832"/>
      <c r="BE13172" s="832"/>
      <c r="BF13172" s="832"/>
    </row>
    <row r="13173" spans="56:58">
      <c r="BD13173" s="832"/>
      <c r="BE13173" s="832"/>
      <c r="BF13173" s="832"/>
    </row>
    <row r="13174" spans="56:58">
      <c r="BD13174" s="832"/>
      <c r="BE13174" s="832"/>
      <c r="BF13174" s="832"/>
    </row>
    <row r="13175" spans="56:58">
      <c r="BD13175" s="832"/>
      <c r="BE13175" s="832"/>
      <c r="BF13175" s="832"/>
    </row>
    <row r="13176" spans="56:58">
      <c r="BD13176" s="832"/>
      <c r="BE13176" s="832"/>
      <c r="BF13176" s="832"/>
    </row>
    <row r="13177" spans="56:58">
      <c r="BD13177" s="832"/>
      <c r="BE13177" s="832"/>
      <c r="BF13177" s="832"/>
    </row>
    <row r="13178" spans="56:58">
      <c r="BD13178" s="832"/>
      <c r="BE13178" s="832"/>
      <c r="BF13178" s="832"/>
    </row>
    <row r="13179" spans="56:58">
      <c r="BD13179" s="832"/>
      <c r="BE13179" s="832"/>
      <c r="BF13179" s="832"/>
    </row>
    <row r="13180" spans="56:58">
      <c r="BD13180" s="832"/>
      <c r="BE13180" s="832"/>
      <c r="BF13180" s="832"/>
    </row>
    <row r="13181" spans="56:58">
      <c r="BD13181" s="832"/>
      <c r="BE13181" s="832"/>
      <c r="BF13181" s="832"/>
    </row>
    <row r="13182" spans="56:58">
      <c r="BD13182" s="832"/>
      <c r="BE13182" s="832"/>
      <c r="BF13182" s="832"/>
    </row>
    <row r="13183" spans="56:58">
      <c r="BD13183" s="832"/>
      <c r="BE13183" s="832"/>
      <c r="BF13183" s="832"/>
    </row>
    <row r="13184" spans="56:58">
      <c r="BD13184" s="832"/>
      <c r="BE13184" s="832"/>
      <c r="BF13184" s="832"/>
    </row>
    <row r="13185" spans="56:58">
      <c r="BD13185" s="832"/>
      <c r="BE13185" s="832"/>
      <c r="BF13185" s="832"/>
    </row>
    <row r="13186" spans="56:58">
      <c r="BD13186" s="832"/>
      <c r="BE13186" s="832"/>
      <c r="BF13186" s="832"/>
    </row>
    <row r="13187" spans="56:58">
      <c r="BD13187" s="832"/>
      <c r="BE13187" s="832"/>
      <c r="BF13187" s="832"/>
    </row>
    <row r="13188" spans="56:58">
      <c r="BD13188" s="832"/>
      <c r="BE13188" s="832"/>
      <c r="BF13188" s="832"/>
    </row>
    <row r="13189" spans="56:58">
      <c r="BD13189" s="832"/>
      <c r="BE13189" s="832"/>
      <c r="BF13189" s="832"/>
    </row>
    <row r="13190" spans="56:58">
      <c r="BD13190" s="832"/>
      <c r="BE13190" s="832"/>
      <c r="BF13190" s="832"/>
    </row>
    <row r="13191" spans="56:58">
      <c r="BD13191" s="832"/>
      <c r="BE13191" s="832"/>
      <c r="BF13191" s="832"/>
    </row>
    <row r="13192" spans="56:58">
      <c r="BD13192" s="832"/>
      <c r="BE13192" s="832"/>
      <c r="BF13192" s="832"/>
    </row>
    <row r="13193" spans="56:58">
      <c r="BD13193" s="832"/>
      <c r="BE13193" s="832"/>
      <c r="BF13193" s="832"/>
    </row>
    <row r="13194" spans="56:58">
      <c r="BD13194" s="832"/>
      <c r="BE13194" s="832"/>
      <c r="BF13194" s="832"/>
    </row>
    <row r="13195" spans="56:58">
      <c r="BD13195" s="832"/>
      <c r="BE13195" s="832"/>
      <c r="BF13195" s="832"/>
    </row>
    <row r="13196" spans="56:58">
      <c r="BD13196" s="832"/>
      <c r="BE13196" s="832"/>
      <c r="BF13196" s="832"/>
    </row>
    <row r="13197" spans="56:58">
      <c r="BD13197" s="832"/>
      <c r="BE13197" s="832"/>
      <c r="BF13197" s="832"/>
    </row>
    <row r="13198" spans="56:58">
      <c r="BD13198" s="832"/>
      <c r="BE13198" s="832"/>
      <c r="BF13198" s="832"/>
    </row>
    <row r="13199" spans="56:58">
      <c r="BD13199" s="832"/>
      <c r="BE13199" s="832"/>
      <c r="BF13199" s="832"/>
    </row>
    <row r="13200" spans="56:58">
      <c r="BD13200" s="832"/>
      <c r="BE13200" s="832"/>
      <c r="BF13200" s="832"/>
    </row>
    <row r="13201" spans="56:58">
      <c r="BD13201" s="832"/>
      <c r="BE13201" s="832"/>
      <c r="BF13201" s="832"/>
    </row>
    <row r="13202" spans="56:58">
      <c r="BD13202" s="832"/>
      <c r="BE13202" s="832"/>
      <c r="BF13202" s="832"/>
    </row>
    <row r="13203" spans="56:58">
      <c r="BD13203" s="832"/>
      <c r="BE13203" s="832"/>
      <c r="BF13203" s="832"/>
    </row>
    <row r="13204" spans="56:58">
      <c r="BD13204" s="832"/>
      <c r="BE13204" s="832"/>
      <c r="BF13204" s="832"/>
    </row>
    <row r="13205" spans="56:58">
      <c r="BD13205" s="832"/>
      <c r="BE13205" s="832"/>
      <c r="BF13205" s="832"/>
    </row>
    <row r="13206" spans="56:58">
      <c r="BD13206" s="832"/>
      <c r="BE13206" s="832"/>
      <c r="BF13206" s="832"/>
    </row>
    <row r="13207" spans="56:58">
      <c r="BD13207" s="832"/>
      <c r="BE13207" s="832"/>
      <c r="BF13207" s="832"/>
    </row>
    <row r="13208" spans="56:58">
      <c r="BD13208" s="832"/>
      <c r="BE13208" s="832"/>
      <c r="BF13208" s="832"/>
    </row>
    <row r="13209" spans="56:58">
      <c r="BD13209" s="832"/>
      <c r="BE13209" s="832"/>
      <c r="BF13209" s="832"/>
    </row>
    <row r="13210" spans="56:58">
      <c r="BD13210" s="832"/>
      <c r="BE13210" s="832"/>
      <c r="BF13210" s="832"/>
    </row>
    <row r="13211" spans="56:58">
      <c r="BD13211" s="832"/>
      <c r="BE13211" s="832"/>
      <c r="BF13211" s="832"/>
    </row>
    <row r="13212" spans="56:58">
      <c r="BD13212" s="832"/>
      <c r="BE13212" s="832"/>
      <c r="BF13212" s="832"/>
    </row>
    <row r="13213" spans="56:58">
      <c r="BD13213" s="832"/>
      <c r="BE13213" s="832"/>
      <c r="BF13213" s="832"/>
    </row>
    <row r="13214" spans="56:58">
      <c r="BD13214" s="832"/>
      <c r="BE13214" s="832"/>
      <c r="BF13214" s="832"/>
    </row>
    <row r="13215" spans="56:58">
      <c r="BD13215" s="832"/>
      <c r="BE13215" s="832"/>
      <c r="BF13215" s="832"/>
    </row>
    <row r="13216" spans="56:58">
      <c r="BD13216" s="832"/>
      <c r="BE13216" s="832"/>
      <c r="BF13216" s="832"/>
    </row>
    <row r="13217" spans="56:58">
      <c r="BD13217" s="832"/>
      <c r="BE13217" s="832"/>
      <c r="BF13217" s="832"/>
    </row>
    <row r="13218" spans="56:58">
      <c r="BD13218" s="832"/>
      <c r="BE13218" s="832"/>
      <c r="BF13218" s="832"/>
    </row>
    <row r="13219" spans="56:58">
      <c r="BD13219" s="832"/>
      <c r="BE13219" s="832"/>
      <c r="BF13219" s="832"/>
    </row>
    <row r="13220" spans="56:58">
      <c r="BD13220" s="832"/>
      <c r="BE13220" s="832"/>
      <c r="BF13220" s="832"/>
    </row>
    <row r="13221" spans="56:58">
      <c r="BD13221" s="832"/>
      <c r="BE13221" s="832"/>
      <c r="BF13221" s="832"/>
    </row>
    <row r="13222" spans="56:58">
      <c r="BD13222" s="832"/>
      <c r="BE13222" s="832"/>
      <c r="BF13222" s="832"/>
    </row>
    <row r="13223" spans="56:58">
      <c r="BD13223" s="832"/>
      <c r="BE13223" s="832"/>
      <c r="BF13223" s="832"/>
    </row>
    <row r="13224" spans="56:58">
      <c r="BD13224" s="832"/>
      <c r="BE13224" s="832"/>
      <c r="BF13224" s="832"/>
    </row>
    <row r="13225" spans="56:58">
      <c r="BD13225" s="832"/>
      <c r="BE13225" s="832"/>
      <c r="BF13225" s="832"/>
    </row>
    <row r="13226" spans="56:58">
      <c r="BD13226" s="832"/>
      <c r="BE13226" s="832"/>
      <c r="BF13226" s="832"/>
    </row>
    <row r="13227" spans="56:58">
      <c r="BD13227" s="832"/>
      <c r="BE13227" s="832"/>
      <c r="BF13227" s="832"/>
    </row>
    <row r="13228" spans="56:58">
      <c r="BD13228" s="832"/>
      <c r="BE13228" s="832"/>
      <c r="BF13228" s="832"/>
    </row>
    <row r="13229" spans="56:58">
      <c r="BD13229" s="832"/>
      <c r="BE13229" s="832"/>
      <c r="BF13229" s="832"/>
    </row>
    <row r="13230" spans="56:58">
      <c r="BD13230" s="832"/>
      <c r="BE13230" s="832"/>
      <c r="BF13230" s="832"/>
    </row>
    <row r="13231" spans="56:58">
      <c r="BD13231" s="832"/>
      <c r="BE13231" s="832"/>
      <c r="BF13231" s="832"/>
    </row>
    <row r="13232" spans="56:58">
      <c r="BD13232" s="832"/>
      <c r="BE13232" s="832"/>
      <c r="BF13232" s="832"/>
    </row>
    <row r="13233" spans="56:58">
      <c r="BD13233" s="832"/>
      <c r="BE13233" s="832"/>
      <c r="BF13233" s="832"/>
    </row>
    <row r="13234" spans="56:58">
      <c r="BD13234" s="832"/>
      <c r="BE13234" s="832"/>
      <c r="BF13234" s="832"/>
    </row>
    <row r="13235" spans="56:58">
      <c r="BD13235" s="832"/>
      <c r="BE13235" s="832"/>
      <c r="BF13235" s="832"/>
    </row>
    <row r="13236" spans="56:58">
      <c r="BD13236" s="832"/>
      <c r="BE13236" s="832"/>
      <c r="BF13236" s="832"/>
    </row>
    <row r="13237" spans="56:58">
      <c r="BD13237" s="832"/>
      <c r="BE13237" s="832"/>
      <c r="BF13237" s="832"/>
    </row>
    <row r="13238" spans="56:58">
      <c r="BD13238" s="832"/>
      <c r="BE13238" s="832"/>
      <c r="BF13238" s="832"/>
    </row>
    <row r="13239" spans="56:58">
      <c r="BD13239" s="832"/>
      <c r="BE13239" s="832"/>
      <c r="BF13239" s="832"/>
    </row>
    <row r="13240" spans="56:58">
      <c r="BD13240" s="832"/>
      <c r="BE13240" s="832"/>
      <c r="BF13240" s="832"/>
    </row>
    <row r="13241" spans="56:58">
      <c r="BD13241" s="832"/>
      <c r="BE13241" s="832"/>
      <c r="BF13241" s="832"/>
    </row>
    <row r="13242" spans="56:58">
      <c r="BD13242" s="832"/>
      <c r="BE13242" s="832"/>
      <c r="BF13242" s="832"/>
    </row>
    <row r="13243" spans="56:58">
      <c r="BD13243" s="832"/>
      <c r="BE13243" s="832"/>
      <c r="BF13243" s="832"/>
    </row>
    <row r="13244" spans="56:58">
      <c r="BD13244" s="832"/>
      <c r="BE13244" s="832"/>
      <c r="BF13244" s="832"/>
    </row>
    <row r="13245" spans="56:58">
      <c r="BD13245" s="832"/>
      <c r="BE13245" s="832"/>
      <c r="BF13245" s="832"/>
    </row>
    <row r="13246" spans="56:58">
      <c r="BD13246" s="832"/>
      <c r="BE13246" s="832"/>
      <c r="BF13246" s="832"/>
    </row>
    <row r="13247" spans="56:58">
      <c r="BD13247" s="832"/>
      <c r="BE13247" s="832"/>
      <c r="BF13247" s="832"/>
    </row>
    <row r="13248" spans="56:58">
      <c r="BD13248" s="832"/>
      <c r="BE13248" s="832"/>
      <c r="BF13248" s="832"/>
    </row>
    <row r="13249" spans="56:58">
      <c r="BD13249" s="832"/>
      <c r="BE13249" s="832"/>
      <c r="BF13249" s="832"/>
    </row>
    <row r="13250" spans="56:58">
      <c r="BD13250" s="832"/>
      <c r="BE13250" s="832"/>
      <c r="BF13250" s="832"/>
    </row>
    <row r="13251" spans="56:58">
      <c r="BD13251" s="832"/>
      <c r="BE13251" s="832"/>
      <c r="BF13251" s="832"/>
    </row>
    <row r="13252" spans="56:58">
      <c r="BD13252" s="832"/>
      <c r="BE13252" s="832"/>
      <c r="BF13252" s="832"/>
    </row>
    <row r="13253" spans="56:58">
      <c r="BD13253" s="832"/>
      <c r="BE13253" s="832"/>
      <c r="BF13253" s="832"/>
    </row>
    <row r="13254" spans="56:58">
      <c r="BD13254" s="832"/>
      <c r="BE13254" s="832"/>
      <c r="BF13254" s="832"/>
    </row>
    <row r="13255" spans="56:58">
      <c r="BD13255" s="832"/>
      <c r="BE13255" s="832"/>
      <c r="BF13255" s="832"/>
    </row>
    <row r="13256" spans="56:58">
      <c r="BD13256" s="832"/>
      <c r="BE13256" s="832"/>
      <c r="BF13256" s="832"/>
    </row>
    <row r="13257" spans="56:58">
      <c r="BD13257" s="832"/>
      <c r="BE13257" s="832"/>
      <c r="BF13257" s="832"/>
    </row>
    <row r="13258" spans="56:58">
      <c r="BD13258" s="832"/>
      <c r="BE13258" s="832"/>
      <c r="BF13258" s="832"/>
    </row>
    <row r="13259" spans="56:58">
      <c r="BD13259" s="832"/>
      <c r="BE13259" s="832"/>
      <c r="BF13259" s="832"/>
    </row>
    <row r="13260" spans="56:58">
      <c r="BD13260" s="832"/>
      <c r="BE13260" s="832"/>
      <c r="BF13260" s="832"/>
    </row>
    <row r="13261" spans="56:58">
      <c r="BD13261" s="832"/>
      <c r="BE13261" s="832"/>
      <c r="BF13261" s="832"/>
    </row>
    <row r="13262" spans="56:58">
      <c r="BD13262" s="832"/>
      <c r="BE13262" s="832"/>
      <c r="BF13262" s="832"/>
    </row>
    <row r="13263" spans="56:58">
      <c r="BD13263" s="832"/>
      <c r="BE13263" s="832"/>
      <c r="BF13263" s="832"/>
    </row>
    <row r="13264" spans="56:58">
      <c r="BD13264" s="832"/>
      <c r="BE13264" s="832"/>
      <c r="BF13264" s="832"/>
    </row>
    <row r="13265" spans="56:58">
      <c r="BD13265" s="832"/>
      <c r="BE13265" s="832"/>
      <c r="BF13265" s="832"/>
    </row>
    <row r="13266" spans="56:58">
      <c r="BD13266" s="832"/>
      <c r="BE13266" s="832"/>
      <c r="BF13266" s="832"/>
    </row>
    <row r="13267" spans="56:58">
      <c r="BD13267" s="832"/>
      <c r="BE13267" s="832"/>
      <c r="BF13267" s="832"/>
    </row>
    <row r="13268" spans="56:58">
      <c r="BD13268" s="832"/>
      <c r="BE13268" s="832"/>
      <c r="BF13268" s="832"/>
    </row>
    <row r="13269" spans="56:58">
      <c r="BD13269" s="832"/>
      <c r="BE13269" s="832"/>
      <c r="BF13269" s="832"/>
    </row>
    <row r="13270" spans="56:58">
      <c r="BD13270" s="832"/>
      <c r="BE13270" s="832"/>
      <c r="BF13270" s="832"/>
    </row>
    <row r="13271" spans="56:58">
      <c r="BD13271" s="832"/>
      <c r="BE13271" s="832"/>
      <c r="BF13271" s="832"/>
    </row>
    <row r="13272" spans="56:58">
      <c r="BD13272" s="832"/>
      <c r="BE13272" s="832"/>
      <c r="BF13272" s="832"/>
    </row>
    <row r="13273" spans="56:58">
      <c r="BD13273" s="832"/>
      <c r="BE13273" s="832"/>
      <c r="BF13273" s="832"/>
    </row>
    <row r="13274" spans="56:58">
      <c r="BD13274" s="832"/>
      <c r="BE13274" s="832"/>
      <c r="BF13274" s="832"/>
    </row>
    <row r="13275" spans="56:58">
      <c r="BD13275" s="832"/>
      <c r="BE13275" s="832"/>
      <c r="BF13275" s="832"/>
    </row>
    <row r="13276" spans="56:58">
      <c r="BD13276" s="832"/>
      <c r="BE13276" s="832"/>
      <c r="BF13276" s="832"/>
    </row>
    <row r="13277" spans="56:58">
      <c r="BD13277" s="832"/>
      <c r="BE13277" s="832"/>
      <c r="BF13277" s="832"/>
    </row>
    <row r="13278" spans="56:58">
      <c r="BD13278" s="832"/>
      <c r="BE13278" s="832"/>
      <c r="BF13278" s="832"/>
    </row>
    <row r="13279" spans="56:58">
      <c r="BD13279" s="832"/>
      <c r="BE13279" s="832"/>
      <c r="BF13279" s="832"/>
    </row>
    <row r="13280" spans="56:58">
      <c r="BD13280" s="832"/>
      <c r="BE13280" s="832"/>
      <c r="BF13280" s="832"/>
    </row>
    <row r="13281" spans="56:58">
      <c r="BD13281" s="832"/>
      <c r="BE13281" s="832"/>
      <c r="BF13281" s="832"/>
    </row>
    <row r="13282" spans="56:58">
      <c r="BD13282" s="832"/>
      <c r="BE13282" s="832"/>
      <c r="BF13282" s="832"/>
    </row>
    <row r="13283" spans="56:58">
      <c r="BD13283" s="832"/>
      <c r="BE13283" s="832"/>
      <c r="BF13283" s="832"/>
    </row>
    <row r="13284" spans="56:58">
      <c r="BD13284" s="832"/>
      <c r="BE13284" s="832"/>
      <c r="BF13284" s="832"/>
    </row>
    <row r="13285" spans="56:58">
      <c r="BD13285" s="832"/>
      <c r="BE13285" s="832"/>
      <c r="BF13285" s="832"/>
    </row>
    <row r="13286" spans="56:58">
      <c r="BD13286" s="832"/>
      <c r="BE13286" s="832"/>
      <c r="BF13286" s="832"/>
    </row>
    <row r="13287" spans="56:58">
      <c r="BD13287" s="832"/>
      <c r="BE13287" s="832"/>
      <c r="BF13287" s="832"/>
    </row>
    <row r="13288" spans="56:58">
      <c r="BD13288" s="832"/>
      <c r="BE13288" s="832"/>
      <c r="BF13288" s="832"/>
    </row>
    <row r="13289" spans="56:58">
      <c r="BD13289" s="832"/>
      <c r="BE13289" s="832"/>
      <c r="BF13289" s="832"/>
    </row>
    <row r="13290" spans="56:58">
      <c r="BD13290" s="832"/>
      <c r="BE13290" s="832"/>
      <c r="BF13290" s="832"/>
    </row>
    <row r="13291" spans="56:58">
      <c r="BD13291" s="832"/>
      <c r="BE13291" s="832"/>
      <c r="BF13291" s="832"/>
    </row>
    <row r="13292" spans="56:58">
      <c r="BD13292" s="832"/>
      <c r="BE13292" s="832"/>
      <c r="BF13292" s="832"/>
    </row>
    <row r="13293" spans="56:58">
      <c r="BD13293" s="832"/>
      <c r="BE13293" s="832"/>
      <c r="BF13293" s="832"/>
    </row>
    <row r="13294" spans="56:58">
      <c r="BD13294" s="832"/>
      <c r="BE13294" s="832"/>
      <c r="BF13294" s="832"/>
    </row>
    <row r="13295" spans="56:58">
      <c r="BD13295" s="832"/>
      <c r="BE13295" s="832"/>
      <c r="BF13295" s="832"/>
    </row>
    <row r="13296" spans="56:58">
      <c r="BD13296" s="832"/>
      <c r="BE13296" s="832"/>
      <c r="BF13296" s="832"/>
    </row>
    <row r="13297" spans="56:58">
      <c r="BD13297" s="832"/>
      <c r="BE13297" s="832"/>
      <c r="BF13297" s="832"/>
    </row>
    <row r="13298" spans="56:58">
      <c r="BD13298" s="832"/>
      <c r="BE13298" s="832"/>
      <c r="BF13298" s="832"/>
    </row>
    <row r="13299" spans="56:58">
      <c r="BD13299" s="832"/>
      <c r="BE13299" s="832"/>
      <c r="BF13299" s="832"/>
    </row>
    <row r="13300" spans="56:58">
      <c r="BD13300" s="832"/>
      <c r="BE13300" s="832"/>
      <c r="BF13300" s="832"/>
    </row>
    <row r="13301" spans="56:58">
      <c r="BD13301" s="832"/>
      <c r="BE13301" s="832"/>
      <c r="BF13301" s="832"/>
    </row>
    <row r="13302" spans="56:58">
      <c r="BD13302" s="832"/>
      <c r="BE13302" s="832"/>
      <c r="BF13302" s="832"/>
    </row>
    <row r="13303" spans="56:58">
      <c r="BD13303" s="832"/>
      <c r="BE13303" s="832"/>
      <c r="BF13303" s="832"/>
    </row>
    <row r="13304" spans="56:58">
      <c r="BD13304" s="832"/>
      <c r="BE13304" s="832"/>
      <c r="BF13304" s="832"/>
    </row>
    <row r="13305" spans="56:58">
      <c r="BD13305" s="832"/>
      <c r="BE13305" s="832"/>
      <c r="BF13305" s="832"/>
    </row>
    <row r="13306" spans="56:58">
      <c r="BD13306" s="832"/>
      <c r="BE13306" s="832"/>
      <c r="BF13306" s="832"/>
    </row>
    <row r="13307" spans="56:58">
      <c r="BD13307" s="832"/>
      <c r="BE13307" s="832"/>
      <c r="BF13307" s="832"/>
    </row>
    <row r="13308" spans="56:58">
      <c r="BD13308" s="832"/>
      <c r="BE13308" s="832"/>
      <c r="BF13308" s="832"/>
    </row>
    <row r="13309" spans="56:58">
      <c r="BD13309" s="832"/>
      <c r="BE13309" s="832"/>
      <c r="BF13309" s="832"/>
    </row>
    <row r="13310" spans="56:58">
      <c r="BD13310" s="832"/>
      <c r="BE13310" s="832"/>
      <c r="BF13310" s="832"/>
    </row>
    <row r="13311" spans="56:58">
      <c r="BD13311" s="832"/>
      <c r="BE13311" s="832"/>
      <c r="BF13311" s="832"/>
    </row>
    <row r="13312" spans="56:58">
      <c r="BD13312" s="832"/>
      <c r="BE13312" s="832"/>
      <c r="BF13312" s="832"/>
    </row>
    <row r="13313" spans="56:58">
      <c r="BD13313" s="832"/>
      <c r="BE13313" s="832"/>
      <c r="BF13313" s="832"/>
    </row>
    <row r="13314" spans="56:58">
      <c r="BD13314" s="832"/>
      <c r="BE13314" s="832"/>
      <c r="BF13314" s="832"/>
    </row>
    <row r="13315" spans="56:58">
      <c r="BD13315" s="832"/>
      <c r="BE13315" s="832"/>
      <c r="BF13315" s="832"/>
    </row>
    <row r="13316" spans="56:58">
      <c r="BD13316" s="832"/>
      <c r="BE13316" s="832"/>
      <c r="BF13316" s="832"/>
    </row>
    <row r="13317" spans="56:58">
      <c r="BD13317" s="832"/>
      <c r="BE13317" s="832"/>
      <c r="BF13317" s="832"/>
    </row>
    <row r="13318" spans="56:58">
      <c r="BD13318" s="832"/>
      <c r="BE13318" s="832"/>
      <c r="BF13318" s="832"/>
    </row>
    <row r="13319" spans="56:58">
      <c r="BD13319" s="832"/>
      <c r="BE13319" s="832"/>
      <c r="BF13319" s="832"/>
    </row>
    <row r="13320" spans="56:58">
      <c r="BD13320" s="832"/>
      <c r="BE13320" s="832"/>
      <c r="BF13320" s="832"/>
    </row>
    <row r="13321" spans="56:58">
      <c r="BD13321" s="832"/>
      <c r="BE13321" s="832"/>
      <c r="BF13321" s="832"/>
    </row>
    <row r="13322" spans="56:58">
      <c r="BD13322" s="832"/>
      <c r="BE13322" s="832"/>
      <c r="BF13322" s="832"/>
    </row>
    <row r="13323" spans="56:58">
      <c r="BD13323" s="832"/>
      <c r="BE13323" s="832"/>
      <c r="BF13323" s="832"/>
    </row>
    <row r="13324" spans="56:58">
      <c r="BD13324" s="832"/>
      <c r="BE13324" s="832"/>
      <c r="BF13324" s="832"/>
    </row>
    <row r="13325" spans="56:58">
      <c r="BD13325" s="832"/>
      <c r="BE13325" s="832"/>
      <c r="BF13325" s="832"/>
    </row>
    <row r="13326" spans="56:58">
      <c r="BD13326" s="832"/>
      <c r="BE13326" s="832"/>
      <c r="BF13326" s="832"/>
    </row>
    <row r="13327" spans="56:58">
      <c r="BD13327" s="832"/>
      <c r="BE13327" s="832"/>
      <c r="BF13327" s="832"/>
    </row>
    <row r="13328" spans="56:58">
      <c r="BD13328" s="832"/>
      <c r="BE13328" s="832"/>
      <c r="BF13328" s="832"/>
    </row>
    <row r="13329" spans="56:58">
      <c r="BD13329" s="832"/>
      <c r="BE13329" s="832"/>
      <c r="BF13329" s="832"/>
    </row>
    <row r="13330" spans="56:58">
      <c r="BD13330" s="832"/>
      <c r="BE13330" s="832"/>
      <c r="BF13330" s="832"/>
    </row>
    <row r="13331" spans="56:58">
      <c r="BD13331" s="832"/>
      <c r="BE13331" s="832"/>
      <c r="BF13331" s="832"/>
    </row>
    <row r="13332" spans="56:58">
      <c r="BD13332" s="832"/>
      <c r="BE13332" s="832"/>
      <c r="BF13332" s="832"/>
    </row>
    <row r="13333" spans="56:58">
      <c r="BD13333" s="832"/>
      <c r="BE13333" s="832"/>
      <c r="BF13333" s="832"/>
    </row>
    <row r="13334" spans="56:58">
      <c r="BD13334" s="832"/>
      <c r="BE13334" s="832"/>
      <c r="BF13334" s="832"/>
    </row>
    <row r="13335" spans="56:58">
      <c r="BD13335" s="832"/>
      <c r="BE13335" s="832"/>
      <c r="BF13335" s="832"/>
    </row>
    <row r="13336" spans="56:58">
      <c r="BD13336" s="832"/>
      <c r="BE13336" s="832"/>
      <c r="BF13336" s="832"/>
    </row>
    <row r="13337" spans="56:58">
      <c r="BD13337" s="832"/>
      <c r="BE13337" s="832"/>
      <c r="BF13337" s="832"/>
    </row>
    <row r="13338" spans="56:58">
      <c r="BD13338" s="832"/>
      <c r="BE13338" s="832"/>
      <c r="BF13338" s="832"/>
    </row>
    <row r="13339" spans="56:58">
      <c r="BD13339" s="832"/>
      <c r="BE13339" s="832"/>
      <c r="BF13339" s="832"/>
    </row>
    <row r="13340" spans="56:58">
      <c r="BD13340" s="832"/>
      <c r="BE13340" s="832"/>
      <c r="BF13340" s="832"/>
    </row>
    <row r="13341" spans="56:58">
      <c r="BD13341" s="832"/>
      <c r="BE13341" s="832"/>
      <c r="BF13341" s="832"/>
    </row>
    <row r="13342" spans="56:58">
      <c r="BD13342" s="832"/>
      <c r="BE13342" s="832"/>
      <c r="BF13342" s="832"/>
    </row>
    <row r="13343" spans="56:58">
      <c r="BD13343" s="832"/>
      <c r="BE13343" s="832"/>
      <c r="BF13343" s="832"/>
    </row>
    <row r="13344" spans="56:58">
      <c r="BD13344" s="832"/>
      <c r="BE13344" s="832"/>
      <c r="BF13344" s="832"/>
    </row>
    <row r="13345" spans="56:58">
      <c r="BD13345" s="832"/>
      <c r="BE13345" s="832"/>
      <c r="BF13345" s="832"/>
    </row>
    <row r="13346" spans="56:58">
      <c r="BD13346" s="832"/>
      <c r="BE13346" s="832"/>
      <c r="BF13346" s="832"/>
    </row>
    <row r="13347" spans="56:58">
      <c r="BD13347" s="832"/>
      <c r="BE13347" s="832"/>
      <c r="BF13347" s="832"/>
    </row>
    <row r="13348" spans="56:58">
      <c r="BD13348" s="832"/>
      <c r="BE13348" s="832"/>
      <c r="BF13348" s="832"/>
    </row>
    <row r="13349" spans="56:58">
      <c r="BD13349" s="832"/>
      <c r="BE13349" s="832"/>
      <c r="BF13349" s="832"/>
    </row>
    <row r="13350" spans="56:58">
      <c r="BD13350" s="832"/>
      <c r="BE13350" s="832"/>
      <c r="BF13350" s="832"/>
    </row>
    <row r="13351" spans="56:58">
      <c r="BD13351" s="832"/>
      <c r="BE13351" s="832"/>
      <c r="BF13351" s="832"/>
    </row>
    <row r="13352" spans="56:58">
      <c r="BD13352" s="832"/>
      <c r="BE13352" s="832"/>
      <c r="BF13352" s="832"/>
    </row>
    <row r="13353" spans="56:58">
      <c r="BD13353" s="832"/>
      <c r="BE13353" s="832"/>
      <c r="BF13353" s="832"/>
    </row>
    <row r="13354" spans="56:58">
      <c r="BD13354" s="832"/>
      <c r="BE13354" s="832"/>
      <c r="BF13354" s="832"/>
    </row>
    <row r="13355" spans="56:58">
      <c r="BD13355" s="832"/>
      <c r="BE13355" s="832"/>
      <c r="BF13355" s="832"/>
    </row>
    <row r="13356" spans="56:58">
      <c r="BD13356" s="832"/>
      <c r="BE13356" s="832"/>
      <c r="BF13356" s="832"/>
    </row>
    <row r="13357" spans="56:58">
      <c r="BD13357" s="832"/>
      <c r="BE13357" s="832"/>
      <c r="BF13357" s="832"/>
    </row>
    <row r="13358" spans="56:58">
      <c r="BD13358" s="832"/>
      <c r="BE13358" s="832"/>
      <c r="BF13358" s="832"/>
    </row>
    <row r="13359" spans="56:58">
      <c r="BD13359" s="832"/>
      <c r="BE13359" s="832"/>
      <c r="BF13359" s="832"/>
    </row>
    <row r="13360" spans="56:58">
      <c r="BD13360" s="832"/>
      <c r="BE13360" s="832"/>
      <c r="BF13360" s="832"/>
    </row>
    <row r="13361" spans="56:58">
      <c r="BD13361" s="832"/>
      <c r="BE13361" s="832"/>
      <c r="BF13361" s="832"/>
    </row>
    <row r="13362" spans="56:58">
      <c r="BD13362" s="832"/>
      <c r="BE13362" s="832"/>
      <c r="BF13362" s="832"/>
    </row>
    <row r="13363" spans="56:58">
      <c r="BD13363" s="832"/>
      <c r="BE13363" s="832"/>
      <c r="BF13363" s="832"/>
    </row>
    <row r="13364" spans="56:58">
      <c r="BD13364" s="832"/>
      <c r="BE13364" s="832"/>
      <c r="BF13364" s="832"/>
    </row>
    <row r="13365" spans="56:58">
      <c r="BD13365" s="832"/>
      <c r="BE13365" s="832"/>
      <c r="BF13365" s="832"/>
    </row>
    <row r="13366" spans="56:58">
      <c r="BD13366" s="832"/>
      <c r="BE13366" s="832"/>
      <c r="BF13366" s="832"/>
    </row>
    <row r="13367" spans="56:58">
      <c r="BD13367" s="832"/>
      <c r="BE13367" s="832"/>
      <c r="BF13367" s="832"/>
    </row>
    <row r="13368" spans="56:58">
      <c r="BD13368" s="832"/>
      <c r="BE13368" s="832"/>
      <c r="BF13368" s="832"/>
    </row>
    <row r="13369" spans="56:58">
      <c r="BD13369" s="832"/>
      <c r="BE13369" s="832"/>
      <c r="BF13369" s="832"/>
    </row>
    <row r="13370" spans="56:58">
      <c r="BD13370" s="832"/>
      <c r="BE13370" s="832"/>
      <c r="BF13370" s="832"/>
    </row>
    <row r="13371" spans="56:58">
      <c r="BD13371" s="832"/>
      <c r="BE13371" s="832"/>
      <c r="BF13371" s="832"/>
    </row>
    <row r="13372" spans="56:58">
      <c r="BD13372" s="832"/>
      <c r="BE13372" s="832"/>
      <c r="BF13372" s="832"/>
    </row>
    <row r="13373" spans="56:58">
      <c r="BD13373" s="832"/>
      <c r="BE13373" s="832"/>
      <c r="BF13373" s="832"/>
    </row>
    <row r="13374" spans="56:58">
      <c r="BD13374" s="832"/>
      <c r="BE13374" s="832"/>
      <c r="BF13374" s="832"/>
    </row>
    <row r="13375" spans="56:58">
      <c r="BD13375" s="832"/>
      <c r="BE13375" s="832"/>
      <c r="BF13375" s="832"/>
    </row>
    <row r="13376" spans="56:58">
      <c r="BD13376" s="832"/>
      <c r="BE13376" s="832"/>
      <c r="BF13376" s="832"/>
    </row>
    <row r="13377" spans="56:58">
      <c r="BD13377" s="832"/>
      <c r="BE13377" s="832"/>
      <c r="BF13377" s="832"/>
    </row>
    <row r="13378" spans="56:58">
      <c r="BD13378" s="832"/>
      <c r="BE13378" s="832"/>
      <c r="BF13378" s="832"/>
    </row>
    <row r="13379" spans="56:58">
      <c r="BD13379" s="832"/>
      <c r="BE13379" s="832"/>
      <c r="BF13379" s="832"/>
    </row>
    <row r="13380" spans="56:58">
      <c r="BD13380" s="832"/>
      <c r="BE13380" s="832"/>
      <c r="BF13380" s="832"/>
    </row>
    <row r="13381" spans="56:58">
      <c r="BD13381" s="832"/>
      <c r="BE13381" s="832"/>
      <c r="BF13381" s="832"/>
    </row>
    <row r="13382" spans="56:58">
      <c r="BD13382" s="832"/>
      <c r="BE13382" s="832"/>
      <c r="BF13382" s="832"/>
    </row>
    <row r="13383" spans="56:58">
      <c r="BD13383" s="832"/>
      <c r="BE13383" s="832"/>
      <c r="BF13383" s="832"/>
    </row>
    <row r="13384" spans="56:58">
      <c r="BD13384" s="832"/>
      <c r="BE13384" s="832"/>
      <c r="BF13384" s="832"/>
    </row>
    <row r="13385" spans="56:58">
      <c r="BD13385" s="832"/>
      <c r="BE13385" s="832"/>
      <c r="BF13385" s="832"/>
    </row>
    <row r="13386" spans="56:58">
      <c r="BD13386" s="832"/>
      <c r="BE13386" s="832"/>
      <c r="BF13386" s="832"/>
    </row>
    <row r="13387" spans="56:58">
      <c r="BD13387" s="832"/>
      <c r="BE13387" s="832"/>
      <c r="BF13387" s="832"/>
    </row>
    <row r="13388" spans="56:58">
      <c r="BD13388" s="832"/>
      <c r="BE13388" s="832"/>
      <c r="BF13388" s="832"/>
    </row>
    <row r="13389" spans="56:58">
      <c r="BD13389" s="832"/>
      <c r="BE13389" s="832"/>
      <c r="BF13389" s="832"/>
    </row>
    <row r="13390" spans="56:58">
      <c r="BD13390" s="832"/>
      <c r="BE13390" s="832"/>
      <c r="BF13390" s="832"/>
    </row>
    <row r="13391" spans="56:58">
      <c r="BD13391" s="832"/>
      <c r="BE13391" s="832"/>
      <c r="BF13391" s="832"/>
    </row>
    <row r="13392" spans="56:58">
      <c r="BD13392" s="832"/>
      <c r="BE13392" s="832"/>
      <c r="BF13392" s="832"/>
    </row>
    <row r="13393" spans="56:58">
      <c r="BD13393" s="832"/>
      <c r="BE13393" s="832"/>
      <c r="BF13393" s="832"/>
    </row>
    <row r="13394" spans="56:58">
      <c r="BD13394" s="832"/>
      <c r="BE13394" s="832"/>
      <c r="BF13394" s="832"/>
    </row>
    <row r="13395" spans="56:58">
      <c r="BD13395" s="832"/>
      <c r="BE13395" s="832"/>
      <c r="BF13395" s="832"/>
    </row>
    <row r="13396" spans="56:58">
      <c r="BD13396" s="832"/>
      <c r="BE13396" s="832"/>
      <c r="BF13396" s="832"/>
    </row>
    <row r="13397" spans="56:58">
      <c r="BD13397" s="832"/>
      <c r="BE13397" s="832"/>
      <c r="BF13397" s="832"/>
    </row>
    <row r="13398" spans="56:58">
      <c r="BD13398" s="832"/>
      <c r="BE13398" s="832"/>
      <c r="BF13398" s="832"/>
    </row>
    <row r="13399" spans="56:58">
      <c r="BD13399" s="832"/>
      <c r="BE13399" s="832"/>
      <c r="BF13399" s="832"/>
    </row>
    <row r="13400" spans="56:58">
      <c r="BD13400" s="832"/>
      <c r="BE13400" s="832"/>
      <c r="BF13400" s="832"/>
    </row>
    <row r="13401" spans="56:58">
      <c r="BD13401" s="832"/>
      <c r="BE13401" s="832"/>
      <c r="BF13401" s="832"/>
    </row>
    <row r="13402" spans="56:58">
      <c r="BD13402" s="832"/>
      <c r="BE13402" s="832"/>
      <c r="BF13402" s="832"/>
    </row>
    <row r="13403" spans="56:58">
      <c r="BD13403" s="832"/>
      <c r="BE13403" s="832"/>
      <c r="BF13403" s="832"/>
    </row>
    <row r="13404" spans="56:58">
      <c r="BD13404" s="832"/>
      <c r="BE13404" s="832"/>
      <c r="BF13404" s="832"/>
    </row>
    <row r="13405" spans="56:58">
      <c r="BD13405" s="832"/>
      <c r="BE13405" s="832"/>
      <c r="BF13405" s="832"/>
    </row>
    <row r="13406" spans="56:58">
      <c r="BD13406" s="832"/>
      <c r="BE13406" s="832"/>
      <c r="BF13406" s="832"/>
    </row>
    <row r="13407" spans="56:58">
      <c r="BD13407" s="832"/>
      <c r="BE13407" s="832"/>
      <c r="BF13407" s="832"/>
    </row>
    <row r="13408" spans="56:58">
      <c r="BD13408" s="832"/>
      <c r="BE13408" s="832"/>
      <c r="BF13408" s="832"/>
    </row>
    <row r="13409" spans="56:58">
      <c r="BD13409" s="832"/>
      <c r="BE13409" s="832"/>
      <c r="BF13409" s="832"/>
    </row>
    <row r="13410" spans="56:58">
      <c r="BD13410" s="832"/>
      <c r="BE13410" s="832"/>
      <c r="BF13410" s="832"/>
    </row>
    <row r="13411" spans="56:58">
      <c r="BD13411" s="832"/>
      <c r="BE13411" s="832"/>
      <c r="BF13411" s="832"/>
    </row>
    <row r="13412" spans="56:58">
      <c r="BD13412" s="832"/>
      <c r="BE13412" s="832"/>
      <c r="BF13412" s="832"/>
    </row>
    <row r="13413" spans="56:58">
      <c r="BD13413" s="832"/>
      <c r="BE13413" s="832"/>
      <c r="BF13413" s="832"/>
    </row>
    <row r="13414" spans="56:58">
      <c r="BD13414" s="832"/>
      <c r="BE13414" s="832"/>
      <c r="BF13414" s="832"/>
    </row>
    <row r="13415" spans="56:58">
      <c r="BD13415" s="832"/>
      <c r="BE13415" s="832"/>
      <c r="BF13415" s="832"/>
    </row>
    <row r="13416" spans="56:58">
      <c r="BD13416" s="832"/>
      <c r="BE13416" s="832"/>
      <c r="BF13416" s="832"/>
    </row>
    <row r="13417" spans="56:58">
      <c r="BD13417" s="832"/>
      <c r="BE13417" s="832"/>
      <c r="BF13417" s="832"/>
    </row>
    <row r="13418" spans="56:58">
      <c r="BD13418" s="832"/>
      <c r="BE13418" s="832"/>
      <c r="BF13418" s="832"/>
    </row>
    <row r="13419" spans="56:58">
      <c r="BD13419" s="832"/>
      <c r="BE13419" s="832"/>
      <c r="BF13419" s="832"/>
    </row>
    <row r="13420" spans="56:58">
      <c r="BD13420" s="832"/>
      <c r="BE13420" s="832"/>
      <c r="BF13420" s="832"/>
    </row>
    <row r="13421" spans="56:58">
      <c r="BD13421" s="832"/>
      <c r="BE13421" s="832"/>
      <c r="BF13421" s="832"/>
    </row>
    <row r="13422" spans="56:58">
      <c r="BD13422" s="832"/>
      <c r="BE13422" s="832"/>
      <c r="BF13422" s="832"/>
    </row>
    <row r="13423" spans="56:58">
      <c r="BD13423" s="832"/>
      <c r="BE13423" s="832"/>
      <c r="BF13423" s="832"/>
    </row>
    <row r="13424" spans="56:58">
      <c r="BD13424" s="832"/>
      <c r="BE13424" s="832"/>
      <c r="BF13424" s="832"/>
    </row>
    <row r="13425" spans="56:58">
      <c r="BD13425" s="832"/>
      <c r="BE13425" s="832"/>
      <c r="BF13425" s="832"/>
    </row>
    <row r="13426" spans="56:58">
      <c r="BD13426" s="832"/>
      <c r="BE13426" s="832"/>
      <c r="BF13426" s="832"/>
    </row>
    <row r="13427" spans="56:58">
      <c r="BD13427" s="832"/>
      <c r="BE13427" s="832"/>
      <c r="BF13427" s="832"/>
    </row>
    <row r="13428" spans="56:58">
      <c r="BD13428" s="832"/>
      <c r="BE13428" s="832"/>
      <c r="BF13428" s="832"/>
    </row>
    <row r="13429" spans="56:58">
      <c r="BD13429" s="832"/>
      <c r="BE13429" s="832"/>
      <c r="BF13429" s="832"/>
    </row>
    <row r="13430" spans="56:58">
      <c r="BD13430" s="832"/>
      <c r="BE13430" s="832"/>
      <c r="BF13430" s="832"/>
    </row>
    <row r="13431" spans="56:58">
      <c r="BD13431" s="832"/>
      <c r="BE13431" s="832"/>
      <c r="BF13431" s="832"/>
    </row>
    <row r="13432" spans="56:58">
      <c r="BD13432" s="832"/>
      <c r="BE13432" s="832"/>
      <c r="BF13432" s="832"/>
    </row>
    <row r="13433" spans="56:58">
      <c r="BD13433" s="832"/>
      <c r="BE13433" s="832"/>
      <c r="BF13433" s="832"/>
    </row>
    <row r="13434" spans="56:58">
      <c r="BD13434" s="832"/>
      <c r="BE13434" s="832"/>
      <c r="BF13434" s="832"/>
    </row>
    <row r="13435" spans="56:58">
      <c r="BD13435" s="832"/>
      <c r="BE13435" s="832"/>
      <c r="BF13435" s="832"/>
    </row>
    <row r="13436" spans="56:58">
      <c r="BD13436" s="832"/>
      <c r="BE13436" s="832"/>
      <c r="BF13436" s="832"/>
    </row>
    <row r="13437" spans="56:58">
      <c r="BD13437" s="832"/>
      <c r="BE13437" s="832"/>
      <c r="BF13437" s="832"/>
    </row>
    <row r="13438" spans="56:58">
      <c r="BD13438" s="832"/>
      <c r="BE13438" s="832"/>
      <c r="BF13438" s="832"/>
    </row>
    <row r="13439" spans="56:58">
      <c r="BD13439" s="832"/>
      <c r="BE13439" s="832"/>
      <c r="BF13439" s="832"/>
    </row>
    <row r="13440" spans="56:58">
      <c r="BD13440" s="832"/>
      <c r="BE13440" s="832"/>
      <c r="BF13440" s="832"/>
    </row>
    <row r="13441" spans="56:58">
      <c r="BD13441" s="832"/>
      <c r="BE13441" s="832"/>
      <c r="BF13441" s="832"/>
    </row>
    <row r="13442" spans="56:58">
      <c r="BD13442" s="832"/>
      <c r="BE13442" s="832"/>
      <c r="BF13442" s="832"/>
    </row>
    <row r="13443" spans="56:58">
      <c r="BD13443" s="832"/>
      <c r="BE13443" s="832"/>
      <c r="BF13443" s="832"/>
    </row>
    <row r="13444" spans="56:58">
      <c r="BD13444" s="832"/>
      <c r="BE13444" s="832"/>
      <c r="BF13444" s="832"/>
    </row>
    <row r="13445" spans="56:58">
      <c r="BD13445" s="832"/>
      <c r="BE13445" s="832"/>
      <c r="BF13445" s="832"/>
    </row>
    <row r="13446" spans="56:58">
      <c r="BD13446" s="832"/>
      <c r="BE13446" s="832"/>
      <c r="BF13446" s="832"/>
    </row>
    <row r="13447" spans="56:58">
      <c r="BD13447" s="832"/>
      <c r="BE13447" s="832"/>
      <c r="BF13447" s="832"/>
    </row>
    <row r="13448" spans="56:58">
      <c r="BD13448" s="832"/>
      <c r="BE13448" s="832"/>
      <c r="BF13448" s="832"/>
    </row>
    <row r="13449" spans="56:58">
      <c r="BD13449" s="832"/>
      <c r="BE13449" s="832"/>
      <c r="BF13449" s="832"/>
    </row>
    <row r="13450" spans="56:58">
      <c r="BD13450" s="832"/>
      <c r="BE13450" s="832"/>
      <c r="BF13450" s="832"/>
    </row>
    <row r="13451" spans="56:58">
      <c r="BD13451" s="832"/>
      <c r="BE13451" s="832"/>
      <c r="BF13451" s="832"/>
    </row>
    <row r="13452" spans="56:58">
      <c r="BD13452" s="832"/>
      <c r="BE13452" s="832"/>
      <c r="BF13452" s="832"/>
    </row>
    <row r="13453" spans="56:58">
      <c r="BD13453" s="832"/>
      <c r="BE13453" s="832"/>
      <c r="BF13453" s="832"/>
    </row>
    <row r="13454" spans="56:58">
      <c r="BD13454" s="832"/>
      <c r="BE13454" s="832"/>
      <c r="BF13454" s="832"/>
    </row>
    <row r="13455" spans="56:58">
      <c r="BD13455" s="832"/>
      <c r="BE13455" s="832"/>
      <c r="BF13455" s="832"/>
    </row>
    <row r="13456" spans="56:58">
      <c r="BD13456" s="832"/>
      <c r="BE13456" s="832"/>
      <c r="BF13456" s="832"/>
    </row>
    <row r="13457" spans="56:58">
      <c r="BD13457" s="832"/>
      <c r="BE13457" s="832"/>
      <c r="BF13457" s="832"/>
    </row>
    <row r="13458" spans="56:58">
      <c r="BD13458" s="832"/>
      <c r="BE13458" s="832"/>
      <c r="BF13458" s="832"/>
    </row>
    <row r="13459" spans="56:58">
      <c r="BD13459" s="832"/>
      <c r="BE13459" s="832"/>
      <c r="BF13459" s="832"/>
    </row>
    <row r="13460" spans="56:58">
      <c r="BD13460" s="832"/>
      <c r="BE13460" s="832"/>
      <c r="BF13460" s="832"/>
    </row>
    <row r="13461" spans="56:58">
      <c r="BD13461" s="832"/>
      <c r="BE13461" s="832"/>
      <c r="BF13461" s="832"/>
    </row>
    <row r="13462" spans="56:58">
      <c r="BD13462" s="832"/>
      <c r="BE13462" s="832"/>
      <c r="BF13462" s="832"/>
    </row>
    <row r="13463" spans="56:58">
      <c r="BD13463" s="832"/>
      <c r="BE13463" s="832"/>
      <c r="BF13463" s="832"/>
    </row>
    <row r="13464" spans="56:58">
      <c r="BD13464" s="832"/>
      <c r="BE13464" s="832"/>
      <c r="BF13464" s="832"/>
    </row>
    <row r="13465" spans="56:58">
      <c r="BD13465" s="832"/>
      <c r="BE13465" s="832"/>
      <c r="BF13465" s="832"/>
    </row>
    <row r="13466" spans="56:58">
      <c r="BD13466" s="832"/>
      <c r="BE13466" s="832"/>
      <c r="BF13466" s="832"/>
    </row>
    <row r="13467" spans="56:58">
      <c r="BD13467" s="832"/>
      <c r="BE13467" s="832"/>
      <c r="BF13467" s="832"/>
    </row>
    <row r="13468" spans="56:58">
      <c r="BD13468" s="832"/>
      <c r="BE13468" s="832"/>
      <c r="BF13468" s="832"/>
    </row>
    <row r="13469" spans="56:58">
      <c r="BD13469" s="832"/>
      <c r="BE13469" s="832"/>
      <c r="BF13469" s="832"/>
    </row>
    <row r="13470" spans="56:58">
      <c r="BD13470" s="832"/>
      <c r="BE13470" s="832"/>
      <c r="BF13470" s="832"/>
    </row>
    <row r="13471" spans="56:58">
      <c r="BD13471" s="832"/>
      <c r="BE13471" s="832"/>
      <c r="BF13471" s="832"/>
    </row>
    <row r="13472" spans="56:58">
      <c r="BD13472" s="832"/>
      <c r="BE13472" s="832"/>
      <c r="BF13472" s="832"/>
    </row>
    <row r="13473" spans="56:58">
      <c r="BD13473" s="832"/>
      <c r="BE13473" s="832"/>
      <c r="BF13473" s="832"/>
    </row>
    <row r="13474" spans="56:58">
      <c r="BD13474" s="832"/>
      <c r="BE13474" s="832"/>
      <c r="BF13474" s="832"/>
    </row>
    <row r="13475" spans="56:58">
      <c r="BD13475" s="832"/>
      <c r="BE13475" s="832"/>
      <c r="BF13475" s="832"/>
    </row>
    <row r="13476" spans="56:58">
      <c r="BD13476" s="832"/>
      <c r="BE13476" s="832"/>
      <c r="BF13476" s="832"/>
    </row>
    <row r="13477" spans="56:58">
      <c r="BD13477" s="832"/>
      <c r="BE13477" s="832"/>
      <c r="BF13477" s="832"/>
    </row>
    <row r="13478" spans="56:58">
      <c r="BD13478" s="832"/>
      <c r="BE13478" s="832"/>
      <c r="BF13478" s="832"/>
    </row>
    <row r="13479" spans="56:58">
      <c r="BD13479" s="832"/>
      <c r="BE13479" s="832"/>
      <c r="BF13479" s="832"/>
    </row>
    <row r="13480" spans="56:58">
      <c r="BD13480" s="832"/>
      <c r="BE13480" s="832"/>
      <c r="BF13480" s="832"/>
    </row>
    <row r="13481" spans="56:58">
      <c r="BD13481" s="832"/>
      <c r="BE13481" s="832"/>
      <c r="BF13481" s="832"/>
    </row>
    <row r="13482" spans="56:58">
      <c r="BD13482" s="832"/>
      <c r="BE13482" s="832"/>
      <c r="BF13482" s="832"/>
    </row>
    <row r="13483" spans="56:58">
      <c r="BD13483" s="832"/>
      <c r="BE13483" s="832"/>
      <c r="BF13483" s="832"/>
    </row>
    <row r="13484" spans="56:58">
      <c r="BD13484" s="832"/>
      <c r="BE13484" s="832"/>
      <c r="BF13484" s="832"/>
    </row>
    <row r="13485" spans="56:58">
      <c r="BD13485" s="832"/>
      <c r="BE13485" s="832"/>
      <c r="BF13485" s="832"/>
    </row>
    <row r="13486" spans="56:58">
      <c r="BD13486" s="832"/>
      <c r="BE13486" s="832"/>
      <c r="BF13486" s="832"/>
    </row>
    <row r="13487" spans="56:58">
      <c r="BD13487" s="832"/>
      <c r="BE13487" s="832"/>
      <c r="BF13487" s="832"/>
    </row>
    <row r="13488" spans="56:58">
      <c r="BD13488" s="832"/>
      <c r="BE13488" s="832"/>
      <c r="BF13488" s="832"/>
    </row>
    <row r="13489" spans="56:58">
      <c r="BD13489" s="832"/>
      <c r="BE13489" s="832"/>
      <c r="BF13489" s="832"/>
    </row>
    <row r="13490" spans="56:58">
      <c r="BD13490" s="832"/>
      <c r="BE13490" s="832"/>
      <c r="BF13490" s="832"/>
    </row>
    <row r="13491" spans="56:58">
      <c r="BD13491" s="832"/>
      <c r="BE13491" s="832"/>
      <c r="BF13491" s="832"/>
    </row>
    <row r="13492" spans="56:58">
      <c r="BD13492" s="832"/>
      <c r="BE13492" s="832"/>
      <c r="BF13492" s="832"/>
    </row>
    <row r="13493" spans="56:58">
      <c r="BD13493" s="832"/>
      <c r="BE13493" s="832"/>
      <c r="BF13493" s="832"/>
    </row>
    <row r="13494" spans="56:58">
      <c r="BD13494" s="832"/>
      <c r="BE13494" s="832"/>
      <c r="BF13494" s="832"/>
    </row>
    <row r="13495" spans="56:58">
      <c r="BD13495" s="832"/>
      <c r="BE13495" s="832"/>
      <c r="BF13495" s="832"/>
    </row>
    <row r="13496" spans="56:58">
      <c r="BD13496" s="832"/>
      <c r="BE13496" s="832"/>
      <c r="BF13496" s="832"/>
    </row>
    <row r="13497" spans="56:58">
      <c r="BD13497" s="832"/>
      <c r="BE13497" s="832"/>
      <c r="BF13497" s="832"/>
    </row>
    <row r="13498" spans="56:58">
      <c r="BD13498" s="832"/>
      <c r="BE13498" s="832"/>
      <c r="BF13498" s="832"/>
    </row>
    <row r="13499" spans="56:58">
      <c r="BD13499" s="832"/>
      <c r="BE13499" s="832"/>
      <c r="BF13499" s="832"/>
    </row>
    <row r="13500" spans="56:58">
      <c r="BD13500" s="832"/>
      <c r="BE13500" s="832"/>
      <c r="BF13500" s="832"/>
    </row>
    <row r="13501" spans="56:58">
      <c r="BD13501" s="832"/>
      <c r="BE13501" s="832"/>
      <c r="BF13501" s="832"/>
    </row>
    <row r="13502" spans="56:58">
      <c r="BD13502" s="832"/>
      <c r="BE13502" s="832"/>
      <c r="BF13502" s="832"/>
    </row>
    <row r="13503" spans="56:58">
      <c r="BD13503" s="832"/>
      <c r="BE13503" s="832"/>
      <c r="BF13503" s="832"/>
    </row>
    <row r="13504" spans="56:58">
      <c r="BD13504" s="832"/>
      <c r="BE13504" s="832"/>
      <c r="BF13504" s="832"/>
    </row>
    <row r="13505" spans="56:58">
      <c r="BD13505" s="832"/>
      <c r="BE13505" s="832"/>
      <c r="BF13505" s="832"/>
    </row>
    <row r="13506" spans="56:58">
      <c r="BD13506" s="832"/>
      <c r="BE13506" s="832"/>
      <c r="BF13506" s="832"/>
    </row>
    <row r="13507" spans="56:58">
      <c r="BD13507" s="832"/>
      <c r="BE13507" s="832"/>
      <c r="BF13507" s="832"/>
    </row>
    <row r="13508" spans="56:58">
      <c r="BD13508" s="832"/>
      <c r="BE13508" s="832"/>
      <c r="BF13508" s="832"/>
    </row>
    <row r="13509" spans="56:58">
      <c r="BD13509" s="832"/>
      <c r="BE13509" s="832"/>
      <c r="BF13509" s="832"/>
    </row>
    <row r="13510" spans="56:58">
      <c r="BD13510" s="832"/>
      <c r="BE13510" s="832"/>
      <c r="BF13510" s="832"/>
    </row>
    <row r="13511" spans="56:58">
      <c r="BD13511" s="832"/>
      <c r="BE13511" s="832"/>
      <c r="BF13511" s="832"/>
    </row>
    <row r="13512" spans="56:58">
      <c r="BD13512" s="832"/>
      <c r="BE13512" s="832"/>
      <c r="BF13512" s="832"/>
    </row>
    <row r="13513" spans="56:58">
      <c r="BD13513" s="832"/>
      <c r="BE13513" s="832"/>
      <c r="BF13513" s="832"/>
    </row>
    <row r="13514" spans="56:58">
      <c r="BD13514" s="832"/>
      <c r="BE13514" s="832"/>
      <c r="BF13514" s="832"/>
    </row>
    <row r="13515" spans="56:58">
      <c r="BD13515" s="832"/>
      <c r="BE13515" s="832"/>
      <c r="BF13515" s="832"/>
    </row>
    <row r="13516" spans="56:58">
      <c r="BD13516" s="832"/>
      <c r="BE13516" s="832"/>
      <c r="BF13516" s="832"/>
    </row>
    <row r="13517" spans="56:58">
      <c r="BD13517" s="832"/>
      <c r="BE13517" s="832"/>
      <c r="BF13517" s="832"/>
    </row>
    <row r="13518" spans="56:58">
      <c r="BD13518" s="832"/>
      <c r="BE13518" s="832"/>
      <c r="BF13518" s="832"/>
    </row>
    <row r="13519" spans="56:58">
      <c r="BD13519" s="832"/>
      <c r="BE13519" s="832"/>
      <c r="BF13519" s="832"/>
    </row>
    <row r="13520" spans="56:58">
      <c r="BD13520" s="832"/>
      <c r="BE13520" s="832"/>
      <c r="BF13520" s="832"/>
    </row>
    <row r="13521" spans="56:58">
      <c r="BD13521" s="832"/>
      <c r="BE13521" s="832"/>
      <c r="BF13521" s="832"/>
    </row>
    <row r="13522" spans="56:58">
      <c r="BD13522" s="832"/>
      <c r="BE13522" s="832"/>
      <c r="BF13522" s="832"/>
    </row>
    <row r="13523" spans="56:58">
      <c r="BD13523" s="832"/>
      <c r="BE13523" s="832"/>
      <c r="BF13523" s="832"/>
    </row>
    <row r="13524" spans="56:58">
      <c r="BD13524" s="832"/>
      <c r="BE13524" s="832"/>
      <c r="BF13524" s="832"/>
    </row>
    <row r="13525" spans="56:58">
      <c r="BD13525" s="832"/>
      <c r="BE13525" s="832"/>
      <c r="BF13525" s="832"/>
    </row>
    <row r="13526" spans="56:58">
      <c r="BD13526" s="832"/>
      <c r="BE13526" s="832"/>
      <c r="BF13526" s="832"/>
    </row>
    <row r="13527" spans="56:58">
      <c r="BD13527" s="832"/>
      <c r="BE13527" s="832"/>
      <c r="BF13527" s="832"/>
    </row>
    <row r="13528" spans="56:58">
      <c r="BD13528" s="832"/>
      <c r="BE13528" s="832"/>
      <c r="BF13528" s="832"/>
    </row>
    <row r="13529" spans="56:58">
      <c r="BD13529" s="832"/>
      <c r="BE13529" s="832"/>
      <c r="BF13529" s="832"/>
    </row>
    <row r="13530" spans="56:58">
      <c r="BD13530" s="832"/>
      <c r="BE13530" s="832"/>
      <c r="BF13530" s="832"/>
    </row>
    <row r="13531" spans="56:58">
      <c r="BD13531" s="832"/>
      <c r="BE13531" s="832"/>
      <c r="BF13531" s="832"/>
    </row>
    <row r="13532" spans="56:58">
      <c r="BD13532" s="832"/>
      <c r="BE13532" s="832"/>
      <c r="BF13532" s="832"/>
    </row>
    <row r="13533" spans="56:58">
      <c r="BD13533" s="832"/>
      <c r="BE13533" s="832"/>
      <c r="BF13533" s="832"/>
    </row>
    <row r="13534" spans="56:58">
      <c r="BD13534" s="832"/>
      <c r="BE13534" s="832"/>
      <c r="BF13534" s="832"/>
    </row>
    <row r="13535" spans="56:58">
      <c r="BD13535" s="832"/>
      <c r="BE13535" s="832"/>
      <c r="BF13535" s="832"/>
    </row>
    <row r="13536" spans="56:58">
      <c r="BD13536" s="832"/>
      <c r="BE13536" s="832"/>
      <c r="BF13536" s="832"/>
    </row>
    <row r="13537" spans="56:58">
      <c r="BD13537" s="832"/>
      <c r="BE13537" s="832"/>
      <c r="BF13537" s="832"/>
    </row>
    <row r="13538" spans="56:58">
      <c r="BD13538" s="832"/>
      <c r="BE13538" s="832"/>
      <c r="BF13538" s="832"/>
    </row>
    <row r="13539" spans="56:58">
      <c r="BD13539" s="832"/>
      <c r="BE13539" s="832"/>
      <c r="BF13539" s="832"/>
    </row>
    <row r="13540" spans="56:58">
      <c r="BD13540" s="832"/>
      <c r="BE13540" s="832"/>
      <c r="BF13540" s="832"/>
    </row>
    <row r="13541" spans="56:58">
      <c r="BD13541" s="832"/>
      <c r="BE13541" s="832"/>
      <c r="BF13541" s="832"/>
    </row>
    <row r="13542" spans="56:58">
      <c r="BD13542" s="832"/>
      <c r="BE13542" s="832"/>
      <c r="BF13542" s="832"/>
    </row>
    <row r="13543" spans="56:58">
      <c r="BD13543" s="832"/>
      <c r="BE13543" s="832"/>
      <c r="BF13543" s="832"/>
    </row>
    <row r="13544" spans="56:58">
      <c r="BD13544" s="832"/>
      <c r="BE13544" s="832"/>
      <c r="BF13544" s="832"/>
    </row>
    <row r="13545" spans="56:58">
      <c r="BD13545" s="832"/>
      <c r="BE13545" s="832"/>
      <c r="BF13545" s="832"/>
    </row>
    <row r="13546" spans="56:58">
      <c r="BD13546" s="832"/>
      <c r="BE13546" s="832"/>
      <c r="BF13546" s="832"/>
    </row>
    <row r="13547" spans="56:58">
      <c r="BD13547" s="832"/>
      <c r="BE13547" s="832"/>
      <c r="BF13547" s="832"/>
    </row>
    <row r="13548" spans="56:58">
      <c r="BD13548" s="832"/>
      <c r="BE13548" s="832"/>
      <c r="BF13548" s="832"/>
    </row>
    <row r="13549" spans="56:58">
      <c r="BD13549" s="832"/>
      <c r="BE13549" s="832"/>
      <c r="BF13549" s="832"/>
    </row>
    <row r="13550" spans="56:58">
      <c r="BD13550" s="832"/>
      <c r="BE13550" s="832"/>
      <c r="BF13550" s="832"/>
    </row>
    <row r="13551" spans="56:58">
      <c r="BD13551" s="832"/>
      <c r="BE13551" s="832"/>
      <c r="BF13551" s="832"/>
    </row>
    <row r="13552" spans="56:58">
      <c r="BD13552" s="832"/>
      <c r="BE13552" s="832"/>
      <c r="BF13552" s="832"/>
    </row>
    <row r="13553" spans="56:58">
      <c r="BD13553" s="832"/>
      <c r="BE13553" s="832"/>
      <c r="BF13553" s="832"/>
    </row>
    <row r="13554" spans="56:58">
      <c r="BD13554" s="832"/>
      <c r="BE13554" s="832"/>
      <c r="BF13554" s="832"/>
    </row>
    <row r="13555" spans="56:58">
      <c r="BD13555" s="832"/>
      <c r="BE13555" s="832"/>
      <c r="BF13555" s="832"/>
    </row>
    <row r="13556" spans="56:58">
      <c r="BD13556" s="832"/>
      <c r="BE13556" s="832"/>
      <c r="BF13556" s="832"/>
    </row>
    <row r="13557" spans="56:58">
      <c r="BD13557" s="832"/>
      <c r="BE13557" s="832"/>
      <c r="BF13557" s="832"/>
    </row>
    <row r="13558" spans="56:58">
      <c r="BD13558" s="832"/>
      <c r="BE13558" s="832"/>
      <c r="BF13558" s="832"/>
    </row>
    <row r="13559" spans="56:58">
      <c r="BD13559" s="832"/>
      <c r="BE13559" s="832"/>
      <c r="BF13559" s="832"/>
    </row>
    <row r="13560" spans="56:58">
      <c r="BD13560" s="832"/>
      <c r="BE13560" s="832"/>
      <c r="BF13560" s="832"/>
    </row>
    <row r="13561" spans="56:58">
      <c r="BD13561" s="832"/>
      <c r="BE13561" s="832"/>
      <c r="BF13561" s="832"/>
    </row>
    <row r="13562" spans="56:58">
      <c r="BD13562" s="832"/>
      <c r="BE13562" s="832"/>
      <c r="BF13562" s="832"/>
    </row>
    <row r="13563" spans="56:58">
      <c r="BD13563" s="832"/>
      <c r="BE13563" s="832"/>
      <c r="BF13563" s="832"/>
    </row>
    <row r="13564" spans="56:58">
      <c r="BD13564" s="832"/>
      <c r="BE13564" s="832"/>
      <c r="BF13564" s="832"/>
    </row>
    <row r="13565" spans="56:58">
      <c r="BD13565" s="832"/>
      <c r="BE13565" s="832"/>
      <c r="BF13565" s="832"/>
    </row>
    <row r="13566" spans="56:58">
      <c r="BD13566" s="832"/>
      <c r="BE13566" s="832"/>
      <c r="BF13566" s="832"/>
    </row>
    <row r="13567" spans="56:58">
      <c r="BD13567" s="832"/>
      <c r="BE13567" s="832"/>
      <c r="BF13567" s="832"/>
    </row>
    <row r="13568" spans="56:58">
      <c r="BD13568" s="832"/>
      <c r="BE13568" s="832"/>
      <c r="BF13568" s="832"/>
    </row>
    <row r="13569" spans="56:58">
      <c r="BD13569" s="832"/>
      <c r="BE13569" s="832"/>
      <c r="BF13569" s="832"/>
    </row>
    <row r="13570" spans="56:58">
      <c r="BD13570" s="832"/>
      <c r="BE13570" s="832"/>
      <c r="BF13570" s="832"/>
    </row>
    <row r="13571" spans="56:58">
      <c r="BD13571" s="832"/>
      <c r="BE13571" s="832"/>
      <c r="BF13571" s="832"/>
    </row>
    <row r="13572" spans="56:58">
      <c r="BD13572" s="832"/>
      <c r="BE13572" s="832"/>
      <c r="BF13572" s="832"/>
    </row>
    <row r="13573" spans="56:58">
      <c r="BD13573" s="832"/>
      <c r="BE13573" s="832"/>
      <c r="BF13573" s="832"/>
    </row>
    <row r="13574" spans="56:58">
      <c r="BD13574" s="832"/>
      <c r="BE13574" s="832"/>
      <c r="BF13574" s="832"/>
    </row>
    <row r="13575" spans="56:58">
      <c r="BD13575" s="832"/>
      <c r="BE13575" s="832"/>
      <c r="BF13575" s="832"/>
    </row>
    <row r="13576" spans="56:58">
      <c r="BD13576" s="832"/>
      <c r="BE13576" s="832"/>
      <c r="BF13576" s="832"/>
    </row>
    <row r="13577" spans="56:58">
      <c r="BD13577" s="832"/>
      <c r="BE13577" s="832"/>
      <c r="BF13577" s="832"/>
    </row>
    <row r="13578" spans="56:58">
      <c r="BD13578" s="832"/>
      <c r="BE13578" s="832"/>
      <c r="BF13578" s="832"/>
    </row>
    <row r="13579" spans="56:58">
      <c r="BD13579" s="832"/>
      <c r="BE13579" s="832"/>
      <c r="BF13579" s="832"/>
    </row>
    <row r="13580" spans="56:58">
      <c r="BD13580" s="832"/>
      <c r="BE13580" s="832"/>
      <c r="BF13580" s="832"/>
    </row>
    <row r="13581" spans="56:58">
      <c r="BD13581" s="832"/>
      <c r="BE13581" s="832"/>
      <c r="BF13581" s="832"/>
    </row>
    <row r="13582" spans="56:58">
      <c r="BD13582" s="832"/>
      <c r="BE13582" s="832"/>
      <c r="BF13582" s="832"/>
    </row>
    <row r="13583" spans="56:58">
      <c r="BD13583" s="832"/>
      <c r="BE13583" s="832"/>
      <c r="BF13583" s="832"/>
    </row>
    <row r="13584" spans="56:58">
      <c r="BD13584" s="832"/>
      <c r="BE13584" s="832"/>
      <c r="BF13584" s="832"/>
    </row>
    <row r="13585" spans="56:58">
      <c r="BD13585" s="832"/>
      <c r="BE13585" s="832"/>
      <c r="BF13585" s="832"/>
    </row>
    <row r="13586" spans="56:58">
      <c r="BD13586" s="832"/>
      <c r="BE13586" s="832"/>
      <c r="BF13586" s="832"/>
    </row>
    <row r="13587" spans="56:58">
      <c r="BD13587" s="832"/>
      <c r="BE13587" s="832"/>
      <c r="BF13587" s="832"/>
    </row>
    <row r="13588" spans="56:58">
      <c r="BD13588" s="832"/>
      <c r="BE13588" s="832"/>
      <c r="BF13588" s="832"/>
    </row>
    <row r="13589" spans="56:58">
      <c r="BD13589" s="832"/>
      <c r="BE13589" s="832"/>
      <c r="BF13589" s="832"/>
    </row>
    <row r="13590" spans="56:58">
      <c r="BD13590" s="832"/>
      <c r="BE13590" s="832"/>
      <c r="BF13590" s="832"/>
    </row>
    <row r="13591" spans="56:58">
      <c r="BD13591" s="832"/>
      <c r="BE13591" s="832"/>
      <c r="BF13591" s="832"/>
    </row>
    <row r="13592" spans="56:58">
      <c r="BD13592" s="832"/>
      <c r="BE13592" s="832"/>
      <c r="BF13592" s="832"/>
    </row>
    <row r="13593" spans="56:58">
      <c r="BD13593" s="832"/>
      <c r="BE13593" s="832"/>
      <c r="BF13593" s="832"/>
    </row>
    <row r="13594" spans="56:58">
      <c r="BD13594" s="832"/>
      <c r="BE13594" s="832"/>
      <c r="BF13594" s="832"/>
    </row>
    <row r="13595" spans="56:58">
      <c r="BD13595" s="832"/>
      <c r="BE13595" s="832"/>
      <c r="BF13595" s="832"/>
    </row>
    <row r="13596" spans="56:58">
      <c r="BD13596" s="832"/>
      <c r="BE13596" s="832"/>
      <c r="BF13596" s="832"/>
    </row>
    <row r="13597" spans="56:58">
      <c r="BD13597" s="832"/>
      <c r="BE13597" s="832"/>
      <c r="BF13597" s="832"/>
    </row>
    <row r="13598" spans="56:58">
      <c r="BD13598" s="832"/>
      <c r="BE13598" s="832"/>
      <c r="BF13598" s="832"/>
    </row>
    <row r="13599" spans="56:58">
      <c r="BD13599" s="832"/>
      <c r="BE13599" s="832"/>
      <c r="BF13599" s="832"/>
    </row>
    <row r="13600" spans="56:58">
      <c r="BD13600" s="832"/>
      <c r="BE13600" s="832"/>
      <c r="BF13600" s="832"/>
    </row>
    <row r="13601" spans="56:58">
      <c r="BD13601" s="832"/>
      <c r="BE13601" s="832"/>
      <c r="BF13601" s="832"/>
    </row>
    <row r="13602" spans="56:58">
      <c r="BD13602" s="832"/>
      <c r="BE13602" s="832"/>
      <c r="BF13602" s="832"/>
    </row>
    <row r="13603" spans="56:58">
      <c r="BD13603" s="832"/>
      <c r="BE13603" s="832"/>
      <c r="BF13603" s="832"/>
    </row>
    <row r="13604" spans="56:58">
      <c r="BD13604" s="832"/>
      <c r="BE13604" s="832"/>
      <c r="BF13604" s="832"/>
    </row>
    <row r="13605" spans="56:58">
      <c r="BD13605" s="832"/>
      <c r="BE13605" s="832"/>
      <c r="BF13605" s="832"/>
    </row>
    <row r="13606" spans="56:58">
      <c r="BD13606" s="832"/>
      <c r="BE13606" s="832"/>
      <c r="BF13606" s="832"/>
    </row>
    <row r="13607" spans="56:58">
      <c r="BD13607" s="832"/>
      <c r="BE13607" s="832"/>
      <c r="BF13607" s="832"/>
    </row>
    <row r="13608" spans="56:58">
      <c r="BD13608" s="832"/>
      <c r="BE13608" s="832"/>
      <c r="BF13608" s="832"/>
    </row>
    <row r="13609" spans="56:58">
      <c r="BD13609" s="832"/>
      <c r="BE13609" s="832"/>
      <c r="BF13609" s="832"/>
    </row>
    <row r="13610" spans="56:58">
      <c r="BD13610" s="832"/>
      <c r="BE13610" s="832"/>
      <c r="BF13610" s="832"/>
    </row>
    <row r="13611" spans="56:58">
      <c r="BD13611" s="832"/>
      <c r="BE13611" s="832"/>
      <c r="BF13611" s="832"/>
    </row>
    <row r="13612" spans="56:58">
      <c r="BD13612" s="832"/>
      <c r="BE13612" s="832"/>
      <c r="BF13612" s="832"/>
    </row>
    <row r="13613" spans="56:58">
      <c r="BD13613" s="832"/>
      <c r="BE13613" s="832"/>
      <c r="BF13613" s="832"/>
    </row>
    <row r="13614" spans="56:58">
      <c r="BD13614" s="832"/>
      <c r="BE13614" s="832"/>
      <c r="BF13614" s="832"/>
    </row>
    <row r="13615" spans="56:58">
      <c r="BD13615" s="832"/>
      <c r="BE13615" s="832"/>
      <c r="BF13615" s="832"/>
    </row>
    <row r="13616" spans="56:58">
      <c r="BD13616" s="832"/>
      <c r="BE13616" s="832"/>
      <c r="BF13616" s="832"/>
    </row>
    <row r="13617" spans="56:58">
      <c r="BD13617" s="832"/>
      <c r="BE13617" s="832"/>
      <c r="BF13617" s="832"/>
    </row>
    <row r="13618" spans="56:58">
      <c r="BD13618" s="832"/>
      <c r="BE13618" s="832"/>
      <c r="BF13618" s="832"/>
    </row>
    <row r="13619" spans="56:58">
      <c r="BD13619" s="832"/>
      <c r="BE13619" s="832"/>
      <c r="BF13619" s="832"/>
    </row>
    <row r="13620" spans="56:58">
      <c r="BD13620" s="832"/>
      <c r="BE13620" s="832"/>
      <c r="BF13620" s="832"/>
    </row>
    <row r="13621" spans="56:58">
      <c r="BD13621" s="832"/>
      <c r="BE13621" s="832"/>
      <c r="BF13621" s="832"/>
    </row>
    <row r="13622" spans="56:58">
      <c r="BD13622" s="832"/>
      <c r="BE13622" s="832"/>
      <c r="BF13622" s="832"/>
    </row>
    <row r="13623" spans="56:58">
      <c r="BD13623" s="832"/>
      <c r="BE13623" s="832"/>
      <c r="BF13623" s="832"/>
    </row>
    <row r="13624" spans="56:58">
      <c r="BD13624" s="832"/>
      <c r="BE13624" s="832"/>
      <c r="BF13624" s="832"/>
    </row>
    <row r="13625" spans="56:58">
      <c r="BD13625" s="832"/>
      <c r="BE13625" s="832"/>
      <c r="BF13625" s="832"/>
    </row>
    <row r="13626" spans="56:58">
      <c r="BD13626" s="832"/>
      <c r="BE13626" s="832"/>
      <c r="BF13626" s="832"/>
    </row>
    <row r="13627" spans="56:58">
      <c r="BD13627" s="832"/>
      <c r="BE13627" s="832"/>
      <c r="BF13627" s="832"/>
    </row>
    <row r="13628" spans="56:58">
      <c r="BD13628" s="832"/>
      <c r="BE13628" s="832"/>
      <c r="BF13628" s="832"/>
    </row>
    <row r="13629" spans="56:58">
      <c r="BD13629" s="832"/>
      <c r="BE13629" s="832"/>
      <c r="BF13629" s="832"/>
    </row>
    <row r="13630" spans="56:58">
      <c r="BD13630" s="832"/>
      <c r="BE13630" s="832"/>
      <c r="BF13630" s="832"/>
    </row>
    <row r="13631" spans="56:58">
      <c r="BD13631" s="832"/>
      <c r="BE13631" s="832"/>
      <c r="BF13631" s="832"/>
    </row>
    <row r="13632" spans="56:58">
      <c r="BD13632" s="832"/>
      <c r="BE13632" s="832"/>
      <c r="BF13632" s="832"/>
    </row>
    <row r="13633" spans="56:58">
      <c r="BD13633" s="832"/>
      <c r="BE13633" s="832"/>
      <c r="BF13633" s="832"/>
    </row>
    <row r="13634" spans="56:58">
      <c r="BD13634" s="832"/>
      <c r="BE13634" s="832"/>
      <c r="BF13634" s="832"/>
    </row>
    <row r="13635" spans="56:58">
      <c r="BD13635" s="832"/>
      <c r="BE13635" s="832"/>
      <c r="BF13635" s="832"/>
    </row>
    <row r="13636" spans="56:58">
      <c r="BD13636" s="832"/>
      <c r="BE13636" s="832"/>
      <c r="BF13636" s="832"/>
    </row>
    <row r="13637" spans="56:58">
      <c r="BD13637" s="832"/>
      <c r="BE13637" s="832"/>
      <c r="BF13637" s="832"/>
    </row>
    <row r="13638" spans="56:58">
      <c r="BD13638" s="832"/>
      <c r="BE13638" s="832"/>
      <c r="BF13638" s="832"/>
    </row>
    <row r="13639" spans="56:58">
      <c r="BD13639" s="832"/>
      <c r="BE13639" s="832"/>
      <c r="BF13639" s="832"/>
    </row>
    <row r="13640" spans="56:58">
      <c r="BD13640" s="832"/>
      <c r="BE13640" s="832"/>
      <c r="BF13640" s="832"/>
    </row>
    <row r="13641" spans="56:58">
      <c r="BD13641" s="832"/>
      <c r="BE13641" s="832"/>
      <c r="BF13641" s="832"/>
    </row>
    <row r="13642" spans="56:58">
      <c r="BD13642" s="832"/>
      <c r="BE13642" s="832"/>
      <c r="BF13642" s="832"/>
    </row>
    <row r="13643" spans="56:58">
      <c r="BD13643" s="832"/>
      <c r="BE13643" s="832"/>
      <c r="BF13643" s="832"/>
    </row>
    <row r="13644" spans="56:58">
      <c r="BD13644" s="832"/>
      <c r="BE13644" s="832"/>
      <c r="BF13644" s="832"/>
    </row>
    <row r="13645" spans="56:58">
      <c r="BD13645" s="832"/>
      <c r="BE13645" s="832"/>
      <c r="BF13645" s="832"/>
    </row>
    <row r="13646" spans="56:58">
      <c r="BD13646" s="832"/>
      <c r="BE13646" s="832"/>
      <c r="BF13646" s="832"/>
    </row>
    <row r="13647" spans="56:58">
      <c r="BD13647" s="832"/>
      <c r="BE13647" s="832"/>
      <c r="BF13647" s="832"/>
    </row>
    <row r="13648" spans="56:58">
      <c r="BD13648" s="832"/>
      <c r="BE13648" s="832"/>
      <c r="BF13648" s="832"/>
    </row>
    <row r="13649" spans="56:58">
      <c r="BD13649" s="832"/>
      <c r="BE13649" s="832"/>
      <c r="BF13649" s="832"/>
    </row>
    <row r="13650" spans="56:58">
      <c r="BD13650" s="832"/>
      <c r="BE13650" s="832"/>
      <c r="BF13650" s="832"/>
    </row>
    <row r="13651" spans="56:58">
      <c r="BD13651" s="832"/>
      <c r="BE13651" s="832"/>
      <c r="BF13651" s="832"/>
    </row>
    <row r="13652" spans="56:58">
      <c r="BD13652" s="832"/>
      <c r="BE13652" s="832"/>
      <c r="BF13652" s="832"/>
    </row>
    <row r="13653" spans="56:58">
      <c r="BD13653" s="832"/>
      <c r="BE13653" s="832"/>
      <c r="BF13653" s="832"/>
    </row>
    <row r="13654" spans="56:58">
      <c r="BD13654" s="832"/>
      <c r="BE13654" s="832"/>
      <c r="BF13654" s="832"/>
    </row>
    <row r="13655" spans="56:58">
      <c r="BD13655" s="832"/>
      <c r="BE13655" s="832"/>
      <c r="BF13655" s="832"/>
    </row>
    <row r="13656" spans="56:58">
      <c r="BD13656" s="832"/>
      <c r="BE13656" s="832"/>
      <c r="BF13656" s="832"/>
    </row>
    <row r="13657" spans="56:58">
      <c r="BD13657" s="832"/>
      <c r="BE13657" s="832"/>
      <c r="BF13657" s="832"/>
    </row>
    <row r="13658" spans="56:58">
      <c r="BD13658" s="832"/>
      <c r="BE13658" s="832"/>
      <c r="BF13658" s="832"/>
    </row>
    <row r="13659" spans="56:58">
      <c r="BD13659" s="832"/>
      <c r="BE13659" s="832"/>
      <c r="BF13659" s="832"/>
    </row>
    <row r="13660" spans="56:58">
      <c r="BD13660" s="832"/>
      <c r="BE13660" s="832"/>
      <c r="BF13660" s="832"/>
    </row>
    <row r="13661" spans="56:58">
      <c r="BD13661" s="832"/>
      <c r="BE13661" s="832"/>
      <c r="BF13661" s="832"/>
    </row>
    <row r="13662" spans="56:58">
      <c r="BD13662" s="832"/>
      <c r="BE13662" s="832"/>
      <c r="BF13662" s="832"/>
    </row>
    <row r="13663" spans="56:58">
      <c r="BD13663" s="832"/>
      <c r="BE13663" s="832"/>
      <c r="BF13663" s="832"/>
    </row>
    <row r="13664" spans="56:58">
      <c r="BD13664" s="832"/>
      <c r="BE13664" s="832"/>
      <c r="BF13664" s="832"/>
    </row>
    <row r="13665" spans="56:58">
      <c r="BD13665" s="832"/>
      <c r="BE13665" s="832"/>
      <c r="BF13665" s="832"/>
    </row>
    <row r="13666" spans="56:58">
      <c r="BD13666" s="832"/>
      <c r="BE13666" s="832"/>
      <c r="BF13666" s="832"/>
    </row>
    <row r="13667" spans="56:58">
      <c r="BD13667" s="832"/>
      <c r="BE13667" s="832"/>
      <c r="BF13667" s="832"/>
    </row>
    <row r="13668" spans="56:58">
      <c r="BD13668" s="832"/>
      <c r="BE13668" s="832"/>
      <c r="BF13668" s="832"/>
    </row>
    <row r="13669" spans="56:58">
      <c r="BD13669" s="832"/>
      <c r="BE13669" s="832"/>
      <c r="BF13669" s="832"/>
    </row>
    <row r="13670" spans="56:58">
      <c r="BD13670" s="832"/>
      <c r="BE13670" s="832"/>
      <c r="BF13670" s="832"/>
    </row>
    <row r="13671" spans="56:58">
      <c r="BD13671" s="832"/>
      <c r="BE13671" s="832"/>
      <c r="BF13671" s="832"/>
    </row>
    <row r="13672" spans="56:58">
      <c r="BD13672" s="832"/>
      <c r="BE13672" s="832"/>
      <c r="BF13672" s="832"/>
    </row>
    <row r="13673" spans="56:58">
      <c r="BD13673" s="832"/>
      <c r="BE13673" s="832"/>
      <c r="BF13673" s="832"/>
    </row>
    <row r="13674" spans="56:58">
      <c r="BD13674" s="832"/>
      <c r="BE13674" s="832"/>
      <c r="BF13674" s="832"/>
    </row>
    <row r="13675" spans="56:58">
      <c r="BD13675" s="832"/>
      <c r="BE13675" s="832"/>
      <c r="BF13675" s="832"/>
    </row>
    <row r="13676" spans="56:58">
      <c r="BD13676" s="832"/>
      <c r="BE13676" s="832"/>
      <c r="BF13676" s="832"/>
    </row>
    <row r="13677" spans="56:58">
      <c r="BD13677" s="832"/>
      <c r="BE13677" s="832"/>
      <c r="BF13677" s="832"/>
    </row>
    <row r="13678" spans="56:58">
      <c r="BD13678" s="832"/>
      <c r="BE13678" s="832"/>
      <c r="BF13678" s="832"/>
    </row>
    <row r="13679" spans="56:58">
      <c r="BD13679" s="832"/>
      <c r="BE13679" s="832"/>
      <c r="BF13679" s="832"/>
    </row>
    <row r="13680" spans="56:58">
      <c r="BD13680" s="832"/>
      <c r="BE13680" s="832"/>
      <c r="BF13680" s="832"/>
    </row>
    <row r="13681" spans="56:58">
      <c r="BD13681" s="832"/>
      <c r="BE13681" s="832"/>
      <c r="BF13681" s="832"/>
    </row>
    <row r="13682" spans="56:58">
      <c r="BD13682" s="832"/>
      <c r="BE13682" s="832"/>
      <c r="BF13682" s="832"/>
    </row>
    <row r="13683" spans="56:58">
      <c r="BD13683" s="832"/>
      <c r="BE13683" s="832"/>
      <c r="BF13683" s="832"/>
    </row>
    <row r="13684" spans="56:58">
      <c r="BD13684" s="832"/>
      <c r="BE13684" s="832"/>
      <c r="BF13684" s="832"/>
    </row>
    <row r="13685" spans="56:58">
      <c r="BD13685" s="832"/>
      <c r="BE13685" s="832"/>
      <c r="BF13685" s="832"/>
    </row>
    <row r="13686" spans="56:58">
      <c r="BD13686" s="832"/>
      <c r="BE13686" s="832"/>
      <c r="BF13686" s="832"/>
    </row>
    <row r="13687" spans="56:58">
      <c r="BD13687" s="832"/>
      <c r="BE13687" s="832"/>
      <c r="BF13687" s="832"/>
    </row>
    <row r="13688" spans="56:58">
      <c r="BD13688" s="832"/>
      <c r="BE13688" s="832"/>
      <c r="BF13688" s="832"/>
    </row>
    <row r="13689" spans="56:58">
      <c r="BD13689" s="832"/>
      <c r="BE13689" s="832"/>
      <c r="BF13689" s="832"/>
    </row>
    <row r="13690" spans="56:58">
      <c r="BD13690" s="832"/>
      <c r="BE13690" s="832"/>
      <c r="BF13690" s="832"/>
    </row>
    <row r="13691" spans="56:58">
      <c r="BD13691" s="832"/>
      <c r="BE13691" s="832"/>
      <c r="BF13691" s="832"/>
    </row>
    <row r="13692" spans="56:58">
      <c r="BD13692" s="832"/>
      <c r="BE13692" s="832"/>
      <c r="BF13692" s="832"/>
    </row>
    <row r="13693" spans="56:58">
      <c r="BD13693" s="832"/>
      <c r="BE13693" s="832"/>
      <c r="BF13693" s="832"/>
    </row>
    <row r="13694" spans="56:58">
      <c r="BD13694" s="832"/>
      <c r="BE13694" s="832"/>
      <c r="BF13694" s="832"/>
    </row>
    <row r="13695" spans="56:58">
      <c r="BD13695" s="832"/>
      <c r="BE13695" s="832"/>
      <c r="BF13695" s="832"/>
    </row>
    <row r="13696" spans="56:58">
      <c r="BD13696" s="832"/>
      <c r="BE13696" s="832"/>
      <c r="BF13696" s="832"/>
    </row>
    <row r="13697" spans="56:58">
      <c r="BD13697" s="832"/>
      <c r="BE13697" s="832"/>
      <c r="BF13697" s="832"/>
    </row>
    <row r="13698" spans="56:58">
      <c r="BD13698" s="832"/>
      <c r="BE13698" s="832"/>
      <c r="BF13698" s="832"/>
    </row>
    <row r="13699" spans="56:58">
      <c r="BD13699" s="832"/>
      <c r="BE13699" s="832"/>
      <c r="BF13699" s="832"/>
    </row>
    <row r="13700" spans="56:58">
      <c r="BD13700" s="832"/>
      <c r="BE13700" s="832"/>
      <c r="BF13700" s="832"/>
    </row>
    <row r="13701" spans="56:58">
      <c r="BD13701" s="832"/>
      <c r="BE13701" s="832"/>
      <c r="BF13701" s="832"/>
    </row>
    <row r="13702" spans="56:58">
      <c r="BD13702" s="832"/>
      <c r="BE13702" s="832"/>
      <c r="BF13702" s="832"/>
    </row>
    <row r="13703" spans="56:58">
      <c r="BD13703" s="832"/>
      <c r="BE13703" s="832"/>
      <c r="BF13703" s="832"/>
    </row>
    <row r="13704" spans="56:58">
      <c r="BD13704" s="832"/>
      <c r="BE13704" s="832"/>
      <c r="BF13704" s="832"/>
    </row>
    <row r="13705" spans="56:58">
      <c r="BD13705" s="832"/>
      <c r="BE13705" s="832"/>
      <c r="BF13705" s="832"/>
    </row>
    <row r="13706" spans="56:58">
      <c r="BD13706" s="832"/>
      <c r="BE13706" s="832"/>
      <c r="BF13706" s="832"/>
    </row>
    <row r="13707" spans="56:58">
      <c r="BD13707" s="832"/>
      <c r="BE13707" s="832"/>
      <c r="BF13707" s="832"/>
    </row>
    <row r="13708" spans="56:58">
      <c r="BD13708" s="832"/>
      <c r="BE13708" s="832"/>
      <c r="BF13708" s="832"/>
    </row>
    <row r="13709" spans="56:58">
      <c r="BD13709" s="832"/>
      <c r="BE13709" s="832"/>
      <c r="BF13709" s="832"/>
    </row>
    <row r="13710" spans="56:58">
      <c r="BD13710" s="832"/>
      <c r="BE13710" s="832"/>
      <c r="BF13710" s="832"/>
    </row>
    <row r="13711" spans="56:58">
      <c r="BD13711" s="832"/>
      <c r="BE13711" s="832"/>
      <c r="BF13711" s="832"/>
    </row>
    <row r="13712" spans="56:58">
      <c r="BD13712" s="832"/>
      <c r="BE13712" s="832"/>
      <c r="BF13712" s="832"/>
    </row>
    <row r="13713" spans="56:58">
      <c r="BD13713" s="832"/>
      <c r="BE13713" s="832"/>
      <c r="BF13713" s="832"/>
    </row>
    <row r="13714" spans="56:58">
      <c r="BD13714" s="832"/>
      <c r="BE13714" s="832"/>
      <c r="BF13714" s="832"/>
    </row>
    <row r="13715" spans="56:58">
      <c r="BD13715" s="832"/>
      <c r="BE13715" s="832"/>
      <c r="BF13715" s="832"/>
    </row>
    <row r="13716" spans="56:58">
      <c r="BD13716" s="832"/>
      <c r="BE13716" s="832"/>
      <c r="BF13716" s="832"/>
    </row>
    <row r="13717" spans="56:58">
      <c r="BD13717" s="832"/>
      <c r="BE13717" s="832"/>
      <c r="BF13717" s="832"/>
    </row>
    <row r="13718" spans="56:58">
      <c r="BD13718" s="832"/>
      <c r="BE13718" s="832"/>
      <c r="BF13718" s="832"/>
    </row>
    <row r="13719" spans="56:58">
      <c r="BD13719" s="832"/>
      <c r="BE13719" s="832"/>
      <c r="BF13719" s="832"/>
    </row>
    <row r="13720" spans="56:58">
      <c r="BD13720" s="832"/>
      <c r="BE13720" s="832"/>
      <c r="BF13720" s="832"/>
    </row>
    <row r="13721" spans="56:58">
      <c r="BD13721" s="832"/>
      <c r="BE13721" s="832"/>
      <c r="BF13721" s="832"/>
    </row>
    <row r="13722" spans="56:58">
      <c r="BD13722" s="832"/>
      <c r="BE13722" s="832"/>
      <c r="BF13722" s="832"/>
    </row>
    <row r="13723" spans="56:58">
      <c r="BD13723" s="832"/>
      <c r="BE13723" s="832"/>
      <c r="BF13723" s="832"/>
    </row>
    <row r="13724" spans="56:58">
      <c r="BD13724" s="832"/>
      <c r="BE13724" s="832"/>
      <c r="BF13724" s="832"/>
    </row>
    <row r="13725" spans="56:58">
      <c r="BD13725" s="832"/>
      <c r="BE13725" s="832"/>
      <c r="BF13725" s="832"/>
    </row>
    <row r="13726" spans="56:58">
      <c r="BD13726" s="832"/>
      <c r="BE13726" s="832"/>
      <c r="BF13726" s="832"/>
    </row>
    <row r="13727" spans="56:58">
      <c r="BD13727" s="832"/>
      <c r="BE13727" s="832"/>
      <c r="BF13727" s="832"/>
    </row>
    <row r="13728" spans="56:58">
      <c r="BD13728" s="832"/>
      <c r="BE13728" s="832"/>
      <c r="BF13728" s="832"/>
    </row>
    <row r="13729" spans="56:58">
      <c r="BD13729" s="832"/>
      <c r="BE13729" s="832"/>
      <c r="BF13729" s="832"/>
    </row>
    <row r="13730" spans="56:58">
      <c r="BD13730" s="832"/>
      <c r="BE13730" s="832"/>
      <c r="BF13730" s="832"/>
    </row>
    <row r="13731" spans="56:58">
      <c r="BD13731" s="832"/>
      <c r="BE13731" s="832"/>
      <c r="BF13731" s="832"/>
    </row>
    <row r="13732" spans="56:58">
      <c r="BD13732" s="832"/>
      <c r="BE13732" s="832"/>
      <c r="BF13732" s="832"/>
    </row>
    <row r="13733" spans="56:58">
      <c r="BD13733" s="832"/>
      <c r="BE13733" s="832"/>
      <c r="BF13733" s="832"/>
    </row>
    <row r="13734" spans="56:58">
      <c r="BD13734" s="832"/>
      <c r="BE13734" s="832"/>
      <c r="BF13734" s="832"/>
    </row>
    <row r="13735" spans="56:58">
      <c r="BD13735" s="832"/>
      <c r="BE13735" s="832"/>
      <c r="BF13735" s="832"/>
    </row>
    <row r="13736" spans="56:58">
      <c r="BD13736" s="832"/>
      <c r="BE13736" s="832"/>
      <c r="BF13736" s="832"/>
    </row>
    <row r="13737" spans="56:58">
      <c r="BD13737" s="832"/>
      <c r="BE13737" s="832"/>
      <c r="BF13737" s="832"/>
    </row>
    <row r="13738" spans="56:58">
      <c r="BD13738" s="832"/>
      <c r="BE13738" s="832"/>
      <c r="BF13738" s="832"/>
    </row>
    <row r="13739" spans="56:58">
      <c r="BD13739" s="832"/>
      <c r="BE13739" s="832"/>
      <c r="BF13739" s="832"/>
    </row>
    <row r="13740" spans="56:58">
      <c r="BD13740" s="832"/>
      <c r="BE13740" s="832"/>
      <c r="BF13740" s="832"/>
    </row>
    <row r="13741" spans="56:58">
      <c r="BD13741" s="832"/>
      <c r="BE13741" s="832"/>
      <c r="BF13741" s="832"/>
    </row>
    <row r="13742" spans="56:58">
      <c r="BD13742" s="832"/>
      <c r="BE13742" s="832"/>
      <c r="BF13742" s="832"/>
    </row>
    <row r="13743" spans="56:58">
      <c r="BD13743" s="832"/>
      <c r="BE13743" s="832"/>
      <c r="BF13743" s="832"/>
    </row>
    <row r="13744" spans="56:58">
      <c r="BD13744" s="832"/>
      <c r="BE13744" s="832"/>
      <c r="BF13744" s="832"/>
    </row>
    <row r="13745" spans="56:58">
      <c r="BD13745" s="832"/>
      <c r="BE13745" s="832"/>
      <c r="BF13745" s="832"/>
    </row>
    <row r="13746" spans="56:58">
      <c r="BD13746" s="832"/>
      <c r="BE13746" s="832"/>
      <c r="BF13746" s="832"/>
    </row>
    <row r="13747" spans="56:58">
      <c r="BD13747" s="832"/>
      <c r="BE13747" s="832"/>
      <c r="BF13747" s="832"/>
    </row>
    <row r="13748" spans="56:58">
      <c r="BD13748" s="832"/>
      <c r="BE13748" s="832"/>
      <c r="BF13748" s="832"/>
    </row>
    <row r="13749" spans="56:58">
      <c r="BD13749" s="832"/>
      <c r="BE13749" s="832"/>
      <c r="BF13749" s="832"/>
    </row>
    <row r="13750" spans="56:58">
      <c r="BD13750" s="832"/>
      <c r="BE13750" s="832"/>
      <c r="BF13750" s="832"/>
    </row>
    <row r="13751" spans="56:58">
      <c r="BD13751" s="832"/>
      <c r="BE13751" s="832"/>
      <c r="BF13751" s="832"/>
    </row>
    <row r="13752" spans="56:58">
      <c r="BD13752" s="832"/>
      <c r="BE13752" s="832"/>
      <c r="BF13752" s="832"/>
    </row>
    <row r="13753" spans="56:58">
      <c r="BD13753" s="832"/>
      <c r="BE13753" s="832"/>
      <c r="BF13753" s="832"/>
    </row>
    <row r="13754" spans="56:58">
      <c r="BD13754" s="832"/>
      <c r="BE13754" s="832"/>
      <c r="BF13754" s="832"/>
    </row>
    <row r="13755" spans="56:58">
      <c r="BD13755" s="832"/>
      <c r="BE13755" s="832"/>
      <c r="BF13755" s="832"/>
    </row>
    <row r="13756" spans="56:58">
      <c r="BD13756" s="832"/>
      <c r="BE13756" s="832"/>
      <c r="BF13756" s="832"/>
    </row>
    <row r="13757" spans="56:58">
      <c r="BD13757" s="832"/>
      <c r="BE13757" s="832"/>
      <c r="BF13757" s="832"/>
    </row>
    <row r="13758" spans="56:58">
      <c r="BD13758" s="832"/>
      <c r="BE13758" s="832"/>
      <c r="BF13758" s="832"/>
    </row>
    <row r="13759" spans="56:58">
      <c r="BD13759" s="832"/>
      <c r="BE13759" s="832"/>
      <c r="BF13759" s="832"/>
    </row>
    <row r="13760" spans="56:58">
      <c r="BD13760" s="832"/>
      <c r="BE13760" s="832"/>
      <c r="BF13760" s="832"/>
    </row>
    <row r="13761" spans="56:58">
      <c r="BD13761" s="832"/>
      <c r="BE13761" s="832"/>
      <c r="BF13761" s="832"/>
    </row>
    <row r="13762" spans="56:58">
      <c r="BD13762" s="832"/>
      <c r="BE13762" s="832"/>
      <c r="BF13762" s="832"/>
    </row>
    <row r="13763" spans="56:58">
      <c r="BD13763" s="832"/>
      <c r="BE13763" s="832"/>
      <c r="BF13763" s="832"/>
    </row>
    <row r="13764" spans="56:58">
      <c r="BD13764" s="832"/>
      <c r="BE13764" s="832"/>
      <c r="BF13764" s="832"/>
    </row>
    <row r="13765" spans="56:58">
      <c r="BD13765" s="832"/>
      <c r="BE13765" s="832"/>
      <c r="BF13765" s="832"/>
    </row>
    <row r="13766" spans="56:58">
      <c r="BD13766" s="832"/>
      <c r="BE13766" s="832"/>
      <c r="BF13766" s="832"/>
    </row>
    <row r="13767" spans="56:58">
      <c r="BD13767" s="832"/>
      <c r="BE13767" s="832"/>
      <c r="BF13767" s="832"/>
    </row>
    <row r="13768" spans="56:58">
      <c r="BD13768" s="832"/>
      <c r="BE13768" s="832"/>
      <c r="BF13768" s="832"/>
    </row>
    <row r="13769" spans="56:58">
      <c r="BD13769" s="832"/>
      <c r="BE13769" s="832"/>
      <c r="BF13769" s="832"/>
    </row>
    <row r="13770" spans="56:58">
      <c r="BD13770" s="832"/>
      <c r="BE13770" s="832"/>
      <c r="BF13770" s="832"/>
    </row>
    <row r="13771" spans="56:58">
      <c r="BD13771" s="832"/>
      <c r="BE13771" s="832"/>
      <c r="BF13771" s="832"/>
    </row>
    <row r="13772" spans="56:58">
      <c r="BD13772" s="832"/>
      <c r="BE13772" s="832"/>
      <c r="BF13772" s="832"/>
    </row>
    <row r="13773" spans="56:58">
      <c r="BD13773" s="832"/>
      <c r="BE13773" s="832"/>
      <c r="BF13773" s="832"/>
    </row>
    <row r="13774" spans="56:58">
      <c r="BD13774" s="832"/>
      <c r="BE13774" s="832"/>
      <c r="BF13774" s="832"/>
    </row>
    <row r="13775" spans="56:58">
      <c r="BD13775" s="832"/>
      <c r="BE13775" s="832"/>
      <c r="BF13775" s="832"/>
    </row>
    <row r="13776" spans="56:58">
      <c r="BD13776" s="832"/>
      <c r="BE13776" s="832"/>
      <c r="BF13776" s="832"/>
    </row>
    <row r="13777" spans="56:58">
      <c r="BD13777" s="832"/>
      <c r="BE13777" s="832"/>
      <c r="BF13777" s="832"/>
    </row>
    <row r="13778" spans="56:58">
      <c r="BD13778" s="832"/>
      <c r="BE13778" s="832"/>
      <c r="BF13778" s="832"/>
    </row>
    <row r="13779" spans="56:58">
      <c r="BD13779" s="832"/>
      <c r="BE13779" s="832"/>
      <c r="BF13779" s="832"/>
    </row>
    <row r="13780" spans="56:58">
      <c r="BD13780" s="832"/>
      <c r="BE13780" s="832"/>
      <c r="BF13780" s="832"/>
    </row>
    <row r="13781" spans="56:58">
      <c r="BD13781" s="832"/>
      <c r="BE13781" s="832"/>
      <c r="BF13781" s="832"/>
    </row>
    <row r="13782" spans="56:58">
      <c r="BD13782" s="832"/>
      <c r="BE13782" s="832"/>
      <c r="BF13782" s="832"/>
    </row>
    <row r="13783" spans="56:58">
      <c r="BD13783" s="832"/>
      <c r="BE13783" s="832"/>
      <c r="BF13783" s="832"/>
    </row>
    <row r="13784" spans="56:58">
      <c r="BD13784" s="832"/>
      <c r="BE13784" s="832"/>
      <c r="BF13784" s="832"/>
    </row>
    <row r="13785" spans="56:58">
      <c r="BD13785" s="832"/>
      <c r="BE13785" s="832"/>
      <c r="BF13785" s="832"/>
    </row>
    <row r="13786" spans="56:58">
      <c r="BD13786" s="832"/>
      <c r="BE13786" s="832"/>
      <c r="BF13786" s="832"/>
    </row>
    <row r="13787" spans="56:58">
      <c r="BD13787" s="832"/>
      <c r="BE13787" s="832"/>
      <c r="BF13787" s="832"/>
    </row>
    <row r="13788" spans="56:58">
      <c r="BD13788" s="832"/>
      <c r="BE13788" s="832"/>
      <c r="BF13788" s="832"/>
    </row>
    <row r="13789" spans="56:58">
      <c r="BD13789" s="832"/>
      <c r="BE13789" s="832"/>
      <c r="BF13789" s="832"/>
    </row>
    <row r="13790" spans="56:58">
      <c r="BD13790" s="832"/>
      <c r="BE13790" s="832"/>
      <c r="BF13790" s="832"/>
    </row>
    <row r="13791" spans="56:58">
      <c r="BD13791" s="832"/>
      <c r="BE13791" s="832"/>
      <c r="BF13791" s="832"/>
    </row>
    <row r="13792" spans="56:58">
      <c r="BD13792" s="832"/>
      <c r="BE13792" s="832"/>
      <c r="BF13792" s="832"/>
    </row>
    <row r="13793" spans="56:58">
      <c r="BD13793" s="832"/>
      <c r="BE13793" s="832"/>
      <c r="BF13793" s="832"/>
    </row>
    <row r="13794" spans="56:58">
      <c r="BD13794" s="832"/>
      <c r="BE13794" s="832"/>
      <c r="BF13794" s="832"/>
    </row>
    <row r="13795" spans="56:58">
      <c r="BD13795" s="832"/>
      <c r="BE13795" s="832"/>
      <c r="BF13795" s="832"/>
    </row>
    <row r="13796" spans="56:58">
      <c r="BD13796" s="832"/>
      <c r="BE13796" s="832"/>
      <c r="BF13796" s="832"/>
    </row>
    <row r="13797" spans="56:58">
      <c r="BD13797" s="832"/>
      <c r="BE13797" s="832"/>
      <c r="BF13797" s="832"/>
    </row>
    <row r="13798" spans="56:58">
      <c r="BD13798" s="832"/>
      <c r="BE13798" s="832"/>
      <c r="BF13798" s="832"/>
    </row>
    <row r="13799" spans="56:58">
      <c r="BD13799" s="832"/>
      <c r="BE13799" s="832"/>
      <c r="BF13799" s="832"/>
    </row>
    <row r="13800" spans="56:58">
      <c r="BD13800" s="832"/>
      <c r="BE13800" s="832"/>
      <c r="BF13800" s="832"/>
    </row>
    <row r="13801" spans="56:58">
      <c r="BD13801" s="832"/>
      <c r="BE13801" s="832"/>
      <c r="BF13801" s="832"/>
    </row>
    <row r="13802" spans="56:58">
      <c r="BD13802" s="832"/>
      <c r="BE13802" s="832"/>
      <c r="BF13802" s="832"/>
    </row>
    <row r="13803" spans="56:58">
      <c r="BD13803" s="832"/>
      <c r="BE13803" s="832"/>
      <c r="BF13803" s="832"/>
    </row>
    <row r="13804" spans="56:58">
      <c r="BD13804" s="832"/>
      <c r="BE13804" s="832"/>
      <c r="BF13804" s="832"/>
    </row>
    <row r="13805" spans="56:58">
      <c r="BD13805" s="832"/>
      <c r="BE13805" s="832"/>
      <c r="BF13805" s="832"/>
    </row>
    <row r="13806" spans="56:58">
      <c r="BD13806" s="832"/>
      <c r="BE13806" s="832"/>
      <c r="BF13806" s="832"/>
    </row>
    <row r="13807" spans="56:58">
      <c r="BD13807" s="832"/>
      <c r="BE13807" s="832"/>
      <c r="BF13807" s="832"/>
    </row>
    <row r="13808" spans="56:58">
      <c r="BD13808" s="832"/>
      <c r="BE13808" s="832"/>
      <c r="BF13808" s="832"/>
    </row>
    <row r="13809" spans="56:58">
      <c r="BD13809" s="832"/>
      <c r="BE13809" s="832"/>
      <c r="BF13809" s="832"/>
    </row>
    <row r="13810" spans="56:58">
      <c r="BD13810" s="832"/>
      <c r="BE13810" s="832"/>
      <c r="BF13810" s="832"/>
    </row>
    <row r="13811" spans="56:58">
      <c r="BD13811" s="832"/>
      <c r="BE13811" s="832"/>
      <c r="BF13811" s="832"/>
    </row>
    <row r="13812" spans="56:58">
      <c r="BD13812" s="832"/>
      <c r="BE13812" s="832"/>
      <c r="BF13812" s="832"/>
    </row>
    <row r="13813" spans="56:58">
      <c r="BD13813" s="832"/>
      <c r="BE13813" s="832"/>
      <c r="BF13813" s="832"/>
    </row>
    <row r="13814" spans="56:58">
      <c r="BD13814" s="832"/>
      <c r="BE13814" s="832"/>
      <c r="BF13814" s="832"/>
    </row>
    <row r="13815" spans="56:58">
      <c r="BD13815" s="832"/>
      <c r="BE13815" s="832"/>
      <c r="BF13815" s="832"/>
    </row>
    <row r="13816" spans="56:58">
      <c r="BD13816" s="832"/>
      <c r="BE13816" s="832"/>
      <c r="BF13816" s="832"/>
    </row>
    <row r="13817" spans="56:58">
      <c r="BD13817" s="832"/>
      <c r="BE13817" s="832"/>
      <c r="BF13817" s="832"/>
    </row>
    <row r="13818" spans="56:58">
      <c r="BD13818" s="832"/>
      <c r="BE13818" s="832"/>
      <c r="BF13818" s="832"/>
    </row>
    <row r="13819" spans="56:58">
      <c r="BD13819" s="832"/>
      <c r="BE13819" s="832"/>
      <c r="BF13819" s="832"/>
    </row>
    <row r="13820" spans="56:58">
      <c r="BD13820" s="832"/>
      <c r="BE13820" s="832"/>
      <c r="BF13820" s="832"/>
    </row>
    <row r="13821" spans="56:58">
      <c r="BD13821" s="832"/>
      <c r="BE13821" s="832"/>
      <c r="BF13821" s="832"/>
    </row>
    <row r="13822" spans="56:58">
      <c r="BD13822" s="832"/>
      <c r="BE13822" s="832"/>
      <c r="BF13822" s="832"/>
    </row>
    <row r="13823" spans="56:58">
      <c r="BD13823" s="832"/>
      <c r="BE13823" s="832"/>
      <c r="BF13823" s="832"/>
    </row>
    <row r="13824" spans="56:58">
      <c r="BD13824" s="832"/>
      <c r="BE13824" s="832"/>
      <c r="BF13824" s="832"/>
    </row>
    <row r="13825" spans="56:58">
      <c r="BD13825" s="832"/>
      <c r="BE13825" s="832"/>
      <c r="BF13825" s="832"/>
    </row>
    <row r="13826" spans="56:58">
      <c r="BD13826" s="832"/>
      <c r="BE13826" s="832"/>
      <c r="BF13826" s="832"/>
    </row>
    <row r="13827" spans="56:58">
      <c r="BD13827" s="832"/>
      <c r="BE13827" s="832"/>
      <c r="BF13827" s="832"/>
    </row>
    <row r="13828" spans="56:58">
      <c r="BD13828" s="832"/>
      <c r="BE13828" s="832"/>
      <c r="BF13828" s="832"/>
    </row>
    <row r="13829" spans="56:58">
      <c r="BD13829" s="832"/>
      <c r="BE13829" s="832"/>
      <c r="BF13829" s="832"/>
    </row>
    <row r="13830" spans="56:58">
      <c r="BD13830" s="832"/>
      <c r="BE13830" s="832"/>
      <c r="BF13830" s="832"/>
    </row>
    <row r="13831" spans="56:58">
      <c r="BD13831" s="832"/>
      <c r="BE13831" s="832"/>
      <c r="BF13831" s="832"/>
    </row>
    <row r="13832" spans="56:58">
      <c r="BD13832" s="832"/>
      <c r="BE13832" s="832"/>
      <c r="BF13832" s="832"/>
    </row>
    <row r="13833" spans="56:58">
      <c r="BD13833" s="832"/>
      <c r="BE13833" s="832"/>
      <c r="BF13833" s="832"/>
    </row>
    <row r="13834" spans="56:58">
      <c r="BD13834" s="832"/>
      <c r="BE13834" s="832"/>
      <c r="BF13834" s="832"/>
    </row>
    <row r="13835" spans="56:58">
      <c r="BD13835" s="832"/>
      <c r="BE13835" s="832"/>
      <c r="BF13835" s="832"/>
    </row>
    <row r="13836" spans="56:58">
      <c r="BD13836" s="832"/>
      <c r="BE13836" s="832"/>
      <c r="BF13836" s="832"/>
    </row>
    <row r="13837" spans="56:58">
      <c r="BD13837" s="832"/>
      <c r="BE13837" s="832"/>
      <c r="BF13837" s="832"/>
    </row>
    <row r="13838" spans="56:58">
      <c r="BD13838" s="832"/>
      <c r="BE13838" s="832"/>
      <c r="BF13838" s="832"/>
    </row>
    <row r="13839" spans="56:58">
      <c r="BD13839" s="832"/>
      <c r="BE13839" s="832"/>
      <c r="BF13839" s="832"/>
    </row>
    <row r="13840" spans="56:58">
      <c r="BD13840" s="832"/>
      <c r="BE13840" s="832"/>
      <c r="BF13840" s="832"/>
    </row>
    <row r="13841" spans="56:58">
      <c r="BD13841" s="832"/>
      <c r="BE13841" s="832"/>
      <c r="BF13841" s="832"/>
    </row>
    <row r="13842" spans="56:58">
      <c r="BD13842" s="832"/>
      <c r="BE13842" s="832"/>
      <c r="BF13842" s="832"/>
    </row>
    <row r="13843" spans="56:58">
      <c r="BD13843" s="832"/>
      <c r="BE13843" s="832"/>
      <c r="BF13843" s="832"/>
    </row>
    <row r="13844" spans="56:58">
      <c r="BD13844" s="832"/>
      <c r="BE13844" s="832"/>
      <c r="BF13844" s="832"/>
    </row>
    <row r="13845" spans="56:58">
      <c r="BD13845" s="832"/>
      <c r="BE13845" s="832"/>
      <c r="BF13845" s="832"/>
    </row>
    <row r="13846" spans="56:58">
      <c r="BD13846" s="832"/>
      <c r="BE13846" s="832"/>
      <c r="BF13846" s="832"/>
    </row>
    <row r="13847" spans="56:58">
      <c r="BD13847" s="832"/>
      <c r="BE13847" s="832"/>
      <c r="BF13847" s="832"/>
    </row>
    <row r="13848" spans="56:58">
      <c r="BD13848" s="832"/>
      <c r="BE13848" s="832"/>
      <c r="BF13848" s="832"/>
    </row>
    <row r="13849" spans="56:58">
      <c r="BD13849" s="832"/>
      <c r="BE13849" s="832"/>
      <c r="BF13849" s="832"/>
    </row>
    <row r="13850" spans="56:58">
      <c r="BD13850" s="832"/>
      <c r="BE13850" s="832"/>
      <c r="BF13850" s="832"/>
    </row>
    <row r="13851" spans="56:58">
      <c r="BD13851" s="832"/>
      <c r="BE13851" s="832"/>
      <c r="BF13851" s="832"/>
    </row>
    <row r="13852" spans="56:58">
      <c r="BD13852" s="832"/>
      <c r="BE13852" s="832"/>
      <c r="BF13852" s="832"/>
    </row>
    <row r="13853" spans="56:58">
      <c r="BD13853" s="832"/>
      <c r="BE13853" s="832"/>
      <c r="BF13853" s="832"/>
    </row>
    <row r="13854" spans="56:58">
      <c r="BD13854" s="832"/>
      <c r="BE13854" s="832"/>
      <c r="BF13854" s="832"/>
    </row>
    <row r="13855" spans="56:58">
      <c r="BD13855" s="832"/>
      <c r="BE13855" s="832"/>
      <c r="BF13855" s="832"/>
    </row>
    <row r="13856" spans="56:58">
      <c r="BD13856" s="832"/>
      <c r="BE13856" s="832"/>
      <c r="BF13856" s="832"/>
    </row>
    <row r="13857" spans="56:58">
      <c r="BD13857" s="832"/>
      <c r="BE13857" s="832"/>
      <c r="BF13857" s="832"/>
    </row>
    <row r="13858" spans="56:58">
      <c r="BD13858" s="832"/>
      <c r="BE13858" s="832"/>
      <c r="BF13858" s="832"/>
    </row>
    <row r="13859" spans="56:58">
      <c r="BD13859" s="832"/>
      <c r="BE13859" s="832"/>
      <c r="BF13859" s="832"/>
    </row>
    <row r="13860" spans="56:58">
      <c r="BD13860" s="832"/>
      <c r="BE13860" s="832"/>
      <c r="BF13860" s="832"/>
    </row>
    <row r="13861" spans="56:58">
      <c r="BD13861" s="832"/>
      <c r="BE13861" s="832"/>
      <c r="BF13861" s="832"/>
    </row>
    <row r="13862" spans="56:58">
      <c r="BD13862" s="832"/>
      <c r="BE13862" s="832"/>
      <c r="BF13862" s="832"/>
    </row>
    <row r="13863" spans="56:58">
      <c r="BD13863" s="832"/>
      <c r="BE13863" s="832"/>
      <c r="BF13863" s="832"/>
    </row>
    <row r="13864" spans="56:58">
      <c r="BD13864" s="832"/>
      <c r="BE13864" s="832"/>
      <c r="BF13864" s="832"/>
    </row>
    <row r="13865" spans="56:58">
      <c r="BD13865" s="832"/>
      <c r="BE13865" s="832"/>
      <c r="BF13865" s="832"/>
    </row>
    <row r="13866" spans="56:58">
      <c r="BD13866" s="832"/>
      <c r="BE13866" s="832"/>
      <c r="BF13866" s="832"/>
    </row>
    <row r="13867" spans="56:58">
      <c r="BD13867" s="832"/>
      <c r="BE13867" s="832"/>
      <c r="BF13867" s="832"/>
    </row>
    <row r="13868" spans="56:58">
      <c r="BD13868" s="832"/>
      <c r="BE13868" s="832"/>
      <c r="BF13868" s="832"/>
    </row>
    <row r="13869" spans="56:58">
      <c r="BD13869" s="832"/>
      <c r="BE13869" s="832"/>
      <c r="BF13869" s="832"/>
    </row>
    <row r="13870" spans="56:58">
      <c r="BD13870" s="832"/>
      <c r="BE13870" s="832"/>
      <c r="BF13870" s="832"/>
    </row>
    <row r="13871" spans="56:58">
      <c r="BD13871" s="832"/>
      <c r="BE13871" s="832"/>
      <c r="BF13871" s="832"/>
    </row>
    <row r="13872" spans="56:58">
      <c r="BD13872" s="832"/>
      <c r="BE13872" s="832"/>
      <c r="BF13872" s="832"/>
    </row>
    <row r="13873" spans="56:58">
      <c r="BD13873" s="832"/>
      <c r="BE13873" s="832"/>
      <c r="BF13873" s="832"/>
    </row>
    <row r="13874" spans="56:58">
      <c r="BD13874" s="832"/>
      <c r="BE13874" s="832"/>
      <c r="BF13874" s="832"/>
    </row>
    <row r="13875" spans="56:58">
      <c r="BD13875" s="832"/>
      <c r="BE13875" s="832"/>
      <c r="BF13875" s="832"/>
    </row>
    <row r="13876" spans="56:58">
      <c r="BD13876" s="832"/>
      <c r="BE13876" s="832"/>
      <c r="BF13876" s="832"/>
    </row>
    <row r="13877" spans="56:58">
      <c r="BD13877" s="832"/>
      <c r="BE13877" s="832"/>
      <c r="BF13877" s="832"/>
    </row>
    <row r="13878" spans="56:58">
      <c r="BD13878" s="832"/>
      <c r="BE13878" s="832"/>
      <c r="BF13878" s="832"/>
    </row>
    <row r="13879" spans="56:58">
      <c r="BD13879" s="832"/>
      <c r="BE13879" s="832"/>
      <c r="BF13879" s="832"/>
    </row>
    <row r="13880" spans="56:58">
      <c r="BD13880" s="832"/>
      <c r="BE13880" s="832"/>
      <c r="BF13880" s="832"/>
    </row>
    <row r="13881" spans="56:58">
      <c r="BD13881" s="832"/>
      <c r="BE13881" s="832"/>
      <c r="BF13881" s="832"/>
    </row>
    <row r="13882" spans="56:58">
      <c r="BD13882" s="832"/>
      <c r="BE13882" s="832"/>
      <c r="BF13882" s="832"/>
    </row>
    <row r="13883" spans="56:58">
      <c r="BD13883" s="832"/>
      <c r="BE13883" s="832"/>
      <c r="BF13883" s="832"/>
    </row>
    <row r="13884" spans="56:58">
      <c r="BD13884" s="832"/>
      <c r="BE13884" s="832"/>
      <c r="BF13884" s="832"/>
    </row>
    <row r="13885" spans="56:58">
      <c r="BD13885" s="832"/>
      <c r="BE13885" s="832"/>
      <c r="BF13885" s="832"/>
    </row>
    <row r="13886" spans="56:58">
      <c r="BD13886" s="832"/>
      <c r="BE13886" s="832"/>
      <c r="BF13886" s="832"/>
    </row>
    <row r="13887" spans="56:58">
      <c r="BD13887" s="832"/>
      <c r="BE13887" s="832"/>
      <c r="BF13887" s="832"/>
    </row>
    <row r="13888" spans="56:58">
      <c r="BD13888" s="832"/>
      <c r="BE13888" s="832"/>
      <c r="BF13888" s="832"/>
    </row>
    <row r="13889" spans="56:58">
      <c r="BD13889" s="832"/>
      <c r="BE13889" s="832"/>
      <c r="BF13889" s="832"/>
    </row>
    <row r="13890" spans="56:58">
      <c r="BD13890" s="832"/>
      <c r="BE13890" s="832"/>
      <c r="BF13890" s="832"/>
    </row>
    <row r="13891" spans="56:58">
      <c r="BD13891" s="832"/>
      <c r="BE13891" s="832"/>
      <c r="BF13891" s="832"/>
    </row>
    <row r="13892" spans="56:58">
      <c r="BD13892" s="832"/>
      <c r="BE13892" s="832"/>
      <c r="BF13892" s="832"/>
    </row>
    <row r="13893" spans="56:58">
      <c r="BD13893" s="832"/>
      <c r="BE13893" s="832"/>
      <c r="BF13893" s="832"/>
    </row>
    <row r="13894" spans="56:58">
      <c r="BD13894" s="832"/>
      <c r="BE13894" s="832"/>
      <c r="BF13894" s="832"/>
    </row>
    <row r="13895" spans="56:58">
      <c r="BD13895" s="832"/>
      <c r="BE13895" s="832"/>
      <c r="BF13895" s="832"/>
    </row>
    <row r="13896" spans="56:58">
      <c r="BD13896" s="832"/>
      <c r="BE13896" s="832"/>
      <c r="BF13896" s="832"/>
    </row>
    <row r="13897" spans="56:58">
      <c r="BD13897" s="832"/>
      <c r="BE13897" s="832"/>
      <c r="BF13897" s="832"/>
    </row>
    <row r="13898" spans="56:58">
      <c r="BD13898" s="832"/>
      <c r="BE13898" s="832"/>
      <c r="BF13898" s="832"/>
    </row>
    <row r="13899" spans="56:58">
      <c r="BD13899" s="832"/>
      <c r="BE13899" s="832"/>
      <c r="BF13899" s="832"/>
    </row>
    <row r="13900" spans="56:58">
      <c r="BD13900" s="832"/>
      <c r="BE13900" s="832"/>
      <c r="BF13900" s="832"/>
    </row>
    <row r="13901" spans="56:58">
      <c r="BD13901" s="832"/>
      <c r="BE13901" s="832"/>
      <c r="BF13901" s="832"/>
    </row>
    <row r="13902" spans="56:58">
      <c r="BD13902" s="832"/>
      <c r="BE13902" s="832"/>
      <c r="BF13902" s="832"/>
    </row>
    <row r="13903" spans="56:58">
      <c r="BD13903" s="832"/>
      <c r="BE13903" s="832"/>
      <c r="BF13903" s="832"/>
    </row>
    <row r="13904" spans="56:58">
      <c r="BD13904" s="832"/>
      <c r="BE13904" s="832"/>
      <c r="BF13904" s="832"/>
    </row>
    <row r="13905" spans="56:58">
      <c r="BD13905" s="832"/>
      <c r="BE13905" s="832"/>
      <c r="BF13905" s="832"/>
    </row>
    <row r="13906" spans="56:58">
      <c r="BD13906" s="832"/>
      <c r="BE13906" s="832"/>
      <c r="BF13906" s="832"/>
    </row>
    <row r="13907" spans="56:58">
      <c r="BD13907" s="832"/>
      <c r="BE13907" s="832"/>
      <c r="BF13907" s="832"/>
    </row>
    <row r="13908" spans="56:58">
      <c r="BD13908" s="832"/>
      <c r="BE13908" s="832"/>
      <c r="BF13908" s="832"/>
    </row>
    <row r="13909" spans="56:58">
      <c r="BD13909" s="832"/>
      <c r="BE13909" s="832"/>
      <c r="BF13909" s="832"/>
    </row>
    <row r="13910" spans="56:58">
      <c r="BD13910" s="832"/>
      <c r="BE13910" s="832"/>
      <c r="BF13910" s="832"/>
    </row>
    <row r="13911" spans="56:58">
      <c r="BD13911" s="832"/>
      <c r="BE13911" s="832"/>
      <c r="BF13911" s="832"/>
    </row>
    <row r="13912" spans="56:58">
      <c r="BD13912" s="832"/>
      <c r="BE13912" s="832"/>
      <c r="BF13912" s="832"/>
    </row>
    <row r="13913" spans="56:58">
      <c r="BD13913" s="832"/>
      <c r="BE13913" s="832"/>
      <c r="BF13913" s="832"/>
    </row>
    <row r="13914" spans="56:58">
      <c r="BD13914" s="832"/>
      <c r="BE13914" s="832"/>
      <c r="BF13914" s="832"/>
    </row>
    <row r="13915" spans="56:58">
      <c r="BD13915" s="832"/>
      <c r="BE13915" s="832"/>
      <c r="BF13915" s="832"/>
    </row>
    <row r="13916" spans="56:58">
      <c r="BD13916" s="832"/>
      <c r="BE13916" s="832"/>
      <c r="BF13916" s="832"/>
    </row>
    <row r="13917" spans="56:58">
      <c r="BD13917" s="832"/>
      <c r="BE13917" s="832"/>
      <c r="BF13917" s="832"/>
    </row>
    <row r="13918" spans="56:58">
      <c r="BD13918" s="832"/>
      <c r="BE13918" s="832"/>
      <c r="BF13918" s="832"/>
    </row>
    <row r="13919" spans="56:58">
      <c r="BD13919" s="832"/>
      <c r="BE13919" s="832"/>
      <c r="BF13919" s="832"/>
    </row>
    <row r="13920" spans="56:58">
      <c r="BD13920" s="832"/>
      <c r="BE13920" s="832"/>
      <c r="BF13920" s="832"/>
    </row>
    <row r="13921" spans="56:58">
      <c r="BD13921" s="832"/>
      <c r="BE13921" s="832"/>
      <c r="BF13921" s="832"/>
    </row>
    <row r="13922" spans="56:58">
      <c r="BD13922" s="832"/>
      <c r="BE13922" s="832"/>
      <c r="BF13922" s="832"/>
    </row>
    <row r="13923" spans="56:58">
      <c r="BD13923" s="832"/>
      <c r="BE13923" s="832"/>
      <c r="BF13923" s="832"/>
    </row>
    <row r="13924" spans="56:58">
      <c r="BD13924" s="832"/>
      <c r="BE13924" s="832"/>
      <c r="BF13924" s="832"/>
    </row>
    <row r="13925" spans="56:58">
      <c r="BD13925" s="832"/>
      <c r="BE13925" s="832"/>
      <c r="BF13925" s="832"/>
    </row>
    <row r="13926" spans="56:58">
      <c r="BD13926" s="832"/>
      <c r="BE13926" s="832"/>
      <c r="BF13926" s="832"/>
    </row>
    <row r="13927" spans="56:58">
      <c r="BD13927" s="832"/>
      <c r="BE13927" s="832"/>
      <c r="BF13927" s="832"/>
    </row>
    <row r="13928" spans="56:58">
      <c r="BD13928" s="832"/>
      <c r="BE13928" s="832"/>
      <c r="BF13928" s="832"/>
    </row>
    <row r="13929" spans="56:58">
      <c r="BD13929" s="832"/>
      <c r="BE13929" s="832"/>
      <c r="BF13929" s="832"/>
    </row>
    <row r="13930" spans="56:58">
      <c r="BD13930" s="832"/>
      <c r="BE13930" s="832"/>
      <c r="BF13930" s="832"/>
    </row>
    <row r="13931" spans="56:58">
      <c r="BD13931" s="832"/>
      <c r="BE13931" s="832"/>
      <c r="BF13931" s="832"/>
    </row>
    <row r="13932" spans="56:58">
      <c r="BD13932" s="832"/>
      <c r="BE13932" s="832"/>
      <c r="BF13932" s="832"/>
    </row>
    <row r="13933" spans="56:58">
      <c r="BD13933" s="832"/>
      <c r="BE13933" s="832"/>
      <c r="BF13933" s="832"/>
    </row>
    <row r="13934" spans="56:58">
      <c r="BD13934" s="832"/>
      <c r="BE13934" s="832"/>
      <c r="BF13934" s="832"/>
    </row>
    <row r="13935" spans="56:58">
      <c r="BD13935" s="832"/>
      <c r="BE13935" s="832"/>
      <c r="BF13935" s="832"/>
    </row>
    <row r="13936" spans="56:58">
      <c r="BD13936" s="832"/>
      <c r="BE13936" s="832"/>
      <c r="BF13936" s="832"/>
    </row>
    <row r="13937" spans="56:58">
      <c r="BD13937" s="832"/>
      <c r="BE13937" s="832"/>
      <c r="BF13937" s="832"/>
    </row>
    <row r="13938" spans="56:58">
      <c r="BD13938" s="832"/>
      <c r="BE13938" s="832"/>
      <c r="BF13938" s="832"/>
    </row>
    <row r="13939" spans="56:58">
      <c r="BD13939" s="832"/>
      <c r="BE13939" s="832"/>
      <c r="BF13939" s="832"/>
    </row>
    <row r="13940" spans="56:58">
      <c r="BD13940" s="832"/>
      <c r="BE13940" s="832"/>
      <c r="BF13940" s="832"/>
    </row>
    <row r="13941" spans="56:58">
      <c r="BD13941" s="832"/>
      <c r="BE13941" s="832"/>
      <c r="BF13941" s="832"/>
    </row>
    <row r="13942" spans="56:58">
      <c r="BD13942" s="832"/>
      <c r="BE13942" s="832"/>
      <c r="BF13942" s="832"/>
    </row>
    <row r="13943" spans="56:58">
      <c r="BD13943" s="832"/>
      <c r="BE13943" s="832"/>
      <c r="BF13943" s="832"/>
    </row>
    <row r="13944" spans="56:58">
      <c r="BD13944" s="832"/>
      <c r="BE13944" s="832"/>
      <c r="BF13944" s="832"/>
    </row>
    <row r="13945" spans="56:58">
      <c r="BD13945" s="832"/>
      <c r="BE13945" s="832"/>
      <c r="BF13945" s="832"/>
    </row>
    <row r="13946" spans="56:58">
      <c r="BD13946" s="832"/>
      <c r="BE13946" s="832"/>
      <c r="BF13946" s="832"/>
    </row>
    <row r="13947" spans="56:58">
      <c r="BD13947" s="832"/>
      <c r="BE13947" s="832"/>
      <c r="BF13947" s="832"/>
    </row>
    <row r="13948" spans="56:58">
      <c r="BD13948" s="832"/>
      <c r="BE13948" s="832"/>
      <c r="BF13948" s="832"/>
    </row>
    <row r="13949" spans="56:58">
      <c r="BD13949" s="832"/>
      <c r="BE13949" s="832"/>
      <c r="BF13949" s="832"/>
    </row>
    <row r="13950" spans="56:58">
      <c r="BD13950" s="832"/>
      <c r="BE13950" s="832"/>
      <c r="BF13950" s="832"/>
    </row>
    <row r="13951" spans="56:58">
      <c r="BD13951" s="832"/>
      <c r="BE13951" s="832"/>
      <c r="BF13951" s="832"/>
    </row>
    <row r="13952" spans="56:58">
      <c r="BD13952" s="832"/>
      <c r="BE13952" s="832"/>
      <c r="BF13952" s="832"/>
    </row>
    <row r="13953" spans="56:58">
      <c r="BD13953" s="832"/>
      <c r="BE13953" s="832"/>
      <c r="BF13953" s="832"/>
    </row>
    <row r="13954" spans="56:58">
      <c r="BD13954" s="832"/>
      <c r="BE13954" s="832"/>
      <c r="BF13954" s="832"/>
    </row>
    <row r="13955" spans="56:58">
      <c r="BD13955" s="832"/>
      <c r="BE13955" s="832"/>
      <c r="BF13955" s="832"/>
    </row>
    <row r="13956" spans="56:58">
      <c r="BD13956" s="832"/>
      <c r="BE13956" s="832"/>
      <c r="BF13956" s="832"/>
    </row>
    <row r="13957" spans="56:58">
      <c r="BD13957" s="832"/>
      <c r="BE13957" s="832"/>
      <c r="BF13957" s="832"/>
    </row>
    <row r="13958" spans="56:58">
      <c r="BD13958" s="832"/>
      <c r="BE13958" s="832"/>
      <c r="BF13958" s="832"/>
    </row>
    <row r="13959" spans="56:58">
      <c r="BD13959" s="832"/>
      <c r="BE13959" s="832"/>
      <c r="BF13959" s="832"/>
    </row>
    <row r="13960" spans="56:58">
      <c r="BD13960" s="832"/>
      <c r="BE13960" s="832"/>
      <c r="BF13960" s="832"/>
    </row>
    <row r="13961" spans="56:58">
      <c r="BD13961" s="832"/>
      <c r="BE13961" s="832"/>
      <c r="BF13961" s="832"/>
    </row>
    <row r="13962" spans="56:58">
      <c r="BD13962" s="832"/>
      <c r="BE13962" s="832"/>
      <c r="BF13962" s="832"/>
    </row>
    <row r="13963" spans="56:58">
      <c r="BD13963" s="832"/>
      <c r="BE13963" s="832"/>
      <c r="BF13963" s="832"/>
    </row>
    <row r="13964" spans="56:58">
      <c r="BD13964" s="832"/>
      <c r="BE13964" s="832"/>
      <c r="BF13964" s="832"/>
    </row>
    <row r="13965" spans="56:58">
      <c r="BD13965" s="832"/>
      <c r="BE13965" s="832"/>
      <c r="BF13965" s="832"/>
    </row>
    <row r="13966" spans="56:58">
      <c r="BD13966" s="832"/>
      <c r="BE13966" s="832"/>
      <c r="BF13966" s="832"/>
    </row>
    <row r="13967" spans="56:58">
      <c r="BD13967" s="832"/>
      <c r="BE13967" s="832"/>
      <c r="BF13967" s="832"/>
    </row>
    <row r="13968" spans="56:58">
      <c r="BD13968" s="832"/>
      <c r="BE13968" s="832"/>
      <c r="BF13968" s="832"/>
    </row>
    <row r="13969" spans="56:58">
      <c r="BD13969" s="832"/>
      <c r="BE13969" s="832"/>
      <c r="BF13969" s="832"/>
    </row>
    <row r="13970" spans="56:58">
      <c r="BD13970" s="832"/>
      <c r="BE13970" s="832"/>
      <c r="BF13970" s="832"/>
    </row>
    <row r="13971" spans="56:58">
      <c r="BD13971" s="832"/>
      <c r="BE13971" s="832"/>
      <c r="BF13971" s="832"/>
    </row>
    <row r="13972" spans="56:58">
      <c r="BD13972" s="832"/>
      <c r="BE13972" s="832"/>
      <c r="BF13972" s="832"/>
    </row>
    <row r="13973" spans="56:58">
      <c r="BD13973" s="832"/>
      <c r="BE13973" s="832"/>
      <c r="BF13973" s="832"/>
    </row>
    <row r="13974" spans="56:58">
      <c r="BD13974" s="832"/>
      <c r="BE13974" s="832"/>
      <c r="BF13974" s="832"/>
    </row>
    <row r="13975" spans="56:58">
      <c r="BD13975" s="832"/>
      <c r="BE13975" s="832"/>
      <c r="BF13975" s="832"/>
    </row>
    <row r="13976" spans="56:58">
      <c r="BD13976" s="832"/>
      <c r="BE13976" s="832"/>
      <c r="BF13976" s="832"/>
    </row>
    <row r="13977" spans="56:58">
      <c r="BD13977" s="832"/>
      <c r="BE13977" s="832"/>
      <c r="BF13977" s="832"/>
    </row>
    <row r="13978" spans="56:58">
      <c r="BD13978" s="832"/>
      <c r="BE13978" s="832"/>
      <c r="BF13978" s="832"/>
    </row>
    <row r="13979" spans="56:58">
      <c r="BD13979" s="832"/>
      <c r="BE13979" s="832"/>
      <c r="BF13979" s="832"/>
    </row>
    <row r="13980" spans="56:58">
      <c r="BD13980" s="832"/>
      <c r="BE13980" s="832"/>
      <c r="BF13980" s="832"/>
    </row>
    <row r="13981" spans="56:58">
      <c r="BD13981" s="832"/>
      <c r="BE13981" s="832"/>
      <c r="BF13981" s="832"/>
    </row>
    <row r="13982" spans="56:58">
      <c r="BD13982" s="832"/>
      <c r="BE13982" s="832"/>
      <c r="BF13982" s="832"/>
    </row>
    <row r="13983" spans="56:58">
      <c r="BD13983" s="832"/>
      <c r="BE13983" s="832"/>
      <c r="BF13983" s="832"/>
    </row>
    <row r="13984" spans="56:58">
      <c r="BD13984" s="832"/>
      <c r="BE13984" s="832"/>
      <c r="BF13984" s="832"/>
    </row>
    <row r="13985" spans="56:58">
      <c r="BD13985" s="832"/>
      <c r="BE13985" s="832"/>
      <c r="BF13985" s="832"/>
    </row>
    <row r="13986" spans="56:58">
      <c r="BD13986" s="832"/>
      <c r="BE13986" s="832"/>
      <c r="BF13986" s="832"/>
    </row>
    <row r="13987" spans="56:58">
      <c r="BD13987" s="832"/>
      <c r="BE13987" s="832"/>
      <c r="BF13987" s="832"/>
    </row>
    <row r="13988" spans="56:58">
      <c r="BD13988" s="832"/>
      <c r="BE13988" s="832"/>
      <c r="BF13988" s="832"/>
    </row>
    <row r="13989" spans="56:58">
      <c r="BD13989" s="832"/>
      <c r="BE13989" s="832"/>
      <c r="BF13989" s="832"/>
    </row>
    <row r="13990" spans="56:58">
      <c r="BD13990" s="832"/>
      <c r="BE13990" s="832"/>
      <c r="BF13990" s="832"/>
    </row>
    <row r="13991" spans="56:58">
      <c r="BD13991" s="832"/>
      <c r="BE13991" s="832"/>
      <c r="BF13991" s="832"/>
    </row>
    <row r="13992" spans="56:58">
      <c r="BD13992" s="832"/>
      <c r="BE13992" s="832"/>
      <c r="BF13992" s="832"/>
    </row>
    <row r="13993" spans="56:58">
      <c r="BD13993" s="832"/>
      <c r="BE13993" s="832"/>
      <c r="BF13993" s="832"/>
    </row>
    <row r="13994" spans="56:58">
      <c r="BD13994" s="832"/>
      <c r="BE13994" s="832"/>
      <c r="BF13994" s="832"/>
    </row>
    <row r="13995" spans="56:58">
      <c r="BD13995" s="832"/>
      <c r="BE13995" s="832"/>
      <c r="BF13995" s="832"/>
    </row>
    <row r="13996" spans="56:58">
      <c r="BD13996" s="832"/>
      <c r="BE13996" s="832"/>
      <c r="BF13996" s="832"/>
    </row>
    <row r="13997" spans="56:58">
      <c r="BD13997" s="832"/>
      <c r="BE13997" s="832"/>
      <c r="BF13997" s="832"/>
    </row>
    <row r="13998" spans="56:58">
      <c r="BD13998" s="832"/>
      <c r="BE13998" s="832"/>
      <c r="BF13998" s="832"/>
    </row>
    <row r="13999" spans="56:58">
      <c r="BD13999" s="832"/>
      <c r="BE13999" s="832"/>
      <c r="BF13999" s="832"/>
    </row>
    <row r="14000" spans="56:58">
      <c r="BD14000" s="832"/>
      <c r="BE14000" s="832"/>
      <c r="BF14000" s="832"/>
    </row>
    <row r="14001" spans="56:58">
      <c r="BD14001" s="832"/>
      <c r="BE14001" s="832"/>
      <c r="BF14001" s="832"/>
    </row>
    <row r="14002" spans="56:58">
      <c r="BD14002" s="832"/>
      <c r="BE14002" s="832"/>
      <c r="BF14002" s="832"/>
    </row>
    <row r="14003" spans="56:58">
      <c r="BD14003" s="832"/>
      <c r="BE14003" s="832"/>
      <c r="BF14003" s="832"/>
    </row>
    <row r="14004" spans="56:58">
      <c r="BD14004" s="832"/>
      <c r="BE14004" s="832"/>
      <c r="BF14004" s="832"/>
    </row>
    <row r="14005" spans="56:58">
      <c r="BD14005" s="832"/>
      <c r="BE14005" s="832"/>
      <c r="BF14005" s="832"/>
    </row>
    <row r="14006" spans="56:58">
      <c r="BD14006" s="832"/>
      <c r="BE14006" s="832"/>
      <c r="BF14006" s="832"/>
    </row>
    <row r="14007" spans="56:58">
      <c r="BD14007" s="832"/>
      <c r="BE14007" s="832"/>
      <c r="BF14007" s="832"/>
    </row>
    <row r="14008" spans="56:58">
      <c r="BD14008" s="832"/>
      <c r="BE14008" s="832"/>
      <c r="BF14008" s="832"/>
    </row>
    <row r="14009" spans="56:58">
      <c r="BD14009" s="832"/>
      <c r="BE14009" s="832"/>
      <c r="BF14009" s="832"/>
    </row>
    <row r="14010" spans="56:58">
      <c r="BD14010" s="832"/>
      <c r="BE14010" s="832"/>
      <c r="BF14010" s="832"/>
    </row>
    <row r="14011" spans="56:58">
      <c r="BD14011" s="832"/>
      <c r="BE14011" s="832"/>
      <c r="BF14011" s="832"/>
    </row>
    <row r="14012" spans="56:58">
      <c r="BD14012" s="832"/>
      <c r="BE14012" s="832"/>
      <c r="BF14012" s="832"/>
    </row>
    <row r="14013" spans="56:58">
      <c r="BD14013" s="832"/>
      <c r="BE14013" s="832"/>
      <c r="BF14013" s="832"/>
    </row>
    <row r="14014" spans="56:58">
      <c r="BD14014" s="832"/>
      <c r="BE14014" s="832"/>
      <c r="BF14014" s="832"/>
    </row>
    <row r="14015" spans="56:58">
      <c r="BD14015" s="832"/>
      <c r="BE14015" s="832"/>
      <c r="BF14015" s="832"/>
    </row>
    <row r="14016" spans="56:58">
      <c r="BD14016" s="832"/>
      <c r="BE14016" s="832"/>
      <c r="BF14016" s="832"/>
    </row>
    <row r="14017" spans="56:58">
      <c r="BD14017" s="832"/>
      <c r="BE14017" s="832"/>
      <c r="BF14017" s="832"/>
    </row>
    <row r="14018" spans="56:58">
      <c r="BD14018" s="832"/>
      <c r="BE14018" s="832"/>
      <c r="BF14018" s="832"/>
    </row>
    <row r="14019" spans="56:58">
      <c r="BD14019" s="832"/>
      <c r="BE14019" s="832"/>
      <c r="BF14019" s="832"/>
    </row>
    <row r="14020" spans="56:58">
      <c r="BD14020" s="832"/>
      <c r="BE14020" s="832"/>
      <c r="BF14020" s="832"/>
    </row>
    <row r="14021" spans="56:58">
      <c r="BD14021" s="832"/>
      <c r="BE14021" s="832"/>
      <c r="BF14021" s="832"/>
    </row>
    <row r="14022" spans="56:58">
      <c r="BD14022" s="832"/>
      <c r="BE14022" s="832"/>
      <c r="BF14022" s="832"/>
    </row>
    <row r="14023" spans="56:58">
      <c r="BD14023" s="832"/>
      <c r="BE14023" s="832"/>
      <c r="BF14023" s="832"/>
    </row>
    <row r="14024" spans="56:58">
      <c r="BD14024" s="832"/>
      <c r="BE14024" s="832"/>
      <c r="BF14024" s="832"/>
    </row>
    <row r="14025" spans="56:58">
      <c r="BD14025" s="832"/>
      <c r="BE14025" s="832"/>
      <c r="BF14025" s="832"/>
    </row>
    <row r="14026" spans="56:58">
      <c r="BD14026" s="832"/>
      <c r="BE14026" s="832"/>
      <c r="BF14026" s="832"/>
    </row>
    <row r="14027" spans="56:58">
      <c r="BD14027" s="832"/>
      <c r="BE14027" s="832"/>
      <c r="BF14027" s="832"/>
    </row>
    <row r="14028" spans="56:58">
      <c r="BD14028" s="832"/>
      <c r="BE14028" s="832"/>
      <c r="BF14028" s="832"/>
    </row>
    <row r="14029" spans="56:58">
      <c r="BD14029" s="832"/>
      <c r="BE14029" s="832"/>
      <c r="BF14029" s="832"/>
    </row>
    <row r="14030" spans="56:58">
      <c r="BD14030" s="832"/>
      <c r="BE14030" s="832"/>
      <c r="BF14030" s="832"/>
    </row>
    <row r="14031" spans="56:58">
      <c r="BD14031" s="832"/>
      <c r="BE14031" s="832"/>
      <c r="BF14031" s="832"/>
    </row>
    <row r="14032" spans="56:58">
      <c r="BD14032" s="832"/>
      <c r="BE14032" s="832"/>
      <c r="BF14032" s="832"/>
    </row>
    <row r="14033" spans="56:58">
      <c r="BD14033" s="832"/>
      <c r="BE14033" s="832"/>
      <c r="BF14033" s="832"/>
    </row>
    <row r="14034" spans="56:58">
      <c r="BD14034" s="832"/>
      <c r="BE14034" s="832"/>
      <c r="BF14034" s="832"/>
    </row>
    <row r="14035" spans="56:58">
      <c r="BD14035" s="832"/>
      <c r="BE14035" s="832"/>
      <c r="BF14035" s="832"/>
    </row>
    <row r="14036" spans="56:58">
      <c r="BD14036" s="832"/>
      <c r="BE14036" s="832"/>
      <c r="BF14036" s="832"/>
    </row>
    <row r="14037" spans="56:58">
      <c r="BD14037" s="832"/>
      <c r="BE14037" s="832"/>
      <c r="BF14037" s="832"/>
    </row>
    <row r="14038" spans="56:58">
      <c r="BD14038" s="832"/>
      <c r="BE14038" s="832"/>
      <c r="BF14038" s="832"/>
    </row>
    <row r="14039" spans="56:58">
      <c r="BD14039" s="832"/>
      <c r="BE14039" s="832"/>
      <c r="BF14039" s="832"/>
    </row>
    <row r="14040" spans="56:58">
      <c r="BD14040" s="832"/>
      <c r="BE14040" s="832"/>
      <c r="BF14040" s="832"/>
    </row>
    <row r="14041" spans="56:58">
      <c r="BD14041" s="832"/>
      <c r="BE14041" s="832"/>
      <c r="BF14041" s="832"/>
    </row>
    <row r="14042" spans="56:58">
      <c r="BD14042" s="832"/>
      <c r="BE14042" s="832"/>
      <c r="BF14042" s="832"/>
    </row>
    <row r="14043" spans="56:58">
      <c r="BD14043" s="832"/>
      <c r="BE14043" s="832"/>
      <c r="BF14043" s="832"/>
    </row>
    <row r="14044" spans="56:58">
      <c r="BD14044" s="832"/>
      <c r="BE14044" s="832"/>
      <c r="BF14044" s="832"/>
    </row>
    <row r="14045" spans="56:58">
      <c r="BD14045" s="832"/>
      <c r="BE14045" s="832"/>
      <c r="BF14045" s="832"/>
    </row>
    <row r="14046" spans="56:58">
      <c r="BD14046" s="832"/>
      <c r="BE14046" s="832"/>
      <c r="BF14046" s="832"/>
    </row>
    <row r="14047" spans="56:58">
      <c r="BD14047" s="832"/>
      <c r="BE14047" s="832"/>
      <c r="BF14047" s="832"/>
    </row>
    <row r="14048" spans="56:58">
      <c r="BD14048" s="832"/>
      <c r="BE14048" s="832"/>
      <c r="BF14048" s="832"/>
    </row>
    <row r="14049" spans="56:58">
      <c r="BD14049" s="832"/>
      <c r="BE14049" s="832"/>
      <c r="BF14049" s="832"/>
    </row>
    <row r="14050" spans="56:58">
      <c r="BD14050" s="832"/>
      <c r="BE14050" s="832"/>
      <c r="BF14050" s="832"/>
    </row>
    <row r="14051" spans="56:58">
      <c r="BD14051" s="832"/>
      <c r="BE14051" s="832"/>
      <c r="BF14051" s="832"/>
    </row>
    <row r="14052" spans="56:58">
      <c r="BD14052" s="832"/>
      <c r="BE14052" s="832"/>
      <c r="BF14052" s="832"/>
    </row>
    <row r="14053" spans="56:58">
      <c r="BD14053" s="832"/>
      <c r="BE14053" s="832"/>
      <c r="BF14053" s="832"/>
    </row>
    <row r="14054" spans="56:58">
      <c r="BD14054" s="832"/>
      <c r="BE14054" s="832"/>
      <c r="BF14054" s="832"/>
    </row>
    <row r="14055" spans="56:58">
      <c r="BD14055" s="832"/>
      <c r="BE14055" s="832"/>
      <c r="BF14055" s="832"/>
    </row>
    <row r="14056" spans="56:58">
      <c r="BD14056" s="832"/>
      <c r="BE14056" s="832"/>
      <c r="BF14056" s="832"/>
    </row>
    <row r="14057" spans="56:58">
      <c r="BD14057" s="832"/>
      <c r="BE14057" s="832"/>
      <c r="BF14057" s="832"/>
    </row>
    <row r="14058" spans="56:58">
      <c r="BD14058" s="832"/>
      <c r="BE14058" s="832"/>
      <c r="BF14058" s="832"/>
    </row>
    <row r="14059" spans="56:58">
      <c r="BD14059" s="832"/>
      <c r="BE14059" s="832"/>
      <c r="BF14059" s="832"/>
    </row>
    <row r="14060" spans="56:58">
      <c r="BD14060" s="832"/>
      <c r="BE14060" s="832"/>
      <c r="BF14060" s="832"/>
    </row>
    <row r="14061" spans="56:58">
      <c r="BD14061" s="832"/>
      <c r="BE14061" s="832"/>
      <c r="BF14061" s="832"/>
    </row>
    <row r="14062" spans="56:58">
      <c r="BD14062" s="832"/>
      <c r="BE14062" s="832"/>
      <c r="BF14062" s="832"/>
    </row>
    <row r="14063" spans="56:58">
      <c r="BD14063" s="832"/>
      <c r="BE14063" s="832"/>
      <c r="BF14063" s="832"/>
    </row>
    <row r="14064" spans="56:58">
      <c r="BD14064" s="832"/>
      <c r="BE14064" s="832"/>
      <c r="BF14064" s="832"/>
    </row>
    <row r="14065" spans="56:58">
      <c r="BD14065" s="832"/>
      <c r="BE14065" s="832"/>
      <c r="BF14065" s="832"/>
    </row>
    <row r="14066" spans="56:58">
      <c r="BD14066" s="832"/>
      <c r="BE14066" s="832"/>
      <c r="BF14066" s="832"/>
    </row>
    <row r="14067" spans="56:58">
      <c r="BD14067" s="832"/>
      <c r="BE14067" s="832"/>
      <c r="BF14067" s="832"/>
    </row>
    <row r="14068" spans="56:58">
      <c r="BD14068" s="832"/>
      <c r="BE14068" s="832"/>
      <c r="BF14068" s="832"/>
    </row>
    <row r="14069" spans="56:58">
      <c r="BD14069" s="832"/>
      <c r="BE14069" s="832"/>
      <c r="BF14069" s="832"/>
    </row>
    <row r="14070" spans="56:58">
      <c r="BD14070" s="832"/>
      <c r="BE14070" s="832"/>
      <c r="BF14070" s="832"/>
    </row>
    <row r="14071" spans="56:58">
      <c r="BD14071" s="832"/>
      <c r="BE14071" s="832"/>
      <c r="BF14071" s="832"/>
    </row>
    <row r="14072" spans="56:58">
      <c r="BD14072" s="832"/>
      <c r="BE14072" s="832"/>
      <c r="BF14072" s="832"/>
    </row>
    <row r="14073" spans="56:58">
      <c r="BD14073" s="832"/>
      <c r="BE14073" s="832"/>
      <c r="BF14073" s="832"/>
    </row>
    <row r="14074" spans="56:58">
      <c r="BD14074" s="832"/>
      <c r="BE14074" s="832"/>
      <c r="BF14074" s="832"/>
    </row>
    <row r="14075" spans="56:58">
      <c r="BD14075" s="832"/>
      <c r="BE14075" s="832"/>
      <c r="BF14075" s="832"/>
    </row>
    <row r="14076" spans="56:58">
      <c r="BD14076" s="832"/>
      <c r="BE14076" s="832"/>
      <c r="BF14076" s="832"/>
    </row>
    <row r="14077" spans="56:58">
      <c r="BD14077" s="832"/>
      <c r="BE14077" s="832"/>
      <c r="BF14077" s="832"/>
    </row>
    <row r="14078" spans="56:58">
      <c r="BD14078" s="832"/>
      <c r="BE14078" s="832"/>
      <c r="BF14078" s="832"/>
    </row>
    <row r="14079" spans="56:58">
      <c r="BD14079" s="832"/>
      <c r="BE14079" s="832"/>
      <c r="BF14079" s="832"/>
    </row>
    <row r="14080" spans="56:58">
      <c r="BD14080" s="832"/>
      <c r="BE14080" s="832"/>
      <c r="BF14080" s="832"/>
    </row>
    <row r="14081" spans="56:58">
      <c r="BD14081" s="832"/>
      <c r="BE14081" s="832"/>
      <c r="BF14081" s="832"/>
    </row>
    <row r="14082" spans="56:58">
      <c r="BD14082" s="832"/>
      <c r="BE14082" s="832"/>
      <c r="BF14082" s="832"/>
    </row>
    <row r="14083" spans="56:58">
      <c r="BD14083" s="832"/>
      <c r="BE14083" s="832"/>
      <c r="BF14083" s="832"/>
    </row>
    <row r="14084" spans="56:58">
      <c r="BD14084" s="832"/>
      <c r="BE14084" s="832"/>
      <c r="BF14084" s="832"/>
    </row>
    <row r="14085" spans="56:58">
      <c r="BD14085" s="832"/>
      <c r="BE14085" s="832"/>
      <c r="BF14085" s="832"/>
    </row>
    <row r="14086" spans="56:58">
      <c r="BD14086" s="832"/>
      <c r="BE14086" s="832"/>
      <c r="BF14086" s="832"/>
    </row>
    <row r="14087" spans="56:58">
      <c r="BD14087" s="832"/>
      <c r="BE14087" s="832"/>
      <c r="BF14087" s="832"/>
    </row>
    <row r="14088" spans="56:58">
      <c r="BD14088" s="832"/>
      <c r="BE14088" s="832"/>
      <c r="BF14088" s="832"/>
    </row>
    <row r="14089" spans="56:58">
      <c r="BD14089" s="832"/>
      <c r="BE14089" s="832"/>
      <c r="BF14089" s="832"/>
    </row>
    <row r="14090" spans="56:58">
      <c r="BD14090" s="832"/>
      <c r="BE14090" s="832"/>
      <c r="BF14090" s="832"/>
    </row>
    <row r="14091" spans="56:58">
      <c r="BD14091" s="832"/>
      <c r="BE14091" s="832"/>
      <c r="BF14091" s="832"/>
    </row>
    <row r="14092" spans="56:58">
      <c r="BD14092" s="832"/>
      <c r="BE14092" s="832"/>
      <c r="BF14092" s="832"/>
    </row>
    <row r="14093" spans="56:58">
      <c r="BD14093" s="832"/>
      <c r="BE14093" s="832"/>
      <c r="BF14093" s="832"/>
    </row>
    <row r="14094" spans="56:58">
      <c r="BD14094" s="832"/>
      <c r="BE14094" s="832"/>
      <c r="BF14094" s="832"/>
    </row>
    <row r="14095" spans="56:58">
      <c r="BD14095" s="832"/>
      <c r="BE14095" s="832"/>
      <c r="BF14095" s="832"/>
    </row>
    <row r="14096" spans="56:58">
      <c r="BD14096" s="832"/>
      <c r="BE14096" s="832"/>
      <c r="BF14096" s="832"/>
    </row>
    <row r="14097" spans="56:58">
      <c r="BD14097" s="832"/>
      <c r="BE14097" s="832"/>
      <c r="BF14097" s="832"/>
    </row>
    <row r="14098" spans="56:58">
      <c r="BD14098" s="832"/>
      <c r="BE14098" s="832"/>
      <c r="BF14098" s="832"/>
    </row>
    <row r="14099" spans="56:58">
      <c r="BD14099" s="832"/>
      <c r="BE14099" s="832"/>
      <c r="BF14099" s="832"/>
    </row>
    <row r="14100" spans="56:58">
      <c r="BD14100" s="832"/>
      <c r="BE14100" s="832"/>
      <c r="BF14100" s="832"/>
    </row>
    <row r="14101" spans="56:58">
      <c r="BD14101" s="832"/>
      <c r="BE14101" s="832"/>
      <c r="BF14101" s="832"/>
    </row>
    <row r="14102" spans="56:58">
      <c r="BD14102" s="832"/>
      <c r="BE14102" s="832"/>
      <c r="BF14102" s="832"/>
    </row>
    <row r="14103" spans="56:58">
      <c r="BD14103" s="832"/>
      <c r="BE14103" s="832"/>
      <c r="BF14103" s="832"/>
    </row>
    <row r="14104" spans="56:58">
      <c r="BD14104" s="832"/>
      <c r="BE14104" s="832"/>
      <c r="BF14104" s="832"/>
    </row>
    <row r="14105" spans="56:58">
      <c r="BD14105" s="832"/>
      <c r="BE14105" s="832"/>
      <c r="BF14105" s="832"/>
    </row>
    <row r="14106" spans="56:58">
      <c r="BD14106" s="832"/>
      <c r="BE14106" s="832"/>
      <c r="BF14106" s="832"/>
    </row>
    <row r="14107" spans="56:58">
      <c r="BD14107" s="832"/>
      <c r="BE14107" s="832"/>
      <c r="BF14107" s="832"/>
    </row>
    <row r="14108" spans="56:58">
      <c r="BD14108" s="832"/>
      <c r="BE14108" s="832"/>
      <c r="BF14108" s="832"/>
    </row>
    <row r="14109" spans="56:58">
      <c r="BD14109" s="832"/>
      <c r="BE14109" s="832"/>
      <c r="BF14109" s="832"/>
    </row>
    <row r="14110" spans="56:58">
      <c r="BD14110" s="832"/>
      <c r="BE14110" s="832"/>
      <c r="BF14110" s="832"/>
    </row>
    <row r="14111" spans="56:58">
      <c r="BD14111" s="832"/>
      <c r="BE14111" s="832"/>
      <c r="BF14111" s="832"/>
    </row>
    <row r="14112" spans="56:58">
      <c r="BD14112" s="832"/>
      <c r="BE14112" s="832"/>
      <c r="BF14112" s="832"/>
    </row>
    <row r="14113" spans="56:58">
      <c r="BD14113" s="832"/>
      <c r="BE14113" s="832"/>
      <c r="BF14113" s="832"/>
    </row>
    <row r="14114" spans="56:58">
      <c r="BD14114" s="832"/>
      <c r="BE14114" s="832"/>
      <c r="BF14114" s="832"/>
    </row>
    <row r="14115" spans="56:58">
      <c r="BD14115" s="832"/>
      <c r="BE14115" s="832"/>
      <c r="BF14115" s="832"/>
    </row>
    <row r="14116" spans="56:58">
      <c r="BD14116" s="832"/>
      <c r="BE14116" s="832"/>
      <c r="BF14116" s="832"/>
    </row>
    <row r="14117" spans="56:58">
      <c r="BD14117" s="832"/>
      <c r="BE14117" s="832"/>
      <c r="BF14117" s="832"/>
    </row>
    <row r="14118" spans="56:58">
      <c r="BD14118" s="832"/>
      <c r="BE14118" s="832"/>
      <c r="BF14118" s="832"/>
    </row>
    <row r="14119" spans="56:58">
      <c r="BD14119" s="832"/>
      <c r="BE14119" s="832"/>
      <c r="BF14119" s="832"/>
    </row>
    <row r="14120" spans="56:58">
      <c r="BD14120" s="832"/>
      <c r="BE14120" s="832"/>
      <c r="BF14120" s="832"/>
    </row>
    <row r="14121" spans="56:58">
      <c r="BD14121" s="832"/>
      <c r="BE14121" s="832"/>
      <c r="BF14121" s="832"/>
    </row>
    <row r="14122" spans="56:58">
      <c r="BD14122" s="832"/>
      <c r="BE14122" s="832"/>
      <c r="BF14122" s="832"/>
    </row>
    <row r="14123" spans="56:58">
      <c r="BD14123" s="832"/>
      <c r="BE14123" s="832"/>
      <c r="BF14123" s="832"/>
    </row>
    <row r="14124" spans="56:58">
      <c r="BD14124" s="832"/>
      <c r="BE14124" s="832"/>
      <c r="BF14124" s="832"/>
    </row>
    <row r="14125" spans="56:58">
      <c r="BD14125" s="832"/>
      <c r="BE14125" s="832"/>
      <c r="BF14125" s="832"/>
    </row>
    <row r="14126" spans="56:58">
      <c r="BD14126" s="832"/>
      <c r="BE14126" s="832"/>
      <c r="BF14126" s="832"/>
    </row>
    <row r="14127" spans="56:58">
      <c r="BD14127" s="832"/>
      <c r="BE14127" s="832"/>
      <c r="BF14127" s="832"/>
    </row>
    <row r="14128" spans="56:58">
      <c r="BD14128" s="832"/>
      <c r="BE14128" s="832"/>
      <c r="BF14128" s="832"/>
    </row>
    <row r="14129" spans="56:58">
      <c r="BD14129" s="832"/>
      <c r="BE14129" s="832"/>
      <c r="BF14129" s="832"/>
    </row>
    <row r="14130" spans="56:58">
      <c r="BD14130" s="832"/>
      <c r="BE14130" s="832"/>
      <c r="BF14130" s="832"/>
    </row>
    <row r="14131" spans="56:58">
      <c r="BD14131" s="832"/>
      <c r="BE14131" s="832"/>
      <c r="BF14131" s="832"/>
    </row>
    <row r="14132" spans="56:58">
      <c r="BD14132" s="832"/>
      <c r="BE14132" s="832"/>
      <c r="BF14132" s="832"/>
    </row>
    <row r="14133" spans="56:58">
      <c r="BD14133" s="832"/>
      <c r="BE14133" s="832"/>
      <c r="BF14133" s="832"/>
    </row>
    <row r="14134" spans="56:58">
      <c r="BD14134" s="832"/>
      <c r="BE14134" s="832"/>
      <c r="BF14134" s="832"/>
    </row>
    <row r="14135" spans="56:58">
      <c r="BD14135" s="832"/>
      <c r="BE14135" s="832"/>
      <c r="BF14135" s="832"/>
    </row>
    <row r="14136" spans="56:58">
      <c r="BD14136" s="832"/>
      <c r="BE14136" s="832"/>
      <c r="BF14136" s="832"/>
    </row>
    <row r="14137" spans="56:58">
      <c r="BD14137" s="832"/>
      <c r="BE14137" s="832"/>
      <c r="BF14137" s="832"/>
    </row>
    <row r="14138" spans="56:58">
      <c r="BD14138" s="832"/>
      <c r="BE14138" s="832"/>
      <c r="BF14138" s="832"/>
    </row>
    <row r="14139" spans="56:58">
      <c r="BD14139" s="832"/>
      <c r="BE14139" s="832"/>
      <c r="BF14139" s="832"/>
    </row>
    <row r="14140" spans="56:58">
      <c r="BD14140" s="832"/>
      <c r="BE14140" s="832"/>
      <c r="BF14140" s="832"/>
    </row>
    <row r="14141" spans="56:58">
      <c r="BD14141" s="832"/>
      <c r="BE14141" s="832"/>
      <c r="BF14141" s="832"/>
    </row>
    <row r="14142" spans="56:58">
      <c r="BD14142" s="832"/>
      <c r="BE14142" s="832"/>
      <c r="BF14142" s="832"/>
    </row>
    <row r="14143" spans="56:58">
      <c r="BD14143" s="832"/>
      <c r="BE14143" s="832"/>
      <c r="BF14143" s="832"/>
    </row>
    <row r="14144" spans="56:58">
      <c r="BD14144" s="832"/>
      <c r="BE14144" s="832"/>
      <c r="BF14144" s="832"/>
    </row>
    <row r="14145" spans="56:58">
      <c r="BD14145" s="832"/>
      <c r="BE14145" s="832"/>
      <c r="BF14145" s="832"/>
    </row>
    <row r="14146" spans="56:58">
      <c r="BD14146" s="832"/>
      <c r="BE14146" s="832"/>
      <c r="BF14146" s="832"/>
    </row>
    <row r="14147" spans="56:58">
      <c r="BD14147" s="832"/>
      <c r="BE14147" s="832"/>
      <c r="BF14147" s="832"/>
    </row>
    <row r="14148" spans="56:58">
      <c r="BD14148" s="832"/>
      <c r="BE14148" s="832"/>
      <c r="BF14148" s="832"/>
    </row>
    <row r="14149" spans="56:58">
      <c r="BD14149" s="832"/>
      <c r="BE14149" s="832"/>
      <c r="BF14149" s="832"/>
    </row>
    <row r="14150" spans="56:58">
      <c r="BD14150" s="832"/>
      <c r="BE14150" s="832"/>
      <c r="BF14150" s="832"/>
    </row>
    <row r="14151" spans="56:58">
      <c r="BD14151" s="832"/>
      <c r="BE14151" s="832"/>
      <c r="BF14151" s="832"/>
    </row>
    <row r="14152" spans="56:58">
      <c r="BD14152" s="832"/>
      <c r="BE14152" s="832"/>
      <c r="BF14152" s="832"/>
    </row>
    <row r="14153" spans="56:58">
      <c r="BD14153" s="832"/>
      <c r="BE14153" s="832"/>
      <c r="BF14153" s="832"/>
    </row>
    <row r="14154" spans="56:58">
      <c r="BD14154" s="832"/>
      <c r="BE14154" s="832"/>
      <c r="BF14154" s="832"/>
    </row>
    <row r="14155" spans="56:58">
      <c r="BD14155" s="832"/>
      <c r="BE14155" s="832"/>
      <c r="BF14155" s="832"/>
    </row>
    <row r="14156" spans="56:58">
      <c r="BD14156" s="832"/>
      <c r="BE14156" s="832"/>
      <c r="BF14156" s="832"/>
    </row>
    <row r="14157" spans="56:58">
      <c r="BD14157" s="832"/>
      <c r="BE14157" s="832"/>
      <c r="BF14157" s="832"/>
    </row>
    <row r="14158" spans="56:58">
      <c r="BD14158" s="832"/>
      <c r="BE14158" s="832"/>
      <c r="BF14158" s="832"/>
    </row>
    <row r="14159" spans="56:58">
      <c r="BD14159" s="832"/>
      <c r="BE14159" s="832"/>
      <c r="BF14159" s="832"/>
    </row>
    <row r="14160" spans="56:58">
      <c r="BD14160" s="832"/>
      <c r="BE14160" s="832"/>
      <c r="BF14160" s="832"/>
    </row>
    <row r="14161" spans="56:58">
      <c r="BD14161" s="832"/>
      <c r="BE14161" s="832"/>
      <c r="BF14161" s="832"/>
    </row>
    <row r="14162" spans="56:58">
      <c r="BD14162" s="832"/>
      <c r="BE14162" s="832"/>
      <c r="BF14162" s="832"/>
    </row>
    <row r="14163" spans="56:58">
      <c r="BD14163" s="832"/>
      <c r="BE14163" s="832"/>
      <c r="BF14163" s="832"/>
    </row>
    <row r="14164" spans="56:58">
      <c r="BD14164" s="832"/>
      <c r="BE14164" s="832"/>
      <c r="BF14164" s="832"/>
    </row>
    <row r="14165" spans="56:58">
      <c r="BD14165" s="832"/>
      <c r="BE14165" s="832"/>
      <c r="BF14165" s="832"/>
    </row>
    <row r="14166" spans="56:58">
      <c r="BD14166" s="832"/>
      <c r="BE14166" s="832"/>
      <c r="BF14166" s="832"/>
    </row>
    <row r="14167" spans="56:58">
      <c r="BD14167" s="832"/>
      <c r="BE14167" s="832"/>
      <c r="BF14167" s="832"/>
    </row>
    <row r="14168" spans="56:58">
      <c r="BD14168" s="832"/>
      <c r="BE14168" s="832"/>
      <c r="BF14168" s="832"/>
    </row>
    <row r="14169" spans="56:58">
      <c r="BD14169" s="832"/>
      <c r="BE14169" s="832"/>
      <c r="BF14169" s="832"/>
    </row>
    <row r="14170" spans="56:58">
      <c r="BD14170" s="832"/>
      <c r="BE14170" s="832"/>
      <c r="BF14170" s="832"/>
    </row>
    <row r="14171" spans="56:58">
      <c r="BD14171" s="832"/>
      <c r="BE14171" s="832"/>
      <c r="BF14171" s="832"/>
    </row>
    <row r="14172" spans="56:58">
      <c r="BD14172" s="832"/>
      <c r="BE14172" s="832"/>
      <c r="BF14172" s="832"/>
    </row>
    <row r="14173" spans="56:58">
      <c r="BD14173" s="832"/>
      <c r="BE14173" s="832"/>
      <c r="BF14173" s="832"/>
    </row>
    <row r="14174" spans="56:58">
      <c r="BD14174" s="832"/>
      <c r="BE14174" s="832"/>
      <c r="BF14174" s="832"/>
    </row>
    <row r="14175" spans="56:58">
      <c r="BD14175" s="832"/>
      <c r="BE14175" s="832"/>
      <c r="BF14175" s="832"/>
    </row>
    <row r="14176" spans="56:58">
      <c r="BD14176" s="832"/>
      <c r="BE14176" s="832"/>
      <c r="BF14176" s="832"/>
    </row>
    <row r="14177" spans="56:58">
      <c r="BD14177" s="832"/>
      <c r="BE14177" s="832"/>
      <c r="BF14177" s="832"/>
    </row>
    <row r="14178" spans="56:58">
      <c r="BD14178" s="832"/>
      <c r="BE14178" s="832"/>
      <c r="BF14178" s="832"/>
    </row>
    <row r="14179" spans="56:58">
      <c r="BD14179" s="832"/>
      <c r="BE14179" s="832"/>
      <c r="BF14179" s="832"/>
    </row>
    <row r="14180" spans="56:58">
      <c r="BD14180" s="832"/>
      <c r="BE14180" s="832"/>
      <c r="BF14180" s="832"/>
    </row>
    <row r="14181" spans="56:58">
      <c r="BD14181" s="832"/>
      <c r="BE14181" s="832"/>
      <c r="BF14181" s="832"/>
    </row>
    <row r="14182" spans="56:58">
      <c r="BD14182" s="832"/>
      <c r="BE14182" s="832"/>
      <c r="BF14182" s="832"/>
    </row>
    <row r="14183" spans="56:58">
      <c r="BD14183" s="832"/>
      <c r="BE14183" s="832"/>
      <c r="BF14183" s="832"/>
    </row>
    <row r="14184" spans="56:58">
      <c r="BD14184" s="832"/>
      <c r="BE14184" s="832"/>
      <c r="BF14184" s="832"/>
    </row>
    <row r="14185" spans="56:58">
      <c r="BD14185" s="832"/>
      <c r="BE14185" s="832"/>
      <c r="BF14185" s="832"/>
    </row>
    <row r="14186" spans="56:58">
      <c r="BD14186" s="832"/>
      <c r="BE14186" s="832"/>
      <c r="BF14186" s="832"/>
    </row>
    <row r="14187" spans="56:58">
      <c r="BD14187" s="832"/>
      <c r="BE14187" s="832"/>
      <c r="BF14187" s="832"/>
    </row>
    <row r="14188" spans="56:58">
      <c r="BD14188" s="832"/>
      <c r="BE14188" s="832"/>
      <c r="BF14188" s="832"/>
    </row>
    <row r="14189" spans="56:58">
      <c r="BD14189" s="832"/>
      <c r="BE14189" s="832"/>
      <c r="BF14189" s="832"/>
    </row>
    <row r="14190" spans="56:58">
      <c r="BD14190" s="832"/>
      <c r="BE14190" s="832"/>
      <c r="BF14190" s="832"/>
    </row>
    <row r="14191" spans="56:58">
      <c r="BD14191" s="832"/>
      <c r="BE14191" s="832"/>
      <c r="BF14191" s="832"/>
    </row>
    <row r="14192" spans="56:58">
      <c r="BD14192" s="832"/>
      <c r="BE14192" s="832"/>
      <c r="BF14192" s="832"/>
    </row>
    <row r="14193" spans="56:58">
      <c r="BD14193" s="832"/>
      <c r="BE14193" s="832"/>
      <c r="BF14193" s="832"/>
    </row>
    <row r="14194" spans="56:58">
      <c r="BD14194" s="832"/>
      <c r="BE14194" s="832"/>
      <c r="BF14194" s="832"/>
    </row>
    <row r="14195" spans="56:58">
      <c r="BD14195" s="832"/>
      <c r="BE14195" s="832"/>
      <c r="BF14195" s="832"/>
    </row>
    <row r="14196" spans="56:58">
      <c r="BD14196" s="832"/>
      <c r="BE14196" s="832"/>
      <c r="BF14196" s="832"/>
    </row>
    <row r="14197" spans="56:58">
      <c r="BD14197" s="832"/>
      <c r="BE14197" s="832"/>
      <c r="BF14197" s="832"/>
    </row>
    <row r="14198" spans="56:58">
      <c r="BD14198" s="832"/>
      <c r="BE14198" s="832"/>
      <c r="BF14198" s="832"/>
    </row>
    <row r="14199" spans="56:58">
      <c r="BD14199" s="832"/>
      <c r="BE14199" s="832"/>
      <c r="BF14199" s="832"/>
    </row>
    <row r="14200" spans="56:58">
      <c r="BD14200" s="832"/>
      <c r="BE14200" s="832"/>
      <c r="BF14200" s="832"/>
    </row>
    <row r="14201" spans="56:58">
      <c r="BD14201" s="832"/>
      <c r="BE14201" s="832"/>
      <c r="BF14201" s="832"/>
    </row>
    <row r="14202" spans="56:58">
      <c r="BD14202" s="832"/>
      <c r="BE14202" s="832"/>
      <c r="BF14202" s="832"/>
    </row>
    <row r="14203" spans="56:58">
      <c r="BD14203" s="832"/>
      <c r="BE14203" s="832"/>
      <c r="BF14203" s="832"/>
    </row>
    <row r="14204" spans="56:58">
      <c r="BD14204" s="832"/>
      <c r="BE14204" s="832"/>
      <c r="BF14204" s="832"/>
    </row>
    <row r="14205" spans="56:58">
      <c r="BD14205" s="832"/>
      <c r="BE14205" s="832"/>
      <c r="BF14205" s="832"/>
    </row>
    <row r="14206" spans="56:58">
      <c r="BD14206" s="832"/>
      <c r="BE14206" s="832"/>
      <c r="BF14206" s="832"/>
    </row>
    <row r="14207" spans="56:58">
      <c r="BD14207" s="832"/>
      <c r="BE14207" s="832"/>
      <c r="BF14207" s="832"/>
    </row>
    <row r="14208" spans="56:58">
      <c r="BD14208" s="832"/>
      <c r="BE14208" s="832"/>
      <c r="BF14208" s="832"/>
    </row>
    <row r="14209" spans="56:58">
      <c r="BD14209" s="832"/>
      <c r="BE14209" s="832"/>
      <c r="BF14209" s="832"/>
    </row>
    <row r="14210" spans="56:58">
      <c r="BD14210" s="832"/>
      <c r="BE14210" s="832"/>
      <c r="BF14210" s="832"/>
    </row>
    <row r="14211" spans="56:58">
      <c r="BD14211" s="832"/>
      <c r="BE14211" s="832"/>
      <c r="BF14211" s="832"/>
    </row>
    <row r="14212" spans="56:58">
      <c r="BD14212" s="832"/>
      <c r="BE14212" s="832"/>
      <c r="BF14212" s="832"/>
    </row>
    <row r="14213" spans="56:58">
      <c r="BD14213" s="832"/>
      <c r="BE14213" s="832"/>
      <c r="BF14213" s="832"/>
    </row>
    <row r="14214" spans="56:58">
      <c r="BD14214" s="832"/>
      <c r="BE14214" s="832"/>
      <c r="BF14214" s="832"/>
    </row>
    <row r="14215" spans="56:58">
      <c r="BD14215" s="832"/>
      <c r="BE14215" s="832"/>
      <c r="BF14215" s="832"/>
    </row>
    <row r="14216" spans="56:58">
      <c r="BD14216" s="832"/>
      <c r="BE14216" s="832"/>
      <c r="BF14216" s="832"/>
    </row>
    <row r="14217" spans="56:58">
      <c r="BD14217" s="832"/>
      <c r="BE14217" s="832"/>
      <c r="BF14217" s="832"/>
    </row>
    <row r="14218" spans="56:58">
      <c r="BD14218" s="832"/>
      <c r="BE14218" s="832"/>
      <c r="BF14218" s="832"/>
    </row>
    <row r="14219" spans="56:58">
      <c r="BD14219" s="832"/>
      <c r="BE14219" s="832"/>
      <c r="BF14219" s="832"/>
    </row>
    <row r="14220" spans="56:58">
      <c r="BD14220" s="832"/>
      <c r="BE14220" s="832"/>
      <c r="BF14220" s="832"/>
    </row>
    <row r="14221" spans="56:58">
      <c r="BD14221" s="832"/>
      <c r="BE14221" s="832"/>
      <c r="BF14221" s="832"/>
    </row>
    <row r="14222" spans="56:58">
      <c r="BD14222" s="832"/>
      <c r="BE14222" s="832"/>
      <c r="BF14222" s="832"/>
    </row>
    <row r="14223" spans="56:58">
      <c r="BD14223" s="832"/>
      <c r="BE14223" s="832"/>
      <c r="BF14223" s="832"/>
    </row>
    <row r="14224" spans="56:58">
      <c r="BD14224" s="832"/>
      <c r="BE14224" s="832"/>
      <c r="BF14224" s="832"/>
    </row>
    <row r="14225" spans="56:58">
      <c r="BD14225" s="832"/>
      <c r="BE14225" s="832"/>
      <c r="BF14225" s="832"/>
    </row>
    <row r="14226" spans="56:58">
      <c r="BD14226" s="832"/>
      <c r="BE14226" s="832"/>
      <c r="BF14226" s="832"/>
    </row>
    <row r="14227" spans="56:58">
      <c r="BD14227" s="832"/>
      <c r="BE14227" s="832"/>
      <c r="BF14227" s="832"/>
    </row>
    <row r="14228" spans="56:58">
      <c r="BD14228" s="832"/>
      <c r="BE14228" s="832"/>
      <c r="BF14228" s="832"/>
    </row>
    <row r="14229" spans="56:58">
      <c r="BD14229" s="832"/>
      <c r="BE14229" s="832"/>
      <c r="BF14229" s="832"/>
    </row>
    <row r="14230" spans="56:58">
      <c r="BD14230" s="832"/>
      <c r="BE14230" s="832"/>
      <c r="BF14230" s="832"/>
    </row>
    <row r="14231" spans="56:58">
      <c r="BD14231" s="832"/>
      <c r="BE14231" s="832"/>
      <c r="BF14231" s="832"/>
    </row>
    <row r="14232" spans="56:58">
      <c r="BD14232" s="832"/>
      <c r="BE14232" s="832"/>
      <c r="BF14232" s="832"/>
    </row>
    <row r="14233" spans="56:58">
      <c r="BD14233" s="832"/>
      <c r="BE14233" s="832"/>
      <c r="BF14233" s="832"/>
    </row>
    <row r="14234" spans="56:58">
      <c r="BD14234" s="832"/>
      <c r="BE14234" s="832"/>
      <c r="BF14234" s="832"/>
    </row>
    <row r="14235" spans="56:58">
      <c r="BD14235" s="832"/>
      <c r="BE14235" s="832"/>
      <c r="BF14235" s="832"/>
    </row>
    <row r="14236" spans="56:58">
      <c r="BD14236" s="832"/>
      <c r="BE14236" s="832"/>
      <c r="BF14236" s="832"/>
    </row>
    <row r="14237" spans="56:58">
      <c r="BD14237" s="832"/>
      <c r="BE14237" s="832"/>
      <c r="BF14237" s="832"/>
    </row>
    <row r="14238" spans="56:58">
      <c r="BD14238" s="832"/>
      <c r="BE14238" s="832"/>
      <c r="BF14238" s="832"/>
    </row>
    <row r="14239" spans="56:58">
      <c r="BD14239" s="832"/>
      <c r="BE14239" s="832"/>
      <c r="BF14239" s="832"/>
    </row>
    <row r="14240" spans="56:58">
      <c r="BD14240" s="832"/>
      <c r="BE14240" s="832"/>
      <c r="BF14240" s="832"/>
    </row>
    <row r="14241" spans="56:58">
      <c r="BD14241" s="832"/>
      <c r="BE14241" s="832"/>
      <c r="BF14241" s="832"/>
    </row>
    <row r="14242" spans="56:58">
      <c r="BD14242" s="832"/>
      <c r="BE14242" s="832"/>
      <c r="BF14242" s="832"/>
    </row>
    <row r="14243" spans="56:58">
      <c r="BD14243" s="832"/>
      <c r="BE14243" s="832"/>
      <c r="BF14243" s="832"/>
    </row>
    <row r="14244" spans="56:58">
      <c r="BD14244" s="832"/>
      <c r="BE14244" s="832"/>
      <c r="BF14244" s="832"/>
    </row>
    <row r="14245" spans="56:58">
      <c r="BD14245" s="832"/>
      <c r="BE14245" s="832"/>
      <c r="BF14245" s="832"/>
    </row>
    <row r="14246" spans="56:58">
      <c r="BD14246" s="832"/>
      <c r="BE14246" s="832"/>
      <c r="BF14246" s="832"/>
    </row>
    <row r="14247" spans="56:58">
      <c r="BD14247" s="832"/>
      <c r="BE14247" s="832"/>
      <c r="BF14247" s="832"/>
    </row>
    <row r="14248" spans="56:58">
      <c r="BD14248" s="832"/>
      <c r="BE14248" s="832"/>
      <c r="BF14248" s="832"/>
    </row>
    <row r="14249" spans="56:58">
      <c r="BD14249" s="832"/>
      <c r="BE14249" s="832"/>
      <c r="BF14249" s="832"/>
    </row>
    <row r="14250" spans="56:58">
      <c r="BD14250" s="832"/>
      <c r="BE14250" s="832"/>
      <c r="BF14250" s="832"/>
    </row>
    <row r="14251" spans="56:58">
      <c r="BD14251" s="832"/>
      <c r="BE14251" s="832"/>
      <c r="BF14251" s="832"/>
    </row>
    <row r="14252" spans="56:58">
      <c r="BD14252" s="832"/>
      <c r="BE14252" s="832"/>
      <c r="BF14252" s="832"/>
    </row>
    <row r="14253" spans="56:58">
      <c r="BD14253" s="832"/>
      <c r="BE14253" s="832"/>
      <c r="BF14253" s="832"/>
    </row>
    <row r="14254" spans="56:58">
      <c r="BD14254" s="832"/>
      <c r="BE14254" s="832"/>
      <c r="BF14254" s="832"/>
    </row>
    <row r="14255" spans="56:58">
      <c r="BD14255" s="832"/>
      <c r="BE14255" s="832"/>
      <c r="BF14255" s="832"/>
    </row>
    <row r="14256" spans="56:58">
      <c r="BD14256" s="832"/>
      <c r="BE14256" s="832"/>
      <c r="BF14256" s="832"/>
    </row>
    <row r="14257" spans="56:58">
      <c r="BD14257" s="832"/>
      <c r="BE14257" s="832"/>
      <c r="BF14257" s="832"/>
    </row>
    <row r="14258" spans="56:58">
      <c r="BD14258" s="832"/>
      <c r="BE14258" s="832"/>
      <c r="BF14258" s="832"/>
    </row>
    <row r="14259" spans="56:58">
      <c r="BD14259" s="832"/>
      <c r="BE14259" s="832"/>
      <c r="BF14259" s="832"/>
    </row>
    <row r="14260" spans="56:58">
      <c r="BD14260" s="832"/>
      <c r="BE14260" s="832"/>
      <c r="BF14260" s="832"/>
    </row>
    <row r="14261" spans="56:58">
      <c r="BD14261" s="832"/>
      <c r="BE14261" s="832"/>
      <c r="BF14261" s="832"/>
    </row>
    <row r="14262" spans="56:58">
      <c r="BD14262" s="832"/>
      <c r="BE14262" s="832"/>
      <c r="BF14262" s="832"/>
    </row>
    <row r="14263" spans="56:58">
      <c r="BD14263" s="832"/>
      <c r="BE14263" s="832"/>
      <c r="BF14263" s="832"/>
    </row>
    <row r="14264" spans="56:58">
      <c r="BD14264" s="832"/>
      <c r="BE14264" s="832"/>
      <c r="BF14264" s="832"/>
    </row>
    <row r="14265" spans="56:58">
      <c r="BD14265" s="832"/>
      <c r="BE14265" s="832"/>
      <c r="BF14265" s="832"/>
    </row>
    <row r="14266" spans="56:58">
      <c r="BD14266" s="832"/>
      <c r="BE14266" s="832"/>
      <c r="BF14266" s="832"/>
    </row>
    <row r="14267" spans="56:58">
      <c r="BD14267" s="832"/>
      <c r="BE14267" s="832"/>
      <c r="BF14267" s="832"/>
    </row>
    <row r="14268" spans="56:58">
      <c r="BD14268" s="832"/>
      <c r="BE14268" s="832"/>
      <c r="BF14268" s="832"/>
    </row>
    <row r="14269" spans="56:58">
      <c r="BD14269" s="832"/>
      <c r="BE14269" s="832"/>
      <c r="BF14269" s="832"/>
    </row>
    <row r="14270" spans="56:58">
      <c r="BD14270" s="832"/>
      <c r="BE14270" s="832"/>
      <c r="BF14270" s="832"/>
    </row>
    <row r="14271" spans="56:58">
      <c r="BD14271" s="832"/>
      <c r="BE14271" s="832"/>
      <c r="BF14271" s="832"/>
    </row>
    <row r="14272" spans="56:58">
      <c r="BD14272" s="832"/>
      <c r="BE14272" s="832"/>
      <c r="BF14272" s="832"/>
    </row>
    <row r="14273" spans="56:58">
      <c r="BD14273" s="832"/>
      <c r="BE14273" s="832"/>
      <c r="BF14273" s="832"/>
    </row>
    <row r="14274" spans="56:58">
      <c r="BD14274" s="832"/>
      <c r="BE14274" s="832"/>
      <c r="BF14274" s="832"/>
    </row>
    <row r="14275" spans="56:58">
      <c r="BD14275" s="832"/>
      <c r="BE14275" s="832"/>
      <c r="BF14275" s="832"/>
    </row>
    <row r="14276" spans="56:58">
      <c r="BD14276" s="832"/>
      <c r="BE14276" s="832"/>
      <c r="BF14276" s="832"/>
    </row>
    <row r="14277" spans="56:58">
      <c r="BD14277" s="832"/>
      <c r="BE14277" s="832"/>
      <c r="BF14277" s="832"/>
    </row>
    <row r="14278" spans="56:58">
      <c r="BD14278" s="832"/>
      <c r="BE14278" s="832"/>
      <c r="BF14278" s="832"/>
    </row>
    <row r="14279" spans="56:58">
      <c r="BD14279" s="832"/>
      <c r="BE14279" s="832"/>
      <c r="BF14279" s="832"/>
    </row>
    <row r="14280" spans="56:58">
      <c r="BD14280" s="832"/>
      <c r="BE14280" s="832"/>
      <c r="BF14280" s="832"/>
    </row>
    <row r="14281" spans="56:58">
      <c r="BD14281" s="832"/>
      <c r="BE14281" s="832"/>
      <c r="BF14281" s="832"/>
    </row>
    <row r="14282" spans="56:58">
      <c r="BD14282" s="832"/>
      <c r="BE14282" s="832"/>
      <c r="BF14282" s="832"/>
    </row>
    <row r="14283" spans="56:58">
      <c r="BD14283" s="832"/>
      <c r="BE14283" s="832"/>
      <c r="BF14283" s="832"/>
    </row>
    <row r="14284" spans="56:58">
      <c r="BD14284" s="832"/>
      <c r="BE14284" s="832"/>
      <c r="BF14284" s="832"/>
    </row>
    <row r="14285" spans="56:58">
      <c r="BD14285" s="832"/>
      <c r="BE14285" s="832"/>
      <c r="BF14285" s="832"/>
    </row>
    <row r="14286" spans="56:58">
      <c r="BD14286" s="832"/>
      <c r="BE14286" s="832"/>
      <c r="BF14286" s="832"/>
    </row>
    <row r="14287" spans="56:58">
      <c r="BD14287" s="832"/>
      <c r="BE14287" s="832"/>
      <c r="BF14287" s="832"/>
    </row>
    <row r="14288" spans="56:58">
      <c r="BD14288" s="832"/>
      <c r="BE14288" s="832"/>
      <c r="BF14288" s="832"/>
    </row>
    <row r="14289" spans="56:58">
      <c r="BD14289" s="832"/>
      <c r="BE14289" s="832"/>
      <c r="BF14289" s="832"/>
    </row>
    <row r="14290" spans="56:58">
      <c r="BD14290" s="832"/>
      <c r="BE14290" s="832"/>
      <c r="BF14290" s="832"/>
    </row>
    <row r="14291" spans="56:58">
      <c r="BD14291" s="832"/>
      <c r="BE14291" s="832"/>
      <c r="BF14291" s="832"/>
    </row>
    <row r="14292" spans="56:58">
      <c r="BD14292" s="832"/>
      <c r="BE14292" s="832"/>
      <c r="BF14292" s="832"/>
    </row>
    <row r="14293" spans="56:58">
      <c r="BD14293" s="832"/>
      <c r="BE14293" s="832"/>
      <c r="BF14293" s="832"/>
    </row>
    <row r="14294" spans="56:58">
      <c r="BD14294" s="832"/>
      <c r="BE14294" s="832"/>
      <c r="BF14294" s="832"/>
    </row>
    <row r="14295" spans="56:58">
      <c r="BD14295" s="832"/>
      <c r="BE14295" s="832"/>
      <c r="BF14295" s="832"/>
    </row>
    <row r="14296" spans="56:58">
      <c r="BD14296" s="832"/>
      <c r="BE14296" s="832"/>
      <c r="BF14296" s="832"/>
    </row>
    <row r="14297" spans="56:58">
      <c r="BD14297" s="832"/>
      <c r="BE14297" s="832"/>
      <c r="BF14297" s="832"/>
    </row>
    <row r="14298" spans="56:58">
      <c r="BD14298" s="832"/>
      <c r="BE14298" s="832"/>
      <c r="BF14298" s="832"/>
    </row>
    <row r="14299" spans="56:58">
      <c r="BD14299" s="832"/>
      <c r="BE14299" s="832"/>
      <c r="BF14299" s="832"/>
    </row>
    <row r="14300" spans="56:58">
      <c r="BD14300" s="832"/>
      <c r="BE14300" s="832"/>
      <c r="BF14300" s="832"/>
    </row>
    <row r="14301" spans="56:58">
      <c r="BD14301" s="832"/>
      <c r="BE14301" s="832"/>
      <c r="BF14301" s="832"/>
    </row>
    <row r="14302" spans="56:58">
      <c r="BD14302" s="832"/>
      <c r="BE14302" s="832"/>
      <c r="BF14302" s="832"/>
    </row>
    <row r="14303" spans="56:58">
      <c r="BD14303" s="832"/>
      <c r="BE14303" s="832"/>
      <c r="BF14303" s="832"/>
    </row>
    <row r="14304" spans="56:58">
      <c r="BD14304" s="832"/>
      <c r="BE14304" s="832"/>
      <c r="BF14304" s="832"/>
    </row>
    <row r="14305" spans="56:58">
      <c r="BD14305" s="832"/>
      <c r="BE14305" s="832"/>
      <c r="BF14305" s="832"/>
    </row>
    <row r="14306" spans="56:58">
      <c r="BD14306" s="832"/>
      <c r="BE14306" s="832"/>
      <c r="BF14306" s="832"/>
    </row>
    <row r="14307" spans="56:58">
      <c r="BD14307" s="832"/>
      <c r="BE14307" s="832"/>
      <c r="BF14307" s="832"/>
    </row>
    <row r="14308" spans="56:58">
      <c r="BD14308" s="832"/>
      <c r="BE14308" s="832"/>
      <c r="BF14308" s="832"/>
    </row>
    <row r="14309" spans="56:58">
      <c r="BD14309" s="832"/>
      <c r="BE14309" s="832"/>
      <c r="BF14309" s="832"/>
    </row>
    <row r="14310" spans="56:58">
      <c r="BD14310" s="832"/>
      <c r="BE14310" s="832"/>
      <c r="BF14310" s="832"/>
    </row>
    <row r="14311" spans="56:58">
      <c r="BD14311" s="832"/>
      <c r="BE14311" s="832"/>
      <c r="BF14311" s="832"/>
    </row>
    <row r="14312" spans="56:58">
      <c r="BD14312" s="832"/>
      <c r="BE14312" s="832"/>
      <c r="BF14312" s="832"/>
    </row>
    <row r="14313" spans="56:58">
      <c r="BD14313" s="832"/>
      <c r="BE14313" s="832"/>
      <c r="BF14313" s="832"/>
    </row>
    <row r="14314" spans="56:58">
      <c r="BD14314" s="832"/>
      <c r="BE14314" s="832"/>
      <c r="BF14314" s="832"/>
    </row>
    <row r="14315" spans="56:58">
      <c r="BD14315" s="832"/>
      <c r="BE14315" s="832"/>
      <c r="BF14315" s="832"/>
    </row>
    <row r="14316" spans="56:58">
      <c r="BD14316" s="832"/>
      <c r="BE14316" s="832"/>
      <c r="BF14316" s="832"/>
    </row>
    <row r="14317" spans="56:58">
      <c r="BD14317" s="832"/>
      <c r="BE14317" s="832"/>
      <c r="BF14317" s="832"/>
    </row>
    <row r="14318" spans="56:58">
      <c r="BD14318" s="832"/>
      <c r="BE14318" s="832"/>
      <c r="BF14318" s="832"/>
    </row>
    <row r="14319" spans="56:58">
      <c r="BD14319" s="832"/>
      <c r="BE14319" s="832"/>
      <c r="BF14319" s="832"/>
    </row>
    <row r="14320" spans="56:58">
      <c r="BD14320" s="832"/>
      <c r="BE14320" s="832"/>
      <c r="BF14320" s="832"/>
    </row>
    <row r="14321" spans="56:58">
      <c r="BD14321" s="832"/>
      <c r="BE14321" s="832"/>
      <c r="BF14321" s="832"/>
    </row>
    <row r="14322" spans="56:58">
      <c r="BD14322" s="832"/>
      <c r="BE14322" s="832"/>
      <c r="BF14322" s="832"/>
    </row>
    <row r="14323" spans="56:58">
      <c r="BD14323" s="832"/>
      <c r="BE14323" s="832"/>
      <c r="BF14323" s="832"/>
    </row>
    <row r="14324" spans="56:58">
      <c r="BD14324" s="832"/>
      <c r="BE14324" s="832"/>
      <c r="BF14324" s="832"/>
    </row>
    <row r="14325" spans="56:58">
      <c r="BD14325" s="832"/>
      <c r="BE14325" s="832"/>
      <c r="BF14325" s="832"/>
    </row>
    <row r="14326" spans="56:58">
      <c r="BD14326" s="832"/>
      <c r="BE14326" s="832"/>
      <c r="BF14326" s="832"/>
    </row>
    <row r="14327" spans="56:58">
      <c r="BD14327" s="832"/>
      <c r="BE14327" s="832"/>
      <c r="BF14327" s="832"/>
    </row>
    <row r="14328" spans="56:58">
      <c r="BD14328" s="832"/>
      <c r="BE14328" s="832"/>
      <c r="BF14328" s="832"/>
    </row>
    <row r="14329" spans="56:58">
      <c r="BD14329" s="832"/>
      <c r="BE14329" s="832"/>
      <c r="BF14329" s="832"/>
    </row>
    <row r="14330" spans="56:58">
      <c r="BD14330" s="832"/>
      <c r="BE14330" s="832"/>
      <c r="BF14330" s="832"/>
    </row>
    <row r="14331" spans="56:58">
      <c r="BD14331" s="832"/>
      <c r="BE14331" s="832"/>
      <c r="BF14331" s="832"/>
    </row>
    <row r="14332" spans="56:58">
      <c r="BD14332" s="832"/>
      <c r="BE14332" s="832"/>
      <c r="BF14332" s="832"/>
    </row>
    <row r="14333" spans="56:58">
      <c r="BD14333" s="832"/>
      <c r="BE14333" s="832"/>
      <c r="BF14333" s="832"/>
    </row>
    <row r="14334" spans="56:58">
      <c r="BD14334" s="832"/>
      <c r="BE14334" s="832"/>
      <c r="BF14334" s="832"/>
    </row>
    <row r="14335" spans="56:58">
      <c r="BD14335" s="832"/>
      <c r="BE14335" s="832"/>
      <c r="BF14335" s="832"/>
    </row>
    <row r="14336" spans="56:58">
      <c r="BD14336" s="832"/>
      <c r="BE14336" s="832"/>
      <c r="BF14336" s="832"/>
    </row>
    <row r="14337" spans="56:58">
      <c r="BD14337" s="832"/>
      <c r="BE14337" s="832"/>
      <c r="BF14337" s="832"/>
    </row>
    <row r="14338" spans="56:58">
      <c r="BD14338" s="832"/>
      <c r="BE14338" s="832"/>
      <c r="BF14338" s="832"/>
    </row>
    <row r="14339" spans="56:58">
      <c r="BD14339" s="832"/>
      <c r="BE14339" s="832"/>
      <c r="BF14339" s="832"/>
    </row>
    <row r="14340" spans="56:58">
      <c r="BD14340" s="832"/>
      <c r="BE14340" s="832"/>
      <c r="BF14340" s="832"/>
    </row>
    <row r="14341" spans="56:58">
      <c r="BD14341" s="832"/>
      <c r="BE14341" s="832"/>
      <c r="BF14341" s="832"/>
    </row>
    <row r="14342" spans="56:58">
      <c r="BD14342" s="832"/>
      <c r="BE14342" s="832"/>
      <c r="BF14342" s="832"/>
    </row>
    <row r="14343" spans="56:58">
      <c r="BD14343" s="832"/>
      <c r="BE14343" s="832"/>
      <c r="BF14343" s="832"/>
    </row>
    <row r="14344" spans="56:58">
      <c r="BD14344" s="832"/>
      <c r="BE14344" s="832"/>
      <c r="BF14344" s="832"/>
    </row>
    <row r="14345" spans="56:58">
      <c r="BD14345" s="832"/>
      <c r="BE14345" s="832"/>
      <c r="BF14345" s="832"/>
    </row>
    <row r="14346" spans="56:58">
      <c r="BD14346" s="832"/>
      <c r="BE14346" s="832"/>
      <c r="BF14346" s="832"/>
    </row>
    <row r="14347" spans="56:58">
      <c r="BD14347" s="832"/>
      <c r="BE14347" s="832"/>
      <c r="BF14347" s="832"/>
    </row>
    <row r="14348" spans="56:58">
      <c r="BD14348" s="832"/>
      <c r="BE14348" s="832"/>
      <c r="BF14348" s="832"/>
    </row>
    <row r="14349" spans="56:58">
      <c r="BD14349" s="832"/>
      <c r="BE14349" s="832"/>
      <c r="BF14349" s="832"/>
    </row>
    <row r="14350" spans="56:58">
      <c r="BD14350" s="832"/>
      <c r="BE14350" s="832"/>
      <c r="BF14350" s="832"/>
    </row>
    <row r="14351" spans="56:58">
      <c r="BD14351" s="832"/>
      <c r="BE14351" s="832"/>
      <c r="BF14351" s="832"/>
    </row>
    <row r="14352" spans="56:58">
      <c r="BD14352" s="832"/>
      <c r="BE14352" s="832"/>
      <c r="BF14352" s="832"/>
    </row>
    <row r="14353" spans="56:58">
      <c r="BD14353" s="832"/>
      <c r="BE14353" s="832"/>
      <c r="BF14353" s="832"/>
    </row>
    <row r="14354" spans="56:58">
      <c r="BD14354" s="832"/>
      <c r="BE14354" s="832"/>
      <c r="BF14354" s="832"/>
    </row>
    <row r="14355" spans="56:58">
      <c r="BD14355" s="832"/>
      <c r="BE14355" s="832"/>
      <c r="BF14355" s="832"/>
    </row>
    <row r="14356" spans="56:58">
      <c r="BD14356" s="832"/>
      <c r="BE14356" s="832"/>
      <c r="BF14356" s="832"/>
    </row>
    <row r="14357" spans="56:58">
      <c r="BD14357" s="832"/>
      <c r="BE14357" s="832"/>
      <c r="BF14357" s="832"/>
    </row>
    <row r="14358" spans="56:58">
      <c r="BD14358" s="832"/>
      <c r="BE14358" s="832"/>
      <c r="BF14358" s="832"/>
    </row>
    <row r="14359" spans="56:58">
      <c r="BD14359" s="832"/>
      <c r="BE14359" s="832"/>
      <c r="BF14359" s="832"/>
    </row>
    <row r="14360" spans="56:58">
      <c r="BD14360" s="832"/>
      <c r="BE14360" s="832"/>
      <c r="BF14360" s="832"/>
    </row>
    <row r="14361" spans="56:58">
      <c r="BD14361" s="832"/>
      <c r="BE14361" s="832"/>
      <c r="BF14361" s="832"/>
    </row>
    <row r="14362" spans="56:58">
      <c r="BD14362" s="832"/>
      <c r="BE14362" s="832"/>
      <c r="BF14362" s="832"/>
    </row>
    <row r="14363" spans="56:58">
      <c r="BD14363" s="832"/>
      <c r="BE14363" s="832"/>
      <c r="BF14363" s="832"/>
    </row>
    <row r="14364" spans="56:58">
      <c r="BD14364" s="832"/>
      <c r="BE14364" s="832"/>
      <c r="BF14364" s="832"/>
    </row>
    <row r="14365" spans="56:58">
      <c r="BD14365" s="832"/>
      <c r="BE14365" s="832"/>
      <c r="BF14365" s="832"/>
    </row>
    <row r="14366" spans="56:58">
      <c r="BD14366" s="832"/>
      <c r="BE14366" s="832"/>
      <c r="BF14366" s="832"/>
    </row>
    <row r="14367" spans="56:58">
      <c r="BD14367" s="832"/>
      <c r="BE14367" s="832"/>
      <c r="BF14367" s="832"/>
    </row>
    <row r="14368" spans="56:58">
      <c r="BD14368" s="832"/>
      <c r="BE14368" s="832"/>
      <c r="BF14368" s="832"/>
    </row>
    <row r="14369" spans="56:58">
      <c r="BD14369" s="832"/>
      <c r="BE14369" s="832"/>
      <c r="BF14369" s="832"/>
    </row>
    <row r="14370" spans="56:58">
      <c r="BD14370" s="832"/>
      <c r="BE14370" s="832"/>
      <c r="BF14370" s="832"/>
    </row>
    <row r="14371" spans="56:58">
      <c r="BD14371" s="832"/>
      <c r="BE14371" s="832"/>
      <c r="BF14371" s="832"/>
    </row>
    <row r="14372" spans="56:58">
      <c r="BD14372" s="832"/>
      <c r="BE14372" s="832"/>
      <c r="BF14372" s="832"/>
    </row>
    <row r="14373" spans="56:58">
      <c r="BD14373" s="832"/>
      <c r="BE14373" s="832"/>
      <c r="BF14373" s="832"/>
    </row>
    <row r="14374" spans="56:58">
      <c r="BD14374" s="832"/>
      <c r="BE14374" s="832"/>
      <c r="BF14374" s="832"/>
    </row>
    <row r="14375" spans="56:58">
      <c r="BD14375" s="832"/>
      <c r="BE14375" s="832"/>
      <c r="BF14375" s="832"/>
    </row>
    <row r="14376" spans="56:58">
      <c r="BD14376" s="832"/>
      <c r="BE14376" s="832"/>
      <c r="BF14376" s="832"/>
    </row>
    <row r="14377" spans="56:58">
      <c r="BD14377" s="832"/>
      <c r="BE14377" s="832"/>
      <c r="BF14377" s="832"/>
    </row>
    <row r="14378" spans="56:58">
      <c r="BD14378" s="832"/>
      <c r="BE14378" s="832"/>
      <c r="BF14378" s="832"/>
    </row>
    <row r="14379" spans="56:58">
      <c r="BD14379" s="832"/>
      <c r="BE14379" s="832"/>
      <c r="BF14379" s="832"/>
    </row>
    <row r="14380" spans="56:58">
      <c r="BD14380" s="832"/>
      <c r="BE14380" s="832"/>
      <c r="BF14380" s="832"/>
    </row>
    <row r="14381" spans="56:58">
      <c r="BD14381" s="832"/>
      <c r="BE14381" s="832"/>
      <c r="BF14381" s="832"/>
    </row>
    <row r="14382" spans="56:58">
      <c r="BD14382" s="832"/>
      <c r="BE14382" s="832"/>
      <c r="BF14382" s="832"/>
    </row>
    <row r="14383" spans="56:58">
      <c r="BD14383" s="832"/>
      <c r="BE14383" s="832"/>
      <c r="BF14383" s="832"/>
    </row>
    <row r="14384" spans="56:58">
      <c r="BD14384" s="832"/>
      <c r="BE14384" s="832"/>
      <c r="BF14384" s="832"/>
    </row>
    <row r="14385" spans="56:58">
      <c r="BD14385" s="832"/>
      <c r="BE14385" s="832"/>
      <c r="BF14385" s="832"/>
    </row>
    <row r="14386" spans="56:58">
      <c r="BD14386" s="832"/>
      <c r="BE14386" s="832"/>
      <c r="BF14386" s="832"/>
    </row>
    <row r="14387" spans="56:58">
      <c r="BD14387" s="832"/>
      <c r="BE14387" s="832"/>
      <c r="BF14387" s="832"/>
    </row>
    <row r="14388" spans="56:58">
      <c r="BD14388" s="832"/>
      <c r="BE14388" s="832"/>
      <c r="BF14388" s="832"/>
    </row>
    <row r="14389" spans="56:58">
      <c r="BD14389" s="832"/>
      <c r="BE14389" s="832"/>
      <c r="BF14389" s="832"/>
    </row>
    <row r="14390" spans="56:58">
      <c r="BD14390" s="832"/>
      <c r="BE14390" s="832"/>
      <c r="BF14390" s="832"/>
    </row>
    <row r="14391" spans="56:58">
      <c r="BD14391" s="832"/>
      <c r="BE14391" s="832"/>
      <c r="BF14391" s="832"/>
    </row>
    <row r="14392" spans="56:58">
      <c r="BD14392" s="832"/>
      <c r="BE14392" s="832"/>
      <c r="BF14392" s="832"/>
    </row>
    <row r="14393" spans="56:58">
      <c r="BD14393" s="832"/>
      <c r="BE14393" s="832"/>
      <c r="BF14393" s="832"/>
    </row>
    <row r="14394" spans="56:58">
      <c r="BD14394" s="832"/>
      <c r="BE14394" s="832"/>
      <c r="BF14394" s="832"/>
    </row>
    <row r="14395" spans="56:58">
      <c r="BD14395" s="832"/>
      <c r="BE14395" s="832"/>
      <c r="BF14395" s="832"/>
    </row>
    <row r="14396" spans="56:58">
      <c r="BD14396" s="832"/>
      <c r="BE14396" s="832"/>
      <c r="BF14396" s="832"/>
    </row>
    <row r="14397" spans="56:58">
      <c r="BD14397" s="832"/>
      <c r="BE14397" s="832"/>
      <c r="BF14397" s="832"/>
    </row>
    <row r="14398" spans="56:58">
      <c r="BD14398" s="832"/>
      <c r="BE14398" s="832"/>
      <c r="BF14398" s="832"/>
    </row>
    <row r="14399" spans="56:58">
      <c r="BD14399" s="832"/>
      <c r="BE14399" s="832"/>
      <c r="BF14399" s="832"/>
    </row>
    <row r="14400" spans="56:58">
      <c r="BD14400" s="832"/>
      <c r="BE14400" s="832"/>
      <c r="BF14400" s="832"/>
    </row>
    <row r="14401" spans="56:58">
      <c r="BD14401" s="832"/>
      <c r="BE14401" s="832"/>
      <c r="BF14401" s="832"/>
    </row>
    <row r="14402" spans="56:58">
      <c r="BD14402" s="832"/>
      <c r="BE14402" s="832"/>
      <c r="BF14402" s="832"/>
    </row>
    <row r="14403" spans="56:58">
      <c r="BD14403" s="832"/>
      <c r="BE14403" s="832"/>
      <c r="BF14403" s="832"/>
    </row>
    <row r="14404" spans="56:58">
      <c r="BD14404" s="832"/>
      <c r="BE14404" s="832"/>
      <c r="BF14404" s="832"/>
    </row>
    <row r="14405" spans="56:58">
      <c r="BD14405" s="832"/>
      <c r="BE14405" s="832"/>
      <c r="BF14405" s="832"/>
    </row>
    <row r="14406" spans="56:58">
      <c r="BD14406" s="832"/>
      <c r="BE14406" s="832"/>
      <c r="BF14406" s="832"/>
    </row>
    <row r="14407" spans="56:58">
      <c r="BD14407" s="832"/>
      <c r="BE14407" s="832"/>
      <c r="BF14407" s="832"/>
    </row>
    <row r="14408" spans="56:58">
      <c r="BD14408" s="832"/>
      <c r="BE14408" s="832"/>
      <c r="BF14408" s="832"/>
    </row>
    <row r="14409" spans="56:58">
      <c r="BD14409" s="832"/>
      <c r="BE14409" s="832"/>
      <c r="BF14409" s="832"/>
    </row>
    <row r="14410" spans="56:58">
      <c r="BD14410" s="832"/>
      <c r="BE14410" s="832"/>
      <c r="BF14410" s="832"/>
    </row>
    <row r="14411" spans="56:58">
      <c r="BD14411" s="832"/>
      <c r="BE14411" s="832"/>
      <c r="BF14411" s="832"/>
    </row>
    <row r="14412" spans="56:58">
      <c r="BD14412" s="832"/>
      <c r="BE14412" s="832"/>
      <c r="BF14412" s="832"/>
    </row>
    <row r="14413" spans="56:58">
      <c r="BD14413" s="832"/>
      <c r="BE14413" s="832"/>
      <c r="BF14413" s="832"/>
    </row>
    <row r="14414" spans="56:58">
      <c r="BD14414" s="832"/>
      <c r="BE14414" s="832"/>
      <c r="BF14414" s="832"/>
    </row>
    <row r="14415" spans="56:58">
      <c r="BD14415" s="832"/>
      <c r="BE14415" s="832"/>
      <c r="BF14415" s="832"/>
    </row>
    <row r="14416" spans="56:58">
      <c r="BD14416" s="832"/>
      <c r="BE14416" s="832"/>
      <c r="BF14416" s="832"/>
    </row>
    <row r="14417" spans="56:58">
      <c r="BD14417" s="832"/>
      <c r="BE14417" s="832"/>
      <c r="BF14417" s="832"/>
    </row>
    <row r="14418" spans="56:58">
      <c r="BD14418" s="832"/>
      <c r="BE14418" s="832"/>
      <c r="BF14418" s="832"/>
    </row>
    <row r="14419" spans="56:58">
      <c r="BD14419" s="832"/>
      <c r="BE14419" s="832"/>
      <c r="BF14419" s="832"/>
    </row>
    <row r="14420" spans="56:58">
      <c r="BD14420" s="832"/>
      <c r="BE14420" s="832"/>
      <c r="BF14420" s="832"/>
    </row>
    <row r="14421" spans="56:58">
      <c r="BD14421" s="832"/>
      <c r="BE14421" s="832"/>
      <c r="BF14421" s="832"/>
    </row>
    <row r="14422" spans="56:58">
      <c r="BD14422" s="832"/>
      <c r="BE14422" s="832"/>
      <c r="BF14422" s="832"/>
    </row>
    <row r="14423" spans="56:58">
      <c r="BD14423" s="832"/>
      <c r="BE14423" s="832"/>
      <c r="BF14423" s="832"/>
    </row>
    <row r="14424" spans="56:58">
      <c r="BD14424" s="832"/>
      <c r="BE14424" s="832"/>
      <c r="BF14424" s="832"/>
    </row>
    <row r="14425" spans="56:58">
      <c r="BD14425" s="832"/>
      <c r="BE14425" s="832"/>
      <c r="BF14425" s="832"/>
    </row>
    <row r="14426" spans="56:58">
      <c r="BD14426" s="832"/>
      <c r="BE14426" s="832"/>
      <c r="BF14426" s="832"/>
    </row>
    <row r="14427" spans="56:58">
      <c r="BD14427" s="832"/>
      <c r="BE14427" s="832"/>
      <c r="BF14427" s="832"/>
    </row>
    <row r="14428" spans="56:58">
      <c r="BD14428" s="832"/>
      <c r="BE14428" s="832"/>
      <c r="BF14428" s="832"/>
    </row>
    <row r="14429" spans="56:58">
      <c r="BD14429" s="832"/>
      <c r="BE14429" s="832"/>
      <c r="BF14429" s="832"/>
    </row>
    <row r="14430" spans="56:58">
      <c r="BD14430" s="832"/>
      <c r="BE14430" s="832"/>
      <c r="BF14430" s="832"/>
    </row>
    <row r="14431" spans="56:58">
      <c r="BD14431" s="832"/>
      <c r="BE14431" s="832"/>
      <c r="BF14431" s="832"/>
    </row>
    <row r="14432" spans="56:58">
      <c r="BD14432" s="832"/>
      <c r="BE14432" s="832"/>
      <c r="BF14432" s="832"/>
    </row>
    <row r="14433" spans="56:58">
      <c r="BD14433" s="832"/>
      <c r="BE14433" s="832"/>
      <c r="BF14433" s="832"/>
    </row>
    <row r="14434" spans="56:58">
      <c r="BD14434" s="832"/>
      <c r="BE14434" s="832"/>
      <c r="BF14434" s="832"/>
    </row>
    <row r="14435" spans="56:58">
      <c r="BD14435" s="832"/>
      <c r="BE14435" s="832"/>
      <c r="BF14435" s="832"/>
    </row>
    <row r="14436" spans="56:58">
      <c r="BD14436" s="832"/>
      <c r="BE14436" s="832"/>
      <c r="BF14436" s="832"/>
    </row>
    <row r="14437" spans="56:58">
      <c r="BD14437" s="832"/>
      <c r="BE14437" s="832"/>
      <c r="BF14437" s="832"/>
    </row>
    <row r="14438" spans="56:58">
      <c r="BD14438" s="832"/>
      <c r="BE14438" s="832"/>
      <c r="BF14438" s="832"/>
    </row>
    <row r="14439" spans="56:58">
      <c r="BD14439" s="832"/>
      <c r="BE14439" s="832"/>
      <c r="BF14439" s="832"/>
    </row>
    <row r="14440" spans="56:58">
      <c r="BD14440" s="832"/>
      <c r="BE14440" s="832"/>
      <c r="BF14440" s="832"/>
    </row>
    <row r="14441" spans="56:58">
      <c r="BD14441" s="832"/>
      <c r="BE14441" s="832"/>
      <c r="BF14441" s="832"/>
    </row>
    <row r="14442" spans="56:58">
      <c r="BD14442" s="832"/>
      <c r="BE14442" s="832"/>
      <c r="BF14442" s="832"/>
    </row>
    <row r="14443" spans="56:58">
      <c r="BD14443" s="832"/>
      <c r="BE14443" s="832"/>
      <c r="BF14443" s="832"/>
    </row>
    <row r="14444" spans="56:58">
      <c r="BD14444" s="832"/>
      <c r="BE14444" s="832"/>
      <c r="BF14444" s="832"/>
    </row>
    <row r="14445" spans="56:58">
      <c r="BD14445" s="832"/>
      <c r="BE14445" s="832"/>
      <c r="BF14445" s="832"/>
    </row>
    <row r="14446" spans="56:58">
      <c r="BD14446" s="832"/>
      <c r="BE14446" s="832"/>
      <c r="BF14446" s="832"/>
    </row>
    <row r="14447" spans="56:58">
      <c r="BD14447" s="832"/>
      <c r="BE14447" s="832"/>
      <c r="BF14447" s="832"/>
    </row>
    <row r="14448" spans="56:58">
      <c r="BD14448" s="832"/>
      <c r="BE14448" s="832"/>
      <c r="BF14448" s="832"/>
    </row>
    <row r="14449" spans="56:58">
      <c r="BD14449" s="832"/>
      <c r="BE14449" s="832"/>
      <c r="BF14449" s="832"/>
    </row>
    <row r="14450" spans="56:58">
      <c r="BD14450" s="832"/>
      <c r="BE14450" s="832"/>
      <c r="BF14450" s="832"/>
    </row>
    <row r="14451" spans="56:58">
      <c r="BD14451" s="832"/>
      <c r="BE14451" s="832"/>
      <c r="BF14451" s="832"/>
    </row>
    <row r="14452" spans="56:58">
      <c r="BD14452" s="832"/>
      <c r="BE14452" s="832"/>
      <c r="BF14452" s="832"/>
    </row>
    <row r="14453" spans="56:58">
      <c r="BD14453" s="832"/>
      <c r="BE14453" s="832"/>
      <c r="BF14453" s="832"/>
    </row>
    <row r="14454" spans="56:58">
      <c r="BD14454" s="832"/>
      <c r="BE14454" s="832"/>
      <c r="BF14454" s="832"/>
    </row>
    <row r="14455" spans="56:58">
      <c r="BD14455" s="832"/>
      <c r="BE14455" s="832"/>
      <c r="BF14455" s="832"/>
    </row>
    <row r="14456" spans="56:58">
      <c r="BD14456" s="832"/>
      <c r="BE14456" s="832"/>
      <c r="BF14456" s="832"/>
    </row>
    <row r="14457" spans="56:58">
      <c r="BD14457" s="832"/>
      <c r="BE14457" s="832"/>
      <c r="BF14457" s="832"/>
    </row>
    <row r="14458" spans="56:58">
      <c r="BD14458" s="832"/>
      <c r="BE14458" s="832"/>
      <c r="BF14458" s="832"/>
    </row>
    <row r="14459" spans="56:58">
      <c r="BD14459" s="832"/>
      <c r="BE14459" s="832"/>
      <c r="BF14459" s="832"/>
    </row>
    <row r="14460" spans="56:58">
      <c r="BD14460" s="832"/>
      <c r="BE14460" s="832"/>
      <c r="BF14460" s="832"/>
    </row>
    <row r="14461" spans="56:58">
      <c r="BD14461" s="832"/>
      <c r="BE14461" s="832"/>
      <c r="BF14461" s="832"/>
    </row>
    <row r="14462" spans="56:58">
      <c r="BD14462" s="832"/>
      <c r="BE14462" s="832"/>
      <c r="BF14462" s="832"/>
    </row>
    <row r="14463" spans="56:58">
      <c r="BD14463" s="832"/>
      <c r="BE14463" s="832"/>
      <c r="BF14463" s="832"/>
    </row>
    <row r="14464" spans="56:58">
      <c r="BD14464" s="832"/>
      <c r="BE14464" s="832"/>
      <c r="BF14464" s="832"/>
    </row>
    <row r="14465" spans="56:58">
      <c r="BD14465" s="832"/>
      <c r="BE14465" s="832"/>
      <c r="BF14465" s="832"/>
    </row>
    <row r="14466" spans="56:58">
      <c r="BD14466" s="832"/>
      <c r="BE14466" s="832"/>
      <c r="BF14466" s="832"/>
    </row>
    <row r="14467" spans="56:58">
      <c r="BD14467" s="832"/>
      <c r="BE14467" s="832"/>
      <c r="BF14467" s="832"/>
    </row>
    <row r="14468" spans="56:58">
      <c r="BD14468" s="832"/>
      <c r="BE14468" s="832"/>
      <c r="BF14468" s="832"/>
    </row>
    <row r="14469" spans="56:58">
      <c r="BD14469" s="832"/>
      <c r="BE14469" s="832"/>
      <c r="BF14469" s="832"/>
    </row>
    <row r="14470" spans="56:58">
      <c r="BD14470" s="832"/>
      <c r="BE14470" s="832"/>
      <c r="BF14470" s="832"/>
    </row>
    <row r="14471" spans="56:58">
      <c r="BD14471" s="832"/>
      <c r="BE14471" s="832"/>
      <c r="BF14471" s="832"/>
    </row>
    <row r="14472" spans="56:58">
      <c r="BD14472" s="832"/>
      <c r="BE14472" s="832"/>
      <c r="BF14472" s="832"/>
    </row>
    <row r="14473" spans="56:58">
      <c r="BD14473" s="832"/>
      <c r="BE14473" s="832"/>
      <c r="BF14473" s="832"/>
    </row>
    <row r="14474" spans="56:58">
      <c r="BD14474" s="832"/>
      <c r="BE14474" s="832"/>
      <c r="BF14474" s="832"/>
    </row>
    <row r="14475" spans="56:58">
      <c r="BD14475" s="832"/>
      <c r="BE14475" s="832"/>
      <c r="BF14475" s="832"/>
    </row>
    <row r="14476" spans="56:58">
      <c r="BD14476" s="832"/>
      <c r="BE14476" s="832"/>
      <c r="BF14476" s="832"/>
    </row>
    <row r="14477" spans="56:58">
      <c r="BD14477" s="832"/>
      <c r="BE14477" s="832"/>
      <c r="BF14477" s="832"/>
    </row>
    <row r="14478" spans="56:58">
      <c r="BD14478" s="832"/>
      <c r="BE14478" s="832"/>
      <c r="BF14478" s="832"/>
    </row>
    <row r="14479" spans="56:58">
      <c r="BD14479" s="832"/>
      <c r="BE14479" s="832"/>
      <c r="BF14479" s="832"/>
    </row>
    <row r="14480" spans="56:58">
      <c r="BD14480" s="832"/>
      <c r="BE14480" s="832"/>
      <c r="BF14480" s="832"/>
    </row>
    <row r="14481" spans="56:58">
      <c r="BD14481" s="832"/>
      <c r="BE14481" s="832"/>
      <c r="BF14481" s="832"/>
    </row>
    <row r="14482" spans="56:58">
      <c r="BD14482" s="832"/>
      <c r="BE14482" s="832"/>
      <c r="BF14482" s="832"/>
    </row>
    <row r="14483" spans="56:58">
      <c r="BD14483" s="832"/>
      <c r="BE14483" s="832"/>
      <c r="BF14483" s="832"/>
    </row>
    <row r="14484" spans="56:58">
      <c r="BD14484" s="832"/>
      <c r="BE14484" s="832"/>
      <c r="BF14484" s="832"/>
    </row>
    <row r="14485" spans="56:58">
      <c r="BD14485" s="832"/>
      <c r="BE14485" s="832"/>
      <c r="BF14485" s="832"/>
    </row>
    <row r="14486" spans="56:58">
      <c r="BD14486" s="832"/>
      <c r="BE14486" s="832"/>
      <c r="BF14486" s="832"/>
    </row>
    <row r="14487" spans="56:58">
      <c r="BD14487" s="832"/>
      <c r="BE14487" s="832"/>
      <c r="BF14487" s="832"/>
    </row>
    <row r="14488" spans="56:58">
      <c r="BD14488" s="832"/>
      <c r="BE14488" s="832"/>
      <c r="BF14488" s="832"/>
    </row>
    <row r="14489" spans="56:58">
      <c r="BD14489" s="832"/>
      <c r="BE14489" s="832"/>
      <c r="BF14489" s="832"/>
    </row>
    <row r="14490" spans="56:58">
      <c r="BD14490" s="832"/>
      <c r="BE14490" s="832"/>
      <c r="BF14490" s="832"/>
    </row>
    <row r="14491" spans="56:58">
      <c r="BD14491" s="832"/>
      <c r="BE14491" s="832"/>
      <c r="BF14491" s="832"/>
    </row>
    <row r="14492" spans="56:58">
      <c r="BD14492" s="832"/>
      <c r="BE14492" s="832"/>
      <c r="BF14492" s="832"/>
    </row>
    <row r="14493" spans="56:58">
      <c r="BD14493" s="832"/>
      <c r="BE14493" s="832"/>
      <c r="BF14493" s="832"/>
    </row>
    <row r="14494" spans="56:58">
      <c r="BD14494" s="832"/>
      <c r="BE14494" s="832"/>
      <c r="BF14494" s="832"/>
    </row>
    <row r="14495" spans="56:58">
      <c r="BD14495" s="832"/>
      <c r="BE14495" s="832"/>
      <c r="BF14495" s="832"/>
    </row>
    <row r="14496" spans="56:58">
      <c r="BD14496" s="832"/>
      <c r="BE14496" s="832"/>
      <c r="BF14496" s="832"/>
    </row>
    <row r="14497" spans="56:58">
      <c r="BD14497" s="832"/>
      <c r="BE14497" s="832"/>
      <c r="BF14497" s="832"/>
    </row>
    <row r="14498" spans="56:58">
      <c r="BD14498" s="832"/>
      <c r="BE14498" s="832"/>
      <c r="BF14498" s="832"/>
    </row>
    <row r="14499" spans="56:58">
      <c r="BD14499" s="832"/>
      <c r="BE14499" s="832"/>
      <c r="BF14499" s="832"/>
    </row>
    <row r="14500" spans="56:58">
      <c r="BD14500" s="832"/>
      <c r="BE14500" s="832"/>
      <c r="BF14500" s="832"/>
    </row>
    <row r="14501" spans="56:58">
      <c r="BD14501" s="832"/>
      <c r="BE14501" s="832"/>
      <c r="BF14501" s="832"/>
    </row>
    <row r="14502" spans="56:58">
      <c r="BD14502" s="832"/>
      <c r="BE14502" s="832"/>
      <c r="BF14502" s="832"/>
    </row>
    <row r="14503" spans="56:58">
      <c r="BD14503" s="832"/>
      <c r="BE14503" s="832"/>
      <c r="BF14503" s="832"/>
    </row>
    <row r="14504" spans="56:58">
      <c r="BD14504" s="832"/>
      <c r="BE14504" s="832"/>
      <c r="BF14504" s="832"/>
    </row>
    <row r="14505" spans="56:58">
      <c r="BD14505" s="832"/>
      <c r="BE14505" s="832"/>
      <c r="BF14505" s="832"/>
    </row>
    <row r="14506" spans="56:58">
      <c r="BD14506" s="832"/>
      <c r="BE14506" s="832"/>
      <c r="BF14506" s="832"/>
    </row>
    <row r="14507" spans="56:58">
      <c r="BD14507" s="832"/>
      <c r="BE14507" s="832"/>
      <c r="BF14507" s="832"/>
    </row>
    <row r="14508" spans="56:58">
      <c r="BD14508" s="832"/>
      <c r="BE14508" s="832"/>
      <c r="BF14508" s="832"/>
    </row>
    <row r="14509" spans="56:58">
      <c r="BD14509" s="832"/>
      <c r="BE14509" s="832"/>
      <c r="BF14509" s="832"/>
    </row>
    <row r="14510" spans="56:58">
      <c r="BD14510" s="832"/>
      <c r="BE14510" s="832"/>
      <c r="BF14510" s="832"/>
    </row>
    <row r="14511" spans="56:58">
      <c r="BD14511" s="832"/>
      <c r="BE14511" s="832"/>
      <c r="BF14511" s="832"/>
    </row>
    <row r="14512" spans="56:58">
      <c r="BD14512" s="832"/>
      <c r="BE14512" s="832"/>
      <c r="BF14512" s="832"/>
    </row>
    <row r="14513" spans="56:58">
      <c r="BD14513" s="832"/>
      <c r="BE14513" s="832"/>
      <c r="BF14513" s="832"/>
    </row>
    <row r="14514" spans="56:58">
      <c r="BD14514" s="832"/>
      <c r="BE14514" s="832"/>
      <c r="BF14514" s="832"/>
    </row>
    <row r="14515" spans="56:58">
      <c r="BD14515" s="832"/>
      <c r="BE14515" s="832"/>
      <c r="BF14515" s="832"/>
    </row>
    <row r="14516" spans="56:58">
      <c r="BD14516" s="832"/>
      <c r="BE14516" s="832"/>
      <c r="BF14516" s="832"/>
    </row>
    <row r="14517" spans="56:58">
      <c r="BD14517" s="832"/>
      <c r="BE14517" s="832"/>
      <c r="BF14517" s="832"/>
    </row>
    <row r="14518" spans="56:58">
      <c r="BD14518" s="832"/>
      <c r="BE14518" s="832"/>
      <c r="BF14518" s="832"/>
    </row>
    <row r="14519" spans="56:58">
      <c r="BD14519" s="832"/>
      <c r="BE14519" s="832"/>
      <c r="BF14519" s="832"/>
    </row>
    <row r="14520" spans="56:58">
      <c r="BD14520" s="832"/>
      <c r="BE14520" s="832"/>
      <c r="BF14520" s="832"/>
    </row>
    <row r="14521" spans="56:58">
      <c r="BD14521" s="832"/>
      <c r="BE14521" s="832"/>
      <c r="BF14521" s="832"/>
    </row>
    <row r="14522" spans="56:58">
      <c r="BD14522" s="832"/>
      <c r="BE14522" s="832"/>
      <c r="BF14522" s="832"/>
    </row>
    <row r="14523" spans="56:58">
      <c r="BD14523" s="832"/>
      <c r="BE14523" s="832"/>
      <c r="BF14523" s="832"/>
    </row>
    <row r="14524" spans="56:58">
      <c r="BD14524" s="832"/>
      <c r="BE14524" s="832"/>
      <c r="BF14524" s="832"/>
    </row>
    <row r="14525" spans="56:58">
      <c r="BD14525" s="832"/>
      <c r="BE14525" s="832"/>
      <c r="BF14525" s="832"/>
    </row>
    <row r="14526" spans="56:58">
      <c r="BD14526" s="832"/>
      <c r="BE14526" s="832"/>
      <c r="BF14526" s="832"/>
    </row>
    <row r="14527" spans="56:58">
      <c r="BD14527" s="832"/>
      <c r="BE14527" s="832"/>
      <c r="BF14527" s="832"/>
    </row>
    <row r="14528" spans="56:58">
      <c r="BD14528" s="832"/>
      <c r="BE14528" s="832"/>
      <c r="BF14528" s="832"/>
    </row>
    <row r="14529" spans="56:58">
      <c r="BD14529" s="832"/>
      <c r="BE14529" s="832"/>
      <c r="BF14529" s="832"/>
    </row>
    <row r="14530" spans="56:58">
      <c r="BD14530" s="832"/>
      <c r="BE14530" s="832"/>
      <c r="BF14530" s="832"/>
    </row>
    <row r="14531" spans="56:58">
      <c r="BD14531" s="832"/>
      <c r="BE14531" s="832"/>
      <c r="BF14531" s="832"/>
    </row>
    <row r="14532" spans="56:58">
      <c r="BD14532" s="832"/>
      <c r="BE14532" s="832"/>
      <c r="BF14532" s="832"/>
    </row>
    <row r="14533" spans="56:58">
      <c r="BD14533" s="832"/>
      <c r="BE14533" s="832"/>
      <c r="BF14533" s="832"/>
    </row>
    <row r="14534" spans="56:58">
      <c r="BD14534" s="832"/>
      <c r="BE14534" s="832"/>
      <c r="BF14534" s="832"/>
    </row>
    <row r="14535" spans="56:58">
      <c r="BD14535" s="832"/>
      <c r="BE14535" s="832"/>
      <c r="BF14535" s="832"/>
    </row>
    <row r="14536" spans="56:58">
      <c r="BD14536" s="832"/>
      <c r="BE14536" s="832"/>
      <c r="BF14536" s="832"/>
    </row>
    <row r="14537" spans="56:58">
      <c r="BD14537" s="832"/>
      <c r="BE14537" s="832"/>
      <c r="BF14537" s="832"/>
    </row>
    <row r="14538" spans="56:58">
      <c r="BD14538" s="832"/>
      <c r="BE14538" s="832"/>
      <c r="BF14538" s="832"/>
    </row>
    <row r="14539" spans="56:58">
      <c r="BD14539" s="832"/>
      <c r="BE14539" s="832"/>
      <c r="BF14539" s="832"/>
    </row>
    <row r="14540" spans="56:58">
      <c r="BD14540" s="832"/>
      <c r="BE14540" s="832"/>
      <c r="BF14540" s="832"/>
    </row>
    <row r="14541" spans="56:58">
      <c r="BD14541" s="832"/>
      <c r="BE14541" s="832"/>
      <c r="BF14541" s="832"/>
    </row>
    <row r="14542" spans="56:58">
      <c r="BD14542" s="832"/>
      <c r="BE14542" s="832"/>
      <c r="BF14542" s="832"/>
    </row>
    <row r="14543" spans="56:58">
      <c r="BD14543" s="832"/>
      <c r="BE14543" s="832"/>
      <c r="BF14543" s="832"/>
    </row>
    <row r="14544" spans="56:58">
      <c r="BD14544" s="832"/>
      <c r="BE14544" s="832"/>
      <c r="BF14544" s="832"/>
    </row>
    <row r="14545" spans="56:58">
      <c r="BD14545" s="832"/>
      <c r="BE14545" s="832"/>
      <c r="BF14545" s="832"/>
    </row>
    <row r="14546" spans="56:58">
      <c r="BD14546" s="832"/>
      <c r="BE14546" s="832"/>
      <c r="BF14546" s="832"/>
    </row>
    <row r="14547" spans="56:58">
      <c r="BD14547" s="832"/>
      <c r="BE14547" s="832"/>
      <c r="BF14547" s="832"/>
    </row>
    <row r="14548" spans="56:58">
      <c r="BD14548" s="832"/>
      <c r="BE14548" s="832"/>
      <c r="BF14548" s="832"/>
    </row>
    <row r="14549" spans="56:58">
      <c r="BD14549" s="832"/>
      <c r="BE14549" s="832"/>
      <c r="BF14549" s="832"/>
    </row>
    <row r="14550" spans="56:58">
      <c r="BD14550" s="832"/>
      <c r="BE14550" s="832"/>
      <c r="BF14550" s="832"/>
    </row>
    <row r="14551" spans="56:58">
      <c r="BD14551" s="832"/>
      <c r="BE14551" s="832"/>
      <c r="BF14551" s="832"/>
    </row>
    <row r="14552" spans="56:58">
      <c r="BD14552" s="832"/>
      <c r="BE14552" s="832"/>
      <c r="BF14552" s="832"/>
    </row>
    <row r="14553" spans="56:58">
      <c r="BD14553" s="832"/>
      <c r="BE14553" s="832"/>
      <c r="BF14553" s="832"/>
    </row>
    <row r="14554" spans="56:58">
      <c r="BD14554" s="832"/>
      <c r="BE14554" s="832"/>
      <c r="BF14554" s="832"/>
    </row>
    <row r="14555" spans="56:58">
      <c r="BD14555" s="832"/>
      <c r="BE14555" s="832"/>
      <c r="BF14555" s="832"/>
    </row>
    <row r="14556" spans="56:58">
      <c r="BD14556" s="832"/>
      <c r="BE14556" s="832"/>
      <c r="BF14556" s="832"/>
    </row>
    <row r="14557" spans="56:58">
      <c r="BD14557" s="832"/>
      <c r="BE14557" s="832"/>
      <c r="BF14557" s="832"/>
    </row>
    <row r="14558" spans="56:58">
      <c r="BD14558" s="832"/>
      <c r="BE14558" s="832"/>
      <c r="BF14558" s="832"/>
    </row>
    <row r="14559" spans="56:58">
      <c r="BD14559" s="832"/>
      <c r="BE14559" s="832"/>
      <c r="BF14559" s="832"/>
    </row>
    <row r="14560" spans="56:58">
      <c r="BD14560" s="832"/>
      <c r="BE14560" s="832"/>
      <c r="BF14560" s="832"/>
    </row>
    <row r="14561" spans="56:58">
      <c r="BD14561" s="832"/>
      <c r="BE14561" s="832"/>
      <c r="BF14561" s="832"/>
    </row>
    <row r="14562" spans="56:58">
      <c r="BD14562" s="832"/>
      <c r="BE14562" s="832"/>
      <c r="BF14562" s="832"/>
    </row>
    <row r="14563" spans="56:58">
      <c r="BD14563" s="832"/>
      <c r="BE14563" s="832"/>
      <c r="BF14563" s="832"/>
    </row>
    <row r="14564" spans="56:58">
      <c r="BD14564" s="832"/>
      <c r="BE14564" s="832"/>
      <c r="BF14564" s="832"/>
    </row>
    <row r="14565" spans="56:58">
      <c r="BD14565" s="832"/>
      <c r="BE14565" s="832"/>
      <c r="BF14565" s="832"/>
    </row>
    <row r="14566" spans="56:58">
      <c r="BD14566" s="832"/>
      <c r="BE14566" s="832"/>
      <c r="BF14566" s="832"/>
    </row>
    <row r="14567" spans="56:58">
      <c r="BD14567" s="832"/>
      <c r="BE14567" s="832"/>
      <c r="BF14567" s="832"/>
    </row>
    <row r="14568" spans="56:58">
      <c r="BD14568" s="832"/>
      <c r="BE14568" s="832"/>
      <c r="BF14568" s="832"/>
    </row>
    <row r="14569" spans="56:58">
      <c r="BD14569" s="832"/>
      <c r="BE14569" s="832"/>
      <c r="BF14569" s="832"/>
    </row>
    <row r="14570" spans="56:58">
      <c r="BD14570" s="832"/>
      <c r="BE14570" s="832"/>
      <c r="BF14570" s="832"/>
    </row>
    <row r="14571" spans="56:58">
      <c r="BD14571" s="832"/>
      <c r="BE14571" s="832"/>
      <c r="BF14571" s="832"/>
    </row>
    <row r="14572" spans="56:58">
      <c r="BD14572" s="832"/>
      <c r="BE14572" s="832"/>
      <c r="BF14572" s="832"/>
    </row>
    <row r="14573" spans="56:58">
      <c r="BD14573" s="832"/>
      <c r="BE14573" s="832"/>
      <c r="BF14573" s="832"/>
    </row>
    <row r="14574" spans="56:58">
      <c r="BD14574" s="832"/>
      <c r="BE14574" s="832"/>
      <c r="BF14574" s="832"/>
    </row>
    <row r="14575" spans="56:58">
      <c r="BD14575" s="832"/>
      <c r="BE14575" s="832"/>
      <c r="BF14575" s="832"/>
    </row>
    <row r="14576" spans="56:58">
      <c r="BD14576" s="832"/>
      <c r="BE14576" s="832"/>
      <c r="BF14576" s="832"/>
    </row>
    <row r="14577" spans="56:58">
      <c r="BD14577" s="832"/>
      <c r="BE14577" s="832"/>
      <c r="BF14577" s="832"/>
    </row>
    <row r="14578" spans="56:58">
      <c r="BD14578" s="832"/>
      <c r="BE14578" s="832"/>
      <c r="BF14578" s="832"/>
    </row>
    <row r="14579" spans="56:58">
      <c r="BD14579" s="832"/>
      <c r="BE14579" s="832"/>
      <c r="BF14579" s="832"/>
    </row>
    <row r="14580" spans="56:58">
      <c r="BD14580" s="832"/>
      <c r="BE14580" s="832"/>
      <c r="BF14580" s="832"/>
    </row>
    <row r="14581" spans="56:58">
      <c r="BD14581" s="832"/>
      <c r="BE14581" s="832"/>
      <c r="BF14581" s="832"/>
    </row>
    <row r="14582" spans="56:58">
      <c r="BD14582" s="832"/>
      <c r="BE14582" s="832"/>
      <c r="BF14582" s="832"/>
    </row>
    <row r="14583" spans="56:58">
      <c r="BD14583" s="832"/>
      <c r="BE14583" s="832"/>
      <c r="BF14583" s="832"/>
    </row>
    <row r="14584" spans="56:58">
      <c r="BD14584" s="832"/>
      <c r="BE14584" s="832"/>
      <c r="BF14584" s="832"/>
    </row>
    <row r="14585" spans="56:58">
      <c r="BD14585" s="832"/>
      <c r="BE14585" s="832"/>
      <c r="BF14585" s="832"/>
    </row>
    <row r="14586" spans="56:58">
      <c r="BD14586" s="832"/>
      <c r="BE14586" s="832"/>
      <c r="BF14586" s="832"/>
    </row>
    <row r="14587" spans="56:58">
      <c r="BD14587" s="832"/>
      <c r="BE14587" s="832"/>
      <c r="BF14587" s="832"/>
    </row>
    <row r="14588" spans="56:58">
      <c r="BD14588" s="832"/>
      <c r="BE14588" s="832"/>
      <c r="BF14588" s="832"/>
    </row>
    <row r="14589" spans="56:58">
      <c r="BD14589" s="832"/>
      <c r="BE14589" s="832"/>
      <c r="BF14589" s="832"/>
    </row>
    <row r="14590" spans="56:58">
      <c r="BD14590" s="832"/>
      <c r="BE14590" s="832"/>
      <c r="BF14590" s="832"/>
    </row>
    <row r="14591" spans="56:58">
      <c r="BD14591" s="832"/>
      <c r="BE14591" s="832"/>
      <c r="BF14591" s="832"/>
    </row>
    <row r="14592" spans="56:58">
      <c r="BD14592" s="832"/>
      <c r="BE14592" s="832"/>
      <c r="BF14592" s="832"/>
    </row>
    <row r="14593" spans="56:58">
      <c r="BD14593" s="832"/>
      <c r="BE14593" s="832"/>
      <c r="BF14593" s="832"/>
    </row>
    <row r="14594" spans="56:58">
      <c r="BD14594" s="832"/>
      <c r="BE14594" s="832"/>
      <c r="BF14594" s="832"/>
    </row>
    <row r="14595" spans="56:58">
      <c r="BD14595" s="832"/>
      <c r="BE14595" s="832"/>
      <c r="BF14595" s="832"/>
    </row>
    <row r="14596" spans="56:58">
      <c r="BD14596" s="832"/>
      <c r="BE14596" s="832"/>
      <c r="BF14596" s="832"/>
    </row>
    <row r="14597" spans="56:58">
      <c r="BD14597" s="832"/>
      <c r="BE14597" s="832"/>
      <c r="BF14597" s="832"/>
    </row>
    <row r="14598" spans="56:58">
      <c r="BD14598" s="832"/>
      <c r="BE14598" s="832"/>
      <c r="BF14598" s="832"/>
    </row>
    <row r="14599" spans="56:58">
      <c r="BD14599" s="832"/>
      <c r="BE14599" s="832"/>
      <c r="BF14599" s="832"/>
    </row>
    <row r="14600" spans="56:58">
      <c r="BD14600" s="832"/>
      <c r="BE14600" s="832"/>
      <c r="BF14600" s="832"/>
    </row>
    <row r="14601" spans="56:58">
      <c r="BD14601" s="832"/>
      <c r="BE14601" s="832"/>
      <c r="BF14601" s="832"/>
    </row>
    <row r="14602" spans="56:58">
      <c r="BD14602" s="832"/>
      <c r="BE14602" s="832"/>
      <c r="BF14602" s="832"/>
    </row>
    <row r="14603" spans="56:58">
      <c r="BD14603" s="832"/>
      <c r="BE14603" s="832"/>
      <c r="BF14603" s="832"/>
    </row>
    <row r="14604" spans="56:58">
      <c r="BD14604" s="832"/>
      <c r="BE14604" s="832"/>
      <c r="BF14604" s="832"/>
    </row>
    <row r="14605" spans="56:58">
      <c r="BD14605" s="832"/>
      <c r="BE14605" s="832"/>
      <c r="BF14605" s="832"/>
    </row>
    <row r="14606" spans="56:58">
      <c r="BD14606" s="832"/>
      <c r="BE14606" s="832"/>
      <c r="BF14606" s="832"/>
    </row>
    <row r="14607" spans="56:58">
      <c r="BD14607" s="832"/>
      <c r="BE14607" s="832"/>
      <c r="BF14607" s="832"/>
    </row>
    <row r="14608" spans="56:58">
      <c r="BD14608" s="832"/>
      <c r="BE14608" s="832"/>
      <c r="BF14608" s="832"/>
    </row>
    <row r="14609" spans="56:58">
      <c r="BD14609" s="832"/>
      <c r="BE14609" s="832"/>
      <c r="BF14609" s="832"/>
    </row>
    <row r="14610" spans="56:58">
      <c r="BD14610" s="832"/>
      <c r="BE14610" s="832"/>
      <c r="BF14610" s="832"/>
    </row>
    <row r="14611" spans="56:58">
      <c r="BD14611" s="832"/>
      <c r="BE14611" s="832"/>
      <c r="BF14611" s="832"/>
    </row>
    <row r="14612" spans="56:58">
      <c r="BD14612" s="832"/>
      <c r="BE14612" s="832"/>
      <c r="BF14612" s="832"/>
    </row>
    <row r="14613" spans="56:58">
      <c r="BD14613" s="832"/>
      <c r="BE14613" s="832"/>
      <c r="BF14613" s="832"/>
    </row>
    <row r="14614" spans="56:58">
      <c r="BD14614" s="832"/>
      <c r="BE14614" s="832"/>
      <c r="BF14614" s="832"/>
    </row>
    <row r="14615" spans="56:58">
      <c r="BD14615" s="832"/>
      <c r="BE14615" s="832"/>
      <c r="BF14615" s="832"/>
    </row>
    <row r="14616" spans="56:58">
      <c r="BD14616" s="832"/>
      <c r="BE14616" s="832"/>
      <c r="BF14616" s="832"/>
    </row>
    <row r="14617" spans="56:58">
      <c r="BD14617" s="832"/>
      <c r="BE14617" s="832"/>
      <c r="BF14617" s="832"/>
    </row>
    <row r="14618" spans="56:58">
      <c r="BD14618" s="832"/>
      <c r="BE14618" s="832"/>
      <c r="BF14618" s="832"/>
    </row>
    <row r="14619" spans="56:58">
      <c r="BD14619" s="832"/>
      <c r="BE14619" s="832"/>
      <c r="BF14619" s="832"/>
    </row>
    <row r="14620" spans="56:58">
      <c r="BD14620" s="832"/>
      <c r="BE14620" s="832"/>
      <c r="BF14620" s="832"/>
    </row>
    <row r="14621" spans="56:58">
      <c r="BD14621" s="832"/>
      <c r="BE14621" s="832"/>
      <c r="BF14621" s="832"/>
    </row>
    <row r="14622" spans="56:58">
      <c r="BD14622" s="832"/>
      <c r="BE14622" s="832"/>
      <c r="BF14622" s="832"/>
    </row>
    <row r="14623" spans="56:58">
      <c r="BD14623" s="832"/>
      <c r="BE14623" s="832"/>
      <c r="BF14623" s="832"/>
    </row>
    <row r="14624" spans="56:58">
      <c r="BD14624" s="832"/>
      <c r="BE14624" s="832"/>
      <c r="BF14624" s="832"/>
    </row>
    <row r="14625" spans="56:58">
      <c r="BD14625" s="832"/>
      <c r="BE14625" s="832"/>
      <c r="BF14625" s="832"/>
    </row>
    <row r="14626" spans="56:58">
      <c r="BD14626" s="832"/>
      <c r="BE14626" s="832"/>
      <c r="BF14626" s="832"/>
    </row>
    <row r="14627" spans="56:58">
      <c r="BD14627" s="832"/>
      <c r="BE14627" s="832"/>
      <c r="BF14627" s="832"/>
    </row>
    <row r="14628" spans="56:58">
      <c r="BD14628" s="832"/>
      <c r="BE14628" s="832"/>
      <c r="BF14628" s="832"/>
    </row>
    <row r="14629" spans="56:58">
      <c r="BD14629" s="832"/>
      <c r="BE14629" s="832"/>
      <c r="BF14629" s="832"/>
    </row>
    <row r="14630" spans="56:58">
      <c r="BD14630" s="832"/>
      <c r="BE14630" s="832"/>
      <c r="BF14630" s="832"/>
    </row>
    <row r="14631" spans="56:58">
      <c r="BD14631" s="832"/>
      <c r="BE14631" s="832"/>
      <c r="BF14631" s="832"/>
    </row>
    <row r="14632" spans="56:58">
      <c r="BD14632" s="832"/>
      <c r="BE14632" s="832"/>
      <c r="BF14632" s="832"/>
    </row>
    <row r="14633" spans="56:58">
      <c r="BD14633" s="832"/>
      <c r="BE14633" s="832"/>
      <c r="BF14633" s="832"/>
    </row>
    <row r="14634" spans="56:58">
      <c r="BD14634" s="832"/>
      <c r="BE14634" s="832"/>
      <c r="BF14634" s="832"/>
    </row>
    <row r="14635" spans="56:58">
      <c r="BD14635" s="832"/>
      <c r="BE14635" s="832"/>
      <c r="BF14635" s="832"/>
    </row>
    <row r="14636" spans="56:58">
      <c r="BD14636" s="832"/>
      <c r="BE14636" s="832"/>
      <c r="BF14636" s="832"/>
    </row>
    <row r="14637" spans="56:58">
      <c r="BD14637" s="832"/>
      <c r="BE14637" s="832"/>
      <c r="BF14637" s="832"/>
    </row>
    <row r="14638" spans="56:58">
      <c r="BD14638" s="832"/>
      <c r="BE14638" s="832"/>
      <c r="BF14638" s="832"/>
    </row>
    <row r="14639" spans="56:58">
      <c r="BD14639" s="832"/>
      <c r="BE14639" s="832"/>
      <c r="BF14639" s="832"/>
    </row>
    <row r="14640" spans="56:58">
      <c r="BD14640" s="832"/>
      <c r="BE14640" s="832"/>
      <c r="BF14640" s="832"/>
    </row>
    <row r="14641" spans="56:58">
      <c r="BD14641" s="832"/>
      <c r="BE14641" s="832"/>
      <c r="BF14641" s="832"/>
    </row>
    <row r="14642" spans="56:58">
      <c r="BD14642" s="832"/>
      <c r="BE14642" s="832"/>
      <c r="BF14642" s="832"/>
    </row>
    <row r="14643" spans="56:58">
      <c r="BD14643" s="832"/>
      <c r="BE14643" s="832"/>
      <c r="BF14643" s="832"/>
    </row>
    <row r="14644" spans="56:58">
      <c r="BD14644" s="832"/>
      <c r="BE14644" s="832"/>
      <c r="BF14644" s="832"/>
    </row>
    <row r="14645" spans="56:58">
      <c r="BD14645" s="832"/>
      <c r="BE14645" s="832"/>
      <c r="BF14645" s="832"/>
    </row>
    <row r="14646" spans="56:58">
      <c r="BD14646" s="832"/>
      <c r="BE14646" s="832"/>
      <c r="BF14646" s="832"/>
    </row>
    <row r="14647" spans="56:58">
      <c r="BD14647" s="832"/>
      <c r="BE14647" s="832"/>
      <c r="BF14647" s="832"/>
    </row>
    <row r="14648" spans="56:58">
      <c r="BD14648" s="832"/>
      <c r="BE14648" s="832"/>
      <c r="BF14648" s="832"/>
    </row>
    <row r="14649" spans="56:58">
      <c r="BD14649" s="832"/>
      <c r="BE14649" s="832"/>
      <c r="BF14649" s="832"/>
    </row>
    <row r="14650" spans="56:58">
      <c r="BD14650" s="832"/>
      <c r="BE14650" s="832"/>
      <c r="BF14650" s="832"/>
    </row>
    <row r="14651" spans="56:58">
      <c r="BD14651" s="832"/>
      <c r="BE14651" s="832"/>
      <c r="BF14651" s="832"/>
    </row>
    <row r="14652" spans="56:58">
      <c r="BD14652" s="832"/>
      <c r="BE14652" s="832"/>
      <c r="BF14652" s="832"/>
    </row>
    <row r="14653" spans="56:58">
      <c r="BD14653" s="832"/>
      <c r="BE14653" s="832"/>
      <c r="BF14653" s="832"/>
    </row>
    <row r="14654" spans="56:58">
      <c r="BD14654" s="832"/>
      <c r="BE14654" s="832"/>
      <c r="BF14654" s="832"/>
    </row>
    <row r="14655" spans="56:58">
      <c r="BD14655" s="832"/>
      <c r="BE14655" s="832"/>
      <c r="BF14655" s="832"/>
    </row>
    <row r="14656" spans="56:58">
      <c r="BD14656" s="832"/>
      <c r="BE14656" s="832"/>
      <c r="BF14656" s="832"/>
    </row>
    <row r="14657" spans="56:58">
      <c r="BD14657" s="832"/>
      <c r="BE14657" s="832"/>
      <c r="BF14657" s="832"/>
    </row>
    <row r="14658" spans="56:58">
      <c r="BD14658" s="832"/>
      <c r="BE14658" s="832"/>
      <c r="BF14658" s="832"/>
    </row>
    <row r="14659" spans="56:58">
      <c r="BD14659" s="832"/>
      <c r="BE14659" s="832"/>
      <c r="BF14659" s="832"/>
    </row>
    <row r="14660" spans="56:58">
      <c r="BD14660" s="832"/>
      <c r="BE14660" s="832"/>
      <c r="BF14660" s="832"/>
    </row>
    <row r="14661" spans="56:58">
      <c r="BD14661" s="832"/>
      <c r="BE14661" s="832"/>
      <c r="BF14661" s="832"/>
    </row>
    <row r="14662" spans="56:58">
      <c r="BD14662" s="832"/>
      <c r="BE14662" s="832"/>
      <c r="BF14662" s="832"/>
    </row>
    <row r="14663" spans="56:58">
      <c r="BD14663" s="832"/>
      <c r="BE14663" s="832"/>
      <c r="BF14663" s="832"/>
    </row>
    <row r="14664" spans="56:58">
      <c r="BD14664" s="832"/>
      <c r="BE14664" s="832"/>
      <c r="BF14664" s="832"/>
    </row>
    <row r="14665" spans="56:58">
      <c r="BD14665" s="832"/>
      <c r="BE14665" s="832"/>
      <c r="BF14665" s="832"/>
    </row>
    <row r="14666" spans="56:58">
      <c r="BD14666" s="832"/>
      <c r="BE14666" s="832"/>
      <c r="BF14666" s="832"/>
    </row>
    <row r="14667" spans="56:58">
      <c r="BD14667" s="832"/>
      <c r="BE14667" s="832"/>
      <c r="BF14667" s="832"/>
    </row>
    <row r="14668" spans="56:58">
      <c r="BD14668" s="832"/>
      <c r="BE14668" s="832"/>
      <c r="BF14668" s="832"/>
    </row>
    <row r="14669" spans="56:58">
      <c r="BD14669" s="832"/>
      <c r="BE14669" s="832"/>
      <c r="BF14669" s="832"/>
    </row>
    <row r="14670" spans="56:58">
      <c r="BD14670" s="832"/>
      <c r="BE14670" s="832"/>
      <c r="BF14670" s="832"/>
    </row>
    <row r="14671" spans="56:58">
      <c r="BD14671" s="832"/>
      <c r="BE14671" s="832"/>
      <c r="BF14671" s="832"/>
    </row>
    <row r="14672" spans="56:58">
      <c r="BD14672" s="832"/>
      <c r="BE14672" s="832"/>
      <c r="BF14672" s="832"/>
    </row>
    <row r="14673" spans="56:58">
      <c r="BD14673" s="832"/>
      <c r="BE14673" s="832"/>
      <c r="BF14673" s="832"/>
    </row>
    <row r="14674" spans="56:58">
      <c r="BD14674" s="832"/>
      <c r="BE14674" s="832"/>
      <c r="BF14674" s="832"/>
    </row>
    <row r="14675" spans="56:58">
      <c r="BD14675" s="832"/>
      <c r="BE14675" s="832"/>
      <c r="BF14675" s="832"/>
    </row>
    <row r="14676" spans="56:58">
      <c r="BD14676" s="832"/>
      <c r="BE14676" s="832"/>
      <c r="BF14676" s="832"/>
    </row>
    <row r="14677" spans="56:58">
      <c r="BD14677" s="832"/>
      <c r="BE14677" s="832"/>
      <c r="BF14677" s="832"/>
    </row>
    <row r="14678" spans="56:58">
      <c r="BD14678" s="832"/>
      <c r="BE14678" s="832"/>
      <c r="BF14678" s="832"/>
    </row>
    <row r="14679" spans="56:58">
      <c r="BD14679" s="832"/>
      <c r="BE14679" s="832"/>
      <c r="BF14679" s="832"/>
    </row>
    <row r="14680" spans="56:58">
      <c r="BD14680" s="832"/>
      <c r="BE14680" s="832"/>
      <c r="BF14680" s="832"/>
    </row>
    <row r="14681" spans="56:58">
      <c r="BD14681" s="832"/>
      <c r="BE14681" s="832"/>
      <c r="BF14681" s="832"/>
    </row>
    <row r="14682" spans="56:58">
      <c r="BD14682" s="832"/>
      <c r="BE14682" s="832"/>
      <c r="BF14682" s="832"/>
    </row>
    <row r="14683" spans="56:58">
      <c r="BD14683" s="832"/>
      <c r="BE14683" s="832"/>
      <c r="BF14683" s="832"/>
    </row>
    <row r="14684" spans="56:58">
      <c r="BD14684" s="832"/>
      <c r="BE14684" s="832"/>
      <c r="BF14684" s="832"/>
    </row>
    <row r="14685" spans="56:58">
      <c r="BD14685" s="832"/>
      <c r="BE14685" s="832"/>
      <c r="BF14685" s="832"/>
    </row>
    <row r="14686" spans="56:58">
      <c r="BD14686" s="832"/>
      <c r="BE14686" s="832"/>
      <c r="BF14686" s="832"/>
    </row>
    <row r="14687" spans="56:58">
      <c r="BD14687" s="832"/>
      <c r="BE14687" s="832"/>
      <c r="BF14687" s="832"/>
    </row>
    <row r="14688" spans="56:58">
      <c r="BD14688" s="832"/>
      <c r="BE14688" s="832"/>
      <c r="BF14688" s="832"/>
    </row>
    <row r="14689" spans="56:58">
      <c r="BD14689" s="832"/>
      <c r="BE14689" s="832"/>
      <c r="BF14689" s="832"/>
    </row>
    <row r="14690" spans="56:58">
      <c r="BD14690" s="832"/>
      <c r="BE14690" s="832"/>
      <c r="BF14690" s="832"/>
    </row>
    <row r="14691" spans="56:58">
      <c r="BD14691" s="832"/>
      <c r="BE14691" s="832"/>
      <c r="BF14691" s="832"/>
    </row>
    <row r="14692" spans="56:58">
      <c r="BD14692" s="832"/>
      <c r="BE14692" s="832"/>
      <c r="BF14692" s="832"/>
    </row>
    <row r="14693" spans="56:58">
      <c r="BD14693" s="832"/>
      <c r="BE14693" s="832"/>
      <c r="BF14693" s="832"/>
    </row>
    <row r="14694" spans="56:58">
      <c r="BD14694" s="832"/>
      <c r="BE14694" s="832"/>
      <c r="BF14694" s="832"/>
    </row>
    <row r="14695" spans="56:58">
      <c r="BD14695" s="832"/>
      <c r="BE14695" s="832"/>
      <c r="BF14695" s="832"/>
    </row>
    <row r="14696" spans="56:58">
      <c r="BD14696" s="832"/>
      <c r="BE14696" s="832"/>
      <c r="BF14696" s="832"/>
    </row>
    <row r="14697" spans="56:58">
      <c r="BD14697" s="832"/>
      <c r="BE14697" s="832"/>
      <c r="BF14697" s="832"/>
    </row>
    <row r="14698" spans="56:58">
      <c r="BD14698" s="832"/>
      <c r="BE14698" s="832"/>
      <c r="BF14698" s="832"/>
    </row>
    <row r="14699" spans="56:58">
      <c r="BD14699" s="832"/>
      <c r="BE14699" s="832"/>
      <c r="BF14699" s="832"/>
    </row>
    <row r="14700" spans="56:58">
      <c r="BD14700" s="832"/>
      <c r="BE14700" s="832"/>
      <c r="BF14700" s="832"/>
    </row>
    <row r="14701" spans="56:58">
      <c r="BD14701" s="832"/>
      <c r="BE14701" s="832"/>
      <c r="BF14701" s="832"/>
    </row>
    <row r="14702" spans="56:58">
      <c r="BD14702" s="832"/>
      <c r="BE14702" s="832"/>
      <c r="BF14702" s="832"/>
    </row>
    <row r="14703" spans="56:58">
      <c r="BD14703" s="832"/>
      <c r="BE14703" s="832"/>
      <c r="BF14703" s="832"/>
    </row>
    <row r="14704" spans="56:58">
      <c r="BD14704" s="832"/>
      <c r="BE14704" s="832"/>
      <c r="BF14704" s="832"/>
    </row>
    <row r="14705" spans="56:58">
      <c r="BD14705" s="832"/>
      <c r="BE14705" s="832"/>
      <c r="BF14705" s="832"/>
    </row>
    <row r="14706" spans="56:58">
      <c r="BD14706" s="832"/>
      <c r="BE14706" s="832"/>
      <c r="BF14706" s="832"/>
    </row>
    <row r="14707" spans="56:58">
      <c r="BD14707" s="832"/>
      <c r="BE14707" s="832"/>
      <c r="BF14707" s="832"/>
    </row>
    <row r="14708" spans="56:58">
      <c r="BD14708" s="832"/>
      <c r="BE14708" s="832"/>
      <c r="BF14708" s="832"/>
    </row>
    <row r="14709" spans="56:58">
      <c r="BD14709" s="832"/>
      <c r="BE14709" s="832"/>
      <c r="BF14709" s="832"/>
    </row>
    <row r="14710" spans="56:58">
      <c r="BD14710" s="832"/>
      <c r="BE14710" s="832"/>
      <c r="BF14710" s="832"/>
    </row>
    <row r="14711" spans="56:58">
      <c r="BD14711" s="832"/>
      <c r="BE14711" s="832"/>
      <c r="BF14711" s="832"/>
    </row>
    <row r="14712" spans="56:58">
      <c r="BD14712" s="832"/>
      <c r="BE14712" s="832"/>
      <c r="BF14712" s="832"/>
    </row>
    <row r="14713" spans="56:58">
      <c r="BD14713" s="832"/>
      <c r="BE14713" s="832"/>
      <c r="BF14713" s="832"/>
    </row>
    <row r="14714" spans="56:58">
      <c r="BD14714" s="832"/>
      <c r="BE14714" s="832"/>
      <c r="BF14714" s="832"/>
    </row>
    <row r="14715" spans="56:58">
      <c r="BD14715" s="832"/>
      <c r="BE14715" s="832"/>
      <c r="BF14715" s="832"/>
    </row>
    <row r="14716" spans="56:58">
      <c r="BD14716" s="832"/>
      <c r="BE14716" s="832"/>
      <c r="BF14716" s="832"/>
    </row>
    <row r="14717" spans="56:58">
      <c r="BD14717" s="832"/>
      <c r="BE14717" s="832"/>
      <c r="BF14717" s="832"/>
    </row>
    <row r="14718" spans="56:58">
      <c r="BD14718" s="832"/>
      <c r="BE14718" s="832"/>
      <c r="BF14718" s="832"/>
    </row>
    <row r="14719" spans="56:58">
      <c r="BD14719" s="832"/>
      <c r="BE14719" s="832"/>
      <c r="BF14719" s="832"/>
    </row>
    <row r="14720" spans="56:58">
      <c r="BD14720" s="832"/>
      <c r="BE14720" s="832"/>
      <c r="BF14720" s="832"/>
    </row>
    <row r="14721" spans="56:58">
      <c r="BD14721" s="832"/>
      <c r="BE14721" s="832"/>
      <c r="BF14721" s="832"/>
    </row>
    <row r="14722" spans="56:58">
      <c r="BD14722" s="832"/>
      <c r="BE14722" s="832"/>
      <c r="BF14722" s="832"/>
    </row>
    <row r="14723" spans="56:58">
      <c r="BD14723" s="832"/>
      <c r="BE14723" s="832"/>
      <c r="BF14723" s="832"/>
    </row>
    <row r="14724" spans="56:58">
      <c r="BD14724" s="832"/>
      <c r="BE14724" s="832"/>
      <c r="BF14724" s="832"/>
    </row>
    <row r="14725" spans="56:58">
      <c r="BD14725" s="832"/>
      <c r="BE14725" s="832"/>
      <c r="BF14725" s="832"/>
    </row>
    <row r="14726" spans="56:58">
      <c r="BD14726" s="832"/>
      <c r="BE14726" s="832"/>
      <c r="BF14726" s="832"/>
    </row>
    <row r="14727" spans="56:58">
      <c r="BD14727" s="832"/>
      <c r="BE14727" s="832"/>
      <c r="BF14727" s="832"/>
    </row>
    <row r="14728" spans="56:58">
      <c r="BD14728" s="832"/>
      <c r="BE14728" s="832"/>
      <c r="BF14728" s="832"/>
    </row>
    <row r="14729" spans="56:58">
      <c r="BD14729" s="832"/>
      <c r="BE14729" s="832"/>
      <c r="BF14729" s="832"/>
    </row>
    <row r="14730" spans="56:58">
      <c r="BD14730" s="832"/>
      <c r="BE14730" s="832"/>
      <c r="BF14730" s="832"/>
    </row>
    <row r="14731" spans="56:58">
      <c r="BD14731" s="832"/>
      <c r="BE14731" s="832"/>
      <c r="BF14731" s="832"/>
    </row>
    <row r="14732" spans="56:58">
      <c r="BD14732" s="832"/>
      <c r="BE14732" s="832"/>
      <c r="BF14732" s="832"/>
    </row>
    <row r="14733" spans="56:58">
      <c r="BD14733" s="832"/>
      <c r="BE14733" s="832"/>
      <c r="BF14733" s="832"/>
    </row>
    <row r="14734" spans="56:58">
      <c r="BD14734" s="832"/>
      <c r="BE14734" s="832"/>
      <c r="BF14734" s="832"/>
    </row>
    <row r="14735" spans="56:58">
      <c r="BD14735" s="832"/>
      <c r="BE14735" s="832"/>
      <c r="BF14735" s="832"/>
    </row>
    <row r="14736" spans="56:58">
      <c r="BD14736" s="832"/>
      <c r="BE14736" s="832"/>
      <c r="BF14736" s="832"/>
    </row>
    <row r="14737" spans="56:58">
      <c r="BD14737" s="832"/>
      <c r="BE14737" s="832"/>
      <c r="BF14737" s="832"/>
    </row>
    <row r="14738" spans="56:58">
      <c r="BD14738" s="832"/>
      <c r="BE14738" s="832"/>
      <c r="BF14738" s="832"/>
    </row>
    <row r="14739" spans="56:58">
      <c r="BD14739" s="832"/>
      <c r="BE14739" s="832"/>
      <c r="BF14739" s="832"/>
    </row>
    <row r="14740" spans="56:58">
      <c r="BD14740" s="832"/>
      <c r="BE14740" s="832"/>
      <c r="BF14740" s="832"/>
    </row>
    <row r="14741" spans="56:58">
      <c r="BD14741" s="832"/>
      <c r="BE14741" s="832"/>
      <c r="BF14741" s="832"/>
    </row>
    <row r="14742" spans="56:58">
      <c r="BD14742" s="832"/>
      <c r="BE14742" s="832"/>
      <c r="BF14742" s="832"/>
    </row>
    <row r="14743" spans="56:58">
      <c r="BD14743" s="832"/>
      <c r="BE14743" s="832"/>
      <c r="BF14743" s="832"/>
    </row>
    <row r="14744" spans="56:58">
      <c r="BD14744" s="832"/>
      <c r="BE14744" s="832"/>
      <c r="BF14744" s="832"/>
    </row>
    <row r="14745" spans="56:58">
      <c r="BD14745" s="832"/>
      <c r="BE14745" s="832"/>
      <c r="BF14745" s="832"/>
    </row>
    <row r="14746" spans="56:58">
      <c r="BD14746" s="832"/>
      <c r="BE14746" s="832"/>
      <c r="BF14746" s="832"/>
    </row>
    <row r="14747" spans="56:58">
      <c r="BD14747" s="832"/>
      <c r="BE14747" s="832"/>
      <c r="BF14747" s="832"/>
    </row>
    <row r="14748" spans="56:58">
      <c r="BD14748" s="832"/>
      <c r="BE14748" s="832"/>
      <c r="BF14748" s="832"/>
    </row>
    <row r="14749" spans="56:58">
      <c r="BD14749" s="832"/>
      <c r="BE14749" s="832"/>
      <c r="BF14749" s="832"/>
    </row>
    <row r="14750" spans="56:58">
      <c r="BD14750" s="832"/>
      <c r="BE14750" s="832"/>
      <c r="BF14750" s="832"/>
    </row>
    <row r="14751" spans="56:58">
      <c r="BD14751" s="832"/>
      <c r="BE14751" s="832"/>
      <c r="BF14751" s="832"/>
    </row>
    <row r="14752" spans="56:58">
      <c r="BD14752" s="832"/>
      <c r="BE14752" s="832"/>
      <c r="BF14752" s="832"/>
    </row>
    <row r="14753" spans="56:58">
      <c r="BD14753" s="832"/>
      <c r="BE14753" s="832"/>
      <c r="BF14753" s="832"/>
    </row>
    <row r="14754" spans="56:58">
      <c r="BD14754" s="832"/>
      <c r="BE14754" s="832"/>
      <c r="BF14754" s="832"/>
    </row>
    <row r="14755" spans="56:58">
      <c r="BD14755" s="832"/>
      <c r="BE14755" s="832"/>
      <c r="BF14755" s="832"/>
    </row>
    <row r="14756" spans="56:58">
      <c r="BD14756" s="832"/>
      <c r="BE14756" s="832"/>
      <c r="BF14756" s="832"/>
    </row>
    <row r="14757" spans="56:58">
      <c r="BD14757" s="832"/>
      <c r="BE14757" s="832"/>
      <c r="BF14757" s="832"/>
    </row>
    <row r="14758" spans="56:58">
      <c r="BD14758" s="832"/>
      <c r="BE14758" s="832"/>
      <c r="BF14758" s="832"/>
    </row>
    <row r="14759" spans="56:58">
      <c r="BD14759" s="832"/>
      <c r="BE14759" s="832"/>
      <c r="BF14759" s="832"/>
    </row>
    <row r="14760" spans="56:58">
      <c r="BD14760" s="832"/>
      <c r="BE14760" s="832"/>
      <c r="BF14760" s="832"/>
    </row>
    <row r="14761" spans="56:58">
      <c r="BD14761" s="832"/>
      <c r="BE14761" s="832"/>
      <c r="BF14761" s="832"/>
    </row>
    <row r="14762" spans="56:58">
      <c r="BD14762" s="832"/>
      <c r="BE14762" s="832"/>
      <c r="BF14762" s="832"/>
    </row>
    <row r="14763" spans="56:58">
      <c r="BD14763" s="832"/>
      <c r="BE14763" s="832"/>
      <c r="BF14763" s="832"/>
    </row>
    <row r="14764" spans="56:58">
      <c r="BD14764" s="832"/>
      <c r="BE14764" s="832"/>
      <c r="BF14764" s="832"/>
    </row>
    <row r="14765" spans="56:58">
      <c r="BD14765" s="832"/>
      <c r="BE14765" s="832"/>
      <c r="BF14765" s="832"/>
    </row>
    <row r="14766" spans="56:58">
      <c r="BD14766" s="832"/>
      <c r="BE14766" s="832"/>
      <c r="BF14766" s="832"/>
    </row>
    <row r="14767" spans="56:58">
      <c r="BD14767" s="832"/>
      <c r="BE14767" s="832"/>
      <c r="BF14767" s="832"/>
    </row>
    <row r="14768" spans="56:58">
      <c r="BD14768" s="832"/>
      <c r="BE14768" s="832"/>
      <c r="BF14768" s="832"/>
    </row>
    <row r="14769" spans="56:58">
      <c r="BD14769" s="832"/>
      <c r="BE14769" s="832"/>
      <c r="BF14769" s="832"/>
    </row>
    <row r="14770" spans="56:58">
      <c r="BD14770" s="832"/>
      <c r="BE14770" s="832"/>
      <c r="BF14770" s="832"/>
    </row>
    <row r="14771" spans="56:58">
      <c r="BD14771" s="832"/>
      <c r="BE14771" s="832"/>
      <c r="BF14771" s="832"/>
    </row>
    <row r="14772" spans="56:58">
      <c r="BD14772" s="832"/>
      <c r="BE14772" s="832"/>
      <c r="BF14772" s="832"/>
    </row>
    <row r="14773" spans="56:58">
      <c r="BD14773" s="832"/>
      <c r="BE14773" s="832"/>
      <c r="BF14773" s="832"/>
    </row>
    <row r="14774" spans="56:58">
      <c r="BD14774" s="832"/>
      <c r="BE14774" s="832"/>
      <c r="BF14774" s="832"/>
    </row>
    <row r="14775" spans="56:58">
      <c r="BD14775" s="832"/>
      <c r="BE14775" s="832"/>
      <c r="BF14775" s="832"/>
    </row>
    <row r="14776" spans="56:58">
      <c r="BD14776" s="832"/>
      <c r="BE14776" s="832"/>
      <c r="BF14776" s="832"/>
    </row>
    <row r="14777" spans="56:58">
      <c r="BD14777" s="832"/>
      <c r="BE14777" s="832"/>
      <c r="BF14777" s="832"/>
    </row>
    <row r="14778" spans="56:58">
      <c r="BD14778" s="832"/>
      <c r="BE14778" s="832"/>
      <c r="BF14778" s="832"/>
    </row>
    <row r="14779" spans="56:58">
      <c r="BD14779" s="832"/>
      <c r="BE14779" s="832"/>
      <c r="BF14779" s="832"/>
    </row>
    <row r="14780" spans="56:58">
      <c r="BD14780" s="832"/>
      <c r="BE14780" s="832"/>
      <c r="BF14780" s="832"/>
    </row>
    <row r="14781" spans="56:58">
      <c r="BD14781" s="832"/>
      <c r="BE14781" s="832"/>
      <c r="BF14781" s="832"/>
    </row>
    <row r="14782" spans="56:58">
      <c r="BD14782" s="832"/>
      <c r="BE14782" s="832"/>
      <c r="BF14782" s="832"/>
    </row>
    <row r="14783" spans="56:58">
      <c r="BD14783" s="832"/>
      <c r="BE14783" s="832"/>
      <c r="BF14783" s="832"/>
    </row>
    <row r="14784" spans="56:58">
      <c r="BD14784" s="832"/>
      <c r="BE14784" s="832"/>
      <c r="BF14784" s="832"/>
    </row>
    <row r="14785" spans="56:58">
      <c r="BD14785" s="832"/>
      <c r="BE14785" s="832"/>
      <c r="BF14785" s="832"/>
    </row>
    <row r="14786" spans="56:58">
      <c r="BD14786" s="832"/>
      <c r="BE14786" s="832"/>
      <c r="BF14786" s="832"/>
    </row>
    <row r="14787" spans="56:58">
      <c r="BD14787" s="832"/>
      <c r="BE14787" s="832"/>
      <c r="BF14787" s="832"/>
    </row>
    <row r="14788" spans="56:58">
      <c r="BD14788" s="832"/>
      <c r="BE14788" s="832"/>
      <c r="BF14788" s="832"/>
    </row>
    <row r="14789" spans="56:58">
      <c r="BD14789" s="832"/>
      <c r="BE14789" s="832"/>
      <c r="BF14789" s="832"/>
    </row>
    <row r="14790" spans="56:58">
      <c r="BD14790" s="832"/>
      <c r="BE14790" s="832"/>
      <c r="BF14790" s="832"/>
    </row>
    <row r="14791" spans="56:58">
      <c r="BD14791" s="832"/>
      <c r="BE14791" s="832"/>
      <c r="BF14791" s="832"/>
    </row>
    <row r="14792" spans="56:58">
      <c r="BD14792" s="832"/>
      <c r="BE14792" s="832"/>
      <c r="BF14792" s="832"/>
    </row>
    <row r="14793" spans="56:58">
      <c r="BD14793" s="832"/>
      <c r="BE14793" s="832"/>
      <c r="BF14793" s="832"/>
    </row>
    <row r="14794" spans="56:58">
      <c r="BD14794" s="832"/>
      <c r="BE14794" s="832"/>
      <c r="BF14794" s="832"/>
    </row>
    <row r="14795" spans="56:58">
      <c r="BD14795" s="832"/>
      <c r="BE14795" s="832"/>
      <c r="BF14795" s="832"/>
    </row>
    <row r="14796" spans="56:58">
      <c r="BD14796" s="832"/>
      <c r="BE14796" s="832"/>
      <c r="BF14796" s="832"/>
    </row>
    <row r="14797" spans="56:58">
      <c r="BD14797" s="832"/>
      <c r="BE14797" s="832"/>
      <c r="BF14797" s="832"/>
    </row>
    <row r="14798" spans="56:58">
      <c r="BD14798" s="832"/>
      <c r="BE14798" s="832"/>
      <c r="BF14798" s="832"/>
    </row>
    <row r="14799" spans="56:58">
      <c r="BD14799" s="832"/>
      <c r="BE14799" s="832"/>
      <c r="BF14799" s="832"/>
    </row>
    <row r="14800" spans="56:58">
      <c r="BD14800" s="832"/>
      <c r="BE14800" s="832"/>
      <c r="BF14800" s="832"/>
    </row>
    <row r="14801" spans="56:58">
      <c r="BD14801" s="832"/>
      <c r="BE14801" s="832"/>
      <c r="BF14801" s="832"/>
    </row>
    <row r="14802" spans="56:58">
      <c r="BD14802" s="832"/>
      <c r="BE14802" s="832"/>
      <c r="BF14802" s="832"/>
    </row>
    <row r="14803" spans="56:58">
      <c r="BD14803" s="832"/>
      <c r="BE14803" s="832"/>
      <c r="BF14803" s="832"/>
    </row>
    <row r="14804" spans="56:58">
      <c r="BD14804" s="832"/>
      <c r="BE14804" s="832"/>
      <c r="BF14804" s="832"/>
    </row>
    <row r="14805" spans="56:58">
      <c r="BD14805" s="832"/>
      <c r="BE14805" s="832"/>
      <c r="BF14805" s="832"/>
    </row>
    <row r="14806" spans="56:58">
      <c r="BD14806" s="832"/>
      <c r="BE14806" s="832"/>
      <c r="BF14806" s="832"/>
    </row>
    <row r="14807" spans="56:58">
      <c r="BD14807" s="832"/>
      <c r="BE14807" s="832"/>
      <c r="BF14807" s="832"/>
    </row>
    <row r="14808" spans="56:58">
      <c r="BD14808" s="832"/>
      <c r="BE14808" s="832"/>
      <c r="BF14808" s="832"/>
    </row>
    <row r="14809" spans="56:58">
      <c r="BD14809" s="832"/>
      <c r="BE14809" s="832"/>
      <c r="BF14809" s="832"/>
    </row>
    <row r="14810" spans="56:58">
      <c r="BD14810" s="832"/>
      <c r="BE14810" s="832"/>
      <c r="BF14810" s="832"/>
    </row>
    <row r="14811" spans="56:58">
      <c r="BD14811" s="832"/>
      <c r="BE14811" s="832"/>
      <c r="BF14811" s="832"/>
    </row>
    <row r="14812" spans="56:58">
      <c r="BD14812" s="832"/>
      <c r="BE14812" s="832"/>
      <c r="BF14812" s="832"/>
    </row>
    <row r="14813" spans="56:58">
      <c r="BD14813" s="832"/>
      <c r="BE14813" s="832"/>
      <c r="BF14813" s="832"/>
    </row>
    <row r="14814" spans="56:58">
      <c r="BD14814" s="832"/>
      <c r="BE14814" s="832"/>
      <c r="BF14814" s="832"/>
    </row>
    <row r="14815" spans="56:58">
      <c r="BD14815" s="832"/>
      <c r="BE14815" s="832"/>
      <c r="BF14815" s="832"/>
    </row>
    <row r="14816" spans="56:58">
      <c r="BD14816" s="832"/>
      <c r="BE14816" s="832"/>
      <c r="BF14816" s="832"/>
    </row>
    <row r="14817" spans="56:58">
      <c r="BD14817" s="832"/>
      <c r="BE14817" s="832"/>
      <c r="BF14817" s="832"/>
    </row>
    <row r="14818" spans="56:58">
      <c r="BD14818" s="832"/>
      <c r="BE14818" s="832"/>
      <c r="BF14818" s="832"/>
    </row>
    <row r="14819" spans="56:58">
      <c r="BD14819" s="832"/>
      <c r="BE14819" s="832"/>
      <c r="BF14819" s="832"/>
    </row>
    <row r="14820" spans="56:58">
      <c r="BD14820" s="832"/>
      <c r="BE14820" s="832"/>
      <c r="BF14820" s="832"/>
    </row>
    <row r="14821" spans="56:58">
      <c r="BD14821" s="832"/>
      <c r="BE14821" s="832"/>
      <c r="BF14821" s="832"/>
    </row>
    <row r="14822" spans="56:58">
      <c r="BD14822" s="832"/>
      <c r="BE14822" s="832"/>
      <c r="BF14822" s="832"/>
    </row>
    <row r="14823" spans="56:58">
      <c r="BD14823" s="832"/>
      <c r="BE14823" s="832"/>
      <c r="BF14823" s="832"/>
    </row>
    <row r="14824" spans="56:58">
      <c r="BD14824" s="832"/>
      <c r="BE14824" s="832"/>
      <c r="BF14824" s="832"/>
    </row>
    <row r="14825" spans="56:58">
      <c r="BD14825" s="832"/>
      <c r="BE14825" s="832"/>
      <c r="BF14825" s="832"/>
    </row>
    <row r="14826" spans="56:58">
      <c r="BD14826" s="832"/>
      <c r="BE14826" s="832"/>
      <c r="BF14826" s="832"/>
    </row>
    <row r="14827" spans="56:58">
      <c r="BD14827" s="832"/>
      <c r="BE14827" s="832"/>
      <c r="BF14827" s="832"/>
    </row>
    <row r="14828" spans="56:58">
      <c r="BD14828" s="832"/>
      <c r="BE14828" s="832"/>
      <c r="BF14828" s="832"/>
    </row>
    <row r="14829" spans="56:58">
      <c r="BD14829" s="832"/>
      <c r="BE14829" s="832"/>
      <c r="BF14829" s="832"/>
    </row>
    <row r="14830" spans="56:58">
      <c r="BD14830" s="832"/>
      <c r="BE14830" s="832"/>
      <c r="BF14830" s="832"/>
    </row>
    <row r="14831" spans="56:58">
      <c r="BD14831" s="832"/>
      <c r="BE14831" s="832"/>
      <c r="BF14831" s="832"/>
    </row>
    <row r="14832" spans="56:58">
      <c r="BD14832" s="832"/>
      <c r="BE14832" s="832"/>
      <c r="BF14832" s="832"/>
    </row>
    <row r="14833" spans="56:58">
      <c r="BD14833" s="832"/>
      <c r="BE14833" s="832"/>
      <c r="BF14833" s="832"/>
    </row>
    <row r="14834" spans="56:58">
      <c r="BD14834" s="832"/>
      <c r="BE14834" s="832"/>
      <c r="BF14834" s="832"/>
    </row>
    <row r="14835" spans="56:58">
      <c r="BD14835" s="832"/>
      <c r="BE14835" s="832"/>
      <c r="BF14835" s="832"/>
    </row>
    <row r="14836" spans="56:58">
      <c r="BD14836" s="832"/>
      <c r="BE14836" s="832"/>
      <c r="BF14836" s="832"/>
    </row>
    <row r="14837" spans="56:58">
      <c r="BD14837" s="832"/>
      <c r="BE14837" s="832"/>
      <c r="BF14837" s="832"/>
    </row>
    <row r="14838" spans="56:58">
      <c r="BD14838" s="832"/>
      <c r="BE14838" s="832"/>
      <c r="BF14838" s="832"/>
    </row>
    <row r="14839" spans="56:58">
      <c r="BD14839" s="832"/>
      <c r="BE14839" s="832"/>
      <c r="BF14839" s="832"/>
    </row>
    <row r="14840" spans="56:58">
      <c r="BD14840" s="832"/>
      <c r="BE14840" s="832"/>
      <c r="BF14840" s="832"/>
    </row>
    <row r="14841" spans="56:58">
      <c r="BD14841" s="832"/>
      <c r="BE14841" s="832"/>
      <c r="BF14841" s="832"/>
    </row>
    <row r="14842" spans="56:58">
      <c r="BD14842" s="832"/>
      <c r="BE14842" s="832"/>
      <c r="BF14842" s="832"/>
    </row>
    <row r="14843" spans="56:58">
      <c r="BD14843" s="832"/>
      <c r="BE14843" s="832"/>
      <c r="BF14843" s="832"/>
    </row>
    <row r="14844" spans="56:58">
      <c r="BD14844" s="832"/>
      <c r="BE14844" s="832"/>
      <c r="BF14844" s="832"/>
    </row>
    <row r="14845" spans="56:58">
      <c r="BD14845" s="832"/>
      <c r="BE14845" s="832"/>
      <c r="BF14845" s="832"/>
    </row>
    <row r="14846" spans="56:58">
      <c r="BD14846" s="832"/>
      <c r="BE14846" s="832"/>
      <c r="BF14846" s="832"/>
    </row>
    <row r="14847" spans="56:58">
      <c r="BD14847" s="832"/>
      <c r="BE14847" s="832"/>
      <c r="BF14847" s="832"/>
    </row>
    <row r="14848" spans="56:58">
      <c r="BD14848" s="832"/>
      <c r="BE14848" s="832"/>
      <c r="BF14848" s="832"/>
    </row>
    <row r="14849" spans="56:58">
      <c r="BD14849" s="832"/>
      <c r="BE14849" s="832"/>
      <c r="BF14849" s="832"/>
    </row>
    <row r="14850" spans="56:58">
      <c r="BD14850" s="832"/>
      <c r="BE14850" s="832"/>
      <c r="BF14850" s="832"/>
    </row>
    <row r="14851" spans="56:58">
      <c r="BD14851" s="832"/>
      <c r="BE14851" s="832"/>
      <c r="BF14851" s="832"/>
    </row>
    <row r="14852" spans="56:58">
      <c r="BD14852" s="832"/>
      <c r="BE14852" s="832"/>
      <c r="BF14852" s="832"/>
    </row>
    <row r="14853" spans="56:58">
      <c r="BD14853" s="832"/>
      <c r="BE14853" s="832"/>
      <c r="BF14853" s="832"/>
    </row>
    <row r="14854" spans="56:58">
      <c r="BD14854" s="832"/>
      <c r="BE14854" s="832"/>
      <c r="BF14854" s="832"/>
    </row>
    <row r="14855" spans="56:58">
      <c r="BD14855" s="832"/>
      <c r="BE14855" s="832"/>
      <c r="BF14855" s="832"/>
    </row>
    <row r="14856" spans="56:58">
      <c r="BD14856" s="832"/>
      <c r="BE14856" s="832"/>
      <c r="BF14856" s="832"/>
    </row>
    <row r="14857" spans="56:58">
      <c r="BD14857" s="832"/>
      <c r="BE14857" s="832"/>
      <c r="BF14857" s="832"/>
    </row>
    <row r="14858" spans="56:58">
      <c r="BD14858" s="832"/>
      <c r="BE14858" s="832"/>
      <c r="BF14858" s="832"/>
    </row>
    <row r="14859" spans="56:58">
      <c r="BD14859" s="832"/>
      <c r="BE14859" s="832"/>
      <c r="BF14859" s="832"/>
    </row>
    <row r="14860" spans="56:58">
      <c r="BD14860" s="832"/>
      <c r="BE14860" s="832"/>
      <c r="BF14860" s="832"/>
    </row>
    <row r="14861" spans="56:58">
      <c r="BD14861" s="832"/>
      <c r="BE14861" s="832"/>
      <c r="BF14861" s="832"/>
    </row>
    <row r="14862" spans="56:58">
      <c r="BD14862" s="832"/>
      <c r="BE14862" s="832"/>
      <c r="BF14862" s="832"/>
    </row>
    <row r="14863" spans="56:58">
      <c r="BD14863" s="832"/>
      <c r="BE14863" s="832"/>
      <c r="BF14863" s="832"/>
    </row>
    <row r="14864" spans="56:58">
      <c r="BD14864" s="832"/>
      <c r="BE14864" s="832"/>
      <c r="BF14864" s="832"/>
    </row>
    <row r="14865" spans="56:58">
      <c r="BD14865" s="832"/>
      <c r="BE14865" s="832"/>
      <c r="BF14865" s="832"/>
    </row>
    <row r="14866" spans="56:58">
      <c r="BD14866" s="832"/>
      <c r="BE14866" s="832"/>
      <c r="BF14866" s="832"/>
    </row>
    <row r="14867" spans="56:58">
      <c r="BD14867" s="832"/>
      <c r="BE14867" s="832"/>
      <c r="BF14867" s="832"/>
    </row>
    <row r="14868" spans="56:58">
      <c r="BD14868" s="832"/>
      <c r="BE14868" s="832"/>
      <c r="BF14868" s="832"/>
    </row>
    <row r="14869" spans="56:58">
      <c r="BD14869" s="832"/>
      <c r="BE14869" s="832"/>
      <c r="BF14869" s="832"/>
    </row>
    <row r="14870" spans="56:58">
      <c r="BD14870" s="832"/>
      <c r="BE14870" s="832"/>
      <c r="BF14870" s="832"/>
    </row>
    <row r="14871" spans="56:58">
      <c r="BD14871" s="832"/>
      <c r="BE14871" s="832"/>
      <c r="BF14871" s="832"/>
    </row>
    <row r="14872" spans="56:58">
      <c r="BD14872" s="832"/>
      <c r="BE14872" s="832"/>
      <c r="BF14872" s="832"/>
    </row>
    <row r="14873" spans="56:58">
      <c r="BD14873" s="832"/>
      <c r="BE14873" s="832"/>
      <c r="BF14873" s="832"/>
    </row>
    <row r="14874" spans="56:58">
      <c r="BD14874" s="832"/>
      <c r="BE14874" s="832"/>
      <c r="BF14874" s="832"/>
    </row>
    <row r="14875" spans="56:58">
      <c r="BD14875" s="832"/>
      <c r="BE14875" s="832"/>
      <c r="BF14875" s="832"/>
    </row>
    <row r="14876" spans="56:58">
      <c r="BD14876" s="832"/>
      <c r="BE14876" s="832"/>
      <c r="BF14876" s="832"/>
    </row>
    <row r="14877" spans="56:58">
      <c r="BD14877" s="832"/>
      <c r="BE14877" s="832"/>
      <c r="BF14877" s="832"/>
    </row>
    <row r="14878" spans="56:58">
      <c r="BD14878" s="832"/>
      <c r="BE14878" s="832"/>
      <c r="BF14878" s="832"/>
    </row>
    <row r="14879" spans="56:58">
      <c r="BD14879" s="832"/>
      <c r="BE14879" s="832"/>
      <c r="BF14879" s="832"/>
    </row>
    <row r="14880" spans="56:58">
      <c r="BD14880" s="832"/>
      <c r="BE14880" s="832"/>
      <c r="BF14880" s="832"/>
    </row>
    <row r="14881" spans="56:58">
      <c r="BD14881" s="832"/>
      <c r="BE14881" s="832"/>
      <c r="BF14881" s="832"/>
    </row>
    <row r="14882" spans="56:58">
      <c r="BD14882" s="832"/>
      <c r="BE14882" s="832"/>
      <c r="BF14882" s="832"/>
    </row>
    <row r="14883" spans="56:58">
      <c r="BD14883" s="832"/>
      <c r="BE14883" s="832"/>
      <c r="BF14883" s="832"/>
    </row>
    <row r="14884" spans="56:58">
      <c r="BD14884" s="832"/>
      <c r="BE14884" s="832"/>
      <c r="BF14884" s="832"/>
    </row>
    <row r="14885" spans="56:58">
      <c r="BD14885" s="832"/>
      <c r="BE14885" s="832"/>
      <c r="BF14885" s="832"/>
    </row>
    <row r="14886" spans="56:58">
      <c r="BD14886" s="832"/>
      <c r="BE14886" s="832"/>
      <c r="BF14886" s="832"/>
    </row>
    <row r="14887" spans="56:58">
      <c r="BD14887" s="832"/>
      <c r="BE14887" s="832"/>
      <c r="BF14887" s="832"/>
    </row>
    <row r="14888" spans="56:58">
      <c r="BD14888" s="832"/>
      <c r="BE14888" s="832"/>
      <c r="BF14888" s="832"/>
    </row>
    <row r="14889" spans="56:58">
      <c r="BD14889" s="832"/>
      <c r="BE14889" s="832"/>
      <c r="BF14889" s="832"/>
    </row>
    <row r="14890" spans="56:58">
      <c r="BD14890" s="832"/>
      <c r="BE14890" s="832"/>
      <c r="BF14890" s="832"/>
    </row>
    <row r="14891" spans="56:58">
      <c r="BD14891" s="832"/>
      <c r="BE14891" s="832"/>
      <c r="BF14891" s="832"/>
    </row>
    <row r="14892" spans="56:58">
      <c r="BD14892" s="832"/>
      <c r="BE14892" s="832"/>
      <c r="BF14892" s="832"/>
    </row>
    <row r="14893" spans="56:58">
      <c r="BD14893" s="832"/>
      <c r="BE14893" s="832"/>
      <c r="BF14893" s="832"/>
    </row>
    <row r="14894" spans="56:58">
      <c r="BD14894" s="832"/>
      <c r="BE14894" s="832"/>
      <c r="BF14894" s="832"/>
    </row>
    <row r="14895" spans="56:58">
      <c r="BD14895" s="832"/>
      <c r="BE14895" s="832"/>
      <c r="BF14895" s="832"/>
    </row>
    <row r="14896" spans="56:58">
      <c r="BD14896" s="832"/>
      <c r="BE14896" s="832"/>
      <c r="BF14896" s="832"/>
    </row>
    <row r="14897" spans="56:58">
      <c r="BD14897" s="832"/>
      <c r="BE14897" s="832"/>
      <c r="BF14897" s="832"/>
    </row>
    <row r="14898" spans="56:58">
      <c r="BD14898" s="832"/>
      <c r="BE14898" s="832"/>
      <c r="BF14898" s="832"/>
    </row>
    <row r="14899" spans="56:58">
      <c r="BD14899" s="832"/>
      <c r="BE14899" s="832"/>
      <c r="BF14899" s="832"/>
    </row>
    <row r="14900" spans="56:58">
      <c r="BD14900" s="832"/>
      <c r="BE14900" s="832"/>
      <c r="BF14900" s="832"/>
    </row>
    <row r="14901" spans="56:58">
      <c r="BD14901" s="832"/>
      <c r="BE14901" s="832"/>
      <c r="BF14901" s="832"/>
    </row>
    <row r="14902" spans="56:58">
      <c r="BD14902" s="832"/>
      <c r="BE14902" s="832"/>
      <c r="BF14902" s="832"/>
    </row>
    <row r="14903" spans="56:58">
      <c r="BD14903" s="832"/>
      <c r="BE14903" s="832"/>
      <c r="BF14903" s="832"/>
    </row>
    <row r="14904" spans="56:58">
      <c r="BD14904" s="832"/>
      <c r="BE14904" s="832"/>
      <c r="BF14904" s="832"/>
    </row>
    <row r="14905" spans="56:58">
      <c r="BD14905" s="832"/>
      <c r="BE14905" s="832"/>
      <c r="BF14905" s="832"/>
    </row>
    <row r="14906" spans="56:58">
      <c r="BD14906" s="832"/>
      <c r="BE14906" s="832"/>
      <c r="BF14906" s="832"/>
    </row>
    <row r="14907" spans="56:58">
      <c r="BD14907" s="832"/>
      <c r="BE14907" s="832"/>
      <c r="BF14907" s="832"/>
    </row>
    <row r="14908" spans="56:58">
      <c r="BD14908" s="832"/>
      <c r="BE14908" s="832"/>
      <c r="BF14908" s="832"/>
    </row>
    <row r="14909" spans="56:58">
      <c r="BD14909" s="832"/>
      <c r="BE14909" s="832"/>
      <c r="BF14909" s="832"/>
    </row>
    <row r="14910" spans="56:58">
      <c r="BD14910" s="832"/>
      <c r="BE14910" s="832"/>
      <c r="BF14910" s="832"/>
    </row>
    <row r="14911" spans="56:58">
      <c r="BD14911" s="832"/>
      <c r="BE14911" s="832"/>
      <c r="BF14911" s="832"/>
    </row>
    <row r="14912" spans="56:58">
      <c r="BD14912" s="832"/>
      <c r="BE14912" s="832"/>
      <c r="BF14912" s="832"/>
    </row>
    <row r="14913" spans="56:58">
      <c r="BD14913" s="832"/>
      <c r="BE14913" s="832"/>
      <c r="BF14913" s="832"/>
    </row>
    <row r="14914" spans="56:58">
      <c r="BD14914" s="832"/>
      <c r="BE14914" s="832"/>
      <c r="BF14914" s="832"/>
    </row>
    <row r="14915" spans="56:58">
      <c r="BD14915" s="832"/>
      <c r="BE14915" s="832"/>
      <c r="BF14915" s="832"/>
    </row>
    <row r="14916" spans="56:58">
      <c r="BD14916" s="832"/>
      <c r="BE14916" s="832"/>
      <c r="BF14916" s="832"/>
    </row>
    <row r="14917" spans="56:58">
      <c r="BD14917" s="832"/>
      <c r="BE14917" s="832"/>
      <c r="BF14917" s="832"/>
    </row>
    <row r="14918" spans="56:58">
      <c r="BD14918" s="832"/>
      <c r="BE14918" s="832"/>
      <c r="BF14918" s="832"/>
    </row>
    <row r="14919" spans="56:58">
      <c r="BD14919" s="832"/>
      <c r="BE14919" s="832"/>
      <c r="BF14919" s="832"/>
    </row>
    <row r="14920" spans="56:58">
      <c r="BD14920" s="832"/>
      <c r="BE14920" s="832"/>
      <c r="BF14920" s="832"/>
    </row>
    <row r="14921" spans="56:58">
      <c r="BD14921" s="832"/>
      <c r="BE14921" s="832"/>
      <c r="BF14921" s="832"/>
    </row>
    <row r="14922" spans="56:58">
      <c r="BD14922" s="832"/>
      <c r="BE14922" s="832"/>
      <c r="BF14922" s="832"/>
    </row>
    <row r="14923" spans="56:58">
      <c r="BD14923" s="832"/>
      <c r="BE14923" s="832"/>
      <c r="BF14923" s="832"/>
    </row>
    <row r="14924" spans="56:58">
      <c r="BD14924" s="832"/>
      <c r="BE14924" s="832"/>
      <c r="BF14924" s="832"/>
    </row>
    <row r="14925" spans="56:58">
      <c r="BD14925" s="832"/>
      <c r="BE14925" s="832"/>
      <c r="BF14925" s="832"/>
    </row>
    <row r="14926" spans="56:58">
      <c r="BD14926" s="832"/>
      <c r="BE14926" s="832"/>
      <c r="BF14926" s="832"/>
    </row>
    <row r="14927" spans="56:58">
      <c r="BD14927" s="832"/>
      <c r="BE14927" s="832"/>
      <c r="BF14927" s="832"/>
    </row>
    <row r="14928" spans="56:58">
      <c r="BD14928" s="832"/>
      <c r="BE14928" s="832"/>
      <c r="BF14928" s="832"/>
    </row>
    <row r="14929" spans="56:58">
      <c r="BD14929" s="832"/>
      <c r="BE14929" s="832"/>
      <c r="BF14929" s="832"/>
    </row>
    <row r="14930" spans="56:58">
      <c r="BD14930" s="832"/>
      <c r="BE14930" s="832"/>
      <c r="BF14930" s="832"/>
    </row>
    <row r="14931" spans="56:58">
      <c r="BD14931" s="832"/>
      <c r="BE14931" s="832"/>
      <c r="BF14931" s="832"/>
    </row>
    <row r="14932" spans="56:58">
      <c r="BD14932" s="832"/>
      <c r="BE14932" s="832"/>
      <c r="BF14932" s="832"/>
    </row>
    <row r="14933" spans="56:58">
      <c r="BD14933" s="832"/>
      <c r="BE14933" s="832"/>
      <c r="BF14933" s="832"/>
    </row>
    <row r="14934" spans="56:58">
      <c r="BD14934" s="832"/>
      <c r="BE14934" s="832"/>
      <c r="BF14934" s="832"/>
    </row>
    <row r="14935" spans="56:58">
      <c r="BD14935" s="832"/>
      <c r="BE14935" s="832"/>
      <c r="BF14935" s="832"/>
    </row>
    <row r="14936" spans="56:58">
      <c r="BD14936" s="832"/>
      <c r="BE14936" s="832"/>
      <c r="BF14936" s="832"/>
    </row>
    <row r="14937" spans="56:58">
      <c r="BD14937" s="832"/>
      <c r="BE14937" s="832"/>
      <c r="BF14937" s="832"/>
    </row>
    <row r="14938" spans="56:58">
      <c r="BD14938" s="832"/>
      <c r="BE14938" s="832"/>
      <c r="BF14938" s="832"/>
    </row>
    <row r="14939" spans="56:58">
      <c r="BD14939" s="832"/>
      <c r="BE14939" s="832"/>
      <c r="BF14939" s="832"/>
    </row>
    <row r="14940" spans="56:58">
      <c r="BD14940" s="832"/>
      <c r="BE14940" s="832"/>
      <c r="BF14940" s="832"/>
    </row>
    <row r="14941" spans="56:58">
      <c r="BD14941" s="832"/>
      <c r="BE14941" s="832"/>
      <c r="BF14941" s="832"/>
    </row>
    <row r="14942" spans="56:58">
      <c r="BD14942" s="832"/>
      <c r="BE14942" s="832"/>
      <c r="BF14942" s="832"/>
    </row>
    <row r="14943" spans="56:58">
      <c r="BD14943" s="832"/>
      <c r="BE14943" s="832"/>
      <c r="BF14943" s="832"/>
    </row>
    <row r="14944" spans="56:58">
      <c r="BD14944" s="832"/>
      <c r="BE14944" s="832"/>
      <c r="BF14944" s="832"/>
    </row>
    <row r="14945" spans="56:58">
      <c r="BD14945" s="832"/>
      <c r="BE14945" s="832"/>
      <c r="BF14945" s="832"/>
    </row>
    <row r="14946" spans="56:58">
      <c r="BD14946" s="832"/>
      <c r="BE14946" s="832"/>
      <c r="BF14946" s="832"/>
    </row>
    <row r="14947" spans="56:58">
      <c r="BD14947" s="832"/>
      <c r="BE14947" s="832"/>
      <c r="BF14947" s="832"/>
    </row>
    <row r="14948" spans="56:58">
      <c r="BD14948" s="832"/>
      <c r="BE14948" s="832"/>
      <c r="BF14948" s="832"/>
    </row>
    <row r="14949" spans="56:58">
      <c r="BD14949" s="832"/>
      <c r="BE14949" s="832"/>
      <c r="BF14949" s="832"/>
    </row>
    <row r="14950" spans="56:58">
      <c r="BD14950" s="832"/>
      <c r="BE14950" s="832"/>
      <c r="BF14950" s="832"/>
    </row>
    <row r="14951" spans="56:58">
      <c r="BD14951" s="832"/>
      <c r="BE14951" s="832"/>
      <c r="BF14951" s="832"/>
    </row>
    <row r="14952" spans="56:58">
      <c r="BD14952" s="832"/>
      <c r="BE14952" s="832"/>
      <c r="BF14952" s="832"/>
    </row>
    <row r="14953" spans="56:58">
      <c r="BD14953" s="832"/>
      <c r="BE14953" s="832"/>
      <c r="BF14953" s="832"/>
    </row>
    <row r="14954" spans="56:58">
      <c r="BD14954" s="832"/>
      <c r="BE14954" s="832"/>
      <c r="BF14954" s="832"/>
    </row>
    <row r="14955" spans="56:58">
      <c r="BD14955" s="832"/>
      <c r="BE14955" s="832"/>
      <c r="BF14955" s="832"/>
    </row>
    <row r="14956" spans="56:58">
      <c r="BD14956" s="832"/>
      <c r="BE14956" s="832"/>
      <c r="BF14956" s="832"/>
    </row>
    <row r="14957" spans="56:58">
      <c r="BD14957" s="832"/>
      <c r="BE14957" s="832"/>
      <c r="BF14957" s="832"/>
    </row>
    <row r="14958" spans="56:58">
      <c r="BD14958" s="832"/>
      <c r="BE14958" s="832"/>
      <c r="BF14958" s="832"/>
    </row>
    <row r="14959" spans="56:58">
      <c r="BD14959" s="832"/>
      <c r="BE14959" s="832"/>
      <c r="BF14959" s="832"/>
    </row>
    <row r="14960" spans="56:58">
      <c r="BD14960" s="832"/>
      <c r="BE14960" s="832"/>
      <c r="BF14960" s="832"/>
    </row>
    <row r="14961" spans="56:58">
      <c r="BD14961" s="832"/>
      <c r="BE14961" s="832"/>
      <c r="BF14961" s="832"/>
    </row>
    <row r="14962" spans="56:58">
      <c r="BD14962" s="832"/>
      <c r="BE14962" s="832"/>
      <c r="BF14962" s="832"/>
    </row>
    <row r="14963" spans="56:58">
      <c r="BD14963" s="832"/>
      <c r="BE14963" s="832"/>
      <c r="BF14963" s="832"/>
    </row>
    <row r="14964" spans="56:58">
      <c r="BD14964" s="832"/>
      <c r="BE14964" s="832"/>
      <c r="BF14964" s="832"/>
    </row>
    <row r="14965" spans="56:58">
      <c r="BD14965" s="832"/>
      <c r="BE14965" s="832"/>
      <c r="BF14965" s="832"/>
    </row>
    <row r="14966" spans="56:58">
      <c r="BD14966" s="832"/>
      <c r="BE14966" s="832"/>
      <c r="BF14966" s="832"/>
    </row>
    <row r="14967" spans="56:58">
      <c r="BD14967" s="832"/>
      <c r="BE14967" s="832"/>
      <c r="BF14967" s="832"/>
    </row>
    <row r="14968" spans="56:58">
      <c r="BD14968" s="832"/>
      <c r="BE14968" s="832"/>
      <c r="BF14968" s="832"/>
    </row>
    <row r="14969" spans="56:58">
      <c r="BD14969" s="832"/>
      <c r="BE14969" s="832"/>
      <c r="BF14969" s="832"/>
    </row>
    <row r="14970" spans="56:58">
      <c r="BD14970" s="832"/>
      <c r="BE14970" s="832"/>
      <c r="BF14970" s="832"/>
    </row>
    <row r="14971" spans="56:58">
      <c r="BD14971" s="832"/>
      <c r="BE14971" s="832"/>
      <c r="BF14971" s="832"/>
    </row>
    <row r="14972" spans="56:58">
      <c r="BD14972" s="832"/>
      <c r="BE14972" s="832"/>
      <c r="BF14972" s="832"/>
    </row>
    <row r="14973" spans="56:58">
      <c r="BD14973" s="832"/>
      <c r="BE14973" s="832"/>
      <c r="BF14973" s="832"/>
    </row>
    <row r="14974" spans="56:58">
      <c r="BD14974" s="832"/>
      <c r="BE14974" s="832"/>
      <c r="BF14974" s="832"/>
    </row>
    <row r="14975" spans="56:58">
      <c r="BD14975" s="832"/>
      <c r="BE14975" s="832"/>
      <c r="BF14975" s="832"/>
    </row>
    <row r="14976" spans="56:58">
      <c r="BD14976" s="832"/>
      <c r="BE14976" s="832"/>
      <c r="BF14976" s="832"/>
    </row>
    <row r="14977" spans="56:58">
      <c r="BD14977" s="832"/>
      <c r="BE14977" s="832"/>
      <c r="BF14977" s="832"/>
    </row>
    <row r="14978" spans="56:58">
      <c r="BD14978" s="832"/>
      <c r="BE14978" s="832"/>
      <c r="BF14978" s="832"/>
    </row>
    <row r="14979" spans="56:58">
      <c r="BD14979" s="832"/>
      <c r="BE14979" s="832"/>
      <c r="BF14979" s="832"/>
    </row>
    <row r="14980" spans="56:58">
      <c r="BD14980" s="832"/>
      <c r="BE14980" s="832"/>
      <c r="BF14980" s="832"/>
    </row>
    <row r="14981" spans="56:58">
      <c r="BD14981" s="832"/>
      <c r="BE14981" s="832"/>
      <c r="BF14981" s="832"/>
    </row>
    <row r="14982" spans="56:58">
      <c r="BD14982" s="832"/>
      <c r="BE14982" s="832"/>
      <c r="BF14982" s="832"/>
    </row>
    <row r="14983" spans="56:58">
      <c r="BD14983" s="832"/>
      <c r="BE14983" s="832"/>
      <c r="BF14983" s="832"/>
    </row>
    <row r="14984" spans="56:58">
      <c r="BD14984" s="832"/>
      <c r="BE14984" s="832"/>
      <c r="BF14984" s="832"/>
    </row>
    <row r="14985" spans="56:58">
      <c r="BD14985" s="832"/>
      <c r="BE14985" s="832"/>
      <c r="BF14985" s="832"/>
    </row>
    <row r="14986" spans="56:58">
      <c r="BD14986" s="832"/>
      <c r="BE14986" s="832"/>
      <c r="BF14986" s="832"/>
    </row>
    <row r="14987" spans="56:58">
      <c r="BD14987" s="832"/>
      <c r="BE14987" s="832"/>
      <c r="BF14987" s="832"/>
    </row>
    <row r="14988" spans="56:58">
      <c r="BD14988" s="832"/>
      <c r="BE14988" s="832"/>
      <c r="BF14988" s="832"/>
    </row>
    <row r="14989" spans="56:58">
      <c r="BD14989" s="832"/>
      <c r="BE14989" s="832"/>
      <c r="BF14989" s="832"/>
    </row>
    <row r="14990" spans="56:58">
      <c r="BD14990" s="832"/>
      <c r="BE14990" s="832"/>
      <c r="BF14990" s="832"/>
    </row>
    <row r="14991" spans="56:58">
      <c r="BD14991" s="832"/>
      <c r="BE14991" s="832"/>
      <c r="BF14991" s="832"/>
    </row>
    <row r="14992" spans="56:58">
      <c r="BD14992" s="832"/>
      <c r="BE14992" s="832"/>
      <c r="BF14992" s="832"/>
    </row>
    <row r="14993" spans="56:58">
      <c r="BD14993" s="832"/>
      <c r="BE14993" s="832"/>
      <c r="BF14993" s="832"/>
    </row>
    <row r="14994" spans="56:58">
      <c r="BD14994" s="832"/>
      <c r="BE14994" s="832"/>
      <c r="BF14994" s="832"/>
    </row>
    <row r="14995" spans="56:58">
      <c r="BD14995" s="832"/>
      <c r="BE14995" s="832"/>
      <c r="BF14995" s="832"/>
    </row>
    <row r="14996" spans="56:58">
      <c r="BD14996" s="832"/>
      <c r="BE14996" s="832"/>
      <c r="BF14996" s="832"/>
    </row>
    <row r="14997" spans="56:58">
      <c r="BD14997" s="832"/>
      <c r="BE14997" s="832"/>
      <c r="BF14997" s="832"/>
    </row>
    <row r="14998" spans="56:58">
      <c r="BD14998" s="832"/>
      <c r="BE14998" s="832"/>
      <c r="BF14998" s="832"/>
    </row>
    <row r="14999" spans="56:58">
      <c r="BD14999" s="832"/>
      <c r="BE14999" s="832"/>
      <c r="BF14999" s="832"/>
    </row>
    <row r="15000" spans="56:58">
      <c r="BD15000" s="832"/>
      <c r="BE15000" s="832"/>
      <c r="BF15000" s="832"/>
    </row>
    <row r="15001" spans="56:58">
      <c r="BD15001" s="832"/>
      <c r="BE15001" s="832"/>
      <c r="BF15001" s="832"/>
    </row>
    <row r="15002" spans="56:58">
      <c r="BD15002" s="832"/>
      <c r="BE15002" s="832"/>
      <c r="BF15002" s="832"/>
    </row>
    <row r="15003" spans="56:58">
      <c r="BD15003" s="832"/>
      <c r="BE15003" s="832"/>
      <c r="BF15003" s="832"/>
    </row>
    <row r="15004" spans="56:58">
      <c r="BD15004" s="832"/>
      <c r="BE15004" s="832"/>
      <c r="BF15004" s="832"/>
    </row>
    <row r="15005" spans="56:58">
      <c r="BD15005" s="832"/>
      <c r="BE15005" s="832"/>
      <c r="BF15005" s="832"/>
    </row>
    <row r="15006" spans="56:58">
      <c r="BD15006" s="832"/>
      <c r="BE15006" s="832"/>
      <c r="BF15006" s="832"/>
    </row>
    <row r="15007" spans="56:58">
      <c r="BD15007" s="832"/>
      <c r="BE15007" s="832"/>
      <c r="BF15007" s="832"/>
    </row>
    <row r="15008" spans="56:58">
      <c r="BD15008" s="832"/>
      <c r="BE15008" s="832"/>
      <c r="BF15008" s="832"/>
    </row>
    <row r="15009" spans="56:58">
      <c r="BD15009" s="832"/>
      <c r="BE15009" s="832"/>
      <c r="BF15009" s="832"/>
    </row>
    <row r="15010" spans="56:58">
      <c r="BD15010" s="832"/>
      <c r="BE15010" s="832"/>
      <c r="BF15010" s="832"/>
    </row>
    <row r="15011" spans="56:58">
      <c r="BD15011" s="832"/>
      <c r="BE15011" s="832"/>
      <c r="BF15011" s="832"/>
    </row>
    <row r="15012" spans="56:58">
      <c r="BD15012" s="832"/>
      <c r="BE15012" s="832"/>
      <c r="BF15012" s="832"/>
    </row>
    <row r="15013" spans="56:58">
      <c r="BD15013" s="832"/>
      <c r="BE15013" s="832"/>
      <c r="BF15013" s="832"/>
    </row>
    <row r="15014" spans="56:58">
      <c r="BD15014" s="832"/>
      <c r="BE15014" s="832"/>
      <c r="BF15014" s="832"/>
    </row>
    <row r="15015" spans="56:58">
      <c r="BD15015" s="832"/>
      <c r="BE15015" s="832"/>
      <c r="BF15015" s="832"/>
    </row>
    <row r="15016" spans="56:58">
      <c r="BD15016" s="832"/>
      <c r="BE15016" s="832"/>
      <c r="BF15016" s="832"/>
    </row>
    <row r="15017" spans="56:58">
      <c r="BD15017" s="832"/>
      <c r="BE15017" s="832"/>
      <c r="BF15017" s="832"/>
    </row>
    <row r="15018" spans="56:58">
      <c r="BD15018" s="832"/>
      <c r="BE15018" s="832"/>
      <c r="BF15018" s="832"/>
    </row>
    <row r="15019" spans="56:58">
      <c r="BD15019" s="832"/>
      <c r="BE15019" s="832"/>
      <c r="BF15019" s="832"/>
    </row>
    <row r="15020" spans="56:58">
      <c r="BD15020" s="832"/>
      <c r="BE15020" s="832"/>
      <c r="BF15020" s="832"/>
    </row>
    <row r="15021" spans="56:58">
      <c r="BD15021" s="832"/>
      <c r="BE15021" s="832"/>
      <c r="BF15021" s="832"/>
    </row>
    <row r="15022" spans="56:58">
      <c r="BD15022" s="832"/>
      <c r="BE15022" s="832"/>
      <c r="BF15022" s="832"/>
    </row>
    <row r="15023" spans="56:58">
      <c r="BD15023" s="832"/>
      <c r="BE15023" s="832"/>
      <c r="BF15023" s="832"/>
    </row>
    <row r="15024" spans="56:58">
      <c r="BD15024" s="832"/>
      <c r="BE15024" s="832"/>
      <c r="BF15024" s="832"/>
    </row>
    <row r="15025" spans="56:58">
      <c r="BD15025" s="832"/>
      <c r="BE15025" s="832"/>
      <c r="BF15025" s="832"/>
    </row>
    <row r="15026" spans="56:58">
      <c r="BD15026" s="832"/>
      <c r="BE15026" s="832"/>
      <c r="BF15026" s="832"/>
    </row>
    <row r="15027" spans="56:58">
      <c r="BD15027" s="832"/>
      <c r="BE15027" s="832"/>
      <c r="BF15027" s="832"/>
    </row>
    <row r="15028" spans="56:58">
      <c r="BD15028" s="832"/>
      <c r="BE15028" s="832"/>
      <c r="BF15028" s="832"/>
    </row>
    <row r="15029" spans="56:58">
      <c r="BD15029" s="832"/>
      <c r="BE15029" s="832"/>
      <c r="BF15029" s="832"/>
    </row>
    <row r="15030" spans="56:58">
      <c r="BD15030" s="832"/>
      <c r="BE15030" s="832"/>
      <c r="BF15030" s="832"/>
    </row>
    <row r="15031" spans="56:58">
      <c r="BD15031" s="832"/>
      <c r="BE15031" s="832"/>
      <c r="BF15031" s="832"/>
    </row>
    <row r="15032" spans="56:58">
      <c r="BD15032" s="832"/>
      <c r="BE15032" s="832"/>
      <c r="BF15032" s="832"/>
    </row>
    <row r="15033" spans="56:58">
      <c r="BD15033" s="832"/>
      <c r="BE15033" s="832"/>
      <c r="BF15033" s="832"/>
    </row>
    <row r="15034" spans="56:58">
      <c r="BD15034" s="832"/>
      <c r="BE15034" s="832"/>
      <c r="BF15034" s="832"/>
    </row>
    <row r="15035" spans="56:58">
      <c r="BD15035" s="832"/>
      <c r="BE15035" s="832"/>
      <c r="BF15035" s="832"/>
    </row>
    <row r="15036" spans="56:58">
      <c r="BD15036" s="832"/>
      <c r="BE15036" s="832"/>
      <c r="BF15036" s="832"/>
    </row>
    <row r="15037" spans="56:58">
      <c r="BD15037" s="832"/>
      <c r="BE15037" s="832"/>
      <c r="BF15037" s="832"/>
    </row>
    <row r="15038" spans="56:58">
      <c r="BD15038" s="832"/>
      <c r="BE15038" s="832"/>
      <c r="BF15038" s="832"/>
    </row>
    <row r="15039" spans="56:58">
      <c r="BD15039" s="832"/>
      <c r="BE15039" s="832"/>
      <c r="BF15039" s="832"/>
    </row>
    <row r="15040" spans="56:58">
      <c r="BD15040" s="832"/>
      <c r="BE15040" s="832"/>
      <c r="BF15040" s="832"/>
    </row>
    <row r="15041" spans="56:58">
      <c r="BD15041" s="832"/>
      <c r="BE15041" s="832"/>
      <c r="BF15041" s="832"/>
    </row>
    <row r="15042" spans="56:58">
      <c r="BD15042" s="832"/>
      <c r="BE15042" s="832"/>
      <c r="BF15042" s="832"/>
    </row>
    <row r="15043" spans="56:58">
      <c r="BD15043" s="832"/>
      <c r="BE15043" s="832"/>
      <c r="BF15043" s="832"/>
    </row>
    <row r="15044" spans="56:58">
      <c r="BD15044" s="832"/>
      <c r="BE15044" s="832"/>
      <c r="BF15044" s="832"/>
    </row>
    <row r="15045" spans="56:58">
      <c r="BD15045" s="832"/>
      <c r="BE15045" s="832"/>
      <c r="BF15045" s="832"/>
    </row>
    <row r="15046" spans="56:58">
      <c r="BD15046" s="832"/>
      <c r="BE15046" s="832"/>
      <c r="BF15046" s="832"/>
    </row>
    <row r="15047" spans="56:58">
      <c r="BD15047" s="832"/>
      <c r="BE15047" s="832"/>
      <c r="BF15047" s="832"/>
    </row>
    <row r="15048" spans="56:58">
      <c r="BD15048" s="832"/>
      <c r="BE15048" s="832"/>
      <c r="BF15048" s="832"/>
    </row>
    <row r="15049" spans="56:58">
      <c r="BD15049" s="832"/>
      <c r="BE15049" s="832"/>
      <c r="BF15049" s="832"/>
    </row>
    <row r="15050" spans="56:58">
      <c r="BD15050" s="832"/>
      <c r="BE15050" s="832"/>
      <c r="BF15050" s="832"/>
    </row>
    <row r="15051" spans="56:58">
      <c r="BD15051" s="832"/>
      <c r="BE15051" s="832"/>
      <c r="BF15051" s="832"/>
    </row>
    <row r="15052" spans="56:58">
      <c r="BD15052" s="832"/>
      <c r="BE15052" s="832"/>
      <c r="BF15052" s="832"/>
    </row>
    <row r="15053" spans="56:58">
      <c r="BD15053" s="832"/>
      <c r="BE15053" s="832"/>
      <c r="BF15053" s="832"/>
    </row>
    <row r="15054" spans="56:58">
      <c r="BD15054" s="832"/>
      <c r="BE15054" s="832"/>
      <c r="BF15054" s="832"/>
    </row>
    <row r="15055" spans="56:58">
      <c r="BD15055" s="832"/>
      <c r="BE15055" s="832"/>
      <c r="BF15055" s="832"/>
    </row>
    <row r="15056" spans="56:58">
      <c r="BD15056" s="832"/>
      <c r="BE15056" s="832"/>
      <c r="BF15056" s="832"/>
    </row>
    <row r="15057" spans="56:58">
      <c r="BD15057" s="832"/>
      <c r="BE15057" s="832"/>
      <c r="BF15057" s="832"/>
    </row>
    <row r="15058" spans="56:58">
      <c r="BD15058" s="832"/>
      <c r="BE15058" s="832"/>
      <c r="BF15058" s="832"/>
    </row>
    <row r="15059" spans="56:58">
      <c r="BD15059" s="832"/>
      <c r="BE15059" s="832"/>
      <c r="BF15059" s="832"/>
    </row>
    <row r="15060" spans="56:58">
      <c r="BD15060" s="832"/>
      <c r="BE15060" s="832"/>
      <c r="BF15060" s="832"/>
    </row>
    <row r="15061" spans="56:58">
      <c r="BD15061" s="832"/>
      <c r="BE15061" s="832"/>
      <c r="BF15061" s="832"/>
    </row>
    <row r="15062" spans="56:58">
      <c r="BD15062" s="832"/>
      <c r="BE15062" s="832"/>
      <c r="BF15062" s="832"/>
    </row>
    <row r="15063" spans="56:58">
      <c r="BD15063" s="832"/>
      <c r="BE15063" s="832"/>
      <c r="BF15063" s="832"/>
    </row>
    <row r="15064" spans="56:58">
      <c r="BD15064" s="832"/>
      <c r="BE15064" s="832"/>
      <c r="BF15064" s="832"/>
    </row>
    <row r="15065" spans="56:58">
      <c r="BD15065" s="832"/>
      <c r="BE15065" s="832"/>
      <c r="BF15065" s="832"/>
    </row>
    <row r="15066" spans="56:58">
      <c r="BD15066" s="832"/>
      <c r="BE15066" s="832"/>
      <c r="BF15066" s="832"/>
    </row>
    <row r="15067" spans="56:58">
      <c r="BD15067" s="832"/>
      <c r="BE15067" s="832"/>
      <c r="BF15067" s="832"/>
    </row>
    <row r="15068" spans="56:58">
      <c r="BD15068" s="832"/>
      <c r="BE15068" s="832"/>
      <c r="BF15068" s="832"/>
    </row>
    <row r="15069" spans="56:58">
      <c r="BD15069" s="832"/>
      <c r="BE15069" s="832"/>
      <c r="BF15069" s="832"/>
    </row>
    <row r="15070" spans="56:58">
      <c r="BD15070" s="832"/>
      <c r="BE15070" s="832"/>
      <c r="BF15070" s="832"/>
    </row>
    <row r="15071" spans="56:58">
      <c r="BD15071" s="832"/>
      <c r="BE15071" s="832"/>
      <c r="BF15071" s="832"/>
    </row>
    <row r="15072" spans="56:58">
      <c r="BD15072" s="832"/>
      <c r="BE15072" s="832"/>
      <c r="BF15072" s="832"/>
    </row>
    <row r="15073" spans="56:58">
      <c r="BD15073" s="832"/>
      <c r="BE15073" s="832"/>
      <c r="BF15073" s="832"/>
    </row>
    <row r="15074" spans="56:58">
      <c r="BD15074" s="832"/>
      <c r="BE15074" s="832"/>
      <c r="BF15074" s="832"/>
    </row>
    <row r="15075" spans="56:58">
      <c r="BD15075" s="832"/>
      <c r="BE15075" s="832"/>
      <c r="BF15075" s="832"/>
    </row>
    <row r="15076" spans="56:58">
      <c r="BD15076" s="832"/>
      <c r="BE15076" s="832"/>
      <c r="BF15076" s="832"/>
    </row>
    <row r="15077" spans="56:58">
      <c r="BD15077" s="832"/>
      <c r="BE15077" s="832"/>
      <c r="BF15077" s="832"/>
    </row>
    <row r="15078" spans="56:58">
      <c r="BD15078" s="832"/>
      <c r="BE15078" s="832"/>
      <c r="BF15078" s="832"/>
    </row>
    <row r="15079" spans="56:58">
      <c r="BD15079" s="832"/>
      <c r="BE15079" s="832"/>
      <c r="BF15079" s="832"/>
    </row>
    <row r="15080" spans="56:58">
      <c r="BD15080" s="832"/>
      <c r="BE15080" s="832"/>
      <c r="BF15080" s="832"/>
    </row>
    <row r="15081" spans="56:58">
      <c r="BD15081" s="832"/>
      <c r="BE15081" s="832"/>
      <c r="BF15081" s="832"/>
    </row>
    <row r="15082" spans="56:58">
      <c r="BD15082" s="832"/>
      <c r="BE15082" s="832"/>
      <c r="BF15082" s="832"/>
    </row>
    <row r="15083" spans="56:58">
      <c r="BD15083" s="832"/>
      <c r="BE15083" s="832"/>
      <c r="BF15083" s="832"/>
    </row>
    <row r="15084" spans="56:58">
      <c r="BD15084" s="832"/>
      <c r="BE15084" s="832"/>
      <c r="BF15084" s="832"/>
    </row>
    <row r="15085" spans="56:58">
      <c r="BD15085" s="832"/>
      <c r="BE15085" s="832"/>
      <c r="BF15085" s="832"/>
    </row>
    <row r="15086" spans="56:58">
      <c r="BD15086" s="832"/>
      <c r="BE15086" s="832"/>
      <c r="BF15086" s="832"/>
    </row>
    <row r="15087" spans="56:58">
      <c r="BD15087" s="832"/>
      <c r="BE15087" s="832"/>
      <c r="BF15087" s="832"/>
    </row>
    <row r="15088" spans="56:58">
      <c r="BD15088" s="832"/>
      <c r="BE15088" s="832"/>
      <c r="BF15088" s="832"/>
    </row>
    <row r="15089" spans="56:58">
      <c r="BD15089" s="832"/>
      <c r="BE15089" s="832"/>
      <c r="BF15089" s="832"/>
    </row>
    <row r="15090" spans="56:58">
      <c r="BD15090" s="832"/>
      <c r="BE15090" s="832"/>
      <c r="BF15090" s="832"/>
    </row>
    <row r="15091" spans="56:58">
      <c r="BD15091" s="832"/>
      <c r="BE15091" s="832"/>
      <c r="BF15091" s="832"/>
    </row>
    <row r="15092" spans="56:58">
      <c r="BD15092" s="832"/>
      <c r="BE15092" s="832"/>
      <c r="BF15092" s="832"/>
    </row>
    <row r="15093" spans="56:58">
      <c r="BD15093" s="832"/>
      <c r="BE15093" s="832"/>
      <c r="BF15093" s="832"/>
    </row>
    <row r="15094" spans="56:58">
      <c r="BD15094" s="832"/>
      <c r="BE15094" s="832"/>
      <c r="BF15094" s="832"/>
    </row>
    <row r="15095" spans="56:58">
      <c r="BD15095" s="832"/>
      <c r="BE15095" s="832"/>
      <c r="BF15095" s="832"/>
    </row>
    <row r="15096" spans="56:58">
      <c r="BD15096" s="832"/>
      <c r="BE15096" s="832"/>
      <c r="BF15096" s="832"/>
    </row>
    <row r="15097" spans="56:58">
      <c r="BD15097" s="832"/>
      <c r="BE15097" s="832"/>
      <c r="BF15097" s="832"/>
    </row>
    <row r="15098" spans="56:58">
      <c r="BD15098" s="832"/>
      <c r="BE15098" s="832"/>
      <c r="BF15098" s="832"/>
    </row>
    <row r="15099" spans="56:58">
      <c r="BD15099" s="832"/>
      <c r="BE15099" s="832"/>
      <c r="BF15099" s="832"/>
    </row>
    <row r="15100" spans="56:58">
      <c r="BD15100" s="832"/>
      <c r="BE15100" s="832"/>
      <c r="BF15100" s="832"/>
    </row>
    <row r="15101" spans="56:58">
      <c r="BD15101" s="832"/>
      <c r="BE15101" s="832"/>
      <c r="BF15101" s="832"/>
    </row>
    <row r="15102" spans="56:58">
      <c r="BD15102" s="832"/>
      <c r="BE15102" s="832"/>
      <c r="BF15102" s="832"/>
    </row>
    <row r="15103" spans="56:58">
      <c r="BD15103" s="832"/>
      <c r="BE15103" s="832"/>
      <c r="BF15103" s="832"/>
    </row>
    <row r="15104" spans="56:58">
      <c r="BD15104" s="832"/>
      <c r="BE15104" s="832"/>
      <c r="BF15104" s="832"/>
    </row>
    <row r="15105" spans="56:58">
      <c r="BD15105" s="832"/>
      <c r="BE15105" s="832"/>
      <c r="BF15105" s="832"/>
    </row>
    <row r="15106" spans="56:58">
      <c r="BD15106" s="832"/>
      <c r="BE15106" s="832"/>
      <c r="BF15106" s="832"/>
    </row>
    <row r="15107" spans="56:58">
      <c r="BD15107" s="832"/>
      <c r="BE15107" s="832"/>
      <c r="BF15107" s="832"/>
    </row>
    <row r="15108" spans="56:58">
      <c r="BD15108" s="832"/>
      <c r="BE15108" s="832"/>
      <c r="BF15108" s="832"/>
    </row>
    <row r="15109" spans="56:58">
      <c r="BD15109" s="832"/>
      <c r="BE15109" s="832"/>
      <c r="BF15109" s="832"/>
    </row>
    <row r="15110" spans="56:58">
      <c r="BD15110" s="832"/>
      <c r="BE15110" s="832"/>
      <c r="BF15110" s="832"/>
    </row>
    <row r="15111" spans="56:58">
      <c r="BD15111" s="832"/>
      <c r="BE15111" s="832"/>
      <c r="BF15111" s="832"/>
    </row>
    <row r="15112" spans="56:58">
      <c r="BD15112" s="832"/>
      <c r="BE15112" s="832"/>
      <c r="BF15112" s="832"/>
    </row>
    <row r="15113" spans="56:58">
      <c r="BD15113" s="832"/>
      <c r="BE15113" s="832"/>
      <c r="BF15113" s="832"/>
    </row>
    <row r="15114" spans="56:58">
      <c r="BD15114" s="832"/>
      <c r="BE15114" s="832"/>
      <c r="BF15114" s="832"/>
    </row>
    <row r="15115" spans="56:58">
      <c r="BD15115" s="832"/>
      <c r="BE15115" s="832"/>
      <c r="BF15115" s="832"/>
    </row>
    <row r="15116" spans="56:58">
      <c r="BD15116" s="832"/>
      <c r="BE15116" s="832"/>
      <c r="BF15116" s="832"/>
    </row>
    <row r="15117" spans="56:58">
      <c r="BD15117" s="832"/>
      <c r="BE15117" s="832"/>
      <c r="BF15117" s="832"/>
    </row>
    <row r="15118" spans="56:58">
      <c r="BD15118" s="832"/>
      <c r="BE15118" s="832"/>
      <c r="BF15118" s="832"/>
    </row>
    <row r="15119" spans="56:58">
      <c r="BD15119" s="832"/>
      <c r="BE15119" s="832"/>
      <c r="BF15119" s="832"/>
    </row>
    <row r="15120" spans="56:58">
      <c r="BD15120" s="832"/>
      <c r="BE15120" s="832"/>
      <c r="BF15120" s="832"/>
    </row>
    <row r="15121" spans="56:58">
      <c r="BD15121" s="832"/>
      <c r="BE15121" s="832"/>
      <c r="BF15121" s="832"/>
    </row>
    <row r="15122" spans="56:58">
      <c r="BD15122" s="832"/>
      <c r="BE15122" s="832"/>
      <c r="BF15122" s="832"/>
    </row>
    <row r="15123" spans="56:58">
      <c r="BD15123" s="832"/>
      <c r="BE15123" s="832"/>
      <c r="BF15123" s="832"/>
    </row>
    <row r="15124" spans="56:58">
      <c r="BD15124" s="832"/>
      <c r="BE15124" s="832"/>
      <c r="BF15124" s="832"/>
    </row>
    <row r="15125" spans="56:58">
      <c r="BD15125" s="832"/>
      <c r="BE15125" s="832"/>
      <c r="BF15125" s="832"/>
    </row>
    <row r="15126" spans="56:58">
      <c r="BD15126" s="832"/>
      <c r="BE15126" s="832"/>
      <c r="BF15126" s="832"/>
    </row>
    <row r="15127" spans="56:58">
      <c r="BD15127" s="832"/>
      <c r="BE15127" s="832"/>
      <c r="BF15127" s="832"/>
    </row>
    <row r="15128" spans="56:58">
      <c r="BD15128" s="832"/>
      <c r="BE15128" s="832"/>
      <c r="BF15128" s="832"/>
    </row>
    <row r="15129" spans="56:58">
      <c r="BD15129" s="832"/>
      <c r="BE15129" s="832"/>
      <c r="BF15129" s="832"/>
    </row>
    <row r="15130" spans="56:58">
      <c r="BD15130" s="832"/>
      <c r="BE15130" s="832"/>
      <c r="BF15130" s="832"/>
    </row>
    <row r="15131" spans="56:58">
      <c r="BD15131" s="832"/>
      <c r="BE15131" s="832"/>
      <c r="BF15131" s="832"/>
    </row>
    <row r="15132" spans="56:58">
      <c r="BD15132" s="832"/>
      <c r="BE15132" s="832"/>
      <c r="BF15132" s="832"/>
    </row>
    <row r="15133" spans="56:58">
      <c r="BD15133" s="832"/>
      <c r="BE15133" s="832"/>
      <c r="BF15133" s="832"/>
    </row>
    <row r="15134" spans="56:58">
      <c r="BD15134" s="832"/>
      <c r="BE15134" s="832"/>
      <c r="BF15134" s="832"/>
    </row>
    <row r="15135" spans="56:58">
      <c r="BD15135" s="832"/>
      <c r="BE15135" s="832"/>
      <c r="BF15135" s="832"/>
    </row>
    <row r="15136" spans="56:58">
      <c r="BD15136" s="832"/>
      <c r="BE15136" s="832"/>
      <c r="BF15136" s="832"/>
    </row>
    <row r="15137" spans="56:58">
      <c r="BD15137" s="832"/>
      <c r="BE15137" s="832"/>
      <c r="BF15137" s="832"/>
    </row>
    <row r="15138" spans="56:58">
      <c r="BD15138" s="832"/>
      <c r="BE15138" s="832"/>
      <c r="BF15138" s="832"/>
    </row>
    <row r="15139" spans="56:58">
      <c r="BD15139" s="832"/>
      <c r="BE15139" s="832"/>
      <c r="BF15139" s="832"/>
    </row>
    <row r="15140" spans="56:58">
      <c r="BD15140" s="832"/>
      <c r="BE15140" s="832"/>
      <c r="BF15140" s="832"/>
    </row>
    <row r="15141" spans="56:58">
      <c r="BD15141" s="832"/>
      <c r="BE15141" s="832"/>
      <c r="BF15141" s="832"/>
    </row>
    <row r="15142" spans="56:58">
      <c r="BD15142" s="832"/>
      <c r="BE15142" s="832"/>
      <c r="BF15142" s="832"/>
    </row>
    <row r="15143" spans="56:58">
      <c r="BD15143" s="832"/>
      <c r="BE15143" s="832"/>
      <c r="BF15143" s="832"/>
    </row>
    <row r="15144" spans="56:58">
      <c r="BD15144" s="832"/>
      <c r="BE15144" s="832"/>
      <c r="BF15144" s="832"/>
    </row>
    <row r="15145" spans="56:58">
      <c r="BD15145" s="832"/>
      <c r="BE15145" s="832"/>
      <c r="BF15145" s="832"/>
    </row>
    <row r="15146" spans="56:58">
      <c r="BD15146" s="832"/>
      <c r="BE15146" s="832"/>
      <c r="BF15146" s="832"/>
    </row>
    <row r="15147" spans="56:58">
      <c r="BD15147" s="832"/>
      <c r="BE15147" s="832"/>
      <c r="BF15147" s="832"/>
    </row>
    <row r="15148" spans="56:58">
      <c r="BD15148" s="832"/>
      <c r="BE15148" s="832"/>
      <c r="BF15148" s="832"/>
    </row>
    <row r="15149" spans="56:58">
      <c r="BD15149" s="832"/>
      <c r="BE15149" s="832"/>
      <c r="BF15149" s="832"/>
    </row>
    <row r="15150" spans="56:58">
      <c r="BD15150" s="832"/>
      <c r="BE15150" s="832"/>
      <c r="BF15150" s="832"/>
    </row>
    <row r="15151" spans="56:58">
      <c r="BD15151" s="832"/>
      <c r="BE15151" s="832"/>
      <c r="BF15151" s="832"/>
    </row>
    <row r="15152" spans="56:58">
      <c r="BD15152" s="832"/>
      <c r="BE15152" s="832"/>
      <c r="BF15152" s="832"/>
    </row>
    <row r="15153" spans="56:58">
      <c r="BD15153" s="832"/>
      <c r="BE15153" s="832"/>
      <c r="BF15153" s="832"/>
    </row>
    <row r="15154" spans="56:58">
      <c r="BD15154" s="832"/>
      <c r="BE15154" s="832"/>
      <c r="BF15154" s="832"/>
    </row>
    <row r="15155" spans="56:58">
      <c r="BD15155" s="832"/>
      <c r="BE15155" s="832"/>
      <c r="BF15155" s="832"/>
    </row>
    <row r="15156" spans="56:58">
      <c r="BD15156" s="832"/>
      <c r="BE15156" s="832"/>
      <c r="BF15156" s="832"/>
    </row>
    <row r="15157" spans="56:58">
      <c r="BD15157" s="832"/>
      <c r="BE15157" s="832"/>
      <c r="BF15157" s="832"/>
    </row>
    <row r="15158" spans="56:58">
      <c r="BD15158" s="832"/>
      <c r="BE15158" s="832"/>
      <c r="BF15158" s="832"/>
    </row>
    <row r="15159" spans="56:58">
      <c r="BD15159" s="832"/>
      <c r="BE15159" s="832"/>
      <c r="BF15159" s="832"/>
    </row>
    <row r="15160" spans="56:58">
      <c r="BD15160" s="832"/>
      <c r="BE15160" s="832"/>
      <c r="BF15160" s="832"/>
    </row>
    <row r="15161" spans="56:58">
      <c r="BD15161" s="832"/>
      <c r="BE15161" s="832"/>
      <c r="BF15161" s="832"/>
    </row>
    <row r="15162" spans="56:58">
      <c r="BD15162" s="832"/>
      <c r="BE15162" s="832"/>
      <c r="BF15162" s="832"/>
    </row>
    <row r="15163" spans="56:58">
      <c r="BD15163" s="832"/>
      <c r="BE15163" s="832"/>
      <c r="BF15163" s="832"/>
    </row>
    <row r="15164" spans="56:58">
      <c r="BD15164" s="832"/>
      <c r="BE15164" s="832"/>
      <c r="BF15164" s="832"/>
    </row>
    <row r="15165" spans="56:58">
      <c r="BD15165" s="832"/>
      <c r="BE15165" s="832"/>
      <c r="BF15165" s="832"/>
    </row>
    <row r="15166" spans="56:58">
      <c r="BD15166" s="832"/>
      <c r="BE15166" s="832"/>
      <c r="BF15166" s="832"/>
    </row>
    <row r="15167" spans="56:58">
      <c r="BD15167" s="832"/>
      <c r="BE15167" s="832"/>
      <c r="BF15167" s="832"/>
    </row>
    <row r="15168" spans="56:58">
      <c r="BD15168" s="832"/>
      <c r="BE15168" s="832"/>
      <c r="BF15168" s="832"/>
    </row>
    <row r="15169" spans="56:58">
      <c r="BD15169" s="832"/>
      <c r="BE15169" s="832"/>
      <c r="BF15169" s="832"/>
    </row>
    <row r="15170" spans="56:58">
      <c r="BD15170" s="832"/>
      <c r="BE15170" s="832"/>
      <c r="BF15170" s="832"/>
    </row>
    <row r="15171" spans="56:58">
      <c r="BD15171" s="832"/>
      <c r="BE15171" s="832"/>
      <c r="BF15171" s="832"/>
    </row>
    <row r="15172" spans="56:58">
      <c r="BD15172" s="832"/>
      <c r="BE15172" s="832"/>
      <c r="BF15172" s="832"/>
    </row>
    <row r="15173" spans="56:58">
      <c r="BD15173" s="832"/>
      <c r="BE15173" s="832"/>
      <c r="BF15173" s="832"/>
    </row>
    <row r="15174" spans="56:58">
      <c r="BD15174" s="832"/>
      <c r="BE15174" s="832"/>
      <c r="BF15174" s="832"/>
    </row>
    <row r="15175" spans="56:58">
      <c r="BD15175" s="832"/>
      <c r="BE15175" s="832"/>
      <c r="BF15175" s="832"/>
    </row>
    <row r="15176" spans="56:58">
      <c r="BD15176" s="832"/>
      <c r="BE15176" s="832"/>
      <c r="BF15176" s="832"/>
    </row>
    <row r="15177" spans="56:58">
      <c r="BD15177" s="832"/>
      <c r="BE15177" s="832"/>
      <c r="BF15177" s="832"/>
    </row>
    <row r="15178" spans="56:58">
      <c r="BD15178" s="832"/>
      <c r="BE15178" s="832"/>
      <c r="BF15178" s="832"/>
    </row>
    <row r="15179" spans="56:58">
      <c r="BD15179" s="832"/>
      <c r="BE15179" s="832"/>
      <c r="BF15179" s="832"/>
    </row>
    <row r="15180" spans="56:58">
      <c r="BD15180" s="832"/>
      <c r="BE15180" s="832"/>
      <c r="BF15180" s="832"/>
    </row>
    <row r="15181" spans="56:58">
      <c r="BD15181" s="832"/>
      <c r="BE15181" s="832"/>
      <c r="BF15181" s="832"/>
    </row>
    <row r="15182" spans="56:58">
      <c r="BD15182" s="832"/>
      <c r="BE15182" s="832"/>
      <c r="BF15182" s="832"/>
    </row>
    <row r="15183" spans="56:58">
      <c r="BD15183" s="832"/>
      <c r="BE15183" s="832"/>
      <c r="BF15183" s="832"/>
    </row>
    <row r="15184" spans="56:58">
      <c r="BD15184" s="832"/>
      <c r="BE15184" s="832"/>
      <c r="BF15184" s="832"/>
    </row>
    <row r="15185" spans="56:58">
      <c r="BD15185" s="832"/>
      <c r="BE15185" s="832"/>
      <c r="BF15185" s="832"/>
    </row>
    <row r="15186" spans="56:58">
      <c r="BD15186" s="832"/>
      <c r="BE15186" s="832"/>
      <c r="BF15186" s="832"/>
    </row>
    <row r="15187" spans="56:58">
      <c r="BD15187" s="832"/>
      <c r="BE15187" s="832"/>
      <c r="BF15187" s="832"/>
    </row>
    <row r="15188" spans="56:58">
      <c r="BD15188" s="832"/>
      <c r="BE15188" s="832"/>
      <c r="BF15188" s="832"/>
    </row>
    <row r="15189" spans="56:58">
      <c r="BD15189" s="832"/>
      <c r="BE15189" s="832"/>
      <c r="BF15189" s="832"/>
    </row>
    <row r="15190" spans="56:58">
      <c r="BD15190" s="832"/>
      <c r="BE15190" s="832"/>
      <c r="BF15190" s="832"/>
    </row>
    <row r="15191" spans="56:58">
      <c r="BD15191" s="832"/>
      <c r="BE15191" s="832"/>
      <c r="BF15191" s="832"/>
    </row>
    <row r="15192" spans="56:58">
      <c r="BD15192" s="832"/>
      <c r="BE15192" s="832"/>
      <c r="BF15192" s="832"/>
    </row>
    <row r="15193" spans="56:58">
      <c r="BD15193" s="832"/>
      <c r="BE15193" s="832"/>
      <c r="BF15193" s="832"/>
    </row>
    <row r="15194" spans="56:58">
      <c r="BD15194" s="832"/>
      <c r="BE15194" s="832"/>
      <c r="BF15194" s="832"/>
    </row>
    <row r="15195" spans="56:58">
      <c r="BD15195" s="832"/>
      <c r="BE15195" s="832"/>
      <c r="BF15195" s="832"/>
    </row>
    <row r="15196" spans="56:58">
      <c r="BD15196" s="832"/>
      <c r="BE15196" s="832"/>
      <c r="BF15196" s="832"/>
    </row>
    <row r="15197" spans="56:58">
      <c r="BD15197" s="832"/>
      <c r="BE15197" s="832"/>
      <c r="BF15197" s="832"/>
    </row>
    <row r="15198" spans="56:58">
      <c r="BD15198" s="832"/>
      <c r="BE15198" s="832"/>
      <c r="BF15198" s="832"/>
    </row>
    <row r="15199" spans="56:58">
      <c r="BD15199" s="832"/>
      <c r="BE15199" s="832"/>
      <c r="BF15199" s="832"/>
    </row>
    <row r="15200" spans="56:58">
      <c r="BD15200" s="832"/>
      <c r="BE15200" s="832"/>
      <c r="BF15200" s="832"/>
    </row>
    <row r="15201" spans="56:58">
      <c r="BD15201" s="832"/>
      <c r="BE15201" s="832"/>
      <c r="BF15201" s="832"/>
    </row>
    <row r="15202" spans="56:58">
      <c r="BD15202" s="832"/>
      <c r="BE15202" s="832"/>
      <c r="BF15202" s="832"/>
    </row>
    <row r="15203" spans="56:58">
      <c r="BD15203" s="832"/>
      <c r="BE15203" s="832"/>
      <c r="BF15203" s="832"/>
    </row>
    <row r="15204" spans="56:58">
      <c r="BD15204" s="832"/>
      <c r="BE15204" s="832"/>
      <c r="BF15204" s="832"/>
    </row>
    <row r="15205" spans="56:58">
      <c r="BD15205" s="832"/>
      <c r="BE15205" s="832"/>
      <c r="BF15205" s="832"/>
    </row>
    <row r="15206" spans="56:58">
      <c r="BD15206" s="832"/>
      <c r="BE15206" s="832"/>
      <c r="BF15206" s="832"/>
    </row>
    <row r="15207" spans="56:58">
      <c r="BD15207" s="832"/>
      <c r="BE15207" s="832"/>
      <c r="BF15207" s="832"/>
    </row>
    <row r="15208" spans="56:58">
      <c r="BD15208" s="832"/>
      <c r="BE15208" s="832"/>
      <c r="BF15208" s="832"/>
    </row>
    <row r="15209" spans="56:58">
      <c r="BD15209" s="832"/>
      <c r="BE15209" s="832"/>
      <c r="BF15209" s="832"/>
    </row>
    <row r="15210" spans="56:58">
      <c r="BD15210" s="832"/>
      <c r="BE15210" s="832"/>
      <c r="BF15210" s="832"/>
    </row>
    <row r="15211" spans="56:58">
      <c r="BD15211" s="832"/>
      <c r="BE15211" s="832"/>
      <c r="BF15211" s="832"/>
    </row>
    <row r="15212" spans="56:58">
      <c r="BD15212" s="832"/>
      <c r="BE15212" s="832"/>
      <c r="BF15212" s="832"/>
    </row>
    <row r="15213" spans="56:58">
      <c r="BD15213" s="832"/>
      <c r="BE15213" s="832"/>
      <c r="BF15213" s="832"/>
    </row>
    <row r="15214" spans="56:58">
      <c r="BD15214" s="832"/>
      <c r="BE15214" s="832"/>
      <c r="BF15214" s="832"/>
    </row>
    <row r="15215" spans="56:58">
      <c r="BD15215" s="832"/>
      <c r="BE15215" s="832"/>
      <c r="BF15215" s="832"/>
    </row>
    <row r="15216" spans="56:58">
      <c r="BD15216" s="832"/>
      <c r="BE15216" s="832"/>
      <c r="BF15216" s="832"/>
    </row>
    <row r="15217" spans="56:58">
      <c r="BD15217" s="832"/>
      <c r="BE15217" s="832"/>
      <c r="BF15217" s="832"/>
    </row>
    <row r="15218" spans="56:58">
      <c r="BD15218" s="832"/>
      <c r="BE15218" s="832"/>
      <c r="BF15218" s="832"/>
    </row>
    <row r="15219" spans="56:58">
      <c r="BD15219" s="832"/>
      <c r="BE15219" s="832"/>
      <c r="BF15219" s="832"/>
    </row>
    <row r="15220" spans="56:58">
      <c r="BD15220" s="832"/>
      <c r="BE15220" s="832"/>
      <c r="BF15220" s="832"/>
    </row>
    <row r="15221" spans="56:58">
      <c r="BD15221" s="832"/>
      <c r="BE15221" s="832"/>
      <c r="BF15221" s="832"/>
    </row>
    <row r="15222" spans="56:58">
      <c r="BD15222" s="832"/>
      <c r="BE15222" s="832"/>
      <c r="BF15222" s="832"/>
    </row>
    <row r="15223" spans="56:58">
      <c r="BD15223" s="832"/>
      <c r="BE15223" s="832"/>
      <c r="BF15223" s="832"/>
    </row>
    <row r="15224" spans="56:58">
      <c r="BD15224" s="832"/>
      <c r="BE15224" s="832"/>
      <c r="BF15224" s="832"/>
    </row>
    <row r="15225" spans="56:58">
      <c r="BD15225" s="832"/>
      <c r="BE15225" s="832"/>
      <c r="BF15225" s="832"/>
    </row>
    <row r="15226" spans="56:58">
      <c r="BD15226" s="832"/>
      <c r="BE15226" s="832"/>
      <c r="BF15226" s="832"/>
    </row>
    <row r="15227" spans="56:58">
      <c r="BD15227" s="832"/>
      <c r="BE15227" s="832"/>
      <c r="BF15227" s="832"/>
    </row>
    <row r="15228" spans="56:58">
      <c r="BD15228" s="832"/>
      <c r="BE15228" s="832"/>
      <c r="BF15228" s="832"/>
    </row>
    <row r="15229" spans="56:58">
      <c r="BD15229" s="832"/>
      <c r="BE15229" s="832"/>
      <c r="BF15229" s="832"/>
    </row>
    <row r="15230" spans="56:58">
      <c r="BD15230" s="832"/>
      <c r="BE15230" s="832"/>
      <c r="BF15230" s="832"/>
    </row>
    <row r="15231" spans="56:58">
      <c r="BD15231" s="832"/>
      <c r="BE15231" s="832"/>
      <c r="BF15231" s="832"/>
    </row>
    <row r="15232" spans="56:58">
      <c r="BD15232" s="832"/>
      <c r="BE15232" s="832"/>
      <c r="BF15232" s="832"/>
    </row>
    <row r="15233" spans="56:58">
      <c r="BD15233" s="832"/>
      <c r="BE15233" s="832"/>
      <c r="BF15233" s="832"/>
    </row>
    <row r="15234" spans="56:58">
      <c r="BD15234" s="832"/>
      <c r="BE15234" s="832"/>
      <c r="BF15234" s="832"/>
    </row>
    <row r="15235" spans="56:58">
      <c r="BD15235" s="832"/>
      <c r="BE15235" s="832"/>
      <c r="BF15235" s="832"/>
    </row>
    <row r="15236" spans="56:58">
      <c r="BD15236" s="832"/>
      <c r="BE15236" s="832"/>
      <c r="BF15236" s="832"/>
    </row>
    <row r="15237" spans="56:58">
      <c r="BD15237" s="832"/>
      <c r="BE15237" s="832"/>
      <c r="BF15237" s="832"/>
    </row>
    <row r="15238" spans="56:58">
      <c r="BD15238" s="832"/>
      <c r="BE15238" s="832"/>
      <c r="BF15238" s="832"/>
    </row>
    <row r="15239" spans="56:58">
      <c r="BD15239" s="832"/>
      <c r="BE15239" s="832"/>
      <c r="BF15239" s="832"/>
    </row>
    <row r="15240" spans="56:58">
      <c r="BD15240" s="832"/>
      <c r="BE15240" s="832"/>
      <c r="BF15240" s="832"/>
    </row>
    <row r="15241" spans="56:58">
      <c r="BD15241" s="832"/>
      <c r="BE15241" s="832"/>
      <c r="BF15241" s="832"/>
    </row>
    <row r="15242" spans="56:58">
      <c r="BD15242" s="832"/>
      <c r="BE15242" s="832"/>
      <c r="BF15242" s="832"/>
    </row>
    <row r="15243" spans="56:58">
      <c r="BD15243" s="832"/>
      <c r="BE15243" s="832"/>
      <c r="BF15243" s="832"/>
    </row>
    <row r="15244" spans="56:58">
      <c r="BD15244" s="832"/>
      <c r="BE15244" s="832"/>
      <c r="BF15244" s="832"/>
    </row>
    <row r="15245" spans="56:58">
      <c r="BD15245" s="832"/>
      <c r="BE15245" s="832"/>
      <c r="BF15245" s="832"/>
    </row>
    <row r="15246" spans="56:58">
      <c r="BD15246" s="832"/>
      <c r="BE15246" s="832"/>
      <c r="BF15246" s="832"/>
    </row>
    <row r="15247" spans="56:58">
      <c r="BD15247" s="832"/>
      <c r="BE15247" s="832"/>
      <c r="BF15247" s="832"/>
    </row>
    <row r="15248" spans="56:58">
      <c r="BD15248" s="832"/>
      <c r="BE15248" s="832"/>
      <c r="BF15248" s="832"/>
    </row>
    <row r="15249" spans="56:58">
      <c r="BD15249" s="832"/>
      <c r="BE15249" s="832"/>
      <c r="BF15249" s="832"/>
    </row>
    <row r="15250" spans="56:58">
      <c r="BD15250" s="832"/>
      <c r="BE15250" s="832"/>
      <c r="BF15250" s="832"/>
    </row>
    <row r="15251" spans="56:58">
      <c r="BD15251" s="832"/>
      <c r="BE15251" s="832"/>
      <c r="BF15251" s="832"/>
    </row>
    <row r="15252" spans="56:58">
      <c r="BD15252" s="832"/>
      <c r="BE15252" s="832"/>
      <c r="BF15252" s="832"/>
    </row>
    <row r="15253" spans="56:58">
      <c r="BD15253" s="832"/>
      <c r="BE15253" s="832"/>
      <c r="BF15253" s="832"/>
    </row>
    <row r="15254" spans="56:58">
      <c r="BD15254" s="832"/>
      <c r="BE15254" s="832"/>
      <c r="BF15254" s="832"/>
    </row>
    <row r="15255" spans="56:58">
      <c r="BD15255" s="832"/>
      <c r="BE15255" s="832"/>
      <c r="BF15255" s="832"/>
    </row>
    <row r="15256" spans="56:58">
      <c r="BD15256" s="832"/>
      <c r="BE15256" s="832"/>
      <c r="BF15256" s="832"/>
    </row>
    <row r="15257" spans="56:58">
      <c r="BD15257" s="832"/>
      <c r="BE15257" s="832"/>
      <c r="BF15257" s="832"/>
    </row>
    <row r="15258" spans="56:58">
      <c r="BD15258" s="832"/>
      <c r="BE15258" s="832"/>
      <c r="BF15258" s="832"/>
    </row>
    <row r="15259" spans="56:58">
      <c r="BD15259" s="832"/>
      <c r="BE15259" s="832"/>
      <c r="BF15259" s="832"/>
    </row>
    <row r="15260" spans="56:58">
      <c r="BD15260" s="832"/>
      <c r="BE15260" s="832"/>
      <c r="BF15260" s="832"/>
    </row>
    <row r="15261" spans="56:58">
      <c r="BD15261" s="832"/>
      <c r="BE15261" s="832"/>
      <c r="BF15261" s="832"/>
    </row>
    <row r="15262" spans="56:58">
      <c r="BD15262" s="832"/>
      <c r="BE15262" s="832"/>
      <c r="BF15262" s="832"/>
    </row>
    <row r="15263" spans="56:58">
      <c r="BD15263" s="832"/>
      <c r="BE15263" s="832"/>
      <c r="BF15263" s="832"/>
    </row>
    <row r="15264" spans="56:58">
      <c r="BD15264" s="832"/>
      <c r="BE15264" s="832"/>
      <c r="BF15264" s="832"/>
    </row>
    <row r="15265" spans="56:58">
      <c r="BD15265" s="832"/>
      <c r="BE15265" s="832"/>
      <c r="BF15265" s="832"/>
    </row>
    <row r="15266" spans="56:58">
      <c r="BD15266" s="832"/>
      <c r="BE15266" s="832"/>
      <c r="BF15266" s="832"/>
    </row>
    <row r="15267" spans="56:58">
      <c r="BD15267" s="832"/>
      <c r="BE15267" s="832"/>
      <c r="BF15267" s="832"/>
    </row>
    <row r="15268" spans="56:58">
      <c r="BD15268" s="832"/>
      <c r="BE15268" s="832"/>
      <c r="BF15268" s="832"/>
    </row>
    <row r="15269" spans="56:58">
      <c r="BD15269" s="832"/>
      <c r="BE15269" s="832"/>
      <c r="BF15269" s="832"/>
    </row>
    <row r="15270" spans="56:58">
      <c r="BD15270" s="832"/>
      <c r="BE15270" s="832"/>
      <c r="BF15270" s="832"/>
    </row>
    <row r="15271" spans="56:58">
      <c r="BD15271" s="832"/>
      <c r="BE15271" s="832"/>
      <c r="BF15271" s="832"/>
    </row>
    <row r="15272" spans="56:58">
      <c r="BD15272" s="832"/>
      <c r="BE15272" s="832"/>
      <c r="BF15272" s="832"/>
    </row>
    <row r="15273" spans="56:58">
      <c r="BD15273" s="832"/>
      <c r="BE15273" s="832"/>
      <c r="BF15273" s="832"/>
    </row>
    <row r="15274" spans="56:58">
      <c r="BD15274" s="832"/>
      <c r="BE15274" s="832"/>
      <c r="BF15274" s="832"/>
    </row>
    <row r="15275" spans="56:58">
      <c r="BD15275" s="832"/>
      <c r="BE15275" s="832"/>
      <c r="BF15275" s="832"/>
    </row>
    <row r="15276" spans="56:58">
      <c r="BD15276" s="832"/>
      <c r="BE15276" s="832"/>
      <c r="BF15276" s="832"/>
    </row>
    <row r="15277" spans="56:58">
      <c r="BD15277" s="832"/>
      <c r="BE15277" s="832"/>
      <c r="BF15277" s="832"/>
    </row>
    <row r="15278" spans="56:58">
      <c r="BD15278" s="832"/>
      <c r="BE15278" s="832"/>
      <c r="BF15278" s="832"/>
    </row>
    <row r="15279" spans="56:58">
      <c r="BD15279" s="832"/>
      <c r="BE15279" s="832"/>
      <c r="BF15279" s="832"/>
    </row>
    <row r="15280" spans="56:58">
      <c r="BD15280" s="832"/>
      <c r="BE15280" s="832"/>
      <c r="BF15280" s="832"/>
    </row>
    <row r="15281" spans="56:58">
      <c r="BD15281" s="832"/>
      <c r="BE15281" s="832"/>
      <c r="BF15281" s="832"/>
    </row>
    <row r="15282" spans="56:58">
      <c r="BD15282" s="832"/>
      <c r="BE15282" s="832"/>
      <c r="BF15282" s="832"/>
    </row>
    <row r="15283" spans="56:58">
      <c r="BD15283" s="832"/>
      <c r="BE15283" s="832"/>
      <c r="BF15283" s="832"/>
    </row>
    <row r="15284" spans="56:58">
      <c r="BD15284" s="832"/>
      <c r="BE15284" s="832"/>
      <c r="BF15284" s="832"/>
    </row>
    <row r="15285" spans="56:58">
      <c r="BD15285" s="832"/>
      <c r="BE15285" s="832"/>
      <c r="BF15285" s="832"/>
    </row>
    <row r="15286" spans="56:58">
      <c r="BD15286" s="832"/>
      <c r="BE15286" s="832"/>
      <c r="BF15286" s="832"/>
    </row>
    <row r="15287" spans="56:58">
      <c r="BD15287" s="832"/>
      <c r="BE15287" s="832"/>
      <c r="BF15287" s="832"/>
    </row>
    <row r="15288" spans="56:58">
      <c r="BD15288" s="832"/>
      <c r="BE15288" s="832"/>
      <c r="BF15288" s="832"/>
    </row>
    <row r="15289" spans="56:58">
      <c r="BD15289" s="832"/>
      <c r="BE15289" s="832"/>
      <c r="BF15289" s="832"/>
    </row>
    <row r="15290" spans="56:58">
      <c r="BD15290" s="832"/>
      <c r="BE15290" s="832"/>
      <c r="BF15290" s="832"/>
    </row>
    <row r="15291" spans="56:58">
      <c r="BD15291" s="832"/>
      <c r="BE15291" s="832"/>
      <c r="BF15291" s="832"/>
    </row>
    <row r="15292" spans="56:58">
      <c r="BD15292" s="832"/>
      <c r="BE15292" s="832"/>
      <c r="BF15292" s="832"/>
    </row>
    <row r="15293" spans="56:58">
      <c r="BD15293" s="832"/>
      <c r="BE15293" s="832"/>
      <c r="BF15293" s="832"/>
    </row>
    <row r="15294" spans="56:58">
      <c r="BD15294" s="832"/>
      <c r="BE15294" s="832"/>
      <c r="BF15294" s="832"/>
    </row>
    <row r="15295" spans="56:58">
      <c r="BD15295" s="832"/>
      <c r="BE15295" s="832"/>
      <c r="BF15295" s="832"/>
    </row>
    <row r="15296" spans="56:58">
      <c r="BD15296" s="832"/>
      <c r="BE15296" s="832"/>
      <c r="BF15296" s="832"/>
    </row>
    <row r="15297" spans="56:58">
      <c r="BD15297" s="832"/>
      <c r="BE15297" s="832"/>
      <c r="BF15297" s="832"/>
    </row>
    <row r="15298" spans="56:58">
      <c r="BD15298" s="832"/>
      <c r="BE15298" s="832"/>
      <c r="BF15298" s="832"/>
    </row>
    <row r="15299" spans="56:58">
      <c r="BD15299" s="832"/>
      <c r="BE15299" s="832"/>
      <c r="BF15299" s="832"/>
    </row>
    <row r="15300" spans="56:58">
      <c r="BD15300" s="832"/>
      <c r="BE15300" s="832"/>
      <c r="BF15300" s="832"/>
    </row>
    <row r="15301" spans="56:58">
      <c r="BD15301" s="832"/>
      <c r="BE15301" s="832"/>
      <c r="BF15301" s="832"/>
    </row>
    <row r="15302" spans="56:58">
      <c r="BD15302" s="832"/>
      <c r="BE15302" s="832"/>
      <c r="BF15302" s="832"/>
    </row>
    <row r="15303" spans="56:58">
      <c r="BD15303" s="832"/>
      <c r="BE15303" s="832"/>
      <c r="BF15303" s="832"/>
    </row>
    <row r="15304" spans="56:58">
      <c r="BD15304" s="832"/>
      <c r="BE15304" s="832"/>
      <c r="BF15304" s="832"/>
    </row>
    <row r="15305" spans="56:58">
      <c r="BD15305" s="832"/>
      <c r="BE15305" s="832"/>
      <c r="BF15305" s="832"/>
    </row>
    <row r="15306" spans="56:58">
      <c r="BD15306" s="832"/>
      <c r="BE15306" s="832"/>
      <c r="BF15306" s="832"/>
    </row>
    <row r="15307" spans="56:58">
      <c r="BD15307" s="832"/>
      <c r="BE15307" s="832"/>
      <c r="BF15307" s="832"/>
    </row>
    <row r="15308" spans="56:58">
      <c r="BD15308" s="832"/>
      <c r="BE15308" s="832"/>
      <c r="BF15308" s="832"/>
    </row>
    <row r="15309" spans="56:58">
      <c r="BD15309" s="832"/>
      <c r="BE15309" s="832"/>
      <c r="BF15309" s="832"/>
    </row>
    <row r="15310" spans="56:58">
      <c r="BD15310" s="832"/>
      <c r="BE15310" s="832"/>
      <c r="BF15310" s="832"/>
    </row>
    <row r="15311" spans="56:58">
      <c r="BD15311" s="832"/>
      <c r="BE15311" s="832"/>
      <c r="BF15311" s="832"/>
    </row>
    <row r="15312" spans="56:58">
      <c r="BD15312" s="832"/>
      <c r="BE15312" s="832"/>
      <c r="BF15312" s="832"/>
    </row>
    <row r="15313" spans="56:58">
      <c r="BD15313" s="832"/>
      <c r="BE15313" s="832"/>
      <c r="BF15313" s="832"/>
    </row>
    <row r="15314" spans="56:58">
      <c r="BD15314" s="832"/>
      <c r="BE15314" s="832"/>
      <c r="BF15314" s="832"/>
    </row>
    <row r="15315" spans="56:58">
      <c r="BD15315" s="832"/>
      <c r="BE15315" s="832"/>
      <c r="BF15315" s="832"/>
    </row>
    <row r="15316" spans="56:58">
      <c r="BD15316" s="832"/>
      <c r="BE15316" s="832"/>
      <c r="BF15316" s="832"/>
    </row>
    <row r="15317" spans="56:58">
      <c r="BD15317" s="832"/>
      <c r="BE15317" s="832"/>
      <c r="BF15317" s="832"/>
    </row>
    <row r="15318" spans="56:58">
      <c r="BD15318" s="832"/>
      <c r="BE15318" s="832"/>
      <c r="BF15318" s="832"/>
    </row>
    <row r="15319" spans="56:58">
      <c r="BD15319" s="832"/>
      <c r="BE15319" s="832"/>
      <c r="BF15319" s="832"/>
    </row>
    <row r="15320" spans="56:58">
      <c r="BD15320" s="832"/>
      <c r="BE15320" s="832"/>
      <c r="BF15320" s="832"/>
    </row>
    <row r="15321" spans="56:58">
      <c r="BD15321" s="832"/>
      <c r="BE15321" s="832"/>
      <c r="BF15321" s="832"/>
    </row>
    <row r="15322" spans="56:58">
      <c r="BD15322" s="832"/>
      <c r="BE15322" s="832"/>
      <c r="BF15322" s="832"/>
    </row>
    <row r="15323" spans="56:58">
      <c r="BD15323" s="832"/>
      <c r="BE15323" s="832"/>
      <c r="BF15323" s="832"/>
    </row>
    <row r="15324" spans="56:58">
      <c r="BD15324" s="832"/>
      <c r="BE15324" s="832"/>
      <c r="BF15324" s="832"/>
    </row>
    <row r="15325" spans="56:58">
      <c r="BD15325" s="832"/>
      <c r="BE15325" s="832"/>
      <c r="BF15325" s="832"/>
    </row>
    <row r="15326" spans="56:58">
      <c r="BD15326" s="832"/>
      <c r="BE15326" s="832"/>
      <c r="BF15326" s="832"/>
    </row>
    <row r="15327" spans="56:58">
      <c r="BD15327" s="832"/>
      <c r="BE15327" s="832"/>
      <c r="BF15327" s="832"/>
    </row>
    <row r="15328" spans="56:58">
      <c r="BD15328" s="832"/>
      <c r="BE15328" s="832"/>
      <c r="BF15328" s="832"/>
    </row>
    <row r="15329" spans="56:58">
      <c r="BD15329" s="832"/>
      <c r="BE15329" s="832"/>
      <c r="BF15329" s="832"/>
    </row>
    <row r="15330" spans="56:58">
      <c r="BD15330" s="832"/>
      <c r="BE15330" s="832"/>
      <c r="BF15330" s="832"/>
    </row>
    <row r="15331" spans="56:58">
      <c r="BD15331" s="832"/>
      <c r="BE15331" s="832"/>
      <c r="BF15331" s="832"/>
    </row>
    <row r="15332" spans="56:58">
      <c r="BD15332" s="832"/>
      <c r="BE15332" s="832"/>
      <c r="BF15332" s="832"/>
    </row>
    <row r="15333" spans="56:58">
      <c r="BD15333" s="832"/>
      <c r="BE15333" s="832"/>
      <c r="BF15333" s="832"/>
    </row>
    <row r="15334" spans="56:58">
      <c r="BD15334" s="832"/>
      <c r="BE15334" s="832"/>
      <c r="BF15334" s="832"/>
    </row>
    <row r="15335" spans="56:58">
      <c r="BD15335" s="832"/>
      <c r="BE15335" s="832"/>
      <c r="BF15335" s="832"/>
    </row>
    <row r="15336" spans="56:58">
      <c r="BD15336" s="832"/>
      <c r="BE15336" s="832"/>
      <c r="BF15336" s="832"/>
    </row>
    <row r="15337" spans="56:58">
      <c r="BD15337" s="832"/>
      <c r="BE15337" s="832"/>
      <c r="BF15337" s="832"/>
    </row>
    <row r="15338" spans="56:58">
      <c r="BD15338" s="832"/>
      <c r="BE15338" s="832"/>
      <c r="BF15338" s="832"/>
    </row>
    <row r="15339" spans="56:58">
      <c r="BD15339" s="832"/>
      <c r="BE15339" s="832"/>
      <c r="BF15339" s="832"/>
    </row>
    <row r="15340" spans="56:58">
      <c r="BD15340" s="832"/>
      <c r="BE15340" s="832"/>
      <c r="BF15340" s="832"/>
    </row>
    <row r="15341" spans="56:58">
      <c r="BD15341" s="832"/>
      <c r="BE15341" s="832"/>
      <c r="BF15341" s="832"/>
    </row>
    <row r="15342" spans="56:58">
      <c r="BD15342" s="832"/>
      <c r="BE15342" s="832"/>
      <c r="BF15342" s="832"/>
    </row>
    <row r="15343" spans="56:58">
      <c r="BD15343" s="832"/>
      <c r="BE15343" s="832"/>
      <c r="BF15343" s="832"/>
    </row>
    <row r="15344" spans="56:58">
      <c r="BD15344" s="832"/>
      <c r="BE15344" s="832"/>
      <c r="BF15344" s="832"/>
    </row>
    <row r="15345" spans="56:58">
      <c r="BD15345" s="832"/>
      <c r="BE15345" s="832"/>
      <c r="BF15345" s="832"/>
    </row>
    <row r="15346" spans="56:58">
      <c r="BD15346" s="832"/>
      <c r="BE15346" s="832"/>
      <c r="BF15346" s="832"/>
    </row>
    <row r="15347" spans="56:58">
      <c r="BD15347" s="832"/>
      <c r="BE15347" s="832"/>
      <c r="BF15347" s="832"/>
    </row>
    <row r="15348" spans="56:58">
      <c r="BD15348" s="832"/>
      <c r="BE15348" s="832"/>
      <c r="BF15348" s="832"/>
    </row>
    <row r="15349" spans="56:58">
      <c r="BD15349" s="832"/>
      <c r="BE15349" s="832"/>
      <c r="BF15349" s="832"/>
    </row>
    <row r="15350" spans="56:58">
      <c r="BD15350" s="832"/>
      <c r="BE15350" s="832"/>
      <c r="BF15350" s="832"/>
    </row>
    <row r="15351" spans="56:58">
      <c r="BD15351" s="832"/>
      <c r="BE15351" s="832"/>
      <c r="BF15351" s="832"/>
    </row>
    <row r="15352" spans="56:58">
      <c r="BD15352" s="832"/>
      <c r="BE15352" s="832"/>
      <c r="BF15352" s="832"/>
    </row>
    <row r="15353" spans="56:58">
      <c r="BD15353" s="832"/>
      <c r="BE15353" s="832"/>
      <c r="BF15353" s="832"/>
    </row>
    <row r="15354" spans="56:58">
      <c r="BD15354" s="832"/>
      <c r="BE15354" s="832"/>
      <c r="BF15354" s="832"/>
    </row>
    <row r="15355" spans="56:58">
      <c r="BD15355" s="832"/>
      <c r="BE15355" s="832"/>
      <c r="BF15355" s="832"/>
    </row>
    <row r="15356" spans="56:58">
      <c r="BD15356" s="832"/>
      <c r="BE15356" s="832"/>
      <c r="BF15356" s="832"/>
    </row>
    <row r="15357" spans="56:58">
      <c r="BD15357" s="832"/>
      <c r="BE15357" s="832"/>
      <c r="BF15357" s="832"/>
    </row>
    <row r="15358" spans="56:58">
      <c r="BD15358" s="832"/>
      <c r="BE15358" s="832"/>
      <c r="BF15358" s="832"/>
    </row>
    <row r="15359" spans="56:58">
      <c r="BD15359" s="832"/>
      <c r="BE15359" s="832"/>
      <c r="BF15359" s="832"/>
    </row>
    <row r="15360" spans="56:58">
      <c r="BD15360" s="832"/>
      <c r="BE15360" s="832"/>
      <c r="BF15360" s="832"/>
    </row>
    <row r="15361" spans="56:58">
      <c r="BD15361" s="832"/>
      <c r="BE15361" s="832"/>
      <c r="BF15361" s="832"/>
    </row>
    <row r="15362" spans="56:58">
      <c r="BD15362" s="832"/>
      <c r="BE15362" s="832"/>
      <c r="BF15362" s="832"/>
    </row>
    <row r="15363" spans="56:58">
      <c r="BD15363" s="832"/>
      <c r="BE15363" s="832"/>
      <c r="BF15363" s="832"/>
    </row>
    <row r="15364" spans="56:58">
      <c r="BD15364" s="832"/>
      <c r="BE15364" s="832"/>
      <c r="BF15364" s="832"/>
    </row>
    <row r="15365" spans="56:58">
      <c r="BD15365" s="832"/>
      <c r="BE15365" s="832"/>
      <c r="BF15365" s="832"/>
    </row>
    <row r="15366" spans="56:58">
      <c r="BD15366" s="832"/>
      <c r="BE15366" s="832"/>
      <c r="BF15366" s="832"/>
    </row>
    <row r="15367" spans="56:58">
      <c r="BD15367" s="832"/>
      <c r="BE15367" s="832"/>
      <c r="BF15367" s="832"/>
    </row>
    <row r="15368" spans="56:58">
      <c r="BD15368" s="832"/>
      <c r="BE15368" s="832"/>
      <c r="BF15368" s="832"/>
    </row>
    <row r="15369" spans="56:58">
      <c r="BD15369" s="832"/>
      <c r="BE15369" s="832"/>
      <c r="BF15369" s="832"/>
    </row>
    <row r="15370" spans="56:58">
      <c r="BD15370" s="832"/>
      <c r="BE15370" s="832"/>
      <c r="BF15370" s="832"/>
    </row>
    <row r="15371" spans="56:58">
      <c r="BD15371" s="832"/>
      <c r="BE15371" s="832"/>
      <c r="BF15371" s="832"/>
    </row>
    <row r="15372" spans="56:58">
      <c r="BD15372" s="832"/>
      <c r="BE15372" s="832"/>
      <c r="BF15372" s="832"/>
    </row>
    <row r="15373" spans="56:58">
      <c r="BD15373" s="832"/>
      <c r="BE15373" s="832"/>
      <c r="BF15373" s="832"/>
    </row>
    <row r="15374" spans="56:58">
      <c r="BD15374" s="832"/>
      <c r="BE15374" s="832"/>
      <c r="BF15374" s="832"/>
    </row>
    <row r="15375" spans="56:58">
      <c r="BD15375" s="832"/>
      <c r="BE15375" s="832"/>
      <c r="BF15375" s="832"/>
    </row>
    <row r="15376" spans="56:58">
      <c r="BD15376" s="832"/>
      <c r="BE15376" s="832"/>
      <c r="BF15376" s="832"/>
    </row>
    <row r="15377" spans="56:58">
      <c r="BD15377" s="832"/>
      <c r="BE15377" s="832"/>
      <c r="BF15377" s="832"/>
    </row>
    <row r="15378" spans="56:58">
      <c r="BD15378" s="832"/>
      <c r="BE15378" s="832"/>
      <c r="BF15378" s="832"/>
    </row>
    <row r="15379" spans="56:58">
      <c r="BD15379" s="832"/>
      <c r="BE15379" s="832"/>
      <c r="BF15379" s="832"/>
    </row>
    <row r="15380" spans="56:58">
      <c r="BD15380" s="832"/>
      <c r="BE15380" s="832"/>
      <c r="BF15380" s="832"/>
    </row>
    <row r="15381" spans="56:58">
      <c r="BD15381" s="832"/>
      <c r="BE15381" s="832"/>
      <c r="BF15381" s="832"/>
    </row>
    <row r="15382" spans="56:58">
      <c r="BD15382" s="832"/>
      <c r="BE15382" s="832"/>
      <c r="BF15382" s="832"/>
    </row>
    <row r="15383" spans="56:58">
      <c r="BD15383" s="832"/>
      <c r="BE15383" s="832"/>
      <c r="BF15383" s="832"/>
    </row>
    <row r="15384" spans="56:58">
      <c r="BD15384" s="832"/>
      <c r="BE15384" s="832"/>
      <c r="BF15384" s="832"/>
    </row>
    <row r="15385" spans="56:58">
      <c r="BD15385" s="832"/>
      <c r="BE15385" s="832"/>
      <c r="BF15385" s="832"/>
    </row>
    <row r="15386" spans="56:58">
      <c r="BD15386" s="832"/>
      <c r="BE15386" s="832"/>
      <c r="BF15386" s="832"/>
    </row>
    <row r="15387" spans="56:58">
      <c r="BD15387" s="832"/>
      <c r="BE15387" s="832"/>
      <c r="BF15387" s="832"/>
    </row>
    <row r="15388" spans="56:58">
      <c r="BD15388" s="832"/>
      <c r="BE15388" s="832"/>
      <c r="BF15388" s="832"/>
    </row>
    <row r="15389" spans="56:58">
      <c r="BD15389" s="832"/>
      <c r="BE15389" s="832"/>
      <c r="BF15389" s="832"/>
    </row>
    <row r="15390" spans="56:58">
      <c r="BD15390" s="832"/>
      <c r="BE15390" s="832"/>
      <c r="BF15390" s="832"/>
    </row>
    <row r="15391" spans="56:58">
      <c r="BD15391" s="832"/>
      <c r="BE15391" s="832"/>
      <c r="BF15391" s="832"/>
    </row>
    <row r="15392" spans="56:58">
      <c r="BD15392" s="832"/>
      <c r="BE15392" s="832"/>
      <c r="BF15392" s="832"/>
    </row>
    <row r="15393" spans="56:58">
      <c r="BD15393" s="832"/>
      <c r="BE15393" s="832"/>
      <c r="BF15393" s="832"/>
    </row>
    <row r="15394" spans="56:58">
      <c r="BD15394" s="832"/>
      <c r="BE15394" s="832"/>
      <c r="BF15394" s="832"/>
    </row>
    <row r="15395" spans="56:58">
      <c r="BD15395" s="832"/>
      <c r="BE15395" s="832"/>
      <c r="BF15395" s="832"/>
    </row>
    <row r="15396" spans="56:58">
      <c r="BD15396" s="832"/>
      <c r="BE15396" s="832"/>
      <c r="BF15396" s="832"/>
    </row>
    <row r="15397" spans="56:58">
      <c r="BD15397" s="832"/>
      <c r="BE15397" s="832"/>
      <c r="BF15397" s="832"/>
    </row>
    <row r="15398" spans="56:58">
      <c r="BD15398" s="832"/>
      <c r="BE15398" s="832"/>
      <c r="BF15398" s="832"/>
    </row>
    <row r="15399" spans="56:58">
      <c r="BD15399" s="832"/>
      <c r="BE15399" s="832"/>
      <c r="BF15399" s="832"/>
    </row>
    <row r="15400" spans="56:58">
      <c r="BD15400" s="832"/>
      <c r="BE15400" s="832"/>
      <c r="BF15400" s="832"/>
    </row>
    <row r="15401" spans="56:58">
      <c r="BD15401" s="832"/>
      <c r="BE15401" s="832"/>
      <c r="BF15401" s="832"/>
    </row>
    <row r="15402" spans="56:58">
      <c r="BD15402" s="832"/>
      <c r="BE15402" s="832"/>
      <c r="BF15402" s="832"/>
    </row>
    <row r="15403" spans="56:58">
      <c r="BD15403" s="832"/>
      <c r="BE15403" s="832"/>
      <c r="BF15403" s="832"/>
    </row>
    <row r="15404" spans="56:58">
      <c r="BD15404" s="832"/>
      <c r="BE15404" s="832"/>
      <c r="BF15404" s="832"/>
    </row>
    <row r="15405" spans="56:58">
      <c r="BD15405" s="832"/>
      <c r="BE15405" s="832"/>
      <c r="BF15405" s="832"/>
    </row>
    <row r="15406" spans="56:58">
      <c r="BD15406" s="832"/>
      <c r="BE15406" s="832"/>
      <c r="BF15406" s="832"/>
    </row>
    <row r="15407" spans="56:58">
      <c r="BD15407" s="832"/>
      <c r="BE15407" s="832"/>
      <c r="BF15407" s="832"/>
    </row>
    <row r="15408" spans="56:58">
      <c r="BD15408" s="832"/>
      <c r="BE15408" s="832"/>
      <c r="BF15408" s="832"/>
    </row>
    <row r="15409" spans="56:58">
      <c r="BD15409" s="832"/>
      <c r="BE15409" s="832"/>
      <c r="BF15409" s="832"/>
    </row>
    <row r="15410" spans="56:58">
      <c r="BD15410" s="832"/>
      <c r="BE15410" s="832"/>
      <c r="BF15410" s="832"/>
    </row>
    <row r="15411" spans="56:58">
      <c r="BD15411" s="832"/>
      <c r="BE15411" s="832"/>
      <c r="BF15411" s="832"/>
    </row>
    <row r="15412" spans="56:58">
      <c r="BD15412" s="832"/>
      <c r="BE15412" s="832"/>
      <c r="BF15412" s="832"/>
    </row>
    <row r="15413" spans="56:58">
      <c r="BD15413" s="832"/>
      <c r="BE15413" s="832"/>
      <c r="BF15413" s="832"/>
    </row>
    <row r="15414" spans="56:58">
      <c r="BD15414" s="832"/>
      <c r="BE15414" s="832"/>
      <c r="BF15414" s="832"/>
    </row>
    <row r="15415" spans="56:58">
      <c r="BD15415" s="832"/>
      <c r="BE15415" s="832"/>
      <c r="BF15415" s="832"/>
    </row>
    <row r="15416" spans="56:58">
      <c r="BD15416" s="832"/>
      <c r="BE15416" s="832"/>
      <c r="BF15416" s="832"/>
    </row>
    <row r="15417" spans="56:58">
      <c r="BD15417" s="832"/>
      <c r="BE15417" s="832"/>
      <c r="BF15417" s="832"/>
    </row>
    <row r="15418" spans="56:58">
      <c r="BD15418" s="832"/>
      <c r="BE15418" s="832"/>
      <c r="BF15418" s="832"/>
    </row>
    <row r="15419" spans="56:58">
      <c r="BD15419" s="832"/>
      <c r="BE15419" s="832"/>
      <c r="BF15419" s="832"/>
    </row>
    <row r="15420" spans="56:58">
      <c r="BD15420" s="832"/>
      <c r="BE15420" s="832"/>
      <c r="BF15420" s="832"/>
    </row>
    <row r="15421" spans="56:58">
      <c r="BD15421" s="832"/>
      <c r="BE15421" s="832"/>
      <c r="BF15421" s="832"/>
    </row>
    <row r="15422" spans="56:58">
      <c r="BD15422" s="832"/>
      <c r="BE15422" s="832"/>
      <c r="BF15422" s="832"/>
    </row>
    <row r="15423" spans="56:58">
      <c r="BD15423" s="832"/>
      <c r="BE15423" s="832"/>
      <c r="BF15423" s="832"/>
    </row>
    <row r="15424" spans="56:58">
      <c r="BD15424" s="832"/>
      <c r="BE15424" s="832"/>
      <c r="BF15424" s="832"/>
    </row>
    <row r="15425" spans="56:58">
      <c r="BD15425" s="832"/>
      <c r="BE15425" s="832"/>
      <c r="BF15425" s="832"/>
    </row>
    <row r="15426" spans="56:58">
      <c r="BD15426" s="832"/>
      <c r="BE15426" s="832"/>
      <c r="BF15426" s="832"/>
    </row>
    <row r="15427" spans="56:58">
      <c r="BD15427" s="832"/>
      <c r="BE15427" s="832"/>
      <c r="BF15427" s="832"/>
    </row>
    <row r="15428" spans="56:58">
      <c r="BD15428" s="832"/>
      <c r="BE15428" s="832"/>
      <c r="BF15428" s="832"/>
    </row>
    <row r="15429" spans="56:58">
      <c r="BD15429" s="832"/>
      <c r="BE15429" s="832"/>
      <c r="BF15429" s="832"/>
    </row>
    <row r="15430" spans="56:58">
      <c r="BD15430" s="832"/>
      <c r="BE15430" s="832"/>
      <c r="BF15430" s="832"/>
    </row>
    <row r="15431" spans="56:58">
      <c r="BD15431" s="832"/>
      <c r="BE15431" s="832"/>
      <c r="BF15431" s="832"/>
    </row>
    <row r="15432" spans="56:58">
      <c r="BD15432" s="832"/>
      <c r="BE15432" s="832"/>
      <c r="BF15432" s="832"/>
    </row>
    <row r="15433" spans="56:58">
      <c r="BD15433" s="832"/>
      <c r="BE15433" s="832"/>
      <c r="BF15433" s="832"/>
    </row>
    <row r="15434" spans="56:58">
      <c r="BD15434" s="832"/>
      <c r="BE15434" s="832"/>
      <c r="BF15434" s="832"/>
    </row>
    <row r="15435" spans="56:58">
      <c r="BD15435" s="832"/>
      <c r="BE15435" s="832"/>
      <c r="BF15435" s="832"/>
    </row>
    <row r="15436" spans="56:58">
      <c r="BD15436" s="832"/>
      <c r="BE15436" s="832"/>
      <c r="BF15436" s="832"/>
    </row>
    <row r="15437" spans="56:58">
      <c r="BD15437" s="832"/>
      <c r="BE15437" s="832"/>
      <c r="BF15437" s="832"/>
    </row>
    <row r="15438" spans="56:58">
      <c r="BD15438" s="832"/>
      <c r="BE15438" s="832"/>
      <c r="BF15438" s="832"/>
    </row>
    <row r="15439" spans="56:58">
      <c r="BD15439" s="832"/>
      <c r="BE15439" s="832"/>
      <c r="BF15439" s="832"/>
    </row>
    <row r="15440" spans="56:58">
      <c r="BD15440" s="832"/>
      <c r="BE15440" s="832"/>
      <c r="BF15440" s="832"/>
    </row>
    <row r="15441" spans="56:58">
      <c r="BD15441" s="832"/>
      <c r="BE15441" s="832"/>
      <c r="BF15441" s="832"/>
    </row>
    <row r="15442" spans="56:58">
      <c r="BD15442" s="832"/>
      <c r="BE15442" s="832"/>
      <c r="BF15442" s="832"/>
    </row>
    <row r="15443" spans="56:58">
      <c r="BD15443" s="832"/>
      <c r="BE15443" s="832"/>
      <c r="BF15443" s="832"/>
    </row>
    <row r="15444" spans="56:58">
      <c r="BD15444" s="832"/>
      <c r="BE15444" s="832"/>
      <c r="BF15444" s="832"/>
    </row>
    <row r="15445" spans="56:58">
      <c r="BD15445" s="832"/>
      <c r="BE15445" s="832"/>
      <c r="BF15445" s="832"/>
    </row>
    <row r="15446" spans="56:58">
      <c r="BD15446" s="832"/>
      <c r="BE15446" s="832"/>
      <c r="BF15446" s="832"/>
    </row>
    <row r="15447" spans="56:58">
      <c r="BD15447" s="832"/>
      <c r="BE15447" s="832"/>
      <c r="BF15447" s="832"/>
    </row>
    <row r="15448" spans="56:58">
      <c r="BD15448" s="832"/>
      <c r="BE15448" s="832"/>
      <c r="BF15448" s="832"/>
    </row>
    <row r="15449" spans="56:58">
      <c r="BD15449" s="832"/>
      <c r="BE15449" s="832"/>
      <c r="BF15449" s="832"/>
    </row>
    <row r="15450" spans="56:58">
      <c r="BD15450" s="832"/>
      <c r="BE15450" s="832"/>
      <c r="BF15450" s="832"/>
    </row>
    <row r="15451" spans="56:58">
      <c r="BD15451" s="832"/>
      <c r="BE15451" s="832"/>
      <c r="BF15451" s="832"/>
    </row>
    <row r="15452" spans="56:58">
      <c r="BD15452" s="832"/>
      <c r="BE15452" s="832"/>
      <c r="BF15452" s="832"/>
    </row>
    <row r="15453" spans="56:58">
      <c r="BD15453" s="832"/>
      <c r="BE15453" s="832"/>
      <c r="BF15453" s="832"/>
    </row>
    <row r="15454" spans="56:58">
      <c r="BD15454" s="832"/>
      <c r="BE15454" s="832"/>
      <c r="BF15454" s="832"/>
    </row>
    <row r="15455" spans="56:58">
      <c r="BD15455" s="832"/>
      <c r="BE15455" s="832"/>
      <c r="BF15455" s="832"/>
    </row>
    <row r="15456" spans="56:58">
      <c r="BD15456" s="832"/>
      <c r="BE15456" s="832"/>
      <c r="BF15456" s="832"/>
    </row>
    <row r="15457" spans="56:58">
      <c r="BD15457" s="832"/>
      <c r="BE15457" s="832"/>
      <c r="BF15457" s="832"/>
    </row>
    <row r="15458" spans="56:58">
      <c r="BD15458" s="832"/>
      <c r="BE15458" s="832"/>
      <c r="BF15458" s="832"/>
    </row>
    <row r="15459" spans="56:58">
      <c r="BD15459" s="832"/>
      <c r="BE15459" s="832"/>
      <c r="BF15459" s="832"/>
    </row>
    <row r="15460" spans="56:58">
      <c r="BD15460" s="832"/>
      <c r="BE15460" s="832"/>
      <c r="BF15460" s="832"/>
    </row>
    <row r="15461" spans="56:58">
      <c r="BD15461" s="832"/>
      <c r="BE15461" s="832"/>
      <c r="BF15461" s="832"/>
    </row>
    <row r="15462" spans="56:58">
      <c r="BD15462" s="832"/>
      <c r="BE15462" s="832"/>
      <c r="BF15462" s="832"/>
    </row>
    <row r="15463" spans="56:58">
      <c r="BD15463" s="832"/>
      <c r="BE15463" s="832"/>
      <c r="BF15463" s="832"/>
    </row>
    <row r="15464" spans="56:58">
      <c r="BD15464" s="832"/>
      <c r="BE15464" s="832"/>
      <c r="BF15464" s="832"/>
    </row>
    <row r="15465" spans="56:58">
      <c r="BD15465" s="832"/>
      <c r="BE15465" s="832"/>
      <c r="BF15465" s="832"/>
    </row>
    <row r="15466" spans="56:58">
      <c r="BD15466" s="832"/>
      <c r="BE15466" s="832"/>
      <c r="BF15466" s="832"/>
    </row>
    <row r="15467" spans="56:58">
      <c r="BD15467" s="832"/>
      <c r="BE15467" s="832"/>
      <c r="BF15467" s="832"/>
    </row>
    <row r="15468" spans="56:58">
      <c r="BD15468" s="832"/>
      <c r="BE15468" s="832"/>
      <c r="BF15468" s="832"/>
    </row>
    <row r="15469" spans="56:58">
      <c r="BD15469" s="832"/>
      <c r="BE15469" s="832"/>
      <c r="BF15469" s="832"/>
    </row>
    <row r="15470" spans="56:58">
      <c r="BD15470" s="832"/>
      <c r="BE15470" s="832"/>
      <c r="BF15470" s="832"/>
    </row>
    <row r="15471" spans="56:58">
      <c r="BD15471" s="832"/>
      <c r="BE15471" s="832"/>
      <c r="BF15471" s="832"/>
    </row>
    <row r="15472" spans="56:58">
      <c r="BD15472" s="832"/>
      <c r="BE15472" s="832"/>
      <c r="BF15472" s="832"/>
    </row>
    <row r="15473" spans="56:58">
      <c r="BD15473" s="832"/>
      <c r="BE15473" s="832"/>
      <c r="BF15473" s="832"/>
    </row>
    <row r="15474" spans="56:58">
      <c r="BD15474" s="832"/>
      <c r="BE15474" s="832"/>
      <c r="BF15474" s="832"/>
    </row>
    <row r="15475" spans="56:58">
      <c r="BD15475" s="832"/>
      <c r="BE15475" s="832"/>
      <c r="BF15475" s="832"/>
    </row>
    <row r="15476" spans="56:58">
      <c r="BD15476" s="832"/>
      <c r="BE15476" s="832"/>
      <c r="BF15476" s="832"/>
    </row>
    <row r="15477" spans="56:58">
      <c r="BD15477" s="832"/>
      <c r="BE15477" s="832"/>
      <c r="BF15477" s="832"/>
    </row>
    <row r="15478" spans="56:58">
      <c r="BD15478" s="832"/>
      <c r="BE15478" s="832"/>
      <c r="BF15478" s="832"/>
    </row>
    <row r="15479" spans="56:58">
      <c r="BD15479" s="832"/>
      <c r="BE15479" s="832"/>
      <c r="BF15479" s="832"/>
    </row>
    <row r="15480" spans="56:58">
      <c r="BD15480" s="832"/>
      <c r="BE15480" s="832"/>
      <c r="BF15480" s="832"/>
    </row>
    <row r="15481" spans="56:58">
      <c r="BD15481" s="832"/>
      <c r="BE15481" s="832"/>
      <c r="BF15481" s="832"/>
    </row>
    <row r="15482" spans="56:58">
      <c r="BD15482" s="832"/>
      <c r="BE15482" s="832"/>
      <c r="BF15482" s="832"/>
    </row>
    <row r="15483" spans="56:58">
      <c r="BD15483" s="832"/>
      <c r="BE15483" s="832"/>
      <c r="BF15483" s="832"/>
    </row>
    <row r="15484" spans="56:58">
      <c r="BD15484" s="832"/>
      <c r="BE15484" s="832"/>
      <c r="BF15484" s="832"/>
    </row>
    <row r="15485" spans="56:58">
      <c r="BD15485" s="832"/>
      <c r="BE15485" s="832"/>
      <c r="BF15485" s="832"/>
    </row>
    <row r="15486" spans="56:58">
      <c r="BD15486" s="832"/>
      <c r="BE15486" s="832"/>
      <c r="BF15486" s="832"/>
    </row>
    <row r="15487" spans="56:58">
      <c r="BD15487" s="832"/>
      <c r="BE15487" s="832"/>
      <c r="BF15487" s="832"/>
    </row>
    <row r="15488" spans="56:58">
      <c r="BD15488" s="832"/>
      <c r="BE15488" s="832"/>
      <c r="BF15488" s="832"/>
    </row>
    <row r="15489" spans="56:58">
      <c r="BD15489" s="832"/>
      <c r="BE15489" s="832"/>
      <c r="BF15489" s="832"/>
    </row>
    <row r="15490" spans="56:58">
      <c r="BD15490" s="832"/>
      <c r="BE15490" s="832"/>
      <c r="BF15490" s="832"/>
    </row>
    <row r="15491" spans="56:58">
      <c r="BD15491" s="832"/>
      <c r="BE15491" s="832"/>
      <c r="BF15491" s="832"/>
    </row>
    <row r="15492" spans="56:58">
      <c r="BD15492" s="832"/>
      <c r="BE15492" s="832"/>
      <c r="BF15492" s="832"/>
    </row>
    <row r="15493" spans="56:58">
      <c r="BD15493" s="832"/>
      <c r="BE15493" s="832"/>
      <c r="BF15493" s="832"/>
    </row>
    <row r="15494" spans="56:58">
      <c r="BD15494" s="832"/>
      <c r="BE15494" s="832"/>
      <c r="BF15494" s="832"/>
    </row>
    <row r="15495" spans="56:58">
      <c r="BD15495" s="832"/>
      <c r="BE15495" s="832"/>
      <c r="BF15495" s="832"/>
    </row>
    <row r="15496" spans="56:58">
      <c r="BD15496" s="832"/>
      <c r="BE15496" s="832"/>
      <c r="BF15496" s="832"/>
    </row>
    <row r="15497" spans="56:58">
      <c r="BD15497" s="832"/>
      <c r="BE15497" s="832"/>
      <c r="BF15497" s="832"/>
    </row>
    <row r="15498" spans="56:58">
      <c r="BD15498" s="832"/>
      <c r="BE15498" s="832"/>
      <c r="BF15498" s="832"/>
    </row>
    <row r="15499" spans="56:58">
      <c r="BD15499" s="832"/>
      <c r="BE15499" s="832"/>
      <c r="BF15499" s="832"/>
    </row>
    <row r="15500" spans="56:58">
      <c r="BD15500" s="832"/>
      <c r="BE15500" s="832"/>
      <c r="BF15500" s="832"/>
    </row>
    <row r="15501" spans="56:58">
      <c r="BD15501" s="832"/>
      <c r="BE15501" s="832"/>
      <c r="BF15501" s="832"/>
    </row>
    <row r="15502" spans="56:58">
      <c r="BD15502" s="832"/>
      <c r="BE15502" s="832"/>
      <c r="BF15502" s="832"/>
    </row>
    <row r="15503" spans="56:58">
      <c r="BD15503" s="832"/>
      <c r="BE15503" s="832"/>
      <c r="BF15503" s="832"/>
    </row>
    <row r="15504" spans="56:58">
      <c r="BD15504" s="832"/>
      <c r="BE15504" s="832"/>
      <c r="BF15504" s="832"/>
    </row>
    <row r="15505" spans="56:58">
      <c r="BD15505" s="832"/>
      <c r="BE15505" s="832"/>
      <c r="BF15505" s="832"/>
    </row>
    <row r="15506" spans="56:58">
      <c r="BD15506" s="832"/>
      <c r="BE15506" s="832"/>
      <c r="BF15506" s="832"/>
    </row>
    <row r="15507" spans="56:58">
      <c r="BD15507" s="832"/>
      <c r="BE15507" s="832"/>
      <c r="BF15507" s="832"/>
    </row>
    <row r="15508" spans="56:58">
      <c r="BD15508" s="832"/>
      <c r="BE15508" s="832"/>
      <c r="BF15508" s="832"/>
    </row>
    <row r="15509" spans="56:58">
      <c r="BD15509" s="832"/>
      <c r="BE15509" s="832"/>
      <c r="BF15509" s="832"/>
    </row>
    <row r="15510" spans="56:58">
      <c r="BD15510" s="832"/>
      <c r="BE15510" s="832"/>
      <c r="BF15510" s="832"/>
    </row>
    <row r="15511" spans="56:58">
      <c r="BD15511" s="832"/>
      <c r="BE15511" s="832"/>
      <c r="BF15511" s="832"/>
    </row>
    <row r="15512" spans="56:58">
      <c r="BD15512" s="832"/>
      <c r="BE15512" s="832"/>
      <c r="BF15512" s="832"/>
    </row>
    <row r="15513" spans="56:58">
      <c r="BD15513" s="832"/>
      <c r="BE15513" s="832"/>
      <c r="BF15513" s="832"/>
    </row>
    <row r="15514" spans="56:58">
      <c r="BD15514" s="832"/>
      <c r="BE15514" s="832"/>
      <c r="BF15514" s="832"/>
    </row>
    <row r="15515" spans="56:58">
      <c r="BD15515" s="832"/>
      <c r="BE15515" s="832"/>
      <c r="BF15515" s="832"/>
    </row>
    <row r="15516" spans="56:58">
      <c r="BD15516" s="832"/>
      <c r="BE15516" s="832"/>
      <c r="BF15516" s="832"/>
    </row>
    <row r="15517" spans="56:58">
      <c r="BD15517" s="832"/>
      <c r="BE15517" s="832"/>
      <c r="BF15517" s="832"/>
    </row>
    <row r="15518" spans="56:58">
      <c r="BD15518" s="832"/>
      <c r="BE15518" s="832"/>
      <c r="BF15518" s="832"/>
    </row>
    <row r="15519" spans="56:58">
      <c r="BD15519" s="832"/>
      <c r="BE15519" s="832"/>
      <c r="BF15519" s="832"/>
    </row>
    <row r="15520" spans="56:58">
      <c r="BD15520" s="832"/>
      <c r="BE15520" s="832"/>
      <c r="BF15520" s="832"/>
    </row>
    <row r="15521" spans="56:58">
      <c r="BD15521" s="832"/>
      <c r="BE15521" s="832"/>
      <c r="BF15521" s="832"/>
    </row>
    <row r="15522" spans="56:58">
      <c r="BD15522" s="832"/>
      <c r="BE15522" s="832"/>
      <c r="BF15522" s="832"/>
    </row>
    <row r="15523" spans="56:58">
      <c r="BD15523" s="832"/>
      <c r="BE15523" s="832"/>
      <c r="BF15523" s="832"/>
    </row>
    <row r="15524" spans="56:58">
      <c r="BD15524" s="832"/>
      <c r="BE15524" s="832"/>
      <c r="BF15524" s="832"/>
    </row>
    <row r="15525" spans="56:58">
      <c r="BD15525" s="832"/>
      <c r="BE15525" s="832"/>
      <c r="BF15525" s="832"/>
    </row>
    <row r="15526" spans="56:58">
      <c r="BD15526" s="832"/>
      <c r="BE15526" s="832"/>
      <c r="BF15526" s="832"/>
    </row>
    <row r="15527" spans="56:58">
      <c r="BD15527" s="832"/>
      <c r="BE15527" s="832"/>
      <c r="BF15527" s="832"/>
    </row>
    <row r="15528" spans="56:58">
      <c r="BD15528" s="832"/>
      <c r="BE15528" s="832"/>
      <c r="BF15528" s="832"/>
    </row>
    <row r="15529" spans="56:58">
      <c r="BD15529" s="832"/>
      <c r="BE15529" s="832"/>
      <c r="BF15529" s="832"/>
    </row>
    <row r="15530" spans="56:58">
      <c r="BD15530" s="832"/>
      <c r="BE15530" s="832"/>
      <c r="BF15530" s="832"/>
    </row>
    <row r="15531" spans="56:58">
      <c r="BD15531" s="832"/>
      <c r="BE15531" s="832"/>
      <c r="BF15531" s="832"/>
    </row>
    <row r="15532" spans="56:58">
      <c r="BD15532" s="832"/>
      <c r="BE15532" s="832"/>
      <c r="BF15532" s="832"/>
    </row>
    <row r="15533" spans="56:58">
      <c r="BD15533" s="832"/>
      <c r="BE15533" s="832"/>
      <c r="BF15533" s="832"/>
    </row>
    <row r="15534" spans="56:58">
      <c r="BD15534" s="832"/>
      <c r="BE15534" s="832"/>
      <c r="BF15534" s="832"/>
    </row>
    <row r="15535" spans="56:58">
      <c r="BD15535" s="832"/>
      <c r="BE15535" s="832"/>
      <c r="BF15535" s="832"/>
    </row>
    <row r="15536" spans="56:58">
      <c r="BD15536" s="832"/>
      <c r="BE15536" s="832"/>
      <c r="BF15536" s="832"/>
    </row>
    <row r="15537" spans="56:58">
      <c r="BD15537" s="832"/>
      <c r="BE15537" s="832"/>
      <c r="BF15537" s="832"/>
    </row>
    <row r="15538" spans="56:58">
      <c r="BD15538" s="832"/>
      <c r="BE15538" s="832"/>
      <c r="BF15538" s="832"/>
    </row>
    <row r="15539" spans="56:58">
      <c r="BD15539" s="832"/>
      <c r="BE15539" s="832"/>
      <c r="BF15539" s="832"/>
    </row>
    <row r="15540" spans="56:58">
      <c r="BD15540" s="832"/>
      <c r="BE15540" s="832"/>
      <c r="BF15540" s="832"/>
    </row>
    <row r="15541" spans="56:58">
      <c r="BD15541" s="832"/>
      <c r="BE15541" s="832"/>
      <c r="BF15541" s="832"/>
    </row>
    <row r="15542" spans="56:58">
      <c r="BD15542" s="832"/>
      <c r="BE15542" s="832"/>
      <c r="BF15542" s="832"/>
    </row>
    <row r="15543" spans="56:58">
      <c r="BD15543" s="832"/>
      <c r="BE15543" s="832"/>
      <c r="BF15543" s="832"/>
    </row>
    <row r="15544" spans="56:58">
      <c r="BD15544" s="832"/>
      <c r="BE15544" s="832"/>
      <c r="BF15544" s="832"/>
    </row>
    <row r="15545" spans="56:58">
      <c r="BD15545" s="832"/>
      <c r="BE15545" s="832"/>
      <c r="BF15545" s="832"/>
    </row>
    <row r="15546" spans="56:58">
      <c r="BD15546" s="832"/>
      <c r="BE15546" s="832"/>
      <c r="BF15546" s="832"/>
    </row>
    <row r="15547" spans="56:58">
      <c r="BD15547" s="832"/>
      <c r="BE15547" s="832"/>
      <c r="BF15547" s="832"/>
    </row>
    <row r="15548" spans="56:58">
      <c r="BD15548" s="832"/>
      <c r="BE15548" s="832"/>
      <c r="BF15548" s="832"/>
    </row>
    <row r="15549" spans="56:58">
      <c r="BD15549" s="832"/>
      <c r="BE15549" s="832"/>
      <c r="BF15549" s="832"/>
    </row>
    <row r="15550" spans="56:58">
      <c r="BD15550" s="832"/>
      <c r="BE15550" s="832"/>
      <c r="BF15550" s="832"/>
    </row>
    <row r="15551" spans="56:58">
      <c r="BD15551" s="832"/>
      <c r="BE15551" s="832"/>
      <c r="BF15551" s="832"/>
    </row>
    <row r="15552" spans="56:58">
      <c r="BD15552" s="832"/>
      <c r="BE15552" s="832"/>
      <c r="BF15552" s="832"/>
    </row>
    <row r="15553" spans="56:58">
      <c r="BD15553" s="832"/>
      <c r="BE15553" s="832"/>
      <c r="BF15553" s="832"/>
    </row>
    <row r="15554" spans="56:58">
      <c r="BD15554" s="832"/>
      <c r="BE15554" s="832"/>
      <c r="BF15554" s="832"/>
    </row>
    <row r="15555" spans="56:58">
      <c r="BD15555" s="832"/>
      <c r="BE15555" s="832"/>
      <c r="BF15555" s="832"/>
    </row>
    <row r="15556" spans="56:58">
      <c r="BD15556" s="832"/>
      <c r="BE15556" s="832"/>
      <c r="BF15556" s="832"/>
    </row>
    <row r="15557" spans="56:58">
      <c r="BD15557" s="832"/>
      <c r="BE15557" s="832"/>
      <c r="BF15557" s="832"/>
    </row>
    <row r="15558" spans="56:58">
      <c r="BD15558" s="832"/>
      <c r="BE15558" s="832"/>
      <c r="BF15558" s="832"/>
    </row>
    <row r="15559" spans="56:58">
      <c r="BD15559" s="832"/>
      <c r="BE15559" s="832"/>
      <c r="BF15559" s="832"/>
    </row>
    <row r="15560" spans="56:58">
      <c r="BD15560" s="832"/>
      <c r="BE15560" s="832"/>
      <c r="BF15560" s="832"/>
    </row>
    <row r="15561" spans="56:58">
      <c r="BD15561" s="832"/>
      <c r="BE15561" s="832"/>
      <c r="BF15561" s="832"/>
    </row>
    <row r="15562" spans="56:58">
      <c r="BD15562" s="832"/>
      <c r="BE15562" s="832"/>
      <c r="BF15562" s="832"/>
    </row>
    <row r="15563" spans="56:58">
      <c r="BD15563" s="832"/>
      <c r="BE15563" s="832"/>
      <c r="BF15563" s="832"/>
    </row>
    <row r="15564" spans="56:58">
      <c r="BD15564" s="832"/>
      <c r="BE15564" s="832"/>
      <c r="BF15564" s="832"/>
    </row>
    <row r="15565" spans="56:58">
      <c r="BD15565" s="832"/>
      <c r="BE15565" s="832"/>
      <c r="BF15565" s="832"/>
    </row>
    <row r="15566" spans="56:58">
      <c r="BD15566" s="832"/>
      <c r="BE15566" s="832"/>
      <c r="BF15566" s="832"/>
    </row>
    <row r="15567" spans="56:58">
      <c r="BD15567" s="832"/>
      <c r="BE15567" s="832"/>
      <c r="BF15567" s="832"/>
    </row>
    <row r="15568" spans="56:58">
      <c r="BD15568" s="832"/>
      <c r="BE15568" s="832"/>
      <c r="BF15568" s="832"/>
    </row>
    <row r="15569" spans="56:58">
      <c r="BD15569" s="832"/>
      <c r="BE15569" s="832"/>
      <c r="BF15569" s="832"/>
    </row>
    <row r="15570" spans="56:58">
      <c r="BD15570" s="832"/>
      <c r="BE15570" s="832"/>
      <c r="BF15570" s="832"/>
    </row>
    <row r="15571" spans="56:58">
      <c r="BD15571" s="832"/>
      <c r="BE15571" s="832"/>
      <c r="BF15571" s="832"/>
    </row>
    <row r="15572" spans="56:58">
      <c r="BD15572" s="832"/>
      <c r="BE15572" s="832"/>
      <c r="BF15572" s="832"/>
    </row>
    <row r="15573" spans="56:58">
      <c r="BD15573" s="832"/>
      <c r="BE15573" s="832"/>
      <c r="BF15573" s="832"/>
    </row>
    <row r="15574" spans="56:58">
      <c r="BD15574" s="832"/>
      <c r="BE15574" s="832"/>
      <c r="BF15574" s="832"/>
    </row>
    <row r="15575" spans="56:58">
      <c r="BD15575" s="832"/>
      <c r="BE15575" s="832"/>
      <c r="BF15575" s="832"/>
    </row>
    <row r="15576" spans="56:58">
      <c r="BD15576" s="832"/>
      <c r="BE15576" s="832"/>
      <c r="BF15576" s="832"/>
    </row>
    <row r="15577" spans="56:58">
      <c r="BD15577" s="832"/>
      <c r="BE15577" s="832"/>
      <c r="BF15577" s="832"/>
    </row>
    <row r="15578" spans="56:58">
      <c r="BD15578" s="832"/>
      <c r="BE15578" s="832"/>
      <c r="BF15578" s="832"/>
    </row>
    <row r="15579" spans="56:58">
      <c r="BD15579" s="832"/>
      <c r="BE15579" s="832"/>
      <c r="BF15579" s="832"/>
    </row>
    <row r="15580" spans="56:58">
      <c r="BD15580" s="832"/>
      <c r="BE15580" s="832"/>
      <c r="BF15580" s="832"/>
    </row>
    <row r="15581" spans="56:58">
      <c r="BD15581" s="832"/>
      <c r="BE15581" s="832"/>
      <c r="BF15581" s="832"/>
    </row>
    <row r="15582" spans="56:58">
      <c r="BD15582" s="832"/>
      <c r="BE15582" s="832"/>
      <c r="BF15582" s="832"/>
    </row>
    <row r="15583" spans="56:58">
      <c r="BD15583" s="832"/>
      <c r="BE15583" s="832"/>
      <c r="BF15583" s="832"/>
    </row>
    <row r="15584" spans="56:58">
      <c r="BD15584" s="832"/>
      <c r="BE15584" s="832"/>
      <c r="BF15584" s="832"/>
    </row>
    <row r="15585" spans="56:58">
      <c r="BD15585" s="832"/>
      <c r="BE15585" s="832"/>
      <c r="BF15585" s="832"/>
    </row>
    <row r="15586" spans="56:58">
      <c r="BD15586" s="832"/>
      <c r="BE15586" s="832"/>
      <c r="BF15586" s="832"/>
    </row>
    <row r="15587" spans="56:58">
      <c r="BD15587" s="832"/>
      <c r="BE15587" s="832"/>
      <c r="BF15587" s="832"/>
    </row>
    <row r="15588" spans="56:58">
      <c r="BD15588" s="832"/>
      <c r="BE15588" s="832"/>
      <c r="BF15588" s="832"/>
    </row>
    <row r="15589" spans="56:58">
      <c r="BD15589" s="832"/>
      <c r="BE15589" s="832"/>
      <c r="BF15589" s="832"/>
    </row>
    <row r="15590" spans="56:58">
      <c r="BD15590" s="832"/>
      <c r="BE15590" s="832"/>
      <c r="BF15590" s="832"/>
    </row>
    <row r="15591" spans="56:58">
      <c r="BD15591" s="832"/>
      <c r="BE15591" s="832"/>
      <c r="BF15591" s="832"/>
    </row>
    <row r="15592" spans="56:58">
      <c r="BD15592" s="832"/>
      <c r="BE15592" s="832"/>
      <c r="BF15592" s="832"/>
    </row>
    <row r="15593" spans="56:58">
      <c r="BD15593" s="832"/>
      <c r="BE15593" s="832"/>
      <c r="BF15593" s="832"/>
    </row>
    <row r="15594" spans="56:58">
      <c r="BD15594" s="832"/>
      <c r="BE15594" s="832"/>
      <c r="BF15594" s="832"/>
    </row>
    <row r="15595" spans="56:58">
      <c r="BD15595" s="832"/>
      <c r="BE15595" s="832"/>
      <c r="BF15595" s="832"/>
    </row>
    <row r="15596" spans="56:58">
      <c r="BD15596" s="832"/>
      <c r="BE15596" s="832"/>
      <c r="BF15596" s="832"/>
    </row>
    <row r="15597" spans="56:58">
      <c r="BD15597" s="832"/>
      <c r="BE15597" s="832"/>
      <c r="BF15597" s="832"/>
    </row>
    <row r="15598" spans="56:58">
      <c r="BD15598" s="832"/>
      <c r="BE15598" s="832"/>
      <c r="BF15598" s="832"/>
    </row>
    <row r="15599" spans="56:58">
      <c r="BD15599" s="832"/>
      <c r="BE15599" s="832"/>
      <c r="BF15599" s="832"/>
    </row>
    <row r="15600" spans="56:58">
      <c r="BD15600" s="832"/>
      <c r="BE15600" s="832"/>
      <c r="BF15600" s="832"/>
    </row>
    <row r="15601" spans="56:58">
      <c r="BD15601" s="832"/>
      <c r="BE15601" s="832"/>
      <c r="BF15601" s="832"/>
    </row>
    <row r="15602" spans="56:58">
      <c r="BD15602" s="832"/>
      <c r="BE15602" s="832"/>
      <c r="BF15602" s="832"/>
    </row>
    <row r="15603" spans="56:58">
      <c r="BD15603" s="832"/>
      <c r="BE15603" s="832"/>
      <c r="BF15603" s="832"/>
    </row>
    <row r="15604" spans="56:58">
      <c r="BD15604" s="832"/>
      <c r="BE15604" s="832"/>
      <c r="BF15604" s="832"/>
    </row>
    <row r="15605" spans="56:58">
      <c r="BD15605" s="832"/>
      <c r="BE15605" s="832"/>
      <c r="BF15605" s="832"/>
    </row>
    <row r="15606" spans="56:58">
      <c r="BD15606" s="832"/>
      <c r="BE15606" s="832"/>
      <c r="BF15606" s="832"/>
    </row>
    <row r="15607" spans="56:58">
      <c r="BD15607" s="832"/>
      <c r="BE15607" s="832"/>
      <c r="BF15607" s="832"/>
    </row>
    <row r="15608" spans="56:58">
      <c r="BD15608" s="832"/>
      <c r="BE15608" s="832"/>
      <c r="BF15608" s="832"/>
    </row>
    <row r="15609" spans="56:58">
      <c r="BD15609" s="832"/>
      <c r="BE15609" s="832"/>
      <c r="BF15609" s="832"/>
    </row>
    <row r="15610" spans="56:58">
      <c r="BD15610" s="832"/>
      <c r="BE15610" s="832"/>
      <c r="BF15610" s="832"/>
    </row>
    <row r="15611" spans="56:58">
      <c r="BD15611" s="832"/>
      <c r="BE15611" s="832"/>
      <c r="BF15611" s="832"/>
    </row>
    <row r="15612" spans="56:58">
      <c r="BD15612" s="832"/>
      <c r="BE15612" s="832"/>
      <c r="BF15612" s="832"/>
    </row>
    <row r="15613" spans="56:58">
      <c r="BD15613" s="832"/>
      <c r="BE15613" s="832"/>
      <c r="BF15613" s="832"/>
    </row>
    <row r="15614" spans="56:58">
      <c r="BD15614" s="832"/>
      <c r="BE15614" s="832"/>
      <c r="BF15614" s="832"/>
    </row>
    <row r="15615" spans="56:58">
      <c r="BD15615" s="832"/>
      <c r="BE15615" s="832"/>
      <c r="BF15615" s="832"/>
    </row>
    <row r="15616" spans="56:58">
      <c r="BD15616" s="832"/>
      <c r="BE15616" s="832"/>
      <c r="BF15616" s="832"/>
    </row>
    <row r="15617" spans="56:58">
      <c r="BD15617" s="832"/>
      <c r="BE15617" s="832"/>
      <c r="BF15617" s="832"/>
    </row>
    <row r="15618" spans="56:58">
      <c r="BD15618" s="832"/>
      <c r="BE15618" s="832"/>
      <c r="BF15618" s="832"/>
    </row>
    <row r="15619" spans="56:58">
      <c r="BD15619" s="832"/>
      <c r="BE15619" s="832"/>
      <c r="BF15619" s="832"/>
    </row>
    <row r="15620" spans="56:58">
      <c r="BD15620" s="832"/>
      <c r="BE15620" s="832"/>
      <c r="BF15620" s="832"/>
    </row>
    <row r="15621" spans="56:58">
      <c r="BD15621" s="832"/>
      <c r="BE15621" s="832"/>
      <c r="BF15621" s="832"/>
    </row>
    <row r="15622" spans="56:58">
      <c r="BD15622" s="832"/>
      <c r="BE15622" s="832"/>
      <c r="BF15622" s="832"/>
    </row>
    <row r="15623" spans="56:58">
      <c r="BD15623" s="832"/>
      <c r="BE15623" s="832"/>
      <c r="BF15623" s="832"/>
    </row>
    <row r="15624" spans="56:58">
      <c r="BD15624" s="832"/>
      <c r="BE15624" s="832"/>
      <c r="BF15624" s="832"/>
    </row>
    <row r="15625" spans="56:58">
      <c r="BD15625" s="832"/>
      <c r="BE15625" s="832"/>
      <c r="BF15625" s="832"/>
    </row>
    <row r="15626" spans="56:58">
      <c r="BD15626" s="832"/>
      <c r="BE15626" s="832"/>
      <c r="BF15626" s="832"/>
    </row>
    <row r="15627" spans="56:58">
      <c r="BD15627" s="832"/>
      <c r="BE15627" s="832"/>
      <c r="BF15627" s="832"/>
    </row>
    <row r="15628" spans="56:58">
      <c r="BD15628" s="832"/>
      <c r="BE15628" s="832"/>
      <c r="BF15628" s="832"/>
    </row>
    <row r="15629" spans="56:58">
      <c r="BD15629" s="832"/>
      <c r="BE15629" s="832"/>
      <c r="BF15629" s="832"/>
    </row>
    <row r="15630" spans="56:58">
      <c r="BD15630" s="832"/>
      <c r="BE15630" s="832"/>
      <c r="BF15630" s="832"/>
    </row>
    <row r="15631" spans="56:58">
      <c r="BD15631" s="832"/>
      <c r="BE15631" s="832"/>
      <c r="BF15631" s="832"/>
    </row>
    <row r="15632" spans="56:58">
      <c r="BD15632" s="832"/>
      <c r="BE15632" s="832"/>
      <c r="BF15632" s="832"/>
    </row>
    <row r="15633" spans="56:58">
      <c r="BD15633" s="832"/>
      <c r="BE15633" s="832"/>
      <c r="BF15633" s="832"/>
    </row>
    <row r="15634" spans="56:58">
      <c r="BD15634" s="832"/>
      <c r="BE15634" s="832"/>
      <c r="BF15634" s="832"/>
    </row>
    <row r="15635" spans="56:58">
      <c r="BD15635" s="832"/>
      <c r="BE15635" s="832"/>
      <c r="BF15635" s="832"/>
    </row>
    <row r="15636" spans="56:58">
      <c r="BD15636" s="832"/>
      <c r="BE15636" s="832"/>
      <c r="BF15636" s="832"/>
    </row>
    <row r="15637" spans="56:58">
      <c r="BD15637" s="832"/>
      <c r="BE15637" s="832"/>
      <c r="BF15637" s="832"/>
    </row>
    <row r="15638" spans="56:58">
      <c r="BD15638" s="832"/>
      <c r="BE15638" s="832"/>
      <c r="BF15638" s="832"/>
    </row>
    <row r="15639" spans="56:58">
      <c r="BD15639" s="832"/>
      <c r="BE15639" s="832"/>
      <c r="BF15639" s="832"/>
    </row>
    <row r="15640" spans="56:58">
      <c r="BD15640" s="832"/>
      <c r="BE15640" s="832"/>
      <c r="BF15640" s="832"/>
    </row>
    <row r="15641" spans="56:58">
      <c r="BD15641" s="832"/>
      <c r="BE15641" s="832"/>
      <c r="BF15641" s="832"/>
    </row>
    <row r="15642" spans="56:58">
      <c r="BD15642" s="832"/>
      <c r="BE15642" s="832"/>
      <c r="BF15642" s="832"/>
    </row>
    <row r="15643" spans="56:58">
      <c r="BD15643" s="832"/>
      <c r="BE15643" s="832"/>
      <c r="BF15643" s="832"/>
    </row>
    <row r="15644" spans="56:58">
      <c r="BD15644" s="832"/>
      <c r="BE15644" s="832"/>
      <c r="BF15644" s="832"/>
    </row>
    <row r="15645" spans="56:58">
      <c r="BD15645" s="832"/>
      <c r="BE15645" s="832"/>
      <c r="BF15645" s="832"/>
    </row>
    <row r="15646" spans="56:58">
      <c r="BD15646" s="832"/>
      <c r="BE15646" s="832"/>
      <c r="BF15646" s="832"/>
    </row>
    <row r="15647" spans="56:58">
      <c r="BD15647" s="832"/>
      <c r="BE15647" s="832"/>
      <c r="BF15647" s="832"/>
    </row>
    <row r="15648" spans="56:58">
      <c r="BD15648" s="832"/>
      <c r="BE15648" s="832"/>
      <c r="BF15648" s="832"/>
    </row>
    <row r="15649" spans="56:58">
      <c r="BD15649" s="832"/>
      <c r="BE15649" s="832"/>
      <c r="BF15649" s="832"/>
    </row>
    <row r="15650" spans="56:58">
      <c r="BD15650" s="832"/>
      <c r="BE15650" s="832"/>
      <c r="BF15650" s="832"/>
    </row>
    <row r="15651" spans="56:58">
      <c r="BD15651" s="832"/>
      <c r="BE15651" s="832"/>
      <c r="BF15651" s="832"/>
    </row>
    <row r="15652" spans="56:58">
      <c r="BD15652" s="832"/>
      <c r="BE15652" s="832"/>
      <c r="BF15652" s="832"/>
    </row>
    <row r="15653" spans="56:58">
      <c r="BD15653" s="832"/>
      <c r="BE15653" s="832"/>
      <c r="BF15653" s="832"/>
    </row>
    <row r="15654" spans="56:58">
      <c r="BD15654" s="832"/>
      <c r="BE15654" s="832"/>
      <c r="BF15654" s="832"/>
    </row>
    <row r="15655" spans="56:58">
      <c r="BD15655" s="832"/>
      <c r="BE15655" s="832"/>
      <c r="BF15655" s="832"/>
    </row>
    <row r="15656" spans="56:58">
      <c r="BD15656" s="832"/>
      <c r="BE15656" s="832"/>
      <c r="BF15656" s="832"/>
    </row>
    <row r="15657" spans="56:58">
      <c r="BD15657" s="832"/>
      <c r="BE15657" s="832"/>
      <c r="BF15657" s="832"/>
    </row>
    <row r="15658" spans="56:58">
      <c r="BD15658" s="832"/>
      <c r="BE15658" s="832"/>
      <c r="BF15658" s="832"/>
    </row>
    <row r="15659" spans="56:58">
      <c r="BD15659" s="832"/>
      <c r="BE15659" s="832"/>
      <c r="BF15659" s="832"/>
    </row>
    <row r="15660" spans="56:58">
      <c r="BD15660" s="832"/>
      <c r="BE15660" s="832"/>
      <c r="BF15660" s="832"/>
    </row>
    <row r="15661" spans="56:58">
      <c r="BD15661" s="832"/>
      <c r="BE15661" s="832"/>
      <c r="BF15661" s="832"/>
    </row>
    <row r="15662" spans="56:58">
      <c r="BD15662" s="832"/>
      <c r="BE15662" s="832"/>
      <c r="BF15662" s="832"/>
    </row>
    <row r="15663" spans="56:58">
      <c r="BD15663" s="832"/>
      <c r="BE15663" s="832"/>
      <c r="BF15663" s="832"/>
    </row>
    <row r="15664" spans="56:58">
      <c r="BD15664" s="832"/>
      <c r="BE15664" s="832"/>
      <c r="BF15664" s="832"/>
    </row>
    <row r="15665" spans="56:58">
      <c r="BD15665" s="832"/>
      <c r="BE15665" s="832"/>
      <c r="BF15665" s="832"/>
    </row>
    <row r="15666" spans="56:58">
      <c r="BD15666" s="832"/>
      <c r="BE15666" s="832"/>
      <c r="BF15666" s="832"/>
    </row>
    <row r="15667" spans="56:58">
      <c r="BD15667" s="832"/>
      <c r="BE15667" s="832"/>
      <c r="BF15667" s="832"/>
    </row>
    <row r="15668" spans="56:58">
      <c r="BD15668" s="832"/>
      <c r="BE15668" s="832"/>
      <c r="BF15668" s="832"/>
    </row>
    <row r="15669" spans="56:58">
      <c r="BD15669" s="832"/>
      <c r="BE15669" s="832"/>
      <c r="BF15669" s="832"/>
    </row>
    <row r="15670" spans="56:58">
      <c r="BD15670" s="832"/>
      <c r="BE15670" s="832"/>
      <c r="BF15670" s="832"/>
    </row>
    <row r="15671" spans="56:58">
      <c r="BD15671" s="832"/>
      <c r="BE15671" s="832"/>
      <c r="BF15671" s="832"/>
    </row>
    <row r="15672" spans="56:58">
      <c r="BD15672" s="832"/>
      <c r="BE15672" s="832"/>
      <c r="BF15672" s="832"/>
    </row>
    <row r="15673" spans="56:58">
      <c r="BD15673" s="832"/>
      <c r="BE15673" s="832"/>
      <c r="BF15673" s="832"/>
    </row>
    <row r="15674" spans="56:58">
      <c r="BD15674" s="832"/>
      <c r="BE15674" s="832"/>
      <c r="BF15674" s="832"/>
    </row>
    <row r="15675" spans="56:58">
      <c r="BD15675" s="832"/>
      <c r="BE15675" s="832"/>
      <c r="BF15675" s="832"/>
    </row>
    <row r="15676" spans="56:58">
      <c r="BD15676" s="832"/>
      <c r="BE15676" s="832"/>
      <c r="BF15676" s="832"/>
    </row>
    <row r="15677" spans="56:58">
      <c r="BD15677" s="832"/>
      <c r="BE15677" s="832"/>
      <c r="BF15677" s="832"/>
    </row>
    <row r="15678" spans="56:58">
      <c r="BD15678" s="832"/>
      <c r="BE15678" s="832"/>
      <c r="BF15678" s="832"/>
    </row>
    <row r="15679" spans="56:58">
      <c r="BD15679" s="832"/>
      <c r="BE15679" s="832"/>
      <c r="BF15679" s="832"/>
    </row>
    <row r="15680" spans="56:58">
      <c r="BD15680" s="832"/>
      <c r="BE15680" s="832"/>
      <c r="BF15680" s="832"/>
    </row>
    <row r="15681" spans="56:58">
      <c r="BD15681" s="832"/>
      <c r="BE15681" s="832"/>
      <c r="BF15681" s="832"/>
    </row>
    <row r="15682" spans="56:58">
      <c r="BD15682" s="832"/>
      <c r="BE15682" s="832"/>
      <c r="BF15682" s="832"/>
    </row>
    <row r="15683" spans="56:58">
      <c r="BD15683" s="832"/>
      <c r="BE15683" s="832"/>
      <c r="BF15683" s="832"/>
    </row>
    <row r="15684" spans="56:58">
      <c r="BD15684" s="832"/>
      <c r="BE15684" s="832"/>
      <c r="BF15684" s="832"/>
    </row>
    <row r="15685" spans="56:58">
      <c r="BD15685" s="832"/>
      <c r="BE15685" s="832"/>
      <c r="BF15685" s="832"/>
    </row>
    <row r="15686" spans="56:58">
      <c r="BD15686" s="832"/>
      <c r="BE15686" s="832"/>
      <c r="BF15686" s="832"/>
    </row>
    <row r="15687" spans="56:58">
      <c r="BD15687" s="832"/>
      <c r="BE15687" s="832"/>
      <c r="BF15687" s="832"/>
    </row>
    <row r="15688" spans="56:58">
      <c r="BD15688" s="832"/>
      <c r="BE15688" s="832"/>
      <c r="BF15688" s="832"/>
    </row>
    <row r="15689" spans="56:58">
      <c r="BD15689" s="832"/>
      <c r="BE15689" s="832"/>
      <c r="BF15689" s="832"/>
    </row>
    <row r="15690" spans="56:58">
      <c r="BD15690" s="832"/>
      <c r="BE15690" s="832"/>
      <c r="BF15690" s="832"/>
    </row>
    <row r="15691" spans="56:58">
      <c r="BD15691" s="832"/>
      <c r="BE15691" s="832"/>
      <c r="BF15691" s="832"/>
    </row>
    <row r="15692" spans="56:58">
      <c r="BD15692" s="832"/>
      <c r="BE15692" s="832"/>
      <c r="BF15692" s="832"/>
    </row>
    <row r="15693" spans="56:58">
      <c r="BD15693" s="832"/>
      <c r="BE15693" s="832"/>
      <c r="BF15693" s="832"/>
    </row>
    <row r="15694" spans="56:58">
      <c r="BD15694" s="832"/>
      <c r="BE15694" s="832"/>
      <c r="BF15694" s="832"/>
    </row>
    <row r="15695" spans="56:58">
      <c r="BD15695" s="832"/>
      <c r="BE15695" s="832"/>
      <c r="BF15695" s="832"/>
    </row>
    <row r="15696" spans="56:58">
      <c r="BD15696" s="832"/>
      <c r="BE15696" s="832"/>
      <c r="BF15696" s="832"/>
    </row>
    <row r="15697" spans="56:58">
      <c r="BD15697" s="832"/>
      <c r="BE15697" s="832"/>
      <c r="BF15697" s="832"/>
    </row>
    <row r="15698" spans="56:58">
      <c r="BD15698" s="832"/>
      <c r="BE15698" s="832"/>
      <c r="BF15698" s="832"/>
    </row>
    <row r="15699" spans="56:58">
      <c r="BD15699" s="832"/>
      <c r="BE15699" s="832"/>
      <c r="BF15699" s="832"/>
    </row>
    <row r="15700" spans="56:58">
      <c r="BD15700" s="832"/>
      <c r="BE15700" s="832"/>
      <c r="BF15700" s="832"/>
    </row>
    <row r="15701" spans="56:58">
      <c r="BD15701" s="832"/>
      <c r="BE15701" s="832"/>
      <c r="BF15701" s="832"/>
    </row>
    <row r="15702" spans="56:58">
      <c r="BD15702" s="832"/>
      <c r="BE15702" s="832"/>
      <c r="BF15702" s="832"/>
    </row>
    <row r="15703" spans="56:58">
      <c r="BD15703" s="832"/>
      <c r="BE15703" s="832"/>
      <c r="BF15703" s="832"/>
    </row>
    <row r="15704" spans="56:58">
      <c r="BD15704" s="832"/>
      <c r="BE15704" s="832"/>
      <c r="BF15704" s="832"/>
    </row>
    <row r="15705" spans="56:58">
      <c r="BD15705" s="832"/>
      <c r="BE15705" s="832"/>
      <c r="BF15705" s="832"/>
    </row>
    <row r="15706" spans="56:58">
      <c r="BD15706" s="832"/>
      <c r="BE15706" s="832"/>
      <c r="BF15706" s="832"/>
    </row>
    <row r="15707" spans="56:58">
      <c r="BD15707" s="832"/>
      <c r="BE15707" s="832"/>
      <c r="BF15707" s="832"/>
    </row>
    <row r="15708" spans="56:58">
      <c r="BD15708" s="832"/>
      <c r="BE15708" s="832"/>
      <c r="BF15708" s="832"/>
    </row>
    <row r="15709" spans="56:58">
      <c r="BD15709" s="832"/>
      <c r="BE15709" s="832"/>
      <c r="BF15709" s="832"/>
    </row>
    <row r="15710" spans="56:58">
      <c r="BD15710" s="832"/>
      <c r="BE15710" s="832"/>
      <c r="BF15710" s="832"/>
    </row>
    <row r="15711" spans="56:58">
      <c r="BD15711" s="832"/>
      <c r="BE15711" s="832"/>
      <c r="BF15711" s="832"/>
    </row>
    <row r="15712" spans="56:58">
      <c r="BD15712" s="832"/>
      <c r="BE15712" s="832"/>
      <c r="BF15712" s="832"/>
    </row>
    <row r="15713" spans="56:58">
      <c r="BD15713" s="832"/>
      <c r="BE15713" s="832"/>
      <c r="BF15713" s="832"/>
    </row>
    <row r="15714" spans="56:58">
      <c r="BD15714" s="832"/>
      <c r="BE15714" s="832"/>
      <c r="BF15714" s="832"/>
    </row>
    <row r="15715" spans="56:58">
      <c r="BD15715" s="832"/>
      <c r="BE15715" s="832"/>
      <c r="BF15715" s="832"/>
    </row>
    <row r="15716" spans="56:58">
      <c r="BD15716" s="832"/>
      <c r="BE15716" s="832"/>
      <c r="BF15716" s="832"/>
    </row>
    <row r="15717" spans="56:58">
      <c r="BD15717" s="832"/>
      <c r="BE15717" s="832"/>
      <c r="BF15717" s="832"/>
    </row>
    <row r="15718" spans="56:58">
      <c r="BD15718" s="832"/>
      <c r="BE15718" s="832"/>
      <c r="BF15718" s="832"/>
    </row>
    <row r="15719" spans="56:58">
      <c r="BD15719" s="832"/>
      <c r="BE15719" s="832"/>
      <c r="BF15719" s="832"/>
    </row>
    <row r="15720" spans="56:58">
      <c r="BD15720" s="832"/>
      <c r="BE15720" s="832"/>
      <c r="BF15720" s="832"/>
    </row>
    <row r="15721" spans="56:58">
      <c r="BD15721" s="832"/>
      <c r="BE15721" s="832"/>
      <c r="BF15721" s="832"/>
    </row>
    <row r="15722" spans="56:58">
      <c r="BD15722" s="832"/>
      <c r="BE15722" s="832"/>
      <c r="BF15722" s="832"/>
    </row>
    <row r="15723" spans="56:58">
      <c r="BD15723" s="832"/>
      <c r="BE15723" s="832"/>
      <c r="BF15723" s="832"/>
    </row>
    <row r="15724" spans="56:58">
      <c r="BD15724" s="832"/>
      <c r="BE15724" s="832"/>
      <c r="BF15724" s="832"/>
    </row>
    <row r="15725" spans="56:58">
      <c r="BD15725" s="832"/>
      <c r="BE15725" s="832"/>
      <c r="BF15725" s="832"/>
    </row>
    <row r="15726" spans="56:58">
      <c r="BD15726" s="832"/>
      <c r="BE15726" s="832"/>
      <c r="BF15726" s="832"/>
    </row>
    <row r="15727" spans="56:58">
      <c r="BD15727" s="832"/>
      <c r="BE15727" s="832"/>
      <c r="BF15727" s="832"/>
    </row>
    <row r="15728" spans="56:58">
      <c r="BD15728" s="832"/>
      <c r="BE15728" s="832"/>
      <c r="BF15728" s="832"/>
    </row>
    <row r="15729" spans="56:58">
      <c r="BD15729" s="832"/>
      <c r="BE15729" s="832"/>
      <c r="BF15729" s="832"/>
    </row>
    <row r="15730" spans="56:58">
      <c r="BD15730" s="832"/>
      <c r="BE15730" s="832"/>
      <c r="BF15730" s="832"/>
    </row>
    <row r="15731" spans="56:58">
      <c r="BD15731" s="832"/>
      <c r="BE15731" s="832"/>
      <c r="BF15731" s="832"/>
    </row>
    <row r="15732" spans="56:58">
      <c r="BD15732" s="832"/>
      <c r="BE15732" s="832"/>
      <c r="BF15732" s="832"/>
    </row>
    <row r="15733" spans="56:58">
      <c r="BD15733" s="832"/>
      <c r="BE15733" s="832"/>
      <c r="BF15733" s="832"/>
    </row>
    <row r="15734" spans="56:58">
      <c r="BD15734" s="832"/>
      <c r="BE15734" s="832"/>
      <c r="BF15734" s="832"/>
    </row>
    <row r="15735" spans="56:58">
      <c r="BD15735" s="832"/>
      <c r="BE15735" s="832"/>
      <c r="BF15735" s="832"/>
    </row>
    <row r="15736" spans="56:58">
      <c r="BD15736" s="832"/>
      <c r="BE15736" s="832"/>
      <c r="BF15736" s="832"/>
    </row>
    <row r="15737" spans="56:58">
      <c r="BD15737" s="832"/>
      <c r="BE15737" s="832"/>
      <c r="BF15737" s="832"/>
    </row>
    <row r="15738" spans="56:58">
      <c r="BD15738" s="832"/>
      <c r="BE15738" s="832"/>
      <c r="BF15738" s="832"/>
    </row>
    <row r="15739" spans="56:58">
      <c r="BD15739" s="832"/>
      <c r="BE15739" s="832"/>
      <c r="BF15739" s="832"/>
    </row>
    <row r="15740" spans="56:58">
      <c r="BD15740" s="832"/>
      <c r="BE15740" s="832"/>
      <c r="BF15740" s="832"/>
    </row>
    <row r="15741" spans="56:58">
      <c r="BD15741" s="832"/>
      <c r="BE15741" s="832"/>
      <c r="BF15741" s="832"/>
    </row>
    <row r="15742" spans="56:58">
      <c r="BD15742" s="832"/>
      <c r="BE15742" s="832"/>
      <c r="BF15742" s="832"/>
    </row>
    <row r="15743" spans="56:58">
      <c r="BD15743" s="832"/>
      <c r="BE15743" s="832"/>
      <c r="BF15743" s="832"/>
    </row>
    <row r="15744" spans="56:58">
      <c r="BD15744" s="832"/>
      <c r="BE15744" s="832"/>
      <c r="BF15744" s="832"/>
    </row>
    <row r="15745" spans="56:58">
      <c r="BD15745" s="832"/>
      <c r="BE15745" s="832"/>
      <c r="BF15745" s="832"/>
    </row>
    <row r="15746" spans="56:58">
      <c r="BD15746" s="832"/>
      <c r="BE15746" s="832"/>
      <c r="BF15746" s="832"/>
    </row>
    <row r="15747" spans="56:58">
      <c r="BD15747" s="832"/>
      <c r="BE15747" s="832"/>
      <c r="BF15747" s="832"/>
    </row>
    <row r="15748" spans="56:58">
      <c r="BD15748" s="832"/>
      <c r="BE15748" s="832"/>
      <c r="BF15748" s="832"/>
    </row>
    <row r="15749" spans="56:58">
      <c r="BD15749" s="832"/>
      <c r="BE15749" s="832"/>
      <c r="BF15749" s="832"/>
    </row>
    <row r="15750" spans="56:58">
      <c r="BD15750" s="832"/>
      <c r="BE15750" s="832"/>
      <c r="BF15750" s="832"/>
    </row>
    <row r="15751" spans="56:58">
      <c r="BD15751" s="832"/>
      <c r="BE15751" s="832"/>
      <c r="BF15751" s="832"/>
    </row>
    <row r="15752" spans="56:58">
      <c r="BD15752" s="832"/>
      <c r="BE15752" s="832"/>
      <c r="BF15752" s="832"/>
    </row>
    <row r="15753" spans="56:58">
      <c r="BD15753" s="832"/>
      <c r="BE15753" s="832"/>
      <c r="BF15753" s="832"/>
    </row>
    <row r="15754" spans="56:58">
      <c r="BD15754" s="832"/>
      <c r="BE15754" s="832"/>
      <c r="BF15754" s="832"/>
    </row>
    <row r="15755" spans="56:58">
      <c r="BD15755" s="832"/>
      <c r="BE15755" s="832"/>
      <c r="BF15755" s="832"/>
    </row>
    <row r="15756" spans="56:58">
      <c r="BD15756" s="832"/>
      <c r="BE15756" s="832"/>
      <c r="BF15756" s="832"/>
    </row>
    <row r="15757" spans="56:58">
      <c r="BD15757" s="832"/>
      <c r="BE15757" s="832"/>
      <c r="BF15757" s="832"/>
    </row>
    <row r="15758" spans="56:58">
      <c r="BD15758" s="832"/>
      <c r="BE15758" s="832"/>
      <c r="BF15758" s="832"/>
    </row>
    <row r="15759" spans="56:58">
      <c r="BD15759" s="832"/>
      <c r="BE15759" s="832"/>
      <c r="BF15759" s="832"/>
    </row>
    <row r="15760" spans="56:58">
      <c r="BD15760" s="832"/>
      <c r="BE15760" s="832"/>
      <c r="BF15760" s="832"/>
    </row>
    <row r="15761" spans="56:58">
      <c r="BD15761" s="832"/>
      <c r="BE15761" s="832"/>
      <c r="BF15761" s="832"/>
    </row>
    <row r="15762" spans="56:58">
      <c r="BD15762" s="832"/>
      <c r="BE15762" s="832"/>
      <c r="BF15762" s="832"/>
    </row>
    <row r="15763" spans="56:58">
      <c r="BD15763" s="832"/>
      <c r="BE15763" s="832"/>
      <c r="BF15763" s="832"/>
    </row>
    <row r="15764" spans="56:58">
      <c r="BD15764" s="832"/>
      <c r="BE15764" s="832"/>
      <c r="BF15764" s="832"/>
    </row>
    <row r="15765" spans="56:58">
      <c r="BD15765" s="832"/>
      <c r="BE15765" s="832"/>
      <c r="BF15765" s="832"/>
    </row>
    <row r="15766" spans="56:58">
      <c r="BD15766" s="832"/>
      <c r="BE15766" s="832"/>
      <c r="BF15766" s="832"/>
    </row>
    <row r="15767" spans="56:58">
      <c r="BD15767" s="832"/>
      <c r="BE15767" s="832"/>
      <c r="BF15767" s="832"/>
    </row>
    <row r="15768" spans="56:58">
      <c r="BD15768" s="832"/>
      <c r="BE15768" s="832"/>
      <c r="BF15768" s="832"/>
    </row>
    <row r="15769" spans="56:58">
      <c r="BD15769" s="832"/>
      <c r="BE15769" s="832"/>
      <c r="BF15769" s="832"/>
    </row>
    <row r="15770" spans="56:58">
      <c r="BD15770" s="832"/>
      <c r="BE15770" s="832"/>
      <c r="BF15770" s="832"/>
    </row>
    <row r="15771" spans="56:58">
      <c r="BD15771" s="832"/>
      <c r="BE15771" s="832"/>
      <c r="BF15771" s="832"/>
    </row>
    <row r="15772" spans="56:58">
      <c r="BD15772" s="832"/>
      <c r="BE15772" s="832"/>
      <c r="BF15772" s="832"/>
    </row>
    <row r="15773" spans="56:58">
      <c r="BD15773" s="832"/>
      <c r="BE15773" s="832"/>
      <c r="BF15773" s="832"/>
    </row>
    <row r="15774" spans="56:58">
      <c r="BD15774" s="832"/>
      <c r="BE15774" s="832"/>
      <c r="BF15774" s="832"/>
    </row>
    <row r="15775" spans="56:58">
      <c r="BD15775" s="832"/>
      <c r="BE15775" s="832"/>
      <c r="BF15775" s="832"/>
    </row>
    <row r="15776" spans="56:58">
      <c r="BD15776" s="832"/>
      <c r="BE15776" s="832"/>
      <c r="BF15776" s="832"/>
    </row>
    <row r="15777" spans="56:58">
      <c r="BD15777" s="832"/>
      <c r="BE15777" s="832"/>
      <c r="BF15777" s="832"/>
    </row>
    <row r="15778" spans="56:58">
      <c r="BD15778" s="832"/>
      <c r="BE15778" s="832"/>
      <c r="BF15778" s="832"/>
    </row>
    <row r="15779" spans="56:58">
      <c r="BD15779" s="832"/>
      <c r="BE15779" s="832"/>
      <c r="BF15779" s="832"/>
    </row>
    <row r="15780" spans="56:58">
      <c r="BD15780" s="832"/>
      <c r="BE15780" s="832"/>
      <c r="BF15780" s="832"/>
    </row>
    <row r="15781" spans="56:58">
      <c r="BD15781" s="832"/>
      <c r="BE15781" s="832"/>
      <c r="BF15781" s="832"/>
    </row>
    <row r="15782" spans="56:58">
      <c r="BD15782" s="832"/>
      <c r="BE15782" s="832"/>
      <c r="BF15782" s="832"/>
    </row>
    <row r="15783" spans="56:58">
      <c r="BD15783" s="832"/>
      <c r="BE15783" s="832"/>
      <c r="BF15783" s="832"/>
    </row>
    <row r="15784" spans="56:58">
      <c r="BD15784" s="832"/>
      <c r="BE15784" s="832"/>
      <c r="BF15784" s="832"/>
    </row>
    <row r="15785" spans="56:58">
      <c r="BD15785" s="832"/>
      <c r="BE15785" s="832"/>
      <c r="BF15785" s="832"/>
    </row>
    <row r="15786" spans="56:58">
      <c r="BD15786" s="832"/>
      <c r="BE15786" s="832"/>
      <c r="BF15786" s="832"/>
    </row>
    <row r="15787" spans="56:58">
      <c r="BD15787" s="832"/>
      <c r="BE15787" s="832"/>
      <c r="BF15787" s="832"/>
    </row>
    <row r="15788" spans="56:58">
      <c r="BD15788" s="832"/>
      <c r="BE15788" s="832"/>
      <c r="BF15788" s="832"/>
    </row>
    <row r="15789" spans="56:58">
      <c r="BD15789" s="832"/>
      <c r="BE15789" s="832"/>
      <c r="BF15789" s="832"/>
    </row>
    <row r="15790" spans="56:58">
      <c r="BD15790" s="832"/>
      <c r="BE15790" s="832"/>
      <c r="BF15790" s="832"/>
    </row>
    <row r="15791" spans="56:58">
      <c r="BD15791" s="832"/>
      <c r="BE15791" s="832"/>
      <c r="BF15791" s="832"/>
    </row>
    <row r="15792" spans="56:58">
      <c r="BD15792" s="832"/>
      <c r="BE15792" s="832"/>
      <c r="BF15792" s="832"/>
    </row>
    <row r="15793" spans="56:58">
      <c r="BD15793" s="832"/>
      <c r="BE15793" s="832"/>
      <c r="BF15793" s="832"/>
    </row>
    <row r="15794" spans="56:58">
      <c r="BD15794" s="832"/>
      <c r="BE15794" s="832"/>
      <c r="BF15794" s="832"/>
    </row>
    <row r="15795" spans="56:58">
      <c r="BD15795" s="832"/>
      <c r="BE15795" s="832"/>
      <c r="BF15795" s="832"/>
    </row>
    <row r="15796" spans="56:58">
      <c r="BD15796" s="832"/>
      <c r="BE15796" s="832"/>
      <c r="BF15796" s="832"/>
    </row>
    <row r="15797" spans="56:58">
      <c r="BD15797" s="832"/>
      <c r="BE15797" s="832"/>
      <c r="BF15797" s="832"/>
    </row>
    <row r="15798" spans="56:58">
      <c r="BD15798" s="832"/>
      <c r="BE15798" s="832"/>
      <c r="BF15798" s="832"/>
    </row>
    <row r="15799" spans="56:58">
      <c r="BD15799" s="832"/>
      <c r="BE15799" s="832"/>
      <c r="BF15799" s="832"/>
    </row>
    <row r="15800" spans="56:58">
      <c r="BD15800" s="832"/>
      <c r="BE15800" s="832"/>
      <c r="BF15800" s="832"/>
    </row>
    <row r="15801" spans="56:58">
      <c r="BD15801" s="832"/>
      <c r="BE15801" s="832"/>
      <c r="BF15801" s="832"/>
    </row>
    <row r="15802" spans="56:58">
      <c r="BD15802" s="832"/>
      <c r="BE15802" s="832"/>
      <c r="BF15802" s="832"/>
    </row>
    <row r="15803" spans="56:58">
      <c r="BD15803" s="832"/>
      <c r="BE15803" s="832"/>
      <c r="BF15803" s="832"/>
    </row>
    <row r="15804" spans="56:58">
      <c r="BD15804" s="832"/>
      <c r="BE15804" s="832"/>
      <c r="BF15804" s="832"/>
    </row>
    <row r="15805" spans="56:58">
      <c r="BD15805" s="832"/>
      <c r="BE15805" s="832"/>
      <c r="BF15805" s="832"/>
    </row>
    <row r="15806" spans="56:58">
      <c r="BD15806" s="832"/>
      <c r="BE15806" s="832"/>
      <c r="BF15806" s="832"/>
    </row>
    <row r="15807" spans="56:58">
      <c r="BD15807" s="832"/>
      <c r="BE15807" s="832"/>
      <c r="BF15807" s="832"/>
    </row>
    <row r="15808" spans="56:58">
      <c r="BD15808" s="832"/>
      <c r="BE15808" s="832"/>
      <c r="BF15808" s="832"/>
    </row>
    <row r="15809" spans="56:58">
      <c r="BD15809" s="832"/>
      <c r="BE15809" s="832"/>
      <c r="BF15809" s="832"/>
    </row>
    <row r="15810" spans="56:58">
      <c r="BD15810" s="832"/>
      <c r="BE15810" s="832"/>
      <c r="BF15810" s="832"/>
    </row>
    <row r="15811" spans="56:58">
      <c r="BD15811" s="832"/>
      <c r="BE15811" s="832"/>
      <c r="BF15811" s="832"/>
    </row>
    <row r="15812" spans="56:58">
      <c r="BD15812" s="832"/>
      <c r="BE15812" s="832"/>
      <c r="BF15812" s="832"/>
    </row>
    <row r="15813" spans="56:58">
      <c r="BD15813" s="832"/>
      <c r="BE15813" s="832"/>
      <c r="BF15813" s="832"/>
    </row>
    <row r="15814" spans="56:58">
      <c r="BD15814" s="832"/>
      <c r="BE15814" s="832"/>
      <c r="BF15814" s="832"/>
    </row>
    <row r="15815" spans="56:58">
      <c r="BD15815" s="832"/>
      <c r="BE15815" s="832"/>
      <c r="BF15815" s="832"/>
    </row>
    <row r="15816" spans="56:58">
      <c r="BD15816" s="832"/>
      <c r="BE15816" s="832"/>
      <c r="BF15816" s="832"/>
    </row>
    <row r="15817" spans="56:58">
      <c r="BD15817" s="832"/>
      <c r="BE15817" s="832"/>
      <c r="BF15817" s="832"/>
    </row>
    <row r="15818" spans="56:58">
      <c r="BD15818" s="832"/>
      <c r="BE15818" s="832"/>
      <c r="BF15818" s="832"/>
    </row>
    <row r="15819" spans="56:58">
      <c r="BD15819" s="832"/>
      <c r="BE15819" s="832"/>
      <c r="BF15819" s="832"/>
    </row>
    <row r="15820" spans="56:58">
      <c r="BD15820" s="832"/>
      <c r="BE15820" s="832"/>
      <c r="BF15820" s="832"/>
    </row>
    <row r="15821" spans="56:58">
      <c r="BD15821" s="832"/>
      <c r="BE15821" s="832"/>
      <c r="BF15821" s="832"/>
    </row>
    <row r="15822" spans="56:58">
      <c r="BD15822" s="832"/>
      <c r="BE15822" s="832"/>
      <c r="BF15822" s="832"/>
    </row>
    <row r="15823" spans="56:58">
      <c r="BD15823" s="832"/>
      <c r="BE15823" s="832"/>
      <c r="BF15823" s="832"/>
    </row>
    <row r="15824" spans="56:58">
      <c r="BD15824" s="832"/>
      <c r="BE15824" s="832"/>
      <c r="BF15824" s="832"/>
    </row>
    <row r="15825" spans="56:58">
      <c r="BD15825" s="832"/>
      <c r="BE15825" s="832"/>
      <c r="BF15825" s="832"/>
    </row>
    <row r="15826" spans="56:58">
      <c r="BD15826" s="832"/>
      <c r="BE15826" s="832"/>
      <c r="BF15826" s="832"/>
    </row>
    <row r="15827" spans="56:58">
      <c r="BD15827" s="832"/>
      <c r="BE15827" s="832"/>
      <c r="BF15827" s="832"/>
    </row>
    <row r="15828" spans="56:58">
      <c r="BD15828" s="832"/>
      <c r="BE15828" s="832"/>
      <c r="BF15828" s="832"/>
    </row>
    <row r="15829" spans="56:58">
      <c r="BD15829" s="832"/>
      <c r="BE15829" s="832"/>
      <c r="BF15829" s="832"/>
    </row>
    <row r="15830" spans="56:58">
      <c r="BD15830" s="832"/>
      <c r="BE15830" s="832"/>
      <c r="BF15830" s="832"/>
    </row>
    <row r="15831" spans="56:58">
      <c r="BD15831" s="832"/>
      <c r="BE15831" s="832"/>
      <c r="BF15831" s="832"/>
    </row>
    <row r="15832" spans="56:58">
      <c r="BD15832" s="832"/>
      <c r="BE15832" s="832"/>
      <c r="BF15832" s="832"/>
    </row>
    <row r="15833" spans="56:58">
      <c r="BD15833" s="832"/>
      <c r="BE15833" s="832"/>
      <c r="BF15833" s="832"/>
    </row>
    <row r="15834" spans="56:58">
      <c r="BD15834" s="832"/>
      <c r="BE15834" s="832"/>
      <c r="BF15834" s="832"/>
    </row>
    <row r="15835" spans="56:58">
      <c r="BD15835" s="832"/>
      <c r="BE15835" s="832"/>
      <c r="BF15835" s="832"/>
    </row>
    <row r="15836" spans="56:58">
      <c r="BD15836" s="832"/>
      <c r="BE15836" s="832"/>
      <c r="BF15836" s="832"/>
    </row>
    <row r="15837" spans="56:58">
      <c r="BD15837" s="832"/>
      <c r="BE15837" s="832"/>
      <c r="BF15837" s="832"/>
    </row>
    <row r="15838" spans="56:58">
      <c r="BD15838" s="832"/>
      <c r="BE15838" s="832"/>
      <c r="BF15838" s="832"/>
    </row>
    <row r="15839" spans="56:58">
      <c r="BD15839" s="832"/>
      <c r="BE15839" s="832"/>
      <c r="BF15839" s="832"/>
    </row>
    <row r="15840" spans="56:58">
      <c r="BD15840" s="832"/>
      <c r="BE15840" s="832"/>
      <c r="BF15840" s="832"/>
    </row>
    <row r="15841" spans="56:58">
      <c r="BD15841" s="832"/>
      <c r="BE15841" s="832"/>
      <c r="BF15841" s="832"/>
    </row>
    <row r="15842" spans="56:58">
      <c r="BD15842" s="832"/>
      <c r="BE15842" s="832"/>
      <c r="BF15842" s="832"/>
    </row>
    <row r="15843" spans="56:58">
      <c r="BD15843" s="832"/>
      <c r="BE15843" s="832"/>
      <c r="BF15843" s="832"/>
    </row>
    <row r="15844" spans="56:58">
      <c r="BD15844" s="832"/>
      <c r="BE15844" s="832"/>
      <c r="BF15844" s="832"/>
    </row>
    <row r="15845" spans="56:58">
      <c r="BD15845" s="832"/>
      <c r="BE15845" s="832"/>
      <c r="BF15845" s="832"/>
    </row>
    <row r="15846" spans="56:58">
      <c r="BD15846" s="832"/>
      <c r="BE15846" s="832"/>
      <c r="BF15846" s="832"/>
    </row>
    <row r="15847" spans="56:58">
      <c r="BD15847" s="832"/>
      <c r="BE15847" s="832"/>
      <c r="BF15847" s="832"/>
    </row>
    <row r="15848" spans="56:58">
      <c r="BD15848" s="832"/>
      <c r="BE15848" s="832"/>
      <c r="BF15848" s="832"/>
    </row>
    <row r="15849" spans="56:58">
      <c r="BD15849" s="832"/>
      <c r="BE15849" s="832"/>
      <c r="BF15849" s="832"/>
    </row>
    <row r="15850" spans="56:58">
      <c r="BD15850" s="832"/>
      <c r="BE15850" s="832"/>
      <c r="BF15850" s="832"/>
    </row>
    <row r="15851" spans="56:58">
      <c r="BD15851" s="832"/>
      <c r="BE15851" s="832"/>
      <c r="BF15851" s="832"/>
    </row>
    <row r="15852" spans="56:58">
      <c r="BD15852" s="832"/>
      <c r="BE15852" s="832"/>
      <c r="BF15852" s="832"/>
    </row>
    <row r="15853" spans="56:58">
      <c r="BD15853" s="832"/>
      <c r="BE15853" s="832"/>
      <c r="BF15853" s="832"/>
    </row>
    <row r="15854" spans="56:58">
      <c r="BD15854" s="832"/>
      <c r="BE15854" s="832"/>
      <c r="BF15854" s="832"/>
    </row>
    <row r="15855" spans="56:58">
      <c r="BD15855" s="832"/>
      <c r="BE15855" s="832"/>
      <c r="BF15855" s="832"/>
    </row>
    <row r="15856" spans="56:58">
      <c r="BD15856" s="832"/>
      <c r="BE15856" s="832"/>
      <c r="BF15856" s="832"/>
    </row>
    <row r="15857" spans="56:58">
      <c r="BD15857" s="832"/>
      <c r="BE15857" s="832"/>
      <c r="BF15857" s="832"/>
    </row>
    <row r="15858" spans="56:58">
      <c r="BD15858" s="832"/>
      <c r="BE15858" s="832"/>
      <c r="BF15858" s="832"/>
    </row>
    <row r="15859" spans="56:58">
      <c r="BD15859" s="832"/>
      <c r="BE15859" s="832"/>
      <c r="BF15859" s="832"/>
    </row>
    <row r="15860" spans="56:58">
      <c r="BD15860" s="832"/>
      <c r="BE15860" s="832"/>
      <c r="BF15860" s="832"/>
    </row>
    <row r="15861" spans="56:58">
      <c r="BD15861" s="832"/>
      <c r="BE15861" s="832"/>
      <c r="BF15861" s="832"/>
    </row>
    <row r="15862" spans="56:58">
      <c r="BD15862" s="832"/>
      <c r="BE15862" s="832"/>
      <c r="BF15862" s="832"/>
    </row>
    <row r="15863" spans="56:58">
      <c r="BD15863" s="832"/>
      <c r="BE15863" s="832"/>
      <c r="BF15863" s="832"/>
    </row>
    <row r="15864" spans="56:58">
      <c r="BD15864" s="832"/>
      <c r="BE15864" s="832"/>
      <c r="BF15864" s="832"/>
    </row>
    <row r="15865" spans="56:58">
      <c r="BD15865" s="832"/>
      <c r="BE15865" s="832"/>
      <c r="BF15865" s="832"/>
    </row>
    <row r="15866" spans="56:58">
      <c r="BD15866" s="832"/>
      <c r="BE15866" s="832"/>
      <c r="BF15866" s="832"/>
    </row>
    <row r="15867" spans="56:58">
      <c r="BD15867" s="832"/>
      <c r="BE15867" s="832"/>
      <c r="BF15867" s="832"/>
    </row>
    <row r="15868" spans="56:58">
      <c r="BD15868" s="832"/>
      <c r="BE15868" s="832"/>
      <c r="BF15868" s="832"/>
    </row>
    <row r="15869" spans="56:58">
      <c r="BD15869" s="832"/>
      <c r="BE15869" s="832"/>
      <c r="BF15869" s="832"/>
    </row>
    <row r="15870" spans="56:58">
      <c r="BD15870" s="832"/>
      <c r="BE15870" s="832"/>
      <c r="BF15870" s="832"/>
    </row>
    <row r="15871" spans="56:58">
      <c r="BD15871" s="832"/>
      <c r="BE15871" s="832"/>
      <c r="BF15871" s="832"/>
    </row>
    <row r="15872" spans="56:58">
      <c r="BD15872" s="832"/>
      <c r="BE15872" s="832"/>
      <c r="BF15872" s="832"/>
    </row>
    <row r="15873" spans="56:58">
      <c r="BD15873" s="832"/>
      <c r="BE15873" s="832"/>
      <c r="BF15873" s="832"/>
    </row>
    <row r="15874" spans="56:58">
      <c r="BD15874" s="832"/>
      <c r="BE15874" s="832"/>
      <c r="BF15874" s="832"/>
    </row>
    <row r="15875" spans="56:58">
      <c r="BD15875" s="832"/>
      <c r="BE15875" s="832"/>
      <c r="BF15875" s="832"/>
    </row>
    <row r="15876" spans="56:58">
      <c r="BD15876" s="832"/>
      <c r="BE15876" s="832"/>
      <c r="BF15876" s="832"/>
    </row>
    <row r="15877" spans="56:58">
      <c r="BD15877" s="832"/>
      <c r="BE15877" s="832"/>
      <c r="BF15877" s="832"/>
    </row>
    <row r="15878" spans="56:58">
      <c r="BD15878" s="832"/>
      <c r="BE15878" s="832"/>
      <c r="BF15878" s="832"/>
    </row>
    <row r="15879" spans="56:58">
      <c r="BD15879" s="832"/>
      <c r="BE15879" s="832"/>
      <c r="BF15879" s="832"/>
    </row>
    <row r="15880" spans="56:58">
      <c r="BD15880" s="832"/>
      <c r="BE15880" s="832"/>
      <c r="BF15880" s="832"/>
    </row>
    <row r="15881" spans="56:58">
      <c r="BD15881" s="832"/>
      <c r="BE15881" s="832"/>
      <c r="BF15881" s="832"/>
    </row>
    <row r="15882" spans="56:58">
      <c r="BD15882" s="832"/>
      <c r="BE15882" s="832"/>
      <c r="BF15882" s="832"/>
    </row>
    <row r="15883" spans="56:58">
      <c r="BD15883" s="832"/>
      <c r="BE15883" s="832"/>
      <c r="BF15883" s="832"/>
    </row>
    <row r="15884" spans="56:58">
      <c r="BD15884" s="832"/>
      <c r="BE15884" s="832"/>
      <c r="BF15884" s="832"/>
    </row>
    <row r="15885" spans="56:58">
      <c r="BD15885" s="832"/>
      <c r="BE15885" s="832"/>
      <c r="BF15885" s="832"/>
    </row>
    <row r="15886" spans="56:58">
      <c r="BD15886" s="832"/>
      <c r="BE15886" s="832"/>
      <c r="BF15886" s="832"/>
    </row>
    <row r="15887" spans="56:58">
      <c r="BD15887" s="832"/>
      <c r="BE15887" s="832"/>
      <c r="BF15887" s="832"/>
    </row>
    <row r="15888" spans="56:58">
      <c r="BD15888" s="832"/>
      <c r="BE15888" s="832"/>
      <c r="BF15888" s="832"/>
    </row>
    <row r="15889" spans="56:58">
      <c r="BD15889" s="832"/>
      <c r="BE15889" s="832"/>
      <c r="BF15889" s="832"/>
    </row>
    <row r="15890" spans="56:58">
      <c r="BD15890" s="832"/>
      <c r="BE15890" s="832"/>
      <c r="BF15890" s="832"/>
    </row>
    <row r="15891" spans="56:58">
      <c r="BD15891" s="832"/>
      <c r="BE15891" s="832"/>
      <c r="BF15891" s="832"/>
    </row>
    <row r="15892" spans="56:58">
      <c r="BD15892" s="832"/>
      <c r="BE15892" s="832"/>
      <c r="BF15892" s="832"/>
    </row>
    <row r="15893" spans="56:58">
      <c r="BD15893" s="832"/>
      <c r="BE15893" s="832"/>
      <c r="BF15893" s="832"/>
    </row>
    <row r="15894" spans="56:58">
      <c r="BD15894" s="832"/>
      <c r="BE15894" s="832"/>
      <c r="BF15894" s="832"/>
    </row>
    <row r="15895" spans="56:58">
      <c r="BD15895" s="832"/>
      <c r="BE15895" s="832"/>
      <c r="BF15895" s="832"/>
    </row>
    <row r="15896" spans="56:58">
      <c r="BD15896" s="832"/>
      <c r="BE15896" s="832"/>
      <c r="BF15896" s="832"/>
    </row>
    <row r="15897" spans="56:58">
      <c r="BD15897" s="832"/>
      <c r="BE15897" s="832"/>
      <c r="BF15897" s="832"/>
    </row>
    <row r="15898" spans="56:58">
      <c r="BD15898" s="832"/>
      <c r="BE15898" s="832"/>
      <c r="BF15898" s="832"/>
    </row>
    <row r="15899" spans="56:58">
      <c r="BD15899" s="832"/>
      <c r="BE15899" s="832"/>
      <c r="BF15899" s="832"/>
    </row>
    <row r="15900" spans="56:58">
      <c r="BD15900" s="832"/>
      <c r="BE15900" s="832"/>
      <c r="BF15900" s="832"/>
    </row>
    <row r="15901" spans="56:58">
      <c r="BD15901" s="832"/>
      <c r="BE15901" s="832"/>
      <c r="BF15901" s="832"/>
    </row>
    <row r="15902" spans="56:58">
      <c r="BD15902" s="832"/>
      <c r="BE15902" s="832"/>
      <c r="BF15902" s="832"/>
    </row>
    <row r="15903" spans="56:58">
      <c r="BD15903" s="832"/>
      <c r="BE15903" s="832"/>
      <c r="BF15903" s="832"/>
    </row>
    <row r="15904" spans="56:58">
      <c r="BD15904" s="832"/>
      <c r="BE15904" s="832"/>
      <c r="BF15904" s="832"/>
    </row>
    <row r="15905" spans="56:58">
      <c r="BD15905" s="832"/>
      <c r="BE15905" s="832"/>
      <c r="BF15905" s="832"/>
    </row>
    <row r="15906" spans="56:58">
      <c r="BD15906" s="832"/>
      <c r="BE15906" s="832"/>
      <c r="BF15906" s="832"/>
    </row>
    <row r="15907" spans="56:58">
      <c r="BD15907" s="832"/>
      <c r="BE15907" s="832"/>
      <c r="BF15907" s="832"/>
    </row>
    <row r="15908" spans="56:58">
      <c r="BD15908" s="832"/>
      <c r="BE15908" s="832"/>
      <c r="BF15908" s="832"/>
    </row>
    <row r="15909" spans="56:58">
      <c r="BD15909" s="832"/>
      <c r="BE15909" s="832"/>
      <c r="BF15909" s="832"/>
    </row>
    <row r="15910" spans="56:58">
      <c r="BD15910" s="832"/>
      <c r="BE15910" s="832"/>
      <c r="BF15910" s="832"/>
    </row>
    <row r="15911" spans="56:58">
      <c r="BD15911" s="832"/>
      <c r="BE15911" s="832"/>
      <c r="BF15911" s="832"/>
    </row>
    <row r="15912" spans="56:58">
      <c r="BD15912" s="832"/>
      <c r="BE15912" s="832"/>
      <c r="BF15912" s="832"/>
    </row>
    <row r="15913" spans="56:58">
      <c r="BD15913" s="832"/>
      <c r="BE15913" s="832"/>
      <c r="BF15913" s="832"/>
    </row>
    <row r="15914" spans="56:58">
      <c r="BD15914" s="832"/>
      <c r="BE15914" s="832"/>
      <c r="BF15914" s="832"/>
    </row>
    <row r="15915" spans="56:58">
      <c r="BD15915" s="832"/>
      <c r="BE15915" s="832"/>
      <c r="BF15915" s="832"/>
    </row>
    <row r="15916" spans="56:58">
      <c r="BD15916" s="832"/>
      <c r="BE15916" s="832"/>
      <c r="BF15916" s="832"/>
    </row>
    <row r="15917" spans="56:58">
      <c r="BD15917" s="832"/>
      <c r="BE15917" s="832"/>
      <c r="BF15917" s="832"/>
    </row>
    <row r="15918" spans="56:58">
      <c r="BD15918" s="832"/>
      <c r="BE15918" s="832"/>
      <c r="BF15918" s="832"/>
    </row>
    <row r="15919" spans="56:58">
      <c r="BD15919" s="832"/>
      <c r="BE15919" s="832"/>
      <c r="BF15919" s="832"/>
    </row>
    <row r="15920" spans="56:58">
      <c r="BD15920" s="832"/>
      <c r="BE15920" s="832"/>
      <c r="BF15920" s="832"/>
    </row>
    <row r="15921" spans="56:58">
      <c r="BD15921" s="832"/>
      <c r="BE15921" s="832"/>
      <c r="BF15921" s="832"/>
    </row>
    <row r="15922" spans="56:58">
      <c r="BD15922" s="832"/>
      <c r="BE15922" s="832"/>
      <c r="BF15922" s="832"/>
    </row>
    <row r="15923" spans="56:58">
      <c r="BD15923" s="832"/>
      <c r="BE15923" s="832"/>
      <c r="BF15923" s="832"/>
    </row>
    <row r="15924" spans="56:58">
      <c r="BD15924" s="832"/>
      <c r="BE15924" s="832"/>
      <c r="BF15924" s="832"/>
    </row>
    <row r="15925" spans="56:58">
      <c r="BD15925" s="832"/>
      <c r="BE15925" s="832"/>
      <c r="BF15925" s="832"/>
    </row>
    <row r="15926" spans="56:58">
      <c r="BD15926" s="832"/>
      <c r="BE15926" s="832"/>
      <c r="BF15926" s="832"/>
    </row>
    <row r="15927" spans="56:58">
      <c r="BD15927" s="832"/>
      <c r="BE15927" s="832"/>
      <c r="BF15927" s="832"/>
    </row>
    <row r="15928" spans="56:58">
      <c r="BD15928" s="832"/>
      <c r="BE15928" s="832"/>
      <c r="BF15928" s="832"/>
    </row>
    <row r="15929" spans="56:58">
      <c r="BD15929" s="832"/>
      <c r="BE15929" s="832"/>
      <c r="BF15929" s="832"/>
    </row>
    <row r="15930" spans="56:58">
      <c r="BD15930" s="832"/>
      <c r="BE15930" s="832"/>
      <c r="BF15930" s="832"/>
    </row>
    <row r="15931" spans="56:58">
      <c r="BD15931" s="832"/>
      <c r="BE15931" s="832"/>
      <c r="BF15931" s="832"/>
    </row>
    <row r="15932" spans="56:58">
      <c r="BD15932" s="832"/>
      <c r="BE15932" s="832"/>
      <c r="BF15932" s="832"/>
    </row>
    <row r="15933" spans="56:58">
      <c r="BD15933" s="832"/>
      <c r="BE15933" s="832"/>
      <c r="BF15933" s="832"/>
    </row>
    <row r="15934" spans="56:58">
      <c r="BD15934" s="832"/>
      <c r="BE15934" s="832"/>
      <c r="BF15934" s="832"/>
    </row>
    <row r="15935" spans="56:58">
      <c r="BD15935" s="832"/>
      <c r="BE15935" s="832"/>
      <c r="BF15935" s="832"/>
    </row>
    <row r="15936" spans="56:58">
      <c r="BD15936" s="832"/>
      <c r="BE15936" s="832"/>
      <c r="BF15936" s="832"/>
    </row>
    <row r="15937" spans="56:58">
      <c r="BD15937" s="832"/>
      <c r="BE15937" s="832"/>
      <c r="BF15937" s="832"/>
    </row>
    <row r="15938" spans="56:58">
      <c r="BD15938" s="832"/>
      <c r="BE15938" s="832"/>
      <c r="BF15938" s="832"/>
    </row>
    <row r="15939" spans="56:58">
      <c r="BD15939" s="832"/>
      <c r="BE15939" s="832"/>
      <c r="BF15939" s="832"/>
    </row>
    <row r="15940" spans="56:58">
      <c r="BD15940" s="832"/>
      <c r="BE15940" s="832"/>
      <c r="BF15940" s="832"/>
    </row>
    <row r="15941" spans="56:58">
      <c r="BD15941" s="832"/>
      <c r="BE15941" s="832"/>
      <c r="BF15941" s="832"/>
    </row>
    <row r="15942" spans="56:58">
      <c r="BD15942" s="832"/>
      <c r="BE15942" s="832"/>
      <c r="BF15942" s="832"/>
    </row>
    <row r="15943" spans="56:58">
      <c r="BD15943" s="832"/>
      <c r="BE15943" s="832"/>
      <c r="BF15943" s="832"/>
    </row>
    <row r="15944" spans="56:58">
      <c r="BD15944" s="832"/>
      <c r="BE15944" s="832"/>
      <c r="BF15944" s="832"/>
    </row>
    <row r="15945" spans="56:58">
      <c r="BD15945" s="832"/>
      <c r="BE15945" s="832"/>
      <c r="BF15945" s="832"/>
    </row>
    <row r="15946" spans="56:58">
      <c r="BD15946" s="832"/>
      <c r="BE15946" s="832"/>
      <c r="BF15946" s="832"/>
    </row>
    <row r="15947" spans="56:58">
      <c r="BD15947" s="832"/>
      <c r="BE15947" s="832"/>
      <c r="BF15947" s="832"/>
    </row>
    <row r="15948" spans="56:58">
      <c r="BD15948" s="832"/>
      <c r="BE15948" s="832"/>
      <c r="BF15948" s="832"/>
    </row>
    <row r="15949" spans="56:58">
      <c r="BD15949" s="832"/>
      <c r="BE15949" s="832"/>
      <c r="BF15949" s="832"/>
    </row>
    <row r="15950" spans="56:58">
      <c r="BD15950" s="832"/>
      <c r="BE15950" s="832"/>
      <c r="BF15950" s="832"/>
    </row>
    <row r="15951" spans="56:58">
      <c r="BD15951" s="832"/>
      <c r="BE15951" s="832"/>
      <c r="BF15951" s="832"/>
    </row>
    <row r="15952" spans="56:58">
      <c r="BD15952" s="832"/>
      <c r="BE15952" s="832"/>
      <c r="BF15952" s="832"/>
    </row>
    <row r="15953" spans="56:58">
      <c r="BD15953" s="832"/>
      <c r="BE15953" s="832"/>
      <c r="BF15953" s="832"/>
    </row>
    <row r="15954" spans="56:58">
      <c r="BD15954" s="832"/>
      <c r="BE15954" s="832"/>
      <c r="BF15954" s="832"/>
    </row>
    <row r="15955" spans="56:58">
      <c r="BD15955" s="832"/>
      <c r="BE15955" s="832"/>
      <c r="BF15955" s="832"/>
    </row>
    <row r="15956" spans="56:58">
      <c r="BD15956" s="832"/>
      <c r="BE15956" s="832"/>
      <c r="BF15956" s="832"/>
    </row>
    <row r="15957" spans="56:58">
      <c r="BD15957" s="832"/>
      <c r="BE15957" s="832"/>
      <c r="BF15957" s="832"/>
    </row>
    <row r="15958" spans="56:58">
      <c r="BD15958" s="832"/>
      <c r="BE15958" s="832"/>
      <c r="BF15958" s="832"/>
    </row>
    <row r="15959" spans="56:58">
      <c r="BD15959" s="832"/>
      <c r="BE15959" s="832"/>
      <c r="BF15959" s="832"/>
    </row>
    <row r="15960" spans="56:58">
      <c r="BD15960" s="832"/>
      <c r="BE15960" s="832"/>
      <c r="BF15960" s="832"/>
    </row>
    <row r="15961" spans="56:58">
      <c r="BD15961" s="832"/>
      <c r="BE15961" s="832"/>
      <c r="BF15961" s="832"/>
    </row>
    <row r="15962" spans="56:58">
      <c r="BD15962" s="832"/>
      <c r="BE15962" s="832"/>
      <c r="BF15962" s="832"/>
    </row>
    <row r="15963" spans="56:58">
      <c r="BD15963" s="832"/>
      <c r="BE15963" s="832"/>
      <c r="BF15963" s="832"/>
    </row>
    <row r="15964" spans="56:58">
      <c r="BD15964" s="832"/>
      <c r="BE15964" s="832"/>
      <c r="BF15964" s="832"/>
    </row>
    <row r="15965" spans="56:58">
      <c r="BD15965" s="832"/>
      <c r="BE15965" s="832"/>
      <c r="BF15965" s="832"/>
    </row>
    <row r="15966" spans="56:58">
      <c r="BD15966" s="832"/>
      <c r="BE15966" s="832"/>
      <c r="BF15966" s="832"/>
    </row>
    <row r="15967" spans="56:58">
      <c r="BD15967" s="832"/>
      <c r="BE15967" s="832"/>
      <c r="BF15967" s="832"/>
    </row>
    <row r="15968" spans="56:58">
      <c r="BD15968" s="832"/>
      <c r="BE15968" s="832"/>
      <c r="BF15968" s="832"/>
    </row>
    <row r="15969" spans="56:58">
      <c r="BD15969" s="832"/>
      <c r="BE15969" s="832"/>
      <c r="BF15969" s="832"/>
    </row>
    <row r="15970" spans="56:58">
      <c r="BD15970" s="832"/>
      <c r="BE15970" s="832"/>
      <c r="BF15970" s="832"/>
    </row>
    <row r="15971" spans="56:58">
      <c r="BD15971" s="832"/>
      <c r="BE15971" s="832"/>
      <c r="BF15971" s="832"/>
    </row>
    <row r="15972" spans="56:58">
      <c r="BD15972" s="832"/>
      <c r="BE15972" s="832"/>
      <c r="BF15972" s="832"/>
    </row>
    <row r="15973" spans="56:58">
      <c r="BD15973" s="832"/>
      <c r="BE15973" s="832"/>
      <c r="BF15973" s="832"/>
    </row>
    <row r="15974" spans="56:58">
      <c r="BD15974" s="832"/>
      <c r="BE15974" s="832"/>
      <c r="BF15974" s="832"/>
    </row>
    <row r="15975" spans="56:58">
      <c r="BD15975" s="832"/>
      <c r="BE15975" s="832"/>
      <c r="BF15975" s="832"/>
    </row>
    <row r="15976" spans="56:58">
      <c r="BD15976" s="832"/>
      <c r="BE15976" s="832"/>
      <c r="BF15976" s="832"/>
    </row>
    <row r="15977" spans="56:58">
      <c r="BD15977" s="832"/>
      <c r="BE15977" s="832"/>
      <c r="BF15977" s="832"/>
    </row>
    <row r="15978" spans="56:58">
      <c r="BD15978" s="832"/>
      <c r="BE15978" s="832"/>
      <c r="BF15978" s="832"/>
    </row>
    <row r="15979" spans="56:58">
      <c r="BD15979" s="832"/>
      <c r="BE15979" s="832"/>
      <c r="BF15979" s="832"/>
    </row>
    <row r="15980" spans="56:58">
      <c r="BD15980" s="832"/>
      <c r="BE15980" s="832"/>
      <c r="BF15980" s="832"/>
    </row>
    <row r="15981" spans="56:58">
      <c r="BD15981" s="832"/>
      <c r="BE15981" s="832"/>
      <c r="BF15981" s="832"/>
    </row>
    <row r="15982" spans="56:58">
      <c r="BD15982" s="832"/>
      <c r="BE15982" s="832"/>
      <c r="BF15982" s="832"/>
    </row>
    <row r="15983" spans="56:58">
      <c r="BD15983" s="832"/>
      <c r="BE15983" s="832"/>
      <c r="BF15983" s="832"/>
    </row>
    <row r="15984" spans="56:58">
      <c r="BD15984" s="832"/>
      <c r="BE15984" s="832"/>
      <c r="BF15984" s="832"/>
    </row>
    <row r="15985" spans="56:58">
      <c r="BD15985" s="832"/>
      <c r="BE15985" s="832"/>
      <c r="BF15985" s="832"/>
    </row>
    <row r="15986" spans="56:58">
      <c r="BD15986" s="832"/>
      <c r="BE15986" s="832"/>
      <c r="BF15986" s="832"/>
    </row>
    <row r="15987" spans="56:58">
      <c r="BD15987" s="832"/>
      <c r="BE15987" s="832"/>
      <c r="BF15987" s="832"/>
    </row>
    <row r="15988" spans="56:58">
      <c r="BD15988" s="832"/>
      <c r="BE15988" s="832"/>
      <c r="BF15988" s="832"/>
    </row>
    <row r="15989" spans="56:58">
      <c r="BD15989" s="832"/>
      <c r="BE15989" s="832"/>
      <c r="BF15989" s="832"/>
    </row>
    <row r="15990" spans="56:58">
      <c r="BD15990" s="832"/>
      <c r="BE15990" s="832"/>
      <c r="BF15990" s="832"/>
    </row>
    <row r="15991" spans="56:58">
      <c r="BD15991" s="832"/>
      <c r="BE15991" s="832"/>
      <c r="BF15991" s="832"/>
    </row>
    <row r="15992" spans="56:58">
      <c r="BD15992" s="832"/>
      <c r="BE15992" s="832"/>
      <c r="BF15992" s="832"/>
    </row>
    <row r="15993" spans="56:58">
      <c r="BD15993" s="832"/>
      <c r="BE15993" s="832"/>
      <c r="BF15993" s="832"/>
    </row>
    <row r="15994" spans="56:58">
      <c r="BD15994" s="832"/>
      <c r="BE15994" s="832"/>
      <c r="BF15994" s="832"/>
    </row>
    <row r="15995" spans="56:58">
      <c r="BD15995" s="832"/>
      <c r="BE15995" s="832"/>
      <c r="BF15995" s="832"/>
    </row>
    <row r="15996" spans="56:58">
      <c r="BD15996" s="832"/>
      <c r="BE15996" s="832"/>
      <c r="BF15996" s="832"/>
    </row>
    <row r="15997" spans="56:58">
      <c r="BD15997" s="832"/>
      <c r="BE15997" s="832"/>
      <c r="BF15997" s="832"/>
    </row>
    <row r="15998" spans="56:58">
      <c r="BD15998" s="832"/>
      <c r="BE15998" s="832"/>
      <c r="BF15998" s="832"/>
    </row>
    <row r="15999" spans="56:58">
      <c r="BD15999" s="832"/>
      <c r="BE15999" s="832"/>
      <c r="BF15999" s="832"/>
    </row>
    <row r="16000" spans="56:58">
      <c r="BD16000" s="832"/>
      <c r="BE16000" s="832"/>
      <c r="BF16000" s="832"/>
    </row>
    <row r="16001" spans="56:58">
      <c r="BD16001" s="832"/>
      <c r="BE16001" s="832"/>
      <c r="BF16001" s="832"/>
    </row>
    <row r="16002" spans="56:58">
      <c r="BD16002" s="832"/>
      <c r="BE16002" s="832"/>
      <c r="BF16002" s="832"/>
    </row>
    <row r="16003" spans="56:58">
      <c r="BD16003" s="832"/>
      <c r="BE16003" s="832"/>
      <c r="BF16003" s="832"/>
    </row>
    <row r="16004" spans="56:58">
      <c r="BD16004" s="832"/>
      <c r="BE16004" s="832"/>
      <c r="BF16004" s="832"/>
    </row>
    <row r="16005" spans="56:58">
      <c r="BD16005" s="832"/>
      <c r="BE16005" s="832"/>
      <c r="BF16005" s="832"/>
    </row>
    <row r="16006" spans="56:58">
      <c r="BD16006" s="832"/>
      <c r="BE16006" s="832"/>
      <c r="BF16006" s="832"/>
    </row>
    <row r="16007" spans="56:58">
      <c r="BD16007" s="832"/>
      <c r="BE16007" s="832"/>
      <c r="BF16007" s="832"/>
    </row>
    <row r="16008" spans="56:58">
      <c r="BD16008" s="832"/>
      <c r="BE16008" s="832"/>
      <c r="BF16008" s="832"/>
    </row>
    <row r="16009" spans="56:58">
      <c r="BD16009" s="832"/>
      <c r="BE16009" s="832"/>
      <c r="BF16009" s="832"/>
    </row>
    <row r="16010" spans="56:58">
      <c r="BD16010" s="832"/>
      <c r="BE16010" s="832"/>
      <c r="BF16010" s="832"/>
    </row>
    <row r="16011" spans="56:58">
      <c r="BD16011" s="832"/>
      <c r="BE16011" s="832"/>
      <c r="BF16011" s="832"/>
    </row>
    <row r="16012" spans="56:58">
      <c r="BD16012" s="832"/>
      <c r="BE16012" s="832"/>
      <c r="BF16012" s="832"/>
    </row>
    <row r="16013" spans="56:58">
      <c r="BD16013" s="832"/>
      <c r="BE16013" s="832"/>
      <c r="BF16013" s="832"/>
    </row>
    <row r="16014" spans="56:58">
      <c r="BD16014" s="832"/>
      <c r="BE16014" s="832"/>
      <c r="BF16014" s="832"/>
    </row>
    <row r="16015" spans="56:58">
      <c r="BD16015" s="832"/>
      <c r="BE16015" s="832"/>
      <c r="BF16015" s="832"/>
    </row>
    <row r="16016" spans="56:58">
      <c r="BD16016" s="832"/>
      <c r="BE16016" s="832"/>
      <c r="BF16016" s="832"/>
    </row>
    <row r="16017" spans="56:58">
      <c r="BD16017" s="832"/>
      <c r="BE16017" s="832"/>
      <c r="BF16017" s="832"/>
    </row>
    <row r="16018" spans="56:58">
      <c r="BD16018" s="832"/>
      <c r="BE16018" s="832"/>
      <c r="BF16018" s="832"/>
    </row>
    <row r="16019" spans="56:58">
      <c r="BD16019" s="832"/>
      <c r="BE16019" s="832"/>
      <c r="BF16019" s="832"/>
    </row>
    <row r="16020" spans="56:58">
      <c r="BD16020" s="832"/>
      <c r="BE16020" s="832"/>
      <c r="BF16020" s="832"/>
    </row>
    <row r="16021" spans="56:58">
      <c r="BD16021" s="832"/>
      <c r="BE16021" s="832"/>
      <c r="BF16021" s="832"/>
    </row>
    <row r="16022" spans="56:58">
      <c r="BD16022" s="832"/>
      <c r="BE16022" s="832"/>
      <c r="BF16022" s="832"/>
    </row>
    <row r="16023" spans="56:58">
      <c r="BD16023" s="832"/>
      <c r="BE16023" s="832"/>
      <c r="BF16023" s="832"/>
    </row>
    <row r="16024" spans="56:58">
      <c r="BD16024" s="832"/>
      <c r="BE16024" s="832"/>
      <c r="BF16024" s="832"/>
    </row>
    <row r="16025" spans="56:58">
      <c r="BD16025" s="832"/>
      <c r="BE16025" s="832"/>
      <c r="BF16025" s="832"/>
    </row>
    <row r="16026" spans="56:58">
      <c r="BD16026" s="832"/>
      <c r="BE16026" s="832"/>
      <c r="BF16026" s="832"/>
    </row>
    <row r="16027" spans="56:58">
      <c r="BD16027" s="832"/>
      <c r="BE16027" s="832"/>
      <c r="BF16027" s="832"/>
    </row>
    <row r="16028" spans="56:58">
      <c r="BD16028" s="832"/>
      <c r="BE16028" s="832"/>
      <c r="BF16028" s="832"/>
    </row>
    <row r="16029" spans="56:58">
      <c r="BD16029" s="832"/>
      <c r="BE16029" s="832"/>
      <c r="BF16029" s="832"/>
    </row>
    <row r="16030" spans="56:58">
      <c r="BD16030" s="832"/>
      <c r="BE16030" s="832"/>
      <c r="BF16030" s="832"/>
    </row>
    <row r="16031" spans="56:58">
      <c r="BD16031" s="832"/>
      <c r="BE16031" s="832"/>
      <c r="BF16031" s="832"/>
    </row>
    <row r="16032" spans="56:58">
      <c r="BD16032" s="832"/>
      <c r="BE16032" s="832"/>
      <c r="BF16032" s="832"/>
    </row>
    <row r="16033" spans="56:58">
      <c r="BD16033" s="832"/>
      <c r="BE16033" s="832"/>
      <c r="BF16033" s="832"/>
    </row>
    <row r="16034" spans="56:58">
      <c r="BD16034" s="832"/>
      <c r="BE16034" s="832"/>
      <c r="BF16034" s="832"/>
    </row>
    <row r="16035" spans="56:58">
      <c r="BD16035" s="832"/>
      <c r="BE16035" s="832"/>
      <c r="BF16035" s="832"/>
    </row>
    <row r="16036" spans="56:58">
      <c r="BD16036" s="832"/>
      <c r="BE16036" s="832"/>
      <c r="BF16036" s="832"/>
    </row>
    <row r="16037" spans="56:58">
      <c r="BD16037" s="832"/>
      <c r="BE16037" s="832"/>
      <c r="BF16037" s="832"/>
    </row>
    <row r="16038" spans="56:58">
      <c r="BD16038" s="832"/>
      <c r="BE16038" s="832"/>
      <c r="BF16038" s="832"/>
    </row>
    <row r="16039" spans="56:58">
      <c r="BD16039" s="832"/>
      <c r="BE16039" s="832"/>
      <c r="BF16039" s="832"/>
    </row>
    <row r="16040" spans="56:58">
      <c r="BD16040" s="832"/>
      <c r="BE16040" s="832"/>
      <c r="BF16040" s="832"/>
    </row>
    <row r="16041" spans="56:58">
      <c r="BD16041" s="832"/>
      <c r="BE16041" s="832"/>
      <c r="BF16041" s="832"/>
    </row>
    <row r="16042" spans="56:58">
      <c r="BD16042" s="832"/>
      <c r="BE16042" s="832"/>
      <c r="BF16042" s="832"/>
    </row>
    <row r="16043" spans="56:58">
      <c r="BD16043" s="832"/>
      <c r="BE16043" s="832"/>
      <c r="BF16043" s="832"/>
    </row>
    <row r="16044" spans="56:58">
      <c r="BD16044" s="832"/>
      <c r="BE16044" s="832"/>
      <c r="BF16044" s="832"/>
    </row>
    <row r="16045" spans="56:58">
      <c r="BD16045" s="832"/>
      <c r="BE16045" s="832"/>
      <c r="BF16045" s="832"/>
    </row>
    <row r="16046" spans="56:58">
      <c r="BD16046" s="832"/>
      <c r="BE16046" s="832"/>
      <c r="BF16046" s="832"/>
    </row>
    <row r="16047" spans="56:58">
      <c r="BD16047" s="832"/>
      <c r="BE16047" s="832"/>
      <c r="BF16047" s="832"/>
    </row>
    <row r="16048" spans="56:58">
      <c r="BD16048" s="832"/>
      <c r="BE16048" s="832"/>
      <c r="BF16048" s="832"/>
    </row>
    <row r="16049" spans="56:58">
      <c r="BD16049" s="832"/>
      <c r="BE16049" s="832"/>
      <c r="BF16049" s="832"/>
    </row>
    <row r="16050" spans="56:58">
      <c r="BD16050" s="832"/>
      <c r="BE16050" s="832"/>
      <c r="BF16050" s="832"/>
    </row>
    <row r="16051" spans="56:58">
      <c r="BD16051" s="832"/>
      <c r="BE16051" s="832"/>
      <c r="BF16051" s="832"/>
    </row>
    <row r="16052" spans="56:58">
      <c r="BD16052" s="832"/>
      <c r="BE16052" s="832"/>
      <c r="BF16052" s="832"/>
    </row>
    <row r="16053" spans="56:58">
      <c r="BD16053" s="832"/>
      <c r="BE16053" s="832"/>
      <c r="BF16053" s="832"/>
    </row>
    <row r="16054" spans="56:58">
      <c r="BD16054" s="832"/>
      <c r="BE16054" s="832"/>
      <c r="BF16054" s="832"/>
    </row>
    <row r="16055" spans="56:58">
      <c r="BD16055" s="832"/>
      <c r="BE16055" s="832"/>
      <c r="BF16055" s="832"/>
    </row>
    <row r="16056" spans="56:58">
      <c r="BD16056" s="832"/>
      <c r="BE16056" s="832"/>
      <c r="BF16056" s="832"/>
    </row>
    <row r="16057" spans="56:58">
      <c r="BD16057" s="832"/>
      <c r="BE16057" s="832"/>
      <c r="BF16057" s="832"/>
    </row>
    <row r="16058" spans="56:58">
      <c r="BD16058" s="832"/>
      <c r="BE16058" s="832"/>
      <c r="BF16058" s="832"/>
    </row>
    <row r="16059" spans="56:58">
      <c r="BD16059" s="832"/>
      <c r="BE16059" s="832"/>
      <c r="BF16059" s="832"/>
    </row>
    <row r="16060" spans="56:58">
      <c r="BD16060" s="832"/>
      <c r="BE16060" s="832"/>
      <c r="BF16060" s="832"/>
    </row>
    <row r="16061" spans="56:58">
      <c r="BD16061" s="832"/>
      <c r="BE16061" s="832"/>
      <c r="BF16061" s="832"/>
    </row>
    <row r="16062" spans="56:58">
      <c r="BD16062" s="832"/>
      <c r="BE16062" s="832"/>
      <c r="BF16062" s="832"/>
    </row>
    <row r="16063" spans="56:58">
      <c r="BD16063" s="832"/>
      <c r="BE16063" s="832"/>
      <c r="BF16063" s="832"/>
    </row>
    <row r="16064" spans="56:58">
      <c r="BD16064" s="832"/>
      <c r="BE16064" s="832"/>
      <c r="BF16064" s="832"/>
    </row>
    <row r="16065" spans="56:58">
      <c r="BD16065" s="832"/>
      <c r="BE16065" s="832"/>
      <c r="BF16065" s="832"/>
    </row>
    <row r="16066" spans="56:58">
      <c r="BD16066" s="832"/>
      <c r="BE16066" s="832"/>
      <c r="BF16066" s="832"/>
    </row>
    <row r="16067" spans="56:58">
      <c r="BD16067" s="832"/>
      <c r="BE16067" s="832"/>
      <c r="BF16067" s="832"/>
    </row>
    <row r="16068" spans="56:58">
      <c r="BD16068" s="832"/>
      <c r="BE16068" s="832"/>
      <c r="BF16068" s="832"/>
    </row>
    <row r="16069" spans="56:58">
      <c r="BD16069" s="832"/>
      <c r="BE16069" s="832"/>
      <c r="BF16069" s="832"/>
    </row>
    <row r="16070" spans="56:58">
      <c r="BD16070" s="832"/>
      <c r="BE16070" s="832"/>
      <c r="BF16070" s="832"/>
    </row>
    <row r="16071" spans="56:58">
      <c r="BD16071" s="832"/>
      <c r="BE16071" s="832"/>
      <c r="BF16071" s="832"/>
    </row>
    <row r="16072" spans="56:58">
      <c r="BD16072" s="832"/>
      <c r="BE16072" s="832"/>
      <c r="BF16072" s="832"/>
    </row>
    <row r="16073" spans="56:58">
      <c r="BD16073" s="832"/>
      <c r="BE16073" s="832"/>
      <c r="BF16073" s="832"/>
    </row>
    <row r="16074" spans="56:58">
      <c r="BD16074" s="832"/>
      <c r="BE16074" s="832"/>
      <c r="BF16074" s="832"/>
    </row>
    <row r="16075" spans="56:58">
      <c r="BD16075" s="832"/>
      <c r="BE16075" s="832"/>
      <c r="BF16075" s="832"/>
    </row>
    <row r="16076" spans="56:58">
      <c r="BD16076" s="832"/>
      <c r="BE16076" s="832"/>
      <c r="BF16076" s="832"/>
    </row>
    <row r="16077" spans="56:58">
      <c r="BD16077" s="832"/>
      <c r="BE16077" s="832"/>
      <c r="BF16077" s="832"/>
    </row>
    <row r="16078" spans="56:58">
      <c r="BD16078" s="832"/>
      <c r="BE16078" s="832"/>
      <c r="BF16078" s="832"/>
    </row>
    <row r="16079" spans="56:58">
      <c r="BD16079" s="832"/>
      <c r="BE16079" s="832"/>
      <c r="BF16079" s="832"/>
    </row>
    <row r="16080" spans="56:58">
      <c r="BD16080" s="832"/>
      <c r="BE16080" s="832"/>
      <c r="BF16080" s="832"/>
    </row>
    <row r="16081" spans="56:58">
      <c r="BD16081" s="832"/>
      <c r="BE16081" s="832"/>
      <c r="BF16081" s="832"/>
    </row>
    <row r="16082" spans="56:58">
      <c r="BD16082" s="832"/>
      <c r="BE16082" s="832"/>
      <c r="BF16082" s="832"/>
    </row>
    <row r="16083" spans="56:58">
      <c r="BD16083" s="832"/>
      <c r="BE16083" s="832"/>
      <c r="BF16083" s="832"/>
    </row>
    <row r="16084" spans="56:58">
      <c r="BD16084" s="832"/>
      <c r="BE16084" s="832"/>
      <c r="BF16084" s="832"/>
    </row>
    <row r="16085" spans="56:58">
      <c r="BD16085" s="832"/>
      <c r="BE16085" s="832"/>
      <c r="BF16085" s="832"/>
    </row>
    <row r="16086" spans="56:58">
      <c r="BD16086" s="832"/>
      <c r="BE16086" s="832"/>
      <c r="BF16086" s="832"/>
    </row>
    <row r="16087" spans="56:58">
      <c r="BD16087" s="832"/>
      <c r="BE16087" s="832"/>
      <c r="BF16087" s="832"/>
    </row>
    <row r="16088" spans="56:58">
      <c r="BD16088" s="832"/>
      <c r="BE16088" s="832"/>
      <c r="BF16088" s="832"/>
    </row>
    <row r="16089" spans="56:58">
      <c r="BD16089" s="832"/>
      <c r="BE16089" s="832"/>
      <c r="BF16089" s="832"/>
    </row>
    <row r="16090" spans="56:58">
      <c r="BD16090" s="832"/>
      <c r="BE16090" s="832"/>
      <c r="BF16090" s="832"/>
    </row>
    <row r="16091" spans="56:58">
      <c r="BD16091" s="832"/>
      <c r="BE16091" s="832"/>
      <c r="BF16091" s="832"/>
    </row>
    <row r="16092" spans="56:58">
      <c r="BD16092" s="832"/>
      <c r="BE16092" s="832"/>
      <c r="BF16092" s="832"/>
    </row>
    <row r="16093" spans="56:58">
      <c r="BD16093" s="832"/>
      <c r="BE16093" s="832"/>
      <c r="BF16093" s="832"/>
    </row>
    <row r="16094" spans="56:58">
      <c r="BD16094" s="832"/>
      <c r="BE16094" s="832"/>
      <c r="BF16094" s="832"/>
    </row>
    <row r="16095" spans="56:58">
      <c r="BD16095" s="832"/>
      <c r="BE16095" s="832"/>
      <c r="BF16095" s="832"/>
    </row>
    <row r="16096" spans="56:58">
      <c r="BD16096" s="832"/>
      <c r="BE16096" s="832"/>
      <c r="BF16096" s="832"/>
    </row>
    <row r="16097" spans="56:58">
      <c r="BD16097" s="832"/>
      <c r="BE16097" s="832"/>
      <c r="BF16097" s="832"/>
    </row>
    <row r="16098" spans="56:58">
      <c r="BD16098" s="832"/>
      <c r="BE16098" s="832"/>
      <c r="BF16098" s="832"/>
    </row>
    <row r="16099" spans="56:58">
      <c r="BD16099" s="832"/>
      <c r="BE16099" s="832"/>
      <c r="BF16099" s="832"/>
    </row>
    <row r="16100" spans="56:58">
      <c r="BD16100" s="832"/>
      <c r="BE16100" s="832"/>
      <c r="BF16100" s="832"/>
    </row>
    <row r="16101" spans="56:58">
      <c r="BD16101" s="832"/>
      <c r="BE16101" s="832"/>
      <c r="BF16101" s="832"/>
    </row>
    <row r="16102" spans="56:58">
      <c r="BD16102" s="832"/>
      <c r="BE16102" s="832"/>
      <c r="BF16102" s="832"/>
    </row>
    <row r="16103" spans="56:58">
      <c r="BD16103" s="832"/>
      <c r="BE16103" s="832"/>
      <c r="BF16103" s="832"/>
    </row>
    <row r="16104" spans="56:58">
      <c r="BD16104" s="832"/>
      <c r="BE16104" s="832"/>
      <c r="BF16104" s="832"/>
    </row>
    <row r="16105" spans="56:58">
      <c r="BD16105" s="832"/>
      <c r="BE16105" s="832"/>
      <c r="BF16105" s="832"/>
    </row>
    <row r="16106" spans="56:58">
      <c r="BD16106" s="832"/>
      <c r="BE16106" s="832"/>
      <c r="BF16106" s="832"/>
    </row>
    <row r="16107" spans="56:58">
      <c r="BD16107" s="832"/>
      <c r="BE16107" s="832"/>
      <c r="BF16107" s="832"/>
    </row>
    <row r="16108" spans="56:58">
      <c r="BD16108" s="832"/>
      <c r="BE16108" s="832"/>
      <c r="BF16108" s="832"/>
    </row>
    <row r="16109" spans="56:58">
      <c r="BD16109" s="832"/>
      <c r="BE16109" s="832"/>
      <c r="BF16109" s="832"/>
    </row>
    <row r="16110" spans="56:58">
      <c r="BD16110" s="832"/>
      <c r="BE16110" s="832"/>
      <c r="BF16110" s="832"/>
    </row>
    <row r="16111" spans="56:58">
      <c r="BD16111" s="832"/>
      <c r="BE16111" s="832"/>
      <c r="BF16111" s="832"/>
    </row>
    <row r="16112" spans="56:58">
      <c r="BD16112" s="832"/>
      <c r="BE16112" s="832"/>
      <c r="BF16112" s="832"/>
    </row>
    <row r="16113" spans="56:58">
      <c r="BD16113" s="832"/>
      <c r="BE16113" s="832"/>
      <c r="BF16113" s="832"/>
    </row>
    <row r="16114" spans="56:58">
      <c r="BD16114" s="832"/>
      <c r="BE16114" s="832"/>
      <c r="BF16114" s="832"/>
    </row>
    <row r="16115" spans="56:58">
      <c r="BD16115" s="832"/>
      <c r="BE16115" s="832"/>
      <c r="BF16115" s="832"/>
    </row>
    <row r="16116" spans="56:58">
      <c r="BD16116" s="832"/>
      <c r="BE16116" s="832"/>
      <c r="BF16116" s="832"/>
    </row>
    <row r="16117" spans="56:58">
      <c r="BD16117" s="832"/>
      <c r="BE16117" s="832"/>
      <c r="BF16117" s="832"/>
    </row>
    <row r="16118" spans="56:58">
      <c r="BD16118" s="832"/>
      <c r="BE16118" s="832"/>
      <c r="BF16118" s="832"/>
    </row>
    <row r="16119" spans="56:58">
      <c r="BD16119" s="832"/>
      <c r="BE16119" s="832"/>
      <c r="BF16119" s="832"/>
    </row>
    <row r="16120" spans="56:58">
      <c r="BD16120" s="832"/>
      <c r="BE16120" s="832"/>
      <c r="BF16120" s="832"/>
    </row>
    <row r="16121" spans="56:58">
      <c r="BD16121" s="832"/>
      <c r="BE16121" s="832"/>
      <c r="BF16121" s="832"/>
    </row>
    <row r="16122" spans="56:58">
      <c r="BD16122" s="832"/>
      <c r="BE16122" s="832"/>
      <c r="BF16122" s="832"/>
    </row>
    <row r="16123" spans="56:58">
      <c r="BD16123" s="832"/>
      <c r="BE16123" s="832"/>
      <c r="BF16123" s="832"/>
    </row>
    <row r="16124" spans="56:58">
      <c r="BD16124" s="832"/>
      <c r="BE16124" s="832"/>
      <c r="BF16124" s="832"/>
    </row>
    <row r="16125" spans="56:58">
      <c r="BD16125" s="832"/>
      <c r="BE16125" s="832"/>
      <c r="BF16125" s="832"/>
    </row>
    <row r="16126" spans="56:58">
      <c r="BD16126" s="832"/>
      <c r="BE16126" s="832"/>
      <c r="BF16126" s="832"/>
    </row>
    <row r="16127" spans="56:58">
      <c r="BD16127" s="832"/>
      <c r="BE16127" s="832"/>
      <c r="BF16127" s="832"/>
    </row>
    <row r="16128" spans="56:58">
      <c r="BD16128" s="832"/>
      <c r="BE16128" s="832"/>
      <c r="BF16128" s="832"/>
    </row>
    <row r="16129" spans="56:58">
      <c r="BD16129" s="832"/>
      <c r="BE16129" s="832"/>
      <c r="BF16129" s="832"/>
    </row>
    <row r="16130" spans="56:58">
      <c r="BD16130" s="832"/>
      <c r="BE16130" s="832"/>
      <c r="BF16130" s="832"/>
    </row>
    <row r="16131" spans="56:58">
      <c r="BD16131" s="832"/>
      <c r="BE16131" s="832"/>
      <c r="BF16131" s="832"/>
    </row>
    <row r="16132" spans="56:58">
      <c r="BD16132" s="832"/>
      <c r="BE16132" s="832"/>
      <c r="BF16132" s="832"/>
    </row>
    <row r="16133" spans="56:58">
      <c r="BD16133" s="832"/>
      <c r="BE16133" s="832"/>
      <c r="BF16133" s="832"/>
    </row>
    <row r="16134" spans="56:58">
      <c r="BD16134" s="832"/>
      <c r="BE16134" s="832"/>
      <c r="BF16134" s="832"/>
    </row>
    <row r="16135" spans="56:58">
      <c r="BD16135" s="832"/>
      <c r="BE16135" s="832"/>
      <c r="BF16135" s="832"/>
    </row>
    <row r="16136" spans="56:58">
      <c r="BD16136" s="832"/>
      <c r="BE16136" s="832"/>
      <c r="BF16136" s="832"/>
    </row>
    <row r="16137" spans="56:58">
      <c r="BD16137" s="832"/>
      <c r="BE16137" s="832"/>
      <c r="BF16137" s="832"/>
    </row>
    <row r="16138" spans="56:58">
      <c r="BD16138" s="832"/>
      <c r="BE16138" s="832"/>
      <c r="BF16138" s="832"/>
    </row>
    <row r="16139" spans="56:58">
      <c r="BD16139" s="832"/>
      <c r="BE16139" s="832"/>
      <c r="BF16139" s="832"/>
    </row>
    <row r="16140" spans="56:58">
      <c r="BD16140" s="832"/>
      <c r="BE16140" s="832"/>
      <c r="BF16140" s="832"/>
    </row>
    <row r="16141" spans="56:58">
      <c r="BD16141" s="832"/>
      <c r="BE16141" s="832"/>
      <c r="BF16141" s="832"/>
    </row>
    <row r="16142" spans="56:58">
      <c r="BD16142" s="832"/>
      <c r="BE16142" s="832"/>
      <c r="BF16142" s="832"/>
    </row>
    <row r="16143" spans="56:58">
      <c r="BD16143" s="832"/>
      <c r="BE16143" s="832"/>
      <c r="BF16143" s="832"/>
    </row>
    <row r="16144" spans="56:58">
      <c r="BD16144" s="832"/>
      <c r="BE16144" s="832"/>
      <c r="BF16144" s="832"/>
    </row>
    <row r="16145" spans="56:58">
      <c r="BD16145" s="832"/>
      <c r="BE16145" s="832"/>
      <c r="BF16145" s="832"/>
    </row>
    <row r="16146" spans="56:58">
      <c r="BD16146" s="832"/>
      <c r="BE16146" s="832"/>
      <c r="BF16146" s="832"/>
    </row>
    <row r="16147" spans="56:58">
      <c r="BD16147" s="832"/>
      <c r="BE16147" s="832"/>
      <c r="BF16147" s="832"/>
    </row>
    <row r="16148" spans="56:58">
      <c r="BD16148" s="832"/>
      <c r="BE16148" s="832"/>
      <c r="BF16148" s="832"/>
    </row>
    <row r="16149" spans="56:58">
      <c r="BD16149" s="832"/>
      <c r="BE16149" s="832"/>
      <c r="BF16149" s="832"/>
    </row>
    <row r="16150" spans="56:58">
      <c r="BD16150" s="832"/>
      <c r="BE16150" s="832"/>
      <c r="BF16150" s="832"/>
    </row>
    <row r="16151" spans="56:58">
      <c r="BD16151" s="832"/>
      <c r="BE16151" s="832"/>
      <c r="BF16151" s="832"/>
    </row>
    <row r="16152" spans="56:58">
      <c r="BD16152" s="832"/>
      <c r="BE16152" s="832"/>
      <c r="BF16152" s="832"/>
    </row>
    <row r="16153" spans="56:58">
      <c r="BD16153" s="832"/>
      <c r="BE16153" s="832"/>
      <c r="BF16153" s="832"/>
    </row>
    <row r="16154" spans="56:58">
      <c r="BD16154" s="832"/>
      <c r="BE16154" s="832"/>
      <c r="BF16154" s="832"/>
    </row>
    <row r="16155" spans="56:58">
      <c r="BD16155" s="832"/>
      <c r="BE16155" s="832"/>
      <c r="BF16155" s="832"/>
    </row>
    <row r="16156" spans="56:58">
      <c r="BD16156" s="832"/>
      <c r="BE16156" s="832"/>
      <c r="BF16156" s="832"/>
    </row>
    <row r="16157" spans="56:58">
      <c r="BD16157" s="832"/>
      <c r="BE16157" s="832"/>
      <c r="BF16157" s="832"/>
    </row>
    <row r="16158" spans="56:58">
      <c r="BD16158" s="832"/>
      <c r="BE16158" s="832"/>
      <c r="BF16158" s="832"/>
    </row>
    <row r="16159" spans="56:58">
      <c r="BD16159" s="832"/>
      <c r="BE16159" s="832"/>
      <c r="BF16159" s="832"/>
    </row>
    <row r="16160" spans="56:58">
      <c r="BD16160" s="832"/>
      <c r="BE16160" s="832"/>
      <c r="BF16160" s="832"/>
    </row>
    <row r="16161" spans="56:58">
      <c r="BD16161" s="832"/>
      <c r="BE16161" s="832"/>
      <c r="BF16161" s="832"/>
    </row>
    <row r="16162" spans="56:58">
      <c r="BD16162" s="832"/>
      <c r="BE16162" s="832"/>
      <c r="BF16162" s="832"/>
    </row>
    <row r="16163" spans="56:58">
      <c r="BD16163" s="832"/>
      <c r="BE16163" s="832"/>
      <c r="BF16163" s="832"/>
    </row>
    <row r="16164" spans="56:58">
      <c r="BD16164" s="832"/>
      <c r="BE16164" s="832"/>
      <c r="BF16164" s="832"/>
    </row>
    <row r="16165" spans="56:58">
      <c r="BD16165" s="832"/>
      <c r="BE16165" s="832"/>
      <c r="BF16165" s="832"/>
    </row>
    <row r="16166" spans="56:58">
      <c r="BD16166" s="832"/>
      <c r="BE16166" s="832"/>
      <c r="BF16166" s="832"/>
    </row>
    <row r="16167" spans="56:58">
      <c r="BD16167" s="832"/>
      <c r="BE16167" s="832"/>
      <c r="BF16167" s="832"/>
    </row>
    <row r="16168" spans="56:58">
      <c r="BD16168" s="832"/>
      <c r="BE16168" s="832"/>
      <c r="BF16168" s="832"/>
    </row>
    <row r="16169" spans="56:58">
      <c r="BD16169" s="832"/>
      <c r="BE16169" s="832"/>
      <c r="BF16169" s="832"/>
    </row>
    <row r="16170" spans="56:58">
      <c r="BD16170" s="832"/>
      <c r="BE16170" s="832"/>
      <c r="BF16170" s="832"/>
    </row>
    <row r="16171" spans="56:58">
      <c r="BD16171" s="832"/>
      <c r="BE16171" s="832"/>
      <c r="BF16171" s="832"/>
    </row>
    <row r="16172" spans="56:58">
      <c r="BD16172" s="832"/>
      <c r="BE16172" s="832"/>
      <c r="BF16172" s="832"/>
    </row>
    <row r="16173" spans="56:58">
      <c r="BD16173" s="832"/>
      <c r="BE16173" s="832"/>
      <c r="BF16173" s="832"/>
    </row>
    <row r="16174" spans="56:58">
      <c r="BD16174" s="832"/>
      <c r="BE16174" s="832"/>
      <c r="BF16174" s="832"/>
    </row>
    <row r="16175" spans="56:58">
      <c r="BD16175" s="832"/>
      <c r="BE16175" s="832"/>
      <c r="BF16175" s="832"/>
    </row>
    <row r="16176" spans="56:58">
      <c r="BD16176" s="832"/>
      <c r="BE16176" s="832"/>
      <c r="BF16176" s="832"/>
    </row>
    <row r="16177" spans="56:58">
      <c r="BD16177" s="832"/>
      <c r="BE16177" s="832"/>
      <c r="BF16177" s="832"/>
    </row>
    <row r="16178" spans="56:58">
      <c r="BD16178" s="832"/>
      <c r="BE16178" s="832"/>
      <c r="BF16178" s="832"/>
    </row>
    <row r="16179" spans="56:58">
      <c r="BD16179" s="832"/>
      <c r="BE16179" s="832"/>
      <c r="BF16179" s="832"/>
    </row>
    <row r="16180" spans="56:58">
      <c r="BD16180" s="832"/>
      <c r="BE16180" s="832"/>
      <c r="BF16180" s="832"/>
    </row>
    <row r="16181" spans="56:58">
      <c r="BD16181" s="832"/>
      <c r="BE16181" s="832"/>
      <c r="BF16181" s="832"/>
    </row>
    <row r="16182" spans="56:58">
      <c r="BD16182" s="832"/>
      <c r="BE16182" s="832"/>
      <c r="BF16182" s="832"/>
    </row>
    <row r="16183" spans="56:58">
      <c r="BD16183" s="832"/>
      <c r="BE16183" s="832"/>
      <c r="BF16183" s="832"/>
    </row>
    <row r="16184" spans="56:58">
      <c r="BD16184" s="832"/>
      <c r="BE16184" s="832"/>
      <c r="BF16184" s="832"/>
    </row>
    <row r="16185" spans="56:58">
      <c r="BD16185" s="832"/>
      <c r="BE16185" s="832"/>
      <c r="BF16185" s="832"/>
    </row>
    <row r="16186" spans="56:58">
      <c r="BD16186" s="832"/>
      <c r="BE16186" s="832"/>
      <c r="BF16186" s="832"/>
    </row>
    <row r="16187" spans="56:58">
      <c r="BD16187" s="832"/>
      <c r="BE16187" s="832"/>
      <c r="BF16187" s="832"/>
    </row>
    <row r="16188" spans="56:58">
      <c r="BD16188" s="832"/>
      <c r="BE16188" s="832"/>
      <c r="BF16188" s="832"/>
    </row>
    <row r="16189" spans="56:58">
      <c r="BD16189" s="832"/>
      <c r="BE16189" s="832"/>
      <c r="BF16189" s="832"/>
    </row>
    <row r="16190" spans="56:58">
      <c r="BD16190" s="832"/>
      <c r="BE16190" s="832"/>
      <c r="BF16190" s="832"/>
    </row>
    <row r="16191" spans="56:58">
      <c r="BD16191" s="832"/>
      <c r="BE16191" s="832"/>
      <c r="BF16191" s="832"/>
    </row>
    <row r="16192" spans="56:58">
      <c r="BD16192" s="832"/>
      <c r="BE16192" s="832"/>
      <c r="BF16192" s="832"/>
    </row>
    <row r="16193" spans="56:58">
      <c r="BD16193" s="832"/>
      <c r="BE16193" s="832"/>
      <c r="BF16193" s="832"/>
    </row>
    <row r="16194" spans="56:58">
      <c r="BD16194" s="832"/>
      <c r="BE16194" s="832"/>
      <c r="BF16194" s="832"/>
    </row>
    <row r="16195" spans="56:58">
      <c r="BD16195" s="832"/>
      <c r="BE16195" s="832"/>
      <c r="BF16195" s="832"/>
    </row>
    <row r="16196" spans="56:58">
      <c r="BD16196" s="832"/>
      <c r="BE16196" s="832"/>
      <c r="BF16196" s="832"/>
    </row>
    <row r="16197" spans="56:58">
      <c r="BD16197" s="832"/>
      <c r="BE16197" s="832"/>
      <c r="BF16197" s="832"/>
    </row>
    <row r="16198" spans="56:58">
      <c r="BD16198" s="832"/>
      <c r="BE16198" s="832"/>
      <c r="BF16198" s="832"/>
    </row>
    <row r="16199" spans="56:58">
      <c r="BD16199" s="832"/>
      <c r="BE16199" s="832"/>
      <c r="BF16199" s="832"/>
    </row>
    <row r="16200" spans="56:58">
      <c r="BD16200" s="832"/>
      <c r="BE16200" s="832"/>
      <c r="BF16200" s="832"/>
    </row>
    <row r="16201" spans="56:58">
      <c r="BD16201" s="832"/>
      <c r="BE16201" s="832"/>
      <c r="BF16201" s="832"/>
    </row>
    <row r="16202" spans="56:58">
      <c r="BD16202" s="832"/>
      <c r="BE16202" s="832"/>
      <c r="BF16202" s="832"/>
    </row>
    <row r="16203" spans="56:58">
      <c r="BD16203" s="832"/>
      <c r="BE16203" s="832"/>
      <c r="BF16203" s="832"/>
    </row>
    <row r="16204" spans="56:58">
      <c r="BD16204" s="832"/>
      <c r="BE16204" s="832"/>
      <c r="BF16204" s="832"/>
    </row>
    <row r="16205" spans="56:58">
      <c r="BD16205" s="832"/>
      <c r="BE16205" s="832"/>
      <c r="BF16205" s="832"/>
    </row>
    <row r="16206" spans="56:58">
      <c r="BD16206" s="832"/>
      <c r="BE16206" s="832"/>
      <c r="BF16206" s="832"/>
    </row>
    <row r="16207" spans="56:58">
      <c r="BD16207" s="832"/>
      <c r="BE16207" s="832"/>
      <c r="BF16207" s="832"/>
    </row>
    <row r="16208" spans="56:58">
      <c r="BD16208" s="832"/>
      <c r="BE16208" s="832"/>
      <c r="BF16208" s="832"/>
    </row>
    <row r="16209" spans="56:58">
      <c r="BD16209" s="832"/>
      <c r="BE16209" s="832"/>
      <c r="BF16209" s="832"/>
    </row>
    <row r="16210" spans="56:58">
      <c r="BD16210" s="832"/>
      <c r="BE16210" s="832"/>
      <c r="BF16210" s="832"/>
    </row>
    <row r="16211" spans="56:58">
      <c r="BD16211" s="832"/>
      <c r="BE16211" s="832"/>
      <c r="BF16211" s="832"/>
    </row>
    <row r="16212" spans="56:58">
      <c r="BD16212" s="832"/>
      <c r="BE16212" s="832"/>
      <c r="BF16212" s="832"/>
    </row>
    <row r="16213" spans="56:58">
      <c r="BD16213" s="832"/>
      <c r="BE16213" s="832"/>
      <c r="BF16213" s="832"/>
    </row>
    <row r="16214" spans="56:58">
      <c r="BD16214" s="832"/>
      <c r="BE16214" s="832"/>
      <c r="BF16214" s="832"/>
    </row>
    <row r="16215" spans="56:58">
      <c r="BD16215" s="832"/>
      <c r="BE16215" s="832"/>
      <c r="BF16215" s="832"/>
    </row>
    <row r="16216" spans="56:58">
      <c r="BD16216" s="832"/>
      <c r="BE16216" s="832"/>
      <c r="BF16216" s="832"/>
    </row>
    <row r="16217" spans="56:58">
      <c r="BD16217" s="832"/>
      <c r="BE16217" s="832"/>
      <c r="BF16217" s="832"/>
    </row>
    <row r="16218" spans="56:58">
      <c r="BD16218" s="832"/>
      <c r="BE16218" s="832"/>
      <c r="BF16218" s="832"/>
    </row>
    <row r="16219" spans="56:58">
      <c r="BD16219" s="832"/>
      <c r="BE16219" s="832"/>
      <c r="BF16219" s="832"/>
    </row>
    <row r="16220" spans="56:58">
      <c r="BD16220" s="832"/>
      <c r="BE16220" s="832"/>
      <c r="BF16220" s="832"/>
    </row>
    <row r="16221" spans="56:58">
      <c r="BD16221" s="832"/>
      <c r="BE16221" s="832"/>
      <c r="BF16221" s="832"/>
    </row>
    <row r="16222" spans="56:58">
      <c r="BD16222" s="832"/>
      <c r="BE16222" s="832"/>
      <c r="BF16222" s="832"/>
    </row>
    <row r="16223" spans="56:58">
      <c r="BD16223" s="832"/>
      <c r="BE16223" s="832"/>
      <c r="BF16223" s="832"/>
    </row>
    <row r="16224" spans="56:58">
      <c r="BD16224" s="832"/>
      <c r="BE16224" s="832"/>
      <c r="BF16224" s="832"/>
    </row>
    <row r="16225" spans="56:58">
      <c r="BD16225" s="832"/>
      <c r="BE16225" s="832"/>
      <c r="BF16225" s="832"/>
    </row>
    <row r="16226" spans="56:58">
      <c r="BD16226" s="832"/>
      <c r="BE16226" s="832"/>
      <c r="BF16226" s="832"/>
    </row>
    <row r="16227" spans="56:58">
      <c r="BD16227" s="832"/>
      <c r="BE16227" s="832"/>
      <c r="BF16227" s="832"/>
    </row>
    <row r="16228" spans="56:58">
      <c r="BD16228" s="832"/>
      <c r="BE16228" s="832"/>
      <c r="BF16228" s="832"/>
    </row>
    <row r="16229" spans="56:58">
      <c r="BD16229" s="832"/>
      <c r="BE16229" s="832"/>
      <c r="BF16229" s="832"/>
    </row>
    <row r="16230" spans="56:58">
      <c r="BD16230" s="832"/>
      <c r="BE16230" s="832"/>
      <c r="BF16230" s="832"/>
    </row>
    <row r="16231" spans="56:58">
      <c r="BD16231" s="832"/>
      <c r="BE16231" s="832"/>
      <c r="BF16231" s="832"/>
    </row>
    <row r="16232" spans="56:58">
      <c r="BD16232" s="832"/>
      <c r="BE16232" s="832"/>
      <c r="BF16232" s="832"/>
    </row>
    <row r="16233" spans="56:58">
      <c r="BD16233" s="832"/>
      <c r="BE16233" s="832"/>
      <c r="BF16233" s="832"/>
    </row>
    <row r="16234" spans="56:58">
      <c r="BD16234" s="832"/>
      <c r="BE16234" s="832"/>
      <c r="BF16234" s="832"/>
    </row>
    <row r="16235" spans="56:58">
      <c r="BD16235" s="832"/>
      <c r="BE16235" s="832"/>
      <c r="BF16235" s="832"/>
    </row>
    <row r="16236" spans="56:58">
      <c r="BD16236" s="832"/>
      <c r="BE16236" s="832"/>
      <c r="BF16236" s="832"/>
    </row>
    <row r="16237" spans="56:58">
      <c r="BD16237" s="832"/>
      <c r="BE16237" s="832"/>
      <c r="BF16237" s="832"/>
    </row>
    <row r="16238" spans="56:58">
      <c r="BD16238" s="832"/>
      <c r="BE16238" s="832"/>
      <c r="BF16238" s="832"/>
    </row>
    <row r="16239" spans="56:58">
      <c r="BD16239" s="832"/>
      <c r="BE16239" s="832"/>
      <c r="BF16239" s="832"/>
    </row>
    <row r="16240" spans="56:58">
      <c r="BD16240" s="832"/>
      <c r="BE16240" s="832"/>
      <c r="BF16240" s="832"/>
    </row>
    <row r="16241" spans="56:58">
      <c r="BD16241" s="832"/>
      <c r="BE16241" s="832"/>
      <c r="BF16241" s="832"/>
    </row>
    <row r="16242" spans="56:58">
      <c r="BD16242" s="832"/>
      <c r="BE16242" s="832"/>
      <c r="BF16242" s="832"/>
    </row>
    <row r="16243" spans="56:58">
      <c r="BD16243" s="832"/>
      <c r="BE16243" s="832"/>
      <c r="BF16243" s="832"/>
    </row>
    <row r="16244" spans="56:58">
      <c r="BD16244" s="832"/>
      <c r="BE16244" s="832"/>
      <c r="BF16244" s="832"/>
    </row>
    <row r="16245" spans="56:58">
      <c r="BD16245" s="832"/>
      <c r="BE16245" s="832"/>
      <c r="BF16245" s="832"/>
    </row>
    <row r="16246" spans="56:58">
      <c r="BD16246" s="832"/>
      <c r="BE16246" s="832"/>
      <c r="BF16246" s="832"/>
    </row>
    <row r="16247" spans="56:58">
      <c r="BD16247" s="832"/>
      <c r="BE16247" s="832"/>
      <c r="BF16247" s="832"/>
    </row>
    <row r="16248" spans="56:58">
      <c r="BD16248" s="832"/>
      <c r="BE16248" s="832"/>
      <c r="BF16248" s="832"/>
    </row>
    <row r="16249" spans="56:58">
      <c r="BD16249" s="832"/>
      <c r="BE16249" s="832"/>
      <c r="BF16249" s="832"/>
    </row>
    <row r="16250" spans="56:58">
      <c r="BD16250" s="832"/>
      <c r="BE16250" s="832"/>
      <c r="BF16250" s="832"/>
    </row>
    <row r="16251" spans="56:58">
      <c r="BD16251" s="832"/>
      <c r="BE16251" s="832"/>
      <c r="BF16251" s="832"/>
    </row>
    <row r="16252" spans="56:58">
      <c r="BD16252" s="832"/>
      <c r="BE16252" s="832"/>
      <c r="BF16252" s="832"/>
    </row>
    <row r="16253" spans="56:58">
      <c r="BD16253" s="832"/>
      <c r="BE16253" s="832"/>
      <c r="BF16253" s="832"/>
    </row>
    <row r="16254" spans="56:58">
      <c r="BD16254" s="832"/>
      <c r="BE16254" s="832"/>
      <c r="BF16254" s="832"/>
    </row>
    <row r="16255" spans="56:58">
      <c r="BD16255" s="832"/>
      <c r="BE16255" s="832"/>
      <c r="BF16255" s="832"/>
    </row>
    <row r="16256" spans="56:58">
      <c r="BD16256" s="832"/>
      <c r="BE16256" s="832"/>
      <c r="BF16256" s="832"/>
    </row>
    <row r="16257" spans="56:58">
      <c r="BD16257" s="832"/>
      <c r="BE16257" s="832"/>
      <c r="BF16257" s="832"/>
    </row>
    <row r="16258" spans="56:58">
      <c r="BD16258" s="832"/>
      <c r="BE16258" s="832"/>
      <c r="BF16258" s="832"/>
    </row>
    <row r="16259" spans="56:58">
      <c r="BD16259" s="832"/>
      <c r="BE16259" s="832"/>
      <c r="BF16259" s="832"/>
    </row>
    <row r="16260" spans="56:58">
      <c r="BD16260" s="832"/>
      <c r="BE16260" s="832"/>
      <c r="BF16260" s="832"/>
    </row>
    <row r="16261" spans="56:58">
      <c r="BD16261" s="832"/>
      <c r="BE16261" s="832"/>
      <c r="BF16261" s="832"/>
    </row>
    <row r="16262" spans="56:58">
      <c r="BD16262" s="832"/>
      <c r="BE16262" s="832"/>
      <c r="BF16262" s="832"/>
    </row>
    <row r="16263" spans="56:58">
      <c r="BD16263" s="832"/>
      <c r="BE16263" s="832"/>
      <c r="BF16263" s="832"/>
    </row>
    <row r="16264" spans="56:58">
      <c r="BD16264" s="832"/>
      <c r="BE16264" s="832"/>
      <c r="BF16264" s="832"/>
    </row>
    <row r="16265" spans="56:58">
      <c r="BD16265" s="832"/>
      <c r="BE16265" s="832"/>
      <c r="BF16265" s="832"/>
    </row>
    <row r="16266" spans="56:58">
      <c r="BD16266" s="832"/>
      <c r="BE16266" s="832"/>
      <c r="BF16266" s="832"/>
    </row>
    <row r="16267" spans="56:58">
      <c r="BD16267" s="832"/>
      <c r="BE16267" s="832"/>
      <c r="BF16267" s="832"/>
    </row>
    <row r="16268" spans="56:58">
      <c r="BD16268" s="832"/>
      <c r="BE16268" s="832"/>
      <c r="BF16268" s="832"/>
    </row>
    <row r="16269" spans="56:58">
      <c r="BD16269" s="832"/>
      <c r="BE16269" s="832"/>
      <c r="BF16269" s="832"/>
    </row>
    <row r="16270" spans="56:58">
      <c r="BD16270" s="832"/>
      <c r="BE16270" s="832"/>
      <c r="BF16270" s="832"/>
    </row>
    <row r="16271" spans="56:58">
      <c r="BD16271" s="832"/>
      <c r="BE16271" s="832"/>
      <c r="BF16271" s="832"/>
    </row>
    <row r="16272" spans="56:58">
      <c r="BD16272" s="832"/>
      <c r="BE16272" s="832"/>
      <c r="BF16272" s="832"/>
    </row>
    <row r="16273" spans="56:58">
      <c r="BD16273" s="832"/>
      <c r="BE16273" s="832"/>
      <c r="BF16273" s="832"/>
    </row>
    <row r="16274" spans="56:58">
      <c r="BD16274" s="832"/>
      <c r="BE16274" s="832"/>
      <c r="BF16274" s="832"/>
    </row>
    <row r="16275" spans="56:58">
      <c r="BD16275" s="832"/>
      <c r="BE16275" s="832"/>
      <c r="BF16275" s="832"/>
    </row>
    <row r="16276" spans="56:58">
      <c r="BD16276" s="832"/>
      <c r="BE16276" s="832"/>
      <c r="BF16276" s="832"/>
    </row>
    <row r="16277" spans="56:58">
      <c r="BD16277" s="832"/>
      <c r="BE16277" s="832"/>
      <c r="BF16277" s="832"/>
    </row>
    <row r="16278" spans="56:58">
      <c r="BD16278" s="832"/>
      <c r="BE16278" s="832"/>
      <c r="BF16278" s="832"/>
    </row>
    <row r="16279" spans="56:58">
      <c r="BD16279" s="832"/>
      <c r="BE16279" s="832"/>
      <c r="BF16279" s="832"/>
    </row>
    <row r="16280" spans="56:58">
      <c r="BD16280" s="832"/>
      <c r="BE16280" s="832"/>
      <c r="BF16280" s="832"/>
    </row>
    <row r="16281" spans="56:58">
      <c r="BD16281" s="832"/>
      <c r="BE16281" s="832"/>
      <c r="BF16281" s="832"/>
    </row>
    <row r="16282" spans="56:58">
      <c r="BD16282" s="832"/>
      <c r="BE16282" s="832"/>
      <c r="BF16282" s="832"/>
    </row>
    <row r="16283" spans="56:58">
      <c r="BD16283" s="832"/>
      <c r="BE16283" s="832"/>
      <c r="BF16283" s="832"/>
    </row>
    <row r="16284" spans="56:58">
      <c r="BD16284" s="832"/>
      <c r="BE16284" s="832"/>
      <c r="BF16284" s="832"/>
    </row>
    <row r="16285" spans="56:58">
      <c r="BD16285" s="832"/>
      <c r="BE16285" s="832"/>
      <c r="BF16285" s="832"/>
    </row>
    <row r="16286" spans="56:58">
      <c r="BD16286" s="832"/>
      <c r="BE16286" s="832"/>
      <c r="BF16286" s="832"/>
    </row>
    <row r="16287" spans="56:58">
      <c r="BD16287" s="832"/>
      <c r="BE16287" s="832"/>
      <c r="BF16287" s="832"/>
    </row>
    <row r="16288" spans="56:58">
      <c r="BD16288" s="832"/>
      <c r="BE16288" s="832"/>
      <c r="BF16288" s="832"/>
    </row>
    <row r="16289" spans="56:58">
      <c r="BD16289" s="832"/>
      <c r="BE16289" s="832"/>
      <c r="BF16289" s="832"/>
    </row>
    <row r="16290" spans="56:58">
      <c r="BD16290" s="832"/>
      <c r="BE16290" s="832"/>
      <c r="BF16290" s="832"/>
    </row>
    <row r="16291" spans="56:58">
      <c r="BD16291" s="832"/>
      <c r="BE16291" s="832"/>
      <c r="BF16291" s="832"/>
    </row>
    <row r="16292" spans="56:58">
      <c r="BD16292" s="832"/>
      <c r="BE16292" s="832"/>
      <c r="BF16292" s="832"/>
    </row>
    <row r="16293" spans="56:58">
      <c r="BD16293" s="832"/>
      <c r="BE16293" s="832"/>
      <c r="BF16293" s="832"/>
    </row>
    <row r="16294" spans="56:58">
      <c r="BD16294" s="832"/>
      <c r="BE16294" s="832"/>
      <c r="BF16294" s="832"/>
    </row>
    <row r="16295" spans="56:58">
      <c r="BD16295" s="832"/>
      <c r="BE16295" s="832"/>
      <c r="BF16295" s="832"/>
    </row>
    <row r="16296" spans="56:58">
      <c r="BD16296" s="832"/>
      <c r="BE16296" s="832"/>
      <c r="BF16296" s="832"/>
    </row>
    <row r="16297" spans="56:58">
      <c r="BD16297" s="832"/>
      <c r="BE16297" s="832"/>
      <c r="BF16297" s="832"/>
    </row>
    <row r="16298" spans="56:58">
      <c r="BD16298" s="832"/>
      <c r="BE16298" s="832"/>
      <c r="BF16298" s="832"/>
    </row>
    <row r="16299" spans="56:58">
      <c r="BD16299" s="832"/>
      <c r="BE16299" s="832"/>
      <c r="BF16299" s="832"/>
    </row>
    <row r="16300" spans="56:58">
      <c r="BD16300" s="832"/>
      <c r="BE16300" s="832"/>
      <c r="BF16300" s="832"/>
    </row>
    <row r="16301" spans="56:58">
      <c r="BD16301" s="832"/>
      <c r="BE16301" s="832"/>
      <c r="BF16301" s="832"/>
    </row>
    <row r="16302" spans="56:58">
      <c r="BD16302" s="832"/>
      <c r="BE16302" s="832"/>
      <c r="BF16302" s="832"/>
    </row>
    <row r="16303" spans="56:58">
      <c r="BD16303" s="832"/>
      <c r="BE16303" s="832"/>
      <c r="BF16303" s="832"/>
    </row>
    <row r="16304" spans="56:58">
      <c r="BD16304" s="832"/>
      <c r="BE16304" s="832"/>
      <c r="BF16304" s="832"/>
    </row>
    <row r="16305" spans="56:58">
      <c r="BD16305" s="832"/>
      <c r="BE16305" s="832"/>
      <c r="BF16305" s="832"/>
    </row>
    <row r="16306" spans="56:58">
      <c r="BD16306" s="832"/>
      <c r="BE16306" s="832"/>
      <c r="BF16306" s="832"/>
    </row>
    <row r="16307" spans="56:58">
      <c r="BD16307" s="832"/>
      <c r="BE16307" s="832"/>
      <c r="BF16307" s="832"/>
    </row>
    <row r="16308" spans="56:58">
      <c r="BD16308" s="832"/>
      <c r="BE16308" s="832"/>
      <c r="BF16308" s="832"/>
    </row>
    <row r="16309" spans="56:58">
      <c r="BD16309" s="832"/>
      <c r="BE16309" s="832"/>
      <c r="BF16309" s="832"/>
    </row>
    <row r="16310" spans="56:58">
      <c r="BD16310" s="832"/>
      <c r="BE16310" s="832"/>
      <c r="BF16310" s="832"/>
    </row>
    <row r="16311" spans="56:58">
      <c r="BD16311" s="832"/>
      <c r="BE16311" s="832"/>
      <c r="BF16311" s="832"/>
    </row>
    <row r="16312" spans="56:58">
      <c r="BD16312" s="832"/>
      <c r="BE16312" s="832"/>
      <c r="BF16312" s="832"/>
    </row>
    <row r="16313" spans="56:58">
      <c r="BD16313" s="832"/>
      <c r="BE16313" s="832"/>
      <c r="BF16313" s="832"/>
    </row>
    <row r="16314" spans="56:58">
      <c r="BD16314" s="832"/>
      <c r="BE16314" s="832"/>
      <c r="BF16314" s="832"/>
    </row>
    <row r="16315" spans="56:58">
      <c r="BD16315" s="832"/>
      <c r="BE16315" s="832"/>
      <c r="BF16315" s="832"/>
    </row>
    <row r="16316" spans="56:58">
      <c r="BD16316" s="832"/>
      <c r="BE16316" s="832"/>
      <c r="BF16316" s="832"/>
    </row>
    <row r="16317" spans="56:58">
      <c r="BD16317" s="832"/>
      <c r="BE16317" s="832"/>
      <c r="BF16317" s="832"/>
    </row>
    <row r="16318" spans="56:58">
      <c r="BD16318" s="832"/>
      <c r="BE16318" s="832"/>
      <c r="BF16318" s="832"/>
    </row>
    <row r="16319" spans="56:58">
      <c r="BD16319" s="832"/>
      <c r="BE16319" s="832"/>
      <c r="BF16319" s="832"/>
    </row>
    <row r="16320" spans="56:58">
      <c r="BD16320" s="832"/>
      <c r="BE16320" s="832"/>
      <c r="BF16320" s="832"/>
    </row>
    <row r="16321" spans="56:58">
      <c r="BD16321" s="832"/>
      <c r="BE16321" s="832"/>
      <c r="BF16321" s="832"/>
    </row>
    <row r="16322" spans="56:58">
      <c r="BD16322" s="832"/>
      <c r="BE16322" s="832"/>
      <c r="BF16322" s="832"/>
    </row>
    <row r="16323" spans="56:58">
      <c r="BD16323" s="832"/>
      <c r="BE16323" s="832"/>
      <c r="BF16323" s="832"/>
    </row>
    <row r="16324" spans="56:58">
      <c r="BD16324" s="832"/>
      <c r="BE16324" s="832"/>
      <c r="BF16324" s="832"/>
    </row>
    <row r="16325" spans="56:58">
      <c r="BD16325" s="832"/>
      <c r="BE16325" s="832"/>
      <c r="BF16325" s="832"/>
    </row>
    <row r="16326" spans="56:58">
      <c r="BD16326" s="832"/>
      <c r="BE16326" s="832"/>
      <c r="BF16326" s="832"/>
    </row>
    <row r="16327" spans="56:58">
      <c r="BD16327" s="832"/>
      <c r="BE16327" s="832"/>
      <c r="BF16327" s="832"/>
    </row>
    <row r="16328" spans="56:58">
      <c r="BD16328" s="832"/>
      <c r="BE16328" s="832"/>
      <c r="BF16328" s="832"/>
    </row>
    <row r="16329" spans="56:58">
      <c r="BD16329" s="832"/>
      <c r="BE16329" s="832"/>
      <c r="BF16329" s="832"/>
    </row>
    <row r="16330" spans="56:58">
      <c r="BD16330" s="832"/>
      <c r="BE16330" s="832"/>
      <c r="BF16330" s="832"/>
    </row>
    <row r="16331" spans="56:58">
      <c r="BD16331" s="832"/>
      <c r="BE16331" s="832"/>
      <c r="BF16331" s="832"/>
    </row>
    <row r="16332" spans="56:58">
      <c r="BD16332" s="832"/>
      <c r="BE16332" s="832"/>
      <c r="BF16332" s="832"/>
    </row>
    <row r="16333" spans="56:58">
      <c r="BD16333" s="832"/>
      <c r="BE16333" s="832"/>
      <c r="BF16333" s="832"/>
    </row>
    <row r="16334" spans="56:58">
      <c r="BD16334" s="832"/>
      <c r="BE16334" s="832"/>
      <c r="BF16334" s="832"/>
    </row>
    <row r="16335" spans="56:58">
      <c r="BD16335" s="832"/>
      <c r="BE16335" s="832"/>
      <c r="BF16335" s="832"/>
    </row>
    <row r="16336" spans="56:58">
      <c r="BD16336" s="832"/>
      <c r="BE16336" s="832"/>
      <c r="BF16336" s="832"/>
    </row>
    <row r="16337" spans="56:58">
      <c r="BD16337" s="832"/>
      <c r="BE16337" s="832"/>
      <c r="BF16337" s="832"/>
    </row>
    <row r="16338" spans="56:58">
      <c r="BD16338" s="832"/>
      <c r="BE16338" s="832"/>
      <c r="BF16338" s="832"/>
    </row>
    <row r="16339" spans="56:58">
      <c r="BD16339" s="832"/>
      <c r="BE16339" s="832"/>
      <c r="BF16339" s="832"/>
    </row>
    <row r="16340" spans="56:58">
      <c r="BD16340" s="832"/>
      <c r="BE16340" s="832"/>
      <c r="BF16340" s="832"/>
    </row>
    <row r="16341" spans="56:58">
      <c r="BD16341" s="832"/>
      <c r="BE16341" s="832"/>
      <c r="BF16341" s="832"/>
    </row>
    <row r="16342" spans="56:58">
      <c r="BD16342" s="832"/>
      <c r="BE16342" s="832"/>
      <c r="BF16342" s="832"/>
    </row>
    <row r="16343" spans="56:58">
      <c r="BD16343" s="832"/>
      <c r="BE16343" s="832"/>
      <c r="BF16343" s="832"/>
    </row>
    <row r="16344" spans="56:58">
      <c r="BD16344" s="832"/>
      <c r="BE16344" s="832"/>
      <c r="BF16344" s="832"/>
    </row>
    <row r="16345" spans="56:58">
      <c r="BD16345" s="832"/>
      <c r="BE16345" s="832"/>
      <c r="BF16345" s="832"/>
    </row>
    <row r="16346" spans="56:58">
      <c r="BD16346" s="832"/>
      <c r="BE16346" s="832"/>
      <c r="BF16346" s="832"/>
    </row>
    <row r="16347" spans="56:58">
      <c r="BD16347" s="832"/>
      <c r="BE16347" s="832"/>
      <c r="BF16347" s="832"/>
    </row>
    <row r="16348" spans="56:58">
      <c r="BD16348" s="832"/>
      <c r="BE16348" s="832"/>
      <c r="BF16348" s="832"/>
    </row>
    <row r="16349" spans="56:58">
      <c r="BD16349" s="832"/>
      <c r="BE16349" s="832"/>
      <c r="BF16349" s="832"/>
    </row>
    <row r="16350" spans="56:58">
      <c r="BD16350" s="832"/>
      <c r="BE16350" s="832"/>
      <c r="BF16350" s="832"/>
    </row>
    <row r="16351" spans="56:58">
      <c r="BD16351" s="832"/>
      <c r="BE16351" s="832"/>
      <c r="BF16351" s="832"/>
    </row>
    <row r="16352" spans="56:58">
      <c r="BD16352" s="832"/>
      <c r="BE16352" s="832"/>
      <c r="BF16352" s="832"/>
    </row>
    <row r="16353" spans="56:58">
      <c r="BD16353" s="832"/>
      <c r="BE16353" s="832"/>
      <c r="BF16353" s="832"/>
    </row>
    <row r="16354" spans="56:58">
      <c r="BD16354" s="832"/>
      <c r="BE16354" s="832"/>
      <c r="BF16354" s="832"/>
    </row>
    <row r="16355" spans="56:58">
      <c r="BD16355" s="832"/>
      <c r="BE16355" s="832"/>
      <c r="BF16355" s="832"/>
    </row>
    <row r="16356" spans="56:58">
      <c r="BD16356" s="832"/>
      <c r="BE16356" s="832"/>
      <c r="BF16356" s="832"/>
    </row>
    <row r="16357" spans="56:58">
      <c r="BD16357" s="832"/>
      <c r="BE16357" s="832"/>
      <c r="BF16357" s="832"/>
    </row>
    <row r="16358" spans="56:58">
      <c r="BD16358" s="832"/>
      <c r="BE16358" s="832"/>
      <c r="BF16358" s="832"/>
    </row>
    <row r="16359" spans="56:58">
      <c r="BD16359" s="832"/>
      <c r="BE16359" s="832"/>
      <c r="BF16359" s="832"/>
    </row>
    <row r="16360" spans="56:58">
      <c r="BD16360" s="832"/>
      <c r="BE16360" s="832"/>
      <c r="BF16360" s="832"/>
    </row>
    <row r="16361" spans="56:58">
      <c r="BD16361" s="832"/>
      <c r="BE16361" s="832"/>
      <c r="BF16361" s="832"/>
    </row>
    <row r="16362" spans="56:58">
      <c r="BD16362" s="832"/>
      <c r="BE16362" s="832"/>
      <c r="BF16362" s="832"/>
    </row>
    <row r="16363" spans="56:58">
      <c r="BD16363" s="832"/>
      <c r="BE16363" s="832"/>
      <c r="BF16363" s="832"/>
    </row>
    <row r="16364" spans="56:58">
      <c r="BD16364" s="832"/>
      <c r="BE16364" s="832"/>
      <c r="BF16364" s="832"/>
    </row>
    <row r="16365" spans="56:58">
      <c r="BD16365" s="832"/>
      <c r="BE16365" s="832"/>
      <c r="BF16365" s="832"/>
    </row>
    <row r="16366" spans="56:58">
      <c r="BD16366" s="832"/>
      <c r="BE16366" s="832"/>
      <c r="BF16366" s="832"/>
    </row>
    <row r="16367" spans="56:58">
      <c r="BD16367" s="832"/>
      <c r="BE16367" s="832"/>
      <c r="BF16367" s="832"/>
    </row>
    <row r="16368" spans="56:58">
      <c r="BD16368" s="832"/>
      <c r="BE16368" s="832"/>
      <c r="BF16368" s="832"/>
    </row>
    <row r="16369" spans="56:58">
      <c r="BD16369" s="832"/>
      <c r="BE16369" s="832"/>
      <c r="BF16369" s="832"/>
    </row>
    <row r="16370" spans="56:58">
      <c r="BD16370" s="832"/>
      <c r="BE16370" s="832"/>
      <c r="BF16370" s="832"/>
    </row>
    <row r="16371" spans="56:58">
      <c r="BD16371" s="832"/>
      <c r="BE16371" s="832"/>
      <c r="BF16371" s="832"/>
    </row>
    <row r="16372" spans="56:58">
      <c r="BD16372" s="832"/>
      <c r="BE16372" s="832"/>
      <c r="BF16372" s="832"/>
    </row>
    <row r="16373" spans="56:58">
      <c r="BD16373" s="832"/>
      <c r="BE16373" s="832"/>
      <c r="BF16373" s="832"/>
    </row>
    <row r="16374" spans="56:58">
      <c r="BD16374" s="832"/>
      <c r="BE16374" s="832"/>
      <c r="BF16374" s="832"/>
    </row>
    <row r="16375" spans="56:58">
      <c r="BD16375" s="832"/>
      <c r="BE16375" s="832"/>
      <c r="BF16375" s="832"/>
    </row>
    <row r="16376" spans="56:58">
      <c r="BD16376" s="832"/>
      <c r="BE16376" s="832"/>
      <c r="BF16376" s="832"/>
    </row>
    <row r="16377" spans="56:58">
      <c r="BD16377" s="832"/>
      <c r="BE16377" s="832"/>
      <c r="BF16377" s="832"/>
    </row>
    <row r="16378" spans="56:58">
      <c r="BD16378" s="832"/>
      <c r="BE16378" s="832"/>
      <c r="BF16378" s="832"/>
    </row>
    <row r="16379" spans="56:58">
      <c r="BD16379" s="832"/>
      <c r="BE16379" s="832"/>
      <c r="BF16379" s="832"/>
    </row>
    <row r="16380" spans="56:58">
      <c r="BD16380" s="832"/>
      <c r="BE16380" s="832"/>
      <c r="BF16380" s="832"/>
    </row>
    <row r="16381" spans="56:58">
      <c r="BD16381" s="832"/>
      <c r="BE16381" s="832"/>
      <c r="BF16381" s="832"/>
    </row>
    <row r="16382" spans="56:58">
      <c r="BD16382" s="832"/>
      <c r="BE16382" s="832"/>
      <c r="BF16382" s="832"/>
    </row>
    <row r="16383" spans="56:58">
      <c r="BD16383" s="832"/>
      <c r="BE16383" s="832"/>
      <c r="BF16383" s="832"/>
    </row>
    <row r="16384" spans="56:58">
      <c r="BD16384" s="832"/>
      <c r="BE16384" s="832"/>
      <c r="BF16384" s="832"/>
    </row>
    <row r="16385" spans="56:58">
      <c r="BD16385" s="832"/>
      <c r="BE16385" s="832"/>
      <c r="BF16385" s="832"/>
    </row>
    <row r="16386" spans="56:58">
      <c r="BD16386" s="832"/>
      <c r="BE16386" s="832"/>
      <c r="BF16386" s="832"/>
    </row>
    <row r="16387" spans="56:58">
      <c r="BD16387" s="832"/>
      <c r="BE16387" s="832"/>
      <c r="BF16387" s="832"/>
    </row>
    <row r="16388" spans="56:58">
      <c r="BD16388" s="832"/>
      <c r="BE16388" s="832"/>
      <c r="BF16388" s="832"/>
    </row>
    <row r="16389" spans="56:58">
      <c r="BD16389" s="832"/>
      <c r="BE16389" s="832"/>
      <c r="BF16389" s="832"/>
    </row>
    <row r="16390" spans="56:58">
      <c r="BD16390" s="832"/>
      <c r="BE16390" s="832"/>
      <c r="BF16390" s="832"/>
    </row>
    <row r="16391" spans="56:58">
      <c r="BD16391" s="832"/>
      <c r="BE16391" s="832"/>
      <c r="BF16391" s="832"/>
    </row>
    <row r="16392" spans="56:58">
      <c r="BD16392" s="832"/>
      <c r="BE16392" s="832"/>
      <c r="BF16392" s="832"/>
    </row>
    <row r="16393" spans="56:58">
      <c r="BD16393" s="832"/>
      <c r="BE16393" s="832"/>
      <c r="BF16393" s="832"/>
    </row>
    <row r="16394" spans="56:58">
      <c r="BD16394" s="832"/>
      <c r="BE16394" s="832"/>
      <c r="BF16394" s="832"/>
    </row>
    <row r="16395" spans="56:58">
      <c r="BD16395" s="832"/>
      <c r="BE16395" s="832"/>
      <c r="BF16395" s="832"/>
    </row>
    <row r="16396" spans="56:58">
      <c r="BD16396" s="832"/>
      <c r="BE16396" s="832"/>
      <c r="BF16396" s="832"/>
    </row>
    <row r="16397" spans="56:58">
      <c r="BD16397" s="832"/>
      <c r="BE16397" s="832"/>
      <c r="BF16397" s="832"/>
    </row>
    <row r="16398" spans="56:58">
      <c r="BD16398" s="832"/>
      <c r="BE16398" s="832"/>
      <c r="BF16398" s="832"/>
    </row>
    <row r="16399" spans="56:58">
      <c r="BD16399" s="832"/>
      <c r="BE16399" s="832"/>
      <c r="BF16399" s="832"/>
    </row>
    <row r="16400" spans="56:58">
      <c r="BD16400" s="832"/>
      <c r="BE16400" s="832"/>
      <c r="BF16400" s="832"/>
    </row>
    <row r="16401" spans="56:58">
      <c r="BD16401" s="832"/>
      <c r="BE16401" s="832"/>
      <c r="BF16401" s="832"/>
    </row>
    <row r="16402" spans="56:58">
      <c r="BD16402" s="832"/>
      <c r="BE16402" s="832"/>
      <c r="BF16402" s="832"/>
    </row>
    <row r="16403" spans="56:58">
      <c r="BD16403" s="832"/>
      <c r="BE16403" s="832"/>
      <c r="BF16403" s="832"/>
    </row>
    <row r="16404" spans="56:58">
      <c r="BD16404" s="832"/>
      <c r="BE16404" s="832"/>
      <c r="BF16404" s="832"/>
    </row>
    <row r="16405" spans="56:58">
      <c r="BD16405" s="832"/>
      <c r="BE16405" s="832"/>
      <c r="BF16405" s="832"/>
    </row>
    <row r="16406" spans="56:58">
      <c r="BD16406" s="832"/>
      <c r="BE16406" s="832"/>
      <c r="BF16406" s="832"/>
    </row>
    <row r="16407" spans="56:58">
      <c r="BD16407" s="832"/>
      <c r="BE16407" s="832"/>
      <c r="BF16407" s="832"/>
    </row>
    <row r="16408" spans="56:58">
      <c r="BD16408" s="832"/>
      <c r="BE16408" s="832"/>
      <c r="BF16408" s="832"/>
    </row>
    <row r="16409" spans="56:58">
      <c r="BD16409" s="832"/>
      <c r="BE16409" s="832"/>
      <c r="BF16409" s="832"/>
    </row>
    <row r="16410" spans="56:58">
      <c r="BD16410" s="832"/>
      <c r="BE16410" s="832"/>
      <c r="BF16410" s="832"/>
    </row>
    <row r="16411" spans="56:58">
      <c r="BD16411" s="832"/>
      <c r="BE16411" s="832"/>
      <c r="BF16411" s="832"/>
    </row>
    <row r="16412" spans="56:58">
      <c r="BD16412" s="832"/>
      <c r="BE16412" s="832"/>
      <c r="BF16412" s="832"/>
    </row>
    <row r="16413" spans="56:58">
      <c r="BD16413" s="832"/>
      <c r="BE16413" s="832"/>
      <c r="BF16413" s="832"/>
    </row>
    <row r="16414" spans="56:58">
      <c r="BD16414" s="832"/>
      <c r="BE16414" s="832"/>
      <c r="BF16414" s="832"/>
    </row>
    <row r="16415" spans="56:58">
      <c r="BD16415" s="832"/>
      <c r="BE16415" s="832"/>
      <c r="BF16415" s="832"/>
    </row>
    <row r="16416" spans="56:58">
      <c r="BD16416" s="832"/>
      <c r="BE16416" s="832"/>
      <c r="BF16416" s="832"/>
    </row>
    <row r="16417" spans="56:58">
      <c r="BD16417" s="832"/>
      <c r="BE16417" s="832"/>
      <c r="BF16417" s="832"/>
    </row>
    <row r="16418" spans="56:58">
      <c r="BD16418" s="832"/>
      <c r="BE16418" s="832"/>
      <c r="BF16418" s="832"/>
    </row>
    <row r="16419" spans="56:58">
      <c r="BD16419" s="832"/>
      <c r="BE16419" s="832"/>
      <c r="BF16419" s="832"/>
    </row>
    <row r="16420" spans="56:58">
      <c r="BD16420" s="832"/>
      <c r="BE16420" s="832"/>
      <c r="BF16420" s="832"/>
    </row>
    <row r="16421" spans="56:58">
      <c r="BD16421" s="832"/>
      <c r="BE16421" s="832"/>
      <c r="BF16421" s="832"/>
    </row>
    <row r="16422" spans="56:58">
      <c r="BD16422" s="832"/>
      <c r="BE16422" s="832"/>
      <c r="BF16422" s="832"/>
    </row>
    <row r="16423" spans="56:58">
      <c r="BD16423" s="832"/>
      <c r="BE16423" s="832"/>
      <c r="BF16423" s="832"/>
    </row>
    <row r="16424" spans="56:58">
      <c r="BD16424" s="832"/>
      <c r="BE16424" s="832"/>
      <c r="BF16424" s="832"/>
    </row>
    <row r="16425" spans="56:58">
      <c r="BD16425" s="832"/>
      <c r="BE16425" s="832"/>
      <c r="BF16425" s="832"/>
    </row>
    <row r="16426" spans="56:58">
      <c r="BD16426" s="832"/>
      <c r="BE16426" s="832"/>
      <c r="BF16426" s="832"/>
    </row>
    <row r="16427" spans="56:58">
      <c r="BD16427" s="832"/>
      <c r="BE16427" s="832"/>
      <c r="BF16427" s="832"/>
    </row>
    <row r="16428" spans="56:58">
      <c r="BD16428" s="832"/>
      <c r="BE16428" s="832"/>
      <c r="BF16428" s="832"/>
    </row>
    <row r="16429" spans="56:58">
      <c r="BD16429" s="832"/>
      <c r="BE16429" s="832"/>
      <c r="BF16429" s="832"/>
    </row>
    <row r="16430" spans="56:58">
      <c r="BD16430" s="832"/>
      <c r="BE16430" s="832"/>
      <c r="BF16430" s="832"/>
    </row>
    <row r="16431" spans="56:58">
      <c r="BD16431" s="832"/>
      <c r="BE16431" s="832"/>
      <c r="BF16431" s="832"/>
    </row>
    <row r="16432" spans="56:58">
      <c r="BD16432" s="832"/>
      <c r="BE16432" s="832"/>
      <c r="BF16432" s="832"/>
    </row>
    <row r="16433" spans="56:58">
      <c r="BD16433" s="832"/>
      <c r="BE16433" s="832"/>
      <c r="BF16433" s="832"/>
    </row>
    <row r="16434" spans="56:58">
      <c r="BD16434" s="832"/>
      <c r="BE16434" s="832"/>
      <c r="BF16434" s="832"/>
    </row>
    <row r="16435" spans="56:58">
      <c r="BD16435" s="832"/>
      <c r="BE16435" s="832"/>
      <c r="BF16435" s="832"/>
    </row>
    <row r="16436" spans="56:58">
      <c r="BD16436" s="832"/>
      <c r="BE16436" s="832"/>
      <c r="BF16436" s="832"/>
    </row>
    <row r="16437" spans="56:58">
      <c r="BD16437" s="832"/>
      <c r="BE16437" s="832"/>
      <c r="BF16437" s="832"/>
    </row>
    <row r="16438" spans="56:58">
      <c r="BD16438" s="832"/>
      <c r="BE16438" s="832"/>
      <c r="BF16438" s="832"/>
    </row>
    <row r="16439" spans="56:58">
      <c r="BD16439" s="832"/>
      <c r="BE16439" s="832"/>
      <c r="BF16439" s="832"/>
    </row>
    <row r="16440" spans="56:58">
      <c r="BD16440" s="832"/>
      <c r="BE16440" s="832"/>
      <c r="BF16440" s="832"/>
    </row>
    <row r="16441" spans="56:58">
      <c r="BD16441" s="832"/>
      <c r="BE16441" s="832"/>
      <c r="BF16441" s="832"/>
    </row>
    <row r="16442" spans="56:58">
      <c r="BD16442" s="832"/>
      <c r="BE16442" s="832"/>
      <c r="BF16442" s="832"/>
    </row>
    <row r="16443" spans="56:58">
      <c r="BD16443" s="832"/>
      <c r="BE16443" s="832"/>
      <c r="BF16443" s="832"/>
    </row>
    <row r="16444" spans="56:58">
      <c r="BD16444" s="832"/>
      <c r="BE16444" s="832"/>
      <c r="BF16444" s="832"/>
    </row>
    <row r="16445" spans="56:58">
      <c r="BD16445" s="832"/>
      <c r="BE16445" s="832"/>
      <c r="BF16445" s="832"/>
    </row>
    <row r="16446" spans="56:58">
      <c r="BD16446" s="832"/>
      <c r="BE16446" s="832"/>
      <c r="BF16446" s="832"/>
    </row>
    <row r="16447" spans="56:58">
      <c r="BD16447" s="832"/>
      <c r="BE16447" s="832"/>
      <c r="BF16447" s="832"/>
    </row>
    <row r="16448" spans="56:58">
      <c r="BD16448" s="832"/>
      <c r="BE16448" s="832"/>
      <c r="BF16448" s="832"/>
    </row>
    <row r="16449" spans="56:58">
      <c r="BD16449" s="832"/>
      <c r="BE16449" s="832"/>
      <c r="BF16449" s="832"/>
    </row>
    <row r="16450" spans="56:58">
      <c r="BD16450" s="832"/>
      <c r="BE16450" s="832"/>
      <c r="BF16450" s="832"/>
    </row>
    <row r="16451" spans="56:58">
      <c r="BD16451" s="832"/>
      <c r="BE16451" s="832"/>
      <c r="BF16451" s="832"/>
    </row>
    <row r="16452" spans="56:58">
      <c r="BD16452" s="832"/>
      <c r="BE16452" s="832"/>
      <c r="BF16452" s="832"/>
    </row>
    <row r="16453" spans="56:58">
      <c r="BD16453" s="832"/>
      <c r="BE16453" s="832"/>
      <c r="BF16453" s="832"/>
    </row>
    <row r="16454" spans="56:58">
      <c r="BD16454" s="832"/>
      <c r="BE16454" s="832"/>
      <c r="BF16454" s="832"/>
    </row>
    <row r="16455" spans="56:58">
      <c r="BD16455" s="832"/>
      <c r="BE16455" s="832"/>
      <c r="BF16455" s="832"/>
    </row>
    <row r="16456" spans="56:58">
      <c r="BD16456" s="832"/>
      <c r="BE16456" s="832"/>
      <c r="BF16456" s="832"/>
    </row>
    <row r="16457" spans="56:58">
      <c r="BD16457" s="832"/>
      <c r="BE16457" s="832"/>
      <c r="BF16457" s="832"/>
    </row>
    <row r="16458" spans="56:58">
      <c r="BD16458" s="832"/>
      <c r="BE16458" s="832"/>
      <c r="BF16458" s="832"/>
    </row>
    <row r="16459" spans="56:58">
      <c r="BD16459" s="832"/>
      <c r="BE16459" s="832"/>
      <c r="BF16459" s="832"/>
    </row>
    <row r="16460" spans="56:58">
      <c r="BD16460" s="832"/>
      <c r="BE16460" s="832"/>
      <c r="BF16460" s="832"/>
    </row>
    <row r="16461" spans="56:58">
      <c r="BD16461" s="832"/>
      <c r="BE16461" s="832"/>
      <c r="BF16461" s="832"/>
    </row>
    <row r="16462" spans="56:58">
      <c r="BD16462" s="832"/>
      <c r="BE16462" s="832"/>
      <c r="BF16462" s="832"/>
    </row>
    <row r="16463" spans="56:58">
      <c r="BD16463" s="832"/>
      <c r="BE16463" s="832"/>
      <c r="BF16463" s="832"/>
    </row>
    <row r="16464" spans="56:58">
      <c r="BD16464" s="832"/>
      <c r="BE16464" s="832"/>
      <c r="BF16464" s="832"/>
    </row>
    <row r="16465" spans="56:58">
      <c r="BD16465" s="832"/>
      <c r="BE16465" s="832"/>
      <c r="BF16465" s="832"/>
    </row>
    <row r="16466" spans="56:58">
      <c r="BD16466" s="832"/>
      <c r="BE16466" s="832"/>
      <c r="BF16466" s="832"/>
    </row>
    <row r="16467" spans="56:58">
      <c r="BD16467" s="832"/>
      <c r="BE16467" s="832"/>
      <c r="BF16467" s="832"/>
    </row>
    <row r="16468" spans="56:58">
      <c r="BD16468" s="832"/>
      <c r="BE16468" s="832"/>
      <c r="BF16468" s="832"/>
    </row>
    <row r="16469" spans="56:58">
      <c r="BD16469" s="832"/>
      <c r="BE16469" s="832"/>
      <c r="BF16469" s="832"/>
    </row>
    <row r="16470" spans="56:58">
      <c r="BD16470" s="832"/>
      <c r="BE16470" s="832"/>
      <c r="BF16470" s="832"/>
    </row>
    <row r="16471" spans="56:58">
      <c r="BD16471" s="832"/>
      <c r="BE16471" s="832"/>
      <c r="BF16471" s="832"/>
    </row>
    <row r="16472" spans="56:58">
      <c r="BD16472" s="832"/>
      <c r="BE16472" s="832"/>
      <c r="BF16472" s="832"/>
    </row>
    <row r="16473" spans="56:58">
      <c r="BD16473" s="832"/>
      <c r="BE16473" s="832"/>
      <c r="BF16473" s="832"/>
    </row>
    <row r="16474" spans="56:58">
      <c r="BD16474" s="832"/>
      <c r="BE16474" s="832"/>
      <c r="BF16474" s="832"/>
    </row>
    <row r="16475" spans="56:58">
      <c r="BD16475" s="832"/>
      <c r="BE16475" s="832"/>
      <c r="BF16475" s="832"/>
    </row>
    <row r="16476" spans="56:58">
      <c r="BD16476" s="832"/>
      <c r="BE16476" s="832"/>
      <c r="BF16476" s="832"/>
    </row>
    <row r="16477" spans="56:58">
      <c r="BD16477" s="832"/>
      <c r="BE16477" s="832"/>
      <c r="BF16477" s="832"/>
    </row>
    <row r="16478" spans="56:58">
      <c r="BD16478" s="832"/>
      <c r="BE16478" s="832"/>
      <c r="BF16478" s="832"/>
    </row>
    <row r="16479" spans="56:58">
      <c r="BD16479" s="832"/>
      <c r="BE16479" s="832"/>
      <c r="BF16479" s="832"/>
    </row>
    <row r="16480" spans="56:58">
      <c r="BD16480" s="832"/>
      <c r="BE16480" s="832"/>
      <c r="BF16480" s="832"/>
    </row>
    <row r="16481" spans="56:58">
      <c r="BD16481" s="832"/>
      <c r="BE16481" s="832"/>
      <c r="BF16481" s="832"/>
    </row>
    <row r="16482" spans="56:58">
      <c r="BD16482" s="832"/>
      <c r="BE16482" s="832"/>
      <c r="BF16482" s="832"/>
    </row>
    <row r="16483" spans="56:58">
      <c r="BD16483" s="832"/>
      <c r="BE16483" s="832"/>
      <c r="BF16483" s="832"/>
    </row>
    <row r="16484" spans="56:58">
      <c r="BD16484" s="832"/>
      <c r="BE16484" s="832"/>
      <c r="BF16484" s="832"/>
    </row>
    <row r="16485" spans="56:58">
      <c r="BD16485" s="832"/>
      <c r="BE16485" s="832"/>
      <c r="BF16485" s="832"/>
    </row>
    <row r="16486" spans="56:58">
      <c r="BD16486" s="832"/>
      <c r="BE16486" s="832"/>
      <c r="BF16486" s="832"/>
    </row>
    <row r="16487" spans="56:58">
      <c r="BD16487" s="832"/>
      <c r="BE16487" s="832"/>
      <c r="BF16487" s="832"/>
    </row>
    <row r="16488" spans="56:58">
      <c r="BD16488" s="832"/>
      <c r="BE16488" s="832"/>
      <c r="BF16488" s="832"/>
    </row>
    <row r="16489" spans="56:58">
      <c r="BD16489" s="832"/>
      <c r="BE16489" s="832"/>
      <c r="BF16489" s="832"/>
    </row>
    <row r="16490" spans="56:58">
      <c r="BD16490" s="832"/>
      <c r="BE16490" s="832"/>
      <c r="BF16490" s="832"/>
    </row>
    <row r="16491" spans="56:58">
      <c r="BD16491" s="832"/>
      <c r="BE16491" s="832"/>
      <c r="BF16491" s="832"/>
    </row>
    <row r="16492" spans="56:58">
      <c r="BD16492" s="832"/>
      <c r="BE16492" s="832"/>
      <c r="BF16492" s="832"/>
    </row>
    <row r="16493" spans="56:58">
      <c r="BD16493" s="832"/>
      <c r="BE16493" s="832"/>
      <c r="BF16493" s="832"/>
    </row>
    <row r="16494" spans="56:58">
      <c r="BD16494" s="832"/>
      <c r="BE16494" s="832"/>
      <c r="BF16494" s="832"/>
    </row>
    <row r="16495" spans="56:58">
      <c r="BD16495" s="832"/>
      <c r="BE16495" s="832"/>
      <c r="BF16495" s="832"/>
    </row>
    <row r="16496" spans="56:58">
      <c r="BD16496" s="832"/>
      <c r="BE16496" s="832"/>
      <c r="BF16496" s="832"/>
    </row>
    <row r="16497" spans="56:58">
      <c r="BD16497" s="832"/>
      <c r="BE16497" s="832"/>
      <c r="BF16497" s="832"/>
    </row>
    <row r="16498" spans="56:58">
      <c r="BD16498" s="832"/>
      <c r="BE16498" s="832"/>
      <c r="BF16498" s="832"/>
    </row>
    <row r="16499" spans="56:58">
      <c r="BD16499" s="832"/>
      <c r="BE16499" s="832"/>
      <c r="BF16499" s="832"/>
    </row>
    <row r="16500" spans="56:58">
      <c r="BD16500" s="832"/>
      <c r="BE16500" s="832"/>
      <c r="BF16500" s="832"/>
    </row>
    <row r="16501" spans="56:58">
      <c r="BD16501" s="832"/>
      <c r="BE16501" s="832"/>
      <c r="BF16501" s="832"/>
    </row>
    <row r="16502" spans="56:58">
      <c r="BD16502" s="832"/>
      <c r="BE16502" s="832"/>
      <c r="BF16502" s="832"/>
    </row>
    <row r="16503" spans="56:58">
      <c r="BD16503" s="832"/>
      <c r="BE16503" s="832"/>
      <c r="BF16503" s="832"/>
    </row>
    <row r="16504" spans="56:58">
      <c r="BD16504" s="832"/>
      <c r="BE16504" s="832"/>
      <c r="BF16504" s="832"/>
    </row>
    <row r="16505" spans="56:58">
      <c r="BD16505" s="832"/>
      <c r="BE16505" s="832"/>
      <c r="BF16505" s="832"/>
    </row>
    <row r="16506" spans="56:58">
      <c r="BD16506" s="832"/>
      <c r="BE16506" s="832"/>
      <c r="BF16506" s="832"/>
    </row>
    <row r="16507" spans="56:58">
      <c r="BD16507" s="832"/>
      <c r="BE16507" s="832"/>
      <c r="BF16507" s="832"/>
    </row>
    <row r="16508" spans="56:58">
      <c r="BD16508" s="832"/>
      <c r="BE16508" s="832"/>
      <c r="BF16508" s="832"/>
    </row>
    <row r="16509" spans="56:58">
      <c r="BD16509" s="832"/>
      <c r="BE16509" s="832"/>
      <c r="BF16509" s="832"/>
    </row>
    <row r="16510" spans="56:58">
      <c r="BD16510" s="832"/>
      <c r="BE16510" s="832"/>
      <c r="BF16510" s="832"/>
    </row>
    <row r="16511" spans="56:58">
      <c r="BD16511" s="832"/>
      <c r="BE16511" s="832"/>
      <c r="BF16511" s="832"/>
    </row>
    <row r="16512" spans="56:58">
      <c r="BD16512" s="832"/>
      <c r="BE16512" s="832"/>
      <c r="BF16512" s="832"/>
    </row>
    <row r="16513" spans="56:58">
      <c r="BD16513" s="832"/>
      <c r="BE16513" s="832"/>
      <c r="BF16513" s="832"/>
    </row>
    <row r="16514" spans="56:58">
      <c r="BD16514" s="832"/>
      <c r="BE16514" s="832"/>
      <c r="BF16514" s="832"/>
    </row>
    <row r="16515" spans="56:58">
      <c r="BD16515" s="832"/>
      <c r="BE16515" s="832"/>
      <c r="BF16515" s="832"/>
    </row>
    <row r="16516" spans="56:58">
      <c r="BD16516" s="832"/>
      <c r="BE16516" s="832"/>
      <c r="BF16516" s="832"/>
    </row>
    <row r="16517" spans="56:58">
      <c r="BD16517" s="832"/>
      <c r="BE16517" s="832"/>
      <c r="BF16517" s="832"/>
    </row>
    <row r="16518" spans="56:58">
      <c r="BD16518" s="832"/>
      <c r="BE16518" s="832"/>
      <c r="BF16518" s="832"/>
    </row>
    <row r="16519" spans="56:58">
      <c r="BD16519" s="832"/>
      <c r="BE16519" s="832"/>
      <c r="BF16519" s="832"/>
    </row>
    <row r="16520" spans="56:58">
      <c r="BD16520" s="832"/>
      <c r="BE16520" s="832"/>
      <c r="BF16520" s="832"/>
    </row>
    <row r="16521" spans="56:58">
      <c r="BD16521" s="832"/>
      <c r="BE16521" s="832"/>
      <c r="BF16521" s="832"/>
    </row>
    <row r="16522" spans="56:58">
      <c r="BD16522" s="832"/>
      <c r="BE16522" s="832"/>
      <c r="BF16522" s="832"/>
    </row>
    <row r="16523" spans="56:58">
      <c r="BD16523" s="832"/>
      <c r="BE16523" s="832"/>
      <c r="BF16523" s="832"/>
    </row>
    <row r="16524" spans="56:58">
      <c r="BD16524" s="832"/>
      <c r="BE16524" s="832"/>
      <c r="BF16524" s="832"/>
    </row>
    <row r="16525" spans="56:58">
      <c r="BD16525" s="832"/>
      <c r="BE16525" s="832"/>
      <c r="BF16525" s="832"/>
    </row>
    <row r="16526" spans="56:58">
      <c r="BD16526" s="832"/>
      <c r="BE16526" s="832"/>
      <c r="BF16526" s="832"/>
    </row>
    <row r="16527" spans="56:58">
      <c r="BD16527" s="832"/>
      <c r="BE16527" s="832"/>
      <c r="BF16527" s="832"/>
    </row>
    <row r="16528" spans="56:58">
      <c r="BD16528" s="832"/>
      <c r="BE16528" s="832"/>
      <c r="BF16528" s="832"/>
    </row>
    <row r="16529" spans="56:58">
      <c r="BD16529" s="832"/>
      <c r="BE16529" s="832"/>
      <c r="BF16529" s="832"/>
    </row>
    <row r="16530" spans="56:58">
      <c r="BD16530" s="832"/>
      <c r="BE16530" s="832"/>
      <c r="BF16530" s="832"/>
    </row>
    <row r="16531" spans="56:58">
      <c r="BD16531" s="832"/>
      <c r="BE16531" s="832"/>
      <c r="BF16531" s="832"/>
    </row>
    <row r="16532" spans="56:58">
      <c r="BD16532" s="832"/>
      <c r="BE16532" s="832"/>
      <c r="BF16532" s="832"/>
    </row>
    <row r="16533" spans="56:58">
      <c r="BD16533" s="832"/>
      <c r="BE16533" s="832"/>
      <c r="BF16533" s="832"/>
    </row>
    <row r="16534" spans="56:58">
      <c r="BD16534" s="832"/>
      <c r="BE16534" s="832"/>
      <c r="BF16534" s="832"/>
    </row>
    <row r="16535" spans="56:58">
      <c r="BD16535" s="832"/>
      <c r="BE16535" s="832"/>
      <c r="BF16535" s="832"/>
    </row>
    <row r="16536" spans="56:58">
      <c r="BD16536" s="832"/>
      <c r="BE16536" s="832"/>
      <c r="BF16536" s="832"/>
    </row>
    <row r="16537" spans="56:58">
      <c r="BD16537" s="832"/>
      <c r="BE16537" s="832"/>
      <c r="BF16537" s="832"/>
    </row>
    <row r="16538" spans="56:58">
      <c r="BD16538" s="832"/>
      <c r="BE16538" s="832"/>
      <c r="BF16538" s="832"/>
    </row>
    <row r="16539" spans="56:58">
      <c r="BD16539" s="832"/>
      <c r="BE16539" s="832"/>
      <c r="BF16539" s="832"/>
    </row>
    <row r="16540" spans="56:58">
      <c r="BD16540" s="832"/>
      <c r="BE16540" s="832"/>
      <c r="BF16540" s="832"/>
    </row>
    <row r="16541" spans="56:58">
      <c r="BD16541" s="832"/>
      <c r="BE16541" s="832"/>
      <c r="BF16541" s="832"/>
    </row>
    <row r="16542" spans="56:58">
      <c r="BD16542" s="832"/>
      <c r="BE16542" s="832"/>
      <c r="BF16542" s="832"/>
    </row>
    <row r="16543" spans="56:58">
      <c r="BD16543" s="832"/>
      <c r="BE16543" s="832"/>
      <c r="BF16543" s="832"/>
    </row>
    <row r="16544" spans="56:58">
      <c r="BD16544" s="832"/>
      <c r="BE16544" s="832"/>
      <c r="BF16544" s="832"/>
    </row>
    <row r="16545" spans="56:58">
      <c r="BD16545" s="832"/>
      <c r="BE16545" s="832"/>
      <c r="BF16545" s="832"/>
    </row>
    <row r="16546" spans="56:58">
      <c r="BD16546" s="832"/>
      <c r="BE16546" s="832"/>
      <c r="BF16546" s="832"/>
    </row>
    <row r="16547" spans="56:58">
      <c r="BD16547" s="832"/>
      <c r="BE16547" s="832"/>
      <c r="BF16547" s="832"/>
    </row>
    <row r="16548" spans="56:58">
      <c r="BD16548" s="832"/>
      <c r="BE16548" s="832"/>
      <c r="BF16548" s="832"/>
    </row>
    <row r="16549" spans="56:58">
      <c r="BD16549" s="832"/>
      <c r="BE16549" s="832"/>
      <c r="BF16549" s="832"/>
    </row>
    <row r="16550" spans="56:58">
      <c r="BD16550" s="832"/>
      <c r="BE16550" s="832"/>
      <c r="BF16550" s="832"/>
    </row>
    <row r="16551" spans="56:58">
      <c r="BD16551" s="832"/>
      <c r="BE16551" s="832"/>
      <c r="BF16551" s="832"/>
    </row>
    <row r="16552" spans="56:58">
      <c r="BD16552" s="832"/>
      <c r="BE16552" s="832"/>
      <c r="BF16552" s="832"/>
    </row>
    <row r="16553" spans="56:58">
      <c r="BD16553" s="832"/>
      <c r="BE16553" s="832"/>
      <c r="BF16553" s="832"/>
    </row>
    <row r="16554" spans="56:58">
      <c r="BD16554" s="832"/>
      <c r="BE16554" s="832"/>
      <c r="BF16554" s="832"/>
    </row>
    <row r="16555" spans="56:58">
      <c r="BD16555" s="832"/>
      <c r="BE16555" s="832"/>
      <c r="BF16555" s="832"/>
    </row>
    <row r="16556" spans="56:58">
      <c r="BD16556" s="832"/>
      <c r="BE16556" s="832"/>
      <c r="BF16556" s="832"/>
    </row>
    <row r="16557" spans="56:58">
      <c r="BD16557" s="832"/>
      <c r="BE16557" s="832"/>
      <c r="BF16557" s="832"/>
    </row>
    <row r="16558" spans="56:58">
      <c r="BD16558" s="832"/>
      <c r="BE16558" s="832"/>
      <c r="BF16558" s="832"/>
    </row>
    <row r="16559" spans="56:58">
      <c r="BD16559" s="832"/>
      <c r="BE16559" s="832"/>
      <c r="BF16559" s="832"/>
    </row>
    <row r="16560" spans="56:58">
      <c r="BD16560" s="832"/>
      <c r="BE16560" s="832"/>
      <c r="BF16560" s="832"/>
    </row>
    <row r="16561" spans="56:58">
      <c r="BD16561" s="832"/>
      <c r="BE16561" s="832"/>
      <c r="BF16561" s="832"/>
    </row>
    <row r="16562" spans="56:58">
      <c r="BD16562" s="832"/>
      <c r="BE16562" s="832"/>
      <c r="BF16562" s="832"/>
    </row>
    <row r="16563" spans="56:58">
      <c r="BD16563" s="832"/>
      <c r="BE16563" s="832"/>
      <c r="BF16563" s="832"/>
    </row>
    <row r="16564" spans="56:58">
      <c r="BD16564" s="832"/>
      <c r="BE16564" s="832"/>
      <c r="BF16564" s="832"/>
    </row>
    <row r="16565" spans="56:58">
      <c r="BD16565" s="832"/>
      <c r="BE16565" s="832"/>
      <c r="BF16565" s="832"/>
    </row>
    <row r="16566" spans="56:58">
      <c r="BD16566" s="832"/>
      <c r="BE16566" s="832"/>
      <c r="BF16566" s="832"/>
    </row>
    <row r="16567" spans="56:58">
      <c r="BD16567" s="832"/>
      <c r="BE16567" s="832"/>
      <c r="BF16567" s="832"/>
    </row>
    <row r="16568" spans="56:58">
      <c r="BD16568" s="832"/>
      <c r="BE16568" s="832"/>
      <c r="BF16568" s="832"/>
    </row>
    <row r="16569" spans="56:58">
      <c r="BD16569" s="832"/>
      <c r="BE16569" s="832"/>
      <c r="BF16569" s="832"/>
    </row>
    <row r="16570" spans="56:58">
      <c r="BD16570" s="832"/>
      <c r="BE16570" s="832"/>
      <c r="BF16570" s="832"/>
    </row>
    <row r="16571" spans="56:58">
      <c r="BD16571" s="832"/>
      <c r="BE16571" s="832"/>
      <c r="BF16571" s="832"/>
    </row>
    <row r="16572" spans="56:58">
      <c r="BD16572" s="832"/>
      <c r="BE16572" s="832"/>
      <c r="BF16572" s="832"/>
    </row>
    <row r="16573" spans="56:58">
      <c r="BD16573" s="832"/>
      <c r="BE16573" s="832"/>
      <c r="BF16573" s="832"/>
    </row>
    <row r="16574" spans="56:58">
      <c r="BD16574" s="832"/>
      <c r="BE16574" s="832"/>
      <c r="BF16574" s="832"/>
    </row>
    <row r="16575" spans="56:58">
      <c r="BD16575" s="832"/>
      <c r="BE16575" s="832"/>
      <c r="BF16575" s="832"/>
    </row>
    <row r="16576" spans="56:58">
      <c r="BD16576" s="832"/>
      <c r="BE16576" s="832"/>
      <c r="BF16576" s="832"/>
    </row>
    <row r="16577" spans="56:58">
      <c r="BD16577" s="832"/>
      <c r="BE16577" s="832"/>
      <c r="BF16577" s="832"/>
    </row>
    <row r="16578" spans="56:58">
      <c r="BD16578" s="832"/>
      <c r="BE16578" s="832"/>
      <c r="BF16578" s="832"/>
    </row>
    <row r="16579" spans="56:58">
      <c r="BD16579" s="832"/>
      <c r="BE16579" s="832"/>
      <c r="BF16579" s="832"/>
    </row>
    <row r="16580" spans="56:58">
      <c r="BD16580" s="832"/>
      <c r="BE16580" s="832"/>
      <c r="BF16580" s="832"/>
    </row>
    <row r="16581" spans="56:58">
      <c r="BD16581" s="832"/>
      <c r="BE16581" s="832"/>
      <c r="BF16581" s="832"/>
    </row>
    <row r="16582" spans="56:58">
      <c r="BD16582" s="832"/>
      <c r="BE16582" s="832"/>
      <c r="BF16582" s="832"/>
    </row>
    <row r="16583" spans="56:58">
      <c r="BD16583" s="832"/>
      <c r="BE16583" s="832"/>
      <c r="BF16583" s="832"/>
    </row>
    <row r="16584" spans="56:58">
      <c r="BD16584" s="832"/>
      <c r="BE16584" s="832"/>
      <c r="BF16584" s="832"/>
    </row>
    <row r="16585" spans="56:58">
      <c r="BD16585" s="832"/>
      <c r="BE16585" s="832"/>
      <c r="BF16585" s="832"/>
    </row>
    <row r="16586" spans="56:58">
      <c r="BD16586" s="832"/>
      <c r="BE16586" s="832"/>
      <c r="BF16586" s="832"/>
    </row>
    <row r="16587" spans="56:58">
      <c r="BD16587" s="832"/>
      <c r="BE16587" s="832"/>
      <c r="BF16587" s="832"/>
    </row>
    <row r="16588" spans="56:58">
      <c r="BD16588" s="832"/>
      <c r="BE16588" s="832"/>
      <c r="BF16588" s="832"/>
    </row>
    <row r="16589" spans="56:58">
      <c r="BD16589" s="832"/>
      <c r="BE16589" s="832"/>
      <c r="BF16589" s="832"/>
    </row>
    <row r="16590" spans="56:58">
      <c r="BD16590" s="832"/>
      <c r="BE16590" s="832"/>
      <c r="BF16590" s="832"/>
    </row>
    <row r="16591" spans="56:58">
      <c r="BD16591" s="832"/>
      <c r="BE16591" s="832"/>
      <c r="BF16591" s="832"/>
    </row>
    <row r="16592" spans="56:58">
      <c r="BD16592" s="832"/>
      <c r="BE16592" s="832"/>
      <c r="BF16592" s="832"/>
    </row>
    <row r="16593" spans="56:58">
      <c r="BD16593" s="832"/>
      <c r="BE16593" s="832"/>
      <c r="BF16593" s="832"/>
    </row>
    <row r="16594" spans="56:58">
      <c r="BD16594" s="832"/>
      <c r="BE16594" s="832"/>
      <c r="BF16594" s="832"/>
    </row>
    <row r="16595" spans="56:58">
      <c r="BD16595" s="832"/>
      <c r="BE16595" s="832"/>
      <c r="BF16595" s="832"/>
    </row>
    <row r="16596" spans="56:58">
      <c r="BD16596" s="832"/>
      <c r="BE16596" s="832"/>
      <c r="BF16596" s="832"/>
    </row>
    <row r="16597" spans="56:58">
      <c r="BD16597" s="832"/>
      <c r="BE16597" s="832"/>
      <c r="BF16597" s="832"/>
    </row>
    <row r="16598" spans="56:58">
      <c r="BD16598" s="832"/>
      <c r="BE16598" s="832"/>
      <c r="BF16598" s="832"/>
    </row>
    <row r="16599" spans="56:58">
      <c r="BD16599" s="832"/>
      <c r="BE16599" s="832"/>
      <c r="BF16599" s="832"/>
    </row>
    <row r="16600" spans="56:58">
      <c r="BD16600" s="832"/>
      <c r="BE16600" s="832"/>
      <c r="BF16600" s="832"/>
    </row>
    <row r="16601" spans="56:58">
      <c r="BD16601" s="832"/>
      <c r="BE16601" s="832"/>
      <c r="BF16601" s="832"/>
    </row>
    <row r="16602" spans="56:58">
      <c r="BD16602" s="832"/>
      <c r="BE16602" s="832"/>
      <c r="BF16602" s="832"/>
    </row>
    <row r="16603" spans="56:58">
      <c r="BD16603" s="832"/>
      <c r="BE16603" s="832"/>
      <c r="BF16603" s="832"/>
    </row>
    <row r="16604" spans="56:58">
      <c r="BD16604" s="832"/>
      <c r="BE16604" s="832"/>
      <c r="BF16604" s="832"/>
    </row>
    <row r="16605" spans="56:58">
      <c r="BD16605" s="832"/>
      <c r="BE16605" s="832"/>
      <c r="BF16605" s="832"/>
    </row>
    <row r="16606" spans="56:58">
      <c r="BD16606" s="832"/>
      <c r="BE16606" s="832"/>
      <c r="BF16606" s="832"/>
    </row>
    <row r="16607" spans="56:58">
      <c r="BD16607" s="832"/>
      <c r="BE16607" s="832"/>
      <c r="BF16607" s="832"/>
    </row>
    <row r="16608" spans="56:58">
      <c r="BD16608" s="832"/>
      <c r="BE16608" s="832"/>
      <c r="BF16608" s="832"/>
    </row>
    <row r="16609" spans="56:58">
      <c r="BD16609" s="832"/>
      <c r="BE16609" s="832"/>
      <c r="BF16609" s="832"/>
    </row>
    <row r="16610" spans="56:58">
      <c r="BD16610" s="832"/>
      <c r="BE16610" s="832"/>
      <c r="BF16610" s="832"/>
    </row>
    <row r="16611" spans="56:58">
      <c r="BD16611" s="832"/>
      <c r="BE16611" s="832"/>
      <c r="BF16611" s="832"/>
    </row>
    <row r="16612" spans="56:58">
      <c r="BD16612" s="832"/>
      <c r="BE16612" s="832"/>
      <c r="BF16612" s="832"/>
    </row>
    <row r="16613" spans="56:58">
      <c r="BD16613" s="832"/>
      <c r="BE16613" s="832"/>
      <c r="BF16613" s="832"/>
    </row>
    <row r="16614" spans="56:58">
      <c r="BD16614" s="832"/>
      <c r="BE16614" s="832"/>
      <c r="BF16614" s="832"/>
    </row>
    <row r="16615" spans="56:58">
      <c r="BD16615" s="832"/>
      <c r="BE16615" s="832"/>
      <c r="BF16615" s="832"/>
    </row>
    <row r="16616" spans="56:58">
      <c r="BD16616" s="832"/>
      <c r="BE16616" s="832"/>
      <c r="BF16616" s="832"/>
    </row>
    <row r="16617" spans="56:58">
      <c r="BD16617" s="832"/>
      <c r="BE16617" s="832"/>
      <c r="BF16617" s="832"/>
    </row>
    <row r="16618" spans="56:58">
      <c r="BD16618" s="832"/>
      <c r="BE16618" s="832"/>
      <c r="BF16618" s="832"/>
    </row>
    <row r="16619" spans="56:58">
      <c r="BD16619" s="832"/>
      <c r="BE16619" s="832"/>
      <c r="BF16619" s="832"/>
    </row>
    <row r="16620" spans="56:58">
      <c r="BD16620" s="832"/>
      <c r="BE16620" s="832"/>
      <c r="BF16620" s="832"/>
    </row>
    <row r="16621" spans="56:58">
      <c r="BD16621" s="832"/>
      <c r="BE16621" s="832"/>
      <c r="BF16621" s="832"/>
    </row>
    <row r="16622" spans="56:58">
      <c r="BD16622" s="832"/>
      <c r="BE16622" s="832"/>
      <c r="BF16622" s="832"/>
    </row>
    <row r="16623" spans="56:58">
      <c r="BD16623" s="832"/>
      <c r="BE16623" s="832"/>
      <c r="BF16623" s="832"/>
    </row>
    <row r="16624" spans="56:58">
      <c r="BD16624" s="832"/>
      <c r="BE16624" s="832"/>
      <c r="BF16624" s="832"/>
    </row>
    <row r="16625" spans="56:58">
      <c r="BD16625" s="832"/>
      <c r="BE16625" s="832"/>
      <c r="BF16625" s="832"/>
    </row>
    <row r="16626" spans="56:58">
      <c r="BD16626" s="832"/>
      <c r="BE16626" s="832"/>
      <c r="BF16626" s="832"/>
    </row>
    <row r="16627" spans="56:58">
      <c r="BD16627" s="832"/>
      <c r="BE16627" s="832"/>
      <c r="BF16627" s="832"/>
    </row>
    <row r="16628" spans="56:58">
      <c r="BD16628" s="832"/>
      <c r="BE16628" s="832"/>
      <c r="BF16628" s="832"/>
    </row>
    <row r="16629" spans="56:58">
      <c r="BD16629" s="832"/>
      <c r="BE16629" s="832"/>
      <c r="BF16629" s="832"/>
    </row>
    <row r="16630" spans="56:58">
      <c r="BD16630" s="832"/>
      <c r="BE16630" s="832"/>
      <c r="BF16630" s="832"/>
    </row>
    <row r="16631" spans="56:58">
      <c r="BD16631" s="832"/>
      <c r="BE16631" s="832"/>
      <c r="BF16631" s="832"/>
    </row>
    <row r="16632" spans="56:58">
      <c r="BD16632" s="832"/>
      <c r="BE16632" s="832"/>
      <c r="BF16632" s="832"/>
    </row>
    <row r="16633" spans="56:58">
      <c r="BD16633" s="832"/>
      <c r="BE16633" s="832"/>
      <c r="BF16633" s="832"/>
    </row>
    <row r="16634" spans="56:58">
      <c r="BD16634" s="832"/>
      <c r="BE16634" s="832"/>
      <c r="BF16634" s="832"/>
    </row>
    <row r="16635" spans="56:58">
      <c r="BD16635" s="832"/>
      <c r="BE16635" s="832"/>
      <c r="BF16635" s="832"/>
    </row>
    <row r="16636" spans="56:58">
      <c r="BD16636" s="832"/>
      <c r="BE16636" s="832"/>
      <c r="BF16636" s="832"/>
    </row>
    <row r="16637" spans="56:58">
      <c r="BD16637" s="832"/>
      <c r="BE16637" s="832"/>
      <c r="BF16637" s="832"/>
    </row>
    <row r="16638" spans="56:58">
      <c r="BD16638" s="832"/>
      <c r="BE16638" s="832"/>
      <c r="BF16638" s="832"/>
    </row>
    <row r="16639" spans="56:58">
      <c r="BD16639" s="832"/>
      <c r="BE16639" s="832"/>
      <c r="BF16639" s="832"/>
    </row>
    <row r="16640" spans="56:58">
      <c r="BD16640" s="832"/>
      <c r="BE16640" s="832"/>
      <c r="BF16640" s="832"/>
    </row>
    <row r="16641" spans="56:58">
      <c r="BD16641" s="832"/>
      <c r="BE16641" s="832"/>
      <c r="BF16641" s="832"/>
    </row>
    <row r="16642" spans="56:58">
      <c r="BD16642" s="832"/>
      <c r="BE16642" s="832"/>
      <c r="BF16642" s="832"/>
    </row>
    <row r="16643" spans="56:58">
      <c r="BD16643" s="832"/>
      <c r="BE16643" s="832"/>
      <c r="BF16643" s="832"/>
    </row>
    <row r="16644" spans="56:58">
      <c r="BD16644" s="832"/>
      <c r="BE16644" s="832"/>
      <c r="BF16644" s="832"/>
    </row>
    <row r="16645" spans="56:58">
      <c r="BD16645" s="832"/>
      <c r="BE16645" s="832"/>
      <c r="BF16645" s="832"/>
    </row>
    <row r="16646" spans="56:58">
      <c r="BD16646" s="832"/>
      <c r="BE16646" s="832"/>
      <c r="BF16646" s="832"/>
    </row>
    <row r="16647" spans="56:58">
      <c r="BD16647" s="832"/>
      <c r="BE16647" s="832"/>
      <c r="BF16647" s="832"/>
    </row>
    <row r="16648" spans="56:58">
      <c r="BD16648" s="832"/>
      <c r="BE16648" s="832"/>
      <c r="BF16648" s="832"/>
    </row>
    <row r="16649" spans="56:58">
      <c r="BD16649" s="832"/>
      <c r="BE16649" s="832"/>
      <c r="BF16649" s="832"/>
    </row>
    <row r="16650" spans="56:58">
      <c r="BD16650" s="832"/>
      <c r="BE16650" s="832"/>
      <c r="BF16650" s="832"/>
    </row>
    <row r="16651" spans="56:58">
      <c r="BD16651" s="832"/>
      <c r="BE16651" s="832"/>
      <c r="BF16651" s="832"/>
    </row>
    <row r="16652" spans="56:58">
      <c r="BD16652" s="832"/>
      <c r="BE16652" s="832"/>
      <c r="BF16652" s="832"/>
    </row>
    <row r="16653" spans="56:58">
      <c r="BD16653" s="832"/>
      <c r="BE16653" s="832"/>
      <c r="BF16653" s="832"/>
    </row>
    <row r="16654" spans="56:58">
      <c r="BD16654" s="832"/>
      <c r="BE16654" s="832"/>
      <c r="BF16654" s="832"/>
    </row>
    <row r="16655" spans="56:58">
      <c r="BD16655" s="832"/>
      <c r="BE16655" s="832"/>
      <c r="BF16655" s="832"/>
    </row>
    <row r="16656" spans="56:58">
      <c r="BD16656" s="832"/>
      <c r="BE16656" s="832"/>
      <c r="BF16656" s="832"/>
    </row>
    <row r="16657" spans="56:58">
      <c r="BD16657" s="832"/>
      <c r="BE16657" s="832"/>
      <c r="BF16657" s="832"/>
    </row>
    <row r="16658" spans="56:58">
      <c r="BD16658" s="832"/>
      <c r="BE16658" s="832"/>
      <c r="BF16658" s="832"/>
    </row>
    <row r="16659" spans="56:58">
      <c r="BD16659" s="832"/>
      <c r="BE16659" s="832"/>
      <c r="BF16659" s="832"/>
    </row>
    <row r="16660" spans="56:58">
      <c r="BD16660" s="832"/>
      <c r="BE16660" s="832"/>
      <c r="BF16660" s="832"/>
    </row>
    <row r="16661" spans="56:58">
      <c r="BD16661" s="832"/>
      <c r="BE16661" s="832"/>
      <c r="BF16661" s="832"/>
    </row>
    <row r="16662" spans="56:58">
      <c r="BD16662" s="832"/>
      <c r="BE16662" s="832"/>
      <c r="BF16662" s="832"/>
    </row>
    <row r="16663" spans="56:58">
      <c r="BD16663" s="832"/>
      <c r="BE16663" s="832"/>
      <c r="BF16663" s="832"/>
    </row>
    <row r="16664" spans="56:58">
      <c r="BD16664" s="832"/>
      <c r="BE16664" s="832"/>
      <c r="BF16664" s="832"/>
    </row>
    <row r="16665" spans="56:58">
      <c r="BD16665" s="832"/>
      <c r="BE16665" s="832"/>
      <c r="BF16665" s="832"/>
    </row>
    <row r="16666" spans="56:58">
      <c r="BD16666" s="832"/>
      <c r="BE16666" s="832"/>
      <c r="BF16666" s="832"/>
    </row>
    <row r="16667" spans="56:58">
      <c r="BD16667" s="832"/>
      <c r="BE16667" s="832"/>
      <c r="BF16667" s="832"/>
    </row>
    <row r="16668" spans="56:58">
      <c r="BD16668" s="832"/>
      <c r="BE16668" s="832"/>
      <c r="BF16668" s="832"/>
    </row>
    <row r="16669" spans="56:58">
      <c r="BD16669" s="832"/>
      <c r="BE16669" s="832"/>
      <c r="BF16669" s="832"/>
    </row>
    <row r="16670" spans="56:58">
      <c r="BD16670" s="832"/>
      <c r="BE16670" s="832"/>
      <c r="BF16670" s="832"/>
    </row>
    <row r="16671" spans="56:58">
      <c r="BD16671" s="832"/>
      <c r="BE16671" s="832"/>
      <c r="BF16671" s="832"/>
    </row>
    <row r="16672" spans="56:58">
      <c r="BD16672" s="832"/>
      <c r="BE16672" s="832"/>
      <c r="BF16672" s="832"/>
    </row>
    <row r="16673" spans="56:58">
      <c r="BD16673" s="832"/>
      <c r="BE16673" s="832"/>
      <c r="BF16673" s="832"/>
    </row>
    <row r="16674" spans="56:58">
      <c r="BD16674" s="832"/>
      <c r="BE16674" s="832"/>
      <c r="BF16674" s="832"/>
    </row>
    <row r="16675" spans="56:58">
      <c r="BD16675" s="832"/>
      <c r="BE16675" s="832"/>
      <c r="BF16675" s="832"/>
    </row>
    <row r="16676" spans="56:58">
      <c r="BD16676" s="832"/>
      <c r="BE16676" s="832"/>
      <c r="BF16676" s="832"/>
    </row>
    <row r="16677" spans="56:58">
      <c r="BD16677" s="832"/>
      <c r="BE16677" s="832"/>
      <c r="BF16677" s="832"/>
    </row>
    <row r="16678" spans="56:58">
      <c r="BD16678" s="832"/>
      <c r="BE16678" s="832"/>
      <c r="BF16678" s="832"/>
    </row>
    <row r="16679" spans="56:58">
      <c r="BD16679" s="832"/>
      <c r="BE16679" s="832"/>
      <c r="BF16679" s="832"/>
    </row>
    <row r="16680" spans="56:58">
      <c r="BD16680" s="832"/>
      <c r="BE16680" s="832"/>
      <c r="BF16680" s="832"/>
    </row>
    <row r="16681" spans="56:58">
      <c r="BD16681" s="832"/>
      <c r="BE16681" s="832"/>
      <c r="BF16681" s="832"/>
    </row>
    <row r="16682" spans="56:58">
      <c r="BD16682" s="832"/>
      <c r="BE16682" s="832"/>
      <c r="BF16682" s="832"/>
    </row>
    <row r="16683" spans="56:58">
      <c r="BD16683" s="832"/>
      <c r="BE16683" s="832"/>
      <c r="BF16683" s="832"/>
    </row>
    <row r="16684" spans="56:58">
      <c r="BD16684" s="832"/>
      <c r="BE16684" s="832"/>
      <c r="BF16684" s="832"/>
    </row>
    <row r="16685" spans="56:58">
      <c r="BD16685" s="832"/>
      <c r="BE16685" s="832"/>
      <c r="BF16685" s="832"/>
    </row>
    <row r="16686" spans="56:58">
      <c r="BD16686" s="832"/>
      <c r="BE16686" s="832"/>
      <c r="BF16686" s="832"/>
    </row>
    <row r="16687" spans="56:58">
      <c r="BD16687" s="832"/>
      <c r="BE16687" s="832"/>
      <c r="BF16687" s="832"/>
    </row>
    <row r="16688" spans="56:58">
      <c r="BD16688" s="832"/>
      <c r="BE16688" s="832"/>
      <c r="BF16688" s="832"/>
    </row>
    <row r="16689" spans="56:58">
      <c r="BD16689" s="832"/>
      <c r="BE16689" s="832"/>
      <c r="BF16689" s="832"/>
    </row>
    <row r="16690" spans="56:58">
      <c r="BD16690" s="832"/>
      <c r="BE16690" s="832"/>
      <c r="BF16690" s="832"/>
    </row>
    <row r="16691" spans="56:58">
      <c r="BD16691" s="832"/>
      <c r="BE16691" s="832"/>
      <c r="BF16691" s="832"/>
    </row>
    <row r="16692" spans="56:58">
      <c r="BD16692" s="832"/>
      <c r="BE16692" s="832"/>
      <c r="BF16692" s="832"/>
    </row>
    <row r="16693" spans="56:58">
      <c r="BD16693" s="832"/>
      <c r="BE16693" s="832"/>
      <c r="BF16693" s="832"/>
    </row>
    <row r="16694" spans="56:58">
      <c r="BD16694" s="832"/>
      <c r="BE16694" s="832"/>
      <c r="BF16694" s="832"/>
    </row>
    <row r="16695" spans="56:58">
      <c r="BD16695" s="832"/>
      <c r="BE16695" s="832"/>
      <c r="BF16695" s="832"/>
    </row>
    <row r="16696" spans="56:58">
      <c r="BD16696" s="832"/>
      <c r="BE16696" s="832"/>
      <c r="BF16696" s="832"/>
    </row>
    <row r="16697" spans="56:58">
      <c r="BD16697" s="832"/>
      <c r="BE16697" s="832"/>
      <c r="BF16697" s="832"/>
    </row>
    <row r="16698" spans="56:58">
      <c r="BD16698" s="832"/>
      <c r="BE16698" s="832"/>
      <c r="BF16698" s="832"/>
    </row>
    <row r="16699" spans="56:58">
      <c r="BD16699" s="832"/>
      <c r="BE16699" s="832"/>
      <c r="BF16699" s="832"/>
    </row>
    <row r="16700" spans="56:58">
      <c r="BD16700" s="832"/>
      <c r="BE16700" s="832"/>
      <c r="BF16700" s="832"/>
    </row>
    <row r="16701" spans="56:58">
      <c r="BD16701" s="832"/>
      <c r="BE16701" s="832"/>
      <c r="BF16701" s="832"/>
    </row>
    <row r="16702" spans="56:58">
      <c r="BD16702" s="832"/>
      <c r="BE16702" s="832"/>
      <c r="BF16702" s="832"/>
    </row>
    <row r="16703" spans="56:58">
      <c r="BD16703" s="832"/>
      <c r="BE16703" s="832"/>
      <c r="BF16703" s="832"/>
    </row>
    <row r="16704" spans="56:58">
      <c r="BD16704" s="832"/>
      <c r="BE16704" s="832"/>
      <c r="BF16704" s="832"/>
    </row>
    <row r="16705" spans="56:58">
      <c r="BD16705" s="832"/>
      <c r="BE16705" s="832"/>
      <c r="BF16705" s="832"/>
    </row>
    <row r="16706" spans="56:58">
      <c r="BD16706" s="832"/>
      <c r="BE16706" s="832"/>
      <c r="BF16706" s="832"/>
    </row>
    <row r="16707" spans="56:58">
      <c r="BD16707" s="832"/>
      <c r="BE16707" s="832"/>
      <c r="BF16707" s="832"/>
    </row>
    <row r="16708" spans="56:58">
      <c r="BD16708" s="832"/>
      <c r="BE16708" s="832"/>
      <c r="BF16708" s="832"/>
    </row>
    <row r="16709" spans="56:58">
      <c r="BD16709" s="832"/>
      <c r="BE16709" s="832"/>
      <c r="BF16709" s="832"/>
    </row>
    <row r="16710" spans="56:58">
      <c r="BD16710" s="832"/>
      <c r="BE16710" s="832"/>
      <c r="BF16710" s="832"/>
    </row>
    <row r="16711" spans="56:58">
      <c r="BD16711" s="832"/>
      <c r="BE16711" s="832"/>
      <c r="BF16711" s="832"/>
    </row>
    <row r="16712" spans="56:58">
      <c r="BD16712" s="832"/>
      <c r="BE16712" s="832"/>
      <c r="BF16712" s="832"/>
    </row>
    <row r="16713" spans="56:58">
      <c r="BD16713" s="832"/>
      <c r="BE16713" s="832"/>
      <c r="BF16713" s="832"/>
    </row>
    <row r="16714" spans="56:58">
      <c r="BD16714" s="832"/>
      <c r="BE16714" s="832"/>
      <c r="BF16714" s="832"/>
    </row>
    <row r="16715" spans="56:58">
      <c r="BD16715" s="832"/>
      <c r="BE16715" s="832"/>
      <c r="BF16715" s="832"/>
    </row>
    <row r="16716" spans="56:58">
      <c r="BD16716" s="832"/>
      <c r="BE16716" s="832"/>
      <c r="BF16716" s="832"/>
    </row>
    <row r="16717" spans="56:58">
      <c r="BD16717" s="832"/>
      <c r="BE16717" s="832"/>
      <c r="BF16717" s="832"/>
    </row>
    <row r="16718" spans="56:58">
      <c r="BD16718" s="832"/>
      <c r="BE16718" s="832"/>
      <c r="BF16718" s="832"/>
    </row>
    <row r="16719" spans="56:58">
      <c r="BD16719" s="832"/>
      <c r="BE16719" s="832"/>
      <c r="BF16719" s="832"/>
    </row>
    <row r="16720" spans="56:58">
      <c r="BD16720" s="832"/>
      <c r="BE16720" s="832"/>
      <c r="BF16720" s="832"/>
    </row>
    <row r="16721" spans="56:58">
      <c r="BD16721" s="832"/>
      <c r="BE16721" s="832"/>
      <c r="BF16721" s="832"/>
    </row>
    <row r="16722" spans="56:58">
      <c r="BD16722" s="832"/>
      <c r="BE16722" s="832"/>
      <c r="BF16722" s="832"/>
    </row>
    <row r="16723" spans="56:58">
      <c r="BD16723" s="832"/>
      <c r="BE16723" s="832"/>
      <c r="BF16723" s="832"/>
    </row>
    <row r="16724" spans="56:58">
      <c r="BD16724" s="832"/>
      <c r="BE16724" s="832"/>
      <c r="BF16724" s="832"/>
    </row>
    <row r="16725" spans="56:58">
      <c r="BD16725" s="832"/>
      <c r="BE16725" s="832"/>
      <c r="BF16725" s="832"/>
    </row>
    <row r="16726" spans="56:58">
      <c r="BD16726" s="832"/>
      <c r="BE16726" s="832"/>
      <c r="BF16726" s="832"/>
    </row>
    <row r="16727" spans="56:58">
      <c r="BD16727" s="832"/>
      <c r="BE16727" s="832"/>
      <c r="BF16727" s="832"/>
    </row>
    <row r="16728" spans="56:58">
      <c r="BD16728" s="832"/>
      <c r="BE16728" s="832"/>
      <c r="BF16728" s="832"/>
    </row>
    <row r="16729" spans="56:58">
      <c r="BD16729" s="832"/>
      <c r="BE16729" s="832"/>
      <c r="BF16729" s="832"/>
    </row>
    <row r="16730" spans="56:58">
      <c r="BD16730" s="832"/>
      <c r="BE16730" s="832"/>
      <c r="BF16730" s="832"/>
    </row>
    <row r="16731" spans="56:58">
      <c r="BD16731" s="832"/>
      <c r="BE16731" s="832"/>
      <c r="BF16731" s="832"/>
    </row>
    <row r="16732" spans="56:58">
      <c r="BD16732" s="832"/>
      <c r="BE16732" s="832"/>
      <c r="BF16732" s="832"/>
    </row>
    <row r="16733" spans="56:58">
      <c r="BD16733" s="832"/>
      <c r="BE16733" s="832"/>
      <c r="BF16733" s="832"/>
    </row>
    <row r="16734" spans="56:58">
      <c r="BD16734" s="832"/>
      <c r="BE16734" s="832"/>
      <c r="BF16734" s="832"/>
    </row>
    <row r="16735" spans="56:58">
      <c r="BD16735" s="832"/>
      <c r="BE16735" s="832"/>
      <c r="BF16735" s="832"/>
    </row>
    <row r="16736" spans="56:58">
      <c r="BD16736" s="832"/>
      <c r="BE16736" s="832"/>
      <c r="BF16736" s="832"/>
    </row>
    <row r="16737" spans="56:58">
      <c r="BD16737" s="832"/>
      <c r="BE16737" s="832"/>
      <c r="BF16737" s="832"/>
    </row>
    <row r="16738" spans="56:58">
      <c r="BD16738" s="832"/>
      <c r="BE16738" s="832"/>
      <c r="BF16738" s="832"/>
    </row>
    <row r="16739" spans="56:58">
      <c r="BD16739" s="832"/>
      <c r="BE16739" s="832"/>
      <c r="BF16739" s="832"/>
    </row>
    <row r="16740" spans="56:58">
      <c r="BD16740" s="832"/>
      <c r="BE16740" s="832"/>
      <c r="BF16740" s="832"/>
    </row>
    <row r="16741" spans="56:58">
      <c r="BD16741" s="832"/>
      <c r="BE16741" s="832"/>
      <c r="BF16741" s="832"/>
    </row>
    <row r="16742" spans="56:58">
      <c r="BD16742" s="832"/>
      <c r="BE16742" s="832"/>
      <c r="BF16742" s="832"/>
    </row>
    <row r="16743" spans="56:58">
      <c r="BD16743" s="832"/>
      <c r="BE16743" s="832"/>
      <c r="BF16743" s="832"/>
    </row>
    <row r="16744" spans="56:58">
      <c r="BD16744" s="832"/>
      <c r="BE16744" s="832"/>
      <c r="BF16744" s="832"/>
    </row>
    <row r="16745" spans="56:58">
      <c r="BD16745" s="832"/>
      <c r="BE16745" s="832"/>
      <c r="BF16745" s="832"/>
    </row>
    <row r="16746" spans="56:58">
      <c r="BD16746" s="832"/>
      <c r="BE16746" s="832"/>
      <c r="BF16746" s="832"/>
    </row>
    <row r="16747" spans="56:58">
      <c r="BD16747" s="832"/>
      <c r="BE16747" s="832"/>
      <c r="BF16747" s="832"/>
    </row>
    <row r="16748" spans="56:58">
      <c r="BD16748" s="832"/>
      <c r="BE16748" s="832"/>
      <c r="BF16748" s="832"/>
    </row>
    <row r="16749" spans="56:58">
      <c r="BD16749" s="832"/>
      <c r="BE16749" s="832"/>
      <c r="BF16749" s="832"/>
    </row>
    <row r="16750" spans="56:58">
      <c r="BD16750" s="832"/>
      <c r="BE16750" s="832"/>
      <c r="BF16750" s="832"/>
    </row>
    <row r="16751" spans="56:58">
      <c r="BD16751" s="832"/>
      <c r="BE16751" s="832"/>
      <c r="BF16751" s="832"/>
    </row>
    <row r="16752" spans="56:58">
      <c r="BD16752" s="832"/>
      <c r="BE16752" s="832"/>
      <c r="BF16752" s="832"/>
    </row>
    <row r="16753" spans="56:58">
      <c r="BD16753" s="832"/>
      <c r="BE16753" s="832"/>
      <c r="BF16753" s="832"/>
    </row>
    <row r="16754" spans="56:58">
      <c r="BD16754" s="832"/>
      <c r="BE16754" s="832"/>
      <c r="BF16754" s="832"/>
    </row>
    <row r="16755" spans="56:58">
      <c r="BD16755" s="832"/>
      <c r="BE16755" s="832"/>
      <c r="BF16755" s="832"/>
    </row>
    <row r="16756" spans="56:58">
      <c r="BD16756" s="832"/>
      <c r="BE16756" s="832"/>
      <c r="BF16756" s="832"/>
    </row>
    <row r="16757" spans="56:58">
      <c r="BD16757" s="832"/>
      <c r="BE16757" s="832"/>
      <c r="BF16757" s="832"/>
    </row>
    <row r="16758" spans="56:58">
      <c r="BD16758" s="832"/>
      <c r="BE16758" s="832"/>
      <c r="BF16758" s="832"/>
    </row>
    <row r="16759" spans="56:58">
      <c r="BD16759" s="832"/>
      <c r="BE16759" s="832"/>
      <c r="BF16759" s="832"/>
    </row>
    <row r="16760" spans="56:58">
      <c r="BD16760" s="832"/>
      <c r="BE16760" s="832"/>
      <c r="BF16760" s="832"/>
    </row>
    <row r="16761" spans="56:58">
      <c r="BD16761" s="832"/>
      <c r="BE16761" s="832"/>
      <c r="BF16761" s="832"/>
    </row>
    <row r="16762" spans="56:58">
      <c r="BD16762" s="832"/>
      <c r="BE16762" s="832"/>
      <c r="BF16762" s="832"/>
    </row>
    <row r="16763" spans="56:58">
      <c r="BD16763" s="832"/>
      <c r="BE16763" s="832"/>
      <c r="BF16763" s="832"/>
    </row>
    <row r="16764" spans="56:58">
      <c r="BD16764" s="832"/>
      <c r="BE16764" s="832"/>
      <c r="BF16764" s="832"/>
    </row>
    <row r="16765" spans="56:58">
      <c r="BD16765" s="832"/>
      <c r="BE16765" s="832"/>
      <c r="BF16765" s="832"/>
    </row>
    <row r="16766" spans="56:58">
      <c r="BD16766" s="832"/>
      <c r="BE16766" s="832"/>
      <c r="BF16766" s="832"/>
    </row>
    <row r="16767" spans="56:58">
      <c r="BD16767" s="832"/>
      <c r="BE16767" s="832"/>
      <c r="BF16767" s="832"/>
    </row>
    <row r="16768" spans="56:58">
      <c r="BD16768" s="832"/>
      <c r="BE16768" s="832"/>
      <c r="BF16768" s="832"/>
    </row>
    <row r="16769" spans="56:58">
      <c r="BD16769" s="832"/>
      <c r="BE16769" s="832"/>
      <c r="BF16769" s="832"/>
    </row>
    <row r="16770" spans="56:58">
      <c r="BD16770" s="832"/>
      <c r="BE16770" s="832"/>
      <c r="BF16770" s="832"/>
    </row>
    <row r="16771" spans="56:58">
      <c r="BD16771" s="832"/>
      <c r="BE16771" s="832"/>
      <c r="BF16771" s="832"/>
    </row>
    <row r="16772" spans="56:58">
      <c r="BD16772" s="832"/>
      <c r="BE16772" s="832"/>
      <c r="BF16772" s="832"/>
    </row>
    <row r="16773" spans="56:58">
      <c r="BD16773" s="832"/>
      <c r="BE16773" s="832"/>
      <c r="BF16773" s="832"/>
    </row>
    <row r="16774" spans="56:58">
      <c r="BD16774" s="832"/>
      <c r="BE16774" s="832"/>
      <c r="BF16774" s="832"/>
    </row>
    <row r="16775" spans="56:58">
      <c r="BD16775" s="832"/>
      <c r="BE16775" s="832"/>
      <c r="BF16775" s="832"/>
    </row>
    <row r="16776" spans="56:58">
      <c r="BD16776" s="832"/>
      <c r="BE16776" s="832"/>
      <c r="BF16776" s="832"/>
    </row>
    <row r="16777" spans="56:58">
      <c r="BD16777" s="832"/>
      <c r="BE16777" s="832"/>
      <c r="BF16777" s="832"/>
    </row>
    <row r="16778" spans="56:58">
      <c r="BD16778" s="832"/>
      <c r="BE16778" s="832"/>
      <c r="BF16778" s="832"/>
    </row>
    <row r="16779" spans="56:58">
      <c r="BD16779" s="832"/>
      <c r="BE16779" s="832"/>
      <c r="BF16779" s="832"/>
    </row>
    <row r="16780" spans="56:58">
      <c r="BD16780" s="832"/>
      <c r="BE16780" s="832"/>
      <c r="BF16780" s="832"/>
    </row>
    <row r="16781" spans="56:58">
      <c r="BD16781" s="832"/>
      <c r="BE16781" s="832"/>
      <c r="BF16781" s="832"/>
    </row>
    <row r="16782" spans="56:58">
      <c r="BD16782" s="832"/>
      <c r="BE16782" s="832"/>
      <c r="BF16782" s="832"/>
    </row>
    <row r="16783" spans="56:58">
      <c r="BD16783" s="832"/>
      <c r="BE16783" s="832"/>
      <c r="BF16783" s="832"/>
    </row>
    <row r="16784" spans="56:58">
      <c r="BD16784" s="832"/>
      <c r="BE16784" s="832"/>
      <c r="BF16784" s="832"/>
    </row>
    <row r="16785" spans="56:58">
      <c r="BD16785" s="832"/>
      <c r="BE16785" s="832"/>
      <c r="BF16785" s="832"/>
    </row>
    <row r="16786" spans="56:58">
      <c r="BD16786" s="832"/>
      <c r="BE16786" s="832"/>
      <c r="BF16786" s="832"/>
    </row>
    <row r="16787" spans="56:58">
      <c r="BD16787" s="832"/>
      <c r="BE16787" s="832"/>
      <c r="BF16787" s="832"/>
    </row>
    <row r="16788" spans="56:58">
      <c r="BD16788" s="832"/>
      <c r="BE16788" s="832"/>
      <c r="BF16788" s="832"/>
    </row>
    <row r="16789" spans="56:58">
      <c r="BD16789" s="832"/>
      <c r="BE16789" s="832"/>
      <c r="BF16789" s="832"/>
    </row>
    <row r="16790" spans="56:58">
      <c r="BD16790" s="832"/>
      <c r="BE16790" s="832"/>
      <c r="BF16790" s="832"/>
    </row>
    <row r="16791" spans="56:58">
      <c r="BD16791" s="832"/>
      <c r="BE16791" s="832"/>
      <c r="BF16791" s="832"/>
    </row>
    <row r="16792" spans="56:58">
      <c r="BD16792" s="832"/>
      <c r="BE16792" s="832"/>
      <c r="BF16792" s="832"/>
    </row>
    <row r="16793" spans="56:58">
      <c r="BD16793" s="832"/>
      <c r="BE16793" s="832"/>
      <c r="BF16793" s="832"/>
    </row>
    <row r="16794" spans="56:58">
      <c r="BD16794" s="832"/>
      <c r="BE16794" s="832"/>
      <c r="BF16794" s="832"/>
    </row>
    <row r="16795" spans="56:58">
      <c r="BD16795" s="832"/>
      <c r="BE16795" s="832"/>
      <c r="BF16795" s="832"/>
    </row>
    <row r="16796" spans="56:58">
      <c r="BD16796" s="832"/>
      <c r="BE16796" s="832"/>
      <c r="BF16796" s="832"/>
    </row>
    <row r="16797" spans="56:58">
      <c r="BD16797" s="832"/>
      <c r="BE16797" s="832"/>
      <c r="BF16797" s="832"/>
    </row>
    <row r="16798" spans="56:58">
      <c r="BD16798" s="832"/>
      <c r="BE16798" s="832"/>
      <c r="BF16798" s="832"/>
    </row>
    <row r="16799" spans="56:58">
      <c r="BD16799" s="832"/>
      <c r="BE16799" s="832"/>
      <c r="BF16799" s="832"/>
    </row>
    <row r="16800" spans="56:58">
      <c r="BD16800" s="832"/>
      <c r="BE16800" s="832"/>
      <c r="BF16800" s="832"/>
    </row>
    <row r="16801" spans="56:58">
      <c r="BD16801" s="832"/>
      <c r="BE16801" s="832"/>
      <c r="BF16801" s="832"/>
    </row>
    <row r="16802" spans="56:58">
      <c r="BD16802" s="832"/>
      <c r="BE16802" s="832"/>
      <c r="BF16802" s="832"/>
    </row>
    <row r="16803" spans="56:58">
      <c r="BD16803" s="832"/>
      <c r="BE16803" s="832"/>
      <c r="BF16803" s="832"/>
    </row>
    <row r="16804" spans="56:58">
      <c r="BD16804" s="832"/>
      <c r="BE16804" s="832"/>
      <c r="BF16804" s="832"/>
    </row>
    <row r="16805" spans="56:58">
      <c r="BD16805" s="832"/>
      <c r="BE16805" s="832"/>
      <c r="BF16805" s="832"/>
    </row>
    <row r="16806" spans="56:58">
      <c r="BD16806" s="832"/>
      <c r="BE16806" s="832"/>
      <c r="BF16806" s="832"/>
    </row>
    <row r="16807" spans="56:58">
      <c r="BD16807" s="832"/>
      <c r="BE16807" s="832"/>
      <c r="BF16807" s="832"/>
    </row>
    <row r="16808" spans="56:58">
      <c r="BD16808" s="832"/>
      <c r="BE16808" s="832"/>
      <c r="BF16808" s="832"/>
    </row>
    <row r="16809" spans="56:58">
      <c r="BD16809" s="832"/>
      <c r="BE16809" s="832"/>
      <c r="BF16809" s="832"/>
    </row>
    <row r="16810" spans="56:58">
      <c r="BD16810" s="832"/>
      <c r="BE16810" s="832"/>
      <c r="BF16810" s="832"/>
    </row>
    <row r="16811" spans="56:58">
      <c r="BD16811" s="832"/>
      <c r="BE16811" s="832"/>
      <c r="BF16811" s="832"/>
    </row>
    <row r="16812" spans="56:58">
      <c r="BD16812" s="832"/>
      <c r="BE16812" s="832"/>
      <c r="BF16812" s="832"/>
    </row>
    <row r="16813" spans="56:58">
      <c r="BD16813" s="832"/>
      <c r="BE16813" s="832"/>
      <c r="BF16813" s="832"/>
    </row>
    <row r="16814" spans="56:58">
      <c r="BD16814" s="832"/>
      <c r="BE16814" s="832"/>
      <c r="BF16814" s="832"/>
    </row>
    <row r="16815" spans="56:58">
      <c r="BD16815" s="832"/>
      <c r="BE16815" s="832"/>
      <c r="BF16815" s="832"/>
    </row>
    <row r="16816" spans="56:58">
      <c r="BD16816" s="832"/>
      <c r="BE16816" s="832"/>
      <c r="BF16816" s="832"/>
    </row>
    <row r="16817" spans="56:58">
      <c r="BD16817" s="832"/>
      <c r="BE16817" s="832"/>
      <c r="BF16817" s="832"/>
    </row>
    <row r="16818" spans="56:58">
      <c r="BD16818" s="832"/>
      <c r="BE16818" s="832"/>
      <c r="BF16818" s="832"/>
    </row>
    <row r="16819" spans="56:58">
      <c r="BD16819" s="832"/>
      <c r="BE16819" s="832"/>
      <c r="BF16819" s="832"/>
    </row>
    <row r="16820" spans="56:58">
      <c r="BD16820" s="832"/>
      <c r="BE16820" s="832"/>
      <c r="BF16820" s="832"/>
    </row>
    <row r="16821" spans="56:58">
      <c r="BD16821" s="832"/>
      <c r="BE16821" s="832"/>
      <c r="BF16821" s="832"/>
    </row>
    <row r="16822" spans="56:58">
      <c r="BD16822" s="832"/>
      <c r="BE16822" s="832"/>
      <c r="BF16822" s="832"/>
    </row>
    <row r="16823" spans="56:58">
      <c r="BD16823" s="832"/>
      <c r="BE16823" s="832"/>
      <c r="BF16823" s="832"/>
    </row>
    <row r="16824" spans="56:58">
      <c r="BD16824" s="832"/>
      <c r="BE16824" s="832"/>
      <c r="BF16824" s="832"/>
    </row>
    <row r="16825" spans="56:58">
      <c r="BD16825" s="832"/>
      <c r="BE16825" s="832"/>
      <c r="BF16825" s="832"/>
    </row>
    <row r="16826" spans="56:58">
      <c r="BD16826" s="832"/>
      <c r="BE16826" s="832"/>
      <c r="BF16826" s="832"/>
    </row>
    <row r="16827" spans="56:58">
      <c r="BD16827" s="832"/>
      <c r="BE16827" s="832"/>
      <c r="BF16827" s="832"/>
    </row>
    <row r="16828" spans="56:58">
      <c r="BD16828" s="832"/>
      <c r="BE16828" s="832"/>
      <c r="BF16828" s="832"/>
    </row>
    <row r="16829" spans="56:58">
      <c r="BD16829" s="832"/>
      <c r="BE16829" s="832"/>
      <c r="BF16829" s="832"/>
    </row>
    <row r="16830" spans="56:58">
      <c r="BD16830" s="832"/>
      <c r="BE16830" s="832"/>
      <c r="BF16830" s="832"/>
    </row>
    <row r="16831" spans="56:58">
      <c r="BD16831" s="832"/>
      <c r="BE16831" s="832"/>
      <c r="BF16831" s="832"/>
    </row>
    <row r="16832" spans="56:58">
      <c r="BD16832" s="832"/>
      <c r="BE16832" s="832"/>
      <c r="BF16832" s="832"/>
    </row>
    <row r="16833" spans="56:58">
      <c r="BD16833" s="832"/>
      <c r="BE16833" s="832"/>
      <c r="BF16833" s="832"/>
    </row>
    <row r="16834" spans="56:58">
      <c r="BD16834" s="832"/>
      <c r="BE16834" s="832"/>
      <c r="BF16834" s="832"/>
    </row>
    <row r="16835" spans="56:58">
      <c r="BD16835" s="832"/>
      <c r="BE16835" s="832"/>
      <c r="BF16835" s="832"/>
    </row>
    <row r="16836" spans="56:58">
      <c r="BD16836" s="832"/>
      <c r="BE16836" s="832"/>
      <c r="BF16836" s="832"/>
    </row>
    <row r="16837" spans="56:58">
      <c r="BD16837" s="832"/>
      <c r="BE16837" s="832"/>
      <c r="BF16837" s="832"/>
    </row>
    <row r="16838" spans="56:58">
      <c r="BD16838" s="832"/>
      <c r="BE16838" s="832"/>
      <c r="BF16838" s="832"/>
    </row>
    <row r="16839" spans="56:58">
      <c r="BD16839" s="832"/>
      <c r="BE16839" s="832"/>
      <c r="BF16839" s="832"/>
    </row>
    <row r="16840" spans="56:58">
      <c r="BD16840" s="832"/>
      <c r="BE16840" s="832"/>
      <c r="BF16840" s="832"/>
    </row>
    <row r="16841" spans="56:58">
      <c r="BD16841" s="832"/>
      <c r="BE16841" s="832"/>
      <c r="BF16841" s="832"/>
    </row>
    <row r="16842" spans="56:58">
      <c r="BD16842" s="832"/>
      <c r="BE16842" s="832"/>
      <c r="BF16842" s="832"/>
    </row>
    <row r="16843" spans="56:58">
      <c r="BD16843" s="832"/>
      <c r="BE16843" s="832"/>
      <c r="BF16843" s="832"/>
    </row>
    <row r="16844" spans="56:58">
      <c r="BD16844" s="832"/>
      <c r="BE16844" s="832"/>
      <c r="BF16844" s="832"/>
    </row>
    <row r="16845" spans="56:58">
      <c r="BD16845" s="832"/>
      <c r="BE16845" s="832"/>
      <c r="BF16845" s="832"/>
    </row>
    <row r="16846" spans="56:58">
      <c r="BD16846" s="832"/>
      <c r="BE16846" s="832"/>
      <c r="BF16846" s="832"/>
    </row>
    <row r="16847" spans="56:58">
      <c r="BD16847" s="832"/>
      <c r="BE16847" s="832"/>
      <c r="BF16847" s="832"/>
    </row>
    <row r="16848" spans="56:58">
      <c r="BD16848" s="832"/>
      <c r="BE16848" s="832"/>
      <c r="BF16848" s="832"/>
    </row>
    <row r="16849" spans="56:58">
      <c r="BD16849" s="832"/>
      <c r="BE16849" s="832"/>
      <c r="BF16849" s="832"/>
    </row>
    <row r="16850" spans="56:58">
      <c r="BD16850" s="832"/>
      <c r="BE16850" s="832"/>
      <c r="BF16850" s="832"/>
    </row>
    <row r="16851" spans="56:58">
      <c r="BD16851" s="832"/>
      <c r="BE16851" s="832"/>
      <c r="BF16851" s="832"/>
    </row>
    <row r="16852" spans="56:58">
      <c r="BD16852" s="832"/>
      <c r="BE16852" s="832"/>
      <c r="BF16852" s="832"/>
    </row>
    <row r="16853" spans="56:58">
      <c r="BD16853" s="832"/>
      <c r="BE16853" s="832"/>
      <c r="BF16853" s="832"/>
    </row>
    <row r="16854" spans="56:58">
      <c r="BD16854" s="832"/>
      <c r="BE16854" s="832"/>
      <c r="BF16854" s="832"/>
    </row>
    <row r="16855" spans="56:58">
      <c r="BD16855" s="832"/>
      <c r="BE16855" s="832"/>
      <c r="BF16855" s="832"/>
    </row>
    <row r="16856" spans="56:58">
      <c r="BD16856" s="832"/>
      <c r="BE16856" s="832"/>
      <c r="BF16856" s="832"/>
    </row>
    <row r="16857" spans="56:58">
      <c r="BD16857" s="832"/>
      <c r="BE16857" s="832"/>
      <c r="BF16857" s="832"/>
    </row>
    <row r="16858" spans="56:58">
      <c r="BD16858" s="832"/>
      <c r="BE16858" s="832"/>
      <c r="BF16858" s="832"/>
    </row>
    <row r="16859" spans="56:58">
      <c r="BD16859" s="832"/>
      <c r="BE16859" s="832"/>
      <c r="BF16859" s="832"/>
    </row>
    <row r="16860" spans="56:58">
      <c r="BD16860" s="832"/>
      <c r="BE16860" s="832"/>
      <c r="BF16860" s="832"/>
    </row>
    <row r="16861" spans="56:58">
      <c r="BD16861" s="832"/>
      <c r="BE16861" s="832"/>
      <c r="BF16861" s="832"/>
    </row>
    <row r="16862" spans="56:58">
      <c r="BD16862" s="832"/>
      <c r="BE16862" s="832"/>
      <c r="BF16862" s="832"/>
    </row>
    <row r="16863" spans="56:58">
      <c r="BD16863" s="832"/>
      <c r="BE16863" s="832"/>
      <c r="BF16863" s="832"/>
    </row>
    <row r="16864" spans="56:58">
      <c r="BD16864" s="832"/>
      <c r="BE16864" s="832"/>
      <c r="BF16864" s="832"/>
    </row>
    <row r="16865" spans="56:58">
      <c r="BD16865" s="832"/>
      <c r="BE16865" s="832"/>
      <c r="BF16865" s="832"/>
    </row>
    <row r="16866" spans="56:58">
      <c r="BD16866" s="832"/>
      <c r="BE16866" s="832"/>
      <c r="BF16866" s="832"/>
    </row>
    <row r="16867" spans="56:58">
      <c r="BD16867" s="832"/>
      <c r="BE16867" s="832"/>
      <c r="BF16867" s="832"/>
    </row>
    <row r="16868" spans="56:58">
      <c r="BD16868" s="832"/>
      <c r="BE16868" s="832"/>
      <c r="BF16868" s="832"/>
    </row>
    <row r="16869" spans="56:58">
      <c r="BD16869" s="832"/>
      <c r="BE16869" s="832"/>
      <c r="BF16869" s="832"/>
    </row>
    <row r="16870" spans="56:58">
      <c r="BD16870" s="832"/>
      <c r="BE16870" s="832"/>
      <c r="BF16870" s="832"/>
    </row>
    <row r="16871" spans="56:58">
      <c r="BD16871" s="832"/>
      <c r="BE16871" s="832"/>
      <c r="BF16871" s="832"/>
    </row>
    <row r="16872" spans="56:58">
      <c r="BD16872" s="832"/>
      <c r="BE16872" s="832"/>
      <c r="BF16872" s="832"/>
    </row>
    <row r="16873" spans="56:58">
      <c r="BD16873" s="832"/>
      <c r="BE16873" s="832"/>
      <c r="BF16873" s="832"/>
    </row>
    <row r="16874" spans="56:58">
      <c r="BD16874" s="832"/>
      <c r="BE16874" s="832"/>
      <c r="BF16874" s="832"/>
    </row>
    <row r="16875" spans="56:58">
      <c r="BD16875" s="832"/>
      <c r="BE16875" s="832"/>
      <c r="BF16875" s="832"/>
    </row>
    <row r="16876" spans="56:58">
      <c r="BD16876" s="832"/>
      <c r="BE16876" s="832"/>
      <c r="BF16876" s="832"/>
    </row>
    <row r="16877" spans="56:58">
      <c r="BD16877" s="832"/>
      <c r="BE16877" s="832"/>
      <c r="BF16877" s="832"/>
    </row>
    <row r="16878" spans="56:58">
      <c r="BD16878" s="832"/>
      <c r="BE16878" s="832"/>
      <c r="BF16878" s="832"/>
    </row>
    <row r="16879" spans="56:58">
      <c r="BD16879" s="832"/>
      <c r="BE16879" s="832"/>
      <c r="BF16879" s="832"/>
    </row>
    <row r="16880" spans="56:58">
      <c r="BD16880" s="832"/>
      <c r="BE16880" s="832"/>
      <c r="BF16880" s="832"/>
    </row>
    <row r="16881" spans="56:58">
      <c r="BD16881" s="832"/>
      <c r="BE16881" s="832"/>
      <c r="BF16881" s="832"/>
    </row>
    <row r="16882" spans="56:58">
      <c r="BD16882" s="832"/>
      <c r="BE16882" s="832"/>
      <c r="BF16882" s="832"/>
    </row>
    <row r="16883" spans="56:58">
      <c r="BD16883" s="832"/>
      <c r="BE16883" s="832"/>
      <c r="BF16883" s="832"/>
    </row>
    <row r="16884" spans="56:58">
      <c r="BD16884" s="832"/>
      <c r="BE16884" s="832"/>
      <c r="BF16884" s="832"/>
    </row>
    <row r="16885" spans="56:58">
      <c r="BD16885" s="832"/>
      <c r="BE16885" s="832"/>
      <c r="BF16885" s="832"/>
    </row>
    <row r="16886" spans="56:58">
      <c r="BD16886" s="832"/>
      <c r="BE16886" s="832"/>
      <c r="BF16886" s="832"/>
    </row>
    <row r="16887" spans="56:58">
      <c r="BD16887" s="832"/>
      <c r="BE16887" s="832"/>
      <c r="BF16887" s="832"/>
    </row>
    <row r="16888" spans="56:58">
      <c r="BD16888" s="832"/>
      <c r="BE16888" s="832"/>
      <c r="BF16888" s="832"/>
    </row>
    <row r="16889" spans="56:58">
      <c r="BD16889" s="832"/>
      <c r="BE16889" s="832"/>
      <c r="BF16889" s="832"/>
    </row>
    <row r="16890" spans="56:58">
      <c r="BD16890" s="832"/>
      <c r="BE16890" s="832"/>
      <c r="BF16890" s="832"/>
    </row>
    <row r="16891" spans="56:58">
      <c r="BD16891" s="832"/>
      <c r="BE16891" s="832"/>
      <c r="BF16891" s="832"/>
    </row>
    <row r="16892" spans="56:58">
      <c r="BD16892" s="832"/>
      <c r="BE16892" s="832"/>
      <c r="BF16892" s="832"/>
    </row>
    <row r="16893" spans="56:58">
      <c r="BD16893" s="832"/>
      <c r="BE16893" s="832"/>
      <c r="BF16893" s="832"/>
    </row>
    <row r="16894" spans="56:58">
      <c r="BD16894" s="832"/>
      <c r="BE16894" s="832"/>
      <c r="BF16894" s="832"/>
    </row>
    <row r="16895" spans="56:58">
      <c r="BD16895" s="832"/>
      <c r="BE16895" s="832"/>
      <c r="BF16895" s="832"/>
    </row>
    <row r="16896" spans="56:58">
      <c r="BD16896" s="832"/>
      <c r="BE16896" s="832"/>
      <c r="BF16896" s="832"/>
    </row>
    <row r="16897" spans="56:58">
      <c r="BD16897" s="832"/>
      <c r="BE16897" s="832"/>
      <c r="BF16897" s="832"/>
    </row>
    <row r="16898" spans="56:58">
      <c r="BD16898" s="832"/>
      <c r="BE16898" s="832"/>
      <c r="BF16898" s="832"/>
    </row>
    <row r="16899" spans="56:58">
      <c r="BD16899" s="832"/>
      <c r="BE16899" s="832"/>
      <c r="BF16899" s="832"/>
    </row>
    <row r="16900" spans="56:58">
      <c r="BD16900" s="832"/>
      <c r="BE16900" s="832"/>
      <c r="BF16900" s="832"/>
    </row>
    <row r="16901" spans="56:58">
      <c r="BD16901" s="832"/>
      <c r="BE16901" s="832"/>
      <c r="BF16901" s="832"/>
    </row>
    <row r="16902" spans="56:58">
      <c r="BD16902" s="832"/>
      <c r="BE16902" s="832"/>
      <c r="BF16902" s="832"/>
    </row>
    <row r="16903" spans="56:58">
      <c r="BD16903" s="832"/>
      <c r="BE16903" s="832"/>
      <c r="BF16903" s="832"/>
    </row>
    <row r="16904" spans="56:58">
      <c r="BD16904" s="832"/>
      <c r="BE16904" s="832"/>
      <c r="BF16904" s="832"/>
    </row>
    <row r="16905" spans="56:58">
      <c r="BD16905" s="832"/>
      <c r="BE16905" s="832"/>
      <c r="BF16905" s="832"/>
    </row>
    <row r="16906" spans="56:58">
      <c r="BD16906" s="832"/>
      <c r="BE16906" s="832"/>
      <c r="BF16906" s="832"/>
    </row>
    <row r="16907" spans="56:58">
      <c r="BD16907" s="832"/>
      <c r="BE16907" s="832"/>
      <c r="BF16907" s="832"/>
    </row>
    <row r="16908" spans="56:58">
      <c r="BD16908" s="832"/>
      <c r="BE16908" s="832"/>
      <c r="BF16908" s="832"/>
    </row>
    <row r="16909" spans="56:58">
      <c r="BD16909" s="832"/>
      <c r="BE16909" s="832"/>
      <c r="BF16909" s="832"/>
    </row>
    <row r="16910" spans="56:58">
      <c r="BD16910" s="832"/>
      <c r="BE16910" s="832"/>
      <c r="BF16910" s="832"/>
    </row>
    <row r="16911" spans="56:58">
      <c r="BD16911" s="832"/>
      <c r="BE16911" s="832"/>
      <c r="BF16911" s="832"/>
    </row>
    <row r="16912" spans="56:58">
      <c r="BD16912" s="832"/>
      <c r="BE16912" s="832"/>
      <c r="BF16912" s="832"/>
    </row>
    <row r="16913" spans="56:58">
      <c r="BD16913" s="832"/>
      <c r="BE16913" s="832"/>
      <c r="BF16913" s="832"/>
    </row>
    <row r="16914" spans="56:58">
      <c r="BD16914" s="832"/>
      <c r="BE16914" s="832"/>
      <c r="BF16914" s="832"/>
    </row>
    <row r="16915" spans="56:58">
      <c r="BD16915" s="832"/>
      <c r="BE16915" s="832"/>
      <c r="BF16915" s="832"/>
    </row>
    <row r="16916" spans="56:58">
      <c r="BD16916" s="832"/>
      <c r="BE16916" s="832"/>
      <c r="BF16916" s="832"/>
    </row>
    <row r="16917" spans="56:58">
      <c r="BD16917" s="832"/>
      <c r="BE16917" s="832"/>
      <c r="BF16917" s="832"/>
    </row>
    <row r="16918" spans="56:58">
      <c r="BD16918" s="832"/>
      <c r="BE16918" s="832"/>
      <c r="BF16918" s="832"/>
    </row>
    <row r="16919" spans="56:58">
      <c r="BD16919" s="832"/>
      <c r="BE16919" s="832"/>
      <c r="BF16919" s="832"/>
    </row>
    <row r="16920" spans="56:58">
      <c r="BD16920" s="832"/>
      <c r="BE16920" s="832"/>
      <c r="BF16920" s="832"/>
    </row>
    <row r="16921" spans="56:58">
      <c r="BD16921" s="832"/>
      <c r="BE16921" s="832"/>
      <c r="BF16921" s="832"/>
    </row>
    <row r="16922" spans="56:58">
      <c r="BD16922" s="832"/>
      <c r="BE16922" s="832"/>
      <c r="BF16922" s="832"/>
    </row>
    <row r="16923" spans="56:58">
      <c r="BD16923" s="832"/>
      <c r="BE16923" s="832"/>
      <c r="BF16923" s="832"/>
    </row>
    <row r="16924" spans="56:58">
      <c r="BD16924" s="832"/>
      <c r="BE16924" s="832"/>
      <c r="BF16924" s="832"/>
    </row>
    <row r="16925" spans="56:58">
      <c r="BD16925" s="832"/>
      <c r="BE16925" s="832"/>
      <c r="BF16925" s="832"/>
    </row>
    <row r="16926" spans="56:58">
      <c r="BD16926" s="832"/>
      <c r="BE16926" s="832"/>
      <c r="BF16926" s="832"/>
    </row>
    <row r="16927" spans="56:58">
      <c r="BD16927" s="832"/>
      <c r="BE16927" s="832"/>
      <c r="BF16927" s="832"/>
    </row>
    <row r="16928" spans="56:58">
      <c r="BD16928" s="832"/>
      <c r="BE16928" s="832"/>
      <c r="BF16928" s="832"/>
    </row>
    <row r="16929" spans="56:58">
      <c r="BD16929" s="832"/>
      <c r="BE16929" s="832"/>
      <c r="BF16929" s="832"/>
    </row>
    <row r="16930" spans="56:58">
      <c r="BD16930" s="832"/>
      <c r="BE16930" s="832"/>
      <c r="BF16930" s="832"/>
    </row>
    <row r="16931" spans="56:58">
      <c r="BD16931" s="832"/>
      <c r="BE16931" s="832"/>
      <c r="BF16931" s="832"/>
    </row>
    <row r="16932" spans="56:58">
      <c r="BD16932" s="832"/>
      <c r="BE16932" s="832"/>
      <c r="BF16932" s="832"/>
    </row>
    <row r="16933" spans="56:58">
      <c r="BD16933" s="832"/>
      <c r="BE16933" s="832"/>
      <c r="BF16933" s="832"/>
    </row>
    <row r="16934" spans="56:58">
      <c r="BD16934" s="832"/>
      <c r="BE16934" s="832"/>
      <c r="BF16934" s="832"/>
    </row>
    <row r="16935" spans="56:58">
      <c r="BD16935" s="832"/>
      <c r="BE16935" s="832"/>
      <c r="BF16935" s="832"/>
    </row>
    <row r="16936" spans="56:58">
      <c r="BD16936" s="832"/>
      <c r="BE16936" s="832"/>
      <c r="BF16936" s="832"/>
    </row>
    <row r="16937" spans="56:58">
      <c r="BD16937" s="832"/>
      <c r="BE16937" s="832"/>
      <c r="BF16937" s="832"/>
    </row>
    <row r="16938" spans="56:58">
      <c r="BD16938" s="832"/>
      <c r="BE16938" s="832"/>
      <c r="BF16938" s="832"/>
    </row>
    <row r="16939" spans="56:58">
      <c r="BD16939" s="832"/>
      <c r="BE16939" s="832"/>
      <c r="BF16939" s="832"/>
    </row>
    <row r="16940" spans="56:58">
      <c r="BD16940" s="832"/>
      <c r="BE16940" s="832"/>
      <c r="BF16940" s="832"/>
    </row>
    <row r="16941" spans="56:58">
      <c r="BD16941" s="832"/>
      <c r="BE16941" s="832"/>
      <c r="BF16941" s="832"/>
    </row>
    <row r="16942" spans="56:58">
      <c r="BD16942" s="832"/>
      <c r="BE16942" s="832"/>
      <c r="BF16942" s="832"/>
    </row>
    <row r="16943" spans="56:58">
      <c r="BD16943" s="832"/>
      <c r="BE16943" s="832"/>
      <c r="BF16943" s="832"/>
    </row>
    <row r="16944" spans="56:58">
      <c r="BD16944" s="832"/>
      <c r="BE16944" s="832"/>
      <c r="BF16944" s="832"/>
    </row>
    <row r="16945" spans="56:58">
      <c r="BD16945" s="832"/>
      <c r="BE16945" s="832"/>
      <c r="BF16945" s="832"/>
    </row>
    <row r="16946" spans="56:58">
      <c r="BD16946" s="832"/>
      <c r="BE16946" s="832"/>
      <c r="BF16946" s="832"/>
    </row>
    <row r="16947" spans="56:58">
      <c r="BD16947" s="832"/>
      <c r="BE16947" s="832"/>
      <c r="BF16947" s="832"/>
    </row>
    <row r="16948" spans="56:58">
      <c r="BD16948" s="832"/>
      <c r="BE16948" s="832"/>
      <c r="BF16948" s="832"/>
    </row>
    <row r="16949" spans="56:58">
      <c r="BD16949" s="832"/>
      <c r="BE16949" s="832"/>
      <c r="BF16949" s="832"/>
    </row>
    <row r="16950" spans="56:58">
      <c r="BD16950" s="832"/>
      <c r="BE16950" s="832"/>
      <c r="BF16950" s="832"/>
    </row>
    <row r="16951" spans="56:58">
      <c r="BD16951" s="832"/>
      <c r="BE16951" s="832"/>
      <c r="BF16951" s="832"/>
    </row>
    <row r="16952" spans="56:58">
      <c r="BD16952" s="832"/>
      <c r="BE16952" s="832"/>
      <c r="BF16952" s="832"/>
    </row>
    <row r="16953" spans="56:58">
      <c r="BD16953" s="832"/>
      <c r="BE16953" s="832"/>
      <c r="BF16953" s="832"/>
    </row>
    <row r="16954" spans="56:58">
      <c r="BD16954" s="832"/>
      <c r="BE16954" s="832"/>
      <c r="BF16954" s="832"/>
    </row>
    <row r="16955" spans="56:58">
      <c r="BD16955" s="832"/>
      <c r="BE16955" s="832"/>
      <c r="BF16955" s="832"/>
    </row>
    <row r="16956" spans="56:58">
      <c r="BD16956" s="832"/>
      <c r="BE16956" s="832"/>
      <c r="BF16956" s="832"/>
    </row>
    <row r="16957" spans="56:58">
      <c r="BD16957" s="832"/>
      <c r="BE16957" s="832"/>
      <c r="BF16957" s="832"/>
    </row>
    <row r="16958" spans="56:58">
      <c r="BD16958" s="832"/>
      <c r="BE16958" s="832"/>
      <c r="BF16958" s="832"/>
    </row>
    <row r="16959" spans="56:58">
      <c r="BD16959" s="832"/>
      <c r="BE16959" s="832"/>
      <c r="BF16959" s="832"/>
    </row>
    <row r="16960" spans="56:58">
      <c r="BD16960" s="832"/>
      <c r="BE16960" s="832"/>
      <c r="BF16960" s="832"/>
    </row>
    <row r="16961" spans="56:58">
      <c r="BD16961" s="832"/>
      <c r="BE16961" s="832"/>
      <c r="BF16961" s="832"/>
    </row>
    <row r="16962" spans="56:58">
      <c r="BD16962" s="832"/>
      <c r="BE16962" s="832"/>
      <c r="BF16962" s="832"/>
    </row>
    <row r="16963" spans="56:58">
      <c r="BD16963" s="832"/>
      <c r="BE16963" s="832"/>
      <c r="BF16963" s="832"/>
    </row>
    <row r="16964" spans="56:58">
      <c r="BD16964" s="832"/>
      <c r="BE16964" s="832"/>
      <c r="BF16964" s="832"/>
    </row>
    <row r="16965" spans="56:58">
      <c r="BD16965" s="832"/>
      <c r="BE16965" s="832"/>
      <c r="BF16965" s="832"/>
    </row>
    <row r="16966" spans="56:58">
      <c r="BD16966" s="832"/>
      <c r="BE16966" s="832"/>
      <c r="BF16966" s="832"/>
    </row>
    <row r="16967" spans="56:58">
      <c r="BD16967" s="832"/>
      <c r="BE16967" s="832"/>
      <c r="BF16967" s="832"/>
    </row>
    <row r="16968" spans="56:58">
      <c r="BD16968" s="832"/>
      <c r="BE16968" s="832"/>
      <c r="BF16968" s="832"/>
    </row>
    <row r="16969" spans="56:58">
      <c r="BD16969" s="832"/>
      <c r="BE16969" s="832"/>
      <c r="BF16969" s="832"/>
    </row>
    <row r="16970" spans="56:58">
      <c r="BD16970" s="832"/>
      <c r="BE16970" s="832"/>
      <c r="BF16970" s="832"/>
    </row>
    <row r="16971" spans="56:58">
      <c r="BD16971" s="832"/>
      <c r="BE16971" s="832"/>
      <c r="BF16971" s="832"/>
    </row>
    <row r="16972" spans="56:58">
      <c r="BD16972" s="832"/>
      <c r="BE16972" s="832"/>
      <c r="BF16972" s="832"/>
    </row>
    <row r="16973" spans="56:58">
      <c r="BD16973" s="832"/>
      <c r="BE16973" s="832"/>
      <c r="BF16973" s="832"/>
    </row>
    <row r="16974" spans="56:58">
      <c r="BD16974" s="832"/>
      <c r="BE16974" s="832"/>
      <c r="BF16974" s="832"/>
    </row>
    <row r="16975" spans="56:58">
      <c r="BD16975" s="832"/>
      <c r="BE16975" s="832"/>
      <c r="BF16975" s="832"/>
    </row>
    <row r="16976" spans="56:58">
      <c r="BD16976" s="832"/>
      <c r="BE16976" s="832"/>
      <c r="BF16976" s="832"/>
    </row>
    <row r="16977" spans="56:58">
      <c r="BD16977" s="832"/>
      <c r="BE16977" s="832"/>
      <c r="BF16977" s="832"/>
    </row>
    <row r="16978" spans="56:58">
      <c r="BD16978" s="832"/>
      <c r="BE16978" s="832"/>
      <c r="BF16978" s="832"/>
    </row>
    <row r="16979" spans="56:58">
      <c r="BD16979" s="832"/>
      <c r="BE16979" s="832"/>
      <c r="BF16979" s="832"/>
    </row>
    <row r="16980" spans="56:58">
      <c r="BD16980" s="832"/>
      <c r="BE16980" s="832"/>
      <c r="BF16980" s="832"/>
    </row>
    <row r="16981" spans="56:58">
      <c r="BD16981" s="832"/>
      <c r="BE16981" s="832"/>
      <c r="BF16981" s="832"/>
    </row>
    <row r="16982" spans="56:58">
      <c r="BD16982" s="832"/>
      <c r="BE16982" s="832"/>
      <c r="BF16982" s="832"/>
    </row>
    <row r="16983" spans="56:58">
      <c r="BD16983" s="832"/>
      <c r="BE16983" s="832"/>
      <c r="BF16983" s="832"/>
    </row>
    <row r="16984" spans="56:58">
      <c r="BD16984" s="832"/>
      <c r="BE16984" s="832"/>
      <c r="BF16984" s="832"/>
    </row>
    <row r="16985" spans="56:58">
      <c r="BD16985" s="832"/>
      <c r="BE16985" s="832"/>
      <c r="BF16985" s="832"/>
    </row>
    <row r="16986" spans="56:58">
      <c r="BD16986" s="832"/>
      <c r="BE16986" s="832"/>
      <c r="BF16986" s="832"/>
    </row>
    <row r="16987" spans="56:58">
      <c r="BD16987" s="832"/>
      <c r="BE16987" s="832"/>
      <c r="BF16987" s="832"/>
    </row>
    <row r="16988" spans="56:58">
      <c r="BD16988" s="832"/>
      <c r="BE16988" s="832"/>
      <c r="BF16988" s="832"/>
    </row>
    <row r="16989" spans="56:58">
      <c r="BD16989" s="832"/>
      <c r="BE16989" s="832"/>
      <c r="BF16989" s="832"/>
    </row>
    <row r="16990" spans="56:58">
      <c r="BD16990" s="832"/>
      <c r="BE16990" s="832"/>
      <c r="BF16990" s="832"/>
    </row>
    <row r="16991" spans="56:58">
      <c r="BD16991" s="832"/>
      <c r="BE16991" s="832"/>
      <c r="BF16991" s="832"/>
    </row>
    <row r="16992" spans="56:58">
      <c r="BD16992" s="832"/>
      <c r="BE16992" s="832"/>
      <c r="BF16992" s="832"/>
    </row>
    <row r="16993" spans="56:58">
      <c r="BD16993" s="832"/>
      <c r="BE16993" s="832"/>
      <c r="BF16993" s="832"/>
    </row>
    <row r="16994" spans="56:58">
      <c r="BD16994" s="832"/>
      <c r="BE16994" s="832"/>
      <c r="BF16994" s="832"/>
    </row>
    <row r="16995" spans="56:58">
      <c r="BD16995" s="832"/>
      <c r="BE16995" s="832"/>
      <c r="BF16995" s="832"/>
    </row>
    <row r="16996" spans="56:58">
      <c r="BD16996" s="832"/>
      <c r="BE16996" s="832"/>
      <c r="BF16996" s="832"/>
    </row>
    <row r="16997" spans="56:58">
      <c r="BD16997" s="832"/>
      <c r="BE16997" s="832"/>
      <c r="BF16997" s="832"/>
    </row>
    <row r="16998" spans="56:58">
      <c r="BD16998" s="832"/>
      <c r="BE16998" s="832"/>
      <c r="BF16998" s="832"/>
    </row>
    <row r="16999" spans="56:58">
      <c r="BD16999" s="832"/>
      <c r="BE16999" s="832"/>
      <c r="BF16999" s="832"/>
    </row>
    <row r="17000" spans="56:58">
      <c r="BD17000" s="832"/>
      <c r="BE17000" s="832"/>
      <c r="BF17000" s="832"/>
    </row>
    <row r="17001" spans="56:58">
      <c r="BD17001" s="832"/>
      <c r="BE17001" s="832"/>
      <c r="BF17001" s="832"/>
    </row>
    <row r="17002" spans="56:58">
      <c r="BD17002" s="832"/>
      <c r="BE17002" s="832"/>
      <c r="BF17002" s="832"/>
    </row>
    <row r="17003" spans="56:58">
      <c r="BD17003" s="832"/>
      <c r="BE17003" s="832"/>
      <c r="BF17003" s="832"/>
    </row>
    <row r="17004" spans="56:58">
      <c r="BD17004" s="832"/>
      <c r="BE17004" s="832"/>
      <c r="BF17004" s="832"/>
    </row>
    <row r="17005" spans="56:58">
      <c r="BD17005" s="832"/>
      <c r="BE17005" s="832"/>
      <c r="BF17005" s="832"/>
    </row>
    <row r="17006" spans="56:58">
      <c r="BD17006" s="832"/>
      <c r="BE17006" s="832"/>
      <c r="BF17006" s="832"/>
    </row>
    <row r="17007" spans="56:58">
      <c r="BD17007" s="832"/>
      <c r="BE17007" s="832"/>
      <c r="BF17007" s="832"/>
    </row>
    <row r="17008" spans="56:58">
      <c r="BD17008" s="832"/>
      <c r="BE17008" s="832"/>
      <c r="BF17008" s="832"/>
    </row>
    <row r="17009" spans="56:58">
      <c r="BD17009" s="832"/>
      <c r="BE17009" s="832"/>
      <c r="BF17009" s="832"/>
    </row>
    <row r="17010" spans="56:58">
      <c r="BD17010" s="832"/>
      <c r="BE17010" s="832"/>
      <c r="BF17010" s="832"/>
    </row>
    <row r="17011" spans="56:58">
      <c r="BD17011" s="832"/>
      <c r="BE17011" s="832"/>
      <c r="BF17011" s="832"/>
    </row>
    <row r="17012" spans="56:58">
      <c r="BD17012" s="832"/>
      <c r="BE17012" s="832"/>
      <c r="BF17012" s="832"/>
    </row>
    <row r="17013" spans="56:58">
      <c r="BD17013" s="832"/>
      <c r="BE17013" s="832"/>
      <c r="BF17013" s="832"/>
    </row>
    <row r="17014" spans="56:58">
      <c r="BD17014" s="832"/>
      <c r="BE17014" s="832"/>
      <c r="BF17014" s="832"/>
    </row>
    <row r="17015" spans="56:58">
      <c r="BD17015" s="832"/>
      <c r="BE17015" s="832"/>
      <c r="BF17015" s="832"/>
    </row>
    <row r="17016" spans="56:58">
      <c r="BD17016" s="832"/>
      <c r="BE17016" s="832"/>
      <c r="BF17016" s="832"/>
    </row>
    <row r="17017" spans="56:58">
      <c r="BD17017" s="832"/>
      <c r="BE17017" s="832"/>
      <c r="BF17017" s="832"/>
    </row>
    <row r="17018" spans="56:58">
      <c r="BD17018" s="832"/>
      <c r="BE17018" s="832"/>
      <c r="BF17018" s="832"/>
    </row>
    <row r="17019" spans="56:58">
      <c r="BD17019" s="832"/>
      <c r="BE17019" s="832"/>
      <c r="BF17019" s="832"/>
    </row>
    <row r="17020" spans="56:58">
      <c r="BD17020" s="832"/>
      <c r="BE17020" s="832"/>
      <c r="BF17020" s="832"/>
    </row>
    <row r="17021" spans="56:58">
      <c r="BD17021" s="832"/>
      <c r="BE17021" s="832"/>
      <c r="BF17021" s="832"/>
    </row>
    <row r="17022" spans="56:58">
      <c r="BD17022" s="832"/>
      <c r="BE17022" s="832"/>
      <c r="BF17022" s="832"/>
    </row>
    <row r="17023" spans="56:58">
      <c r="BD17023" s="832"/>
      <c r="BE17023" s="832"/>
      <c r="BF17023" s="832"/>
    </row>
    <row r="17024" spans="56:58">
      <c r="BD17024" s="832"/>
      <c r="BE17024" s="832"/>
      <c r="BF17024" s="832"/>
    </row>
    <row r="17025" spans="56:58">
      <c r="BD17025" s="832"/>
      <c r="BE17025" s="832"/>
      <c r="BF17025" s="832"/>
    </row>
    <row r="17026" spans="56:58">
      <c r="BD17026" s="832"/>
      <c r="BE17026" s="832"/>
      <c r="BF17026" s="832"/>
    </row>
    <row r="17027" spans="56:58">
      <c r="BD17027" s="832"/>
      <c r="BE17027" s="832"/>
      <c r="BF17027" s="832"/>
    </row>
    <row r="17028" spans="56:58">
      <c r="BD17028" s="832"/>
      <c r="BE17028" s="832"/>
      <c r="BF17028" s="832"/>
    </row>
    <row r="17029" spans="56:58">
      <c r="BD17029" s="832"/>
      <c r="BE17029" s="832"/>
      <c r="BF17029" s="832"/>
    </row>
    <row r="17030" spans="56:58">
      <c r="BD17030" s="832"/>
      <c r="BE17030" s="832"/>
      <c r="BF17030" s="832"/>
    </row>
    <row r="17031" spans="56:58">
      <c r="BD17031" s="832"/>
      <c r="BE17031" s="832"/>
      <c r="BF17031" s="832"/>
    </row>
    <row r="17032" spans="56:58">
      <c r="BD17032" s="832"/>
      <c r="BE17032" s="832"/>
      <c r="BF17032" s="832"/>
    </row>
    <row r="17033" spans="56:58">
      <c r="BD17033" s="832"/>
      <c r="BE17033" s="832"/>
      <c r="BF17033" s="832"/>
    </row>
    <row r="17034" spans="56:58">
      <c r="BD17034" s="832"/>
      <c r="BE17034" s="832"/>
      <c r="BF17034" s="832"/>
    </row>
    <row r="17035" spans="56:58">
      <c r="BD17035" s="832"/>
      <c r="BE17035" s="832"/>
      <c r="BF17035" s="832"/>
    </row>
    <row r="17036" spans="56:58">
      <c r="BD17036" s="832"/>
      <c r="BE17036" s="832"/>
      <c r="BF17036" s="832"/>
    </row>
    <row r="17037" spans="56:58">
      <c r="BD17037" s="832"/>
      <c r="BE17037" s="832"/>
      <c r="BF17037" s="832"/>
    </row>
    <row r="17038" spans="56:58">
      <c r="BD17038" s="832"/>
      <c r="BE17038" s="832"/>
      <c r="BF17038" s="832"/>
    </row>
    <row r="17039" spans="56:58">
      <c r="BD17039" s="832"/>
      <c r="BE17039" s="832"/>
      <c r="BF17039" s="832"/>
    </row>
    <row r="17040" spans="56:58">
      <c r="BD17040" s="832"/>
      <c r="BE17040" s="832"/>
      <c r="BF17040" s="832"/>
    </row>
    <row r="17041" spans="56:58">
      <c r="BD17041" s="832"/>
      <c r="BE17041" s="832"/>
      <c r="BF17041" s="832"/>
    </row>
    <row r="17042" spans="56:58">
      <c r="BD17042" s="832"/>
      <c r="BE17042" s="832"/>
      <c r="BF17042" s="832"/>
    </row>
    <row r="17043" spans="56:58">
      <c r="BD17043" s="832"/>
      <c r="BE17043" s="832"/>
      <c r="BF17043" s="832"/>
    </row>
    <row r="17044" spans="56:58">
      <c r="BD17044" s="832"/>
      <c r="BE17044" s="832"/>
      <c r="BF17044" s="832"/>
    </row>
    <row r="17045" spans="56:58">
      <c r="BD17045" s="832"/>
      <c r="BE17045" s="832"/>
      <c r="BF17045" s="832"/>
    </row>
    <row r="17046" spans="56:58">
      <c r="BD17046" s="832"/>
      <c r="BE17046" s="832"/>
      <c r="BF17046" s="832"/>
    </row>
    <row r="17047" spans="56:58">
      <c r="BD17047" s="832"/>
      <c r="BE17047" s="832"/>
      <c r="BF17047" s="832"/>
    </row>
    <row r="17048" spans="56:58">
      <c r="BD17048" s="832"/>
      <c r="BE17048" s="832"/>
      <c r="BF17048" s="832"/>
    </row>
    <row r="17049" spans="56:58">
      <c r="BD17049" s="832"/>
      <c r="BE17049" s="832"/>
      <c r="BF17049" s="832"/>
    </row>
    <row r="17050" spans="56:58">
      <c r="BD17050" s="832"/>
      <c r="BE17050" s="832"/>
      <c r="BF17050" s="832"/>
    </row>
    <row r="17051" spans="56:58">
      <c r="BD17051" s="832"/>
      <c r="BE17051" s="832"/>
      <c r="BF17051" s="832"/>
    </row>
    <row r="17052" spans="56:58">
      <c r="BD17052" s="832"/>
      <c r="BE17052" s="832"/>
      <c r="BF17052" s="832"/>
    </row>
    <row r="17053" spans="56:58">
      <c r="BD17053" s="832"/>
      <c r="BE17053" s="832"/>
      <c r="BF17053" s="832"/>
    </row>
    <row r="17054" spans="56:58">
      <c r="BD17054" s="832"/>
      <c r="BE17054" s="832"/>
      <c r="BF17054" s="832"/>
    </row>
    <row r="17055" spans="56:58">
      <c r="BD17055" s="832"/>
      <c r="BE17055" s="832"/>
      <c r="BF17055" s="832"/>
    </row>
    <row r="17056" spans="56:58">
      <c r="BD17056" s="832"/>
      <c r="BE17056" s="832"/>
      <c r="BF17056" s="832"/>
    </row>
    <row r="17057" spans="56:58">
      <c r="BD17057" s="832"/>
      <c r="BE17057" s="832"/>
      <c r="BF17057" s="832"/>
    </row>
    <row r="17058" spans="56:58">
      <c r="BD17058" s="832"/>
      <c r="BE17058" s="832"/>
      <c r="BF17058" s="832"/>
    </row>
    <row r="17059" spans="56:58">
      <c r="BD17059" s="832"/>
      <c r="BE17059" s="832"/>
      <c r="BF17059" s="832"/>
    </row>
    <row r="17060" spans="56:58">
      <c r="BD17060" s="832"/>
      <c r="BE17060" s="832"/>
      <c r="BF17060" s="832"/>
    </row>
    <row r="17061" spans="56:58">
      <c r="BD17061" s="832"/>
      <c r="BE17061" s="832"/>
      <c r="BF17061" s="832"/>
    </row>
    <row r="17062" spans="56:58">
      <c r="BD17062" s="832"/>
      <c r="BE17062" s="832"/>
      <c r="BF17062" s="832"/>
    </row>
    <row r="17063" spans="56:58">
      <c r="BD17063" s="832"/>
      <c r="BE17063" s="832"/>
      <c r="BF17063" s="832"/>
    </row>
    <row r="17064" spans="56:58">
      <c r="BD17064" s="832"/>
      <c r="BE17064" s="832"/>
      <c r="BF17064" s="832"/>
    </row>
    <row r="17065" spans="56:58">
      <c r="BD17065" s="832"/>
      <c r="BE17065" s="832"/>
      <c r="BF17065" s="832"/>
    </row>
    <row r="17066" spans="56:58">
      <c r="BD17066" s="832"/>
      <c r="BE17066" s="832"/>
      <c r="BF17066" s="832"/>
    </row>
    <row r="17067" spans="56:58">
      <c r="BD17067" s="832"/>
      <c r="BE17067" s="832"/>
      <c r="BF17067" s="832"/>
    </row>
    <row r="17068" spans="56:58">
      <c r="BD17068" s="832"/>
      <c r="BE17068" s="832"/>
      <c r="BF17068" s="832"/>
    </row>
    <row r="17069" spans="56:58">
      <c r="BD17069" s="832"/>
      <c r="BE17069" s="832"/>
      <c r="BF17069" s="832"/>
    </row>
    <row r="17070" spans="56:58">
      <c r="BD17070" s="832"/>
      <c r="BE17070" s="832"/>
      <c r="BF17070" s="832"/>
    </row>
    <row r="17071" spans="56:58">
      <c r="BD17071" s="832"/>
      <c r="BE17071" s="832"/>
      <c r="BF17071" s="832"/>
    </row>
    <row r="17072" spans="56:58">
      <c r="BD17072" s="832"/>
      <c r="BE17072" s="832"/>
      <c r="BF17072" s="832"/>
    </row>
    <row r="17073" spans="56:58">
      <c r="BD17073" s="832"/>
      <c r="BE17073" s="832"/>
      <c r="BF17073" s="832"/>
    </row>
    <row r="17074" spans="56:58">
      <c r="BD17074" s="832"/>
      <c r="BE17074" s="832"/>
      <c r="BF17074" s="832"/>
    </row>
    <row r="17075" spans="56:58">
      <c r="BD17075" s="832"/>
      <c r="BE17075" s="832"/>
      <c r="BF17075" s="832"/>
    </row>
    <row r="17076" spans="56:58">
      <c r="BD17076" s="832"/>
      <c r="BE17076" s="832"/>
      <c r="BF17076" s="832"/>
    </row>
    <row r="17077" spans="56:58">
      <c r="BD17077" s="832"/>
      <c r="BE17077" s="832"/>
      <c r="BF17077" s="832"/>
    </row>
    <row r="17078" spans="56:58">
      <c r="BD17078" s="832"/>
      <c r="BE17078" s="832"/>
      <c r="BF17078" s="832"/>
    </row>
    <row r="17079" spans="56:58">
      <c r="BD17079" s="832"/>
      <c r="BE17079" s="832"/>
      <c r="BF17079" s="832"/>
    </row>
    <row r="17080" spans="56:58">
      <c r="BD17080" s="832"/>
      <c r="BE17080" s="832"/>
      <c r="BF17080" s="832"/>
    </row>
    <row r="17081" spans="56:58">
      <c r="BD17081" s="832"/>
      <c r="BE17081" s="832"/>
      <c r="BF17081" s="832"/>
    </row>
    <row r="17082" spans="56:58">
      <c r="BD17082" s="832"/>
      <c r="BE17082" s="832"/>
      <c r="BF17082" s="832"/>
    </row>
    <row r="17083" spans="56:58">
      <c r="BD17083" s="832"/>
      <c r="BE17083" s="832"/>
      <c r="BF17083" s="832"/>
    </row>
    <row r="17084" spans="56:58">
      <c r="BD17084" s="832"/>
      <c r="BE17084" s="832"/>
      <c r="BF17084" s="832"/>
    </row>
    <row r="17085" spans="56:58">
      <c r="BD17085" s="832"/>
      <c r="BE17085" s="832"/>
      <c r="BF17085" s="832"/>
    </row>
    <row r="17086" spans="56:58">
      <c r="BD17086" s="832"/>
      <c r="BE17086" s="832"/>
      <c r="BF17086" s="832"/>
    </row>
    <row r="17087" spans="56:58">
      <c r="BD17087" s="832"/>
      <c r="BE17087" s="832"/>
      <c r="BF17087" s="832"/>
    </row>
    <row r="17088" spans="56:58">
      <c r="BD17088" s="832"/>
      <c r="BE17088" s="832"/>
      <c r="BF17088" s="832"/>
    </row>
    <row r="17089" spans="56:58">
      <c r="BD17089" s="832"/>
      <c r="BE17089" s="832"/>
      <c r="BF17089" s="832"/>
    </row>
    <row r="17090" spans="56:58">
      <c r="BD17090" s="832"/>
      <c r="BE17090" s="832"/>
      <c r="BF17090" s="832"/>
    </row>
    <row r="17091" spans="56:58">
      <c r="BD17091" s="832"/>
      <c r="BE17091" s="832"/>
      <c r="BF17091" s="832"/>
    </row>
    <row r="17092" spans="56:58">
      <c r="BD17092" s="832"/>
      <c r="BE17092" s="832"/>
      <c r="BF17092" s="832"/>
    </row>
    <row r="17093" spans="56:58">
      <c r="BD17093" s="832"/>
      <c r="BE17093" s="832"/>
      <c r="BF17093" s="832"/>
    </row>
    <row r="17094" spans="56:58">
      <c r="BD17094" s="832"/>
      <c r="BE17094" s="832"/>
      <c r="BF17094" s="832"/>
    </row>
    <row r="17095" spans="56:58">
      <c r="BD17095" s="832"/>
      <c r="BE17095" s="832"/>
      <c r="BF17095" s="832"/>
    </row>
    <row r="17096" spans="56:58">
      <c r="BD17096" s="832"/>
      <c r="BE17096" s="832"/>
      <c r="BF17096" s="832"/>
    </row>
    <row r="17097" spans="56:58">
      <c r="BD17097" s="832"/>
      <c r="BE17097" s="832"/>
      <c r="BF17097" s="832"/>
    </row>
    <row r="17098" spans="56:58">
      <c r="BD17098" s="832"/>
      <c r="BE17098" s="832"/>
      <c r="BF17098" s="832"/>
    </row>
    <row r="17099" spans="56:58">
      <c r="BD17099" s="832"/>
      <c r="BE17099" s="832"/>
      <c r="BF17099" s="832"/>
    </row>
    <row r="17100" spans="56:58">
      <c r="BD17100" s="832"/>
      <c r="BE17100" s="832"/>
      <c r="BF17100" s="832"/>
    </row>
    <row r="17101" spans="56:58">
      <c r="BD17101" s="832"/>
      <c r="BE17101" s="832"/>
      <c r="BF17101" s="832"/>
    </row>
    <row r="17102" spans="56:58">
      <c r="BD17102" s="832"/>
      <c r="BE17102" s="832"/>
      <c r="BF17102" s="832"/>
    </row>
    <row r="17103" spans="56:58">
      <c r="BD17103" s="832"/>
      <c r="BE17103" s="832"/>
      <c r="BF17103" s="832"/>
    </row>
    <row r="17104" spans="56:58">
      <c r="BD17104" s="832"/>
      <c r="BE17104" s="832"/>
      <c r="BF17104" s="832"/>
    </row>
    <row r="17105" spans="56:58">
      <c r="BD17105" s="832"/>
      <c r="BE17105" s="832"/>
      <c r="BF17105" s="832"/>
    </row>
    <row r="17106" spans="56:58">
      <c r="BD17106" s="832"/>
      <c r="BE17106" s="832"/>
      <c r="BF17106" s="832"/>
    </row>
    <row r="17107" spans="56:58">
      <c r="BD17107" s="832"/>
      <c r="BE17107" s="832"/>
      <c r="BF17107" s="832"/>
    </row>
    <row r="17108" spans="56:58">
      <c r="BD17108" s="832"/>
      <c r="BE17108" s="832"/>
      <c r="BF17108" s="832"/>
    </row>
    <row r="17109" spans="56:58">
      <c r="BD17109" s="832"/>
      <c r="BE17109" s="832"/>
      <c r="BF17109" s="832"/>
    </row>
    <row r="17110" spans="56:58">
      <c r="BD17110" s="832"/>
      <c r="BE17110" s="832"/>
      <c r="BF17110" s="832"/>
    </row>
    <row r="17111" spans="56:58">
      <c r="BD17111" s="832"/>
      <c r="BE17111" s="832"/>
      <c r="BF17111" s="832"/>
    </row>
    <row r="17112" spans="56:58">
      <c r="BD17112" s="832"/>
      <c r="BE17112" s="832"/>
      <c r="BF17112" s="832"/>
    </row>
    <row r="17113" spans="56:58">
      <c r="BD17113" s="832"/>
      <c r="BE17113" s="832"/>
      <c r="BF17113" s="832"/>
    </row>
    <row r="17114" spans="56:58">
      <c r="BD17114" s="832"/>
      <c r="BE17114" s="832"/>
      <c r="BF17114" s="832"/>
    </row>
    <row r="17115" spans="56:58">
      <c r="BD17115" s="832"/>
      <c r="BE17115" s="832"/>
      <c r="BF17115" s="832"/>
    </row>
    <row r="17116" spans="56:58">
      <c r="BD17116" s="832"/>
      <c r="BE17116" s="832"/>
      <c r="BF17116" s="832"/>
    </row>
    <row r="17117" spans="56:58">
      <c r="BD17117" s="832"/>
      <c r="BE17117" s="832"/>
      <c r="BF17117" s="832"/>
    </row>
    <row r="17118" spans="56:58">
      <c r="BD17118" s="832"/>
      <c r="BE17118" s="832"/>
      <c r="BF17118" s="832"/>
    </row>
    <row r="17119" spans="56:58">
      <c r="BD17119" s="832"/>
      <c r="BE17119" s="832"/>
      <c r="BF17119" s="832"/>
    </row>
    <row r="17120" spans="56:58">
      <c r="BD17120" s="832"/>
      <c r="BE17120" s="832"/>
      <c r="BF17120" s="832"/>
    </row>
    <row r="17121" spans="56:58">
      <c r="BD17121" s="832"/>
      <c r="BE17121" s="832"/>
      <c r="BF17121" s="832"/>
    </row>
    <row r="17122" spans="56:58">
      <c r="BD17122" s="832"/>
      <c r="BE17122" s="832"/>
      <c r="BF17122" s="832"/>
    </row>
    <row r="17123" spans="56:58">
      <c r="BD17123" s="832"/>
      <c r="BE17123" s="832"/>
      <c r="BF17123" s="832"/>
    </row>
    <row r="17124" spans="56:58">
      <c r="BD17124" s="832"/>
      <c r="BE17124" s="832"/>
      <c r="BF17124" s="832"/>
    </row>
    <row r="17125" spans="56:58">
      <c r="BD17125" s="832"/>
      <c r="BE17125" s="832"/>
      <c r="BF17125" s="832"/>
    </row>
    <row r="17126" spans="56:58">
      <c r="BD17126" s="832"/>
      <c r="BE17126" s="832"/>
      <c r="BF17126" s="832"/>
    </row>
    <row r="17127" spans="56:58">
      <c r="BD17127" s="832"/>
      <c r="BE17127" s="832"/>
      <c r="BF17127" s="832"/>
    </row>
    <row r="17128" spans="56:58">
      <c r="BD17128" s="832"/>
      <c r="BE17128" s="832"/>
      <c r="BF17128" s="832"/>
    </row>
    <row r="17129" spans="56:58">
      <c r="BD17129" s="832"/>
      <c r="BE17129" s="832"/>
      <c r="BF17129" s="832"/>
    </row>
    <row r="17130" spans="56:58">
      <c r="BD17130" s="832"/>
      <c r="BE17130" s="832"/>
      <c r="BF17130" s="832"/>
    </row>
    <row r="17131" spans="56:58">
      <c r="BD17131" s="832"/>
      <c r="BE17131" s="832"/>
      <c r="BF17131" s="832"/>
    </row>
    <row r="17132" spans="56:58">
      <c r="BD17132" s="832"/>
      <c r="BE17132" s="832"/>
      <c r="BF17132" s="832"/>
    </row>
    <row r="17133" spans="56:58">
      <c r="BD17133" s="832"/>
      <c r="BE17133" s="832"/>
      <c r="BF17133" s="832"/>
    </row>
    <row r="17134" spans="56:58">
      <c r="BD17134" s="832"/>
      <c r="BE17134" s="832"/>
      <c r="BF17134" s="832"/>
    </row>
    <row r="17135" spans="56:58">
      <c r="BD17135" s="832"/>
      <c r="BE17135" s="832"/>
      <c r="BF17135" s="832"/>
    </row>
    <row r="17136" spans="56:58">
      <c r="BD17136" s="832"/>
      <c r="BE17136" s="832"/>
      <c r="BF17136" s="832"/>
    </row>
    <row r="17137" spans="56:58">
      <c r="BD17137" s="832"/>
      <c r="BE17137" s="832"/>
      <c r="BF17137" s="832"/>
    </row>
    <row r="17138" spans="56:58">
      <c r="BD17138" s="832"/>
      <c r="BE17138" s="832"/>
      <c r="BF17138" s="832"/>
    </row>
    <row r="17139" spans="56:58">
      <c r="BD17139" s="832"/>
      <c r="BE17139" s="832"/>
      <c r="BF17139" s="832"/>
    </row>
    <row r="17140" spans="56:58">
      <c r="BD17140" s="832"/>
      <c r="BE17140" s="832"/>
      <c r="BF17140" s="832"/>
    </row>
    <row r="17141" spans="56:58">
      <c r="BD17141" s="832"/>
      <c r="BE17141" s="832"/>
      <c r="BF17141" s="832"/>
    </row>
    <row r="17142" spans="56:58">
      <c r="BD17142" s="832"/>
      <c r="BE17142" s="832"/>
      <c r="BF17142" s="832"/>
    </row>
    <row r="17143" spans="56:58">
      <c r="BD17143" s="832"/>
      <c r="BE17143" s="832"/>
      <c r="BF17143" s="832"/>
    </row>
    <row r="17144" spans="56:58">
      <c r="BD17144" s="832"/>
      <c r="BE17144" s="832"/>
      <c r="BF17144" s="832"/>
    </row>
    <row r="17145" spans="56:58">
      <c r="BD17145" s="832"/>
      <c r="BE17145" s="832"/>
      <c r="BF17145" s="832"/>
    </row>
    <row r="17146" spans="56:58">
      <c r="BD17146" s="832"/>
      <c r="BE17146" s="832"/>
      <c r="BF17146" s="832"/>
    </row>
    <row r="17147" spans="56:58">
      <c r="BD17147" s="832"/>
      <c r="BE17147" s="832"/>
      <c r="BF17147" s="832"/>
    </row>
    <row r="17148" spans="56:58">
      <c r="BD17148" s="832"/>
      <c r="BE17148" s="832"/>
      <c r="BF17148" s="832"/>
    </row>
    <row r="17149" spans="56:58">
      <c r="BD17149" s="832"/>
      <c r="BE17149" s="832"/>
      <c r="BF17149" s="832"/>
    </row>
    <row r="17150" spans="56:58">
      <c r="BD17150" s="832"/>
      <c r="BE17150" s="832"/>
      <c r="BF17150" s="832"/>
    </row>
    <row r="17151" spans="56:58">
      <c r="BD17151" s="832"/>
      <c r="BE17151" s="832"/>
      <c r="BF17151" s="832"/>
    </row>
    <row r="17152" spans="56:58">
      <c r="BD17152" s="832"/>
      <c r="BE17152" s="832"/>
      <c r="BF17152" s="832"/>
    </row>
    <row r="17153" spans="56:58">
      <c r="BD17153" s="832"/>
      <c r="BE17153" s="832"/>
      <c r="BF17153" s="832"/>
    </row>
    <row r="17154" spans="56:58">
      <c r="BD17154" s="832"/>
      <c r="BE17154" s="832"/>
      <c r="BF17154" s="832"/>
    </row>
    <row r="17155" spans="56:58">
      <c r="BD17155" s="832"/>
      <c r="BE17155" s="832"/>
      <c r="BF17155" s="832"/>
    </row>
    <row r="17156" spans="56:58">
      <c r="BD17156" s="832"/>
      <c r="BE17156" s="832"/>
      <c r="BF17156" s="832"/>
    </row>
    <row r="17157" spans="56:58">
      <c r="BD17157" s="832"/>
      <c r="BE17157" s="832"/>
      <c r="BF17157" s="832"/>
    </row>
    <row r="17158" spans="56:58">
      <c r="BD17158" s="832"/>
      <c r="BE17158" s="832"/>
      <c r="BF17158" s="832"/>
    </row>
    <row r="17159" spans="56:58">
      <c r="BD17159" s="832"/>
      <c r="BE17159" s="832"/>
      <c r="BF17159" s="832"/>
    </row>
    <row r="17160" spans="56:58">
      <c r="BD17160" s="832"/>
      <c r="BE17160" s="832"/>
      <c r="BF17160" s="832"/>
    </row>
    <row r="17161" spans="56:58">
      <c r="BD17161" s="832"/>
      <c r="BE17161" s="832"/>
      <c r="BF17161" s="832"/>
    </row>
    <row r="17162" spans="56:58">
      <c r="BD17162" s="832"/>
      <c r="BE17162" s="832"/>
      <c r="BF17162" s="832"/>
    </row>
    <row r="17163" spans="56:58">
      <c r="BD17163" s="832"/>
      <c r="BE17163" s="832"/>
      <c r="BF17163" s="832"/>
    </row>
    <row r="17164" spans="56:58">
      <c r="BD17164" s="832"/>
      <c r="BE17164" s="832"/>
      <c r="BF17164" s="832"/>
    </row>
    <row r="17165" spans="56:58">
      <c r="BD17165" s="832"/>
      <c r="BE17165" s="832"/>
      <c r="BF17165" s="832"/>
    </row>
    <row r="17166" spans="56:58">
      <c r="BD17166" s="832"/>
      <c r="BE17166" s="832"/>
      <c r="BF17166" s="832"/>
    </row>
    <row r="17167" spans="56:58">
      <c r="BD17167" s="832"/>
      <c r="BE17167" s="832"/>
      <c r="BF17167" s="832"/>
    </row>
    <row r="17168" spans="56:58">
      <c r="BD17168" s="832"/>
      <c r="BE17168" s="832"/>
      <c r="BF17168" s="832"/>
    </row>
    <row r="17169" spans="56:58">
      <c r="BD17169" s="832"/>
      <c r="BE17169" s="832"/>
      <c r="BF17169" s="832"/>
    </row>
    <row r="17170" spans="56:58">
      <c r="BD17170" s="832"/>
      <c r="BE17170" s="832"/>
      <c r="BF17170" s="832"/>
    </row>
    <row r="17171" spans="56:58">
      <c r="BD17171" s="832"/>
      <c r="BE17171" s="832"/>
      <c r="BF17171" s="832"/>
    </row>
    <row r="17172" spans="56:58">
      <c r="BD17172" s="832"/>
      <c r="BE17172" s="832"/>
      <c r="BF17172" s="832"/>
    </row>
    <row r="17173" spans="56:58">
      <c r="BD17173" s="832"/>
      <c r="BE17173" s="832"/>
      <c r="BF17173" s="832"/>
    </row>
    <row r="17174" spans="56:58">
      <c r="BD17174" s="832"/>
      <c r="BE17174" s="832"/>
      <c r="BF17174" s="832"/>
    </row>
    <row r="17175" spans="56:58">
      <c r="BD17175" s="832"/>
      <c r="BE17175" s="832"/>
      <c r="BF17175" s="832"/>
    </row>
    <row r="17176" spans="56:58">
      <c r="BD17176" s="832"/>
      <c r="BE17176" s="832"/>
      <c r="BF17176" s="832"/>
    </row>
    <row r="17177" spans="56:58">
      <c r="BD17177" s="832"/>
      <c r="BE17177" s="832"/>
      <c r="BF17177" s="832"/>
    </row>
    <row r="17178" spans="56:58">
      <c r="BD17178" s="832"/>
      <c r="BE17178" s="832"/>
      <c r="BF17178" s="832"/>
    </row>
    <row r="17179" spans="56:58">
      <c r="BD17179" s="832"/>
      <c r="BE17179" s="832"/>
      <c r="BF17179" s="832"/>
    </row>
    <row r="17180" spans="56:58">
      <c r="BD17180" s="832"/>
      <c r="BE17180" s="832"/>
      <c r="BF17180" s="832"/>
    </row>
    <row r="17181" spans="56:58">
      <c r="BD17181" s="832"/>
      <c r="BE17181" s="832"/>
      <c r="BF17181" s="832"/>
    </row>
    <row r="17182" spans="56:58">
      <c r="BD17182" s="832"/>
      <c r="BE17182" s="832"/>
      <c r="BF17182" s="832"/>
    </row>
    <row r="17183" spans="56:58">
      <c r="BD17183" s="832"/>
      <c r="BE17183" s="832"/>
      <c r="BF17183" s="832"/>
    </row>
    <row r="17184" spans="56:58">
      <c r="BD17184" s="832"/>
      <c r="BE17184" s="832"/>
      <c r="BF17184" s="832"/>
    </row>
    <row r="17185" spans="56:58">
      <c r="BD17185" s="832"/>
      <c r="BE17185" s="832"/>
      <c r="BF17185" s="832"/>
    </row>
    <row r="17186" spans="56:58">
      <c r="BD17186" s="832"/>
      <c r="BE17186" s="832"/>
      <c r="BF17186" s="832"/>
    </row>
    <row r="17187" spans="56:58">
      <c r="BD17187" s="832"/>
      <c r="BE17187" s="832"/>
      <c r="BF17187" s="832"/>
    </row>
    <row r="17188" spans="56:58">
      <c r="BD17188" s="832"/>
      <c r="BE17188" s="832"/>
      <c r="BF17188" s="832"/>
    </row>
    <row r="17189" spans="56:58">
      <c r="BD17189" s="832"/>
      <c r="BE17189" s="832"/>
      <c r="BF17189" s="832"/>
    </row>
    <row r="17190" spans="56:58">
      <c r="BD17190" s="832"/>
      <c r="BE17190" s="832"/>
      <c r="BF17190" s="832"/>
    </row>
    <row r="17191" spans="56:58">
      <c r="BD17191" s="832"/>
      <c r="BE17191" s="832"/>
      <c r="BF17191" s="832"/>
    </row>
    <row r="17192" spans="56:58">
      <c r="BD17192" s="832"/>
      <c r="BE17192" s="832"/>
      <c r="BF17192" s="832"/>
    </row>
    <row r="17193" spans="56:58">
      <c r="BD17193" s="832"/>
      <c r="BE17193" s="832"/>
      <c r="BF17193" s="832"/>
    </row>
    <row r="17194" spans="56:58">
      <c r="BD17194" s="832"/>
      <c r="BE17194" s="832"/>
      <c r="BF17194" s="832"/>
    </row>
    <row r="17195" spans="56:58">
      <c r="BD17195" s="832"/>
      <c r="BE17195" s="832"/>
      <c r="BF17195" s="832"/>
    </row>
    <row r="17196" spans="56:58">
      <c r="BD17196" s="832"/>
      <c r="BE17196" s="832"/>
      <c r="BF17196" s="832"/>
    </row>
    <row r="17197" spans="56:58">
      <c r="BD17197" s="832"/>
      <c r="BE17197" s="832"/>
      <c r="BF17197" s="832"/>
    </row>
    <row r="17198" spans="56:58">
      <c r="BD17198" s="832"/>
      <c r="BE17198" s="832"/>
      <c r="BF17198" s="832"/>
    </row>
    <row r="17199" spans="56:58">
      <c r="BD17199" s="832"/>
      <c r="BE17199" s="832"/>
      <c r="BF17199" s="832"/>
    </row>
    <row r="17200" spans="56:58">
      <c r="BD17200" s="832"/>
      <c r="BE17200" s="832"/>
      <c r="BF17200" s="832"/>
    </row>
    <row r="17201" spans="56:58">
      <c r="BD17201" s="832"/>
      <c r="BE17201" s="832"/>
      <c r="BF17201" s="832"/>
    </row>
    <row r="17202" spans="56:58">
      <c r="BD17202" s="832"/>
      <c r="BE17202" s="832"/>
      <c r="BF17202" s="832"/>
    </row>
    <row r="17203" spans="56:58">
      <c r="BD17203" s="832"/>
      <c r="BE17203" s="832"/>
      <c r="BF17203" s="832"/>
    </row>
    <row r="17204" spans="56:58">
      <c r="BD17204" s="832"/>
      <c r="BE17204" s="832"/>
      <c r="BF17204" s="832"/>
    </row>
    <row r="17205" spans="56:58">
      <c r="BD17205" s="832"/>
      <c r="BE17205" s="832"/>
      <c r="BF17205" s="832"/>
    </row>
    <row r="17206" spans="56:58">
      <c r="BD17206" s="832"/>
      <c r="BE17206" s="832"/>
      <c r="BF17206" s="832"/>
    </row>
    <row r="17207" spans="56:58">
      <c r="BD17207" s="832"/>
      <c r="BE17207" s="832"/>
      <c r="BF17207" s="832"/>
    </row>
    <row r="17208" spans="56:58">
      <c r="BD17208" s="832"/>
      <c r="BE17208" s="832"/>
      <c r="BF17208" s="832"/>
    </row>
    <row r="17209" spans="56:58">
      <c r="BD17209" s="832"/>
      <c r="BE17209" s="832"/>
      <c r="BF17209" s="832"/>
    </row>
    <row r="17210" spans="56:58">
      <c r="BD17210" s="832"/>
      <c r="BE17210" s="832"/>
      <c r="BF17210" s="832"/>
    </row>
    <row r="17211" spans="56:58">
      <c r="BD17211" s="832"/>
      <c r="BE17211" s="832"/>
      <c r="BF17211" s="832"/>
    </row>
    <row r="17212" spans="56:58">
      <c r="BD17212" s="832"/>
      <c r="BE17212" s="832"/>
      <c r="BF17212" s="832"/>
    </row>
    <row r="17213" spans="56:58">
      <c r="BD17213" s="832"/>
      <c r="BE17213" s="832"/>
      <c r="BF17213" s="832"/>
    </row>
    <row r="17214" spans="56:58">
      <c r="BD17214" s="832"/>
      <c r="BE17214" s="832"/>
      <c r="BF17214" s="832"/>
    </row>
    <row r="17215" spans="56:58">
      <c r="BD17215" s="832"/>
      <c r="BE17215" s="832"/>
      <c r="BF17215" s="832"/>
    </row>
    <row r="17216" spans="56:58">
      <c r="BD17216" s="832"/>
      <c r="BE17216" s="832"/>
      <c r="BF17216" s="832"/>
    </row>
    <row r="17217" spans="56:58">
      <c r="BD17217" s="832"/>
      <c r="BE17217" s="832"/>
      <c r="BF17217" s="832"/>
    </row>
    <row r="17218" spans="56:58">
      <c r="BD17218" s="832"/>
      <c r="BE17218" s="832"/>
      <c r="BF17218" s="832"/>
    </row>
    <row r="17219" spans="56:58">
      <c r="BD17219" s="832"/>
      <c r="BE17219" s="832"/>
      <c r="BF17219" s="832"/>
    </row>
    <row r="17220" spans="56:58">
      <c r="BD17220" s="832"/>
      <c r="BE17220" s="832"/>
      <c r="BF17220" s="832"/>
    </row>
    <row r="17221" spans="56:58">
      <c r="BD17221" s="832"/>
      <c r="BE17221" s="832"/>
      <c r="BF17221" s="832"/>
    </row>
    <row r="17222" spans="56:58">
      <c r="BD17222" s="832"/>
      <c r="BE17222" s="832"/>
      <c r="BF17222" s="832"/>
    </row>
    <row r="17223" spans="56:58">
      <c r="BD17223" s="832"/>
      <c r="BE17223" s="832"/>
      <c r="BF17223" s="832"/>
    </row>
    <row r="17224" spans="56:58">
      <c r="BD17224" s="832"/>
      <c r="BE17224" s="832"/>
      <c r="BF17224" s="832"/>
    </row>
    <row r="17225" spans="56:58">
      <c r="BD17225" s="832"/>
      <c r="BE17225" s="832"/>
      <c r="BF17225" s="832"/>
    </row>
    <row r="17226" spans="56:58">
      <c r="BD17226" s="832"/>
      <c r="BE17226" s="832"/>
      <c r="BF17226" s="832"/>
    </row>
    <row r="17227" spans="56:58">
      <c r="BD17227" s="832"/>
      <c r="BE17227" s="832"/>
      <c r="BF17227" s="832"/>
    </row>
    <row r="17228" spans="56:58">
      <c r="BD17228" s="832"/>
      <c r="BE17228" s="832"/>
      <c r="BF17228" s="832"/>
    </row>
    <row r="17229" spans="56:58">
      <c r="BD17229" s="832"/>
      <c r="BE17229" s="832"/>
      <c r="BF17229" s="832"/>
    </row>
    <row r="17230" spans="56:58">
      <c r="BD17230" s="832"/>
      <c r="BE17230" s="832"/>
      <c r="BF17230" s="832"/>
    </row>
    <row r="17231" spans="56:58">
      <c r="BD17231" s="832"/>
      <c r="BE17231" s="832"/>
      <c r="BF17231" s="832"/>
    </row>
    <row r="17232" spans="56:58">
      <c r="BD17232" s="832"/>
      <c r="BE17232" s="832"/>
      <c r="BF17232" s="832"/>
    </row>
    <row r="17233" spans="56:58">
      <c r="BD17233" s="832"/>
      <c r="BE17233" s="832"/>
      <c r="BF17233" s="832"/>
    </row>
    <row r="17234" spans="56:58">
      <c r="BD17234" s="832"/>
      <c r="BE17234" s="832"/>
      <c r="BF17234" s="832"/>
    </row>
    <row r="17235" spans="56:58">
      <c r="BD17235" s="832"/>
      <c r="BE17235" s="832"/>
      <c r="BF17235" s="832"/>
    </row>
    <row r="17236" spans="56:58">
      <c r="BD17236" s="832"/>
      <c r="BE17236" s="832"/>
      <c r="BF17236" s="832"/>
    </row>
    <row r="17237" spans="56:58">
      <c r="BD17237" s="832"/>
      <c r="BE17237" s="832"/>
      <c r="BF17237" s="832"/>
    </row>
    <row r="17238" spans="56:58">
      <c r="BD17238" s="832"/>
      <c r="BE17238" s="832"/>
      <c r="BF17238" s="832"/>
    </row>
    <row r="17239" spans="56:58">
      <c r="BD17239" s="832"/>
      <c r="BE17239" s="832"/>
      <c r="BF17239" s="832"/>
    </row>
    <row r="17240" spans="56:58">
      <c r="BD17240" s="832"/>
      <c r="BE17240" s="832"/>
      <c r="BF17240" s="832"/>
    </row>
    <row r="17241" spans="56:58">
      <c r="BD17241" s="832"/>
      <c r="BE17241" s="832"/>
      <c r="BF17241" s="832"/>
    </row>
    <row r="17242" spans="56:58">
      <c r="BD17242" s="832"/>
      <c r="BE17242" s="832"/>
      <c r="BF17242" s="832"/>
    </row>
    <row r="17243" spans="56:58">
      <c r="BD17243" s="832"/>
      <c r="BE17243" s="832"/>
      <c r="BF17243" s="832"/>
    </row>
    <row r="17244" spans="56:58">
      <c r="BD17244" s="832"/>
      <c r="BE17244" s="832"/>
      <c r="BF17244" s="832"/>
    </row>
    <row r="17245" spans="56:58">
      <c r="BD17245" s="832"/>
      <c r="BE17245" s="832"/>
      <c r="BF17245" s="832"/>
    </row>
    <row r="17246" spans="56:58">
      <c r="BD17246" s="832"/>
      <c r="BE17246" s="832"/>
      <c r="BF17246" s="832"/>
    </row>
    <row r="17247" spans="56:58">
      <c r="BD17247" s="832"/>
      <c r="BE17247" s="832"/>
      <c r="BF17247" s="832"/>
    </row>
    <row r="17248" spans="56:58">
      <c r="BD17248" s="832"/>
      <c r="BE17248" s="832"/>
      <c r="BF17248" s="832"/>
    </row>
    <row r="17249" spans="56:58">
      <c r="BD17249" s="832"/>
      <c r="BE17249" s="832"/>
      <c r="BF17249" s="832"/>
    </row>
    <row r="17250" spans="56:58">
      <c r="BD17250" s="832"/>
      <c r="BE17250" s="832"/>
      <c r="BF17250" s="832"/>
    </row>
    <row r="17251" spans="56:58">
      <c r="BD17251" s="832"/>
      <c r="BE17251" s="832"/>
      <c r="BF17251" s="832"/>
    </row>
    <row r="17252" spans="56:58">
      <c r="BD17252" s="832"/>
      <c r="BE17252" s="832"/>
      <c r="BF17252" s="832"/>
    </row>
    <row r="17253" spans="56:58">
      <c r="BD17253" s="832"/>
      <c r="BE17253" s="832"/>
      <c r="BF17253" s="832"/>
    </row>
    <row r="17254" spans="56:58">
      <c r="BD17254" s="832"/>
      <c r="BE17254" s="832"/>
      <c r="BF17254" s="832"/>
    </row>
    <row r="17255" spans="56:58">
      <c r="BD17255" s="832"/>
      <c r="BE17255" s="832"/>
      <c r="BF17255" s="832"/>
    </row>
    <row r="17256" spans="56:58">
      <c r="BD17256" s="832"/>
      <c r="BE17256" s="832"/>
      <c r="BF17256" s="832"/>
    </row>
    <row r="17257" spans="56:58">
      <c r="BD17257" s="832"/>
      <c r="BE17257" s="832"/>
      <c r="BF17257" s="832"/>
    </row>
    <row r="17258" spans="56:58">
      <c r="BD17258" s="832"/>
      <c r="BE17258" s="832"/>
      <c r="BF17258" s="832"/>
    </row>
    <row r="17259" spans="56:58">
      <c r="BD17259" s="832"/>
      <c r="BE17259" s="832"/>
      <c r="BF17259" s="832"/>
    </row>
    <row r="17260" spans="56:58">
      <c r="BD17260" s="832"/>
      <c r="BE17260" s="832"/>
      <c r="BF17260" s="832"/>
    </row>
    <row r="17261" spans="56:58">
      <c r="BD17261" s="832"/>
      <c r="BE17261" s="832"/>
      <c r="BF17261" s="832"/>
    </row>
    <row r="17262" spans="56:58">
      <c r="BD17262" s="832"/>
      <c r="BE17262" s="832"/>
      <c r="BF17262" s="832"/>
    </row>
    <row r="17263" spans="56:58">
      <c r="BD17263" s="832"/>
      <c r="BE17263" s="832"/>
      <c r="BF17263" s="832"/>
    </row>
    <row r="17264" spans="56:58">
      <c r="BD17264" s="832"/>
      <c r="BE17264" s="832"/>
      <c r="BF17264" s="832"/>
    </row>
    <row r="17265" spans="56:58">
      <c r="BD17265" s="832"/>
      <c r="BE17265" s="832"/>
      <c r="BF17265" s="832"/>
    </row>
    <row r="17266" spans="56:58">
      <c r="BD17266" s="832"/>
      <c r="BE17266" s="832"/>
      <c r="BF17266" s="832"/>
    </row>
    <row r="17267" spans="56:58">
      <c r="BD17267" s="832"/>
      <c r="BE17267" s="832"/>
      <c r="BF17267" s="832"/>
    </row>
    <row r="17268" spans="56:58">
      <c r="BD17268" s="832"/>
      <c r="BE17268" s="832"/>
      <c r="BF17268" s="832"/>
    </row>
    <row r="17269" spans="56:58">
      <c r="BD17269" s="832"/>
      <c r="BE17269" s="832"/>
      <c r="BF17269" s="832"/>
    </row>
    <row r="17270" spans="56:58">
      <c r="BD17270" s="832"/>
      <c r="BE17270" s="832"/>
      <c r="BF17270" s="832"/>
    </row>
    <row r="17271" spans="56:58">
      <c r="BD17271" s="832"/>
      <c r="BE17271" s="832"/>
      <c r="BF17271" s="832"/>
    </row>
    <row r="17272" spans="56:58">
      <c r="BD17272" s="832"/>
      <c r="BE17272" s="832"/>
      <c r="BF17272" s="832"/>
    </row>
    <row r="17273" spans="56:58">
      <c r="BD17273" s="832"/>
      <c r="BE17273" s="832"/>
      <c r="BF17273" s="832"/>
    </row>
    <row r="17274" spans="56:58">
      <c r="BD17274" s="832"/>
      <c r="BE17274" s="832"/>
      <c r="BF17274" s="832"/>
    </row>
    <row r="17275" spans="56:58">
      <c r="BD17275" s="832"/>
      <c r="BE17275" s="832"/>
      <c r="BF17275" s="832"/>
    </row>
    <row r="17276" spans="56:58">
      <c r="BD17276" s="832"/>
      <c r="BE17276" s="832"/>
      <c r="BF17276" s="832"/>
    </row>
    <row r="17277" spans="56:58">
      <c r="BD17277" s="832"/>
      <c r="BE17277" s="832"/>
      <c r="BF17277" s="832"/>
    </row>
    <row r="17278" spans="56:58">
      <c r="BD17278" s="832"/>
      <c r="BE17278" s="832"/>
      <c r="BF17278" s="832"/>
    </row>
    <row r="17279" spans="56:58">
      <c r="BD17279" s="832"/>
      <c r="BE17279" s="832"/>
      <c r="BF17279" s="832"/>
    </row>
    <row r="17280" spans="56:58">
      <c r="BD17280" s="832"/>
      <c r="BE17280" s="832"/>
      <c r="BF17280" s="832"/>
    </row>
    <row r="17281" spans="56:58">
      <c r="BD17281" s="832"/>
      <c r="BE17281" s="832"/>
      <c r="BF17281" s="832"/>
    </row>
    <row r="17282" spans="56:58">
      <c r="BD17282" s="832"/>
      <c r="BE17282" s="832"/>
      <c r="BF17282" s="832"/>
    </row>
    <row r="17283" spans="56:58">
      <c r="BD17283" s="832"/>
      <c r="BE17283" s="832"/>
      <c r="BF17283" s="832"/>
    </row>
    <row r="17284" spans="56:58">
      <c r="BD17284" s="832"/>
      <c r="BE17284" s="832"/>
      <c r="BF17284" s="832"/>
    </row>
    <row r="17285" spans="56:58">
      <c r="BD17285" s="832"/>
      <c r="BE17285" s="832"/>
      <c r="BF17285" s="832"/>
    </row>
    <row r="17286" spans="56:58">
      <c r="BD17286" s="832"/>
      <c r="BE17286" s="832"/>
      <c r="BF17286" s="832"/>
    </row>
    <row r="17287" spans="56:58">
      <c r="BD17287" s="832"/>
      <c r="BE17287" s="832"/>
      <c r="BF17287" s="832"/>
    </row>
    <row r="17288" spans="56:58">
      <c r="BD17288" s="832"/>
      <c r="BE17288" s="832"/>
      <c r="BF17288" s="832"/>
    </row>
    <row r="17289" spans="56:58">
      <c r="BD17289" s="832"/>
      <c r="BE17289" s="832"/>
      <c r="BF17289" s="832"/>
    </row>
    <row r="17290" spans="56:58">
      <c r="BD17290" s="832"/>
      <c r="BE17290" s="832"/>
      <c r="BF17290" s="832"/>
    </row>
    <row r="17291" spans="56:58">
      <c r="BD17291" s="832"/>
      <c r="BE17291" s="832"/>
      <c r="BF17291" s="832"/>
    </row>
    <row r="17292" spans="56:58">
      <c r="BD17292" s="832"/>
      <c r="BE17292" s="832"/>
      <c r="BF17292" s="832"/>
    </row>
    <row r="17293" spans="56:58">
      <c r="BD17293" s="832"/>
      <c r="BE17293" s="832"/>
      <c r="BF17293" s="832"/>
    </row>
    <row r="17294" spans="56:58">
      <c r="BD17294" s="832"/>
      <c r="BE17294" s="832"/>
      <c r="BF17294" s="832"/>
    </row>
    <row r="17295" spans="56:58">
      <c r="BD17295" s="832"/>
      <c r="BE17295" s="832"/>
      <c r="BF17295" s="832"/>
    </row>
    <row r="17296" spans="56:58">
      <c r="BD17296" s="832"/>
      <c r="BE17296" s="832"/>
      <c r="BF17296" s="832"/>
    </row>
    <row r="17297" spans="56:58">
      <c r="BD17297" s="832"/>
      <c r="BE17297" s="832"/>
      <c r="BF17297" s="832"/>
    </row>
    <row r="17298" spans="56:58">
      <c r="BD17298" s="832"/>
      <c r="BE17298" s="832"/>
      <c r="BF17298" s="832"/>
    </row>
    <row r="17299" spans="56:58">
      <c r="BD17299" s="832"/>
      <c r="BE17299" s="832"/>
      <c r="BF17299" s="832"/>
    </row>
    <row r="17300" spans="56:58">
      <c r="BD17300" s="832"/>
      <c r="BE17300" s="832"/>
      <c r="BF17300" s="832"/>
    </row>
    <row r="17301" spans="56:58">
      <c r="BD17301" s="832"/>
      <c r="BE17301" s="832"/>
      <c r="BF17301" s="832"/>
    </row>
    <row r="17302" spans="56:58">
      <c r="BD17302" s="832"/>
      <c r="BE17302" s="832"/>
      <c r="BF17302" s="832"/>
    </row>
    <row r="17303" spans="56:58">
      <c r="BD17303" s="832"/>
      <c r="BE17303" s="832"/>
      <c r="BF17303" s="832"/>
    </row>
    <row r="17304" spans="56:58">
      <c r="BD17304" s="832"/>
      <c r="BE17304" s="832"/>
      <c r="BF17304" s="832"/>
    </row>
    <row r="17305" spans="56:58">
      <c r="BD17305" s="832"/>
      <c r="BE17305" s="832"/>
      <c r="BF17305" s="832"/>
    </row>
    <row r="17306" spans="56:58">
      <c r="BD17306" s="832"/>
      <c r="BE17306" s="832"/>
      <c r="BF17306" s="832"/>
    </row>
    <row r="17307" spans="56:58">
      <c r="BD17307" s="832"/>
      <c r="BE17307" s="832"/>
      <c r="BF17307" s="832"/>
    </row>
    <row r="17308" spans="56:58">
      <c r="BD17308" s="832"/>
      <c r="BE17308" s="832"/>
      <c r="BF17308" s="832"/>
    </row>
    <row r="17309" spans="56:58">
      <c r="BD17309" s="832"/>
      <c r="BE17309" s="832"/>
      <c r="BF17309" s="832"/>
    </row>
    <row r="17310" spans="56:58">
      <c r="BD17310" s="832"/>
      <c r="BE17310" s="832"/>
      <c r="BF17310" s="832"/>
    </row>
    <row r="17311" spans="56:58">
      <c r="BD17311" s="832"/>
      <c r="BE17311" s="832"/>
      <c r="BF17311" s="832"/>
    </row>
    <row r="17312" spans="56:58">
      <c r="BD17312" s="832"/>
      <c r="BE17312" s="832"/>
      <c r="BF17312" s="832"/>
    </row>
    <row r="17313" spans="56:58">
      <c r="BD17313" s="832"/>
      <c r="BE17313" s="832"/>
      <c r="BF17313" s="832"/>
    </row>
    <row r="17314" spans="56:58">
      <c r="BD17314" s="832"/>
      <c r="BE17314" s="832"/>
      <c r="BF17314" s="832"/>
    </row>
    <row r="17315" spans="56:58">
      <c r="BD17315" s="832"/>
      <c r="BE17315" s="832"/>
      <c r="BF17315" s="832"/>
    </row>
    <row r="17316" spans="56:58">
      <c r="BD17316" s="832"/>
      <c r="BE17316" s="832"/>
      <c r="BF17316" s="832"/>
    </row>
    <row r="17317" spans="56:58">
      <c r="BD17317" s="832"/>
      <c r="BE17317" s="832"/>
      <c r="BF17317" s="832"/>
    </row>
    <row r="17318" spans="56:58">
      <c r="BD17318" s="832"/>
      <c r="BE17318" s="832"/>
      <c r="BF17318" s="832"/>
    </row>
    <row r="17319" spans="56:58">
      <c r="BD17319" s="832"/>
      <c r="BE17319" s="832"/>
      <c r="BF17319" s="832"/>
    </row>
    <row r="17320" spans="56:58">
      <c r="BD17320" s="832"/>
      <c r="BE17320" s="832"/>
      <c r="BF17320" s="832"/>
    </row>
    <row r="17321" spans="56:58">
      <c r="BD17321" s="832"/>
      <c r="BE17321" s="832"/>
      <c r="BF17321" s="832"/>
    </row>
    <row r="17322" spans="56:58">
      <c r="BD17322" s="832"/>
      <c r="BE17322" s="832"/>
      <c r="BF17322" s="832"/>
    </row>
    <row r="17323" spans="56:58">
      <c r="BD17323" s="832"/>
      <c r="BE17323" s="832"/>
      <c r="BF17323" s="832"/>
    </row>
    <row r="17324" spans="56:58">
      <c r="BD17324" s="832"/>
      <c r="BE17324" s="832"/>
      <c r="BF17324" s="832"/>
    </row>
    <row r="17325" spans="56:58">
      <c r="BD17325" s="832"/>
      <c r="BE17325" s="832"/>
      <c r="BF17325" s="832"/>
    </row>
    <row r="17326" spans="56:58">
      <c r="BD17326" s="832"/>
      <c r="BE17326" s="832"/>
      <c r="BF17326" s="832"/>
    </row>
    <row r="17327" spans="56:58">
      <c r="BD17327" s="832"/>
      <c r="BE17327" s="832"/>
      <c r="BF17327" s="832"/>
    </row>
    <row r="17328" spans="56:58">
      <c r="BD17328" s="832"/>
      <c r="BE17328" s="832"/>
      <c r="BF17328" s="832"/>
    </row>
    <row r="17329" spans="56:58">
      <c r="BD17329" s="832"/>
      <c r="BE17329" s="832"/>
      <c r="BF17329" s="832"/>
    </row>
    <row r="17330" spans="56:58">
      <c r="BD17330" s="832"/>
      <c r="BE17330" s="832"/>
      <c r="BF17330" s="832"/>
    </row>
    <row r="17331" spans="56:58">
      <c r="BD17331" s="832"/>
      <c r="BE17331" s="832"/>
      <c r="BF17331" s="832"/>
    </row>
    <row r="17332" spans="56:58">
      <c r="BD17332" s="832"/>
      <c r="BE17332" s="832"/>
      <c r="BF17332" s="832"/>
    </row>
    <row r="17333" spans="56:58">
      <c r="BD17333" s="832"/>
      <c r="BE17333" s="832"/>
      <c r="BF17333" s="832"/>
    </row>
    <row r="17334" spans="56:58">
      <c r="BD17334" s="832"/>
      <c r="BE17334" s="832"/>
      <c r="BF17334" s="832"/>
    </row>
    <row r="17335" spans="56:58">
      <c r="BD17335" s="832"/>
      <c r="BE17335" s="832"/>
      <c r="BF17335" s="832"/>
    </row>
    <row r="17336" spans="56:58">
      <c r="BD17336" s="832"/>
      <c r="BE17336" s="832"/>
      <c r="BF17336" s="832"/>
    </row>
    <row r="17337" spans="56:58">
      <c r="BD17337" s="832"/>
      <c r="BE17337" s="832"/>
      <c r="BF17337" s="832"/>
    </row>
    <row r="17338" spans="56:58">
      <c r="BD17338" s="832"/>
      <c r="BE17338" s="832"/>
      <c r="BF17338" s="832"/>
    </row>
    <row r="17339" spans="56:58">
      <c r="BD17339" s="832"/>
      <c r="BE17339" s="832"/>
      <c r="BF17339" s="832"/>
    </row>
    <row r="17340" spans="56:58">
      <c r="BD17340" s="832"/>
      <c r="BE17340" s="832"/>
      <c r="BF17340" s="832"/>
    </row>
    <row r="17341" spans="56:58">
      <c r="BD17341" s="832"/>
      <c r="BE17341" s="832"/>
      <c r="BF17341" s="832"/>
    </row>
    <row r="17342" spans="56:58">
      <c r="BD17342" s="832"/>
      <c r="BE17342" s="832"/>
      <c r="BF17342" s="832"/>
    </row>
    <row r="17343" spans="56:58">
      <c r="BD17343" s="832"/>
      <c r="BE17343" s="832"/>
      <c r="BF17343" s="832"/>
    </row>
    <row r="17344" spans="56:58">
      <c r="BD17344" s="832"/>
      <c r="BE17344" s="832"/>
      <c r="BF17344" s="832"/>
    </row>
    <row r="17345" spans="56:58">
      <c r="BD17345" s="832"/>
      <c r="BE17345" s="832"/>
      <c r="BF17345" s="832"/>
    </row>
    <row r="17346" spans="56:58">
      <c r="BD17346" s="832"/>
      <c r="BE17346" s="832"/>
      <c r="BF17346" s="832"/>
    </row>
    <row r="17347" spans="56:58">
      <c r="BD17347" s="832"/>
      <c r="BE17347" s="832"/>
      <c r="BF17347" s="832"/>
    </row>
    <row r="17348" spans="56:58">
      <c r="BD17348" s="832"/>
      <c r="BE17348" s="832"/>
      <c r="BF17348" s="832"/>
    </row>
    <row r="17349" spans="56:58">
      <c r="BD17349" s="832"/>
      <c r="BE17349" s="832"/>
      <c r="BF17349" s="832"/>
    </row>
    <row r="17350" spans="56:58">
      <c r="BD17350" s="832"/>
      <c r="BE17350" s="832"/>
      <c r="BF17350" s="832"/>
    </row>
    <row r="17351" spans="56:58">
      <c r="BD17351" s="832"/>
      <c r="BE17351" s="832"/>
      <c r="BF17351" s="832"/>
    </row>
    <row r="17352" spans="56:58">
      <c r="BD17352" s="832"/>
      <c r="BE17352" s="832"/>
      <c r="BF17352" s="832"/>
    </row>
    <row r="17353" spans="56:58">
      <c r="BD17353" s="832"/>
      <c r="BE17353" s="832"/>
      <c r="BF17353" s="832"/>
    </row>
    <row r="17354" spans="56:58">
      <c r="BD17354" s="832"/>
      <c r="BE17354" s="832"/>
      <c r="BF17354" s="832"/>
    </row>
    <row r="17355" spans="56:58">
      <c r="BD17355" s="832"/>
      <c r="BE17355" s="832"/>
      <c r="BF17355" s="832"/>
    </row>
    <row r="17356" spans="56:58">
      <c r="BD17356" s="832"/>
      <c r="BE17356" s="832"/>
      <c r="BF17356" s="832"/>
    </row>
    <row r="17357" spans="56:58">
      <c r="BD17357" s="832"/>
      <c r="BE17357" s="832"/>
      <c r="BF17357" s="832"/>
    </row>
    <row r="17358" spans="56:58">
      <c r="BD17358" s="832"/>
      <c r="BE17358" s="832"/>
      <c r="BF17358" s="832"/>
    </row>
    <row r="17359" spans="56:58">
      <c r="BD17359" s="832"/>
      <c r="BE17359" s="832"/>
      <c r="BF17359" s="832"/>
    </row>
    <row r="17360" spans="56:58">
      <c r="BD17360" s="832"/>
      <c r="BE17360" s="832"/>
      <c r="BF17360" s="832"/>
    </row>
    <row r="17361" spans="56:58">
      <c r="BD17361" s="832"/>
      <c r="BE17361" s="832"/>
      <c r="BF17361" s="832"/>
    </row>
    <row r="17362" spans="56:58">
      <c r="BD17362" s="832"/>
      <c r="BE17362" s="832"/>
      <c r="BF17362" s="832"/>
    </row>
    <row r="17363" spans="56:58">
      <c r="BD17363" s="832"/>
      <c r="BE17363" s="832"/>
      <c r="BF17363" s="832"/>
    </row>
    <row r="17364" spans="56:58">
      <c r="BD17364" s="832"/>
      <c r="BE17364" s="832"/>
      <c r="BF17364" s="832"/>
    </row>
    <row r="17365" spans="56:58">
      <c r="BD17365" s="832"/>
      <c r="BE17365" s="832"/>
      <c r="BF17365" s="832"/>
    </row>
    <row r="17366" spans="56:58">
      <c r="BD17366" s="832"/>
      <c r="BE17366" s="832"/>
      <c r="BF17366" s="832"/>
    </row>
    <row r="17367" spans="56:58">
      <c r="BD17367" s="832"/>
      <c r="BE17367" s="832"/>
      <c r="BF17367" s="832"/>
    </row>
    <row r="17368" spans="56:58">
      <c r="BD17368" s="832"/>
      <c r="BE17368" s="832"/>
      <c r="BF17368" s="832"/>
    </row>
    <row r="17369" spans="56:58">
      <c r="BD17369" s="832"/>
      <c r="BE17369" s="832"/>
      <c r="BF17369" s="832"/>
    </row>
    <row r="17370" spans="56:58">
      <c r="BD17370" s="832"/>
      <c r="BE17370" s="832"/>
      <c r="BF17370" s="832"/>
    </row>
    <row r="17371" spans="56:58">
      <c r="BD17371" s="832"/>
      <c r="BE17371" s="832"/>
      <c r="BF17371" s="832"/>
    </row>
    <row r="17372" spans="56:58">
      <c r="BD17372" s="832"/>
      <c r="BE17372" s="832"/>
      <c r="BF17372" s="832"/>
    </row>
    <row r="17373" spans="56:58">
      <c r="BD17373" s="832"/>
      <c r="BE17373" s="832"/>
      <c r="BF17373" s="832"/>
    </row>
    <row r="17374" spans="56:58">
      <c r="BD17374" s="832"/>
      <c r="BE17374" s="832"/>
      <c r="BF17374" s="832"/>
    </row>
    <row r="17375" spans="56:58">
      <c r="BD17375" s="832"/>
      <c r="BE17375" s="832"/>
      <c r="BF17375" s="832"/>
    </row>
    <row r="17376" spans="56:58">
      <c r="BD17376" s="832"/>
      <c r="BE17376" s="832"/>
      <c r="BF17376" s="832"/>
    </row>
    <row r="17377" spans="56:58">
      <c r="BD17377" s="832"/>
      <c r="BE17377" s="832"/>
      <c r="BF17377" s="832"/>
    </row>
    <row r="17378" spans="56:58">
      <c r="BD17378" s="832"/>
      <c r="BE17378" s="832"/>
      <c r="BF17378" s="832"/>
    </row>
    <row r="17379" spans="56:58">
      <c r="BD17379" s="832"/>
      <c r="BE17379" s="832"/>
      <c r="BF17379" s="832"/>
    </row>
    <row r="17380" spans="56:58">
      <c r="BD17380" s="832"/>
      <c r="BE17380" s="832"/>
      <c r="BF17380" s="832"/>
    </row>
    <row r="17381" spans="56:58">
      <c r="BD17381" s="832"/>
      <c r="BE17381" s="832"/>
      <c r="BF17381" s="832"/>
    </row>
    <row r="17382" spans="56:58">
      <c r="BD17382" s="832"/>
      <c r="BE17382" s="832"/>
      <c r="BF17382" s="832"/>
    </row>
    <row r="17383" spans="56:58">
      <c r="BD17383" s="832"/>
      <c r="BE17383" s="832"/>
      <c r="BF17383" s="832"/>
    </row>
    <row r="17384" spans="56:58">
      <c r="BD17384" s="832"/>
      <c r="BE17384" s="832"/>
      <c r="BF17384" s="832"/>
    </row>
    <row r="17385" spans="56:58">
      <c r="BD17385" s="832"/>
      <c r="BE17385" s="832"/>
      <c r="BF17385" s="832"/>
    </row>
    <row r="17386" spans="56:58">
      <c r="BD17386" s="832"/>
      <c r="BE17386" s="832"/>
      <c r="BF17386" s="832"/>
    </row>
    <row r="17387" spans="56:58">
      <c r="BD17387" s="832"/>
      <c r="BE17387" s="832"/>
      <c r="BF17387" s="832"/>
    </row>
    <row r="17388" spans="56:58">
      <c r="BD17388" s="832"/>
      <c r="BE17388" s="832"/>
      <c r="BF17388" s="832"/>
    </row>
    <row r="17389" spans="56:58">
      <c r="BD17389" s="832"/>
      <c r="BE17389" s="832"/>
      <c r="BF17389" s="832"/>
    </row>
    <row r="17390" spans="56:58">
      <c r="BD17390" s="832"/>
      <c r="BE17390" s="832"/>
      <c r="BF17390" s="832"/>
    </row>
    <row r="17391" spans="56:58">
      <c r="BD17391" s="832"/>
      <c r="BE17391" s="832"/>
      <c r="BF17391" s="832"/>
    </row>
    <row r="17392" spans="56:58">
      <c r="BD17392" s="832"/>
      <c r="BE17392" s="832"/>
      <c r="BF17392" s="832"/>
    </row>
    <row r="17393" spans="56:58">
      <c r="BD17393" s="832"/>
      <c r="BE17393" s="832"/>
      <c r="BF17393" s="832"/>
    </row>
    <row r="17394" spans="56:58">
      <c r="BD17394" s="832"/>
      <c r="BE17394" s="832"/>
      <c r="BF17394" s="832"/>
    </row>
    <row r="17395" spans="56:58">
      <c r="BD17395" s="832"/>
      <c r="BE17395" s="832"/>
      <c r="BF17395" s="832"/>
    </row>
    <row r="17396" spans="56:58">
      <c r="BD17396" s="832"/>
      <c r="BE17396" s="832"/>
      <c r="BF17396" s="832"/>
    </row>
    <row r="17397" spans="56:58">
      <c r="BD17397" s="832"/>
      <c r="BE17397" s="832"/>
      <c r="BF17397" s="832"/>
    </row>
    <row r="17398" spans="56:58">
      <c r="BD17398" s="832"/>
      <c r="BE17398" s="832"/>
      <c r="BF17398" s="832"/>
    </row>
    <row r="17399" spans="56:58">
      <c r="BD17399" s="832"/>
      <c r="BE17399" s="832"/>
      <c r="BF17399" s="832"/>
    </row>
    <row r="17400" spans="56:58">
      <c r="BD17400" s="832"/>
      <c r="BE17400" s="832"/>
      <c r="BF17400" s="832"/>
    </row>
    <row r="17401" spans="56:58">
      <c r="BD17401" s="832"/>
      <c r="BE17401" s="832"/>
      <c r="BF17401" s="832"/>
    </row>
    <row r="17402" spans="56:58">
      <c r="BD17402" s="832"/>
      <c r="BE17402" s="832"/>
      <c r="BF17402" s="832"/>
    </row>
    <row r="17403" spans="56:58">
      <c r="BD17403" s="832"/>
      <c r="BE17403" s="832"/>
      <c r="BF17403" s="832"/>
    </row>
    <row r="17404" spans="56:58">
      <c r="BD17404" s="832"/>
      <c r="BE17404" s="832"/>
      <c r="BF17404" s="832"/>
    </row>
    <row r="17405" spans="56:58">
      <c r="BD17405" s="832"/>
      <c r="BE17405" s="832"/>
      <c r="BF17405" s="832"/>
    </row>
    <row r="17406" spans="56:58">
      <c r="BD17406" s="832"/>
      <c r="BE17406" s="832"/>
      <c r="BF17406" s="832"/>
    </row>
    <row r="17407" spans="56:58">
      <c r="BD17407" s="832"/>
      <c r="BE17407" s="832"/>
      <c r="BF17407" s="832"/>
    </row>
    <row r="17408" spans="56:58">
      <c r="BD17408" s="832"/>
      <c r="BE17408" s="832"/>
      <c r="BF17408" s="832"/>
    </row>
    <row r="17409" spans="56:58">
      <c r="BD17409" s="832"/>
      <c r="BE17409" s="832"/>
      <c r="BF17409" s="832"/>
    </row>
    <row r="17410" spans="56:58">
      <c r="BD17410" s="832"/>
      <c r="BE17410" s="832"/>
      <c r="BF17410" s="832"/>
    </row>
    <row r="17411" spans="56:58">
      <c r="BD17411" s="832"/>
      <c r="BE17411" s="832"/>
      <c r="BF17411" s="832"/>
    </row>
    <row r="17412" spans="56:58">
      <c r="BD17412" s="832"/>
      <c r="BE17412" s="832"/>
      <c r="BF17412" s="832"/>
    </row>
    <row r="17413" spans="56:58">
      <c r="BD17413" s="832"/>
      <c r="BE17413" s="832"/>
      <c r="BF17413" s="832"/>
    </row>
    <row r="17414" spans="56:58">
      <c r="BD17414" s="832"/>
      <c r="BE17414" s="832"/>
      <c r="BF17414" s="832"/>
    </row>
    <row r="17415" spans="56:58">
      <c r="BD17415" s="832"/>
      <c r="BE17415" s="832"/>
      <c r="BF17415" s="832"/>
    </row>
    <row r="17416" spans="56:58">
      <c r="BD17416" s="832"/>
      <c r="BE17416" s="832"/>
      <c r="BF17416" s="832"/>
    </row>
    <row r="17417" spans="56:58">
      <c r="BD17417" s="832"/>
      <c r="BE17417" s="832"/>
      <c r="BF17417" s="832"/>
    </row>
    <row r="17418" spans="56:58">
      <c r="BD17418" s="832"/>
      <c r="BE17418" s="832"/>
      <c r="BF17418" s="832"/>
    </row>
    <row r="17419" spans="56:58">
      <c r="BD17419" s="832"/>
      <c r="BE17419" s="832"/>
      <c r="BF17419" s="832"/>
    </row>
    <row r="17420" spans="56:58">
      <c r="BD17420" s="832"/>
      <c r="BE17420" s="832"/>
      <c r="BF17420" s="832"/>
    </row>
    <row r="17421" spans="56:58">
      <c r="BD17421" s="832"/>
      <c r="BE17421" s="832"/>
      <c r="BF17421" s="832"/>
    </row>
    <row r="17422" spans="56:58">
      <c r="BD17422" s="832"/>
      <c r="BE17422" s="832"/>
      <c r="BF17422" s="832"/>
    </row>
    <row r="17423" spans="56:58">
      <c r="BD17423" s="832"/>
      <c r="BE17423" s="832"/>
      <c r="BF17423" s="832"/>
    </row>
    <row r="17424" spans="56:58">
      <c r="BD17424" s="832"/>
      <c r="BE17424" s="832"/>
      <c r="BF17424" s="832"/>
    </row>
    <row r="17425" spans="56:58">
      <c r="BD17425" s="832"/>
      <c r="BE17425" s="832"/>
      <c r="BF17425" s="832"/>
    </row>
    <row r="17426" spans="56:58">
      <c r="BD17426" s="832"/>
      <c r="BE17426" s="832"/>
      <c r="BF17426" s="832"/>
    </row>
    <row r="17427" spans="56:58">
      <c r="BD17427" s="832"/>
      <c r="BE17427" s="832"/>
      <c r="BF17427" s="832"/>
    </row>
    <row r="17428" spans="56:58">
      <c r="BD17428" s="832"/>
      <c r="BE17428" s="832"/>
      <c r="BF17428" s="832"/>
    </row>
    <row r="17429" spans="56:58">
      <c r="BD17429" s="832"/>
      <c r="BE17429" s="832"/>
      <c r="BF17429" s="832"/>
    </row>
    <row r="17430" spans="56:58">
      <c r="BD17430" s="832"/>
      <c r="BE17430" s="832"/>
      <c r="BF17430" s="832"/>
    </row>
    <row r="17431" spans="56:58">
      <c r="BD17431" s="832"/>
      <c r="BE17431" s="832"/>
      <c r="BF17431" s="832"/>
    </row>
    <row r="17432" spans="56:58">
      <c r="BD17432" s="832"/>
      <c r="BE17432" s="832"/>
      <c r="BF17432" s="832"/>
    </row>
    <row r="17433" spans="56:58">
      <c r="BD17433" s="832"/>
      <c r="BE17433" s="832"/>
      <c r="BF17433" s="832"/>
    </row>
    <row r="17434" spans="56:58">
      <c r="BD17434" s="832"/>
      <c r="BE17434" s="832"/>
      <c r="BF17434" s="832"/>
    </row>
    <row r="17435" spans="56:58">
      <c r="BD17435" s="832"/>
      <c r="BE17435" s="832"/>
      <c r="BF17435" s="832"/>
    </row>
    <row r="17436" spans="56:58">
      <c r="BD17436" s="832"/>
      <c r="BE17436" s="832"/>
      <c r="BF17436" s="832"/>
    </row>
    <row r="17437" spans="56:58">
      <c r="BD17437" s="832"/>
      <c r="BE17437" s="832"/>
      <c r="BF17437" s="832"/>
    </row>
    <row r="17438" spans="56:58">
      <c r="BD17438" s="832"/>
      <c r="BE17438" s="832"/>
      <c r="BF17438" s="832"/>
    </row>
    <row r="17439" spans="56:58">
      <c r="BD17439" s="832"/>
      <c r="BE17439" s="832"/>
      <c r="BF17439" s="832"/>
    </row>
    <row r="17440" spans="56:58">
      <c r="BD17440" s="832"/>
      <c r="BE17440" s="832"/>
      <c r="BF17440" s="832"/>
    </row>
    <row r="17441" spans="56:58">
      <c r="BD17441" s="832"/>
      <c r="BE17441" s="832"/>
      <c r="BF17441" s="832"/>
    </row>
    <row r="17442" spans="56:58">
      <c r="BD17442" s="832"/>
      <c r="BE17442" s="832"/>
      <c r="BF17442" s="832"/>
    </row>
    <row r="17443" spans="56:58">
      <c r="BD17443" s="832"/>
      <c r="BE17443" s="832"/>
      <c r="BF17443" s="832"/>
    </row>
    <row r="17444" spans="56:58">
      <c r="BD17444" s="832"/>
      <c r="BE17444" s="832"/>
      <c r="BF17444" s="832"/>
    </row>
    <row r="17445" spans="56:58">
      <c r="BD17445" s="832"/>
      <c r="BE17445" s="832"/>
      <c r="BF17445" s="832"/>
    </row>
    <row r="17446" spans="56:58">
      <c r="BD17446" s="832"/>
      <c r="BE17446" s="832"/>
      <c r="BF17446" s="832"/>
    </row>
    <row r="17447" spans="56:58">
      <c r="BD17447" s="832"/>
      <c r="BE17447" s="832"/>
      <c r="BF17447" s="832"/>
    </row>
    <row r="17448" spans="56:58">
      <c r="BD17448" s="832"/>
      <c r="BE17448" s="832"/>
      <c r="BF17448" s="832"/>
    </row>
    <row r="17449" spans="56:58">
      <c r="BD17449" s="832"/>
      <c r="BE17449" s="832"/>
      <c r="BF17449" s="832"/>
    </row>
    <row r="17450" spans="56:58">
      <c r="BD17450" s="832"/>
      <c r="BE17450" s="832"/>
      <c r="BF17450" s="832"/>
    </row>
    <row r="17451" spans="56:58">
      <c r="BD17451" s="832"/>
      <c r="BE17451" s="832"/>
      <c r="BF17451" s="832"/>
    </row>
    <row r="17452" spans="56:58">
      <c r="BD17452" s="832"/>
      <c r="BE17452" s="832"/>
      <c r="BF17452" s="832"/>
    </row>
    <row r="17453" spans="56:58">
      <c r="BD17453" s="832"/>
      <c r="BE17453" s="832"/>
      <c r="BF17453" s="832"/>
    </row>
    <row r="17454" spans="56:58">
      <c r="BD17454" s="832"/>
      <c r="BE17454" s="832"/>
      <c r="BF17454" s="832"/>
    </row>
    <row r="17455" spans="56:58">
      <c r="BD17455" s="832"/>
      <c r="BE17455" s="832"/>
      <c r="BF17455" s="832"/>
    </row>
    <row r="17456" spans="56:58">
      <c r="BD17456" s="832"/>
      <c r="BE17456" s="832"/>
      <c r="BF17456" s="832"/>
    </row>
    <row r="17457" spans="56:58">
      <c r="BD17457" s="832"/>
      <c r="BE17457" s="832"/>
      <c r="BF17457" s="832"/>
    </row>
    <row r="17458" spans="56:58">
      <c r="BD17458" s="832"/>
      <c r="BE17458" s="832"/>
      <c r="BF17458" s="832"/>
    </row>
    <row r="17459" spans="56:58">
      <c r="BD17459" s="832"/>
      <c r="BE17459" s="832"/>
      <c r="BF17459" s="832"/>
    </row>
    <row r="17460" spans="56:58">
      <c r="BD17460" s="832"/>
      <c r="BE17460" s="832"/>
      <c r="BF17460" s="832"/>
    </row>
    <row r="17461" spans="56:58">
      <c r="BD17461" s="832"/>
      <c r="BE17461" s="832"/>
      <c r="BF17461" s="832"/>
    </row>
    <row r="17462" spans="56:58">
      <c r="BD17462" s="832"/>
      <c r="BE17462" s="832"/>
      <c r="BF17462" s="832"/>
    </row>
    <row r="17463" spans="56:58">
      <c r="BD17463" s="832"/>
      <c r="BE17463" s="832"/>
      <c r="BF17463" s="832"/>
    </row>
    <row r="17464" spans="56:58">
      <c r="BD17464" s="832"/>
      <c r="BE17464" s="832"/>
      <c r="BF17464" s="832"/>
    </row>
    <row r="17465" spans="56:58">
      <c r="BD17465" s="832"/>
      <c r="BE17465" s="832"/>
      <c r="BF17465" s="832"/>
    </row>
    <row r="17466" spans="56:58">
      <c r="BD17466" s="832"/>
      <c r="BE17466" s="832"/>
      <c r="BF17466" s="832"/>
    </row>
    <row r="17467" spans="56:58">
      <c r="BD17467" s="832"/>
      <c r="BE17467" s="832"/>
      <c r="BF17467" s="832"/>
    </row>
    <row r="17468" spans="56:58">
      <c r="BD17468" s="832"/>
      <c r="BE17468" s="832"/>
      <c r="BF17468" s="832"/>
    </row>
    <row r="17469" spans="56:58">
      <c r="BD17469" s="832"/>
      <c r="BE17469" s="832"/>
      <c r="BF17469" s="832"/>
    </row>
    <row r="17470" spans="56:58">
      <c r="BD17470" s="832"/>
      <c r="BE17470" s="832"/>
      <c r="BF17470" s="832"/>
    </row>
    <row r="17471" spans="56:58">
      <c r="BD17471" s="832"/>
      <c r="BE17471" s="832"/>
      <c r="BF17471" s="832"/>
    </row>
    <row r="17472" spans="56:58">
      <c r="BD17472" s="832"/>
      <c r="BE17472" s="832"/>
      <c r="BF17472" s="832"/>
    </row>
    <row r="17473" spans="56:58">
      <c r="BD17473" s="832"/>
      <c r="BE17473" s="832"/>
      <c r="BF17473" s="832"/>
    </row>
    <row r="17474" spans="56:58">
      <c r="BD17474" s="832"/>
      <c r="BE17474" s="832"/>
      <c r="BF17474" s="832"/>
    </row>
    <row r="17475" spans="56:58">
      <c r="BD17475" s="832"/>
      <c r="BE17475" s="832"/>
      <c r="BF17475" s="832"/>
    </row>
    <row r="17476" spans="56:58">
      <c r="BD17476" s="832"/>
      <c r="BE17476" s="832"/>
      <c r="BF17476" s="832"/>
    </row>
    <row r="17477" spans="56:58">
      <c r="BD17477" s="832"/>
      <c r="BE17477" s="832"/>
      <c r="BF17477" s="832"/>
    </row>
    <row r="17478" spans="56:58">
      <c r="BD17478" s="832"/>
      <c r="BE17478" s="832"/>
      <c r="BF17478" s="832"/>
    </row>
    <row r="17479" spans="56:58">
      <c r="BD17479" s="832"/>
      <c r="BE17479" s="832"/>
      <c r="BF17479" s="832"/>
    </row>
    <row r="17480" spans="56:58">
      <c r="BD17480" s="832"/>
      <c r="BE17480" s="832"/>
      <c r="BF17480" s="832"/>
    </row>
    <row r="17481" spans="56:58">
      <c r="BD17481" s="832"/>
      <c r="BE17481" s="832"/>
      <c r="BF17481" s="832"/>
    </row>
    <row r="17482" spans="56:58">
      <c r="BD17482" s="832"/>
      <c r="BE17482" s="832"/>
      <c r="BF17482" s="832"/>
    </row>
    <row r="17483" spans="56:58">
      <c r="BD17483" s="832"/>
      <c r="BE17483" s="832"/>
      <c r="BF17483" s="832"/>
    </row>
    <row r="17484" spans="56:58">
      <c r="BD17484" s="832"/>
      <c r="BE17484" s="832"/>
      <c r="BF17484" s="832"/>
    </row>
    <row r="17485" spans="56:58">
      <c r="BD17485" s="832"/>
      <c r="BE17485" s="832"/>
      <c r="BF17485" s="832"/>
    </row>
    <row r="17486" spans="56:58">
      <c r="BD17486" s="832"/>
      <c r="BE17486" s="832"/>
      <c r="BF17486" s="832"/>
    </row>
    <row r="17487" spans="56:58">
      <c r="BD17487" s="832"/>
      <c r="BE17487" s="832"/>
      <c r="BF17487" s="832"/>
    </row>
    <row r="17488" spans="56:58">
      <c r="BD17488" s="832"/>
      <c r="BE17488" s="832"/>
      <c r="BF17488" s="832"/>
    </row>
    <row r="17489" spans="56:58">
      <c r="BD17489" s="832"/>
      <c r="BE17489" s="832"/>
      <c r="BF17489" s="832"/>
    </row>
    <row r="17490" spans="56:58">
      <c r="BD17490" s="832"/>
      <c r="BE17490" s="832"/>
      <c r="BF17490" s="832"/>
    </row>
    <row r="17491" spans="56:58">
      <c r="BD17491" s="832"/>
      <c r="BE17491" s="832"/>
      <c r="BF17491" s="832"/>
    </row>
    <row r="17492" spans="56:58">
      <c r="BD17492" s="832"/>
      <c r="BE17492" s="832"/>
      <c r="BF17492" s="832"/>
    </row>
    <row r="17493" spans="56:58">
      <c r="BD17493" s="832"/>
      <c r="BE17493" s="832"/>
      <c r="BF17493" s="832"/>
    </row>
    <row r="17494" spans="56:58">
      <c r="BD17494" s="832"/>
      <c r="BE17494" s="832"/>
      <c r="BF17494" s="832"/>
    </row>
    <row r="17495" spans="56:58">
      <c r="BD17495" s="832"/>
      <c r="BE17495" s="832"/>
      <c r="BF17495" s="832"/>
    </row>
    <row r="17496" spans="56:58">
      <c r="BD17496" s="832"/>
      <c r="BE17496" s="832"/>
      <c r="BF17496" s="832"/>
    </row>
    <row r="17497" spans="56:58">
      <c r="BD17497" s="832"/>
      <c r="BE17497" s="832"/>
      <c r="BF17497" s="832"/>
    </row>
    <row r="17498" spans="56:58">
      <c r="BD17498" s="832"/>
      <c r="BE17498" s="832"/>
      <c r="BF17498" s="832"/>
    </row>
    <row r="17499" spans="56:58">
      <c r="BD17499" s="832"/>
      <c r="BE17499" s="832"/>
      <c r="BF17499" s="832"/>
    </row>
    <row r="17500" spans="56:58">
      <c r="BD17500" s="832"/>
      <c r="BE17500" s="832"/>
      <c r="BF17500" s="832"/>
    </row>
    <row r="17501" spans="56:58">
      <c r="BD17501" s="832"/>
      <c r="BE17501" s="832"/>
      <c r="BF17501" s="832"/>
    </row>
    <row r="17502" spans="56:58">
      <c r="BD17502" s="832"/>
      <c r="BE17502" s="832"/>
      <c r="BF17502" s="832"/>
    </row>
    <row r="17503" spans="56:58">
      <c r="BD17503" s="832"/>
      <c r="BE17503" s="832"/>
      <c r="BF17503" s="832"/>
    </row>
    <row r="17504" spans="56:58">
      <c r="BD17504" s="832"/>
      <c r="BE17504" s="832"/>
      <c r="BF17504" s="832"/>
    </row>
    <row r="17505" spans="56:58">
      <c r="BD17505" s="832"/>
      <c r="BE17505" s="832"/>
      <c r="BF17505" s="832"/>
    </row>
    <row r="17506" spans="56:58">
      <c r="BD17506" s="832"/>
      <c r="BE17506" s="832"/>
      <c r="BF17506" s="832"/>
    </row>
    <row r="17507" spans="56:58">
      <c r="BD17507" s="832"/>
      <c r="BE17507" s="832"/>
      <c r="BF17507" s="832"/>
    </row>
    <row r="17508" spans="56:58">
      <c r="BD17508" s="832"/>
      <c r="BE17508" s="832"/>
      <c r="BF17508" s="832"/>
    </row>
    <row r="17509" spans="56:58">
      <c r="BD17509" s="832"/>
      <c r="BE17509" s="832"/>
      <c r="BF17509" s="832"/>
    </row>
    <row r="17510" spans="56:58">
      <c r="BD17510" s="832"/>
      <c r="BE17510" s="832"/>
      <c r="BF17510" s="832"/>
    </row>
    <row r="17511" spans="56:58">
      <c r="BD17511" s="832"/>
      <c r="BE17511" s="832"/>
      <c r="BF17511" s="832"/>
    </row>
    <row r="17512" spans="56:58">
      <c r="BD17512" s="832"/>
      <c r="BE17512" s="832"/>
      <c r="BF17512" s="832"/>
    </row>
    <row r="17513" spans="56:58">
      <c r="BD17513" s="832"/>
      <c r="BE17513" s="832"/>
      <c r="BF17513" s="832"/>
    </row>
    <row r="17514" spans="56:58">
      <c r="BD17514" s="832"/>
      <c r="BE17514" s="832"/>
      <c r="BF17514" s="832"/>
    </row>
    <row r="17515" spans="56:58">
      <c r="BD17515" s="832"/>
      <c r="BE17515" s="832"/>
      <c r="BF17515" s="832"/>
    </row>
    <row r="17516" spans="56:58">
      <c r="BD17516" s="832"/>
      <c r="BE17516" s="832"/>
      <c r="BF17516" s="832"/>
    </row>
    <row r="17517" spans="56:58">
      <c r="BD17517" s="832"/>
      <c r="BE17517" s="832"/>
      <c r="BF17517" s="832"/>
    </row>
    <row r="17518" spans="56:58">
      <c r="BD17518" s="832"/>
      <c r="BE17518" s="832"/>
      <c r="BF17518" s="832"/>
    </row>
    <row r="17519" spans="56:58">
      <c r="BD17519" s="832"/>
      <c r="BE17519" s="832"/>
      <c r="BF17519" s="832"/>
    </row>
    <row r="17520" spans="56:58">
      <c r="BD17520" s="832"/>
      <c r="BE17520" s="832"/>
      <c r="BF17520" s="832"/>
    </row>
    <row r="17521" spans="56:58">
      <c r="BD17521" s="832"/>
      <c r="BE17521" s="832"/>
      <c r="BF17521" s="832"/>
    </row>
    <row r="17522" spans="56:58">
      <c r="BD17522" s="832"/>
      <c r="BE17522" s="832"/>
      <c r="BF17522" s="832"/>
    </row>
    <row r="17523" spans="56:58">
      <c r="BD17523" s="832"/>
      <c r="BE17523" s="832"/>
      <c r="BF17523" s="832"/>
    </row>
    <row r="17524" spans="56:58">
      <c r="BD17524" s="832"/>
      <c r="BE17524" s="832"/>
      <c r="BF17524" s="832"/>
    </row>
    <row r="17525" spans="56:58">
      <c r="BD17525" s="832"/>
      <c r="BE17525" s="832"/>
      <c r="BF17525" s="832"/>
    </row>
    <row r="17526" spans="56:58">
      <c r="BD17526" s="832"/>
      <c r="BE17526" s="832"/>
      <c r="BF17526" s="832"/>
    </row>
    <row r="17527" spans="56:58">
      <c r="BD17527" s="832"/>
      <c r="BE17527" s="832"/>
      <c r="BF17527" s="832"/>
    </row>
    <row r="17528" spans="56:58">
      <c r="BD17528" s="832"/>
      <c r="BE17528" s="832"/>
      <c r="BF17528" s="832"/>
    </row>
    <row r="17529" spans="56:58">
      <c r="BD17529" s="832"/>
      <c r="BE17529" s="832"/>
      <c r="BF17529" s="832"/>
    </row>
    <row r="17530" spans="56:58">
      <c r="BD17530" s="832"/>
      <c r="BE17530" s="832"/>
      <c r="BF17530" s="832"/>
    </row>
    <row r="17531" spans="56:58">
      <c r="BD17531" s="832"/>
      <c r="BE17531" s="832"/>
      <c r="BF17531" s="832"/>
    </row>
    <row r="17532" spans="56:58">
      <c r="BD17532" s="832"/>
      <c r="BE17532" s="832"/>
      <c r="BF17532" s="832"/>
    </row>
    <row r="17533" spans="56:58">
      <c r="BD17533" s="832"/>
      <c r="BE17533" s="832"/>
      <c r="BF17533" s="832"/>
    </row>
    <row r="17534" spans="56:58">
      <c r="BD17534" s="832"/>
      <c r="BE17534" s="832"/>
      <c r="BF17534" s="832"/>
    </row>
    <row r="17535" spans="56:58">
      <c r="BD17535" s="832"/>
      <c r="BE17535" s="832"/>
      <c r="BF17535" s="832"/>
    </row>
    <row r="17536" spans="56:58">
      <c r="BD17536" s="832"/>
      <c r="BE17536" s="832"/>
      <c r="BF17536" s="832"/>
    </row>
    <row r="17537" spans="56:58">
      <c r="BD17537" s="832"/>
      <c r="BE17537" s="832"/>
      <c r="BF17537" s="832"/>
    </row>
    <row r="17538" spans="56:58">
      <c r="BD17538" s="832"/>
      <c r="BE17538" s="832"/>
      <c r="BF17538" s="832"/>
    </row>
    <row r="17539" spans="56:58">
      <c r="BD17539" s="832"/>
      <c r="BE17539" s="832"/>
      <c r="BF17539" s="832"/>
    </row>
    <row r="17540" spans="56:58">
      <c r="BD17540" s="832"/>
      <c r="BE17540" s="832"/>
      <c r="BF17540" s="832"/>
    </row>
    <row r="17541" spans="56:58">
      <c r="BD17541" s="832"/>
      <c r="BE17541" s="832"/>
      <c r="BF17541" s="832"/>
    </row>
    <row r="17542" spans="56:58">
      <c r="BD17542" s="832"/>
      <c r="BE17542" s="832"/>
      <c r="BF17542" s="832"/>
    </row>
    <row r="17543" spans="56:58">
      <c r="BD17543" s="832"/>
      <c r="BE17543" s="832"/>
      <c r="BF17543" s="832"/>
    </row>
    <row r="17544" spans="56:58">
      <c r="BD17544" s="832"/>
      <c r="BE17544" s="832"/>
      <c r="BF17544" s="832"/>
    </row>
    <row r="17545" spans="56:58">
      <c r="BD17545" s="832"/>
      <c r="BE17545" s="832"/>
      <c r="BF17545" s="832"/>
    </row>
    <row r="17546" spans="56:58">
      <c r="BD17546" s="832"/>
      <c r="BE17546" s="832"/>
      <c r="BF17546" s="832"/>
    </row>
    <row r="17547" spans="56:58">
      <c r="BD17547" s="832"/>
      <c r="BE17547" s="832"/>
      <c r="BF17547" s="832"/>
    </row>
    <row r="17548" spans="56:58">
      <c r="BD17548" s="832"/>
      <c r="BE17548" s="832"/>
      <c r="BF17548" s="832"/>
    </row>
    <row r="17549" spans="56:58">
      <c r="BD17549" s="832"/>
      <c r="BE17549" s="832"/>
      <c r="BF17549" s="832"/>
    </row>
    <row r="17550" spans="56:58">
      <c r="BD17550" s="832"/>
      <c r="BE17550" s="832"/>
      <c r="BF17550" s="832"/>
    </row>
    <row r="17551" spans="56:58">
      <c r="BD17551" s="832"/>
      <c r="BE17551" s="832"/>
      <c r="BF17551" s="832"/>
    </row>
    <row r="17552" spans="56:58">
      <c r="BD17552" s="832"/>
      <c r="BE17552" s="832"/>
      <c r="BF17552" s="832"/>
    </row>
    <row r="17553" spans="56:58">
      <c r="BD17553" s="832"/>
      <c r="BE17553" s="832"/>
      <c r="BF17553" s="832"/>
    </row>
    <row r="17554" spans="56:58">
      <c r="BD17554" s="832"/>
      <c r="BE17554" s="832"/>
      <c r="BF17554" s="832"/>
    </row>
    <row r="17555" spans="56:58">
      <c r="BD17555" s="832"/>
      <c r="BE17555" s="832"/>
      <c r="BF17555" s="832"/>
    </row>
    <row r="17556" spans="56:58">
      <c r="BD17556" s="832"/>
      <c r="BE17556" s="832"/>
      <c r="BF17556" s="832"/>
    </row>
    <row r="17557" spans="56:58">
      <c r="BD17557" s="832"/>
      <c r="BE17557" s="832"/>
      <c r="BF17557" s="832"/>
    </row>
    <row r="17558" spans="56:58">
      <c r="BD17558" s="832"/>
      <c r="BE17558" s="832"/>
      <c r="BF17558" s="832"/>
    </row>
    <row r="17559" spans="56:58">
      <c r="BD17559" s="832"/>
      <c r="BE17559" s="832"/>
      <c r="BF17559" s="832"/>
    </row>
    <row r="17560" spans="56:58">
      <c r="BD17560" s="832"/>
      <c r="BE17560" s="832"/>
      <c r="BF17560" s="832"/>
    </row>
    <row r="17561" spans="56:58">
      <c r="BD17561" s="832"/>
      <c r="BE17561" s="832"/>
      <c r="BF17561" s="832"/>
    </row>
    <row r="17562" spans="56:58">
      <c r="BD17562" s="832"/>
      <c r="BE17562" s="832"/>
      <c r="BF17562" s="832"/>
    </row>
    <row r="17563" spans="56:58">
      <c r="BD17563" s="832"/>
      <c r="BE17563" s="832"/>
      <c r="BF17563" s="832"/>
    </row>
    <row r="17564" spans="56:58">
      <c r="BD17564" s="832"/>
      <c r="BE17564" s="832"/>
      <c r="BF17564" s="832"/>
    </row>
    <row r="17565" spans="56:58">
      <c r="BD17565" s="832"/>
      <c r="BE17565" s="832"/>
      <c r="BF17565" s="832"/>
    </row>
    <row r="17566" spans="56:58">
      <c r="BD17566" s="832"/>
      <c r="BE17566" s="832"/>
      <c r="BF17566" s="832"/>
    </row>
    <row r="17567" spans="56:58">
      <c r="BD17567" s="832"/>
      <c r="BE17567" s="832"/>
      <c r="BF17567" s="832"/>
    </row>
    <row r="17568" spans="56:58">
      <c r="BD17568" s="832"/>
      <c r="BE17568" s="832"/>
      <c r="BF17568" s="832"/>
    </row>
    <row r="17569" spans="56:58">
      <c r="BD17569" s="832"/>
      <c r="BE17569" s="832"/>
      <c r="BF17569" s="832"/>
    </row>
    <row r="17570" spans="56:58">
      <c r="BD17570" s="832"/>
      <c r="BE17570" s="832"/>
      <c r="BF17570" s="832"/>
    </row>
    <row r="17571" spans="56:58">
      <c r="BD17571" s="832"/>
      <c r="BE17571" s="832"/>
      <c r="BF17571" s="832"/>
    </row>
    <row r="17572" spans="56:58">
      <c r="BD17572" s="832"/>
      <c r="BE17572" s="832"/>
      <c r="BF17572" s="832"/>
    </row>
    <row r="17573" spans="56:58">
      <c r="BD17573" s="832"/>
      <c r="BE17573" s="832"/>
      <c r="BF17573" s="832"/>
    </row>
    <row r="17574" spans="56:58">
      <c r="BD17574" s="832"/>
      <c r="BE17574" s="832"/>
      <c r="BF17574" s="832"/>
    </row>
    <row r="17575" spans="56:58">
      <c r="BD17575" s="832"/>
      <c r="BE17575" s="832"/>
      <c r="BF17575" s="832"/>
    </row>
    <row r="17576" spans="56:58">
      <c r="BD17576" s="832"/>
      <c r="BE17576" s="832"/>
      <c r="BF17576" s="832"/>
    </row>
    <row r="17577" spans="56:58">
      <c r="BD17577" s="832"/>
      <c r="BE17577" s="832"/>
      <c r="BF17577" s="832"/>
    </row>
    <row r="17578" spans="56:58">
      <c r="BD17578" s="832"/>
      <c r="BE17578" s="832"/>
      <c r="BF17578" s="832"/>
    </row>
    <row r="17579" spans="56:58">
      <c r="BD17579" s="832"/>
      <c r="BE17579" s="832"/>
      <c r="BF17579" s="832"/>
    </row>
    <row r="17580" spans="56:58">
      <c r="BD17580" s="832"/>
      <c r="BE17580" s="832"/>
      <c r="BF17580" s="832"/>
    </row>
    <row r="17581" spans="56:58">
      <c r="BD17581" s="832"/>
      <c r="BE17581" s="832"/>
      <c r="BF17581" s="832"/>
    </row>
    <row r="17582" spans="56:58">
      <c r="BD17582" s="832"/>
      <c r="BE17582" s="832"/>
      <c r="BF17582" s="832"/>
    </row>
    <row r="17583" spans="56:58">
      <c r="BD17583" s="832"/>
      <c r="BE17583" s="832"/>
      <c r="BF17583" s="832"/>
    </row>
    <row r="17584" spans="56:58">
      <c r="BD17584" s="832"/>
      <c r="BE17584" s="832"/>
      <c r="BF17584" s="832"/>
    </row>
    <row r="17585" spans="56:58">
      <c r="BD17585" s="832"/>
      <c r="BE17585" s="832"/>
      <c r="BF17585" s="832"/>
    </row>
    <row r="17586" spans="56:58">
      <c r="BD17586" s="832"/>
      <c r="BE17586" s="832"/>
      <c r="BF17586" s="832"/>
    </row>
    <row r="17587" spans="56:58">
      <c r="BD17587" s="832"/>
      <c r="BE17587" s="832"/>
      <c r="BF17587" s="832"/>
    </row>
    <row r="17588" spans="56:58">
      <c r="BD17588" s="832"/>
      <c r="BE17588" s="832"/>
      <c r="BF17588" s="832"/>
    </row>
    <row r="17589" spans="56:58">
      <c r="BD17589" s="832"/>
      <c r="BE17589" s="832"/>
      <c r="BF17589" s="832"/>
    </row>
    <row r="17590" spans="56:58">
      <c r="BD17590" s="832"/>
      <c r="BE17590" s="832"/>
      <c r="BF17590" s="832"/>
    </row>
    <row r="17591" spans="56:58">
      <c r="BD17591" s="832"/>
      <c r="BE17591" s="832"/>
      <c r="BF17591" s="832"/>
    </row>
    <row r="17592" spans="56:58">
      <c r="BD17592" s="832"/>
      <c r="BE17592" s="832"/>
      <c r="BF17592" s="832"/>
    </row>
    <row r="17593" spans="56:58">
      <c r="BD17593" s="832"/>
      <c r="BE17593" s="832"/>
      <c r="BF17593" s="832"/>
    </row>
    <row r="17594" spans="56:58">
      <c r="BD17594" s="832"/>
      <c r="BE17594" s="832"/>
      <c r="BF17594" s="832"/>
    </row>
    <row r="17595" spans="56:58">
      <c r="BD17595" s="832"/>
      <c r="BE17595" s="832"/>
      <c r="BF17595" s="832"/>
    </row>
    <row r="17596" spans="56:58">
      <c r="BD17596" s="832"/>
      <c r="BE17596" s="832"/>
      <c r="BF17596" s="832"/>
    </row>
    <row r="17597" spans="56:58">
      <c r="BD17597" s="832"/>
      <c r="BE17597" s="832"/>
      <c r="BF17597" s="832"/>
    </row>
    <row r="17598" spans="56:58">
      <c r="BD17598" s="832"/>
      <c r="BE17598" s="832"/>
      <c r="BF17598" s="832"/>
    </row>
    <row r="17599" spans="56:58">
      <c r="BD17599" s="832"/>
      <c r="BE17599" s="832"/>
      <c r="BF17599" s="832"/>
    </row>
    <row r="17600" spans="56:58">
      <c r="BD17600" s="832"/>
      <c r="BE17600" s="832"/>
      <c r="BF17600" s="832"/>
    </row>
    <row r="17601" spans="56:58">
      <c r="BD17601" s="832"/>
      <c r="BE17601" s="832"/>
      <c r="BF17601" s="832"/>
    </row>
    <row r="17602" spans="56:58">
      <c r="BD17602" s="832"/>
      <c r="BE17602" s="832"/>
      <c r="BF17602" s="832"/>
    </row>
    <row r="17603" spans="56:58">
      <c r="BD17603" s="832"/>
      <c r="BE17603" s="832"/>
      <c r="BF17603" s="832"/>
    </row>
    <row r="17604" spans="56:58">
      <c r="BD17604" s="832"/>
      <c r="BE17604" s="832"/>
      <c r="BF17604" s="832"/>
    </row>
    <row r="17605" spans="56:58">
      <c r="BD17605" s="832"/>
      <c r="BE17605" s="832"/>
      <c r="BF17605" s="832"/>
    </row>
    <row r="17606" spans="56:58">
      <c r="BD17606" s="832"/>
      <c r="BE17606" s="832"/>
      <c r="BF17606" s="832"/>
    </row>
    <row r="17607" spans="56:58">
      <c r="BD17607" s="832"/>
      <c r="BE17607" s="832"/>
      <c r="BF17607" s="832"/>
    </row>
    <row r="17608" spans="56:58">
      <c r="BD17608" s="832"/>
      <c r="BE17608" s="832"/>
      <c r="BF17608" s="832"/>
    </row>
    <row r="17609" spans="56:58">
      <c r="BD17609" s="832"/>
      <c r="BE17609" s="832"/>
      <c r="BF17609" s="832"/>
    </row>
    <row r="17610" spans="56:58">
      <c r="BD17610" s="832"/>
      <c r="BE17610" s="832"/>
      <c r="BF17610" s="832"/>
    </row>
    <row r="17611" spans="56:58">
      <c r="BD17611" s="832"/>
      <c r="BE17611" s="832"/>
      <c r="BF17611" s="832"/>
    </row>
    <row r="17612" spans="56:58">
      <c r="BD17612" s="832"/>
      <c r="BE17612" s="832"/>
      <c r="BF17612" s="832"/>
    </row>
    <row r="17613" spans="56:58">
      <c r="BD17613" s="832"/>
      <c r="BE17613" s="832"/>
      <c r="BF17613" s="832"/>
    </row>
    <row r="17614" spans="56:58">
      <c r="BD17614" s="832"/>
      <c r="BE17614" s="832"/>
      <c r="BF17614" s="832"/>
    </row>
    <row r="17615" spans="56:58">
      <c r="BD17615" s="832"/>
      <c r="BE17615" s="832"/>
      <c r="BF17615" s="832"/>
    </row>
    <row r="17616" spans="56:58">
      <c r="BD17616" s="832"/>
      <c r="BE17616" s="832"/>
      <c r="BF17616" s="832"/>
    </row>
    <row r="17617" spans="56:58">
      <c r="BD17617" s="832"/>
      <c r="BE17617" s="832"/>
      <c r="BF17617" s="832"/>
    </row>
    <row r="17618" spans="56:58">
      <c r="BD17618" s="832"/>
      <c r="BE17618" s="832"/>
      <c r="BF17618" s="832"/>
    </row>
    <row r="17619" spans="56:58">
      <c r="BD17619" s="832"/>
      <c r="BE17619" s="832"/>
      <c r="BF17619" s="832"/>
    </row>
    <row r="17620" spans="56:58">
      <c r="BD17620" s="832"/>
      <c r="BE17620" s="832"/>
      <c r="BF17620" s="832"/>
    </row>
    <row r="17621" spans="56:58">
      <c r="BD17621" s="832"/>
      <c r="BE17621" s="832"/>
      <c r="BF17621" s="832"/>
    </row>
    <row r="17622" spans="56:58">
      <c r="BD17622" s="832"/>
      <c r="BE17622" s="832"/>
      <c r="BF17622" s="832"/>
    </row>
    <row r="17623" spans="56:58">
      <c r="BD17623" s="832"/>
      <c r="BE17623" s="832"/>
      <c r="BF17623" s="832"/>
    </row>
    <row r="17624" spans="56:58">
      <c r="BD17624" s="832"/>
      <c r="BE17624" s="832"/>
      <c r="BF17624" s="832"/>
    </row>
    <row r="17625" spans="56:58">
      <c r="BD17625" s="832"/>
      <c r="BE17625" s="832"/>
      <c r="BF17625" s="832"/>
    </row>
    <row r="17626" spans="56:58">
      <c r="BD17626" s="832"/>
      <c r="BE17626" s="832"/>
      <c r="BF17626" s="832"/>
    </row>
    <row r="17627" spans="56:58">
      <c r="BD17627" s="832"/>
      <c r="BE17627" s="832"/>
      <c r="BF17627" s="832"/>
    </row>
    <row r="17628" spans="56:58">
      <c r="BD17628" s="832"/>
      <c r="BE17628" s="832"/>
      <c r="BF17628" s="832"/>
    </row>
    <row r="17629" spans="56:58">
      <c r="BD17629" s="832"/>
      <c r="BE17629" s="832"/>
      <c r="BF17629" s="832"/>
    </row>
    <row r="17630" spans="56:58">
      <c r="BD17630" s="832"/>
      <c r="BE17630" s="832"/>
      <c r="BF17630" s="832"/>
    </row>
    <row r="17631" spans="56:58">
      <c r="BD17631" s="832"/>
      <c r="BE17631" s="832"/>
      <c r="BF17631" s="832"/>
    </row>
    <row r="17632" spans="56:58">
      <c r="BD17632" s="832"/>
      <c r="BE17632" s="832"/>
      <c r="BF17632" s="832"/>
    </row>
    <row r="17633" spans="56:58">
      <c r="BD17633" s="832"/>
      <c r="BE17633" s="832"/>
      <c r="BF17633" s="832"/>
    </row>
    <row r="17634" spans="56:58">
      <c r="BD17634" s="832"/>
      <c r="BE17634" s="832"/>
      <c r="BF17634" s="832"/>
    </row>
    <row r="17635" spans="56:58">
      <c r="BD17635" s="832"/>
      <c r="BE17635" s="832"/>
      <c r="BF17635" s="832"/>
    </row>
    <row r="17636" spans="56:58">
      <c r="BD17636" s="832"/>
      <c r="BE17636" s="832"/>
      <c r="BF17636" s="832"/>
    </row>
    <row r="17637" spans="56:58">
      <c r="BD17637" s="832"/>
      <c r="BE17637" s="832"/>
      <c r="BF17637" s="832"/>
    </row>
    <row r="17638" spans="56:58">
      <c r="BD17638" s="832"/>
      <c r="BE17638" s="832"/>
      <c r="BF17638" s="832"/>
    </row>
    <row r="17639" spans="56:58">
      <c r="BD17639" s="832"/>
      <c r="BE17639" s="832"/>
      <c r="BF17639" s="832"/>
    </row>
    <row r="17640" spans="56:58">
      <c r="BD17640" s="832"/>
      <c r="BE17640" s="832"/>
      <c r="BF17640" s="832"/>
    </row>
    <row r="17641" spans="56:58">
      <c r="BD17641" s="832"/>
      <c r="BE17641" s="832"/>
      <c r="BF17641" s="832"/>
    </row>
    <row r="17642" spans="56:58">
      <c r="BD17642" s="832"/>
      <c r="BE17642" s="832"/>
      <c r="BF17642" s="832"/>
    </row>
    <row r="17643" spans="56:58">
      <c r="BD17643" s="832"/>
      <c r="BE17643" s="832"/>
      <c r="BF17643" s="832"/>
    </row>
    <row r="17644" spans="56:58">
      <c r="BD17644" s="832"/>
      <c r="BE17644" s="832"/>
      <c r="BF17644" s="832"/>
    </row>
    <row r="17645" spans="56:58">
      <c r="BD17645" s="832"/>
      <c r="BE17645" s="832"/>
      <c r="BF17645" s="832"/>
    </row>
    <row r="17646" spans="56:58">
      <c r="BD17646" s="832"/>
      <c r="BE17646" s="832"/>
      <c r="BF17646" s="832"/>
    </row>
    <row r="17647" spans="56:58">
      <c r="BD17647" s="832"/>
      <c r="BE17647" s="832"/>
      <c r="BF17647" s="832"/>
    </row>
    <row r="17648" spans="56:58">
      <c r="BD17648" s="832"/>
      <c r="BE17648" s="832"/>
      <c r="BF17648" s="832"/>
    </row>
    <row r="17649" spans="56:58">
      <c r="BD17649" s="832"/>
      <c r="BE17649" s="832"/>
      <c r="BF17649" s="832"/>
    </row>
    <row r="17650" spans="56:58">
      <c r="BD17650" s="832"/>
      <c r="BE17650" s="832"/>
      <c r="BF17650" s="832"/>
    </row>
    <row r="17651" spans="56:58">
      <c r="BD17651" s="832"/>
      <c r="BE17651" s="832"/>
      <c r="BF17651" s="832"/>
    </row>
    <row r="17652" spans="56:58">
      <c r="BD17652" s="832"/>
      <c r="BE17652" s="832"/>
      <c r="BF17652" s="832"/>
    </row>
    <row r="17653" spans="56:58">
      <c r="BD17653" s="832"/>
      <c r="BE17653" s="832"/>
      <c r="BF17653" s="832"/>
    </row>
    <row r="17654" spans="56:58">
      <c r="BD17654" s="832"/>
      <c r="BE17654" s="832"/>
      <c r="BF17654" s="832"/>
    </row>
    <row r="17655" spans="56:58">
      <c r="BD17655" s="832"/>
      <c r="BE17655" s="832"/>
      <c r="BF17655" s="832"/>
    </row>
    <row r="17656" spans="56:58">
      <c r="BD17656" s="832"/>
      <c r="BE17656" s="832"/>
      <c r="BF17656" s="832"/>
    </row>
    <row r="17657" spans="56:58">
      <c r="BD17657" s="832"/>
      <c r="BE17657" s="832"/>
      <c r="BF17657" s="832"/>
    </row>
    <row r="17658" spans="56:58">
      <c r="BD17658" s="832"/>
      <c r="BE17658" s="832"/>
      <c r="BF17658" s="832"/>
    </row>
    <row r="17659" spans="56:58">
      <c r="BD17659" s="832"/>
      <c r="BE17659" s="832"/>
      <c r="BF17659" s="832"/>
    </row>
    <row r="17660" spans="56:58">
      <c r="BD17660" s="832"/>
      <c r="BE17660" s="832"/>
      <c r="BF17660" s="832"/>
    </row>
    <row r="17661" spans="56:58">
      <c r="BD17661" s="832"/>
      <c r="BE17661" s="832"/>
      <c r="BF17661" s="832"/>
    </row>
    <row r="17662" spans="56:58">
      <c r="BD17662" s="832"/>
      <c r="BE17662" s="832"/>
      <c r="BF17662" s="832"/>
    </row>
    <row r="17663" spans="56:58">
      <c r="BD17663" s="832"/>
      <c r="BE17663" s="832"/>
      <c r="BF17663" s="832"/>
    </row>
    <row r="17664" spans="56:58">
      <c r="BD17664" s="832"/>
      <c r="BE17664" s="832"/>
      <c r="BF17664" s="832"/>
    </row>
    <row r="17665" spans="56:58">
      <c r="BD17665" s="832"/>
      <c r="BE17665" s="832"/>
      <c r="BF17665" s="832"/>
    </row>
    <row r="17666" spans="56:58">
      <c r="BD17666" s="832"/>
      <c r="BE17666" s="832"/>
      <c r="BF17666" s="832"/>
    </row>
    <row r="17667" spans="56:58">
      <c r="BD17667" s="832"/>
      <c r="BE17667" s="832"/>
      <c r="BF17667" s="832"/>
    </row>
    <row r="17668" spans="56:58">
      <c r="BD17668" s="832"/>
      <c r="BE17668" s="832"/>
      <c r="BF17668" s="832"/>
    </row>
    <row r="17669" spans="56:58">
      <c r="BD17669" s="832"/>
      <c r="BE17669" s="832"/>
      <c r="BF17669" s="832"/>
    </row>
    <row r="17670" spans="56:58">
      <c r="BD17670" s="832"/>
      <c r="BE17670" s="832"/>
      <c r="BF17670" s="832"/>
    </row>
    <row r="17671" spans="56:58">
      <c r="BD17671" s="832"/>
      <c r="BE17671" s="832"/>
      <c r="BF17671" s="832"/>
    </row>
    <row r="17672" spans="56:58">
      <c r="BD17672" s="832"/>
      <c r="BE17672" s="832"/>
      <c r="BF17672" s="832"/>
    </row>
    <row r="17673" spans="56:58">
      <c r="BD17673" s="832"/>
      <c r="BE17673" s="832"/>
      <c r="BF17673" s="832"/>
    </row>
    <row r="17674" spans="56:58">
      <c r="BD17674" s="832"/>
      <c r="BE17674" s="832"/>
      <c r="BF17674" s="832"/>
    </row>
    <row r="17675" spans="56:58">
      <c r="BD17675" s="832"/>
      <c r="BE17675" s="832"/>
      <c r="BF17675" s="832"/>
    </row>
    <row r="17676" spans="56:58">
      <c r="BD17676" s="832"/>
      <c r="BE17676" s="832"/>
      <c r="BF17676" s="832"/>
    </row>
    <row r="17677" spans="56:58">
      <c r="BD17677" s="832"/>
      <c r="BE17677" s="832"/>
      <c r="BF17677" s="832"/>
    </row>
    <row r="17678" spans="56:58">
      <c r="BD17678" s="832"/>
      <c r="BE17678" s="832"/>
      <c r="BF17678" s="832"/>
    </row>
    <row r="17679" spans="56:58">
      <c r="BD17679" s="832"/>
      <c r="BE17679" s="832"/>
      <c r="BF17679" s="832"/>
    </row>
    <row r="17680" spans="56:58">
      <c r="BD17680" s="832"/>
      <c r="BE17680" s="832"/>
      <c r="BF17680" s="832"/>
    </row>
    <row r="17681" spans="56:58">
      <c r="BD17681" s="832"/>
      <c r="BE17681" s="832"/>
      <c r="BF17681" s="832"/>
    </row>
    <row r="17682" spans="56:58">
      <c r="BD17682" s="832"/>
      <c r="BE17682" s="832"/>
      <c r="BF17682" s="832"/>
    </row>
    <row r="17683" spans="56:58">
      <c r="BD17683" s="832"/>
      <c r="BE17683" s="832"/>
      <c r="BF17683" s="832"/>
    </row>
    <row r="17684" spans="56:58">
      <c r="BD17684" s="832"/>
      <c r="BE17684" s="832"/>
      <c r="BF17684" s="832"/>
    </row>
    <row r="17685" spans="56:58">
      <c r="BD17685" s="832"/>
      <c r="BE17685" s="832"/>
      <c r="BF17685" s="832"/>
    </row>
    <row r="17686" spans="56:58">
      <c r="BD17686" s="832"/>
      <c r="BE17686" s="832"/>
      <c r="BF17686" s="832"/>
    </row>
    <row r="17687" spans="56:58">
      <c r="BD17687" s="832"/>
      <c r="BE17687" s="832"/>
      <c r="BF17687" s="832"/>
    </row>
    <row r="17688" spans="56:58">
      <c r="BD17688" s="832"/>
      <c r="BE17688" s="832"/>
      <c r="BF17688" s="832"/>
    </row>
    <row r="17689" spans="56:58">
      <c r="BD17689" s="832"/>
      <c r="BE17689" s="832"/>
      <c r="BF17689" s="832"/>
    </row>
    <row r="17690" spans="56:58">
      <c r="BD17690" s="832"/>
      <c r="BE17690" s="832"/>
      <c r="BF17690" s="832"/>
    </row>
    <row r="17691" spans="56:58">
      <c r="BD17691" s="832"/>
      <c r="BE17691" s="832"/>
      <c r="BF17691" s="832"/>
    </row>
    <row r="17692" spans="56:58">
      <c r="BD17692" s="832"/>
      <c r="BE17692" s="832"/>
      <c r="BF17692" s="832"/>
    </row>
    <row r="17693" spans="56:58">
      <c r="BD17693" s="832"/>
      <c r="BE17693" s="832"/>
      <c r="BF17693" s="832"/>
    </row>
    <row r="17694" spans="56:58">
      <c r="BD17694" s="832"/>
      <c r="BE17694" s="832"/>
      <c r="BF17694" s="832"/>
    </row>
    <row r="17695" spans="56:58">
      <c r="BD17695" s="832"/>
      <c r="BE17695" s="832"/>
      <c r="BF17695" s="832"/>
    </row>
    <row r="17696" spans="56:58">
      <c r="BD17696" s="832"/>
      <c r="BE17696" s="832"/>
      <c r="BF17696" s="832"/>
    </row>
    <row r="17697" spans="56:58">
      <c r="BD17697" s="832"/>
      <c r="BE17697" s="832"/>
      <c r="BF17697" s="832"/>
    </row>
    <row r="17698" spans="56:58">
      <c r="BD17698" s="832"/>
      <c r="BE17698" s="832"/>
      <c r="BF17698" s="832"/>
    </row>
    <row r="17699" spans="56:58">
      <c r="BD17699" s="832"/>
      <c r="BE17699" s="832"/>
      <c r="BF17699" s="832"/>
    </row>
    <row r="17700" spans="56:58">
      <c r="BD17700" s="832"/>
      <c r="BE17700" s="832"/>
      <c r="BF17700" s="832"/>
    </row>
    <row r="17701" spans="56:58">
      <c r="BD17701" s="832"/>
      <c r="BE17701" s="832"/>
      <c r="BF17701" s="832"/>
    </row>
    <row r="17702" spans="56:58">
      <c r="BD17702" s="832"/>
      <c r="BE17702" s="832"/>
      <c r="BF17702" s="832"/>
    </row>
    <row r="17703" spans="56:58">
      <c r="BD17703" s="832"/>
      <c r="BE17703" s="832"/>
      <c r="BF17703" s="832"/>
    </row>
    <row r="17704" spans="56:58">
      <c r="BD17704" s="832"/>
      <c r="BE17704" s="832"/>
      <c r="BF17704" s="832"/>
    </row>
    <row r="17705" spans="56:58">
      <c r="BD17705" s="832"/>
      <c r="BE17705" s="832"/>
      <c r="BF17705" s="832"/>
    </row>
    <row r="17706" spans="56:58">
      <c r="BD17706" s="832"/>
      <c r="BE17706" s="832"/>
      <c r="BF17706" s="832"/>
    </row>
    <row r="17707" spans="56:58">
      <c r="BD17707" s="832"/>
      <c r="BE17707" s="832"/>
      <c r="BF17707" s="832"/>
    </row>
    <row r="17708" spans="56:58">
      <c r="BD17708" s="832"/>
      <c r="BE17708" s="832"/>
      <c r="BF17708" s="832"/>
    </row>
    <row r="17709" spans="56:58">
      <c r="BD17709" s="832"/>
      <c r="BE17709" s="832"/>
      <c r="BF17709" s="832"/>
    </row>
    <row r="17710" spans="56:58">
      <c r="BD17710" s="832"/>
      <c r="BE17710" s="832"/>
      <c r="BF17710" s="832"/>
    </row>
    <row r="17711" spans="56:58">
      <c r="BD17711" s="832"/>
      <c r="BE17711" s="832"/>
      <c r="BF17711" s="832"/>
    </row>
    <row r="17712" spans="56:58">
      <c r="BD17712" s="832"/>
      <c r="BE17712" s="832"/>
      <c r="BF17712" s="832"/>
    </row>
    <row r="17713" spans="56:58">
      <c r="BD17713" s="832"/>
      <c r="BE17713" s="832"/>
      <c r="BF17713" s="832"/>
    </row>
    <row r="17714" spans="56:58">
      <c r="BD17714" s="832"/>
      <c r="BE17714" s="832"/>
      <c r="BF17714" s="832"/>
    </row>
    <row r="17715" spans="56:58">
      <c r="BD17715" s="832"/>
      <c r="BE17715" s="832"/>
      <c r="BF17715" s="832"/>
    </row>
    <row r="17716" spans="56:58">
      <c r="BD17716" s="832"/>
      <c r="BE17716" s="832"/>
      <c r="BF17716" s="832"/>
    </row>
    <row r="17717" spans="56:58">
      <c r="BD17717" s="832"/>
      <c r="BE17717" s="832"/>
      <c r="BF17717" s="832"/>
    </row>
    <row r="17718" spans="56:58">
      <c r="BD17718" s="832"/>
      <c r="BE17718" s="832"/>
      <c r="BF17718" s="832"/>
    </row>
    <row r="17719" spans="56:58">
      <c r="BD17719" s="832"/>
      <c r="BE17719" s="832"/>
      <c r="BF17719" s="832"/>
    </row>
    <row r="17720" spans="56:58">
      <c r="BD17720" s="832"/>
      <c r="BE17720" s="832"/>
      <c r="BF17720" s="832"/>
    </row>
    <row r="17721" spans="56:58">
      <c r="BD17721" s="832"/>
      <c r="BE17721" s="832"/>
      <c r="BF17721" s="832"/>
    </row>
    <row r="17722" spans="56:58">
      <c r="BD17722" s="832"/>
      <c r="BE17722" s="832"/>
      <c r="BF17722" s="832"/>
    </row>
    <row r="17723" spans="56:58">
      <c r="BD17723" s="832"/>
      <c r="BE17723" s="832"/>
      <c r="BF17723" s="832"/>
    </row>
    <row r="17724" spans="56:58">
      <c r="BD17724" s="832"/>
      <c r="BE17724" s="832"/>
      <c r="BF17724" s="832"/>
    </row>
    <row r="17725" spans="56:58">
      <c r="BD17725" s="832"/>
      <c r="BE17725" s="832"/>
      <c r="BF17725" s="832"/>
    </row>
    <row r="17726" spans="56:58">
      <c r="BD17726" s="832"/>
      <c r="BE17726" s="832"/>
      <c r="BF17726" s="832"/>
    </row>
    <row r="17727" spans="56:58">
      <c r="BD17727" s="832"/>
      <c r="BE17727" s="832"/>
      <c r="BF17727" s="832"/>
    </row>
    <row r="17728" spans="56:58">
      <c r="BD17728" s="832"/>
      <c r="BE17728" s="832"/>
      <c r="BF17728" s="832"/>
    </row>
    <row r="17729" spans="56:58">
      <c r="BD17729" s="832"/>
      <c r="BE17729" s="832"/>
      <c r="BF17729" s="832"/>
    </row>
    <row r="17730" spans="56:58">
      <c r="BD17730" s="832"/>
      <c r="BE17730" s="832"/>
      <c r="BF17730" s="832"/>
    </row>
    <row r="17731" spans="56:58">
      <c r="BD17731" s="832"/>
      <c r="BE17731" s="832"/>
      <c r="BF17731" s="832"/>
    </row>
    <row r="17732" spans="56:58">
      <c r="BD17732" s="832"/>
      <c r="BE17732" s="832"/>
      <c r="BF17732" s="832"/>
    </row>
    <row r="17733" spans="56:58">
      <c r="BD17733" s="832"/>
      <c r="BE17733" s="832"/>
      <c r="BF17733" s="832"/>
    </row>
    <row r="17734" spans="56:58">
      <c r="BD17734" s="832"/>
      <c r="BE17734" s="832"/>
      <c r="BF17734" s="832"/>
    </row>
    <row r="17735" spans="56:58">
      <c r="BD17735" s="832"/>
      <c r="BE17735" s="832"/>
      <c r="BF17735" s="832"/>
    </row>
    <row r="17736" spans="56:58">
      <c r="BD17736" s="832"/>
      <c r="BE17736" s="832"/>
      <c r="BF17736" s="832"/>
    </row>
    <row r="17737" spans="56:58">
      <c r="BD17737" s="832"/>
      <c r="BE17737" s="832"/>
      <c r="BF17737" s="832"/>
    </row>
    <row r="17738" spans="56:58">
      <c r="BD17738" s="832"/>
      <c r="BE17738" s="832"/>
      <c r="BF17738" s="832"/>
    </row>
    <row r="17739" spans="56:58">
      <c r="BD17739" s="832"/>
      <c r="BE17739" s="832"/>
      <c r="BF17739" s="832"/>
    </row>
    <row r="17740" spans="56:58">
      <c r="BD17740" s="832"/>
      <c r="BE17740" s="832"/>
      <c r="BF17740" s="832"/>
    </row>
    <row r="17741" spans="56:58">
      <c r="BD17741" s="832"/>
      <c r="BE17741" s="832"/>
      <c r="BF17741" s="832"/>
    </row>
    <row r="17742" spans="56:58">
      <c r="BD17742" s="832"/>
      <c r="BE17742" s="832"/>
      <c r="BF17742" s="832"/>
    </row>
    <row r="17743" spans="56:58">
      <c r="BD17743" s="832"/>
      <c r="BE17743" s="832"/>
      <c r="BF17743" s="832"/>
    </row>
    <row r="17744" spans="56:58">
      <c r="BD17744" s="832"/>
      <c r="BE17744" s="832"/>
      <c r="BF17744" s="832"/>
    </row>
    <row r="17745" spans="56:58">
      <c r="BD17745" s="832"/>
      <c r="BE17745" s="832"/>
      <c r="BF17745" s="832"/>
    </row>
    <row r="17746" spans="56:58">
      <c r="BD17746" s="832"/>
      <c r="BE17746" s="832"/>
      <c r="BF17746" s="832"/>
    </row>
    <row r="17747" spans="56:58">
      <c r="BD17747" s="832"/>
      <c r="BE17747" s="832"/>
      <c r="BF17747" s="832"/>
    </row>
    <row r="17748" spans="56:58">
      <c r="BD17748" s="832"/>
      <c r="BE17748" s="832"/>
      <c r="BF17748" s="832"/>
    </row>
    <row r="17749" spans="56:58">
      <c r="BD17749" s="832"/>
      <c r="BE17749" s="832"/>
      <c r="BF17749" s="832"/>
    </row>
    <row r="17750" spans="56:58">
      <c r="BD17750" s="832"/>
      <c r="BE17750" s="832"/>
      <c r="BF17750" s="832"/>
    </row>
    <row r="17751" spans="56:58">
      <c r="BD17751" s="832"/>
      <c r="BE17751" s="832"/>
      <c r="BF17751" s="832"/>
    </row>
    <row r="17752" spans="56:58">
      <c r="BD17752" s="832"/>
      <c r="BE17752" s="832"/>
      <c r="BF17752" s="832"/>
    </row>
    <row r="17753" spans="56:58">
      <c r="BD17753" s="832"/>
      <c r="BE17753" s="832"/>
      <c r="BF17753" s="832"/>
    </row>
    <row r="17754" spans="56:58">
      <c r="BD17754" s="832"/>
      <c r="BE17754" s="832"/>
      <c r="BF17754" s="832"/>
    </row>
    <row r="17755" spans="56:58">
      <c r="BD17755" s="832"/>
      <c r="BE17755" s="832"/>
      <c r="BF17755" s="832"/>
    </row>
    <row r="17756" spans="56:58">
      <c r="BD17756" s="832"/>
      <c r="BE17756" s="832"/>
      <c r="BF17756" s="832"/>
    </row>
    <row r="17757" spans="56:58">
      <c r="BD17757" s="832"/>
      <c r="BE17757" s="832"/>
      <c r="BF17757" s="832"/>
    </row>
    <row r="17758" spans="56:58">
      <c r="BD17758" s="832"/>
      <c r="BE17758" s="832"/>
      <c r="BF17758" s="832"/>
    </row>
    <row r="17759" spans="56:58">
      <c r="BD17759" s="832"/>
      <c r="BE17759" s="832"/>
      <c r="BF17759" s="832"/>
    </row>
    <row r="17760" spans="56:58">
      <c r="BD17760" s="832"/>
      <c r="BE17760" s="832"/>
      <c r="BF17760" s="832"/>
    </row>
    <row r="17761" spans="56:58">
      <c r="BD17761" s="832"/>
      <c r="BE17761" s="832"/>
      <c r="BF17761" s="832"/>
    </row>
    <row r="17762" spans="56:58">
      <c r="BD17762" s="832"/>
      <c r="BE17762" s="832"/>
      <c r="BF17762" s="832"/>
    </row>
    <row r="17763" spans="56:58">
      <c r="BD17763" s="832"/>
      <c r="BE17763" s="832"/>
      <c r="BF17763" s="832"/>
    </row>
    <row r="17764" spans="56:58">
      <c r="BD17764" s="832"/>
      <c r="BE17764" s="832"/>
      <c r="BF17764" s="832"/>
    </row>
    <row r="17765" spans="56:58">
      <c r="BD17765" s="832"/>
      <c r="BE17765" s="832"/>
      <c r="BF17765" s="832"/>
    </row>
    <row r="17766" spans="56:58">
      <c r="BD17766" s="832"/>
      <c r="BE17766" s="832"/>
      <c r="BF17766" s="832"/>
    </row>
    <row r="17767" spans="56:58">
      <c r="BD17767" s="832"/>
      <c r="BE17767" s="832"/>
      <c r="BF17767" s="832"/>
    </row>
    <row r="17768" spans="56:58">
      <c r="BD17768" s="832"/>
      <c r="BE17768" s="832"/>
      <c r="BF17768" s="832"/>
    </row>
    <row r="17769" spans="56:58">
      <c r="BD17769" s="832"/>
      <c r="BE17769" s="832"/>
      <c r="BF17769" s="832"/>
    </row>
    <row r="17770" spans="56:58">
      <c r="BD17770" s="832"/>
      <c r="BE17770" s="832"/>
      <c r="BF17770" s="832"/>
    </row>
    <row r="17771" spans="56:58">
      <c r="BD17771" s="832"/>
      <c r="BE17771" s="832"/>
      <c r="BF17771" s="832"/>
    </row>
    <row r="17772" spans="56:58">
      <c r="BD17772" s="832"/>
      <c r="BE17772" s="832"/>
      <c r="BF17772" s="832"/>
    </row>
    <row r="17773" spans="56:58">
      <c r="BD17773" s="832"/>
      <c r="BE17773" s="832"/>
      <c r="BF17773" s="832"/>
    </row>
    <row r="17774" spans="56:58">
      <c r="BD17774" s="832"/>
      <c r="BE17774" s="832"/>
      <c r="BF17774" s="832"/>
    </row>
    <row r="17775" spans="56:58">
      <c r="BD17775" s="832"/>
      <c r="BE17775" s="832"/>
      <c r="BF17775" s="832"/>
    </row>
    <row r="17776" spans="56:58">
      <c r="BD17776" s="832"/>
      <c r="BE17776" s="832"/>
      <c r="BF17776" s="832"/>
    </row>
    <row r="17777" spans="56:58">
      <c r="BD17777" s="832"/>
      <c r="BE17777" s="832"/>
      <c r="BF17777" s="832"/>
    </row>
    <row r="17778" spans="56:58">
      <c r="BD17778" s="832"/>
      <c r="BE17778" s="832"/>
      <c r="BF17778" s="832"/>
    </row>
    <row r="17779" spans="56:58">
      <c r="BD17779" s="832"/>
      <c r="BE17779" s="832"/>
      <c r="BF17779" s="832"/>
    </row>
    <row r="17780" spans="56:58">
      <c r="BD17780" s="832"/>
      <c r="BE17780" s="832"/>
      <c r="BF17780" s="832"/>
    </row>
    <row r="17781" spans="56:58">
      <c r="BD17781" s="832"/>
      <c r="BE17781" s="832"/>
      <c r="BF17781" s="832"/>
    </row>
    <row r="17782" spans="56:58">
      <c r="BD17782" s="832"/>
      <c r="BE17782" s="832"/>
      <c r="BF17782" s="832"/>
    </row>
    <row r="17783" spans="56:58">
      <c r="BD17783" s="832"/>
      <c r="BE17783" s="832"/>
      <c r="BF17783" s="832"/>
    </row>
    <row r="17784" spans="56:58">
      <c r="BD17784" s="832"/>
      <c r="BE17784" s="832"/>
      <c r="BF17784" s="832"/>
    </row>
    <row r="17785" spans="56:58">
      <c r="BD17785" s="832"/>
      <c r="BE17785" s="832"/>
      <c r="BF17785" s="832"/>
    </row>
    <row r="17786" spans="56:58">
      <c r="BD17786" s="832"/>
      <c r="BE17786" s="832"/>
      <c r="BF17786" s="832"/>
    </row>
    <row r="17787" spans="56:58">
      <c r="BD17787" s="832"/>
      <c r="BE17787" s="832"/>
      <c r="BF17787" s="832"/>
    </row>
    <row r="17788" spans="56:58">
      <c r="BD17788" s="832"/>
      <c r="BE17788" s="832"/>
      <c r="BF17788" s="832"/>
    </row>
    <row r="17789" spans="56:58">
      <c r="BD17789" s="832"/>
      <c r="BE17789" s="832"/>
      <c r="BF17789" s="832"/>
    </row>
    <row r="17790" spans="56:58">
      <c r="BD17790" s="832"/>
      <c r="BE17790" s="832"/>
      <c r="BF17790" s="832"/>
    </row>
    <row r="17791" spans="56:58">
      <c r="BD17791" s="832"/>
      <c r="BE17791" s="832"/>
      <c r="BF17791" s="832"/>
    </row>
    <row r="17792" spans="56:58">
      <c r="BD17792" s="832"/>
      <c r="BE17792" s="832"/>
      <c r="BF17792" s="832"/>
    </row>
    <row r="17793" spans="56:58">
      <c r="BD17793" s="832"/>
      <c r="BE17793" s="832"/>
      <c r="BF17793" s="832"/>
    </row>
    <row r="17794" spans="56:58">
      <c r="BD17794" s="832"/>
      <c r="BE17794" s="832"/>
      <c r="BF17794" s="832"/>
    </row>
    <row r="17795" spans="56:58">
      <c r="BD17795" s="832"/>
      <c r="BE17795" s="832"/>
      <c r="BF17795" s="832"/>
    </row>
    <row r="17796" spans="56:58">
      <c r="BD17796" s="832"/>
      <c r="BE17796" s="832"/>
      <c r="BF17796" s="832"/>
    </row>
    <row r="17797" spans="56:58">
      <c r="BD17797" s="832"/>
      <c r="BE17797" s="832"/>
      <c r="BF17797" s="832"/>
    </row>
    <row r="17798" spans="56:58">
      <c r="BD17798" s="832"/>
      <c r="BE17798" s="832"/>
      <c r="BF17798" s="832"/>
    </row>
    <row r="17799" spans="56:58">
      <c r="BD17799" s="832"/>
      <c r="BE17799" s="832"/>
      <c r="BF17799" s="832"/>
    </row>
    <row r="17800" spans="56:58">
      <c r="BD17800" s="832"/>
      <c r="BE17800" s="832"/>
      <c r="BF17800" s="832"/>
    </row>
    <row r="17801" spans="56:58">
      <c r="BD17801" s="832"/>
      <c r="BE17801" s="832"/>
      <c r="BF17801" s="832"/>
    </row>
    <row r="17802" spans="56:58">
      <c r="BD17802" s="832"/>
      <c r="BE17802" s="832"/>
      <c r="BF17802" s="832"/>
    </row>
    <row r="17803" spans="56:58">
      <c r="BD17803" s="832"/>
      <c r="BE17803" s="832"/>
      <c r="BF17803" s="832"/>
    </row>
    <row r="17804" spans="56:58">
      <c r="BD17804" s="832"/>
      <c r="BE17804" s="832"/>
      <c r="BF17804" s="832"/>
    </row>
    <row r="17805" spans="56:58">
      <c r="BD17805" s="832"/>
      <c r="BE17805" s="832"/>
      <c r="BF17805" s="832"/>
    </row>
    <row r="17806" spans="56:58">
      <c r="BD17806" s="832"/>
      <c r="BE17806" s="832"/>
      <c r="BF17806" s="832"/>
    </row>
    <row r="17807" spans="56:58">
      <c r="BD17807" s="832"/>
      <c r="BE17807" s="832"/>
      <c r="BF17807" s="832"/>
    </row>
    <row r="17808" spans="56:58">
      <c r="BD17808" s="832"/>
      <c r="BE17808" s="832"/>
      <c r="BF17808" s="832"/>
    </row>
    <row r="17809" spans="56:58">
      <c r="BD17809" s="832"/>
      <c r="BE17809" s="832"/>
      <c r="BF17809" s="832"/>
    </row>
    <row r="17810" spans="56:58">
      <c r="BD17810" s="832"/>
      <c r="BE17810" s="832"/>
      <c r="BF17810" s="832"/>
    </row>
    <row r="17811" spans="56:58">
      <c r="BD17811" s="832"/>
      <c r="BE17811" s="832"/>
      <c r="BF17811" s="832"/>
    </row>
    <row r="17812" spans="56:58">
      <c r="BD17812" s="832"/>
      <c r="BE17812" s="832"/>
      <c r="BF17812" s="832"/>
    </row>
    <row r="17813" spans="56:58">
      <c r="BD17813" s="832"/>
      <c r="BE17813" s="832"/>
      <c r="BF17813" s="832"/>
    </row>
    <row r="17814" spans="56:58">
      <c r="BD17814" s="832"/>
      <c r="BE17814" s="832"/>
      <c r="BF17814" s="832"/>
    </row>
    <row r="17815" spans="56:58">
      <c r="BD17815" s="832"/>
      <c r="BE17815" s="832"/>
      <c r="BF17815" s="832"/>
    </row>
    <row r="17816" spans="56:58">
      <c r="BD17816" s="832"/>
      <c r="BE17816" s="832"/>
      <c r="BF17816" s="832"/>
    </row>
    <row r="17817" spans="56:58">
      <c r="BD17817" s="832"/>
      <c r="BE17817" s="832"/>
      <c r="BF17817" s="832"/>
    </row>
    <row r="17818" spans="56:58">
      <c r="BD17818" s="832"/>
      <c r="BE17818" s="832"/>
      <c r="BF17818" s="832"/>
    </row>
    <row r="17819" spans="56:58">
      <c r="BD17819" s="832"/>
      <c r="BE17819" s="832"/>
      <c r="BF17819" s="832"/>
    </row>
    <row r="17820" spans="56:58">
      <c r="BD17820" s="832"/>
      <c r="BE17820" s="832"/>
      <c r="BF17820" s="832"/>
    </row>
    <row r="17821" spans="56:58">
      <c r="BD17821" s="832"/>
      <c r="BE17821" s="832"/>
      <c r="BF17821" s="832"/>
    </row>
    <row r="17822" spans="56:58">
      <c r="BD17822" s="832"/>
      <c r="BE17822" s="832"/>
      <c r="BF17822" s="832"/>
    </row>
    <row r="17823" spans="56:58">
      <c r="BD17823" s="832"/>
      <c r="BE17823" s="832"/>
      <c r="BF17823" s="832"/>
    </row>
    <row r="17824" spans="56:58">
      <c r="BD17824" s="832"/>
      <c r="BE17824" s="832"/>
      <c r="BF17824" s="832"/>
    </row>
    <row r="17825" spans="56:58">
      <c r="BD17825" s="832"/>
      <c r="BE17825" s="832"/>
      <c r="BF17825" s="832"/>
    </row>
    <row r="17826" spans="56:58">
      <c r="BD17826" s="832"/>
      <c r="BE17826" s="832"/>
      <c r="BF17826" s="832"/>
    </row>
    <row r="17827" spans="56:58">
      <c r="BD17827" s="832"/>
      <c r="BE17827" s="832"/>
      <c r="BF17827" s="832"/>
    </row>
    <row r="17828" spans="56:58">
      <c r="BD17828" s="832"/>
      <c r="BE17828" s="832"/>
      <c r="BF17828" s="832"/>
    </row>
    <row r="17829" spans="56:58">
      <c r="BD17829" s="832"/>
      <c r="BE17829" s="832"/>
      <c r="BF17829" s="832"/>
    </row>
    <row r="17830" spans="56:58">
      <c r="BD17830" s="832"/>
      <c r="BE17830" s="832"/>
      <c r="BF17830" s="832"/>
    </row>
    <row r="17831" spans="56:58">
      <c r="BD17831" s="832"/>
      <c r="BE17831" s="832"/>
      <c r="BF17831" s="832"/>
    </row>
    <row r="17832" spans="56:58">
      <c r="BD17832" s="832"/>
      <c r="BE17832" s="832"/>
      <c r="BF17832" s="832"/>
    </row>
    <row r="17833" spans="56:58">
      <c r="BD17833" s="832"/>
      <c r="BE17833" s="832"/>
      <c r="BF17833" s="832"/>
    </row>
    <row r="17834" spans="56:58">
      <c r="BD17834" s="832"/>
      <c r="BE17834" s="832"/>
      <c r="BF17834" s="832"/>
    </row>
    <row r="17835" spans="56:58">
      <c r="BD17835" s="832"/>
      <c r="BE17835" s="832"/>
      <c r="BF17835" s="832"/>
    </row>
    <row r="17836" spans="56:58">
      <c r="BD17836" s="832"/>
      <c r="BE17836" s="832"/>
      <c r="BF17836" s="832"/>
    </row>
    <row r="17837" spans="56:58">
      <c r="BD17837" s="832"/>
      <c r="BE17837" s="832"/>
      <c r="BF17837" s="832"/>
    </row>
    <row r="17838" spans="56:58">
      <c r="BD17838" s="832"/>
      <c r="BE17838" s="832"/>
      <c r="BF17838" s="832"/>
    </row>
    <row r="17839" spans="56:58">
      <c r="BD17839" s="832"/>
      <c r="BE17839" s="832"/>
      <c r="BF17839" s="832"/>
    </row>
    <row r="17840" spans="56:58">
      <c r="BD17840" s="832"/>
      <c r="BE17840" s="832"/>
      <c r="BF17840" s="832"/>
    </row>
    <row r="17841" spans="56:58">
      <c r="BD17841" s="832"/>
      <c r="BE17841" s="832"/>
      <c r="BF17841" s="832"/>
    </row>
    <row r="17842" spans="56:58">
      <c r="BD17842" s="832"/>
      <c r="BE17842" s="832"/>
      <c r="BF17842" s="832"/>
    </row>
    <row r="17843" spans="56:58">
      <c r="BD17843" s="832"/>
      <c r="BE17843" s="832"/>
      <c r="BF17843" s="832"/>
    </row>
    <row r="17844" spans="56:58">
      <c r="BD17844" s="832"/>
      <c r="BE17844" s="832"/>
      <c r="BF17844" s="832"/>
    </row>
    <row r="17845" spans="56:58">
      <c r="BD17845" s="832"/>
      <c r="BE17845" s="832"/>
      <c r="BF17845" s="832"/>
    </row>
    <row r="17846" spans="56:58">
      <c r="BD17846" s="832"/>
      <c r="BE17846" s="832"/>
      <c r="BF17846" s="832"/>
    </row>
    <row r="17847" spans="56:58">
      <c r="BD17847" s="832"/>
      <c r="BE17847" s="832"/>
      <c r="BF17847" s="832"/>
    </row>
    <row r="17848" spans="56:58">
      <c r="BD17848" s="832"/>
      <c r="BE17848" s="832"/>
      <c r="BF17848" s="832"/>
    </row>
    <row r="17849" spans="56:58">
      <c r="BD17849" s="832"/>
      <c r="BE17849" s="832"/>
      <c r="BF17849" s="832"/>
    </row>
    <row r="17850" spans="56:58">
      <c r="BD17850" s="832"/>
      <c r="BE17850" s="832"/>
      <c r="BF17850" s="832"/>
    </row>
    <row r="17851" spans="56:58">
      <c r="BD17851" s="832"/>
      <c r="BE17851" s="832"/>
      <c r="BF17851" s="832"/>
    </row>
    <row r="17852" spans="56:58">
      <c r="BD17852" s="832"/>
      <c r="BE17852" s="832"/>
      <c r="BF17852" s="832"/>
    </row>
    <row r="17853" spans="56:58">
      <c r="BD17853" s="832"/>
      <c r="BE17853" s="832"/>
      <c r="BF17853" s="832"/>
    </row>
    <row r="17854" spans="56:58">
      <c r="BD17854" s="832"/>
      <c r="BE17854" s="832"/>
      <c r="BF17854" s="832"/>
    </row>
    <row r="17855" spans="56:58">
      <c r="BD17855" s="832"/>
      <c r="BE17855" s="832"/>
      <c r="BF17855" s="832"/>
    </row>
    <row r="17856" spans="56:58">
      <c r="BD17856" s="832"/>
      <c r="BE17856" s="832"/>
      <c r="BF17856" s="832"/>
    </row>
    <row r="17857" spans="56:58">
      <c r="BD17857" s="832"/>
      <c r="BE17857" s="832"/>
      <c r="BF17857" s="832"/>
    </row>
    <row r="17858" spans="56:58">
      <c r="BD17858" s="832"/>
      <c r="BE17858" s="832"/>
      <c r="BF17858" s="832"/>
    </row>
    <row r="17859" spans="56:58">
      <c r="BD17859" s="832"/>
      <c r="BE17859" s="832"/>
      <c r="BF17859" s="832"/>
    </row>
    <row r="17860" spans="56:58">
      <c r="BD17860" s="832"/>
      <c r="BE17860" s="832"/>
      <c r="BF17860" s="832"/>
    </row>
    <row r="17861" spans="56:58">
      <c r="BD17861" s="832"/>
      <c r="BE17861" s="832"/>
      <c r="BF17861" s="832"/>
    </row>
    <row r="17862" spans="56:58">
      <c r="BD17862" s="832"/>
      <c r="BE17862" s="832"/>
      <c r="BF17862" s="832"/>
    </row>
    <row r="17863" spans="56:58">
      <c r="BD17863" s="832"/>
      <c r="BE17863" s="832"/>
      <c r="BF17863" s="832"/>
    </row>
    <row r="17864" spans="56:58">
      <c r="BD17864" s="832"/>
      <c r="BE17864" s="832"/>
      <c r="BF17864" s="832"/>
    </row>
    <row r="17865" spans="56:58">
      <c r="BD17865" s="832"/>
      <c r="BE17865" s="832"/>
      <c r="BF17865" s="832"/>
    </row>
    <row r="17866" spans="56:58">
      <c r="BD17866" s="832"/>
      <c r="BE17866" s="832"/>
      <c r="BF17866" s="832"/>
    </row>
    <row r="17867" spans="56:58">
      <c r="BD17867" s="832"/>
      <c r="BE17867" s="832"/>
      <c r="BF17867" s="832"/>
    </row>
    <row r="17868" spans="56:58">
      <c r="BD17868" s="832"/>
      <c r="BE17868" s="832"/>
      <c r="BF17868" s="832"/>
    </row>
    <row r="17869" spans="56:58">
      <c r="BD17869" s="832"/>
      <c r="BE17869" s="832"/>
      <c r="BF17869" s="832"/>
    </row>
    <row r="17870" spans="56:58">
      <c r="BD17870" s="832"/>
      <c r="BE17870" s="832"/>
      <c r="BF17870" s="832"/>
    </row>
    <row r="17871" spans="56:58">
      <c r="BD17871" s="832"/>
      <c r="BE17871" s="832"/>
      <c r="BF17871" s="832"/>
    </row>
    <row r="17872" spans="56:58">
      <c r="BD17872" s="832"/>
      <c r="BE17872" s="832"/>
      <c r="BF17872" s="832"/>
    </row>
    <row r="17873" spans="56:58">
      <c r="BD17873" s="832"/>
      <c r="BE17873" s="832"/>
      <c r="BF17873" s="832"/>
    </row>
    <row r="17874" spans="56:58">
      <c r="BD17874" s="832"/>
      <c r="BE17874" s="832"/>
      <c r="BF17874" s="832"/>
    </row>
    <row r="17875" spans="56:58">
      <c r="BD17875" s="832"/>
      <c r="BE17875" s="832"/>
      <c r="BF17875" s="832"/>
    </row>
    <row r="17876" spans="56:58">
      <c r="BD17876" s="832"/>
      <c r="BE17876" s="832"/>
      <c r="BF17876" s="832"/>
    </row>
    <row r="17877" spans="56:58">
      <c r="BD17877" s="832"/>
      <c r="BE17877" s="832"/>
      <c r="BF17877" s="832"/>
    </row>
    <row r="17878" spans="56:58">
      <c r="BD17878" s="832"/>
      <c r="BE17878" s="832"/>
      <c r="BF17878" s="832"/>
    </row>
    <row r="17879" spans="56:58">
      <c r="BD17879" s="832"/>
      <c r="BE17879" s="832"/>
      <c r="BF17879" s="832"/>
    </row>
    <row r="17880" spans="56:58">
      <c r="BD17880" s="832"/>
      <c r="BE17880" s="832"/>
      <c r="BF17880" s="832"/>
    </row>
    <row r="17881" spans="56:58">
      <c r="BD17881" s="832"/>
      <c r="BE17881" s="832"/>
      <c r="BF17881" s="832"/>
    </row>
    <row r="17882" spans="56:58">
      <c r="BD17882" s="832"/>
      <c r="BE17882" s="832"/>
      <c r="BF17882" s="832"/>
    </row>
    <row r="17883" spans="56:58">
      <c r="BD17883" s="832"/>
      <c r="BE17883" s="832"/>
      <c r="BF17883" s="832"/>
    </row>
    <row r="17884" spans="56:58">
      <c r="BD17884" s="832"/>
      <c r="BE17884" s="832"/>
      <c r="BF17884" s="832"/>
    </row>
    <row r="17885" spans="56:58">
      <c r="BD17885" s="832"/>
      <c r="BE17885" s="832"/>
      <c r="BF17885" s="832"/>
    </row>
    <row r="17886" spans="56:58">
      <c r="BD17886" s="832"/>
      <c r="BE17886" s="832"/>
      <c r="BF17886" s="832"/>
    </row>
    <row r="17887" spans="56:58">
      <c r="BD17887" s="832"/>
      <c r="BE17887" s="832"/>
      <c r="BF17887" s="832"/>
    </row>
    <row r="17888" spans="56:58">
      <c r="BD17888" s="832"/>
      <c r="BE17888" s="832"/>
      <c r="BF17888" s="832"/>
    </row>
    <row r="17889" spans="56:58">
      <c r="BD17889" s="832"/>
      <c r="BE17889" s="832"/>
      <c r="BF17889" s="832"/>
    </row>
    <row r="17890" spans="56:58">
      <c r="BD17890" s="832"/>
      <c r="BE17890" s="832"/>
      <c r="BF17890" s="832"/>
    </row>
    <row r="17891" spans="56:58">
      <c r="BD17891" s="832"/>
      <c r="BE17891" s="832"/>
      <c r="BF17891" s="832"/>
    </row>
    <row r="17892" spans="56:58">
      <c r="BD17892" s="832"/>
      <c r="BE17892" s="832"/>
      <c r="BF17892" s="832"/>
    </row>
    <row r="17893" spans="56:58">
      <c r="BD17893" s="832"/>
      <c r="BE17893" s="832"/>
      <c r="BF17893" s="832"/>
    </row>
    <row r="17894" spans="56:58">
      <c r="BD17894" s="832"/>
      <c r="BE17894" s="832"/>
      <c r="BF17894" s="832"/>
    </row>
    <row r="17895" spans="56:58">
      <c r="BD17895" s="832"/>
      <c r="BE17895" s="832"/>
      <c r="BF17895" s="832"/>
    </row>
    <row r="17896" spans="56:58">
      <c r="BD17896" s="832"/>
      <c r="BE17896" s="832"/>
      <c r="BF17896" s="832"/>
    </row>
    <row r="17897" spans="56:58">
      <c r="BD17897" s="832"/>
      <c r="BE17897" s="832"/>
      <c r="BF17897" s="832"/>
    </row>
    <row r="17898" spans="56:58">
      <c r="BD17898" s="832"/>
      <c r="BE17898" s="832"/>
      <c r="BF17898" s="832"/>
    </row>
    <row r="17899" spans="56:58">
      <c r="BD17899" s="832"/>
      <c r="BE17899" s="832"/>
      <c r="BF17899" s="832"/>
    </row>
    <row r="17900" spans="56:58">
      <c r="BD17900" s="832"/>
      <c r="BE17900" s="832"/>
      <c r="BF17900" s="832"/>
    </row>
    <row r="17901" spans="56:58">
      <c r="BD17901" s="832"/>
      <c r="BE17901" s="832"/>
      <c r="BF17901" s="832"/>
    </row>
    <row r="17902" spans="56:58">
      <c r="BD17902" s="832"/>
      <c r="BE17902" s="832"/>
      <c r="BF17902" s="832"/>
    </row>
    <row r="17903" spans="56:58">
      <c r="BD17903" s="832"/>
      <c r="BE17903" s="832"/>
      <c r="BF17903" s="832"/>
    </row>
    <row r="17904" spans="56:58">
      <c r="BD17904" s="832"/>
      <c r="BE17904" s="832"/>
      <c r="BF17904" s="832"/>
    </row>
    <row r="17905" spans="56:58">
      <c r="BD17905" s="832"/>
      <c r="BE17905" s="832"/>
      <c r="BF17905" s="832"/>
    </row>
    <row r="17906" spans="56:58">
      <c r="BD17906" s="832"/>
      <c r="BE17906" s="832"/>
      <c r="BF17906" s="832"/>
    </row>
    <row r="17907" spans="56:58">
      <c r="BD17907" s="832"/>
      <c r="BE17907" s="832"/>
      <c r="BF17907" s="832"/>
    </row>
    <row r="17908" spans="56:58">
      <c r="BD17908" s="832"/>
      <c r="BE17908" s="832"/>
      <c r="BF17908" s="832"/>
    </row>
    <row r="17909" spans="56:58">
      <c r="BD17909" s="832"/>
      <c r="BE17909" s="832"/>
      <c r="BF17909" s="832"/>
    </row>
    <row r="17910" spans="56:58">
      <c r="BD17910" s="832"/>
      <c r="BE17910" s="832"/>
      <c r="BF17910" s="832"/>
    </row>
    <row r="17911" spans="56:58">
      <c r="BD17911" s="832"/>
      <c r="BE17911" s="832"/>
      <c r="BF17911" s="832"/>
    </row>
    <row r="17912" spans="56:58">
      <c r="BD17912" s="832"/>
      <c r="BE17912" s="832"/>
      <c r="BF17912" s="832"/>
    </row>
    <row r="17913" spans="56:58">
      <c r="BD17913" s="832"/>
      <c r="BE17913" s="832"/>
      <c r="BF17913" s="832"/>
    </row>
    <row r="17914" spans="56:58">
      <c r="BD17914" s="832"/>
      <c r="BE17914" s="832"/>
      <c r="BF17914" s="832"/>
    </row>
    <row r="17915" spans="56:58">
      <c r="BD17915" s="832"/>
      <c r="BE17915" s="832"/>
      <c r="BF17915" s="832"/>
    </row>
    <row r="17916" spans="56:58">
      <c r="BD17916" s="832"/>
      <c r="BE17916" s="832"/>
      <c r="BF17916" s="832"/>
    </row>
    <row r="17917" spans="56:58">
      <c r="BD17917" s="832"/>
      <c r="BE17917" s="832"/>
      <c r="BF17917" s="832"/>
    </row>
    <row r="17918" spans="56:58">
      <c r="BD17918" s="832"/>
      <c r="BE17918" s="832"/>
      <c r="BF17918" s="832"/>
    </row>
    <row r="17919" spans="56:58">
      <c r="BD17919" s="832"/>
      <c r="BE17919" s="832"/>
      <c r="BF17919" s="832"/>
    </row>
    <row r="17920" spans="56:58">
      <c r="BD17920" s="832"/>
      <c r="BE17920" s="832"/>
      <c r="BF17920" s="832"/>
    </row>
    <row r="17921" spans="56:58">
      <c r="BD17921" s="832"/>
      <c r="BE17921" s="832"/>
      <c r="BF17921" s="832"/>
    </row>
    <row r="17922" spans="56:58">
      <c r="BD17922" s="832"/>
      <c r="BE17922" s="832"/>
      <c r="BF17922" s="832"/>
    </row>
    <row r="17923" spans="56:58">
      <c r="BD17923" s="832"/>
      <c r="BE17923" s="832"/>
      <c r="BF17923" s="832"/>
    </row>
    <row r="17924" spans="56:58">
      <c r="BD17924" s="832"/>
      <c r="BE17924" s="832"/>
      <c r="BF17924" s="832"/>
    </row>
    <row r="17925" spans="56:58">
      <c r="BD17925" s="832"/>
      <c r="BE17925" s="832"/>
      <c r="BF17925" s="832"/>
    </row>
    <row r="17926" spans="56:58">
      <c r="BD17926" s="832"/>
      <c r="BE17926" s="832"/>
      <c r="BF17926" s="832"/>
    </row>
    <row r="17927" spans="56:58">
      <c r="BD17927" s="832"/>
      <c r="BE17927" s="832"/>
      <c r="BF17927" s="832"/>
    </row>
    <row r="17928" spans="56:58">
      <c r="BD17928" s="832"/>
      <c r="BE17928" s="832"/>
      <c r="BF17928" s="832"/>
    </row>
    <row r="17929" spans="56:58">
      <c r="BD17929" s="832"/>
      <c r="BE17929" s="832"/>
      <c r="BF17929" s="832"/>
    </row>
    <row r="17930" spans="56:58">
      <c r="BD17930" s="832"/>
      <c r="BE17930" s="832"/>
      <c r="BF17930" s="832"/>
    </row>
    <row r="17931" spans="56:58">
      <c r="BD17931" s="832"/>
      <c r="BE17931" s="832"/>
      <c r="BF17931" s="832"/>
    </row>
    <row r="17932" spans="56:58">
      <c r="BD17932" s="832"/>
      <c r="BE17932" s="832"/>
      <c r="BF17932" s="832"/>
    </row>
    <row r="17933" spans="56:58">
      <c r="BD17933" s="832"/>
      <c r="BE17933" s="832"/>
      <c r="BF17933" s="832"/>
    </row>
    <row r="17934" spans="56:58">
      <c r="BD17934" s="832"/>
      <c r="BE17934" s="832"/>
      <c r="BF17934" s="832"/>
    </row>
    <row r="17935" spans="56:58">
      <c r="BD17935" s="832"/>
      <c r="BE17935" s="832"/>
      <c r="BF17935" s="832"/>
    </row>
    <row r="17936" spans="56:58">
      <c r="BD17936" s="832"/>
      <c r="BE17936" s="832"/>
      <c r="BF17936" s="832"/>
    </row>
    <row r="17937" spans="56:58">
      <c r="BD17937" s="832"/>
      <c r="BE17937" s="832"/>
      <c r="BF17937" s="832"/>
    </row>
    <row r="17938" spans="56:58">
      <c r="BD17938" s="832"/>
      <c r="BE17938" s="832"/>
      <c r="BF17938" s="832"/>
    </row>
    <row r="17939" spans="56:58">
      <c r="BD17939" s="832"/>
      <c r="BE17939" s="832"/>
      <c r="BF17939" s="832"/>
    </row>
    <row r="17940" spans="56:58">
      <c r="BD17940" s="832"/>
      <c r="BE17940" s="832"/>
      <c r="BF17940" s="832"/>
    </row>
    <row r="17941" spans="56:58">
      <c r="BD17941" s="832"/>
      <c r="BE17941" s="832"/>
      <c r="BF17941" s="832"/>
    </row>
    <row r="17942" spans="56:58">
      <c r="BD17942" s="832"/>
      <c r="BE17942" s="832"/>
      <c r="BF17942" s="832"/>
    </row>
    <row r="17943" spans="56:58">
      <c r="BD17943" s="832"/>
      <c r="BE17943" s="832"/>
      <c r="BF17943" s="832"/>
    </row>
    <row r="17944" spans="56:58">
      <c r="BD17944" s="832"/>
      <c r="BE17944" s="832"/>
      <c r="BF17944" s="832"/>
    </row>
    <row r="17945" spans="56:58">
      <c r="BD17945" s="832"/>
      <c r="BE17945" s="832"/>
      <c r="BF17945" s="832"/>
    </row>
    <row r="17946" spans="56:58">
      <c r="BD17946" s="832"/>
      <c r="BE17946" s="832"/>
      <c r="BF17946" s="832"/>
    </row>
    <row r="17947" spans="56:58">
      <c r="BD17947" s="832"/>
      <c r="BE17947" s="832"/>
      <c r="BF17947" s="832"/>
    </row>
    <row r="17948" spans="56:58">
      <c r="BD17948" s="832"/>
      <c r="BE17948" s="832"/>
      <c r="BF17948" s="832"/>
    </row>
    <row r="17949" spans="56:58">
      <c r="BD17949" s="832"/>
      <c r="BE17949" s="832"/>
      <c r="BF17949" s="832"/>
    </row>
    <row r="17950" spans="56:58">
      <c r="BD17950" s="832"/>
      <c r="BE17950" s="832"/>
      <c r="BF17950" s="832"/>
    </row>
    <row r="17951" spans="56:58">
      <c r="BD17951" s="832"/>
      <c r="BE17951" s="832"/>
      <c r="BF17951" s="832"/>
    </row>
    <row r="17952" spans="56:58">
      <c r="BD17952" s="832"/>
      <c r="BE17952" s="832"/>
      <c r="BF17952" s="832"/>
    </row>
    <row r="17953" spans="56:58">
      <c r="BD17953" s="832"/>
      <c r="BE17953" s="832"/>
      <c r="BF17953" s="832"/>
    </row>
    <row r="17954" spans="56:58">
      <c r="BD17954" s="832"/>
      <c r="BE17954" s="832"/>
      <c r="BF17954" s="832"/>
    </row>
    <row r="17955" spans="56:58">
      <c r="BD17955" s="832"/>
      <c r="BE17955" s="832"/>
      <c r="BF17955" s="832"/>
    </row>
    <row r="17956" spans="56:58">
      <c r="BD17956" s="832"/>
      <c r="BE17956" s="832"/>
      <c r="BF17956" s="832"/>
    </row>
    <row r="17957" spans="56:58">
      <c r="BD17957" s="832"/>
      <c r="BE17957" s="832"/>
      <c r="BF17957" s="832"/>
    </row>
    <row r="17958" spans="56:58">
      <c r="BD17958" s="832"/>
      <c r="BE17958" s="832"/>
      <c r="BF17958" s="832"/>
    </row>
    <row r="17959" spans="56:58">
      <c r="BD17959" s="832"/>
      <c r="BE17959" s="832"/>
      <c r="BF17959" s="832"/>
    </row>
    <row r="17960" spans="56:58">
      <c r="BD17960" s="832"/>
      <c r="BE17960" s="832"/>
      <c r="BF17960" s="832"/>
    </row>
    <row r="17961" spans="56:58">
      <c r="BD17961" s="832"/>
      <c r="BE17961" s="832"/>
      <c r="BF17961" s="832"/>
    </row>
    <row r="17962" spans="56:58">
      <c r="BD17962" s="832"/>
      <c r="BE17962" s="832"/>
      <c r="BF17962" s="832"/>
    </row>
    <row r="17963" spans="56:58">
      <c r="BD17963" s="832"/>
      <c r="BE17963" s="832"/>
      <c r="BF17963" s="832"/>
    </row>
    <row r="17964" spans="56:58">
      <c r="BD17964" s="832"/>
      <c r="BE17964" s="832"/>
      <c r="BF17964" s="832"/>
    </row>
    <row r="17965" spans="56:58">
      <c r="BD17965" s="832"/>
      <c r="BE17965" s="832"/>
      <c r="BF17965" s="832"/>
    </row>
    <row r="17966" spans="56:58">
      <c r="BD17966" s="832"/>
      <c r="BE17966" s="832"/>
      <c r="BF17966" s="832"/>
    </row>
    <row r="17967" spans="56:58">
      <c r="BD17967" s="832"/>
      <c r="BE17967" s="832"/>
      <c r="BF17967" s="832"/>
    </row>
    <row r="17968" spans="56:58">
      <c r="BD17968" s="832"/>
      <c r="BE17968" s="832"/>
      <c r="BF17968" s="832"/>
    </row>
    <row r="17969" spans="56:58">
      <c r="BD17969" s="832"/>
      <c r="BE17969" s="832"/>
      <c r="BF17969" s="832"/>
    </row>
    <row r="17970" spans="56:58">
      <c r="BD17970" s="832"/>
      <c r="BE17970" s="832"/>
      <c r="BF17970" s="832"/>
    </row>
    <row r="17971" spans="56:58">
      <c r="BD17971" s="832"/>
      <c r="BE17971" s="832"/>
      <c r="BF17971" s="832"/>
    </row>
    <row r="17972" spans="56:58">
      <c r="BD17972" s="832"/>
      <c r="BE17972" s="832"/>
      <c r="BF17972" s="832"/>
    </row>
    <row r="17973" spans="56:58">
      <c r="BD17973" s="832"/>
      <c r="BE17973" s="832"/>
      <c r="BF17973" s="832"/>
    </row>
    <row r="17974" spans="56:58">
      <c r="BD17974" s="832"/>
      <c r="BE17974" s="832"/>
      <c r="BF17974" s="832"/>
    </row>
    <row r="17975" spans="56:58">
      <c r="BD17975" s="832"/>
      <c r="BE17975" s="832"/>
      <c r="BF17975" s="832"/>
    </row>
    <row r="17976" spans="56:58">
      <c r="BD17976" s="832"/>
      <c r="BE17976" s="832"/>
      <c r="BF17976" s="832"/>
    </row>
    <row r="17977" spans="56:58">
      <c r="BD17977" s="832"/>
      <c r="BE17977" s="832"/>
      <c r="BF17977" s="832"/>
    </row>
    <row r="17978" spans="56:58">
      <c r="BD17978" s="832"/>
      <c r="BE17978" s="832"/>
      <c r="BF17978" s="832"/>
    </row>
    <row r="17979" spans="56:58">
      <c r="BD17979" s="832"/>
      <c r="BE17979" s="832"/>
      <c r="BF17979" s="832"/>
    </row>
    <row r="17980" spans="56:58">
      <c r="BD17980" s="832"/>
      <c r="BE17980" s="832"/>
      <c r="BF17980" s="832"/>
    </row>
    <row r="17981" spans="56:58">
      <c r="BD17981" s="832"/>
      <c r="BE17981" s="832"/>
      <c r="BF17981" s="832"/>
    </row>
    <row r="17982" spans="56:58">
      <c r="BD17982" s="832"/>
      <c r="BE17982" s="832"/>
      <c r="BF17982" s="832"/>
    </row>
    <row r="17983" spans="56:58">
      <c r="BD17983" s="832"/>
      <c r="BE17983" s="832"/>
      <c r="BF17983" s="832"/>
    </row>
    <row r="17984" spans="56:58">
      <c r="BD17984" s="832"/>
      <c r="BE17984" s="832"/>
      <c r="BF17984" s="832"/>
    </row>
    <row r="17985" spans="56:58">
      <c r="BD17985" s="832"/>
      <c r="BE17985" s="832"/>
      <c r="BF17985" s="832"/>
    </row>
    <row r="17986" spans="56:58">
      <c r="BD17986" s="832"/>
      <c r="BE17986" s="832"/>
      <c r="BF17986" s="832"/>
    </row>
    <row r="17987" spans="56:58">
      <c r="BD17987" s="832"/>
      <c r="BE17987" s="832"/>
      <c r="BF17987" s="832"/>
    </row>
    <row r="17988" spans="56:58">
      <c r="BD17988" s="832"/>
      <c r="BE17988" s="832"/>
      <c r="BF17988" s="832"/>
    </row>
    <row r="17989" spans="56:58">
      <c r="BD17989" s="832"/>
      <c r="BE17989" s="832"/>
      <c r="BF17989" s="832"/>
    </row>
    <row r="17990" spans="56:58">
      <c r="BD17990" s="832"/>
      <c r="BE17990" s="832"/>
      <c r="BF17990" s="832"/>
    </row>
    <row r="17991" spans="56:58">
      <c r="BD17991" s="832"/>
      <c r="BE17991" s="832"/>
      <c r="BF17991" s="832"/>
    </row>
    <row r="17992" spans="56:58">
      <c r="BD17992" s="832"/>
      <c r="BE17992" s="832"/>
      <c r="BF17992" s="832"/>
    </row>
    <row r="17993" spans="56:58">
      <c r="BD17993" s="832"/>
      <c r="BE17993" s="832"/>
      <c r="BF17993" s="832"/>
    </row>
    <row r="17994" spans="56:58">
      <c r="BD17994" s="832"/>
      <c r="BE17994" s="832"/>
      <c r="BF17994" s="832"/>
    </row>
    <row r="17995" spans="56:58">
      <c r="BD17995" s="832"/>
      <c r="BE17995" s="832"/>
      <c r="BF17995" s="832"/>
    </row>
    <row r="17996" spans="56:58">
      <c r="BD17996" s="832"/>
      <c r="BE17996" s="832"/>
      <c r="BF17996" s="832"/>
    </row>
    <row r="17997" spans="56:58">
      <c r="BD17997" s="832"/>
      <c r="BE17997" s="832"/>
      <c r="BF17997" s="832"/>
    </row>
    <row r="17998" spans="56:58">
      <c r="BD17998" s="832"/>
      <c r="BE17998" s="832"/>
      <c r="BF17998" s="832"/>
    </row>
    <row r="17999" spans="56:58">
      <c r="BD17999" s="832"/>
      <c r="BE17999" s="832"/>
      <c r="BF17999" s="832"/>
    </row>
    <row r="18000" spans="56:58">
      <c r="BD18000" s="832"/>
      <c r="BE18000" s="832"/>
      <c r="BF18000" s="832"/>
    </row>
    <row r="18001" spans="56:58">
      <c r="BD18001" s="832"/>
      <c r="BE18001" s="832"/>
      <c r="BF18001" s="832"/>
    </row>
    <row r="18002" spans="56:58">
      <c r="BD18002" s="832"/>
      <c r="BE18002" s="832"/>
      <c r="BF18002" s="832"/>
    </row>
    <row r="18003" spans="56:58">
      <c r="BD18003" s="832"/>
      <c r="BE18003" s="832"/>
      <c r="BF18003" s="832"/>
    </row>
    <row r="18004" spans="56:58">
      <c r="BD18004" s="832"/>
      <c r="BE18004" s="832"/>
      <c r="BF18004" s="832"/>
    </row>
    <row r="18005" spans="56:58">
      <c r="BD18005" s="832"/>
      <c r="BE18005" s="832"/>
      <c r="BF18005" s="832"/>
    </row>
    <row r="18006" spans="56:58">
      <c r="BD18006" s="832"/>
      <c r="BE18006" s="832"/>
      <c r="BF18006" s="832"/>
    </row>
    <row r="18007" spans="56:58">
      <c r="BD18007" s="832"/>
      <c r="BE18007" s="832"/>
      <c r="BF18007" s="832"/>
    </row>
    <row r="18008" spans="56:58">
      <c r="BD18008" s="832"/>
      <c r="BE18008" s="832"/>
      <c r="BF18008" s="832"/>
    </row>
    <row r="18009" spans="56:58">
      <c r="BD18009" s="832"/>
      <c r="BE18009" s="832"/>
      <c r="BF18009" s="832"/>
    </row>
    <row r="18010" spans="56:58">
      <c r="BD18010" s="832"/>
      <c r="BE18010" s="832"/>
      <c r="BF18010" s="832"/>
    </row>
    <row r="18011" spans="56:58">
      <c r="BD18011" s="832"/>
      <c r="BE18011" s="832"/>
      <c r="BF18011" s="832"/>
    </row>
    <row r="18012" spans="56:58">
      <c r="BD18012" s="832"/>
      <c r="BE18012" s="832"/>
      <c r="BF18012" s="832"/>
    </row>
    <row r="18013" spans="56:58">
      <c r="BD18013" s="832"/>
      <c r="BE18013" s="832"/>
      <c r="BF18013" s="832"/>
    </row>
    <row r="18014" spans="56:58">
      <c r="BD18014" s="832"/>
      <c r="BE18014" s="832"/>
      <c r="BF18014" s="832"/>
    </row>
    <row r="18015" spans="56:58">
      <c r="BD18015" s="832"/>
      <c r="BE18015" s="832"/>
      <c r="BF18015" s="832"/>
    </row>
    <row r="18016" spans="56:58">
      <c r="BD18016" s="832"/>
      <c r="BE18016" s="832"/>
      <c r="BF18016" s="832"/>
    </row>
    <row r="18017" spans="56:58">
      <c r="BD18017" s="832"/>
      <c r="BE18017" s="832"/>
      <c r="BF18017" s="832"/>
    </row>
    <row r="18018" spans="56:58">
      <c r="BD18018" s="832"/>
      <c r="BE18018" s="832"/>
      <c r="BF18018" s="832"/>
    </row>
    <row r="18019" spans="56:58">
      <c r="BD18019" s="832"/>
      <c r="BE18019" s="832"/>
      <c r="BF18019" s="832"/>
    </row>
    <row r="18020" spans="56:58">
      <c r="BD18020" s="832"/>
      <c r="BE18020" s="832"/>
      <c r="BF18020" s="832"/>
    </row>
    <row r="18021" spans="56:58">
      <c r="BD18021" s="832"/>
      <c r="BE18021" s="832"/>
      <c r="BF18021" s="832"/>
    </row>
    <row r="18022" spans="56:58">
      <c r="BD18022" s="832"/>
      <c r="BE18022" s="832"/>
      <c r="BF18022" s="832"/>
    </row>
    <row r="18023" spans="56:58">
      <c r="BD18023" s="832"/>
      <c r="BE18023" s="832"/>
      <c r="BF18023" s="832"/>
    </row>
    <row r="18024" spans="56:58">
      <c r="BD18024" s="832"/>
      <c r="BE18024" s="832"/>
      <c r="BF18024" s="832"/>
    </row>
    <row r="18025" spans="56:58">
      <c r="BD18025" s="832"/>
      <c r="BE18025" s="832"/>
      <c r="BF18025" s="832"/>
    </row>
    <row r="18026" spans="56:58">
      <c r="BD18026" s="832"/>
      <c r="BE18026" s="832"/>
      <c r="BF18026" s="832"/>
    </row>
    <row r="18027" spans="56:58">
      <c r="BD18027" s="832"/>
      <c r="BE18027" s="832"/>
      <c r="BF18027" s="832"/>
    </row>
    <row r="18028" spans="56:58">
      <c r="BD18028" s="832"/>
      <c r="BE18028" s="832"/>
      <c r="BF18028" s="832"/>
    </row>
    <row r="18029" spans="56:58">
      <c r="BD18029" s="832"/>
      <c r="BE18029" s="832"/>
      <c r="BF18029" s="832"/>
    </row>
    <row r="18030" spans="56:58">
      <c r="BD18030" s="832"/>
      <c r="BE18030" s="832"/>
      <c r="BF18030" s="832"/>
    </row>
    <row r="18031" spans="56:58">
      <c r="BD18031" s="832"/>
      <c r="BE18031" s="832"/>
      <c r="BF18031" s="832"/>
    </row>
    <row r="18032" spans="56:58">
      <c r="BD18032" s="832"/>
      <c r="BE18032" s="832"/>
      <c r="BF18032" s="832"/>
    </row>
    <row r="18033" spans="56:58">
      <c r="BD18033" s="832"/>
      <c r="BE18033" s="832"/>
      <c r="BF18033" s="832"/>
    </row>
    <row r="18034" spans="56:58">
      <c r="BD18034" s="832"/>
      <c r="BE18034" s="832"/>
      <c r="BF18034" s="832"/>
    </row>
    <row r="18035" spans="56:58">
      <c r="BD18035" s="832"/>
      <c r="BE18035" s="832"/>
      <c r="BF18035" s="832"/>
    </row>
    <row r="18036" spans="56:58">
      <c r="BD18036" s="832"/>
      <c r="BE18036" s="832"/>
      <c r="BF18036" s="832"/>
    </row>
    <row r="18037" spans="56:58">
      <c r="BD18037" s="832"/>
      <c r="BE18037" s="832"/>
      <c r="BF18037" s="832"/>
    </row>
    <row r="18038" spans="56:58">
      <c r="BD18038" s="832"/>
      <c r="BE18038" s="832"/>
      <c r="BF18038" s="832"/>
    </row>
    <row r="18039" spans="56:58">
      <c r="BD18039" s="832"/>
      <c r="BE18039" s="832"/>
      <c r="BF18039" s="832"/>
    </row>
    <row r="18040" spans="56:58">
      <c r="BD18040" s="832"/>
      <c r="BE18040" s="832"/>
      <c r="BF18040" s="832"/>
    </row>
    <row r="18041" spans="56:58">
      <c r="BD18041" s="832"/>
      <c r="BE18041" s="832"/>
      <c r="BF18041" s="832"/>
    </row>
    <row r="18042" spans="56:58">
      <c r="BD18042" s="832"/>
      <c r="BE18042" s="832"/>
      <c r="BF18042" s="832"/>
    </row>
    <row r="18043" spans="56:58">
      <c r="BD18043" s="832"/>
      <c r="BE18043" s="832"/>
      <c r="BF18043" s="832"/>
    </row>
    <row r="18044" spans="56:58">
      <c r="BD18044" s="832"/>
      <c r="BE18044" s="832"/>
      <c r="BF18044" s="832"/>
    </row>
    <row r="18045" spans="56:58">
      <c r="BD18045" s="832"/>
      <c r="BE18045" s="832"/>
      <c r="BF18045" s="832"/>
    </row>
    <row r="18046" spans="56:58">
      <c r="BD18046" s="832"/>
      <c r="BE18046" s="832"/>
      <c r="BF18046" s="832"/>
    </row>
    <row r="18047" spans="56:58">
      <c r="BD18047" s="832"/>
      <c r="BE18047" s="832"/>
      <c r="BF18047" s="832"/>
    </row>
    <row r="18048" spans="56:58">
      <c r="BD18048" s="832"/>
      <c r="BE18048" s="832"/>
      <c r="BF18048" s="832"/>
    </row>
    <row r="18049" spans="56:58">
      <c r="BD18049" s="832"/>
      <c r="BE18049" s="832"/>
      <c r="BF18049" s="832"/>
    </row>
    <row r="18050" spans="56:58">
      <c r="BD18050" s="832"/>
      <c r="BE18050" s="832"/>
      <c r="BF18050" s="832"/>
    </row>
    <row r="18051" spans="56:58">
      <c r="BD18051" s="832"/>
      <c r="BE18051" s="832"/>
      <c r="BF18051" s="832"/>
    </row>
    <row r="18052" spans="56:58">
      <c r="BD18052" s="832"/>
      <c r="BE18052" s="832"/>
      <c r="BF18052" s="832"/>
    </row>
    <row r="18053" spans="56:58">
      <c r="BD18053" s="832"/>
      <c r="BE18053" s="832"/>
      <c r="BF18053" s="832"/>
    </row>
    <row r="18054" spans="56:58">
      <c r="BD18054" s="832"/>
      <c r="BE18054" s="832"/>
      <c r="BF18054" s="832"/>
    </row>
    <row r="18055" spans="56:58">
      <c r="BD18055" s="832"/>
      <c r="BE18055" s="832"/>
      <c r="BF18055" s="832"/>
    </row>
    <row r="18056" spans="56:58">
      <c r="BD18056" s="832"/>
      <c r="BE18056" s="832"/>
      <c r="BF18056" s="832"/>
    </row>
    <row r="18057" spans="56:58">
      <c r="BD18057" s="832"/>
      <c r="BE18057" s="832"/>
      <c r="BF18057" s="832"/>
    </row>
    <row r="18058" spans="56:58">
      <c r="BD18058" s="832"/>
      <c r="BE18058" s="832"/>
      <c r="BF18058" s="832"/>
    </row>
    <row r="18059" spans="56:58">
      <c r="BD18059" s="832"/>
      <c r="BE18059" s="832"/>
      <c r="BF18059" s="832"/>
    </row>
    <row r="18060" spans="56:58">
      <c r="BD18060" s="832"/>
      <c r="BE18060" s="832"/>
      <c r="BF18060" s="832"/>
    </row>
    <row r="18061" spans="56:58">
      <c r="BD18061" s="832"/>
      <c r="BE18061" s="832"/>
      <c r="BF18061" s="832"/>
    </row>
    <row r="18062" spans="56:58">
      <c r="BD18062" s="832"/>
      <c r="BE18062" s="832"/>
      <c r="BF18062" s="832"/>
    </row>
    <row r="18063" spans="56:58">
      <c r="BD18063" s="832"/>
      <c r="BE18063" s="832"/>
      <c r="BF18063" s="832"/>
    </row>
    <row r="18064" spans="56:58">
      <c r="BD18064" s="832"/>
      <c r="BE18064" s="832"/>
      <c r="BF18064" s="832"/>
    </row>
    <row r="18065" spans="56:58">
      <c r="BD18065" s="832"/>
      <c r="BE18065" s="832"/>
      <c r="BF18065" s="832"/>
    </row>
    <row r="18066" spans="56:58">
      <c r="BD18066" s="832"/>
      <c r="BE18066" s="832"/>
      <c r="BF18066" s="832"/>
    </row>
    <row r="18067" spans="56:58">
      <c r="BD18067" s="832"/>
      <c r="BE18067" s="832"/>
      <c r="BF18067" s="832"/>
    </row>
    <row r="18068" spans="56:58">
      <c r="BD18068" s="832"/>
      <c r="BE18068" s="832"/>
      <c r="BF18068" s="832"/>
    </row>
    <row r="18069" spans="56:58">
      <c r="BD18069" s="832"/>
      <c r="BE18069" s="832"/>
      <c r="BF18069" s="832"/>
    </row>
    <row r="18070" spans="56:58">
      <c r="BD18070" s="832"/>
      <c r="BE18070" s="832"/>
      <c r="BF18070" s="832"/>
    </row>
    <row r="18071" spans="56:58">
      <c r="BD18071" s="832"/>
      <c r="BE18071" s="832"/>
      <c r="BF18071" s="832"/>
    </row>
    <row r="18072" spans="56:58">
      <c r="BD18072" s="832"/>
      <c r="BE18072" s="832"/>
      <c r="BF18072" s="832"/>
    </row>
    <row r="18073" spans="56:58">
      <c r="BD18073" s="832"/>
      <c r="BE18073" s="832"/>
      <c r="BF18073" s="832"/>
    </row>
    <row r="18074" spans="56:58">
      <c r="BD18074" s="832"/>
      <c r="BE18074" s="832"/>
      <c r="BF18074" s="832"/>
    </row>
    <row r="18075" spans="56:58">
      <c r="BD18075" s="832"/>
      <c r="BE18075" s="832"/>
      <c r="BF18075" s="832"/>
    </row>
    <row r="18076" spans="56:58">
      <c r="BD18076" s="832"/>
      <c r="BE18076" s="832"/>
      <c r="BF18076" s="832"/>
    </row>
    <row r="18077" spans="56:58">
      <c r="BD18077" s="832"/>
      <c r="BE18077" s="832"/>
      <c r="BF18077" s="832"/>
    </row>
    <row r="18078" spans="56:58">
      <c r="BD18078" s="832"/>
      <c r="BE18078" s="832"/>
      <c r="BF18078" s="832"/>
    </row>
    <row r="18079" spans="56:58">
      <c r="BD18079" s="832"/>
      <c r="BE18079" s="832"/>
      <c r="BF18079" s="832"/>
    </row>
    <row r="18080" spans="56:58">
      <c r="BD18080" s="832"/>
      <c r="BE18080" s="832"/>
      <c r="BF18080" s="832"/>
    </row>
    <row r="18081" spans="56:58">
      <c r="BD18081" s="832"/>
      <c r="BE18081" s="832"/>
      <c r="BF18081" s="832"/>
    </row>
    <row r="18082" spans="56:58">
      <c r="BD18082" s="832"/>
      <c r="BE18082" s="832"/>
      <c r="BF18082" s="832"/>
    </row>
    <row r="18083" spans="56:58">
      <c r="BD18083" s="832"/>
      <c r="BE18083" s="832"/>
      <c r="BF18083" s="832"/>
    </row>
    <row r="18084" spans="56:58">
      <c r="BD18084" s="832"/>
      <c r="BE18084" s="832"/>
      <c r="BF18084" s="832"/>
    </row>
    <row r="18085" spans="56:58">
      <c r="BD18085" s="832"/>
      <c r="BE18085" s="832"/>
      <c r="BF18085" s="832"/>
    </row>
    <row r="18086" spans="56:58">
      <c r="BD18086" s="832"/>
      <c r="BE18086" s="832"/>
      <c r="BF18086" s="832"/>
    </row>
    <row r="18087" spans="56:58">
      <c r="BD18087" s="832"/>
      <c r="BE18087" s="832"/>
      <c r="BF18087" s="832"/>
    </row>
    <row r="18088" spans="56:58">
      <c r="BD18088" s="832"/>
      <c r="BE18088" s="832"/>
      <c r="BF18088" s="832"/>
    </row>
    <row r="18089" spans="56:58">
      <c r="BD18089" s="832"/>
      <c r="BE18089" s="832"/>
      <c r="BF18089" s="832"/>
    </row>
    <row r="18090" spans="56:58">
      <c r="BD18090" s="832"/>
      <c r="BE18090" s="832"/>
      <c r="BF18090" s="832"/>
    </row>
    <row r="18091" spans="56:58">
      <c r="BD18091" s="832"/>
      <c r="BE18091" s="832"/>
      <c r="BF18091" s="832"/>
    </row>
    <row r="18092" spans="56:58">
      <c r="BD18092" s="832"/>
      <c r="BE18092" s="832"/>
      <c r="BF18092" s="832"/>
    </row>
    <row r="18093" spans="56:58">
      <c r="BD18093" s="832"/>
      <c r="BE18093" s="832"/>
      <c r="BF18093" s="832"/>
    </row>
    <row r="18094" spans="56:58">
      <c r="BD18094" s="832"/>
      <c r="BE18094" s="832"/>
      <c r="BF18094" s="832"/>
    </row>
    <row r="18095" spans="56:58">
      <c r="BD18095" s="832"/>
      <c r="BE18095" s="832"/>
      <c r="BF18095" s="832"/>
    </row>
    <row r="18096" spans="56:58">
      <c r="BD18096" s="832"/>
      <c r="BE18096" s="832"/>
      <c r="BF18096" s="832"/>
    </row>
    <row r="18097" spans="56:58">
      <c r="BD18097" s="832"/>
      <c r="BE18097" s="832"/>
      <c r="BF18097" s="832"/>
    </row>
    <row r="18098" spans="56:58">
      <c r="BD18098" s="832"/>
      <c r="BE18098" s="832"/>
      <c r="BF18098" s="832"/>
    </row>
    <row r="18099" spans="56:58">
      <c r="BD18099" s="832"/>
      <c r="BE18099" s="832"/>
      <c r="BF18099" s="832"/>
    </row>
    <row r="18100" spans="56:58">
      <c r="BD18100" s="832"/>
      <c r="BE18100" s="832"/>
      <c r="BF18100" s="832"/>
    </row>
    <row r="18101" spans="56:58">
      <c r="BD18101" s="832"/>
      <c r="BE18101" s="832"/>
      <c r="BF18101" s="832"/>
    </row>
    <row r="18102" spans="56:58">
      <c r="BD18102" s="832"/>
      <c r="BE18102" s="832"/>
      <c r="BF18102" s="832"/>
    </row>
    <row r="18103" spans="56:58">
      <c r="BD18103" s="832"/>
      <c r="BE18103" s="832"/>
      <c r="BF18103" s="832"/>
    </row>
    <row r="18104" spans="56:58">
      <c r="BD18104" s="832"/>
      <c r="BE18104" s="832"/>
      <c r="BF18104" s="832"/>
    </row>
    <row r="18105" spans="56:58">
      <c r="BD18105" s="832"/>
      <c r="BE18105" s="832"/>
      <c r="BF18105" s="832"/>
    </row>
    <row r="18106" spans="56:58">
      <c r="BD18106" s="832"/>
      <c r="BE18106" s="832"/>
      <c r="BF18106" s="832"/>
    </row>
    <row r="18107" spans="56:58">
      <c r="BD18107" s="832"/>
      <c r="BE18107" s="832"/>
      <c r="BF18107" s="832"/>
    </row>
    <row r="18108" spans="56:58">
      <c r="BD18108" s="832"/>
      <c r="BE18108" s="832"/>
      <c r="BF18108" s="832"/>
    </row>
    <row r="18109" spans="56:58">
      <c r="BD18109" s="832"/>
      <c r="BE18109" s="832"/>
      <c r="BF18109" s="832"/>
    </row>
    <row r="18110" spans="56:58">
      <c r="BD18110" s="832"/>
      <c r="BE18110" s="832"/>
      <c r="BF18110" s="832"/>
    </row>
    <row r="18111" spans="56:58">
      <c r="BD18111" s="832"/>
      <c r="BE18111" s="832"/>
      <c r="BF18111" s="832"/>
    </row>
    <row r="18112" spans="56:58">
      <c r="BD18112" s="832"/>
      <c r="BE18112" s="832"/>
      <c r="BF18112" s="832"/>
    </row>
    <row r="18113" spans="56:58">
      <c r="BD18113" s="832"/>
      <c r="BE18113" s="832"/>
      <c r="BF18113" s="832"/>
    </row>
    <row r="18114" spans="56:58">
      <c r="BD18114" s="832"/>
      <c r="BE18114" s="832"/>
      <c r="BF18114" s="832"/>
    </row>
    <row r="18115" spans="56:58">
      <c r="BD18115" s="832"/>
      <c r="BE18115" s="832"/>
      <c r="BF18115" s="832"/>
    </row>
    <row r="18116" spans="56:58">
      <c r="BD18116" s="832"/>
      <c r="BE18116" s="832"/>
      <c r="BF18116" s="832"/>
    </row>
    <row r="18117" spans="56:58">
      <c r="BD18117" s="832"/>
      <c r="BE18117" s="832"/>
      <c r="BF18117" s="832"/>
    </row>
    <row r="18118" spans="56:58">
      <c r="BD18118" s="832"/>
      <c r="BE18118" s="832"/>
      <c r="BF18118" s="832"/>
    </row>
    <row r="18119" spans="56:58">
      <c r="BD18119" s="832"/>
      <c r="BE18119" s="832"/>
      <c r="BF18119" s="832"/>
    </row>
    <row r="18120" spans="56:58">
      <c r="BD18120" s="832"/>
      <c r="BE18120" s="832"/>
      <c r="BF18120" s="832"/>
    </row>
    <row r="18121" spans="56:58">
      <c r="BD18121" s="832"/>
      <c r="BE18121" s="832"/>
      <c r="BF18121" s="832"/>
    </row>
    <row r="18122" spans="56:58">
      <c r="BD18122" s="832"/>
      <c r="BE18122" s="832"/>
      <c r="BF18122" s="832"/>
    </row>
    <row r="18123" spans="56:58">
      <c r="BD18123" s="832"/>
      <c r="BE18123" s="832"/>
      <c r="BF18123" s="832"/>
    </row>
    <row r="18124" spans="56:58">
      <c r="BD18124" s="832"/>
      <c r="BE18124" s="832"/>
      <c r="BF18124" s="832"/>
    </row>
    <row r="18125" spans="56:58">
      <c r="BD18125" s="832"/>
      <c r="BE18125" s="832"/>
      <c r="BF18125" s="832"/>
    </row>
    <row r="18126" spans="56:58">
      <c r="BD18126" s="832"/>
      <c r="BE18126" s="832"/>
      <c r="BF18126" s="832"/>
    </row>
    <row r="18127" spans="56:58">
      <c r="BD18127" s="832"/>
      <c r="BE18127" s="832"/>
      <c r="BF18127" s="832"/>
    </row>
    <row r="18128" spans="56:58">
      <c r="BD18128" s="832"/>
      <c r="BE18128" s="832"/>
      <c r="BF18128" s="832"/>
    </row>
    <row r="18129" spans="56:58">
      <c r="BD18129" s="832"/>
      <c r="BE18129" s="832"/>
      <c r="BF18129" s="832"/>
    </row>
    <row r="18130" spans="56:58">
      <c r="BD18130" s="832"/>
      <c r="BE18130" s="832"/>
      <c r="BF18130" s="832"/>
    </row>
    <row r="18131" spans="56:58">
      <c r="BD18131" s="832"/>
      <c r="BE18131" s="832"/>
      <c r="BF18131" s="832"/>
    </row>
    <row r="18132" spans="56:58">
      <c r="BD18132" s="832"/>
      <c r="BE18132" s="832"/>
      <c r="BF18132" s="832"/>
    </row>
    <row r="18133" spans="56:58">
      <c r="BD18133" s="832"/>
      <c r="BE18133" s="832"/>
      <c r="BF18133" s="832"/>
    </row>
    <row r="18134" spans="56:58">
      <c r="BD18134" s="832"/>
      <c r="BE18134" s="832"/>
      <c r="BF18134" s="832"/>
    </row>
    <row r="18135" spans="56:58">
      <c r="BD18135" s="832"/>
      <c r="BE18135" s="832"/>
      <c r="BF18135" s="832"/>
    </row>
    <row r="18136" spans="56:58">
      <c r="BD18136" s="832"/>
      <c r="BE18136" s="832"/>
      <c r="BF18136" s="832"/>
    </row>
    <row r="18137" spans="56:58">
      <c r="BD18137" s="832"/>
      <c r="BE18137" s="832"/>
      <c r="BF18137" s="832"/>
    </row>
    <row r="18138" spans="56:58">
      <c r="BD18138" s="832"/>
      <c r="BE18138" s="832"/>
      <c r="BF18138" s="832"/>
    </row>
    <row r="18139" spans="56:58">
      <c r="BD18139" s="832"/>
      <c r="BE18139" s="832"/>
      <c r="BF18139" s="832"/>
    </row>
    <row r="18140" spans="56:58">
      <c r="BD18140" s="832"/>
      <c r="BE18140" s="832"/>
      <c r="BF18140" s="832"/>
    </row>
    <row r="18141" spans="56:58">
      <c r="BD18141" s="832"/>
      <c r="BE18141" s="832"/>
      <c r="BF18141" s="832"/>
    </row>
    <row r="18142" spans="56:58">
      <c r="BD18142" s="832"/>
      <c r="BE18142" s="832"/>
      <c r="BF18142" s="832"/>
    </row>
    <row r="18143" spans="56:58">
      <c r="BD18143" s="832"/>
      <c r="BE18143" s="832"/>
      <c r="BF18143" s="832"/>
    </row>
    <row r="18144" spans="56:58">
      <c r="BD18144" s="832"/>
      <c r="BE18144" s="832"/>
      <c r="BF18144" s="832"/>
    </row>
    <row r="18145" spans="56:58">
      <c r="BD18145" s="832"/>
      <c r="BE18145" s="832"/>
      <c r="BF18145" s="832"/>
    </row>
    <row r="18146" spans="56:58">
      <c r="BD18146" s="832"/>
      <c r="BE18146" s="832"/>
      <c r="BF18146" s="832"/>
    </row>
    <row r="18147" spans="56:58">
      <c r="BD18147" s="832"/>
      <c r="BE18147" s="832"/>
      <c r="BF18147" s="832"/>
    </row>
    <row r="18148" spans="56:58">
      <c r="BD18148" s="832"/>
      <c r="BE18148" s="832"/>
      <c r="BF18148" s="832"/>
    </row>
    <row r="18149" spans="56:58">
      <c r="BD18149" s="832"/>
      <c r="BE18149" s="832"/>
      <c r="BF18149" s="832"/>
    </row>
    <row r="18150" spans="56:58">
      <c r="BD18150" s="832"/>
      <c r="BE18150" s="832"/>
      <c r="BF18150" s="832"/>
    </row>
    <row r="18151" spans="56:58">
      <c r="BD18151" s="832"/>
      <c r="BE18151" s="832"/>
      <c r="BF18151" s="832"/>
    </row>
    <row r="18152" spans="56:58">
      <c r="BD18152" s="832"/>
      <c r="BE18152" s="832"/>
      <c r="BF18152" s="832"/>
    </row>
    <row r="18153" spans="56:58">
      <c r="BD18153" s="832"/>
      <c r="BE18153" s="832"/>
      <c r="BF18153" s="832"/>
    </row>
    <row r="18154" spans="56:58">
      <c r="BD18154" s="832"/>
      <c r="BE18154" s="832"/>
      <c r="BF18154" s="832"/>
    </row>
    <row r="18155" spans="56:58">
      <c r="BD18155" s="832"/>
      <c r="BE18155" s="832"/>
      <c r="BF18155" s="832"/>
    </row>
    <row r="18156" spans="56:58">
      <c r="BD18156" s="832"/>
      <c r="BE18156" s="832"/>
      <c r="BF18156" s="832"/>
    </row>
    <row r="18157" spans="56:58">
      <c r="BD18157" s="832"/>
      <c r="BE18157" s="832"/>
      <c r="BF18157" s="832"/>
    </row>
    <row r="18158" spans="56:58">
      <c r="BD18158" s="832"/>
      <c r="BE18158" s="832"/>
      <c r="BF18158" s="832"/>
    </row>
    <row r="18159" spans="56:58">
      <c r="BD18159" s="832"/>
      <c r="BE18159" s="832"/>
      <c r="BF18159" s="832"/>
    </row>
    <row r="18160" spans="56:58">
      <c r="BD18160" s="832"/>
      <c r="BE18160" s="832"/>
      <c r="BF18160" s="832"/>
    </row>
    <row r="18161" spans="56:58">
      <c r="BD18161" s="832"/>
      <c r="BE18161" s="832"/>
      <c r="BF18161" s="832"/>
    </row>
    <row r="18162" spans="56:58">
      <c r="BD18162" s="832"/>
      <c r="BE18162" s="832"/>
      <c r="BF18162" s="832"/>
    </row>
    <row r="18163" spans="56:58">
      <c r="BD18163" s="832"/>
      <c r="BE18163" s="832"/>
      <c r="BF18163" s="832"/>
    </row>
    <row r="18164" spans="56:58">
      <c r="BD18164" s="832"/>
      <c r="BE18164" s="832"/>
      <c r="BF18164" s="832"/>
    </row>
    <row r="18165" spans="56:58">
      <c r="BD18165" s="832"/>
      <c r="BE18165" s="832"/>
      <c r="BF18165" s="832"/>
    </row>
    <row r="18166" spans="56:58">
      <c r="BD18166" s="832"/>
      <c r="BE18166" s="832"/>
      <c r="BF18166" s="832"/>
    </row>
    <row r="18167" spans="56:58">
      <c r="BD18167" s="832"/>
      <c r="BE18167" s="832"/>
      <c r="BF18167" s="832"/>
    </row>
    <row r="18168" spans="56:58">
      <c r="BD18168" s="832"/>
      <c r="BE18168" s="832"/>
      <c r="BF18168" s="832"/>
    </row>
    <row r="18169" spans="56:58">
      <c r="BD18169" s="832"/>
      <c r="BE18169" s="832"/>
      <c r="BF18169" s="832"/>
    </row>
    <row r="18170" spans="56:58">
      <c r="BD18170" s="832"/>
      <c r="BE18170" s="832"/>
      <c r="BF18170" s="832"/>
    </row>
    <row r="18171" spans="56:58">
      <c r="BD18171" s="832"/>
      <c r="BE18171" s="832"/>
      <c r="BF18171" s="832"/>
    </row>
    <row r="18172" spans="56:58">
      <c r="BD18172" s="832"/>
      <c r="BE18172" s="832"/>
      <c r="BF18172" s="832"/>
    </row>
    <row r="18173" spans="56:58">
      <c r="BD18173" s="832"/>
      <c r="BE18173" s="832"/>
      <c r="BF18173" s="832"/>
    </row>
    <row r="18174" spans="56:58">
      <c r="BD18174" s="832"/>
      <c r="BE18174" s="832"/>
      <c r="BF18174" s="832"/>
    </row>
    <row r="18175" spans="56:58">
      <c r="BD18175" s="832"/>
      <c r="BE18175" s="832"/>
      <c r="BF18175" s="832"/>
    </row>
    <row r="18176" spans="56:58">
      <c r="BD18176" s="832"/>
      <c r="BE18176" s="832"/>
      <c r="BF18176" s="832"/>
    </row>
    <row r="18177" spans="56:58">
      <c r="BD18177" s="832"/>
      <c r="BE18177" s="832"/>
      <c r="BF18177" s="832"/>
    </row>
    <row r="18178" spans="56:58">
      <c r="BD18178" s="832"/>
      <c r="BE18178" s="832"/>
      <c r="BF18178" s="832"/>
    </row>
    <row r="18179" spans="56:58">
      <c r="BD18179" s="832"/>
      <c r="BE18179" s="832"/>
      <c r="BF18179" s="832"/>
    </row>
    <row r="18180" spans="56:58">
      <c r="BD18180" s="832"/>
      <c r="BE18180" s="832"/>
      <c r="BF18180" s="832"/>
    </row>
    <row r="18181" spans="56:58">
      <c r="BD18181" s="832"/>
      <c r="BE18181" s="832"/>
      <c r="BF18181" s="832"/>
    </row>
    <row r="18182" spans="56:58">
      <c r="BD18182" s="832"/>
      <c r="BE18182" s="832"/>
      <c r="BF18182" s="832"/>
    </row>
    <row r="18183" spans="56:58">
      <c r="BD18183" s="832"/>
      <c r="BE18183" s="832"/>
      <c r="BF18183" s="832"/>
    </row>
    <row r="18184" spans="56:58">
      <c r="BD18184" s="832"/>
      <c r="BE18184" s="832"/>
      <c r="BF18184" s="832"/>
    </row>
    <row r="18185" spans="56:58">
      <c r="BD18185" s="832"/>
      <c r="BE18185" s="832"/>
      <c r="BF18185" s="832"/>
    </row>
    <row r="18186" spans="56:58">
      <c r="BD18186" s="832"/>
      <c r="BE18186" s="832"/>
      <c r="BF18186" s="832"/>
    </row>
    <row r="18187" spans="56:58">
      <c r="BD18187" s="832"/>
      <c r="BE18187" s="832"/>
      <c r="BF18187" s="832"/>
    </row>
    <row r="18188" spans="56:58">
      <c r="BD18188" s="832"/>
      <c r="BE18188" s="832"/>
      <c r="BF18188" s="832"/>
    </row>
    <row r="18189" spans="56:58">
      <c r="BD18189" s="832"/>
      <c r="BE18189" s="832"/>
      <c r="BF18189" s="832"/>
    </row>
    <row r="18190" spans="56:58">
      <c r="BD18190" s="832"/>
      <c r="BE18190" s="832"/>
      <c r="BF18190" s="832"/>
    </row>
    <row r="18191" spans="56:58">
      <c r="BD18191" s="832"/>
      <c r="BE18191" s="832"/>
      <c r="BF18191" s="832"/>
    </row>
    <row r="18192" spans="56:58">
      <c r="BD18192" s="832"/>
      <c r="BE18192" s="832"/>
      <c r="BF18192" s="832"/>
    </row>
    <row r="18193" spans="56:58">
      <c r="BD18193" s="832"/>
      <c r="BE18193" s="832"/>
      <c r="BF18193" s="832"/>
    </row>
    <row r="18194" spans="56:58">
      <c r="BD18194" s="832"/>
      <c r="BE18194" s="832"/>
      <c r="BF18194" s="832"/>
    </row>
    <row r="18195" spans="56:58">
      <c r="BD18195" s="832"/>
      <c r="BE18195" s="832"/>
      <c r="BF18195" s="832"/>
    </row>
    <row r="18196" spans="56:58">
      <c r="BD18196" s="832"/>
      <c r="BE18196" s="832"/>
      <c r="BF18196" s="832"/>
    </row>
    <row r="18197" spans="56:58">
      <c r="BD18197" s="832"/>
      <c r="BE18197" s="832"/>
      <c r="BF18197" s="832"/>
    </row>
    <row r="18198" spans="56:58">
      <c r="BD18198" s="832"/>
      <c r="BE18198" s="832"/>
      <c r="BF18198" s="832"/>
    </row>
    <row r="18199" spans="56:58">
      <c r="BD18199" s="832"/>
      <c r="BE18199" s="832"/>
      <c r="BF18199" s="832"/>
    </row>
    <row r="18200" spans="56:58">
      <c r="BD18200" s="832"/>
      <c r="BE18200" s="832"/>
      <c r="BF18200" s="832"/>
    </row>
    <row r="18201" spans="56:58">
      <c r="BD18201" s="832"/>
      <c r="BE18201" s="832"/>
      <c r="BF18201" s="832"/>
    </row>
    <row r="18202" spans="56:58">
      <c r="BD18202" s="832"/>
      <c r="BE18202" s="832"/>
      <c r="BF18202" s="832"/>
    </row>
    <row r="18203" spans="56:58">
      <c r="BD18203" s="832"/>
      <c r="BE18203" s="832"/>
      <c r="BF18203" s="832"/>
    </row>
    <row r="18204" spans="56:58">
      <c r="BD18204" s="832"/>
      <c r="BE18204" s="832"/>
      <c r="BF18204" s="832"/>
    </row>
    <row r="18205" spans="56:58">
      <c r="BD18205" s="832"/>
      <c r="BE18205" s="832"/>
      <c r="BF18205" s="832"/>
    </row>
    <row r="18206" spans="56:58">
      <c r="BD18206" s="832"/>
      <c r="BE18206" s="832"/>
      <c r="BF18206" s="832"/>
    </row>
    <row r="18207" spans="56:58">
      <c r="BD18207" s="832"/>
      <c r="BE18207" s="832"/>
      <c r="BF18207" s="832"/>
    </row>
    <row r="18208" spans="56:58">
      <c r="BD18208" s="832"/>
      <c r="BE18208" s="832"/>
      <c r="BF18208" s="832"/>
    </row>
    <row r="18209" spans="56:58">
      <c r="BD18209" s="832"/>
      <c r="BE18209" s="832"/>
      <c r="BF18209" s="832"/>
    </row>
    <row r="18210" spans="56:58">
      <c r="BD18210" s="832"/>
      <c r="BE18210" s="832"/>
      <c r="BF18210" s="832"/>
    </row>
    <row r="18211" spans="56:58">
      <c r="BD18211" s="832"/>
      <c r="BE18211" s="832"/>
      <c r="BF18211" s="832"/>
    </row>
    <row r="18212" spans="56:58">
      <c r="BD18212" s="832"/>
      <c r="BE18212" s="832"/>
      <c r="BF18212" s="832"/>
    </row>
    <row r="18213" spans="56:58">
      <c r="BD18213" s="832"/>
      <c r="BE18213" s="832"/>
      <c r="BF18213" s="832"/>
    </row>
    <row r="18214" spans="56:58">
      <c r="BD18214" s="832"/>
      <c r="BE18214" s="832"/>
      <c r="BF18214" s="832"/>
    </row>
    <row r="18215" spans="56:58">
      <c r="BD18215" s="832"/>
      <c r="BE18215" s="832"/>
      <c r="BF18215" s="832"/>
    </row>
    <row r="18216" spans="56:58">
      <c r="BD18216" s="832"/>
      <c r="BE18216" s="832"/>
      <c r="BF18216" s="832"/>
    </row>
    <row r="18217" spans="56:58">
      <c r="BD18217" s="832"/>
      <c r="BE18217" s="832"/>
      <c r="BF18217" s="832"/>
    </row>
    <row r="18218" spans="56:58">
      <c r="BD18218" s="832"/>
      <c r="BE18218" s="832"/>
      <c r="BF18218" s="832"/>
    </row>
    <row r="18219" spans="56:58">
      <c r="BD18219" s="832"/>
      <c r="BE18219" s="832"/>
      <c r="BF18219" s="832"/>
    </row>
    <row r="18220" spans="56:58">
      <c r="BD18220" s="832"/>
      <c r="BE18220" s="832"/>
      <c r="BF18220" s="832"/>
    </row>
    <row r="18221" spans="56:58">
      <c r="BD18221" s="832"/>
      <c r="BE18221" s="832"/>
      <c r="BF18221" s="832"/>
    </row>
    <row r="18222" spans="56:58">
      <c r="BD18222" s="832"/>
      <c r="BE18222" s="832"/>
      <c r="BF18222" s="832"/>
    </row>
    <row r="18223" spans="56:58">
      <c r="BD18223" s="832"/>
      <c r="BE18223" s="832"/>
      <c r="BF18223" s="832"/>
    </row>
    <row r="18224" spans="56:58">
      <c r="BD18224" s="832"/>
      <c r="BE18224" s="832"/>
      <c r="BF18224" s="832"/>
    </row>
    <row r="18225" spans="56:58">
      <c r="BD18225" s="832"/>
      <c r="BE18225" s="832"/>
      <c r="BF18225" s="832"/>
    </row>
    <row r="18226" spans="56:58">
      <c r="BD18226" s="832"/>
      <c r="BE18226" s="832"/>
      <c r="BF18226" s="832"/>
    </row>
    <row r="18227" spans="56:58">
      <c r="BD18227" s="832"/>
      <c r="BE18227" s="832"/>
      <c r="BF18227" s="832"/>
    </row>
    <row r="18228" spans="56:58">
      <c r="BD18228" s="832"/>
      <c r="BE18228" s="832"/>
      <c r="BF18228" s="832"/>
    </row>
    <row r="18229" spans="56:58">
      <c r="BD18229" s="832"/>
      <c r="BE18229" s="832"/>
      <c r="BF18229" s="832"/>
    </row>
    <row r="18230" spans="56:58">
      <c r="BD18230" s="832"/>
      <c r="BE18230" s="832"/>
      <c r="BF18230" s="832"/>
    </row>
    <row r="18231" spans="56:58">
      <c r="BD18231" s="832"/>
      <c r="BE18231" s="832"/>
      <c r="BF18231" s="832"/>
    </row>
    <row r="18232" spans="56:58">
      <c r="BD18232" s="832"/>
      <c r="BE18232" s="832"/>
      <c r="BF18232" s="832"/>
    </row>
    <row r="18233" spans="56:58">
      <c r="BD18233" s="832"/>
      <c r="BE18233" s="832"/>
      <c r="BF18233" s="832"/>
    </row>
    <row r="18234" spans="56:58">
      <c r="BD18234" s="832"/>
      <c r="BE18234" s="832"/>
      <c r="BF18234" s="832"/>
    </row>
    <row r="18235" spans="56:58">
      <c r="BD18235" s="832"/>
      <c r="BE18235" s="832"/>
      <c r="BF18235" s="832"/>
    </row>
    <row r="18236" spans="56:58">
      <c r="BD18236" s="832"/>
      <c r="BE18236" s="832"/>
      <c r="BF18236" s="832"/>
    </row>
    <row r="18237" spans="56:58">
      <c r="BD18237" s="832"/>
      <c r="BE18237" s="832"/>
      <c r="BF18237" s="832"/>
    </row>
    <row r="18238" spans="56:58">
      <c r="BD18238" s="832"/>
      <c r="BE18238" s="832"/>
      <c r="BF18238" s="832"/>
    </row>
    <row r="18239" spans="56:58">
      <c r="BD18239" s="832"/>
      <c r="BE18239" s="832"/>
      <c r="BF18239" s="832"/>
    </row>
    <row r="18240" spans="56:58">
      <c r="BD18240" s="832"/>
      <c r="BE18240" s="832"/>
      <c r="BF18240" s="832"/>
    </row>
    <row r="18241" spans="56:58">
      <c r="BD18241" s="832"/>
      <c r="BE18241" s="832"/>
      <c r="BF18241" s="832"/>
    </row>
    <row r="18242" spans="56:58">
      <c r="BD18242" s="832"/>
      <c r="BE18242" s="832"/>
      <c r="BF18242" s="832"/>
    </row>
    <row r="18243" spans="56:58">
      <c r="BD18243" s="832"/>
      <c r="BE18243" s="832"/>
      <c r="BF18243" s="832"/>
    </row>
    <row r="18244" spans="56:58">
      <c r="BD18244" s="832"/>
      <c r="BE18244" s="832"/>
      <c r="BF18244" s="832"/>
    </row>
    <row r="18245" spans="56:58">
      <c r="BD18245" s="832"/>
      <c r="BE18245" s="832"/>
      <c r="BF18245" s="832"/>
    </row>
    <row r="18246" spans="56:58">
      <c r="BD18246" s="832"/>
      <c r="BE18246" s="832"/>
      <c r="BF18246" s="832"/>
    </row>
    <row r="18247" spans="56:58">
      <c r="BD18247" s="832"/>
      <c r="BE18247" s="832"/>
      <c r="BF18247" s="832"/>
    </row>
    <row r="18248" spans="56:58">
      <c r="BD18248" s="832"/>
      <c r="BE18248" s="832"/>
      <c r="BF18248" s="832"/>
    </row>
    <row r="18249" spans="56:58">
      <c r="BD18249" s="832"/>
      <c r="BE18249" s="832"/>
      <c r="BF18249" s="832"/>
    </row>
    <row r="18250" spans="56:58">
      <c r="BD18250" s="832"/>
      <c r="BE18250" s="832"/>
      <c r="BF18250" s="832"/>
    </row>
    <row r="18251" spans="56:58">
      <c r="BD18251" s="832"/>
      <c r="BE18251" s="832"/>
      <c r="BF18251" s="832"/>
    </row>
    <row r="18252" spans="56:58">
      <c r="BD18252" s="832"/>
      <c r="BE18252" s="832"/>
      <c r="BF18252" s="832"/>
    </row>
    <row r="18253" spans="56:58">
      <c r="BD18253" s="832"/>
      <c r="BE18253" s="832"/>
      <c r="BF18253" s="832"/>
    </row>
    <row r="18254" spans="56:58">
      <c r="BD18254" s="832"/>
      <c r="BE18254" s="832"/>
      <c r="BF18254" s="832"/>
    </row>
    <row r="18255" spans="56:58">
      <c r="BD18255" s="832"/>
      <c r="BE18255" s="832"/>
      <c r="BF18255" s="832"/>
    </row>
    <row r="18256" spans="56:58">
      <c r="BD18256" s="832"/>
      <c r="BE18256" s="832"/>
      <c r="BF18256" s="832"/>
    </row>
    <row r="18257" spans="56:58">
      <c r="BD18257" s="832"/>
      <c r="BE18257" s="832"/>
      <c r="BF18257" s="832"/>
    </row>
    <row r="18258" spans="56:58">
      <c r="BD18258" s="832"/>
      <c r="BE18258" s="832"/>
      <c r="BF18258" s="832"/>
    </row>
    <row r="18259" spans="56:58">
      <c r="BD18259" s="832"/>
      <c r="BE18259" s="832"/>
      <c r="BF18259" s="832"/>
    </row>
    <row r="18260" spans="56:58">
      <c r="BD18260" s="832"/>
      <c r="BE18260" s="832"/>
      <c r="BF18260" s="832"/>
    </row>
    <row r="18261" spans="56:58">
      <c r="BD18261" s="832"/>
      <c r="BE18261" s="832"/>
      <c r="BF18261" s="832"/>
    </row>
    <row r="18262" spans="56:58">
      <c r="BD18262" s="832"/>
      <c r="BE18262" s="832"/>
      <c r="BF18262" s="832"/>
    </row>
    <row r="18263" spans="56:58">
      <c r="BD18263" s="832"/>
      <c r="BE18263" s="832"/>
      <c r="BF18263" s="832"/>
    </row>
    <row r="18264" spans="56:58">
      <c r="BD18264" s="832"/>
      <c r="BE18264" s="832"/>
      <c r="BF18264" s="832"/>
    </row>
    <row r="18265" spans="56:58">
      <c r="BD18265" s="832"/>
      <c r="BE18265" s="832"/>
      <c r="BF18265" s="832"/>
    </row>
    <row r="18266" spans="56:58">
      <c r="BD18266" s="832"/>
      <c r="BE18266" s="832"/>
      <c r="BF18266" s="832"/>
    </row>
    <row r="18267" spans="56:58">
      <c r="BD18267" s="832"/>
      <c r="BE18267" s="832"/>
      <c r="BF18267" s="832"/>
    </row>
    <row r="18268" spans="56:58">
      <c r="BD18268" s="832"/>
      <c r="BE18268" s="832"/>
      <c r="BF18268" s="832"/>
    </row>
    <row r="18269" spans="56:58">
      <c r="BD18269" s="832"/>
      <c r="BE18269" s="832"/>
      <c r="BF18269" s="832"/>
    </row>
    <row r="18270" spans="56:58">
      <c r="BD18270" s="832"/>
      <c r="BE18270" s="832"/>
      <c r="BF18270" s="832"/>
    </row>
    <row r="18271" spans="56:58">
      <c r="BD18271" s="832"/>
      <c r="BE18271" s="832"/>
      <c r="BF18271" s="832"/>
    </row>
    <row r="18272" spans="56:58">
      <c r="BD18272" s="832"/>
      <c r="BE18272" s="832"/>
      <c r="BF18272" s="832"/>
    </row>
    <row r="18273" spans="56:58">
      <c r="BD18273" s="832"/>
      <c r="BE18273" s="832"/>
      <c r="BF18273" s="832"/>
    </row>
    <row r="18274" spans="56:58">
      <c r="BD18274" s="832"/>
      <c r="BE18274" s="832"/>
      <c r="BF18274" s="832"/>
    </row>
    <row r="18275" spans="56:58">
      <c r="BD18275" s="832"/>
      <c r="BE18275" s="832"/>
      <c r="BF18275" s="832"/>
    </row>
    <row r="18276" spans="56:58">
      <c r="BD18276" s="832"/>
      <c r="BE18276" s="832"/>
      <c r="BF18276" s="832"/>
    </row>
    <row r="18277" spans="56:58">
      <c r="BD18277" s="832"/>
      <c r="BE18277" s="832"/>
      <c r="BF18277" s="832"/>
    </row>
    <row r="18278" spans="56:58">
      <c r="BD18278" s="832"/>
      <c r="BE18278" s="832"/>
      <c r="BF18278" s="832"/>
    </row>
    <row r="18279" spans="56:58">
      <c r="BD18279" s="832"/>
      <c r="BE18279" s="832"/>
      <c r="BF18279" s="832"/>
    </row>
    <row r="18280" spans="56:58">
      <c r="BD18280" s="832"/>
      <c r="BE18280" s="832"/>
      <c r="BF18280" s="832"/>
    </row>
    <row r="18281" spans="56:58">
      <c r="BD18281" s="832"/>
      <c r="BE18281" s="832"/>
      <c r="BF18281" s="832"/>
    </row>
    <row r="18282" spans="56:58">
      <c r="BD18282" s="832"/>
      <c r="BE18282" s="832"/>
      <c r="BF18282" s="832"/>
    </row>
    <row r="18283" spans="56:58">
      <c r="BD18283" s="832"/>
      <c r="BE18283" s="832"/>
      <c r="BF18283" s="832"/>
    </row>
    <row r="18284" spans="56:58">
      <c r="BD18284" s="832"/>
      <c r="BE18284" s="832"/>
      <c r="BF18284" s="832"/>
    </row>
    <row r="18285" spans="56:58">
      <c r="BD18285" s="832"/>
      <c r="BE18285" s="832"/>
      <c r="BF18285" s="832"/>
    </row>
    <row r="18286" spans="56:58">
      <c r="BD18286" s="832"/>
      <c r="BE18286" s="832"/>
      <c r="BF18286" s="832"/>
    </row>
    <row r="18287" spans="56:58">
      <c r="BD18287" s="832"/>
      <c r="BE18287" s="832"/>
      <c r="BF18287" s="832"/>
    </row>
    <row r="18288" spans="56:58">
      <c r="BD18288" s="832"/>
      <c r="BE18288" s="832"/>
      <c r="BF18288" s="832"/>
    </row>
    <row r="18289" spans="56:58">
      <c r="BD18289" s="832"/>
      <c r="BE18289" s="832"/>
      <c r="BF18289" s="832"/>
    </row>
    <row r="18290" spans="56:58">
      <c r="BD18290" s="832"/>
      <c r="BE18290" s="832"/>
      <c r="BF18290" s="832"/>
    </row>
    <row r="18291" spans="56:58">
      <c r="BD18291" s="832"/>
      <c r="BE18291" s="832"/>
      <c r="BF18291" s="832"/>
    </row>
    <row r="18292" spans="56:58">
      <c r="BD18292" s="832"/>
      <c r="BE18292" s="832"/>
      <c r="BF18292" s="832"/>
    </row>
    <row r="18293" spans="56:58">
      <c r="BD18293" s="832"/>
      <c r="BE18293" s="832"/>
      <c r="BF18293" s="832"/>
    </row>
    <row r="18294" spans="56:58">
      <c r="BD18294" s="832"/>
      <c r="BE18294" s="832"/>
      <c r="BF18294" s="832"/>
    </row>
    <row r="18295" spans="56:58">
      <c r="BD18295" s="832"/>
      <c r="BE18295" s="832"/>
      <c r="BF18295" s="832"/>
    </row>
    <row r="18296" spans="56:58">
      <c r="BD18296" s="832"/>
      <c r="BE18296" s="832"/>
      <c r="BF18296" s="832"/>
    </row>
    <row r="18297" spans="56:58">
      <c r="BD18297" s="832"/>
      <c r="BE18297" s="832"/>
      <c r="BF18297" s="832"/>
    </row>
    <row r="18298" spans="56:58">
      <c r="BD18298" s="832"/>
      <c r="BE18298" s="832"/>
      <c r="BF18298" s="832"/>
    </row>
    <row r="18299" spans="56:58">
      <c r="BD18299" s="832"/>
      <c r="BE18299" s="832"/>
      <c r="BF18299" s="832"/>
    </row>
    <row r="18300" spans="56:58">
      <c r="BD18300" s="832"/>
      <c r="BE18300" s="832"/>
      <c r="BF18300" s="832"/>
    </row>
    <row r="18301" spans="56:58">
      <c r="BD18301" s="832"/>
      <c r="BE18301" s="832"/>
      <c r="BF18301" s="832"/>
    </row>
    <row r="18302" spans="56:58">
      <c r="BD18302" s="832"/>
      <c r="BE18302" s="832"/>
      <c r="BF18302" s="832"/>
    </row>
    <row r="18303" spans="56:58">
      <c r="BD18303" s="832"/>
      <c r="BE18303" s="832"/>
      <c r="BF18303" s="832"/>
    </row>
    <row r="18304" spans="56:58">
      <c r="BD18304" s="832"/>
      <c r="BE18304" s="832"/>
      <c r="BF18304" s="832"/>
    </row>
    <row r="18305" spans="56:58">
      <c r="BD18305" s="832"/>
      <c r="BE18305" s="832"/>
      <c r="BF18305" s="832"/>
    </row>
    <row r="18306" spans="56:58">
      <c r="BD18306" s="832"/>
      <c r="BE18306" s="832"/>
      <c r="BF18306" s="832"/>
    </row>
    <row r="18307" spans="56:58">
      <c r="BD18307" s="832"/>
      <c r="BE18307" s="832"/>
      <c r="BF18307" s="832"/>
    </row>
    <row r="18308" spans="56:58">
      <c r="BD18308" s="832"/>
      <c r="BE18308" s="832"/>
      <c r="BF18308" s="832"/>
    </row>
    <row r="18309" spans="56:58">
      <c r="BD18309" s="832"/>
      <c r="BE18309" s="832"/>
      <c r="BF18309" s="832"/>
    </row>
    <row r="18310" spans="56:58">
      <c r="BD18310" s="832"/>
      <c r="BE18310" s="832"/>
      <c r="BF18310" s="832"/>
    </row>
    <row r="18311" spans="56:58">
      <c r="BD18311" s="832"/>
      <c r="BE18311" s="832"/>
      <c r="BF18311" s="832"/>
    </row>
    <row r="18312" spans="56:58">
      <c r="BD18312" s="832"/>
      <c r="BE18312" s="832"/>
      <c r="BF18312" s="832"/>
    </row>
    <row r="18313" spans="56:58">
      <c r="BD18313" s="832"/>
      <c r="BE18313" s="832"/>
      <c r="BF18313" s="832"/>
    </row>
    <row r="18314" spans="56:58">
      <c r="BD18314" s="832"/>
      <c r="BE18314" s="832"/>
      <c r="BF18314" s="832"/>
    </row>
    <row r="18315" spans="56:58">
      <c r="BD18315" s="832"/>
      <c r="BE18315" s="832"/>
      <c r="BF18315" s="832"/>
    </row>
    <row r="18316" spans="56:58">
      <c r="BD18316" s="832"/>
      <c r="BE18316" s="832"/>
      <c r="BF18316" s="832"/>
    </row>
    <row r="18317" spans="56:58">
      <c r="BD18317" s="832"/>
      <c r="BE18317" s="832"/>
      <c r="BF18317" s="832"/>
    </row>
    <row r="18318" spans="56:58">
      <c r="BD18318" s="832"/>
      <c r="BE18318" s="832"/>
      <c r="BF18318" s="832"/>
    </row>
    <row r="18319" spans="56:58">
      <c r="BD18319" s="832"/>
      <c r="BE18319" s="832"/>
      <c r="BF18319" s="832"/>
    </row>
    <row r="18320" spans="56:58">
      <c r="BD18320" s="832"/>
      <c r="BE18320" s="832"/>
      <c r="BF18320" s="832"/>
    </row>
    <row r="18321" spans="56:58">
      <c r="BD18321" s="832"/>
      <c r="BE18321" s="832"/>
      <c r="BF18321" s="832"/>
    </row>
    <row r="18322" spans="56:58">
      <c r="BD18322" s="832"/>
      <c r="BE18322" s="832"/>
      <c r="BF18322" s="832"/>
    </row>
    <row r="18323" spans="56:58">
      <c r="BD18323" s="832"/>
      <c r="BE18323" s="832"/>
      <c r="BF18323" s="832"/>
    </row>
    <row r="18324" spans="56:58">
      <c r="BD18324" s="832"/>
      <c r="BE18324" s="832"/>
      <c r="BF18324" s="832"/>
    </row>
    <row r="18325" spans="56:58">
      <c r="BD18325" s="832"/>
      <c r="BE18325" s="832"/>
      <c r="BF18325" s="832"/>
    </row>
    <row r="18326" spans="56:58">
      <c r="BD18326" s="832"/>
      <c r="BE18326" s="832"/>
      <c r="BF18326" s="832"/>
    </row>
    <row r="18327" spans="56:58">
      <c r="BD18327" s="832"/>
      <c r="BE18327" s="832"/>
      <c r="BF18327" s="832"/>
    </row>
    <row r="18328" spans="56:58">
      <c r="BD18328" s="832"/>
      <c r="BE18328" s="832"/>
      <c r="BF18328" s="832"/>
    </row>
    <row r="18329" spans="56:58">
      <c r="BD18329" s="832"/>
      <c r="BE18329" s="832"/>
      <c r="BF18329" s="832"/>
    </row>
    <row r="18330" spans="56:58">
      <c r="BD18330" s="832"/>
      <c r="BE18330" s="832"/>
      <c r="BF18330" s="832"/>
    </row>
    <row r="18331" spans="56:58">
      <c r="BD18331" s="832"/>
      <c r="BE18331" s="832"/>
      <c r="BF18331" s="832"/>
    </row>
    <row r="18332" spans="56:58">
      <c r="BD18332" s="832"/>
      <c r="BE18332" s="832"/>
      <c r="BF18332" s="832"/>
    </row>
    <row r="18333" spans="56:58">
      <c r="BD18333" s="832"/>
      <c r="BE18333" s="832"/>
      <c r="BF18333" s="832"/>
    </row>
    <row r="18334" spans="56:58">
      <c r="BD18334" s="832"/>
      <c r="BE18334" s="832"/>
      <c r="BF18334" s="832"/>
    </row>
    <row r="18335" spans="56:58">
      <c r="BD18335" s="832"/>
      <c r="BE18335" s="832"/>
      <c r="BF18335" s="832"/>
    </row>
    <row r="18336" spans="56:58">
      <c r="BD18336" s="832"/>
      <c r="BE18336" s="832"/>
      <c r="BF18336" s="832"/>
    </row>
    <row r="18337" spans="56:58">
      <c r="BD18337" s="832"/>
      <c r="BE18337" s="832"/>
      <c r="BF18337" s="832"/>
    </row>
    <row r="18338" spans="56:58">
      <c r="BD18338" s="832"/>
      <c r="BE18338" s="832"/>
      <c r="BF18338" s="832"/>
    </row>
    <row r="18339" spans="56:58">
      <c r="BD18339" s="832"/>
      <c r="BE18339" s="832"/>
      <c r="BF18339" s="832"/>
    </row>
    <row r="18340" spans="56:58">
      <c r="BD18340" s="832"/>
      <c r="BE18340" s="832"/>
      <c r="BF18340" s="832"/>
    </row>
    <row r="18341" spans="56:58">
      <c r="BD18341" s="832"/>
      <c r="BE18341" s="832"/>
      <c r="BF18341" s="832"/>
    </row>
    <row r="18342" spans="56:58">
      <c r="BD18342" s="832"/>
      <c r="BE18342" s="832"/>
      <c r="BF18342" s="832"/>
    </row>
    <row r="18343" spans="56:58">
      <c r="BD18343" s="832"/>
      <c r="BE18343" s="832"/>
      <c r="BF18343" s="832"/>
    </row>
    <row r="18344" spans="56:58">
      <c r="BD18344" s="832"/>
      <c r="BE18344" s="832"/>
      <c r="BF18344" s="832"/>
    </row>
    <row r="18345" spans="56:58">
      <c r="BD18345" s="832"/>
      <c r="BE18345" s="832"/>
      <c r="BF18345" s="832"/>
    </row>
    <row r="18346" spans="56:58">
      <c r="BD18346" s="832"/>
      <c r="BE18346" s="832"/>
      <c r="BF18346" s="832"/>
    </row>
    <row r="18347" spans="56:58">
      <c r="BD18347" s="832"/>
      <c r="BE18347" s="832"/>
      <c r="BF18347" s="832"/>
    </row>
    <row r="18348" spans="56:58">
      <c r="BD18348" s="832"/>
      <c r="BE18348" s="832"/>
      <c r="BF18348" s="832"/>
    </row>
    <row r="18349" spans="56:58">
      <c r="BD18349" s="832"/>
      <c r="BE18349" s="832"/>
      <c r="BF18349" s="832"/>
    </row>
    <row r="18350" spans="56:58">
      <c r="BD18350" s="832"/>
      <c r="BE18350" s="832"/>
      <c r="BF18350" s="832"/>
    </row>
    <row r="18351" spans="56:58">
      <c r="BD18351" s="832"/>
      <c r="BE18351" s="832"/>
      <c r="BF18351" s="832"/>
    </row>
    <row r="18352" spans="56:58">
      <c r="BD18352" s="832"/>
      <c r="BE18352" s="832"/>
      <c r="BF18352" s="832"/>
    </row>
    <row r="18353" spans="56:58">
      <c r="BD18353" s="832"/>
      <c r="BE18353" s="832"/>
      <c r="BF18353" s="832"/>
    </row>
    <row r="18354" spans="56:58">
      <c r="BD18354" s="832"/>
      <c r="BE18354" s="832"/>
      <c r="BF18354" s="832"/>
    </row>
    <row r="18355" spans="56:58">
      <c r="BD18355" s="832"/>
      <c r="BE18355" s="832"/>
      <c r="BF18355" s="832"/>
    </row>
    <row r="18356" spans="56:58">
      <c r="BD18356" s="832"/>
      <c r="BE18356" s="832"/>
      <c r="BF18356" s="832"/>
    </row>
    <row r="18357" spans="56:58">
      <c r="BD18357" s="832"/>
      <c r="BE18357" s="832"/>
      <c r="BF18357" s="832"/>
    </row>
    <row r="18358" spans="56:58">
      <c r="BD18358" s="832"/>
      <c r="BE18358" s="832"/>
      <c r="BF18358" s="832"/>
    </row>
    <row r="18359" spans="56:58">
      <c r="BD18359" s="832"/>
      <c r="BE18359" s="832"/>
      <c r="BF18359" s="832"/>
    </row>
    <row r="18360" spans="56:58">
      <c r="BD18360" s="832"/>
      <c r="BE18360" s="832"/>
      <c r="BF18360" s="832"/>
    </row>
    <row r="18361" spans="56:58">
      <c r="BD18361" s="832"/>
      <c r="BE18361" s="832"/>
      <c r="BF18361" s="832"/>
    </row>
    <row r="18362" spans="56:58">
      <c r="BD18362" s="832"/>
      <c r="BE18362" s="832"/>
      <c r="BF18362" s="832"/>
    </row>
    <row r="18363" spans="56:58">
      <c r="BD18363" s="832"/>
      <c r="BE18363" s="832"/>
      <c r="BF18363" s="832"/>
    </row>
    <row r="18364" spans="56:58">
      <c r="BD18364" s="832"/>
      <c r="BE18364" s="832"/>
      <c r="BF18364" s="832"/>
    </row>
    <row r="18365" spans="56:58">
      <c r="BD18365" s="832"/>
      <c r="BE18365" s="832"/>
      <c r="BF18365" s="832"/>
    </row>
    <row r="18366" spans="56:58">
      <c r="BD18366" s="832"/>
      <c r="BE18366" s="832"/>
      <c r="BF18366" s="832"/>
    </row>
    <row r="18367" spans="56:58">
      <c r="BD18367" s="832"/>
      <c r="BE18367" s="832"/>
      <c r="BF18367" s="832"/>
    </row>
    <row r="18368" spans="56:58">
      <c r="BD18368" s="832"/>
      <c r="BE18368" s="832"/>
      <c r="BF18368" s="832"/>
    </row>
    <row r="18369" spans="56:58">
      <c r="BD18369" s="832"/>
      <c r="BE18369" s="832"/>
      <c r="BF18369" s="832"/>
    </row>
    <row r="18370" spans="56:58">
      <c r="BD18370" s="832"/>
      <c r="BE18370" s="832"/>
      <c r="BF18370" s="832"/>
    </row>
    <row r="18371" spans="56:58">
      <c r="BD18371" s="832"/>
      <c r="BE18371" s="832"/>
      <c r="BF18371" s="832"/>
    </row>
    <row r="18372" spans="56:58">
      <c r="BD18372" s="832"/>
      <c r="BE18372" s="832"/>
      <c r="BF18372" s="832"/>
    </row>
    <row r="18373" spans="56:58">
      <c r="BD18373" s="832"/>
      <c r="BE18373" s="832"/>
      <c r="BF18373" s="832"/>
    </row>
    <row r="18374" spans="56:58">
      <c r="BD18374" s="832"/>
      <c r="BE18374" s="832"/>
      <c r="BF18374" s="832"/>
    </row>
    <row r="18375" spans="56:58">
      <c r="BD18375" s="832"/>
      <c r="BE18375" s="832"/>
      <c r="BF18375" s="832"/>
    </row>
    <row r="18376" spans="56:58">
      <c r="BD18376" s="832"/>
      <c r="BE18376" s="832"/>
      <c r="BF18376" s="832"/>
    </row>
    <row r="18377" spans="56:58">
      <c r="BD18377" s="832"/>
      <c r="BE18377" s="832"/>
      <c r="BF18377" s="832"/>
    </row>
    <row r="18378" spans="56:58">
      <c r="BD18378" s="832"/>
      <c r="BE18378" s="832"/>
      <c r="BF18378" s="832"/>
    </row>
    <row r="18379" spans="56:58">
      <c r="BD18379" s="832"/>
      <c r="BE18379" s="832"/>
      <c r="BF18379" s="832"/>
    </row>
    <row r="18380" spans="56:58">
      <c r="BD18380" s="832"/>
      <c r="BE18380" s="832"/>
      <c r="BF18380" s="832"/>
    </row>
    <row r="18381" spans="56:58">
      <c r="BD18381" s="832"/>
      <c r="BE18381" s="832"/>
      <c r="BF18381" s="832"/>
    </row>
    <row r="18382" spans="56:58">
      <c r="BD18382" s="832"/>
      <c r="BE18382" s="832"/>
      <c r="BF18382" s="832"/>
    </row>
    <row r="18383" spans="56:58">
      <c r="BD18383" s="832"/>
      <c r="BE18383" s="832"/>
      <c r="BF18383" s="832"/>
    </row>
    <row r="18384" spans="56:58">
      <c r="BD18384" s="832"/>
      <c r="BE18384" s="832"/>
      <c r="BF18384" s="832"/>
    </row>
    <row r="18385" spans="56:58">
      <c r="BD18385" s="832"/>
      <c r="BE18385" s="832"/>
      <c r="BF18385" s="832"/>
    </row>
    <row r="18386" spans="56:58">
      <c r="BD18386" s="832"/>
      <c r="BE18386" s="832"/>
      <c r="BF18386" s="832"/>
    </row>
    <row r="18387" spans="56:58">
      <c r="BD18387" s="832"/>
      <c r="BE18387" s="832"/>
      <c r="BF18387" s="832"/>
    </row>
    <row r="18388" spans="56:58">
      <c r="BD18388" s="832"/>
      <c r="BE18388" s="832"/>
      <c r="BF18388" s="832"/>
    </row>
    <row r="18389" spans="56:58">
      <c r="BD18389" s="832"/>
      <c r="BE18389" s="832"/>
      <c r="BF18389" s="832"/>
    </row>
    <row r="18390" spans="56:58">
      <c r="BD18390" s="832"/>
      <c r="BE18390" s="832"/>
      <c r="BF18390" s="832"/>
    </row>
    <row r="18391" spans="56:58">
      <c r="BD18391" s="832"/>
      <c r="BE18391" s="832"/>
      <c r="BF18391" s="832"/>
    </row>
    <row r="18392" spans="56:58">
      <c r="BD18392" s="832"/>
      <c r="BE18392" s="832"/>
      <c r="BF18392" s="832"/>
    </row>
    <row r="18393" spans="56:58">
      <c r="BD18393" s="832"/>
      <c r="BE18393" s="832"/>
      <c r="BF18393" s="832"/>
    </row>
    <row r="18394" spans="56:58">
      <c r="BD18394" s="832"/>
      <c r="BE18394" s="832"/>
      <c r="BF18394" s="832"/>
    </row>
    <row r="18395" spans="56:58">
      <c r="BD18395" s="832"/>
      <c r="BE18395" s="832"/>
      <c r="BF18395" s="832"/>
    </row>
    <row r="18396" spans="56:58">
      <c r="BD18396" s="832"/>
      <c r="BE18396" s="832"/>
      <c r="BF18396" s="832"/>
    </row>
    <row r="18397" spans="56:58">
      <c r="BD18397" s="832"/>
      <c r="BE18397" s="832"/>
      <c r="BF18397" s="832"/>
    </row>
    <row r="18398" spans="56:58">
      <c r="BD18398" s="832"/>
      <c r="BE18398" s="832"/>
      <c r="BF18398" s="832"/>
    </row>
    <row r="18399" spans="56:58">
      <c r="BD18399" s="832"/>
      <c r="BE18399" s="832"/>
      <c r="BF18399" s="832"/>
    </row>
    <row r="18400" spans="56:58">
      <c r="BD18400" s="832"/>
      <c r="BE18400" s="832"/>
      <c r="BF18400" s="832"/>
    </row>
    <row r="18401" spans="56:58">
      <c r="BD18401" s="832"/>
      <c r="BE18401" s="832"/>
      <c r="BF18401" s="832"/>
    </row>
    <row r="18402" spans="56:58">
      <c r="BD18402" s="832"/>
      <c r="BE18402" s="832"/>
      <c r="BF18402" s="832"/>
    </row>
    <row r="18403" spans="56:58">
      <c r="BD18403" s="832"/>
      <c r="BE18403" s="832"/>
      <c r="BF18403" s="832"/>
    </row>
    <row r="18404" spans="56:58">
      <c r="BD18404" s="832"/>
      <c r="BE18404" s="832"/>
      <c r="BF18404" s="832"/>
    </row>
    <row r="18405" spans="56:58">
      <c r="BD18405" s="832"/>
      <c r="BE18405" s="832"/>
      <c r="BF18405" s="832"/>
    </row>
    <row r="18406" spans="56:58">
      <c r="BD18406" s="832"/>
      <c r="BE18406" s="832"/>
      <c r="BF18406" s="832"/>
    </row>
    <row r="18407" spans="56:58">
      <c r="BD18407" s="832"/>
      <c r="BE18407" s="832"/>
      <c r="BF18407" s="832"/>
    </row>
    <row r="18408" spans="56:58">
      <c r="BD18408" s="832"/>
      <c r="BE18408" s="832"/>
      <c r="BF18408" s="832"/>
    </row>
    <row r="18409" spans="56:58">
      <c r="BD18409" s="832"/>
      <c r="BE18409" s="832"/>
      <c r="BF18409" s="832"/>
    </row>
    <row r="18410" spans="56:58">
      <c r="BD18410" s="832"/>
      <c r="BE18410" s="832"/>
      <c r="BF18410" s="832"/>
    </row>
    <row r="18411" spans="56:58">
      <c r="BD18411" s="832"/>
      <c r="BE18411" s="832"/>
      <c r="BF18411" s="832"/>
    </row>
    <row r="18412" spans="56:58">
      <c r="BD18412" s="832"/>
      <c r="BE18412" s="832"/>
      <c r="BF18412" s="832"/>
    </row>
    <row r="18413" spans="56:58">
      <c r="BD18413" s="832"/>
      <c r="BE18413" s="832"/>
      <c r="BF18413" s="832"/>
    </row>
    <row r="18414" spans="56:58">
      <c r="BD18414" s="832"/>
      <c r="BE18414" s="832"/>
      <c r="BF18414" s="832"/>
    </row>
    <row r="18415" spans="56:58">
      <c r="BD18415" s="832"/>
      <c r="BE18415" s="832"/>
      <c r="BF18415" s="832"/>
    </row>
    <row r="18416" spans="56:58">
      <c r="BD18416" s="832"/>
      <c r="BE18416" s="832"/>
      <c r="BF18416" s="832"/>
    </row>
    <row r="18417" spans="56:58">
      <c r="BD18417" s="832"/>
      <c r="BE18417" s="832"/>
      <c r="BF18417" s="832"/>
    </row>
    <row r="18418" spans="56:58">
      <c r="BD18418" s="832"/>
      <c r="BE18418" s="832"/>
      <c r="BF18418" s="832"/>
    </row>
    <row r="18419" spans="56:58">
      <c r="BD18419" s="832"/>
      <c r="BE18419" s="832"/>
      <c r="BF18419" s="832"/>
    </row>
    <row r="18420" spans="56:58">
      <c r="BD18420" s="832"/>
      <c r="BE18420" s="832"/>
      <c r="BF18420" s="832"/>
    </row>
    <row r="18421" spans="56:58">
      <c r="BD18421" s="832"/>
      <c r="BE18421" s="832"/>
      <c r="BF18421" s="832"/>
    </row>
    <row r="18422" spans="56:58">
      <c r="BD18422" s="832"/>
      <c r="BE18422" s="832"/>
      <c r="BF18422" s="832"/>
    </row>
    <row r="18423" spans="56:58">
      <c r="BD18423" s="832"/>
      <c r="BE18423" s="832"/>
      <c r="BF18423" s="832"/>
    </row>
    <row r="18424" spans="56:58">
      <c r="BD18424" s="832"/>
      <c r="BE18424" s="832"/>
      <c r="BF18424" s="832"/>
    </row>
    <row r="18425" spans="56:58">
      <c r="BD18425" s="832"/>
      <c r="BE18425" s="832"/>
      <c r="BF18425" s="832"/>
    </row>
    <row r="18426" spans="56:58">
      <c r="BD18426" s="832"/>
      <c r="BE18426" s="832"/>
      <c r="BF18426" s="832"/>
    </row>
    <row r="18427" spans="56:58">
      <c r="BD18427" s="832"/>
      <c r="BE18427" s="832"/>
      <c r="BF18427" s="832"/>
    </row>
    <row r="18428" spans="56:58">
      <c r="BD18428" s="832"/>
      <c r="BE18428" s="832"/>
      <c r="BF18428" s="832"/>
    </row>
    <row r="18429" spans="56:58">
      <c r="BD18429" s="832"/>
      <c r="BE18429" s="832"/>
      <c r="BF18429" s="832"/>
    </row>
    <row r="18430" spans="56:58">
      <c r="BD18430" s="832"/>
      <c r="BE18430" s="832"/>
      <c r="BF18430" s="832"/>
    </row>
    <row r="18431" spans="56:58">
      <c r="BD18431" s="832"/>
      <c r="BE18431" s="832"/>
      <c r="BF18431" s="832"/>
    </row>
    <row r="18432" spans="56:58">
      <c r="BD18432" s="832"/>
      <c r="BE18432" s="832"/>
      <c r="BF18432" s="832"/>
    </row>
    <row r="18433" spans="56:58">
      <c r="BD18433" s="832"/>
      <c r="BE18433" s="832"/>
      <c r="BF18433" s="832"/>
    </row>
    <row r="18434" spans="56:58">
      <c r="BD18434" s="832"/>
      <c r="BE18434" s="832"/>
      <c r="BF18434" s="832"/>
    </row>
    <row r="18435" spans="56:58">
      <c r="BD18435" s="832"/>
      <c r="BE18435" s="832"/>
      <c r="BF18435" s="832"/>
    </row>
    <row r="18436" spans="56:58">
      <c r="BD18436" s="832"/>
      <c r="BE18436" s="832"/>
      <c r="BF18436" s="832"/>
    </row>
    <row r="18437" spans="56:58">
      <c r="BD18437" s="832"/>
      <c r="BE18437" s="832"/>
      <c r="BF18437" s="832"/>
    </row>
    <row r="18438" spans="56:58">
      <c r="BD18438" s="832"/>
      <c r="BE18438" s="832"/>
      <c r="BF18438" s="832"/>
    </row>
    <row r="18439" spans="56:58">
      <c r="BD18439" s="832"/>
      <c r="BE18439" s="832"/>
      <c r="BF18439" s="832"/>
    </row>
    <row r="18440" spans="56:58">
      <c r="BD18440" s="832"/>
      <c r="BE18440" s="832"/>
      <c r="BF18440" s="832"/>
    </row>
    <row r="18441" spans="56:58">
      <c r="BD18441" s="832"/>
      <c r="BE18441" s="832"/>
      <c r="BF18441" s="832"/>
    </row>
    <row r="18442" spans="56:58">
      <c r="BD18442" s="832"/>
      <c r="BE18442" s="832"/>
      <c r="BF18442" s="832"/>
    </row>
    <row r="18443" spans="56:58">
      <c r="BD18443" s="832"/>
      <c r="BE18443" s="832"/>
      <c r="BF18443" s="832"/>
    </row>
    <row r="18444" spans="56:58">
      <c r="BD18444" s="832"/>
      <c r="BE18444" s="832"/>
      <c r="BF18444" s="832"/>
    </row>
    <row r="18445" spans="56:58">
      <c r="BD18445" s="832"/>
      <c r="BE18445" s="832"/>
      <c r="BF18445" s="832"/>
    </row>
    <row r="18446" spans="56:58">
      <c r="BD18446" s="832"/>
      <c r="BE18446" s="832"/>
      <c r="BF18446" s="832"/>
    </row>
    <row r="18447" spans="56:58">
      <c r="BD18447" s="832"/>
      <c r="BE18447" s="832"/>
      <c r="BF18447" s="832"/>
    </row>
    <row r="18448" spans="56:58">
      <c r="BD18448" s="832"/>
      <c r="BE18448" s="832"/>
      <c r="BF18448" s="832"/>
    </row>
    <row r="18449" spans="56:58">
      <c r="BD18449" s="832"/>
      <c r="BE18449" s="832"/>
      <c r="BF18449" s="832"/>
    </row>
    <row r="18450" spans="56:58">
      <c r="BD18450" s="832"/>
      <c r="BE18450" s="832"/>
      <c r="BF18450" s="832"/>
    </row>
    <row r="18451" spans="56:58">
      <c r="BD18451" s="832"/>
      <c r="BE18451" s="832"/>
      <c r="BF18451" s="832"/>
    </row>
    <row r="18452" spans="56:58">
      <c r="BD18452" s="832"/>
      <c r="BE18452" s="832"/>
      <c r="BF18452" s="832"/>
    </row>
    <row r="18453" spans="56:58">
      <c r="BD18453" s="832"/>
      <c r="BE18453" s="832"/>
      <c r="BF18453" s="832"/>
    </row>
    <row r="18454" spans="56:58">
      <c r="BD18454" s="832"/>
      <c r="BE18454" s="832"/>
      <c r="BF18454" s="832"/>
    </row>
    <row r="18455" spans="56:58">
      <c r="BD18455" s="832"/>
      <c r="BE18455" s="832"/>
      <c r="BF18455" s="832"/>
    </row>
    <row r="18456" spans="56:58">
      <c r="BD18456" s="832"/>
      <c r="BE18456" s="832"/>
      <c r="BF18456" s="832"/>
    </row>
    <row r="18457" spans="56:58">
      <c r="BD18457" s="832"/>
      <c r="BE18457" s="832"/>
      <c r="BF18457" s="832"/>
    </row>
    <row r="18458" spans="56:58">
      <c r="BD18458" s="832"/>
      <c r="BE18458" s="832"/>
      <c r="BF18458" s="832"/>
    </row>
    <row r="18459" spans="56:58">
      <c r="BD18459" s="832"/>
      <c r="BE18459" s="832"/>
      <c r="BF18459" s="832"/>
    </row>
    <row r="18460" spans="56:58">
      <c r="BD18460" s="832"/>
      <c r="BE18460" s="832"/>
      <c r="BF18460" s="832"/>
    </row>
    <row r="18461" spans="56:58">
      <c r="BD18461" s="832"/>
      <c r="BE18461" s="832"/>
      <c r="BF18461" s="832"/>
    </row>
    <row r="18462" spans="56:58">
      <c r="BD18462" s="832"/>
      <c r="BE18462" s="832"/>
      <c r="BF18462" s="832"/>
    </row>
    <row r="18463" spans="56:58">
      <c r="BD18463" s="832"/>
      <c r="BE18463" s="832"/>
      <c r="BF18463" s="832"/>
    </row>
    <row r="18464" spans="56:58">
      <c r="BD18464" s="832"/>
      <c r="BE18464" s="832"/>
      <c r="BF18464" s="832"/>
    </row>
    <row r="18465" spans="56:58">
      <c r="BD18465" s="832"/>
      <c r="BE18465" s="832"/>
      <c r="BF18465" s="832"/>
    </row>
    <row r="18466" spans="56:58">
      <c r="BD18466" s="832"/>
      <c r="BE18466" s="832"/>
      <c r="BF18466" s="832"/>
    </row>
    <row r="18467" spans="56:58">
      <c r="BD18467" s="832"/>
      <c r="BE18467" s="832"/>
      <c r="BF18467" s="832"/>
    </row>
    <row r="18468" spans="56:58">
      <c r="BD18468" s="832"/>
      <c r="BE18468" s="832"/>
      <c r="BF18468" s="832"/>
    </row>
    <row r="18469" spans="56:58">
      <c r="BD18469" s="832"/>
      <c r="BE18469" s="832"/>
      <c r="BF18469" s="832"/>
    </row>
    <row r="18470" spans="56:58">
      <c r="BD18470" s="832"/>
      <c r="BE18470" s="832"/>
      <c r="BF18470" s="832"/>
    </row>
    <row r="18471" spans="56:58">
      <c r="BD18471" s="832"/>
      <c r="BE18471" s="832"/>
      <c r="BF18471" s="832"/>
    </row>
    <row r="18472" spans="56:58">
      <c r="BD18472" s="832"/>
      <c r="BE18472" s="832"/>
      <c r="BF18472" s="832"/>
    </row>
    <row r="18473" spans="56:58">
      <c r="BD18473" s="832"/>
      <c r="BE18473" s="832"/>
      <c r="BF18473" s="832"/>
    </row>
    <row r="18474" spans="56:58">
      <c r="BD18474" s="832"/>
      <c r="BE18474" s="832"/>
      <c r="BF18474" s="832"/>
    </row>
    <row r="18475" spans="56:58">
      <c r="BD18475" s="832"/>
      <c r="BE18475" s="832"/>
      <c r="BF18475" s="832"/>
    </row>
    <row r="18476" spans="56:58">
      <c r="BD18476" s="832"/>
      <c r="BE18476" s="832"/>
      <c r="BF18476" s="832"/>
    </row>
    <row r="18477" spans="56:58">
      <c r="BD18477" s="832"/>
      <c r="BE18477" s="832"/>
      <c r="BF18477" s="832"/>
    </row>
    <row r="18478" spans="56:58">
      <c r="BD18478" s="832"/>
      <c r="BE18478" s="832"/>
      <c r="BF18478" s="832"/>
    </row>
    <row r="18479" spans="56:58">
      <c r="BD18479" s="832"/>
      <c r="BE18479" s="832"/>
      <c r="BF18479" s="832"/>
    </row>
    <row r="18480" spans="56:58">
      <c r="BD18480" s="832"/>
      <c r="BE18480" s="832"/>
      <c r="BF18480" s="832"/>
    </row>
    <row r="18481" spans="56:58">
      <c r="BD18481" s="832"/>
      <c r="BE18481" s="832"/>
      <c r="BF18481" s="832"/>
    </row>
    <row r="18482" spans="56:58">
      <c r="BD18482" s="832"/>
      <c r="BE18482" s="832"/>
      <c r="BF18482" s="832"/>
    </row>
    <row r="18483" spans="56:58">
      <c r="BD18483" s="832"/>
      <c r="BE18483" s="832"/>
      <c r="BF18483" s="832"/>
    </row>
    <row r="18484" spans="56:58">
      <c r="BD18484" s="832"/>
      <c r="BE18484" s="832"/>
      <c r="BF18484" s="832"/>
    </row>
    <row r="18485" spans="56:58">
      <c r="BD18485" s="832"/>
      <c r="BE18485" s="832"/>
      <c r="BF18485" s="832"/>
    </row>
    <row r="18486" spans="56:58">
      <c r="BD18486" s="832"/>
      <c r="BE18486" s="832"/>
      <c r="BF18486" s="832"/>
    </row>
    <row r="18487" spans="56:58">
      <c r="BD18487" s="832"/>
      <c r="BE18487" s="832"/>
      <c r="BF18487" s="832"/>
    </row>
    <row r="18488" spans="56:58">
      <c r="BD18488" s="832"/>
      <c r="BE18488" s="832"/>
      <c r="BF18488" s="832"/>
    </row>
    <row r="18489" spans="56:58">
      <c r="BD18489" s="832"/>
      <c r="BE18489" s="832"/>
      <c r="BF18489" s="832"/>
    </row>
    <row r="18490" spans="56:58">
      <c r="BD18490" s="832"/>
      <c r="BE18490" s="832"/>
      <c r="BF18490" s="832"/>
    </row>
    <row r="18491" spans="56:58">
      <c r="BD18491" s="832"/>
      <c r="BE18491" s="832"/>
      <c r="BF18491" s="832"/>
    </row>
    <row r="18492" spans="56:58">
      <c r="BD18492" s="832"/>
      <c r="BE18492" s="832"/>
      <c r="BF18492" s="832"/>
    </row>
    <row r="18493" spans="56:58">
      <c r="BD18493" s="832"/>
      <c r="BE18493" s="832"/>
      <c r="BF18493" s="832"/>
    </row>
    <row r="18494" spans="56:58">
      <c r="BD18494" s="832"/>
      <c r="BE18494" s="832"/>
      <c r="BF18494" s="832"/>
    </row>
    <row r="18495" spans="56:58">
      <c r="BD18495" s="832"/>
      <c r="BE18495" s="832"/>
      <c r="BF18495" s="832"/>
    </row>
    <row r="18496" spans="56:58">
      <c r="BD18496" s="832"/>
      <c r="BE18496" s="832"/>
      <c r="BF18496" s="832"/>
    </row>
    <row r="18497" spans="56:58">
      <c r="BD18497" s="832"/>
      <c r="BE18497" s="832"/>
      <c r="BF18497" s="832"/>
    </row>
    <row r="18498" spans="56:58">
      <c r="BD18498" s="832"/>
      <c r="BE18498" s="832"/>
      <c r="BF18498" s="832"/>
    </row>
    <row r="18499" spans="56:58">
      <c r="BD18499" s="832"/>
      <c r="BE18499" s="832"/>
      <c r="BF18499" s="832"/>
    </row>
    <row r="18500" spans="56:58">
      <c r="BD18500" s="832"/>
      <c r="BE18500" s="832"/>
      <c r="BF18500" s="832"/>
    </row>
    <row r="18501" spans="56:58">
      <c r="BD18501" s="832"/>
      <c r="BE18501" s="832"/>
      <c r="BF18501" s="832"/>
    </row>
    <row r="18502" spans="56:58">
      <c r="BD18502" s="832"/>
      <c r="BE18502" s="832"/>
      <c r="BF18502" s="832"/>
    </row>
    <row r="18503" spans="56:58">
      <c r="BD18503" s="832"/>
      <c r="BE18503" s="832"/>
      <c r="BF18503" s="832"/>
    </row>
    <row r="18504" spans="56:58">
      <c r="BD18504" s="832"/>
      <c r="BE18504" s="832"/>
      <c r="BF18504" s="832"/>
    </row>
    <row r="18505" spans="56:58">
      <c r="BD18505" s="832"/>
      <c r="BE18505" s="832"/>
      <c r="BF18505" s="832"/>
    </row>
    <row r="18506" spans="56:58">
      <c r="BD18506" s="832"/>
      <c r="BE18506" s="832"/>
      <c r="BF18506" s="832"/>
    </row>
    <row r="18507" spans="56:58">
      <c r="BD18507" s="832"/>
      <c r="BE18507" s="832"/>
      <c r="BF18507" s="832"/>
    </row>
    <row r="18508" spans="56:58">
      <c r="BD18508" s="832"/>
      <c r="BE18508" s="832"/>
      <c r="BF18508" s="832"/>
    </row>
    <row r="18509" spans="56:58">
      <c r="BD18509" s="832"/>
      <c r="BE18509" s="832"/>
      <c r="BF18509" s="832"/>
    </row>
    <row r="18510" spans="56:58">
      <c r="BD18510" s="832"/>
      <c r="BE18510" s="832"/>
      <c r="BF18510" s="832"/>
    </row>
    <row r="18511" spans="56:58">
      <c r="BD18511" s="832"/>
      <c r="BE18511" s="832"/>
      <c r="BF18511" s="832"/>
    </row>
    <row r="18512" spans="56:58">
      <c r="BD18512" s="832"/>
      <c r="BE18512" s="832"/>
      <c r="BF18512" s="832"/>
    </row>
    <row r="18513" spans="56:58">
      <c r="BD18513" s="832"/>
      <c r="BE18513" s="832"/>
      <c r="BF18513" s="832"/>
    </row>
    <row r="18514" spans="56:58">
      <c r="BD18514" s="832"/>
      <c r="BE18514" s="832"/>
      <c r="BF18514" s="832"/>
    </row>
    <row r="18515" spans="56:58">
      <c r="BD18515" s="832"/>
      <c r="BE18515" s="832"/>
      <c r="BF18515" s="832"/>
    </row>
    <row r="18516" spans="56:58">
      <c r="BD18516" s="832"/>
      <c r="BE18516" s="832"/>
      <c r="BF18516" s="832"/>
    </row>
    <row r="18517" spans="56:58">
      <c r="BD18517" s="832"/>
      <c r="BE18517" s="832"/>
      <c r="BF18517" s="832"/>
    </row>
    <row r="18518" spans="56:58">
      <c r="BD18518" s="832"/>
      <c r="BE18518" s="832"/>
      <c r="BF18518" s="832"/>
    </row>
    <row r="18519" spans="56:58">
      <c r="BD18519" s="832"/>
      <c r="BE18519" s="832"/>
      <c r="BF18519" s="832"/>
    </row>
    <row r="18520" spans="56:58">
      <c r="BD18520" s="832"/>
      <c r="BE18520" s="832"/>
      <c r="BF18520" s="832"/>
    </row>
    <row r="18521" spans="56:58">
      <c r="BD18521" s="832"/>
      <c r="BE18521" s="832"/>
      <c r="BF18521" s="832"/>
    </row>
    <row r="18522" spans="56:58">
      <c r="BD18522" s="832"/>
      <c r="BE18522" s="832"/>
      <c r="BF18522" s="832"/>
    </row>
    <row r="18523" spans="56:58">
      <c r="BD18523" s="832"/>
      <c r="BE18523" s="832"/>
      <c r="BF18523" s="832"/>
    </row>
    <row r="18524" spans="56:58">
      <c r="BD18524" s="832"/>
      <c r="BE18524" s="832"/>
      <c r="BF18524" s="832"/>
    </row>
    <row r="18525" spans="56:58">
      <c r="BD18525" s="832"/>
      <c r="BE18525" s="832"/>
      <c r="BF18525" s="832"/>
    </row>
    <row r="18526" spans="56:58">
      <c r="BD18526" s="832"/>
      <c r="BE18526" s="832"/>
      <c r="BF18526" s="832"/>
    </row>
    <row r="18527" spans="56:58">
      <c r="BD18527" s="832"/>
      <c r="BE18527" s="832"/>
      <c r="BF18527" s="832"/>
    </row>
    <row r="18528" spans="56:58">
      <c r="BD18528" s="832"/>
      <c r="BE18528" s="832"/>
      <c r="BF18528" s="832"/>
    </row>
    <row r="18529" spans="56:58">
      <c r="BD18529" s="832"/>
      <c r="BE18529" s="832"/>
      <c r="BF18529" s="832"/>
    </row>
    <row r="18530" spans="56:58">
      <c r="BD18530" s="832"/>
      <c r="BE18530" s="832"/>
      <c r="BF18530" s="832"/>
    </row>
    <row r="18531" spans="56:58">
      <c r="BD18531" s="832"/>
      <c r="BE18531" s="832"/>
      <c r="BF18531" s="832"/>
    </row>
    <row r="18532" spans="56:58">
      <c r="BD18532" s="832"/>
      <c r="BE18532" s="832"/>
      <c r="BF18532" s="832"/>
    </row>
    <row r="18533" spans="56:58">
      <c r="BD18533" s="832"/>
      <c r="BE18533" s="832"/>
      <c r="BF18533" s="832"/>
    </row>
    <row r="18534" spans="56:58">
      <c r="BD18534" s="832"/>
      <c r="BE18534" s="832"/>
      <c r="BF18534" s="832"/>
    </row>
    <row r="18535" spans="56:58">
      <c r="BD18535" s="832"/>
      <c r="BE18535" s="832"/>
      <c r="BF18535" s="832"/>
    </row>
    <row r="18536" spans="56:58">
      <c r="BD18536" s="832"/>
      <c r="BE18536" s="832"/>
      <c r="BF18536" s="832"/>
    </row>
    <row r="18537" spans="56:58">
      <c r="BD18537" s="832"/>
      <c r="BE18537" s="832"/>
      <c r="BF18537" s="832"/>
    </row>
    <row r="18538" spans="56:58">
      <c r="BD18538" s="832"/>
      <c r="BE18538" s="832"/>
      <c r="BF18538" s="832"/>
    </row>
    <row r="18539" spans="56:58">
      <c r="BD18539" s="832"/>
      <c r="BE18539" s="832"/>
      <c r="BF18539" s="832"/>
    </row>
    <row r="18540" spans="56:58">
      <c r="BD18540" s="832"/>
      <c r="BE18540" s="832"/>
      <c r="BF18540" s="832"/>
    </row>
    <row r="18541" spans="56:58">
      <c r="BD18541" s="832"/>
      <c r="BE18541" s="832"/>
      <c r="BF18541" s="832"/>
    </row>
    <row r="18542" spans="56:58">
      <c r="BD18542" s="832"/>
      <c r="BE18542" s="832"/>
      <c r="BF18542" s="832"/>
    </row>
    <row r="18543" spans="56:58">
      <c r="BD18543" s="832"/>
      <c r="BE18543" s="832"/>
      <c r="BF18543" s="832"/>
    </row>
    <row r="18544" spans="56:58">
      <c r="BD18544" s="832"/>
      <c r="BE18544" s="832"/>
      <c r="BF18544" s="832"/>
    </row>
    <row r="18545" spans="56:58">
      <c r="BD18545" s="832"/>
      <c r="BE18545" s="832"/>
      <c r="BF18545" s="832"/>
    </row>
    <row r="18546" spans="56:58">
      <c r="BD18546" s="832"/>
      <c r="BE18546" s="832"/>
      <c r="BF18546" s="832"/>
    </row>
    <row r="18547" spans="56:58">
      <c r="BD18547" s="832"/>
      <c r="BE18547" s="832"/>
      <c r="BF18547" s="832"/>
    </row>
    <row r="18548" spans="56:58">
      <c r="BD18548" s="832"/>
      <c r="BE18548" s="832"/>
      <c r="BF18548" s="832"/>
    </row>
    <row r="18549" spans="56:58">
      <c r="BD18549" s="832"/>
      <c r="BE18549" s="832"/>
      <c r="BF18549" s="832"/>
    </row>
    <row r="18550" spans="56:58">
      <c r="BD18550" s="832"/>
      <c r="BE18550" s="832"/>
      <c r="BF18550" s="832"/>
    </row>
    <row r="18551" spans="56:58">
      <c r="BD18551" s="832"/>
      <c r="BE18551" s="832"/>
      <c r="BF18551" s="832"/>
    </row>
    <row r="18552" spans="56:58">
      <c r="BD18552" s="832"/>
      <c r="BE18552" s="832"/>
      <c r="BF18552" s="832"/>
    </row>
    <row r="18553" spans="56:58">
      <c r="BD18553" s="832"/>
      <c r="BE18553" s="832"/>
      <c r="BF18553" s="832"/>
    </row>
    <row r="18554" spans="56:58">
      <c r="BD18554" s="832"/>
      <c r="BE18554" s="832"/>
      <c r="BF18554" s="832"/>
    </row>
    <row r="18555" spans="56:58">
      <c r="BD18555" s="832"/>
      <c r="BE18555" s="832"/>
      <c r="BF18555" s="832"/>
    </row>
    <row r="18556" spans="56:58">
      <c r="BD18556" s="832"/>
      <c r="BE18556" s="832"/>
      <c r="BF18556" s="832"/>
    </row>
    <row r="18557" spans="56:58">
      <c r="BD18557" s="832"/>
      <c r="BE18557" s="832"/>
      <c r="BF18557" s="832"/>
    </row>
    <row r="18558" spans="56:58">
      <c r="BD18558" s="832"/>
      <c r="BE18558" s="832"/>
      <c r="BF18558" s="832"/>
    </row>
    <row r="18559" spans="56:58">
      <c r="BD18559" s="832"/>
      <c r="BE18559" s="832"/>
      <c r="BF18559" s="832"/>
    </row>
    <row r="18560" spans="56:58">
      <c r="BD18560" s="832"/>
      <c r="BE18560" s="832"/>
      <c r="BF18560" s="832"/>
    </row>
    <row r="18561" spans="56:58">
      <c r="BD18561" s="832"/>
      <c r="BE18561" s="832"/>
      <c r="BF18561" s="832"/>
    </row>
    <row r="18562" spans="56:58">
      <c r="BD18562" s="832"/>
      <c r="BE18562" s="832"/>
      <c r="BF18562" s="832"/>
    </row>
    <row r="18563" spans="56:58">
      <c r="BD18563" s="832"/>
      <c r="BE18563" s="832"/>
      <c r="BF18563" s="832"/>
    </row>
    <row r="18564" spans="56:58">
      <c r="BD18564" s="832"/>
      <c r="BE18564" s="832"/>
      <c r="BF18564" s="832"/>
    </row>
    <row r="18565" spans="56:58">
      <c r="BD18565" s="832"/>
      <c r="BE18565" s="832"/>
      <c r="BF18565" s="832"/>
    </row>
    <row r="18566" spans="56:58">
      <c r="BD18566" s="832"/>
      <c r="BE18566" s="832"/>
      <c r="BF18566" s="832"/>
    </row>
    <row r="18567" spans="56:58">
      <c r="BD18567" s="832"/>
      <c r="BE18567" s="832"/>
      <c r="BF18567" s="832"/>
    </row>
    <row r="18568" spans="56:58">
      <c r="BD18568" s="832"/>
      <c r="BE18568" s="832"/>
      <c r="BF18568" s="832"/>
    </row>
    <row r="18569" spans="56:58">
      <c r="BD18569" s="832"/>
      <c r="BE18569" s="832"/>
      <c r="BF18569" s="832"/>
    </row>
    <row r="18570" spans="56:58">
      <c r="BD18570" s="832"/>
      <c r="BE18570" s="832"/>
      <c r="BF18570" s="832"/>
    </row>
    <row r="18571" spans="56:58">
      <c r="BD18571" s="832"/>
      <c r="BE18571" s="832"/>
      <c r="BF18571" s="832"/>
    </row>
    <row r="18572" spans="56:58">
      <c r="BD18572" s="832"/>
      <c r="BE18572" s="832"/>
      <c r="BF18572" s="832"/>
    </row>
    <row r="18573" spans="56:58">
      <c r="BD18573" s="832"/>
      <c r="BE18573" s="832"/>
      <c r="BF18573" s="832"/>
    </row>
    <row r="18574" spans="56:58">
      <c r="BD18574" s="832"/>
      <c r="BE18574" s="832"/>
      <c r="BF18574" s="832"/>
    </row>
    <row r="18575" spans="56:58">
      <c r="BD18575" s="832"/>
      <c r="BE18575" s="832"/>
      <c r="BF18575" s="832"/>
    </row>
    <row r="18576" spans="56:58">
      <c r="BD18576" s="832"/>
      <c r="BE18576" s="832"/>
      <c r="BF18576" s="832"/>
    </row>
    <row r="18577" spans="56:58">
      <c r="BD18577" s="832"/>
      <c r="BE18577" s="832"/>
      <c r="BF18577" s="832"/>
    </row>
    <row r="18578" spans="56:58">
      <c r="BD18578" s="832"/>
      <c r="BE18578" s="832"/>
      <c r="BF18578" s="832"/>
    </row>
    <row r="18579" spans="56:58">
      <c r="BD18579" s="832"/>
      <c r="BE18579" s="832"/>
      <c r="BF18579" s="832"/>
    </row>
    <row r="18580" spans="56:58">
      <c r="BD18580" s="832"/>
      <c r="BE18580" s="832"/>
      <c r="BF18580" s="832"/>
    </row>
    <row r="18581" spans="56:58">
      <c r="BD18581" s="832"/>
      <c r="BE18581" s="832"/>
      <c r="BF18581" s="832"/>
    </row>
    <row r="18582" spans="56:58">
      <c r="BD18582" s="832"/>
      <c r="BE18582" s="832"/>
      <c r="BF18582" s="832"/>
    </row>
    <row r="18583" spans="56:58">
      <c r="BD18583" s="832"/>
      <c r="BE18583" s="832"/>
      <c r="BF18583" s="832"/>
    </row>
    <row r="18584" spans="56:58">
      <c r="BD18584" s="832"/>
      <c r="BE18584" s="832"/>
      <c r="BF18584" s="832"/>
    </row>
    <row r="18585" spans="56:58">
      <c r="BD18585" s="832"/>
      <c r="BE18585" s="832"/>
      <c r="BF18585" s="832"/>
    </row>
    <row r="18586" spans="56:58">
      <c r="BD18586" s="832"/>
      <c r="BE18586" s="832"/>
      <c r="BF18586" s="832"/>
    </row>
    <row r="18587" spans="56:58">
      <c r="BD18587" s="832"/>
      <c r="BE18587" s="832"/>
      <c r="BF18587" s="832"/>
    </row>
    <row r="18588" spans="56:58">
      <c r="BD18588" s="832"/>
      <c r="BE18588" s="832"/>
      <c r="BF18588" s="832"/>
    </row>
    <row r="18589" spans="56:58">
      <c r="BD18589" s="832"/>
      <c r="BE18589" s="832"/>
      <c r="BF18589" s="832"/>
    </row>
    <row r="18590" spans="56:58">
      <c r="BD18590" s="832"/>
      <c r="BE18590" s="832"/>
      <c r="BF18590" s="832"/>
    </row>
    <row r="18591" spans="56:58">
      <c r="BD18591" s="832"/>
      <c r="BE18591" s="832"/>
      <c r="BF18591" s="832"/>
    </row>
    <row r="18592" spans="56:58">
      <c r="BD18592" s="832"/>
      <c r="BE18592" s="832"/>
      <c r="BF18592" s="832"/>
    </row>
    <row r="18593" spans="56:58">
      <c r="BD18593" s="832"/>
      <c r="BE18593" s="832"/>
      <c r="BF18593" s="832"/>
    </row>
    <row r="18594" spans="56:58">
      <c r="BD18594" s="832"/>
      <c r="BE18594" s="832"/>
      <c r="BF18594" s="832"/>
    </row>
    <row r="18595" spans="56:58">
      <c r="BD18595" s="832"/>
      <c r="BE18595" s="832"/>
      <c r="BF18595" s="832"/>
    </row>
    <row r="18596" spans="56:58">
      <c r="BD18596" s="832"/>
      <c r="BE18596" s="832"/>
      <c r="BF18596" s="832"/>
    </row>
    <row r="18597" spans="56:58">
      <c r="BD18597" s="832"/>
      <c r="BE18597" s="832"/>
      <c r="BF18597" s="832"/>
    </row>
    <row r="18598" spans="56:58">
      <c r="BD18598" s="832"/>
      <c r="BE18598" s="832"/>
      <c r="BF18598" s="832"/>
    </row>
    <row r="18599" spans="56:58">
      <c r="BD18599" s="832"/>
      <c r="BE18599" s="832"/>
      <c r="BF18599" s="832"/>
    </row>
    <row r="18600" spans="56:58">
      <c r="BD18600" s="832"/>
      <c r="BE18600" s="832"/>
      <c r="BF18600" s="832"/>
    </row>
    <row r="18601" spans="56:58">
      <c r="BD18601" s="832"/>
      <c r="BE18601" s="832"/>
      <c r="BF18601" s="832"/>
    </row>
    <row r="18602" spans="56:58">
      <c r="BD18602" s="832"/>
      <c r="BE18602" s="832"/>
      <c r="BF18602" s="832"/>
    </row>
    <row r="18603" spans="56:58">
      <c r="BD18603" s="832"/>
      <c r="BE18603" s="832"/>
      <c r="BF18603" s="832"/>
    </row>
    <row r="18604" spans="56:58">
      <c r="BD18604" s="832"/>
      <c r="BE18604" s="832"/>
      <c r="BF18604" s="832"/>
    </row>
    <row r="18605" spans="56:58">
      <c r="BD18605" s="832"/>
      <c r="BE18605" s="832"/>
      <c r="BF18605" s="832"/>
    </row>
    <row r="18606" spans="56:58">
      <c r="BD18606" s="832"/>
      <c r="BE18606" s="832"/>
      <c r="BF18606" s="832"/>
    </row>
    <row r="18607" spans="56:58">
      <c r="BD18607" s="832"/>
      <c r="BE18607" s="832"/>
      <c r="BF18607" s="832"/>
    </row>
    <row r="18608" spans="56:58">
      <c r="BD18608" s="832"/>
      <c r="BE18608" s="832"/>
      <c r="BF18608" s="832"/>
    </row>
    <row r="18609" spans="56:58">
      <c r="BD18609" s="832"/>
      <c r="BE18609" s="832"/>
      <c r="BF18609" s="832"/>
    </row>
    <row r="18610" spans="56:58">
      <c r="BD18610" s="832"/>
      <c r="BE18610" s="832"/>
      <c r="BF18610" s="832"/>
    </row>
    <row r="18611" spans="56:58">
      <c r="BD18611" s="832"/>
      <c r="BE18611" s="832"/>
      <c r="BF18611" s="832"/>
    </row>
    <row r="18612" spans="56:58">
      <c r="BD18612" s="832"/>
      <c r="BE18612" s="832"/>
      <c r="BF18612" s="832"/>
    </row>
    <row r="18613" spans="56:58">
      <c r="BD18613" s="832"/>
      <c r="BE18613" s="832"/>
      <c r="BF18613" s="832"/>
    </row>
    <row r="18614" spans="56:58">
      <c r="BD18614" s="832"/>
      <c r="BE18614" s="832"/>
      <c r="BF18614" s="832"/>
    </row>
    <row r="18615" spans="56:58">
      <c r="BD18615" s="832"/>
      <c r="BE18615" s="832"/>
      <c r="BF18615" s="832"/>
    </row>
    <row r="18616" spans="56:58">
      <c r="BD18616" s="832"/>
      <c r="BE18616" s="832"/>
      <c r="BF18616" s="832"/>
    </row>
    <row r="18617" spans="56:58">
      <c r="BD18617" s="832"/>
      <c r="BE18617" s="832"/>
      <c r="BF18617" s="832"/>
    </row>
    <row r="18618" spans="56:58">
      <c r="BD18618" s="832"/>
      <c r="BE18618" s="832"/>
      <c r="BF18618" s="832"/>
    </row>
    <row r="18619" spans="56:58">
      <c r="BD18619" s="832"/>
      <c r="BE18619" s="832"/>
      <c r="BF18619" s="832"/>
    </row>
    <row r="18620" spans="56:58">
      <c r="BD18620" s="832"/>
      <c r="BE18620" s="832"/>
      <c r="BF18620" s="832"/>
    </row>
    <row r="18621" spans="56:58">
      <c r="BD18621" s="832"/>
      <c r="BE18621" s="832"/>
      <c r="BF18621" s="832"/>
    </row>
    <row r="18622" spans="56:58">
      <c r="BD18622" s="832"/>
      <c r="BE18622" s="832"/>
      <c r="BF18622" s="832"/>
    </row>
    <row r="18623" spans="56:58">
      <c r="BD18623" s="832"/>
      <c r="BE18623" s="832"/>
      <c r="BF18623" s="832"/>
    </row>
    <row r="18624" spans="56:58">
      <c r="BD18624" s="832"/>
      <c r="BE18624" s="832"/>
      <c r="BF18624" s="832"/>
    </row>
    <row r="18625" spans="56:58">
      <c r="BD18625" s="832"/>
      <c r="BE18625" s="832"/>
      <c r="BF18625" s="832"/>
    </row>
    <row r="18626" spans="56:58">
      <c r="BD18626" s="832"/>
      <c r="BE18626" s="832"/>
      <c r="BF18626" s="832"/>
    </row>
    <row r="18627" spans="56:58">
      <c r="BD18627" s="832"/>
      <c r="BE18627" s="832"/>
      <c r="BF18627" s="832"/>
    </row>
    <row r="18628" spans="56:58">
      <c r="BD18628" s="832"/>
      <c r="BE18628" s="832"/>
      <c r="BF18628" s="832"/>
    </row>
    <row r="18629" spans="56:58">
      <c r="BD18629" s="832"/>
      <c r="BE18629" s="832"/>
      <c r="BF18629" s="832"/>
    </row>
    <row r="18630" spans="56:58">
      <c r="BD18630" s="832"/>
      <c r="BE18630" s="832"/>
      <c r="BF18630" s="832"/>
    </row>
    <row r="18631" spans="56:58">
      <c r="BD18631" s="832"/>
      <c r="BE18631" s="832"/>
      <c r="BF18631" s="832"/>
    </row>
    <row r="18632" spans="56:58">
      <c r="BD18632" s="832"/>
      <c r="BE18632" s="832"/>
      <c r="BF18632" s="832"/>
    </row>
    <row r="18633" spans="56:58">
      <c r="BD18633" s="832"/>
      <c r="BE18633" s="832"/>
      <c r="BF18633" s="832"/>
    </row>
    <row r="18634" spans="56:58">
      <c r="BD18634" s="832"/>
      <c r="BE18634" s="832"/>
      <c r="BF18634" s="832"/>
    </row>
    <row r="18635" spans="56:58">
      <c r="BD18635" s="832"/>
      <c r="BE18635" s="832"/>
      <c r="BF18635" s="832"/>
    </row>
    <row r="18636" spans="56:58">
      <c r="BD18636" s="832"/>
      <c r="BE18636" s="832"/>
      <c r="BF18636" s="832"/>
    </row>
    <row r="18637" spans="56:58">
      <c r="BD18637" s="832"/>
      <c r="BE18637" s="832"/>
      <c r="BF18637" s="832"/>
    </row>
    <row r="18638" spans="56:58">
      <c r="BD18638" s="832"/>
      <c r="BE18638" s="832"/>
      <c r="BF18638" s="832"/>
    </row>
    <row r="18639" spans="56:58">
      <c r="BD18639" s="832"/>
      <c r="BE18639" s="832"/>
      <c r="BF18639" s="832"/>
    </row>
    <row r="18640" spans="56:58">
      <c r="BD18640" s="832"/>
      <c r="BE18640" s="832"/>
      <c r="BF18640" s="832"/>
    </row>
    <row r="18641" spans="56:58">
      <c r="BD18641" s="832"/>
      <c r="BE18641" s="832"/>
      <c r="BF18641" s="832"/>
    </row>
    <row r="18642" spans="56:58">
      <c r="BD18642" s="832"/>
      <c r="BE18642" s="832"/>
      <c r="BF18642" s="832"/>
    </row>
    <row r="18643" spans="56:58">
      <c r="BD18643" s="832"/>
      <c r="BE18643" s="832"/>
      <c r="BF18643" s="832"/>
    </row>
    <row r="18644" spans="56:58">
      <c r="BD18644" s="832"/>
      <c r="BE18644" s="832"/>
      <c r="BF18644" s="832"/>
    </row>
    <row r="18645" spans="56:58">
      <c r="BD18645" s="832"/>
      <c r="BE18645" s="832"/>
      <c r="BF18645" s="832"/>
    </row>
    <row r="18646" spans="56:58">
      <c r="BD18646" s="832"/>
      <c r="BE18646" s="832"/>
      <c r="BF18646" s="832"/>
    </row>
    <row r="18647" spans="56:58">
      <c r="BD18647" s="832"/>
      <c r="BE18647" s="832"/>
      <c r="BF18647" s="832"/>
    </row>
    <row r="18648" spans="56:58">
      <c r="BD18648" s="832"/>
      <c r="BE18648" s="832"/>
      <c r="BF18648" s="832"/>
    </row>
    <row r="18649" spans="56:58">
      <c r="BD18649" s="832"/>
      <c r="BE18649" s="832"/>
      <c r="BF18649" s="832"/>
    </row>
    <row r="18650" spans="56:58">
      <c r="BD18650" s="832"/>
      <c r="BE18650" s="832"/>
      <c r="BF18650" s="832"/>
    </row>
    <row r="18651" spans="56:58">
      <c r="BD18651" s="832"/>
      <c r="BE18651" s="832"/>
      <c r="BF18651" s="832"/>
    </row>
    <row r="18652" spans="56:58">
      <c r="BD18652" s="832"/>
      <c r="BE18652" s="832"/>
      <c r="BF18652" s="832"/>
    </row>
    <row r="18653" spans="56:58">
      <c r="BD18653" s="832"/>
      <c r="BE18653" s="832"/>
      <c r="BF18653" s="832"/>
    </row>
    <row r="18654" spans="56:58">
      <c r="BD18654" s="832"/>
      <c r="BE18654" s="832"/>
      <c r="BF18654" s="832"/>
    </row>
    <row r="18655" spans="56:58">
      <c r="BD18655" s="832"/>
      <c r="BE18655" s="832"/>
      <c r="BF18655" s="832"/>
    </row>
    <row r="18656" spans="56:58">
      <c r="BD18656" s="832"/>
      <c r="BE18656" s="832"/>
      <c r="BF18656" s="832"/>
    </row>
    <row r="18657" spans="56:58">
      <c r="BD18657" s="832"/>
      <c r="BE18657" s="832"/>
      <c r="BF18657" s="832"/>
    </row>
    <row r="18658" spans="56:58">
      <c r="BD18658" s="832"/>
      <c r="BE18658" s="832"/>
      <c r="BF18658" s="832"/>
    </row>
    <row r="18659" spans="56:58">
      <c r="BD18659" s="832"/>
      <c r="BE18659" s="832"/>
      <c r="BF18659" s="832"/>
    </row>
    <row r="18660" spans="56:58">
      <c r="BD18660" s="832"/>
      <c r="BE18660" s="832"/>
      <c r="BF18660" s="832"/>
    </row>
    <row r="18661" spans="56:58">
      <c r="BD18661" s="832"/>
      <c r="BE18661" s="832"/>
      <c r="BF18661" s="832"/>
    </row>
    <row r="18662" spans="56:58">
      <c r="BD18662" s="832"/>
      <c r="BE18662" s="832"/>
      <c r="BF18662" s="832"/>
    </row>
    <row r="18663" spans="56:58">
      <c r="BD18663" s="832"/>
      <c r="BE18663" s="832"/>
      <c r="BF18663" s="832"/>
    </row>
    <row r="18664" spans="56:58">
      <c r="BD18664" s="832"/>
      <c r="BE18664" s="832"/>
      <c r="BF18664" s="832"/>
    </row>
    <row r="18665" spans="56:58">
      <c r="BD18665" s="832"/>
      <c r="BE18665" s="832"/>
      <c r="BF18665" s="832"/>
    </row>
    <row r="18666" spans="56:58">
      <c r="BD18666" s="832"/>
      <c r="BE18666" s="832"/>
      <c r="BF18666" s="832"/>
    </row>
    <row r="18667" spans="56:58">
      <c r="BD18667" s="832"/>
      <c r="BE18667" s="832"/>
      <c r="BF18667" s="832"/>
    </row>
    <row r="18668" spans="56:58">
      <c r="BD18668" s="832"/>
      <c r="BE18668" s="832"/>
      <c r="BF18668" s="832"/>
    </row>
    <row r="18669" spans="56:58">
      <c r="BD18669" s="832"/>
      <c r="BE18669" s="832"/>
      <c r="BF18669" s="832"/>
    </row>
    <row r="18670" spans="56:58">
      <c r="BD18670" s="832"/>
      <c r="BE18670" s="832"/>
      <c r="BF18670" s="832"/>
    </row>
    <row r="18671" spans="56:58">
      <c r="BD18671" s="832"/>
      <c r="BE18671" s="832"/>
      <c r="BF18671" s="832"/>
    </row>
    <row r="18672" spans="56:58">
      <c r="BD18672" s="832"/>
      <c r="BE18672" s="832"/>
      <c r="BF18672" s="832"/>
    </row>
    <row r="18673" spans="56:58">
      <c r="BD18673" s="832"/>
      <c r="BE18673" s="832"/>
      <c r="BF18673" s="832"/>
    </row>
    <row r="18674" spans="56:58">
      <c r="BD18674" s="832"/>
      <c r="BE18674" s="832"/>
      <c r="BF18674" s="832"/>
    </row>
    <row r="18675" spans="56:58">
      <c r="BD18675" s="832"/>
      <c r="BE18675" s="832"/>
      <c r="BF18675" s="832"/>
    </row>
    <row r="18676" spans="56:58">
      <c r="BD18676" s="832"/>
      <c r="BE18676" s="832"/>
      <c r="BF18676" s="832"/>
    </row>
    <row r="18677" spans="56:58">
      <c r="BD18677" s="832"/>
      <c r="BE18677" s="832"/>
      <c r="BF18677" s="832"/>
    </row>
    <row r="18678" spans="56:58">
      <c r="BD18678" s="832"/>
      <c r="BE18678" s="832"/>
      <c r="BF18678" s="832"/>
    </row>
    <row r="18679" spans="56:58">
      <c r="BD18679" s="832"/>
      <c r="BE18679" s="832"/>
      <c r="BF18679" s="832"/>
    </row>
    <row r="18680" spans="56:58">
      <c r="BD18680" s="832"/>
      <c r="BE18680" s="832"/>
      <c r="BF18680" s="832"/>
    </row>
    <row r="18681" spans="56:58">
      <c r="BD18681" s="832"/>
      <c r="BE18681" s="832"/>
      <c r="BF18681" s="832"/>
    </row>
    <row r="18682" spans="56:58">
      <c r="BD18682" s="832"/>
      <c r="BE18682" s="832"/>
      <c r="BF18682" s="832"/>
    </row>
    <row r="18683" spans="56:58">
      <c r="BD18683" s="832"/>
      <c r="BE18683" s="832"/>
      <c r="BF18683" s="832"/>
    </row>
    <row r="18684" spans="56:58">
      <c r="BD18684" s="832"/>
      <c r="BE18684" s="832"/>
      <c r="BF18684" s="832"/>
    </row>
    <row r="18685" spans="56:58">
      <c r="BD18685" s="832"/>
      <c r="BE18685" s="832"/>
      <c r="BF18685" s="832"/>
    </row>
    <row r="18686" spans="56:58">
      <c r="BD18686" s="832"/>
      <c r="BE18686" s="832"/>
      <c r="BF18686" s="832"/>
    </row>
    <row r="18687" spans="56:58">
      <c r="BD18687" s="832"/>
      <c r="BE18687" s="832"/>
      <c r="BF18687" s="832"/>
    </row>
    <row r="18688" spans="56:58">
      <c r="BD18688" s="832"/>
      <c r="BE18688" s="832"/>
      <c r="BF18688" s="832"/>
    </row>
    <row r="18689" spans="56:58">
      <c r="BD18689" s="832"/>
      <c r="BE18689" s="832"/>
      <c r="BF18689" s="832"/>
    </row>
    <row r="18690" spans="56:58">
      <c r="BD18690" s="832"/>
      <c r="BE18690" s="832"/>
      <c r="BF18690" s="832"/>
    </row>
    <row r="18691" spans="56:58">
      <c r="BD18691" s="832"/>
      <c r="BE18691" s="832"/>
      <c r="BF18691" s="832"/>
    </row>
    <row r="18692" spans="56:58">
      <c r="BD18692" s="832"/>
      <c r="BE18692" s="832"/>
      <c r="BF18692" s="832"/>
    </row>
    <row r="18693" spans="56:58">
      <c r="BD18693" s="832"/>
      <c r="BE18693" s="832"/>
      <c r="BF18693" s="832"/>
    </row>
    <row r="18694" spans="56:58">
      <c r="BD18694" s="832"/>
      <c r="BE18694" s="832"/>
      <c r="BF18694" s="832"/>
    </row>
    <row r="18695" spans="56:58">
      <c r="BD18695" s="832"/>
      <c r="BE18695" s="832"/>
      <c r="BF18695" s="832"/>
    </row>
    <row r="18696" spans="56:58">
      <c r="BD18696" s="832"/>
      <c r="BE18696" s="832"/>
      <c r="BF18696" s="832"/>
    </row>
    <row r="18697" spans="56:58">
      <c r="BD18697" s="832"/>
      <c r="BE18697" s="832"/>
      <c r="BF18697" s="832"/>
    </row>
    <row r="18698" spans="56:58">
      <c r="BD18698" s="832"/>
      <c r="BE18698" s="832"/>
      <c r="BF18698" s="832"/>
    </row>
    <row r="18699" spans="56:58">
      <c r="BD18699" s="832"/>
      <c r="BE18699" s="832"/>
      <c r="BF18699" s="832"/>
    </row>
    <row r="18700" spans="56:58">
      <c r="BD18700" s="832"/>
      <c r="BE18700" s="832"/>
      <c r="BF18700" s="832"/>
    </row>
    <row r="18701" spans="56:58">
      <c r="BD18701" s="832"/>
      <c r="BE18701" s="832"/>
      <c r="BF18701" s="832"/>
    </row>
    <row r="18702" spans="56:58">
      <c r="BD18702" s="832"/>
      <c r="BE18702" s="832"/>
      <c r="BF18702" s="832"/>
    </row>
    <row r="18703" spans="56:58">
      <c r="BD18703" s="832"/>
      <c r="BE18703" s="832"/>
      <c r="BF18703" s="832"/>
    </row>
    <row r="18704" spans="56:58">
      <c r="BD18704" s="832"/>
      <c r="BE18704" s="832"/>
      <c r="BF18704" s="832"/>
    </row>
    <row r="18705" spans="56:58">
      <c r="BD18705" s="832"/>
      <c r="BE18705" s="832"/>
      <c r="BF18705" s="832"/>
    </row>
    <row r="18706" spans="56:58">
      <c r="BD18706" s="832"/>
      <c r="BE18706" s="832"/>
      <c r="BF18706" s="832"/>
    </row>
    <row r="18707" spans="56:58">
      <c r="BD18707" s="832"/>
      <c r="BE18707" s="832"/>
      <c r="BF18707" s="832"/>
    </row>
    <row r="18708" spans="56:58">
      <c r="BD18708" s="832"/>
      <c r="BE18708" s="832"/>
      <c r="BF18708" s="832"/>
    </row>
    <row r="18709" spans="56:58">
      <c r="BD18709" s="832"/>
      <c r="BE18709" s="832"/>
      <c r="BF18709" s="832"/>
    </row>
    <row r="18710" spans="56:58">
      <c r="BD18710" s="832"/>
      <c r="BE18710" s="832"/>
      <c r="BF18710" s="832"/>
    </row>
    <row r="18711" spans="56:58">
      <c r="BD18711" s="832"/>
      <c r="BE18711" s="832"/>
      <c r="BF18711" s="832"/>
    </row>
    <row r="18712" spans="56:58">
      <c r="BD18712" s="832"/>
      <c r="BE18712" s="832"/>
      <c r="BF18712" s="832"/>
    </row>
    <row r="18713" spans="56:58">
      <c r="BD18713" s="832"/>
      <c r="BE18713" s="832"/>
      <c r="BF18713" s="832"/>
    </row>
    <row r="18714" spans="56:58">
      <c r="BD18714" s="832"/>
      <c r="BE18714" s="832"/>
      <c r="BF18714" s="832"/>
    </row>
    <row r="18715" spans="56:58">
      <c r="BD18715" s="832"/>
      <c r="BE18715" s="832"/>
      <c r="BF18715" s="832"/>
    </row>
    <row r="18716" spans="56:58">
      <c r="BD18716" s="832"/>
      <c r="BE18716" s="832"/>
      <c r="BF18716" s="832"/>
    </row>
    <row r="18717" spans="56:58">
      <c r="BD18717" s="832"/>
      <c r="BE18717" s="832"/>
      <c r="BF18717" s="832"/>
    </row>
    <row r="18718" spans="56:58">
      <c r="BD18718" s="832"/>
      <c r="BE18718" s="832"/>
      <c r="BF18718" s="832"/>
    </row>
    <row r="18719" spans="56:58">
      <c r="BD18719" s="832"/>
      <c r="BE18719" s="832"/>
      <c r="BF18719" s="832"/>
    </row>
    <row r="18720" spans="56:58">
      <c r="BD18720" s="832"/>
      <c r="BE18720" s="832"/>
      <c r="BF18720" s="832"/>
    </row>
    <row r="18721" spans="56:58">
      <c r="BD18721" s="832"/>
      <c r="BE18721" s="832"/>
      <c r="BF18721" s="832"/>
    </row>
    <row r="18722" spans="56:58">
      <c r="BD18722" s="832"/>
      <c r="BE18722" s="832"/>
      <c r="BF18722" s="832"/>
    </row>
    <row r="18723" spans="56:58">
      <c r="BD18723" s="832"/>
      <c r="BE18723" s="832"/>
      <c r="BF18723" s="832"/>
    </row>
    <row r="18724" spans="56:58">
      <c r="BD18724" s="832"/>
      <c r="BE18724" s="832"/>
      <c r="BF18724" s="832"/>
    </row>
    <row r="18725" spans="56:58">
      <c r="BD18725" s="832"/>
      <c r="BE18725" s="832"/>
      <c r="BF18725" s="832"/>
    </row>
    <row r="18726" spans="56:58">
      <c r="BD18726" s="832"/>
      <c r="BE18726" s="832"/>
      <c r="BF18726" s="832"/>
    </row>
    <row r="18727" spans="56:58">
      <c r="BD18727" s="832"/>
      <c r="BE18727" s="832"/>
      <c r="BF18727" s="832"/>
    </row>
    <row r="18728" spans="56:58">
      <c r="BD18728" s="832"/>
      <c r="BE18728" s="832"/>
      <c r="BF18728" s="832"/>
    </row>
    <row r="18729" spans="56:58">
      <c r="BD18729" s="832"/>
      <c r="BE18729" s="832"/>
      <c r="BF18729" s="832"/>
    </row>
    <row r="18730" spans="56:58">
      <c r="BD18730" s="832"/>
      <c r="BE18730" s="832"/>
      <c r="BF18730" s="832"/>
    </row>
    <row r="18731" spans="56:58">
      <c r="BD18731" s="832"/>
      <c r="BE18731" s="832"/>
      <c r="BF18731" s="832"/>
    </row>
    <row r="18732" spans="56:58">
      <c r="BD18732" s="832"/>
      <c r="BE18732" s="832"/>
      <c r="BF18732" s="832"/>
    </row>
    <row r="18733" spans="56:58">
      <c r="BD18733" s="832"/>
      <c r="BE18733" s="832"/>
      <c r="BF18733" s="832"/>
    </row>
    <row r="18734" spans="56:58">
      <c r="BD18734" s="832"/>
      <c r="BE18734" s="832"/>
      <c r="BF18734" s="832"/>
    </row>
    <row r="18735" spans="56:58">
      <c r="BD18735" s="832"/>
      <c r="BE18735" s="832"/>
      <c r="BF18735" s="832"/>
    </row>
    <row r="18736" spans="56:58">
      <c r="BD18736" s="832"/>
      <c r="BE18736" s="832"/>
      <c r="BF18736" s="832"/>
    </row>
    <row r="18737" spans="56:58">
      <c r="BD18737" s="832"/>
      <c r="BE18737" s="832"/>
      <c r="BF18737" s="832"/>
    </row>
    <row r="18738" spans="56:58">
      <c r="BD18738" s="832"/>
      <c r="BE18738" s="832"/>
      <c r="BF18738" s="832"/>
    </row>
    <row r="18739" spans="56:58">
      <c r="BD18739" s="832"/>
      <c r="BE18739" s="832"/>
      <c r="BF18739" s="832"/>
    </row>
    <row r="18740" spans="56:58">
      <c r="BD18740" s="832"/>
      <c r="BE18740" s="832"/>
      <c r="BF18740" s="832"/>
    </row>
    <row r="18741" spans="56:58">
      <c r="BD18741" s="832"/>
      <c r="BE18741" s="832"/>
      <c r="BF18741" s="832"/>
    </row>
    <row r="18742" spans="56:58">
      <c r="BD18742" s="832"/>
      <c r="BE18742" s="832"/>
      <c r="BF18742" s="832"/>
    </row>
    <row r="18743" spans="56:58">
      <c r="BD18743" s="832"/>
      <c r="BE18743" s="832"/>
      <c r="BF18743" s="832"/>
    </row>
    <row r="18744" spans="56:58">
      <c r="BD18744" s="832"/>
      <c r="BE18744" s="832"/>
      <c r="BF18744" s="832"/>
    </row>
    <row r="18745" spans="56:58">
      <c r="BD18745" s="832"/>
      <c r="BE18745" s="832"/>
      <c r="BF18745" s="832"/>
    </row>
    <row r="18746" spans="56:58">
      <c r="BD18746" s="832"/>
      <c r="BE18746" s="832"/>
      <c r="BF18746" s="832"/>
    </row>
    <row r="18747" spans="56:58">
      <c r="BD18747" s="832"/>
      <c r="BE18747" s="832"/>
      <c r="BF18747" s="832"/>
    </row>
    <row r="18748" spans="56:58">
      <c r="BD18748" s="832"/>
      <c r="BE18748" s="832"/>
      <c r="BF18748" s="832"/>
    </row>
    <row r="18749" spans="56:58">
      <c r="BD18749" s="832"/>
      <c r="BE18749" s="832"/>
      <c r="BF18749" s="832"/>
    </row>
    <row r="18750" spans="56:58">
      <c r="BD18750" s="832"/>
      <c r="BE18750" s="832"/>
      <c r="BF18750" s="832"/>
    </row>
    <row r="18751" spans="56:58">
      <c r="BD18751" s="832"/>
      <c r="BE18751" s="832"/>
      <c r="BF18751" s="832"/>
    </row>
    <row r="18752" spans="56:58">
      <c r="BD18752" s="832"/>
      <c r="BE18752" s="832"/>
      <c r="BF18752" s="832"/>
    </row>
    <row r="18753" spans="56:58">
      <c r="BD18753" s="832"/>
      <c r="BE18753" s="832"/>
      <c r="BF18753" s="832"/>
    </row>
    <row r="18754" spans="56:58">
      <c r="BD18754" s="832"/>
      <c r="BE18754" s="832"/>
      <c r="BF18754" s="832"/>
    </row>
    <row r="18755" spans="56:58">
      <c r="BD18755" s="832"/>
      <c r="BE18755" s="832"/>
      <c r="BF18755" s="832"/>
    </row>
    <row r="18756" spans="56:58">
      <c r="BD18756" s="832"/>
      <c r="BE18756" s="832"/>
      <c r="BF18756" s="832"/>
    </row>
    <row r="18757" spans="56:58">
      <c r="BD18757" s="832"/>
      <c r="BE18757" s="832"/>
      <c r="BF18757" s="832"/>
    </row>
    <row r="18758" spans="56:58">
      <c r="BD18758" s="832"/>
      <c r="BE18758" s="832"/>
      <c r="BF18758" s="832"/>
    </row>
    <row r="18759" spans="56:58">
      <c r="BD18759" s="832"/>
      <c r="BE18759" s="832"/>
      <c r="BF18759" s="832"/>
    </row>
    <row r="18760" spans="56:58">
      <c r="BD18760" s="832"/>
      <c r="BE18760" s="832"/>
      <c r="BF18760" s="832"/>
    </row>
    <row r="18761" spans="56:58">
      <c r="BD18761" s="832"/>
      <c r="BE18761" s="832"/>
      <c r="BF18761" s="832"/>
    </row>
    <row r="18762" spans="56:58">
      <c r="BD18762" s="832"/>
      <c r="BE18762" s="832"/>
      <c r="BF18762" s="832"/>
    </row>
    <row r="18763" spans="56:58">
      <c r="BD18763" s="832"/>
      <c r="BE18763" s="832"/>
      <c r="BF18763" s="832"/>
    </row>
    <row r="18764" spans="56:58">
      <c r="BD18764" s="832"/>
      <c r="BE18764" s="832"/>
      <c r="BF18764" s="832"/>
    </row>
    <row r="18765" spans="56:58">
      <c r="BD18765" s="832"/>
      <c r="BE18765" s="832"/>
      <c r="BF18765" s="832"/>
    </row>
    <row r="18766" spans="56:58">
      <c r="BD18766" s="832"/>
      <c r="BE18766" s="832"/>
      <c r="BF18766" s="832"/>
    </row>
    <row r="18767" spans="56:58">
      <c r="BD18767" s="832"/>
      <c r="BE18767" s="832"/>
      <c r="BF18767" s="832"/>
    </row>
    <row r="18768" spans="56:58">
      <c r="BD18768" s="832"/>
      <c r="BE18768" s="832"/>
      <c r="BF18768" s="832"/>
    </row>
    <row r="18769" spans="56:58">
      <c r="BD18769" s="832"/>
      <c r="BE18769" s="832"/>
      <c r="BF18769" s="832"/>
    </row>
    <row r="18770" spans="56:58">
      <c r="BD18770" s="832"/>
      <c r="BE18770" s="832"/>
      <c r="BF18770" s="832"/>
    </row>
    <row r="18771" spans="56:58">
      <c r="BD18771" s="832"/>
      <c r="BE18771" s="832"/>
      <c r="BF18771" s="832"/>
    </row>
    <row r="18772" spans="56:58">
      <c r="BD18772" s="832"/>
      <c r="BE18772" s="832"/>
      <c r="BF18772" s="832"/>
    </row>
    <row r="18773" spans="56:58">
      <c r="BD18773" s="832"/>
      <c r="BE18773" s="832"/>
      <c r="BF18773" s="832"/>
    </row>
    <row r="18774" spans="56:58">
      <c r="BD18774" s="832"/>
      <c r="BE18774" s="832"/>
      <c r="BF18774" s="832"/>
    </row>
    <row r="18775" spans="56:58">
      <c r="BD18775" s="832"/>
      <c r="BE18775" s="832"/>
      <c r="BF18775" s="832"/>
    </row>
    <row r="18776" spans="56:58">
      <c r="BD18776" s="832"/>
      <c r="BE18776" s="832"/>
      <c r="BF18776" s="832"/>
    </row>
    <row r="18777" spans="56:58">
      <c r="BD18777" s="832"/>
      <c r="BE18777" s="832"/>
      <c r="BF18777" s="832"/>
    </row>
    <row r="18778" spans="56:58">
      <c r="BD18778" s="832"/>
      <c r="BE18778" s="832"/>
      <c r="BF18778" s="832"/>
    </row>
    <row r="18779" spans="56:58">
      <c r="BD18779" s="832"/>
      <c r="BE18779" s="832"/>
      <c r="BF18779" s="832"/>
    </row>
    <row r="18780" spans="56:58">
      <c r="BD18780" s="832"/>
      <c r="BE18780" s="832"/>
      <c r="BF18780" s="832"/>
    </row>
    <row r="18781" spans="56:58">
      <c r="BD18781" s="832"/>
      <c r="BE18781" s="832"/>
      <c r="BF18781" s="832"/>
    </row>
    <row r="18782" spans="56:58">
      <c r="BD18782" s="832"/>
      <c r="BE18782" s="832"/>
      <c r="BF18782" s="832"/>
    </row>
    <row r="18783" spans="56:58">
      <c r="BD18783" s="832"/>
      <c r="BE18783" s="832"/>
      <c r="BF18783" s="832"/>
    </row>
    <row r="18784" spans="56:58">
      <c r="BD18784" s="832"/>
      <c r="BE18784" s="832"/>
      <c r="BF18784" s="832"/>
    </row>
    <row r="18785" spans="56:58">
      <c r="BD18785" s="832"/>
      <c r="BE18785" s="832"/>
      <c r="BF18785" s="832"/>
    </row>
    <row r="18786" spans="56:58">
      <c r="BD18786" s="832"/>
      <c r="BE18786" s="832"/>
      <c r="BF18786" s="832"/>
    </row>
    <row r="18787" spans="56:58">
      <c r="BD18787" s="832"/>
      <c r="BE18787" s="832"/>
      <c r="BF18787" s="832"/>
    </row>
    <row r="18788" spans="56:58">
      <c r="BD18788" s="832"/>
      <c r="BE18788" s="832"/>
      <c r="BF18788" s="832"/>
    </row>
    <row r="18789" spans="56:58">
      <c r="BD18789" s="832"/>
      <c r="BE18789" s="832"/>
      <c r="BF18789" s="832"/>
    </row>
    <row r="18790" spans="56:58">
      <c r="BD18790" s="832"/>
      <c r="BE18790" s="832"/>
      <c r="BF18790" s="832"/>
    </row>
    <row r="18791" spans="56:58">
      <c r="BD18791" s="832"/>
      <c r="BE18791" s="832"/>
      <c r="BF18791" s="832"/>
    </row>
    <row r="18792" spans="56:58">
      <c r="BD18792" s="832"/>
      <c r="BE18792" s="832"/>
      <c r="BF18792" s="832"/>
    </row>
    <row r="18793" spans="56:58">
      <c r="BD18793" s="832"/>
      <c r="BE18793" s="832"/>
      <c r="BF18793" s="832"/>
    </row>
    <row r="18794" spans="56:58">
      <c r="BD18794" s="832"/>
      <c r="BE18794" s="832"/>
      <c r="BF18794" s="832"/>
    </row>
    <row r="18795" spans="56:58">
      <c r="BD18795" s="832"/>
      <c r="BE18795" s="832"/>
      <c r="BF18795" s="832"/>
    </row>
    <row r="18796" spans="56:58">
      <c r="BD18796" s="832"/>
      <c r="BE18796" s="832"/>
      <c r="BF18796" s="832"/>
    </row>
    <row r="18797" spans="56:58">
      <c r="BD18797" s="832"/>
      <c r="BE18797" s="832"/>
      <c r="BF18797" s="832"/>
    </row>
    <row r="18798" spans="56:58">
      <c r="BD18798" s="832"/>
      <c r="BE18798" s="832"/>
      <c r="BF18798" s="832"/>
    </row>
    <row r="18799" spans="56:58">
      <c r="BD18799" s="832"/>
      <c r="BE18799" s="832"/>
      <c r="BF18799" s="832"/>
    </row>
    <row r="18800" spans="56:58">
      <c r="BD18800" s="832"/>
      <c r="BE18800" s="832"/>
      <c r="BF18800" s="832"/>
    </row>
    <row r="18801" spans="56:58">
      <c r="BD18801" s="832"/>
      <c r="BE18801" s="832"/>
      <c r="BF18801" s="832"/>
    </row>
    <row r="18802" spans="56:58">
      <c r="BD18802" s="832"/>
      <c r="BE18802" s="832"/>
      <c r="BF18802" s="832"/>
    </row>
    <row r="18803" spans="56:58">
      <c r="BD18803" s="832"/>
      <c r="BE18803" s="832"/>
      <c r="BF18803" s="832"/>
    </row>
    <row r="18804" spans="56:58">
      <c r="BD18804" s="832"/>
      <c r="BE18804" s="832"/>
      <c r="BF18804" s="832"/>
    </row>
    <row r="18805" spans="56:58">
      <c r="BD18805" s="832"/>
      <c r="BE18805" s="832"/>
      <c r="BF18805" s="832"/>
    </row>
    <row r="18806" spans="56:58">
      <c r="BD18806" s="832"/>
      <c r="BE18806" s="832"/>
      <c r="BF18806" s="832"/>
    </row>
    <row r="18807" spans="56:58">
      <c r="BD18807" s="832"/>
      <c r="BE18807" s="832"/>
      <c r="BF18807" s="832"/>
    </row>
    <row r="18808" spans="56:58">
      <c r="BD18808" s="832"/>
      <c r="BE18808" s="832"/>
      <c r="BF18808" s="832"/>
    </row>
    <row r="18809" spans="56:58">
      <c r="BD18809" s="832"/>
      <c r="BE18809" s="832"/>
      <c r="BF18809" s="832"/>
    </row>
    <row r="18810" spans="56:58">
      <c r="BD18810" s="832"/>
      <c r="BE18810" s="832"/>
      <c r="BF18810" s="832"/>
    </row>
    <row r="18811" spans="56:58">
      <c r="BD18811" s="832"/>
      <c r="BE18811" s="832"/>
      <c r="BF18811" s="832"/>
    </row>
    <row r="18812" spans="56:58">
      <c r="BD18812" s="832"/>
      <c r="BE18812" s="832"/>
      <c r="BF18812" s="832"/>
    </row>
    <row r="18813" spans="56:58">
      <c r="BD18813" s="832"/>
      <c r="BE18813" s="832"/>
      <c r="BF18813" s="832"/>
    </row>
    <row r="18814" spans="56:58">
      <c r="BD18814" s="832"/>
      <c r="BE18814" s="832"/>
      <c r="BF18814" s="832"/>
    </row>
    <row r="18815" spans="56:58">
      <c r="BD18815" s="832"/>
      <c r="BE18815" s="832"/>
      <c r="BF18815" s="832"/>
    </row>
    <row r="18816" spans="56:58">
      <c r="BD18816" s="832"/>
      <c r="BE18816" s="832"/>
      <c r="BF18816" s="832"/>
    </row>
    <row r="18817" spans="56:58">
      <c r="BD18817" s="832"/>
      <c r="BE18817" s="832"/>
      <c r="BF18817" s="832"/>
    </row>
    <row r="18818" spans="56:58">
      <c r="BD18818" s="832"/>
      <c r="BE18818" s="832"/>
      <c r="BF18818" s="832"/>
    </row>
    <row r="18819" spans="56:58">
      <c r="BD18819" s="832"/>
      <c r="BE18819" s="832"/>
      <c r="BF18819" s="832"/>
    </row>
    <row r="18820" spans="56:58">
      <c r="BD18820" s="832"/>
      <c r="BE18820" s="832"/>
      <c r="BF18820" s="832"/>
    </row>
    <row r="18821" spans="56:58">
      <c r="BD18821" s="832"/>
      <c r="BE18821" s="832"/>
      <c r="BF18821" s="832"/>
    </row>
    <row r="18822" spans="56:58">
      <c r="BD18822" s="832"/>
      <c r="BE18822" s="832"/>
      <c r="BF18822" s="832"/>
    </row>
    <row r="18823" spans="56:58">
      <c r="BD18823" s="832"/>
      <c r="BE18823" s="832"/>
      <c r="BF18823" s="832"/>
    </row>
    <row r="18824" spans="56:58">
      <c r="BD18824" s="832"/>
      <c r="BE18824" s="832"/>
      <c r="BF18824" s="832"/>
    </row>
    <row r="18825" spans="56:58">
      <c r="BD18825" s="832"/>
      <c r="BE18825" s="832"/>
      <c r="BF18825" s="832"/>
    </row>
    <row r="18826" spans="56:58">
      <c r="BD18826" s="832"/>
      <c r="BE18826" s="832"/>
      <c r="BF18826" s="832"/>
    </row>
    <row r="18827" spans="56:58">
      <c r="BD18827" s="832"/>
      <c r="BE18827" s="832"/>
      <c r="BF18827" s="832"/>
    </row>
    <row r="18828" spans="56:58">
      <c r="BD18828" s="832"/>
      <c r="BE18828" s="832"/>
      <c r="BF18828" s="832"/>
    </row>
    <row r="18829" spans="56:58">
      <c r="BD18829" s="832"/>
      <c r="BE18829" s="832"/>
      <c r="BF18829" s="832"/>
    </row>
    <row r="18830" spans="56:58">
      <c r="BD18830" s="832"/>
      <c r="BE18830" s="832"/>
      <c r="BF18830" s="832"/>
    </row>
    <row r="18831" spans="56:58">
      <c r="BD18831" s="832"/>
      <c r="BE18831" s="832"/>
      <c r="BF18831" s="832"/>
    </row>
    <row r="18832" spans="56:58">
      <c r="BD18832" s="832"/>
      <c r="BE18832" s="832"/>
      <c r="BF18832" s="832"/>
    </row>
    <row r="18833" spans="56:58">
      <c r="BD18833" s="832"/>
      <c r="BE18833" s="832"/>
      <c r="BF18833" s="832"/>
    </row>
    <row r="18834" spans="56:58">
      <c r="BD18834" s="832"/>
      <c r="BE18834" s="832"/>
      <c r="BF18834" s="832"/>
    </row>
    <row r="18835" spans="56:58">
      <c r="BD18835" s="832"/>
      <c r="BE18835" s="832"/>
      <c r="BF18835" s="832"/>
    </row>
    <row r="18836" spans="56:58">
      <c r="BD18836" s="832"/>
      <c r="BE18836" s="832"/>
      <c r="BF18836" s="832"/>
    </row>
    <row r="18837" spans="56:58">
      <c r="BD18837" s="832"/>
      <c r="BE18837" s="832"/>
      <c r="BF18837" s="832"/>
    </row>
    <row r="18838" spans="56:58">
      <c r="BD18838" s="832"/>
      <c r="BE18838" s="832"/>
      <c r="BF18838" s="832"/>
    </row>
    <row r="18839" spans="56:58">
      <c r="BD18839" s="832"/>
      <c r="BE18839" s="832"/>
      <c r="BF18839" s="832"/>
    </row>
    <row r="18840" spans="56:58">
      <c r="BD18840" s="832"/>
      <c r="BE18840" s="832"/>
      <c r="BF18840" s="832"/>
    </row>
    <row r="18841" spans="56:58">
      <c r="BD18841" s="832"/>
      <c r="BE18841" s="832"/>
      <c r="BF18841" s="832"/>
    </row>
    <row r="18842" spans="56:58">
      <c r="BD18842" s="832"/>
      <c r="BE18842" s="832"/>
      <c r="BF18842" s="832"/>
    </row>
    <row r="18843" spans="56:58">
      <c r="BD18843" s="832"/>
      <c r="BE18843" s="832"/>
      <c r="BF18843" s="832"/>
    </row>
    <row r="18844" spans="56:58">
      <c r="BD18844" s="832"/>
      <c r="BE18844" s="832"/>
      <c r="BF18844" s="832"/>
    </row>
    <row r="18845" spans="56:58">
      <c r="BD18845" s="832"/>
      <c r="BE18845" s="832"/>
      <c r="BF18845" s="832"/>
    </row>
    <row r="18846" spans="56:58">
      <c r="BD18846" s="832"/>
      <c r="BE18846" s="832"/>
      <c r="BF18846" s="832"/>
    </row>
    <row r="18847" spans="56:58">
      <c r="BD18847" s="832"/>
      <c r="BE18847" s="832"/>
      <c r="BF18847" s="832"/>
    </row>
    <row r="18848" spans="56:58">
      <c r="BD18848" s="832"/>
      <c r="BE18848" s="832"/>
      <c r="BF18848" s="832"/>
    </row>
    <row r="18849" spans="56:58">
      <c r="BD18849" s="832"/>
      <c r="BE18849" s="832"/>
      <c r="BF18849" s="832"/>
    </row>
    <row r="18850" spans="56:58">
      <c r="BD18850" s="832"/>
      <c r="BE18850" s="832"/>
      <c r="BF18850" s="832"/>
    </row>
    <row r="18851" spans="56:58">
      <c r="BD18851" s="832"/>
      <c r="BE18851" s="832"/>
      <c r="BF18851" s="832"/>
    </row>
    <row r="18852" spans="56:58">
      <c r="BD18852" s="832"/>
      <c r="BE18852" s="832"/>
      <c r="BF18852" s="832"/>
    </row>
    <row r="18853" spans="56:58">
      <c r="BD18853" s="832"/>
      <c r="BE18853" s="832"/>
      <c r="BF18853" s="832"/>
    </row>
    <row r="18854" spans="56:58">
      <c r="BD18854" s="832"/>
      <c r="BE18854" s="832"/>
      <c r="BF18854" s="832"/>
    </row>
    <row r="18855" spans="56:58">
      <c r="BD18855" s="832"/>
      <c r="BE18855" s="832"/>
      <c r="BF18855" s="832"/>
    </row>
    <row r="18856" spans="56:58">
      <c r="BD18856" s="832"/>
      <c r="BE18856" s="832"/>
      <c r="BF18856" s="832"/>
    </row>
    <row r="18857" spans="56:58">
      <c r="BD18857" s="832"/>
      <c r="BE18857" s="832"/>
      <c r="BF18857" s="832"/>
    </row>
    <row r="18858" spans="56:58">
      <c r="BD18858" s="832"/>
      <c r="BE18858" s="832"/>
      <c r="BF18858" s="832"/>
    </row>
    <row r="18859" spans="56:58">
      <c r="BD18859" s="832"/>
      <c r="BE18859" s="832"/>
      <c r="BF18859" s="832"/>
    </row>
    <row r="18860" spans="56:58">
      <c r="BD18860" s="832"/>
      <c r="BE18860" s="832"/>
      <c r="BF18860" s="832"/>
    </row>
    <row r="18861" spans="56:58">
      <c r="BD18861" s="832"/>
      <c r="BE18861" s="832"/>
      <c r="BF18861" s="832"/>
    </row>
    <row r="18862" spans="56:58">
      <c r="BD18862" s="832"/>
      <c r="BE18862" s="832"/>
      <c r="BF18862" s="832"/>
    </row>
    <row r="18863" spans="56:58">
      <c r="BD18863" s="832"/>
      <c r="BE18863" s="832"/>
      <c r="BF18863" s="832"/>
    </row>
    <row r="18864" spans="56:58">
      <c r="BD18864" s="832"/>
      <c r="BE18864" s="832"/>
      <c r="BF18864" s="832"/>
    </row>
    <row r="18865" spans="56:58">
      <c r="BD18865" s="832"/>
      <c r="BE18865" s="832"/>
      <c r="BF18865" s="832"/>
    </row>
    <row r="18866" spans="56:58">
      <c r="BD18866" s="832"/>
      <c r="BE18866" s="832"/>
      <c r="BF18866" s="832"/>
    </row>
    <row r="18867" spans="56:58">
      <c r="BD18867" s="832"/>
      <c r="BE18867" s="832"/>
      <c r="BF18867" s="832"/>
    </row>
    <row r="18868" spans="56:58">
      <c r="BD18868" s="832"/>
      <c r="BE18868" s="832"/>
      <c r="BF18868" s="832"/>
    </row>
    <row r="18869" spans="56:58">
      <c r="BD18869" s="832"/>
      <c r="BE18869" s="832"/>
      <c r="BF18869" s="832"/>
    </row>
    <row r="18870" spans="56:58">
      <c r="BD18870" s="832"/>
      <c r="BE18870" s="832"/>
      <c r="BF18870" s="832"/>
    </row>
    <row r="18871" spans="56:58">
      <c r="BD18871" s="832"/>
      <c r="BE18871" s="832"/>
      <c r="BF18871" s="832"/>
    </row>
    <row r="18872" spans="56:58">
      <c r="BD18872" s="832"/>
      <c r="BE18872" s="832"/>
      <c r="BF18872" s="832"/>
    </row>
    <row r="18873" spans="56:58">
      <c r="BD18873" s="832"/>
      <c r="BE18873" s="832"/>
      <c r="BF18873" s="832"/>
    </row>
    <row r="18874" spans="56:58">
      <c r="BD18874" s="832"/>
      <c r="BE18874" s="832"/>
      <c r="BF18874" s="832"/>
    </row>
    <row r="18875" spans="56:58">
      <c r="BD18875" s="832"/>
      <c r="BE18875" s="832"/>
      <c r="BF18875" s="832"/>
    </row>
    <row r="18876" spans="56:58">
      <c r="BD18876" s="832"/>
      <c r="BE18876" s="832"/>
      <c r="BF18876" s="832"/>
    </row>
    <row r="18877" spans="56:58">
      <c r="BD18877" s="832"/>
      <c r="BE18877" s="832"/>
      <c r="BF18877" s="832"/>
    </row>
    <row r="18878" spans="56:58">
      <c r="BD18878" s="832"/>
      <c r="BE18878" s="832"/>
      <c r="BF18878" s="832"/>
    </row>
    <row r="18879" spans="56:58">
      <c r="BD18879" s="832"/>
      <c r="BE18879" s="832"/>
      <c r="BF18879" s="832"/>
    </row>
    <row r="18880" spans="56:58">
      <c r="BD18880" s="832"/>
      <c r="BE18880" s="832"/>
      <c r="BF18880" s="832"/>
    </row>
    <row r="18881" spans="56:58">
      <c r="BD18881" s="832"/>
      <c r="BE18881" s="832"/>
      <c r="BF18881" s="832"/>
    </row>
    <row r="18882" spans="56:58">
      <c r="BD18882" s="832"/>
      <c r="BE18882" s="832"/>
      <c r="BF18882" s="832"/>
    </row>
    <row r="18883" spans="56:58">
      <c r="BD18883" s="832"/>
      <c r="BE18883" s="832"/>
      <c r="BF18883" s="832"/>
    </row>
    <row r="18884" spans="56:58">
      <c r="BD18884" s="832"/>
      <c r="BE18884" s="832"/>
      <c r="BF18884" s="832"/>
    </row>
    <row r="18885" spans="56:58">
      <c r="BD18885" s="832"/>
      <c r="BE18885" s="832"/>
      <c r="BF18885" s="832"/>
    </row>
    <row r="18886" spans="56:58">
      <c r="BD18886" s="832"/>
      <c r="BE18886" s="832"/>
      <c r="BF18886" s="832"/>
    </row>
    <row r="18887" spans="56:58">
      <c r="BD18887" s="832"/>
      <c r="BE18887" s="832"/>
      <c r="BF18887" s="832"/>
    </row>
    <row r="18888" spans="56:58">
      <c r="BD18888" s="832"/>
      <c r="BE18888" s="832"/>
      <c r="BF18888" s="832"/>
    </row>
    <row r="18889" spans="56:58">
      <c r="BD18889" s="832"/>
      <c r="BE18889" s="832"/>
      <c r="BF18889" s="832"/>
    </row>
    <row r="18890" spans="56:58">
      <c r="BD18890" s="832"/>
      <c r="BE18890" s="832"/>
      <c r="BF18890" s="832"/>
    </row>
    <row r="18891" spans="56:58">
      <c r="BD18891" s="832"/>
      <c r="BE18891" s="832"/>
      <c r="BF18891" s="832"/>
    </row>
    <row r="18892" spans="56:58">
      <c r="BD18892" s="832"/>
      <c r="BE18892" s="832"/>
      <c r="BF18892" s="832"/>
    </row>
    <row r="18893" spans="56:58">
      <c r="BD18893" s="832"/>
      <c r="BE18893" s="832"/>
      <c r="BF18893" s="832"/>
    </row>
    <row r="18894" spans="56:58">
      <c r="BD18894" s="832"/>
      <c r="BE18894" s="832"/>
      <c r="BF18894" s="832"/>
    </row>
    <row r="18895" spans="56:58">
      <c r="BD18895" s="832"/>
      <c r="BE18895" s="832"/>
      <c r="BF18895" s="832"/>
    </row>
    <row r="18896" spans="56:58">
      <c r="BD18896" s="832"/>
      <c r="BE18896" s="832"/>
      <c r="BF18896" s="832"/>
    </row>
    <row r="18897" spans="56:58">
      <c r="BD18897" s="832"/>
      <c r="BE18897" s="832"/>
      <c r="BF18897" s="832"/>
    </row>
    <row r="18898" spans="56:58">
      <c r="BD18898" s="832"/>
      <c r="BE18898" s="832"/>
      <c r="BF18898" s="832"/>
    </row>
    <row r="18899" spans="56:58">
      <c r="BD18899" s="832"/>
      <c r="BE18899" s="832"/>
      <c r="BF18899" s="832"/>
    </row>
    <row r="18900" spans="56:58">
      <c r="BD18900" s="832"/>
      <c r="BE18900" s="832"/>
      <c r="BF18900" s="832"/>
    </row>
    <row r="18901" spans="56:58">
      <c r="BD18901" s="832"/>
      <c r="BE18901" s="832"/>
      <c r="BF18901" s="832"/>
    </row>
    <row r="18902" spans="56:58">
      <c r="BD18902" s="832"/>
      <c r="BE18902" s="832"/>
      <c r="BF18902" s="832"/>
    </row>
    <row r="18903" spans="56:58">
      <c r="BD18903" s="832"/>
      <c r="BE18903" s="832"/>
      <c r="BF18903" s="832"/>
    </row>
    <row r="18904" spans="56:58">
      <c r="BD18904" s="832"/>
      <c r="BE18904" s="832"/>
      <c r="BF18904" s="832"/>
    </row>
    <row r="18905" spans="56:58">
      <c r="BD18905" s="832"/>
      <c r="BE18905" s="832"/>
      <c r="BF18905" s="832"/>
    </row>
    <row r="18906" spans="56:58">
      <c r="BD18906" s="832"/>
      <c r="BE18906" s="832"/>
      <c r="BF18906" s="832"/>
    </row>
    <row r="18907" spans="56:58">
      <c r="BD18907" s="832"/>
      <c r="BE18907" s="832"/>
      <c r="BF18907" s="832"/>
    </row>
    <row r="18908" spans="56:58">
      <c r="BD18908" s="832"/>
      <c r="BE18908" s="832"/>
      <c r="BF18908" s="832"/>
    </row>
    <row r="18909" spans="56:58">
      <c r="BD18909" s="832"/>
      <c r="BE18909" s="832"/>
      <c r="BF18909" s="832"/>
    </row>
    <row r="18910" spans="56:58">
      <c r="BD18910" s="832"/>
      <c r="BE18910" s="832"/>
      <c r="BF18910" s="832"/>
    </row>
    <row r="18911" spans="56:58">
      <c r="BD18911" s="832"/>
      <c r="BE18911" s="832"/>
      <c r="BF18911" s="832"/>
    </row>
    <row r="18912" spans="56:58">
      <c r="BD18912" s="832"/>
      <c r="BE18912" s="832"/>
      <c r="BF18912" s="832"/>
    </row>
    <row r="18913" spans="56:58">
      <c r="BD18913" s="832"/>
      <c r="BE18913" s="832"/>
      <c r="BF18913" s="832"/>
    </row>
    <row r="18914" spans="56:58">
      <c r="BD18914" s="832"/>
      <c r="BE18914" s="832"/>
      <c r="BF18914" s="832"/>
    </row>
    <row r="18915" spans="56:58">
      <c r="BD18915" s="832"/>
      <c r="BE18915" s="832"/>
      <c r="BF18915" s="832"/>
    </row>
    <row r="18916" spans="56:58">
      <c r="BD18916" s="832"/>
      <c r="BE18916" s="832"/>
      <c r="BF18916" s="832"/>
    </row>
    <row r="18917" spans="56:58">
      <c r="BD18917" s="832"/>
      <c r="BE18917" s="832"/>
      <c r="BF18917" s="832"/>
    </row>
    <row r="18918" spans="56:58">
      <c r="BD18918" s="832"/>
      <c r="BE18918" s="832"/>
      <c r="BF18918" s="832"/>
    </row>
    <row r="18919" spans="56:58">
      <c r="BD18919" s="832"/>
      <c r="BE18919" s="832"/>
      <c r="BF18919" s="832"/>
    </row>
    <row r="18920" spans="56:58">
      <c r="BD18920" s="832"/>
      <c r="BE18920" s="832"/>
      <c r="BF18920" s="832"/>
    </row>
    <row r="18921" spans="56:58">
      <c r="BD18921" s="832"/>
      <c r="BE18921" s="832"/>
      <c r="BF18921" s="832"/>
    </row>
    <row r="18922" spans="56:58">
      <c r="BD18922" s="832"/>
      <c r="BE18922" s="832"/>
      <c r="BF18922" s="832"/>
    </row>
    <row r="18923" spans="56:58">
      <c r="BD18923" s="832"/>
      <c r="BE18923" s="832"/>
      <c r="BF18923" s="832"/>
    </row>
    <row r="18924" spans="56:58">
      <c r="BD18924" s="832"/>
      <c r="BE18924" s="832"/>
      <c r="BF18924" s="832"/>
    </row>
    <row r="18925" spans="56:58">
      <c r="BD18925" s="832"/>
      <c r="BE18925" s="832"/>
      <c r="BF18925" s="832"/>
    </row>
    <row r="18926" spans="56:58">
      <c r="BD18926" s="832"/>
      <c r="BE18926" s="832"/>
      <c r="BF18926" s="832"/>
    </row>
    <row r="18927" spans="56:58">
      <c r="BD18927" s="832"/>
      <c r="BE18927" s="832"/>
      <c r="BF18927" s="832"/>
    </row>
    <row r="18928" spans="56:58">
      <c r="BD18928" s="832"/>
      <c r="BE18928" s="832"/>
      <c r="BF18928" s="832"/>
    </row>
    <row r="18929" spans="56:58">
      <c r="BD18929" s="832"/>
      <c r="BE18929" s="832"/>
      <c r="BF18929" s="832"/>
    </row>
    <row r="18930" spans="56:58">
      <c r="BD18930" s="832"/>
      <c r="BE18930" s="832"/>
      <c r="BF18930" s="832"/>
    </row>
    <row r="18931" spans="56:58">
      <c r="BD18931" s="832"/>
      <c r="BE18931" s="832"/>
      <c r="BF18931" s="832"/>
    </row>
    <row r="18932" spans="56:58">
      <c r="BD18932" s="832"/>
      <c r="BE18932" s="832"/>
      <c r="BF18932" s="832"/>
    </row>
    <row r="18933" spans="56:58">
      <c r="BD18933" s="832"/>
      <c r="BE18933" s="832"/>
      <c r="BF18933" s="832"/>
    </row>
    <row r="18934" spans="56:58">
      <c r="BD18934" s="832"/>
      <c r="BE18934" s="832"/>
      <c r="BF18934" s="832"/>
    </row>
    <row r="18935" spans="56:58">
      <c r="BD18935" s="832"/>
      <c r="BE18935" s="832"/>
      <c r="BF18935" s="832"/>
    </row>
    <row r="18936" spans="56:58">
      <c r="BD18936" s="832"/>
      <c r="BE18936" s="832"/>
      <c r="BF18936" s="832"/>
    </row>
    <row r="18937" spans="56:58">
      <c r="BD18937" s="832"/>
      <c r="BE18937" s="832"/>
      <c r="BF18937" s="832"/>
    </row>
    <row r="18938" spans="56:58">
      <c r="BD18938" s="832"/>
      <c r="BE18938" s="832"/>
      <c r="BF18938" s="832"/>
    </row>
    <row r="18939" spans="56:58">
      <c r="BD18939" s="832"/>
      <c r="BE18939" s="832"/>
      <c r="BF18939" s="832"/>
    </row>
    <row r="18940" spans="56:58">
      <c r="BD18940" s="832"/>
      <c r="BE18940" s="832"/>
      <c r="BF18940" s="832"/>
    </row>
    <row r="18941" spans="56:58">
      <c r="BD18941" s="832"/>
      <c r="BE18941" s="832"/>
      <c r="BF18941" s="832"/>
    </row>
    <row r="18942" spans="56:58">
      <c r="BD18942" s="832"/>
      <c r="BE18942" s="832"/>
      <c r="BF18942" s="832"/>
    </row>
    <row r="18943" spans="56:58">
      <c r="BD18943" s="832"/>
      <c r="BE18943" s="832"/>
      <c r="BF18943" s="832"/>
    </row>
    <row r="18944" spans="56:58">
      <c r="BD18944" s="832"/>
      <c r="BE18944" s="832"/>
      <c r="BF18944" s="832"/>
    </row>
    <row r="18945" spans="56:58">
      <c r="BD18945" s="832"/>
      <c r="BE18945" s="832"/>
      <c r="BF18945" s="832"/>
    </row>
    <row r="18946" spans="56:58">
      <c r="BD18946" s="832"/>
      <c r="BE18946" s="832"/>
      <c r="BF18946" s="832"/>
    </row>
    <row r="18947" spans="56:58">
      <c r="BD18947" s="832"/>
      <c r="BE18947" s="832"/>
      <c r="BF18947" s="832"/>
    </row>
    <row r="18948" spans="56:58">
      <c r="BD18948" s="832"/>
      <c r="BE18948" s="832"/>
      <c r="BF18948" s="832"/>
    </row>
    <row r="18949" spans="56:58">
      <c r="BD18949" s="832"/>
      <c r="BE18949" s="832"/>
      <c r="BF18949" s="832"/>
    </row>
    <row r="18950" spans="56:58">
      <c r="BD18950" s="832"/>
      <c r="BE18950" s="832"/>
      <c r="BF18950" s="832"/>
    </row>
    <row r="18951" spans="56:58">
      <c r="BD18951" s="832"/>
      <c r="BE18951" s="832"/>
      <c r="BF18951" s="832"/>
    </row>
    <row r="18952" spans="56:58">
      <c r="BD18952" s="832"/>
      <c r="BE18952" s="832"/>
      <c r="BF18952" s="832"/>
    </row>
    <row r="18953" spans="56:58">
      <c r="BD18953" s="832"/>
      <c r="BE18953" s="832"/>
      <c r="BF18953" s="832"/>
    </row>
    <row r="18954" spans="56:58">
      <c r="BD18954" s="832"/>
      <c r="BE18954" s="832"/>
      <c r="BF18954" s="832"/>
    </row>
    <row r="18955" spans="56:58">
      <c r="BD18955" s="832"/>
      <c r="BE18955" s="832"/>
      <c r="BF18955" s="832"/>
    </row>
    <row r="18956" spans="56:58">
      <c r="BD18956" s="832"/>
      <c r="BE18956" s="832"/>
      <c r="BF18956" s="832"/>
    </row>
    <row r="18957" spans="56:58">
      <c r="BD18957" s="832"/>
      <c r="BE18957" s="832"/>
      <c r="BF18957" s="832"/>
    </row>
    <row r="18958" spans="56:58">
      <c r="BD18958" s="832"/>
      <c r="BE18958" s="832"/>
      <c r="BF18958" s="832"/>
    </row>
    <row r="18959" spans="56:58">
      <c r="BD18959" s="832"/>
      <c r="BE18959" s="832"/>
      <c r="BF18959" s="832"/>
    </row>
    <row r="18960" spans="56:58">
      <c r="BD18960" s="832"/>
      <c r="BE18960" s="832"/>
      <c r="BF18960" s="832"/>
    </row>
    <row r="18961" spans="56:58">
      <c r="BD18961" s="832"/>
      <c r="BE18961" s="832"/>
      <c r="BF18961" s="832"/>
    </row>
    <row r="18962" spans="56:58">
      <c r="BD18962" s="832"/>
      <c r="BE18962" s="832"/>
      <c r="BF18962" s="832"/>
    </row>
    <row r="18963" spans="56:58">
      <c r="BD18963" s="832"/>
      <c r="BE18963" s="832"/>
      <c r="BF18963" s="832"/>
    </row>
    <row r="18964" spans="56:58">
      <c r="BD18964" s="832"/>
      <c r="BE18964" s="832"/>
      <c r="BF18964" s="832"/>
    </row>
    <row r="18965" spans="56:58">
      <c r="BD18965" s="832"/>
      <c r="BE18965" s="832"/>
      <c r="BF18965" s="832"/>
    </row>
    <row r="18966" spans="56:58">
      <c r="BD18966" s="832"/>
      <c r="BE18966" s="832"/>
      <c r="BF18966" s="832"/>
    </row>
    <row r="18967" spans="56:58">
      <c r="BD18967" s="832"/>
      <c r="BE18967" s="832"/>
      <c r="BF18967" s="832"/>
    </row>
    <row r="18968" spans="56:58">
      <c r="BD18968" s="832"/>
      <c r="BE18968" s="832"/>
      <c r="BF18968" s="832"/>
    </row>
    <row r="18969" spans="56:58">
      <c r="BD18969" s="832"/>
      <c r="BE18969" s="832"/>
      <c r="BF18969" s="832"/>
    </row>
    <row r="18970" spans="56:58">
      <c r="BD18970" s="832"/>
      <c r="BE18970" s="832"/>
      <c r="BF18970" s="832"/>
    </row>
    <row r="18971" spans="56:58">
      <c r="BD18971" s="832"/>
      <c r="BE18971" s="832"/>
      <c r="BF18971" s="832"/>
    </row>
    <row r="18972" spans="56:58">
      <c r="BD18972" s="832"/>
      <c r="BE18972" s="832"/>
      <c r="BF18972" s="832"/>
    </row>
    <row r="18973" spans="56:58">
      <c r="BD18973" s="832"/>
      <c r="BE18973" s="832"/>
      <c r="BF18973" s="832"/>
    </row>
    <row r="18974" spans="56:58">
      <c r="BD18974" s="832"/>
      <c r="BE18974" s="832"/>
      <c r="BF18974" s="832"/>
    </row>
    <row r="18975" spans="56:58">
      <c r="BD18975" s="832"/>
      <c r="BE18975" s="832"/>
      <c r="BF18975" s="832"/>
    </row>
    <row r="18976" spans="56:58">
      <c r="BD18976" s="832"/>
      <c r="BE18976" s="832"/>
      <c r="BF18976" s="832"/>
    </row>
    <row r="18977" spans="56:58">
      <c r="BD18977" s="832"/>
      <c r="BE18977" s="832"/>
      <c r="BF18977" s="832"/>
    </row>
    <row r="18978" spans="56:58">
      <c r="BD18978" s="832"/>
      <c r="BE18978" s="832"/>
      <c r="BF18978" s="832"/>
    </row>
    <row r="18979" spans="56:58">
      <c r="BD18979" s="832"/>
      <c r="BE18979" s="832"/>
      <c r="BF18979" s="832"/>
    </row>
    <row r="18980" spans="56:58">
      <c r="BD18980" s="832"/>
      <c r="BE18980" s="832"/>
      <c r="BF18980" s="832"/>
    </row>
    <row r="18981" spans="56:58">
      <c r="BD18981" s="832"/>
      <c r="BE18981" s="832"/>
      <c r="BF18981" s="832"/>
    </row>
    <row r="18982" spans="56:58">
      <c r="BD18982" s="832"/>
      <c r="BE18982" s="832"/>
      <c r="BF18982" s="832"/>
    </row>
    <row r="18983" spans="56:58">
      <c r="BD18983" s="832"/>
      <c r="BE18983" s="832"/>
      <c r="BF18983" s="832"/>
    </row>
    <row r="18984" spans="56:58">
      <c r="BD18984" s="832"/>
      <c r="BE18984" s="832"/>
      <c r="BF18984" s="832"/>
    </row>
    <row r="18985" spans="56:58">
      <c r="BD18985" s="832"/>
      <c r="BE18985" s="832"/>
      <c r="BF18985" s="832"/>
    </row>
    <row r="18986" spans="56:58">
      <c r="BD18986" s="832"/>
      <c r="BE18986" s="832"/>
      <c r="BF18986" s="832"/>
    </row>
    <row r="18987" spans="56:58">
      <c r="BD18987" s="832"/>
      <c r="BE18987" s="832"/>
      <c r="BF18987" s="832"/>
    </row>
    <row r="18988" spans="56:58">
      <c r="BD18988" s="832"/>
      <c r="BE18988" s="832"/>
      <c r="BF18988" s="832"/>
    </row>
    <row r="18989" spans="56:58">
      <c r="BD18989" s="832"/>
      <c r="BE18989" s="832"/>
      <c r="BF18989" s="832"/>
    </row>
    <row r="18990" spans="56:58">
      <c r="BD18990" s="832"/>
      <c r="BE18990" s="832"/>
      <c r="BF18990" s="832"/>
    </row>
    <row r="18991" spans="56:58">
      <c r="BD18991" s="832"/>
      <c r="BE18991" s="832"/>
      <c r="BF18991" s="832"/>
    </row>
    <row r="18992" spans="56:58">
      <c r="BD18992" s="832"/>
      <c r="BE18992" s="832"/>
      <c r="BF18992" s="832"/>
    </row>
    <row r="18993" spans="56:58">
      <c r="BD18993" s="832"/>
      <c r="BE18993" s="832"/>
      <c r="BF18993" s="832"/>
    </row>
    <row r="18994" spans="56:58">
      <c r="BD18994" s="832"/>
      <c r="BE18994" s="832"/>
      <c r="BF18994" s="832"/>
    </row>
    <row r="18995" spans="56:58">
      <c r="BD18995" s="832"/>
      <c r="BE18995" s="832"/>
      <c r="BF18995" s="832"/>
    </row>
    <row r="18996" spans="56:58">
      <c r="BD18996" s="832"/>
      <c r="BE18996" s="832"/>
      <c r="BF18996" s="832"/>
    </row>
    <row r="18997" spans="56:58">
      <c r="BD18997" s="832"/>
      <c r="BE18997" s="832"/>
      <c r="BF18997" s="832"/>
    </row>
    <row r="18998" spans="56:58">
      <c r="BD18998" s="832"/>
      <c r="BE18998" s="832"/>
      <c r="BF18998" s="832"/>
    </row>
    <row r="18999" spans="56:58">
      <c r="BD18999" s="832"/>
      <c r="BE18999" s="832"/>
      <c r="BF18999" s="832"/>
    </row>
    <row r="19000" spans="56:58">
      <c r="BD19000" s="832"/>
      <c r="BE19000" s="832"/>
      <c r="BF19000" s="832"/>
    </row>
    <row r="19001" spans="56:58">
      <c r="BD19001" s="832"/>
      <c r="BE19001" s="832"/>
      <c r="BF19001" s="832"/>
    </row>
    <row r="19002" spans="56:58">
      <c r="BD19002" s="832"/>
      <c r="BE19002" s="832"/>
      <c r="BF19002" s="832"/>
    </row>
    <row r="19003" spans="56:58">
      <c r="BD19003" s="832"/>
      <c r="BE19003" s="832"/>
      <c r="BF19003" s="832"/>
    </row>
    <row r="19004" spans="56:58">
      <c r="BD19004" s="832"/>
      <c r="BE19004" s="832"/>
      <c r="BF19004" s="832"/>
    </row>
    <row r="19005" spans="56:58">
      <c r="BD19005" s="832"/>
      <c r="BE19005" s="832"/>
      <c r="BF19005" s="832"/>
    </row>
    <row r="19006" spans="56:58">
      <c r="BD19006" s="832"/>
      <c r="BE19006" s="832"/>
      <c r="BF19006" s="832"/>
    </row>
    <row r="19007" spans="56:58">
      <c r="BD19007" s="832"/>
      <c r="BE19007" s="832"/>
      <c r="BF19007" s="832"/>
    </row>
    <row r="19008" spans="56:58">
      <c r="BD19008" s="832"/>
      <c r="BE19008" s="832"/>
      <c r="BF19008" s="832"/>
    </row>
    <row r="19009" spans="56:58">
      <c r="BD19009" s="832"/>
      <c r="BE19009" s="832"/>
      <c r="BF19009" s="832"/>
    </row>
    <row r="19010" spans="56:58">
      <c r="BD19010" s="832"/>
      <c r="BE19010" s="832"/>
      <c r="BF19010" s="832"/>
    </row>
    <row r="19011" spans="56:58">
      <c r="BD19011" s="832"/>
      <c r="BE19011" s="832"/>
      <c r="BF19011" s="832"/>
    </row>
    <row r="19012" spans="56:58">
      <c r="BD19012" s="832"/>
      <c r="BE19012" s="832"/>
      <c r="BF19012" s="832"/>
    </row>
    <row r="19013" spans="56:58">
      <c r="BD19013" s="832"/>
      <c r="BE19013" s="832"/>
      <c r="BF19013" s="832"/>
    </row>
    <row r="19014" spans="56:58">
      <c r="BD19014" s="832"/>
      <c r="BE19014" s="832"/>
      <c r="BF19014" s="832"/>
    </row>
    <row r="19015" spans="56:58">
      <c r="BD19015" s="832"/>
      <c r="BE19015" s="832"/>
      <c r="BF19015" s="832"/>
    </row>
    <row r="19016" spans="56:58">
      <c r="BD19016" s="832"/>
      <c r="BE19016" s="832"/>
      <c r="BF19016" s="832"/>
    </row>
    <row r="19017" spans="56:58">
      <c r="BD19017" s="832"/>
      <c r="BE19017" s="832"/>
      <c r="BF19017" s="832"/>
    </row>
    <row r="19018" spans="56:58">
      <c r="BD19018" s="832"/>
      <c r="BE19018" s="832"/>
      <c r="BF19018" s="832"/>
    </row>
    <row r="19019" spans="56:58">
      <c r="BD19019" s="832"/>
      <c r="BE19019" s="832"/>
      <c r="BF19019" s="832"/>
    </row>
    <row r="19020" spans="56:58">
      <c r="BD19020" s="832"/>
      <c r="BE19020" s="832"/>
      <c r="BF19020" s="832"/>
    </row>
    <row r="19021" spans="56:58">
      <c r="BD19021" s="832"/>
      <c r="BE19021" s="832"/>
      <c r="BF19021" s="832"/>
    </row>
    <row r="19022" spans="56:58">
      <c r="BD19022" s="832"/>
      <c r="BE19022" s="832"/>
      <c r="BF19022" s="832"/>
    </row>
    <row r="19023" spans="56:58">
      <c r="BD19023" s="832"/>
      <c r="BE19023" s="832"/>
      <c r="BF19023" s="832"/>
    </row>
    <row r="19024" spans="56:58">
      <c r="BD19024" s="832"/>
      <c r="BE19024" s="832"/>
      <c r="BF19024" s="832"/>
    </row>
    <row r="19025" spans="56:58">
      <c r="BD19025" s="832"/>
      <c r="BE19025" s="832"/>
      <c r="BF19025" s="832"/>
    </row>
    <row r="19026" spans="56:58">
      <c r="BD19026" s="832"/>
      <c r="BE19026" s="832"/>
      <c r="BF19026" s="832"/>
    </row>
    <row r="19027" spans="56:58">
      <c r="BD19027" s="832"/>
      <c r="BE19027" s="832"/>
      <c r="BF19027" s="832"/>
    </row>
    <row r="19028" spans="56:58">
      <c r="BD19028" s="832"/>
      <c r="BE19028" s="832"/>
      <c r="BF19028" s="832"/>
    </row>
    <row r="19029" spans="56:58">
      <c r="BD19029" s="832"/>
      <c r="BE19029" s="832"/>
      <c r="BF19029" s="832"/>
    </row>
    <row r="19030" spans="56:58">
      <c r="BD19030" s="832"/>
      <c r="BE19030" s="832"/>
      <c r="BF19030" s="832"/>
    </row>
    <row r="19031" spans="56:58">
      <c r="BD19031" s="832"/>
      <c r="BE19031" s="832"/>
      <c r="BF19031" s="832"/>
    </row>
    <row r="19032" spans="56:58">
      <c r="BD19032" s="832"/>
      <c r="BE19032" s="832"/>
      <c r="BF19032" s="832"/>
    </row>
    <row r="19033" spans="56:58">
      <c r="BD19033" s="832"/>
      <c r="BE19033" s="832"/>
      <c r="BF19033" s="832"/>
    </row>
    <row r="19034" spans="56:58">
      <c r="BD19034" s="832"/>
      <c r="BE19034" s="832"/>
      <c r="BF19034" s="832"/>
    </row>
    <row r="19035" spans="56:58">
      <c r="BD19035" s="832"/>
      <c r="BE19035" s="832"/>
      <c r="BF19035" s="832"/>
    </row>
    <row r="19036" spans="56:58">
      <c r="BD19036" s="832"/>
      <c r="BE19036" s="832"/>
      <c r="BF19036" s="832"/>
    </row>
    <row r="19037" spans="56:58">
      <c r="BD19037" s="832"/>
      <c r="BE19037" s="832"/>
      <c r="BF19037" s="832"/>
    </row>
    <row r="19038" spans="56:58">
      <c r="BD19038" s="832"/>
      <c r="BE19038" s="832"/>
      <c r="BF19038" s="832"/>
    </row>
    <row r="19039" spans="56:58">
      <c r="BD19039" s="832"/>
      <c r="BE19039" s="832"/>
      <c r="BF19039" s="832"/>
    </row>
    <row r="19040" spans="56:58">
      <c r="BD19040" s="832"/>
      <c r="BE19040" s="832"/>
      <c r="BF19040" s="832"/>
    </row>
    <row r="19041" spans="56:58">
      <c r="BD19041" s="832"/>
      <c r="BE19041" s="832"/>
      <c r="BF19041" s="832"/>
    </row>
    <row r="19042" spans="56:58">
      <c r="BD19042" s="832"/>
      <c r="BE19042" s="832"/>
      <c r="BF19042" s="832"/>
    </row>
    <row r="19043" spans="56:58">
      <c r="BD19043" s="832"/>
      <c r="BE19043" s="832"/>
      <c r="BF19043" s="832"/>
    </row>
    <row r="19044" spans="56:58">
      <c r="BD19044" s="832"/>
      <c r="BE19044" s="832"/>
      <c r="BF19044" s="832"/>
    </row>
    <row r="19045" spans="56:58">
      <c r="BD19045" s="832"/>
      <c r="BE19045" s="832"/>
      <c r="BF19045" s="832"/>
    </row>
    <row r="19046" spans="56:58">
      <c r="BD19046" s="832"/>
      <c r="BE19046" s="832"/>
      <c r="BF19046" s="832"/>
    </row>
    <row r="19047" spans="56:58">
      <c r="BD19047" s="832"/>
      <c r="BE19047" s="832"/>
      <c r="BF19047" s="832"/>
    </row>
    <row r="19048" spans="56:58">
      <c r="BD19048" s="832"/>
      <c r="BE19048" s="832"/>
      <c r="BF19048" s="832"/>
    </row>
    <row r="19049" spans="56:58">
      <c r="BD19049" s="832"/>
      <c r="BE19049" s="832"/>
      <c r="BF19049" s="832"/>
    </row>
    <row r="19050" spans="56:58">
      <c r="BD19050" s="832"/>
      <c r="BE19050" s="832"/>
      <c r="BF19050" s="832"/>
    </row>
    <row r="19051" spans="56:58">
      <c r="BD19051" s="832"/>
      <c r="BE19051" s="832"/>
      <c r="BF19051" s="832"/>
    </row>
    <row r="19052" spans="56:58">
      <c r="BD19052" s="832"/>
      <c r="BE19052" s="832"/>
      <c r="BF19052" s="832"/>
    </row>
    <row r="19053" spans="56:58">
      <c r="BD19053" s="832"/>
      <c r="BE19053" s="832"/>
      <c r="BF19053" s="832"/>
    </row>
    <row r="19054" spans="56:58">
      <c r="BD19054" s="832"/>
      <c r="BE19054" s="832"/>
      <c r="BF19054" s="832"/>
    </row>
    <row r="19055" spans="56:58">
      <c r="BD19055" s="832"/>
      <c r="BE19055" s="832"/>
      <c r="BF19055" s="832"/>
    </row>
    <row r="19056" spans="56:58">
      <c r="BD19056" s="832"/>
      <c r="BE19056" s="832"/>
      <c r="BF19056" s="832"/>
    </row>
    <row r="19057" spans="56:58">
      <c r="BD19057" s="832"/>
      <c r="BE19057" s="832"/>
      <c r="BF19057" s="832"/>
    </row>
    <row r="19058" spans="56:58">
      <c r="BD19058" s="832"/>
      <c r="BE19058" s="832"/>
      <c r="BF19058" s="832"/>
    </row>
    <row r="19059" spans="56:58">
      <c r="BD19059" s="832"/>
      <c r="BE19059" s="832"/>
      <c r="BF19059" s="832"/>
    </row>
    <row r="19060" spans="56:58">
      <c r="BD19060" s="832"/>
      <c r="BE19060" s="832"/>
      <c r="BF19060" s="832"/>
    </row>
    <row r="19061" spans="56:58">
      <c r="BD19061" s="832"/>
      <c r="BE19061" s="832"/>
      <c r="BF19061" s="832"/>
    </row>
    <row r="19062" spans="56:58">
      <c r="BD19062" s="832"/>
      <c r="BE19062" s="832"/>
      <c r="BF19062" s="832"/>
    </row>
    <row r="19063" spans="56:58">
      <c r="BD19063" s="832"/>
      <c r="BE19063" s="832"/>
      <c r="BF19063" s="832"/>
    </row>
    <row r="19064" spans="56:58">
      <c r="BD19064" s="832"/>
      <c r="BE19064" s="832"/>
      <c r="BF19064" s="832"/>
    </row>
    <row r="19065" spans="56:58">
      <c r="BD19065" s="832"/>
      <c r="BE19065" s="832"/>
      <c r="BF19065" s="832"/>
    </row>
    <row r="19066" spans="56:58">
      <c r="BD19066" s="832"/>
      <c r="BE19066" s="832"/>
      <c r="BF19066" s="832"/>
    </row>
    <row r="19067" spans="56:58">
      <c r="BD19067" s="832"/>
      <c r="BE19067" s="832"/>
      <c r="BF19067" s="832"/>
    </row>
    <row r="19068" spans="56:58">
      <c r="BD19068" s="832"/>
      <c r="BE19068" s="832"/>
      <c r="BF19068" s="832"/>
    </row>
    <row r="19069" spans="56:58">
      <c r="BD19069" s="832"/>
      <c r="BE19069" s="832"/>
      <c r="BF19069" s="832"/>
    </row>
    <row r="19070" spans="56:58">
      <c r="BD19070" s="832"/>
      <c r="BE19070" s="832"/>
      <c r="BF19070" s="832"/>
    </row>
    <row r="19071" spans="56:58">
      <c r="BD19071" s="832"/>
      <c r="BE19071" s="832"/>
      <c r="BF19071" s="832"/>
    </row>
    <row r="19072" spans="56:58">
      <c r="BD19072" s="832"/>
      <c r="BE19072" s="832"/>
      <c r="BF19072" s="832"/>
    </row>
    <row r="19073" spans="56:58">
      <c r="BD19073" s="832"/>
      <c r="BE19073" s="832"/>
      <c r="BF19073" s="832"/>
    </row>
    <row r="19074" spans="56:58">
      <c r="BD19074" s="832"/>
      <c r="BE19074" s="832"/>
      <c r="BF19074" s="832"/>
    </row>
    <row r="19075" spans="56:58">
      <c r="BD19075" s="832"/>
      <c r="BE19075" s="832"/>
      <c r="BF19075" s="832"/>
    </row>
    <row r="19076" spans="56:58">
      <c r="BD19076" s="832"/>
      <c r="BE19076" s="832"/>
      <c r="BF19076" s="832"/>
    </row>
    <row r="19077" spans="56:58">
      <c r="BD19077" s="832"/>
      <c r="BE19077" s="832"/>
      <c r="BF19077" s="832"/>
    </row>
    <row r="19078" spans="56:58">
      <c r="BD19078" s="832"/>
      <c r="BE19078" s="832"/>
      <c r="BF19078" s="832"/>
    </row>
    <row r="19079" spans="56:58">
      <c r="BD19079" s="832"/>
      <c r="BE19079" s="832"/>
      <c r="BF19079" s="832"/>
    </row>
    <row r="19080" spans="56:58">
      <c r="BD19080" s="832"/>
      <c r="BE19080" s="832"/>
      <c r="BF19080" s="832"/>
    </row>
    <row r="19081" spans="56:58">
      <c r="BD19081" s="832"/>
      <c r="BE19081" s="832"/>
      <c r="BF19081" s="832"/>
    </row>
    <row r="19082" spans="56:58">
      <c r="BD19082" s="832"/>
      <c r="BE19082" s="832"/>
      <c r="BF19082" s="832"/>
    </row>
    <row r="19083" spans="56:58">
      <c r="BD19083" s="832"/>
      <c r="BE19083" s="832"/>
      <c r="BF19083" s="832"/>
    </row>
    <row r="19084" spans="56:58">
      <c r="BD19084" s="832"/>
      <c r="BE19084" s="832"/>
      <c r="BF19084" s="832"/>
    </row>
    <row r="19085" spans="56:58">
      <c r="BD19085" s="832"/>
      <c r="BE19085" s="832"/>
      <c r="BF19085" s="832"/>
    </row>
    <row r="19086" spans="56:58">
      <c r="BD19086" s="832"/>
      <c r="BE19086" s="832"/>
      <c r="BF19086" s="832"/>
    </row>
    <row r="19087" spans="56:58">
      <c r="BD19087" s="832"/>
      <c r="BE19087" s="832"/>
      <c r="BF19087" s="832"/>
    </row>
    <row r="19088" spans="56:58">
      <c r="BD19088" s="832"/>
      <c r="BE19088" s="832"/>
      <c r="BF19088" s="832"/>
    </row>
    <row r="19089" spans="56:58">
      <c r="BD19089" s="832"/>
      <c r="BE19089" s="832"/>
      <c r="BF19089" s="832"/>
    </row>
    <row r="19090" spans="56:58">
      <c r="BD19090" s="832"/>
      <c r="BE19090" s="832"/>
      <c r="BF19090" s="832"/>
    </row>
    <row r="19091" spans="56:58">
      <c r="BD19091" s="832"/>
      <c r="BE19091" s="832"/>
      <c r="BF19091" s="832"/>
    </row>
    <row r="19092" spans="56:58">
      <c r="BD19092" s="832"/>
      <c r="BE19092" s="832"/>
      <c r="BF19092" s="832"/>
    </row>
    <row r="19093" spans="56:58">
      <c r="BD19093" s="832"/>
      <c r="BE19093" s="832"/>
      <c r="BF19093" s="832"/>
    </row>
    <row r="19094" spans="56:58">
      <c r="BD19094" s="832"/>
      <c r="BE19094" s="832"/>
      <c r="BF19094" s="832"/>
    </row>
    <row r="19095" spans="56:58">
      <c r="BD19095" s="832"/>
      <c r="BE19095" s="832"/>
      <c r="BF19095" s="832"/>
    </row>
    <row r="19096" spans="56:58">
      <c r="BD19096" s="832"/>
      <c r="BE19096" s="832"/>
      <c r="BF19096" s="832"/>
    </row>
    <row r="19097" spans="56:58">
      <c r="BD19097" s="832"/>
      <c r="BE19097" s="832"/>
      <c r="BF19097" s="832"/>
    </row>
    <row r="19098" spans="56:58">
      <c r="BD19098" s="832"/>
      <c r="BE19098" s="832"/>
      <c r="BF19098" s="832"/>
    </row>
    <row r="19099" spans="56:58">
      <c r="BD19099" s="832"/>
      <c r="BE19099" s="832"/>
      <c r="BF19099" s="832"/>
    </row>
    <row r="19100" spans="56:58">
      <c r="BD19100" s="832"/>
      <c r="BE19100" s="832"/>
      <c r="BF19100" s="832"/>
    </row>
    <row r="19101" spans="56:58">
      <c r="BD19101" s="832"/>
      <c r="BE19101" s="832"/>
      <c r="BF19101" s="832"/>
    </row>
    <row r="19102" spans="56:58">
      <c r="BD19102" s="832"/>
      <c r="BE19102" s="832"/>
      <c r="BF19102" s="832"/>
    </row>
    <row r="19103" spans="56:58">
      <c r="BD19103" s="832"/>
      <c r="BE19103" s="832"/>
      <c r="BF19103" s="832"/>
    </row>
    <row r="19104" spans="56:58">
      <c r="BD19104" s="832"/>
      <c r="BE19104" s="832"/>
      <c r="BF19104" s="832"/>
    </row>
    <row r="19105" spans="56:58">
      <c r="BD19105" s="832"/>
      <c r="BE19105" s="832"/>
      <c r="BF19105" s="832"/>
    </row>
    <row r="19106" spans="56:58">
      <c r="BD19106" s="832"/>
      <c r="BE19106" s="832"/>
      <c r="BF19106" s="832"/>
    </row>
    <row r="19107" spans="56:58">
      <c r="BD19107" s="832"/>
      <c r="BE19107" s="832"/>
      <c r="BF19107" s="832"/>
    </row>
    <row r="19108" spans="56:58">
      <c r="BD19108" s="832"/>
      <c r="BE19108" s="832"/>
      <c r="BF19108" s="832"/>
    </row>
    <row r="19109" spans="56:58">
      <c r="BD19109" s="832"/>
      <c r="BE19109" s="832"/>
      <c r="BF19109" s="832"/>
    </row>
    <row r="19110" spans="56:58">
      <c r="BD19110" s="832"/>
      <c r="BE19110" s="832"/>
      <c r="BF19110" s="832"/>
    </row>
    <row r="19111" spans="56:58">
      <c r="BD19111" s="832"/>
      <c r="BE19111" s="832"/>
      <c r="BF19111" s="832"/>
    </row>
    <row r="19112" spans="56:58">
      <c r="BD19112" s="832"/>
      <c r="BE19112" s="832"/>
      <c r="BF19112" s="832"/>
    </row>
    <row r="19113" spans="56:58">
      <c r="BD19113" s="832"/>
      <c r="BE19113" s="832"/>
      <c r="BF19113" s="832"/>
    </row>
    <row r="19114" spans="56:58">
      <c r="BD19114" s="832"/>
      <c r="BE19114" s="832"/>
      <c r="BF19114" s="832"/>
    </row>
    <row r="19115" spans="56:58">
      <c r="BD19115" s="832"/>
      <c r="BE19115" s="832"/>
      <c r="BF19115" s="832"/>
    </row>
    <row r="19116" spans="56:58">
      <c r="BD19116" s="832"/>
      <c r="BE19116" s="832"/>
      <c r="BF19116" s="832"/>
    </row>
    <row r="19117" spans="56:58">
      <c r="BD19117" s="832"/>
      <c r="BE19117" s="832"/>
      <c r="BF19117" s="832"/>
    </row>
    <row r="19118" spans="56:58">
      <c r="BD19118" s="832"/>
      <c r="BE19118" s="832"/>
      <c r="BF19118" s="832"/>
    </row>
    <row r="19119" spans="56:58">
      <c r="BD19119" s="832"/>
      <c r="BE19119" s="832"/>
      <c r="BF19119" s="832"/>
    </row>
    <row r="19120" spans="56:58">
      <c r="BD19120" s="832"/>
      <c r="BE19120" s="832"/>
      <c r="BF19120" s="832"/>
    </row>
    <row r="19121" spans="56:58">
      <c r="BD19121" s="832"/>
      <c r="BE19121" s="832"/>
      <c r="BF19121" s="832"/>
    </row>
    <row r="19122" spans="56:58">
      <c r="BD19122" s="832"/>
      <c r="BE19122" s="832"/>
      <c r="BF19122" s="832"/>
    </row>
    <row r="19123" spans="56:58">
      <c r="BD19123" s="832"/>
      <c r="BE19123" s="832"/>
      <c r="BF19123" s="832"/>
    </row>
    <row r="19124" spans="56:58">
      <c r="BD19124" s="832"/>
      <c r="BE19124" s="832"/>
      <c r="BF19124" s="832"/>
    </row>
    <row r="19125" spans="56:58">
      <c r="BD19125" s="832"/>
      <c r="BE19125" s="832"/>
      <c r="BF19125" s="832"/>
    </row>
    <row r="19126" spans="56:58">
      <c r="BD19126" s="832"/>
      <c r="BE19126" s="832"/>
      <c r="BF19126" s="832"/>
    </row>
    <row r="19127" spans="56:58">
      <c r="BD19127" s="832"/>
      <c r="BE19127" s="832"/>
      <c r="BF19127" s="832"/>
    </row>
    <row r="19128" spans="56:58">
      <c r="BD19128" s="832"/>
      <c r="BE19128" s="832"/>
      <c r="BF19128" s="832"/>
    </row>
    <row r="19129" spans="56:58">
      <c r="BD19129" s="832"/>
      <c r="BE19129" s="832"/>
      <c r="BF19129" s="832"/>
    </row>
    <row r="19130" spans="56:58">
      <c r="BD19130" s="832"/>
      <c r="BE19130" s="832"/>
      <c r="BF19130" s="832"/>
    </row>
    <row r="19131" spans="56:58">
      <c r="BD19131" s="832"/>
      <c r="BE19131" s="832"/>
      <c r="BF19131" s="832"/>
    </row>
    <row r="19132" spans="56:58">
      <c r="BD19132" s="832"/>
      <c r="BE19132" s="832"/>
      <c r="BF19132" s="832"/>
    </row>
    <row r="19133" spans="56:58">
      <c r="BD19133" s="832"/>
      <c r="BE19133" s="832"/>
      <c r="BF19133" s="832"/>
    </row>
    <row r="19134" spans="56:58">
      <c r="BD19134" s="832"/>
      <c r="BE19134" s="832"/>
      <c r="BF19134" s="832"/>
    </row>
    <row r="19135" spans="56:58">
      <c r="BD19135" s="832"/>
      <c r="BE19135" s="832"/>
      <c r="BF19135" s="832"/>
    </row>
    <row r="19136" spans="56:58">
      <c r="BD19136" s="832"/>
      <c r="BE19136" s="832"/>
      <c r="BF19136" s="832"/>
    </row>
    <row r="19137" spans="56:58">
      <c r="BD19137" s="832"/>
      <c r="BE19137" s="832"/>
      <c r="BF19137" s="832"/>
    </row>
    <row r="19138" spans="56:58">
      <c r="BD19138" s="832"/>
      <c r="BE19138" s="832"/>
      <c r="BF19138" s="832"/>
    </row>
    <row r="19139" spans="56:58">
      <c r="BD19139" s="832"/>
      <c r="BE19139" s="832"/>
      <c r="BF19139" s="832"/>
    </row>
    <row r="19140" spans="56:58">
      <c r="BD19140" s="832"/>
      <c r="BE19140" s="832"/>
      <c r="BF19140" s="832"/>
    </row>
    <row r="19141" spans="56:58">
      <c r="BD19141" s="832"/>
      <c r="BE19141" s="832"/>
      <c r="BF19141" s="832"/>
    </row>
    <row r="19142" spans="56:58">
      <c r="BD19142" s="832"/>
      <c r="BE19142" s="832"/>
      <c r="BF19142" s="832"/>
    </row>
    <row r="19143" spans="56:58">
      <c r="BD19143" s="832"/>
      <c r="BE19143" s="832"/>
      <c r="BF19143" s="832"/>
    </row>
    <row r="19144" spans="56:58">
      <c r="BD19144" s="832"/>
      <c r="BE19144" s="832"/>
      <c r="BF19144" s="832"/>
    </row>
    <row r="19145" spans="56:58">
      <c r="BD19145" s="832"/>
      <c r="BE19145" s="832"/>
      <c r="BF19145" s="832"/>
    </row>
    <row r="19146" spans="56:58">
      <c r="BD19146" s="832"/>
      <c r="BE19146" s="832"/>
      <c r="BF19146" s="832"/>
    </row>
    <row r="19147" spans="56:58">
      <c r="BD19147" s="832"/>
      <c r="BE19147" s="832"/>
      <c r="BF19147" s="832"/>
    </row>
    <row r="19148" spans="56:58">
      <c r="BD19148" s="832"/>
      <c r="BE19148" s="832"/>
      <c r="BF19148" s="832"/>
    </row>
    <row r="19149" spans="56:58">
      <c r="BD19149" s="832"/>
      <c r="BE19149" s="832"/>
      <c r="BF19149" s="832"/>
    </row>
    <row r="19150" spans="56:58">
      <c r="BD19150" s="832"/>
      <c r="BE19150" s="832"/>
      <c r="BF19150" s="832"/>
    </row>
    <row r="19151" spans="56:58">
      <c r="BD19151" s="832"/>
      <c r="BE19151" s="832"/>
      <c r="BF19151" s="832"/>
    </row>
    <row r="19152" spans="56:58">
      <c r="BD19152" s="832"/>
      <c r="BE19152" s="832"/>
      <c r="BF19152" s="832"/>
    </row>
    <row r="19153" spans="56:58">
      <c r="BD19153" s="832"/>
      <c r="BE19153" s="832"/>
      <c r="BF19153" s="832"/>
    </row>
    <row r="19154" spans="56:58">
      <c r="BD19154" s="832"/>
      <c r="BE19154" s="832"/>
      <c r="BF19154" s="832"/>
    </row>
    <row r="19155" spans="56:58">
      <c r="BD19155" s="832"/>
      <c r="BE19155" s="832"/>
      <c r="BF19155" s="832"/>
    </row>
    <row r="19156" spans="56:58">
      <c r="BD19156" s="832"/>
      <c r="BE19156" s="832"/>
      <c r="BF19156" s="832"/>
    </row>
    <row r="19157" spans="56:58">
      <c r="BD19157" s="832"/>
      <c r="BE19157" s="832"/>
      <c r="BF19157" s="832"/>
    </row>
    <row r="19158" spans="56:58">
      <c r="BD19158" s="832"/>
      <c r="BE19158" s="832"/>
      <c r="BF19158" s="832"/>
    </row>
    <row r="19159" spans="56:58">
      <c r="BD19159" s="832"/>
      <c r="BE19159" s="832"/>
      <c r="BF19159" s="832"/>
    </row>
    <row r="19160" spans="56:58">
      <c r="BD19160" s="832"/>
      <c r="BE19160" s="832"/>
      <c r="BF19160" s="832"/>
    </row>
    <row r="19161" spans="56:58">
      <c r="BD19161" s="832"/>
      <c r="BE19161" s="832"/>
      <c r="BF19161" s="832"/>
    </row>
    <row r="19162" spans="56:58">
      <c r="BD19162" s="832"/>
      <c r="BE19162" s="832"/>
      <c r="BF19162" s="832"/>
    </row>
    <row r="19163" spans="56:58">
      <c r="BD19163" s="832"/>
      <c r="BE19163" s="832"/>
      <c r="BF19163" s="832"/>
    </row>
    <row r="19164" spans="56:58">
      <c r="BD19164" s="832"/>
      <c r="BE19164" s="832"/>
      <c r="BF19164" s="832"/>
    </row>
    <row r="19165" spans="56:58">
      <c r="BD19165" s="832"/>
      <c r="BE19165" s="832"/>
      <c r="BF19165" s="832"/>
    </row>
    <row r="19166" spans="56:58">
      <c r="BD19166" s="832"/>
      <c r="BE19166" s="832"/>
      <c r="BF19166" s="832"/>
    </row>
    <row r="19167" spans="56:58">
      <c r="BD19167" s="832"/>
      <c r="BE19167" s="832"/>
      <c r="BF19167" s="832"/>
    </row>
    <row r="19168" spans="56:58">
      <c r="BD19168" s="832"/>
      <c r="BE19168" s="832"/>
      <c r="BF19168" s="832"/>
    </row>
    <row r="19169" spans="56:58">
      <c r="BD19169" s="832"/>
      <c r="BE19169" s="832"/>
      <c r="BF19169" s="832"/>
    </row>
    <row r="19170" spans="56:58">
      <c r="BD19170" s="832"/>
      <c r="BE19170" s="832"/>
      <c r="BF19170" s="832"/>
    </row>
    <row r="19171" spans="56:58">
      <c r="BD19171" s="832"/>
      <c r="BE19171" s="832"/>
      <c r="BF19171" s="832"/>
    </row>
    <row r="19172" spans="56:58">
      <c r="BD19172" s="832"/>
      <c r="BE19172" s="832"/>
      <c r="BF19172" s="832"/>
    </row>
    <row r="19173" spans="56:58">
      <c r="BD19173" s="832"/>
      <c r="BE19173" s="832"/>
      <c r="BF19173" s="832"/>
    </row>
    <row r="19174" spans="56:58">
      <c r="BD19174" s="832"/>
      <c r="BE19174" s="832"/>
      <c r="BF19174" s="832"/>
    </row>
    <row r="19175" spans="56:58">
      <c r="BD19175" s="832"/>
      <c r="BE19175" s="832"/>
      <c r="BF19175" s="832"/>
    </row>
    <row r="19176" spans="56:58">
      <c r="BD19176" s="832"/>
      <c r="BE19176" s="832"/>
      <c r="BF19176" s="832"/>
    </row>
    <row r="19177" spans="56:58">
      <c r="BD19177" s="832"/>
      <c r="BE19177" s="832"/>
      <c r="BF19177" s="832"/>
    </row>
    <row r="19178" spans="56:58">
      <c r="BD19178" s="832"/>
      <c r="BE19178" s="832"/>
      <c r="BF19178" s="832"/>
    </row>
    <row r="19179" spans="56:58">
      <c r="BD19179" s="832"/>
      <c r="BE19179" s="832"/>
      <c r="BF19179" s="832"/>
    </row>
    <row r="19180" spans="56:58">
      <c r="BD19180" s="832"/>
      <c r="BE19180" s="832"/>
      <c r="BF19180" s="832"/>
    </row>
    <row r="19181" spans="56:58">
      <c r="BD19181" s="832"/>
      <c r="BE19181" s="832"/>
      <c r="BF19181" s="832"/>
    </row>
    <row r="19182" spans="56:58">
      <c r="BD19182" s="832"/>
      <c r="BE19182" s="832"/>
      <c r="BF19182" s="832"/>
    </row>
    <row r="19183" spans="56:58">
      <c r="BD19183" s="832"/>
      <c r="BE19183" s="832"/>
      <c r="BF19183" s="832"/>
    </row>
    <row r="19184" spans="56:58">
      <c r="BD19184" s="832"/>
      <c r="BE19184" s="832"/>
      <c r="BF19184" s="832"/>
    </row>
    <row r="19185" spans="56:58">
      <c r="BD19185" s="832"/>
      <c r="BE19185" s="832"/>
      <c r="BF19185" s="832"/>
    </row>
    <row r="19186" spans="56:58">
      <c r="BD19186" s="832"/>
      <c r="BE19186" s="832"/>
      <c r="BF19186" s="832"/>
    </row>
    <row r="19187" spans="56:58">
      <c r="BD19187" s="832"/>
      <c r="BE19187" s="832"/>
      <c r="BF19187" s="832"/>
    </row>
    <row r="19188" spans="56:58">
      <c r="BD19188" s="832"/>
      <c r="BE19188" s="832"/>
      <c r="BF19188" s="832"/>
    </row>
    <row r="19189" spans="56:58">
      <c r="BD19189" s="832"/>
      <c r="BE19189" s="832"/>
      <c r="BF19189" s="832"/>
    </row>
    <row r="19190" spans="56:58">
      <c r="BD19190" s="832"/>
      <c r="BE19190" s="832"/>
      <c r="BF19190" s="832"/>
    </row>
    <row r="19191" spans="56:58">
      <c r="BD19191" s="832"/>
      <c r="BE19191" s="832"/>
      <c r="BF19191" s="832"/>
    </row>
    <row r="19192" spans="56:58">
      <c r="BD19192" s="832"/>
      <c r="BE19192" s="832"/>
      <c r="BF19192" s="832"/>
    </row>
    <row r="19193" spans="56:58">
      <c r="BD19193" s="832"/>
      <c r="BE19193" s="832"/>
      <c r="BF19193" s="832"/>
    </row>
    <row r="19194" spans="56:58">
      <c r="BD19194" s="832"/>
      <c r="BE19194" s="832"/>
      <c r="BF19194" s="832"/>
    </row>
    <row r="19195" spans="56:58">
      <c r="BD19195" s="832"/>
      <c r="BE19195" s="832"/>
      <c r="BF19195" s="832"/>
    </row>
    <row r="19196" spans="56:58">
      <c r="BD19196" s="832"/>
      <c r="BE19196" s="832"/>
      <c r="BF19196" s="832"/>
    </row>
    <row r="19197" spans="56:58">
      <c r="BD19197" s="832"/>
      <c r="BE19197" s="832"/>
      <c r="BF19197" s="832"/>
    </row>
    <row r="19198" spans="56:58">
      <c r="BD19198" s="832"/>
      <c r="BE19198" s="832"/>
      <c r="BF19198" s="832"/>
    </row>
    <row r="19199" spans="56:58">
      <c r="BD19199" s="832"/>
      <c r="BE19199" s="832"/>
      <c r="BF19199" s="832"/>
    </row>
    <row r="19200" spans="56:58">
      <c r="BD19200" s="832"/>
      <c r="BE19200" s="832"/>
      <c r="BF19200" s="832"/>
    </row>
    <row r="19201" spans="56:58">
      <c r="BD19201" s="832"/>
      <c r="BE19201" s="832"/>
      <c r="BF19201" s="832"/>
    </row>
    <row r="19202" spans="56:58">
      <c r="BD19202" s="832"/>
      <c r="BE19202" s="832"/>
      <c r="BF19202" s="832"/>
    </row>
    <row r="19203" spans="56:58">
      <c r="BD19203" s="832"/>
      <c r="BE19203" s="832"/>
      <c r="BF19203" s="832"/>
    </row>
    <row r="19204" spans="56:58">
      <c r="BD19204" s="832"/>
      <c r="BE19204" s="832"/>
      <c r="BF19204" s="832"/>
    </row>
    <row r="19205" spans="56:58">
      <c r="BD19205" s="832"/>
      <c r="BE19205" s="832"/>
      <c r="BF19205" s="832"/>
    </row>
    <row r="19206" spans="56:58">
      <c r="BD19206" s="832"/>
      <c r="BE19206" s="832"/>
      <c r="BF19206" s="832"/>
    </row>
    <row r="19207" spans="56:58">
      <c r="BD19207" s="832"/>
      <c r="BE19207" s="832"/>
      <c r="BF19207" s="832"/>
    </row>
    <row r="19208" spans="56:58">
      <c r="BD19208" s="832"/>
      <c r="BE19208" s="832"/>
      <c r="BF19208" s="832"/>
    </row>
    <row r="19209" spans="56:58">
      <c r="BD19209" s="832"/>
      <c r="BE19209" s="832"/>
      <c r="BF19209" s="832"/>
    </row>
    <row r="19210" spans="56:58">
      <c r="BD19210" s="832"/>
      <c r="BE19210" s="832"/>
      <c r="BF19210" s="832"/>
    </row>
    <row r="19211" spans="56:58">
      <c r="BD19211" s="832"/>
      <c r="BE19211" s="832"/>
      <c r="BF19211" s="832"/>
    </row>
    <row r="19212" spans="56:58">
      <c r="BD19212" s="832"/>
      <c r="BE19212" s="832"/>
      <c r="BF19212" s="832"/>
    </row>
    <row r="19213" spans="56:58">
      <c r="BD19213" s="832"/>
      <c r="BE19213" s="832"/>
      <c r="BF19213" s="832"/>
    </row>
    <row r="19214" spans="56:58">
      <c r="BD19214" s="832"/>
      <c r="BE19214" s="832"/>
      <c r="BF19214" s="832"/>
    </row>
    <row r="19215" spans="56:58">
      <c r="BD19215" s="832"/>
      <c r="BE19215" s="832"/>
      <c r="BF19215" s="832"/>
    </row>
    <row r="19216" spans="56:58">
      <c r="BD19216" s="832"/>
      <c r="BE19216" s="832"/>
      <c r="BF19216" s="832"/>
    </row>
    <row r="19217" spans="56:58">
      <c r="BD19217" s="832"/>
      <c r="BE19217" s="832"/>
      <c r="BF19217" s="832"/>
    </row>
    <row r="19218" spans="56:58">
      <c r="BD19218" s="832"/>
      <c r="BE19218" s="832"/>
      <c r="BF19218" s="832"/>
    </row>
    <row r="19219" spans="56:58">
      <c r="BD19219" s="832"/>
      <c r="BE19219" s="832"/>
      <c r="BF19219" s="832"/>
    </row>
    <row r="19220" spans="56:58">
      <c r="BD19220" s="832"/>
      <c r="BE19220" s="832"/>
      <c r="BF19220" s="832"/>
    </row>
    <row r="19221" spans="56:58">
      <c r="BD19221" s="832"/>
      <c r="BE19221" s="832"/>
      <c r="BF19221" s="832"/>
    </row>
    <row r="19222" spans="56:58">
      <c r="BD19222" s="832"/>
      <c r="BE19222" s="832"/>
      <c r="BF19222" s="832"/>
    </row>
    <row r="19223" spans="56:58">
      <c r="BD19223" s="832"/>
      <c r="BE19223" s="832"/>
      <c r="BF19223" s="832"/>
    </row>
    <row r="19224" spans="56:58">
      <c r="BD19224" s="832"/>
      <c r="BE19224" s="832"/>
      <c r="BF19224" s="832"/>
    </row>
    <row r="19225" spans="56:58">
      <c r="BD19225" s="832"/>
      <c r="BE19225" s="832"/>
      <c r="BF19225" s="832"/>
    </row>
    <row r="19226" spans="56:58">
      <c r="BD19226" s="832"/>
      <c r="BE19226" s="832"/>
      <c r="BF19226" s="832"/>
    </row>
    <row r="19227" spans="56:58">
      <c r="BD19227" s="832"/>
      <c r="BE19227" s="832"/>
      <c r="BF19227" s="832"/>
    </row>
    <row r="19228" spans="56:58">
      <c r="BD19228" s="832"/>
      <c r="BE19228" s="832"/>
      <c r="BF19228" s="832"/>
    </row>
    <row r="19229" spans="56:58">
      <c r="BD19229" s="832"/>
      <c r="BE19229" s="832"/>
      <c r="BF19229" s="832"/>
    </row>
    <row r="19230" spans="56:58">
      <c r="BD19230" s="832"/>
      <c r="BE19230" s="832"/>
      <c r="BF19230" s="832"/>
    </row>
    <row r="19231" spans="56:58">
      <c r="BD19231" s="832"/>
      <c r="BE19231" s="832"/>
      <c r="BF19231" s="832"/>
    </row>
    <row r="19232" spans="56:58">
      <c r="BD19232" s="832"/>
      <c r="BE19232" s="832"/>
      <c r="BF19232" s="832"/>
    </row>
    <row r="19233" spans="56:58">
      <c r="BD19233" s="832"/>
      <c r="BE19233" s="832"/>
      <c r="BF19233" s="832"/>
    </row>
    <row r="19234" spans="56:58">
      <c r="BD19234" s="832"/>
      <c r="BE19234" s="832"/>
      <c r="BF19234" s="832"/>
    </row>
    <row r="19235" spans="56:58">
      <c r="BD19235" s="832"/>
      <c r="BE19235" s="832"/>
      <c r="BF19235" s="832"/>
    </row>
    <row r="19236" spans="56:58">
      <c r="BD19236" s="832"/>
      <c r="BE19236" s="832"/>
      <c r="BF19236" s="832"/>
    </row>
    <row r="19237" spans="56:58">
      <c r="BD19237" s="832"/>
      <c r="BE19237" s="832"/>
      <c r="BF19237" s="832"/>
    </row>
    <row r="19238" spans="56:58">
      <c r="BD19238" s="832"/>
      <c r="BE19238" s="832"/>
      <c r="BF19238" s="832"/>
    </row>
    <row r="19239" spans="56:58">
      <c r="BD19239" s="832"/>
      <c r="BE19239" s="832"/>
      <c r="BF19239" s="832"/>
    </row>
    <row r="19240" spans="56:58">
      <c r="BD19240" s="832"/>
      <c r="BE19240" s="832"/>
      <c r="BF19240" s="832"/>
    </row>
    <row r="19241" spans="56:58">
      <c r="BD19241" s="832"/>
      <c r="BE19241" s="832"/>
      <c r="BF19241" s="832"/>
    </row>
    <row r="19242" spans="56:58">
      <c r="BD19242" s="832"/>
      <c r="BE19242" s="832"/>
      <c r="BF19242" s="832"/>
    </row>
    <row r="19243" spans="56:58">
      <c r="BD19243" s="832"/>
      <c r="BE19243" s="832"/>
      <c r="BF19243" s="832"/>
    </row>
    <row r="19244" spans="56:58">
      <c r="BD19244" s="832"/>
      <c r="BE19244" s="832"/>
      <c r="BF19244" s="832"/>
    </row>
    <row r="19245" spans="56:58">
      <c r="BD19245" s="832"/>
      <c r="BE19245" s="832"/>
      <c r="BF19245" s="832"/>
    </row>
    <row r="19246" spans="56:58">
      <c r="BD19246" s="832"/>
      <c r="BE19246" s="832"/>
      <c r="BF19246" s="832"/>
    </row>
    <row r="19247" spans="56:58">
      <c r="BD19247" s="832"/>
      <c r="BE19247" s="832"/>
      <c r="BF19247" s="832"/>
    </row>
    <row r="19248" spans="56:58">
      <c r="BD19248" s="832"/>
      <c r="BE19248" s="832"/>
      <c r="BF19248" s="832"/>
    </row>
    <row r="19249" spans="56:58">
      <c r="BD19249" s="832"/>
      <c r="BE19249" s="832"/>
      <c r="BF19249" s="832"/>
    </row>
    <row r="19250" spans="56:58">
      <c r="BD19250" s="832"/>
      <c r="BE19250" s="832"/>
      <c r="BF19250" s="832"/>
    </row>
    <row r="19251" spans="56:58">
      <c r="BD19251" s="832"/>
      <c r="BE19251" s="832"/>
      <c r="BF19251" s="832"/>
    </row>
    <row r="19252" spans="56:58">
      <c r="BD19252" s="832"/>
      <c r="BE19252" s="832"/>
      <c r="BF19252" s="832"/>
    </row>
    <row r="19253" spans="56:58">
      <c r="BD19253" s="832"/>
      <c r="BE19253" s="832"/>
      <c r="BF19253" s="832"/>
    </row>
    <row r="19254" spans="56:58">
      <c r="BD19254" s="832"/>
      <c r="BE19254" s="832"/>
      <c r="BF19254" s="832"/>
    </row>
    <row r="19255" spans="56:58">
      <c r="BD19255" s="832"/>
      <c r="BE19255" s="832"/>
      <c r="BF19255" s="832"/>
    </row>
    <row r="19256" spans="56:58">
      <c r="BD19256" s="832"/>
      <c r="BE19256" s="832"/>
      <c r="BF19256" s="832"/>
    </row>
    <row r="19257" spans="56:58">
      <c r="BD19257" s="832"/>
      <c r="BE19257" s="832"/>
      <c r="BF19257" s="832"/>
    </row>
    <row r="19258" spans="56:58">
      <c r="BD19258" s="832"/>
      <c r="BE19258" s="832"/>
      <c r="BF19258" s="832"/>
    </row>
    <row r="19259" spans="56:58">
      <c r="BD19259" s="832"/>
      <c r="BE19259" s="832"/>
      <c r="BF19259" s="832"/>
    </row>
    <row r="19260" spans="56:58">
      <c r="BD19260" s="832"/>
      <c r="BE19260" s="832"/>
      <c r="BF19260" s="832"/>
    </row>
    <row r="19261" spans="56:58">
      <c r="BD19261" s="832"/>
      <c r="BE19261" s="832"/>
      <c r="BF19261" s="832"/>
    </row>
    <row r="19262" spans="56:58">
      <c r="BD19262" s="832"/>
      <c r="BE19262" s="832"/>
      <c r="BF19262" s="832"/>
    </row>
    <row r="19263" spans="56:58">
      <c r="BD19263" s="832"/>
      <c r="BE19263" s="832"/>
      <c r="BF19263" s="832"/>
    </row>
    <row r="19264" spans="56:58">
      <c r="BD19264" s="832"/>
      <c r="BE19264" s="832"/>
      <c r="BF19264" s="832"/>
    </row>
    <row r="19265" spans="56:58">
      <c r="BD19265" s="832"/>
      <c r="BE19265" s="832"/>
      <c r="BF19265" s="832"/>
    </row>
    <row r="19266" spans="56:58">
      <c r="BD19266" s="832"/>
      <c r="BE19266" s="832"/>
      <c r="BF19266" s="832"/>
    </row>
    <row r="19267" spans="56:58">
      <c r="BD19267" s="832"/>
      <c r="BE19267" s="832"/>
      <c r="BF19267" s="832"/>
    </row>
    <row r="19268" spans="56:58">
      <c r="BD19268" s="832"/>
      <c r="BE19268" s="832"/>
      <c r="BF19268" s="832"/>
    </row>
    <row r="19269" spans="56:58">
      <c r="BD19269" s="832"/>
      <c r="BE19269" s="832"/>
      <c r="BF19269" s="832"/>
    </row>
    <row r="19270" spans="56:58">
      <c r="BD19270" s="832"/>
      <c r="BE19270" s="832"/>
      <c r="BF19270" s="832"/>
    </row>
    <row r="19271" spans="56:58">
      <c r="BD19271" s="832"/>
      <c r="BE19271" s="832"/>
      <c r="BF19271" s="832"/>
    </row>
    <row r="19272" spans="56:58">
      <c r="BD19272" s="832"/>
      <c r="BE19272" s="832"/>
      <c r="BF19272" s="832"/>
    </row>
    <row r="19273" spans="56:58">
      <c r="BD19273" s="832"/>
      <c r="BE19273" s="832"/>
      <c r="BF19273" s="832"/>
    </row>
    <row r="19274" spans="56:58">
      <c r="BD19274" s="832"/>
      <c r="BE19274" s="832"/>
      <c r="BF19274" s="832"/>
    </row>
    <row r="19275" spans="56:58">
      <c r="BD19275" s="832"/>
      <c r="BE19275" s="832"/>
      <c r="BF19275" s="832"/>
    </row>
    <row r="19276" spans="56:58">
      <c r="BD19276" s="832"/>
      <c r="BE19276" s="832"/>
      <c r="BF19276" s="832"/>
    </row>
    <row r="19277" spans="56:58">
      <c r="BD19277" s="832"/>
      <c r="BE19277" s="832"/>
      <c r="BF19277" s="832"/>
    </row>
    <row r="19278" spans="56:58">
      <c r="BD19278" s="832"/>
      <c r="BE19278" s="832"/>
      <c r="BF19278" s="832"/>
    </row>
    <row r="19279" spans="56:58">
      <c r="BD19279" s="832"/>
      <c r="BE19279" s="832"/>
      <c r="BF19279" s="832"/>
    </row>
    <row r="19280" spans="56:58">
      <c r="BD19280" s="832"/>
      <c r="BE19280" s="832"/>
      <c r="BF19280" s="832"/>
    </row>
    <row r="19281" spans="56:58">
      <c r="BD19281" s="832"/>
      <c r="BE19281" s="832"/>
      <c r="BF19281" s="832"/>
    </row>
    <row r="19282" spans="56:58">
      <c r="BD19282" s="832"/>
      <c r="BE19282" s="832"/>
      <c r="BF19282" s="832"/>
    </row>
    <row r="19283" spans="56:58">
      <c r="BD19283" s="832"/>
      <c r="BE19283" s="832"/>
      <c r="BF19283" s="832"/>
    </row>
    <row r="19284" spans="56:58">
      <c r="BD19284" s="832"/>
      <c r="BE19284" s="832"/>
      <c r="BF19284" s="832"/>
    </row>
    <row r="19285" spans="56:58">
      <c r="BD19285" s="832"/>
      <c r="BE19285" s="832"/>
      <c r="BF19285" s="832"/>
    </row>
    <row r="19286" spans="56:58">
      <c r="BD19286" s="832"/>
      <c r="BE19286" s="832"/>
      <c r="BF19286" s="832"/>
    </row>
    <row r="19287" spans="56:58">
      <c r="BD19287" s="832"/>
      <c r="BE19287" s="832"/>
      <c r="BF19287" s="832"/>
    </row>
    <row r="19288" spans="56:58">
      <c r="BD19288" s="832"/>
      <c r="BE19288" s="832"/>
      <c r="BF19288" s="832"/>
    </row>
    <row r="19289" spans="56:58">
      <c r="BD19289" s="832"/>
      <c r="BE19289" s="832"/>
      <c r="BF19289" s="832"/>
    </row>
    <row r="19290" spans="56:58">
      <c r="BD19290" s="832"/>
      <c r="BE19290" s="832"/>
      <c r="BF19290" s="832"/>
    </row>
    <row r="19291" spans="56:58">
      <c r="BD19291" s="832"/>
      <c r="BE19291" s="832"/>
      <c r="BF19291" s="832"/>
    </row>
    <row r="19292" spans="56:58">
      <c r="BD19292" s="832"/>
      <c r="BE19292" s="832"/>
      <c r="BF19292" s="832"/>
    </row>
    <row r="19293" spans="56:58">
      <c r="BD19293" s="832"/>
      <c r="BE19293" s="832"/>
      <c r="BF19293" s="832"/>
    </row>
    <row r="19294" spans="56:58">
      <c r="BD19294" s="832"/>
      <c r="BE19294" s="832"/>
      <c r="BF19294" s="832"/>
    </row>
    <row r="19295" spans="56:58">
      <c r="BD19295" s="832"/>
      <c r="BE19295" s="832"/>
      <c r="BF19295" s="832"/>
    </row>
    <row r="19296" spans="56:58">
      <c r="BD19296" s="832"/>
      <c r="BE19296" s="832"/>
      <c r="BF19296" s="832"/>
    </row>
    <row r="19297" spans="56:58">
      <c r="BD19297" s="832"/>
      <c r="BE19297" s="832"/>
      <c r="BF19297" s="832"/>
    </row>
    <row r="19298" spans="56:58">
      <c r="BD19298" s="832"/>
      <c r="BE19298" s="832"/>
      <c r="BF19298" s="832"/>
    </row>
    <row r="19299" spans="56:58">
      <c r="BD19299" s="832"/>
      <c r="BE19299" s="832"/>
      <c r="BF19299" s="832"/>
    </row>
    <row r="19300" spans="56:58">
      <c r="BD19300" s="832"/>
      <c r="BE19300" s="832"/>
      <c r="BF19300" s="832"/>
    </row>
    <row r="19301" spans="56:58">
      <c r="BD19301" s="832"/>
      <c r="BE19301" s="832"/>
      <c r="BF19301" s="832"/>
    </row>
    <row r="19302" spans="56:58">
      <c r="BD19302" s="832"/>
      <c r="BE19302" s="832"/>
      <c r="BF19302" s="832"/>
    </row>
    <row r="19303" spans="56:58">
      <c r="BD19303" s="832"/>
      <c r="BE19303" s="832"/>
      <c r="BF19303" s="832"/>
    </row>
    <row r="19304" spans="56:58">
      <c r="BD19304" s="832"/>
      <c r="BE19304" s="832"/>
      <c r="BF19304" s="832"/>
    </row>
    <row r="19305" spans="56:58">
      <c r="BD19305" s="832"/>
      <c r="BE19305" s="832"/>
      <c r="BF19305" s="832"/>
    </row>
    <row r="19306" spans="56:58">
      <c r="BD19306" s="832"/>
      <c r="BE19306" s="832"/>
      <c r="BF19306" s="832"/>
    </row>
    <row r="19307" spans="56:58">
      <c r="BD19307" s="832"/>
      <c r="BE19307" s="832"/>
      <c r="BF19307" s="832"/>
    </row>
    <row r="19308" spans="56:58">
      <c r="BD19308" s="832"/>
      <c r="BE19308" s="832"/>
      <c r="BF19308" s="832"/>
    </row>
    <row r="19309" spans="56:58">
      <c r="BD19309" s="832"/>
      <c r="BE19309" s="832"/>
      <c r="BF19309" s="832"/>
    </row>
    <row r="19310" spans="56:58">
      <c r="BD19310" s="832"/>
      <c r="BE19310" s="832"/>
      <c r="BF19310" s="832"/>
    </row>
    <row r="19311" spans="56:58">
      <c r="BD19311" s="832"/>
      <c r="BE19311" s="832"/>
      <c r="BF19311" s="832"/>
    </row>
    <row r="19312" spans="56:58">
      <c r="BD19312" s="832"/>
      <c r="BE19312" s="832"/>
      <c r="BF19312" s="832"/>
    </row>
    <row r="19313" spans="56:58">
      <c r="BD19313" s="832"/>
      <c r="BE19313" s="832"/>
      <c r="BF19313" s="832"/>
    </row>
    <row r="19314" spans="56:58">
      <c r="BD19314" s="832"/>
      <c r="BE19314" s="832"/>
      <c r="BF19314" s="832"/>
    </row>
    <row r="19315" spans="56:58">
      <c r="BD19315" s="832"/>
      <c r="BE19315" s="832"/>
      <c r="BF19315" s="832"/>
    </row>
    <row r="19316" spans="56:58">
      <c r="BD19316" s="832"/>
      <c r="BE19316" s="832"/>
      <c r="BF19316" s="832"/>
    </row>
    <row r="19317" spans="56:58">
      <c r="BD19317" s="832"/>
      <c r="BE19317" s="832"/>
      <c r="BF19317" s="832"/>
    </row>
    <row r="19318" spans="56:58">
      <c r="BD19318" s="832"/>
      <c r="BE19318" s="832"/>
      <c r="BF19318" s="832"/>
    </row>
    <row r="19319" spans="56:58">
      <c r="BD19319" s="832"/>
      <c r="BE19319" s="832"/>
      <c r="BF19319" s="832"/>
    </row>
    <row r="19320" spans="56:58">
      <c r="BD19320" s="832"/>
      <c r="BE19320" s="832"/>
      <c r="BF19320" s="832"/>
    </row>
    <row r="19321" spans="56:58">
      <c r="BD19321" s="832"/>
      <c r="BE19321" s="832"/>
      <c r="BF19321" s="832"/>
    </row>
    <row r="19322" spans="56:58">
      <c r="BD19322" s="832"/>
      <c r="BE19322" s="832"/>
      <c r="BF19322" s="832"/>
    </row>
    <row r="19323" spans="56:58">
      <c r="BD19323" s="832"/>
      <c r="BE19323" s="832"/>
      <c r="BF19323" s="832"/>
    </row>
    <row r="19324" spans="56:58">
      <c r="BD19324" s="832"/>
      <c r="BE19324" s="832"/>
      <c r="BF19324" s="832"/>
    </row>
    <row r="19325" spans="56:58">
      <c r="BD19325" s="832"/>
      <c r="BE19325" s="832"/>
      <c r="BF19325" s="832"/>
    </row>
    <row r="19326" spans="56:58">
      <c r="BD19326" s="832"/>
      <c r="BE19326" s="832"/>
      <c r="BF19326" s="832"/>
    </row>
    <row r="19327" spans="56:58">
      <c r="BD19327" s="832"/>
      <c r="BE19327" s="832"/>
      <c r="BF19327" s="832"/>
    </row>
    <row r="19328" spans="56:58">
      <c r="BD19328" s="832"/>
      <c r="BE19328" s="832"/>
      <c r="BF19328" s="832"/>
    </row>
    <row r="19329" spans="56:58">
      <c r="BD19329" s="832"/>
      <c r="BE19329" s="832"/>
      <c r="BF19329" s="832"/>
    </row>
    <row r="19330" spans="56:58">
      <c r="BD19330" s="832"/>
      <c r="BE19330" s="832"/>
      <c r="BF19330" s="832"/>
    </row>
    <row r="19331" spans="56:58">
      <c r="BD19331" s="832"/>
      <c r="BE19331" s="832"/>
      <c r="BF19331" s="832"/>
    </row>
    <row r="19332" spans="56:58">
      <c r="BD19332" s="832"/>
      <c r="BE19332" s="832"/>
      <c r="BF19332" s="832"/>
    </row>
    <row r="19333" spans="56:58">
      <c r="BD19333" s="832"/>
      <c r="BE19333" s="832"/>
      <c r="BF19333" s="832"/>
    </row>
    <row r="19334" spans="56:58">
      <c r="BD19334" s="832"/>
      <c r="BE19334" s="832"/>
      <c r="BF19334" s="832"/>
    </row>
    <row r="19335" spans="56:58">
      <c r="BD19335" s="832"/>
      <c r="BE19335" s="832"/>
      <c r="BF19335" s="832"/>
    </row>
    <row r="19336" spans="56:58">
      <c r="BD19336" s="832"/>
      <c r="BE19336" s="832"/>
      <c r="BF19336" s="832"/>
    </row>
    <row r="19337" spans="56:58">
      <c r="BD19337" s="832"/>
      <c r="BE19337" s="832"/>
      <c r="BF19337" s="832"/>
    </row>
    <row r="19338" spans="56:58">
      <c r="BD19338" s="832"/>
      <c r="BE19338" s="832"/>
      <c r="BF19338" s="832"/>
    </row>
    <row r="19339" spans="56:58">
      <c r="BD19339" s="832"/>
      <c r="BE19339" s="832"/>
      <c r="BF19339" s="832"/>
    </row>
    <row r="19340" spans="56:58">
      <c r="BD19340" s="832"/>
      <c r="BE19340" s="832"/>
      <c r="BF19340" s="832"/>
    </row>
    <row r="19341" spans="56:58">
      <c r="BD19341" s="832"/>
      <c r="BE19341" s="832"/>
      <c r="BF19341" s="832"/>
    </row>
    <row r="19342" spans="56:58">
      <c r="BD19342" s="832"/>
      <c r="BE19342" s="832"/>
      <c r="BF19342" s="832"/>
    </row>
    <row r="19343" spans="56:58">
      <c r="BD19343" s="832"/>
      <c r="BE19343" s="832"/>
      <c r="BF19343" s="832"/>
    </row>
    <row r="19344" spans="56:58">
      <c r="BD19344" s="832"/>
      <c r="BE19344" s="832"/>
      <c r="BF19344" s="832"/>
    </row>
    <row r="19345" spans="56:58">
      <c r="BD19345" s="832"/>
      <c r="BE19345" s="832"/>
      <c r="BF19345" s="832"/>
    </row>
    <row r="19346" spans="56:58">
      <c r="BD19346" s="832"/>
      <c r="BE19346" s="832"/>
      <c r="BF19346" s="832"/>
    </row>
    <row r="19347" spans="56:58">
      <c r="BD19347" s="832"/>
      <c r="BE19347" s="832"/>
      <c r="BF19347" s="832"/>
    </row>
    <row r="19348" spans="56:58">
      <c r="BD19348" s="832"/>
      <c r="BE19348" s="832"/>
      <c r="BF19348" s="832"/>
    </row>
    <row r="19349" spans="56:58">
      <c r="BD19349" s="832"/>
      <c r="BE19349" s="832"/>
      <c r="BF19349" s="832"/>
    </row>
    <row r="19350" spans="56:58">
      <c r="BD19350" s="832"/>
      <c r="BE19350" s="832"/>
      <c r="BF19350" s="832"/>
    </row>
    <row r="19351" spans="56:58">
      <c r="BD19351" s="832"/>
      <c r="BE19351" s="832"/>
      <c r="BF19351" s="832"/>
    </row>
    <row r="19352" spans="56:58">
      <c r="BD19352" s="832"/>
      <c r="BE19352" s="832"/>
      <c r="BF19352" s="832"/>
    </row>
    <row r="19353" spans="56:58">
      <c r="BD19353" s="832"/>
      <c r="BE19353" s="832"/>
      <c r="BF19353" s="832"/>
    </row>
    <row r="19354" spans="56:58">
      <c r="BD19354" s="832"/>
      <c r="BE19354" s="832"/>
      <c r="BF19354" s="832"/>
    </row>
    <row r="19355" spans="56:58">
      <c r="BD19355" s="832"/>
      <c r="BE19355" s="832"/>
      <c r="BF19355" s="832"/>
    </row>
    <row r="19356" spans="56:58">
      <c r="BD19356" s="832"/>
      <c r="BE19356" s="832"/>
      <c r="BF19356" s="832"/>
    </row>
    <row r="19357" spans="56:58">
      <c r="BD19357" s="832"/>
      <c r="BE19357" s="832"/>
      <c r="BF19357" s="832"/>
    </row>
    <row r="19358" spans="56:58">
      <c r="BD19358" s="832"/>
      <c r="BE19358" s="832"/>
      <c r="BF19358" s="832"/>
    </row>
    <row r="19359" spans="56:58">
      <c r="BD19359" s="832"/>
      <c r="BE19359" s="832"/>
      <c r="BF19359" s="832"/>
    </row>
    <row r="19360" spans="56:58">
      <c r="BD19360" s="832"/>
      <c r="BE19360" s="832"/>
      <c r="BF19360" s="832"/>
    </row>
    <row r="19361" spans="56:58">
      <c r="BD19361" s="832"/>
      <c r="BE19361" s="832"/>
      <c r="BF19361" s="832"/>
    </row>
    <row r="19362" spans="56:58">
      <c r="BD19362" s="832"/>
      <c r="BE19362" s="832"/>
      <c r="BF19362" s="832"/>
    </row>
    <row r="19363" spans="56:58">
      <c r="BD19363" s="832"/>
      <c r="BE19363" s="832"/>
      <c r="BF19363" s="832"/>
    </row>
    <row r="19364" spans="56:58">
      <c r="BD19364" s="832"/>
      <c r="BE19364" s="832"/>
      <c r="BF19364" s="832"/>
    </row>
    <row r="19365" spans="56:58">
      <c r="BD19365" s="832"/>
      <c r="BE19365" s="832"/>
      <c r="BF19365" s="832"/>
    </row>
    <row r="19366" spans="56:58">
      <c r="BD19366" s="832"/>
      <c r="BE19366" s="832"/>
      <c r="BF19366" s="832"/>
    </row>
    <row r="19367" spans="56:58">
      <c r="BD19367" s="832"/>
      <c r="BE19367" s="832"/>
      <c r="BF19367" s="832"/>
    </row>
    <row r="19368" spans="56:58">
      <c r="BD19368" s="832"/>
      <c r="BE19368" s="832"/>
      <c r="BF19368" s="832"/>
    </row>
    <row r="19369" spans="56:58">
      <c r="BD19369" s="832"/>
      <c r="BE19369" s="832"/>
      <c r="BF19369" s="832"/>
    </row>
    <row r="19370" spans="56:58">
      <c r="BD19370" s="832"/>
      <c r="BE19370" s="832"/>
      <c r="BF19370" s="832"/>
    </row>
    <row r="19371" spans="56:58">
      <c r="BD19371" s="832"/>
      <c r="BE19371" s="832"/>
      <c r="BF19371" s="832"/>
    </row>
    <row r="19372" spans="56:58">
      <c r="BD19372" s="832"/>
      <c r="BE19372" s="832"/>
      <c r="BF19372" s="832"/>
    </row>
    <row r="19373" spans="56:58">
      <c r="BD19373" s="832"/>
      <c r="BE19373" s="832"/>
      <c r="BF19373" s="832"/>
    </row>
    <row r="19374" spans="56:58">
      <c r="BD19374" s="832"/>
      <c r="BE19374" s="832"/>
      <c r="BF19374" s="832"/>
    </row>
    <row r="19375" spans="56:58">
      <c r="BD19375" s="832"/>
      <c r="BE19375" s="832"/>
      <c r="BF19375" s="832"/>
    </row>
    <row r="19376" spans="56:58">
      <c r="BD19376" s="832"/>
      <c r="BE19376" s="832"/>
      <c r="BF19376" s="832"/>
    </row>
    <row r="19377" spans="56:58">
      <c r="BD19377" s="832"/>
      <c r="BE19377" s="832"/>
      <c r="BF19377" s="832"/>
    </row>
    <row r="19378" spans="56:58">
      <c r="BD19378" s="832"/>
      <c r="BE19378" s="832"/>
      <c r="BF19378" s="832"/>
    </row>
    <row r="19379" spans="56:58">
      <c r="BD19379" s="832"/>
      <c r="BE19379" s="832"/>
      <c r="BF19379" s="832"/>
    </row>
    <row r="19380" spans="56:58">
      <c r="BD19380" s="832"/>
      <c r="BE19380" s="832"/>
      <c r="BF19380" s="832"/>
    </row>
    <row r="19381" spans="56:58">
      <c r="BD19381" s="832"/>
      <c r="BE19381" s="832"/>
      <c r="BF19381" s="832"/>
    </row>
    <row r="19382" spans="56:58">
      <c r="BD19382" s="832"/>
      <c r="BE19382" s="832"/>
      <c r="BF19382" s="832"/>
    </row>
    <row r="19383" spans="56:58">
      <c r="BD19383" s="832"/>
      <c r="BE19383" s="832"/>
      <c r="BF19383" s="832"/>
    </row>
    <row r="19384" spans="56:58">
      <c r="BD19384" s="832"/>
      <c r="BE19384" s="832"/>
      <c r="BF19384" s="832"/>
    </row>
    <row r="19385" spans="56:58">
      <c r="BD19385" s="832"/>
      <c r="BE19385" s="832"/>
      <c r="BF19385" s="832"/>
    </row>
    <row r="19386" spans="56:58">
      <c r="BD19386" s="832"/>
      <c r="BE19386" s="832"/>
      <c r="BF19386" s="832"/>
    </row>
    <row r="19387" spans="56:58">
      <c r="BD19387" s="832"/>
      <c r="BE19387" s="832"/>
      <c r="BF19387" s="832"/>
    </row>
    <row r="19388" spans="56:58">
      <c r="BD19388" s="832"/>
      <c r="BE19388" s="832"/>
      <c r="BF19388" s="832"/>
    </row>
    <row r="19389" spans="56:58">
      <c r="BD19389" s="832"/>
      <c r="BE19389" s="832"/>
      <c r="BF19389" s="832"/>
    </row>
    <row r="19390" spans="56:58">
      <c r="BD19390" s="832"/>
      <c r="BE19390" s="832"/>
      <c r="BF19390" s="832"/>
    </row>
    <row r="19391" spans="56:58">
      <c r="BD19391" s="832"/>
      <c r="BE19391" s="832"/>
      <c r="BF19391" s="832"/>
    </row>
    <row r="19392" spans="56:58">
      <c r="BD19392" s="832"/>
      <c r="BE19392" s="832"/>
      <c r="BF19392" s="832"/>
    </row>
    <row r="19393" spans="56:58">
      <c r="BD19393" s="832"/>
      <c r="BE19393" s="832"/>
      <c r="BF19393" s="832"/>
    </row>
    <row r="19394" spans="56:58">
      <c r="BD19394" s="832"/>
      <c r="BE19394" s="832"/>
      <c r="BF19394" s="832"/>
    </row>
    <row r="19395" spans="56:58">
      <c r="BD19395" s="832"/>
      <c r="BE19395" s="832"/>
      <c r="BF19395" s="832"/>
    </row>
    <row r="19396" spans="56:58">
      <c r="BD19396" s="832"/>
      <c r="BE19396" s="832"/>
      <c r="BF19396" s="832"/>
    </row>
    <row r="19397" spans="56:58">
      <c r="BD19397" s="832"/>
      <c r="BE19397" s="832"/>
      <c r="BF19397" s="832"/>
    </row>
    <row r="19398" spans="56:58">
      <c r="BD19398" s="832"/>
      <c r="BE19398" s="832"/>
      <c r="BF19398" s="832"/>
    </row>
    <row r="19399" spans="56:58">
      <c r="BD19399" s="832"/>
      <c r="BE19399" s="832"/>
      <c r="BF19399" s="832"/>
    </row>
    <row r="19400" spans="56:58">
      <c r="BD19400" s="832"/>
      <c r="BE19400" s="832"/>
      <c r="BF19400" s="832"/>
    </row>
    <row r="19401" spans="56:58">
      <c r="BD19401" s="832"/>
      <c r="BE19401" s="832"/>
      <c r="BF19401" s="832"/>
    </row>
    <row r="19402" spans="56:58">
      <c r="BD19402" s="832"/>
      <c r="BE19402" s="832"/>
      <c r="BF19402" s="832"/>
    </row>
    <row r="19403" spans="56:58">
      <c r="BD19403" s="832"/>
      <c r="BE19403" s="832"/>
      <c r="BF19403" s="832"/>
    </row>
    <row r="19404" spans="56:58">
      <c r="BD19404" s="832"/>
      <c r="BE19404" s="832"/>
      <c r="BF19404" s="832"/>
    </row>
    <row r="19405" spans="56:58">
      <c r="BD19405" s="832"/>
      <c r="BE19405" s="832"/>
      <c r="BF19405" s="832"/>
    </row>
    <row r="19406" spans="56:58">
      <c r="BD19406" s="832"/>
      <c r="BE19406" s="832"/>
      <c r="BF19406" s="832"/>
    </row>
    <row r="19407" spans="56:58">
      <c r="BD19407" s="832"/>
      <c r="BE19407" s="832"/>
      <c r="BF19407" s="832"/>
    </row>
    <row r="19408" spans="56:58">
      <c r="BD19408" s="832"/>
      <c r="BE19408" s="832"/>
      <c r="BF19408" s="832"/>
    </row>
    <row r="19409" spans="56:58">
      <c r="BD19409" s="832"/>
      <c r="BE19409" s="832"/>
      <c r="BF19409" s="832"/>
    </row>
    <row r="19410" spans="56:58">
      <c r="BD19410" s="832"/>
      <c r="BE19410" s="832"/>
      <c r="BF19410" s="832"/>
    </row>
    <row r="19411" spans="56:58">
      <c r="BD19411" s="832"/>
      <c r="BE19411" s="832"/>
      <c r="BF19411" s="832"/>
    </row>
    <row r="19412" spans="56:58">
      <c r="BD19412" s="832"/>
      <c r="BE19412" s="832"/>
      <c r="BF19412" s="832"/>
    </row>
    <row r="19413" spans="56:58">
      <c r="BD19413" s="832"/>
      <c r="BE19413" s="832"/>
      <c r="BF19413" s="832"/>
    </row>
    <row r="19414" spans="56:58">
      <c r="BD19414" s="832"/>
      <c r="BE19414" s="832"/>
      <c r="BF19414" s="832"/>
    </row>
    <row r="19415" spans="56:58">
      <c r="BD19415" s="832"/>
      <c r="BE19415" s="832"/>
      <c r="BF19415" s="832"/>
    </row>
    <row r="19416" spans="56:58">
      <c r="BD19416" s="832"/>
      <c r="BE19416" s="832"/>
      <c r="BF19416" s="832"/>
    </row>
    <row r="19417" spans="56:58">
      <c r="BD19417" s="832"/>
      <c r="BE19417" s="832"/>
      <c r="BF19417" s="832"/>
    </row>
    <row r="19418" spans="56:58">
      <c r="BD19418" s="832"/>
      <c r="BE19418" s="832"/>
      <c r="BF19418" s="832"/>
    </row>
    <row r="19419" spans="56:58">
      <c r="BD19419" s="832"/>
      <c r="BE19419" s="832"/>
      <c r="BF19419" s="832"/>
    </row>
    <row r="19420" spans="56:58">
      <c r="BD19420" s="832"/>
      <c r="BE19420" s="832"/>
      <c r="BF19420" s="832"/>
    </row>
    <row r="19421" spans="56:58">
      <c r="BD19421" s="832"/>
      <c r="BE19421" s="832"/>
      <c r="BF19421" s="832"/>
    </row>
    <row r="19422" spans="56:58">
      <c r="BD19422" s="832"/>
      <c r="BE19422" s="832"/>
      <c r="BF19422" s="832"/>
    </row>
    <row r="19423" spans="56:58">
      <c r="BD19423" s="832"/>
      <c r="BE19423" s="832"/>
      <c r="BF19423" s="832"/>
    </row>
    <row r="19424" spans="56:58">
      <c r="BD19424" s="832"/>
      <c r="BE19424" s="832"/>
      <c r="BF19424" s="832"/>
    </row>
    <row r="19425" spans="56:58">
      <c r="BD19425" s="832"/>
      <c r="BE19425" s="832"/>
      <c r="BF19425" s="832"/>
    </row>
    <row r="19426" spans="56:58">
      <c r="BD19426" s="832"/>
      <c r="BE19426" s="832"/>
      <c r="BF19426" s="832"/>
    </row>
    <row r="19427" spans="56:58">
      <c r="BD19427" s="832"/>
      <c r="BE19427" s="832"/>
      <c r="BF19427" s="832"/>
    </row>
    <row r="19428" spans="56:58">
      <c r="BD19428" s="832"/>
      <c r="BE19428" s="832"/>
      <c r="BF19428" s="832"/>
    </row>
    <row r="19429" spans="56:58">
      <c r="BD19429" s="832"/>
      <c r="BE19429" s="832"/>
      <c r="BF19429" s="832"/>
    </row>
    <row r="19430" spans="56:58">
      <c r="BD19430" s="832"/>
      <c r="BE19430" s="832"/>
      <c r="BF19430" s="832"/>
    </row>
    <row r="19431" spans="56:58">
      <c r="BD19431" s="832"/>
      <c r="BE19431" s="832"/>
      <c r="BF19431" s="832"/>
    </row>
    <row r="19432" spans="56:58">
      <c r="BD19432" s="832"/>
      <c r="BE19432" s="832"/>
      <c r="BF19432" s="832"/>
    </row>
    <row r="19433" spans="56:58">
      <c r="BD19433" s="832"/>
      <c r="BE19433" s="832"/>
      <c r="BF19433" s="832"/>
    </row>
    <row r="19434" spans="56:58">
      <c r="BD19434" s="832"/>
      <c r="BE19434" s="832"/>
      <c r="BF19434" s="832"/>
    </row>
    <row r="19435" spans="56:58">
      <c r="BD19435" s="832"/>
      <c r="BE19435" s="832"/>
      <c r="BF19435" s="832"/>
    </row>
    <row r="19436" spans="56:58">
      <c r="BD19436" s="832"/>
      <c r="BE19436" s="832"/>
      <c r="BF19436" s="832"/>
    </row>
    <row r="19437" spans="56:58">
      <c r="BD19437" s="832"/>
      <c r="BE19437" s="832"/>
      <c r="BF19437" s="832"/>
    </row>
    <row r="19438" spans="56:58">
      <c r="BD19438" s="832"/>
      <c r="BE19438" s="832"/>
      <c r="BF19438" s="832"/>
    </row>
    <row r="19439" spans="56:58">
      <c r="BD19439" s="832"/>
      <c r="BE19439" s="832"/>
      <c r="BF19439" s="832"/>
    </row>
    <row r="19440" spans="56:58">
      <c r="BD19440" s="832"/>
      <c r="BE19440" s="832"/>
      <c r="BF19440" s="832"/>
    </row>
    <row r="19441" spans="56:58">
      <c r="BD19441" s="832"/>
      <c r="BE19441" s="832"/>
      <c r="BF19441" s="832"/>
    </row>
    <row r="19442" spans="56:58">
      <c r="BD19442" s="832"/>
      <c r="BE19442" s="832"/>
      <c r="BF19442" s="832"/>
    </row>
    <row r="19443" spans="56:58">
      <c r="BD19443" s="832"/>
      <c r="BE19443" s="832"/>
      <c r="BF19443" s="832"/>
    </row>
    <row r="19444" spans="56:58">
      <c r="BD19444" s="832"/>
      <c r="BE19444" s="832"/>
      <c r="BF19444" s="832"/>
    </row>
    <row r="19445" spans="56:58">
      <c r="BD19445" s="832"/>
      <c r="BE19445" s="832"/>
      <c r="BF19445" s="832"/>
    </row>
    <row r="19446" spans="56:58">
      <c r="BD19446" s="832"/>
      <c r="BE19446" s="832"/>
      <c r="BF19446" s="832"/>
    </row>
    <row r="19447" spans="56:58">
      <c r="BD19447" s="832"/>
      <c r="BE19447" s="832"/>
      <c r="BF19447" s="832"/>
    </row>
    <row r="19448" spans="56:58">
      <c r="BD19448" s="832"/>
      <c r="BE19448" s="832"/>
      <c r="BF19448" s="832"/>
    </row>
    <row r="19449" spans="56:58">
      <c r="BD19449" s="832"/>
      <c r="BE19449" s="832"/>
      <c r="BF19449" s="832"/>
    </row>
    <row r="19450" spans="56:58">
      <c r="BD19450" s="832"/>
      <c r="BE19450" s="832"/>
      <c r="BF19450" s="832"/>
    </row>
    <row r="19451" spans="56:58">
      <c r="BD19451" s="832"/>
      <c r="BE19451" s="832"/>
      <c r="BF19451" s="832"/>
    </row>
    <row r="19452" spans="56:58">
      <c r="BD19452" s="832"/>
      <c r="BE19452" s="832"/>
      <c r="BF19452" s="832"/>
    </row>
    <row r="19453" spans="56:58">
      <c r="BD19453" s="832"/>
      <c r="BE19453" s="832"/>
      <c r="BF19453" s="832"/>
    </row>
    <row r="19454" spans="56:58">
      <c r="BD19454" s="832"/>
      <c r="BE19454" s="832"/>
      <c r="BF19454" s="832"/>
    </row>
    <row r="19455" spans="56:58">
      <c r="BD19455" s="832"/>
      <c r="BE19455" s="832"/>
      <c r="BF19455" s="832"/>
    </row>
    <row r="19456" spans="56:58">
      <c r="BD19456" s="832"/>
      <c r="BE19456" s="832"/>
      <c r="BF19456" s="832"/>
    </row>
    <row r="19457" spans="56:58">
      <c r="BD19457" s="832"/>
      <c r="BE19457" s="832"/>
      <c r="BF19457" s="832"/>
    </row>
    <row r="19458" spans="56:58">
      <c r="BD19458" s="832"/>
      <c r="BE19458" s="832"/>
      <c r="BF19458" s="832"/>
    </row>
    <row r="19459" spans="56:58">
      <c r="BD19459" s="832"/>
      <c r="BE19459" s="832"/>
      <c r="BF19459" s="832"/>
    </row>
    <row r="19460" spans="56:58">
      <c r="BD19460" s="832"/>
      <c r="BE19460" s="832"/>
      <c r="BF19460" s="832"/>
    </row>
    <row r="19461" spans="56:58">
      <c r="BD19461" s="832"/>
      <c r="BE19461" s="832"/>
      <c r="BF19461" s="832"/>
    </row>
    <row r="19462" spans="56:58">
      <c r="BD19462" s="832"/>
      <c r="BE19462" s="832"/>
      <c r="BF19462" s="832"/>
    </row>
    <row r="19463" spans="56:58">
      <c r="BD19463" s="832"/>
      <c r="BE19463" s="832"/>
      <c r="BF19463" s="832"/>
    </row>
    <row r="19464" spans="56:58">
      <c r="BD19464" s="832"/>
      <c r="BE19464" s="832"/>
      <c r="BF19464" s="832"/>
    </row>
    <row r="19465" spans="56:58">
      <c r="BD19465" s="832"/>
      <c r="BE19465" s="832"/>
      <c r="BF19465" s="832"/>
    </row>
    <row r="19466" spans="56:58">
      <c r="BD19466" s="832"/>
      <c r="BE19466" s="832"/>
      <c r="BF19466" s="832"/>
    </row>
    <row r="19467" spans="56:58">
      <c r="BD19467" s="832"/>
      <c r="BE19467" s="832"/>
      <c r="BF19467" s="832"/>
    </row>
    <row r="19468" spans="56:58">
      <c r="BD19468" s="832"/>
      <c r="BE19468" s="832"/>
      <c r="BF19468" s="832"/>
    </row>
    <row r="19469" spans="56:58">
      <c r="BD19469" s="832"/>
      <c r="BE19469" s="832"/>
      <c r="BF19469" s="832"/>
    </row>
    <row r="19470" spans="56:58">
      <c r="BD19470" s="832"/>
      <c r="BE19470" s="832"/>
      <c r="BF19470" s="832"/>
    </row>
    <row r="19471" spans="56:58">
      <c r="BD19471" s="832"/>
      <c r="BE19471" s="832"/>
      <c r="BF19471" s="832"/>
    </row>
    <row r="19472" spans="56:58">
      <c r="BD19472" s="832"/>
      <c r="BE19472" s="832"/>
      <c r="BF19472" s="832"/>
    </row>
    <row r="19473" spans="56:58">
      <c r="BD19473" s="832"/>
      <c r="BE19473" s="832"/>
      <c r="BF19473" s="832"/>
    </row>
    <row r="19474" spans="56:58">
      <c r="BD19474" s="832"/>
      <c r="BE19474" s="832"/>
      <c r="BF19474" s="832"/>
    </row>
    <row r="19475" spans="56:58">
      <c r="BD19475" s="832"/>
      <c r="BE19475" s="832"/>
      <c r="BF19475" s="832"/>
    </row>
    <row r="19476" spans="56:58">
      <c r="BD19476" s="832"/>
      <c r="BE19476" s="832"/>
      <c r="BF19476" s="832"/>
    </row>
    <row r="19477" spans="56:58">
      <c r="BD19477" s="832"/>
      <c r="BE19477" s="832"/>
      <c r="BF19477" s="832"/>
    </row>
    <row r="19478" spans="56:58">
      <c r="BD19478" s="832"/>
      <c r="BE19478" s="832"/>
      <c r="BF19478" s="832"/>
    </row>
    <row r="19479" spans="56:58">
      <c r="BD19479" s="832"/>
      <c r="BE19479" s="832"/>
      <c r="BF19479" s="832"/>
    </row>
    <row r="19480" spans="56:58">
      <c r="BD19480" s="832"/>
      <c r="BE19480" s="832"/>
      <c r="BF19480" s="832"/>
    </row>
    <row r="19481" spans="56:58">
      <c r="BD19481" s="832"/>
      <c r="BE19481" s="832"/>
      <c r="BF19481" s="832"/>
    </row>
    <row r="19482" spans="56:58">
      <c r="BD19482" s="832"/>
      <c r="BE19482" s="832"/>
      <c r="BF19482" s="832"/>
    </row>
    <row r="19483" spans="56:58">
      <c r="BD19483" s="832"/>
      <c r="BE19483" s="832"/>
      <c r="BF19483" s="832"/>
    </row>
    <row r="19484" spans="56:58">
      <c r="BD19484" s="832"/>
      <c r="BE19484" s="832"/>
      <c r="BF19484" s="832"/>
    </row>
    <row r="19485" spans="56:58">
      <c r="BD19485" s="832"/>
      <c r="BE19485" s="832"/>
      <c r="BF19485" s="832"/>
    </row>
    <row r="19486" spans="56:58">
      <c r="BD19486" s="832"/>
      <c r="BE19486" s="832"/>
      <c r="BF19486" s="832"/>
    </row>
    <row r="19487" spans="56:58">
      <c r="BD19487" s="832"/>
      <c r="BE19487" s="832"/>
      <c r="BF19487" s="832"/>
    </row>
    <row r="19488" spans="56:58">
      <c r="BD19488" s="832"/>
      <c r="BE19488" s="832"/>
      <c r="BF19488" s="832"/>
    </row>
    <row r="19489" spans="56:58">
      <c r="BD19489" s="832"/>
      <c r="BE19489" s="832"/>
      <c r="BF19489" s="832"/>
    </row>
    <row r="19490" spans="56:58">
      <c r="BD19490" s="832"/>
      <c r="BE19490" s="832"/>
      <c r="BF19490" s="832"/>
    </row>
    <row r="19491" spans="56:58">
      <c r="BD19491" s="832"/>
      <c r="BE19491" s="832"/>
      <c r="BF19491" s="832"/>
    </row>
    <row r="19492" spans="56:58">
      <c r="BD19492" s="832"/>
      <c r="BE19492" s="832"/>
      <c r="BF19492" s="832"/>
    </row>
    <row r="19493" spans="56:58">
      <c r="BD19493" s="832"/>
      <c r="BE19493" s="832"/>
      <c r="BF19493" s="832"/>
    </row>
    <row r="19494" spans="56:58">
      <c r="BD19494" s="832"/>
      <c r="BE19494" s="832"/>
      <c r="BF19494" s="832"/>
    </row>
    <row r="19495" spans="56:58">
      <c r="BD19495" s="832"/>
      <c r="BE19495" s="832"/>
      <c r="BF19495" s="832"/>
    </row>
    <row r="19496" spans="56:58">
      <c r="BD19496" s="832"/>
      <c r="BE19496" s="832"/>
      <c r="BF19496" s="832"/>
    </row>
    <row r="19497" spans="56:58">
      <c r="BD19497" s="832"/>
      <c r="BE19497" s="832"/>
      <c r="BF19497" s="832"/>
    </row>
    <row r="19498" spans="56:58">
      <c r="BD19498" s="832"/>
      <c r="BE19498" s="832"/>
      <c r="BF19498" s="832"/>
    </row>
    <row r="19499" spans="56:58">
      <c r="BD19499" s="832"/>
      <c r="BE19499" s="832"/>
      <c r="BF19499" s="832"/>
    </row>
    <row r="19500" spans="56:58">
      <c r="BD19500" s="832"/>
      <c r="BE19500" s="832"/>
      <c r="BF19500" s="832"/>
    </row>
    <row r="19501" spans="56:58">
      <c r="BD19501" s="832"/>
      <c r="BE19501" s="832"/>
      <c r="BF19501" s="832"/>
    </row>
    <row r="19502" spans="56:58">
      <c r="BD19502" s="832"/>
      <c r="BE19502" s="832"/>
      <c r="BF19502" s="832"/>
    </row>
    <row r="19503" spans="56:58">
      <c r="BD19503" s="832"/>
      <c r="BE19503" s="832"/>
      <c r="BF19503" s="832"/>
    </row>
    <row r="19504" spans="56:58">
      <c r="BD19504" s="832"/>
      <c r="BE19504" s="832"/>
      <c r="BF19504" s="832"/>
    </row>
    <row r="19505" spans="56:58">
      <c r="BD19505" s="832"/>
      <c r="BE19505" s="832"/>
      <c r="BF19505" s="832"/>
    </row>
    <row r="19506" spans="56:58">
      <c r="BD19506" s="832"/>
      <c r="BE19506" s="832"/>
      <c r="BF19506" s="832"/>
    </row>
    <row r="19507" spans="56:58">
      <c r="BD19507" s="832"/>
      <c r="BE19507" s="832"/>
      <c r="BF19507" s="832"/>
    </row>
    <row r="19508" spans="56:58">
      <c r="BD19508" s="832"/>
      <c r="BE19508" s="832"/>
      <c r="BF19508" s="832"/>
    </row>
    <row r="19509" spans="56:58">
      <c r="BD19509" s="832"/>
      <c r="BE19509" s="832"/>
      <c r="BF19509" s="832"/>
    </row>
    <row r="19510" spans="56:58">
      <c r="BD19510" s="832"/>
      <c r="BE19510" s="832"/>
      <c r="BF19510" s="832"/>
    </row>
    <row r="19511" spans="56:58">
      <c r="BD19511" s="832"/>
      <c r="BE19511" s="832"/>
      <c r="BF19511" s="832"/>
    </row>
    <row r="19512" spans="56:58">
      <c r="BD19512" s="832"/>
      <c r="BE19512" s="832"/>
      <c r="BF19512" s="832"/>
    </row>
    <row r="19513" spans="56:58">
      <c r="BD19513" s="832"/>
      <c r="BE19513" s="832"/>
      <c r="BF19513" s="832"/>
    </row>
    <row r="19514" spans="56:58">
      <c r="BD19514" s="832"/>
      <c r="BE19514" s="832"/>
      <c r="BF19514" s="832"/>
    </row>
    <row r="19515" spans="56:58">
      <c r="BD19515" s="832"/>
      <c r="BE19515" s="832"/>
      <c r="BF19515" s="832"/>
    </row>
    <row r="19516" spans="56:58">
      <c r="BD19516" s="832"/>
      <c r="BE19516" s="832"/>
      <c r="BF19516" s="832"/>
    </row>
    <row r="19517" spans="56:58">
      <c r="BD19517" s="832"/>
      <c r="BE19517" s="832"/>
      <c r="BF19517" s="832"/>
    </row>
    <row r="19518" spans="56:58">
      <c r="BD19518" s="832"/>
      <c r="BE19518" s="832"/>
      <c r="BF19518" s="832"/>
    </row>
    <row r="19519" spans="56:58">
      <c r="BD19519" s="832"/>
      <c r="BE19519" s="832"/>
      <c r="BF19519" s="832"/>
    </row>
    <row r="19520" spans="56:58">
      <c r="BD19520" s="832"/>
      <c r="BE19520" s="832"/>
      <c r="BF19520" s="832"/>
    </row>
    <row r="19521" spans="56:58">
      <c r="BD19521" s="832"/>
      <c r="BE19521" s="832"/>
      <c r="BF19521" s="832"/>
    </row>
    <row r="19522" spans="56:58">
      <c r="BD19522" s="832"/>
      <c r="BE19522" s="832"/>
      <c r="BF19522" s="832"/>
    </row>
    <row r="19523" spans="56:58">
      <c r="BD19523" s="832"/>
      <c r="BE19523" s="832"/>
      <c r="BF19523" s="832"/>
    </row>
    <row r="19524" spans="56:58">
      <c r="BD19524" s="832"/>
      <c r="BE19524" s="832"/>
      <c r="BF19524" s="832"/>
    </row>
    <row r="19525" spans="56:58">
      <c r="BD19525" s="832"/>
      <c r="BE19525" s="832"/>
      <c r="BF19525" s="832"/>
    </row>
    <row r="19526" spans="56:58">
      <c r="BD19526" s="832"/>
      <c r="BE19526" s="832"/>
      <c r="BF19526" s="832"/>
    </row>
    <row r="19527" spans="56:58">
      <c r="BD19527" s="832"/>
      <c r="BE19527" s="832"/>
      <c r="BF19527" s="832"/>
    </row>
    <row r="19528" spans="56:58">
      <c r="BD19528" s="832"/>
      <c r="BE19528" s="832"/>
      <c r="BF19528" s="832"/>
    </row>
    <row r="19529" spans="56:58">
      <c r="BD19529" s="832"/>
      <c r="BE19529" s="832"/>
      <c r="BF19529" s="832"/>
    </row>
    <row r="19530" spans="56:58">
      <c r="BD19530" s="832"/>
      <c r="BE19530" s="832"/>
      <c r="BF19530" s="832"/>
    </row>
    <row r="19531" spans="56:58">
      <c r="BD19531" s="832"/>
      <c r="BE19531" s="832"/>
      <c r="BF19531" s="832"/>
    </row>
    <row r="19532" spans="56:58">
      <c r="BD19532" s="832"/>
      <c r="BE19532" s="832"/>
      <c r="BF19532" s="832"/>
    </row>
    <row r="19533" spans="56:58">
      <c r="BD19533" s="832"/>
      <c r="BE19533" s="832"/>
      <c r="BF19533" s="832"/>
    </row>
    <row r="19534" spans="56:58">
      <c r="BD19534" s="832"/>
      <c r="BE19534" s="832"/>
      <c r="BF19534" s="832"/>
    </row>
    <row r="19535" spans="56:58">
      <c r="BD19535" s="832"/>
      <c r="BE19535" s="832"/>
      <c r="BF19535" s="832"/>
    </row>
    <row r="19536" spans="56:58">
      <c r="BD19536" s="832"/>
      <c r="BE19536" s="832"/>
      <c r="BF19536" s="832"/>
    </row>
    <row r="19537" spans="56:58">
      <c r="BD19537" s="832"/>
      <c r="BE19537" s="832"/>
      <c r="BF19537" s="832"/>
    </row>
    <row r="19538" spans="56:58">
      <c r="BD19538" s="832"/>
      <c r="BE19538" s="832"/>
      <c r="BF19538" s="832"/>
    </row>
    <row r="19539" spans="56:58">
      <c r="BD19539" s="832"/>
      <c r="BE19539" s="832"/>
      <c r="BF19539" s="832"/>
    </row>
    <row r="19540" spans="56:58">
      <c r="BD19540" s="832"/>
      <c r="BE19540" s="832"/>
      <c r="BF19540" s="832"/>
    </row>
    <row r="19541" spans="56:58">
      <c r="BD19541" s="832"/>
      <c r="BE19541" s="832"/>
      <c r="BF19541" s="832"/>
    </row>
    <row r="19542" spans="56:58">
      <c r="BD19542" s="832"/>
      <c r="BE19542" s="832"/>
      <c r="BF19542" s="832"/>
    </row>
    <row r="19543" spans="56:58">
      <c r="BD19543" s="832"/>
      <c r="BE19543" s="832"/>
      <c r="BF19543" s="832"/>
    </row>
    <row r="19544" spans="56:58">
      <c r="BD19544" s="832"/>
      <c r="BE19544" s="832"/>
      <c r="BF19544" s="832"/>
    </row>
    <row r="19545" spans="56:58">
      <c r="BD19545" s="832"/>
      <c r="BE19545" s="832"/>
      <c r="BF19545" s="832"/>
    </row>
    <row r="19546" spans="56:58">
      <c r="BD19546" s="832"/>
      <c r="BE19546" s="832"/>
      <c r="BF19546" s="832"/>
    </row>
    <row r="19547" spans="56:58">
      <c r="BD19547" s="832"/>
      <c r="BE19547" s="832"/>
      <c r="BF19547" s="832"/>
    </row>
    <row r="19548" spans="56:58">
      <c r="BD19548" s="832"/>
      <c r="BE19548" s="832"/>
      <c r="BF19548" s="832"/>
    </row>
    <row r="19549" spans="56:58">
      <c r="BD19549" s="832"/>
      <c r="BE19549" s="832"/>
      <c r="BF19549" s="832"/>
    </row>
    <row r="19550" spans="56:58">
      <c r="BD19550" s="832"/>
      <c r="BE19550" s="832"/>
      <c r="BF19550" s="832"/>
    </row>
    <row r="19551" spans="56:58">
      <c r="BD19551" s="832"/>
      <c r="BE19551" s="832"/>
      <c r="BF19551" s="832"/>
    </row>
    <row r="19552" spans="56:58">
      <c r="BD19552" s="832"/>
      <c r="BE19552" s="832"/>
      <c r="BF19552" s="832"/>
    </row>
    <row r="19553" spans="56:58">
      <c r="BD19553" s="832"/>
      <c r="BE19553" s="832"/>
      <c r="BF19553" s="832"/>
    </row>
    <row r="19554" spans="56:58">
      <c r="BD19554" s="832"/>
      <c r="BE19554" s="832"/>
      <c r="BF19554" s="832"/>
    </row>
    <row r="19555" spans="56:58">
      <c r="BD19555" s="832"/>
      <c r="BE19555" s="832"/>
      <c r="BF19555" s="832"/>
    </row>
    <row r="19556" spans="56:58">
      <c r="BD19556" s="832"/>
      <c r="BE19556" s="832"/>
      <c r="BF19556" s="832"/>
    </row>
    <row r="19557" spans="56:58">
      <c r="BD19557" s="832"/>
      <c r="BE19557" s="832"/>
      <c r="BF19557" s="832"/>
    </row>
    <row r="19558" spans="56:58">
      <c r="BD19558" s="832"/>
      <c r="BE19558" s="832"/>
      <c r="BF19558" s="832"/>
    </row>
    <row r="19559" spans="56:58">
      <c r="BD19559" s="832"/>
      <c r="BE19559" s="832"/>
      <c r="BF19559" s="832"/>
    </row>
    <row r="19560" spans="56:58">
      <c r="BD19560" s="832"/>
      <c r="BE19560" s="832"/>
      <c r="BF19560" s="832"/>
    </row>
    <row r="19561" spans="56:58">
      <c r="BD19561" s="832"/>
      <c r="BE19561" s="832"/>
      <c r="BF19561" s="832"/>
    </row>
    <row r="19562" spans="56:58">
      <c r="BD19562" s="832"/>
      <c r="BE19562" s="832"/>
      <c r="BF19562" s="832"/>
    </row>
    <row r="19563" spans="56:58">
      <c r="BD19563" s="832"/>
      <c r="BE19563" s="832"/>
      <c r="BF19563" s="832"/>
    </row>
    <row r="19564" spans="56:58">
      <c r="BD19564" s="832"/>
      <c r="BE19564" s="832"/>
      <c r="BF19564" s="832"/>
    </row>
    <row r="19565" spans="56:58">
      <c r="BD19565" s="832"/>
      <c r="BE19565" s="832"/>
      <c r="BF19565" s="832"/>
    </row>
    <row r="19566" spans="56:58">
      <c r="BD19566" s="832"/>
      <c r="BE19566" s="832"/>
      <c r="BF19566" s="832"/>
    </row>
    <row r="19567" spans="56:58">
      <c r="BD19567" s="832"/>
      <c r="BE19567" s="832"/>
      <c r="BF19567" s="832"/>
    </row>
    <row r="19568" spans="56:58">
      <c r="BD19568" s="832"/>
      <c r="BE19568" s="832"/>
      <c r="BF19568" s="832"/>
    </row>
    <row r="19569" spans="56:58">
      <c r="BD19569" s="832"/>
      <c r="BE19569" s="832"/>
      <c r="BF19569" s="832"/>
    </row>
    <row r="19570" spans="56:58">
      <c r="BD19570" s="832"/>
      <c r="BE19570" s="832"/>
      <c r="BF19570" s="832"/>
    </row>
    <row r="19571" spans="56:58">
      <c r="BD19571" s="832"/>
      <c r="BE19571" s="832"/>
      <c r="BF19571" s="832"/>
    </row>
    <row r="19572" spans="56:58">
      <c r="BD19572" s="832"/>
      <c r="BE19572" s="832"/>
      <c r="BF19572" s="832"/>
    </row>
    <row r="19573" spans="56:58">
      <c r="BD19573" s="832"/>
      <c r="BE19573" s="832"/>
      <c r="BF19573" s="832"/>
    </row>
    <row r="19574" spans="56:58">
      <c r="BD19574" s="832"/>
      <c r="BE19574" s="832"/>
      <c r="BF19574" s="832"/>
    </row>
    <row r="19575" spans="56:58">
      <c r="BD19575" s="832"/>
      <c r="BE19575" s="832"/>
      <c r="BF19575" s="832"/>
    </row>
    <row r="19576" spans="56:58">
      <c r="BD19576" s="832"/>
      <c r="BE19576" s="832"/>
      <c r="BF19576" s="832"/>
    </row>
    <row r="19577" spans="56:58">
      <c r="BD19577" s="832"/>
      <c r="BE19577" s="832"/>
      <c r="BF19577" s="832"/>
    </row>
    <row r="19578" spans="56:58">
      <c r="BD19578" s="832"/>
      <c r="BE19578" s="832"/>
      <c r="BF19578" s="832"/>
    </row>
    <row r="19579" spans="56:58">
      <c r="BD19579" s="832"/>
      <c r="BE19579" s="832"/>
      <c r="BF19579" s="832"/>
    </row>
    <row r="19580" spans="56:58">
      <c r="BD19580" s="832"/>
      <c r="BE19580" s="832"/>
      <c r="BF19580" s="832"/>
    </row>
    <row r="19581" spans="56:58">
      <c r="BD19581" s="832"/>
      <c r="BE19581" s="832"/>
      <c r="BF19581" s="832"/>
    </row>
    <row r="19582" spans="56:58">
      <c r="BD19582" s="832"/>
      <c r="BE19582" s="832"/>
      <c r="BF19582" s="832"/>
    </row>
    <row r="19583" spans="56:58">
      <c r="BD19583" s="832"/>
      <c r="BE19583" s="832"/>
      <c r="BF19583" s="832"/>
    </row>
    <row r="19584" spans="56:58">
      <c r="BD19584" s="832"/>
      <c r="BE19584" s="832"/>
      <c r="BF19584" s="832"/>
    </row>
    <row r="19585" spans="56:58">
      <c r="BD19585" s="832"/>
      <c r="BE19585" s="832"/>
      <c r="BF19585" s="832"/>
    </row>
    <row r="19586" spans="56:58">
      <c r="BD19586" s="832"/>
      <c r="BE19586" s="832"/>
      <c r="BF19586" s="832"/>
    </row>
    <row r="19587" spans="56:58">
      <c r="BD19587" s="832"/>
      <c r="BE19587" s="832"/>
      <c r="BF19587" s="832"/>
    </row>
    <row r="19588" spans="56:58">
      <c r="BD19588" s="832"/>
      <c r="BE19588" s="832"/>
      <c r="BF19588" s="832"/>
    </row>
    <row r="19589" spans="56:58">
      <c r="BD19589" s="832"/>
      <c r="BE19589" s="832"/>
      <c r="BF19589" s="832"/>
    </row>
    <row r="19590" spans="56:58">
      <c r="BD19590" s="832"/>
      <c r="BE19590" s="832"/>
      <c r="BF19590" s="832"/>
    </row>
    <row r="19591" spans="56:58">
      <c r="BD19591" s="832"/>
      <c r="BE19591" s="832"/>
      <c r="BF19591" s="832"/>
    </row>
    <row r="19592" spans="56:58">
      <c r="BD19592" s="832"/>
      <c r="BE19592" s="832"/>
      <c r="BF19592" s="832"/>
    </row>
    <row r="19593" spans="56:58">
      <c r="BD19593" s="832"/>
      <c r="BE19593" s="832"/>
      <c r="BF19593" s="832"/>
    </row>
    <row r="19594" spans="56:58">
      <c r="BD19594" s="832"/>
      <c r="BE19594" s="832"/>
      <c r="BF19594" s="832"/>
    </row>
    <row r="19595" spans="56:58">
      <c r="BD19595" s="832"/>
      <c r="BE19595" s="832"/>
      <c r="BF19595" s="832"/>
    </row>
    <row r="19596" spans="56:58">
      <c r="BD19596" s="832"/>
      <c r="BE19596" s="832"/>
      <c r="BF19596" s="832"/>
    </row>
    <row r="19597" spans="56:58">
      <c r="BD19597" s="832"/>
      <c r="BE19597" s="832"/>
      <c r="BF19597" s="832"/>
    </row>
    <row r="19598" spans="56:58">
      <c r="BD19598" s="832"/>
      <c r="BE19598" s="832"/>
      <c r="BF19598" s="832"/>
    </row>
    <row r="19599" spans="56:58">
      <c r="BD19599" s="832"/>
      <c r="BE19599" s="832"/>
      <c r="BF19599" s="832"/>
    </row>
    <row r="19600" spans="56:58">
      <c r="BD19600" s="832"/>
      <c r="BE19600" s="832"/>
      <c r="BF19600" s="832"/>
    </row>
    <row r="19601" spans="56:58">
      <c r="BD19601" s="832"/>
      <c r="BE19601" s="832"/>
      <c r="BF19601" s="832"/>
    </row>
    <row r="19602" spans="56:58">
      <c r="BD19602" s="832"/>
      <c r="BE19602" s="832"/>
      <c r="BF19602" s="832"/>
    </row>
    <row r="19603" spans="56:58">
      <c r="BD19603" s="832"/>
      <c r="BE19603" s="832"/>
      <c r="BF19603" s="832"/>
    </row>
    <row r="19604" spans="56:58">
      <c r="BD19604" s="832"/>
      <c r="BE19604" s="832"/>
      <c r="BF19604" s="832"/>
    </row>
    <row r="19605" spans="56:58">
      <c r="BD19605" s="832"/>
      <c r="BE19605" s="832"/>
      <c r="BF19605" s="832"/>
    </row>
    <row r="19606" spans="56:58">
      <c r="BD19606" s="832"/>
      <c r="BE19606" s="832"/>
      <c r="BF19606" s="832"/>
    </row>
    <row r="19607" spans="56:58">
      <c r="BD19607" s="832"/>
      <c r="BE19607" s="832"/>
      <c r="BF19607" s="832"/>
    </row>
    <row r="19608" spans="56:58">
      <c r="BD19608" s="832"/>
      <c r="BE19608" s="832"/>
      <c r="BF19608" s="832"/>
    </row>
    <row r="19609" spans="56:58">
      <c r="BD19609" s="832"/>
      <c r="BE19609" s="832"/>
      <c r="BF19609" s="832"/>
    </row>
    <row r="19610" spans="56:58">
      <c r="BD19610" s="832"/>
      <c r="BE19610" s="832"/>
      <c r="BF19610" s="832"/>
    </row>
    <row r="19611" spans="56:58">
      <c r="BD19611" s="832"/>
      <c r="BE19611" s="832"/>
      <c r="BF19611" s="832"/>
    </row>
    <row r="19612" spans="56:58">
      <c r="BD19612" s="832"/>
      <c r="BE19612" s="832"/>
      <c r="BF19612" s="832"/>
    </row>
    <row r="19613" spans="56:58">
      <c r="BD19613" s="832"/>
      <c r="BE19613" s="832"/>
      <c r="BF19613" s="832"/>
    </row>
    <row r="19614" spans="56:58">
      <c r="BD19614" s="832"/>
      <c r="BE19614" s="832"/>
      <c r="BF19614" s="832"/>
    </row>
    <row r="19615" spans="56:58">
      <c r="BD19615" s="832"/>
      <c r="BE19615" s="832"/>
      <c r="BF19615" s="832"/>
    </row>
    <row r="19616" spans="56:58">
      <c r="BD19616" s="832"/>
      <c r="BE19616" s="832"/>
      <c r="BF19616" s="832"/>
    </row>
    <row r="19617" spans="56:58">
      <c r="BD19617" s="832"/>
      <c r="BE19617" s="832"/>
      <c r="BF19617" s="832"/>
    </row>
    <row r="19618" spans="56:58">
      <c r="BD19618" s="832"/>
      <c r="BE19618" s="832"/>
      <c r="BF19618" s="832"/>
    </row>
    <row r="19619" spans="56:58">
      <c r="BD19619" s="832"/>
      <c r="BE19619" s="832"/>
      <c r="BF19619" s="832"/>
    </row>
    <row r="19620" spans="56:58">
      <c r="BD19620" s="832"/>
      <c r="BE19620" s="832"/>
      <c r="BF19620" s="832"/>
    </row>
    <row r="19621" spans="56:58">
      <c r="BD19621" s="832"/>
      <c r="BE19621" s="832"/>
      <c r="BF19621" s="832"/>
    </row>
    <row r="19622" spans="56:58">
      <c r="BD19622" s="832"/>
      <c r="BE19622" s="832"/>
      <c r="BF19622" s="832"/>
    </row>
    <row r="19623" spans="56:58">
      <c r="BD19623" s="832"/>
      <c r="BE19623" s="832"/>
      <c r="BF19623" s="832"/>
    </row>
    <row r="19624" spans="56:58">
      <c r="BD19624" s="832"/>
      <c r="BE19624" s="832"/>
      <c r="BF19624" s="832"/>
    </row>
    <row r="19625" spans="56:58">
      <c r="BD19625" s="832"/>
      <c r="BE19625" s="832"/>
      <c r="BF19625" s="832"/>
    </row>
    <row r="19626" spans="56:58">
      <c r="BD19626" s="832"/>
      <c r="BE19626" s="832"/>
      <c r="BF19626" s="832"/>
    </row>
    <row r="19627" spans="56:58">
      <c r="BD19627" s="832"/>
      <c r="BE19627" s="832"/>
      <c r="BF19627" s="832"/>
    </row>
    <row r="19628" spans="56:58">
      <c r="BD19628" s="832"/>
      <c r="BE19628" s="832"/>
      <c r="BF19628" s="832"/>
    </row>
    <row r="19629" spans="56:58">
      <c r="BD19629" s="832"/>
      <c r="BE19629" s="832"/>
      <c r="BF19629" s="832"/>
    </row>
    <row r="19630" spans="56:58">
      <c r="BD19630" s="832"/>
      <c r="BE19630" s="832"/>
      <c r="BF19630" s="832"/>
    </row>
    <row r="19631" spans="56:58">
      <c r="BD19631" s="832"/>
      <c r="BE19631" s="832"/>
      <c r="BF19631" s="832"/>
    </row>
    <row r="19632" spans="56:58">
      <c r="BD19632" s="832"/>
      <c r="BE19632" s="832"/>
      <c r="BF19632" s="832"/>
    </row>
    <row r="19633" spans="56:58">
      <c r="BD19633" s="832"/>
      <c r="BE19633" s="832"/>
      <c r="BF19633" s="832"/>
    </row>
    <row r="19634" spans="56:58">
      <c r="BD19634" s="832"/>
      <c r="BE19634" s="832"/>
      <c r="BF19634" s="832"/>
    </row>
    <row r="19635" spans="56:58">
      <c r="BD19635" s="832"/>
      <c r="BE19635" s="832"/>
      <c r="BF19635" s="832"/>
    </row>
    <row r="19636" spans="56:58">
      <c r="BD19636" s="832"/>
      <c r="BE19636" s="832"/>
      <c r="BF19636" s="832"/>
    </row>
    <row r="19637" spans="56:58">
      <c r="BD19637" s="832"/>
      <c r="BE19637" s="832"/>
      <c r="BF19637" s="832"/>
    </row>
    <row r="19638" spans="56:58">
      <c r="BD19638" s="832"/>
      <c r="BE19638" s="832"/>
      <c r="BF19638" s="832"/>
    </row>
    <row r="19639" spans="56:58">
      <c r="BD19639" s="832"/>
      <c r="BE19639" s="832"/>
      <c r="BF19639" s="832"/>
    </row>
    <row r="19640" spans="56:58">
      <c r="BD19640" s="832"/>
      <c r="BE19640" s="832"/>
      <c r="BF19640" s="832"/>
    </row>
    <row r="19641" spans="56:58">
      <c r="BD19641" s="832"/>
      <c r="BE19641" s="832"/>
      <c r="BF19641" s="832"/>
    </row>
    <row r="19642" spans="56:58">
      <c r="BD19642" s="832"/>
      <c r="BE19642" s="832"/>
      <c r="BF19642" s="832"/>
    </row>
    <row r="19643" spans="56:58">
      <c r="BD19643" s="832"/>
      <c r="BE19643" s="832"/>
      <c r="BF19643" s="832"/>
    </row>
    <row r="19644" spans="56:58">
      <c r="BD19644" s="832"/>
      <c r="BE19644" s="832"/>
      <c r="BF19644" s="832"/>
    </row>
    <row r="19645" spans="56:58">
      <c r="BD19645" s="832"/>
      <c r="BE19645" s="832"/>
      <c r="BF19645" s="832"/>
    </row>
    <row r="19646" spans="56:58">
      <c r="BD19646" s="832"/>
      <c r="BE19646" s="832"/>
      <c r="BF19646" s="832"/>
    </row>
    <row r="19647" spans="56:58">
      <c r="BD19647" s="832"/>
      <c r="BE19647" s="832"/>
      <c r="BF19647" s="832"/>
    </row>
    <row r="19648" spans="56:58">
      <c r="BD19648" s="832"/>
      <c r="BE19648" s="832"/>
      <c r="BF19648" s="832"/>
    </row>
    <row r="19649" spans="56:58">
      <c r="BD19649" s="832"/>
      <c r="BE19649" s="832"/>
      <c r="BF19649" s="832"/>
    </row>
    <row r="19650" spans="56:58">
      <c r="BD19650" s="832"/>
      <c r="BE19650" s="832"/>
      <c r="BF19650" s="832"/>
    </row>
    <row r="19651" spans="56:58">
      <c r="BD19651" s="832"/>
      <c r="BE19651" s="832"/>
      <c r="BF19651" s="832"/>
    </row>
    <row r="19652" spans="56:58">
      <c r="BD19652" s="832"/>
      <c r="BE19652" s="832"/>
      <c r="BF19652" s="832"/>
    </row>
    <row r="19653" spans="56:58">
      <c r="BD19653" s="832"/>
      <c r="BE19653" s="832"/>
      <c r="BF19653" s="832"/>
    </row>
    <row r="19654" spans="56:58">
      <c r="BD19654" s="832"/>
      <c r="BE19654" s="832"/>
      <c r="BF19654" s="832"/>
    </row>
    <row r="19655" spans="56:58">
      <c r="BD19655" s="832"/>
      <c r="BE19655" s="832"/>
      <c r="BF19655" s="832"/>
    </row>
    <row r="19656" spans="56:58">
      <c r="BD19656" s="832"/>
      <c r="BE19656" s="832"/>
      <c r="BF19656" s="832"/>
    </row>
    <row r="19657" spans="56:58">
      <c r="BD19657" s="832"/>
      <c r="BE19657" s="832"/>
      <c r="BF19657" s="832"/>
    </row>
    <row r="19658" spans="56:58">
      <c r="BD19658" s="832"/>
      <c r="BE19658" s="832"/>
      <c r="BF19658" s="832"/>
    </row>
    <row r="19659" spans="56:58">
      <c r="BD19659" s="832"/>
      <c r="BE19659" s="832"/>
      <c r="BF19659" s="832"/>
    </row>
    <row r="19660" spans="56:58">
      <c r="BD19660" s="832"/>
      <c r="BE19660" s="832"/>
      <c r="BF19660" s="832"/>
    </row>
    <row r="19661" spans="56:58">
      <c r="BD19661" s="832"/>
      <c r="BE19661" s="832"/>
      <c r="BF19661" s="832"/>
    </row>
    <row r="19662" spans="56:58">
      <c r="BD19662" s="832"/>
      <c r="BE19662" s="832"/>
      <c r="BF19662" s="832"/>
    </row>
    <row r="19663" spans="56:58">
      <c r="BD19663" s="832"/>
      <c r="BE19663" s="832"/>
      <c r="BF19663" s="832"/>
    </row>
    <row r="19664" spans="56:58">
      <c r="BD19664" s="832"/>
      <c r="BE19664" s="832"/>
      <c r="BF19664" s="832"/>
    </row>
    <row r="19665" spans="56:58">
      <c r="BD19665" s="832"/>
      <c r="BE19665" s="832"/>
      <c r="BF19665" s="832"/>
    </row>
    <row r="19666" spans="56:58">
      <c r="BD19666" s="832"/>
      <c r="BE19666" s="832"/>
      <c r="BF19666" s="832"/>
    </row>
    <row r="19667" spans="56:58">
      <c r="BD19667" s="832"/>
      <c r="BE19667" s="832"/>
      <c r="BF19667" s="832"/>
    </row>
    <row r="19668" spans="56:58">
      <c r="BD19668" s="832"/>
      <c r="BE19668" s="832"/>
      <c r="BF19668" s="832"/>
    </row>
    <row r="19669" spans="56:58">
      <c r="BD19669" s="832"/>
      <c r="BE19669" s="832"/>
      <c r="BF19669" s="832"/>
    </row>
    <row r="19670" spans="56:58">
      <c r="BD19670" s="832"/>
      <c r="BE19670" s="832"/>
      <c r="BF19670" s="832"/>
    </row>
    <row r="19671" spans="56:58">
      <c r="BD19671" s="832"/>
      <c r="BE19671" s="832"/>
      <c r="BF19671" s="832"/>
    </row>
    <row r="19672" spans="56:58">
      <c r="BD19672" s="832"/>
      <c r="BE19672" s="832"/>
      <c r="BF19672" s="832"/>
    </row>
    <row r="19673" spans="56:58">
      <c r="BD19673" s="832"/>
      <c r="BE19673" s="832"/>
      <c r="BF19673" s="832"/>
    </row>
    <row r="19674" spans="56:58">
      <c r="BD19674" s="832"/>
      <c r="BE19674" s="832"/>
      <c r="BF19674" s="832"/>
    </row>
    <row r="19675" spans="56:58">
      <c r="BD19675" s="832"/>
      <c r="BE19675" s="832"/>
      <c r="BF19675" s="832"/>
    </row>
    <row r="19676" spans="56:58">
      <c r="BD19676" s="832"/>
      <c r="BE19676" s="832"/>
      <c r="BF19676" s="832"/>
    </row>
    <row r="19677" spans="56:58">
      <c r="BD19677" s="832"/>
      <c r="BE19677" s="832"/>
      <c r="BF19677" s="832"/>
    </row>
    <row r="19678" spans="56:58">
      <c r="BD19678" s="832"/>
      <c r="BE19678" s="832"/>
      <c r="BF19678" s="832"/>
    </row>
    <row r="19679" spans="56:58">
      <c r="BD19679" s="832"/>
      <c r="BE19679" s="832"/>
      <c r="BF19679" s="832"/>
    </row>
    <row r="19680" spans="56:58">
      <c r="BD19680" s="832"/>
      <c r="BE19680" s="832"/>
      <c r="BF19680" s="832"/>
    </row>
    <row r="19681" spans="56:58">
      <c r="BD19681" s="832"/>
      <c r="BE19681" s="832"/>
      <c r="BF19681" s="832"/>
    </row>
    <row r="19682" spans="56:58">
      <c r="BD19682" s="832"/>
      <c r="BE19682" s="832"/>
      <c r="BF19682" s="832"/>
    </row>
    <row r="19683" spans="56:58">
      <c r="BD19683" s="832"/>
      <c r="BE19683" s="832"/>
      <c r="BF19683" s="832"/>
    </row>
    <row r="19684" spans="56:58">
      <c r="BD19684" s="832"/>
      <c r="BE19684" s="832"/>
      <c r="BF19684" s="832"/>
    </row>
    <row r="19685" spans="56:58">
      <c r="BD19685" s="832"/>
      <c r="BE19685" s="832"/>
      <c r="BF19685" s="832"/>
    </row>
    <row r="19686" spans="56:58">
      <c r="BD19686" s="832"/>
      <c r="BE19686" s="832"/>
      <c r="BF19686" s="832"/>
    </row>
    <row r="19687" spans="56:58">
      <c r="BD19687" s="832"/>
      <c r="BE19687" s="832"/>
      <c r="BF19687" s="832"/>
    </row>
    <row r="19688" spans="56:58">
      <c r="BD19688" s="832"/>
      <c r="BE19688" s="832"/>
      <c r="BF19688" s="832"/>
    </row>
    <row r="19689" spans="56:58">
      <c r="BD19689" s="832"/>
      <c r="BE19689" s="832"/>
      <c r="BF19689" s="832"/>
    </row>
    <row r="19690" spans="56:58">
      <c r="BD19690" s="832"/>
      <c r="BE19690" s="832"/>
      <c r="BF19690" s="832"/>
    </row>
    <row r="19691" spans="56:58">
      <c r="BD19691" s="832"/>
      <c r="BE19691" s="832"/>
      <c r="BF19691" s="832"/>
    </row>
    <row r="19692" spans="56:58">
      <c r="BD19692" s="832"/>
      <c r="BE19692" s="832"/>
      <c r="BF19692" s="832"/>
    </row>
    <row r="19693" spans="56:58">
      <c r="BD19693" s="832"/>
      <c r="BE19693" s="832"/>
      <c r="BF19693" s="832"/>
    </row>
    <row r="19694" spans="56:58">
      <c r="BD19694" s="832"/>
      <c r="BE19694" s="832"/>
      <c r="BF19694" s="832"/>
    </row>
    <row r="19695" spans="56:58">
      <c r="BD19695" s="832"/>
      <c r="BE19695" s="832"/>
      <c r="BF19695" s="832"/>
    </row>
    <row r="19696" spans="56:58">
      <c r="BD19696" s="832"/>
      <c r="BE19696" s="832"/>
      <c r="BF19696" s="832"/>
    </row>
    <row r="19697" spans="56:58">
      <c r="BD19697" s="832"/>
      <c r="BE19697" s="832"/>
      <c r="BF19697" s="832"/>
    </row>
    <row r="19698" spans="56:58">
      <c r="BD19698" s="832"/>
      <c r="BE19698" s="832"/>
      <c r="BF19698" s="832"/>
    </row>
    <row r="19699" spans="56:58">
      <c r="BD19699" s="832"/>
      <c r="BE19699" s="832"/>
      <c r="BF19699" s="832"/>
    </row>
    <row r="19700" spans="56:58">
      <c r="BD19700" s="832"/>
      <c r="BE19700" s="832"/>
      <c r="BF19700" s="832"/>
    </row>
    <row r="19701" spans="56:58">
      <c r="BD19701" s="832"/>
      <c r="BE19701" s="832"/>
      <c r="BF19701" s="832"/>
    </row>
    <row r="19702" spans="56:58">
      <c r="BD19702" s="832"/>
      <c r="BE19702" s="832"/>
      <c r="BF19702" s="832"/>
    </row>
    <row r="19703" spans="56:58">
      <c r="BD19703" s="832"/>
      <c r="BE19703" s="832"/>
      <c r="BF19703" s="832"/>
    </row>
    <row r="19704" spans="56:58">
      <c r="BD19704" s="832"/>
      <c r="BE19704" s="832"/>
      <c r="BF19704" s="832"/>
    </row>
    <row r="19705" spans="56:58">
      <c r="BD19705" s="832"/>
      <c r="BE19705" s="832"/>
      <c r="BF19705" s="832"/>
    </row>
    <row r="19706" spans="56:58">
      <c r="BD19706" s="832"/>
      <c r="BE19706" s="832"/>
      <c r="BF19706" s="832"/>
    </row>
    <row r="19707" spans="56:58">
      <c r="BD19707" s="832"/>
      <c r="BE19707" s="832"/>
      <c r="BF19707" s="832"/>
    </row>
    <row r="19708" spans="56:58">
      <c r="BD19708" s="832"/>
      <c r="BE19708" s="832"/>
      <c r="BF19708" s="832"/>
    </row>
    <row r="19709" spans="56:58">
      <c r="BD19709" s="832"/>
      <c r="BE19709" s="832"/>
      <c r="BF19709" s="832"/>
    </row>
    <row r="19710" spans="56:58">
      <c r="BD19710" s="832"/>
      <c r="BE19710" s="832"/>
      <c r="BF19710" s="832"/>
    </row>
    <row r="19711" spans="56:58">
      <c r="BD19711" s="832"/>
      <c r="BE19711" s="832"/>
      <c r="BF19711" s="832"/>
    </row>
    <row r="19712" spans="56:58">
      <c r="BD19712" s="832"/>
      <c r="BE19712" s="832"/>
      <c r="BF19712" s="832"/>
    </row>
    <row r="19713" spans="56:58">
      <c r="BD19713" s="832"/>
      <c r="BE19713" s="832"/>
      <c r="BF19713" s="832"/>
    </row>
    <row r="19714" spans="56:58">
      <c r="BD19714" s="832"/>
      <c r="BE19714" s="832"/>
      <c r="BF19714" s="832"/>
    </row>
    <row r="19715" spans="56:58">
      <c r="BD19715" s="832"/>
      <c r="BE19715" s="832"/>
      <c r="BF19715" s="832"/>
    </row>
    <row r="19716" spans="56:58">
      <c r="BD19716" s="832"/>
      <c r="BE19716" s="832"/>
      <c r="BF19716" s="832"/>
    </row>
    <row r="19717" spans="56:58">
      <c r="BD19717" s="832"/>
      <c r="BE19717" s="832"/>
      <c r="BF19717" s="832"/>
    </row>
    <row r="19718" spans="56:58">
      <c r="BD19718" s="832"/>
      <c r="BE19718" s="832"/>
      <c r="BF19718" s="832"/>
    </row>
    <row r="19719" spans="56:58">
      <c r="BD19719" s="832"/>
      <c r="BE19719" s="832"/>
      <c r="BF19719" s="832"/>
    </row>
    <row r="19720" spans="56:58">
      <c r="BD19720" s="832"/>
      <c r="BE19720" s="832"/>
      <c r="BF19720" s="832"/>
    </row>
    <row r="19721" spans="56:58">
      <c r="BD19721" s="832"/>
      <c r="BE19721" s="832"/>
      <c r="BF19721" s="832"/>
    </row>
    <row r="19722" spans="56:58">
      <c r="BD19722" s="832"/>
      <c r="BE19722" s="832"/>
      <c r="BF19722" s="832"/>
    </row>
    <row r="19723" spans="56:58">
      <c r="BD19723" s="832"/>
      <c r="BE19723" s="832"/>
      <c r="BF19723" s="832"/>
    </row>
    <row r="19724" spans="56:58">
      <c r="BD19724" s="832"/>
      <c r="BE19724" s="832"/>
      <c r="BF19724" s="832"/>
    </row>
    <row r="19725" spans="56:58">
      <c r="BD19725" s="832"/>
      <c r="BE19725" s="832"/>
      <c r="BF19725" s="832"/>
    </row>
    <row r="19726" spans="56:58">
      <c r="BD19726" s="832"/>
      <c r="BE19726" s="832"/>
      <c r="BF19726" s="832"/>
    </row>
    <row r="19727" spans="56:58">
      <c r="BD19727" s="832"/>
      <c r="BE19727" s="832"/>
      <c r="BF19727" s="832"/>
    </row>
    <row r="19728" spans="56:58">
      <c r="BD19728" s="832"/>
      <c r="BE19728" s="832"/>
      <c r="BF19728" s="832"/>
    </row>
    <row r="19729" spans="56:58">
      <c r="BD19729" s="832"/>
      <c r="BE19729" s="832"/>
      <c r="BF19729" s="832"/>
    </row>
    <row r="19730" spans="56:58">
      <c r="BD19730" s="832"/>
      <c r="BE19730" s="832"/>
      <c r="BF19730" s="832"/>
    </row>
    <row r="19731" spans="56:58">
      <c r="BD19731" s="832"/>
      <c r="BE19731" s="832"/>
      <c r="BF19731" s="832"/>
    </row>
    <row r="19732" spans="56:58">
      <c r="BD19732" s="832"/>
      <c r="BE19732" s="832"/>
      <c r="BF19732" s="832"/>
    </row>
    <row r="19733" spans="56:58">
      <c r="BD19733" s="832"/>
      <c r="BE19733" s="832"/>
      <c r="BF19733" s="832"/>
    </row>
    <row r="19734" spans="56:58">
      <c r="BD19734" s="832"/>
      <c r="BE19734" s="832"/>
      <c r="BF19734" s="832"/>
    </row>
    <row r="19735" spans="56:58">
      <c r="BD19735" s="832"/>
      <c r="BE19735" s="832"/>
      <c r="BF19735" s="832"/>
    </row>
    <row r="19736" spans="56:58">
      <c r="BD19736" s="832"/>
      <c r="BE19736" s="832"/>
      <c r="BF19736" s="832"/>
    </row>
    <row r="19737" spans="56:58">
      <c r="BD19737" s="832"/>
      <c r="BE19737" s="832"/>
      <c r="BF19737" s="832"/>
    </row>
    <row r="19738" spans="56:58">
      <c r="BD19738" s="832"/>
      <c r="BE19738" s="832"/>
      <c r="BF19738" s="832"/>
    </row>
    <row r="19739" spans="56:58">
      <c r="BD19739" s="832"/>
      <c r="BE19739" s="832"/>
      <c r="BF19739" s="832"/>
    </row>
    <row r="19740" spans="56:58">
      <c r="BD19740" s="832"/>
      <c r="BE19740" s="832"/>
      <c r="BF19740" s="832"/>
    </row>
    <row r="19741" spans="56:58">
      <c r="BD19741" s="832"/>
      <c r="BE19741" s="832"/>
      <c r="BF19741" s="832"/>
    </row>
    <row r="19742" spans="56:58">
      <c r="BD19742" s="832"/>
      <c r="BE19742" s="832"/>
      <c r="BF19742" s="832"/>
    </row>
    <row r="19743" spans="56:58">
      <c r="BD19743" s="832"/>
      <c r="BE19743" s="832"/>
      <c r="BF19743" s="832"/>
    </row>
    <row r="19744" spans="56:58">
      <c r="BD19744" s="832"/>
      <c r="BE19744" s="832"/>
      <c r="BF19744" s="832"/>
    </row>
    <row r="19745" spans="56:58">
      <c r="BD19745" s="832"/>
      <c r="BE19745" s="832"/>
      <c r="BF19745" s="832"/>
    </row>
    <row r="19746" spans="56:58">
      <c r="BD19746" s="832"/>
      <c r="BE19746" s="832"/>
      <c r="BF19746" s="832"/>
    </row>
    <row r="19747" spans="56:58">
      <c r="BD19747" s="832"/>
      <c r="BE19747" s="832"/>
      <c r="BF19747" s="832"/>
    </row>
    <row r="19748" spans="56:58">
      <c r="BD19748" s="832"/>
      <c r="BE19748" s="832"/>
      <c r="BF19748" s="832"/>
    </row>
    <row r="19749" spans="56:58">
      <c r="BD19749" s="832"/>
      <c r="BE19749" s="832"/>
      <c r="BF19749" s="832"/>
    </row>
    <row r="19750" spans="56:58">
      <c r="BD19750" s="832"/>
      <c r="BE19750" s="832"/>
      <c r="BF19750" s="832"/>
    </row>
    <row r="19751" spans="56:58">
      <c r="BD19751" s="832"/>
      <c r="BE19751" s="832"/>
      <c r="BF19751" s="832"/>
    </row>
    <row r="19752" spans="56:58">
      <c r="BD19752" s="832"/>
      <c r="BE19752" s="832"/>
      <c r="BF19752" s="832"/>
    </row>
    <row r="19753" spans="56:58">
      <c r="BD19753" s="832"/>
      <c r="BE19753" s="832"/>
      <c r="BF19753" s="832"/>
    </row>
    <row r="19754" spans="56:58">
      <c r="BD19754" s="832"/>
      <c r="BE19754" s="832"/>
      <c r="BF19754" s="832"/>
    </row>
    <row r="19755" spans="56:58">
      <c r="BD19755" s="832"/>
      <c r="BE19755" s="832"/>
      <c r="BF19755" s="832"/>
    </row>
    <row r="19756" spans="56:58">
      <c r="BD19756" s="832"/>
      <c r="BE19756" s="832"/>
      <c r="BF19756" s="832"/>
    </row>
    <row r="19757" spans="56:58">
      <c r="BD19757" s="832"/>
      <c r="BE19757" s="832"/>
      <c r="BF19757" s="832"/>
    </row>
    <row r="19758" spans="56:58">
      <c r="BD19758" s="832"/>
      <c r="BE19758" s="832"/>
      <c r="BF19758" s="832"/>
    </row>
    <row r="19759" spans="56:58">
      <c r="BD19759" s="832"/>
      <c r="BE19759" s="832"/>
      <c r="BF19759" s="832"/>
    </row>
    <row r="19760" spans="56:58">
      <c r="BD19760" s="832"/>
      <c r="BE19760" s="832"/>
      <c r="BF19760" s="832"/>
    </row>
    <row r="19761" spans="56:58">
      <c r="BD19761" s="832"/>
      <c r="BE19761" s="832"/>
      <c r="BF19761" s="832"/>
    </row>
    <row r="19762" spans="56:58">
      <c r="BD19762" s="832"/>
      <c r="BE19762" s="832"/>
      <c r="BF19762" s="832"/>
    </row>
    <row r="19763" spans="56:58">
      <c r="BD19763" s="832"/>
      <c r="BE19763" s="832"/>
      <c r="BF19763" s="832"/>
    </row>
    <row r="19764" spans="56:58">
      <c r="BD19764" s="832"/>
      <c r="BE19764" s="832"/>
      <c r="BF19764" s="832"/>
    </row>
    <row r="19765" spans="56:58">
      <c r="BD19765" s="832"/>
      <c r="BE19765" s="832"/>
      <c r="BF19765" s="832"/>
    </row>
    <row r="19766" spans="56:58">
      <c r="BD19766" s="832"/>
      <c r="BE19766" s="832"/>
      <c r="BF19766" s="832"/>
    </row>
    <row r="19767" spans="56:58">
      <c r="BD19767" s="832"/>
      <c r="BE19767" s="832"/>
      <c r="BF19767" s="832"/>
    </row>
    <row r="19768" spans="56:58">
      <c r="BD19768" s="832"/>
      <c r="BE19768" s="832"/>
      <c r="BF19768" s="832"/>
    </row>
    <row r="19769" spans="56:58">
      <c r="BD19769" s="832"/>
      <c r="BE19769" s="832"/>
      <c r="BF19769" s="832"/>
    </row>
    <row r="19770" spans="56:58">
      <c r="BD19770" s="832"/>
      <c r="BE19770" s="832"/>
      <c r="BF19770" s="832"/>
    </row>
    <row r="19771" spans="56:58">
      <c r="BD19771" s="832"/>
      <c r="BE19771" s="832"/>
      <c r="BF19771" s="832"/>
    </row>
    <row r="19772" spans="56:58">
      <c r="BD19772" s="832"/>
      <c r="BE19772" s="832"/>
      <c r="BF19772" s="832"/>
    </row>
    <row r="19773" spans="56:58">
      <c r="BD19773" s="832"/>
      <c r="BE19773" s="832"/>
      <c r="BF19773" s="832"/>
    </row>
    <row r="19774" spans="56:58">
      <c r="BD19774" s="832"/>
      <c r="BE19774" s="832"/>
      <c r="BF19774" s="832"/>
    </row>
    <row r="19775" spans="56:58">
      <c r="BD19775" s="832"/>
      <c r="BE19775" s="832"/>
      <c r="BF19775" s="832"/>
    </row>
    <row r="19776" spans="56:58">
      <c r="BD19776" s="832"/>
      <c r="BE19776" s="832"/>
      <c r="BF19776" s="832"/>
    </row>
    <row r="19777" spans="56:58">
      <c r="BD19777" s="832"/>
      <c r="BE19777" s="832"/>
      <c r="BF19777" s="832"/>
    </row>
    <row r="19778" spans="56:58">
      <c r="BD19778" s="832"/>
      <c r="BE19778" s="832"/>
      <c r="BF19778" s="832"/>
    </row>
    <row r="19779" spans="56:58">
      <c r="BD19779" s="832"/>
      <c r="BE19779" s="832"/>
      <c r="BF19779" s="832"/>
    </row>
    <row r="19780" spans="56:58">
      <c r="BD19780" s="832"/>
      <c r="BE19780" s="832"/>
      <c r="BF19780" s="832"/>
    </row>
    <row r="19781" spans="56:58">
      <c r="BD19781" s="832"/>
      <c r="BE19781" s="832"/>
      <c r="BF19781" s="832"/>
    </row>
    <row r="19782" spans="56:58">
      <c r="BD19782" s="832"/>
      <c r="BE19782" s="832"/>
      <c r="BF19782" s="832"/>
    </row>
    <row r="19783" spans="56:58">
      <c r="BD19783" s="832"/>
      <c r="BE19783" s="832"/>
      <c r="BF19783" s="832"/>
    </row>
    <row r="19784" spans="56:58">
      <c r="BD19784" s="832"/>
      <c r="BE19784" s="832"/>
      <c r="BF19784" s="832"/>
    </row>
    <row r="19785" spans="56:58">
      <c r="BD19785" s="832"/>
      <c r="BE19785" s="832"/>
      <c r="BF19785" s="832"/>
    </row>
    <row r="19786" spans="56:58">
      <c r="BD19786" s="832"/>
      <c r="BE19786" s="832"/>
      <c r="BF19786" s="832"/>
    </row>
    <row r="19787" spans="56:58">
      <c r="BD19787" s="832"/>
      <c r="BE19787" s="832"/>
      <c r="BF19787" s="832"/>
    </row>
    <row r="19788" spans="56:58">
      <c r="BD19788" s="832"/>
      <c r="BE19788" s="832"/>
      <c r="BF19788" s="832"/>
    </row>
    <row r="19789" spans="56:58">
      <c r="BD19789" s="832"/>
      <c r="BE19789" s="832"/>
      <c r="BF19789" s="832"/>
    </row>
    <row r="19790" spans="56:58">
      <c r="BD19790" s="832"/>
      <c r="BE19790" s="832"/>
      <c r="BF19790" s="832"/>
    </row>
    <row r="19791" spans="56:58">
      <c r="BD19791" s="832"/>
      <c r="BE19791" s="832"/>
      <c r="BF19791" s="832"/>
    </row>
    <row r="19792" spans="56:58">
      <c r="BD19792" s="832"/>
      <c r="BE19792" s="832"/>
      <c r="BF19792" s="832"/>
    </row>
    <row r="19793" spans="56:58">
      <c r="BD19793" s="832"/>
      <c r="BE19793" s="832"/>
      <c r="BF19793" s="832"/>
    </row>
    <row r="19794" spans="56:58">
      <c r="BD19794" s="832"/>
      <c r="BE19794" s="832"/>
      <c r="BF19794" s="832"/>
    </row>
    <row r="19795" spans="56:58">
      <c r="BD19795" s="832"/>
      <c r="BE19795" s="832"/>
      <c r="BF19795" s="832"/>
    </row>
    <row r="19796" spans="56:58">
      <c r="BD19796" s="832"/>
      <c r="BE19796" s="832"/>
      <c r="BF19796" s="832"/>
    </row>
    <row r="19797" spans="56:58">
      <c r="BD19797" s="832"/>
      <c r="BE19797" s="832"/>
      <c r="BF19797" s="832"/>
    </row>
    <row r="19798" spans="56:58">
      <c r="BD19798" s="832"/>
      <c r="BE19798" s="832"/>
      <c r="BF19798" s="832"/>
    </row>
    <row r="19799" spans="56:58">
      <c r="BD19799" s="832"/>
      <c r="BE19799" s="832"/>
      <c r="BF19799" s="832"/>
    </row>
    <row r="19800" spans="56:58">
      <c r="BD19800" s="832"/>
      <c r="BE19800" s="832"/>
      <c r="BF19800" s="832"/>
    </row>
    <row r="19801" spans="56:58">
      <c r="BD19801" s="832"/>
      <c r="BE19801" s="832"/>
      <c r="BF19801" s="832"/>
    </row>
    <row r="19802" spans="56:58">
      <c r="BD19802" s="832"/>
      <c r="BE19802" s="832"/>
      <c r="BF19802" s="832"/>
    </row>
    <row r="19803" spans="56:58">
      <c r="BD19803" s="832"/>
      <c r="BE19803" s="832"/>
      <c r="BF19803" s="832"/>
    </row>
    <row r="19804" spans="56:58">
      <c r="BD19804" s="832"/>
      <c r="BE19804" s="832"/>
      <c r="BF19804" s="832"/>
    </row>
    <row r="19805" spans="56:58">
      <c r="BD19805" s="832"/>
      <c r="BE19805" s="832"/>
      <c r="BF19805" s="832"/>
    </row>
    <row r="19806" spans="56:58">
      <c r="BD19806" s="832"/>
      <c r="BE19806" s="832"/>
      <c r="BF19806" s="832"/>
    </row>
    <row r="19807" spans="56:58">
      <c r="BD19807" s="832"/>
      <c r="BE19807" s="832"/>
      <c r="BF19807" s="832"/>
    </row>
    <row r="19808" spans="56:58">
      <c r="BD19808" s="832"/>
      <c r="BE19808" s="832"/>
      <c r="BF19808" s="832"/>
    </row>
    <row r="19809" spans="56:58">
      <c r="BD19809" s="832"/>
      <c r="BE19809" s="832"/>
      <c r="BF19809" s="832"/>
    </row>
    <row r="19810" spans="56:58">
      <c r="BD19810" s="832"/>
      <c r="BE19810" s="832"/>
      <c r="BF19810" s="832"/>
    </row>
    <row r="19811" spans="56:58">
      <c r="BD19811" s="832"/>
      <c r="BE19811" s="832"/>
      <c r="BF19811" s="832"/>
    </row>
    <row r="19812" spans="56:58">
      <c r="BD19812" s="832"/>
      <c r="BE19812" s="832"/>
      <c r="BF19812" s="832"/>
    </row>
    <row r="19813" spans="56:58">
      <c r="BD19813" s="832"/>
      <c r="BE19813" s="832"/>
      <c r="BF19813" s="832"/>
    </row>
    <row r="19814" spans="56:58">
      <c r="BD19814" s="832"/>
      <c r="BE19814" s="832"/>
      <c r="BF19814" s="832"/>
    </row>
    <row r="19815" spans="56:58">
      <c r="BD19815" s="832"/>
      <c r="BE19815" s="832"/>
      <c r="BF19815" s="832"/>
    </row>
    <row r="19816" spans="56:58">
      <c r="BD19816" s="832"/>
      <c r="BE19816" s="832"/>
      <c r="BF19816" s="832"/>
    </row>
    <row r="19817" spans="56:58">
      <c r="BD19817" s="832"/>
      <c r="BE19817" s="832"/>
      <c r="BF19817" s="832"/>
    </row>
    <row r="19818" spans="56:58">
      <c r="BD19818" s="832"/>
      <c r="BE19818" s="832"/>
      <c r="BF19818" s="832"/>
    </row>
    <row r="19819" spans="56:58">
      <c r="BD19819" s="832"/>
      <c r="BE19819" s="832"/>
      <c r="BF19819" s="832"/>
    </row>
    <row r="19820" spans="56:58">
      <c r="BD19820" s="832"/>
      <c r="BE19820" s="832"/>
      <c r="BF19820" s="832"/>
    </row>
    <row r="19821" spans="56:58">
      <c r="BD19821" s="832"/>
      <c r="BE19821" s="832"/>
      <c r="BF19821" s="832"/>
    </row>
    <row r="19822" spans="56:58">
      <c r="BD19822" s="832"/>
      <c r="BE19822" s="832"/>
      <c r="BF19822" s="832"/>
    </row>
    <row r="19823" spans="56:58">
      <c r="BD19823" s="832"/>
      <c r="BE19823" s="832"/>
      <c r="BF19823" s="832"/>
    </row>
    <row r="19824" spans="56:58">
      <c r="BD19824" s="832"/>
      <c r="BE19824" s="832"/>
      <c r="BF19824" s="832"/>
    </row>
    <row r="19825" spans="56:58">
      <c r="BD19825" s="832"/>
      <c r="BE19825" s="832"/>
      <c r="BF19825" s="832"/>
    </row>
    <row r="19826" spans="56:58">
      <c r="BD19826" s="832"/>
      <c r="BE19826" s="832"/>
      <c r="BF19826" s="832"/>
    </row>
    <row r="19827" spans="56:58">
      <c r="BD19827" s="832"/>
      <c r="BE19827" s="832"/>
      <c r="BF19827" s="832"/>
    </row>
    <row r="19828" spans="56:58">
      <c r="BD19828" s="832"/>
      <c r="BE19828" s="832"/>
      <c r="BF19828" s="832"/>
    </row>
    <row r="19829" spans="56:58">
      <c r="BD19829" s="832"/>
      <c r="BE19829" s="832"/>
      <c r="BF19829" s="832"/>
    </row>
    <row r="19830" spans="56:58">
      <c r="BD19830" s="832"/>
      <c r="BE19830" s="832"/>
      <c r="BF19830" s="832"/>
    </row>
    <row r="19831" spans="56:58">
      <c r="BD19831" s="832"/>
      <c r="BE19831" s="832"/>
      <c r="BF19831" s="832"/>
    </row>
    <row r="19832" spans="56:58">
      <c r="BD19832" s="832"/>
      <c r="BE19832" s="832"/>
      <c r="BF19832" s="832"/>
    </row>
    <row r="19833" spans="56:58">
      <c r="BD19833" s="832"/>
      <c r="BE19833" s="832"/>
      <c r="BF19833" s="832"/>
    </row>
    <row r="19834" spans="56:58">
      <c r="BD19834" s="832"/>
      <c r="BE19834" s="832"/>
      <c r="BF19834" s="832"/>
    </row>
    <row r="19835" spans="56:58">
      <c r="BD19835" s="832"/>
      <c r="BE19835" s="832"/>
      <c r="BF19835" s="832"/>
    </row>
    <row r="19836" spans="56:58">
      <c r="BD19836" s="832"/>
      <c r="BE19836" s="832"/>
      <c r="BF19836" s="832"/>
    </row>
    <row r="19837" spans="56:58">
      <c r="BD19837" s="832"/>
      <c r="BE19837" s="832"/>
      <c r="BF19837" s="832"/>
    </row>
    <row r="19838" spans="56:58">
      <c r="BD19838" s="832"/>
      <c r="BE19838" s="832"/>
      <c r="BF19838" s="832"/>
    </row>
    <row r="19839" spans="56:58">
      <c r="BD19839" s="832"/>
      <c r="BE19839" s="832"/>
      <c r="BF19839" s="832"/>
    </row>
    <row r="19840" spans="56:58">
      <c r="BD19840" s="832"/>
      <c r="BE19840" s="832"/>
      <c r="BF19840" s="832"/>
    </row>
    <row r="19841" spans="56:58">
      <c r="BD19841" s="832"/>
      <c r="BE19841" s="832"/>
      <c r="BF19841" s="832"/>
    </row>
    <row r="19842" spans="56:58">
      <c r="BD19842" s="832"/>
      <c r="BE19842" s="832"/>
      <c r="BF19842" s="832"/>
    </row>
    <row r="19843" spans="56:58">
      <c r="BD19843" s="832"/>
      <c r="BE19843" s="832"/>
      <c r="BF19843" s="832"/>
    </row>
    <row r="19844" spans="56:58">
      <c r="BD19844" s="832"/>
      <c r="BE19844" s="832"/>
      <c r="BF19844" s="832"/>
    </row>
    <row r="19845" spans="56:58">
      <c r="BD19845" s="832"/>
      <c r="BE19845" s="832"/>
      <c r="BF19845" s="832"/>
    </row>
    <row r="19846" spans="56:58">
      <c r="BD19846" s="832"/>
      <c r="BE19846" s="832"/>
      <c r="BF19846" s="832"/>
    </row>
    <row r="19847" spans="56:58">
      <c r="BD19847" s="832"/>
      <c r="BE19847" s="832"/>
      <c r="BF19847" s="832"/>
    </row>
    <row r="19848" spans="56:58">
      <c r="BD19848" s="832"/>
      <c r="BE19848" s="832"/>
      <c r="BF19848" s="832"/>
    </row>
    <row r="19849" spans="56:58">
      <c r="BD19849" s="832"/>
      <c r="BE19849" s="832"/>
      <c r="BF19849" s="832"/>
    </row>
    <row r="19850" spans="56:58">
      <c r="BD19850" s="832"/>
      <c r="BE19850" s="832"/>
      <c r="BF19850" s="832"/>
    </row>
    <row r="19851" spans="56:58">
      <c r="BD19851" s="832"/>
      <c r="BE19851" s="832"/>
      <c r="BF19851" s="832"/>
    </row>
    <row r="19852" spans="56:58">
      <c r="BD19852" s="832"/>
      <c r="BE19852" s="832"/>
      <c r="BF19852" s="832"/>
    </row>
    <row r="19853" spans="56:58">
      <c r="BD19853" s="832"/>
      <c r="BE19853" s="832"/>
      <c r="BF19853" s="832"/>
    </row>
    <row r="19854" spans="56:58">
      <c r="BD19854" s="832"/>
      <c r="BE19854" s="832"/>
      <c r="BF19854" s="832"/>
    </row>
    <row r="19855" spans="56:58">
      <c r="BD19855" s="832"/>
      <c r="BE19855" s="832"/>
      <c r="BF19855" s="832"/>
    </row>
    <row r="19856" spans="56:58">
      <c r="BD19856" s="832"/>
      <c r="BE19856" s="832"/>
      <c r="BF19856" s="832"/>
    </row>
    <row r="19857" spans="56:58">
      <c r="BD19857" s="832"/>
      <c r="BE19857" s="832"/>
      <c r="BF19857" s="832"/>
    </row>
    <row r="19858" spans="56:58">
      <c r="BD19858" s="832"/>
      <c r="BE19858" s="832"/>
      <c r="BF19858" s="832"/>
    </row>
    <row r="19859" spans="56:58">
      <c r="BD19859" s="832"/>
      <c r="BE19859" s="832"/>
      <c r="BF19859" s="832"/>
    </row>
    <row r="19860" spans="56:58">
      <c r="BD19860" s="832"/>
      <c r="BE19860" s="832"/>
      <c r="BF19860" s="832"/>
    </row>
    <row r="19861" spans="56:58">
      <c r="BD19861" s="832"/>
      <c r="BE19861" s="832"/>
      <c r="BF19861" s="832"/>
    </row>
    <row r="19862" spans="56:58">
      <c r="BD19862" s="832"/>
      <c r="BE19862" s="832"/>
      <c r="BF19862" s="832"/>
    </row>
    <row r="19863" spans="56:58">
      <c r="BD19863" s="832"/>
      <c r="BE19863" s="832"/>
      <c r="BF19863" s="832"/>
    </row>
    <row r="19864" spans="56:58">
      <c r="BD19864" s="832"/>
      <c r="BE19864" s="832"/>
      <c r="BF19864" s="832"/>
    </row>
    <row r="19865" spans="56:58">
      <c r="BD19865" s="832"/>
      <c r="BE19865" s="832"/>
      <c r="BF19865" s="832"/>
    </row>
    <row r="19866" spans="56:58">
      <c r="BD19866" s="832"/>
      <c r="BE19866" s="832"/>
      <c r="BF19866" s="832"/>
    </row>
    <row r="19867" spans="56:58">
      <c r="BD19867" s="832"/>
      <c r="BE19867" s="832"/>
      <c r="BF19867" s="832"/>
    </row>
    <row r="19868" spans="56:58">
      <c r="BD19868" s="832"/>
      <c r="BE19868" s="832"/>
      <c r="BF19868" s="832"/>
    </row>
    <row r="19869" spans="56:58">
      <c r="BD19869" s="832"/>
      <c r="BE19869" s="832"/>
      <c r="BF19869" s="832"/>
    </row>
    <row r="19870" spans="56:58">
      <c r="BD19870" s="832"/>
      <c r="BE19870" s="832"/>
      <c r="BF19870" s="832"/>
    </row>
    <row r="19871" spans="56:58">
      <c r="BD19871" s="832"/>
      <c r="BE19871" s="832"/>
      <c r="BF19871" s="832"/>
    </row>
    <row r="19872" spans="56:58">
      <c r="BD19872" s="832"/>
      <c r="BE19872" s="832"/>
      <c r="BF19872" s="832"/>
    </row>
    <row r="19873" spans="56:58">
      <c r="BD19873" s="832"/>
      <c r="BE19873" s="832"/>
      <c r="BF19873" s="832"/>
    </row>
    <row r="19874" spans="56:58">
      <c r="BD19874" s="832"/>
      <c r="BE19874" s="832"/>
      <c r="BF19874" s="832"/>
    </row>
    <row r="19875" spans="56:58">
      <c r="BD19875" s="832"/>
      <c r="BE19875" s="832"/>
      <c r="BF19875" s="832"/>
    </row>
    <row r="19876" spans="56:58">
      <c r="BD19876" s="832"/>
      <c r="BE19876" s="832"/>
      <c r="BF19876" s="832"/>
    </row>
    <row r="19877" spans="56:58">
      <c r="BD19877" s="832"/>
      <c r="BE19877" s="832"/>
      <c r="BF19877" s="832"/>
    </row>
    <row r="19878" spans="56:58">
      <c r="BD19878" s="832"/>
      <c r="BE19878" s="832"/>
      <c r="BF19878" s="832"/>
    </row>
    <row r="19879" spans="56:58">
      <c r="BD19879" s="832"/>
      <c r="BE19879" s="832"/>
      <c r="BF19879" s="832"/>
    </row>
    <row r="19880" spans="56:58">
      <c r="BD19880" s="832"/>
      <c r="BE19880" s="832"/>
      <c r="BF19880" s="832"/>
    </row>
    <row r="19881" spans="56:58">
      <c r="BD19881" s="832"/>
      <c r="BE19881" s="832"/>
      <c r="BF19881" s="832"/>
    </row>
    <row r="19882" spans="56:58">
      <c r="BD19882" s="832"/>
      <c r="BE19882" s="832"/>
      <c r="BF19882" s="832"/>
    </row>
    <row r="19883" spans="56:58">
      <c r="BD19883" s="832"/>
      <c r="BE19883" s="832"/>
      <c r="BF19883" s="832"/>
    </row>
    <row r="19884" spans="56:58">
      <c r="BD19884" s="832"/>
      <c r="BE19884" s="832"/>
      <c r="BF19884" s="832"/>
    </row>
    <row r="19885" spans="56:58">
      <c r="BD19885" s="832"/>
      <c r="BE19885" s="832"/>
      <c r="BF19885" s="832"/>
    </row>
    <row r="19886" spans="56:58">
      <c r="BD19886" s="832"/>
      <c r="BE19886" s="832"/>
      <c r="BF19886" s="832"/>
    </row>
    <row r="19887" spans="56:58">
      <c r="BD19887" s="832"/>
      <c r="BE19887" s="832"/>
      <c r="BF19887" s="832"/>
    </row>
    <row r="19888" spans="56:58">
      <c r="BD19888" s="832"/>
      <c r="BE19888" s="832"/>
      <c r="BF19888" s="832"/>
    </row>
    <row r="19889" spans="56:58">
      <c r="BD19889" s="832"/>
      <c r="BE19889" s="832"/>
      <c r="BF19889" s="832"/>
    </row>
    <row r="19890" spans="56:58">
      <c r="BD19890" s="832"/>
      <c r="BE19890" s="832"/>
      <c r="BF19890" s="832"/>
    </row>
    <row r="19891" spans="56:58">
      <c r="BD19891" s="832"/>
      <c r="BE19891" s="832"/>
      <c r="BF19891" s="832"/>
    </row>
    <row r="19892" spans="56:58">
      <c r="BD19892" s="832"/>
      <c r="BE19892" s="832"/>
      <c r="BF19892" s="832"/>
    </row>
    <row r="19893" spans="56:58">
      <c r="BD19893" s="832"/>
      <c r="BE19893" s="832"/>
      <c r="BF19893" s="832"/>
    </row>
    <row r="19894" spans="56:58">
      <c r="BD19894" s="832"/>
      <c r="BE19894" s="832"/>
      <c r="BF19894" s="832"/>
    </row>
    <row r="19895" spans="56:58">
      <c r="BD19895" s="832"/>
      <c r="BE19895" s="832"/>
      <c r="BF19895" s="832"/>
    </row>
    <row r="19896" spans="56:58">
      <c r="BD19896" s="832"/>
      <c r="BE19896" s="832"/>
      <c r="BF19896" s="832"/>
    </row>
    <row r="19897" spans="56:58">
      <c r="BD19897" s="832"/>
      <c r="BE19897" s="832"/>
      <c r="BF19897" s="832"/>
    </row>
    <row r="19898" spans="56:58">
      <c r="BD19898" s="832"/>
      <c r="BE19898" s="832"/>
      <c r="BF19898" s="832"/>
    </row>
    <row r="19899" spans="56:58">
      <c r="BD19899" s="832"/>
      <c r="BE19899" s="832"/>
      <c r="BF19899" s="832"/>
    </row>
    <row r="19900" spans="56:58">
      <c r="BD19900" s="832"/>
      <c r="BE19900" s="832"/>
      <c r="BF19900" s="832"/>
    </row>
    <row r="19901" spans="56:58">
      <c r="BD19901" s="832"/>
      <c r="BE19901" s="832"/>
      <c r="BF19901" s="832"/>
    </row>
    <row r="19902" spans="56:58">
      <c r="BD19902" s="832"/>
      <c r="BE19902" s="832"/>
      <c r="BF19902" s="832"/>
    </row>
    <row r="19903" spans="56:58">
      <c r="BD19903" s="832"/>
      <c r="BE19903" s="832"/>
      <c r="BF19903" s="832"/>
    </row>
    <row r="19904" spans="56:58">
      <c r="BD19904" s="832"/>
      <c r="BE19904" s="832"/>
      <c r="BF19904" s="832"/>
    </row>
    <row r="19905" spans="56:58">
      <c r="BD19905" s="832"/>
      <c r="BE19905" s="832"/>
      <c r="BF19905" s="832"/>
    </row>
    <row r="19906" spans="56:58">
      <c r="BD19906" s="832"/>
      <c r="BE19906" s="832"/>
      <c r="BF19906" s="832"/>
    </row>
    <row r="19907" spans="56:58">
      <c r="BD19907" s="832"/>
      <c r="BE19907" s="832"/>
      <c r="BF19907" s="832"/>
    </row>
    <row r="19908" spans="56:58">
      <c r="BD19908" s="832"/>
      <c r="BE19908" s="832"/>
      <c r="BF19908" s="832"/>
    </row>
    <row r="19909" spans="56:58">
      <c r="BD19909" s="832"/>
      <c r="BE19909" s="832"/>
      <c r="BF19909" s="832"/>
    </row>
    <row r="19910" spans="56:58">
      <c r="BD19910" s="832"/>
      <c r="BE19910" s="832"/>
      <c r="BF19910" s="832"/>
    </row>
    <row r="19911" spans="56:58">
      <c r="BD19911" s="832"/>
      <c r="BE19911" s="832"/>
      <c r="BF19911" s="832"/>
    </row>
    <row r="19912" spans="56:58">
      <c r="BD19912" s="832"/>
      <c r="BE19912" s="832"/>
      <c r="BF19912" s="832"/>
    </row>
    <row r="19913" spans="56:58">
      <c r="BD19913" s="832"/>
      <c r="BE19913" s="832"/>
      <c r="BF19913" s="832"/>
    </row>
    <row r="19914" spans="56:58">
      <c r="BD19914" s="832"/>
      <c r="BE19914" s="832"/>
      <c r="BF19914" s="832"/>
    </row>
    <row r="19915" spans="56:58">
      <c r="BD19915" s="832"/>
      <c r="BE19915" s="832"/>
      <c r="BF19915" s="832"/>
    </row>
    <row r="19916" spans="56:58">
      <c r="BD19916" s="832"/>
      <c r="BE19916" s="832"/>
      <c r="BF19916" s="832"/>
    </row>
    <row r="19917" spans="56:58">
      <c r="BD19917" s="832"/>
      <c r="BE19917" s="832"/>
      <c r="BF19917" s="832"/>
    </row>
    <row r="19918" spans="56:58">
      <c r="BD19918" s="832"/>
      <c r="BE19918" s="832"/>
      <c r="BF19918" s="832"/>
    </row>
    <row r="19919" spans="56:58">
      <c r="BD19919" s="832"/>
      <c r="BE19919" s="832"/>
      <c r="BF19919" s="832"/>
    </row>
    <row r="19920" spans="56:58">
      <c r="BD19920" s="832"/>
      <c r="BE19920" s="832"/>
      <c r="BF19920" s="832"/>
    </row>
    <row r="19921" spans="56:58">
      <c r="BD19921" s="832"/>
      <c r="BE19921" s="832"/>
      <c r="BF19921" s="832"/>
    </row>
    <row r="19922" spans="56:58">
      <c r="BD19922" s="832"/>
      <c r="BE19922" s="832"/>
      <c r="BF19922" s="832"/>
    </row>
    <row r="19923" spans="56:58">
      <c r="BD19923" s="832"/>
      <c r="BE19923" s="832"/>
      <c r="BF19923" s="832"/>
    </row>
    <row r="19924" spans="56:58">
      <c r="BD19924" s="832"/>
      <c r="BE19924" s="832"/>
      <c r="BF19924" s="832"/>
    </row>
    <row r="19925" spans="56:58">
      <c r="BD19925" s="832"/>
      <c r="BE19925" s="832"/>
      <c r="BF19925" s="832"/>
    </row>
    <row r="19926" spans="56:58">
      <c r="BD19926" s="832"/>
      <c r="BE19926" s="832"/>
      <c r="BF19926" s="832"/>
    </row>
    <row r="19927" spans="56:58">
      <c r="BD19927" s="832"/>
      <c r="BE19927" s="832"/>
      <c r="BF19927" s="832"/>
    </row>
    <row r="19928" spans="56:58">
      <c r="BD19928" s="832"/>
      <c r="BE19928" s="832"/>
      <c r="BF19928" s="832"/>
    </row>
    <row r="19929" spans="56:58">
      <c r="BD19929" s="832"/>
      <c r="BE19929" s="832"/>
      <c r="BF19929" s="832"/>
    </row>
    <row r="19930" spans="56:58">
      <c r="BD19930" s="832"/>
      <c r="BE19930" s="832"/>
      <c r="BF19930" s="832"/>
    </row>
    <row r="19931" spans="56:58">
      <c r="BD19931" s="832"/>
      <c r="BE19931" s="832"/>
      <c r="BF19931" s="832"/>
    </row>
    <row r="19932" spans="56:58">
      <c r="BD19932" s="832"/>
      <c r="BE19932" s="832"/>
      <c r="BF19932" s="832"/>
    </row>
    <row r="19933" spans="56:58">
      <c r="BD19933" s="832"/>
      <c r="BE19933" s="832"/>
      <c r="BF19933" s="832"/>
    </row>
    <row r="19934" spans="56:58">
      <c r="BD19934" s="832"/>
      <c r="BE19934" s="832"/>
      <c r="BF19934" s="832"/>
    </row>
    <row r="19935" spans="56:58">
      <c r="BD19935" s="832"/>
      <c r="BE19935" s="832"/>
      <c r="BF19935" s="832"/>
    </row>
    <row r="19936" spans="56:58">
      <c r="BD19936" s="832"/>
      <c r="BE19936" s="832"/>
      <c r="BF19936" s="832"/>
    </row>
    <row r="19937" spans="56:58">
      <c r="BD19937" s="832"/>
      <c r="BE19937" s="832"/>
      <c r="BF19937" s="832"/>
    </row>
    <row r="19938" spans="56:58">
      <c r="BD19938" s="832"/>
      <c r="BE19938" s="832"/>
      <c r="BF19938" s="832"/>
    </row>
    <row r="19939" spans="56:58">
      <c r="BD19939" s="832"/>
      <c r="BE19939" s="832"/>
      <c r="BF19939" s="832"/>
    </row>
    <row r="19940" spans="56:58">
      <c r="BD19940" s="832"/>
      <c r="BE19940" s="832"/>
      <c r="BF19940" s="832"/>
    </row>
    <row r="19941" spans="56:58">
      <c r="BD19941" s="832"/>
      <c r="BE19941" s="832"/>
      <c r="BF19941" s="832"/>
    </row>
    <row r="19942" spans="56:58">
      <c r="BD19942" s="832"/>
      <c r="BE19942" s="832"/>
      <c r="BF19942" s="832"/>
    </row>
    <row r="19943" spans="56:58">
      <c r="BD19943" s="832"/>
      <c r="BE19943" s="832"/>
      <c r="BF19943" s="832"/>
    </row>
    <row r="19944" spans="56:58">
      <c r="BD19944" s="832"/>
      <c r="BE19944" s="832"/>
      <c r="BF19944" s="832"/>
    </row>
    <row r="19945" spans="56:58">
      <c r="BD19945" s="832"/>
      <c r="BE19945" s="832"/>
      <c r="BF19945" s="832"/>
    </row>
    <row r="19946" spans="56:58">
      <c r="BD19946" s="832"/>
      <c r="BE19946" s="832"/>
      <c r="BF19946" s="832"/>
    </row>
    <row r="19947" spans="56:58">
      <c r="BD19947" s="832"/>
      <c r="BE19947" s="832"/>
      <c r="BF19947" s="832"/>
    </row>
    <row r="19948" spans="56:58">
      <c r="BD19948" s="832"/>
      <c r="BE19948" s="832"/>
      <c r="BF19948" s="832"/>
    </row>
    <row r="19949" spans="56:58">
      <c r="BD19949" s="832"/>
      <c r="BE19949" s="832"/>
      <c r="BF19949" s="832"/>
    </row>
    <row r="19950" spans="56:58">
      <c r="BD19950" s="832"/>
      <c r="BE19950" s="832"/>
      <c r="BF19950" s="832"/>
    </row>
    <row r="19951" spans="56:58">
      <c r="BD19951" s="832"/>
      <c r="BE19951" s="832"/>
      <c r="BF19951" s="832"/>
    </row>
    <row r="19952" spans="56:58">
      <c r="BD19952" s="832"/>
      <c r="BE19952" s="832"/>
      <c r="BF19952" s="832"/>
    </row>
    <row r="19953" spans="56:58">
      <c r="BD19953" s="832"/>
      <c r="BE19953" s="832"/>
      <c r="BF19953" s="832"/>
    </row>
    <row r="19954" spans="56:58">
      <c r="BD19954" s="832"/>
      <c r="BE19954" s="832"/>
      <c r="BF19954" s="832"/>
    </row>
    <row r="19955" spans="56:58">
      <c r="BD19955" s="832"/>
      <c r="BE19955" s="832"/>
      <c r="BF19955" s="832"/>
    </row>
    <row r="19956" spans="56:58">
      <c r="BD19956" s="832"/>
      <c r="BE19956" s="832"/>
      <c r="BF19956" s="832"/>
    </row>
    <row r="19957" spans="56:58">
      <c r="BD19957" s="832"/>
      <c r="BE19957" s="832"/>
      <c r="BF19957" s="832"/>
    </row>
    <row r="19958" spans="56:58">
      <c r="BD19958" s="832"/>
      <c r="BE19958" s="832"/>
      <c r="BF19958" s="832"/>
    </row>
    <row r="19959" spans="56:58">
      <c r="BD19959" s="832"/>
      <c r="BE19959" s="832"/>
      <c r="BF19959" s="832"/>
    </row>
    <row r="19960" spans="56:58">
      <c r="BD19960" s="832"/>
      <c r="BE19960" s="832"/>
      <c r="BF19960" s="832"/>
    </row>
    <row r="19961" spans="56:58">
      <c r="BD19961" s="832"/>
      <c r="BE19961" s="832"/>
      <c r="BF19961" s="832"/>
    </row>
    <row r="19962" spans="56:58">
      <c r="BD19962" s="832"/>
      <c r="BE19962" s="832"/>
      <c r="BF19962" s="832"/>
    </row>
    <row r="19963" spans="56:58">
      <c r="BD19963" s="832"/>
      <c r="BE19963" s="832"/>
      <c r="BF19963" s="832"/>
    </row>
    <row r="19964" spans="56:58">
      <c r="BD19964" s="832"/>
      <c r="BE19964" s="832"/>
      <c r="BF19964" s="832"/>
    </row>
    <row r="19965" spans="56:58">
      <c r="BD19965" s="832"/>
      <c r="BE19965" s="832"/>
      <c r="BF19965" s="832"/>
    </row>
    <row r="19966" spans="56:58">
      <c r="BD19966" s="832"/>
      <c r="BE19966" s="832"/>
      <c r="BF19966" s="832"/>
    </row>
    <row r="19967" spans="56:58">
      <c r="BD19967" s="832"/>
      <c r="BE19967" s="832"/>
      <c r="BF19967" s="832"/>
    </row>
    <row r="19968" spans="56:58">
      <c r="BD19968" s="832"/>
      <c r="BE19968" s="832"/>
      <c r="BF19968" s="832"/>
    </row>
    <row r="19969" spans="56:58">
      <c r="BD19969" s="832"/>
      <c r="BE19969" s="832"/>
      <c r="BF19969" s="832"/>
    </row>
    <row r="19970" spans="56:58">
      <c r="BD19970" s="832"/>
      <c r="BE19970" s="832"/>
      <c r="BF19970" s="832"/>
    </row>
    <row r="19971" spans="56:58">
      <c r="BD19971" s="832"/>
      <c r="BE19971" s="832"/>
      <c r="BF19971" s="832"/>
    </row>
    <row r="19972" spans="56:58">
      <c r="BD19972" s="832"/>
      <c r="BE19972" s="832"/>
      <c r="BF19972" s="832"/>
    </row>
    <row r="19973" spans="56:58">
      <c r="BD19973" s="832"/>
      <c r="BE19973" s="832"/>
      <c r="BF19973" s="832"/>
    </row>
    <row r="19974" spans="56:58">
      <c r="BD19974" s="832"/>
      <c r="BE19974" s="832"/>
      <c r="BF19974" s="832"/>
    </row>
    <row r="19975" spans="56:58">
      <c r="BD19975" s="832"/>
      <c r="BE19975" s="832"/>
      <c r="BF19975" s="832"/>
    </row>
    <row r="19976" spans="56:58">
      <c r="BD19976" s="832"/>
      <c r="BE19976" s="832"/>
      <c r="BF19976" s="832"/>
    </row>
    <row r="19977" spans="56:58">
      <c r="BD19977" s="832"/>
      <c r="BE19977" s="832"/>
      <c r="BF19977" s="832"/>
    </row>
    <row r="19978" spans="56:58">
      <c r="BD19978" s="832"/>
      <c r="BE19978" s="832"/>
      <c r="BF19978" s="832"/>
    </row>
    <row r="19979" spans="56:58">
      <c r="BD19979" s="832"/>
      <c r="BE19979" s="832"/>
      <c r="BF19979" s="832"/>
    </row>
    <row r="19980" spans="56:58">
      <c r="BD19980" s="832"/>
      <c r="BE19980" s="832"/>
      <c r="BF19980" s="832"/>
    </row>
    <row r="19981" spans="56:58">
      <c r="BD19981" s="832"/>
      <c r="BE19981" s="832"/>
      <c r="BF19981" s="832"/>
    </row>
    <row r="19982" spans="56:58">
      <c r="BD19982" s="832"/>
      <c r="BE19982" s="832"/>
      <c r="BF19982" s="832"/>
    </row>
    <row r="19983" spans="56:58">
      <c r="BD19983" s="832"/>
      <c r="BE19983" s="832"/>
      <c r="BF19983" s="832"/>
    </row>
    <row r="19984" spans="56:58">
      <c r="BD19984" s="832"/>
      <c r="BE19984" s="832"/>
      <c r="BF19984" s="832"/>
    </row>
    <row r="19985" spans="56:58">
      <c r="BD19985" s="832"/>
      <c r="BE19985" s="832"/>
      <c r="BF19985" s="832"/>
    </row>
    <row r="19986" spans="56:58">
      <c r="BD19986" s="832"/>
      <c r="BE19986" s="832"/>
      <c r="BF19986" s="832"/>
    </row>
    <row r="19987" spans="56:58">
      <c r="BD19987" s="832"/>
      <c r="BE19987" s="832"/>
      <c r="BF19987" s="832"/>
    </row>
    <row r="19988" spans="56:58">
      <c r="BD19988" s="832"/>
      <c r="BE19988" s="832"/>
      <c r="BF19988" s="832"/>
    </row>
    <row r="19989" spans="56:58">
      <c r="BD19989" s="832"/>
      <c r="BE19989" s="832"/>
      <c r="BF19989" s="832"/>
    </row>
    <row r="19990" spans="56:58">
      <c r="BD19990" s="832"/>
      <c r="BE19990" s="832"/>
      <c r="BF19990" s="832"/>
    </row>
    <row r="19991" spans="56:58">
      <c r="BD19991" s="832"/>
      <c r="BE19991" s="832"/>
      <c r="BF19991" s="832"/>
    </row>
    <row r="19992" spans="56:58">
      <c r="BD19992" s="832"/>
      <c r="BE19992" s="832"/>
      <c r="BF19992" s="832"/>
    </row>
    <row r="19993" spans="56:58">
      <c r="BD19993" s="832"/>
      <c r="BE19993" s="832"/>
      <c r="BF19993" s="832"/>
    </row>
    <row r="19994" spans="56:58">
      <c r="BD19994" s="832"/>
      <c r="BE19994" s="832"/>
      <c r="BF19994" s="832"/>
    </row>
    <row r="19995" spans="56:58">
      <c r="BD19995" s="832"/>
      <c r="BE19995" s="832"/>
      <c r="BF19995" s="832"/>
    </row>
    <row r="19996" spans="56:58">
      <c r="BD19996" s="832"/>
      <c r="BE19996" s="832"/>
      <c r="BF19996" s="832"/>
    </row>
    <row r="19997" spans="56:58">
      <c r="BD19997" s="832"/>
      <c r="BE19997" s="832"/>
      <c r="BF19997" s="832"/>
    </row>
    <row r="19998" spans="56:58">
      <c r="BD19998" s="832"/>
      <c r="BE19998" s="832"/>
      <c r="BF19998" s="832"/>
    </row>
    <row r="19999" spans="56:58">
      <c r="BD19999" s="832"/>
      <c r="BE19999" s="832"/>
      <c r="BF19999" s="832"/>
    </row>
    <row r="20000" spans="56:58">
      <c r="BD20000" s="832"/>
      <c r="BE20000" s="832"/>
      <c r="BF20000" s="832"/>
    </row>
    <row r="20001" spans="56:58">
      <c r="BD20001" s="832"/>
      <c r="BE20001" s="832"/>
      <c r="BF20001" s="832"/>
    </row>
    <row r="20002" spans="56:58">
      <c r="BD20002" s="832"/>
      <c r="BE20002" s="832"/>
      <c r="BF20002" s="832"/>
    </row>
    <row r="20003" spans="56:58">
      <c r="BD20003" s="832"/>
      <c r="BE20003" s="832"/>
      <c r="BF20003" s="832"/>
    </row>
    <row r="20004" spans="56:58">
      <c r="BD20004" s="832"/>
      <c r="BE20004" s="832"/>
      <c r="BF20004" s="832"/>
    </row>
    <row r="20005" spans="56:58">
      <c r="BD20005" s="832"/>
      <c r="BE20005" s="832"/>
      <c r="BF20005" s="832"/>
    </row>
    <row r="20006" spans="56:58">
      <c r="BD20006" s="832"/>
      <c r="BE20006" s="832"/>
      <c r="BF20006" s="832"/>
    </row>
    <row r="20007" spans="56:58">
      <c r="BD20007" s="832"/>
      <c r="BE20007" s="832"/>
      <c r="BF20007" s="832"/>
    </row>
    <row r="20008" spans="56:58">
      <c r="BD20008" s="832"/>
      <c r="BE20008" s="832"/>
      <c r="BF20008" s="832"/>
    </row>
    <row r="20009" spans="56:58">
      <c r="BD20009" s="832"/>
      <c r="BE20009" s="832"/>
      <c r="BF20009" s="832"/>
    </row>
    <row r="20010" spans="56:58">
      <c r="BD20010" s="832"/>
      <c r="BE20010" s="832"/>
      <c r="BF20010" s="832"/>
    </row>
    <row r="20011" spans="56:58">
      <c r="BD20011" s="832"/>
      <c r="BE20011" s="832"/>
      <c r="BF20011" s="832"/>
    </row>
    <row r="20012" spans="56:58">
      <c r="BD20012" s="832"/>
      <c r="BE20012" s="832"/>
      <c r="BF20012" s="832"/>
    </row>
    <row r="20013" spans="56:58">
      <c r="BD20013" s="832"/>
      <c r="BE20013" s="832"/>
      <c r="BF20013" s="832"/>
    </row>
    <row r="20014" spans="56:58">
      <c r="BD20014" s="832"/>
      <c r="BE20014" s="832"/>
      <c r="BF20014" s="832"/>
    </row>
    <row r="20015" spans="56:58">
      <c r="BD20015" s="832"/>
      <c r="BE20015" s="832"/>
      <c r="BF20015" s="832"/>
    </row>
    <row r="20016" spans="56:58">
      <c r="BD20016" s="832"/>
      <c r="BE20016" s="832"/>
      <c r="BF20016" s="832"/>
    </row>
    <row r="20017" spans="56:58">
      <c r="BD20017" s="832"/>
      <c r="BE20017" s="832"/>
      <c r="BF20017" s="832"/>
    </row>
    <row r="20018" spans="56:58">
      <c r="BD20018" s="832"/>
      <c r="BE20018" s="832"/>
      <c r="BF20018" s="832"/>
    </row>
    <row r="20019" spans="56:58">
      <c r="BD20019" s="832"/>
      <c r="BE20019" s="832"/>
      <c r="BF20019" s="832"/>
    </row>
    <row r="20020" spans="56:58">
      <c r="BD20020" s="832"/>
      <c r="BE20020" s="832"/>
      <c r="BF20020" s="832"/>
    </row>
    <row r="20021" spans="56:58">
      <c r="BD20021" s="832"/>
      <c r="BE20021" s="832"/>
      <c r="BF20021" s="832"/>
    </row>
    <row r="20022" spans="56:58">
      <c r="BD20022" s="832"/>
      <c r="BE20022" s="832"/>
      <c r="BF20022" s="832"/>
    </row>
    <row r="20023" spans="56:58">
      <c r="BD20023" s="832"/>
      <c r="BE20023" s="832"/>
      <c r="BF20023" s="832"/>
    </row>
    <row r="20024" spans="56:58">
      <c r="BD20024" s="832"/>
      <c r="BE20024" s="832"/>
      <c r="BF20024" s="832"/>
    </row>
    <row r="20025" spans="56:58">
      <c r="BD20025" s="832"/>
      <c r="BE20025" s="832"/>
      <c r="BF20025" s="832"/>
    </row>
    <row r="20026" spans="56:58">
      <c r="BD20026" s="832"/>
      <c r="BE20026" s="832"/>
      <c r="BF20026" s="832"/>
    </row>
    <row r="20027" spans="56:58">
      <c r="BD20027" s="832"/>
      <c r="BE20027" s="832"/>
      <c r="BF20027" s="832"/>
    </row>
    <row r="20028" spans="56:58">
      <c r="BD20028" s="832"/>
      <c r="BE20028" s="832"/>
      <c r="BF20028" s="832"/>
    </row>
    <row r="20029" spans="56:58">
      <c r="BD20029" s="832"/>
      <c r="BE20029" s="832"/>
      <c r="BF20029" s="832"/>
    </row>
    <row r="20030" spans="56:58">
      <c r="BD20030" s="832"/>
      <c r="BE20030" s="832"/>
      <c r="BF20030" s="832"/>
    </row>
    <row r="20031" spans="56:58">
      <c r="BD20031" s="832"/>
      <c r="BE20031" s="832"/>
      <c r="BF20031" s="832"/>
    </row>
    <row r="20032" spans="56:58">
      <c r="BD20032" s="832"/>
      <c r="BE20032" s="832"/>
      <c r="BF20032" s="832"/>
    </row>
    <row r="20033" spans="56:58">
      <c r="BD20033" s="832"/>
      <c r="BE20033" s="832"/>
      <c r="BF20033" s="832"/>
    </row>
    <row r="20034" spans="56:58">
      <c r="BD20034" s="832"/>
      <c r="BE20034" s="832"/>
      <c r="BF20034" s="832"/>
    </row>
    <row r="20035" spans="56:58">
      <c r="BD20035" s="832"/>
      <c r="BE20035" s="832"/>
      <c r="BF20035" s="832"/>
    </row>
    <row r="20036" spans="56:58">
      <c r="BD20036" s="832"/>
      <c r="BE20036" s="832"/>
      <c r="BF20036" s="832"/>
    </row>
    <row r="20037" spans="56:58">
      <c r="BD20037" s="832"/>
      <c r="BE20037" s="832"/>
      <c r="BF20037" s="832"/>
    </row>
    <row r="20038" spans="56:58">
      <c r="BD20038" s="832"/>
      <c r="BE20038" s="832"/>
      <c r="BF20038" s="832"/>
    </row>
    <row r="20039" spans="56:58">
      <c r="BD20039" s="832"/>
      <c r="BE20039" s="832"/>
      <c r="BF20039" s="832"/>
    </row>
    <row r="20040" spans="56:58">
      <c r="BD20040" s="832"/>
      <c r="BE20040" s="832"/>
      <c r="BF20040" s="832"/>
    </row>
    <row r="20041" spans="56:58">
      <c r="BD20041" s="832"/>
      <c r="BE20041" s="832"/>
      <c r="BF20041" s="832"/>
    </row>
    <row r="20042" spans="56:58">
      <c r="BD20042" s="832"/>
      <c r="BE20042" s="832"/>
      <c r="BF20042" s="832"/>
    </row>
    <row r="20043" spans="56:58">
      <c r="BD20043" s="832"/>
      <c r="BE20043" s="832"/>
      <c r="BF20043" s="832"/>
    </row>
    <row r="20044" spans="56:58">
      <c r="BD20044" s="832"/>
      <c r="BE20044" s="832"/>
      <c r="BF20044" s="832"/>
    </row>
    <row r="20045" spans="56:58">
      <c r="BD20045" s="832"/>
      <c r="BE20045" s="832"/>
      <c r="BF20045" s="832"/>
    </row>
    <row r="20046" spans="56:58">
      <c r="BD20046" s="832"/>
      <c r="BE20046" s="832"/>
      <c r="BF20046" s="832"/>
    </row>
    <row r="20047" spans="56:58">
      <c r="BD20047" s="832"/>
      <c r="BE20047" s="832"/>
      <c r="BF20047" s="832"/>
    </row>
    <row r="20048" spans="56:58">
      <c r="BD20048" s="832"/>
      <c r="BE20048" s="832"/>
      <c r="BF20048" s="832"/>
    </row>
    <row r="20049" spans="56:58">
      <c r="BD20049" s="832"/>
      <c r="BE20049" s="832"/>
      <c r="BF20049" s="832"/>
    </row>
    <row r="20050" spans="56:58">
      <c r="BD20050" s="832"/>
      <c r="BE20050" s="832"/>
      <c r="BF20050" s="832"/>
    </row>
    <row r="20051" spans="56:58">
      <c r="BD20051" s="832"/>
      <c r="BE20051" s="832"/>
      <c r="BF20051" s="832"/>
    </row>
    <row r="20052" spans="56:58">
      <c r="BD20052" s="832"/>
      <c r="BE20052" s="832"/>
      <c r="BF20052" s="832"/>
    </row>
    <row r="20053" spans="56:58">
      <c r="BD20053" s="832"/>
      <c r="BE20053" s="832"/>
      <c r="BF20053" s="832"/>
    </row>
    <row r="20054" spans="56:58">
      <c r="BD20054" s="832"/>
      <c r="BE20054" s="832"/>
      <c r="BF20054" s="832"/>
    </row>
    <row r="20055" spans="56:58">
      <c r="BD20055" s="832"/>
      <c r="BE20055" s="832"/>
      <c r="BF20055" s="832"/>
    </row>
    <row r="20056" spans="56:58">
      <c r="BD20056" s="832"/>
      <c r="BE20056" s="832"/>
      <c r="BF20056" s="832"/>
    </row>
    <row r="20057" spans="56:58">
      <c r="BD20057" s="832"/>
      <c r="BE20057" s="832"/>
      <c r="BF20057" s="832"/>
    </row>
    <row r="20058" spans="56:58">
      <c r="BD20058" s="832"/>
      <c r="BE20058" s="832"/>
      <c r="BF20058" s="832"/>
    </row>
    <row r="20059" spans="56:58">
      <c r="BD20059" s="832"/>
      <c r="BE20059" s="832"/>
      <c r="BF20059" s="832"/>
    </row>
    <row r="20060" spans="56:58">
      <c r="BD20060" s="832"/>
      <c r="BE20060" s="832"/>
      <c r="BF20060" s="832"/>
    </row>
    <row r="20061" spans="56:58">
      <c r="BD20061" s="832"/>
      <c r="BE20061" s="832"/>
      <c r="BF20061" s="832"/>
    </row>
    <row r="20062" spans="56:58">
      <c r="BD20062" s="832"/>
      <c r="BE20062" s="832"/>
      <c r="BF20062" s="832"/>
    </row>
    <row r="20063" spans="56:58">
      <c r="BD20063" s="832"/>
      <c r="BE20063" s="832"/>
      <c r="BF20063" s="832"/>
    </row>
    <row r="20064" spans="56:58">
      <c r="BD20064" s="832"/>
      <c r="BE20064" s="832"/>
      <c r="BF20064" s="832"/>
    </row>
    <row r="20065" spans="56:58">
      <c r="BD20065" s="832"/>
      <c r="BE20065" s="832"/>
      <c r="BF20065" s="832"/>
    </row>
    <row r="20066" spans="56:58">
      <c r="BD20066" s="832"/>
      <c r="BE20066" s="832"/>
      <c r="BF20066" s="832"/>
    </row>
    <row r="20067" spans="56:58">
      <c r="BD20067" s="832"/>
      <c r="BE20067" s="832"/>
      <c r="BF20067" s="832"/>
    </row>
    <row r="20068" spans="56:58">
      <c r="BD20068" s="832"/>
      <c r="BE20068" s="832"/>
      <c r="BF20068" s="832"/>
    </row>
    <row r="20069" spans="56:58">
      <c r="BD20069" s="832"/>
      <c r="BE20069" s="832"/>
      <c r="BF20069" s="832"/>
    </row>
    <row r="20070" spans="56:58">
      <c r="BD20070" s="832"/>
      <c r="BE20070" s="832"/>
      <c r="BF20070" s="832"/>
    </row>
    <row r="20071" spans="56:58">
      <c r="BD20071" s="832"/>
      <c r="BE20071" s="832"/>
      <c r="BF20071" s="832"/>
    </row>
    <row r="20072" spans="56:58">
      <c r="BD20072" s="832"/>
      <c r="BE20072" s="832"/>
      <c r="BF20072" s="832"/>
    </row>
    <row r="20073" spans="56:58">
      <c r="BD20073" s="832"/>
      <c r="BE20073" s="832"/>
      <c r="BF20073" s="832"/>
    </row>
    <row r="20074" spans="56:58">
      <c r="BD20074" s="832"/>
      <c r="BE20074" s="832"/>
      <c r="BF20074" s="832"/>
    </row>
    <row r="20075" spans="56:58">
      <c r="BD20075" s="832"/>
      <c r="BE20075" s="832"/>
      <c r="BF20075" s="832"/>
    </row>
    <row r="20076" spans="56:58">
      <c r="BD20076" s="832"/>
      <c r="BE20076" s="832"/>
      <c r="BF20076" s="832"/>
    </row>
    <row r="20077" spans="56:58">
      <c r="BD20077" s="832"/>
      <c r="BE20077" s="832"/>
      <c r="BF20077" s="832"/>
    </row>
    <row r="20078" spans="56:58">
      <c r="BD20078" s="832"/>
      <c r="BE20078" s="832"/>
      <c r="BF20078" s="832"/>
    </row>
    <row r="20079" spans="56:58">
      <c r="BD20079" s="832"/>
      <c r="BE20079" s="832"/>
      <c r="BF20079" s="832"/>
    </row>
    <row r="20080" spans="56:58">
      <c r="BD20080" s="832"/>
      <c r="BE20080" s="832"/>
      <c r="BF20080" s="832"/>
    </row>
    <row r="20081" spans="56:58">
      <c r="BD20081" s="832"/>
      <c r="BE20081" s="832"/>
      <c r="BF20081" s="832"/>
    </row>
    <row r="20082" spans="56:58">
      <c r="BD20082" s="832"/>
      <c r="BE20082" s="832"/>
      <c r="BF20082" s="832"/>
    </row>
    <row r="20083" spans="56:58">
      <c r="BD20083" s="832"/>
      <c r="BE20083" s="832"/>
      <c r="BF20083" s="832"/>
    </row>
    <row r="20084" spans="56:58">
      <c r="BD20084" s="832"/>
      <c r="BE20084" s="832"/>
      <c r="BF20084" s="832"/>
    </row>
    <row r="20085" spans="56:58">
      <c r="BD20085" s="832"/>
      <c r="BE20085" s="832"/>
      <c r="BF20085" s="832"/>
    </row>
    <row r="20086" spans="56:58">
      <c r="BD20086" s="832"/>
      <c r="BE20086" s="832"/>
      <c r="BF20086" s="832"/>
    </row>
    <row r="20087" spans="56:58">
      <c r="BD20087" s="832"/>
      <c r="BE20087" s="832"/>
      <c r="BF20087" s="832"/>
    </row>
    <row r="20088" spans="56:58">
      <c r="BD20088" s="832"/>
      <c r="BE20088" s="832"/>
      <c r="BF20088" s="832"/>
    </row>
    <row r="20089" spans="56:58">
      <c r="BD20089" s="832"/>
      <c r="BE20089" s="832"/>
      <c r="BF20089" s="832"/>
    </row>
    <row r="20090" spans="56:58">
      <c r="BD20090" s="832"/>
      <c r="BE20090" s="832"/>
      <c r="BF20090" s="832"/>
    </row>
    <row r="20091" spans="56:58">
      <c r="BD20091" s="832"/>
      <c r="BE20091" s="832"/>
      <c r="BF20091" s="832"/>
    </row>
    <row r="20092" spans="56:58">
      <c r="BD20092" s="832"/>
      <c r="BE20092" s="832"/>
      <c r="BF20092" s="832"/>
    </row>
    <row r="20093" spans="56:58">
      <c r="BD20093" s="832"/>
      <c r="BE20093" s="832"/>
      <c r="BF20093" s="832"/>
    </row>
    <row r="20094" spans="56:58">
      <c r="BD20094" s="832"/>
      <c r="BE20094" s="832"/>
      <c r="BF20094" s="832"/>
    </row>
    <row r="20095" spans="56:58">
      <c r="BD20095" s="832"/>
      <c r="BE20095" s="832"/>
      <c r="BF20095" s="832"/>
    </row>
    <row r="20096" spans="56:58">
      <c r="BD20096" s="832"/>
      <c r="BE20096" s="832"/>
      <c r="BF20096" s="832"/>
    </row>
    <row r="20097" spans="56:58">
      <c r="BD20097" s="832"/>
      <c r="BE20097" s="832"/>
      <c r="BF20097" s="832"/>
    </row>
    <row r="20098" spans="56:58">
      <c r="BD20098" s="832"/>
      <c r="BE20098" s="832"/>
      <c r="BF20098" s="832"/>
    </row>
    <row r="20099" spans="56:58">
      <c r="BD20099" s="832"/>
      <c r="BE20099" s="832"/>
      <c r="BF20099" s="832"/>
    </row>
    <row r="20100" spans="56:58">
      <c r="BD20100" s="832"/>
      <c r="BE20100" s="832"/>
      <c r="BF20100" s="832"/>
    </row>
    <row r="20101" spans="56:58">
      <c r="BD20101" s="832"/>
      <c r="BE20101" s="832"/>
      <c r="BF20101" s="832"/>
    </row>
    <row r="20102" spans="56:58">
      <c r="BD20102" s="832"/>
      <c r="BE20102" s="832"/>
      <c r="BF20102" s="832"/>
    </row>
    <row r="20103" spans="56:58">
      <c r="BD20103" s="832"/>
      <c r="BE20103" s="832"/>
      <c r="BF20103" s="832"/>
    </row>
    <row r="20104" spans="56:58">
      <c r="BD20104" s="832"/>
      <c r="BE20104" s="832"/>
      <c r="BF20104" s="832"/>
    </row>
    <row r="20105" spans="56:58">
      <c r="BD20105" s="832"/>
      <c r="BE20105" s="832"/>
      <c r="BF20105" s="832"/>
    </row>
    <row r="20106" spans="56:58">
      <c r="BD20106" s="832"/>
      <c r="BE20106" s="832"/>
      <c r="BF20106" s="832"/>
    </row>
    <row r="20107" spans="56:58">
      <c r="BD20107" s="832"/>
      <c r="BE20107" s="832"/>
      <c r="BF20107" s="832"/>
    </row>
    <row r="20108" spans="56:58">
      <c r="BD20108" s="832"/>
      <c r="BE20108" s="832"/>
      <c r="BF20108" s="832"/>
    </row>
    <row r="20109" spans="56:58">
      <c r="BD20109" s="832"/>
      <c r="BE20109" s="832"/>
      <c r="BF20109" s="832"/>
    </row>
    <row r="20110" spans="56:58">
      <c r="BD20110" s="832"/>
      <c r="BE20110" s="832"/>
      <c r="BF20110" s="832"/>
    </row>
    <row r="20111" spans="56:58">
      <c r="BD20111" s="832"/>
      <c r="BE20111" s="832"/>
      <c r="BF20111" s="832"/>
    </row>
    <row r="20112" spans="56:58">
      <c r="BD20112" s="832"/>
      <c r="BE20112" s="832"/>
      <c r="BF20112" s="832"/>
    </row>
    <row r="20113" spans="56:58">
      <c r="BD20113" s="832"/>
      <c r="BE20113" s="832"/>
      <c r="BF20113" s="832"/>
    </row>
    <row r="20114" spans="56:58">
      <c r="BD20114" s="832"/>
      <c r="BE20114" s="832"/>
      <c r="BF20114" s="832"/>
    </row>
    <row r="20115" spans="56:58">
      <c r="BD20115" s="832"/>
      <c r="BE20115" s="832"/>
      <c r="BF20115" s="832"/>
    </row>
    <row r="20116" spans="56:58">
      <c r="BD20116" s="832"/>
      <c r="BE20116" s="832"/>
      <c r="BF20116" s="832"/>
    </row>
    <row r="20117" spans="56:58">
      <c r="BD20117" s="832"/>
      <c r="BE20117" s="832"/>
      <c r="BF20117" s="832"/>
    </row>
    <row r="20118" spans="56:58">
      <c r="BD20118" s="832"/>
      <c r="BE20118" s="832"/>
      <c r="BF20118" s="832"/>
    </row>
    <row r="20119" spans="56:58">
      <c r="BD20119" s="832"/>
      <c r="BE20119" s="832"/>
      <c r="BF20119" s="832"/>
    </row>
    <row r="20120" spans="56:58">
      <c r="BD20120" s="832"/>
      <c r="BE20120" s="832"/>
      <c r="BF20120" s="832"/>
    </row>
    <row r="20121" spans="56:58">
      <c r="BD20121" s="832"/>
      <c r="BE20121" s="832"/>
      <c r="BF20121" s="832"/>
    </row>
    <row r="20122" spans="56:58">
      <c r="BD20122" s="832"/>
      <c r="BE20122" s="832"/>
      <c r="BF20122" s="832"/>
    </row>
    <row r="20123" spans="56:58">
      <c r="BD20123" s="832"/>
      <c r="BE20123" s="832"/>
      <c r="BF20123" s="832"/>
    </row>
    <row r="20124" spans="56:58">
      <c r="BD20124" s="832"/>
      <c r="BE20124" s="832"/>
      <c r="BF20124" s="832"/>
    </row>
    <row r="20125" spans="56:58">
      <c r="BD20125" s="832"/>
      <c r="BE20125" s="832"/>
      <c r="BF20125" s="832"/>
    </row>
    <row r="20126" spans="56:58">
      <c r="BD20126" s="832"/>
      <c r="BE20126" s="832"/>
      <c r="BF20126" s="832"/>
    </row>
    <row r="20127" spans="56:58">
      <c r="BD20127" s="832"/>
      <c r="BE20127" s="832"/>
      <c r="BF20127" s="832"/>
    </row>
    <row r="20128" spans="56:58">
      <c r="BD20128" s="832"/>
      <c r="BE20128" s="832"/>
      <c r="BF20128" s="832"/>
    </row>
    <row r="20129" spans="56:58">
      <c r="BD20129" s="832"/>
      <c r="BE20129" s="832"/>
      <c r="BF20129" s="832"/>
    </row>
    <row r="20130" spans="56:58">
      <c r="BD20130" s="832"/>
      <c r="BE20130" s="832"/>
      <c r="BF20130" s="832"/>
    </row>
    <row r="20131" spans="56:58">
      <c r="BD20131" s="832"/>
      <c r="BE20131" s="832"/>
      <c r="BF20131" s="832"/>
    </row>
    <row r="20132" spans="56:58">
      <c r="BD20132" s="832"/>
      <c r="BE20132" s="832"/>
      <c r="BF20132" s="832"/>
    </row>
    <row r="20133" spans="56:58">
      <c r="BD20133" s="832"/>
      <c r="BE20133" s="832"/>
      <c r="BF20133" s="832"/>
    </row>
    <row r="20134" spans="56:58">
      <c r="BD20134" s="832"/>
      <c r="BE20134" s="832"/>
      <c r="BF20134" s="832"/>
    </row>
    <row r="20135" spans="56:58">
      <c r="BD20135" s="832"/>
      <c r="BE20135" s="832"/>
      <c r="BF20135" s="832"/>
    </row>
    <row r="20136" spans="56:58">
      <c r="BD20136" s="832"/>
      <c r="BE20136" s="832"/>
      <c r="BF20136" s="832"/>
    </row>
    <row r="20137" spans="56:58">
      <c r="BD20137" s="832"/>
      <c r="BE20137" s="832"/>
      <c r="BF20137" s="832"/>
    </row>
    <row r="20138" spans="56:58">
      <c r="BD20138" s="832"/>
      <c r="BE20138" s="832"/>
      <c r="BF20138" s="832"/>
    </row>
    <row r="20139" spans="56:58">
      <c r="BD20139" s="832"/>
      <c r="BE20139" s="832"/>
      <c r="BF20139" s="832"/>
    </row>
    <row r="20140" spans="56:58">
      <c r="BD20140" s="832"/>
      <c r="BE20140" s="832"/>
      <c r="BF20140" s="832"/>
    </row>
    <row r="20141" spans="56:58">
      <c r="BD20141" s="832"/>
      <c r="BE20141" s="832"/>
      <c r="BF20141" s="832"/>
    </row>
    <row r="20142" spans="56:58">
      <c r="BD20142" s="832"/>
      <c r="BE20142" s="832"/>
      <c r="BF20142" s="832"/>
    </row>
    <row r="20143" spans="56:58">
      <c r="BD20143" s="832"/>
      <c r="BE20143" s="832"/>
      <c r="BF20143" s="832"/>
    </row>
    <row r="20144" spans="56:58">
      <c r="BD20144" s="832"/>
      <c r="BE20144" s="832"/>
      <c r="BF20144" s="832"/>
    </row>
    <row r="20145" spans="56:58">
      <c r="BD20145" s="832"/>
      <c r="BE20145" s="832"/>
      <c r="BF20145" s="832"/>
    </row>
    <row r="20146" spans="56:58">
      <c r="BD20146" s="832"/>
      <c r="BE20146" s="832"/>
      <c r="BF20146" s="832"/>
    </row>
    <row r="20147" spans="56:58">
      <c r="BD20147" s="832"/>
      <c r="BE20147" s="832"/>
      <c r="BF20147" s="832"/>
    </row>
    <row r="20148" spans="56:58">
      <c r="BD20148" s="832"/>
      <c r="BE20148" s="832"/>
      <c r="BF20148" s="832"/>
    </row>
    <row r="20149" spans="56:58">
      <c r="BD20149" s="832"/>
      <c r="BE20149" s="832"/>
      <c r="BF20149" s="832"/>
    </row>
    <row r="20150" spans="56:58">
      <c r="BD20150" s="832"/>
      <c r="BE20150" s="832"/>
      <c r="BF20150" s="832"/>
    </row>
    <row r="20151" spans="56:58">
      <c r="BD20151" s="832"/>
      <c r="BE20151" s="832"/>
      <c r="BF20151" s="832"/>
    </row>
    <row r="20152" spans="56:58">
      <c r="BD20152" s="832"/>
      <c r="BE20152" s="832"/>
      <c r="BF20152" s="832"/>
    </row>
    <row r="20153" spans="56:58">
      <c r="BD20153" s="832"/>
      <c r="BE20153" s="832"/>
      <c r="BF20153" s="832"/>
    </row>
    <row r="20154" spans="56:58">
      <c r="BD20154" s="832"/>
      <c r="BE20154" s="832"/>
      <c r="BF20154" s="832"/>
    </row>
    <row r="20155" spans="56:58">
      <c r="BD20155" s="832"/>
      <c r="BE20155" s="832"/>
      <c r="BF20155" s="832"/>
    </row>
    <row r="20156" spans="56:58">
      <c r="BD20156" s="832"/>
      <c r="BE20156" s="832"/>
      <c r="BF20156" s="832"/>
    </row>
    <row r="20157" spans="56:58">
      <c r="BD20157" s="832"/>
      <c r="BE20157" s="832"/>
      <c r="BF20157" s="832"/>
    </row>
    <row r="20158" spans="56:58">
      <c r="BD20158" s="832"/>
      <c r="BE20158" s="832"/>
      <c r="BF20158" s="832"/>
    </row>
    <row r="20159" spans="56:58">
      <c r="BD20159" s="832"/>
      <c r="BE20159" s="832"/>
      <c r="BF20159" s="832"/>
    </row>
    <row r="20160" spans="56:58">
      <c r="BD20160" s="832"/>
      <c r="BE20160" s="832"/>
      <c r="BF20160" s="832"/>
    </row>
    <row r="20161" spans="56:58">
      <c r="BD20161" s="832"/>
      <c r="BE20161" s="832"/>
      <c r="BF20161" s="832"/>
    </row>
    <row r="20162" spans="56:58">
      <c r="BD20162" s="832"/>
      <c r="BE20162" s="832"/>
      <c r="BF20162" s="832"/>
    </row>
    <row r="20163" spans="56:58">
      <c r="BD20163" s="832"/>
      <c r="BE20163" s="832"/>
      <c r="BF20163" s="832"/>
    </row>
    <row r="20164" spans="56:58">
      <c r="BD20164" s="832"/>
      <c r="BE20164" s="832"/>
      <c r="BF20164" s="832"/>
    </row>
    <row r="20165" spans="56:58">
      <c r="BD20165" s="832"/>
      <c r="BE20165" s="832"/>
      <c r="BF20165" s="832"/>
    </row>
    <row r="20166" spans="56:58">
      <c r="BD20166" s="832"/>
      <c r="BE20166" s="832"/>
      <c r="BF20166" s="832"/>
    </row>
    <row r="20167" spans="56:58">
      <c r="BD20167" s="832"/>
      <c r="BE20167" s="832"/>
      <c r="BF20167" s="832"/>
    </row>
    <row r="20168" spans="56:58">
      <c r="BD20168" s="832"/>
      <c r="BE20168" s="832"/>
      <c r="BF20168" s="832"/>
    </row>
    <row r="20169" spans="56:58">
      <c r="BD20169" s="832"/>
      <c r="BE20169" s="832"/>
      <c r="BF20169" s="832"/>
    </row>
    <row r="20170" spans="56:58">
      <c r="BD20170" s="832"/>
      <c r="BE20170" s="832"/>
      <c r="BF20170" s="832"/>
    </row>
    <row r="20171" spans="56:58">
      <c r="BD20171" s="832"/>
      <c r="BE20171" s="832"/>
      <c r="BF20171" s="832"/>
    </row>
    <row r="20172" spans="56:58">
      <c r="BD20172" s="832"/>
      <c r="BE20172" s="832"/>
      <c r="BF20172" s="832"/>
    </row>
    <row r="20173" spans="56:58">
      <c r="BD20173" s="832"/>
      <c r="BE20173" s="832"/>
      <c r="BF20173" s="832"/>
    </row>
    <row r="20174" spans="56:58">
      <c r="BD20174" s="832"/>
      <c r="BE20174" s="832"/>
      <c r="BF20174" s="832"/>
    </row>
    <row r="20175" spans="56:58">
      <c r="BD20175" s="832"/>
      <c r="BE20175" s="832"/>
      <c r="BF20175" s="832"/>
    </row>
    <row r="20176" spans="56:58">
      <c r="BD20176" s="832"/>
      <c r="BE20176" s="832"/>
      <c r="BF20176" s="832"/>
    </row>
    <row r="20177" spans="56:58">
      <c r="BD20177" s="832"/>
      <c r="BE20177" s="832"/>
      <c r="BF20177" s="832"/>
    </row>
    <row r="20178" spans="56:58">
      <c r="BD20178" s="832"/>
      <c r="BE20178" s="832"/>
      <c r="BF20178" s="832"/>
    </row>
    <row r="20179" spans="56:58">
      <c r="BD20179" s="832"/>
      <c r="BE20179" s="832"/>
      <c r="BF20179" s="832"/>
    </row>
    <row r="20180" spans="56:58">
      <c r="BD20180" s="832"/>
      <c r="BE20180" s="832"/>
      <c r="BF20180" s="832"/>
    </row>
    <row r="20181" spans="56:58">
      <c r="BD20181" s="832"/>
      <c r="BE20181" s="832"/>
      <c r="BF20181" s="832"/>
    </row>
    <row r="20182" spans="56:58">
      <c r="BD20182" s="832"/>
      <c r="BE20182" s="832"/>
      <c r="BF20182" s="832"/>
    </row>
    <row r="20183" spans="56:58">
      <c r="BD20183" s="832"/>
      <c r="BE20183" s="832"/>
      <c r="BF20183" s="832"/>
    </row>
    <row r="20184" spans="56:58">
      <c r="BD20184" s="832"/>
      <c r="BE20184" s="832"/>
      <c r="BF20184" s="832"/>
    </row>
    <row r="20185" spans="56:58">
      <c r="BD20185" s="832"/>
      <c r="BE20185" s="832"/>
      <c r="BF20185" s="832"/>
    </row>
    <row r="20186" spans="56:58">
      <c r="BD20186" s="832"/>
      <c r="BE20186" s="832"/>
      <c r="BF20186" s="832"/>
    </row>
    <row r="20187" spans="56:58">
      <c r="BD20187" s="832"/>
      <c r="BE20187" s="832"/>
      <c r="BF20187" s="832"/>
    </row>
    <row r="20188" spans="56:58">
      <c r="BD20188" s="832"/>
      <c r="BE20188" s="832"/>
      <c r="BF20188" s="832"/>
    </row>
    <row r="20189" spans="56:58">
      <c r="BD20189" s="832"/>
      <c r="BE20189" s="832"/>
      <c r="BF20189" s="832"/>
    </row>
    <row r="20190" spans="56:58">
      <c r="BD20190" s="832"/>
      <c r="BE20190" s="832"/>
      <c r="BF20190" s="832"/>
    </row>
    <row r="20191" spans="56:58">
      <c r="BD20191" s="832"/>
      <c r="BE20191" s="832"/>
      <c r="BF20191" s="832"/>
    </row>
    <row r="20192" spans="56:58">
      <c r="BD20192" s="832"/>
      <c r="BE20192" s="832"/>
      <c r="BF20192" s="832"/>
    </row>
    <row r="20193" spans="56:58">
      <c r="BD20193" s="832"/>
      <c r="BE20193" s="832"/>
      <c r="BF20193" s="832"/>
    </row>
    <row r="20194" spans="56:58">
      <c r="BD20194" s="832"/>
      <c r="BE20194" s="832"/>
      <c r="BF20194" s="832"/>
    </row>
    <row r="20195" spans="56:58">
      <c r="BD20195" s="832"/>
      <c r="BE20195" s="832"/>
      <c r="BF20195" s="832"/>
    </row>
    <row r="20196" spans="56:58">
      <c r="BD20196" s="832"/>
      <c r="BE20196" s="832"/>
      <c r="BF20196" s="832"/>
    </row>
    <row r="20197" spans="56:58">
      <c r="BD20197" s="832"/>
      <c r="BE20197" s="832"/>
      <c r="BF20197" s="832"/>
    </row>
    <row r="20198" spans="56:58">
      <c r="BD20198" s="832"/>
      <c r="BE20198" s="832"/>
      <c r="BF20198" s="832"/>
    </row>
    <row r="20199" spans="56:58">
      <c r="BD20199" s="832"/>
      <c r="BE20199" s="832"/>
      <c r="BF20199" s="832"/>
    </row>
    <row r="20200" spans="56:58">
      <c r="BD20200" s="832"/>
      <c r="BE20200" s="832"/>
      <c r="BF20200" s="832"/>
    </row>
    <row r="20201" spans="56:58">
      <c r="BD20201" s="832"/>
      <c r="BE20201" s="832"/>
      <c r="BF20201" s="832"/>
    </row>
    <row r="20202" spans="56:58">
      <c r="BD20202" s="832"/>
      <c r="BE20202" s="832"/>
      <c r="BF20202" s="832"/>
    </row>
    <row r="20203" spans="56:58">
      <c r="BD20203" s="832"/>
      <c r="BE20203" s="832"/>
      <c r="BF20203" s="832"/>
    </row>
    <row r="20204" spans="56:58">
      <c r="BD20204" s="832"/>
      <c r="BE20204" s="832"/>
      <c r="BF20204" s="832"/>
    </row>
    <row r="20205" spans="56:58">
      <c r="BD20205" s="832"/>
      <c r="BE20205" s="832"/>
      <c r="BF20205" s="832"/>
    </row>
    <row r="20206" spans="56:58">
      <c r="BD20206" s="832"/>
      <c r="BE20206" s="832"/>
      <c r="BF20206" s="832"/>
    </row>
    <row r="20207" spans="56:58">
      <c r="BD20207" s="832"/>
      <c r="BE20207" s="832"/>
      <c r="BF20207" s="832"/>
    </row>
    <row r="20208" spans="56:58">
      <c r="BD20208" s="832"/>
      <c r="BE20208" s="832"/>
      <c r="BF20208" s="832"/>
    </row>
    <row r="20209" spans="56:58">
      <c r="BD20209" s="832"/>
      <c r="BE20209" s="832"/>
      <c r="BF20209" s="832"/>
    </row>
    <row r="20210" spans="56:58">
      <c r="BD20210" s="832"/>
      <c r="BE20210" s="832"/>
      <c r="BF20210" s="832"/>
    </row>
    <row r="20211" spans="56:58">
      <c r="BD20211" s="832"/>
      <c r="BE20211" s="832"/>
      <c r="BF20211" s="832"/>
    </row>
    <row r="20212" spans="56:58">
      <c r="BD20212" s="832"/>
      <c r="BE20212" s="832"/>
      <c r="BF20212" s="832"/>
    </row>
    <row r="20213" spans="56:58">
      <c r="BD20213" s="832"/>
      <c r="BE20213" s="832"/>
      <c r="BF20213" s="832"/>
    </row>
    <row r="20214" spans="56:58">
      <c r="BD20214" s="832"/>
      <c r="BE20214" s="832"/>
      <c r="BF20214" s="832"/>
    </row>
    <row r="20215" spans="56:58">
      <c r="BD20215" s="832"/>
      <c r="BE20215" s="832"/>
      <c r="BF20215" s="832"/>
    </row>
    <row r="20216" spans="56:58">
      <c r="BD20216" s="832"/>
      <c r="BE20216" s="832"/>
      <c r="BF20216" s="832"/>
    </row>
    <row r="20217" spans="56:58">
      <c r="BD20217" s="832"/>
      <c r="BE20217" s="832"/>
      <c r="BF20217" s="832"/>
    </row>
    <row r="20218" spans="56:58">
      <c r="BD20218" s="832"/>
      <c r="BE20218" s="832"/>
      <c r="BF20218" s="832"/>
    </row>
    <row r="20219" spans="56:58">
      <c r="BD20219" s="832"/>
      <c r="BE20219" s="832"/>
      <c r="BF20219" s="832"/>
    </row>
    <row r="20220" spans="56:58">
      <c r="BD20220" s="832"/>
      <c r="BE20220" s="832"/>
      <c r="BF20220" s="832"/>
    </row>
    <row r="20221" spans="56:58">
      <c r="BD20221" s="832"/>
      <c r="BE20221" s="832"/>
      <c r="BF20221" s="832"/>
    </row>
    <row r="20222" spans="56:58">
      <c r="BD20222" s="832"/>
      <c r="BE20222" s="832"/>
      <c r="BF20222" s="832"/>
    </row>
    <row r="20223" spans="56:58">
      <c r="BD20223" s="832"/>
      <c r="BE20223" s="832"/>
      <c r="BF20223" s="832"/>
    </row>
    <row r="20224" spans="56:58">
      <c r="BD20224" s="832"/>
      <c r="BE20224" s="832"/>
      <c r="BF20224" s="832"/>
    </row>
    <row r="20225" spans="56:58">
      <c r="BD20225" s="832"/>
      <c r="BE20225" s="832"/>
      <c r="BF20225" s="832"/>
    </row>
    <row r="20226" spans="56:58">
      <c r="BD20226" s="832"/>
      <c r="BE20226" s="832"/>
      <c r="BF20226" s="832"/>
    </row>
    <row r="20227" spans="56:58">
      <c r="BD20227" s="832"/>
      <c r="BE20227" s="832"/>
      <c r="BF20227" s="832"/>
    </row>
    <row r="20228" spans="56:58">
      <c r="BD20228" s="832"/>
      <c r="BE20228" s="832"/>
      <c r="BF20228" s="832"/>
    </row>
    <row r="20229" spans="56:58">
      <c r="BD20229" s="832"/>
      <c r="BE20229" s="832"/>
      <c r="BF20229" s="832"/>
    </row>
    <row r="20230" spans="56:58">
      <c r="BD20230" s="832"/>
      <c r="BE20230" s="832"/>
      <c r="BF20230" s="832"/>
    </row>
    <row r="20231" spans="56:58">
      <c r="BD20231" s="832"/>
      <c r="BE20231" s="832"/>
      <c r="BF20231" s="832"/>
    </row>
    <row r="20232" spans="56:58">
      <c r="BD20232" s="832"/>
      <c r="BE20232" s="832"/>
      <c r="BF20232" s="832"/>
    </row>
    <row r="20233" spans="56:58">
      <c r="BD20233" s="832"/>
      <c r="BE20233" s="832"/>
      <c r="BF20233" s="832"/>
    </row>
    <row r="20234" spans="56:58">
      <c r="BD20234" s="832"/>
      <c r="BE20234" s="832"/>
      <c r="BF20234" s="832"/>
    </row>
    <row r="20235" spans="56:58">
      <c r="BD20235" s="832"/>
      <c r="BE20235" s="832"/>
      <c r="BF20235" s="832"/>
    </row>
    <row r="20236" spans="56:58">
      <c r="BD20236" s="832"/>
      <c r="BE20236" s="832"/>
      <c r="BF20236" s="832"/>
    </row>
    <row r="20237" spans="56:58">
      <c r="BD20237" s="832"/>
      <c r="BE20237" s="832"/>
      <c r="BF20237" s="832"/>
    </row>
    <row r="20238" spans="56:58">
      <c r="BD20238" s="832"/>
      <c r="BE20238" s="832"/>
      <c r="BF20238" s="832"/>
    </row>
    <row r="20239" spans="56:58">
      <c r="BD20239" s="832"/>
      <c r="BE20239" s="832"/>
      <c r="BF20239" s="832"/>
    </row>
    <row r="20240" spans="56:58">
      <c r="BD20240" s="832"/>
      <c r="BE20240" s="832"/>
      <c r="BF20240" s="832"/>
    </row>
    <row r="20241" spans="56:58">
      <c r="BD20241" s="832"/>
      <c r="BE20241" s="832"/>
      <c r="BF20241" s="832"/>
    </row>
    <row r="20242" spans="56:58">
      <c r="BD20242" s="832"/>
      <c r="BE20242" s="832"/>
      <c r="BF20242" s="832"/>
    </row>
    <row r="20243" spans="56:58">
      <c r="BD20243" s="832"/>
      <c r="BE20243" s="832"/>
      <c r="BF20243" s="832"/>
    </row>
    <row r="20244" spans="56:58">
      <c r="BD20244" s="832"/>
      <c r="BE20244" s="832"/>
      <c r="BF20244" s="832"/>
    </row>
    <row r="20245" spans="56:58">
      <c r="BD20245" s="832"/>
      <c r="BE20245" s="832"/>
      <c r="BF20245" s="832"/>
    </row>
    <row r="20246" spans="56:58">
      <c r="BD20246" s="832"/>
      <c r="BE20246" s="832"/>
      <c r="BF20246" s="832"/>
    </row>
    <row r="20247" spans="56:58">
      <c r="BD20247" s="832"/>
      <c r="BE20247" s="832"/>
      <c r="BF20247" s="832"/>
    </row>
    <row r="20248" spans="56:58">
      <c r="BD20248" s="832"/>
      <c r="BE20248" s="832"/>
      <c r="BF20248" s="832"/>
    </row>
    <row r="20249" spans="56:58">
      <c r="BD20249" s="832"/>
      <c r="BE20249" s="832"/>
      <c r="BF20249" s="832"/>
    </row>
    <row r="20250" spans="56:58">
      <c r="BD20250" s="832"/>
      <c r="BE20250" s="832"/>
      <c r="BF20250" s="832"/>
    </row>
    <row r="20251" spans="56:58">
      <c r="BD20251" s="832"/>
      <c r="BE20251" s="832"/>
      <c r="BF20251" s="832"/>
    </row>
    <row r="20252" spans="56:58">
      <c r="BD20252" s="832"/>
      <c r="BE20252" s="832"/>
      <c r="BF20252" s="832"/>
    </row>
    <row r="20253" spans="56:58">
      <c r="BD20253" s="832"/>
      <c r="BE20253" s="832"/>
      <c r="BF20253" s="832"/>
    </row>
    <row r="20254" spans="56:58">
      <c r="BD20254" s="832"/>
      <c r="BE20254" s="832"/>
      <c r="BF20254" s="832"/>
    </row>
    <row r="20255" spans="56:58">
      <c r="BD20255" s="832"/>
      <c r="BE20255" s="832"/>
      <c r="BF20255" s="832"/>
    </row>
    <row r="20256" spans="56:58">
      <c r="BD20256" s="832"/>
      <c r="BE20256" s="832"/>
      <c r="BF20256" s="832"/>
    </row>
    <row r="20257" spans="56:58">
      <c r="BD20257" s="832"/>
      <c r="BE20257" s="832"/>
      <c r="BF20257" s="832"/>
    </row>
    <row r="20258" spans="56:58">
      <c r="BD20258" s="832"/>
      <c r="BE20258" s="832"/>
      <c r="BF20258" s="832"/>
    </row>
    <row r="20259" spans="56:58">
      <c r="BD20259" s="832"/>
      <c r="BE20259" s="832"/>
      <c r="BF20259" s="832"/>
    </row>
    <row r="20260" spans="56:58">
      <c r="BD20260" s="832"/>
      <c r="BE20260" s="832"/>
      <c r="BF20260" s="832"/>
    </row>
    <row r="20261" spans="56:58">
      <c r="BD20261" s="832"/>
      <c r="BE20261" s="832"/>
      <c r="BF20261" s="832"/>
    </row>
    <row r="20262" spans="56:58">
      <c r="BD20262" s="832"/>
      <c r="BE20262" s="832"/>
      <c r="BF20262" s="832"/>
    </row>
    <row r="20263" spans="56:58">
      <c r="BD20263" s="832"/>
      <c r="BE20263" s="832"/>
      <c r="BF20263" s="832"/>
    </row>
    <row r="20264" spans="56:58">
      <c r="BD20264" s="832"/>
      <c r="BE20264" s="832"/>
      <c r="BF20264" s="832"/>
    </row>
    <row r="20265" spans="56:58">
      <c r="BD20265" s="832"/>
      <c r="BE20265" s="832"/>
      <c r="BF20265" s="832"/>
    </row>
    <row r="20266" spans="56:58">
      <c r="BD20266" s="832"/>
      <c r="BE20266" s="832"/>
      <c r="BF20266" s="832"/>
    </row>
    <row r="20267" spans="56:58">
      <c r="BD20267" s="832"/>
      <c r="BE20267" s="832"/>
      <c r="BF20267" s="832"/>
    </row>
    <row r="20268" spans="56:58">
      <c r="BD20268" s="832"/>
      <c r="BE20268" s="832"/>
      <c r="BF20268" s="832"/>
    </row>
    <row r="20269" spans="56:58">
      <c r="BD20269" s="832"/>
      <c r="BE20269" s="832"/>
      <c r="BF20269" s="832"/>
    </row>
    <row r="20270" spans="56:58">
      <c r="BD20270" s="832"/>
      <c r="BE20270" s="832"/>
      <c r="BF20270" s="832"/>
    </row>
    <row r="20271" spans="56:58">
      <c r="BD20271" s="832"/>
      <c r="BE20271" s="832"/>
      <c r="BF20271" s="832"/>
    </row>
    <row r="20272" spans="56:58">
      <c r="BD20272" s="832"/>
      <c r="BE20272" s="832"/>
      <c r="BF20272" s="832"/>
    </row>
    <row r="20273" spans="56:58">
      <c r="BD20273" s="832"/>
      <c r="BE20273" s="832"/>
      <c r="BF20273" s="832"/>
    </row>
    <row r="20274" spans="56:58">
      <c r="BD20274" s="832"/>
      <c r="BE20274" s="832"/>
      <c r="BF20274" s="832"/>
    </row>
    <row r="20275" spans="56:58">
      <c r="BD20275" s="832"/>
      <c r="BE20275" s="832"/>
      <c r="BF20275" s="832"/>
    </row>
    <row r="20276" spans="56:58">
      <c r="BD20276" s="832"/>
      <c r="BE20276" s="832"/>
      <c r="BF20276" s="832"/>
    </row>
    <row r="20277" spans="56:58">
      <c r="BD20277" s="832"/>
      <c r="BE20277" s="832"/>
      <c r="BF20277" s="832"/>
    </row>
    <row r="20278" spans="56:58">
      <c r="BD20278" s="832"/>
      <c r="BE20278" s="832"/>
      <c r="BF20278" s="832"/>
    </row>
    <row r="20279" spans="56:58">
      <c r="BD20279" s="832"/>
      <c r="BE20279" s="832"/>
      <c r="BF20279" s="832"/>
    </row>
    <row r="20280" spans="56:58">
      <c r="BD20280" s="832"/>
      <c r="BE20280" s="832"/>
      <c r="BF20280" s="832"/>
    </row>
    <row r="20281" spans="56:58">
      <c r="BD20281" s="832"/>
      <c r="BE20281" s="832"/>
      <c r="BF20281" s="832"/>
    </row>
    <row r="20282" spans="56:58">
      <c r="BD20282" s="832"/>
      <c r="BE20282" s="832"/>
      <c r="BF20282" s="832"/>
    </row>
    <row r="20283" spans="56:58">
      <c r="BD20283" s="832"/>
      <c r="BE20283" s="832"/>
      <c r="BF20283" s="832"/>
    </row>
    <row r="20284" spans="56:58">
      <c r="BD20284" s="832"/>
      <c r="BE20284" s="832"/>
      <c r="BF20284" s="832"/>
    </row>
    <row r="20285" spans="56:58">
      <c r="BD20285" s="832"/>
      <c r="BE20285" s="832"/>
      <c r="BF20285" s="832"/>
    </row>
    <row r="20286" spans="56:58">
      <c r="BD20286" s="832"/>
      <c r="BE20286" s="832"/>
      <c r="BF20286" s="832"/>
    </row>
    <row r="20287" spans="56:58">
      <c r="BD20287" s="832"/>
      <c r="BE20287" s="832"/>
      <c r="BF20287" s="832"/>
    </row>
    <row r="20288" spans="56:58">
      <c r="BD20288" s="832"/>
      <c r="BE20288" s="832"/>
      <c r="BF20288" s="832"/>
    </row>
    <row r="20289" spans="56:58">
      <c r="BD20289" s="832"/>
      <c r="BE20289" s="832"/>
      <c r="BF20289" s="832"/>
    </row>
    <row r="20290" spans="56:58">
      <c r="BD20290" s="832"/>
      <c r="BE20290" s="832"/>
      <c r="BF20290" s="832"/>
    </row>
    <row r="20291" spans="56:58">
      <c r="BD20291" s="832"/>
      <c r="BE20291" s="832"/>
      <c r="BF20291" s="832"/>
    </row>
    <row r="20292" spans="56:58">
      <c r="BD20292" s="832"/>
      <c r="BE20292" s="832"/>
      <c r="BF20292" s="832"/>
    </row>
    <row r="20293" spans="56:58">
      <c r="BD20293" s="832"/>
      <c r="BE20293" s="832"/>
      <c r="BF20293" s="832"/>
    </row>
    <row r="20294" spans="56:58">
      <c r="BD20294" s="832"/>
      <c r="BE20294" s="832"/>
      <c r="BF20294" s="832"/>
    </row>
    <row r="20295" spans="56:58">
      <c r="BD20295" s="832"/>
      <c r="BE20295" s="832"/>
      <c r="BF20295" s="832"/>
    </row>
    <row r="20296" spans="56:58">
      <c r="BD20296" s="832"/>
      <c r="BE20296" s="832"/>
      <c r="BF20296" s="832"/>
    </row>
    <row r="20297" spans="56:58">
      <c r="BD20297" s="832"/>
      <c r="BE20297" s="832"/>
      <c r="BF20297" s="832"/>
    </row>
    <row r="20298" spans="56:58">
      <c r="BD20298" s="832"/>
      <c r="BE20298" s="832"/>
      <c r="BF20298" s="832"/>
    </row>
    <row r="20299" spans="56:58">
      <c r="BD20299" s="832"/>
      <c r="BE20299" s="832"/>
      <c r="BF20299" s="832"/>
    </row>
    <row r="20300" spans="56:58">
      <c r="BD20300" s="832"/>
      <c r="BE20300" s="832"/>
      <c r="BF20300" s="832"/>
    </row>
    <row r="20301" spans="56:58">
      <c r="BD20301" s="832"/>
      <c r="BE20301" s="832"/>
      <c r="BF20301" s="832"/>
    </row>
    <row r="20302" spans="56:58">
      <c r="BD20302" s="832"/>
      <c r="BE20302" s="832"/>
      <c r="BF20302" s="832"/>
    </row>
    <row r="20303" spans="56:58">
      <c r="BD20303" s="832"/>
      <c r="BE20303" s="832"/>
      <c r="BF20303" s="832"/>
    </row>
    <row r="20304" spans="56:58">
      <c r="BD20304" s="832"/>
      <c r="BE20304" s="832"/>
      <c r="BF20304" s="832"/>
    </row>
    <row r="20305" spans="56:58">
      <c r="BD20305" s="832"/>
      <c r="BE20305" s="832"/>
      <c r="BF20305" s="832"/>
    </row>
    <row r="20306" spans="56:58">
      <c r="BD20306" s="832"/>
      <c r="BE20306" s="832"/>
      <c r="BF20306" s="832"/>
    </row>
    <row r="20307" spans="56:58">
      <c r="BD20307" s="832"/>
      <c r="BE20307" s="832"/>
      <c r="BF20307" s="832"/>
    </row>
    <row r="20308" spans="56:58">
      <c r="BD20308" s="832"/>
      <c r="BE20308" s="832"/>
      <c r="BF20308" s="832"/>
    </row>
    <row r="20309" spans="56:58">
      <c r="BD20309" s="832"/>
      <c r="BE20309" s="832"/>
      <c r="BF20309" s="832"/>
    </row>
    <row r="20310" spans="56:58">
      <c r="BD20310" s="832"/>
      <c r="BE20310" s="832"/>
      <c r="BF20310" s="832"/>
    </row>
    <row r="20311" spans="56:58">
      <c r="BD20311" s="832"/>
      <c r="BE20311" s="832"/>
      <c r="BF20311" s="832"/>
    </row>
    <row r="20312" spans="56:58">
      <c r="BD20312" s="832"/>
      <c r="BE20312" s="832"/>
      <c r="BF20312" s="832"/>
    </row>
    <row r="20313" spans="56:58">
      <c r="BD20313" s="832"/>
      <c r="BE20313" s="832"/>
      <c r="BF20313" s="832"/>
    </row>
    <row r="20314" spans="56:58">
      <c r="BD20314" s="832"/>
      <c r="BE20314" s="832"/>
      <c r="BF20314" s="832"/>
    </row>
    <row r="20315" spans="56:58">
      <c r="BD20315" s="832"/>
      <c r="BE20315" s="832"/>
      <c r="BF20315" s="832"/>
    </row>
    <row r="20316" spans="56:58">
      <c r="BD20316" s="832"/>
      <c r="BE20316" s="832"/>
      <c r="BF20316" s="832"/>
    </row>
    <row r="20317" spans="56:58">
      <c r="BD20317" s="832"/>
      <c r="BE20317" s="832"/>
      <c r="BF20317" s="832"/>
    </row>
    <row r="20318" spans="56:58">
      <c r="BD20318" s="832"/>
      <c r="BE20318" s="832"/>
      <c r="BF20318" s="832"/>
    </row>
    <row r="20319" spans="56:58">
      <c r="BD20319" s="832"/>
      <c r="BE20319" s="832"/>
      <c r="BF20319" s="832"/>
    </row>
    <row r="20320" spans="56:58">
      <c r="BD20320" s="832"/>
      <c r="BE20320" s="832"/>
      <c r="BF20320" s="832"/>
    </row>
    <row r="20321" spans="56:58">
      <c r="BD20321" s="832"/>
      <c r="BE20321" s="832"/>
      <c r="BF20321" s="832"/>
    </row>
    <row r="20322" spans="56:58">
      <c r="BD20322" s="832"/>
      <c r="BE20322" s="832"/>
      <c r="BF20322" s="832"/>
    </row>
    <row r="20323" spans="56:58">
      <c r="BD20323" s="832"/>
      <c r="BE20323" s="832"/>
      <c r="BF20323" s="832"/>
    </row>
    <row r="20324" spans="56:58">
      <c r="BD20324" s="832"/>
      <c r="BE20324" s="832"/>
      <c r="BF20324" s="832"/>
    </row>
    <row r="20325" spans="56:58">
      <c r="BD20325" s="832"/>
      <c r="BE20325" s="832"/>
      <c r="BF20325" s="832"/>
    </row>
    <row r="20326" spans="56:58">
      <c r="BD20326" s="832"/>
      <c r="BE20326" s="832"/>
      <c r="BF20326" s="832"/>
    </row>
    <row r="20327" spans="56:58">
      <c r="BD20327" s="832"/>
      <c r="BE20327" s="832"/>
      <c r="BF20327" s="832"/>
    </row>
    <row r="20328" spans="56:58">
      <c r="BD20328" s="832"/>
      <c r="BE20328" s="832"/>
      <c r="BF20328" s="832"/>
    </row>
    <row r="20329" spans="56:58">
      <c r="BD20329" s="832"/>
      <c r="BE20329" s="832"/>
      <c r="BF20329" s="832"/>
    </row>
    <row r="20330" spans="56:58">
      <c r="BD20330" s="832"/>
      <c r="BE20330" s="832"/>
      <c r="BF20330" s="832"/>
    </row>
    <row r="20331" spans="56:58">
      <c r="BD20331" s="832"/>
      <c r="BE20331" s="832"/>
      <c r="BF20331" s="832"/>
    </row>
    <row r="20332" spans="56:58">
      <c r="BD20332" s="832"/>
      <c r="BE20332" s="832"/>
      <c r="BF20332" s="832"/>
    </row>
    <row r="20333" spans="56:58">
      <c r="BD20333" s="832"/>
      <c r="BE20333" s="832"/>
      <c r="BF20333" s="832"/>
    </row>
    <row r="20334" spans="56:58">
      <c r="BD20334" s="832"/>
      <c r="BE20334" s="832"/>
      <c r="BF20334" s="832"/>
    </row>
    <row r="20335" spans="56:58">
      <c r="BD20335" s="832"/>
      <c r="BE20335" s="832"/>
      <c r="BF20335" s="832"/>
    </row>
    <row r="20336" spans="56:58">
      <c r="BD20336" s="832"/>
      <c r="BE20336" s="832"/>
      <c r="BF20336" s="832"/>
    </row>
    <row r="20337" spans="56:58">
      <c r="BD20337" s="832"/>
      <c r="BE20337" s="832"/>
      <c r="BF20337" s="832"/>
    </row>
    <row r="20338" spans="56:58">
      <c r="BD20338" s="832"/>
      <c r="BE20338" s="832"/>
      <c r="BF20338" s="832"/>
    </row>
    <row r="20339" spans="56:58">
      <c r="BD20339" s="832"/>
      <c r="BE20339" s="832"/>
      <c r="BF20339" s="832"/>
    </row>
    <row r="20340" spans="56:58">
      <c r="BD20340" s="832"/>
      <c r="BE20340" s="832"/>
      <c r="BF20340" s="832"/>
    </row>
    <row r="20341" spans="56:58">
      <c r="BD20341" s="832"/>
      <c r="BE20341" s="832"/>
      <c r="BF20341" s="832"/>
    </row>
    <row r="20342" spans="56:58">
      <c r="BD20342" s="832"/>
      <c r="BE20342" s="832"/>
      <c r="BF20342" s="832"/>
    </row>
    <row r="20343" spans="56:58">
      <c r="BD20343" s="832"/>
      <c r="BE20343" s="832"/>
      <c r="BF20343" s="832"/>
    </row>
    <row r="20344" spans="56:58">
      <c r="BD20344" s="832"/>
      <c r="BE20344" s="832"/>
      <c r="BF20344" s="832"/>
    </row>
    <row r="20345" spans="56:58">
      <c r="BD20345" s="832"/>
      <c r="BE20345" s="832"/>
      <c r="BF20345" s="832"/>
    </row>
    <row r="20346" spans="56:58">
      <c r="BD20346" s="832"/>
      <c r="BE20346" s="832"/>
      <c r="BF20346" s="832"/>
    </row>
    <row r="20347" spans="56:58">
      <c r="BD20347" s="832"/>
      <c r="BE20347" s="832"/>
      <c r="BF20347" s="832"/>
    </row>
    <row r="20348" spans="56:58">
      <c r="BD20348" s="832"/>
      <c r="BE20348" s="832"/>
      <c r="BF20348" s="832"/>
    </row>
    <row r="20349" spans="56:58">
      <c r="BD20349" s="832"/>
      <c r="BE20349" s="832"/>
      <c r="BF20349" s="832"/>
    </row>
    <row r="20350" spans="56:58">
      <c r="BD20350" s="832"/>
      <c r="BE20350" s="832"/>
      <c r="BF20350" s="832"/>
    </row>
    <row r="20351" spans="56:58">
      <c r="BD20351" s="832"/>
      <c r="BE20351" s="832"/>
      <c r="BF20351" s="832"/>
    </row>
    <row r="20352" spans="56:58">
      <c r="BD20352" s="832"/>
      <c r="BE20352" s="832"/>
      <c r="BF20352" s="832"/>
    </row>
    <row r="20353" spans="56:58">
      <c r="BD20353" s="832"/>
      <c r="BE20353" s="832"/>
      <c r="BF20353" s="832"/>
    </row>
    <row r="20354" spans="56:58">
      <c r="BD20354" s="832"/>
      <c r="BE20354" s="832"/>
      <c r="BF20354" s="832"/>
    </row>
    <row r="20355" spans="56:58">
      <c r="BD20355" s="832"/>
      <c r="BE20355" s="832"/>
      <c r="BF20355" s="832"/>
    </row>
    <row r="20356" spans="56:58">
      <c r="BD20356" s="832"/>
      <c r="BE20356" s="832"/>
      <c r="BF20356" s="832"/>
    </row>
    <row r="20357" spans="56:58">
      <c r="BD20357" s="832"/>
      <c r="BE20357" s="832"/>
      <c r="BF20357" s="832"/>
    </row>
    <row r="20358" spans="56:58">
      <c r="BD20358" s="832"/>
      <c r="BE20358" s="832"/>
      <c r="BF20358" s="832"/>
    </row>
    <row r="20359" spans="56:58">
      <c r="BD20359" s="832"/>
      <c r="BE20359" s="832"/>
      <c r="BF20359" s="832"/>
    </row>
    <row r="20360" spans="56:58">
      <c r="BD20360" s="832"/>
      <c r="BE20360" s="832"/>
      <c r="BF20360" s="832"/>
    </row>
    <row r="20361" spans="56:58">
      <c r="BD20361" s="832"/>
      <c r="BE20361" s="832"/>
      <c r="BF20361" s="832"/>
    </row>
    <row r="20362" spans="56:58">
      <c r="BD20362" s="832"/>
      <c r="BE20362" s="832"/>
      <c r="BF20362" s="832"/>
    </row>
    <row r="20363" spans="56:58">
      <c r="BD20363" s="832"/>
      <c r="BE20363" s="832"/>
      <c r="BF20363" s="832"/>
    </row>
    <row r="20364" spans="56:58">
      <c r="BD20364" s="832"/>
      <c r="BE20364" s="832"/>
      <c r="BF20364" s="832"/>
    </row>
    <row r="20365" spans="56:58">
      <c r="BD20365" s="832"/>
      <c r="BE20365" s="832"/>
      <c r="BF20365" s="832"/>
    </row>
    <row r="20366" spans="56:58">
      <c r="BD20366" s="832"/>
      <c r="BE20366" s="832"/>
      <c r="BF20366" s="832"/>
    </row>
    <row r="20367" spans="56:58">
      <c r="BD20367" s="832"/>
      <c r="BE20367" s="832"/>
      <c r="BF20367" s="832"/>
    </row>
    <row r="20368" spans="56:58">
      <c r="BD20368" s="832"/>
      <c r="BE20368" s="832"/>
      <c r="BF20368" s="832"/>
    </row>
    <row r="20369" spans="56:58">
      <c r="BD20369" s="832"/>
      <c r="BE20369" s="832"/>
      <c r="BF20369" s="832"/>
    </row>
    <row r="20370" spans="56:58">
      <c r="BD20370" s="832"/>
      <c r="BE20370" s="832"/>
      <c r="BF20370" s="832"/>
    </row>
    <row r="20371" spans="56:58">
      <c r="BD20371" s="832"/>
      <c r="BE20371" s="832"/>
      <c r="BF20371" s="832"/>
    </row>
    <row r="20372" spans="56:58">
      <c r="BD20372" s="832"/>
      <c r="BE20372" s="832"/>
      <c r="BF20372" s="832"/>
    </row>
    <row r="20373" spans="56:58">
      <c r="BD20373" s="832"/>
      <c r="BE20373" s="832"/>
      <c r="BF20373" s="832"/>
    </row>
    <row r="20374" spans="56:58">
      <c r="BD20374" s="832"/>
      <c r="BE20374" s="832"/>
      <c r="BF20374" s="832"/>
    </row>
    <row r="20375" spans="56:58">
      <c r="BD20375" s="832"/>
      <c r="BE20375" s="832"/>
      <c r="BF20375" s="832"/>
    </row>
    <row r="20376" spans="56:58">
      <c r="BD20376" s="832"/>
      <c r="BE20376" s="832"/>
      <c r="BF20376" s="832"/>
    </row>
    <row r="20377" spans="56:58">
      <c r="BD20377" s="832"/>
      <c r="BE20377" s="832"/>
      <c r="BF20377" s="832"/>
    </row>
    <row r="20378" spans="56:58">
      <c r="BD20378" s="832"/>
      <c r="BE20378" s="832"/>
      <c r="BF20378" s="832"/>
    </row>
    <row r="20379" spans="56:58">
      <c r="BD20379" s="832"/>
      <c r="BE20379" s="832"/>
      <c r="BF20379" s="832"/>
    </row>
    <row r="20380" spans="56:58">
      <c r="BD20380" s="832"/>
      <c r="BE20380" s="832"/>
      <c r="BF20380" s="832"/>
    </row>
    <row r="20381" spans="56:58">
      <c r="BD20381" s="832"/>
      <c r="BE20381" s="832"/>
      <c r="BF20381" s="832"/>
    </row>
    <row r="20382" spans="56:58">
      <c r="BD20382" s="832"/>
      <c r="BE20382" s="832"/>
      <c r="BF20382" s="832"/>
    </row>
    <row r="20383" spans="56:58">
      <c r="BD20383" s="832"/>
      <c r="BE20383" s="832"/>
      <c r="BF20383" s="832"/>
    </row>
    <row r="20384" spans="56:58">
      <c r="BD20384" s="832"/>
      <c r="BE20384" s="832"/>
      <c r="BF20384" s="832"/>
    </row>
    <row r="20385" spans="56:58">
      <c r="BD20385" s="832"/>
      <c r="BE20385" s="832"/>
      <c r="BF20385" s="832"/>
    </row>
    <row r="20386" spans="56:58">
      <c r="BD20386" s="832"/>
      <c r="BE20386" s="832"/>
      <c r="BF20386" s="832"/>
    </row>
    <row r="20387" spans="56:58">
      <c r="BD20387" s="832"/>
      <c r="BE20387" s="832"/>
      <c r="BF20387" s="832"/>
    </row>
    <row r="20388" spans="56:58">
      <c r="BD20388" s="832"/>
      <c r="BE20388" s="832"/>
      <c r="BF20388" s="832"/>
    </row>
    <row r="20389" spans="56:58">
      <c r="BD20389" s="832"/>
      <c r="BE20389" s="832"/>
      <c r="BF20389" s="832"/>
    </row>
    <row r="20390" spans="56:58">
      <c r="BD20390" s="832"/>
      <c r="BE20390" s="832"/>
      <c r="BF20390" s="832"/>
    </row>
    <row r="20391" spans="56:58">
      <c r="BD20391" s="832"/>
      <c r="BE20391" s="832"/>
      <c r="BF20391" s="832"/>
    </row>
    <row r="20392" spans="56:58">
      <c r="BD20392" s="832"/>
      <c r="BE20392" s="832"/>
      <c r="BF20392" s="832"/>
    </row>
    <row r="20393" spans="56:58">
      <c r="BD20393" s="832"/>
      <c r="BE20393" s="832"/>
      <c r="BF20393" s="832"/>
    </row>
    <row r="20394" spans="56:58">
      <c r="BD20394" s="832"/>
      <c r="BE20394" s="832"/>
      <c r="BF20394" s="832"/>
    </row>
    <row r="20395" spans="56:58">
      <c r="BD20395" s="832"/>
      <c r="BE20395" s="832"/>
      <c r="BF20395" s="832"/>
    </row>
    <row r="20396" spans="56:58">
      <c r="BD20396" s="832"/>
      <c r="BE20396" s="832"/>
      <c r="BF20396" s="832"/>
    </row>
    <row r="20397" spans="56:58">
      <c r="BD20397" s="832"/>
      <c r="BE20397" s="832"/>
      <c r="BF20397" s="832"/>
    </row>
    <row r="20398" spans="56:58">
      <c r="BD20398" s="832"/>
      <c r="BE20398" s="832"/>
      <c r="BF20398" s="832"/>
    </row>
    <row r="20399" spans="56:58">
      <c r="BD20399" s="832"/>
      <c r="BE20399" s="832"/>
      <c r="BF20399" s="832"/>
    </row>
    <row r="20400" spans="56:58">
      <c r="BD20400" s="832"/>
      <c r="BE20400" s="832"/>
      <c r="BF20400" s="832"/>
    </row>
    <row r="20401" spans="56:58">
      <c r="BD20401" s="832"/>
      <c r="BE20401" s="832"/>
      <c r="BF20401" s="832"/>
    </row>
    <row r="20402" spans="56:58">
      <c r="BD20402" s="832"/>
      <c r="BE20402" s="832"/>
      <c r="BF20402" s="832"/>
    </row>
    <row r="20403" spans="56:58">
      <c r="BD20403" s="832"/>
      <c r="BE20403" s="832"/>
      <c r="BF20403" s="832"/>
    </row>
    <row r="20404" spans="56:58">
      <c r="BD20404" s="832"/>
      <c r="BE20404" s="832"/>
      <c r="BF20404" s="832"/>
    </row>
    <row r="20405" spans="56:58">
      <c r="BD20405" s="832"/>
      <c r="BE20405" s="832"/>
      <c r="BF20405" s="832"/>
    </row>
    <row r="20406" spans="56:58">
      <c r="BD20406" s="832"/>
      <c r="BE20406" s="832"/>
      <c r="BF20406" s="832"/>
    </row>
    <row r="20407" spans="56:58">
      <c r="BD20407" s="832"/>
      <c r="BE20407" s="832"/>
      <c r="BF20407" s="832"/>
    </row>
    <row r="20408" spans="56:58">
      <c r="BD20408" s="832"/>
      <c r="BE20408" s="832"/>
      <c r="BF20408" s="832"/>
    </row>
    <row r="20409" spans="56:58">
      <c r="BD20409" s="832"/>
      <c r="BE20409" s="832"/>
      <c r="BF20409" s="832"/>
    </row>
    <row r="20410" spans="56:58">
      <c r="BD20410" s="832"/>
      <c r="BE20410" s="832"/>
      <c r="BF20410" s="832"/>
    </row>
    <row r="20411" spans="56:58">
      <c r="BD20411" s="832"/>
      <c r="BE20411" s="832"/>
      <c r="BF20411" s="832"/>
    </row>
    <row r="20412" spans="56:58">
      <c r="BD20412" s="832"/>
      <c r="BE20412" s="832"/>
      <c r="BF20412" s="832"/>
    </row>
    <row r="20413" spans="56:58">
      <c r="BD20413" s="832"/>
      <c r="BE20413" s="832"/>
      <c r="BF20413" s="832"/>
    </row>
    <row r="20414" spans="56:58">
      <c r="BD20414" s="832"/>
      <c r="BE20414" s="832"/>
      <c r="BF20414" s="832"/>
    </row>
    <row r="20415" spans="56:58">
      <c r="BD20415" s="832"/>
      <c r="BE20415" s="832"/>
      <c r="BF20415" s="832"/>
    </row>
    <row r="20416" spans="56:58">
      <c r="BD20416" s="832"/>
      <c r="BE20416" s="832"/>
      <c r="BF20416" s="832"/>
    </row>
    <row r="20417" spans="56:58">
      <c r="BD20417" s="832"/>
      <c r="BE20417" s="832"/>
      <c r="BF20417" s="832"/>
    </row>
    <row r="20418" spans="56:58">
      <c r="BD20418" s="832"/>
      <c r="BE20418" s="832"/>
      <c r="BF20418" s="832"/>
    </row>
    <row r="20419" spans="56:58">
      <c r="BD20419" s="832"/>
      <c r="BE20419" s="832"/>
      <c r="BF20419" s="832"/>
    </row>
    <row r="20420" spans="56:58">
      <c r="BD20420" s="832"/>
      <c r="BE20420" s="832"/>
      <c r="BF20420" s="832"/>
    </row>
    <row r="20421" spans="56:58">
      <c r="BD20421" s="832"/>
      <c r="BE20421" s="832"/>
      <c r="BF20421" s="832"/>
    </row>
    <row r="20422" spans="56:58">
      <c r="BD20422" s="832"/>
      <c r="BE20422" s="832"/>
      <c r="BF20422" s="832"/>
    </row>
    <row r="20423" spans="56:58">
      <c r="BD20423" s="832"/>
      <c r="BE20423" s="832"/>
      <c r="BF20423" s="832"/>
    </row>
    <row r="20424" spans="56:58">
      <c r="BD20424" s="832"/>
      <c r="BE20424" s="832"/>
      <c r="BF20424" s="832"/>
    </row>
    <row r="20425" spans="56:58">
      <c r="BD20425" s="832"/>
      <c r="BE20425" s="832"/>
      <c r="BF20425" s="832"/>
    </row>
    <row r="20426" spans="56:58">
      <c r="BD20426" s="832"/>
      <c r="BE20426" s="832"/>
      <c r="BF20426" s="832"/>
    </row>
    <row r="20427" spans="56:58">
      <c r="BD20427" s="832"/>
      <c r="BE20427" s="832"/>
      <c r="BF20427" s="832"/>
    </row>
    <row r="20428" spans="56:58">
      <c r="BD20428" s="832"/>
      <c r="BE20428" s="832"/>
      <c r="BF20428" s="832"/>
    </row>
    <row r="20429" spans="56:58">
      <c r="BD20429" s="832"/>
      <c r="BE20429" s="832"/>
      <c r="BF20429" s="832"/>
    </row>
    <row r="20430" spans="56:58">
      <c r="BD20430" s="832"/>
      <c r="BE20430" s="832"/>
      <c r="BF20430" s="832"/>
    </row>
    <row r="20431" spans="56:58">
      <c r="BD20431" s="832"/>
      <c r="BE20431" s="832"/>
      <c r="BF20431" s="832"/>
    </row>
    <row r="20432" spans="56:58">
      <c r="BD20432" s="832"/>
      <c r="BE20432" s="832"/>
      <c r="BF20432" s="832"/>
    </row>
    <row r="20433" spans="56:58">
      <c r="BD20433" s="832"/>
      <c r="BE20433" s="832"/>
      <c r="BF20433" s="832"/>
    </row>
    <row r="20434" spans="56:58">
      <c r="BD20434" s="832"/>
      <c r="BE20434" s="832"/>
      <c r="BF20434" s="832"/>
    </row>
    <row r="20435" spans="56:58">
      <c r="BD20435" s="832"/>
      <c r="BE20435" s="832"/>
      <c r="BF20435" s="832"/>
    </row>
    <row r="20436" spans="56:58">
      <c r="BD20436" s="832"/>
      <c r="BE20436" s="832"/>
      <c r="BF20436" s="832"/>
    </row>
    <row r="20437" spans="56:58">
      <c r="BD20437" s="832"/>
      <c r="BE20437" s="832"/>
      <c r="BF20437" s="832"/>
    </row>
    <row r="20438" spans="56:58">
      <c r="BD20438" s="832"/>
      <c r="BE20438" s="832"/>
      <c r="BF20438" s="832"/>
    </row>
    <row r="20439" spans="56:58">
      <c r="BD20439" s="832"/>
      <c r="BE20439" s="832"/>
      <c r="BF20439" s="832"/>
    </row>
    <row r="20440" spans="56:58">
      <c r="BD20440" s="832"/>
      <c r="BE20440" s="832"/>
      <c r="BF20440" s="832"/>
    </row>
    <row r="20441" spans="56:58">
      <c r="BD20441" s="832"/>
      <c r="BE20441" s="832"/>
      <c r="BF20441" s="832"/>
    </row>
    <row r="20442" spans="56:58">
      <c r="BD20442" s="832"/>
      <c r="BE20442" s="832"/>
      <c r="BF20442" s="832"/>
    </row>
    <row r="20443" spans="56:58">
      <c r="BD20443" s="832"/>
      <c r="BE20443" s="832"/>
      <c r="BF20443" s="832"/>
    </row>
    <row r="20444" spans="56:58">
      <c r="BD20444" s="832"/>
      <c r="BE20444" s="832"/>
      <c r="BF20444" s="832"/>
    </row>
    <row r="20445" spans="56:58">
      <c r="BD20445" s="832"/>
      <c r="BE20445" s="832"/>
      <c r="BF20445" s="832"/>
    </row>
    <row r="20446" spans="56:58">
      <c r="BD20446" s="832"/>
      <c r="BE20446" s="832"/>
      <c r="BF20446" s="832"/>
    </row>
    <row r="20447" spans="56:58">
      <c r="BD20447" s="832"/>
      <c r="BE20447" s="832"/>
      <c r="BF20447" s="832"/>
    </row>
    <row r="20448" spans="56:58">
      <c r="BD20448" s="832"/>
      <c r="BE20448" s="832"/>
      <c r="BF20448" s="832"/>
    </row>
    <row r="20449" spans="56:58">
      <c r="BD20449" s="832"/>
      <c r="BE20449" s="832"/>
      <c r="BF20449" s="832"/>
    </row>
    <row r="20450" spans="56:58">
      <c r="BD20450" s="832"/>
      <c r="BE20450" s="832"/>
      <c r="BF20450" s="832"/>
    </row>
    <row r="20451" spans="56:58">
      <c r="BD20451" s="832"/>
      <c r="BE20451" s="832"/>
      <c r="BF20451" s="832"/>
    </row>
    <row r="20452" spans="56:58">
      <c r="BD20452" s="832"/>
      <c r="BE20452" s="832"/>
      <c r="BF20452" s="832"/>
    </row>
    <row r="20453" spans="56:58">
      <c r="BD20453" s="832"/>
      <c r="BE20453" s="832"/>
      <c r="BF20453" s="832"/>
    </row>
    <row r="20454" spans="56:58">
      <c r="BD20454" s="832"/>
      <c r="BE20454" s="832"/>
      <c r="BF20454" s="832"/>
    </row>
    <row r="20455" spans="56:58">
      <c r="BD20455" s="832"/>
      <c r="BE20455" s="832"/>
      <c r="BF20455" s="832"/>
    </row>
    <row r="20456" spans="56:58">
      <c r="BD20456" s="832"/>
      <c r="BE20456" s="832"/>
      <c r="BF20456" s="832"/>
    </row>
    <row r="20457" spans="56:58">
      <c r="BD20457" s="832"/>
      <c r="BE20457" s="832"/>
      <c r="BF20457" s="832"/>
    </row>
    <row r="20458" spans="56:58">
      <c r="BD20458" s="832"/>
      <c r="BE20458" s="832"/>
      <c r="BF20458" s="832"/>
    </row>
    <row r="20459" spans="56:58">
      <c r="BD20459" s="832"/>
      <c r="BE20459" s="832"/>
      <c r="BF20459" s="832"/>
    </row>
    <row r="20460" spans="56:58">
      <c r="BD20460" s="832"/>
      <c r="BE20460" s="832"/>
      <c r="BF20460" s="832"/>
    </row>
    <row r="20461" spans="56:58">
      <c r="BD20461" s="832"/>
      <c r="BE20461" s="832"/>
      <c r="BF20461" s="832"/>
    </row>
    <row r="20462" spans="56:58">
      <c r="BD20462" s="832"/>
      <c r="BE20462" s="832"/>
      <c r="BF20462" s="832"/>
    </row>
    <row r="20463" spans="56:58">
      <c r="BD20463" s="832"/>
      <c r="BE20463" s="832"/>
      <c r="BF20463" s="832"/>
    </row>
    <row r="20464" spans="56:58">
      <c r="BD20464" s="832"/>
      <c r="BE20464" s="832"/>
      <c r="BF20464" s="832"/>
    </row>
    <row r="20465" spans="56:58">
      <c r="BD20465" s="832"/>
      <c r="BE20465" s="832"/>
      <c r="BF20465" s="832"/>
    </row>
    <row r="20466" spans="56:58">
      <c r="BD20466" s="832"/>
      <c r="BE20466" s="832"/>
      <c r="BF20466" s="832"/>
    </row>
    <row r="20467" spans="56:58">
      <c r="BD20467" s="832"/>
      <c r="BE20467" s="832"/>
      <c r="BF20467" s="832"/>
    </row>
    <row r="20468" spans="56:58">
      <c r="BD20468" s="832"/>
      <c r="BE20468" s="832"/>
      <c r="BF20468" s="832"/>
    </row>
    <row r="20469" spans="56:58">
      <c r="BD20469" s="832"/>
      <c r="BE20469" s="832"/>
      <c r="BF20469" s="832"/>
    </row>
    <row r="20470" spans="56:58">
      <c r="BD20470" s="832"/>
      <c r="BE20470" s="832"/>
      <c r="BF20470" s="832"/>
    </row>
    <row r="20471" spans="56:58">
      <c r="BD20471" s="832"/>
      <c r="BE20471" s="832"/>
      <c r="BF20471" s="832"/>
    </row>
    <row r="20472" spans="56:58">
      <c r="BD20472" s="832"/>
      <c r="BE20472" s="832"/>
      <c r="BF20472" s="832"/>
    </row>
    <row r="20473" spans="56:58">
      <c r="BD20473" s="832"/>
      <c r="BE20473" s="832"/>
      <c r="BF20473" s="832"/>
    </row>
    <row r="20474" spans="56:58">
      <c r="BD20474" s="832"/>
      <c r="BE20474" s="832"/>
      <c r="BF20474" s="832"/>
    </row>
    <row r="20475" spans="56:58">
      <c r="BD20475" s="832"/>
      <c r="BE20475" s="832"/>
      <c r="BF20475" s="832"/>
    </row>
    <row r="20476" spans="56:58">
      <c r="BD20476" s="832"/>
      <c r="BE20476" s="832"/>
      <c r="BF20476" s="832"/>
    </row>
    <row r="20477" spans="56:58">
      <c r="BD20477" s="832"/>
      <c r="BE20477" s="832"/>
      <c r="BF20477" s="832"/>
    </row>
    <row r="20478" spans="56:58">
      <c r="BD20478" s="832"/>
      <c r="BE20478" s="832"/>
      <c r="BF20478" s="832"/>
    </row>
    <row r="20479" spans="56:58">
      <c r="BD20479" s="832"/>
      <c r="BE20479" s="832"/>
      <c r="BF20479" s="832"/>
    </row>
    <row r="20480" spans="56:58">
      <c r="BD20480" s="832"/>
      <c r="BE20480" s="832"/>
      <c r="BF20480" s="832"/>
    </row>
    <row r="20481" spans="56:58">
      <c r="BD20481" s="832"/>
      <c r="BE20481" s="832"/>
      <c r="BF20481" s="832"/>
    </row>
    <row r="20482" spans="56:58">
      <c r="BD20482" s="832"/>
      <c r="BE20482" s="832"/>
      <c r="BF20482" s="832"/>
    </row>
    <row r="20483" spans="56:58">
      <c r="BD20483" s="832"/>
      <c r="BE20483" s="832"/>
      <c r="BF20483" s="832"/>
    </row>
    <row r="20484" spans="56:58">
      <c r="BD20484" s="832"/>
      <c r="BE20484" s="832"/>
      <c r="BF20484" s="832"/>
    </row>
    <row r="20485" spans="56:58">
      <c r="BD20485" s="832"/>
      <c r="BE20485" s="832"/>
      <c r="BF20485" s="832"/>
    </row>
    <row r="20486" spans="56:58">
      <c r="BD20486" s="832"/>
      <c r="BE20486" s="832"/>
      <c r="BF20486" s="832"/>
    </row>
    <row r="20487" spans="56:58">
      <c r="BD20487" s="832"/>
      <c r="BE20487" s="832"/>
      <c r="BF20487" s="832"/>
    </row>
    <row r="20488" spans="56:58">
      <c r="BD20488" s="832"/>
      <c r="BE20488" s="832"/>
      <c r="BF20488" s="832"/>
    </row>
    <row r="20489" spans="56:58">
      <c r="BD20489" s="832"/>
      <c r="BE20489" s="832"/>
      <c r="BF20489" s="832"/>
    </row>
    <row r="20490" spans="56:58">
      <c r="BD20490" s="832"/>
      <c r="BE20490" s="832"/>
      <c r="BF20490" s="832"/>
    </row>
    <row r="20491" spans="56:58">
      <c r="BD20491" s="832"/>
      <c r="BE20491" s="832"/>
      <c r="BF20491" s="832"/>
    </row>
    <row r="20492" spans="56:58">
      <c r="BD20492" s="832"/>
      <c r="BE20492" s="832"/>
      <c r="BF20492" s="832"/>
    </row>
    <row r="20493" spans="56:58">
      <c r="BD20493" s="832"/>
      <c r="BE20493" s="832"/>
      <c r="BF20493" s="832"/>
    </row>
    <row r="20494" spans="56:58">
      <c r="BD20494" s="832"/>
      <c r="BE20494" s="832"/>
      <c r="BF20494" s="832"/>
    </row>
    <row r="20495" spans="56:58">
      <c r="BD20495" s="832"/>
      <c r="BE20495" s="832"/>
      <c r="BF20495" s="832"/>
    </row>
    <row r="20496" spans="56:58">
      <c r="BD20496" s="832"/>
      <c r="BE20496" s="832"/>
      <c r="BF20496" s="832"/>
    </row>
    <row r="20497" spans="56:58">
      <c r="BD20497" s="832"/>
      <c r="BE20497" s="832"/>
      <c r="BF20497" s="832"/>
    </row>
    <row r="20498" spans="56:58">
      <c r="BD20498" s="832"/>
      <c r="BE20498" s="832"/>
      <c r="BF20498" s="832"/>
    </row>
    <row r="20499" spans="56:58">
      <c r="BD20499" s="832"/>
      <c r="BE20499" s="832"/>
      <c r="BF20499" s="832"/>
    </row>
    <row r="20500" spans="56:58">
      <c r="BD20500" s="832"/>
      <c r="BE20500" s="832"/>
      <c r="BF20500" s="832"/>
    </row>
    <row r="20501" spans="56:58">
      <c r="BD20501" s="832"/>
      <c r="BE20501" s="832"/>
      <c r="BF20501" s="832"/>
    </row>
    <row r="20502" spans="56:58">
      <c r="BD20502" s="832"/>
      <c r="BE20502" s="832"/>
      <c r="BF20502" s="832"/>
    </row>
    <row r="20503" spans="56:58">
      <c r="BD20503" s="832"/>
      <c r="BE20503" s="832"/>
      <c r="BF20503" s="832"/>
    </row>
    <row r="20504" spans="56:58">
      <c r="BD20504" s="832"/>
      <c r="BE20504" s="832"/>
      <c r="BF20504" s="832"/>
    </row>
    <row r="20505" spans="56:58">
      <c r="BD20505" s="832"/>
      <c r="BE20505" s="832"/>
      <c r="BF20505" s="832"/>
    </row>
    <row r="20506" spans="56:58">
      <c r="BD20506" s="832"/>
      <c r="BE20506" s="832"/>
      <c r="BF20506" s="832"/>
    </row>
    <row r="20507" spans="56:58">
      <c r="BD20507" s="832"/>
      <c r="BE20507" s="832"/>
      <c r="BF20507" s="832"/>
    </row>
    <row r="20508" spans="56:58">
      <c r="BD20508" s="832"/>
      <c r="BE20508" s="832"/>
      <c r="BF20508" s="832"/>
    </row>
    <row r="20509" spans="56:58">
      <c r="BD20509" s="832"/>
      <c r="BE20509" s="832"/>
      <c r="BF20509" s="832"/>
    </row>
    <row r="20510" spans="56:58">
      <c r="BD20510" s="832"/>
      <c r="BE20510" s="832"/>
      <c r="BF20510" s="832"/>
    </row>
    <row r="20511" spans="56:58">
      <c r="BD20511" s="832"/>
      <c r="BE20511" s="832"/>
      <c r="BF20511" s="832"/>
    </row>
    <row r="20512" spans="56:58">
      <c r="BD20512" s="832"/>
      <c r="BE20512" s="832"/>
      <c r="BF20512" s="832"/>
    </row>
    <row r="20513" spans="56:58">
      <c r="BD20513" s="832"/>
      <c r="BE20513" s="832"/>
      <c r="BF20513" s="832"/>
    </row>
    <row r="20514" spans="56:58">
      <c r="BD20514" s="832"/>
      <c r="BE20514" s="832"/>
      <c r="BF20514" s="832"/>
    </row>
    <row r="20515" spans="56:58">
      <c r="BD20515" s="832"/>
      <c r="BE20515" s="832"/>
      <c r="BF20515" s="832"/>
    </row>
    <row r="20516" spans="56:58">
      <c r="BD20516" s="832"/>
      <c r="BE20516" s="832"/>
      <c r="BF20516" s="832"/>
    </row>
    <row r="20517" spans="56:58">
      <c r="BD20517" s="832"/>
      <c r="BE20517" s="832"/>
      <c r="BF20517" s="832"/>
    </row>
    <row r="20518" spans="56:58">
      <c r="BD20518" s="832"/>
      <c r="BE20518" s="832"/>
      <c r="BF20518" s="832"/>
    </row>
    <row r="20519" spans="56:58">
      <c r="BD20519" s="832"/>
      <c r="BE20519" s="832"/>
      <c r="BF20519" s="832"/>
    </row>
    <row r="20520" spans="56:58">
      <c r="BD20520" s="832"/>
      <c r="BE20520" s="832"/>
      <c r="BF20520" s="832"/>
    </row>
    <row r="20521" spans="56:58">
      <c r="BD20521" s="832"/>
      <c r="BE20521" s="832"/>
      <c r="BF20521" s="832"/>
    </row>
    <row r="20522" spans="56:58">
      <c r="BD20522" s="832"/>
      <c r="BE20522" s="832"/>
      <c r="BF20522" s="832"/>
    </row>
    <row r="20523" spans="56:58">
      <c r="BD20523" s="832"/>
      <c r="BE20523" s="832"/>
      <c r="BF20523" s="832"/>
    </row>
    <row r="20524" spans="56:58">
      <c r="BD20524" s="832"/>
      <c r="BE20524" s="832"/>
      <c r="BF20524" s="832"/>
    </row>
    <row r="20525" spans="56:58">
      <c r="BD20525" s="832"/>
      <c r="BE20525" s="832"/>
      <c r="BF20525" s="832"/>
    </row>
    <row r="20526" spans="56:58">
      <c r="BD20526" s="832"/>
      <c r="BE20526" s="832"/>
      <c r="BF20526" s="832"/>
    </row>
    <row r="20527" spans="56:58">
      <c r="BD20527" s="832"/>
      <c r="BE20527" s="832"/>
      <c r="BF20527" s="832"/>
    </row>
    <row r="20528" spans="56:58">
      <c r="BD20528" s="832"/>
      <c r="BE20528" s="832"/>
      <c r="BF20528" s="832"/>
    </row>
    <row r="20529" spans="56:58">
      <c r="BD20529" s="832"/>
      <c r="BE20529" s="832"/>
      <c r="BF20529" s="832"/>
    </row>
    <row r="20530" spans="56:58">
      <c r="BD20530" s="832"/>
      <c r="BE20530" s="832"/>
      <c r="BF20530" s="832"/>
    </row>
    <row r="20531" spans="56:58">
      <c r="BD20531" s="832"/>
      <c r="BE20531" s="832"/>
      <c r="BF20531" s="832"/>
    </row>
    <row r="20532" spans="56:58">
      <c r="BD20532" s="832"/>
      <c r="BE20532" s="832"/>
      <c r="BF20532" s="832"/>
    </row>
    <row r="20533" spans="56:58">
      <c r="BD20533" s="832"/>
      <c r="BE20533" s="832"/>
      <c r="BF20533" s="832"/>
    </row>
    <row r="20534" spans="56:58">
      <c r="BD20534" s="832"/>
      <c r="BE20534" s="832"/>
      <c r="BF20534" s="832"/>
    </row>
    <row r="20535" spans="56:58">
      <c r="BD20535" s="832"/>
      <c r="BE20535" s="832"/>
      <c r="BF20535" s="832"/>
    </row>
    <row r="20536" spans="56:58">
      <c r="BD20536" s="832"/>
      <c r="BE20536" s="832"/>
      <c r="BF20536" s="832"/>
    </row>
    <row r="20537" spans="56:58">
      <c r="BD20537" s="832"/>
      <c r="BE20537" s="832"/>
      <c r="BF20537" s="832"/>
    </row>
    <row r="20538" spans="56:58">
      <c r="BD20538" s="832"/>
      <c r="BE20538" s="832"/>
      <c r="BF20538" s="832"/>
    </row>
    <row r="20539" spans="56:58">
      <c r="BD20539" s="832"/>
      <c r="BE20539" s="832"/>
      <c r="BF20539" s="832"/>
    </row>
    <row r="20540" spans="56:58">
      <c r="BD20540" s="832"/>
      <c r="BE20540" s="832"/>
      <c r="BF20540" s="832"/>
    </row>
    <row r="20541" spans="56:58">
      <c r="BD20541" s="832"/>
      <c r="BE20541" s="832"/>
      <c r="BF20541" s="832"/>
    </row>
    <row r="20542" spans="56:58">
      <c r="BD20542" s="832"/>
      <c r="BE20542" s="832"/>
      <c r="BF20542" s="832"/>
    </row>
    <row r="20543" spans="56:58">
      <c r="BD20543" s="832"/>
      <c r="BE20543" s="832"/>
      <c r="BF20543" s="832"/>
    </row>
    <row r="20544" spans="56:58">
      <c r="BD20544" s="832"/>
      <c r="BE20544" s="832"/>
      <c r="BF20544" s="832"/>
    </row>
    <row r="20545" spans="56:58">
      <c r="BD20545" s="832"/>
      <c r="BE20545" s="832"/>
      <c r="BF20545" s="832"/>
    </row>
    <row r="20546" spans="56:58">
      <c r="BD20546" s="832"/>
      <c r="BE20546" s="832"/>
      <c r="BF20546" s="832"/>
    </row>
    <row r="20547" spans="56:58">
      <c r="BD20547" s="832"/>
      <c r="BE20547" s="832"/>
      <c r="BF20547" s="832"/>
    </row>
    <row r="20548" spans="56:58">
      <c r="BD20548" s="832"/>
      <c r="BE20548" s="832"/>
      <c r="BF20548" s="832"/>
    </row>
    <row r="20549" spans="56:58">
      <c r="BD20549" s="832"/>
      <c r="BE20549" s="832"/>
      <c r="BF20549" s="832"/>
    </row>
    <row r="20550" spans="56:58">
      <c r="BD20550" s="832"/>
      <c r="BE20550" s="832"/>
      <c r="BF20550" s="832"/>
    </row>
    <row r="20551" spans="56:58">
      <c r="BD20551" s="832"/>
      <c r="BE20551" s="832"/>
      <c r="BF20551" s="832"/>
    </row>
    <row r="20552" spans="56:58">
      <c r="BD20552" s="832"/>
      <c r="BE20552" s="832"/>
      <c r="BF20552" s="832"/>
    </row>
    <row r="20553" spans="56:58">
      <c r="BD20553" s="832"/>
      <c r="BE20553" s="832"/>
      <c r="BF20553" s="832"/>
    </row>
    <row r="20554" spans="56:58">
      <c r="BD20554" s="832"/>
      <c r="BE20554" s="832"/>
      <c r="BF20554" s="832"/>
    </row>
    <row r="20555" spans="56:58">
      <c r="BD20555" s="832"/>
      <c r="BE20555" s="832"/>
      <c r="BF20555" s="832"/>
    </row>
    <row r="20556" spans="56:58">
      <c r="BD20556" s="832"/>
      <c r="BE20556" s="832"/>
      <c r="BF20556" s="832"/>
    </row>
    <row r="20557" spans="56:58">
      <c r="BD20557" s="832"/>
      <c r="BE20557" s="832"/>
      <c r="BF20557" s="832"/>
    </row>
    <row r="20558" spans="56:58">
      <c r="BD20558" s="832"/>
      <c r="BE20558" s="832"/>
      <c r="BF20558" s="832"/>
    </row>
    <row r="20559" spans="56:58">
      <c r="BD20559" s="832"/>
      <c r="BE20559" s="832"/>
      <c r="BF20559" s="832"/>
    </row>
    <row r="20560" spans="56:58">
      <c r="BD20560" s="832"/>
      <c r="BE20560" s="832"/>
      <c r="BF20560" s="832"/>
    </row>
    <row r="20561" spans="56:58">
      <c r="BD20561" s="832"/>
      <c r="BE20561" s="832"/>
      <c r="BF20561" s="832"/>
    </row>
    <row r="20562" spans="56:58">
      <c r="BD20562" s="832"/>
      <c r="BE20562" s="832"/>
      <c r="BF20562" s="832"/>
    </row>
    <row r="20563" spans="56:58">
      <c r="BD20563" s="832"/>
      <c r="BE20563" s="832"/>
      <c r="BF20563" s="832"/>
    </row>
    <row r="20564" spans="56:58">
      <c r="BD20564" s="832"/>
      <c r="BE20564" s="832"/>
      <c r="BF20564" s="832"/>
    </row>
    <row r="20565" spans="56:58">
      <c r="BD20565" s="832"/>
      <c r="BE20565" s="832"/>
      <c r="BF20565" s="832"/>
    </row>
    <row r="20566" spans="56:58">
      <c r="BD20566" s="832"/>
      <c r="BE20566" s="832"/>
      <c r="BF20566" s="832"/>
    </row>
    <row r="20567" spans="56:58">
      <c r="BD20567" s="832"/>
      <c r="BE20567" s="832"/>
      <c r="BF20567" s="832"/>
    </row>
    <row r="20568" spans="56:58">
      <c r="BD20568" s="832"/>
      <c r="BE20568" s="832"/>
      <c r="BF20568" s="832"/>
    </row>
    <row r="20569" spans="56:58">
      <c r="BD20569" s="832"/>
      <c r="BE20569" s="832"/>
      <c r="BF20569" s="832"/>
    </row>
    <row r="20570" spans="56:58">
      <c r="BD20570" s="832"/>
      <c r="BE20570" s="832"/>
      <c r="BF20570" s="832"/>
    </row>
    <row r="20571" spans="56:58">
      <c r="BD20571" s="832"/>
      <c r="BE20571" s="832"/>
      <c r="BF20571" s="832"/>
    </row>
    <row r="20572" spans="56:58">
      <c r="BD20572" s="832"/>
      <c r="BE20572" s="832"/>
      <c r="BF20572" s="832"/>
    </row>
    <row r="20573" spans="56:58">
      <c r="BD20573" s="832"/>
      <c r="BE20573" s="832"/>
      <c r="BF20573" s="832"/>
    </row>
    <row r="20574" spans="56:58">
      <c r="BD20574" s="832"/>
      <c r="BE20574" s="832"/>
      <c r="BF20574" s="832"/>
    </row>
    <row r="20575" spans="56:58">
      <c r="BD20575" s="832"/>
      <c r="BE20575" s="832"/>
      <c r="BF20575" s="832"/>
    </row>
    <row r="20576" spans="56:58">
      <c r="BD20576" s="832"/>
      <c r="BE20576" s="832"/>
      <c r="BF20576" s="832"/>
    </row>
    <row r="20577" spans="56:58">
      <c r="BD20577" s="832"/>
      <c r="BE20577" s="832"/>
      <c r="BF20577" s="832"/>
    </row>
    <row r="20578" spans="56:58">
      <c r="BD20578" s="832"/>
      <c r="BE20578" s="832"/>
      <c r="BF20578" s="832"/>
    </row>
    <row r="20579" spans="56:58">
      <c r="BD20579" s="832"/>
      <c r="BE20579" s="832"/>
      <c r="BF20579" s="832"/>
    </row>
    <row r="20580" spans="56:58">
      <c r="BD20580" s="832"/>
      <c r="BE20580" s="832"/>
      <c r="BF20580" s="832"/>
    </row>
    <row r="20581" spans="56:58">
      <c r="BD20581" s="832"/>
      <c r="BE20581" s="832"/>
      <c r="BF20581" s="832"/>
    </row>
    <row r="20582" spans="56:58">
      <c r="BD20582" s="832"/>
      <c r="BE20582" s="832"/>
      <c r="BF20582" s="832"/>
    </row>
    <row r="20583" spans="56:58">
      <c r="BD20583" s="832"/>
      <c r="BE20583" s="832"/>
      <c r="BF20583" s="832"/>
    </row>
    <row r="20584" spans="56:58">
      <c r="BD20584" s="832"/>
      <c r="BE20584" s="832"/>
      <c r="BF20584" s="832"/>
    </row>
    <row r="20585" spans="56:58">
      <c r="BD20585" s="832"/>
      <c r="BE20585" s="832"/>
      <c r="BF20585" s="832"/>
    </row>
    <row r="20586" spans="56:58">
      <c r="BD20586" s="832"/>
      <c r="BE20586" s="832"/>
      <c r="BF20586" s="832"/>
    </row>
    <row r="20587" spans="56:58">
      <c r="BD20587" s="832"/>
      <c r="BE20587" s="832"/>
      <c r="BF20587" s="832"/>
    </row>
    <row r="20588" spans="56:58">
      <c r="BD20588" s="832"/>
      <c r="BE20588" s="832"/>
      <c r="BF20588" s="832"/>
    </row>
    <row r="20589" spans="56:58">
      <c r="BD20589" s="832"/>
      <c r="BE20589" s="832"/>
      <c r="BF20589" s="832"/>
    </row>
    <row r="20590" spans="56:58">
      <c r="BD20590" s="832"/>
      <c r="BE20590" s="832"/>
      <c r="BF20590" s="832"/>
    </row>
    <row r="20591" spans="56:58">
      <c r="BD20591" s="832"/>
      <c r="BE20591" s="832"/>
      <c r="BF20591" s="832"/>
    </row>
    <row r="20592" spans="56:58">
      <c r="BD20592" s="832"/>
      <c r="BE20592" s="832"/>
      <c r="BF20592" s="832"/>
    </row>
    <row r="20593" spans="56:58">
      <c r="BD20593" s="832"/>
      <c r="BE20593" s="832"/>
      <c r="BF20593" s="832"/>
    </row>
    <row r="20594" spans="56:58">
      <c r="BD20594" s="832"/>
      <c r="BE20594" s="832"/>
      <c r="BF20594" s="832"/>
    </row>
    <row r="20595" spans="56:58">
      <c r="BD20595" s="832"/>
      <c r="BE20595" s="832"/>
      <c r="BF20595" s="832"/>
    </row>
    <row r="20596" spans="56:58">
      <c r="BD20596" s="832"/>
      <c r="BE20596" s="832"/>
      <c r="BF20596" s="832"/>
    </row>
    <row r="20597" spans="56:58">
      <c r="BD20597" s="832"/>
      <c r="BE20597" s="832"/>
      <c r="BF20597" s="832"/>
    </row>
    <row r="20598" spans="56:58">
      <c r="BD20598" s="832"/>
      <c r="BE20598" s="832"/>
      <c r="BF20598" s="832"/>
    </row>
    <row r="20599" spans="56:58">
      <c r="BD20599" s="832"/>
      <c r="BE20599" s="832"/>
      <c r="BF20599" s="832"/>
    </row>
    <row r="20600" spans="56:58">
      <c r="BD20600" s="832"/>
      <c r="BE20600" s="832"/>
      <c r="BF20600" s="832"/>
    </row>
    <row r="20601" spans="56:58">
      <c r="BD20601" s="832"/>
      <c r="BE20601" s="832"/>
      <c r="BF20601" s="832"/>
    </row>
    <row r="20602" spans="56:58">
      <c r="BD20602" s="832"/>
      <c r="BE20602" s="832"/>
      <c r="BF20602" s="832"/>
    </row>
    <row r="20603" spans="56:58">
      <c r="BD20603" s="832"/>
      <c r="BE20603" s="832"/>
      <c r="BF20603" s="832"/>
    </row>
    <row r="20604" spans="56:58">
      <c r="BD20604" s="832"/>
      <c r="BE20604" s="832"/>
      <c r="BF20604" s="832"/>
    </row>
    <row r="20605" spans="56:58">
      <c r="BD20605" s="832"/>
      <c r="BE20605" s="832"/>
      <c r="BF20605" s="832"/>
    </row>
    <row r="20606" spans="56:58">
      <c r="BD20606" s="832"/>
      <c r="BE20606" s="832"/>
      <c r="BF20606" s="832"/>
    </row>
    <row r="20607" spans="56:58">
      <c r="BD20607" s="832"/>
      <c r="BE20607" s="832"/>
      <c r="BF20607" s="832"/>
    </row>
    <row r="20608" spans="56:58">
      <c r="BD20608" s="832"/>
      <c r="BE20608" s="832"/>
      <c r="BF20608" s="832"/>
    </row>
    <row r="20609" spans="56:58">
      <c r="BD20609" s="832"/>
      <c r="BE20609" s="832"/>
      <c r="BF20609" s="832"/>
    </row>
    <row r="20610" spans="56:58">
      <c r="BD20610" s="832"/>
      <c r="BE20610" s="832"/>
      <c r="BF20610" s="832"/>
    </row>
    <row r="20611" spans="56:58">
      <c r="BD20611" s="832"/>
      <c r="BE20611" s="832"/>
      <c r="BF20611" s="832"/>
    </row>
    <row r="20612" spans="56:58">
      <c r="BD20612" s="832"/>
      <c r="BE20612" s="832"/>
      <c r="BF20612" s="832"/>
    </row>
    <row r="20613" spans="56:58">
      <c r="BD20613" s="832"/>
      <c r="BE20613" s="832"/>
      <c r="BF20613" s="832"/>
    </row>
    <row r="20614" spans="56:58">
      <c r="BD20614" s="832"/>
      <c r="BE20614" s="832"/>
      <c r="BF20614" s="832"/>
    </row>
    <row r="20615" spans="56:58">
      <c r="BD20615" s="832"/>
      <c r="BE20615" s="832"/>
      <c r="BF20615" s="832"/>
    </row>
    <row r="20616" spans="56:58">
      <c r="BD20616" s="832"/>
      <c r="BE20616" s="832"/>
      <c r="BF20616" s="832"/>
    </row>
    <row r="20617" spans="56:58">
      <c r="BD20617" s="832"/>
      <c r="BE20617" s="832"/>
      <c r="BF20617" s="832"/>
    </row>
    <row r="20618" spans="56:58">
      <c r="BD20618" s="832"/>
      <c r="BE20618" s="832"/>
      <c r="BF20618" s="832"/>
    </row>
    <row r="20619" spans="56:58">
      <c r="BD20619" s="832"/>
      <c r="BE20619" s="832"/>
      <c r="BF20619" s="832"/>
    </row>
    <row r="20620" spans="56:58">
      <c r="BD20620" s="832"/>
      <c r="BE20620" s="832"/>
      <c r="BF20620" s="832"/>
    </row>
    <row r="20621" spans="56:58">
      <c r="BD20621" s="832"/>
      <c r="BE20621" s="832"/>
      <c r="BF20621" s="832"/>
    </row>
    <row r="20622" spans="56:58">
      <c r="BD20622" s="832"/>
      <c r="BE20622" s="832"/>
      <c r="BF20622" s="832"/>
    </row>
    <row r="20623" spans="56:58">
      <c r="BD20623" s="832"/>
      <c r="BE20623" s="832"/>
      <c r="BF20623" s="832"/>
    </row>
    <row r="20624" spans="56:58">
      <c r="BD20624" s="832"/>
      <c r="BE20624" s="832"/>
      <c r="BF20624" s="832"/>
    </row>
    <row r="20625" spans="56:58">
      <c r="BD20625" s="832"/>
      <c r="BE20625" s="832"/>
      <c r="BF20625" s="832"/>
    </row>
    <row r="20626" spans="56:58">
      <c r="BD20626" s="832"/>
      <c r="BE20626" s="832"/>
      <c r="BF20626" s="832"/>
    </row>
    <row r="20627" spans="56:58">
      <c r="BD20627" s="832"/>
      <c r="BE20627" s="832"/>
      <c r="BF20627" s="832"/>
    </row>
    <row r="20628" spans="56:58">
      <c r="BD20628" s="832"/>
      <c r="BE20628" s="832"/>
      <c r="BF20628" s="832"/>
    </row>
    <row r="20629" spans="56:58">
      <c r="BD20629" s="832"/>
      <c r="BE20629" s="832"/>
      <c r="BF20629" s="832"/>
    </row>
    <row r="20630" spans="56:58">
      <c r="BD20630" s="832"/>
      <c r="BE20630" s="832"/>
      <c r="BF20630" s="832"/>
    </row>
    <row r="20631" spans="56:58">
      <c r="BD20631" s="832"/>
      <c r="BE20631" s="832"/>
      <c r="BF20631" s="832"/>
    </row>
    <row r="20632" spans="56:58">
      <c r="BD20632" s="832"/>
      <c r="BE20632" s="832"/>
      <c r="BF20632" s="832"/>
    </row>
    <row r="20633" spans="56:58">
      <c r="BD20633" s="832"/>
      <c r="BE20633" s="832"/>
      <c r="BF20633" s="832"/>
    </row>
    <row r="20634" spans="56:58">
      <c r="BD20634" s="832"/>
      <c r="BE20634" s="832"/>
      <c r="BF20634" s="832"/>
    </row>
    <row r="20635" spans="56:58">
      <c r="BD20635" s="832"/>
      <c r="BE20635" s="832"/>
      <c r="BF20635" s="832"/>
    </row>
    <row r="20636" spans="56:58">
      <c r="BD20636" s="832"/>
      <c r="BE20636" s="832"/>
      <c r="BF20636" s="832"/>
    </row>
    <row r="20637" spans="56:58">
      <c r="BD20637" s="832"/>
      <c r="BE20637" s="832"/>
      <c r="BF20637" s="832"/>
    </row>
    <row r="20638" spans="56:58">
      <c r="BD20638" s="832"/>
      <c r="BE20638" s="832"/>
      <c r="BF20638" s="832"/>
    </row>
    <row r="20639" spans="56:58">
      <c r="BD20639" s="832"/>
      <c r="BE20639" s="832"/>
      <c r="BF20639" s="832"/>
    </row>
    <row r="20640" spans="56:58">
      <c r="BD20640" s="832"/>
      <c r="BE20640" s="832"/>
      <c r="BF20640" s="832"/>
    </row>
    <row r="20641" spans="56:58">
      <c r="BD20641" s="832"/>
      <c r="BE20641" s="832"/>
      <c r="BF20641" s="832"/>
    </row>
    <row r="20642" spans="56:58">
      <c r="BD20642" s="832"/>
      <c r="BE20642" s="832"/>
      <c r="BF20642" s="832"/>
    </row>
    <row r="20643" spans="56:58">
      <c r="BD20643" s="832"/>
      <c r="BE20643" s="832"/>
      <c r="BF20643" s="832"/>
    </row>
    <row r="20644" spans="56:58">
      <c r="BD20644" s="832"/>
      <c r="BE20644" s="832"/>
      <c r="BF20644" s="832"/>
    </row>
    <row r="20645" spans="56:58">
      <c r="BD20645" s="832"/>
      <c r="BE20645" s="832"/>
      <c r="BF20645" s="832"/>
    </row>
    <row r="20646" spans="56:58">
      <c r="BD20646" s="832"/>
      <c r="BE20646" s="832"/>
      <c r="BF20646" s="832"/>
    </row>
    <row r="20647" spans="56:58">
      <c r="BD20647" s="832"/>
      <c r="BE20647" s="832"/>
      <c r="BF20647" s="832"/>
    </row>
    <row r="20648" spans="56:58">
      <c r="BD20648" s="832"/>
      <c r="BE20648" s="832"/>
      <c r="BF20648" s="832"/>
    </row>
    <row r="20649" spans="56:58">
      <c r="BD20649" s="832"/>
      <c r="BE20649" s="832"/>
      <c r="BF20649" s="832"/>
    </row>
    <row r="20650" spans="56:58">
      <c r="BD20650" s="832"/>
      <c r="BE20650" s="832"/>
      <c r="BF20650" s="832"/>
    </row>
    <row r="20651" spans="56:58">
      <c r="BD20651" s="832"/>
      <c r="BE20651" s="832"/>
      <c r="BF20651" s="832"/>
    </row>
    <row r="20652" spans="56:58">
      <c r="BD20652" s="832"/>
      <c r="BE20652" s="832"/>
      <c r="BF20652" s="832"/>
    </row>
    <row r="20653" spans="56:58">
      <c r="BD20653" s="832"/>
      <c r="BE20653" s="832"/>
      <c r="BF20653" s="832"/>
    </row>
    <row r="20654" spans="56:58">
      <c r="BD20654" s="832"/>
      <c r="BE20654" s="832"/>
      <c r="BF20654" s="832"/>
    </row>
    <row r="20655" spans="56:58">
      <c r="BD20655" s="832"/>
      <c r="BE20655" s="832"/>
      <c r="BF20655" s="832"/>
    </row>
    <row r="20656" spans="56:58">
      <c r="BD20656" s="832"/>
      <c r="BE20656" s="832"/>
      <c r="BF20656" s="832"/>
    </row>
    <row r="20657" spans="56:58">
      <c r="BD20657" s="832"/>
      <c r="BE20657" s="832"/>
      <c r="BF20657" s="832"/>
    </row>
    <row r="20658" spans="56:58">
      <c r="BD20658" s="832"/>
      <c r="BE20658" s="832"/>
      <c r="BF20658" s="832"/>
    </row>
    <row r="20659" spans="56:58">
      <c r="BD20659" s="832"/>
      <c r="BE20659" s="832"/>
      <c r="BF20659" s="832"/>
    </row>
    <row r="20660" spans="56:58">
      <c r="BD20660" s="832"/>
      <c r="BE20660" s="832"/>
      <c r="BF20660" s="832"/>
    </row>
    <row r="20661" spans="56:58">
      <c r="BD20661" s="832"/>
      <c r="BE20661" s="832"/>
      <c r="BF20661" s="832"/>
    </row>
    <row r="20662" spans="56:58">
      <c r="BD20662" s="832"/>
      <c r="BE20662" s="832"/>
      <c r="BF20662" s="832"/>
    </row>
    <row r="20663" spans="56:58">
      <c r="BD20663" s="832"/>
      <c r="BE20663" s="832"/>
      <c r="BF20663" s="832"/>
    </row>
    <row r="20664" spans="56:58">
      <c r="BD20664" s="832"/>
      <c r="BE20664" s="832"/>
      <c r="BF20664" s="832"/>
    </row>
    <row r="20665" spans="56:58">
      <c r="BD20665" s="832"/>
      <c r="BE20665" s="832"/>
      <c r="BF20665" s="832"/>
    </row>
    <row r="20666" spans="56:58">
      <c r="BD20666" s="832"/>
      <c r="BE20666" s="832"/>
      <c r="BF20666" s="832"/>
    </row>
    <row r="20667" spans="56:58">
      <c r="BD20667" s="832"/>
      <c r="BE20667" s="832"/>
      <c r="BF20667" s="832"/>
    </row>
    <row r="20668" spans="56:58">
      <c r="BD20668" s="832"/>
      <c r="BE20668" s="832"/>
      <c r="BF20668" s="832"/>
    </row>
    <row r="20669" spans="56:58">
      <c r="BD20669" s="832"/>
      <c r="BE20669" s="832"/>
      <c r="BF20669" s="832"/>
    </row>
    <row r="20670" spans="56:58">
      <c r="BD20670" s="832"/>
      <c r="BE20670" s="832"/>
      <c r="BF20670" s="832"/>
    </row>
    <row r="20671" spans="56:58">
      <c r="BD20671" s="832"/>
      <c r="BE20671" s="832"/>
      <c r="BF20671" s="832"/>
    </row>
    <row r="20672" spans="56:58">
      <c r="BD20672" s="832"/>
      <c r="BE20672" s="832"/>
      <c r="BF20672" s="832"/>
    </row>
    <row r="20673" spans="56:58">
      <c r="BD20673" s="832"/>
      <c r="BE20673" s="832"/>
      <c r="BF20673" s="832"/>
    </row>
    <row r="20674" spans="56:58">
      <c r="BD20674" s="832"/>
      <c r="BE20674" s="832"/>
      <c r="BF20674" s="832"/>
    </row>
    <row r="20675" spans="56:58">
      <c r="BD20675" s="832"/>
      <c r="BE20675" s="832"/>
      <c r="BF20675" s="832"/>
    </row>
    <row r="20676" spans="56:58">
      <c r="BD20676" s="832"/>
      <c r="BE20676" s="832"/>
      <c r="BF20676" s="832"/>
    </row>
    <row r="20677" spans="56:58">
      <c r="BD20677" s="832"/>
      <c r="BE20677" s="832"/>
      <c r="BF20677" s="832"/>
    </row>
    <row r="20678" spans="56:58">
      <c r="BD20678" s="832"/>
      <c r="BE20678" s="832"/>
      <c r="BF20678" s="832"/>
    </row>
    <row r="20679" spans="56:58">
      <c r="BD20679" s="832"/>
      <c r="BE20679" s="832"/>
      <c r="BF20679" s="832"/>
    </row>
    <row r="20680" spans="56:58">
      <c r="BD20680" s="832"/>
      <c r="BE20680" s="832"/>
      <c r="BF20680" s="832"/>
    </row>
    <row r="20681" spans="56:58">
      <c r="BD20681" s="832"/>
      <c r="BE20681" s="832"/>
      <c r="BF20681" s="832"/>
    </row>
    <row r="20682" spans="56:58">
      <c r="BD20682" s="832"/>
      <c r="BE20682" s="832"/>
      <c r="BF20682" s="832"/>
    </row>
    <row r="20683" spans="56:58">
      <c r="BD20683" s="832"/>
      <c r="BE20683" s="832"/>
      <c r="BF20683" s="832"/>
    </row>
    <row r="20684" spans="56:58">
      <c r="BD20684" s="832"/>
      <c r="BE20684" s="832"/>
      <c r="BF20684" s="832"/>
    </row>
    <row r="20685" spans="56:58">
      <c r="BD20685" s="832"/>
      <c r="BE20685" s="832"/>
      <c r="BF20685" s="832"/>
    </row>
    <row r="20686" spans="56:58">
      <c r="BD20686" s="832"/>
      <c r="BE20686" s="832"/>
      <c r="BF20686" s="832"/>
    </row>
    <row r="20687" spans="56:58">
      <c r="BD20687" s="832"/>
      <c r="BE20687" s="832"/>
      <c r="BF20687" s="832"/>
    </row>
    <row r="20688" spans="56:58">
      <c r="BD20688" s="832"/>
      <c r="BE20688" s="832"/>
      <c r="BF20688" s="832"/>
    </row>
    <row r="20689" spans="56:58">
      <c r="BD20689" s="832"/>
      <c r="BE20689" s="832"/>
      <c r="BF20689" s="832"/>
    </row>
    <row r="20690" spans="56:58">
      <c r="BD20690" s="832"/>
      <c r="BE20690" s="832"/>
      <c r="BF20690" s="832"/>
    </row>
    <row r="20691" spans="56:58">
      <c r="BD20691" s="832"/>
      <c r="BE20691" s="832"/>
      <c r="BF20691" s="832"/>
    </row>
    <row r="20692" spans="56:58">
      <c r="BD20692" s="832"/>
      <c r="BE20692" s="832"/>
      <c r="BF20692" s="832"/>
    </row>
    <row r="20693" spans="56:58">
      <c r="BD20693" s="832"/>
      <c r="BE20693" s="832"/>
      <c r="BF20693" s="832"/>
    </row>
    <row r="20694" spans="56:58">
      <c r="BD20694" s="832"/>
      <c r="BE20694" s="832"/>
      <c r="BF20694" s="832"/>
    </row>
    <row r="20695" spans="56:58">
      <c r="BD20695" s="832"/>
      <c r="BE20695" s="832"/>
      <c r="BF20695" s="832"/>
    </row>
    <row r="20696" spans="56:58">
      <c r="BD20696" s="832"/>
      <c r="BE20696" s="832"/>
      <c r="BF20696" s="832"/>
    </row>
    <row r="20697" spans="56:58">
      <c r="BD20697" s="832"/>
      <c r="BE20697" s="832"/>
      <c r="BF20697" s="832"/>
    </row>
    <row r="20698" spans="56:58">
      <c r="BD20698" s="832"/>
      <c r="BE20698" s="832"/>
      <c r="BF20698" s="832"/>
    </row>
    <row r="20699" spans="56:58">
      <c r="BD20699" s="832"/>
      <c r="BE20699" s="832"/>
      <c r="BF20699" s="832"/>
    </row>
    <row r="20700" spans="56:58">
      <c r="BD20700" s="832"/>
      <c r="BE20700" s="832"/>
      <c r="BF20700" s="832"/>
    </row>
    <row r="20701" spans="56:58">
      <c r="BD20701" s="832"/>
      <c r="BE20701" s="832"/>
      <c r="BF20701" s="832"/>
    </row>
    <row r="20702" spans="56:58">
      <c r="BD20702" s="832"/>
      <c r="BE20702" s="832"/>
      <c r="BF20702" s="832"/>
    </row>
    <row r="20703" spans="56:58">
      <c r="BD20703" s="832"/>
      <c r="BE20703" s="832"/>
      <c r="BF20703" s="832"/>
    </row>
    <row r="20704" spans="56:58">
      <c r="BD20704" s="832"/>
      <c r="BE20704" s="832"/>
      <c r="BF20704" s="832"/>
    </row>
    <row r="20705" spans="56:58">
      <c r="BD20705" s="832"/>
      <c r="BE20705" s="832"/>
      <c r="BF20705" s="832"/>
    </row>
    <row r="20706" spans="56:58">
      <c r="BD20706" s="832"/>
      <c r="BE20706" s="832"/>
      <c r="BF20706" s="832"/>
    </row>
    <row r="20707" spans="56:58">
      <c r="BD20707" s="832"/>
      <c r="BE20707" s="832"/>
      <c r="BF20707" s="832"/>
    </row>
    <row r="20708" spans="56:58">
      <c r="BD20708" s="832"/>
      <c r="BE20708" s="832"/>
      <c r="BF20708" s="832"/>
    </row>
    <row r="20709" spans="56:58">
      <c r="BD20709" s="832"/>
      <c r="BE20709" s="832"/>
      <c r="BF20709" s="832"/>
    </row>
    <row r="20710" spans="56:58">
      <c r="BD20710" s="832"/>
      <c r="BE20710" s="832"/>
      <c r="BF20710" s="832"/>
    </row>
    <row r="20711" spans="56:58">
      <c r="BD20711" s="832"/>
      <c r="BE20711" s="832"/>
      <c r="BF20711" s="832"/>
    </row>
    <row r="20712" spans="56:58">
      <c r="BD20712" s="832"/>
      <c r="BE20712" s="832"/>
      <c r="BF20712" s="832"/>
    </row>
    <row r="20713" spans="56:58">
      <c r="BD20713" s="832"/>
      <c r="BE20713" s="832"/>
      <c r="BF20713" s="832"/>
    </row>
    <row r="20714" spans="56:58">
      <c r="BD20714" s="832"/>
      <c r="BE20714" s="832"/>
      <c r="BF20714" s="832"/>
    </row>
    <row r="20715" spans="56:58">
      <c r="BD20715" s="832"/>
      <c r="BE20715" s="832"/>
      <c r="BF20715" s="832"/>
    </row>
    <row r="20716" spans="56:58">
      <c r="BD20716" s="832"/>
      <c r="BE20716" s="832"/>
      <c r="BF20716" s="832"/>
    </row>
    <row r="20717" spans="56:58">
      <c r="BD20717" s="832"/>
      <c r="BE20717" s="832"/>
      <c r="BF20717" s="832"/>
    </row>
    <row r="20718" spans="56:58">
      <c r="BD20718" s="832"/>
      <c r="BE20718" s="832"/>
      <c r="BF20718" s="832"/>
    </row>
    <row r="20719" spans="56:58">
      <c r="BD20719" s="832"/>
      <c r="BE20719" s="832"/>
      <c r="BF20719" s="832"/>
    </row>
    <row r="20720" spans="56:58">
      <c r="BD20720" s="832"/>
      <c r="BE20720" s="832"/>
      <c r="BF20720" s="832"/>
    </row>
    <row r="20721" spans="56:58">
      <c r="BD20721" s="832"/>
      <c r="BE20721" s="832"/>
      <c r="BF20721" s="832"/>
    </row>
    <row r="20722" spans="56:58">
      <c r="BD20722" s="832"/>
      <c r="BE20722" s="832"/>
      <c r="BF20722" s="832"/>
    </row>
    <row r="20723" spans="56:58">
      <c r="BD20723" s="832"/>
      <c r="BE20723" s="832"/>
      <c r="BF20723" s="832"/>
    </row>
    <row r="20724" spans="56:58">
      <c r="BD20724" s="832"/>
      <c r="BE20724" s="832"/>
      <c r="BF20724" s="832"/>
    </row>
    <row r="20725" spans="56:58">
      <c r="BD20725" s="832"/>
      <c r="BE20725" s="832"/>
      <c r="BF20725" s="832"/>
    </row>
    <row r="20726" spans="56:58">
      <c r="BD20726" s="832"/>
      <c r="BE20726" s="832"/>
      <c r="BF20726" s="832"/>
    </row>
    <row r="20727" spans="56:58">
      <c r="BD20727" s="832"/>
      <c r="BE20727" s="832"/>
      <c r="BF20727" s="832"/>
    </row>
    <row r="20728" spans="56:58">
      <c r="BD20728" s="832"/>
      <c r="BE20728" s="832"/>
      <c r="BF20728" s="832"/>
    </row>
    <row r="20729" spans="56:58">
      <c r="BD20729" s="832"/>
      <c r="BE20729" s="832"/>
      <c r="BF20729" s="832"/>
    </row>
    <row r="20730" spans="56:58">
      <c r="BD20730" s="832"/>
      <c r="BE20730" s="832"/>
      <c r="BF20730" s="832"/>
    </row>
    <row r="20731" spans="56:58">
      <c r="BD20731" s="832"/>
      <c r="BE20731" s="832"/>
      <c r="BF20731" s="832"/>
    </row>
    <row r="20732" spans="56:58">
      <c r="BD20732" s="832"/>
      <c r="BE20732" s="832"/>
      <c r="BF20732" s="832"/>
    </row>
    <row r="20733" spans="56:58">
      <c r="BD20733" s="832"/>
      <c r="BE20733" s="832"/>
      <c r="BF20733" s="832"/>
    </row>
    <row r="20734" spans="56:58">
      <c r="BD20734" s="832"/>
      <c r="BE20734" s="832"/>
      <c r="BF20734" s="832"/>
    </row>
    <row r="20735" spans="56:58">
      <c r="BD20735" s="832"/>
      <c r="BE20735" s="832"/>
      <c r="BF20735" s="832"/>
    </row>
    <row r="20736" spans="56:58">
      <c r="BD20736" s="832"/>
      <c r="BE20736" s="832"/>
      <c r="BF20736" s="832"/>
    </row>
    <row r="20737" spans="56:58">
      <c r="BD20737" s="832"/>
      <c r="BE20737" s="832"/>
      <c r="BF20737" s="832"/>
    </row>
    <row r="20738" spans="56:58">
      <c r="BD20738" s="832"/>
      <c r="BE20738" s="832"/>
      <c r="BF20738" s="832"/>
    </row>
    <row r="20739" spans="56:58">
      <c r="BD20739" s="832"/>
      <c r="BE20739" s="832"/>
      <c r="BF20739" s="832"/>
    </row>
    <row r="20740" spans="56:58">
      <c r="BD20740" s="832"/>
      <c r="BE20740" s="832"/>
      <c r="BF20740" s="832"/>
    </row>
    <row r="20741" spans="56:58">
      <c r="BD20741" s="832"/>
      <c r="BE20741" s="832"/>
      <c r="BF20741" s="832"/>
    </row>
    <row r="20742" spans="56:58">
      <c r="BD20742" s="832"/>
      <c r="BE20742" s="832"/>
      <c r="BF20742" s="832"/>
    </row>
    <row r="20743" spans="56:58">
      <c r="BD20743" s="832"/>
      <c r="BE20743" s="832"/>
      <c r="BF20743" s="832"/>
    </row>
    <row r="20744" spans="56:58">
      <c r="BD20744" s="832"/>
      <c r="BE20744" s="832"/>
      <c r="BF20744" s="832"/>
    </row>
    <row r="20745" spans="56:58">
      <c r="BD20745" s="832"/>
      <c r="BE20745" s="832"/>
      <c r="BF20745" s="832"/>
    </row>
    <row r="20746" spans="56:58">
      <c r="BD20746" s="832"/>
      <c r="BE20746" s="832"/>
      <c r="BF20746" s="832"/>
    </row>
    <row r="20747" spans="56:58">
      <c r="BD20747" s="832"/>
      <c r="BE20747" s="832"/>
      <c r="BF20747" s="832"/>
    </row>
    <row r="20748" spans="56:58">
      <c r="BD20748" s="832"/>
      <c r="BE20748" s="832"/>
      <c r="BF20748" s="832"/>
    </row>
    <row r="20749" spans="56:58">
      <c r="BD20749" s="832"/>
      <c r="BE20749" s="832"/>
      <c r="BF20749" s="832"/>
    </row>
    <row r="20750" spans="56:58">
      <c r="BD20750" s="832"/>
      <c r="BE20750" s="832"/>
      <c r="BF20750" s="832"/>
    </row>
    <row r="20751" spans="56:58">
      <c r="BD20751" s="832"/>
      <c r="BE20751" s="832"/>
      <c r="BF20751" s="832"/>
    </row>
    <row r="20752" spans="56:58">
      <c r="BD20752" s="832"/>
      <c r="BE20752" s="832"/>
      <c r="BF20752" s="832"/>
    </row>
    <row r="20753" spans="56:58">
      <c r="BD20753" s="832"/>
      <c r="BE20753" s="832"/>
      <c r="BF20753" s="832"/>
    </row>
    <row r="20754" spans="56:58">
      <c r="BD20754" s="832"/>
      <c r="BE20754" s="832"/>
      <c r="BF20754" s="832"/>
    </row>
    <row r="20755" spans="56:58">
      <c r="BD20755" s="832"/>
      <c r="BE20755" s="832"/>
      <c r="BF20755" s="832"/>
    </row>
    <row r="20756" spans="56:58">
      <c r="BD20756" s="832"/>
      <c r="BE20756" s="832"/>
      <c r="BF20756" s="832"/>
    </row>
    <row r="20757" spans="56:58">
      <c r="BD20757" s="832"/>
      <c r="BE20757" s="832"/>
      <c r="BF20757" s="832"/>
    </row>
    <row r="20758" spans="56:58">
      <c r="BD20758" s="832"/>
      <c r="BE20758" s="832"/>
      <c r="BF20758" s="832"/>
    </row>
    <row r="20759" spans="56:58">
      <c r="BD20759" s="832"/>
      <c r="BE20759" s="832"/>
      <c r="BF20759" s="832"/>
    </row>
    <row r="20760" spans="56:58">
      <c r="BD20760" s="832"/>
      <c r="BE20760" s="832"/>
      <c r="BF20760" s="832"/>
    </row>
    <row r="20761" spans="56:58">
      <c r="BD20761" s="832"/>
      <c r="BE20761" s="832"/>
      <c r="BF20761" s="832"/>
    </row>
    <row r="20762" spans="56:58">
      <c r="BD20762" s="832"/>
      <c r="BE20762" s="832"/>
      <c r="BF20762" s="832"/>
    </row>
    <row r="20763" spans="56:58">
      <c r="BD20763" s="832"/>
      <c r="BE20763" s="832"/>
      <c r="BF20763" s="832"/>
    </row>
    <row r="20764" spans="56:58">
      <c r="BD20764" s="832"/>
      <c r="BE20764" s="832"/>
      <c r="BF20764" s="832"/>
    </row>
    <row r="20765" spans="56:58">
      <c r="BD20765" s="832"/>
      <c r="BE20765" s="832"/>
      <c r="BF20765" s="832"/>
    </row>
    <row r="20766" spans="56:58">
      <c r="BD20766" s="832"/>
      <c r="BE20766" s="832"/>
      <c r="BF20766" s="832"/>
    </row>
    <row r="20767" spans="56:58">
      <c r="BD20767" s="832"/>
      <c r="BE20767" s="832"/>
      <c r="BF20767" s="832"/>
    </row>
    <row r="20768" spans="56:58">
      <c r="BD20768" s="832"/>
      <c r="BE20768" s="832"/>
      <c r="BF20768" s="832"/>
    </row>
    <row r="20769" spans="56:58">
      <c r="BD20769" s="832"/>
      <c r="BE20769" s="832"/>
      <c r="BF20769" s="832"/>
    </row>
    <row r="20770" spans="56:58">
      <c r="BD20770" s="832"/>
      <c r="BE20770" s="832"/>
      <c r="BF20770" s="832"/>
    </row>
    <row r="20771" spans="56:58">
      <c r="BD20771" s="832"/>
      <c r="BE20771" s="832"/>
      <c r="BF20771" s="832"/>
    </row>
    <row r="20772" spans="56:58">
      <c r="BD20772" s="832"/>
      <c r="BE20772" s="832"/>
      <c r="BF20772" s="832"/>
    </row>
    <row r="20773" spans="56:58">
      <c r="BD20773" s="832"/>
      <c r="BE20773" s="832"/>
      <c r="BF20773" s="832"/>
    </row>
    <row r="20774" spans="56:58">
      <c r="BD20774" s="832"/>
      <c r="BE20774" s="832"/>
      <c r="BF20774" s="832"/>
    </row>
    <row r="20775" spans="56:58">
      <c r="BD20775" s="832"/>
      <c r="BE20775" s="832"/>
      <c r="BF20775" s="832"/>
    </row>
    <row r="20776" spans="56:58">
      <c r="BD20776" s="832"/>
      <c r="BE20776" s="832"/>
      <c r="BF20776" s="832"/>
    </row>
    <row r="20777" spans="56:58">
      <c r="BD20777" s="832"/>
      <c r="BE20777" s="832"/>
      <c r="BF20777" s="832"/>
    </row>
    <row r="20778" spans="56:58">
      <c r="BD20778" s="832"/>
      <c r="BE20778" s="832"/>
      <c r="BF20778" s="832"/>
    </row>
    <row r="20779" spans="56:58">
      <c r="BD20779" s="832"/>
      <c r="BE20779" s="832"/>
      <c r="BF20779" s="832"/>
    </row>
    <row r="20780" spans="56:58">
      <c r="BD20780" s="832"/>
      <c r="BE20780" s="832"/>
      <c r="BF20780" s="832"/>
    </row>
    <row r="20781" spans="56:58">
      <c r="BD20781" s="832"/>
      <c r="BE20781" s="832"/>
      <c r="BF20781" s="832"/>
    </row>
    <row r="20782" spans="56:58">
      <c r="BD20782" s="832"/>
      <c r="BE20782" s="832"/>
      <c r="BF20782" s="832"/>
    </row>
    <row r="20783" spans="56:58">
      <c r="BD20783" s="832"/>
      <c r="BE20783" s="832"/>
      <c r="BF20783" s="832"/>
    </row>
    <row r="20784" spans="56:58">
      <c r="BD20784" s="832"/>
      <c r="BE20784" s="832"/>
      <c r="BF20784" s="832"/>
    </row>
    <row r="20785" spans="56:58">
      <c r="BD20785" s="832"/>
      <c r="BE20785" s="832"/>
      <c r="BF20785" s="832"/>
    </row>
    <row r="20786" spans="56:58">
      <c r="BD20786" s="832"/>
      <c r="BE20786" s="832"/>
      <c r="BF20786" s="832"/>
    </row>
    <row r="20787" spans="56:58">
      <c r="BD20787" s="832"/>
      <c r="BE20787" s="832"/>
      <c r="BF20787" s="832"/>
    </row>
    <row r="20788" spans="56:58">
      <c r="BD20788" s="832"/>
      <c r="BE20788" s="832"/>
      <c r="BF20788" s="832"/>
    </row>
    <row r="20789" spans="56:58">
      <c r="BD20789" s="832"/>
      <c r="BE20789" s="832"/>
      <c r="BF20789" s="832"/>
    </row>
    <row r="20790" spans="56:58">
      <c r="BD20790" s="832"/>
      <c r="BE20790" s="832"/>
      <c r="BF20790" s="832"/>
    </row>
    <row r="20791" spans="56:58">
      <c r="BD20791" s="832"/>
      <c r="BE20791" s="832"/>
      <c r="BF20791" s="832"/>
    </row>
    <row r="20792" spans="56:58">
      <c r="BD20792" s="832"/>
      <c r="BE20792" s="832"/>
      <c r="BF20792" s="832"/>
    </row>
    <row r="20793" spans="56:58">
      <c r="BD20793" s="832"/>
      <c r="BE20793" s="832"/>
      <c r="BF20793" s="832"/>
    </row>
    <row r="20794" spans="56:58">
      <c r="BD20794" s="832"/>
      <c r="BE20794" s="832"/>
      <c r="BF20794" s="832"/>
    </row>
    <row r="20795" spans="56:58">
      <c r="BD20795" s="832"/>
      <c r="BE20795" s="832"/>
      <c r="BF20795" s="832"/>
    </row>
    <row r="20796" spans="56:58">
      <c r="BD20796" s="832"/>
      <c r="BE20796" s="832"/>
      <c r="BF20796" s="832"/>
    </row>
    <row r="20797" spans="56:58">
      <c r="BD20797" s="832"/>
      <c r="BE20797" s="832"/>
      <c r="BF20797" s="832"/>
    </row>
    <row r="20798" spans="56:58">
      <c r="BD20798" s="832"/>
      <c r="BE20798" s="832"/>
      <c r="BF20798" s="832"/>
    </row>
    <row r="20799" spans="56:58">
      <c r="BD20799" s="832"/>
      <c r="BE20799" s="832"/>
      <c r="BF20799" s="832"/>
    </row>
    <row r="20800" spans="56:58">
      <c r="BD20800" s="832"/>
      <c r="BE20800" s="832"/>
      <c r="BF20800" s="832"/>
    </row>
    <row r="20801" spans="56:58">
      <c r="BD20801" s="832"/>
      <c r="BE20801" s="832"/>
      <c r="BF20801" s="832"/>
    </row>
    <row r="20802" spans="56:58">
      <c r="BD20802" s="832"/>
      <c r="BE20802" s="832"/>
      <c r="BF20802" s="832"/>
    </row>
    <row r="20803" spans="56:58">
      <c r="BD20803" s="832"/>
      <c r="BE20803" s="832"/>
      <c r="BF20803" s="832"/>
    </row>
    <row r="20804" spans="56:58">
      <c r="BD20804" s="832"/>
      <c r="BE20804" s="832"/>
      <c r="BF20804" s="832"/>
    </row>
    <row r="20805" spans="56:58">
      <c r="BD20805" s="832"/>
      <c r="BE20805" s="832"/>
      <c r="BF20805" s="832"/>
    </row>
    <row r="20806" spans="56:58">
      <c r="BD20806" s="832"/>
      <c r="BE20806" s="832"/>
      <c r="BF20806" s="832"/>
    </row>
    <row r="20807" spans="56:58">
      <c r="BD20807" s="832"/>
      <c r="BE20807" s="832"/>
      <c r="BF20807" s="832"/>
    </row>
    <row r="20808" spans="56:58">
      <c r="BD20808" s="832"/>
      <c r="BE20808" s="832"/>
      <c r="BF20808" s="832"/>
    </row>
    <row r="20809" spans="56:58">
      <c r="BD20809" s="832"/>
      <c r="BE20809" s="832"/>
      <c r="BF20809" s="832"/>
    </row>
    <row r="20810" spans="56:58">
      <c r="BD20810" s="832"/>
      <c r="BE20810" s="832"/>
      <c r="BF20810" s="832"/>
    </row>
    <row r="20811" spans="56:58">
      <c r="BD20811" s="832"/>
      <c r="BE20811" s="832"/>
      <c r="BF20811" s="832"/>
    </row>
    <row r="20812" spans="56:58">
      <c r="BD20812" s="832"/>
      <c r="BE20812" s="832"/>
      <c r="BF20812" s="832"/>
    </row>
    <row r="20813" spans="56:58">
      <c r="BD20813" s="832"/>
      <c r="BE20813" s="832"/>
      <c r="BF20813" s="832"/>
    </row>
    <row r="20814" spans="56:58">
      <c r="BD20814" s="832"/>
      <c r="BE20814" s="832"/>
      <c r="BF20814" s="832"/>
    </row>
    <row r="20815" spans="56:58">
      <c r="BD20815" s="832"/>
      <c r="BE20815" s="832"/>
      <c r="BF20815" s="832"/>
    </row>
    <row r="20816" spans="56:58">
      <c r="BD20816" s="832"/>
      <c r="BE20816" s="832"/>
      <c r="BF20816" s="832"/>
    </row>
    <row r="20817" spans="56:58">
      <c r="BD20817" s="832"/>
      <c r="BE20817" s="832"/>
      <c r="BF20817" s="832"/>
    </row>
    <row r="20818" spans="56:58">
      <c r="BD20818" s="832"/>
      <c r="BE20818" s="832"/>
      <c r="BF20818" s="832"/>
    </row>
    <row r="20819" spans="56:58">
      <c r="BD20819" s="832"/>
      <c r="BE20819" s="832"/>
      <c r="BF20819" s="832"/>
    </row>
    <row r="20820" spans="56:58">
      <c r="BD20820" s="832"/>
      <c r="BE20820" s="832"/>
      <c r="BF20820" s="832"/>
    </row>
    <row r="20821" spans="56:58">
      <c r="BD20821" s="832"/>
      <c r="BE20821" s="832"/>
      <c r="BF20821" s="832"/>
    </row>
    <row r="20822" spans="56:58">
      <c r="BD20822" s="832"/>
      <c r="BE20822" s="832"/>
      <c r="BF20822" s="832"/>
    </row>
    <row r="20823" spans="56:58">
      <c r="BD20823" s="832"/>
      <c r="BE20823" s="832"/>
      <c r="BF20823" s="832"/>
    </row>
    <row r="20824" spans="56:58">
      <c r="BD20824" s="832"/>
      <c r="BE20824" s="832"/>
      <c r="BF20824" s="832"/>
    </row>
    <row r="20825" spans="56:58">
      <c r="BD20825" s="832"/>
      <c r="BE20825" s="832"/>
      <c r="BF20825" s="832"/>
    </row>
    <row r="20826" spans="56:58">
      <c r="BD20826" s="832"/>
      <c r="BE20826" s="832"/>
      <c r="BF20826" s="832"/>
    </row>
    <row r="20827" spans="56:58">
      <c r="BD20827" s="832"/>
      <c r="BE20827" s="832"/>
      <c r="BF20827" s="832"/>
    </row>
    <row r="20828" spans="56:58">
      <c r="BD20828" s="832"/>
      <c r="BE20828" s="832"/>
      <c r="BF20828" s="832"/>
    </row>
    <row r="20829" spans="56:58">
      <c r="BD20829" s="832"/>
      <c r="BE20829" s="832"/>
      <c r="BF20829" s="832"/>
    </row>
    <row r="20830" spans="56:58">
      <c r="BD20830" s="832"/>
      <c r="BE20830" s="832"/>
      <c r="BF20830" s="832"/>
    </row>
    <row r="20831" spans="56:58">
      <c r="BD20831" s="832"/>
      <c r="BE20831" s="832"/>
      <c r="BF20831" s="832"/>
    </row>
    <row r="20832" spans="56:58">
      <c r="BD20832" s="832"/>
      <c r="BE20832" s="832"/>
      <c r="BF20832" s="832"/>
    </row>
    <row r="20833" spans="56:58">
      <c r="BD20833" s="832"/>
      <c r="BE20833" s="832"/>
      <c r="BF20833" s="832"/>
    </row>
    <row r="20834" spans="56:58">
      <c r="BD20834" s="832"/>
      <c r="BE20834" s="832"/>
      <c r="BF20834" s="832"/>
    </row>
    <row r="20835" spans="56:58">
      <c r="BD20835" s="832"/>
      <c r="BE20835" s="832"/>
      <c r="BF20835" s="832"/>
    </row>
    <row r="20836" spans="56:58">
      <c r="BD20836" s="832"/>
      <c r="BE20836" s="832"/>
      <c r="BF20836" s="832"/>
    </row>
    <row r="20837" spans="56:58">
      <c r="BD20837" s="832"/>
      <c r="BE20837" s="832"/>
      <c r="BF20837" s="832"/>
    </row>
    <row r="20838" spans="56:58">
      <c r="BD20838" s="832"/>
      <c r="BE20838" s="832"/>
      <c r="BF20838" s="832"/>
    </row>
    <row r="20839" spans="56:58">
      <c r="BD20839" s="832"/>
      <c r="BE20839" s="832"/>
      <c r="BF20839" s="832"/>
    </row>
    <row r="20840" spans="56:58">
      <c r="BD20840" s="832"/>
      <c r="BE20840" s="832"/>
      <c r="BF20840" s="832"/>
    </row>
    <row r="20841" spans="56:58">
      <c r="BD20841" s="832"/>
      <c r="BE20841" s="832"/>
      <c r="BF20841" s="832"/>
    </row>
    <row r="20842" spans="56:58">
      <c r="BD20842" s="832"/>
      <c r="BE20842" s="832"/>
      <c r="BF20842" s="832"/>
    </row>
    <row r="20843" spans="56:58">
      <c r="BD20843" s="832"/>
      <c r="BE20843" s="832"/>
      <c r="BF20843" s="832"/>
    </row>
    <row r="20844" spans="56:58">
      <c r="BD20844" s="832"/>
      <c r="BE20844" s="832"/>
      <c r="BF20844" s="832"/>
    </row>
    <row r="20845" spans="56:58">
      <c r="BD20845" s="832"/>
      <c r="BE20845" s="832"/>
      <c r="BF20845" s="832"/>
    </row>
    <row r="20846" spans="56:58">
      <c r="BD20846" s="832"/>
      <c r="BE20846" s="832"/>
      <c r="BF20846" s="832"/>
    </row>
    <row r="20847" spans="56:58">
      <c r="BD20847" s="832"/>
      <c r="BE20847" s="832"/>
      <c r="BF20847" s="832"/>
    </row>
    <row r="20848" spans="56:58">
      <c r="BD20848" s="832"/>
      <c r="BE20848" s="832"/>
      <c r="BF20848" s="832"/>
    </row>
    <row r="20849" spans="56:58">
      <c r="BD20849" s="832"/>
      <c r="BE20849" s="832"/>
      <c r="BF20849" s="832"/>
    </row>
    <row r="20850" spans="56:58">
      <c r="BD20850" s="832"/>
      <c r="BE20850" s="832"/>
      <c r="BF20850" s="832"/>
    </row>
    <row r="20851" spans="56:58">
      <c r="BD20851" s="832"/>
      <c r="BE20851" s="832"/>
      <c r="BF20851" s="832"/>
    </row>
    <row r="20852" spans="56:58">
      <c r="BD20852" s="832"/>
      <c r="BE20852" s="832"/>
      <c r="BF20852" s="832"/>
    </row>
    <row r="20853" spans="56:58">
      <c r="BD20853" s="832"/>
      <c r="BE20853" s="832"/>
      <c r="BF20853" s="832"/>
    </row>
    <row r="20854" spans="56:58">
      <c r="BD20854" s="832"/>
      <c r="BE20854" s="832"/>
      <c r="BF20854" s="832"/>
    </row>
    <row r="20855" spans="56:58">
      <c r="BD20855" s="832"/>
      <c r="BE20855" s="832"/>
      <c r="BF20855" s="832"/>
    </row>
    <row r="20856" spans="56:58">
      <c r="BD20856" s="832"/>
      <c r="BE20856" s="832"/>
      <c r="BF20856" s="832"/>
    </row>
    <row r="20857" spans="56:58">
      <c r="BD20857" s="832"/>
      <c r="BE20857" s="832"/>
      <c r="BF20857" s="832"/>
    </row>
    <row r="20858" spans="56:58">
      <c r="BD20858" s="832"/>
      <c r="BE20858" s="832"/>
      <c r="BF20858" s="832"/>
    </row>
    <row r="20859" spans="56:58">
      <c r="BD20859" s="832"/>
      <c r="BE20859" s="832"/>
      <c r="BF20859" s="832"/>
    </row>
    <row r="20860" spans="56:58">
      <c r="BD20860" s="832"/>
      <c r="BE20860" s="832"/>
      <c r="BF20860" s="832"/>
    </row>
    <row r="20861" spans="56:58">
      <c r="BD20861" s="832"/>
      <c r="BE20861" s="832"/>
      <c r="BF20861" s="832"/>
    </row>
    <row r="20862" spans="56:58">
      <c r="BD20862" s="832"/>
      <c r="BE20862" s="832"/>
      <c r="BF20862" s="832"/>
    </row>
    <row r="20863" spans="56:58">
      <c r="BD20863" s="832"/>
      <c r="BE20863" s="832"/>
      <c r="BF20863" s="832"/>
    </row>
    <row r="20864" spans="56:58">
      <c r="BD20864" s="832"/>
      <c r="BE20864" s="832"/>
      <c r="BF20864" s="832"/>
    </row>
    <row r="20865" spans="56:58">
      <c r="BD20865" s="832"/>
      <c r="BE20865" s="832"/>
      <c r="BF20865" s="832"/>
    </row>
    <row r="20866" spans="56:58">
      <c r="BD20866" s="832"/>
      <c r="BE20866" s="832"/>
      <c r="BF20866" s="832"/>
    </row>
    <row r="20867" spans="56:58">
      <c r="BD20867" s="832"/>
      <c r="BE20867" s="832"/>
      <c r="BF20867" s="832"/>
    </row>
    <row r="20868" spans="56:58">
      <c r="BD20868" s="832"/>
      <c r="BE20868" s="832"/>
      <c r="BF20868" s="832"/>
    </row>
    <row r="20869" spans="56:58">
      <c r="BD20869" s="832"/>
      <c r="BE20869" s="832"/>
      <c r="BF20869" s="832"/>
    </row>
    <row r="20870" spans="56:58">
      <c r="BD20870" s="832"/>
      <c r="BE20870" s="832"/>
      <c r="BF20870" s="832"/>
    </row>
    <row r="20871" spans="56:58">
      <c r="BD20871" s="832"/>
      <c r="BE20871" s="832"/>
      <c r="BF20871" s="832"/>
    </row>
    <row r="20872" spans="56:58">
      <c r="BD20872" s="832"/>
      <c r="BE20872" s="832"/>
      <c r="BF20872" s="832"/>
    </row>
    <row r="20873" spans="56:58">
      <c r="BD20873" s="832"/>
      <c r="BE20873" s="832"/>
      <c r="BF20873" s="832"/>
    </row>
    <row r="20874" spans="56:58">
      <c r="BD20874" s="832"/>
      <c r="BE20874" s="832"/>
      <c r="BF20874" s="832"/>
    </row>
    <row r="20875" spans="56:58">
      <c r="BD20875" s="832"/>
      <c r="BE20875" s="832"/>
      <c r="BF20875" s="832"/>
    </row>
    <row r="20876" spans="56:58">
      <c r="BD20876" s="832"/>
      <c r="BE20876" s="832"/>
      <c r="BF20876" s="832"/>
    </row>
    <row r="20877" spans="56:58">
      <c r="BD20877" s="832"/>
      <c r="BE20877" s="832"/>
      <c r="BF20877" s="832"/>
    </row>
    <row r="20878" spans="56:58">
      <c r="BD20878" s="832"/>
      <c r="BE20878" s="832"/>
      <c r="BF20878" s="832"/>
    </row>
    <row r="20879" spans="56:58">
      <c r="BD20879" s="832"/>
      <c r="BE20879" s="832"/>
      <c r="BF20879" s="832"/>
    </row>
    <row r="20880" spans="56:58">
      <c r="BD20880" s="832"/>
      <c r="BE20880" s="832"/>
      <c r="BF20880" s="832"/>
    </row>
    <row r="20881" spans="56:58">
      <c r="BD20881" s="832"/>
      <c r="BE20881" s="832"/>
      <c r="BF20881" s="832"/>
    </row>
    <row r="20882" spans="56:58">
      <c r="BD20882" s="832"/>
      <c r="BE20882" s="832"/>
      <c r="BF20882" s="832"/>
    </row>
    <row r="20883" spans="56:58">
      <c r="BD20883" s="832"/>
      <c r="BE20883" s="832"/>
      <c r="BF20883" s="832"/>
    </row>
    <row r="20884" spans="56:58">
      <c r="BD20884" s="832"/>
      <c r="BE20884" s="832"/>
      <c r="BF20884" s="832"/>
    </row>
    <row r="20885" spans="56:58">
      <c r="BD20885" s="832"/>
      <c r="BE20885" s="832"/>
      <c r="BF20885" s="832"/>
    </row>
    <row r="20886" spans="56:58">
      <c r="BD20886" s="832"/>
      <c r="BE20886" s="832"/>
      <c r="BF20886" s="832"/>
    </row>
    <row r="20887" spans="56:58">
      <c r="BD20887" s="832"/>
      <c r="BE20887" s="832"/>
      <c r="BF20887" s="832"/>
    </row>
    <row r="20888" spans="56:58">
      <c r="BD20888" s="832"/>
      <c r="BE20888" s="832"/>
      <c r="BF20888" s="832"/>
    </row>
    <row r="20889" spans="56:58">
      <c r="BD20889" s="832"/>
      <c r="BE20889" s="832"/>
      <c r="BF20889" s="832"/>
    </row>
    <row r="20890" spans="56:58">
      <c r="BD20890" s="832"/>
      <c r="BE20890" s="832"/>
      <c r="BF20890" s="832"/>
    </row>
    <row r="20891" spans="56:58">
      <c r="BD20891" s="832"/>
      <c r="BE20891" s="832"/>
      <c r="BF20891" s="832"/>
    </row>
    <row r="20892" spans="56:58">
      <c r="BD20892" s="832"/>
      <c r="BE20892" s="832"/>
      <c r="BF20892" s="832"/>
    </row>
    <row r="20893" spans="56:58">
      <c r="BD20893" s="832"/>
      <c r="BE20893" s="832"/>
      <c r="BF20893" s="832"/>
    </row>
    <row r="20894" spans="56:58">
      <c r="BD20894" s="832"/>
      <c r="BE20894" s="832"/>
      <c r="BF20894" s="832"/>
    </row>
    <row r="20895" spans="56:58">
      <c r="BD20895" s="832"/>
      <c r="BE20895" s="832"/>
      <c r="BF20895" s="832"/>
    </row>
    <row r="20896" spans="56:58">
      <c r="BD20896" s="832"/>
      <c r="BE20896" s="832"/>
      <c r="BF20896" s="832"/>
    </row>
    <row r="20897" spans="56:58">
      <c r="BD20897" s="832"/>
      <c r="BE20897" s="832"/>
      <c r="BF20897" s="832"/>
    </row>
    <row r="20898" spans="56:58">
      <c r="BD20898" s="832"/>
      <c r="BE20898" s="832"/>
      <c r="BF20898" s="832"/>
    </row>
    <row r="20899" spans="56:58">
      <c r="BD20899" s="832"/>
      <c r="BE20899" s="832"/>
      <c r="BF20899" s="832"/>
    </row>
    <row r="20900" spans="56:58">
      <c r="BD20900" s="832"/>
      <c r="BE20900" s="832"/>
      <c r="BF20900" s="832"/>
    </row>
    <row r="20901" spans="56:58">
      <c r="BD20901" s="832"/>
      <c r="BE20901" s="832"/>
      <c r="BF20901" s="832"/>
    </row>
    <row r="20902" spans="56:58">
      <c r="BD20902" s="832"/>
      <c r="BE20902" s="832"/>
      <c r="BF20902" s="832"/>
    </row>
    <row r="20903" spans="56:58">
      <c r="BD20903" s="832"/>
      <c r="BE20903" s="832"/>
      <c r="BF20903" s="832"/>
    </row>
    <row r="20904" spans="56:58">
      <c r="BD20904" s="832"/>
      <c r="BE20904" s="832"/>
      <c r="BF20904" s="832"/>
    </row>
    <row r="20905" spans="56:58">
      <c r="BD20905" s="832"/>
      <c r="BE20905" s="832"/>
      <c r="BF20905" s="832"/>
    </row>
    <row r="20906" spans="56:58">
      <c r="BD20906" s="832"/>
      <c r="BE20906" s="832"/>
      <c r="BF20906" s="832"/>
    </row>
    <row r="20907" spans="56:58">
      <c r="BD20907" s="832"/>
      <c r="BE20907" s="832"/>
      <c r="BF20907" s="832"/>
    </row>
    <row r="20908" spans="56:58">
      <c r="BD20908" s="832"/>
      <c r="BE20908" s="832"/>
      <c r="BF20908" s="832"/>
    </row>
    <row r="20909" spans="56:58">
      <c r="BD20909" s="832"/>
      <c r="BE20909" s="832"/>
      <c r="BF20909" s="832"/>
    </row>
    <row r="20910" spans="56:58">
      <c r="BD20910" s="832"/>
      <c r="BE20910" s="832"/>
      <c r="BF20910" s="832"/>
    </row>
    <row r="20911" spans="56:58">
      <c r="BD20911" s="832"/>
      <c r="BE20911" s="832"/>
      <c r="BF20911" s="832"/>
    </row>
    <row r="20912" spans="56:58">
      <c r="BD20912" s="832"/>
      <c r="BE20912" s="832"/>
      <c r="BF20912" s="832"/>
    </row>
    <row r="20913" spans="56:58">
      <c r="BD20913" s="832"/>
      <c r="BE20913" s="832"/>
      <c r="BF20913" s="832"/>
    </row>
    <row r="20914" spans="56:58">
      <c r="BD20914" s="832"/>
      <c r="BE20914" s="832"/>
      <c r="BF20914" s="832"/>
    </row>
    <row r="20915" spans="56:58">
      <c r="BD20915" s="832"/>
      <c r="BE20915" s="832"/>
      <c r="BF20915" s="832"/>
    </row>
    <row r="20916" spans="56:58">
      <c r="BD20916" s="832"/>
      <c r="BE20916" s="832"/>
      <c r="BF20916" s="832"/>
    </row>
    <row r="20917" spans="56:58">
      <c r="BD20917" s="832"/>
      <c r="BE20917" s="832"/>
      <c r="BF20917" s="832"/>
    </row>
    <row r="20918" spans="56:58">
      <c r="BD20918" s="832"/>
      <c r="BE20918" s="832"/>
      <c r="BF20918" s="832"/>
    </row>
    <row r="20919" spans="56:58">
      <c r="BD20919" s="832"/>
      <c r="BE20919" s="832"/>
      <c r="BF20919" s="832"/>
    </row>
    <row r="20920" spans="56:58">
      <c r="BD20920" s="832"/>
      <c r="BE20920" s="832"/>
      <c r="BF20920" s="832"/>
    </row>
    <row r="20921" spans="56:58">
      <c r="BD20921" s="832"/>
      <c r="BE20921" s="832"/>
      <c r="BF20921" s="832"/>
    </row>
    <row r="20922" spans="56:58">
      <c r="BD20922" s="832"/>
      <c r="BE20922" s="832"/>
      <c r="BF20922" s="832"/>
    </row>
    <row r="20923" spans="56:58">
      <c r="BD20923" s="832"/>
      <c r="BE20923" s="832"/>
      <c r="BF20923" s="832"/>
    </row>
    <row r="20924" spans="56:58">
      <c r="BD20924" s="832"/>
      <c r="BE20924" s="832"/>
      <c r="BF20924" s="832"/>
    </row>
    <row r="20925" spans="56:58">
      <c r="BD20925" s="832"/>
      <c r="BE20925" s="832"/>
      <c r="BF20925" s="832"/>
    </row>
    <row r="20926" spans="56:58">
      <c r="BD20926" s="832"/>
      <c r="BE20926" s="832"/>
      <c r="BF20926" s="832"/>
    </row>
    <row r="20927" spans="56:58">
      <c r="BD20927" s="832"/>
      <c r="BE20927" s="832"/>
      <c r="BF20927" s="832"/>
    </row>
    <row r="20928" spans="56:58">
      <c r="BD20928" s="832"/>
      <c r="BE20928" s="832"/>
      <c r="BF20928" s="832"/>
    </row>
    <row r="20929" spans="56:58">
      <c r="BD20929" s="832"/>
      <c r="BE20929" s="832"/>
      <c r="BF20929" s="832"/>
    </row>
    <row r="20930" spans="56:58">
      <c r="BD20930" s="832"/>
      <c r="BE20930" s="832"/>
      <c r="BF20930" s="832"/>
    </row>
    <row r="20931" spans="56:58">
      <c r="BD20931" s="832"/>
      <c r="BE20931" s="832"/>
      <c r="BF20931" s="832"/>
    </row>
    <row r="20932" spans="56:58">
      <c r="BD20932" s="832"/>
      <c r="BE20932" s="832"/>
      <c r="BF20932" s="832"/>
    </row>
    <row r="20933" spans="56:58">
      <c r="BD20933" s="832"/>
      <c r="BE20933" s="832"/>
      <c r="BF20933" s="832"/>
    </row>
    <row r="20934" spans="56:58">
      <c r="BD20934" s="832"/>
      <c r="BE20934" s="832"/>
      <c r="BF20934" s="832"/>
    </row>
    <row r="20935" spans="56:58">
      <c r="BD20935" s="832"/>
      <c r="BE20935" s="832"/>
      <c r="BF20935" s="832"/>
    </row>
    <row r="20936" spans="56:58">
      <c r="BD20936" s="832"/>
      <c r="BE20936" s="832"/>
      <c r="BF20936" s="832"/>
    </row>
    <row r="20937" spans="56:58">
      <c r="BD20937" s="832"/>
      <c r="BE20937" s="832"/>
      <c r="BF20937" s="832"/>
    </row>
    <row r="20938" spans="56:58">
      <c r="BD20938" s="832"/>
      <c r="BE20938" s="832"/>
      <c r="BF20938" s="832"/>
    </row>
    <row r="20939" spans="56:58">
      <c r="BD20939" s="832"/>
      <c r="BE20939" s="832"/>
      <c r="BF20939" s="832"/>
    </row>
    <row r="20940" spans="56:58">
      <c r="BD20940" s="832"/>
      <c r="BE20940" s="832"/>
      <c r="BF20940" s="832"/>
    </row>
    <row r="20941" spans="56:58">
      <c r="BD20941" s="832"/>
      <c r="BE20941" s="832"/>
      <c r="BF20941" s="832"/>
    </row>
    <row r="20942" spans="56:58">
      <c r="BD20942" s="832"/>
      <c r="BE20942" s="832"/>
      <c r="BF20942" s="832"/>
    </row>
    <row r="20943" spans="56:58">
      <c r="BD20943" s="832"/>
      <c r="BE20943" s="832"/>
      <c r="BF20943" s="832"/>
    </row>
    <row r="20944" spans="56:58">
      <c r="BD20944" s="832"/>
      <c r="BE20944" s="832"/>
      <c r="BF20944" s="832"/>
    </row>
    <row r="20945" spans="56:58">
      <c r="BD20945" s="832"/>
      <c r="BE20945" s="832"/>
      <c r="BF20945" s="832"/>
    </row>
    <row r="20946" spans="56:58">
      <c r="BD20946" s="832"/>
      <c r="BE20946" s="832"/>
      <c r="BF20946" s="832"/>
    </row>
    <row r="20947" spans="56:58">
      <c r="BD20947" s="832"/>
      <c r="BE20947" s="832"/>
      <c r="BF20947" s="832"/>
    </row>
    <row r="20948" spans="56:58">
      <c r="BD20948" s="832"/>
      <c r="BE20948" s="832"/>
      <c r="BF20948" s="832"/>
    </row>
    <row r="20949" spans="56:58">
      <c r="BD20949" s="832"/>
      <c r="BE20949" s="832"/>
      <c r="BF20949" s="832"/>
    </row>
    <row r="20950" spans="56:58">
      <c r="BD20950" s="832"/>
      <c r="BE20950" s="832"/>
      <c r="BF20950" s="832"/>
    </row>
    <row r="20951" spans="56:58">
      <c r="BD20951" s="832"/>
      <c r="BE20951" s="832"/>
      <c r="BF20951" s="832"/>
    </row>
    <row r="20952" spans="56:58">
      <c r="BD20952" s="832"/>
      <c r="BE20952" s="832"/>
      <c r="BF20952" s="832"/>
    </row>
    <row r="20953" spans="56:58">
      <c r="BD20953" s="832"/>
      <c r="BE20953" s="832"/>
      <c r="BF20953" s="832"/>
    </row>
    <row r="20954" spans="56:58">
      <c r="BD20954" s="832"/>
      <c r="BE20954" s="832"/>
      <c r="BF20954" s="832"/>
    </row>
    <row r="20955" spans="56:58">
      <c r="BD20955" s="832"/>
      <c r="BE20955" s="832"/>
      <c r="BF20955" s="832"/>
    </row>
    <row r="20956" spans="56:58">
      <c r="BD20956" s="832"/>
      <c r="BE20956" s="832"/>
      <c r="BF20956" s="832"/>
    </row>
    <row r="20957" spans="56:58">
      <c r="BD20957" s="832"/>
      <c r="BE20957" s="832"/>
      <c r="BF20957" s="832"/>
    </row>
    <row r="20958" spans="56:58">
      <c r="BD20958" s="832"/>
      <c r="BE20958" s="832"/>
      <c r="BF20958" s="832"/>
    </row>
    <row r="20959" spans="56:58">
      <c r="BD20959" s="832"/>
      <c r="BE20959" s="832"/>
      <c r="BF20959" s="832"/>
    </row>
    <row r="20960" spans="56:58">
      <c r="BD20960" s="832"/>
      <c r="BE20960" s="832"/>
      <c r="BF20960" s="832"/>
    </row>
    <row r="20961" spans="56:58">
      <c r="BD20961" s="832"/>
      <c r="BE20961" s="832"/>
      <c r="BF20961" s="832"/>
    </row>
    <row r="20962" spans="56:58">
      <c r="BD20962" s="832"/>
      <c r="BE20962" s="832"/>
      <c r="BF20962" s="832"/>
    </row>
    <row r="20963" spans="56:58">
      <c r="BD20963" s="832"/>
      <c r="BE20963" s="832"/>
      <c r="BF20963" s="832"/>
    </row>
    <row r="20964" spans="56:58">
      <c r="BD20964" s="832"/>
      <c r="BE20964" s="832"/>
      <c r="BF20964" s="832"/>
    </row>
    <row r="20965" spans="56:58">
      <c r="BD20965" s="832"/>
      <c r="BE20965" s="832"/>
      <c r="BF20965" s="832"/>
    </row>
    <row r="20966" spans="56:58">
      <c r="BD20966" s="832"/>
      <c r="BE20966" s="832"/>
      <c r="BF20966" s="832"/>
    </row>
    <row r="20967" spans="56:58">
      <c r="BD20967" s="832"/>
      <c r="BE20967" s="832"/>
      <c r="BF20967" s="832"/>
    </row>
    <row r="20968" spans="56:58">
      <c r="BD20968" s="832"/>
      <c r="BE20968" s="832"/>
      <c r="BF20968" s="832"/>
    </row>
    <row r="20969" spans="56:58">
      <c r="BD20969" s="832"/>
      <c r="BE20969" s="832"/>
      <c r="BF20969" s="832"/>
    </row>
    <row r="20970" spans="56:58">
      <c r="BD20970" s="832"/>
      <c r="BE20970" s="832"/>
      <c r="BF20970" s="832"/>
    </row>
    <row r="20971" spans="56:58">
      <c r="BD20971" s="832"/>
      <c r="BE20971" s="832"/>
      <c r="BF20971" s="832"/>
    </row>
    <row r="20972" spans="56:58">
      <c r="BD20972" s="832"/>
      <c r="BE20972" s="832"/>
      <c r="BF20972" s="832"/>
    </row>
    <row r="20973" spans="56:58">
      <c r="BD20973" s="832"/>
      <c r="BE20973" s="832"/>
      <c r="BF20973" s="832"/>
    </row>
    <row r="20974" spans="56:58">
      <c r="BD20974" s="832"/>
      <c r="BE20974" s="832"/>
      <c r="BF20974" s="832"/>
    </row>
    <row r="20975" spans="56:58">
      <c r="BD20975" s="832"/>
      <c r="BE20975" s="832"/>
      <c r="BF20975" s="832"/>
    </row>
    <row r="20976" spans="56:58">
      <c r="BD20976" s="832"/>
      <c r="BE20976" s="832"/>
      <c r="BF20976" s="832"/>
    </row>
    <row r="20977" spans="56:58">
      <c r="BD20977" s="832"/>
      <c r="BE20977" s="832"/>
      <c r="BF20977" s="832"/>
    </row>
    <row r="20978" spans="56:58">
      <c r="BD20978" s="832"/>
      <c r="BE20978" s="832"/>
      <c r="BF20978" s="832"/>
    </row>
    <row r="20979" spans="56:58">
      <c r="BD20979" s="832"/>
      <c r="BE20979" s="832"/>
      <c r="BF20979" s="832"/>
    </row>
    <row r="20980" spans="56:58">
      <c r="BD20980" s="832"/>
      <c r="BE20980" s="832"/>
      <c r="BF20980" s="832"/>
    </row>
    <row r="20981" spans="56:58">
      <c r="BD20981" s="832"/>
      <c r="BE20981" s="832"/>
      <c r="BF20981" s="832"/>
    </row>
    <row r="20982" spans="56:58">
      <c r="BD20982" s="832"/>
      <c r="BE20982" s="832"/>
      <c r="BF20982" s="832"/>
    </row>
    <row r="20983" spans="56:58">
      <c r="BD20983" s="832"/>
      <c r="BE20983" s="832"/>
      <c r="BF20983" s="832"/>
    </row>
    <row r="20984" spans="56:58">
      <c r="BD20984" s="832"/>
      <c r="BE20984" s="832"/>
      <c r="BF20984" s="832"/>
    </row>
    <row r="20985" spans="56:58">
      <c r="BD20985" s="832"/>
      <c r="BE20985" s="832"/>
      <c r="BF20985" s="832"/>
    </row>
    <row r="20986" spans="56:58">
      <c r="BD20986" s="832"/>
      <c r="BE20986" s="832"/>
      <c r="BF20986" s="832"/>
    </row>
    <row r="20987" spans="56:58">
      <c r="BD20987" s="832"/>
      <c r="BE20987" s="832"/>
      <c r="BF20987" s="832"/>
    </row>
    <row r="20988" spans="56:58">
      <c r="BD20988" s="832"/>
      <c r="BE20988" s="832"/>
      <c r="BF20988" s="832"/>
    </row>
    <row r="20989" spans="56:58">
      <c r="BD20989" s="832"/>
      <c r="BE20989" s="832"/>
      <c r="BF20989" s="832"/>
    </row>
    <row r="20990" spans="56:58">
      <c r="BD20990" s="832"/>
      <c r="BE20990" s="832"/>
      <c r="BF20990" s="832"/>
    </row>
    <row r="20991" spans="56:58">
      <c r="BD20991" s="832"/>
      <c r="BE20991" s="832"/>
      <c r="BF20991" s="832"/>
    </row>
    <row r="20992" spans="56:58">
      <c r="BD20992" s="832"/>
      <c r="BE20992" s="832"/>
      <c r="BF20992" s="832"/>
    </row>
    <row r="20993" spans="56:58">
      <c r="BD20993" s="832"/>
      <c r="BE20993" s="832"/>
      <c r="BF20993" s="832"/>
    </row>
    <row r="20994" spans="56:58">
      <c r="BD20994" s="832"/>
      <c r="BE20994" s="832"/>
      <c r="BF20994" s="832"/>
    </row>
    <row r="20995" spans="56:58">
      <c r="BD20995" s="832"/>
      <c r="BE20995" s="832"/>
      <c r="BF20995" s="832"/>
    </row>
    <row r="20996" spans="56:58">
      <c r="BD20996" s="832"/>
      <c r="BE20996" s="832"/>
      <c r="BF20996" s="832"/>
    </row>
    <row r="20997" spans="56:58">
      <c r="BD20997" s="832"/>
      <c r="BE20997" s="832"/>
      <c r="BF20997" s="832"/>
    </row>
    <row r="20998" spans="56:58">
      <c r="BD20998" s="832"/>
      <c r="BE20998" s="832"/>
      <c r="BF20998" s="832"/>
    </row>
    <row r="20999" spans="56:58">
      <c r="BD20999" s="832"/>
      <c r="BE20999" s="832"/>
      <c r="BF20999" s="832"/>
    </row>
    <row r="21000" spans="56:58">
      <c r="BD21000" s="832"/>
      <c r="BE21000" s="832"/>
      <c r="BF21000" s="832"/>
    </row>
    <row r="21001" spans="56:58">
      <c r="BD21001" s="832"/>
      <c r="BE21001" s="832"/>
      <c r="BF21001" s="832"/>
    </row>
    <row r="21002" spans="56:58">
      <c r="BD21002" s="832"/>
      <c r="BE21002" s="832"/>
      <c r="BF21002" s="832"/>
    </row>
    <row r="21003" spans="56:58">
      <c r="BD21003" s="832"/>
      <c r="BE21003" s="832"/>
      <c r="BF21003" s="832"/>
    </row>
    <row r="21004" spans="56:58">
      <c r="BD21004" s="832"/>
      <c r="BE21004" s="832"/>
      <c r="BF21004" s="832"/>
    </row>
    <row r="21005" spans="56:58">
      <c r="BD21005" s="832"/>
      <c r="BE21005" s="832"/>
      <c r="BF21005" s="832"/>
    </row>
    <row r="21006" spans="56:58">
      <c r="BD21006" s="832"/>
      <c r="BE21006" s="832"/>
      <c r="BF21006" s="832"/>
    </row>
    <row r="21007" spans="56:58">
      <c r="BD21007" s="832"/>
      <c r="BE21007" s="832"/>
      <c r="BF21007" s="832"/>
    </row>
    <row r="21008" spans="56:58">
      <c r="BD21008" s="832"/>
      <c r="BE21008" s="832"/>
      <c r="BF21008" s="832"/>
    </row>
    <row r="21009" spans="56:58">
      <c r="BD21009" s="832"/>
      <c r="BE21009" s="832"/>
      <c r="BF21009" s="832"/>
    </row>
    <row r="21010" spans="56:58">
      <c r="BD21010" s="832"/>
      <c r="BE21010" s="832"/>
      <c r="BF21010" s="832"/>
    </row>
    <row r="21011" spans="56:58">
      <c r="BD21011" s="832"/>
      <c r="BE21011" s="832"/>
      <c r="BF21011" s="832"/>
    </row>
    <row r="21012" spans="56:58">
      <c r="BD21012" s="832"/>
      <c r="BE21012" s="832"/>
      <c r="BF21012" s="832"/>
    </row>
    <row r="21013" spans="56:58">
      <c r="BD21013" s="832"/>
      <c r="BE21013" s="832"/>
      <c r="BF21013" s="832"/>
    </row>
    <row r="21014" spans="56:58">
      <c r="BD21014" s="832"/>
      <c r="BE21014" s="832"/>
      <c r="BF21014" s="832"/>
    </row>
    <row r="21015" spans="56:58">
      <c r="BD21015" s="832"/>
      <c r="BE21015" s="832"/>
      <c r="BF21015" s="832"/>
    </row>
    <row r="21016" spans="56:58">
      <c r="BD21016" s="832"/>
      <c r="BE21016" s="832"/>
      <c r="BF21016" s="832"/>
    </row>
    <row r="21017" spans="56:58">
      <c r="BD21017" s="832"/>
      <c r="BE21017" s="832"/>
      <c r="BF21017" s="832"/>
    </row>
    <row r="21018" spans="56:58">
      <c r="BD21018" s="832"/>
      <c r="BE21018" s="832"/>
      <c r="BF21018" s="832"/>
    </row>
    <row r="21019" spans="56:58">
      <c r="BD21019" s="832"/>
      <c r="BE21019" s="832"/>
      <c r="BF21019" s="832"/>
    </row>
    <row r="21020" spans="56:58">
      <c r="BD21020" s="832"/>
      <c r="BE21020" s="832"/>
      <c r="BF21020" s="832"/>
    </row>
    <row r="21021" spans="56:58">
      <c r="BD21021" s="832"/>
      <c r="BE21021" s="832"/>
      <c r="BF21021" s="832"/>
    </row>
    <row r="21022" spans="56:58">
      <c r="BD21022" s="832"/>
      <c r="BE21022" s="832"/>
      <c r="BF21022" s="832"/>
    </row>
    <row r="21023" spans="56:58">
      <c r="BD21023" s="832"/>
      <c r="BE21023" s="832"/>
      <c r="BF21023" s="832"/>
    </row>
    <row r="21024" spans="56:58">
      <c r="BD21024" s="832"/>
      <c r="BE21024" s="832"/>
      <c r="BF21024" s="832"/>
    </row>
    <row r="21025" spans="56:58">
      <c r="BD21025" s="832"/>
      <c r="BE21025" s="832"/>
      <c r="BF21025" s="832"/>
    </row>
    <row r="21026" spans="56:58">
      <c r="BD21026" s="832"/>
      <c r="BE21026" s="832"/>
      <c r="BF21026" s="832"/>
    </row>
    <row r="21027" spans="56:58">
      <c r="BD21027" s="832"/>
      <c r="BE21027" s="832"/>
      <c r="BF21027" s="832"/>
    </row>
    <row r="21028" spans="56:58">
      <c r="BD21028" s="832"/>
      <c r="BE21028" s="832"/>
      <c r="BF21028" s="832"/>
    </row>
    <row r="21029" spans="56:58">
      <c r="BD21029" s="832"/>
      <c r="BE21029" s="832"/>
      <c r="BF21029" s="832"/>
    </row>
    <row r="21030" spans="56:58">
      <c r="BD21030" s="832"/>
      <c r="BE21030" s="832"/>
      <c r="BF21030" s="832"/>
    </row>
    <row r="21031" spans="56:58">
      <c r="BD21031" s="832"/>
      <c r="BE21031" s="832"/>
      <c r="BF21031" s="832"/>
    </row>
    <row r="21032" spans="56:58">
      <c r="BD21032" s="832"/>
      <c r="BE21032" s="832"/>
      <c r="BF21032" s="832"/>
    </row>
    <row r="21033" spans="56:58">
      <c r="BD21033" s="832"/>
      <c r="BE21033" s="832"/>
      <c r="BF21033" s="832"/>
    </row>
    <row r="21034" spans="56:58">
      <c r="BD21034" s="832"/>
      <c r="BE21034" s="832"/>
      <c r="BF21034" s="832"/>
    </row>
    <row r="21035" spans="56:58">
      <c r="BD21035" s="832"/>
      <c r="BE21035" s="832"/>
      <c r="BF21035" s="832"/>
    </row>
    <row r="21036" spans="56:58">
      <c r="BD21036" s="832"/>
      <c r="BE21036" s="832"/>
      <c r="BF21036" s="832"/>
    </row>
    <row r="21037" spans="56:58">
      <c r="BD21037" s="832"/>
      <c r="BE21037" s="832"/>
      <c r="BF21037" s="832"/>
    </row>
    <row r="21038" spans="56:58">
      <c r="BD21038" s="832"/>
      <c r="BE21038" s="832"/>
      <c r="BF21038" s="832"/>
    </row>
    <row r="21039" spans="56:58">
      <c r="BD21039" s="832"/>
      <c r="BE21039" s="832"/>
      <c r="BF21039" s="832"/>
    </row>
    <row r="21040" spans="56:58">
      <c r="BD21040" s="832"/>
      <c r="BE21040" s="832"/>
      <c r="BF21040" s="832"/>
    </row>
    <row r="21041" spans="56:58">
      <c r="BD21041" s="832"/>
      <c r="BE21041" s="832"/>
      <c r="BF21041" s="832"/>
    </row>
    <row r="21042" spans="56:58">
      <c r="BD21042" s="832"/>
      <c r="BE21042" s="832"/>
      <c r="BF21042" s="832"/>
    </row>
    <row r="21043" spans="56:58">
      <c r="BD21043" s="832"/>
      <c r="BE21043" s="832"/>
      <c r="BF21043" s="832"/>
    </row>
    <row r="21044" spans="56:58">
      <c r="BD21044" s="832"/>
      <c r="BE21044" s="832"/>
      <c r="BF21044" s="832"/>
    </row>
    <row r="21045" spans="56:58">
      <c r="BD21045" s="832"/>
      <c r="BE21045" s="832"/>
      <c r="BF21045" s="832"/>
    </row>
    <row r="21046" spans="56:58">
      <c r="BD21046" s="832"/>
      <c r="BE21046" s="832"/>
      <c r="BF21046" s="832"/>
    </row>
    <row r="21047" spans="56:58">
      <c r="BD21047" s="832"/>
      <c r="BE21047" s="832"/>
      <c r="BF21047" s="832"/>
    </row>
    <row r="21048" spans="56:58">
      <c r="BD21048" s="832"/>
      <c r="BE21048" s="832"/>
      <c r="BF21048" s="832"/>
    </row>
    <row r="21049" spans="56:58">
      <c r="BD21049" s="832"/>
      <c r="BE21049" s="832"/>
      <c r="BF21049" s="832"/>
    </row>
    <row r="21050" spans="56:58">
      <c r="BD21050" s="832"/>
      <c r="BE21050" s="832"/>
      <c r="BF21050" s="832"/>
    </row>
    <row r="21051" spans="56:58">
      <c r="BD21051" s="832"/>
      <c r="BE21051" s="832"/>
      <c r="BF21051" s="832"/>
    </row>
    <row r="21052" spans="56:58">
      <c r="BD21052" s="832"/>
      <c r="BE21052" s="832"/>
      <c r="BF21052" s="832"/>
    </row>
    <row r="21053" spans="56:58">
      <c r="BD21053" s="832"/>
      <c r="BE21053" s="832"/>
      <c r="BF21053" s="832"/>
    </row>
    <row r="21054" spans="56:58">
      <c r="BD21054" s="832"/>
      <c r="BE21054" s="832"/>
      <c r="BF21054" s="832"/>
    </row>
    <row r="21055" spans="56:58">
      <c r="BD21055" s="832"/>
      <c r="BE21055" s="832"/>
      <c r="BF21055" s="832"/>
    </row>
    <row r="21056" spans="56:58">
      <c r="BD21056" s="832"/>
      <c r="BE21056" s="832"/>
      <c r="BF21056" s="832"/>
    </row>
    <row r="21057" spans="56:58">
      <c r="BD21057" s="832"/>
      <c r="BE21057" s="832"/>
      <c r="BF21057" s="832"/>
    </row>
    <row r="21058" spans="56:58">
      <c r="BD21058" s="832"/>
      <c r="BE21058" s="832"/>
      <c r="BF21058" s="832"/>
    </row>
    <row r="21059" spans="56:58">
      <c r="BD21059" s="832"/>
      <c r="BE21059" s="832"/>
      <c r="BF21059" s="832"/>
    </row>
    <row r="21060" spans="56:58">
      <c r="BD21060" s="832"/>
      <c r="BE21060" s="832"/>
      <c r="BF21060" s="832"/>
    </row>
    <row r="21061" spans="56:58">
      <c r="BD21061" s="832"/>
      <c r="BE21061" s="832"/>
      <c r="BF21061" s="832"/>
    </row>
    <row r="21062" spans="56:58">
      <c r="BD21062" s="832"/>
      <c r="BE21062" s="832"/>
      <c r="BF21062" s="832"/>
    </row>
    <row r="21063" spans="56:58">
      <c r="BD21063" s="832"/>
      <c r="BE21063" s="832"/>
      <c r="BF21063" s="832"/>
    </row>
    <row r="21064" spans="56:58">
      <c r="BD21064" s="832"/>
      <c r="BE21064" s="832"/>
      <c r="BF21064" s="832"/>
    </row>
    <row r="21065" spans="56:58">
      <c r="BD21065" s="832"/>
      <c r="BE21065" s="832"/>
      <c r="BF21065" s="832"/>
    </row>
    <row r="21066" spans="56:58">
      <c r="BD21066" s="832"/>
      <c r="BE21066" s="832"/>
      <c r="BF21066" s="832"/>
    </row>
    <row r="21067" spans="56:58">
      <c r="BD21067" s="832"/>
      <c r="BE21067" s="832"/>
      <c r="BF21067" s="832"/>
    </row>
    <row r="21068" spans="56:58">
      <c r="BD21068" s="832"/>
      <c r="BE21068" s="832"/>
      <c r="BF21068" s="832"/>
    </row>
    <row r="21069" spans="56:58">
      <c r="BD21069" s="832"/>
      <c r="BE21069" s="832"/>
      <c r="BF21069" s="832"/>
    </row>
    <row r="21070" spans="56:58">
      <c r="BD21070" s="832"/>
      <c r="BE21070" s="832"/>
      <c r="BF21070" s="832"/>
    </row>
    <row r="21071" spans="56:58">
      <c r="BD21071" s="832"/>
      <c r="BE21071" s="832"/>
      <c r="BF21071" s="832"/>
    </row>
    <row r="21072" spans="56:58">
      <c r="BD21072" s="832"/>
      <c r="BE21072" s="832"/>
      <c r="BF21072" s="832"/>
    </row>
    <row r="21073" spans="56:58">
      <c r="BD21073" s="832"/>
      <c r="BE21073" s="832"/>
      <c r="BF21073" s="832"/>
    </row>
    <row r="21074" spans="56:58">
      <c r="BD21074" s="832"/>
      <c r="BE21074" s="832"/>
      <c r="BF21074" s="832"/>
    </row>
    <row r="21075" spans="56:58">
      <c r="BD21075" s="832"/>
      <c r="BE21075" s="832"/>
      <c r="BF21075" s="832"/>
    </row>
    <row r="21076" spans="56:58">
      <c r="BD21076" s="832"/>
      <c r="BE21076" s="832"/>
      <c r="BF21076" s="832"/>
    </row>
    <row r="21077" spans="56:58">
      <c r="BD21077" s="832"/>
      <c r="BE21077" s="832"/>
      <c r="BF21077" s="832"/>
    </row>
    <row r="21078" spans="56:58">
      <c r="BD21078" s="832"/>
      <c r="BE21078" s="832"/>
      <c r="BF21078" s="832"/>
    </row>
    <row r="21079" spans="56:58">
      <c r="BD21079" s="832"/>
      <c r="BE21079" s="832"/>
      <c r="BF21079" s="832"/>
    </row>
    <row r="21080" spans="56:58">
      <c r="BD21080" s="832"/>
      <c r="BE21080" s="832"/>
      <c r="BF21080" s="832"/>
    </row>
    <row r="21081" spans="56:58">
      <c r="BD21081" s="832"/>
      <c r="BE21081" s="832"/>
      <c r="BF21081" s="832"/>
    </row>
    <row r="21082" spans="56:58">
      <c r="BD21082" s="832"/>
      <c r="BE21082" s="832"/>
      <c r="BF21082" s="832"/>
    </row>
    <row r="21083" spans="56:58">
      <c r="BD21083" s="832"/>
      <c r="BE21083" s="832"/>
      <c r="BF21083" s="832"/>
    </row>
    <row r="21084" spans="56:58">
      <c r="BD21084" s="832"/>
      <c r="BE21084" s="832"/>
      <c r="BF21084" s="832"/>
    </row>
    <row r="21085" spans="56:58">
      <c r="BD21085" s="832"/>
      <c r="BE21085" s="832"/>
      <c r="BF21085" s="832"/>
    </row>
    <row r="21086" spans="56:58">
      <c r="BD21086" s="832"/>
      <c r="BE21086" s="832"/>
      <c r="BF21086" s="832"/>
    </row>
    <row r="21087" spans="56:58">
      <c r="BD21087" s="832"/>
      <c r="BE21087" s="832"/>
      <c r="BF21087" s="832"/>
    </row>
    <row r="21088" spans="56:58">
      <c r="BD21088" s="832"/>
      <c r="BE21088" s="832"/>
      <c r="BF21088" s="832"/>
    </row>
    <row r="21089" spans="56:58">
      <c r="BD21089" s="832"/>
      <c r="BE21089" s="832"/>
      <c r="BF21089" s="832"/>
    </row>
    <row r="21090" spans="56:58">
      <c r="BD21090" s="832"/>
      <c r="BE21090" s="832"/>
      <c r="BF21090" s="832"/>
    </row>
    <row r="21091" spans="56:58">
      <c r="BD21091" s="832"/>
      <c r="BE21091" s="832"/>
      <c r="BF21091" s="832"/>
    </row>
    <row r="21092" spans="56:58">
      <c r="BD21092" s="832"/>
      <c r="BE21092" s="832"/>
      <c r="BF21092" s="832"/>
    </row>
    <row r="21093" spans="56:58">
      <c r="BD21093" s="832"/>
      <c r="BE21093" s="832"/>
      <c r="BF21093" s="832"/>
    </row>
    <row r="21094" spans="56:58">
      <c r="BD21094" s="832"/>
      <c r="BE21094" s="832"/>
      <c r="BF21094" s="832"/>
    </row>
    <row r="21095" spans="56:58">
      <c r="BD21095" s="832"/>
      <c r="BE21095" s="832"/>
      <c r="BF21095" s="832"/>
    </row>
    <row r="21096" spans="56:58">
      <c r="BD21096" s="832"/>
      <c r="BE21096" s="832"/>
      <c r="BF21096" s="832"/>
    </row>
    <row r="21097" spans="56:58">
      <c r="BD21097" s="832"/>
      <c r="BE21097" s="832"/>
      <c r="BF21097" s="832"/>
    </row>
    <row r="21098" spans="56:58">
      <c r="BD21098" s="832"/>
      <c r="BE21098" s="832"/>
      <c r="BF21098" s="832"/>
    </row>
    <row r="21099" spans="56:58">
      <c r="BD21099" s="832"/>
      <c r="BE21099" s="832"/>
      <c r="BF21099" s="832"/>
    </row>
    <row r="21100" spans="56:58">
      <c r="BD21100" s="832"/>
      <c r="BE21100" s="832"/>
      <c r="BF21100" s="832"/>
    </row>
    <row r="21101" spans="56:58">
      <c r="BD21101" s="832"/>
      <c r="BE21101" s="832"/>
      <c r="BF21101" s="832"/>
    </row>
    <row r="21102" spans="56:58">
      <c r="BD21102" s="832"/>
      <c r="BE21102" s="832"/>
      <c r="BF21102" s="832"/>
    </row>
    <row r="21103" spans="56:58">
      <c r="BD21103" s="832"/>
      <c r="BE21103" s="832"/>
      <c r="BF21103" s="832"/>
    </row>
    <row r="21104" spans="56:58">
      <c r="BD21104" s="832"/>
      <c r="BE21104" s="832"/>
      <c r="BF21104" s="832"/>
    </row>
    <row r="21105" spans="56:58">
      <c r="BD21105" s="832"/>
      <c r="BE21105" s="832"/>
      <c r="BF21105" s="832"/>
    </row>
    <row r="21106" spans="56:58">
      <c r="BD21106" s="832"/>
      <c r="BE21106" s="832"/>
      <c r="BF21106" s="832"/>
    </row>
    <row r="21107" spans="56:58">
      <c r="BD21107" s="832"/>
      <c r="BE21107" s="832"/>
      <c r="BF21107" s="832"/>
    </row>
    <row r="21108" spans="56:58">
      <c r="BD21108" s="832"/>
      <c r="BE21108" s="832"/>
      <c r="BF21108" s="832"/>
    </row>
    <row r="21109" spans="56:58">
      <c r="BD21109" s="832"/>
      <c r="BE21109" s="832"/>
      <c r="BF21109" s="832"/>
    </row>
    <row r="21110" spans="56:58">
      <c r="BD21110" s="832"/>
      <c r="BE21110" s="832"/>
      <c r="BF21110" s="832"/>
    </row>
    <row r="21111" spans="56:58">
      <c r="BD21111" s="832"/>
      <c r="BE21111" s="832"/>
      <c r="BF21111" s="832"/>
    </row>
    <row r="21112" spans="56:58">
      <c r="BD21112" s="832"/>
      <c r="BE21112" s="832"/>
      <c r="BF21112" s="832"/>
    </row>
    <row r="21113" spans="56:58">
      <c r="BD21113" s="832"/>
      <c r="BE21113" s="832"/>
      <c r="BF21113" s="832"/>
    </row>
    <row r="21114" spans="56:58">
      <c r="BD21114" s="832"/>
      <c r="BE21114" s="832"/>
      <c r="BF21114" s="832"/>
    </row>
    <row r="21115" spans="56:58">
      <c r="BD21115" s="832"/>
      <c r="BE21115" s="832"/>
      <c r="BF21115" s="832"/>
    </row>
    <row r="21116" spans="56:58">
      <c r="BD21116" s="832"/>
      <c r="BE21116" s="832"/>
      <c r="BF21116" s="832"/>
    </row>
    <row r="21117" spans="56:58">
      <c r="BD21117" s="832"/>
      <c r="BE21117" s="832"/>
      <c r="BF21117" s="832"/>
    </row>
    <row r="21118" spans="56:58">
      <c r="BD21118" s="832"/>
      <c r="BE21118" s="832"/>
      <c r="BF21118" s="832"/>
    </row>
    <row r="21119" spans="56:58">
      <c r="BD21119" s="832"/>
      <c r="BE21119" s="832"/>
      <c r="BF21119" s="832"/>
    </row>
    <row r="21120" spans="56:58">
      <c r="BD21120" s="832"/>
      <c r="BE21120" s="832"/>
      <c r="BF21120" s="832"/>
    </row>
    <row r="21121" spans="56:58">
      <c r="BD21121" s="832"/>
      <c r="BE21121" s="832"/>
      <c r="BF21121" s="832"/>
    </row>
    <row r="21122" spans="56:58">
      <c r="BD21122" s="832"/>
      <c r="BE21122" s="832"/>
      <c r="BF21122" s="832"/>
    </row>
    <row r="21123" spans="56:58">
      <c r="BD21123" s="832"/>
      <c r="BE21123" s="832"/>
      <c r="BF21123" s="832"/>
    </row>
    <row r="21124" spans="56:58">
      <c r="BD21124" s="832"/>
      <c r="BE21124" s="832"/>
      <c r="BF21124" s="832"/>
    </row>
    <row r="21125" spans="56:58">
      <c r="BD21125" s="832"/>
      <c r="BE21125" s="832"/>
      <c r="BF21125" s="832"/>
    </row>
    <row r="21126" spans="56:58">
      <c r="BD21126" s="832"/>
      <c r="BE21126" s="832"/>
      <c r="BF21126" s="832"/>
    </row>
    <row r="21127" spans="56:58">
      <c r="BD21127" s="832"/>
      <c r="BE21127" s="832"/>
      <c r="BF21127" s="832"/>
    </row>
    <row r="21128" spans="56:58">
      <c r="BD21128" s="832"/>
      <c r="BE21128" s="832"/>
      <c r="BF21128" s="832"/>
    </row>
    <row r="21129" spans="56:58">
      <c r="BD21129" s="832"/>
      <c r="BE21129" s="832"/>
      <c r="BF21129" s="832"/>
    </row>
    <row r="21130" spans="56:58">
      <c r="BD21130" s="832"/>
      <c r="BE21130" s="832"/>
      <c r="BF21130" s="832"/>
    </row>
    <row r="21131" spans="56:58">
      <c r="BD21131" s="832"/>
      <c r="BE21131" s="832"/>
      <c r="BF21131" s="832"/>
    </row>
    <row r="21132" spans="56:58">
      <c r="BD21132" s="832"/>
      <c r="BE21132" s="832"/>
      <c r="BF21132" s="832"/>
    </row>
    <row r="21133" spans="56:58">
      <c r="BD21133" s="832"/>
      <c r="BE21133" s="832"/>
      <c r="BF21133" s="832"/>
    </row>
    <row r="21134" spans="56:58">
      <c r="BD21134" s="832"/>
      <c r="BE21134" s="832"/>
      <c r="BF21134" s="832"/>
    </row>
    <row r="21135" spans="56:58">
      <c r="BD21135" s="832"/>
      <c r="BE21135" s="832"/>
      <c r="BF21135" s="832"/>
    </row>
    <row r="21136" spans="56:58">
      <c r="BD21136" s="832"/>
      <c r="BE21136" s="832"/>
      <c r="BF21136" s="832"/>
    </row>
    <row r="21137" spans="56:58">
      <c r="BD21137" s="832"/>
      <c r="BE21137" s="832"/>
      <c r="BF21137" s="832"/>
    </row>
    <row r="21138" spans="56:58">
      <c r="BD21138" s="832"/>
      <c r="BE21138" s="832"/>
      <c r="BF21138" s="832"/>
    </row>
    <row r="21139" spans="56:58">
      <c r="BD21139" s="832"/>
      <c r="BE21139" s="832"/>
      <c r="BF21139" s="832"/>
    </row>
    <row r="21140" spans="56:58">
      <c r="BD21140" s="832"/>
      <c r="BE21140" s="832"/>
      <c r="BF21140" s="832"/>
    </row>
    <row r="21141" spans="56:58">
      <c r="BD21141" s="832"/>
      <c r="BE21141" s="832"/>
      <c r="BF21141" s="832"/>
    </row>
    <row r="21142" spans="56:58">
      <c r="BD21142" s="832"/>
      <c r="BE21142" s="832"/>
      <c r="BF21142" s="832"/>
    </row>
    <row r="21143" spans="56:58">
      <c r="BD21143" s="832"/>
      <c r="BE21143" s="832"/>
      <c r="BF21143" s="832"/>
    </row>
    <row r="21144" spans="56:58">
      <c r="BD21144" s="832"/>
      <c r="BE21144" s="832"/>
      <c r="BF21144" s="832"/>
    </row>
    <row r="21145" spans="56:58">
      <c r="BD21145" s="832"/>
      <c r="BE21145" s="832"/>
      <c r="BF21145" s="832"/>
    </row>
    <row r="21146" spans="56:58">
      <c r="BD21146" s="832"/>
      <c r="BE21146" s="832"/>
      <c r="BF21146" s="832"/>
    </row>
    <row r="21147" spans="56:58">
      <c r="BD21147" s="832"/>
      <c r="BE21147" s="832"/>
      <c r="BF21147" s="832"/>
    </row>
    <row r="21148" spans="56:58">
      <c r="BD21148" s="832"/>
      <c r="BE21148" s="832"/>
      <c r="BF21148" s="832"/>
    </row>
    <row r="21149" spans="56:58">
      <c r="BD21149" s="832"/>
      <c r="BE21149" s="832"/>
      <c r="BF21149" s="832"/>
    </row>
    <row r="21150" spans="56:58">
      <c r="BD21150" s="832"/>
      <c r="BE21150" s="832"/>
      <c r="BF21150" s="832"/>
    </row>
    <row r="21151" spans="56:58">
      <c r="BD21151" s="832"/>
      <c r="BE21151" s="832"/>
      <c r="BF21151" s="832"/>
    </row>
    <row r="21152" spans="56:58">
      <c r="BD21152" s="832"/>
      <c r="BE21152" s="832"/>
      <c r="BF21152" s="832"/>
    </row>
    <row r="21153" spans="56:58">
      <c r="BD21153" s="832"/>
      <c r="BE21153" s="832"/>
      <c r="BF21153" s="832"/>
    </row>
    <row r="21154" spans="56:58">
      <c r="BD21154" s="832"/>
      <c r="BE21154" s="832"/>
      <c r="BF21154" s="832"/>
    </row>
    <row r="21155" spans="56:58">
      <c r="BD21155" s="832"/>
      <c r="BE21155" s="832"/>
      <c r="BF21155" s="832"/>
    </row>
    <row r="21156" spans="56:58">
      <c r="BD21156" s="832"/>
      <c r="BE21156" s="832"/>
      <c r="BF21156" s="832"/>
    </row>
    <row r="21157" spans="56:58">
      <c r="BD21157" s="832"/>
      <c r="BE21157" s="832"/>
      <c r="BF21157" s="832"/>
    </row>
    <row r="21158" spans="56:58">
      <c r="BD21158" s="832"/>
      <c r="BE21158" s="832"/>
      <c r="BF21158" s="832"/>
    </row>
    <row r="21159" spans="56:58">
      <c r="BD21159" s="832"/>
      <c r="BE21159" s="832"/>
      <c r="BF21159" s="832"/>
    </row>
    <row r="21160" spans="56:58">
      <c r="BD21160" s="832"/>
      <c r="BE21160" s="832"/>
      <c r="BF21160" s="832"/>
    </row>
    <row r="21161" spans="56:58">
      <c r="BD21161" s="832"/>
      <c r="BE21161" s="832"/>
      <c r="BF21161" s="832"/>
    </row>
    <row r="21162" spans="56:58">
      <c r="BD21162" s="832"/>
      <c r="BE21162" s="832"/>
      <c r="BF21162" s="832"/>
    </row>
    <row r="21163" spans="56:58">
      <c r="BD21163" s="832"/>
      <c r="BE21163" s="832"/>
      <c r="BF21163" s="832"/>
    </row>
    <row r="21164" spans="56:58">
      <c r="BD21164" s="832"/>
      <c r="BE21164" s="832"/>
      <c r="BF21164" s="832"/>
    </row>
    <row r="21165" spans="56:58">
      <c r="BD21165" s="832"/>
      <c r="BE21165" s="832"/>
      <c r="BF21165" s="832"/>
    </row>
    <row r="21166" spans="56:58">
      <c r="BD21166" s="832"/>
      <c r="BE21166" s="832"/>
      <c r="BF21166" s="832"/>
    </row>
    <row r="21167" spans="56:58">
      <c r="BD21167" s="832"/>
      <c r="BE21167" s="832"/>
      <c r="BF21167" s="832"/>
    </row>
    <row r="21168" spans="56:58">
      <c r="BD21168" s="832"/>
      <c r="BE21168" s="832"/>
      <c r="BF21168" s="832"/>
    </row>
    <row r="21169" spans="56:58">
      <c r="BD21169" s="832"/>
      <c r="BE21169" s="832"/>
      <c r="BF21169" s="832"/>
    </row>
    <row r="21170" spans="56:58">
      <c r="BD21170" s="832"/>
      <c r="BE21170" s="832"/>
      <c r="BF21170" s="832"/>
    </row>
    <row r="21171" spans="56:58">
      <c r="BD21171" s="832"/>
      <c r="BE21171" s="832"/>
      <c r="BF21171" s="832"/>
    </row>
    <row r="21172" spans="56:58">
      <c r="BD21172" s="832"/>
      <c r="BE21172" s="832"/>
      <c r="BF21172" s="832"/>
    </row>
    <row r="21173" spans="56:58">
      <c r="BD21173" s="832"/>
      <c r="BE21173" s="832"/>
      <c r="BF21173" s="832"/>
    </row>
    <row r="21174" spans="56:58">
      <c r="BD21174" s="832"/>
      <c r="BE21174" s="832"/>
      <c r="BF21174" s="832"/>
    </row>
    <row r="21175" spans="56:58">
      <c r="BD21175" s="832"/>
      <c r="BE21175" s="832"/>
      <c r="BF21175" s="832"/>
    </row>
    <row r="21176" spans="56:58">
      <c r="BD21176" s="832"/>
      <c r="BE21176" s="832"/>
      <c r="BF21176" s="832"/>
    </row>
    <row r="21177" spans="56:58">
      <c r="BD21177" s="832"/>
      <c r="BE21177" s="832"/>
      <c r="BF21177" s="832"/>
    </row>
    <row r="21178" spans="56:58">
      <c r="BD21178" s="832"/>
      <c r="BE21178" s="832"/>
      <c r="BF21178" s="832"/>
    </row>
    <row r="21179" spans="56:58">
      <c r="BD21179" s="832"/>
      <c r="BE21179" s="832"/>
      <c r="BF21179" s="832"/>
    </row>
    <row r="21180" spans="56:58">
      <c r="BD21180" s="832"/>
      <c r="BE21180" s="832"/>
      <c r="BF21180" s="832"/>
    </row>
    <row r="21181" spans="56:58">
      <c r="BD21181" s="832"/>
      <c r="BE21181" s="832"/>
      <c r="BF21181" s="832"/>
    </row>
    <row r="21182" spans="56:58">
      <c r="BD21182" s="832"/>
      <c r="BE21182" s="832"/>
      <c r="BF21182" s="832"/>
    </row>
    <row r="21183" spans="56:58">
      <c r="BD21183" s="832"/>
      <c r="BE21183" s="832"/>
      <c r="BF21183" s="832"/>
    </row>
    <row r="21184" spans="56:58">
      <c r="BD21184" s="832"/>
      <c r="BE21184" s="832"/>
      <c r="BF21184" s="832"/>
    </row>
    <row r="21185" spans="56:58">
      <c r="BD21185" s="832"/>
      <c r="BE21185" s="832"/>
      <c r="BF21185" s="832"/>
    </row>
    <row r="21186" spans="56:58">
      <c r="BD21186" s="832"/>
      <c r="BE21186" s="832"/>
      <c r="BF21186" s="832"/>
    </row>
    <row r="21187" spans="56:58">
      <c r="BD21187" s="832"/>
      <c r="BE21187" s="832"/>
      <c r="BF21187" s="832"/>
    </row>
    <row r="21188" spans="56:58">
      <c r="BD21188" s="832"/>
      <c r="BE21188" s="832"/>
      <c r="BF21188" s="832"/>
    </row>
    <row r="21189" spans="56:58">
      <c r="BD21189" s="832"/>
      <c r="BE21189" s="832"/>
      <c r="BF21189" s="832"/>
    </row>
    <row r="21190" spans="56:58">
      <c r="BD21190" s="832"/>
      <c r="BE21190" s="832"/>
      <c r="BF21190" s="832"/>
    </row>
    <row r="21191" spans="56:58">
      <c r="BD21191" s="832"/>
      <c r="BE21191" s="832"/>
      <c r="BF21191" s="832"/>
    </row>
    <row r="21192" spans="56:58">
      <c r="BD21192" s="832"/>
      <c r="BE21192" s="832"/>
      <c r="BF21192" s="832"/>
    </row>
    <row r="21193" spans="56:58">
      <c r="BD21193" s="832"/>
      <c r="BE21193" s="832"/>
      <c r="BF21193" s="832"/>
    </row>
    <row r="21194" spans="56:58">
      <c r="BD21194" s="832"/>
      <c r="BE21194" s="832"/>
      <c r="BF21194" s="832"/>
    </row>
    <row r="21195" spans="56:58">
      <c r="BD21195" s="832"/>
      <c r="BE21195" s="832"/>
      <c r="BF21195" s="832"/>
    </row>
    <row r="21196" spans="56:58">
      <c r="BD21196" s="832"/>
      <c r="BE21196" s="832"/>
      <c r="BF21196" s="832"/>
    </row>
    <row r="21197" spans="56:58">
      <c r="BD21197" s="832"/>
      <c r="BE21197" s="832"/>
      <c r="BF21197" s="832"/>
    </row>
    <row r="21198" spans="56:58">
      <c r="BD21198" s="832"/>
      <c r="BE21198" s="832"/>
      <c r="BF21198" s="832"/>
    </row>
    <row r="21199" spans="56:58">
      <c r="BD21199" s="832"/>
      <c r="BE21199" s="832"/>
      <c r="BF21199" s="832"/>
    </row>
    <row r="21200" spans="56:58">
      <c r="BD21200" s="832"/>
      <c r="BE21200" s="832"/>
      <c r="BF21200" s="832"/>
    </row>
    <row r="21201" spans="56:58">
      <c r="BD21201" s="832"/>
      <c r="BE21201" s="832"/>
      <c r="BF21201" s="832"/>
    </row>
    <row r="21202" spans="56:58">
      <c r="BD21202" s="832"/>
      <c r="BE21202" s="832"/>
      <c r="BF21202" s="832"/>
    </row>
    <row r="21203" spans="56:58">
      <c r="BD21203" s="832"/>
      <c r="BE21203" s="832"/>
      <c r="BF21203" s="832"/>
    </row>
    <row r="21204" spans="56:58">
      <c r="BD21204" s="832"/>
      <c r="BE21204" s="832"/>
      <c r="BF21204" s="832"/>
    </row>
    <row r="21205" spans="56:58">
      <c r="BD21205" s="832"/>
      <c r="BE21205" s="832"/>
      <c r="BF21205" s="832"/>
    </row>
    <row r="21206" spans="56:58">
      <c r="BD21206" s="832"/>
      <c r="BE21206" s="832"/>
      <c r="BF21206" s="832"/>
    </row>
    <row r="21207" spans="56:58">
      <c r="BD21207" s="832"/>
      <c r="BE21207" s="832"/>
      <c r="BF21207" s="832"/>
    </row>
    <row r="21208" spans="56:58">
      <c r="BD21208" s="832"/>
      <c r="BE21208" s="832"/>
      <c r="BF21208" s="832"/>
    </row>
    <row r="21209" spans="56:58">
      <c r="BD21209" s="832"/>
      <c r="BE21209" s="832"/>
      <c r="BF21209" s="832"/>
    </row>
    <row r="21210" spans="56:58">
      <c r="BD21210" s="832"/>
      <c r="BE21210" s="832"/>
      <c r="BF21210" s="832"/>
    </row>
    <row r="21211" spans="56:58">
      <c r="BD21211" s="832"/>
      <c r="BE21211" s="832"/>
      <c r="BF21211" s="832"/>
    </row>
    <row r="21212" spans="56:58">
      <c r="BD21212" s="832"/>
      <c r="BE21212" s="832"/>
      <c r="BF21212" s="832"/>
    </row>
    <row r="21213" spans="56:58">
      <c r="BD21213" s="832"/>
      <c r="BE21213" s="832"/>
      <c r="BF21213" s="832"/>
    </row>
    <row r="21214" spans="56:58">
      <c r="BD21214" s="832"/>
      <c r="BE21214" s="832"/>
      <c r="BF21214" s="832"/>
    </row>
    <row r="21215" spans="56:58">
      <c r="BD21215" s="832"/>
      <c r="BE21215" s="832"/>
      <c r="BF21215" s="832"/>
    </row>
    <row r="21216" spans="56:58">
      <c r="BD21216" s="832"/>
      <c r="BE21216" s="832"/>
      <c r="BF21216" s="832"/>
    </row>
    <row r="21217" spans="56:58">
      <c r="BD21217" s="832"/>
      <c r="BE21217" s="832"/>
      <c r="BF21217" s="832"/>
    </row>
    <row r="21218" spans="56:58">
      <c r="BD21218" s="832"/>
      <c r="BE21218" s="832"/>
      <c r="BF21218" s="832"/>
    </row>
    <row r="21219" spans="56:58">
      <c r="BD21219" s="832"/>
      <c r="BE21219" s="832"/>
      <c r="BF21219" s="832"/>
    </row>
    <row r="21220" spans="56:58">
      <c r="BD21220" s="832"/>
      <c r="BE21220" s="832"/>
      <c r="BF21220" s="832"/>
    </row>
    <row r="21221" spans="56:58">
      <c r="BD21221" s="832"/>
      <c r="BE21221" s="832"/>
      <c r="BF21221" s="832"/>
    </row>
    <row r="21222" spans="56:58">
      <c r="BD21222" s="832"/>
      <c r="BE21222" s="832"/>
      <c r="BF21222" s="832"/>
    </row>
    <row r="21223" spans="56:58">
      <c r="BD21223" s="832"/>
      <c r="BE21223" s="832"/>
      <c r="BF21223" s="832"/>
    </row>
    <row r="21224" spans="56:58">
      <c r="BD21224" s="832"/>
      <c r="BE21224" s="832"/>
      <c r="BF21224" s="832"/>
    </row>
    <row r="21225" spans="56:58">
      <c r="BD21225" s="832"/>
      <c r="BE21225" s="832"/>
      <c r="BF21225" s="832"/>
    </row>
    <row r="21226" spans="56:58">
      <c r="BD21226" s="832"/>
      <c r="BE21226" s="832"/>
      <c r="BF21226" s="832"/>
    </row>
    <row r="21227" spans="56:58">
      <c r="BD21227" s="832"/>
      <c r="BE21227" s="832"/>
      <c r="BF21227" s="832"/>
    </row>
    <row r="21228" spans="56:58">
      <c r="BD21228" s="832"/>
      <c r="BE21228" s="832"/>
      <c r="BF21228" s="832"/>
    </row>
    <row r="21229" spans="56:58">
      <c r="BD21229" s="832"/>
      <c r="BE21229" s="832"/>
      <c r="BF21229" s="832"/>
    </row>
    <row r="21230" spans="56:58">
      <c r="BD21230" s="832"/>
      <c r="BE21230" s="832"/>
      <c r="BF21230" s="832"/>
    </row>
    <row r="21231" spans="56:58">
      <c r="BD21231" s="832"/>
      <c r="BE21231" s="832"/>
      <c r="BF21231" s="832"/>
    </row>
    <row r="21232" spans="56:58">
      <c r="BD21232" s="832"/>
      <c r="BE21232" s="832"/>
      <c r="BF21232" s="832"/>
    </row>
    <row r="21233" spans="56:58">
      <c r="BD21233" s="832"/>
      <c r="BE21233" s="832"/>
      <c r="BF21233" s="832"/>
    </row>
    <row r="21234" spans="56:58">
      <c r="BD21234" s="832"/>
      <c r="BE21234" s="832"/>
      <c r="BF21234" s="832"/>
    </row>
    <row r="21235" spans="56:58">
      <c r="BD21235" s="832"/>
      <c r="BE21235" s="832"/>
      <c r="BF21235" s="832"/>
    </row>
    <row r="21236" spans="56:58">
      <c r="BD21236" s="832"/>
      <c r="BE21236" s="832"/>
      <c r="BF21236" s="832"/>
    </row>
    <row r="21237" spans="56:58">
      <c r="BD21237" s="832"/>
      <c r="BE21237" s="832"/>
      <c r="BF21237" s="832"/>
    </row>
    <row r="21238" spans="56:58">
      <c r="BD21238" s="832"/>
      <c r="BE21238" s="832"/>
      <c r="BF21238" s="832"/>
    </row>
    <row r="21239" spans="56:58">
      <c r="BD21239" s="832"/>
      <c r="BE21239" s="832"/>
      <c r="BF21239" s="832"/>
    </row>
    <row r="21240" spans="56:58">
      <c r="BD21240" s="832"/>
      <c r="BE21240" s="832"/>
      <c r="BF21240" s="832"/>
    </row>
    <row r="21241" spans="56:58">
      <c r="BD21241" s="832"/>
      <c r="BE21241" s="832"/>
      <c r="BF21241" s="832"/>
    </row>
    <row r="21242" spans="56:58">
      <c r="BD21242" s="832"/>
      <c r="BE21242" s="832"/>
      <c r="BF21242" s="832"/>
    </row>
    <row r="21243" spans="56:58">
      <c r="BD21243" s="832"/>
      <c r="BE21243" s="832"/>
      <c r="BF21243" s="832"/>
    </row>
    <row r="21244" spans="56:58">
      <c r="BD21244" s="832"/>
      <c r="BE21244" s="832"/>
      <c r="BF21244" s="832"/>
    </row>
    <row r="21245" spans="56:58">
      <c r="BD21245" s="832"/>
      <c r="BE21245" s="832"/>
      <c r="BF21245" s="832"/>
    </row>
    <row r="21246" spans="56:58">
      <c r="BD21246" s="832"/>
      <c r="BE21246" s="832"/>
      <c r="BF21246" s="832"/>
    </row>
    <row r="21247" spans="56:58">
      <c r="BD21247" s="832"/>
      <c r="BE21247" s="832"/>
      <c r="BF21247" s="832"/>
    </row>
    <row r="21248" spans="56:58">
      <c r="BD21248" s="832"/>
      <c r="BE21248" s="832"/>
      <c r="BF21248" s="832"/>
    </row>
    <row r="21249" spans="56:58">
      <c r="BD21249" s="832"/>
      <c r="BE21249" s="832"/>
      <c r="BF21249" s="832"/>
    </row>
    <row r="21250" spans="56:58">
      <c r="BD21250" s="832"/>
      <c r="BE21250" s="832"/>
      <c r="BF21250" s="832"/>
    </row>
    <row r="21251" spans="56:58">
      <c r="BD21251" s="832"/>
      <c r="BE21251" s="832"/>
      <c r="BF21251" s="832"/>
    </row>
    <row r="21252" spans="56:58">
      <c r="BD21252" s="832"/>
      <c r="BE21252" s="832"/>
      <c r="BF21252" s="832"/>
    </row>
    <row r="21253" spans="56:58">
      <c r="BD21253" s="832"/>
      <c r="BE21253" s="832"/>
      <c r="BF21253" s="832"/>
    </row>
    <row r="21254" spans="56:58">
      <c r="BD21254" s="832"/>
      <c r="BE21254" s="832"/>
      <c r="BF21254" s="832"/>
    </row>
    <row r="21255" spans="56:58">
      <c r="BD21255" s="832"/>
      <c r="BE21255" s="832"/>
      <c r="BF21255" s="832"/>
    </row>
    <row r="21256" spans="56:58">
      <c r="BD21256" s="832"/>
      <c r="BE21256" s="832"/>
      <c r="BF21256" s="832"/>
    </row>
    <row r="21257" spans="56:58">
      <c r="BD21257" s="832"/>
      <c r="BE21257" s="832"/>
      <c r="BF21257" s="832"/>
    </row>
    <row r="21258" spans="56:58">
      <c r="BD21258" s="832"/>
      <c r="BE21258" s="832"/>
      <c r="BF21258" s="832"/>
    </row>
    <row r="21259" spans="56:58">
      <c r="BD21259" s="832"/>
      <c r="BE21259" s="832"/>
      <c r="BF21259" s="832"/>
    </row>
    <row r="21260" spans="56:58">
      <c r="BD21260" s="832"/>
      <c r="BE21260" s="832"/>
      <c r="BF21260" s="832"/>
    </row>
    <row r="21261" spans="56:58">
      <c r="BD21261" s="832"/>
      <c r="BE21261" s="832"/>
      <c r="BF21261" s="832"/>
    </row>
    <row r="21262" spans="56:58">
      <c r="BD21262" s="832"/>
      <c r="BE21262" s="832"/>
      <c r="BF21262" s="832"/>
    </row>
    <row r="21263" spans="56:58">
      <c r="BD21263" s="832"/>
      <c r="BE21263" s="832"/>
      <c r="BF21263" s="832"/>
    </row>
    <row r="21264" spans="56:58">
      <c r="BD21264" s="832"/>
      <c r="BE21264" s="832"/>
      <c r="BF21264" s="832"/>
    </row>
    <row r="21265" spans="56:58">
      <c r="BD21265" s="832"/>
      <c r="BE21265" s="832"/>
      <c r="BF21265" s="832"/>
    </row>
    <row r="21266" spans="56:58">
      <c r="BD21266" s="832"/>
      <c r="BE21266" s="832"/>
      <c r="BF21266" s="832"/>
    </row>
    <row r="21267" spans="56:58">
      <c r="BD21267" s="832"/>
      <c r="BE21267" s="832"/>
      <c r="BF21267" s="832"/>
    </row>
    <row r="21268" spans="56:58">
      <c r="BD21268" s="832"/>
      <c r="BE21268" s="832"/>
      <c r="BF21268" s="832"/>
    </row>
    <row r="21269" spans="56:58">
      <c r="BD21269" s="832"/>
      <c r="BE21269" s="832"/>
      <c r="BF21269" s="832"/>
    </row>
    <row r="21270" spans="56:58">
      <c r="BD21270" s="832"/>
      <c r="BE21270" s="832"/>
      <c r="BF21270" s="832"/>
    </row>
    <row r="21271" spans="56:58">
      <c r="BD21271" s="832"/>
      <c r="BE21271" s="832"/>
      <c r="BF21271" s="832"/>
    </row>
    <row r="21272" spans="56:58">
      <c r="BD21272" s="832"/>
      <c r="BE21272" s="832"/>
      <c r="BF21272" s="832"/>
    </row>
    <row r="21273" spans="56:58">
      <c r="BD21273" s="832"/>
      <c r="BE21273" s="832"/>
      <c r="BF21273" s="832"/>
    </row>
    <row r="21274" spans="56:58">
      <c r="BD21274" s="832"/>
      <c r="BE21274" s="832"/>
      <c r="BF21274" s="832"/>
    </row>
    <row r="21275" spans="56:58">
      <c r="BD21275" s="832"/>
      <c r="BE21275" s="832"/>
      <c r="BF21275" s="832"/>
    </row>
    <row r="21276" spans="56:58">
      <c r="BD21276" s="832"/>
      <c r="BE21276" s="832"/>
      <c r="BF21276" s="832"/>
    </row>
    <row r="21277" spans="56:58">
      <c r="BD21277" s="832"/>
      <c r="BE21277" s="832"/>
      <c r="BF21277" s="832"/>
    </row>
    <row r="21278" spans="56:58">
      <c r="BD21278" s="832"/>
      <c r="BE21278" s="832"/>
      <c r="BF21278" s="832"/>
    </row>
    <row r="21279" spans="56:58">
      <c r="BD21279" s="832"/>
      <c r="BE21279" s="832"/>
      <c r="BF21279" s="832"/>
    </row>
    <row r="21280" spans="56:58">
      <c r="BD21280" s="832"/>
      <c r="BE21280" s="832"/>
      <c r="BF21280" s="832"/>
    </row>
    <row r="21281" spans="56:58">
      <c r="BD21281" s="832"/>
      <c r="BE21281" s="832"/>
      <c r="BF21281" s="832"/>
    </row>
    <row r="21282" spans="56:58">
      <c r="BD21282" s="832"/>
      <c r="BE21282" s="832"/>
      <c r="BF21282" s="832"/>
    </row>
    <row r="21283" spans="56:58">
      <c r="BD21283" s="832"/>
      <c r="BE21283" s="832"/>
      <c r="BF21283" s="832"/>
    </row>
    <row r="21284" spans="56:58">
      <c r="BD21284" s="832"/>
      <c r="BE21284" s="832"/>
      <c r="BF21284" s="832"/>
    </row>
    <row r="21285" spans="56:58">
      <c r="BD21285" s="832"/>
      <c r="BE21285" s="832"/>
      <c r="BF21285" s="832"/>
    </row>
    <row r="21286" spans="56:58">
      <c r="BD21286" s="832"/>
      <c r="BE21286" s="832"/>
      <c r="BF21286" s="832"/>
    </row>
    <row r="21287" spans="56:58">
      <c r="BD21287" s="832"/>
      <c r="BE21287" s="832"/>
      <c r="BF21287" s="832"/>
    </row>
    <row r="21288" spans="56:58">
      <c r="BD21288" s="832"/>
      <c r="BE21288" s="832"/>
      <c r="BF21288" s="832"/>
    </row>
    <row r="21289" spans="56:58">
      <c r="BD21289" s="832"/>
      <c r="BE21289" s="832"/>
      <c r="BF21289" s="832"/>
    </row>
    <row r="21290" spans="56:58">
      <c r="BD21290" s="832"/>
      <c r="BE21290" s="832"/>
      <c r="BF21290" s="832"/>
    </row>
    <row r="21291" spans="56:58">
      <c r="BD21291" s="832"/>
      <c r="BE21291" s="832"/>
      <c r="BF21291" s="832"/>
    </row>
    <row r="21292" spans="56:58">
      <c r="BD21292" s="832"/>
      <c r="BE21292" s="832"/>
      <c r="BF21292" s="832"/>
    </row>
    <row r="21293" spans="56:58">
      <c r="BD21293" s="832"/>
      <c r="BE21293" s="832"/>
      <c r="BF21293" s="832"/>
    </row>
    <row r="21294" spans="56:58">
      <c r="BD21294" s="832"/>
      <c r="BE21294" s="832"/>
      <c r="BF21294" s="832"/>
    </row>
    <row r="21295" spans="56:58">
      <c r="BD21295" s="832"/>
      <c r="BE21295" s="832"/>
      <c r="BF21295" s="832"/>
    </row>
    <row r="21296" spans="56:58">
      <c r="BD21296" s="832"/>
      <c r="BE21296" s="832"/>
      <c r="BF21296" s="832"/>
    </row>
    <row r="21297" spans="56:58">
      <c r="BD21297" s="832"/>
      <c r="BE21297" s="832"/>
      <c r="BF21297" s="832"/>
    </row>
    <row r="21298" spans="56:58">
      <c r="BD21298" s="832"/>
      <c r="BE21298" s="832"/>
      <c r="BF21298" s="832"/>
    </row>
    <row r="21299" spans="56:58">
      <c r="BD21299" s="832"/>
      <c r="BE21299" s="832"/>
      <c r="BF21299" s="832"/>
    </row>
    <row r="21300" spans="56:58">
      <c r="BD21300" s="832"/>
      <c r="BE21300" s="832"/>
      <c r="BF21300" s="832"/>
    </row>
    <row r="21301" spans="56:58">
      <c r="BD21301" s="832"/>
      <c r="BE21301" s="832"/>
      <c r="BF21301" s="832"/>
    </row>
    <row r="21302" spans="56:58">
      <c r="BD21302" s="832"/>
      <c r="BE21302" s="832"/>
      <c r="BF21302" s="832"/>
    </row>
    <row r="21303" spans="56:58">
      <c r="BD21303" s="832"/>
      <c r="BE21303" s="832"/>
      <c r="BF21303" s="832"/>
    </row>
    <row r="21304" spans="56:58">
      <c r="BD21304" s="832"/>
      <c r="BE21304" s="832"/>
      <c r="BF21304" s="832"/>
    </row>
    <row r="21305" spans="56:58">
      <c r="BD21305" s="832"/>
      <c r="BE21305" s="832"/>
      <c r="BF21305" s="832"/>
    </row>
    <row r="21306" spans="56:58">
      <c r="BD21306" s="832"/>
      <c r="BE21306" s="832"/>
      <c r="BF21306" s="832"/>
    </row>
    <row r="21307" spans="56:58">
      <c r="BD21307" s="832"/>
      <c r="BE21307" s="832"/>
      <c r="BF21307" s="832"/>
    </row>
    <row r="21308" spans="56:58">
      <c r="BD21308" s="832"/>
      <c r="BE21308" s="832"/>
      <c r="BF21308" s="832"/>
    </row>
    <row r="21309" spans="56:58">
      <c r="BD21309" s="832"/>
      <c r="BE21309" s="832"/>
      <c r="BF21309" s="832"/>
    </row>
    <row r="21310" spans="56:58">
      <c r="BD21310" s="832"/>
      <c r="BE21310" s="832"/>
      <c r="BF21310" s="832"/>
    </row>
    <row r="21311" spans="56:58">
      <c r="BD21311" s="832"/>
      <c r="BE21311" s="832"/>
      <c r="BF21311" s="832"/>
    </row>
    <row r="21312" spans="56:58">
      <c r="BD21312" s="832"/>
      <c r="BE21312" s="832"/>
      <c r="BF21312" s="832"/>
    </row>
    <row r="21313" spans="56:58">
      <c r="BD21313" s="832"/>
      <c r="BE21313" s="832"/>
      <c r="BF21313" s="832"/>
    </row>
    <row r="21314" spans="56:58">
      <c r="BD21314" s="832"/>
      <c r="BE21314" s="832"/>
      <c r="BF21314" s="832"/>
    </row>
    <row r="21315" spans="56:58">
      <c r="BD21315" s="832"/>
      <c r="BE21315" s="832"/>
      <c r="BF21315" s="832"/>
    </row>
    <row r="21316" spans="56:58">
      <c r="BD21316" s="832"/>
      <c r="BE21316" s="832"/>
      <c r="BF21316" s="832"/>
    </row>
    <row r="21317" spans="56:58">
      <c r="BD21317" s="832"/>
      <c r="BE21317" s="832"/>
      <c r="BF21317" s="832"/>
    </row>
    <row r="21318" spans="56:58">
      <c r="BD21318" s="832"/>
      <c r="BE21318" s="832"/>
      <c r="BF21318" s="832"/>
    </row>
    <row r="21319" spans="56:58">
      <c r="BD21319" s="832"/>
      <c r="BE21319" s="832"/>
      <c r="BF21319" s="832"/>
    </row>
    <row r="21320" spans="56:58">
      <c r="BD21320" s="832"/>
      <c r="BE21320" s="832"/>
      <c r="BF21320" s="832"/>
    </row>
    <row r="21321" spans="56:58">
      <c r="BD21321" s="832"/>
      <c r="BE21321" s="832"/>
      <c r="BF21321" s="832"/>
    </row>
    <row r="21322" spans="56:58">
      <c r="BD21322" s="832"/>
      <c r="BE21322" s="832"/>
      <c r="BF21322" s="832"/>
    </row>
    <row r="21323" spans="56:58">
      <c r="BD21323" s="832"/>
      <c r="BE21323" s="832"/>
      <c r="BF21323" s="832"/>
    </row>
    <row r="21324" spans="56:58">
      <c r="BD21324" s="832"/>
      <c r="BE21324" s="832"/>
      <c r="BF21324" s="832"/>
    </row>
    <row r="21325" spans="56:58">
      <c r="BD21325" s="832"/>
      <c r="BE21325" s="832"/>
      <c r="BF21325" s="832"/>
    </row>
    <row r="21326" spans="56:58">
      <c r="BD21326" s="832"/>
      <c r="BE21326" s="832"/>
      <c r="BF21326" s="832"/>
    </row>
    <row r="21327" spans="56:58">
      <c r="BD21327" s="832"/>
      <c r="BE21327" s="832"/>
      <c r="BF21327" s="832"/>
    </row>
    <row r="21328" spans="56:58">
      <c r="BD21328" s="832"/>
      <c r="BE21328" s="832"/>
      <c r="BF21328" s="832"/>
    </row>
    <row r="21329" spans="56:58">
      <c r="BD21329" s="832"/>
      <c r="BE21329" s="832"/>
      <c r="BF21329" s="832"/>
    </row>
    <row r="21330" spans="56:58">
      <c r="BD21330" s="832"/>
      <c r="BE21330" s="832"/>
      <c r="BF21330" s="832"/>
    </row>
    <row r="21331" spans="56:58">
      <c r="BD21331" s="832"/>
      <c r="BE21331" s="832"/>
      <c r="BF21331" s="832"/>
    </row>
    <row r="21332" spans="56:58">
      <c r="BD21332" s="832"/>
      <c r="BE21332" s="832"/>
      <c r="BF21332" s="832"/>
    </row>
    <row r="21333" spans="56:58">
      <c r="BD21333" s="832"/>
      <c r="BE21333" s="832"/>
      <c r="BF21333" s="832"/>
    </row>
    <row r="21334" spans="56:58">
      <c r="BD21334" s="832"/>
      <c r="BE21334" s="832"/>
      <c r="BF21334" s="832"/>
    </row>
    <row r="21335" spans="56:58">
      <c r="BD21335" s="832"/>
      <c r="BE21335" s="832"/>
      <c r="BF21335" s="832"/>
    </row>
    <row r="21336" spans="56:58">
      <c r="BD21336" s="832"/>
      <c r="BE21336" s="832"/>
      <c r="BF21336" s="832"/>
    </row>
    <row r="21337" spans="56:58">
      <c r="BD21337" s="832"/>
      <c r="BE21337" s="832"/>
      <c r="BF21337" s="832"/>
    </row>
    <row r="21338" spans="56:58">
      <c r="BD21338" s="832"/>
      <c r="BE21338" s="832"/>
      <c r="BF21338" s="832"/>
    </row>
    <row r="21339" spans="56:58">
      <c r="BD21339" s="832"/>
      <c r="BE21339" s="832"/>
      <c r="BF21339" s="832"/>
    </row>
    <row r="21340" spans="56:58">
      <c r="BD21340" s="832"/>
      <c r="BE21340" s="832"/>
      <c r="BF21340" s="832"/>
    </row>
    <row r="21341" spans="56:58">
      <c r="BD21341" s="832"/>
      <c r="BE21341" s="832"/>
      <c r="BF21341" s="832"/>
    </row>
    <row r="21342" spans="56:58">
      <c r="BD21342" s="832"/>
      <c r="BE21342" s="832"/>
      <c r="BF21342" s="832"/>
    </row>
    <row r="21343" spans="56:58">
      <c r="BD21343" s="832"/>
      <c r="BE21343" s="832"/>
      <c r="BF21343" s="832"/>
    </row>
    <row r="21344" spans="56:58">
      <c r="BD21344" s="832"/>
      <c r="BE21344" s="832"/>
      <c r="BF21344" s="832"/>
    </row>
    <row r="21345" spans="56:58">
      <c r="BD21345" s="832"/>
      <c r="BE21345" s="832"/>
      <c r="BF21345" s="832"/>
    </row>
    <row r="21346" spans="56:58">
      <c r="BD21346" s="832"/>
      <c r="BE21346" s="832"/>
      <c r="BF21346" s="832"/>
    </row>
    <row r="21347" spans="56:58">
      <c r="BD21347" s="832"/>
      <c r="BE21347" s="832"/>
      <c r="BF21347" s="832"/>
    </row>
    <row r="21348" spans="56:58">
      <c r="BD21348" s="832"/>
      <c r="BE21348" s="832"/>
      <c r="BF21348" s="832"/>
    </row>
    <row r="21349" spans="56:58">
      <c r="BD21349" s="832"/>
      <c r="BE21349" s="832"/>
      <c r="BF21349" s="832"/>
    </row>
    <row r="21350" spans="56:58">
      <c r="BD21350" s="832"/>
      <c r="BE21350" s="832"/>
      <c r="BF21350" s="832"/>
    </row>
    <row r="21351" spans="56:58">
      <c r="BD21351" s="832"/>
      <c r="BE21351" s="832"/>
      <c r="BF21351" s="832"/>
    </row>
    <row r="21352" spans="56:58">
      <c r="BD21352" s="832"/>
      <c r="BE21352" s="832"/>
      <c r="BF21352" s="832"/>
    </row>
    <row r="21353" spans="56:58">
      <c r="BD21353" s="832"/>
      <c r="BE21353" s="832"/>
      <c r="BF21353" s="832"/>
    </row>
    <row r="21354" spans="56:58">
      <c r="BD21354" s="832"/>
      <c r="BE21354" s="832"/>
      <c r="BF21354" s="832"/>
    </row>
    <row r="21355" spans="56:58">
      <c r="BD21355" s="832"/>
      <c r="BE21355" s="832"/>
      <c r="BF21355" s="832"/>
    </row>
    <row r="21356" spans="56:58">
      <c r="BD21356" s="832"/>
      <c r="BE21356" s="832"/>
      <c r="BF21356" s="832"/>
    </row>
    <row r="21357" spans="56:58">
      <c r="BD21357" s="832"/>
      <c r="BE21357" s="832"/>
      <c r="BF21357" s="832"/>
    </row>
    <row r="21358" spans="56:58">
      <c r="BD21358" s="832"/>
      <c r="BE21358" s="832"/>
      <c r="BF21358" s="832"/>
    </row>
    <row r="21359" spans="56:58">
      <c r="BD21359" s="832"/>
      <c r="BE21359" s="832"/>
      <c r="BF21359" s="832"/>
    </row>
    <row r="21360" spans="56:58">
      <c r="BD21360" s="832"/>
      <c r="BE21360" s="832"/>
      <c r="BF21360" s="832"/>
    </row>
    <row r="21361" spans="56:58">
      <c r="BD21361" s="832"/>
      <c r="BE21361" s="832"/>
      <c r="BF21361" s="832"/>
    </row>
    <row r="21362" spans="56:58">
      <c r="BD21362" s="832"/>
      <c r="BE21362" s="832"/>
      <c r="BF21362" s="832"/>
    </row>
    <row r="21363" spans="56:58">
      <c r="BD21363" s="832"/>
      <c r="BE21363" s="832"/>
      <c r="BF21363" s="832"/>
    </row>
    <row r="21364" spans="56:58">
      <c r="BD21364" s="832"/>
      <c r="BE21364" s="832"/>
      <c r="BF21364" s="832"/>
    </row>
    <row r="21365" spans="56:58">
      <c r="BD21365" s="832"/>
      <c r="BE21365" s="832"/>
      <c r="BF21365" s="832"/>
    </row>
    <row r="21366" spans="56:58">
      <c r="BD21366" s="832"/>
      <c r="BE21366" s="832"/>
      <c r="BF21366" s="832"/>
    </row>
    <row r="21367" spans="56:58">
      <c r="BD21367" s="832"/>
      <c r="BE21367" s="832"/>
      <c r="BF21367" s="832"/>
    </row>
    <row r="21368" spans="56:58">
      <c r="BD21368" s="832"/>
      <c r="BE21368" s="832"/>
      <c r="BF21368" s="832"/>
    </row>
    <row r="21369" spans="56:58">
      <c r="BD21369" s="832"/>
      <c r="BE21369" s="832"/>
      <c r="BF21369" s="832"/>
    </row>
    <row r="21370" spans="56:58">
      <c r="BD21370" s="832"/>
      <c r="BE21370" s="832"/>
      <c r="BF21370" s="832"/>
    </row>
    <row r="21371" spans="56:58">
      <c r="BD21371" s="832"/>
      <c r="BE21371" s="832"/>
      <c r="BF21371" s="832"/>
    </row>
    <row r="21372" spans="56:58">
      <c r="BD21372" s="832"/>
      <c r="BE21372" s="832"/>
      <c r="BF21372" s="832"/>
    </row>
    <row r="21373" spans="56:58">
      <c r="BD21373" s="832"/>
      <c r="BE21373" s="832"/>
      <c r="BF21373" s="832"/>
    </row>
    <row r="21374" spans="56:58">
      <c r="BD21374" s="832"/>
      <c r="BE21374" s="832"/>
      <c r="BF21374" s="832"/>
    </row>
    <row r="21375" spans="56:58">
      <c r="BD21375" s="832"/>
      <c r="BE21375" s="832"/>
      <c r="BF21375" s="832"/>
    </row>
    <row r="21376" spans="56:58">
      <c r="BD21376" s="832"/>
      <c r="BE21376" s="832"/>
      <c r="BF21376" s="832"/>
    </row>
    <row r="21377" spans="56:58">
      <c r="BD21377" s="832"/>
      <c r="BE21377" s="832"/>
      <c r="BF21377" s="832"/>
    </row>
    <row r="21378" spans="56:58">
      <c r="BD21378" s="832"/>
      <c r="BE21378" s="832"/>
      <c r="BF21378" s="832"/>
    </row>
    <row r="21379" spans="56:58">
      <c r="BD21379" s="832"/>
      <c r="BE21379" s="832"/>
      <c r="BF21379" s="832"/>
    </row>
    <row r="21380" spans="56:58">
      <c r="BD21380" s="832"/>
      <c r="BE21380" s="832"/>
      <c r="BF21380" s="832"/>
    </row>
    <row r="21381" spans="56:58">
      <c r="BD21381" s="832"/>
      <c r="BE21381" s="832"/>
      <c r="BF21381" s="832"/>
    </row>
    <row r="21382" spans="56:58">
      <c r="BD21382" s="832"/>
      <c r="BE21382" s="832"/>
      <c r="BF21382" s="832"/>
    </row>
    <row r="21383" spans="56:58">
      <c r="BD21383" s="832"/>
      <c r="BE21383" s="832"/>
      <c r="BF21383" s="832"/>
    </row>
    <row r="21384" spans="56:58">
      <c r="BD21384" s="832"/>
      <c r="BE21384" s="832"/>
      <c r="BF21384" s="832"/>
    </row>
    <row r="21385" spans="56:58">
      <c r="BD21385" s="832"/>
      <c r="BE21385" s="832"/>
      <c r="BF21385" s="832"/>
    </row>
    <row r="21386" spans="56:58">
      <c r="BD21386" s="832"/>
      <c r="BE21386" s="832"/>
      <c r="BF21386" s="832"/>
    </row>
    <row r="21387" spans="56:58">
      <c r="BD21387" s="832"/>
      <c r="BE21387" s="832"/>
      <c r="BF21387" s="832"/>
    </row>
    <row r="21388" spans="56:58">
      <c r="BD21388" s="832"/>
      <c r="BE21388" s="832"/>
      <c r="BF21388" s="832"/>
    </row>
    <row r="21389" spans="56:58">
      <c r="BD21389" s="832"/>
      <c r="BE21389" s="832"/>
      <c r="BF21389" s="832"/>
    </row>
    <row r="21390" spans="56:58">
      <c r="BD21390" s="832"/>
      <c r="BE21390" s="832"/>
      <c r="BF21390" s="832"/>
    </row>
    <row r="21391" spans="56:58">
      <c r="BD21391" s="832"/>
      <c r="BE21391" s="832"/>
      <c r="BF21391" s="832"/>
    </row>
    <row r="21392" spans="56:58">
      <c r="BD21392" s="832"/>
      <c r="BE21392" s="832"/>
      <c r="BF21392" s="832"/>
    </row>
    <row r="21393" spans="56:58">
      <c r="BD21393" s="832"/>
      <c r="BE21393" s="832"/>
      <c r="BF21393" s="832"/>
    </row>
    <row r="21394" spans="56:58">
      <c r="BD21394" s="832"/>
      <c r="BE21394" s="832"/>
      <c r="BF21394" s="832"/>
    </row>
    <row r="21395" spans="56:58">
      <c r="BD21395" s="832"/>
      <c r="BE21395" s="832"/>
      <c r="BF21395" s="832"/>
    </row>
    <row r="21396" spans="56:58">
      <c r="BD21396" s="832"/>
      <c r="BE21396" s="832"/>
      <c r="BF21396" s="832"/>
    </row>
    <row r="21397" spans="56:58">
      <c r="BD21397" s="832"/>
      <c r="BE21397" s="832"/>
      <c r="BF21397" s="832"/>
    </row>
    <row r="21398" spans="56:58">
      <c r="BD21398" s="832"/>
      <c r="BE21398" s="832"/>
      <c r="BF21398" s="832"/>
    </row>
    <row r="21399" spans="56:58">
      <c r="BD21399" s="832"/>
      <c r="BE21399" s="832"/>
      <c r="BF21399" s="832"/>
    </row>
    <row r="21400" spans="56:58">
      <c r="BD21400" s="832"/>
      <c r="BE21400" s="832"/>
      <c r="BF21400" s="832"/>
    </row>
    <row r="21401" spans="56:58">
      <c r="BD21401" s="832"/>
      <c r="BE21401" s="832"/>
      <c r="BF21401" s="832"/>
    </row>
    <row r="21402" spans="56:58">
      <c r="BD21402" s="832"/>
      <c r="BE21402" s="832"/>
      <c r="BF21402" s="832"/>
    </row>
    <row r="21403" spans="56:58">
      <c r="BD21403" s="832"/>
      <c r="BE21403" s="832"/>
      <c r="BF21403" s="832"/>
    </row>
    <row r="21404" spans="56:58">
      <c r="BD21404" s="832"/>
      <c r="BE21404" s="832"/>
      <c r="BF21404" s="832"/>
    </row>
    <row r="21405" spans="56:58">
      <c r="BD21405" s="832"/>
      <c r="BE21405" s="832"/>
      <c r="BF21405" s="832"/>
    </row>
    <row r="21406" spans="56:58">
      <c r="BD21406" s="832"/>
      <c r="BE21406" s="832"/>
      <c r="BF21406" s="832"/>
    </row>
    <row r="21407" spans="56:58">
      <c r="BD21407" s="832"/>
      <c r="BE21407" s="832"/>
      <c r="BF21407" s="832"/>
    </row>
    <row r="21408" spans="56:58">
      <c r="BD21408" s="832"/>
      <c r="BE21408" s="832"/>
      <c r="BF21408" s="832"/>
    </row>
    <row r="21409" spans="56:58">
      <c r="BD21409" s="832"/>
      <c r="BE21409" s="832"/>
      <c r="BF21409" s="832"/>
    </row>
    <row r="21410" spans="56:58">
      <c r="BD21410" s="832"/>
      <c r="BE21410" s="832"/>
      <c r="BF21410" s="832"/>
    </row>
    <row r="21411" spans="56:58">
      <c r="BD21411" s="832"/>
      <c r="BE21411" s="832"/>
      <c r="BF21411" s="832"/>
    </row>
    <row r="21412" spans="56:58">
      <c r="BD21412" s="832"/>
      <c r="BE21412" s="832"/>
      <c r="BF21412" s="832"/>
    </row>
    <row r="21413" spans="56:58">
      <c r="BD21413" s="832"/>
      <c r="BE21413" s="832"/>
      <c r="BF21413" s="832"/>
    </row>
    <row r="21414" spans="56:58">
      <c r="BD21414" s="832"/>
      <c r="BE21414" s="832"/>
      <c r="BF21414" s="832"/>
    </row>
    <row r="21415" spans="56:58">
      <c r="BD21415" s="832"/>
      <c r="BE21415" s="832"/>
      <c r="BF21415" s="832"/>
    </row>
    <row r="21416" spans="56:58">
      <c r="BD21416" s="832"/>
      <c r="BE21416" s="832"/>
      <c r="BF21416" s="832"/>
    </row>
    <row r="21417" spans="56:58">
      <c r="BD21417" s="832"/>
      <c r="BE21417" s="832"/>
      <c r="BF21417" s="832"/>
    </row>
    <row r="21418" spans="56:58">
      <c r="BD21418" s="832"/>
      <c r="BE21418" s="832"/>
      <c r="BF21418" s="832"/>
    </row>
    <row r="21419" spans="56:58">
      <c r="BD21419" s="832"/>
      <c r="BE21419" s="832"/>
      <c r="BF21419" s="832"/>
    </row>
    <row r="21420" spans="56:58">
      <c r="BD21420" s="832"/>
      <c r="BE21420" s="832"/>
      <c r="BF21420" s="832"/>
    </row>
    <row r="21421" spans="56:58">
      <c r="BD21421" s="832"/>
      <c r="BE21421" s="832"/>
      <c r="BF21421" s="832"/>
    </row>
    <row r="21422" spans="56:58">
      <c r="BD21422" s="832"/>
      <c r="BE21422" s="832"/>
      <c r="BF21422" s="832"/>
    </row>
    <row r="21423" spans="56:58">
      <c r="BD21423" s="832"/>
      <c r="BE21423" s="832"/>
      <c r="BF21423" s="832"/>
    </row>
    <row r="21424" spans="56:58">
      <c r="BD21424" s="832"/>
      <c r="BE21424" s="832"/>
      <c r="BF21424" s="832"/>
    </row>
    <row r="21425" spans="56:58">
      <c r="BD21425" s="832"/>
      <c r="BE21425" s="832"/>
      <c r="BF21425" s="832"/>
    </row>
    <row r="21426" spans="56:58">
      <c r="BD21426" s="832"/>
      <c r="BE21426" s="832"/>
      <c r="BF21426" s="832"/>
    </row>
    <row r="21427" spans="56:58">
      <c r="BD21427" s="832"/>
      <c r="BE21427" s="832"/>
      <c r="BF21427" s="832"/>
    </row>
    <row r="21428" spans="56:58">
      <c r="BD21428" s="832"/>
      <c r="BE21428" s="832"/>
      <c r="BF21428" s="832"/>
    </row>
    <row r="21429" spans="56:58">
      <c r="BD21429" s="832"/>
      <c r="BE21429" s="832"/>
      <c r="BF21429" s="832"/>
    </row>
    <row r="21430" spans="56:58">
      <c r="BD21430" s="832"/>
      <c r="BE21430" s="832"/>
      <c r="BF21430" s="832"/>
    </row>
    <row r="21431" spans="56:58">
      <c r="BD21431" s="832"/>
      <c r="BE21431" s="832"/>
      <c r="BF21431" s="832"/>
    </row>
    <row r="21432" spans="56:58">
      <c r="BD21432" s="832"/>
      <c r="BE21432" s="832"/>
      <c r="BF21432" s="832"/>
    </row>
    <row r="21433" spans="56:58">
      <c r="BD21433" s="832"/>
      <c r="BE21433" s="832"/>
      <c r="BF21433" s="832"/>
    </row>
    <row r="21434" spans="56:58">
      <c r="BD21434" s="832"/>
      <c r="BE21434" s="832"/>
      <c r="BF21434" s="832"/>
    </row>
    <row r="21435" spans="56:58">
      <c r="BD21435" s="832"/>
      <c r="BE21435" s="832"/>
      <c r="BF21435" s="832"/>
    </row>
    <row r="21436" spans="56:58">
      <c r="BD21436" s="832"/>
      <c r="BE21436" s="832"/>
      <c r="BF21436" s="832"/>
    </row>
    <row r="21437" spans="56:58">
      <c r="BD21437" s="832"/>
      <c r="BE21437" s="832"/>
      <c r="BF21437" s="832"/>
    </row>
    <row r="21438" spans="56:58">
      <c r="BD21438" s="832"/>
      <c r="BE21438" s="832"/>
      <c r="BF21438" s="832"/>
    </row>
    <row r="21439" spans="56:58">
      <c r="BD21439" s="832"/>
      <c r="BE21439" s="832"/>
      <c r="BF21439" s="832"/>
    </row>
    <row r="21440" spans="56:58">
      <c r="BD21440" s="832"/>
      <c r="BE21440" s="832"/>
      <c r="BF21440" s="832"/>
    </row>
    <row r="21441" spans="56:58">
      <c r="BD21441" s="832"/>
      <c r="BE21441" s="832"/>
      <c r="BF21441" s="832"/>
    </row>
    <row r="21442" spans="56:58">
      <c r="BD21442" s="832"/>
      <c r="BE21442" s="832"/>
      <c r="BF21442" s="832"/>
    </row>
    <row r="21443" spans="56:58">
      <c r="BD21443" s="832"/>
      <c r="BE21443" s="832"/>
      <c r="BF21443" s="832"/>
    </row>
    <row r="21444" spans="56:58">
      <c r="BD21444" s="832"/>
      <c r="BE21444" s="832"/>
      <c r="BF21444" s="832"/>
    </row>
    <row r="21445" spans="56:58">
      <c r="BD21445" s="832"/>
      <c r="BE21445" s="832"/>
      <c r="BF21445" s="832"/>
    </row>
    <row r="21446" spans="56:58">
      <c r="BD21446" s="832"/>
      <c r="BE21446" s="832"/>
      <c r="BF21446" s="832"/>
    </row>
    <row r="21447" spans="56:58">
      <c r="BD21447" s="832"/>
      <c r="BE21447" s="832"/>
      <c r="BF21447" s="832"/>
    </row>
    <row r="21448" spans="56:58">
      <c r="BD21448" s="832"/>
      <c r="BE21448" s="832"/>
      <c r="BF21448" s="832"/>
    </row>
    <row r="21449" spans="56:58">
      <c r="BD21449" s="832"/>
      <c r="BE21449" s="832"/>
      <c r="BF21449" s="832"/>
    </row>
    <row r="21450" spans="56:58">
      <c r="BD21450" s="832"/>
      <c r="BE21450" s="832"/>
      <c r="BF21450" s="832"/>
    </row>
    <row r="21451" spans="56:58">
      <c r="BD21451" s="832"/>
      <c r="BE21451" s="832"/>
      <c r="BF21451" s="832"/>
    </row>
    <row r="21452" spans="56:58">
      <c r="BD21452" s="832"/>
      <c r="BE21452" s="832"/>
      <c r="BF21452" s="832"/>
    </row>
    <row r="21453" spans="56:58">
      <c r="BD21453" s="832"/>
      <c r="BE21453" s="832"/>
      <c r="BF21453" s="832"/>
    </row>
    <row r="21454" spans="56:58">
      <c r="BD21454" s="832"/>
      <c r="BE21454" s="832"/>
      <c r="BF21454" s="832"/>
    </row>
    <row r="21455" spans="56:58">
      <c r="BD21455" s="832"/>
      <c r="BE21455" s="832"/>
      <c r="BF21455" s="832"/>
    </row>
    <row r="21456" spans="56:58">
      <c r="BD21456" s="832"/>
      <c r="BE21456" s="832"/>
      <c r="BF21456" s="832"/>
    </row>
    <row r="21457" spans="56:58">
      <c r="BD21457" s="832"/>
      <c r="BE21457" s="832"/>
      <c r="BF21457" s="832"/>
    </row>
    <row r="21458" spans="56:58">
      <c r="BD21458" s="832"/>
      <c r="BE21458" s="832"/>
      <c r="BF21458" s="832"/>
    </row>
    <row r="21459" spans="56:58">
      <c r="BD21459" s="832"/>
      <c r="BE21459" s="832"/>
      <c r="BF21459" s="832"/>
    </row>
    <row r="21460" spans="56:58">
      <c r="BD21460" s="832"/>
      <c r="BE21460" s="832"/>
      <c r="BF21460" s="832"/>
    </row>
    <row r="21461" spans="56:58">
      <c r="BD21461" s="832"/>
      <c r="BE21461" s="832"/>
      <c r="BF21461" s="832"/>
    </row>
    <row r="21462" spans="56:58">
      <c r="BD21462" s="832"/>
      <c r="BE21462" s="832"/>
      <c r="BF21462" s="832"/>
    </row>
    <row r="21463" spans="56:58">
      <c r="BD21463" s="832"/>
      <c r="BE21463" s="832"/>
      <c r="BF21463" s="832"/>
    </row>
    <row r="21464" spans="56:58">
      <c r="BD21464" s="832"/>
      <c r="BE21464" s="832"/>
      <c r="BF21464" s="832"/>
    </row>
    <row r="21465" spans="56:58">
      <c r="BD21465" s="832"/>
      <c r="BE21465" s="832"/>
      <c r="BF21465" s="832"/>
    </row>
    <row r="21466" spans="56:58">
      <c r="BD21466" s="832"/>
      <c r="BE21466" s="832"/>
      <c r="BF21466" s="832"/>
    </row>
    <row r="21467" spans="56:58">
      <c r="BD21467" s="832"/>
      <c r="BE21467" s="832"/>
      <c r="BF21467" s="832"/>
    </row>
    <row r="21468" spans="56:58">
      <c r="BD21468" s="832"/>
      <c r="BE21468" s="832"/>
      <c r="BF21468" s="832"/>
    </row>
    <row r="21469" spans="56:58">
      <c r="BD21469" s="832"/>
      <c r="BE21469" s="832"/>
      <c r="BF21469" s="832"/>
    </row>
    <row r="21470" spans="56:58">
      <c r="BD21470" s="832"/>
      <c r="BE21470" s="832"/>
      <c r="BF21470" s="832"/>
    </row>
    <row r="21471" spans="56:58">
      <c r="BD21471" s="832"/>
      <c r="BE21471" s="832"/>
      <c r="BF21471" s="832"/>
    </row>
    <row r="21472" spans="56:58">
      <c r="BD21472" s="832"/>
      <c r="BE21472" s="832"/>
      <c r="BF21472" s="832"/>
    </row>
    <row r="21473" spans="56:58">
      <c r="BD21473" s="832"/>
      <c r="BE21473" s="832"/>
      <c r="BF21473" s="832"/>
    </row>
    <row r="21474" spans="56:58">
      <c r="BD21474" s="832"/>
      <c r="BE21474" s="832"/>
      <c r="BF21474" s="832"/>
    </row>
    <row r="21475" spans="56:58">
      <c r="BD21475" s="832"/>
      <c r="BE21475" s="832"/>
      <c r="BF21475" s="832"/>
    </row>
    <row r="21476" spans="56:58">
      <c r="BD21476" s="832"/>
      <c r="BE21476" s="832"/>
      <c r="BF21476" s="832"/>
    </row>
    <row r="21477" spans="56:58">
      <c r="BD21477" s="832"/>
      <c r="BE21477" s="832"/>
      <c r="BF21477" s="832"/>
    </row>
    <row r="21478" spans="56:58">
      <c r="BD21478" s="832"/>
      <c r="BE21478" s="832"/>
      <c r="BF21478" s="832"/>
    </row>
    <row r="21479" spans="56:58">
      <c r="BD21479" s="832"/>
      <c r="BE21479" s="832"/>
      <c r="BF21479" s="832"/>
    </row>
    <row r="21480" spans="56:58">
      <c r="BD21480" s="832"/>
      <c r="BE21480" s="832"/>
      <c r="BF21480" s="832"/>
    </row>
    <row r="21481" spans="56:58">
      <c r="BD21481" s="832"/>
      <c r="BE21481" s="832"/>
      <c r="BF21481" s="832"/>
    </row>
    <row r="21482" spans="56:58">
      <c r="BD21482" s="832"/>
      <c r="BE21482" s="832"/>
      <c r="BF21482" s="832"/>
    </row>
    <row r="21483" spans="56:58">
      <c r="BD21483" s="832"/>
      <c r="BE21483" s="832"/>
      <c r="BF21483" s="832"/>
    </row>
    <row r="21484" spans="56:58">
      <c r="BD21484" s="832"/>
      <c r="BE21484" s="832"/>
      <c r="BF21484" s="832"/>
    </row>
    <row r="21485" spans="56:58">
      <c r="BD21485" s="832"/>
      <c r="BE21485" s="832"/>
      <c r="BF21485" s="832"/>
    </row>
    <row r="21486" spans="56:58">
      <c r="BD21486" s="832"/>
      <c r="BE21486" s="832"/>
      <c r="BF21486" s="832"/>
    </row>
    <row r="21487" spans="56:58">
      <c r="BD21487" s="832"/>
      <c r="BE21487" s="832"/>
      <c r="BF21487" s="832"/>
    </row>
    <row r="21488" spans="56:58">
      <c r="BD21488" s="832"/>
      <c r="BE21488" s="832"/>
      <c r="BF21488" s="832"/>
    </row>
    <row r="21489" spans="56:58">
      <c r="BD21489" s="832"/>
      <c r="BE21489" s="832"/>
      <c r="BF21489" s="832"/>
    </row>
    <row r="21490" spans="56:58">
      <c r="BD21490" s="832"/>
      <c r="BE21490" s="832"/>
      <c r="BF21490" s="832"/>
    </row>
    <row r="21491" spans="56:58">
      <c r="BD21491" s="832"/>
      <c r="BE21491" s="832"/>
      <c r="BF21491" s="832"/>
    </row>
    <row r="21492" spans="56:58">
      <c r="BD21492" s="832"/>
      <c r="BE21492" s="832"/>
      <c r="BF21492" s="832"/>
    </row>
    <row r="21493" spans="56:58">
      <c r="BD21493" s="832"/>
      <c r="BE21493" s="832"/>
      <c r="BF21493" s="832"/>
    </row>
    <row r="21494" spans="56:58">
      <c r="BD21494" s="832"/>
      <c r="BE21494" s="832"/>
      <c r="BF21494" s="832"/>
    </row>
    <row r="21495" spans="56:58">
      <c r="BD21495" s="832"/>
      <c r="BE21495" s="832"/>
      <c r="BF21495" s="832"/>
    </row>
    <row r="21496" spans="56:58">
      <c r="BD21496" s="832"/>
      <c r="BE21496" s="832"/>
      <c r="BF21496" s="832"/>
    </row>
    <row r="21497" spans="56:58">
      <c r="BD21497" s="832"/>
      <c r="BE21497" s="832"/>
      <c r="BF21497" s="832"/>
    </row>
    <row r="21498" spans="56:58">
      <c r="BD21498" s="832"/>
      <c r="BE21498" s="832"/>
      <c r="BF21498" s="832"/>
    </row>
    <row r="21499" spans="56:58">
      <c r="BD21499" s="832"/>
      <c r="BE21499" s="832"/>
      <c r="BF21499" s="832"/>
    </row>
    <row r="21500" spans="56:58">
      <c r="BD21500" s="832"/>
      <c r="BE21500" s="832"/>
      <c r="BF21500" s="832"/>
    </row>
    <row r="21501" spans="56:58">
      <c r="BD21501" s="832"/>
      <c r="BE21501" s="832"/>
      <c r="BF21501" s="832"/>
    </row>
    <row r="21502" spans="56:58">
      <c r="BD21502" s="832"/>
      <c r="BE21502" s="832"/>
      <c r="BF21502" s="832"/>
    </row>
    <row r="21503" spans="56:58">
      <c r="BD21503" s="832"/>
      <c r="BE21503" s="832"/>
      <c r="BF21503" s="832"/>
    </row>
    <row r="21504" spans="56:58">
      <c r="BD21504" s="832"/>
      <c r="BE21504" s="832"/>
      <c r="BF21504" s="832"/>
    </row>
    <row r="21505" spans="56:58">
      <c r="BD21505" s="832"/>
      <c r="BE21505" s="832"/>
      <c r="BF21505" s="832"/>
    </row>
    <row r="21506" spans="56:58">
      <c r="BD21506" s="832"/>
      <c r="BE21506" s="832"/>
      <c r="BF21506" s="832"/>
    </row>
    <row r="21507" spans="56:58">
      <c r="BD21507" s="832"/>
      <c r="BE21507" s="832"/>
      <c r="BF21507" s="832"/>
    </row>
    <row r="21508" spans="56:58">
      <c r="BD21508" s="832"/>
      <c r="BE21508" s="832"/>
      <c r="BF21508" s="832"/>
    </row>
    <row r="21509" spans="56:58">
      <c r="BD21509" s="832"/>
      <c r="BE21509" s="832"/>
      <c r="BF21509" s="832"/>
    </row>
    <row r="21510" spans="56:58">
      <c r="BD21510" s="832"/>
      <c r="BE21510" s="832"/>
      <c r="BF21510" s="832"/>
    </row>
    <row r="21511" spans="56:58">
      <c r="BD21511" s="832"/>
      <c r="BE21511" s="832"/>
      <c r="BF21511" s="832"/>
    </row>
    <row r="21512" spans="56:58">
      <c r="BD21512" s="832"/>
      <c r="BE21512" s="832"/>
      <c r="BF21512" s="832"/>
    </row>
    <row r="21513" spans="56:58">
      <c r="BD21513" s="832"/>
      <c r="BE21513" s="832"/>
      <c r="BF21513" s="832"/>
    </row>
    <row r="21514" spans="56:58">
      <c r="BD21514" s="832"/>
      <c r="BE21514" s="832"/>
      <c r="BF21514" s="832"/>
    </row>
    <row r="21515" spans="56:58">
      <c r="BD21515" s="832"/>
      <c r="BE21515" s="832"/>
      <c r="BF21515" s="832"/>
    </row>
    <row r="21516" spans="56:58">
      <c r="BD21516" s="832"/>
      <c r="BE21516" s="832"/>
      <c r="BF21516" s="832"/>
    </row>
    <row r="21517" spans="56:58">
      <c r="BD21517" s="832"/>
      <c r="BE21517" s="832"/>
      <c r="BF21517" s="832"/>
    </row>
    <row r="21518" spans="56:58">
      <c r="BD21518" s="832"/>
      <c r="BE21518" s="832"/>
      <c r="BF21518" s="832"/>
    </row>
    <row r="21519" spans="56:58">
      <c r="BD21519" s="832"/>
      <c r="BE21519" s="832"/>
      <c r="BF21519" s="832"/>
    </row>
    <row r="21520" spans="56:58">
      <c r="BD21520" s="832"/>
      <c r="BE21520" s="832"/>
      <c r="BF21520" s="832"/>
    </row>
    <row r="21521" spans="56:58">
      <c r="BD21521" s="832"/>
      <c r="BE21521" s="832"/>
      <c r="BF21521" s="832"/>
    </row>
    <row r="21522" spans="56:58">
      <c r="BD21522" s="832"/>
      <c r="BE21522" s="832"/>
      <c r="BF21522" s="832"/>
    </row>
    <row r="21523" spans="56:58">
      <c r="BD21523" s="832"/>
      <c r="BE21523" s="832"/>
      <c r="BF21523" s="832"/>
    </row>
    <row r="21524" spans="56:58">
      <c r="BD21524" s="832"/>
      <c r="BE21524" s="832"/>
      <c r="BF21524" s="832"/>
    </row>
    <row r="21525" spans="56:58">
      <c r="BD21525" s="832"/>
      <c r="BE21525" s="832"/>
      <c r="BF21525" s="832"/>
    </row>
    <row r="21526" spans="56:58">
      <c r="BD21526" s="832"/>
      <c r="BE21526" s="832"/>
      <c r="BF21526" s="832"/>
    </row>
    <row r="21527" spans="56:58">
      <c r="BD21527" s="832"/>
      <c r="BE21527" s="832"/>
      <c r="BF21527" s="832"/>
    </row>
    <row r="21528" spans="56:58">
      <c r="BD21528" s="832"/>
      <c r="BE21528" s="832"/>
      <c r="BF21528" s="832"/>
    </row>
    <row r="21529" spans="56:58">
      <c r="BD21529" s="832"/>
      <c r="BE21529" s="832"/>
      <c r="BF21529" s="832"/>
    </row>
    <row r="21530" spans="56:58">
      <c r="BD21530" s="832"/>
      <c r="BE21530" s="832"/>
      <c r="BF21530" s="832"/>
    </row>
    <row r="21531" spans="56:58">
      <c r="BD21531" s="832"/>
      <c r="BE21531" s="832"/>
      <c r="BF21531" s="832"/>
    </row>
    <row r="21532" spans="56:58">
      <c r="BD21532" s="832"/>
      <c r="BE21532" s="832"/>
      <c r="BF21532" s="832"/>
    </row>
    <row r="21533" spans="56:58">
      <c r="BD21533" s="832"/>
      <c r="BE21533" s="832"/>
      <c r="BF21533" s="832"/>
    </row>
    <row r="21534" spans="56:58">
      <c r="BD21534" s="832"/>
      <c r="BE21534" s="832"/>
      <c r="BF21534" s="832"/>
    </row>
    <row r="21535" spans="56:58">
      <c r="BD21535" s="832"/>
      <c r="BE21535" s="832"/>
      <c r="BF21535" s="832"/>
    </row>
    <row r="21536" spans="56:58">
      <c r="BD21536" s="832"/>
      <c r="BE21536" s="832"/>
      <c r="BF21536" s="832"/>
    </row>
    <row r="21537" spans="56:58">
      <c r="BD21537" s="832"/>
      <c r="BE21537" s="832"/>
      <c r="BF21537" s="832"/>
    </row>
    <row r="21538" spans="56:58">
      <c r="BD21538" s="832"/>
      <c r="BE21538" s="832"/>
      <c r="BF21538" s="832"/>
    </row>
    <row r="21539" spans="56:58">
      <c r="BD21539" s="832"/>
      <c r="BE21539" s="832"/>
      <c r="BF21539" s="832"/>
    </row>
    <row r="21540" spans="56:58">
      <c r="BD21540" s="832"/>
      <c r="BE21540" s="832"/>
      <c r="BF21540" s="832"/>
    </row>
    <row r="21541" spans="56:58">
      <c r="BD21541" s="832"/>
      <c r="BE21541" s="832"/>
      <c r="BF21541" s="832"/>
    </row>
    <row r="21542" spans="56:58">
      <c r="BD21542" s="832"/>
      <c r="BE21542" s="832"/>
      <c r="BF21542" s="832"/>
    </row>
    <row r="21543" spans="56:58">
      <c r="BD21543" s="832"/>
      <c r="BE21543" s="832"/>
      <c r="BF21543" s="832"/>
    </row>
    <row r="21544" spans="56:58">
      <c r="BD21544" s="832"/>
      <c r="BE21544" s="832"/>
      <c r="BF21544" s="832"/>
    </row>
    <row r="21545" spans="56:58">
      <c r="BD21545" s="832"/>
      <c r="BE21545" s="832"/>
      <c r="BF21545" s="832"/>
    </row>
    <row r="21546" spans="56:58">
      <c r="BD21546" s="832"/>
      <c r="BE21546" s="832"/>
      <c r="BF21546" s="832"/>
    </row>
    <row r="21547" spans="56:58">
      <c r="BD21547" s="832"/>
      <c r="BE21547" s="832"/>
      <c r="BF21547" s="832"/>
    </row>
    <row r="21548" spans="56:58">
      <c r="BD21548" s="832"/>
      <c r="BE21548" s="832"/>
      <c r="BF21548" s="832"/>
    </row>
    <row r="21549" spans="56:58">
      <c r="BD21549" s="832"/>
      <c r="BE21549" s="832"/>
      <c r="BF21549" s="832"/>
    </row>
    <row r="21550" spans="56:58">
      <c r="BD21550" s="832"/>
      <c r="BE21550" s="832"/>
      <c r="BF21550" s="832"/>
    </row>
    <row r="21551" spans="56:58">
      <c r="BD21551" s="832"/>
      <c r="BE21551" s="832"/>
      <c r="BF21551" s="832"/>
    </row>
    <row r="21552" spans="56:58">
      <c r="BD21552" s="832"/>
      <c r="BE21552" s="832"/>
      <c r="BF21552" s="832"/>
    </row>
    <row r="21553" spans="56:58">
      <c r="BD21553" s="832"/>
      <c r="BE21553" s="832"/>
      <c r="BF21553" s="832"/>
    </row>
    <row r="21554" spans="56:58">
      <c r="BD21554" s="832"/>
      <c r="BE21554" s="832"/>
      <c r="BF21554" s="832"/>
    </row>
    <row r="21555" spans="56:58">
      <c r="BD21555" s="832"/>
      <c r="BE21555" s="832"/>
      <c r="BF21555" s="832"/>
    </row>
    <row r="21556" spans="56:58">
      <c r="BD21556" s="832"/>
      <c r="BE21556" s="832"/>
      <c r="BF21556" s="832"/>
    </row>
    <row r="21557" spans="56:58">
      <c r="BD21557" s="832"/>
      <c r="BE21557" s="832"/>
      <c r="BF21557" s="832"/>
    </row>
    <row r="21558" spans="56:58">
      <c r="BD21558" s="832"/>
      <c r="BE21558" s="832"/>
      <c r="BF21558" s="832"/>
    </row>
    <row r="21559" spans="56:58">
      <c r="BD21559" s="832"/>
      <c r="BE21559" s="832"/>
      <c r="BF21559" s="832"/>
    </row>
    <row r="21560" spans="56:58">
      <c r="BD21560" s="832"/>
      <c r="BE21560" s="832"/>
      <c r="BF21560" s="832"/>
    </row>
    <row r="21561" spans="56:58">
      <c r="BD21561" s="832"/>
      <c r="BE21561" s="832"/>
      <c r="BF21561" s="832"/>
    </row>
    <row r="21562" spans="56:58">
      <c r="BD21562" s="832"/>
      <c r="BE21562" s="832"/>
      <c r="BF21562" s="832"/>
    </row>
    <row r="21563" spans="56:58">
      <c r="BD21563" s="832"/>
      <c r="BE21563" s="832"/>
      <c r="BF21563" s="832"/>
    </row>
    <row r="21564" spans="56:58">
      <c r="BD21564" s="832"/>
      <c r="BE21564" s="832"/>
      <c r="BF21564" s="832"/>
    </row>
    <row r="21565" spans="56:58">
      <c r="BD21565" s="832"/>
      <c r="BE21565" s="832"/>
      <c r="BF21565" s="832"/>
    </row>
    <row r="21566" spans="56:58">
      <c r="BD21566" s="832"/>
      <c r="BE21566" s="832"/>
      <c r="BF21566" s="832"/>
    </row>
    <row r="21567" spans="56:58">
      <c r="BD21567" s="832"/>
      <c r="BE21567" s="832"/>
      <c r="BF21567" s="832"/>
    </row>
    <row r="21568" spans="56:58">
      <c r="BD21568" s="832"/>
      <c r="BE21568" s="832"/>
      <c r="BF21568" s="832"/>
    </row>
    <row r="21569" spans="56:58">
      <c r="BD21569" s="832"/>
      <c r="BE21569" s="832"/>
      <c r="BF21569" s="832"/>
    </row>
    <row r="21570" spans="56:58">
      <c r="BD21570" s="832"/>
      <c r="BE21570" s="832"/>
      <c r="BF21570" s="832"/>
    </row>
    <row r="21571" spans="56:58">
      <c r="BD21571" s="832"/>
      <c r="BE21571" s="832"/>
      <c r="BF21571" s="832"/>
    </row>
    <row r="21572" spans="56:58">
      <c r="BD21572" s="832"/>
      <c r="BE21572" s="832"/>
      <c r="BF21572" s="832"/>
    </row>
    <row r="21573" spans="56:58">
      <c r="BD21573" s="832"/>
      <c r="BE21573" s="832"/>
      <c r="BF21573" s="832"/>
    </row>
    <row r="21574" spans="56:58">
      <c r="BD21574" s="832"/>
      <c r="BE21574" s="832"/>
      <c r="BF21574" s="832"/>
    </row>
    <row r="21575" spans="56:58">
      <c r="BD21575" s="832"/>
      <c r="BE21575" s="832"/>
      <c r="BF21575" s="832"/>
    </row>
    <row r="21576" spans="56:58">
      <c r="BD21576" s="832"/>
      <c r="BE21576" s="832"/>
      <c r="BF21576" s="832"/>
    </row>
    <row r="21577" spans="56:58">
      <c r="BD21577" s="832"/>
      <c r="BE21577" s="832"/>
      <c r="BF21577" s="832"/>
    </row>
    <row r="21578" spans="56:58">
      <c r="BD21578" s="832"/>
      <c r="BE21578" s="832"/>
      <c r="BF21578" s="832"/>
    </row>
    <row r="21579" spans="56:58">
      <c r="BD21579" s="832"/>
      <c r="BE21579" s="832"/>
      <c r="BF21579" s="832"/>
    </row>
    <row r="21580" spans="56:58">
      <c r="BD21580" s="832"/>
      <c r="BE21580" s="832"/>
      <c r="BF21580" s="832"/>
    </row>
    <row r="21581" spans="56:58">
      <c r="BD21581" s="832"/>
      <c r="BE21581" s="832"/>
      <c r="BF21581" s="832"/>
    </row>
    <row r="21582" spans="56:58">
      <c r="BD21582" s="832"/>
      <c r="BE21582" s="832"/>
      <c r="BF21582" s="832"/>
    </row>
    <row r="21583" spans="56:58">
      <c r="BD21583" s="832"/>
      <c r="BE21583" s="832"/>
      <c r="BF21583" s="832"/>
    </row>
    <row r="21584" spans="56:58">
      <c r="BD21584" s="832"/>
      <c r="BE21584" s="832"/>
      <c r="BF21584" s="832"/>
    </row>
    <row r="21585" spans="56:58">
      <c r="BD21585" s="832"/>
      <c r="BE21585" s="832"/>
      <c r="BF21585" s="832"/>
    </row>
    <row r="21586" spans="56:58">
      <c r="BD21586" s="832"/>
      <c r="BE21586" s="832"/>
      <c r="BF21586" s="832"/>
    </row>
    <row r="21587" spans="56:58">
      <c r="BD21587" s="832"/>
      <c r="BE21587" s="832"/>
      <c r="BF21587" s="832"/>
    </row>
    <row r="21588" spans="56:58">
      <c r="BD21588" s="832"/>
      <c r="BE21588" s="832"/>
      <c r="BF21588" s="832"/>
    </row>
    <row r="21589" spans="56:58">
      <c r="BD21589" s="832"/>
      <c r="BE21589" s="832"/>
      <c r="BF21589" s="832"/>
    </row>
    <row r="21590" spans="56:58">
      <c r="BD21590" s="832"/>
      <c r="BE21590" s="832"/>
      <c r="BF21590" s="832"/>
    </row>
    <row r="21591" spans="56:58">
      <c r="BD21591" s="832"/>
      <c r="BE21591" s="832"/>
      <c r="BF21591" s="832"/>
    </row>
    <row r="21592" spans="56:58">
      <c r="BD21592" s="832"/>
      <c r="BE21592" s="832"/>
      <c r="BF21592" s="832"/>
    </row>
    <row r="21593" spans="56:58">
      <c r="BD21593" s="832"/>
      <c r="BE21593" s="832"/>
      <c r="BF21593" s="832"/>
    </row>
    <row r="21594" spans="56:58">
      <c r="BD21594" s="832"/>
      <c r="BE21594" s="832"/>
      <c r="BF21594" s="832"/>
    </row>
    <row r="21595" spans="56:58">
      <c r="BD21595" s="832"/>
      <c r="BE21595" s="832"/>
      <c r="BF21595" s="832"/>
    </row>
    <row r="21596" spans="56:58">
      <c r="BD21596" s="832"/>
      <c r="BE21596" s="832"/>
      <c r="BF21596" s="832"/>
    </row>
    <row r="21597" spans="56:58">
      <c r="BD21597" s="832"/>
      <c r="BE21597" s="832"/>
      <c r="BF21597" s="832"/>
    </row>
    <row r="21598" spans="56:58">
      <c r="BD21598" s="832"/>
      <c r="BE21598" s="832"/>
      <c r="BF21598" s="832"/>
    </row>
    <row r="21599" spans="56:58">
      <c r="BD21599" s="832"/>
      <c r="BE21599" s="832"/>
      <c r="BF21599" s="832"/>
    </row>
    <row r="21600" spans="56:58">
      <c r="BD21600" s="832"/>
      <c r="BE21600" s="832"/>
      <c r="BF21600" s="832"/>
    </row>
    <row r="21601" spans="56:58">
      <c r="BD21601" s="832"/>
      <c r="BE21601" s="832"/>
      <c r="BF21601" s="832"/>
    </row>
    <row r="21602" spans="56:58">
      <c r="BD21602" s="832"/>
      <c r="BE21602" s="832"/>
      <c r="BF21602" s="832"/>
    </row>
    <row r="21603" spans="56:58">
      <c r="BD21603" s="832"/>
      <c r="BE21603" s="832"/>
      <c r="BF21603" s="832"/>
    </row>
    <row r="21604" spans="56:58">
      <c r="BD21604" s="832"/>
      <c r="BE21604" s="832"/>
      <c r="BF21604" s="832"/>
    </row>
    <row r="21605" spans="56:58">
      <c r="BD21605" s="832"/>
      <c r="BE21605" s="832"/>
      <c r="BF21605" s="832"/>
    </row>
    <row r="21606" spans="56:58">
      <c r="BD21606" s="832"/>
      <c r="BE21606" s="832"/>
      <c r="BF21606" s="832"/>
    </row>
    <row r="21607" spans="56:58">
      <c r="BD21607" s="832"/>
      <c r="BE21607" s="832"/>
      <c r="BF21607" s="832"/>
    </row>
    <row r="21608" spans="56:58">
      <c r="BD21608" s="832"/>
      <c r="BE21608" s="832"/>
      <c r="BF21608" s="832"/>
    </row>
    <row r="21609" spans="56:58">
      <c r="BD21609" s="832"/>
      <c r="BE21609" s="832"/>
      <c r="BF21609" s="832"/>
    </row>
    <row r="21610" spans="56:58">
      <c r="BD21610" s="832"/>
      <c r="BE21610" s="832"/>
      <c r="BF21610" s="832"/>
    </row>
    <row r="21611" spans="56:58">
      <c r="BD21611" s="832"/>
      <c r="BE21611" s="832"/>
      <c r="BF21611" s="832"/>
    </row>
    <row r="21612" spans="56:58">
      <c r="BD21612" s="832"/>
      <c r="BE21612" s="832"/>
      <c r="BF21612" s="832"/>
    </row>
    <row r="21613" spans="56:58">
      <c r="BD21613" s="832"/>
      <c r="BE21613" s="832"/>
      <c r="BF21613" s="832"/>
    </row>
    <row r="21614" spans="56:58">
      <c r="BD21614" s="832"/>
      <c r="BE21614" s="832"/>
      <c r="BF21614" s="832"/>
    </row>
    <row r="21615" spans="56:58">
      <c r="BD21615" s="832"/>
      <c r="BE21615" s="832"/>
      <c r="BF21615" s="832"/>
    </row>
    <row r="21616" spans="56:58">
      <c r="BD21616" s="832"/>
      <c r="BE21616" s="832"/>
      <c r="BF21616" s="832"/>
    </row>
    <row r="21617" spans="56:58">
      <c r="BD21617" s="832"/>
      <c r="BE21617" s="832"/>
      <c r="BF21617" s="832"/>
    </row>
    <row r="21618" spans="56:58">
      <c r="BD21618" s="832"/>
      <c r="BE21618" s="832"/>
      <c r="BF21618" s="832"/>
    </row>
    <row r="21619" spans="56:58">
      <c r="BD21619" s="832"/>
      <c r="BE21619" s="832"/>
      <c r="BF21619" s="832"/>
    </row>
    <row r="21620" spans="56:58">
      <c r="BD21620" s="832"/>
      <c r="BE21620" s="832"/>
      <c r="BF21620" s="832"/>
    </row>
    <row r="21621" spans="56:58">
      <c r="BD21621" s="832"/>
      <c r="BE21621" s="832"/>
      <c r="BF21621" s="832"/>
    </row>
    <row r="21622" spans="56:58">
      <c r="BD21622" s="832"/>
      <c r="BE21622" s="832"/>
      <c r="BF21622" s="832"/>
    </row>
    <row r="21623" spans="56:58">
      <c r="BD21623" s="832"/>
      <c r="BE21623" s="832"/>
      <c r="BF21623" s="832"/>
    </row>
    <row r="21624" spans="56:58">
      <c r="BD21624" s="832"/>
      <c r="BE21624" s="832"/>
      <c r="BF21624" s="832"/>
    </row>
    <row r="21625" spans="56:58">
      <c r="BD21625" s="832"/>
      <c r="BE21625" s="832"/>
      <c r="BF21625" s="832"/>
    </row>
    <row r="21626" spans="56:58">
      <c r="BD21626" s="832"/>
      <c r="BE21626" s="832"/>
      <c r="BF21626" s="832"/>
    </row>
    <row r="21627" spans="56:58">
      <c r="BD21627" s="832"/>
      <c r="BE21627" s="832"/>
      <c r="BF21627" s="832"/>
    </row>
    <row r="21628" spans="56:58">
      <c r="BD21628" s="832"/>
      <c r="BE21628" s="832"/>
      <c r="BF21628" s="832"/>
    </row>
    <row r="21629" spans="56:58">
      <c r="BD21629" s="832"/>
      <c r="BE21629" s="832"/>
      <c r="BF21629" s="832"/>
    </row>
    <row r="21630" spans="56:58">
      <c r="BD21630" s="832"/>
      <c r="BE21630" s="832"/>
      <c r="BF21630" s="832"/>
    </row>
    <row r="21631" spans="56:58">
      <c r="BD21631" s="832"/>
      <c r="BE21631" s="832"/>
      <c r="BF21631" s="832"/>
    </row>
    <row r="21632" spans="56:58">
      <c r="BD21632" s="832"/>
      <c r="BE21632" s="832"/>
      <c r="BF21632" s="832"/>
    </row>
    <row r="21633" spans="56:58">
      <c r="BD21633" s="832"/>
      <c r="BE21633" s="832"/>
      <c r="BF21633" s="832"/>
    </row>
    <row r="21634" spans="56:58">
      <c r="BD21634" s="832"/>
      <c r="BE21634" s="832"/>
      <c r="BF21634" s="832"/>
    </row>
    <row r="21635" spans="56:58">
      <c r="BD21635" s="832"/>
      <c r="BE21635" s="832"/>
      <c r="BF21635" s="832"/>
    </row>
    <row r="21636" spans="56:58">
      <c r="BD21636" s="832"/>
      <c r="BE21636" s="832"/>
      <c r="BF21636" s="832"/>
    </row>
    <row r="21637" spans="56:58">
      <c r="BD21637" s="832"/>
      <c r="BE21637" s="832"/>
      <c r="BF21637" s="832"/>
    </row>
    <row r="21638" spans="56:58">
      <c r="BD21638" s="832"/>
      <c r="BE21638" s="832"/>
      <c r="BF21638" s="832"/>
    </row>
    <row r="21639" spans="56:58">
      <c r="BD21639" s="832"/>
      <c r="BE21639" s="832"/>
      <c r="BF21639" s="832"/>
    </row>
    <row r="21640" spans="56:58">
      <c r="BD21640" s="832"/>
      <c r="BE21640" s="832"/>
      <c r="BF21640" s="832"/>
    </row>
    <row r="21641" spans="56:58">
      <c r="BD21641" s="832"/>
      <c r="BE21641" s="832"/>
      <c r="BF21641" s="832"/>
    </row>
    <row r="21642" spans="56:58">
      <c r="BD21642" s="832"/>
      <c r="BE21642" s="832"/>
      <c r="BF21642" s="832"/>
    </row>
    <row r="21643" spans="56:58">
      <c r="BD21643" s="832"/>
      <c r="BE21643" s="832"/>
      <c r="BF21643" s="832"/>
    </row>
    <row r="21644" spans="56:58">
      <c r="BD21644" s="832"/>
      <c r="BE21644" s="832"/>
      <c r="BF21644" s="832"/>
    </row>
    <row r="21645" spans="56:58">
      <c r="BD21645" s="832"/>
      <c r="BE21645" s="832"/>
      <c r="BF21645" s="832"/>
    </row>
    <row r="21646" spans="56:58">
      <c r="BD21646" s="832"/>
      <c r="BE21646" s="832"/>
      <c r="BF21646" s="832"/>
    </row>
    <row r="21647" spans="56:58">
      <c r="BD21647" s="832"/>
      <c r="BE21647" s="832"/>
      <c r="BF21647" s="832"/>
    </row>
    <row r="21648" spans="56:58">
      <c r="BD21648" s="832"/>
      <c r="BE21648" s="832"/>
      <c r="BF21648" s="832"/>
    </row>
    <row r="21649" spans="56:58">
      <c r="BD21649" s="832"/>
      <c r="BE21649" s="832"/>
      <c r="BF21649" s="832"/>
    </row>
    <row r="21650" spans="56:58">
      <c r="BD21650" s="832"/>
      <c r="BE21650" s="832"/>
      <c r="BF21650" s="832"/>
    </row>
    <row r="21651" spans="56:58">
      <c r="BD21651" s="832"/>
      <c r="BE21651" s="832"/>
      <c r="BF21651" s="832"/>
    </row>
    <row r="21652" spans="56:58">
      <c r="BD21652" s="832"/>
      <c r="BE21652" s="832"/>
      <c r="BF21652" s="832"/>
    </row>
    <row r="21653" spans="56:58">
      <c r="BD21653" s="832"/>
      <c r="BE21653" s="832"/>
      <c r="BF21653" s="832"/>
    </row>
    <row r="21654" spans="56:58">
      <c r="BD21654" s="832"/>
      <c r="BE21654" s="832"/>
      <c r="BF21654" s="832"/>
    </row>
    <row r="21655" spans="56:58">
      <c r="BD21655" s="832"/>
      <c r="BE21655" s="832"/>
      <c r="BF21655" s="832"/>
    </row>
    <row r="21656" spans="56:58">
      <c r="BD21656" s="832"/>
      <c r="BE21656" s="832"/>
      <c r="BF21656" s="832"/>
    </row>
    <row r="21657" spans="56:58">
      <c r="BD21657" s="832"/>
      <c r="BE21657" s="832"/>
      <c r="BF21657" s="832"/>
    </row>
    <row r="21658" spans="56:58">
      <c r="BD21658" s="832"/>
      <c r="BE21658" s="832"/>
      <c r="BF21658" s="832"/>
    </row>
    <row r="21659" spans="56:58">
      <c r="BD21659" s="832"/>
      <c r="BE21659" s="832"/>
      <c r="BF21659" s="832"/>
    </row>
    <row r="21660" spans="56:58">
      <c r="BD21660" s="832"/>
      <c r="BE21660" s="832"/>
      <c r="BF21660" s="832"/>
    </row>
    <row r="21661" spans="56:58">
      <c r="BD21661" s="832"/>
      <c r="BE21661" s="832"/>
      <c r="BF21661" s="832"/>
    </row>
    <row r="21662" spans="56:58">
      <c r="BD21662" s="832"/>
      <c r="BE21662" s="832"/>
      <c r="BF21662" s="832"/>
    </row>
    <row r="21663" spans="56:58">
      <c r="BD21663" s="832"/>
      <c r="BE21663" s="832"/>
      <c r="BF21663" s="832"/>
    </row>
    <row r="21664" spans="56:58">
      <c r="BD21664" s="832"/>
      <c r="BE21664" s="832"/>
      <c r="BF21664" s="832"/>
    </row>
    <row r="21665" spans="56:58">
      <c r="BD21665" s="832"/>
      <c r="BE21665" s="832"/>
      <c r="BF21665" s="832"/>
    </row>
    <row r="21666" spans="56:58">
      <c r="BD21666" s="832"/>
      <c r="BE21666" s="832"/>
      <c r="BF21666" s="832"/>
    </row>
    <row r="21667" spans="56:58">
      <c r="BD21667" s="832"/>
      <c r="BE21667" s="832"/>
      <c r="BF21667" s="832"/>
    </row>
    <row r="21668" spans="56:58">
      <c r="BD21668" s="832"/>
      <c r="BE21668" s="832"/>
      <c r="BF21668" s="832"/>
    </row>
    <row r="21669" spans="56:58">
      <c r="BD21669" s="832"/>
      <c r="BE21669" s="832"/>
      <c r="BF21669" s="832"/>
    </row>
    <row r="21670" spans="56:58">
      <c r="BD21670" s="832"/>
      <c r="BE21670" s="832"/>
      <c r="BF21670" s="832"/>
    </row>
    <row r="21671" spans="56:58">
      <c r="BD21671" s="832"/>
      <c r="BE21671" s="832"/>
      <c r="BF21671" s="832"/>
    </row>
    <row r="21672" spans="56:58">
      <c r="BD21672" s="832"/>
      <c r="BE21672" s="832"/>
      <c r="BF21672" s="832"/>
    </row>
    <row r="21673" spans="56:58">
      <c r="BD21673" s="832"/>
      <c r="BE21673" s="832"/>
      <c r="BF21673" s="832"/>
    </row>
    <row r="21674" spans="56:58">
      <c r="BD21674" s="832"/>
      <c r="BE21674" s="832"/>
      <c r="BF21674" s="832"/>
    </row>
    <row r="21675" spans="56:58">
      <c r="BD21675" s="832"/>
      <c r="BE21675" s="832"/>
      <c r="BF21675" s="832"/>
    </row>
    <row r="21676" spans="56:58">
      <c r="BD21676" s="832"/>
      <c r="BE21676" s="832"/>
      <c r="BF21676" s="832"/>
    </row>
    <row r="21677" spans="56:58">
      <c r="BD21677" s="832"/>
      <c r="BE21677" s="832"/>
      <c r="BF21677" s="832"/>
    </row>
    <row r="21678" spans="56:58">
      <c r="BD21678" s="832"/>
      <c r="BE21678" s="832"/>
      <c r="BF21678" s="832"/>
    </row>
    <row r="21679" spans="56:58">
      <c r="BD21679" s="832"/>
      <c r="BE21679" s="832"/>
      <c r="BF21679" s="832"/>
    </row>
    <row r="21680" spans="56:58">
      <c r="BD21680" s="832"/>
      <c r="BE21680" s="832"/>
      <c r="BF21680" s="832"/>
    </row>
    <row r="21681" spans="56:58">
      <c r="BD21681" s="832"/>
      <c r="BE21681" s="832"/>
      <c r="BF21681" s="832"/>
    </row>
    <row r="21682" spans="56:58">
      <c r="BD21682" s="832"/>
      <c r="BE21682" s="832"/>
      <c r="BF21682" s="832"/>
    </row>
    <row r="21683" spans="56:58">
      <c r="BD21683" s="832"/>
      <c r="BE21683" s="832"/>
      <c r="BF21683" s="832"/>
    </row>
    <row r="21684" spans="56:58">
      <c r="BD21684" s="832"/>
      <c r="BE21684" s="832"/>
      <c r="BF21684" s="832"/>
    </row>
    <row r="21685" spans="56:58">
      <c r="BD21685" s="832"/>
      <c r="BE21685" s="832"/>
      <c r="BF21685" s="832"/>
    </row>
    <row r="21686" spans="56:58">
      <c r="BD21686" s="832"/>
      <c r="BE21686" s="832"/>
      <c r="BF21686" s="832"/>
    </row>
    <row r="21687" spans="56:58">
      <c r="BD21687" s="832"/>
      <c r="BE21687" s="832"/>
      <c r="BF21687" s="832"/>
    </row>
    <row r="21688" spans="56:58">
      <c r="BD21688" s="832"/>
      <c r="BE21688" s="832"/>
      <c r="BF21688" s="832"/>
    </row>
    <row r="21689" spans="56:58">
      <c r="BD21689" s="832"/>
      <c r="BE21689" s="832"/>
      <c r="BF21689" s="832"/>
    </row>
    <row r="21690" spans="56:58">
      <c r="BD21690" s="832"/>
      <c r="BE21690" s="832"/>
      <c r="BF21690" s="832"/>
    </row>
    <row r="21691" spans="56:58">
      <c r="BD21691" s="832"/>
      <c r="BE21691" s="832"/>
      <c r="BF21691" s="832"/>
    </row>
    <row r="21692" spans="56:58">
      <c r="BD21692" s="832"/>
      <c r="BE21692" s="832"/>
      <c r="BF21692" s="832"/>
    </row>
    <row r="21693" spans="56:58">
      <c r="BD21693" s="832"/>
      <c r="BE21693" s="832"/>
      <c r="BF21693" s="832"/>
    </row>
    <row r="21694" spans="56:58">
      <c r="BD21694" s="832"/>
      <c r="BE21694" s="832"/>
      <c r="BF21694" s="832"/>
    </row>
    <row r="21695" spans="56:58">
      <c r="BD21695" s="832"/>
      <c r="BE21695" s="832"/>
      <c r="BF21695" s="832"/>
    </row>
    <row r="21696" spans="56:58">
      <c r="BD21696" s="832"/>
      <c r="BE21696" s="832"/>
      <c r="BF21696" s="832"/>
    </row>
    <row r="21697" spans="56:58">
      <c r="BD21697" s="832"/>
      <c r="BE21697" s="832"/>
      <c r="BF21697" s="832"/>
    </row>
    <row r="21698" spans="56:58">
      <c r="BD21698" s="832"/>
      <c r="BE21698" s="832"/>
      <c r="BF21698" s="832"/>
    </row>
    <row r="21699" spans="56:58">
      <c r="BD21699" s="832"/>
      <c r="BE21699" s="832"/>
      <c r="BF21699" s="832"/>
    </row>
    <row r="21700" spans="56:58">
      <c r="BD21700" s="832"/>
      <c r="BE21700" s="832"/>
      <c r="BF21700" s="832"/>
    </row>
    <row r="21701" spans="56:58">
      <c r="BD21701" s="832"/>
      <c r="BE21701" s="832"/>
      <c r="BF21701" s="832"/>
    </row>
    <row r="21702" spans="56:58">
      <c r="BD21702" s="832"/>
      <c r="BE21702" s="832"/>
      <c r="BF21702" s="832"/>
    </row>
    <row r="21703" spans="56:58">
      <c r="BD21703" s="832"/>
      <c r="BE21703" s="832"/>
      <c r="BF21703" s="832"/>
    </row>
    <row r="21704" spans="56:58">
      <c r="BD21704" s="832"/>
      <c r="BE21704" s="832"/>
      <c r="BF21704" s="832"/>
    </row>
    <row r="21705" spans="56:58">
      <c r="BD21705" s="832"/>
      <c r="BE21705" s="832"/>
      <c r="BF21705" s="832"/>
    </row>
    <row r="21706" spans="56:58">
      <c r="BD21706" s="832"/>
      <c r="BE21706" s="832"/>
      <c r="BF21706" s="832"/>
    </row>
    <row r="21707" spans="56:58">
      <c r="BD21707" s="832"/>
      <c r="BE21707" s="832"/>
      <c r="BF21707" s="832"/>
    </row>
    <row r="21708" spans="56:58">
      <c r="BD21708" s="832"/>
      <c r="BE21708" s="832"/>
      <c r="BF21708" s="832"/>
    </row>
    <row r="21709" spans="56:58">
      <c r="BD21709" s="832"/>
      <c r="BE21709" s="832"/>
      <c r="BF21709" s="832"/>
    </row>
    <row r="21710" spans="56:58">
      <c r="BD21710" s="832"/>
      <c r="BE21710" s="832"/>
      <c r="BF21710" s="832"/>
    </row>
    <row r="21711" spans="56:58">
      <c r="BD21711" s="832"/>
      <c r="BE21711" s="832"/>
      <c r="BF21711" s="832"/>
    </row>
    <row r="21712" spans="56:58">
      <c r="BD21712" s="832"/>
      <c r="BE21712" s="832"/>
      <c r="BF21712" s="832"/>
    </row>
    <row r="21713" spans="56:58">
      <c r="BD21713" s="832"/>
      <c r="BE21713" s="832"/>
      <c r="BF21713" s="832"/>
    </row>
    <row r="21714" spans="56:58">
      <c r="BD21714" s="832"/>
      <c r="BE21714" s="832"/>
      <c r="BF21714" s="832"/>
    </row>
    <row r="21715" spans="56:58">
      <c r="BD21715" s="832"/>
      <c r="BE21715" s="832"/>
      <c r="BF21715" s="832"/>
    </row>
    <row r="21716" spans="56:58">
      <c r="BD21716" s="832"/>
      <c r="BE21716" s="832"/>
      <c r="BF21716" s="832"/>
    </row>
    <row r="21717" spans="56:58">
      <c r="BD21717" s="832"/>
      <c r="BE21717" s="832"/>
      <c r="BF21717" s="832"/>
    </row>
    <row r="21718" spans="56:58">
      <c r="BD21718" s="832"/>
      <c r="BE21718" s="832"/>
      <c r="BF21718" s="832"/>
    </row>
    <row r="21719" spans="56:58">
      <c r="BD21719" s="832"/>
      <c r="BE21719" s="832"/>
      <c r="BF21719" s="832"/>
    </row>
    <row r="21720" spans="56:58">
      <c r="BD21720" s="832"/>
      <c r="BE21720" s="832"/>
      <c r="BF21720" s="832"/>
    </row>
    <row r="21721" spans="56:58">
      <c r="BD21721" s="832"/>
      <c r="BE21721" s="832"/>
      <c r="BF21721" s="832"/>
    </row>
    <row r="21722" spans="56:58">
      <c r="BD21722" s="832"/>
      <c r="BE21722" s="832"/>
      <c r="BF21722" s="832"/>
    </row>
    <row r="21723" spans="56:58">
      <c r="BD21723" s="832"/>
      <c r="BE21723" s="832"/>
      <c r="BF21723" s="832"/>
    </row>
    <row r="21724" spans="56:58">
      <c r="BD21724" s="832"/>
      <c r="BE21724" s="832"/>
      <c r="BF21724" s="832"/>
    </row>
    <row r="21725" spans="56:58">
      <c r="BD21725" s="832"/>
      <c r="BE21725" s="832"/>
      <c r="BF21725" s="832"/>
    </row>
    <row r="21726" spans="56:58">
      <c r="BD21726" s="832"/>
      <c r="BE21726" s="832"/>
      <c r="BF21726" s="832"/>
    </row>
    <row r="21727" spans="56:58">
      <c r="BD21727" s="832"/>
      <c r="BE21727" s="832"/>
      <c r="BF21727" s="832"/>
    </row>
    <row r="21728" spans="56:58">
      <c r="BD21728" s="832"/>
      <c r="BE21728" s="832"/>
      <c r="BF21728" s="832"/>
    </row>
    <row r="21729" spans="56:58">
      <c r="BD21729" s="832"/>
      <c r="BE21729" s="832"/>
      <c r="BF21729" s="832"/>
    </row>
    <row r="21730" spans="56:58">
      <c r="BD21730" s="832"/>
      <c r="BE21730" s="832"/>
      <c r="BF21730" s="832"/>
    </row>
    <row r="21731" spans="56:58">
      <c r="BD21731" s="832"/>
      <c r="BE21731" s="832"/>
      <c r="BF21731" s="832"/>
    </row>
    <row r="21732" spans="56:58">
      <c r="BD21732" s="832"/>
      <c r="BE21732" s="832"/>
      <c r="BF21732" s="832"/>
    </row>
    <row r="21733" spans="56:58">
      <c r="BD21733" s="832"/>
      <c r="BE21733" s="832"/>
      <c r="BF21733" s="832"/>
    </row>
    <row r="21734" spans="56:58">
      <c r="BD21734" s="832"/>
      <c r="BE21734" s="832"/>
      <c r="BF21734" s="832"/>
    </row>
    <row r="21735" spans="56:58">
      <c r="BD21735" s="832"/>
      <c r="BE21735" s="832"/>
      <c r="BF21735" s="832"/>
    </row>
    <row r="21736" spans="56:58">
      <c r="BD21736" s="832"/>
      <c r="BE21736" s="832"/>
      <c r="BF21736" s="832"/>
    </row>
    <row r="21737" spans="56:58">
      <c r="BD21737" s="832"/>
      <c r="BE21737" s="832"/>
      <c r="BF21737" s="832"/>
    </row>
    <row r="21738" spans="56:58">
      <c r="BD21738" s="832"/>
      <c r="BE21738" s="832"/>
      <c r="BF21738" s="832"/>
    </row>
    <row r="21739" spans="56:58">
      <c r="BD21739" s="832"/>
      <c r="BE21739" s="832"/>
      <c r="BF21739" s="832"/>
    </row>
    <row r="21740" spans="56:58">
      <c r="BD21740" s="832"/>
      <c r="BE21740" s="832"/>
      <c r="BF21740" s="832"/>
    </row>
    <row r="21741" spans="56:58">
      <c r="BD21741" s="832"/>
      <c r="BE21741" s="832"/>
      <c r="BF21741" s="832"/>
    </row>
    <row r="21742" spans="56:58">
      <c r="BD21742" s="832"/>
      <c r="BE21742" s="832"/>
      <c r="BF21742" s="832"/>
    </row>
    <row r="21743" spans="56:58">
      <c r="BD21743" s="832"/>
      <c r="BE21743" s="832"/>
      <c r="BF21743" s="832"/>
    </row>
    <row r="21744" spans="56:58">
      <c r="BD21744" s="832"/>
      <c r="BE21744" s="832"/>
      <c r="BF21744" s="832"/>
    </row>
    <row r="21745" spans="56:58">
      <c r="BD21745" s="832"/>
      <c r="BE21745" s="832"/>
      <c r="BF21745" s="832"/>
    </row>
    <row r="21746" spans="56:58">
      <c r="BD21746" s="832"/>
      <c r="BE21746" s="832"/>
      <c r="BF21746" s="832"/>
    </row>
    <row r="21747" spans="56:58">
      <c r="BD21747" s="832"/>
      <c r="BE21747" s="832"/>
      <c r="BF21747" s="832"/>
    </row>
    <row r="21748" spans="56:58">
      <c r="BD21748" s="832"/>
      <c r="BE21748" s="832"/>
      <c r="BF21748" s="832"/>
    </row>
    <row r="21749" spans="56:58">
      <c r="BD21749" s="832"/>
      <c r="BE21749" s="832"/>
      <c r="BF21749" s="832"/>
    </row>
    <row r="21750" spans="56:58">
      <c r="BD21750" s="832"/>
      <c r="BE21750" s="832"/>
      <c r="BF21750" s="832"/>
    </row>
    <row r="21751" spans="56:58">
      <c r="BD21751" s="832"/>
      <c r="BE21751" s="832"/>
      <c r="BF21751" s="832"/>
    </row>
    <row r="21752" spans="56:58">
      <c r="BD21752" s="832"/>
      <c r="BE21752" s="832"/>
      <c r="BF21752" s="832"/>
    </row>
    <row r="21753" spans="56:58">
      <c r="BD21753" s="832"/>
      <c r="BE21753" s="832"/>
      <c r="BF21753" s="832"/>
    </row>
    <row r="21754" spans="56:58">
      <c r="BD21754" s="832"/>
      <c r="BE21754" s="832"/>
      <c r="BF21754" s="832"/>
    </row>
    <row r="21755" spans="56:58">
      <c r="BD21755" s="832"/>
      <c r="BE21755" s="832"/>
      <c r="BF21755" s="832"/>
    </row>
    <row r="21756" spans="56:58">
      <c r="BD21756" s="832"/>
      <c r="BE21756" s="832"/>
      <c r="BF21756" s="832"/>
    </row>
    <row r="21757" spans="56:58">
      <c r="BD21757" s="832"/>
      <c r="BE21757" s="832"/>
      <c r="BF21757" s="832"/>
    </row>
    <row r="21758" spans="56:58">
      <c r="BD21758" s="832"/>
      <c r="BE21758" s="832"/>
      <c r="BF21758" s="832"/>
    </row>
    <row r="21759" spans="56:58">
      <c r="BD21759" s="832"/>
      <c r="BE21759" s="832"/>
      <c r="BF21759" s="832"/>
    </row>
    <row r="21760" spans="56:58">
      <c r="BD21760" s="832"/>
      <c r="BE21760" s="832"/>
      <c r="BF21760" s="832"/>
    </row>
    <row r="21761" spans="56:58">
      <c r="BD21761" s="832"/>
      <c r="BE21761" s="832"/>
      <c r="BF21761" s="832"/>
    </row>
    <row r="21762" spans="56:58">
      <c r="BD21762" s="832"/>
      <c r="BE21762" s="832"/>
      <c r="BF21762" s="832"/>
    </row>
    <row r="21763" spans="56:58">
      <c r="BD21763" s="832"/>
      <c r="BE21763" s="832"/>
      <c r="BF21763" s="832"/>
    </row>
    <row r="21764" spans="56:58">
      <c r="BD21764" s="832"/>
      <c r="BE21764" s="832"/>
      <c r="BF21764" s="832"/>
    </row>
    <row r="21765" spans="56:58">
      <c r="BD21765" s="832"/>
      <c r="BE21765" s="832"/>
      <c r="BF21765" s="832"/>
    </row>
    <row r="21766" spans="56:58">
      <c r="BD21766" s="832"/>
      <c r="BE21766" s="832"/>
      <c r="BF21766" s="832"/>
    </row>
    <row r="21767" spans="56:58">
      <c r="BD21767" s="832"/>
      <c r="BE21767" s="832"/>
      <c r="BF21767" s="832"/>
    </row>
    <row r="21768" spans="56:58">
      <c r="BD21768" s="832"/>
      <c r="BE21768" s="832"/>
      <c r="BF21768" s="832"/>
    </row>
    <row r="21769" spans="56:58">
      <c r="BD21769" s="832"/>
      <c r="BE21769" s="832"/>
      <c r="BF21769" s="832"/>
    </row>
    <row r="21770" spans="56:58">
      <c r="BD21770" s="832"/>
      <c r="BE21770" s="832"/>
      <c r="BF21770" s="832"/>
    </row>
    <row r="21771" spans="56:58">
      <c r="BD21771" s="832"/>
      <c r="BE21771" s="832"/>
      <c r="BF21771" s="832"/>
    </row>
    <row r="21772" spans="56:58">
      <c r="BD21772" s="832"/>
      <c r="BE21772" s="832"/>
      <c r="BF21772" s="832"/>
    </row>
    <row r="21773" spans="56:58">
      <c r="BD21773" s="832"/>
      <c r="BE21773" s="832"/>
      <c r="BF21773" s="832"/>
    </row>
    <row r="21774" spans="56:58">
      <c r="BD21774" s="832"/>
      <c r="BE21774" s="832"/>
      <c r="BF21774" s="832"/>
    </row>
    <row r="21775" spans="56:58">
      <c r="BD21775" s="832"/>
      <c r="BE21775" s="832"/>
      <c r="BF21775" s="832"/>
    </row>
    <row r="21776" spans="56:58">
      <c r="BD21776" s="832"/>
      <c r="BE21776" s="832"/>
      <c r="BF21776" s="832"/>
    </row>
    <row r="21777" spans="56:58">
      <c r="BD21777" s="832"/>
      <c r="BE21777" s="832"/>
      <c r="BF21777" s="832"/>
    </row>
    <row r="21778" spans="56:58">
      <c r="BD21778" s="832"/>
      <c r="BE21778" s="832"/>
      <c r="BF21778" s="832"/>
    </row>
    <row r="21779" spans="56:58">
      <c r="BD21779" s="832"/>
      <c r="BE21779" s="832"/>
      <c r="BF21779" s="832"/>
    </row>
    <row r="21780" spans="56:58">
      <c r="BD21780" s="832"/>
      <c r="BE21780" s="832"/>
      <c r="BF21780" s="832"/>
    </row>
    <row r="21781" spans="56:58">
      <c r="BD21781" s="832"/>
      <c r="BE21781" s="832"/>
      <c r="BF21781" s="832"/>
    </row>
    <row r="21782" spans="56:58">
      <c r="BD21782" s="832"/>
      <c r="BE21782" s="832"/>
      <c r="BF21782" s="832"/>
    </row>
    <row r="21783" spans="56:58">
      <c r="BD21783" s="832"/>
      <c r="BE21783" s="832"/>
      <c r="BF21783" s="832"/>
    </row>
    <row r="21784" spans="56:58">
      <c r="BD21784" s="832"/>
      <c r="BE21784" s="832"/>
      <c r="BF21784" s="832"/>
    </row>
    <row r="21785" spans="56:58">
      <c r="BD21785" s="832"/>
      <c r="BE21785" s="832"/>
      <c r="BF21785" s="832"/>
    </row>
    <row r="21786" spans="56:58">
      <c r="BD21786" s="832"/>
      <c r="BE21786" s="832"/>
      <c r="BF21786" s="832"/>
    </row>
    <row r="21787" spans="56:58">
      <c r="BD21787" s="832"/>
      <c r="BE21787" s="832"/>
      <c r="BF21787" s="832"/>
    </row>
    <row r="21788" spans="56:58">
      <c r="BD21788" s="832"/>
      <c r="BE21788" s="832"/>
      <c r="BF21788" s="832"/>
    </row>
    <row r="21789" spans="56:58">
      <c r="BD21789" s="832"/>
      <c r="BE21789" s="832"/>
      <c r="BF21789" s="832"/>
    </row>
    <row r="21790" spans="56:58">
      <c r="BD21790" s="832"/>
      <c r="BE21790" s="832"/>
      <c r="BF21790" s="832"/>
    </row>
    <row r="21791" spans="56:58">
      <c r="BD21791" s="832"/>
      <c r="BE21791" s="832"/>
      <c r="BF21791" s="832"/>
    </row>
    <row r="21792" spans="56:58">
      <c r="BD21792" s="832"/>
      <c r="BE21792" s="832"/>
      <c r="BF21792" s="832"/>
    </row>
    <row r="21793" spans="56:58">
      <c r="BD21793" s="832"/>
      <c r="BE21793" s="832"/>
      <c r="BF21793" s="832"/>
    </row>
    <row r="21794" spans="56:58">
      <c r="BD21794" s="832"/>
      <c r="BE21794" s="832"/>
      <c r="BF21794" s="832"/>
    </row>
    <row r="21795" spans="56:58">
      <c r="BD21795" s="832"/>
      <c r="BE21795" s="832"/>
      <c r="BF21795" s="832"/>
    </row>
    <row r="21796" spans="56:58">
      <c r="BD21796" s="832"/>
      <c r="BE21796" s="832"/>
      <c r="BF21796" s="832"/>
    </row>
    <row r="21797" spans="56:58">
      <c r="BD21797" s="832"/>
      <c r="BE21797" s="832"/>
      <c r="BF21797" s="832"/>
    </row>
    <row r="21798" spans="56:58">
      <c r="BD21798" s="832"/>
      <c r="BE21798" s="832"/>
      <c r="BF21798" s="832"/>
    </row>
    <row r="21799" spans="56:58">
      <c r="BD21799" s="832"/>
      <c r="BE21799" s="832"/>
      <c r="BF21799" s="832"/>
    </row>
    <row r="21800" spans="56:58">
      <c r="BD21800" s="832"/>
      <c r="BE21800" s="832"/>
      <c r="BF21800" s="832"/>
    </row>
    <row r="21801" spans="56:58">
      <c r="BD21801" s="832"/>
      <c r="BE21801" s="832"/>
      <c r="BF21801" s="832"/>
    </row>
    <row r="21802" spans="56:58">
      <c r="BD21802" s="832"/>
      <c r="BE21802" s="832"/>
      <c r="BF21802" s="832"/>
    </row>
    <row r="21803" spans="56:58">
      <c r="BD21803" s="832"/>
      <c r="BE21803" s="832"/>
      <c r="BF21803" s="832"/>
    </row>
    <row r="21804" spans="56:58">
      <c r="BD21804" s="832"/>
      <c r="BE21804" s="832"/>
      <c r="BF21804" s="832"/>
    </row>
    <row r="21805" spans="56:58">
      <c r="BD21805" s="832"/>
      <c r="BE21805" s="832"/>
      <c r="BF21805" s="832"/>
    </row>
    <row r="21806" spans="56:58">
      <c r="BD21806" s="832"/>
      <c r="BE21806" s="832"/>
      <c r="BF21806" s="832"/>
    </row>
    <row r="21807" spans="56:58">
      <c r="BD21807" s="832"/>
      <c r="BE21807" s="832"/>
      <c r="BF21807" s="832"/>
    </row>
    <row r="21808" spans="56:58">
      <c r="BD21808" s="832"/>
      <c r="BE21808" s="832"/>
      <c r="BF21808" s="832"/>
    </row>
    <row r="21809" spans="56:58">
      <c r="BD21809" s="832"/>
      <c r="BE21809" s="832"/>
      <c r="BF21809" s="832"/>
    </row>
    <row r="21810" spans="56:58">
      <c r="BD21810" s="832"/>
      <c r="BE21810" s="832"/>
      <c r="BF21810" s="832"/>
    </row>
    <row r="21811" spans="56:58">
      <c r="BD21811" s="832"/>
      <c r="BE21811" s="832"/>
      <c r="BF21811" s="832"/>
    </row>
    <row r="21812" spans="56:58">
      <c r="BD21812" s="832"/>
      <c r="BE21812" s="832"/>
      <c r="BF21812" s="832"/>
    </row>
    <row r="21813" spans="56:58">
      <c r="BD21813" s="832"/>
      <c r="BE21813" s="832"/>
      <c r="BF21813" s="832"/>
    </row>
    <row r="21814" spans="56:58">
      <c r="BD21814" s="832"/>
      <c r="BE21814" s="832"/>
      <c r="BF21814" s="832"/>
    </row>
    <row r="21815" spans="56:58">
      <c r="BD21815" s="832"/>
      <c r="BE21815" s="832"/>
      <c r="BF21815" s="832"/>
    </row>
    <row r="21816" spans="56:58">
      <c r="BD21816" s="832"/>
      <c r="BE21816" s="832"/>
      <c r="BF21816" s="832"/>
    </row>
    <row r="21817" spans="56:58">
      <c r="BD21817" s="832"/>
      <c r="BE21817" s="832"/>
      <c r="BF21817" s="832"/>
    </row>
    <row r="21818" spans="56:58">
      <c r="BD21818" s="832"/>
      <c r="BE21818" s="832"/>
      <c r="BF21818" s="832"/>
    </row>
    <row r="21819" spans="56:58">
      <c r="BD21819" s="832"/>
      <c r="BE21819" s="832"/>
      <c r="BF21819" s="832"/>
    </row>
    <row r="21820" spans="56:58">
      <c r="BD21820" s="832"/>
      <c r="BE21820" s="832"/>
      <c r="BF21820" s="832"/>
    </row>
    <row r="21821" spans="56:58">
      <c r="BD21821" s="832"/>
      <c r="BE21821" s="832"/>
      <c r="BF21821" s="832"/>
    </row>
    <row r="21822" spans="56:58">
      <c r="BD21822" s="832"/>
      <c r="BE21822" s="832"/>
      <c r="BF21822" s="832"/>
    </row>
    <row r="21823" spans="56:58">
      <c r="BD21823" s="832"/>
      <c r="BE21823" s="832"/>
      <c r="BF21823" s="832"/>
    </row>
    <row r="21824" spans="56:58">
      <c r="BD21824" s="832"/>
      <c r="BE21824" s="832"/>
      <c r="BF21824" s="832"/>
    </row>
    <row r="21825" spans="56:58">
      <c r="BD21825" s="832"/>
      <c r="BE21825" s="832"/>
      <c r="BF21825" s="832"/>
    </row>
    <row r="21826" spans="56:58">
      <c r="BD21826" s="832"/>
      <c r="BE21826" s="832"/>
      <c r="BF21826" s="832"/>
    </row>
    <row r="21827" spans="56:58">
      <c r="BD21827" s="832"/>
      <c r="BE21827" s="832"/>
      <c r="BF21827" s="832"/>
    </row>
    <row r="21828" spans="56:58">
      <c r="BD21828" s="832"/>
      <c r="BE21828" s="832"/>
      <c r="BF21828" s="832"/>
    </row>
    <row r="21829" spans="56:58">
      <c r="BD21829" s="832"/>
      <c r="BE21829" s="832"/>
      <c r="BF21829" s="832"/>
    </row>
    <row r="21830" spans="56:58">
      <c r="BD21830" s="832"/>
      <c r="BE21830" s="832"/>
      <c r="BF21830" s="832"/>
    </row>
    <row r="21831" spans="56:58">
      <c r="BD21831" s="832"/>
      <c r="BE21831" s="832"/>
      <c r="BF21831" s="832"/>
    </row>
    <row r="21832" spans="56:58">
      <c r="BD21832" s="832"/>
      <c r="BE21832" s="832"/>
      <c r="BF21832" s="832"/>
    </row>
    <row r="21833" spans="56:58">
      <c r="BD21833" s="832"/>
      <c r="BE21833" s="832"/>
      <c r="BF21833" s="832"/>
    </row>
    <row r="21834" spans="56:58">
      <c r="BD21834" s="832"/>
      <c r="BE21834" s="832"/>
      <c r="BF21834" s="832"/>
    </row>
    <row r="21835" spans="56:58">
      <c r="BD21835" s="832"/>
      <c r="BE21835" s="832"/>
      <c r="BF21835" s="832"/>
    </row>
    <row r="21836" spans="56:58">
      <c r="BD21836" s="832"/>
      <c r="BE21836" s="832"/>
      <c r="BF21836" s="832"/>
    </row>
    <row r="21837" spans="56:58">
      <c r="BD21837" s="832"/>
      <c r="BE21837" s="832"/>
      <c r="BF21837" s="832"/>
    </row>
    <row r="21838" spans="56:58">
      <c r="BD21838" s="832"/>
      <c r="BE21838" s="832"/>
      <c r="BF21838" s="832"/>
    </row>
    <row r="21839" spans="56:58">
      <c r="BD21839" s="832"/>
      <c r="BE21839" s="832"/>
      <c r="BF21839" s="832"/>
    </row>
    <row r="21840" spans="56:58">
      <c r="BD21840" s="832"/>
      <c r="BE21840" s="832"/>
      <c r="BF21840" s="832"/>
    </row>
    <row r="21841" spans="56:58">
      <c r="BD21841" s="832"/>
      <c r="BE21841" s="832"/>
      <c r="BF21841" s="832"/>
    </row>
    <row r="21842" spans="56:58">
      <c r="BD21842" s="832"/>
      <c r="BE21842" s="832"/>
      <c r="BF21842" s="832"/>
    </row>
    <row r="21843" spans="56:58">
      <c r="BD21843" s="832"/>
      <c r="BE21843" s="832"/>
      <c r="BF21843" s="832"/>
    </row>
    <row r="21844" spans="56:58">
      <c r="BD21844" s="832"/>
      <c r="BE21844" s="832"/>
      <c r="BF21844" s="832"/>
    </row>
    <row r="21845" spans="56:58">
      <c r="BD21845" s="832"/>
      <c r="BE21845" s="832"/>
      <c r="BF21845" s="832"/>
    </row>
    <row r="21846" spans="56:58">
      <c r="BD21846" s="832"/>
      <c r="BE21846" s="832"/>
      <c r="BF21846" s="832"/>
    </row>
    <row r="21847" spans="56:58">
      <c r="BD21847" s="832"/>
      <c r="BE21847" s="832"/>
      <c r="BF21847" s="832"/>
    </row>
    <row r="21848" spans="56:58">
      <c r="BD21848" s="832"/>
      <c r="BE21848" s="832"/>
      <c r="BF21848" s="832"/>
    </row>
    <row r="21849" spans="56:58">
      <c r="BD21849" s="832"/>
      <c r="BE21849" s="832"/>
      <c r="BF21849" s="832"/>
    </row>
    <row r="21850" spans="56:58">
      <c r="BD21850" s="832"/>
      <c r="BE21850" s="832"/>
      <c r="BF21850" s="832"/>
    </row>
    <row r="21851" spans="56:58">
      <c r="BD21851" s="832"/>
      <c r="BE21851" s="832"/>
      <c r="BF21851" s="832"/>
    </row>
    <row r="21852" spans="56:58">
      <c r="BD21852" s="832"/>
      <c r="BE21852" s="832"/>
      <c r="BF21852" s="832"/>
    </row>
    <row r="21853" spans="56:58">
      <c r="BD21853" s="832"/>
      <c r="BE21853" s="832"/>
      <c r="BF21853" s="832"/>
    </row>
    <row r="21854" spans="56:58">
      <c r="BD21854" s="832"/>
      <c r="BE21854" s="832"/>
      <c r="BF21854" s="832"/>
    </row>
    <row r="21855" spans="56:58">
      <c r="BD21855" s="832"/>
      <c r="BE21855" s="832"/>
      <c r="BF21855" s="832"/>
    </row>
    <row r="21856" spans="56:58">
      <c r="BD21856" s="832"/>
      <c r="BE21856" s="832"/>
      <c r="BF21856" s="832"/>
    </row>
    <row r="21857" spans="56:58">
      <c r="BD21857" s="832"/>
      <c r="BE21857" s="832"/>
      <c r="BF21857" s="832"/>
    </row>
    <row r="21858" spans="56:58">
      <c r="BD21858" s="832"/>
      <c r="BE21858" s="832"/>
      <c r="BF21858" s="832"/>
    </row>
    <row r="21859" spans="56:58">
      <c r="BD21859" s="832"/>
      <c r="BE21859" s="832"/>
      <c r="BF21859" s="832"/>
    </row>
    <row r="21860" spans="56:58">
      <c r="BD21860" s="832"/>
      <c r="BE21860" s="832"/>
      <c r="BF21860" s="832"/>
    </row>
    <row r="21861" spans="56:58">
      <c r="BD21861" s="832"/>
      <c r="BE21861" s="832"/>
      <c r="BF21861" s="832"/>
    </row>
    <row r="21862" spans="56:58">
      <c r="BD21862" s="832"/>
      <c r="BE21862" s="832"/>
      <c r="BF21862" s="832"/>
    </row>
    <row r="21863" spans="56:58">
      <c r="BD21863" s="832"/>
      <c r="BE21863" s="832"/>
      <c r="BF21863" s="832"/>
    </row>
    <row r="21864" spans="56:58">
      <c r="BD21864" s="832"/>
      <c r="BE21864" s="832"/>
      <c r="BF21864" s="832"/>
    </row>
    <row r="21865" spans="56:58">
      <c r="BD21865" s="832"/>
      <c r="BE21865" s="832"/>
      <c r="BF21865" s="832"/>
    </row>
    <row r="21866" spans="56:58">
      <c r="BD21866" s="832"/>
      <c r="BE21866" s="832"/>
      <c r="BF21866" s="832"/>
    </row>
    <row r="21867" spans="56:58">
      <c r="BD21867" s="832"/>
      <c r="BE21867" s="832"/>
      <c r="BF21867" s="832"/>
    </row>
    <row r="21868" spans="56:58">
      <c r="BD21868" s="832"/>
      <c r="BE21868" s="832"/>
      <c r="BF21868" s="832"/>
    </row>
    <row r="21869" spans="56:58">
      <c r="BD21869" s="832"/>
      <c r="BE21869" s="832"/>
      <c r="BF21869" s="832"/>
    </row>
    <row r="21870" spans="56:58">
      <c r="BD21870" s="832"/>
      <c r="BE21870" s="832"/>
      <c r="BF21870" s="832"/>
    </row>
    <row r="21871" spans="56:58">
      <c r="BD21871" s="832"/>
      <c r="BE21871" s="832"/>
      <c r="BF21871" s="832"/>
    </row>
    <row r="21872" spans="56:58">
      <c r="BD21872" s="832"/>
      <c r="BE21872" s="832"/>
      <c r="BF21872" s="832"/>
    </row>
    <row r="21873" spans="56:58">
      <c r="BD21873" s="832"/>
      <c r="BE21873" s="832"/>
      <c r="BF21873" s="832"/>
    </row>
    <row r="21874" spans="56:58">
      <c r="BD21874" s="832"/>
      <c r="BE21874" s="832"/>
      <c r="BF21874" s="832"/>
    </row>
    <row r="21875" spans="56:58">
      <c r="BD21875" s="832"/>
      <c r="BE21875" s="832"/>
      <c r="BF21875" s="832"/>
    </row>
    <row r="21876" spans="56:58">
      <c r="BD21876" s="832"/>
      <c r="BE21876" s="832"/>
      <c r="BF21876" s="832"/>
    </row>
    <row r="21877" spans="56:58">
      <c r="BD21877" s="832"/>
      <c r="BE21877" s="832"/>
      <c r="BF21877" s="832"/>
    </row>
    <row r="21878" spans="56:58">
      <c r="BD21878" s="832"/>
      <c r="BE21878" s="832"/>
      <c r="BF21878" s="832"/>
    </row>
    <row r="21879" spans="56:58">
      <c r="BD21879" s="832"/>
      <c r="BE21879" s="832"/>
      <c r="BF21879" s="832"/>
    </row>
    <row r="21880" spans="56:58">
      <c r="BD21880" s="832"/>
      <c r="BE21880" s="832"/>
      <c r="BF21880" s="832"/>
    </row>
    <row r="21881" spans="56:58">
      <c r="BD21881" s="832"/>
      <c r="BE21881" s="832"/>
      <c r="BF21881" s="832"/>
    </row>
    <row r="21882" spans="56:58">
      <c r="BD21882" s="832"/>
      <c r="BE21882" s="832"/>
      <c r="BF21882" s="832"/>
    </row>
    <row r="21883" spans="56:58">
      <c r="BD21883" s="832"/>
      <c r="BE21883" s="832"/>
      <c r="BF21883" s="832"/>
    </row>
    <row r="21884" spans="56:58">
      <c r="BD21884" s="832"/>
      <c r="BE21884" s="832"/>
      <c r="BF21884" s="832"/>
    </row>
    <row r="21885" spans="56:58">
      <c r="BD21885" s="832"/>
      <c r="BE21885" s="832"/>
      <c r="BF21885" s="832"/>
    </row>
    <row r="21886" spans="56:58">
      <c r="BD21886" s="832"/>
      <c r="BE21886" s="832"/>
      <c r="BF21886" s="832"/>
    </row>
    <row r="21887" spans="56:58">
      <c r="BD21887" s="832"/>
      <c r="BE21887" s="832"/>
      <c r="BF21887" s="832"/>
    </row>
    <row r="21888" spans="56:58">
      <c r="BD21888" s="832"/>
      <c r="BE21888" s="832"/>
      <c r="BF21888" s="832"/>
    </row>
    <row r="21889" spans="56:58">
      <c r="BD21889" s="832"/>
      <c r="BE21889" s="832"/>
      <c r="BF21889" s="832"/>
    </row>
    <row r="21890" spans="56:58">
      <c r="BD21890" s="832"/>
      <c r="BE21890" s="832"/>
      <c r="BF21890" s="832"/>
    </row>
    <row r="21891" spans="56:58">
      <c r="BD21891" s="832"/>
      <c r="BE21891" s="832"/>
      <c r="BF21891" s="832"/>
    </row>
    <row r="21892" spans="56:58">
      <c r="BD21892" s="832"/>
      <c r="BE21892" s="832"/>
      <c r="BF21892" s="832"/>
    </row>
    <row r="21893" spans="56:58">
      <c r="BD21893" s="832"/>
      <c r="BE21893" s="832"/>
      <c r="BF21893" s="832"/>
    </row>
    <row r="21894" spans="56:58">
      <c r="BD21894" s="832"/>
      <c r="BE21894" s="832"/>
      <c r="BF21894" s="832"/>
    </row>
    <row r="21895" spans="56:58">
      <c r="BD21895" s="832"/>
      <c r="BE21895" s="832"/>
      <c r="BF21895" s="832"/>
    </row>
    <row r="21896" spans="56:58">
      <c r="BD21896" s="832"/>
      <c r="BE21896" s="832"/>
      <c r="BF21896" s="832"/>
    </row>
    <row r="21897" spans="56:58">
      <c r="BD21897" s="832"/>
      <c r="BE21897" s="832"/>
      <c r="BF21897" s="832"/>
    </row>
    <row r="21898" spans="56:58">
      <c r="BD21898" s="832"/>
      <c r="BE21898" s="832"/>
      <c r="BF21898" s="832"/>
    </row>
    <row r="21899" spans="56:58">
      <c r="BD21899" s="832"/>
      <c r="BE21899" s="832"/>
      <c r="BF21899" s="832"/>
    </row>
    <row r="21900" spans="56:58">
      <c r="BD21900" s="832"/>
      <c r="BE21900" s="832"/>
      <c r="BF21900" s="832"/>
    </row>
    <row r="21901" spans="56:58">
      <c r="BD21901" s="832"/>
      <c r="BE21901" s="832"/>
      <c r="BF21901" s="832"/>
    </row>
    <row r="21902" spans="56:58">
      <c r="BD21902" s="832"/>
      <c r="BE21902" s="832"/>
      <c r="BF21902" s="832"/>
    </row>
    <row r="21903" spans="56:58">
      <c r="BD21903" s="832"/>
      <c r="BE21903" s="832"/>
      <c r="BF21903" s="832"/>
    </row>
    <row r="21904" spans="56:58">
      <c r="BD21904" s="832"/>
      <c r="BE21904" s="832"/>
      <c r="BF21904" s="832"/>
    </row>
    <row r="21905" spans="56:58">
      <c r="BD21905" s="832"/>
      <c r="BE21905" s="832"/>
      <c r="BF21905" s="832"/>
    </row>
    <row r="21906" spans="56:58">
      <c r="BD21906" s="832"/>
      <c r="BE21906" s="832"/>
      <c r="BF21906" s="832"/>
    </row>
    <row r="21907" spans="56:58">
      <c r="BD21907" s="832"/>
      <c r="BE21907" s="832"/>
      <c r="BF21907" s="832"/>
    </row>
    <row r="21908" spans="56:58">
      <c r="BD21908" s="832"/>
      <c r="BE21908" s="832"/>
      <c r="BF21908" s="832"/>
    </row>
    <row r="21909" spans="56:58">
      <c r="BD21909" s="832"/>
      <c r="BE21909" s="832"/>
      <c r="BF21909" s="832"/>
    </row>
    <row r="21910" spans="56:58">
      <c r="BD21910" s="832"/>
      <c r="BE21910" s="832"/>
      <c r="BF21910" s="832"/>
    </row>
    <row r="21911" spans="56:58">
      <c r="BD21911" s="832"/>
      <c r="BE21911" s="832"/>
      <c r="BF21911" s="832"/>
    </row>
    <row r="21912" spans="56:58">
      <c r="BD21912" s="832"/>
      <c r="BE21912" s="832"/>
      <c r="BF21912" s="832"/>
    </row>
    <row r="21913" spans="56:58">
      <c r="BD21913" s="832"/>
      <c r="BE21913" s="832"/>
      <c r="BF21913" s="832"/>
    </row>
    <row r="21914" spans="56:58">
      <c r="BD21914" s="832"/>
      <c r="BE21914" s="832"/>
      <c r="BF21914" s="832"/>
    </row>
    <row r="21915" spans="56:58">
      <c r="BD21915" s="832"/>
      <c r="BE21915" s="832"/>
      <c r="BF21915" s="832"/>
    </row>
    <row r="21916" spans="56:58">
      <c r="BD21916" s="832"/>
      <c r="BE21916" s="832"/>
      <c r="BF21916" s="832"/>
    </row>
    <row r="21917" spans="56:58">
      <c r="BD21917" s="832"/>
      <c r="BE21917" s="832"/>
      <c r="BF21917" s="832"/>
    </row>
    <row r="21918" spans="56:58">
      <c r="BD21918" s="832"/>
      <c r="BE21918" s="832"/>
      <c r="BF21918" s="832"/>
    </row>
    <row r="21919" spans="56:58">
      <c r="BD21919" s="832"/>
      <c r="BE21919" s="832"/>
      <c r="BF21919" s="832"/>
    </row>
    <row r="21920" spans="56:58">
      <c r="BD21920" s="832"/>
      <c r="BE21920" s="832"/>
      <c r="BF21920" s="832"/>
    </row>
    <row r="21921" spans="56:58">
      <c r="BD21921" s="832"/>
      <c r="BE21921" s="832"/>
      <c r="BF21921" s="832"/>
    </row>
    <row r="21922" spans="56:58">
      <c r="BD21922" s="832"/>
      <c r="BE21922" s="832"/>
      <c r="BF21922" s="832"/>
    </row>
    <row r="21923" spans="56:58">
      <c r="BD21923" s="832"/>
      <c r="BE21923" s="832"/>
      <c r="BF21923" s="832"/>
    </row>
    <row r="21924" spans="56:58">
      <c r="BD21924" s="832"/>
      <c r="BE21924" s="832"/>
      <c r="BF21924" s="832"/>
    </row>
    <row r="21925" spans="56:58">
      <c r="BD21925" s="832"/>
      <c r="BE21925" s="832"/>
      <c r="BF21925" s="832"/>
    </row>
    <row r="21926" spans="56:58">
      <c r="BD21926" s="832"/>
      <c r="BE21926" s="832"/>
      <c r="BF21926" s="832"/>
    </row>
    <row r="21927" spans="56:58">
      <c r="BD21927" s="832"/>
      <c r="BE21927" s="832"/>
      <c r="BF21927" s="832"/>
    </row>
    <row r="21928" spans="56:58">
      <c r="BD21928" s="832"/>
      <c r="BE21928" s="832"/>
      <c r="BF21928" s="832"/>
    </row>
    <row r="21929" spans="56:58">
      <c r="BD21929" s="832"/>
      <c r="BE21929" s="832"/>
      <c r="BF21929" s="832"/>
    </row>
    <row r="21930" spans="56:58">
      <c r="BD21930" s="832"/>
      <c r="BE21930" s="832"/>
      <c r="BF21930" s="832"/>
    </row>
    <row r="21931" spans="56:58">
      <c r="BD21931" s="832"/>
      <c r="BE21931" s="832"/>
      <c r="BF21931" s="832"/>
    </row>
    <row r="21932" spans="56:58">
      <c r="BD21932" s="832"/>
      <c r="BE21932" s="832"/>
      <c r="BF21932" s="832"/>
    </row>
    <row r="21933" spans="56:58">
      <c r="BD21933" s="832"/>
      <c r="BE21933" s="832"/>
      <c r="BF21933" s="832"/>
    </row>
    <row r="21934" spans="56:58">
      <c r="BD21934" s="832"/>
      <c r="BE21934" s="832"/>
      <c r="BF21934" s="832"/>
    </row>
    <row r="21935" spans="56:58">
      <c r="BD21935" s="832"/>
      <c r="BE21935" s="832"/>
      <c r="BF21935" s="832"/>
    </row>
    <row r="21936" spans="56:58">
      <c r="BD21936" s="832"/>
      <c r="BE21936" s="832"/>
      <c r="BF21936" s="832"/>
    </row>
    <row r="21937" spans="56:58">
      <c r="BD21937" s="832"/>
      <c r="BE21937" s="832"/>
      <c r="BF21937" s="832"/>
    </row>
    <row r="21938" spans="56:58">
      <c r="BD21938" s="832"/>
      <c r="BE21938" s="832"/>
      <c r="BF21938" s="832"/>
    </row>
    <row r="21939" spans="56:58">
      <c r="BD21939" s="832"/>
      <c r="BE21939" s="832"/>
      <c r="BF21939" s="832"/>
    </row>
    <row r="21940" spans="56:58">
      <c r="BD21940" s="832"/>
      <c r="BE21940" s="832"/>
      <c r="BF21940" s="832"/>
    </row>
    <row r="21941" spans="56:58">
      <c r="BD21941" s="832"/>
      <c r="BE21941" s="832"/>
      <c r="BF21941" s="832"/>
    </row>
    <row r="21942" spans="56:58">
      <c r="BD21942" s="832"/>
      <c r="BE21942" s="832"/>
      <c r="BF21942" s="832"/>
    </row>
    <row r="21943" spans="56:58">
      <c r="BD21943" s="832"/>
      <c r="BE21943" s="832"/>
      <c r="BF21943" s="832"/>
    </row>
    <row r="21944" spans="56:58">
      <c r="BD21944" s="832"/>
      <c r="BE21944" s="832"/>
      <c r="BF21944" s="832"/>
    </row>
    <row r="21945" spans="56:58">
      <c r="BD21945" s="832"/>
      <c r="BE21945" s="832"/>
      <c r="BF21945" s="832"/>
    </row>
    <row r="21946" spans="56:58">
      <c r="BD21946" s="832"/>
      <c r="BE21946" s="832"/>
      <c r="BF21946" s="832"/>
    </row>
    <row r="21947" spans="56:58">
      <c r="BD21947" s="832"/>
      <c r="BE21947" s="832"/>
      <c r="BF21947" s="832"/>
    </row>
    <row r="21948" spans="56:58">
      <c r="BD21948" s="832"/>
      <c r="BE21948" s="832"/>
      <c r="BF21948" s="832"/>
    </row>
    <row r="21949" spans="56:58">
      <c r="BD21949" s="832"/>
      <c r="BE21949" s="832"/>
      <c r="BF21949" s="832"/>
    </row>
    <row r="21950" spans="56:58">
      <c r="BD21950" s="832"/>
      <c r="BE21950" s="832"/>
      <c r="BF21950" s="832"/>
    </row>
    <row r="21951" spans="56:58">
      <c r="BD21951" s="832"/>
      <c r="BE21951" s="832"/>
      <c r="BF21951" s="832"/>
    </row>
    <row r="21952" spans="56:58">
      <c r="BD21952" s="832"/>
      <c r="BE21952" s="832"/>
      <c r="BF21952" s="832"/>
    </row>
    <row r="21953" spans="56:58">
      <c r="BD21953" s="832"/>
      <c r="BE21953" s="832"/>
      <c r="BF21953" s="832"/>
    </row>
    <row r="21954" spans="56:58">
      <c r="BD21954" s="832"/>
      <c r="BE21954" s="832"/>
      <c r="BF21954" s="832"/>
    </row>
    <row r="21955" spans="56:58">
      <c r="BD21955" s="832"/>
      <c r="BE21955" s="832"/>
      <c r="BF21955" s="832"/>
    </row>
    <row r="21956" spans="56:58">
      <c r="BD21956" s="832"/>
      <c r="BE21956" s="832"/>
      <c r="BF21956" s="832"/>
    </row>
    <row r="21957" spans="56:58">
      <c r="BD21957" s="832"/>
      <c r="BE21957" s="832"/>
      <c r="BF21957" s="832"/>
    </row>
    <row r="21958" spans="56:58">
      <c r="BD21958" s="832"/>
      <c r="BE21958" s="832"/>
      <c r="BF21958" s="832"/>
    </row>
    <row r="21959" spans="56:58">
      <c r="BD21959" s="832"/>
      <c r="BE21959" s="832"/>
      <c r="BF21959" s="832"/>
    </row>
    <row r="21960" spans="56:58">
      <c r="BD21960" s="832"/>
      <c r="BE21960" s="832"/>
      <c r="BF21960" s="832"/>
    </row>
    <row r="21961" spans="56:58">
      <c r="BD21961" s="832"/>
      <c r="BE21961" s="832"/>
      <c r="BF21961" s="832"/>
    </row>
    <row r="21962" spans="56:58">
      <c r="BD21962" s="832"/>
      <c r="BE21962" s="832"/>
      <c r="BF21962" s="832"/>
    </row>
    <row r="21963" spans="56:58">
      <c r="BD21963" s="832"/>
      <c r="BE21963" s="832"/>
      <c r="BF21963" s="832"/>
    </row>
    <row r="21964" spans="56:58">
      <c r="BD21964" s="832"/>
      <c r="BE21964" s="832"/>
      <c r="BF21964" s="832"/>
    </row>
    <row r="21965" spans="56:58">
      <c r="BD21965" s="832"/>
      <c r="BE21965" s="832"/>
      <c r="BF21965" s="832"/>
    </row>
    <row r="21966" spans="56:58">
      <c r="BD21966" s="832"/>
      <c r="BE21966" s="832"/>
      <c r="BF21966" s="832"/>
    </row>
    <row r="21967" spans="56:58">
      <c r="BD21967" s="832"/>
      <c r="BE21967" s="832"/>
      <c r="BF21967" s="832"/>
    </row>
    <row r="21968" spans="56:58">
      <c r="BD21968" s="832"/>
      <c r="BE21968" s="832"/>
      <c r="BF21968" s="832"/>
    </row>
    <row r="21969" spans="56:58">
      <c r="BD21969" s="832"/>
      <c r="BE21969" s="832"/>
      <c r="BF21969" s="832"/>
    </row>
    <row r="21970" spans="56:58">
      <c r="BD21970" s="832"/>
      <c r="BE21970" s="832"/>
      <c r="BF21970" s="832"/>
    </row>
    <row r="21971" spans="56:58">
      <c r="BD21971" s="832"/>
      <c r="BE21971" s="832"/>
      <c r="BF21971" s="832"/>
    </row>
    <row r="21972" spans="56:58">
      <c r="BD21972" s="832"/>
      <c r="BE21972" s="832"/>
      <c r="BF21972" s="832"/>
    </row>
    <row r="21973" spans="56:58">
      <c r="BD21973" s="832"/>
      <c r="BE21973" s="832"/>
      <c r="BF21973" s="832"/>
    </row>
    <row r="21974" spans="56:58">
      <c r="BD21974" s="832"/>
      <c r="BE21974" s="832"/>
      <c r="BF21974" s="832"/>
    </row>
    <row r="21975" spans="56:58">
      <c r="BD21975" s="832"/>
      <c r="BE21975" s="832"/>
      <c r="BF21975" s="832"/>
    </row>
    <row r="21976" spans="56:58">
      <c r="BD21976" s="832"/>
      <c r="BE21976" s="832"/>
      <c r="BF21976" s="832"/>
    </row>
    <row r="21977" spans="56:58">
      <c r="BD21977" s="832"/>
      <c r="BE21977" s="832"/>
      <c r="BF21977" s="832"/>
    </row>
    <row r="21978" spans="56:58">
      <c r="BD21978" s="832"/>
      <c r="BE21978" s="832"/>
      <c r="BF21978" s="832"/>
    </row>
    <row r="21979" spans="56:58">
      <c r="BD21979" s="832"/>
      <c r="BE21979" s="832"/>
      <c r="BF21979" s="832"/>
    </row>
    <row r="21980" spans="56:58">
      <c r="BD21980" s="832"/>
      <c r="BE21980" s="832"/>
      <c r="BF21980" s="832"/>
    </row>
    <row r="21981" spans="56:58">
      <c r="BD21981" s="832"/>
      <c r="BE21981" s="832"/>
      <c r="BF21981" s="832"/>
    </row>
    <row r="21982" spans="56:58">
      <c r="BD21982" s="832"/>
      <c r="BE21982" s="832"/>
      <c r="BF21982" s="832"/>
    </row>
    <row r="21983" spans="56:58">
      <c r="BD21983" s="832"/>
      <c r="BE21983" s="832"/>
      <c r="BF21983" s="832"/>
    </row>
    <row r="21984" spans="56:58">
      <c r="BD21984" s="832"/>
      <c r="BE21984" s="832"/>
      <c r="BF21984" s="832"/>
    </row>
    <row r="21985" spans="56:58">
      <c r="BD21985" s="832"/>
      <c r="BE21985" s="832"/>
      <c r="BF21985" s="832"/>
    </row>
    <row r="21986" spans="56:58">
      <c r="BD21986" s="832"/>
      <c r="BE21986" s="832"/>
      <c r="BF21986" s="832"/>
    </row>
    <row r="21987" spans="56:58">
      <c r="BD21987" s="832"/>
      <c r="BE21987" s="832"/>
      <c r="BF21987" s="832"/>
    </row>
    <row r="21988" spans="56:58">
      <c r="BD21988" s="832"/>
      <c r="BE21988" s="832"/>
      <c r="BF21988" s="832"/>
    </row>
    <row r="21989" spans="56:58">
      <c r="BD21989" s="832"/>
      <c r="BE21989" s="832"/>
      <c r="BF21989" s="832"/>
    </row>
    <row r="21990" spans="56:58">
      <c r="BD21990" s="832"/>
      <c r="BE21990" s="832"/>
      <c r="BF21990" s="832"/>
    </row>
    <row r="21991" spans="56:58">
      <c r="BD21991" s="832"/>
      <c r="BE21991" s="832"/>
      <c r="BF21991" s="832"/>
    </row>
    <row r="21992" spans="56:58">
      <c r="BD21992" s="832"/>
      <c r="BE21992" s="832"/>
      <c r="BF21992" s="832"/>
    </row>
    <row r="21993" spans="56:58">
      <c r="BD21993" s="832"/>
      <c r="BE21993" s="832"/>
      <c r="BF21993" s="832"/>
    </row>
    <row r="21994" spans="56:58">
      <c r="BD21994" s="832"/>
      <c r="BE21994" s="832"/>
      <c r="BF21994" s="832"/>
    </row>
    <row r="21995" spans="56:58">
      <c r="BD21995" s="832"/>
      <c r="BE21995" s="832"/>
      <c r="BF21995" s="832"/>
    </row>
    <row r="21996" spans="56:58">
      <c r="BD21996" s="832"/>
      <c r="BE21996" s="832"/>
      <c r="BF21996" s="832"/>
    </row>
    <row r="21997" spans="56:58">
      <c r="BD21997" s="832"/>
      <c r="BE21997" s="832"/>
      <c r="BF21997" s="832"/>
    </row>
    <row r="21998" spans="56:58">
      <c r="BD21998" s="832"/>
      <c r="BE21998" s="832"/>
      <c r="BF21998" s="832"/>
    </row>
    <row r="21999" spans="56:58">
      <c r="BD21999" s="832"/>
      <c r="BE21999" s="832"/>
      <c r="BF21999" s="832"/>
    </row>
    <row r="22000" spans="56:58">
      <c r="BD22000" s="832"/>
      <c r="BE22000" s="832"/>
      <c r="BF22000" s="832"/>
    </row>
    <row r="22001" spans="56:58">
      <c r="BD22001" s="832"/>
      <c r="BE22001" s="832"/>
      <c r="BF22001" s="832"/>
    </row>
    <row r="22002" spans="56:58">
      <c r="BD22002" s="832"/>
      <c r="BE22002" s="832"/>
      <c r="BF22002" s="832"/>
    </row>
    <row r="22003" spans="56:58">
      <c r="BD22003" s="832"/>
      <c r="BE22003" s="832"/>
      <c r="BF22003" s="832"/>
    </row>
    <row r="22004" spans="56:58">
      <c r="BD22004" s="832"/>
      <c r="BE22004" s="832"/>
      <c r="BF22004" s="832"/>
    </row>
    <row r="22005" spans="56:58">
      <c r="BD22005" s="832"/>
      <c r="BE22005" s="832"/>
      <c r="BF22005" s="832"/>
    </row>
    <row r="22006" spans="56:58">
      <c r="BD22006" s="832"/>
      <c r="BE22006" s="832"/>
      <c r="BF22006" s="832"/>
    </row>
    <row r="22007" spans="56:58">
      <c r="BD22007" s="832"/>
      <c r="BE22007" s="832"/>
      <c r="BF22007" s="832"/>
    </row>
    <row r="22008" spans="56:58">
      <c r="BD22008" s="832"/>
      <c r="BE22008" s="832"/>
      <c r="BF22008" s="832"/>
    </row>
    <row r="22009" spans="56:58">
      <c r="BD22009" s="832"/>
      <c r="BE22009" s="832"/>
      <c r="BF22009" s="832"/>
    </row>
    <row r="22010" spans="56:58">
      <c r="BD22010" s="832"/>
      <c r="BE22010" s="832"/>
      <c r="BF22010" s="832"/>
    </row>
    <row r="22011" spans="56:58">
      <c r="BD22011" s="832"/>
      <c r="BE22011" s="832"/>
      <c r="BF22011" s="832"/>
    </row>
    <row r="22012" spans="56:58">
      <c r="BD22012" s="832"/>
      <c r="BE22012" s="832"/>
      <c r="BF22012" s="832"/>
    </row>
    <row r="22013" spans="56:58">
      <c r="BD22013" s="832"/>
      <c r="BE22013" s="832"/>
      <c r="BF22013" s="832"/>
    </row>
    <row r="22014" spans="56:58">
      <c r="BD22014" s="832"/>
      <c r="BE22014" s="832"/>
      <c r="BF22014" s="832"/>
    </row>
    <row r="22015" spans="56:58">
      <c r="BD22015" s="832"/>
      <c r="BE22015" s="832"/>
      <c r="BF22015" s="832"/>
    </row>
    <row r="22016" spans="56:58">
      <c r="BD22016" s="832"/>
      <c r="BE22016" s="832"/>
      <c r="BF22016" s="832"/>
    </row>
    <row r="22017" spans="56:58">
      <c r="BD22017" s="832"/>
      <c r="BE22017" s="832"/>
      <c r="BF22017" s="832"/>
    </row>
    <row r="22018" spans="56:58">
      <c r="BD22018" s="832"/>
      <c r="BE22018" s="832"/>
      <c r="BF22018" s="832"/>
    </row>
    <row r="22019" spans="56:58">
      <c r="BD22019" s="832"/>
      <c r="BE22019" s="832"/>
      <c r="BF22019" s="832"/>
    </row>
    <row r="22020" spans="56:58">
      <c r="BD22020" s="832"/>
      <c r="BE22020" s="832"/>
      <c r="BF22020" s="832"/>
    </row>
    <row r="22021" spans="56:58">
      <c r="BD22021" s="832"/>
      <c r="BE22021" s="832"/>
      <c r="BF22021" s="832"/>
    </row>
    <row r="22022" spans="56:58">
      <c r="BD22022" s="832"/>
      <c r="BE22022" s="832"/>
      <c r="BF22022" s="832"/>
    </row>
    <row r="22023" spans="56:58">
      <c r="BD22023" s="832"/>
      <c r="BE22023" s="832"/>
      <c r="BF22023" s="832"/>
    </row>
    <row r="22024" spans="56:58">
      <c r="BD22024" s="832"/>
      <c r="BE22024" s="832"/>
      <c r="BF22024" s="832"/>
    </row>
    <row r="22025" spans="56:58">
      <c r="BD22025" s="832"/>
      <c r="BE22025" s="832"/>
      <c r="BF22025" s="832"/>
    </row>
    <row r="22026" spans="56:58">
      <c r="BD22026" s="832"/>
      <c r="BE22026" s="832"/>
      <c r="BF22026" s="832"/>
    </row>
    <row r="22027" spans="56:58">
      <c r="BD22027" s="832"/>
      <c r="BE22027" s="832"/>
      <c r="BF22027" s="832"/>
    </row>
    <row r="22028" spans="56:58">
      <c r="BD22028" s="832"/>
      <c r="BE22028" s="832"/>
      <c r="BF22028" s="832"/>
    </row>
    <row r="22029" spans="56:58">
      <c r="BD22029" s="832"/>
      <c r="BE22029" s="832"/>
      <c r="BF22029" s="832"/>
    </row>
    <row r="22030" spans="56:58">
      <c r="BD22030" s="832"/>
      <c r="BE22030" s="832"/>
      <c r="BF22030" s="832"/>
    </row>
    <row r="22031" spans="56:58">
      <c r="BD22031" s="832"/>
      <c r="BE22031" s="832"/>
      <c r="BF22031" s="832"/>
    </row>
    <row r="22032" spans="56:58">
      <c r="BD22032" s="832"/>
      <c r="BE22032" s="832"/>
      <c r="BF22032" s="832"/>
    </row>
    <row r="22033" spans="56:58">
      <c r="BD22033" s="832"/>
      <c r="BE22033" s="832"/>
      <c r="BF22033" s="832"/>
    </row>
    <row r="22034" spans="56:58">
      <c r="BD22034" s="832"/>
      <c r="BE22034" s="832"/>
      <c r="BF22034" s="832"/>
    </row>
    <row r="22035" spans="56:58">
      <c r="BD22035" s="832"/>
      <c r="BE22035" s="832"/>
      <c r="BF22035" s="832"/>
    </row>
    <row r="22036" spans="56:58">
      <c r="BD22036" s="832"/>
      <c r="BE22036" s="832"/>
      <c r="BF22036" s="832"/>
    </row>
    <row r="22037" spans="56:58">
      <c r="BD22037" s="832"/>
      <c r="BE22037" s="832"/>
      <c r="BF22037" s="832"/>
    </row>
    <row r="22038" spans="56:58">
      <c r="BD22038" s="832"/>
      <c r="BE22038" s="832"/>
      <c r="BF22038" s="832"/>
    </row>
    <row r="22039" spans="56:58">
      <c r="BD22039" s="832"/>
      <c r="BE22039" s="832"/>
      <c r="BF22039" s="832"/>
    </row>
    <row r="22040" spans="56:58">
      <c r="BD22040" s="832"/>
      <c r="BE22040" s="832"/>
      <c r="BF22040" s="832"/>
    </row>
    <row r="22041" spans="56:58">
      <c r="BD22041" s="832"/>
      <c r="BE22041" s="832"/>
      <c r="BF22041" s="832"/>
    </row>
    <row r="22042" spans="56:58">
      <c r="BD22042" s="832"/>
      <c r="BE22042" s="832"/>
      <c r="BF22042" s="832"/>
    </row>
    <row r="22043" spans="56:58">
      <c r="BD22043" s="832"/>
      <c r="BE22043" s="832"/>
      <c r="BF22043" s="832"/>
    </row>
    <row r="22044" spans="56:58">
      <c r="BD22044" s="832"/>
      <c r="BE22044" s="832"/>
      <c r="BF22044" s="832"/>
    </row>
    <row r="22045" spans="56:58">
      <c r="BD22045" s="832"/>
      <c r="BE22045" s="832"/>
      <c r="BF22045" s="832"/>
    </row>
    <row r="22046" spans="56:58">
      <c r="BD22046" s="832"/>
      <c r="BE22046" s="832"/>
      <c r="BF22046" s="832"/>
    </row>
    <row r="22047" spans="56:58">
      <c r="BD22047" s="832"/>
      <c r="BE22047" s="832"/>
      <c r="BF22047" s="832"/>
    </row>
    <row r="22048" spans="56:58">
      <c r="BD22048" s="832"/>
      <c r="BE22048" s="832"/>
      <c r="BF22048" s="832"/>
    </row>
    <row r="22049" spans="56:58">
      <c r="BD22049" s="832"/>
      <c r="BE22049" s="832"/>
      <c r="BF22049" s="832"/>
    </row>
    <row r="22050" spans="56:58">
      <c r="BD22050" s="832"/>
      <c r="BE22050" s="832"/>
      <c r="BF22050" s="832"/>
    </row>
    <row r="22051" spans="56:58">
      <c r="BD22051" s="832"/>
      <c r="BE22051" s="832"/>
      <c r="BF22051" s="832"/>
    </row>
    <row r="22052" spans="56:58">
      <c r="BD22052" s="832"/>
      <c r="BE22052" s="832"/>
      <c r="BF22052" s="832"/>
    </row>
    <row r="22053" spans="56:58">
      <c r="BD22053" s="832"/>
      <c r="BE22053" s="832"/>
      <c r="BF22053" s="832"/>
    </row>
    <row r="22054" spans="56:58">
      <c r="BD22054" s="832"/>
      <c r="BE22054" s="832"/>
      <c r="BF22054" s="832"/>
    </row>
    <row r="22055" spans="56:58">
      <c r="BD22055" s="832"/>
      <c r="BE22055" s="832"/>
      <c r="BF22055" s="832"/>
    </row>
    <row r="22056" spans="56:58">
      <c r="BD22056" s="832"/>
      <c r="BE22056" s="832"/>
      <c r="BF22056" s="832"/>
    </row>
    <row r="22057" spans="56:58">
      <c r="BD22057" s="832"/>
      <c r="BE22057" s="832"/>
      <c r="BF22057" s="832"/>
    </row>
    <row r="22058" spans="56:58">
      <c r="BD22058" s="832"/>
      <c r="BE22058" s="832"/>
      <c r="BF22058" s="832"/>
    </row>
    <row r="22059" spans="56:58">
      <c r="BD22059" s="832"/>
      <c r="BE22059" s="832"/>
      <c r="BF22059" s="832"/>
    </row>
    <row r="22060" spans="56:58">
      <c r="BD22060" s="832"/>
      <c r="BE22060" s="832"/>
      <c r="BF22060" s="832"/>
    </row>
    <row r="22061" spans="56:58">
      <c r="BD22061" s="832"/>
      <c r="BE22061" s="832"/>
      <c r="BF22061" s="832"/>
    </row>
    <row r="22062" spans="56:58">
      <c r="BD22062" s="832"/>
      <c r="BE22062" s="832"/>
      <c r="BF22062" s="832"/>
    </row>
    <row r="22063" spans="56:58">
      <c r="BD22063" s="832"/>
      <c r="BE22063" s="832"/>
      <c r="BF22063" s="832"/>
    </row>
    <row r="22064" spans="56:58">
      <c r="BD22064" s="832"/>
      <c r="BE22064" s="832"/>
      <c r="BF22064" s="832"/>
    </row>
    <row r="22065" spans="56:58">
      <c r="BD22065" s="832"/>
      <c r="BE22065" s="832"/>
      <c r="BF22065" s="832"/>
    </row>
    <row r="22066" spans="56:58">
      <c r="BD22066" s="832"/>
      <c r="BE22066" s="832"/>
      <c r="BF22066" s="832"/>
    </row>
    <row r="22067" spans="56:58">
      <c r="BD22067" s="832"/>
      <c r="BE22067" s="832"/>
      <c r="BF22067" s="832"/>
    </row>
    <row r="22068" spans="56:58">
      <c r="BD22068" s="832"/>
      <c r="BE22068" s="832"/>
      <c r="BF22068" s="832"/>
    </row>
    <row r="22069" spans="56:58">
      <c r="BD22069" s="832"/>
      <c r="BE22069" s="832"/>
      <c r="BF22069" s="832"/>
    </row>
    <row r="22070" spans="56:58">
      <c r="BD22070" s="832"/>
      <c r="BE22070" s="832"/>
      <c r="BF22070" s="832"/>
    </row>
    <row r="22071" spans="56:58">
      <c r="BD22071" s="832"/>
      <c r="BE22071" s="832"/>
      <c r="BF22071" s="832"/>
    </row>
    <row r="22072" spans="56:58">
      <c r="BD22072" s="832"/>
      <c r="BE22072" s="832"/>
      <c r="BF22072" s="832"/>
    </row>
    <row r="22073" spans="56:58">
      <c r="BD22073" s="832"/>
      <c r="BE22073" s="832"/>
      <c r="BF22073" s="832"/>
    </row>
    <row r="22074" spans="56:58">
      <c r="BD22074" s="832"/>
      <c r="BE22074" s="832"/>
      <c r="BF22074" s="832"/>
    </row>
    <row r="22075" spans="56:58">
      <c r="BD22075" s="832"/>
      <c r="BE22075" s="832"/>
      <c r="BF22075" s="832"/>
    </row>
    <row r="22076" spans="56:58">
      <c r="BD22076" s="832"/>
      <c r="BE22076" s="832"/>
      <c r="BF22076" s="832"/>
    </row>
    <row r="22077" spans="56:58">
      <c r="BD22077" s="832"/>
      <c r="BE22077" s="832"/>
      <c r="BF22077" s="832"/>
    </row>
    <row r="22078" spans="56:58">
      <c r="BD22078" s="832"/>
      <c r="BE22078" s="832"/>
      <c r="BF22078" s="832"/>
    </row>
    <row r="22079" spans="56:58">
      <c r="BD22079" s="832"/>
      <c r="BE22079" s="832"/>
      <c r="BF22079" s="832"/>
    </row>
    <row r="22080" spans="56:58">
      <c r="BD22080" s="832"/>
      <c r="BE22080" s="832"/>
      <c r="BF22080" s="832"/>
    </row>
    <row r="22081" spans="56:58">
      <c r="BD22081" s="832"/>
      <c r="BE22081" s="832"/>
      <c r="BF22081" s="832"/>
    </row>
    <row r="22082" spans="56:58">
      <c r="BD22082" s="832"/>
      <c r="BE22082" s="832"/>
      <c r="BF22082" s="832"/>
    </row>
    <row r="22083" spans="56:58">
      <c r="BD22083" s="832"/>
      <c r="BE22083" s="832"/>
      <c r="BF22083" s="832"/>
    </row>
    <row r="22084" spans="56:58">
      <c r="BD22084" s="832"/>
      <c r="BE22084" s="832"/>
      <c r="BF22084" s="832"/>
    </row>
    <row r="22085" spans="56:58">
      <c r="BD22085" s="832"/>
      <c r="BE22085" s="832"/>
      <c r="BF22085" s="832"/>
    </row>
    <row r="22086" spans="56:58">
      <c r="BD22086" s="832"/>
      <c r="BE22086" s="832"/>
      <c r="BF22086" s="832"/>
    </row>
    <row r="22087" spans="56:58">
      <c r="BD22087" s="832"/>
      <c r="BE22087" s="832"/>
      <c r="BF22087" s="832"/>
    </row>
    <row r="22088" spans="56:58">
      <c r="BD22088" s="832"/>
      <c r="BE22088" s="832"/>
      <c r="BF22088" s="832"/>
    </row>
    <row r="22089" spans="56:58">
      <c r="BD22089" s="832"/>
      <c r="BE22089" s="832"/>
      <c r="BF22089" s="832"/>
    </row>
    <row r="22090" spans="56:58">
      <c r="BD22090" s="832"/>
      <c r="BE22090" s="832"/>
      <c r="BF22090" s="832"/>
    </row>
    <row r="22091" spans="56:58">
      <c r="BD22091" s="832"/>
      <c r="BE22091" s="832"/>
      <c r="BF22091" s="832"/>
    </row>
    <row r="22092" spans="56:58">
      <c r="BD22092" s="832"/>
      <c r="BE22092" s="832"/>
      <c r="BF22092" s="832"/>
    </row>
    <row r="22093" spans="56:58">
      <c r="BD22093" s="832"/>
      <c r="BE22093" s="832"/>
      <c r="BF22093" s="832"/>
    </row>
    <row r="22094" spans="56:58">
      <c r="BD22094" s="832"/>
      <c r="BE22094" s="832"/>
      <c r="BF22094" s="832"/>
    </row>
    <row r="22095" spans="56:58">
      <c r="BD22095" s="832"/>
      <c r="BE22095" s="832"/>
      <c r="BF22095" s="832"/>
    </row>
    <row r="22096" spans="56:58">
      <c r="BD22096" s="832"/>
      <c r="BE22096" s="832"/>
      <c r="BF22096" s="832"/>
    </row>
    <row r="22097" spans="56:58">
      <c r="BD22097" s="832"/>
      <c r="BE22097" s="832"/>
      <c r="BF22097" s="832"/>
    </row>
    <row r="22098" spans="56:58">
      <c r="BD22098" s="832"/>
      <c r="BE22098" s="832"/>
      <c r="BF22098" s="832"/>
    </row>
    <row r="22099" spans="56:58">
      <c r="BD22099" s="832"/>
      <c r="BE22099" s="832"/>
      <c r="BF22099" s="832"/>
    </row>
    <row r="22100" spans="56:58">
      <c r="BD22100" s="832"/>
      <c r="BE22100" s="832"/>
      <c r="BF22100" s="832"/>
    </row>
    <row r="22101" spans="56:58">
      <c r="BD22101" s="832"/>
      <c r="BE22101" s="832"/>
      <c r="BF22101" s="832"/>
    </row>
    <row r="22102" spans="56:58">
      <c r="BD22102" s="832"/>
      <c r="BE22102" s="832"/>
      <c r="BF22102" s="832"/>
    </row>
    <row r="22103" spans="56:58">
      <c r="BD22103" s="832"/>
      <c r="BE22103" s="832"/>
      <c r="BF22103" s="832"/>
    </row>
    <row r="22104" spans="56:58">
      <c r="BD22104" s="832"/>
      <c r="BE22104" s="832"/>
      <c r="BF22104" s="832"/>
    </row>
    <row r="22105" spans="56:58">
      <c r="BD22105" s="832"/>
      <c r="BE22105" s="832"/>
      <c r="BF22105" s="832"/>
    </row>
    <row r="22106" spans="56:58">
      <c r="BD22106" s="832"/>
      <c r="BE22106" s="832"/>
      <c r="BF22106" s="832"/>
    </row>
    <row r="22107" spans="56:58">
      <c r="BD22107" s="832"/>
      <c r="BE22107" s="832"/>
      <c r="BF22107" s="832"/>
    </row>
    <row r="22108" spans="56:58">
      <c r="BD22108" s="832"/>
      <c r="BE22108" s="832"/>
      <c r="BF22108" s="832"/>
    </row>
    <row r="22109" spans="56:58">
      <c r="BD22109" s="832"/>
      <c r="BE22109" s="832"/>
      <c r="BF22109" s="832"/>
    </row>
    <row r="22110" spans="56:58">
      <c r="BD22110" s="832"/>
      <c r="BE22110" s="832"/>
      <c r="BF22110" s="832"/>
    </row>
    <row r="22111" spans="56:58">
      <c r="BD22111" s="832"/>
      <c r="BE22111" s="832"/>
      <c r="BF22111" s="832"/>
    </row>
    <row r="22112" spans="56:58">
      <c r="BD22112" s="832"/>
      <c r="BE22112" s="832"/>
      <c r="BF22112" s="832"/>
    </row>
    <row r="22113" spans="56:58">
      <c r="BD22113" s="832"/>
      <c r="BE22113" s="832"/>
      <c r="BF22113" s="832"/>
    </row>
    <row r="22114" spans="56:58">
      <c r="BD22114" s="832"/>
      <c r="BE22114" s="832"/>
      <c r="BF22114" s="832"/>
    </row>
    <row r="22115" spans="56:58">
      <c r="BD22115" s="832"/>
      <c r="BE22115" s="832"/>
      <c r="BF22115" s="832"/>
    </row>
    <row r="22116" spans="56:58">
      <c r="BD22116" s="832"/>
      <c r="BE22116" s="832"/>
      <c r="BF22116" s="832"/>
    </row>
    <row r="22117" spans="56:58">
      <c r="BD22117" s="832"/>
      <c r="BE22117" s="832"/>
      <c r="BF22117" s="832"/>
    </row>
    <row r="22118" spans="56:58">
      <c r="BD22118" s="832"/>
      <c r="BE22118" s="832"/>
      <c r="BF22118" s="832"/>
    </row>
    <row r="22119" spans="56:58">
      <c r="BD22119" s="832"/>
      <c r="BE22119" s="832"/>
      <c r="BF22119" s="832"/>
    </row>
    <row r="22120" spans="56:58">
      <c r="BD22120" s="832"/>
      <c r="BE22120" s="832"/>
      <c r="BF22120" s="832"/>
    </row>
    <row r="22121" spans="56:58">
      <c r="BD22121" s="832"/>
      <c r="BE22121" s="832"/>
      <c r="BF22121" s="832"/>
    </row>
    <row r="22122" spans="56:58">
      <c r="BD22122" s="832"/>
      <c r="BE22122" s="832"/>
      <c r="BF22122" s="832"/>
    </row>
    <row r="22123" spans="56:58">
      <c r="BD22123" s="832"/>
      <c r="BE22123" s="832"/>
      <c r="BF22123" s="832"/>
    </row>
    <row r="22124" spans="56:58">
      <c r="BD22124" s="832"/>
      <c r="BE22124" s="832"/>
      <c r="BF22124" s="832"/>
    </row>
    <row r="22125" spans="56:58">
      <c r="BD22125" s="832"/>
      <c r="BE22125" s="832"/>
      <c r="BF22125" s="832"/>
    </row>
    <row r="22126" spans="56:58">
      <c r="BD22126" s="832"/>
      <c r="BE22126" s="832"/>
      <c r="BF22126" s="832"/>
    </row>
    <row r="22127" spans="56:58">
      <c r="BD22127" s="832"/>
      <c r="BE22127" s="832"/>
      <c r="BF22127" s="832"/>
    </row>
    <row r="22128" spans="56:58">
      <c r="BD22128" s="832"/>
      <c r="BE22128" s="832"/>
      <c r="BF22128" s="832"/>
    </row>
    <row r="22129" spans="56:58">
      <c r="BD22129" s="832"/>
      <c r="BE22129" s="832"/>
      <c r="BF22129" s="832"/>
    </row>
    <row r="22130" spans="56:58">
      <c r="BD22130" s="832"/>
      <c r="BE22130" s="832"/>
      <c r="BF22130" s="832"/>
    </row>
    <row r="22131" spans="56:58">
      <c r="BD22131" s="832"/>
      <c r="BE22131" s="832"/>
      <c r="BF22131" s="832"/>
    </row>
    <row r="22132" spans="56:58">
      <c r="BD22132" s="832"/>
      <c r="BE22132" s="832"/>
      <c r="BF22132" s="832"/>
    </row>
    <row r="22133" spans="56:58">
      <c r="BD22133" s="832"/>
      <c r="BE22133" s="832"/>
      <c r="BF22133" s="832"/>
    </row>
    <row r="22134" spans="56:58">
      <c r="BD22134" s="832"/>
      <c r="BE22134" s="832"/>
      <c r="BF22134" s="832"/>
    </row>
    <row r="22135" spans="56:58">
      <c r="BD22135" s="832"/>
      <c r="BE22135" s="832"/>
      <c r="BF22135" s="832"/>
    </row>
    <row r="22136" spans="56:58">
      <c r="BD22136" s="832"/>
      <c r="BE22136" s="832"/>
      <c r="BF22136" s="832"/>
    </row>
    <row r="22137" spans="56:58">
      <c r="BD22137" s="832"/>
      <c r="BE22137" s="832"/>
      <c r="BF22137" s="832"/>
    </row>
    <row r="22138" spans="56:58">
      <c r="BD22138" s="832"/>
      <c r="BE22138" s="832"/>
      <c r="BF22138" s="832"/>
    </row>
    <row r="22139" spans="56:58">
      <c r="BD22139" s="832"/>
      <c r="BE22139" s="832"/>
      <c r="BF22139" s="832"/>
    </row>
    <row r="22140" spans="56:58">
      <c r="BD22140" s="832"/>
      <c r="BE22140" s="832"/>
      <c r="BF22140" s="832"/>
    </row>
    <row r="22141" spans="56:58">
      <c r="BD22141" s="832"/>
      <c r="BE22141" s="832"/>
      <c r="BF22141" s="832"/>
    </row>
    <row r="22142" spans="56:58">
      <c r="BD22142" s="832"/>
      <c r="BE22142" s="832"/>
      <c r="BF22142" s="832"/>
    </row>
    <row r="22143" spans="56:58">
      <c r="BD22143" s="832"/>
      <c r="BE22143" s="832"/>
      <c r="BF22143" s="832"/>
    </row>
    <row r="22144" spans="56:58">
      <c r="BD22144" s="832"/>
      <c r="BE22144" s="832"/>
      <c r="BF22144" s="832"/>
    </row>
    <row r="22145" spans="56:58">
      <c r="BD22145" s="832"/>
      <c r="BE22145" s="832"/>
      <c r="BF22145" s="832"/>
    </row>
    <row r="22146" spans="56:58">
      <c r="BD22146" s="832"/>
      <c r="BE22146" s="832"/>
      <c r="BF22146" s="832"/>
    </row>
    <row r="22147" spans="56:58">
      <c r="BD22147" s="832"/>
      <c r="BE22147" s="832"/>
      <c r="BF22147" s="832"/>
    </row>
    <row r="22148" spans="56:58">
      <c r="BD22148" s="832"/>
      <c r="BE22148" s="832"/>
      <c r="BF22148" s="832"/>
    </row>
    <row r="22149" spans="56:58">
      <c r="BD22149" s="832"/>
      <c r="BE22149" s="832"/>
      <c r="BF22149" s="832"/>
    </row>
    <row r="22150" spans="56:58">
      <c r="BD22150" s="832"/>
      <c r="BE22150" s="832"/>
      <c r="BF22150" s="832"/>
    </row>
    <row r="22151" spans="56:58">
      <c r="BD22151" s="832"/>
      <c r="BE22151" s="832"/>
      <c r="BF22151" s="832"/>
    </row>
    <row r="22152" spans="56:58">
      <c r="BD22152" s="832"/>
      <c r="BE22152" s="832"/>
      <c r="BF22152" s="832"/>
    </row>
    <row r="22153" spans="56:58">
      <c r="BD22153" s="832"/>
      <c r="BE22153" s="832"/>
      <c r="BF22153" s="832"/>
    </row>
    <row r="22154" spans="56:58">
      <c r="BD22154" s="832"/>
      <c r="BE22154" s="832"/>
      <c r="BF22154" s="832"/>
    </row>
    <row r="22155" spans="56:58">
      <c r="BD22155" s="832"/>
      <c r="BE22155" s="832"/>
      <c r="BF22155" s="832"/>
    </row>
    <row r="22156" spans="56:58">
      <c r="BD22156" s="832"/>
      <c r="BE22156" s="832"/>
      <c r="BF22156" s="832"/>
    </row>
    <row r="22157" spans="56:58">
      <c r="BD22157" s="832"/>
      <c r="BE22157" s="832"/>
      <c r="BF22157" s="832"/>
    </row>
    <row r="22158" spans="56:58">
      <c r="BD22158" s="832"/>
      <c r="BE22158" s="832"/>
      <c r="BF22158" s="832"/>
    </row>
    <row r="22159" spans="56:58">
      <c r="BD22159" s="832"/>
      <c r="BE22159" s="832"/>
      <c r="BF22159" s="832"/>
    </row>
    <row r="22160" spans="56:58">
      <c r="BD22160" s="832"/>
      <c r="BE22160" s="832"/>
      <c r="BF22160" s="832"/>
    </row>
    <row r="22161" spans="56:58">
      <c r="BD22161" s="832"/>
      <c r="BE22161" s="832"/>
      <c r="BF22161" s="832"/>
    </row>
    <row r="22162" spans="56:58">
      <c r="BD22162" s="832"/>
      <c r="BE22162" s="832"/>
      <c r="BF22162" s="832"/>
    </row>
    <row r="22163" spans="56:58">
      <c r="BD22163" s="832"/>
      <c r="BE22163" s="832"/>
      <c r="BF22163" s="832"/>
    </row>
    <row r="22164" spans="56:58">
      <c r="BD22164" s="832"/>
      <c r="BE22164" s="832"/>
      <c r="BF22164" s="832"/>
    </row>
    <row r="22165" spans="56:58">
      <c r="BD22165" s="832"/>
      <c r="BE22165" s="832"/>
      <c r="BF22165" s="832"/>
    </row>
    <row r="22166" spans="56:58">
      <c r="BD22166" s="832"/>
      <c r="BE22166" s="832"/>
      <c r="BF22166" s="832"/>
    </row>
    <row r="22167" spans="56:58">
      <c r="BD22167" s="832"/>
      <c r="BE22167" s="832"/>
      <c r="BF22167" s="832"/>
    </row>
    <row r="22168" spans="56:58">
      <c r="BD22168" s="832"/>
      <c r="BE22168" s="832"/>
      <c r="BF22168" s="832"/>
    </row>
    <row r="22169" spans="56:58">
      <c r="BD22169" s="832"/>
      <c r="BE22169" s="832"/>
      <c r="BF22169" s="832"/>
    </row>
    <row r="22170" spans="56:58">
      <c r="BD22170" s="832"/>
      <c r="BE22170" s="832"/>
      <c r="BF22170" s="832"/>
    </row>
    <row r="22171" spans="56:58">
      <c r="BD22171" s="832"/>
      <c r="BE22171" s="832"/>
      <c r="BF22171" s="832"/>
    </row>
    <row r="22172" spans="56:58">
      <c r="BD22172" s="832"/>
      <c r="BE22172" s="832"/>
      <c r="BF22172" s="832"/>
    </row>
    <row r="22173" spans="56:58">
      <c r="BD22173" s="832"/>
      <c r="BE22173" s="832"/>
      <c r="BF22173" s="832"/>
    </row>
    <row r="22174" spans="56:58">
      <c r="BD22174" s="832"/>
      <c r="BE22174" s="832"/>
      <c r="BF22174" s="832"/>
    </row>
    <row r="22175" spans="56:58">
      <c r="BD22175" s="832"/>
      <c r="BE22175" s="832"/>
      <c r="BF22175" s="832"/>
    </row>
    <row r="22176" spans="56:58">
      <c r="BD22176" s="832"/>
      <c r="BE22176" s="832"/>
      <c r="BF22176" s="832"/>
    </row>
    <row r="22177" spans="56:58">
      <c r="BD22177" s="832"/>
      <c r="BE22177" s="832"/>
      <c r="BF22177" s="832"/>
    </row>
    <row r="22178" spans="56:58">
      <c r="BD22178" s="832"/>
      <c r="BE22178" s="832"/>
      <c r="BF22178" s="832"/>
    </row>
    <row r="22179" spans="56:58">
      <c r="BD22179" s="832"/>
      <c r="BE22179" s="832"/>
      <c r="BF22179" s="832"/>
    </row>
    <row r="22180" spans="56:58">
      <c r="BD22180" s="832"/>
      <c r="BE22180" s="832"/>
      <c r="BF22180" s="832"/>
    </row>
    <row r="22181" spans="56:58">
      <c r="BD22181" s="832"/>
      <c r="BE22181" s="832"/>
      <c r="BF22181" s="832"/>
    </row>
    <row r="22182" spans="56:58">
      <c r="BD22182" s="832"/>
      <c r="BE22182" s="832"/>
      <c r="BF22182" s="832"/>
    </row>
    <row r="22183" spans="56:58">
      <c r="BD22183" s="832"/>
      <c r="BE22183" s="832"/>
      <c r="BF22183" s="832"/>
    </row>
    <row r="22184" spans="56:58">
      <c r="BD22184" s="832"/>
      <c r="BE22184" s="832"/>
      <c r="BF22184" s="832"/>
    </row>
    <row r="22185" spans="56:58">
      <c r="BD22185" s="832"/>
      <c r="BE22185" s="832"/>
      <c r="BF22185" s="832"/>
    </row>
    <row r="22186" spans="56:58">
      <c r="BD22186" s="832"/>
      <c r="BE22186" s="832"/>
      <c r="BF22186" s="832"/>
    </row>
    <row r="22187" spans="56:58">
      <c r="BD22187" s="832"/>
      <c r="BE22187" s="832"/>
      <c r="BF22187" s="832"/>
    </row>
    <row r="22188" spans="56:58">
      <c r="BD22188" s="832"/>
      <c r="BE22188" s="832"/>
      <c r="BF22188" s="832"/>
    </row>
    <row r="22189" spans="56:58">
      <c r="BD22189" s="832"/>
      <c r="BE22189" s="832"/>
      <c r="BF22189" s="832"/>
    </row>
    <row r="22190" spans="56:58">
      <c r="BD22190" s="832"/>
      <c r="BE22190" s="832"/>
      <c r="BF22190" s="832"/>
    </row>
    <row r="22191" spans="56:58">
      <c r="BD22191" s="832"/>
      <c r="BE22191" s="832"/>
      <c r="BF22191" s="832"/>
    </row>
    <row r="22192" spans="56:58">
      <c r="BD22192" s="832"/>
      <c r="BE22192" s="832"/>
      <c r="BF22192" s="832"/>
    </row>
    <row r="22193" spans="56:58">
      <c r="BD22193" s="832"/>
      <c r="BE22193" s="832"/>
      <c r="BF22193" s="832"/>
    </row>
    <row r="22194" spans="56:58">
      <c r="BD22194" s="832"/>
      <c r="BE22194" s="832"/>
      <c r="BF22194" s="832"/>
    </row>
    <row r="22195" spans="56:58">
      <c r="BD22195" s="832"/>
      <c r="BE22195" s="832"/>
      <c r="BF22195" s="832"/>
    </row>
    <row r="22196" spans="56:58">
      <c r="BD22196" s="832"/>
      <c r="BE22196" s="832"/>
      <c r="BF22196" s="832"/>
    </row>
    <row r="22197" spans="56:58">
      <c r="BD22197" s="832"/>
      <c r="BE22197" s="832"/>
      <c r="BF22197" s="832"/>
    </row>
    <row r="22198" spans="56:58">
      <c r="BD22198" s="832"/>
      <c r="BE22198" s="832"/>
      <c r="BF22198" s="832"/>
    </row>
    <row r="22199" spans="56:58">
      <c r="BD22199" s="832"/>
      <c r="BE22199" s="832"/>
      <c r="BF22199" s="832"/>
    </row>
    <row r="22200" spans="56:58">
      <c r="BD22200" s="832"/>
      <c r="BE22200" s="832"/>
      <c r="BF22200" s="832"/>
    </row>
    <row r="22201" spans="56:58">
      <c r="BD22201" s="832"/>
      <c r="BE22201" s="832"/>
      <c r="BF22201" s="832"/>
    </row>
    <row r="22202" spans="56:58">
      <c r="BD22202" s="832"/>
      <c r="BE22202" s="832"/>
      <c r="BF22202" s="832"/>
    </row>
    <row r="22203" spans="56:58">
      <c r="BD22203" s="832"/>
      <c r="BE22203" s="832"/>
      <c r="BF22203" s="832"/>
    </row>
    <row r="22204" spans="56:58">
      <c r="BD22204" s="832"/>
      <c r="BE22204" s="832"/>
      <c r="BF22204" s="832"/>
    </row>
    <row r="22205" spans="56:58">
      <c r="BD22205" s="832"/>
      <c r="BE22205" s="832"/>
      <c r="BF22205" s="832"/>
    </row>
    <row r="22206" spans="56:58">
      <c r="BD22206" s="832"/>
      <c r="BE22206" s="832"/>
      <c r="BF22206" s="832"/>
    </row>
    <row r="22207" spans="56:58">
      <c r="BD22207" s="832"/>
      <c r="BE22207" s="832"/>
      <c r="BF22207" s="832"/>
    </row>
    <row r="22208" spans="56:58">
      <c r="BD22208" s="832"/>
      <c r="BE22208" s="832"/>
      <c r="BF22208" s="832"/>
    </row>
    <row r="22209" spans="56:58">
      <c r="BD22209" s="832"/>
      <c r="BE22209" s="832"/>
      <c r="BF22209" s="832"/>
    </row>
    <row r="22210" spans="56:58">
      <c r="BD22210" s="832"/>
      <c r="BE22210" s="832"/>
      <c r="BF22210" s="832"/>
    </row>
    <row r="22211" spans="56:58">
      <c r="BD22211" s="832"/>
      <c r="BE22211" s="832"/>
      <c r="BF22211" s="832"/>
    </row>
    <row r="22212" spans="56:58">
      <c r="BD22212" s="832"/>
      <c r="BE22212" s="832"/>
      <c r="BF22212" s="832"/>
    </row>
    <row r="22213" spans="56:58">
      <c r="BD22213" s="832"/>
      <c r="BE22213" s="832"/>
      <c r="BF22213" s="832"/>
    </row>
    <row r="22214" spans="56:58">
      <c r="BD22214" s="832"/>
      <c r="BE22214" s="832"/>
      <c r="BF22214" s="832"/>
    </row>
    <row r="22215" spans="56:58">
      <c r="BD22215" s="832"/>
      <c r="BE22215" s="832"/>
      <c r="BF22215" s="832"/>
    </row>
    <row r="22216" spans="56:58">
      <c r="BD22216" s="832"/>
      <c r="BE22216" s="832"/>
      <c r="BF22216" s="832"/>
    </row>
    <row r="22217" spans="56:58">
      <c r="BD22217" s="832"/>
      <c r="BE22217" s="832"/>
      <c r="BF22217" s="832"/>
    </row>
    <row r="22218" spans="56:58">
      <c r="BD22218" s="832"/>
      <c r="BE22218" s="832"/>
      <c r="BF22218" s="832"/>
    </row>
    <row r="22219" spans="56:58">
      <c r="BD22219" s="832"/>
      <c r="BE22219" s="832"/>
      <c r="BF22219" s="832"/>
    </row>
    <row r="22220" spans="56:58">
      <c r="BD22220" s="832"/>
      <c r="BE22220" s="832"/>
      <c r="BF22220" s="832"/>
    </row>
    <row r="22221" spans="56:58">
      <c r="BD22221" s="832"/>
      <c r="BE22221" s="832"/>
      <c r="BF22221" s="832"/>
    </row>
    <row r="22222" spans="56:58">
      <c r="BD22222" s="832"/>
      <c r="BE22222" s="832"/>
      <c r="BF22222" s="832"/>
    </row>
    <row r="22223" spans="56:58">
      <c r="BD22223" s="832"/>
      <c r="BE22223" s="832"/>
      <c r="BF22223" s="832"/>
    </row>
    <row r="22224" spans="56:58">
      <c r="BD22224" s="832"/>
      <c r="BE22224" s="832"/>
      <c r="BF22224" s="832"/>
    </row>
    <row r="22225" spans="56:58">
      <c r="BD22225" s="832"/>
      <c r="BE22225" s="832"/>
      <c r="BF22225" s="832"/>
    </row>
    <row r="22226" spans="56:58">
      <c r="BD22226" s="832"/>
      <c r="BE22226" s="832"/>
      <c r="BF22226" s="832"/>
    </row>
    <row r="22227" spans="56:58">
      <c r="BD22227" s="832"/>
      <c r="BE22227" s="832"/>
      <c r="BF22227" s="832"/>
    </row>
    <row r="22228" spans="56:58">
      <c r="BD22228" s="832"/>
      <c r="BE22228" s="832"/>
      <c r="BF22228" s="832"/>
    </row>
    <row r="22229" spans="56:58">
      <c r="BD22229" s="832"/>
      <c r="BE22229" s="832"/>
      <c r="BF22229" s="832"/>
    </row>
    <row r="22230" spans="56:58">
      <c r="BD22230" s="832"/>
      <c r="BE22230" s="832"/>
      <c r="BF22230" s="832"/>
    </row>
    <row r="22231" spans="56:58">
      <c r="BD22231" s="832"/>
      <c r="BE22231" s="832"/>
      <c r="BF22231" s="832"/>
    </row>
    <row r="22232" spans="56:58">
      <c r="BD22232" s="832"/>
      <c r="BE22232" s="832"/>
      <c r="BF22232" s="832"/>
    </row>
    <row r="22233" spans="56:58">
      <c r="BD22233" s="832"/>
      <c r="BE22233" s="832"/>
      <c r="BF22233" s="832"/>
    </row>
    <row r="22234" spans="56:58">
      <c r="BD22234" s="832"/>
      <c r="BE22234" s="832"/>
      <c r="BF22234" s="832"/>
    </row>
    <row r="22235" spans="56:58">
      <c r="BD22235" s="832"/>
      <c r="BE22235" s="832"/>
      <c r="BF22235" s="832"/>
    </row>
    <row r="22236" spans="56:58">
      <c r="BD22236" s="832"/>
      <c r="BE22236" s="832"/>
      <c r="BF22236" s="832"/>
    </row>
    <row r="22237" spans="56:58">
      <c r="BD22237" s="832"/>
      <c r="BE22237" s="832"/>
      <c r="BF22237" s="832"/>
    </row>
    <row r="22238" spans="56:58">
      <c r="BD22238" s="832"/>
      <c r="BE22238" s="832"/>
      <c r="BF22238" s="832"/>
    </row>
    <row r="22239" spans="56:58">
      <c r="BD22239" s="832"/>
      <c r="BE22239" s="832"/>
      <c r="BF22239" s="832"/>
    </row>
    <row r="22240" spans="56:58">
      <c r="BD22240" s="832"/>
      <c r="BE22240" s="832"/>
      <c r="BF22240" s="832"/>
    </row>
    <row r="22241" spans="56:58">
      <c r="BD22241" s="832"/>
      <c r="BE22241" s="832"/>
      <c r="BF22241" s="832"/>
    </row>
    <row r="22242" spans="56:58">
      <c r="BD22242" s="832"/>
      <c r="BE22242" s="832"/>
      <c r="BF22242" s="832"/>
    </row>
    <row r="22243" spans="56:58">
      <c r="BD22243" s="832"/>
      <c r="BE22243" s="832"/>
      <c r="BF22243" s="832"/>
    </row>
    <row r="22244" spans="56:58">
      <c r="BD22244" s="832"/>
      <c r="BE22244" s="832"/>
      <c r="BF22244" s="832"/>
    </row>
    <row r="22245" spans="56:58">
      <c r="BD22245" s="832"/>
      <c r="BE22245" s="832"/>
      <c r="BF22245" s="832"/>
    </row>
    <row r="22246" spans="56:58">
      <c r="BD22246" s="832"/>
      <c r="BE22246" s="832"/>
      <c r="BF22246" s="832"/>
    </row>
    <row r="22247" spans="56:58">
      <c r="BD22247" s="832"/>
      <c r="BE22247" s="832"/>
      <c r="BF22247" s="832"/>
    </row>
    <row r="22248" spans="56:58">
      <c r="BD22248" s="832"/>
      <c r="BE22248" s="832"/>
      <c r="BF22248" s="832"/>
    </row>
    <row r="22249" spans="56:58">
      <c r="BD22249" s="832"/>
      <c r="BE22249" s="832"/>
      <c r="BF22249" s="832"/>
    </row>
    <row r="22250" spans="56:58">
      <c r="BD22250" s="832"/>
      <c r="BE22250" s="832"/>
      <c r="BF22250" s="832"/>
    </row>
    <row r="22251" spans="56:58">
      <c r="BD22251" s="832"/>
      <c r="BE22251" s="832"/>
      <c r="BF22251" s="832"/>
    </row>
    <row r="22252" spans="56:58">
      <c r="BD22252" s="832"/>
      <c r="BE22252" s="832"/>
      <c r="BF22252" s="832"/>
    </row>
    <row r="22253" spans="56:58">
      <c r="BD22253" s="832"/>
      <c r="BE22253" s="832"/>
      <c r="BF22253" s="832"/>
    </row>
    <row r="22254" spans="56:58">
      <c r="BD22254" s="832"/>
      <c r="BE22254" s="832"/>
      <c r="BF22254" s="832"/>
    </row>
    <row r="22255" spans="56:58">
      <c r="BD22255" s="832"/>
      <c r="BE22255" s="832"/>
      <c r="BF22255" s="832"/>
    </row>
    <row r="22256" spans="56:58">
      <c r="BD22256" s="832"/>
      <c r="BE22256" s="832"/>
      <c r="BF22256" s="832"/>
    </row>
    <row r="22257" spans="56:58">
      <c r="BD22257" s="832"/>
      <c r="BE22257" s="832"/>
      <c r="BF22257" s="832"/>
    </row>
    <row r="22258" spans="56:58">
      <c r="BD22258" s="832"/>
      <c r="BE22258" s="832"/>
      <c r="BF22258" s="832"/>
    </row>
    <row r="22259" spans="56:58">
      <c r="BD22259" s="832"/>
      <c r="BE22259" s="832"/>
      <c r="BF22259" s="832"/>
    </row>
    <row r="22260" spans="56:58">
      <c r="BD22260" s="832"/>
      <c r="BE22260" s="832"/>
      <c r="BF22260" s="832"/>
    </row>
    <row r="22261" spans="56:58">
      <c r="BD22261" s="832"/>
      <c r="BE22261" s="832"/>
      <c r="BF22261" s="832"/>
    </row>
    <row r="22262" spans="56:58">
      <c r="BD22262" s="832"/>
      <c r="BE22262" s="832"/>
      <c r="BF22262" s="832"/>
    </row>
    <row r="22263" spans="56:58">
      <c r="BD22263" s="832"/>
      <c r="BE22263" s="832"/>
      <c r="BF22263" s="832"/>
    </row>
    <row r="22264" spans="56:58">
      <c r="BD22264" s="832"/>
      <c r="BE22264" s="832"/>
      <c r="BF22264" s="832"/>
    </row>
    <row r="22265" spans="56:58">
      <c r="BD22265" s="832"/>
      <c r="BE22265" s="832"/>
      <c r="BF22265" s="832"/>
    </row>
    <row r="22266" spans="56:58">
      <c r="BD22266" s="832"/>
      <c r="BE22266" s="832"/>
      <c r="BF22266" s="832"/>
    </row>
    <row r="22267" spans="56:58">
      <c r="BD22267" s="832"/>
      <c r="BE22267" s="832"/>
      <c r="BF22267" s="832"/>
    </row>
    <row r="22268" spans="56:58">
      <c r="BD22268" s="832"/>
      <c r="BE22268" s="832"/>
      <c r="BF22268" s="832"/>
    </row>
    <row r="22269" spans="56:58">
      <c r="BD22269" s="832"/>
      <c r="BE22269" s="832"/>
      <c r="BF22269" s="832"/>
    </row>
    <row r="22270" spans="56:58">
      <c r="BD22270" s="832"/>
      <c r="BE22270" s="832"/>
      <c r="BF22270" s="832"/>
    </row>
    <row r="22271" spans="56:58">
      <c r="BD22271" s="832"/>
      <c r="BE22271" s="832"/>
      <c r="BF22271" s="832"/>
    </row>
    <row r="22272" spans="56:58">
      <c r="BD22272" s="832"/>
      <c r="BE22272" s="832"/>
      <c r="BF22272" s="832"/>
    </row>
    <row r="22273" spans="56:58">
      <c r="BD22273" s="832"/>
      <c r="BE22273" s="832"/>
      <c r="BF22273" s="832"/>
    </row>
    <row r="22274" spans="56:58">
      <c r="BD22274" s="832"/>
      <c r="BE22274" s="832"/>
      <c r="BF22274" s="832"/>
    </row>
    <row r="22275" spans="56:58">
      <c r="BD22275" s="832"/>
      <c r="BE22275" s="832"/>
      <c r="BF22275" s="832"/>
    </row>
    <row r="22276" spans="56:58">
      <c r="BD22276" s="832"/>
      <c r="BE22276" s="832"/>
      <c r="BF22276" s="832"/>
    </row>
    <row r="22277" spans="56:58">
      <c r="BD22277" s="832"/>
      <c r="BE22277" s="832"/>
      <c r="BF22277" s="832"/>
    </row>
    <row r="22278" spans="56:58">
      <c r="BD22278" s="832"/>
      <c r="BE22278" s="832"/>
      <c r="BF22278" s="832"/>
    </row>
    <row r="22279" spans="56:58">
      <c r="BD22279" s="832"/>
      <c r="BE22279" s="832"/>
      <c r="BF22279" s="832"/>
    </row>
    <row r="22280" spans="56:58">
      <c r="BD22280" s="832"/>
      <c r="BE22280" s="832"/>
      <c r="BF22280" s="832"/>
    </row>
    <row r="22281" spans="56:58">
      <c r="BD22281" s="832"/>
      <c r="BE22281" s="832"/>
      <c r="BF22281" s="832"/>
    </row>
    <row r="22282" spans="56:58">
      <c r="BD22282" s="832"/>
      <c r="BE22282" s="832"/>
      <c r="BF22282" s="832"/>
    </row>
    <row r="22283" spans="56:58">
      <c r="BD22283" s="832"/>
      <c r="BE22283" s="832"/>
      <c r="BF22283" s="832"/>
    </row>
    <row r="22284" spans="56:58">
      <c r="BD22284" s="832"/>
      <c r="BE22284" s="832"/>
      <c r="BF22284" s="832"/>
    </row>
    <row r="22285" spans="56:58">
      <c r="BD22285" s="832"/>
      <c r="BE22285" s="832"/>
      <c r="BF22285" s="832"/>
    </row>
    <row r="22286" spans="56:58">
      <c r="BD22286" s="832"/>
      <c r="BE22286" s="832"/>
      <c r="BF22286" s="832"/>
    </row>
    <row r="22287" spans="56:58">
      <c r="BD22287" s="832"/>
      <c r="BE22287" s="832"/>
      <c r="BF22287" s="832"/>
    </row>
    <row r="22288" spans="56:58">
      <c r="BD22288" s="832"/>
      <c r="BE22288" s="832"/>
      <c r="BF22288" s="832"/>
    </row>
    <row r="22289" spans="56:58">
      <c r="BD22289" s="832"/>
      <c r="BE22289" s="832"/>
      <c r="BF22289" s="832"/>
    </row>
    <row r="22290" spans="56:58">
      <c r="BD22290" s="832"/>
      <c r="BE22290" s="832"/>
      <c r="BF22290" s="832"/>
    </row>
    <row r="22291" spans="56:58">
      <c r="BD22291" s="832"/>
      <c r="BE22291" s="832"/>
      <c r="BF22291" s="832"/>
    </row>
    <row r="22292" spans="56:58">
      <c r="BD22292" s="832"/>
      <c r="BE22292" s="832"/>
      <c r="BF22292" s="832"/>
    </row>
    <row r="22293" spans="56:58">
      <c r="BD22293" s="832"/>
      <c r="BE22293" s="832"/>
      <c r="BF22293" s="832"/>
    </row>
    <row r="22294" spans="56:58">
      <c r="BD22294" s="832"/>
      <c r="BE22294" s="832"/>
      <c r="BF22294" s="832"/>
    </row>
    <row r="22295" spans="56:58">
      <c r="BD22295" s="832"/>
      <c r="BE22295" s="832"/>
      <c r="BF22295" s="832"/>
    </row>
    <row r="22296" spans="56:58">
      <c r="BD22296" s="832"/>
      <c r="BE22296" s="832"/>
      <c r="BF22296" s="832"/>
    </row>
    <row r="22297" spans="56:58">
      <c r="BD22297" s="832"/>
      <c r="BE22297" s="832"/>
      <c r="BF22297" s="832"/>
    </row>
    <row r="22298" spans="56:58">
      <c r="BD22298" s="832"/>
      <c r="BE22298" s="832"/>
      <c r="BF22298" s="832"/>
    </row>
    <row r="22299" spans="56:58">
      <c r="BD22299" s="832"/>
      <c r="BE22299" s="832"/>
      <c r="BF22299" s="832"/>
    </row>
    <row r="22300" spans="56:58">
      <c r="BD22300" s="832"/>
      <c r="BE22300" s="832"/>
      <c r="BF22300" s="832"/>
    </row>
    <row r="22301" spans="56:58">
      <c r="BD22301" s="832"/>
      <c r="BE22301" s="832"/>
      <c r="BF22301" s="832"/>
    </row>
    <row r="22302" spans="56:58">
      <c r="BD22302" s="832"/>
      <c r="BE22302" s="832"/>
      <c r="BF22302" s="832"/>
    </row>
    <row r="22303" spans="56:58">
      <c r="BD22303" s="832"/>
      <c r="BE22303" s="832"/>
      <c r="BF22303" s="832"/>
    </row>
    <row r="22304" spans="56:58">
      <c r="BD22304" s="832"/>
      <c r="BE22304" s="832"/>
      <c r="BF22304" s="832"/>
    </row>
    <row r="22305" spans="56:58">
      <c r="BD22305" s="832"/>
      <c r="BE22305" s="832"/>
      <c r="BF22305" s="832"/>
    </row>
    <row r="22306" spans="56:58">
      <c r="BD22306" s="832"/>
      <c r="BE22306" s="832"/>
      <c r="BF22306" s="832"/>
    </row>
    <row r="22307" spans="56:58">
      <c r="BD22307" s="832"/>
      <c r="BE22307" s="832"/>
      <c r="BF22307" s="832"/>
    </row>
    <row r="22308" spans="56:58">
      <c r="BD22308" s="832"/>
      <c r="BE22308" s="832"/>
      <c r="BF22308" s="832"/>
    </row>
    <row r="22309" spans="56:58">
      <c r="BD22309" s="832"/>
      <c r="BE22309" s="832"/>
      <c r="BF22309" s="832"/>
    </row>
    <row r="22310" spans="56:58">
      <c r="BD22310" s="832"/>
      <c r="BE22310" s="832"/>
      <c r="BF22310" s="832"/>
    </row>
    <row r="22311" spans="56:58">
      <c r="BD22311" s="832"/>
      <c r="BE22311" s="832"/>
      <c r="BF22311" s="832"/>
    </row>
    <row r="22312" spans="56:58">
      <c r="BD22312" s="832"/>
      <c r="BE22312" s="832"/>
      <c r="BF22312" s="832"/>
    </row>
    <row r="22313" spans="56:58">
      <c r="BD22313" s="832"/>
      <c r="BE22313" s="832"/>
      <c r="BF22313" s="832"/>
    </row>
    <row r="22314" spans="56:58">
      <c r="BD22314" s="832"/>
      <c r="BE22314" s="832"/>
      <c r="BF22314" s="832"/>
    </row>
    <row r="22315" spans="56:58">
      <c r="BD22315" s="832"/>
      <c r="BE22315" s="832"/>
      <c r="BF22315" s="832"/>
    </row>
    <row r="22316" spans="56:58">
      <c r="BD22316" s="832"/>
      <c r="BE22316" s="832"/>
      <c r="BF22316" s="832"/>
    </row>
    <row r="22317" spans="56:58">
      <c r="BD22317" s="832"/>
      <c r="BE22317" s="832"/>
      <c r="BF22317" s="832"/>
    </row>
    <row r="22318" spans="56:58">
      <c r="BD22318" s="832"/>
      <c r="BE22318" s="832"/>
      <c r="BF22318" s="832"/>
    </row>
    <row r="22319" spans="56:58">
      <c r="BD22319" s="832"/>
      <c r="BE22319" s="832"/>
      <c r="BF22319" s="832"/>
    </row>
    <row r="22320" spans="56:58">
      <c r="BD22320" s="832"/>
      <c r="BE22320" s="832"/>
      <c r="BF22320" s="832"/>
    </row>
    <row r="22321" spans="56:58">
      <c r="BD22321" s="832"/>
      <c r="BE22321" s="832"/>
      <c r="BF22321" s="832"/>
    </row>
    <row r="22322" spans="56:58">
      <c r="BD22322" s="832"/>
      <c r="BE22322" s="832"/>
      <c r="BF22322" s="832"/>
    </row>
    <row r="22323" spans="56:58">
      <c r="BD22323" s="832"/>
      <c r="BE22323" s="832"/>
      <c r="BF22323" s="832"/>
    </row>
    <row r="22324" spans="56:58">
      <c r="BD22324" s="832"/>
      <c r="BE22324" s="832"/>
      <c r="BF22324" s="832"/>
    </row>
    <row r="22325" spans="56:58">
      <c r="BD22325" s="832"/>
      <c r="BE22325" s="832"/>
      <c r="BF22325" s="832"/>
    </row>
    <row r="22326" spans="56:58">
      <c r="BD22326" s="832"/>
      <c r="BE22326" s="832"/>
      <c r="BF22326" s="832"/>
    </row>
    <row r="22327" spans="56:58">
      <c r="BD22327" s="832"/>
      <c r="BE22327" s="832"/>
      <c r="BF22327" s="832"/>
    </row>
    <row r="22328" spans="56:58">
      <c r="BD22328" s="832"/>
      <c r="BE22328" s="832"/>
      <c r="BF22328" s="832"/>
    </row>
    <row r="22329" spans="56:58">
      <c r="BD22329" s="832"/>
      <c r="BE22329" s="832"/>
      <c r="BF22329" s="832"/>
    </row>
    <row r="22330" spans="56:58">
      <c r="BD22330" s="832"/>
      <c r="BE22330" s="832"/>
      <c r="BF22330" s="832"/>
    </row>
    <row r="22331" spans="56:58">
      <c r="BD22331" s="832"/>
      <c r="BE22331" s="832"/>
      <c r="BF22331" s="832"/>
    </row>
    <row r="22332" spans="56:58">
      <c r="BD22332" s="832"/>
      <c r="BE22332" s="832"/>
      <c r="BF22332" s="832"/>
    </row>
    <row r="22333" spans="56:58">
      <c r="BD22333" s="832"/>
      <c r="BE22333" s="832"/>
      <c r="BF22333" s="832"/>
    </row>
    <row r="22334" spans="56:58">
      <c r="BD22334" s="832"/>
      <c r="BE22334" s="832"/>
      <c r="BF22334" s="832"/>
    </row>
    <row r="22335" spans="56:58">
      <c r="BD22335" s="832"/>
      <c r="BE22335" s="832"/>
      <c r="BF22335" s="832"/>
    </row>
    <row r="22336" spans="56:58">
      <c r="BD22336" s="832"/>
      <c r="BE22336" s="832"/>
      <c r="BF22336" s="832"/>
    </row>
    <row r="22337" spans="56:58">
      <c r="BD22337" s="832"/>
      <c r="BE22337" s="832"/>
      <c r="BF22337" s="832"/>
    </row>
    <row r="22338" spans="56:58">
      <c r="BD22338" s="832"/>
      <c r="BE22338" s="832"/>
      <c r="BF22338" s="832"/>
    </row>
    <row r="22339" spans="56:58">
      <c r="BD22339" s="832"/>
      <c r="BE22339" s="832"/>
      <c r="BF22339" s="832"/>
    </row>
    <row r="22340" spans="56:58">
      <c r="BD22340" s="832"/>
      <c r="BE22340" s="832"/>
      <c r="BF22340" s="832"/>
    </row>
    <row r="22341" spans="56:58">
      <c r="BD22341" s="832"/>
      <c r="BE22341" s="832"/>
      <c r="BF22341" s="832"/>
    </row>
    <row r="22342" spans="56:58">
      <c r="BD22342" s="832"/>
      <c r="BE22342" s="832"/>
      <c r="BF22342" s="832"/>
    </row>
    <row r="22343" spans="56:58">
      <c r="BD22343" s="832"/>
      <c r="BE22343" s="832"/>
      <c r="BF22343" s="832"/>
    </row>
    <row r="22344" spans="56:58">
      <c r="BD22344" s="832"/>
      <c r="BE22344" s="832"/>
      <c r="BF22344" s="832"/>
    </row>
    <row r="22345" spans="56:58">
      <c r="BD22345" s="832"/>
      <c r="BE22345" s="832"/>
      <c r="BF22345" s="832"/>
    </row>
    <row r="22346" spans="56:58">
      <c r="BD22346" s="832"/>
      <c r="BE22346" s="832"/>
      <c r="BF22346" s="832"/>
    </row>
    <row r="22347" spans="56:58">
      <c r="BD22347" s="832"/>
      <c r="BE22347" s="832"/>
      <c r="BF22347" s="832"/>
    </row>
    <row r="22348" spans="56:58">
      <c r="BD22348" s="832"/>
      <c r="BE22348" s="832"/>
      <c r="BF22348" s="832"/>
    </row>
    <row r="22349" spans="56:58">
      <c r="BD22349" s="832"/>
      <c r="BE22349" s="832"/>
      <c r="BF22349" s="832"/>
    </row>
    <row r="22350" spans="56:58">
      <c r="BD22350" s="832"/>
      <c r="BE22350" s="832"/>
      <c r="BF22350" s="832"/>
    </row>
    <row r="22351" spans="56:58">
      <c r="BD22351" s="832"/>
      <c r="BE22351" s="832"/>
      <c r="BF22351" s="832"/>
    </row>
    <row r="22352" spans="56:58">
      <c r="BD22352" s="832"/>
      <c r="BE22352" s="832"/>
      <c r="BF22352" s="832"/>
    </row>
    <row r="22353" spans="56:58">
      <c r="BD22353" s="832"/>
      <c r="BE22353" s="832"/>
      <c r="BF22353" s="832"/>
    </row>
    <row r="22354" spans="56:58">
      <c r="BD22354" s="832"/>
      <c r="BE22354" s="832"/>
      <c r="BF22354" s="832"/>
    </row>
    <row r="22355" spans="56:58">
      <c r="BD22355" s="832"/>
      <c r="BE22355" s="832"/>
      <c r="BF22355" s="832"/>
    </row>
    <row r="22356" spans="56:58">
      <c r="BD22356" s="832"/>
      <c r="BE22356" s="832"/>
      <c r="BF22356" s="832"/>
    </row>
    <row r="22357" spans="56:58">
      <c r="BD22357" s="832"/>
      <c r="BE22357" s="832"/>
      <c r="BF22357" s="832"/>
    </row>
    <row r="22358" spans="56:58">
      <c r="BD22358" s="832"/>
      <c r="BE22358" s="832"/>
      <c r="BF22358" s="832"/>
    </row>
    <row r="22359" spans="56:58">
      <c r="BD22359" s="832"/>
      <c r="BE22359" s="832"/>
      <c r="BF22359" s="832"/>
    </row>
    <row r="22360" spans="56:58">
      <c r="BD22360" s="832"/>
      <c r="BE22360" s="832"/>
      <c r="BF22360" s="832"/>
    </row>
    <row r="22361" spans="56:58">
      <c r="BD22361" s="832"/>
      <c r="BE22361" s="832"/>
      <c r="BF22361" s="832"/>
    </row>
    <row r="22362" spans="56:58">
      <c r="BD22362" s="832"/>
      <c r="BE22362" s="832"/>
      <c r="BF22362" s="832"/>
    </row>
    <row r="22363" spans="56:58">
      <c r="BD22363" s="832"/>
      <c r="BE22363" s="832"/>
      <c r="BF22363" s="832"/>
    </row>
    <row r="22364" spans="56:58">
      <c r="BD22364" s="832"/>
      <c r="BE22364" s="832"/>
      <c r="BF22364" s="832"/>
    </row>
    <row r="22365" spans="56:58">
      <c r="BD22365" s="832"/>
      <c r="BE22365" s="832"/>
      <c r="BF22365" s="832"/>
    </row>
    <row r="22366" spans="56:58">
      <c r="BD22366" s="832"/>
      <c r="BE22366" s="832"/>
      <c r="BF22366" s="832"/>
    </row>
    <row r="22367" spans="56:58">
      <c r="BD22367" s="832"/>
      <c r="BE22367" s="832"/>
      <c r="BF22367" s="832"/>
    </row>
    <row r="22368" spans="56:58">
      <c r="BD22368" s="832"/>
      <c r="BE22368" s="832"/>
      <c r="BF22368" s="832"/>
    </row>
    <row r="22369" spans="56:58">
      <c r="BD22369" s="832"/>
      <c r="BE22369" s="832"/>
      <c r="BF22369" s="832"/>
    </row>
    <row r="22370" spans="56:58">
      <c r="BD22370" s="832"/>
      <c r="BE22370" s="832"/>
      <c r="BF22370" s="832"/>
    </row>
    <row r="22371" spans="56:58">
      <c r="BD22371" s="832"/>
      <c r="BE22371" s="832"/>
      <c r="BF22371" s="832"/>
    </row>
    <row r="22372" spans="56:58">
      <c r="BD22372" s="832"/>
      <c r="BE22372" s="832"/>
      <c r="BF22372" s="832"/>
    </row>
    <row r="22373" spans="56:58">
      <c r="BD22373" s="832"/>
      <c r="BE22373" s="832"/>
      <c r="BF22373" s="832"/>
    </row>
    <row r="22374" spans="56:58">
      <c r="BD22374" s="832"/>
      <c r="BE22374" s="832"/>
      <c r="BF22374" s="832"/>
    </row>
    <row r="22375" spans="56:58">
      <c r="BD22375" s="832"/>
      <c r="BE22375" s="832"/>
      <c r="BF22375" s="832"/>
    </row>
    <row r="22376" spans="56:58">
      <c r="BD22376" s="832"/>
      <c r="BE22376" s="832"/>
      <c r="BF22376" s="832"/>
    </row>
    <row r="22377" spans="56:58">
      <c r="BD22377" s="832"/>
      <c r="BE22377" s="832"/>
      <c r="BF22377" s="832"/>
    </row>
    <row r="22378" spans="56:58">
      <c r="BD22378" s="832"/>
      <c r="BE22378" s="832"/>
      <c r="BF22378" s="832"/>
    </row>
    <row r="22379" spans="56:58">
      <c r="BD22379" s="832"/>
      <c r="BE22379" s="832"/>
      <c r="BF22379" s="832"/>
    </row>
    <row r="22380" spans="56:58">
      <c r="BD22380" s="832"/>
      <c r="BE22380" s="832"/>
      <c r="BF22380" s="832"/>
    </row>
    <row r="22381" spans="56:58">
      <c r="BD22381" s="832"/>
      <c r="BE22381" s="832"/>
      <c r="BF22381" s="832"/>
    </row>
    <row r="22382" spans="56:58">
      <c r="BD22382" s="832"/>
      <c r="BE22382" s="832"/>
      <c r="BF22382" s="832"/>
    </row>
    <row r="22383" spans="56:58">
      <c r="BD22383" s="832"/>
      <c r="BE22383" s="832"/>
      <c r="BF22383" s="832"/>
    </row>
    <row r="22384" spans="56:58">
      <c r="BD22384" s="832"/>
      <c r="BE22384" s="832"/>
      <c r="BF22384" s="832"/>
    </row>
    <row r="22385" spans="56:58">
      <c r="BD22385" s="832"/>
      <c r="BE22385" s="832"/>
      <c r="BF22385" s="832"/>
    </row>
    <row r="22386" spans="56:58">
      <c r="BD22386" s="832"/>
      <c r="BE22386" s="832"/>
      <c r="BF22386" s="832"/>
    </row>
    <row r="22387" spans="56:58">
      <c r="BD22387" s="832"/>
      <c r="BE22387" s="832"/>
      <c r="BF22387" s="832"/>
    </row>
    <row r="22388" spans="56:58">
      <c r="BD22388" s="832"/>
      <c r="BE22388" s="832"/>
      <c r="BF22388" s="832"/>
    </row>
    <row r="22389" spans="56:58">
      <c r="BD22389" s="832"/>
      <c r="BE22389" s="832"/>
      <c r="BF22389" s="832"/>
    </row>
    <row r="22390" spans="56:58">
      <c r="BD22390" s="832"/>
      <c r="BE22390" s="832"/>
      <c r="BF22390" s="832"/>
    </row>
    <row r="22391" spans="56:58">
      <c r="BD22391" s="832"/>
      <c r="BE22391" s="832"/>
      <c r="BF22391" s="832"/>
    </row>
    <row r="22392" spans="56:58">
      <c r="BD22392" s="832"/>
      <c r="BE22392" s="832"/>
      <c r="BF22392" s="832"/>
    </row>
    <row r="22393" spans="56:58">
      <c r="BD22393" s="832"/>
      <c r="BE22393" s="832"/>
      <c r="BF22393" s="832"/>
    </row>
    <row r="22394" spans="56:58">
      <c r="BD22394" s="832"/>
      <c r="BE22394" s="832"/>
      <c r="BF22394" s="832"/>
    </row>
    <row r="22395" spans="56:58">
      <c r="BD22395" s="832"/>
      <c r="BE22395" s="832"/>
      <c r="BF22395" s="832"/>
    </row>
    <row r="22396" spans="56:58">
      <c r="BD22396" s="832"/>
      <c r="BE22396" s="832"/>
      <c r="BF22396" s="832"/>
    </row>
    <row r="22397" spans="56:58">
      <c r="BD22397" s="832"/>
      <c r="BE22397" s="832"/>
      <c r="BF22397" s="832"/>
    </row>
    <row r="22398" spans="56:58">
      <c r="BD22398" s="832"/>
      <c r="BE22398" s="832"/>
      <c r="BF22398" s="832"/>
    </row>
    <row r="22399" spans="56:58">
      <c r="BD22399" s="832"/>
      <c r="BE22399" s="832"/>
      <c r="BF22399" s="832"/>
    </row>
    <row r="22400" spans="56:58">
      <c r="BD22400" s="832"/>
      <c r="BE22400" s="832"/>
      <c r="BF22400" s="832"/>
    </row>
    <row r="22401" spans="56:58">
      <c r="BD22401" s="832"/>
      <c r="BE22401" s="832"/>
      <c r="BF22401" s="832"/>
    </row>
    <row r="22402" spans="56:58">
      <c r="BD22402" s="832"/>
      <c r="BE22402" s="832"/>
      <c r="BF22402" s="832"/>
    </row>
    <row r="22403" spans="56:58">
      <c r="BD22403" s="832"/>
      <c r="BE22403" s="832"/>
      <c r="BF22403" s="832"/>
    </row>
    <row r="22404" spans="56:58">
      <c r="BD22404" s="832"/>
      <c r="BE22404" s="832"/>
      <c r="BF22404" s="832"/>
    </row>
    <row r="22405" spans="56:58">
      <c r="BD22405" s="832"/>
      <c r="BE22405" s="832"/>
      <c r="BF22405" s="832"/>
    </row>
    <row r="22406" spans="56:58">
      <c r="BD22406" s="832"/>
      <c r="BE22406" s="832"/>
      <c r="BF22406" s="832"/>
    </row>
    <row r="22407" spans="56:58">
      <c r="BD22407" s="832"/>
      <c r="BE22407" s="832"/>
      <c r="BF22407" s="832"/>
    </row>
    <row r="22408" spans="56:58">
      <c r="BD22408" s="832"/>
      <c r="BE22408" s="832"/>
      <c r="BF22408" s="832"/>
    </row>
    <row r="22409" spans="56:58">
      <c r="BD22409" s="832"/>
      <c r="BE22409" s="832"/>
      <c r="BF22409" s="832"/>
    </row>
    <row r="22410" spans="56:58">
      <c r="BD22410" s="832"/>
      <c r="BE22410" s="832"/>
      <c r="BF22410" s="832"/>
    </row>
    <row r="22411" spans="56:58">
      <c r="BD22411" s="832"/>
      <c r="BE22411" s="832"/>
      <c r="BF22411" s="832"/>
    </row>
    <row r="22412" spans="56:58">
      <c r="BD22412" s="832"/>
      <c r="BE22412" s="832"/>
      <c r="BF22412" s="832"/>
    </row>
    <row r="22413" spans="56:58">
      <c r="BD22413" s="832"/>
      <c r="BE22413" s="832"/>
      <c r="BF22413" s="832"/>
    </row>
    <row r="22414" spans="56:58">
      <c r="BD22414" s="832"/>
      <c r="BE22414" s="832"/>
      <c r="BF22414" s="832"/>
    </row>
    <row r="22415" spans="56:58">
      <c r="BD22415" s="832"/>
      <c r="BE22415" s="832"/>
      <c r="BF22415" s="832"/>
    </row>
    <row r="22416" spans="56:58">
      <c r="BD22416" s="832"/>
      <c r="BE22416" s="832"/>
      <c r="BF22416" s="832"/>
    </row>
    <row r="22417" spans="56:58">
      <c r="BD22417" s="832"/>
      <c r="BE22417" s="832"/>
      <c r="BF22417" s="832"/>
    </row>
    <row r="22418" spans="56:58">
      <c r="BD22418" s="832"/>
      <c r="BE22418" s="832"/>
      <c r="BF22418" s="832"/>
    </row>
    <row r="22419" spans="56:58">
      <c r="BD22419" s="832"/>
      <c r="BE22419" s="832"/>
      <c r="BF22419" s="832"/>
    </row>
    <row r="22420" spans="56:58">
      <c r="BD22420" s="832"/>
      <c r="BE22420" s="832"/>
      <c r="BF22420" s="832"/>
    </row>
    <row r="22421" spans="56:58">
      <c r="BD22421" s="832"/>
      <c r="BE22421" s="832"/>
      <c r="BF22421" s="832"/>
    </row>
    <row r="22422" spans="56:58">
      <c r="BD22422" s="832"/>
      <c r="BE22422" s="832"/>
      <c r="BF22422" s="832"/>
    </row>
    <row r="22423" spans="56:58">
      <c r="BD22423" s="832"/>
      <c r="BE22423" s="832"/>
      <c r="BF22423" s="832"/>
    </row>
    <row r="22424" spans="56:58">
      <c r="BD22424" s="832"/>
      <c r="BE22424" s="832"/>
      <c r="BF22424" s="832"/>
    </row>
    <row r="22425" spans="56:58">
      <c r="BD22425" s="832"/>
      <c r="BE22425" s="832"/>
      <c r="BF22425" s="832"/>
    </row>
    <row r="22426" spans="56:58">
      <c r="BD22426" s="832"/>
      <c r="BE22426" s="832"/>
      <c r="BF22426" s="832"/>
    </row>
    <row r="22427" spans="56:58">
      <c r="BD22427" s="832"/>
      <c r="BE22427" s="832"/>
      <c r="BF22427" s="832"/>
    </row>
    <row r="22428" spans="56:58">
      <c r="BD22428" s="832"/>
      <c r="BE22428" s="832"/>
      <c r="BF22428" s="832"/>
    </row>
    <row r="22429" spans="56:58">
      <c r="BD22429" s="832"/>
      <c r="BE22429" s="832"/>
      <c r="BF22429" s="832"/>
    </row>
    <row r="22430" spans="56:58">
      <c r="BD22430" s="832"/>
      <c r="BE22430" s="832"/>
      <c r="BF22430" s="832"/>
    </row>
    <row r="22431" spans="56:58">
      <c r="BD22431" s="832"/>
      <c r="BE22431" s="832"/>
      <c r="BF22431" s="832"/>
    </row>
    <row r="22432" spans="56:58">
      <c r="BD22432" s="832"/>
      <c r="BE22432" s="832"/>
      <c r="BF22432" s="832"/>
    </row>
    <row r="22433" spans="56:58">
      <c r="BD22433" s="832"/>
      <c r="BE22433" s="832"/>
      <c r="BF22433" s="832"/>
    </row>
    <row r="22434" spans="56:58">
      <c r="BD22434" s="832"/>
      <c r="BE22434" s="832"/>
      <c r="BF22434" s="832"/>
    </row>
    <row r="22435" spans="56:58">
      <c r="BD22435" s="832"/>
      <c r="BE22435" s="832"/>
      <c r="BF22435" s="832"/>
    </row>
    <row r="22436" spans="56:58">
      <c r="BD22436" s="832"/>
      <c r="BE22436" s="832"/>
      <c r="BF22436" s="832"/>
    </row>
    <row r="22437" spans="56:58">
      <c r="BD22437" s="832"/>
      <c r="BE22437" s="832"/>
      <c r="BF22437" s="832"/>
    </row>
    <row r="22438" spans="56:58">
      <c r="BD22438" s="832"/>
      <c r="BE22438" s="832"/>
      <c r="BF22438" s="832"/>
    </row>
    <row r="22439" spans="56:58">
      <c r="BD22439" s="832"/>
      <c r="BE22439" s="832"/>
      <c r="BF22439" s="832"/>
    </row>
    <row r="22440" spans="56:58">
      <c r="BD22440" s="832"/>
      <c r="BE22440" s="832"/>
      <c r="BF22440" s="832"/>
    </row>
    <row r="22441" spans="56:58">
      <c r="BD22441" s="832"/>
      <c r="BE22441" s="832"/>
      <c r="BF22441" s="832"/>
    </row>
    <row r="22442" spans="56:58">
      <c r="BD22442" s="832"/>
      <c r="BE22442" s="832"/>
      <c r="BF22442" s="832"/>
    </row>
    <row r="22443" spans="56:58">
      <c r="BD22443" s="832"/>
      <c r="BE22443" s="832"/>
      <c r="BF22443" s="832"/>
    </row>
    <row r="22444" spans="56:58">
      <c r="BD22444" s="832"/>
      <c r="BE22444" s="832"/>
      <c r="BF22444" s="832"/>
    </row>
    <row r="22445" spans="56:58">
      <c r="BD22445" s="832"/>
      <c r="BE22445" s="832"/>
      <c r="BF22445" s="832"/>
    </row>
    <row r="22446" spans="56:58">
      <c r="BD22446" s="832"/>
      <c r="BE22446" s="832"/>
      <c r="BF22446" s="832"/>
    </row>
    <row r="22447" spans="56:58">
      <c r="BD22447" s="832"/>
      <c r="BE22447" s="832"/>
      <c r="BF22447" s="832"/>
    </row>
    <row r="22448" spans="56:58">
      <c r="BD22448" s="832"/>
      <c r="BE22448" s="832"/>
      <c r="BF22448" s="832"/>
    </row>
    <row r="22449" spans="56:58">
      <c r="BD22449" s="832"/>
      <c r="BE22449" s="832"/>
      <c r="BF22449" s="832"/>
    </row>
    <row r="22450" spans="56:58">
      <c r="BD22450" s="832"/>
      <c r="BE22450" s="832"/>
      <c r="BF22450" s="832"/>
    </row>
    <row r="22451" spans="56:58">
      <c r="BD22451" s="832"/>
      <c r="BE22451" s="832"/>
      <c r="BF22451" s="832"/>
    </row>
    <row r="22452" spans="56:58">
      <c r="BD22452" s="832"/>
      <c r="BE22452" s="832"/>
      <c r="BF22452" s="832"/>
    </row>
    <row r="22453" spans="56:58">
      <c r="BD22453" s="832"/>
      <c r="BE22453" s="832"/>
      <c r="BF22453" s="832"/>
    </row>
    <row r="22454" spans="56:58">
      <c r="BD22454" s="832"/>
      <c r="BE22454" s="832"/>
      <c r="BF22454" s="832"/>
    </row>
    <row r="22455" spans="56:58">
      <c r="BD22455" s="832"/>
      <c r="BE22455" s="832"/>
      <c r="BF22455" s="832"/>
    </row>
    <row r="22456" spans="56:58">
      <c r="BD22456" s="832"/>
      <c r="BE22456" s="832"/>
      <c r="BF22456" s="832"/>
    </row>
    <row r="22457" spans="56:58">
      <c r="BD22457" s="832"/>
      <c r="BE22457" s="832"/>
      <c r="BF22457" s="832"/>
    </row>
    <row r="22458" spans="56:58">
      <c r="BD22458" s="832"/>
      <c r="BE22458" s="832"/>
      <c r="BF22458" s="832"/>
    </row>
    <row r="22459" spans="56:58">
      <c r="BD22459" s="832"/>
      <c r="BE22459" s="832"/>
      <c r="BF22459" s="832"/>
    </row>
    <row r="22460" spans="56:58">
      <c r="BD22460" s="832"/>
      <c r="BE22460" s="832"/>
      <c r="BF22460" s="832"/>
    </row>
    <row r="22461" spans="56:58">
      <c r="BD22461" s="832"/>
      <c r="BE22461" s="832"/>
      <c r="BF22461" s="832"/>
    </row>
    <row r="22462" spans="56:58">
      <c r="BD22462" s="832"/>
      <c r="BE22462" s="832"/>
      <c r="BF22462" s="832"/>
    </row>
    <row r="22463" spans="56:58">
      <c r="BD22463" s="832"/>
      <c r="BE22463" s="832"/>
      <c r="BF22463" s="832"/>
    </row>
    <row r="22464" spans="56:58">
      <c r="BD22464" s="832"/>
      <c r="BE22464" s="832"/>
      <c r="BF22464" s="832"/>
    </row>
    <row r="22465" spans="56:58">
      <c r="BD22465" s="832"/>
      <c r="BE22465" s="832"/>
      <c r="BF22465" s="832"/>
    </row>
    <row r="22466" spans="56:58">
      <c r="BD22466" s="832"/>
      <c r="BE22466" s="832"/>
      <c r="BF22466" s="832"/>
    </row>
    <row r="22467" spans="56:58">
      <c r="BD22467" s="832"/>
      <c r="BE22467" s="832"/>
      <c r="BF22467" s="832"/>
    </row>
    <row r="22468" spans="56:58">
      <c r="BD22468" s="832"/>
      <c r="BE22468" s="832"/>
      <c r="BF22468" s="832"/>
    </row>
    <row r="22469" spans="56:58">
      <c r="BD22469" s="832"/>
      <c r="BE22469" s="832"/>
      <c r="BF22469" s="832"/>
    </row>
    <row r="22470" spans="56:58">
      <c r="BD22470" s="832"/>
      <c r="BE22470" s="832"/>
      <c r="BF22470" s="832"/>
    </row>
    <row r="22471" spans="56:58">
      <c r="BD22471" s="832"/>
      <c r="BE22471" s="832"/>
      <c r="BF22471" s="832"/>
    </row>
    <row r="22472" spans="56:58">
      <c r="BD22472" s="832"/>
      <c r="BE22472" s="832"/>
      <c r="BF22472" s="832"/>
    </row>
    <row r="22473" spans="56:58">
      <c r="BD22473" s="832"/>
      <c r="BE22473" s="832"/>
      <c r="BF22473" s="832"/>
    </row>
    <row r="22474" spans="56:58">
      <c r="BD22474" s="832"/>
      <c r="BE22474" s="832"/>
      <c r="BF22474" s="832"/>
    </row>
    <row r="22475" spans="56:58">
      <c r="BD22475" s="832"/>
      <c r="BE22475" s="832"/>
      <c r="BF22475" s="832"/>
    </row>
    <row r="22476" spans="56:58">
      <c r="BD22476" s="832"/>
      <c r="BE22476" s="832"/>
      <c r="BF22476" s="832"/>
    </row>
    <row r="22477" spans="56:58">
      <c r="BD22477" s="832"/>
      <c r="BE22477" s="832"/>
      <c r="BF22477" s="832"/>
    </row>
    <row r="22478" spans="56:58">
      <c r="BD22478" s="832"/>
      <c r="BE22478" s="832"/>
      <c r="BF22478" s="832"/>
    </row>
    <row r="22479" spans="56:58">
      <c r="BD22479" s="832"/>
      <c r="BE22479" s="832"/>
      <c r="BF22479" s="832"/>
    </row>
    <row r="22480" spans="56:58">
      <c r="BD22480" s="832"/>
      <c r="BE22480" s="832"/>
      <c r="BF22480" s="832"/>
    </row>
    <row r="22481" spans="56:58">
      <c r="BD22481" s="832"/>
      <c r="BE22481" s="832"/>
      <c r="BF22481" s="832"/>
    </row>
    <row r="22482" spans="56:58">
      <c r="BD22482" s="832"/>
      <c r="BE22482" s="832"/>
      <c r="BF22482" s="832"/>
    </row>
    <row r="22483" spans="56:58">
      <c r="BD22483" s="832"/>
      <c r="BE22483" s="832"/>
      <c r="BF22483" s="832"/>
    </row>
    <row r="22484" spans="56:58">
      <c r="BD22484" s="832"/>
      <c r="BE22484" s="832"/>
      <c r="BF22484" s="832"/>
    </row>
    <row r="22485" spans="56:58">
      <c r="BD22485" s="832"/>
      <c r="BE22485" s="832"/>
      <c r="BF22485" s="832"/>
    </row>
    <row r="22486" spans="56:58">
      <c r="BD22486" s="832"/>
      <c r="BE22486" s="832"/>
      <c r="BF22486" s="832"/>
    </row>
    <row r="22487" spans="56:58">
      <c r="BD22487" s="832"/>
      <c r="BE22487" s="832"/>
      <c r="BF22487" s="832"/>
    </row>
    <row r="22488" spans="56:58">
      <c r="BD22488" s="832"/>
      <c r="BE22488" s="832"/>
      <c r="BF22488" s="832"/>
    </row>
    <row r="22489" spans="56:58">
      <c r="BD22489" s="832"/>
      <c r="BE22489" s="832"/>
      <c r="BF22489" s="832"/>
    </row>
    <row r="22490" spans="56:58">
      <c r="BD22490" s="832"/>
      <c r="BE22490" s="832"/>
      <c r="BF22490" s="832"/>
    </row>
    <row r="22491" spans="56:58">
      <c r="BD22491" s="832"/>
      <c r="BE22491" s="832"/>
      <c r="BF22491" s="832"/>
    </row>
    <row r="22492" spans="56:58">
      <c r="BD22492" s="832"/>
      <c r="BE22492" s="832"/>
      <c r="BF22492" s="832"/>
    </row>
    <row r="22493" spans="56:58">
      <c r="BD22493" s="832"/>
      <c r="BE22493" s="832"/>
      <c r="BF22493" s="832"/>
    </row>
    <row r="22494" spans="56:58">
      <c r="BD22494" s="832"/>
      <c r="BE22494" s="832"/>
      <c r="BF22494" s="832"/>
    </row>
    <row r="22495" spans="56:58">
      <c r="BD22495" s="832"/>
      <c r="BE22495" s="832"/>
      <c r="BF22495" s="832"/>
    </row>
    <row r="22496" spans="56:58">
      <c r="BD22496" s="832"/>
      <c r="BE22496" s="832"/>
      <c r="BF22496" s="832"/>
    </row>
    <row r="22497" spans="56:58">
      <c r="BD22497" s="832"/>
      <c r="BE22497" s="832"/>
      <c r="BF22497" s="832"/>
    </row>
    <row r="22498" spans="56:58">
      <c r="BD22498" s="832"/>
      <c r="BE22498" s="832"/>
      <c r="BF22498" s="832"/>
    </row>
    <row r="22499" spans="56:58">
      <c r="BD22499" s="832"/>
      <c r="BE22499" s="832"/>
      <c r="BF22499" s="832"/>
    </row>
    <row r="22500" spans="56:58">
      <c r="BD22500" s="832"/>
      <c r="BE22500" s="832"/>
      <c r="BF22500" s="832"/>
    </row>
    <row r="22501" spans="56:58">
      <c r="BD22501" s="832"/>
      <c r="BE22501" s="832"/>
      <c r="BF22501" s="832"/>
    </row>
    <row r="22502" spans="56:58">
      <c r="BD22502" s="832"/>
      <c r="BE22502" s="832"/>
      <c r="BF22502" s="832"/>
    </row>
    <row r="22503" spans="56:58">
      <c r="BD22503" s="832"/>
      <c r="BE22503" s="832"/>
      <c r="BF22503" s="832"/>
    </row>
    <row r="22504" spans="56:58">
      <c r="BD22504" s="832"/>
      <c r="BE22504" s="832"/>
      <c r="BF22504" s="832"/>
    </row>
    <row r="22505" spans="56:58">
      <c r="BD22505" s="832"/>
      <c r="BE22505" s="832"/>
      <c r="BF22505" s="832"/>
    </row>
    <row r="22506" spans="56:58">
      <c r="BD22506" s="832"/>
      <c r="BE22506" s="832"/>
      <c r="BF22506" s="832"/>
    </row>
    <row r="22507" spans="56:58">
      <c r="BD22507" s="832"/>
      <c r="BE22507" s="832"/>
      <c r="BF22507" s="832"/>
    </row>
    <row r="22508" spans="56:58">
      <c r="BD22508" s="832"/>
      <c r="BE22508" s="832"/>
      <c r="BF22508" s="832"/>
    </row>
    <row r="22509" spans="56:58">
      <c r="BD22509" s="832"/>
      <c r="BE22509" s="832"/>
      <c r="BF22509" s="832"/>
    </row>
    <row r="22510" spans="56:58">
      <c r="BD22510" s="832"/>
      <c r="BE22510" s="832"/>
      <c r="BF22510" s="832"/>
    </row>
    <row r="22511" spans="56:58">
      <c r="BD22511" s="832"/>
      <c r="BE22511" s="832"/>
      <c r="BF22511" s="832"/>
    </row>
    <row r="22512" spans="56:58">
      <c r="BD22512" s="832"/>
      <c r="BE22512" s="832"/>
      <c r="BF22512" s="832"/>
    </row>
    <row r="22513" spans="56:58">
      <c r="BD22513" s="832"/>
      <c r="BE22513" s="832"/>
      <c r="BF22513" s="832"/>
    </row>
    <row r="22514" spans="56:58">
      <c r="BD22514" s="832"/>
      <c r="BE22514" s="832"/>
      <c r="BF22514" s="832"/>
    </row>
    <row r="22515" spans="56:58">
      <c r="BD22515" s="832"/>
      <c r="BE22515" s="832"/>
      <c r="BF22515" s="832"/>
    </row>
    <row r="22516" spans="56:58">
      <c r="BD22516" s="832"/>
      <c r="BE22516" s="832"/>
      <c r="BF22516" s="832"/>
    </row>
    <row r="22517" spans="56:58">
      <c r="BD22517" s="832"/>
      <c r="BE22517" s="832"/>
      <c r="BF22517" s="832"/>
    </row>
    <row r="22518" spans="56:58">
      <c r="BD22518" s="832"/>
      <c r="BE22518" s="832"/>
      <c r="BF22518" s="832"/>
    </row>
    <row r="22519" spans="56:58">
      <c r="BD22519" s="832"/>
      <c r="BE22519" s="832"/>
      <c r="BF22519" s="832"/>
    </row>
    <row r="22520" spans="56:58">
      <c r="BD22520" s="832"/>
      <c r="BE22520" s="832"/>
      <c r="BF22520" s="832"/>
    </row>
    <row r="22521" spans="56:58">
      <c r="BD22521" s="832"/>
      <c r="BE22521" s="832"/>
      <c r="BF22521" s="832"/>
    </row>
    <row r="22522" spans="56:58">
      <c r="BD22522" s="832"/>
      <c r="BE22522" s="832"/>
      <c r="BF22522" s="832"/>
    </row>
    <row r="22523" spans="56:58">
      <c r="BD22523" s="832"/>
      <c r="BE22523" s="832"/>
      <c r="BF22523" s="832"/>
    </row>
    <row r="22524" spans="56:58">
      <c r="BD22524" s="832"/>
      <c r="BE22524" s="832"/>
      <c r="BF22524" s="832"/>
    </row>
    <row r="22525" spans="56:58">
      <c r="BD22525" s="832"/>
      <c r="BE22525" s="832"/>
      <c r="BF22525" s="832"/>
    </row>
    <row r="22526" spans="56:58">
      <c r="BD22526" s="832"/>
      <c r="BE22526" s="832"/>
      <c r="BF22526" s="832"/>
    </row>
    <row r="22527" spans="56:58">
      <c r="BD22527" s="832"/>
      <c r="BE22527" s="832"/>
      <c r="BF22527" s="832"/>
    </row>
    <row r="22528" spans="56:58">
      <c r="BD22528" s="832"/>
      <c r="BE22528" s="832"/>
      <c r="BF22528" s="832"/>
    </row>
    <row r="22529" spans="56:58">
      <c r="BD22529" s="832"/>
      <c r="BE22529" s="832"/>
      <c r="BF22529" s="832"/>
    </row>
    <row r="22530" spans="56:58">
      <c r="BD22530" s="832"/>
      <c r="BE22530" s="832"/>
      <c r="BF22530" s="832"/>
    </row>
    <row r="22531" spans="56:58">
      <c r="BD22531" s="832"/>
      <c r="BE22531" s="832"/>
      <c r="BF22531" s="832"/>
    </row>
    <row r="22532" spans="56:58">
      <c r="BD22532" s="832"/>
      <c r="BE22532" s="832"/>
      <c r="BF22532" s="832"/>
    </row>
    <row r="22533" spans="56:58">
      <c r="BD22533" s="832"/>
      <c r="BE22533" s="832"/>
      <c r="BF22533" s="832"/>
    </row>
    <row r="22534" spans="56:58">
      <c r="BD22534" s="832"/>
      <c r="BE22534" s="832"/>
      <c r="BF22534" s="832"/>
    </row>
    <row r="22535" spans="56:58">
      <c r="BD22535" s="832"/>
      <c r="BE22535" s="832"/>
      <c r="BF22535" s="832"/>
    </row>
    <row r="22536" spans="56:58">
      <c r="BD22536" s="832"/>
      <c r="BE22536" s="832"/>
      <c r="BF22536" s="832"/>
    </row>
    <row r="22537" spans="56:58">
      <c r="BD22537" s="832"/>
      <c r="BE22537" s="832"/>
      <c r="BF22537" s="832"/>
    </row>
    <row r="22538" spans="56:58">
      <c r="BD22538" s="832"/>
      <c r="BE22538" s="832"/>
      <c r="BF22538" s="832"/>
    </row>
    <row r="22539" spans="56:58">
      <c r="BD22539" s="832"/>
      <c r="BE22539" s="832"/>
      <c r="BF22539" s="832"/>
    </row>
    <row r="22540" spans="56:58">
      <c r="BD22540" s="832"/>
      <c r="BE22540" s="832"/>
      <c r="BF22540" s="832"/>
    </row>
    <row r="22541" spans="56:58">
      <c r="BD22541" s="832"/>
      <c r="BE22541" s="832"/>
      <c r="BF22541" s="832"/>
    </row>
    <row r="22542" spans="56:58">
      <c r="BD22542" s="832"/>
      <c r="BE22542" s="832"/>
      <c r="BF22542" s="832"/>
    </row>
    <row r="22543" spans="56:58">
      <c r="BD22543" s="832"/>
      <c r="BE22543" s="832"/>
      <c r="BF22543" s="832"/>
    </row>
    <row r="22544" spans="56:58">
      <c r="BD22544" s="832"/>
      <c r="BE22544" s="832"/>
      <c r="BF22544" s="832"/>
    </row>
    <row r="22545" spans="56:58">
      <c r="BD22545" s="832"/>
      <c r="BE22545" s="832"/>
      <c r="BF22545" s="832"/>
    </row>
    <row r="22546" spans="56:58">
      <c r="BD22546" s="832"/>
      <c r="BE22546" s="832"/>
      <c r="BF22546" s="832"/>
    </row>
    <row r="22547" spans="56:58">
      <c r="BD22547" s="832"/>
      <c r="BE22547" s="832"/>
      <c r="BF22547" s="832"/>
    </row>
    <row r="22548" spans="56:58">
      <c r="BD22548" s="832"/>
      <c r="BE22548" s="832"/>
      <c r="BF22548" s="832"/>
    </row>
    <row r="22549" spans="56:58">
      <c r="BD22549" s="832"/>
      <c r="BE22549" s="832"/>
      <c r="BF22549" s="832"/>
    </row>
    <row r="22550" spans="56:58">
      <c r="BD22550" s="832"/>
      <c r="BE22550" s="832"/>
      <c r="BF22550" s="832"/>
    </row>
    <row r="22551" spans="56:58">
      <c r="BD22551" s="832"/>
      <c r="BE22551" s="832"/>
      <c r="BF22551" s="832"/>
    </row>
    <row r="22552" spans="56:58">
      <c r="BD22552" s="832"/>
      <c r="BE22552" s="832"/>
      <c r="BF22552" s="832"/>
    </row>
    <row r="22553" spans="56:58">
      <c r="BD22553" s="832"/>
      <c r="BE22553" s="832"/>
      <c r="BF22553" s="832"/>
    </row>
    <row r="22554" spans="56:58">
      <c r="BD22554" s="832"/>
      <c r="BE22554" s="832"/>
      <c r="BF22554" s="832"/>
    </row>
    <row r="22555" spans="56:58">
      <c r="BD22555" s="832"/>
      <c r="BE22555" s="832"/>
      <c r="BF22555" s="832"/>
    </row>
    <row r="22556" spans="56:58">
      <c r="BD22556" s="832"/>
      <c r="BE22556" s="832"/>
      <c r="BF22556" s="832"/>
    </row>
    <row r="22557" spans="56:58">
      <c r="BD22557" s="832"/>
      <c r="BE22557" s="832"/>
      <c r="BF22557" s="832"/>
    </row>
    <row r="22558" spans="56:58">
      <c r="BD22558" s="832"/>
      <c r="BE22558" s="832"/>
      <c r="BF22558" s="832"/>
    </row>
    <row r="22559" spans="56:58">
      <c r="BD22559" s="832"/>
      <c r="BE22559" s="832"/>
      <c r="BF22559" s="832"/>
    </row>
    <row r="22560" spans="56:58">
      <c r="BD22560" s="832"/>
      <c r="BE22560" s="832"/>
      <c r="BF22560" s="832"/>
    </row>
    <row r="22561" spans="56:58">
      <c r="BD22561" s="832"/>
      <c r="BE22561" s="832"/>
      <c r="BF22561" s="832"/>
    </row>
    <row r="22562" spans="56:58">
      <c r="BD22562" s="832"/>
      <c r="BE22562" s="832"/>
      <c r="BF22562" s="832"/>
    </row>
    <row r="22563" spans="56:58">
      <c r="BD22563" s="832"/>
      <c r="BE22563" s="832"/>
      <c r="BF22563" s="832"/>
    </row>
    <row r="22564" spans="56:58">
      <c r="BD22564" s="832"/>
      <c r="BE22564" s="832"/>
      <c r="BF22564" s="832"/>
    </row>
    <row r="22565" spans="56:58">
      <c r="BD22565" s="832"/>
      <c r="BE22565" s="832"/>
      <c r="BF22565" s="832"/>
    </row>
    <row r="22566" spans="56:58">
      <c r="BD22566" s="832"/>
      <c r="BE22566" s="832"/>
      <c r="BF22566" s="832"/>
    </row>
    <row r="22567" spans="56:58">
      <c r="BD22567" s="832"/>
      <c r="BE22567" s="832"/>
      <c r="BF22567" s="832"/>
    </row>
    <row r="22568" spans="56:58">
      <c r="BD22568" s="832"/>
      <c r="BE22568" s="832"/>
      <c r="BF22568" s="832"/>
    </row>
    <row r="22569" spans="56:58">
      <c r="BD22569" s="832"/>
      <c r="BE22569" s="832"/>
      <c r="BF22569" s="832"/>
    </row>
    <row r="22570" spans="56:58">
      <c r="BD22570" s="832"/>
      <c r="BE22570" s="832"/>
      <c r="BF22570" s="832"/>
    </row>
    <row r="22571" spans="56:58">
      <c r="BD22571" s="832"/>
      <c r="BE22571" s="832"/>
      <c r="BF22571" s="832"/>
    </row>
    <row r="22572" spans="56:58">
      <c r="BD22572" s="832"/>
      <c r="BE22572" s="832"/>
      <c r="BF22572" s="832"/>
    </row>
    <row r="22573" spans="56:58">
      <c r="BD22573" s="832"/>
      <c r="BE22573" s="832"/>
      <c r="BF22573" s="832"/>
    </row>
    <row r="22574" spans="56:58">
      <c r="BD22574" s="832"/>
      <c r="BE22574" s="832"/>
      <c r="BF22574" s="832"/>
    </row>
    <row r="22575" spans="56:58">
      <c r="BD22575" s="832"/>
      <c r="BE22575" s="832"/>
      <c r="BF22575" s="832"/>
    </row>
    <row r="22576" spans="56:58">
      <c r="BD22576" s="832"/>
      <c r="BE22576" s="832"/>
      <c r="BF22576" s="832"/>
    </row>
    <row r="22577" spans="56:58">
      <c r="BD22577" s="832"/>
      <c r="BE22577" s="832"/>
      <c r="BF22577" s="832"/>
    </row>
    <row r="22578" spans="56:58">
      <c r="BD22578" s="832"/>
      <c r="BE22578" s="832"/>
      <c r="BF22578" s="832"/>
    </row>
    <row r="22579" spans="56:58">
      <c r="BD22579" s="832"/>
      <c r="BE22579" s="832"/>
      <c r="BF22579" s="832"/>
    </row>
    <row r="22580" spans="56:58">
      <c r="BD22580" s="832"/>
      <c r="BE22580" s="832"/>
      <c r="BF22580" s="832"/>
    </row>
    <row r="22581" spans="56:58">
      <c r="BD22581" s="832"/>
      <c r="BE22581" s="832"/>
      <c r="BF22581" s="832"/>
    </row>
    <row r="22582" spans="56:58">
      <c r="BD22582" s="832"/>
      <c r="BE22582" s="832"/>
      <c r="BF22582" s="832"/>
    </row>
    <row r="22583" spans="56:58">
      <c r="BD22583" s="832"/>
      <c r="BE22583" s="832"/>
      <c r="BF22583" s="832"/>
    </row>
    <row r="22584" spans="56:58">
      <c r="BD22584" s="832"/>
      <c r="BE22584" s="832"/>
      <c r="BF22584" s="832"/>
    </row>
    <row r="22585" spans="56:58">
      <c r="BD22585" s="832"/>
      <c r="BE22585" s="832"/>
      <c r="BF22585" s="832"/>
    </row>
    <row r="22586" spans="56:58">
      <c r="BD22586" s="832"/>
      <c r="BE22586" s="832"/>
      <c r="BF22586" s="832"/>
    </row>
    <row r="22587" spans="56:58">
      <c r="BD22587" s="832"/>
      <c r="BE22587" s="832"/>
      <c r="BF22587" s="832"/>
    </row>
    <row r="22588" spans="56:58">
      <c r="BD22588" s="832"/>
      <c r="BE22588" s="832"/>
      <c r="BF22588" s="832"/>
    </row>
    <row r="22589" spans="56:58">
      <c r="BD22589" s="832"/>
      <c r="BE22589" s="832"/>
      <c r="BF22589" s="832"/>
    </row>
    <row r="22590" spans="56:58">
      <c r="BD22590" s="832"/>
      <c r="BE22590" s="832"/>
      <c r="BF22590" s="832"/>
    </row>
    <row r="22591" spans="56:58">
      <c r="BD22591" s="832"/>
      <c r="BE22591" s="832"/>
      <c r="BF22591" s="832"/>
    </row>
    <row r="22592" spans="56:58">
      <c r="BD22592" s="832"/>
      <c r="BE22592" s="832"/>
      <c r="BF22592" s="832"/>
    </row>
    <row r="22593" spans="56:58">
      <c r="BD22593" s="832"/>
      <c r="BE22593" s="832"/>
      <c r="BF22593" s="832"/>
    </row>
    <row r="22594" spans="56:58">
      <c r="BD22594" s="832"/>
      <c r="BE22594" s="832"/>
      <c r="BF22594" s="832"/>
    </row>
    <row r="22595" spans="56:58">
      <c r="BD22595" s="832"/>
      <c r="BE22595" s="832"/>
      <c r="BF22595" s="832"/>
    </row>
    <row r="22596" spans="56:58">
      <c r="BD22596" s="832"/>
      <c r="BE22596" s="832"/>
      <c r="BF22596" s="832"/>
    </row>
    <row r="22597" spans="56:58">
      <c r="BD22597" s="832"/>
      <c r="BE22597" s="832"/>
      <c r="BF22597" s="832"/>
    </row>
    <row r="22598" spans="56:58">
      <c r="BD22598" s="832"/>
      <c r="BE22598" s="832"/>
      <c r="BF22598" s="832"/>
    </row>
    <row r="22599" spans="56:58">
      <c r="BD22599" s="832"/>
      <c r="BE22599" s="832"/>
      <c r="BF22599" s="832"/>
    </row>
    <row r="22600" spans="56:58">
      <c r="BD22600" s="832"/>
      <c r="BE22600" s="832"/>
      <c r="BF22600" s="832"/>
    </row>
    <row r="22601" spans="56:58">
      <c r="BD22601" s="832"/>
      <c r="BE22601" s="832"/>
      <c r="BF22601" s="832"/>
    </row>
    <row r="22602" spans="56:58">
      <c r="BD22602" s="832"/>
      <c r="BE22602" s="832"/>
      <c r="BF22602" s="832"/>
    </row>
    <row r="22603" spans="56:58">
      <c r="BD22603" s="832"/>
      <c r="BE22603" s="832"/>
      <c r="BF22603" s="832"/>
    </row>
    <row r="22604" spans="56:58">
      <c r="BD22604" s="832"/>
      <c r="BE22604" s="832"/>
      <c r="BF22604" s="832"/>
    </row>
    <row r="22605" spans="56:58">
      <c r="BD22605" s="832"/>
      <c r="BE22605" s="832"/>
      <c r="BF22605" s="832"/>
    </row>
    <row r="22606" spans="56:58">
      <c r="BD22606" s="832"/>
      <c r="BE22606" s="832"/>
      <c r="BF22606" s="832"/>
    </row>
    <row r="22607" spans="56:58">
      <c r="BD22607" s="832"/>
      <c r="BE22607" s="832"/>
      <c r="BF22607" s="832"/>
    </row>
    <row r="22608" spans="56:58">
      <c r="BD22608" s="832"/>
      <c r="BE22608" s="832"/>
      <c r="BF22608" s="832"/>
    </row>
    <row r="22609" spans="56:58">
      <c r="BD22609" s="832"/>
      <c r="BE22609" s="832"/>
      <c r="BF22609" s="832"/>
    </row>
    <row r="22610" spans="56:58">
      <c r="BD22610" s="832"/>
      <c r="BE22610" s="832"/>
      <c r="BF22610" s="832"/>
    </row>
    <row r="22611" spans="56:58">
      <c r="BD22611" s="832"/>
      <c r="BE22611" s="832"/>
      <c r="BF22611" s="832"/>
    </row>
    <row r="22612" spans="56:58">
      <c r="BD22612" s="832"/>
      <c r="BE22612" s="832"/>
      <c r="BF22612" s="832"/>
    </row>
    <row r="22613" spans="56:58">
      <c r="BD22613" s="832"/>
      <c r="BE22613" s="832"/>
      <c r="BF22613" s="832"/>
    </row>
    <row r="22614" spans="56:58">
      <c r="BD22614" s="832"/>
      <c r="BE22614" s="832"/>
      <c r="BF22614" s="832"/>
    </row>
    <row r="22615" spans="56:58">
      <c r="BD22615" s="832"/>
      <c r="BE22615" s="832"/>
      <c r="BF22615" s="832"/>
    </row>
    <row r="22616" spans="56:58">
      <c r="BD22616" s="832"/>
      <c r="BE22616" s="832"/>
      <c r="BF22616" s="832"/>
    </row>
    <row r="22617" spans="56:58">
      <c r="BD22617" s="832"/>
      <c r="BE22617" s="832"/>
      <c r="BF22617" s="832"/>
    </row>
    <row r="22618" spans="56:58">
      <c r="BD22618" s="832"/>
      <c r="BE22618" s="832"/>
      <c r="BF22618" s="832"/>
    </row>
    <row r="22619" spans="56:58">
      <c r="BD22619" s="832"/>
      <c r="BE22619" s="832"/>
      <c r="BF22619" s="832"/>
    </row>
    <row r="22620" spans="56:58">
      <c r="BD22620" s="832"/>
      <c r="BE22620" s="832"/>
      <c r="BF22620" s="832"/>
    </row>
    <row r="22621" spans="56:58">
      <c r="BD22621" s="832"/>
      <c r="BE22621" s="832"/>
      <c r="BF22621" s="832"/>
    </row>
    <row r="22622" spans="56:58">
      <c r="BD22622" s="832"/>
      <c r="BE22622" s="832"/>
      <c r="BF22622" s="832"/>
    </row>
    <row r="22623" spans="56:58">
      <c r="BD22623" s="832"/>
      <c r="BE22623" s="832"/>
      <c r="BF22623" s="832"/>
    </row>
    <row r="22624" spans="56:58">
      <c r="BD22624" s="832"/>
      <c r="BE22624" s="832"/>
      <c r="BF22624" s="832"/>
    </row>
    <row r="22625" spans="56:58">
      <c r="BD22625" s="832"/>
      <c r="BE22625" s="832"/>
      <c r="BF22625" s="832"/>
    </row>
    <row r="22626" spans="56:58">
      <c r="BD22626" s="832"/>
      <c r="BE22626" s="832"/>
      <c r="BF22626" s="832"/>
    </row>
    <row r="22627" spans="56:58">
      <c r="BD22627" s="832"/>
      <c r="BE22627" s="832"/>
      <c r="BF22627" s="832"/>
    </row>
    <row r="22628" spans="56:58">
      <c r="BD22628" s="832"/>
      <c r="BE22628" s="832"/>
      <c r="BF22628" s="832"/>
    </row>
    <row r="22629" spans="56:58">
      <c r="BD22629" s="832"/>
      <c r="BE22629" s="832"/>
      <c r="BF22629" s="832"/>
    </row>
    <row r="22630" spans="56:58">
      <c r="BD22630" s="832"/>
      <c r="BE22630" s="832"/>
      <c r="BF22630" s="832"/>
    </row>
    <row r="22631" spans="56:58">
      <c r="BD22631" s="832"/>
      <c r="BE22631" s="832"/>
      <c r="BF22631" s="832"/>
    </row>
    <row r="22632" spans="56:58">
      <c r="BD22632" s="832"/>
      <c r="BE22632" s="832"/>
      <c r="BF22632" s="832"/>
    </row>
    <row r="22633" spans="56:58">
      <c r="BD22633" s="832"/>
      <c r="BE22633" s="832"/>
      <c r="BF22633" s="832"/>
    </row>
    <row r="22634" spans="56:58">
      <c r="BD22634" s="832"/>
      <c r="BE22634" s="832"/>
      <c r="BF22634" s="832"/>
    </row>
    <row r="22635" spans="56:58">
      <c r="BD22635" s="832"/>
      <c r="BE22635" s="832"/>
      <c r="BF22635" s="832"/>
    </row>
    <row r="22636" spans="56:58">
      <c r="BD22636" s="832"/>
      <c r="BE22636" s="832"/>
      <c r="BF22636" s="832"/>
    </row>
    <row r="22637" spans="56:58">
      <c r="BD22637" s="832"/>
      <c r="BE22637" s="832"/>
      <c r="BF22637" s="832"/>
    </row>
    <row r="22638" spans="56:58">
      <c r="BD22638" s="832"/>
      <c r="BE22638" s="832"/>
      <c r="BF22638" s="832"/>
    </row>
    <row r="22639" spans="56:58">
      <c r="BD22639" s="832"/>
      <c r="BE22639" s="832"/>
      <c r="BF22639" s="832"/>
    </row>
    <row r="22640" spans="56:58">
      <c r="BD22640" s="832"/>
      <c r="BE22640" s="832"/>
      <c r="BF22640" s="832"/>
    </row>
    <row r="22641" spans="56:58">
      <c r="BD22641" s="832"/>
      <c r="BE22641" s="832"/>
      <c r="BF22641" s="832"/>
    </row>
    <row r="22642" spans="56:58">
      <c r="BD22642" s="832"/>
      <c r="BE22642" s="832"/>
      <c r="BF22642" s="832"/>
    </row>
    <row r="22643" spans="56:58">
      <c r="BD22643" s="832"/>
      <c r="BE22643" s="832"/>
      <c r="BF22643" s="832"/>
    </row>
    <row r="22644" spans="56:58">
      <c r="BD22644" s="832"/>
      <c r="BE22644" s="832"/>
      <c r="BF22644" s="832"/>
    </row>
    <row r="22645" spans="56:58">
      <c r="BD22645" s="832"/>
      <c r="BE22645" s="832"/>
      <c r="BF22645" s="832"/>
    </row>
    <row r="22646" spans="56:58">
      <c r="BD22646" s="832"/>
      <c r="BE22646" s="832"/>
      <c r="BF22646" s="832"/>
    </row>
    <row r="22647" spans="56:58">
      <c r="BD22647" s="832"/>
      <c r="BE22647" s="832"/>
      <c r="BF22647" s="832"/>
    </row>
    <row r="22648" spans="56:58">
      <c r="BD22648" s="832"/>
      <c r="BE22648" s="832"/>
      <c r="BF22648" s="832"/>
    </row>
    <row r="22649" spans="56:58">
      <c r="BD22649" s="832"/>
      <c r="BE22649" s="832"/>
      <c r="BF22649" s="832"/>
    </row>
    <row r="22650" spans="56:58">
      <c r="BD22650" s="832"/>
      <c r="BE22650" s="832"/>
      <c r="BF22650" s="832"/>
    </row>
    <row r="22651" spans="56:58">
      <c r="BD22651" s="832"/>
      <c r="BE22651" s="832"/>
      <c r="BF22651" s="832"/>
    </row>
    <row r="22652" spans="56:58">
      <c r="BD22652" s="832"/>
      <c r="BE22652" s="832"/>
      <c r="BF22652" s="832"/>
    </row>
    <row r="22653" spans="56:58">
      <c r="BD22653" s="832"/>
      <c r="BE22653" s="832"/>
      <c r="BF22653" s="832"/>
    </row>
    <row r="22654" spans="56:58">
      <c r="BD22654" s="832"/>
      <c r="BE22654" s="832"/>
      <c r="BF22654" s="832"/>
    </row>
    <row r="22655" spans="56:58">
      <c r="BD22655" s="832"/>
      <c r="BE22655" s="832"/>
      <c r="BF22655" s="832"/>
    </row>
    <row r="22656" spans="56:58">
      <c r="BD22656" s="832"/>
      <c r="BE22656" s="832"/>
      <c r="BF22656" s="832"/>
    </row>
    <row r="22657" spans="56:58">
      <c r="BD22657" s="832"/>
      <c r="BE22657" s="832"/>
      <c r="BF22657" s="832"/>
    </row>
    <row r="22658" spans="56:58">
      <c r="BD22658" s="832"/>
      <c r="BE22658" s="832"/>
      <c r="BF22658" s="832"/>
    </row>
    <row r="22659" spans="56:58">
      <c r="BD22659" s="832"/>
      <c r="BE22659" s="832"/>
      <c r="BF22659" s="832"/>
    </row>
    <row r="22660" spans="56:58">
      <c r="BD22660" s="832"/>
      <c r="BE22660" s="832"/>
      <c r="BF22660" s="832"/>
    </row>
    <row r="22661" spans="56:58">
      <c r="BD22661" s="832"/>
      <c r="BE22661" s="832"/>
      <c r="BF22661" s="832"/>
    </row>
    <row r="22662" spans="56:58">
      <c r="BD22662" s="832"/>
      <c r="BE22662" s="832"/>
      <c r="BF22662" s="832"/>
    </row>
    <row r="22663" spans="56:58">
      <c r="BD22663" s="832"/>
      <c r="BE22663" s="832"/>
      <c r="BF22663" s="832"/>
    </row>
    <row r="22664" spans="56:58">
      <c r="BD22664" s="832"/>
      <c r="BE22664" s="832"/>
      <c r="BF22664" s="832"/>
    </row>
    <row r="22665" spans="56:58">
      <c r="BD22665" s="832"/>
      <c r="BE22665" s="832"/>
      <c r="BF22665" s="832"/>
    </row>
    <row r="22666" spans="56:58">
      <c r="BD22666" s="832"/>
      <c r="BE22666" s="832"/>
      <c r="BF22666" s="832"/>
    </row>
    <row r="22667" spans="56:58">
      <c r="BD22667" s="832"/>
      <c r="BE22667" s="832"/>
      <c r="BF22667" s="832"/>
    </row>
    <row r="22668" spans="56:58">
      <c r="BD22668" s="832"/>
      <c r="BE22668" s="832"/>
      <c r="BF22668" s="832"/>
    </row>
    <row r="22669" spans="56:58">
      <c r="BD22669" s="832"/>
      <c r="BE22669" s="832"/>
      <c r="BF22669" s="832"/>
    </row>
    <row r="22670" spans="56:58">
      <c r="BD22670" s="832"/>
      <c r="BE22670" s="832"/>
      <c r="BF22670" s="832"/>
    </row>
    <row r="22671" spans="56:58">
      <c r="BD22671" s="832"/>
      <c r="BE22671" s="832"/>
      <c r="BF22671" s="832"/>
    </row>
    <row r="22672" spans="56:58">
      <c r="BD22672" s="832"/>
      <c r="BE22672" s="832"/>
      <c r="BF22672" s="832"/>
    </row>
    <row r="22673" spans="56:58">
      <c r="BD22673" s="832"/>
      <c r="BE22673" s="832"/>
      <c r="BF22673" s="832"/>
    </row>
    <row r="22674" spans="56:58">
      <c r="BD22674" s="832"/>
      <c r="BE22674" s="832"/>
      <c r="BF22674" s="832"/>
    </row>
    <row r="22675" spans="56:58">
      <c r="BD22675" s="832"/>
      <c r="BE22675" s="832"/>
      <c r="BF22675" s="832"/>
    </row>
    <row r="22676" spans="56:58">
      <c r="BD22676" s="832"/>
      <c r="BE22676" s="832"/>
      <c r="BF22676" s="832"/>
    </row>
    <row r="22677" spans="56:58">
      <c r="BD22677" s="832"/>
      <c r="BE22677" s="832"/>
      <c r="BF22677" s="832"/>
    </row>
    <row r="22678" spans="56:58">
      <c r="BD22678" s="832"/>
      <c r="BE22678" s="832"/>
      <c r="BF22678" s="832"/>
    </row>
    <row r="22679" spans="56:58">
      <c r="BD22679" s="832"/>
      <c r="BE22679" s="832"/>
      <c r="BF22679" s="832"/>
    </row>
    <row r="22680" spans="56:58">
      <c r="BD22680" s="832"/>
      <c r="BE22680" s="832"/>
      <c r="BF22680" s="832"/>
    </row>
    <row r="22681" spans="56:58">
      <c r="BD22681" s="832"/>
      <c r="BE22681" s="832"/>
      <c r="BF22681" s="832"/>
    </row>
    <row r="22682" spans="56:58">
      <c r="BD22682" s="832"/>
      <c r="BE22682" s="832"/>
      <c r="BF22682" s="832"/>
    </row>
    <row r="22683" spans="56:58">
      <c r="BD22683" s="832"/>
      <c r="BE22683" s="832"/>
      <c r="BF22683" s="832"/>
    </row>
    <row r="22684" spans="56:58">
      <c r="BD22684" s="832"/>
      <c r="BE22684" s="832"/>
      <c r="BF22684" s="832"/>
    </row>
    <row r="22685" spans="56:58">
      <c r="BD22685" s="832"/>
      <c r="BE22685" s="832"/>
      <c r="BF22685" s="832"/>
    </row>
    <row r="22686" spans="56:58">
      <c r="BD22686" s="832"/>
      <c r="BE22686" s="832"/>
      <c r="BF22686" s="832"/>
    </row>
    <row r="22687" spans="56:58">
      <c r="BD22687" s="832"/>
      <c r="BE22687" s="832"/>
      <c r="BF22687" s="832"/>
    </row>
    <row r="22688" spans="56:58">
      <c r="BD22688" s="832"/>
      <c r="BE22688" s="832"/>
      <c r="BF22688" s="832"/>
    </row>
    <row r="22689" spans="56:58">
      <c r="BD22689" s="832"/>
      <c r="BE22689" s="832"/>
      <c r="BF22689" s="832"/>
    </row>
    <row r="22690" spans="56:58">
      <c r="BD22690" s="832"/>
      <c r="BE22690" s="832"/>
      <c r="BF22690" s="832"/>
    </row>
    <row r="22691" spans="56:58">
      <c r="BD22691" s="832"/>
      <c r="BE22691" s="832"/>
      <c r="BF22691" s="832"/>
    </row>
    <row r="22692" spans="56:58">
      <c r="BD22692" s="832"/>
      <c r="BE22692" s="832"/>
      <c r="BF22692" s="832"/>
    </row>
    <row r="22693" spans="56:58">
      <c r="BD22693" s="832"/>
      <c r="BE22693" s="832"/>
      <c r="BF22693" s="832"/>
    </row>
    <row r="22694" spans="56:58">
      <c r="BD22694" s="832"/>
      <c r="BE22694" s="832"/>
      <c r="BF22694" s="832"/>
    </row>
    <row r="22695" spans="56:58">
      <c r="BD22695" s="832"/>
      <c r="BE22695" s="832"/>
      <c r="BF22695" s="832"/>
    </row>
    <row r="22696" spans="56:58">
      <c r="BD22696" s="832"/>
      <c r="BE22696" s="832"/>
      <c r="BF22696" s="832"/>
    </row>
    <row r="22697" spans="56:58">
      <c r="BD22697" s="832"/>
      <c r="BE22697" s="832"/>
      <c r="BF22697" s="832"/>
    </row>
    <row r="22698" spans="56:58">
      <c r="BD22698" s="832"/>
      <c r="BE22698" s="832"/>
      <c r="BF22698" s="832"/>
    </row>
    <row r="22699" spans="56:58">
      <c r="BD22699" s="832"/>
      <c r="BE22699" s="832"/>
      <c r="BF22699" s="832"/>
    </row>
    <row r="22700" spans="56:58">
      <c r="BD22700" s="832"/>
      <c r="BE22700" s="832"/>
      <c r="BF22700" s="832"/>
    </row>
    <row r="22701" spans="56:58">
      <c r="BD22701" s="832"/>
      <c r="BE22701" s="832"/>
      <c r="BF22701" s="832"/>
    </row>
    <row r="22702" spans="56:58">
      <c r="BD22702" s="832"/>
      <c r="BE22702" s="832"/>
      <c r="BF22702" s="832"/>
    </row>
    <row r="22703" spans="56:58">
      <c r="BD22703" s="832"/>
      <c r="BE22703" s="832"/>
      <c r="BF22703" s="832"/>
    </row>
    <row r="22704" spans="56:58">
      <c r="BD22704" s="832"/>
      <c r="BE22704" s="832"/>
      <c r="BF22704" s="832"/>
    </row>
    <row r="22705" spans="56:58">
      <c r="BD22705" s="832"/>
      <c r="BE22705" s="832"/>
      <c r="BF22705" s="832"/>
    </row>
    <row r="22706" spans="56:58">
      <c r="BD22706" s="832"/>
      <c r="BE22706" s="832"/>
      <c r="BF22706" s="832"/>
    </row>
    <row r="22707" spans="56:58">
      <c r="BD22707" s="832"/>
      <c r="BE22707" s="832"/>
      <c r="BF22707" s="832"/>
    </row>
    <row r="22708" spans="56:58">
      <c r="BD22708" s="832"/>
      <c r="BE22708" s="832"/>
      <c r="BF22708" s="832"/>
    </row>
    <row r="22709" spans="56:58">
      <c r="BD22709" s="832"/>
      <c r="BE22709" s="832"/>
      <c r="BF22709" s="832"/>
    </row>
    <row r="22710" spans="56:58">
      <c r="BD22710" s="832"/>
      <c r="BE22710" s="832"/>
      <c r="BF22710" s="832"/>
    </row>
    <row r="22711" spans="56:58">
      <c r="BD22711" s="832"/>
      <c r="BE22711" s="832"/>
      <c r="BF22711" s="832"/>
    </row>
    <row r="22712" spans="56:58">
      <c r="BD22712" s="832"/>
      <c r="BE22712" s="832"/>
      <c r="BF22712" s="832"/>
    </row>
    <row r="22713" spans="56:58">
      <c r="BD22713" s="832"/>
      <c r="BE22713" s="832"/>
      <c r="BF22713" s="832"/>
    </row>
    <row r="22714" spans="56:58">
      <c r="BD22714" s="832"/>
      <c r="BE22714" s="832"/>
      <c r="BF22714" s="832"/>
    </row>
    <row r="22715" spans="56:58">
      <c r="BD22715" s="832"/>
      <c r="BE22715" s="832"/>
      <c r="BF22715" s="832"/>
    </row>
    <row r="22716" spans="56:58">
      <c r="BD22716" s="832"/>
      <c r="BE22716" s="832"/>
      <c r="BF22716" s="832"/>
    </row>
    <row r="22717" spans="56:58">
      <c r="BD22717" s="832"/>
      <c r="BE22717" s="832"/>
      <c r="BF22717" s="832"/>
    </row>
    <row r="22718" spans="56:58">
      <c r="BD22718" s="832"/>
      <c r="BE22718" s="832"/>
      <c r="BF22718" s="832"/>
    </row>
    <row r="22719" spans="56:58">
      <c r="BD22719" s="832"/>
      <c r="BE22719" s="832"/>
      <c r="BF22719" s="832"/>
    </row>
    <row r="22720" spans="56:58">
      <c r="BD22720" s="832"/>
      <c r="BE22720" s="832"/>
      <c r="BF22720" s="832"/>
    </row>
    <row r="22721" spans="56:58">
      <c r="BD22721" s="832"/>
      <c r="BE22721" s="832"/>
      <c r="BF22721" s="832"/>
    </row>
    <row r="22722" spans="56:58">
      <c r="BD22722" s="832"/>
      <c r="BE22722" s="832"/>
      <c r="BF22722" s="832"/>
    </row>
    <row r="22723" spans="56:58">
      <c r="BD22723" s="832"/>
      <c r="BE22723" s="832"/>
      <c r="BF22723" s="832"/>
    </row>
    <row r="22724" spans="56:58">
      <c r="BD22724" s="832"/>
      <c r="BE22724" s="832"/>
      <c r="BF22724" s="832"/>
    </row>
    <row r="22725" spans="56:58">
      <c r="BD22725" s="832"/>
      <c r="BE22725" s="832"/>
      <c r="BF22725" s="832"/>
    </row>
    <row r="22726" spans="56:58">
      <c r="BD22726" s="832"/>
      <c r="BE22726" s="832"/>
      <c r="BF22726" s="832"/>
    </row>
    <row r="22727" spans="56:58">
      <c r="BD22727" s="832"/>
      <c r="BE22727" s="832"/>
      <c r="BF22727" s="832"/>
    </row>
    <row r="22728" spans="56:58">
      <c r="BD22728" s="832"/>
      <c r="BE22728" s="832"/>
      <c r="BF22728" s="832"/>
    </row>
    <row r="22729" spans="56:58">
      <c r="BD22729" s="832"/>
      <c r="BE22729" s="832"/>
      <c r="BF22729" s="832"/>
    </row>
    <row r="22730" spans="56:58">
      <c r="BD22730" s="832"/>
      <c r="BE22730" s="832"/>
      <c r="BF22730" s="832"/>
    </row>
    <row r="22731" spans="56:58">
      <c r="BD22731" s="832"/>
      <c r="BE22731" s="832"/>
      <c r="BF22731" s="832"/>
    </row>
    <row r="22732" spans="56:58">
      <c r="BD22732" s="832"/>
      <c r="BE22732" s="832"/>
      <c r="BF22732" s="832"/>
    </row>
    <row r="22733" spans="56:58">
      <c r="BD22733" s="832"/>
      <c r="BE22733" s="832"/>
      <c r="BF22733" s="832"/>
    </row>
    <row r="22734" spans="56:58">
      <c r="BD22734" s="832"/>
      <c r="BE22734" s="832"/>
      <c r="BF22734" s="832"/>
    </row>
    <row r="22735" spans="56:58">
      <c r="BD22735" s="832"/>
      <c r="BE22735" s="832"/>
      <c r="BF22735" s="832"/>
    </row>
    <row r="22736" spans="56:58">
      <c r="BD22736" s="832"/>
      <c r="BE22736" s="832"/>
      <c r="BF22736" s="832"/>
    </row>
    <row r="22737" spans="56:58">
      <c r="BD22737" s="832"/>
      <c r="BE22737" s="832"/>
      <c r="BF22737" s="832"/>
    </row>
    <row r="22738" spans="56:58">
      <c r="BD22738" s="832"/>
      <c r="BE22738" s="832"/>
      <c r="BF22738" s="832"/>
    </row>
    <row r="22739" spans="56:58">
      <c r="BD22739" s="832"/>
      <c r="BE22739" s="832"/>
      <c r="BF22739" s="832"/>
    </row>
    <row r="22740" spans="56:58">
      <c r="BD22740" s="832"/>
      <c r="BE22740" s="832"/>
      <c r="BF22740" s="832"/>
    </row>
    <row r="22741" spans="56:58">
      <c r="BD22741" s="832"/>
      <c r="BE22741" s="832"/>
      <c r="BF22741" s="832"/>
    </row>
    <row r="22742" spans="56:58">
      <c r="BD22742" s="832"/>
      <c r="BE22742" s="832"/>
      <c r="BF22742" s="832"/>
    </row>
    <row r="22743" spans="56:58">
      <c r="BD22743" s="832"/>
      <c r="BE22743" s="832"/>
      <c r="BF22743" s="832"/>
    </row>
    <row r="22744" spans="56:58">
      <c r="BD22744" s="832"/>
      <c r="BE22744" s="832"/>
      <c r="BF22744" s="832"/>
    </row>
    <row r="22745" spans="56:58">
      <c r="BD22745" s="832"/>
      <c r="BE22745" s="832"/>
      <c r="BF22745" s="832"/>
    </row>
    <row r="22746" spans="56:58">
      <c r="BD22746" s="832"/>
      <c r="BE22746" s="832"/>
      <c r="BF22746" s="832"/>
    </row>
    <row r="22747" spans="56:58">
      <c r="BD22747" s="832"/>
      <c r="BE22747" s="832"/>
      <c r="BF22747" s="832"/>
    </row>
    <row r="22748" spans="56:58">
      <c r="BD22748" s="832"/>
      <c r="BE22748" s="832"/>
      <c r="BF22748" s="832"/>
    </row>
    <row r="22749" spans="56:58">
      <c r="BD22749" s="832"/>
      <c r="BE22749" s="832"/>
      <c r="BF22749" s="832"/>
    </row>
    <row r="22750" spans="56:58">
      <c r="BD22750" s="832"/>
      <c r="BE22750" s="832"/>
      <c r="BF22750" s="832"/>
    </row>
    <row r="22751" spans="56:58">
      <c r="BD22751" s="832"/>
      <c r="BE22751" s="832"/>
      <c r="BF22751" s="832"/>
    </row>
    <row r="22752" spans="56:58">
      <c r="BD22752" s="832"/>
      <c r="BE22752" s="832"/>
      <c r="BF22752" s="832"/>
    </row>
    <row r="22753" spans="56:58">
      <c r="BD22753" s="832"/>
      <c r="BE22753" s="832"/>
      <c r="BF22753" s="832"/>
    </row>
    <row r="22754" spans="56:58">
      <c r="BD22754" s="832"/>
      <c r="BE22754" s="832"/>
      <c r="BF22754" s="832"/>
    </row>
    <row r="22755" spans="56:58">
      <c r="BD22755" s="832"/>
      <c r="BE22755" s="832"/>
      <c r="BF22755" s="832"/>
    </row>
    <row r="22756" spans="56:58">
      <c r="BD22756" s="832"/>
      <c r="BE22756" s="832"/>
      <c r="BF22756" s="832"/>
    </row>
    <row r="22757" spans="56:58">
      <c r="BD22757" s="832"/>
      <c r="BE22757" s="832"/>
      <c r="BF22757" s="832"/>
    </row>
    <row r="22758" spans="56:58">
      <c r="BD22758" s="832"/>
      <c r="BE22758" s="832"/>
      <c r="BF22758" s="832"/>
    </row>
    <row r="22759" spans="56:58">
      <c r="BD22759" s="832"/>
      <c r="BE22759" s="832"/>
      <c r="BF22759" s="832"/>
    </row>
    <row r="22760" spans="56:58">
      <c r="BD22760" s="832"/>
      <c r="BE22760" s="832"/>
      <c r="BF22760" s="832"/>
    </row>
    <row r="22761" spans="56:58">
      <c r="BD22761" s="832"/>
      <c r="BE22761" s="832"/>
      <c r="BF22761" s="832"/>
    </row>
    <row r="22762" spans="56:58">
      <c r="BD22762" s="832"/>
      <c r="BE22762" s="832"/>
      <c r="BF22762" s="832"/>
    </row>
    <row r="22763" spans="56:58">
      <c r="BD22763" s="832"/>
      <c r="BE22763" s="832"/>
      <c r="BF22763" s="832"/>
    </row>
    <row r="22764" spans="56:58">
      <c r="BD22764" s="832"/>
      <c r="BE22764" s="832"/>
      <c r="BF22764" s="832"/>
    </row>
    <row r="22765" spans="56:58">
      <c r="BD22765" s="832"/>
      <c r="BE22765" s="832"/>
      <c r="BF22765" s="832"/>
    </row>
    <row r="22766" spans="56:58">
      <c r="BD22766" s="832"/>
      <c r="BE22766" s="832"/>
      <c r="BF22766" s="832"/>
    </row>
    <row r="22767" spans="56:58">
      <c r="BD22767" s="832"/>
      <c r="BE22767" s="832"/>
      <c r="BF22767" s="832"/>
    </row>
    <row r="22768" spans="56:58">
      <c r="BD22768" s="832"/>
      <c r="BE22768" s="832"/>
      <c r="BF22768" s="832"/>
    </row>
    <row r="22769" spans="56:58">
      <c r="BD22769" s="832"/>
      <c r="BE22769" s="832"/>
      <c r="BF22769" s="832"/>
    </row>
    <row r="22770" spans="56:58">
      <c r="BD22770" s="832"/>
      <c r="BE22770" s="832"/>
      <c r="BF22770" s="832"/>
    </row>
    <row r="22771" spans="56:58">
      <c r="BD22771" s="832"/>
      <c r="BE22771" s="832"/>
      <c r="BF22771" s="832"/>
    </row>
    <row r="22772" spans="56:58">
      <c r="BD22772" s="832"/>
      <c r="BE22772" s="832"/>
      <c r="BF22772" s="832"/>
    </row>
    <row r="22773" spans="56:58">
      <c r="BD22773" s="832"/>
      <c r="BE22773" s="832"/>
      <c r="BF22773" s="832"/>
    </row>
    <row r="22774" spans="56:58">
      <c r="BD22774" s="832"/>
      <c r="BE22774" s="832"/>
      <c r="BF22774" s="832"/>
    </row>
    <row r="22775" spans="56:58">
      <c r="BD22775" s="832"/>
      <c r="BE22775" s="832"/>
      <c r="BF22775" s="832"/>
    </row>
    <row r="22776" spans="56:58">
      <c r="BD22776" s="832"/>
      <c r="BE22776" s="832"/>
      <c r="BF22776" s="832"/>
    </row>
    <row r="22777" spans="56:58">
      <c r="BD22777" s="832"/>
      <c r="BE22777" s="832"/>
      <c r="BF22777" s="832"/>
    </row>
    <row r="22778" spans="56:58">
      <c r="BD22778" s="832"/>
      <c r="BE22778" s="832"/>
      <c r="BF22778" s="832"/>
    </row>
    <row r="22779" spans="56:58">
      <c r="BD22779" s="832"/>
      <c r="BE22779" s="832"/>
      <c r="BF22779" s="832"/>
    </row>
    <row r="22780" spans="56:58">
      <c r="BD22780" s="832"/>
      <c r="BE22780" s="832"/>
      <c r="BF22780" s="832"/>
    </row>
    <row r="22781" spans="56:58">
      <c r="BD22781" s="832"/>
      <c r="BE22781" s="832"/>
      <c r="BF22781" s="832"/>
    </row>
    <row r="22782" spans="56:58">
      <c r="BD22782" s="832"/>
      <c r="BE22782" s="832"/>
      <c r="BF22782" s="832"/>
    </row>
    <row r="22783" spans="56:58">
      <c r="BD22783" s="832"/>
      <c r="BE22783" s="832"/>
      <c r="BF22783" s="832"/>
    </row>
    <row r="22784" spans="56:58">
      <c r="BD22784" s="832"/>
      <c r="BE22784" s="832"/>
      <c r="BF22784" s="832"/>
    </row>
    <row r="22785" spans="56:58">
      <c r="BD22785" s="832"/>
      <c r="BE22785" s="832"/>
      <c r="BF22785" s="832"/>
    </row>
    <row r="22786" spans="56:58">
      <c r="BD22786" s="832"/>
      <c r="BE22786" s="832"/>
      <c r="BF22786" s="832"/>
    </row>
    <row r="22787" spans="56:58">
      <c r="BD22787" s="832"/>
      <c r="BE22787" s="832"/>
      <c r="BF22787" s="832"/>
    </row>
    <row r="22788" spans="56:58">
      <c r="BD22788" s="832"/>
      <c r="BE22788" s="832"/>
      <c r="BF22788" s="832"/>
    </row>
    <row r="22789" spans="56:58">
      <c r="BD22789" s="832"/>
      <c r="BE22789" s="832"/>
      <c r="BF22789" s="832"/>
    </row>
    <row r="22790" spans="56:58">
      <c r="BD22790" s="832"/>
      <c r="BE22790" s="832"/>
      <c r="BF22790" s="832"/>
    </row>
    <row r="22791" spans="56:58">
      <c r="BD22791" s="832"/>
      <c r="BE22791" s="832"/>
      <c r="BF22791" s="832"/>
    </row>
    <row r="22792" spans="56:58">
      <c r="BD22792" s="832"/>
      <c r="BE22792" s="832"/>
      <c r="BF22792" s="832"/>
    </row>
    <row r="22793" spans="56:58">
      <c r="BD22793" s="832"/>
      <c r="BE22793" s="832"/>
      <c r="BF22793" s="832"/>
    </row>
    <row r="22794" spans="56:58">
      <c r="BD22794" s="832"/>
      <c r="BE22794" s="832"/>
      <c r="BF22794" s="832"/>
    </row>
    <row r="22795" spans="56:58">
      <c r="BD22795" s="832"/>
      <c r="BE22795" s="832"/>
      <c r="BF22795" s="832"/>
    </row>
    <row r="22796" spans="56:58">
      <c r="BD22796" s="832"/>
      <c r="BE22796" s="832"/>
      <c r="BF22796" s="832"/>
    </row>
    <row r="22797" spans="56:58">
      <c r="BD22797" s="832"/>
      <c r="BE22797" s="832"/>
      <c r="BF22797" s="832"/>
    </row>
    <row r="22798" spans="56:58">
      <c r="BD22798" s="832"/>
      <c r="BE22798" s="832"/>
      <c r="BF22798" s="832"/>
    </row>
    <row r="22799" spans="56:58">
      <c r="BD22799" s="832"/>
      <c r="BE22799" s="832"/>
      <c r="BF22799" s="832"/>
    </row>
    <row r="22800" spans="56:58">
      <c r="BD22800" s="832"/>
      <c r="BE22800" s="832"/>
      <c r="BF22800" s="832"/>
    </row>
    <row r="22801" spans="56:58">
      <c r="BD22801" s="832"/>
      <c r="BE22801" s="832"/>
      <c r="BF22801" s="832"/>
    </row>
    <row r="22802" spans="56:58">
      <c r="BD22802" s="832"/>
      <c r="BE22802" s="832"/>
      <c r="BF22802" s="832"/>
    </row>
    <row r="22803" spans="56:58">
      <c r="BD22803" s="832"/>
      <c r="BE22803" s="832"/>
      <c r="BF22803" s="832"/>
    </row>
    <row r="22804" spans="56:58">
      <c r="BD22804" s="832"/>
      <c r="BE22804" s="832"/>
      <c r="BF22804" s="832"/>
    </row>
    <row r="22805" spans="56:58">
      <c r="BD22805" s="832"/>
      <c r="BE22805" s="832"/>
      <c r="BF22805" s="832"/>
    </row>
    <row r="22806" spans="56:58">
      <c r="BD22806" s="832"/>
      <c r="BE22806" s="832"/>
      <c r="BF22806" s="832"/>
    </row>
    <row r="22807" spans="56:58">
      <c r="BD22807" s="832"/>
      <c r="BE22807" s="832"/>
      <c r="BF22807" s="832"/>
    </row>
    <row r="22808" spans="56:58">
      <c r="BD22808" s="832"/>
      <c r="BE22808" s="832"/>
      <c r="BF22808" s="832"/>
    </row>
    <row r="22809" spans="56:58">
      <c r="BD22809" s="832"/>
      <c r="BE22809" s="832"/>
      <c r="BF22809" s="832"/>
    </row>
    <row r="22810" spans="56:58">
      <c r="BD22810" s="832"/>
      <c r="BE22810" s="832"/>
      <c r="BF22810" s="832"/>
    </row>
    <row r="22811" spans="56:58">
      <c r="BD22811" s="832"/>
      <c r="BE22811" s="832"/>
      <c r="BF22811" s="832"/>
    </row>
    <row r="22812" spans="56:58">
      <c r="BD22812" s="832"/>
      <c r="BE22812" s="832"/>
      <c r="BF22812" s="832"/>
    </row>
    <row r="22813" spans="56:58">
      <c r="BD22813" s="832"/>
      <c r="BE22813" s="832"/>
      <c r="BF22813" s="832"/>
    </row>
    <row r="22814" spans="56:58">
      <c r="BD22814" s="832"/>
      <c r="BE22814" s="832"/>
      <c r="BF22814" s="832"/>
    </row>
    <row r="22815" spans="56:58">
      <c r="BD22815" s="832"/>
      <c r="BE22815" s="832"/>
      <c r="BF22815" s="832"/>
    </row>
    <row r="22816" spans="56:58">
      <c r="BD22816" s="832"/>
      <c r="BE22816" s="832"/>
      <c r="BF22816" s="832"/>
    </row>
    <row r="22817" spans="56:58">
      <c r="BD22817" s="832"/>
      <c r="BE22817" s="832"/>
      <c r="BF22817" s="832"/>
    </row>
    <row r="22818" spans="56:58">
      <c r="BD22818" s="832"/>
      <c r="BE22818" s="832"/>
      <c r="BF22818" s="832"/>
    </row>
    <row r="22819" spans="56:58">
      <c r="BD22819" s="832"/>
      <c r="BE22819" s="832"/>
      <c r="BF22819" s="832"/>
    </row>
    <row r="22820" spans="56:58">
      <c r="BD22820" s="832"/>
      <c r="BE22820" s="832"/>
      <c r="BF22820" s="832"/>
    </row>
    <row r="22821" spans="56:58">
      <c r="BD22821" s="832"/>
      <c r="BE22821" s="832"/>
      <c r="BF22821" s="832"/>
    </row>
    <row r="22822" spans="56:58">
      <c r="BD22822" s="832"/>
      <c r="BE22822" s="832"/>
      <c r="BF22822" s="832"/>
    </row>
    <row r="22823" spans="56:58">
      <c r="BD22823" s="832"/>
      <c r="BE22823" s="832"/>
      <c r="BF22823" s="832"/>
    </row>
    <row r="22824" spans="56:58">
      <c r="BD22824" s="832"/>
      <c r="BE22824" s="832"/>
      <c r="BF22824" s="832"/>
    </row>
    <row r="22825" spans="56:58">
      <c r="BD22825" s="832"/>
      <c r="BE22825" s="832"/>
      <c r="BF22825" s="832"/>
    </row>
    <row r="22826" spans="56:58">
      <c r="BD22826" s="832"/>
      <c r="BE22826" s="832"/>
      <c r="BF22826" s="832"/>
    </row>
    <row r="22827" spans="56:58">
      <c r="BD22827" s="832"/>
      <c r="BE22827" s="832"/>
      <c r="BF22827" s="832"/>
    </row>
    <row r="22828" spans="56:58">
      <c r="BD22828" s="832"/>
      <c r="BE22828" s="832"/>
      <c r="BF22828" s="832"/>
    </row>
    <row r="22829" spans="56:58">
      <c r="BD22829" s="832"/>
      <c r="BE22829" s="832"/>
      <c r="BF22829" s="832"/>
    </row>
    <row r="22830" spans="56:58">
      <c r="BD22830" s="832"/>
      <c r="BE22830" s="832"/>
      <c r="BF22830" s="832"/>
    </row>
    <row r="22831" spans="56:58">
      <c r="BD22831" s="832"/>
      <c r="BE22831" s="832"/>
      <c r="BF22831" s="832"/>
    </row>
    <row r="22832" spans="56:58">
      <c r="BD22832" s="832"/>
      <c r="BE22832" s="832"/>
      <c r="BF22832" s="832"/>
    </row>
    <row r="22833" spans="56:58">
      <c r="BD22833" s="832"/>
      <c r="BE22833" s="832"/>
      <c r="BF22833" s="832"/>
    </row>
    <row r="22834" spans="56:58">
      <c r="BD22834" s="832"/>
      <c r="BE22834" s="832"/>
      <c r="BF22834" s="832"/>
    </row>
    <row r="22835" spans="56:58">
      <c r="BD22835" s="832"/>
      <c r="BE22835" s="832"/>
      <c r="BF22835" s="832"/>
    </row>
    <row r="22836" spans="56:58">
      <c r="BD22836" s="832"/>
      <c r="BE22836" s="832"/>
      <c r="BF22836" s="832"/>
    </row>
    <row r="22837" spans="56:58">
      <c r="BD22837" s="832"/>
      <c r="BE22837" s="832"/>
      <c r="BF22837" s="832"/>
    </row>
    <row r="22838" spans="56:58">
      <c r="BD22838" s="832"/>
      <c r="BE22838" s="832"/>
      <c r="BF22838" s="832"/>
    </row>
    <row r="22839" spans="56:58">
      <c r="BD22839" s="832"/>
      <c r="BE22839" s="832"/>
      <c r="BF22839" s="832"/>
    </row>
    <row r="22840" spans="56:58">
      <c r="BD22840" s="832"/>
      <c r="BE22840" s="832"/>
      <c r="BF22840" s="832"/>
    </row>
    <row r="22841" spans="56:58">
      <c r="BD22841" s="832"/>
      <c r="BE22841" s="832"/>
      <c r="BF22841" s="832"/>
    </row>
    <row r="22842" spans="56:58">
      <c r="BD22842" s="832"/>
      <c r="BE22842" s="832"/>
      <c r="BF22842" s="832"/>
    </row>
    <row r="22843" spans="56:58">
      <c r="BD22843" s="832"/>
      <c r="BE22843" s="832"/>
      <c r="BF22843" s="832"/>
    </row>
    <row r="22844" spans="56:58">
      <c r="BD22844" s="832"/>
      <c r="BE22844" s="832"/>
      <c r="BF22844" s="832"/>
    </row>
    <row r="22845" spans="56:58">
      <c r="BD22845" s="832"/>
      <c r="BE22845" s="832"/>
      <c r="BF22845" s="832"/>
    </row>
    <row r="22846" spans="56:58">
      <c r="BD22846" s="832"/>
      <c r="BE22846" s="832"/>
      <c r="BF22846" s="832"/>
    </row>
    <row r="22847" spans="56:58">
      <c r="BD22847" s="832"/>
      <c r="BE22847" s="832"/>
      <c r="BF22847" s="832"/>
    </row>
    <row r="22848" spans="56:58">
      <c r="BD22848" s="832"/>
      <c r="BE22848" s="832"/>
      <c r="BF22848" s="832"/>
    </row>
    <row r="22849" spans="56:58">
      <c r="BD22849" s="832"/>
      <c r="BE22849" s="832"/>
      <c r="BF22849" s="832"/>
    </row>
    <row r="22850" spans="56:58">
      <c r="BD22850" s="832"/>
      <c r="BE22850" s="832"/>
      <c r="BF22850" s="832"/>
    </row>
    <row r="22851" spans="56:58">
      <c r="BD22851" s="832"/>
      <c r="BE22851" s="832"/>
      <c r="BF22851" s="832"/>
    </row>
    <row r="22852" spans="56:58">
      <c r="BD22852" s="832"/>
      <c r="BE22852" s="832"/>
      <c r="BF22852" s="832"/>
    </row>
    <row r="22853" spans="56:58">
      <c r="BD22853" s="832"/>
      <c r="BE22853" s="832"/>
      <c r="BF22853" s="832"/>
    </row>
    <row r="22854" spans="56:58">
      <c r="BD22854" s="832"/>
      <c r="BE22854" s="832"/>
      <c r="BF22854" s="832"/>
    </row>
    <row r="22855" spans="56:58">
      <c r="BD22855" s="832"/>
      <c r="BE22855" s="832"/>
      <c r="BF22855" s="832"/>
    </row>
    <row r="22856" spans="56:58">
      <c r="BD22856" s="832"/>
      <c r="BE22856" s="832"/>
      <c r="BF22856" s="832"/>
    </row>
    <row r="22857" spans="56:58">
      <c r="BD22857" s="832"/>
      <c r="BE22857" s="832"/>
      <c r="BF22857" s="832"/>
    </row>
    <row r="22858" spans="56:58">
      <c r="BD22858" s="832"/>
      <c r="BE22858" s="832"/>
      <c r="BF22858" s="832"/>
    </row>
    <row r="22859" spans="56:58">
      <c r="BD22859" s="832"/>
      <c r="BE22859" s="832"/>
      <c r="BF22859" s="832"/>
    </row>
    <row r="22860" spans="56:58">
      <c r="BD22860" s="832"/>
      <c r="BE22860" s="832"/>
      <c r="BF22860" s="832"/>
    </row>
    <row r="22861" spans="56:58">
      <c r="BD22861" s="832"/>
      <c r="BE22861" s="832"/>
      <c r="BF22861" s="832"/>
    </row>
    <row r="22862" spans="56:58">
      <c r="BD22862" s="832"/>
      <c r="BE22862" s="832"/>
      <c r="BF22862" s="832"/>
    </row>
    <row r="22863" spans="56:58">
      <c r="BD22863" s="832"/>
      <c r="BE22863" s="832"/>
      <c r="BF22863" s="832"/>
    </row>
    <row r="22864" spans="56:58">
      <c r="BD22864" s="832"/>
      <c r="BE22864" s="832"/>
      <c r="BF22864" s="832"/>
    </row>
    <row r="22865" spans="56:58">
      <c r="BD22865" s="832"/>
      <c r="BE22865" s="832"/>
      <c r="BF22865" s="832"/>
    </row>
    <row r="22866" spans="56:58">
      <c r="BD22866" s="832"/>
      <c r="BE22866" s="832"/>
      <c r="BF22866" s="832"/>
    </row>
    <row r="22867" spans="56:58">
      <c r="BD22867" s="832"/>
      <c r="BE22867" s="832"/>
      <c r="BF22867" s="832"/>
    </row>
    <row r="22868" spans="56:58">
      <c r="BD22868" s="832"/>
      <c r="BE22868" s="832"/>
      <c r="BF22868" s="832"/>
    </row>
    <row r="22869" spans="56:58">
      <c r="BD22869" s="832"/>
      <c r="BE22869" s="832"/>
      <c r="BF22869" s="832"/>
    </row>
    <row r="22870" spans="56:58">
      <c r="BD22870" s="832"/>
      <c r="BE22870" s="832"/>
      <c r="BF22870" s="832"/>
    </row>
    <row r="22871" spans="56:58">
      <c r="BD22871" s="832"/>
      <c r="BE22871" s="832"/>
      <c r="BF22871" s="832"/>
    </row>
    <row r="22872" spans="56:58">
      <c r="BD22872" s="832"/>
      <c r="BE22872" s="832"/>
      <c r="BF22872" s="832"/>
    </row>
    <row r="22873" spans="56:58">
      <c r="BD22873" s="832"/>
      <c r="BE22873" s="832"/>
      <c r="BF22873" s="832"/>
    </row>
    <row r="22874" spans="56:58">
      <c r="BD22874" s="832"/>
      <c r="BE22874" s="832"/>
      <c r="BF22874" s="832"/>
    </row>
    <row r="22875" spans="56:58">
      <c r="BD22875" s="832"/>
      <c r="BE22875" s="832"/>
      <c r="BF22875" s="832"/>
    </row>
    <row r="22876" spans="56:58">
      <c r="BD22876" s="832"/>
      <c r="BE22876" s="832"/>
      <c r="BF22876" s="832"/>
    </row>
    <row r="22877" spans="56:58">
      <c r="BD22877" s="832"/>
      <c r="BE22877" s="832"/>
      <c r="BF22877" s="832"/>
    </row>
    <row r="22878" spans="56:58">
      <c r="BD22878" s="832"/>
      <c r="BE22878" s="832"/>
      <c r="BF22878" s="832"/>
    </row>
    <row r="22879" spans="56:58">
      <c r="BD22879" s="832"/>
      <c r="BE22879" s="832"/>
      <c r="BF22879" s="832"/>
    </row>
    <row r="22880" spans="56:58">
      <c r="BD22880" s="832"/>
      <c r="BE22880" s="832"/>
      <c r="BF22880" s="832"/>
    </row>
    <row r="22881" spans="56:58">
      <c r="BD22881" s="832"/>
      <c r="BE22881" s="832"/>
      <c r="BF22881" s="832"/>
    </row>
    <row r="22882" spans="56:58">
      <c r="BD22882" s="832"/>
      <c r="BE22882" s="832"/>
      <c r="BF22882" s="832"/>
    </row>
    <row r="22883" spans="56:58">
      <c r="BD22883" s="832"/>
      <c r="BE22883" s="832"/>
      <c r="BF22883" s="832"/>
    </row>
    <row r="22884" spans="56:58">
      <c r="BD22884" s="832"/>
      <c r="BE22884" s="832"/>
      <c r="BF22884" s="832"/>
    </row>
    <row r="22885" spans="56:58">
      <c r="BD22885" s="832"/>
      <c r="BE22885" s="832"/>
      <c r="BF22885" s="832"/>
    </row>
    <row r="22886" spans="56:58">
      <c r="BD22886" s="832"/>
      <c r="BE22886" s="832"/>
      <c r="BF22886" s="832"/>
    </row>
    <row r="22887" spans="56:58">
      <c r="BD22887" s="832"/>
      <c r="BE22887" s="832"/>
      <c r="BF22887" s="832"/>
    </row>
    <row r="22888" spans="56:58">
      <c r="BD22888" s="832"/>
      <c r="BE22888" s="832"/>
      <c r="BF22888" s="832"/>
    </row>
    <row r="22889" spans="56:58">
      <c r="BD22889" s="832"/>
      <c r="BE22889" s="832"/>
      <c r="BF22889" s="832"/>
    </row>
    <row r="22890" spans="56:58">
      <c r="BD22890" s="832"/>
      <c r="BE22890" s="832"/>
      <c r="BF22890" s="832"/>
    </row>
    <row r="22891" spans="56:58">
      <c r="BD22891" s="832"/>
      <c r="BE22891" s="832"/>
      <c r="BF22891" s="832"/>
    </row>
    <row r="22892" spans="56:58">
      <c r="BD22892" s="832"/>
      <c r="BE22892" s="832"/>
      <c r="BF22892" s="832"/>
    </row>
    <row r="22893" spans="56:58">
      <c r="BD22893" s="832"/>
      <c r="BE22893" s="832"/>
      <c r="BF22893" s="832"/>
    </row>
    <row r="22894" spans="56:58">
      <c r="BD22894" s="832"/>
      <c r="BE22894" s="832"/>
      <c r="BF22894" s="832"/>
    </row>
    <row r="22895" spans="56:58">
      <c r="BD22895" s="832"/>
      <c r="BE22895" s="832"/>
      <c r="BF22895" s="832"/>
    </row>
    <row r="22896" spans="56:58">
      <c r="BD22896" s="832"/>
      <c r="BE22896" s="832"/>
      <c r="BF22896" s="832"/>
    </row>
    <row r="22897" spans="56:58">
      <c r="BD22897" s="832"/>
      <c r="BE22897" s="832"/>
      <c r="BF22897" s="832"/>
    </row>
    <row r="22898" spans="56:58">
      <c r="BD22898" s="832"/>
      <c r="BE22898" s="832"/>
      <c r="BF22898" s="832"/>
    </row>
    <row r="22899" spans="56:58">
      <c r="BD22899" s="832"/>
      <c r="BE22899" s="832"/>
      <c r="BF22899" s="832"/>
    </row>
    <row r="22900" spans="56:58">
      <c r="BD22900" s="832"/>
      <c r="BE22900" s="832"/>
      <c r="BF22900" s="832"/>
    </row>
    <row r="22901" spans="56:58">
      <c r="BD22901" s="832"/>
      <c r="BE22901" s="832"/>
      <c r="BF22901" s="832"/>
    </row>
    <row r="22902" spans="56:58">
      <c r="BD22902" s="832"/>
      <c r="BE22902" s="832"/>
      <c r="BF22902" s="832"/>
    </row>
    <row r="22903" spans="56:58">
      <c r="BD22903" s="832"/>
      <c r="BE22903" s="832"/>
      <c r="BF22903" s="832"/>
    </row>
    <row r="22904" spans="56:58">
      <c r="BD22904" s="832"/>
      <c r="BE22904" s="832"/>
      <c r="BF22904" s="832"/>
    </row>
    <row r="22905" spans="56:58">
      <c r="BD22905" s="832"/>
      <c r="BE22905" s="832"/>
      <c r="BF22905" s="832"/>
    </row>
    <row r="22906" spans="56:58">
      <c r="BD22906" s="832"/>
      <c r="BE22906" s="832"/>
      <c r="BF22906" s="832"/>
    </row>
    <row r="22907" spans="56:58">
      <c r="BD22907" s="832"/>
      <c r="BE22907" s="832"/>
      <c r="BF22907" s="832"/>
    </row>
    <row r="22908" spans="56:58">
      <c r="BD22908" s="832"/>
      <c r="BE22908" s="832"/>
      <c r="BF22908" s="832"/>
    </row>
    <row r="22909" spans="56:58">
      <c r="BD22909" s="832"/>
      <c r="BE22909" s="832"/>
      <c r="BF22909" s="832"/>
    </row>
    <row r="22910" spans="56:58">
      <c r="BD22910" s="832"/>
      <c r="BE22910" s="832"/>
      <c r="BF22910" s="832"/>
    </row>
    <row r="22911" spans="56:58">
      <c r="BD22911" s="832"/>
      <c r="BE22911" s="832"/>
      <c r="BF22911" s="832"/>
    </row>
    <row r="22912" spans="56:58">
      <c r="BD22912" s="832"/>
      <c r="BE22912" s="832"/>
      <c r="BF22912" s="832"/>
    </row>
    <row r="22913" spans="56:58">
      <c r="BD22913" s="832"/>
      <c r="BE22913" s="832"/>
      <c r="BF22913" s="832"/>
    </row>
    <row r="22914" spans="56:58">
      <c r="BD22914" s="832"/>
      <c r="BE22914" s="832"/>
      <c r="BF22914" s="832"/>
    </row>
    <row r="22915" spans="56:58">
      <c r="BD22915" s="832"/>
      <c r="BE22915" s="832"/>
      <c r="BF22915" s="832"/>
    </row>
    <row r="22916" spans="56:58">
      <c r="BD22916" s="832"/>
      <c r="BE22916" s="832"/>
      <c r="BF22916" s="832"/>
    </row>
    <row r="22917" spans="56:58">
      <c r="BD22917" s="832"/>
      <c r="BE22917" s="832"/>
      <c r="BF22917" s="832"/>
    </row>
    <row r="22918" spans="56:58">
      <c r="BD22918" s="832"/>
      <c r="BE22918" s="832"/>
      <c r="BF22918" s="832"/>
    </row>
    <row r="22919" spans="56:58">
      <c r="BD22919" s="832"/>
      <c r="BE22919" s="832"/>
      <c r="BF22919" s="832"/>
    </row>
    <row r="22920" spans="56:58">
      <c r="BD22920" s="832"/>
      <c r="BE22920" s="832"/>
      <c r="BF22920" s="832"/>
    </row>
    <row r="22921" spans="56:58">
      <c r="BD22921" s="832"/>
      <c r="BE22921" s="832"/>
      <c r="BF22921" s="832"/>
    </row>
    <row r="22922" spans="56:58">
      <c r="BD22922" s="832"/>
      <c r="BE22922" s="832"/>
      <c r="BF22922" s="832"/>
    </row>
    <row r="22923" spans="56:58">
      <c r="BD22923" s="832"/>
      <c r="BE22923" s="832"/>
      <c r="BF22923" s="832"/>
    </row>
    <row r="22924" spans="56:58">
      <c r="BD22924" s="832"/>
      <c r="BE22924" s="832"/>
      <c r="BF22924" s="832"/>
    </row>
    <row r="22925" spans="56:58">
      <c r="BD22925" s="832"/>
      <c r="BE22925" s="832"/>
      <c r="BF22925" s="832"/>
    </row>
    <row r="22926" spans="56:58">
      <c r="BD22926" s="832"/>
      <c r="BE22926" s="832"/>
      <c r="BF22926" s="832"/>
    </row>
    <row r="22927" spans="56:58">
      <c r="BD22927" s="832"/>
      <c r="BE22927" s="832"/>
      <c r="BF22927" s="832"/>
    </row>
    <row r="22928" spans="56:58">
      <c r="BD22928" s="832"/>
      <c r="BE22928" s="832"/>
      <c r="BF22928" s="832"/>
    </row>
    <row r="22929" spans="56:58">
      <c r="BD22929" s="832"/>
      <c r="BE22929" s="832"/>
      <c r="BF22929" s="832"/>
    </row>
    <row r="22930" spans="56:58">
      <c r="BD22930" s="832"/>
      <c r="BE22930" s="832"/>
      <c r="BF22930" s="832"/>
    </row>
    <row r="22931" spans="56:58">
      <c r="BD22931" s="832"/>
      <c r="BE22931" s="832"/>
      <c r="BF22931" s="832"/>
    </row>
    <row r="22932" spans="56:58">
      <c r="BD22932" s="832"/>
      <c r="BE22932" s="832"/>
      <c r="BF22932" s="832"/>
    </row>
    <row r="22933" spans="56:58">
      <c r="BD22933" s="832"/>
      <c r="BE22933" s="832"/>
      <c r="BF22933" s="832"/>
    </row>
    <row r="22934" spans="56:58">
      <c r="BD22934" s="832"/>
      <c r="BE22934" s="832"/>
      <c r="BF22934" s="832"/>
    </row>
    <row r="22935" spans="56:58">
      <c r="BD22935" s="832"/>
      <c r="BE22935" s="832"/>
      <c r="BF22935" s="832"/>
    </row>
    <row r="22936" spans="56:58">
      <c r="BD22936" s="832"/>
      <c r="BE22936" s="832"/>
      <c r="BF22936" s="832"/>
    </row>
    <row r="22937" spans="56:58">
      <c r="BD22937" s="832"/>
      <c r="BE22937" s="832"/>
      <c r="BF22937" s="832"/>
    </row>
    <row r="22938" spans="56:58">
      <c r="BD22938" s="832"/>
      <c r="BE22938" s="832"/>
      <c r="BF22938" s="832"/>
    </row>
    <row r="22939" spans="56:58">
      <c r="BD22939" s="832"/>
      <c r="BE22939" s="832"/>
      <c r="BF22939" s="832"/>
    </row>
    <row r="22940" spans="56:58">
      <c r="BD22940" s="832"/>
      <c r="BE22940" s="832"/>
      <c r="BF22940" s="832"/>
    </row>
    <row r="22941" spans="56:58">
      <c r="BD22941" s="832"/>
      <c r="BE22941" s="832"/>
      <c r="BF22941" s="832"/>
    </row>
    <row r="22942" spans="56:58">
      <c r="BD22942" s="832"/>
      <c r="BE22942" s="832"/>
      <c r="BF22942" s="832"/>
    </row>
    <row r="22943" spans="56:58">
      <c r="BD22943" s="832"/>
      <c r="BE22943" s="832"/>
      <c r="BF22943" s="832"/>
    </row>
    <row r="22944" spans="56:58">
      <c r="BD22944" s="832"/>
      <c r="BE22944" s="832"/>
      <c r="BF22944" s="832"/>
    </row>
    <row r="22945" spans="56:58">
      <c r="BD22945" s="832"/>
      <c r="BE22945" s="832"/>
      <c r="BF22945" s="832"/>
    </row>
    <row r="22946" spans="56:58">
      <c r="BD22946" s="832"/>
      <c r="BE22946" s="832"/>
      <c r="BF22946" s="832"/>
    </row>
    <row r="22947" spans="56:58">
      <c r="BD22947" s="832"/>
      <c r="BE22947" s="832"/>
      <c r="BF22947" s="832"/>
    </row>
    <row r="22948" spans="56:58">
      <c r="BD22948" s="832"/>
      <c r="BE22948" s="832"/>
      <c r="BF22948" s="832"/>
    </row>
    <row r="22949" spans="56:58">
      <c r="BD22949" s="832"/>
      <c r="BE22949" s="832"/>
      <c r="BF22949" s="832"/>
    </row>
    <row r="22950" spans="56:58">
      <c r="BD22950" s="832"/>
      <c r="BE22950" s="832"/>
      <c r="BF22950" s="832"/>
    </row>
    <row r="22951" spans="56:58">
      <c r="BD22951" s="832"/>
      <c r="BE22951" s="832"/>
      <c r="BF22951" s="832"/>
    </row>
    <row r="22952" spans="56:58">
      <c r="BD22952" s="832"/>
      <c r="BE22952" s="832"/>
      <c r="BF22952" s="832"/>
    </row>
    <row r="22953" spans="56:58">
      <c r="BD22953" s="832"/>
      <c r="BE22953" s="832"/>
      <c r="BF22953" s="832"/>
    </row>
    <row r="22954" spans="56:58">
      <c r="BD22954" s="832"/>
      <c r="BE22954" s="832"/>
      <c r="BF22954" s="832"/>
    </row>
    <row r="22955" spans="56:58">
      <c r="BD22955" s="832"/>
      <c r="BE22955" s="832"/>
      <c r="BF22955" s="832"/>
    </row>
    <row r="22956" spans="56:58">
      <c r="BD22956" s="832"/>
      <c r="BE22956" s="832"/>
      <c r="BF22956" s="832"/>
    </row>
    <row r="22957" spans="56:58">
      <c r="BD22957" s="832"/>
      <c r="BE22957" s="832"/>
      <c r="BF22957" s="832"/>
    </row>
    <row r="22958" spans="56:58">
      <c r="BD22958" s="832"/>
      <c r="BE22958" s="832"/>
      <c r="BF22958" s="832"/>
    </row>
    <row r="22959" spans="56:58">
      <c r="BD22959" s="832"/>
      <c r="BE22959" s="832"/>
      <c r="BF22959" s="832"/>
    </row>
    <row r="22960" spans="56:58">
      <c r="BD22960" s="832"/>
      <c r="BE22960" s="832"/>
      <c r="BF22960" s="832"/>
    </row>
    <row r="22961" spans="56:58">
      <c r="BD22961" s="832"/>
      <c r="BE22961" s="832"/>
      <c r="BF22961" s="832"/>
    </row>
    <row r="22962" spans="56:58">
      <c r="BD22962" s="832"/>
      <c r="BE22962" s="832"/>
      <c r="BF22962" s="832"/>
    </row>
    <row r="22963" spans="56:58">
      <c r="BD22963" s="832"/>
      <c r="BE22963" s="832"/>
      <c r="BF22963" s="832"/>
    </row>
    <row r="22964" spans="56:58">
      <c r="BD22964" s="832"/>
      <c r="BE22964" s="832"/>
      <c r="BF22964" s="832"/>
    </row>
    <row r="22965" spans="56:58">
      <c r="BD22965" s="832"/>
      <c r="BE22965" s="832"/>
      <c r="BF22965" s="832"/>
    </row>
    <row r="22966" spans="56:58">
      <c r="BD22966" s="832"/>
      <c r="BE22966" s="832"/>
      <c r="BF22966" s="832"/>
    </row>
    <row r="22967" spans="56:58">
      <c r="BD22967" s="832"/>
      <c r="BE22967" s="832"/>
      <c r="BF22967" s="832"/>
    </row>
    <row r="22968" spans="56:58">
      <c r="BD22968" s="832"/>
      <c r="BE22968" s="832"/>
      <c r="BF22968" s="832"/>
    </row>
    <row r="22969" spans="56:58">
      <c r="BD22969" s="832"/>
      <c r="BE22969" s="832"/>
      <c r="BF22969" s="832"/>
    </row>
    <row r="22970" spans="56:58">
      <c r="BD22970" s="832"/>
      <c r="BE22970" s="832"/>
      <c r="BF22970" s="832"/>
    </row>
    <row r="22971" spans="56:58">
      <c r="BD22971" s="832"/>
      <c r="BE22971" s="832"/>
      <c r="BF22971" s="832"/>
    </row>
    <row r="22972" spans="56:58">
      <c r="BD22972" s="832"/>
      <c r="BE22972" s="832"/>
      <c r="BF22972" s="832"/>
    </row>
    <row r="22973" spans="56:58">
      <c r="BD22973" s="832"/>
      <c r="BE22973" s="832"/>
      <c r="BF22973" s="832"/>
    </row>
    <row r="22974" spans="56:58">
      <c r="BD22974" s="832"/>
      <c r="BE22974" s="832"/>
      <c r="BF22974" s="832"/>
    </row>
    <row r="22975" spans="56:58">
      <c r="BD22975" s="832"/>
      <c r="BE22975" s="832"/>
      <c r="BF22975" s="832"/>
    </row>
    <row r="22976" spans="56:58">
      <c r="BD22976" s="832"/>
      <c r="BE22976" s="832"/>
      <c r="BF22976" s="832"/>
    </row>
    <row r="22977" spans="56:58">
      <c r="BD22977" s="832"/>
      <c r="BE22977" s="832"/>
      <c r="BF22977" s="832"/>
    </row>
    <row r="22978" spans="56:58">
      <c r="BD22978" s="832"/>
      <c r="BE22978" s="832"/>
      <c r="BF22978" s="832"/>
    </row>
    <row r="22979" spans="56:58">
      <c r="BD22979" s="832"/>
      <c r="BE22979" s="832"/>
      <c r="BF22979" s="832"/>
    </row>
    <row r="22980" spans="56:58">
      <c r="BD22980" s="832"/>
      <c r="BE22980" s="832"/>
      <c r="BF22980" s="832"/>
    </row>
    <row r="22981" spans="56:58">
      <c r="BD22981" s="832"/>
      <c r="BE22981" s="832"/>
      <c r="BF22981" s="832"/>
    </row>
    <row r="22982" spans="56:58">
      <c r="BD22982" s="832"/>
      <c r="BE22982" s="832"/>
      <c r="BF22982" s="832"/>
    </row>
    <row r="22983" spans="56:58">
      <c r="BD22983" s="832"/>
      <c r="BE22983" s="832"/>
      <c r="BF22983" s="832"/>
    </row>
    <row r="22984" spans="56:58">
      <c r="BD22984" s="832"/>
      <c r="BE22984" s="832"/>
      <c r="BF22984" s="832"/>
    </row>
    <row r="22985" spans="56:58">
      <c r="BD22985" s="832"/>
      <c r="BE22985" s="832"/>
      <c r="BF22985" s="832"/>
    </row>
    <row r="22986" spans="56:58">
      <c r="BD22986" s="832"/>
      <c r="BE22986" s="832"/>
      <c r="BF22986" s="832"/>
    </row>
    <row r="22987" spans="56:58">
      <c r="BD22987" s="832"/>
      <c r="BE22987" s="832"/>
      <c r="BF22987" s="832"/>
    </row>
    <row r="22988" spans="56:58">
      <c r="BD22988" s="832"/>
      <c r="BE22988" s="832"/>
      <c r="BF22988" s="832"/>
    </row>
    <row r="22989" spans="56:58">
      <c r="BD22989" s="832"/>
      <c r="BE22989" s="832"/>
      <c r="BF22989" s="832"/>
    </row>
    <row r="22990" spans="56:58">
      <c r="BD22990" s="832"/>
      <c r="BE22990" s="832"/>
      <c r="BF22990" s="832"/>
    </row>
    <row r="22991" spans="56:58">
      <c r="BD22991" s="832"/>
      <c r="BE22991" s="832"/>
      <c r="BF22991" s="832"/>
    </row>
    <row r="22992" spans="56:58">
      <c r="BD22992" s="832"/>
      <c r="BE22992" s="832"/>
      <c r="BF22992" s="832"/>
    </row>
    <row r="22993" spans="56:58">
      <c r="BD22993" s="832"/>
      <c r="BE22993" s="832"/>
      <c r="BF22993" s="832"/>
    </row>
    <row r="22994" spans="56:58">
      <c r="BD22994" s="832"/>
      <c r="BE22994" s="832"/>
      <c r="BF22994" s="832"/>
    </row>
    <row r="22995" spans="56:58">
      <c r="BD22995" s="832"/>
      <c r="BE22995" s="832"/>
      <c r="BF22995" s="832"/>
    </row>
    <row r="22996" spans="56:58">
      <c r="BD22996" s="832"/>
      <c r="BE22996" s="832"/>
      <c r="BF22996" s="832"/>
    </row>
    <row r="22997" spans="56:58">
      <c r="BD22997" s="832"/>
      <c r="BE22997" s="832"/>
      <c r="BF22997" s="832"/>
    </row>
    <row r="22998" spans="56:58">
      <c r="BD22998" s="832"/>
      <c r="BE22998" s="832"/>
      <c r="BF22998" s="832"/>
    </row>
    <row r="22999" spans="56:58">
      <c r="BD22999" s="832"/>
      <c r="BE22999" s="832"/>
      <c r="BF22999" s="832"/>
    </row>
    <row r="23000" spans="56:58">
      <c r="BD23000" s="832"/>
      <c r="BE23000" s="832"/>
      <c r="BF23000" s="832"/>
    </row>
    <row r="23001" spans="56:58">
      <c r="BD23001" s="832"/>
      <c r="BE23001" s="832"/>
      <c r="BF23001" s="832"/>
    </row>
    <row r="23002" spans="56:58">
      <c r="BD23002" s="832"/>
      <c r="BE23002" s="832"/>
      <c r="BF23002" s="832"/>
    </row>
    <row r="23003" spans="56:58">
      <c r="BD23003" s="832"/>
      <c r="BE23003" s="832"/>
      <c r="BF23003" s="832"/>
    </row>
    <row r="23004" spans="56:58">
      <c r="BD23004" s="832"/>
      <c r="BE23004" s="832"/>
      <c r="BF23004" s="832"/>
    </row>
    <row r="23005" spans="56:58">
      <c r="BD23005" s="832"/>
      <c r="BE23005" s="832"/>
      <c r="BF23005" s="832"/>
    </row>
    <row r="23006" spans="56:58">
      <c r="BD23006" s="832"/>
      <c r="BE23006" s="832"/>
      <c r="BF23006" s="832"/>
    </row>
    <row r="23007" spans="56:58">
      <c r="BD23007" s="832"/>
      <c r="BE23007" s="832"/>
      <c r="BF23007" s="832"/>
    </row>
    <row r="23008" spans="56:58">
      <c r="BD23008" s="832"/>
      <c r="BE23008" s="832"/>
      <c r="BF23008" s="832"/>
    </row>
    <row r="23009" spans="56:58">
      <c r="BD23009" s="832"/>
      <c r="BE23009" s="832"/>
      <c r="BF23009" s="832"/>
    </row>
    <row r="23010" spans="56:58">
      <c r="BD23010" s="832"/>
      <c r="BE23010" s="832"/>
      <c r="BF23010" s="832"/>
    </row>
    <row r="23011" spans="56:58">
      <c r="BD23011" s="832"/>
      <c r="BE23011" s="832"/>
      <c r="BF23011" s="832"/>
    </row>
    <row r="23012" spans="56:58">
      <c r="BD23012" s="832"/>
      <c r="BE23012" s="832"/>
      <c r="BF23012" s="832"/>
    </row>
    <row r="23013" spans="56:58">
      <c r="BD23013" s="832"/>
      <c r="BE23013" s="832"/>
      <c r="BF23013" s="832"/>
    </row>
    <row r="23014" spans="56:58">
      <c r="BD23014" s="832"/>
      <c r="BE23014" s="832"/>
      <c r="BF23014" s="832"/>
    </row>
    <row r="23015" spans="56:58">
      <c r="BD23015" s="832"/>
      <c r="BE23015" s="832"/>
      <c r="BF23015" s="832"/>
    </row>
    <row r="23016" spans="56:58">
      <c r="BD23016" s="832"/>
      <c r="BE23016" s="832"/>
      <c r="BF23016" s="832"/>
    </row>
    <row r="23017" spans="56:58">
      <c r="BD23017" s="832"/>
      <c r="BE23017" s="832"/>
      <c r="BF23017" s="832"/>
    </row>
    <row r="23018" spans="56:58">
      <c r="BD23018" s="832"/>
      <c r="BE23018" s="832"/>
      <c r="BF23018" s="832"/>
    </row>
    <row r="23019" spans="56:58">
      <c r="BD23019" s="832"/>
      <c r="BE23019" s="832"/>
      <c r="BF23019" s="832"/>
    </row>
    <row r="23020" spans="56:58">
      <c r="BD23020" s="832"/>
      <c r="BE23020" s="832"/>
      <c r="BF23020" s="832"/>
    </row>
    <row r="23021" spans="56:58">
      <c r="BD23021" s="832"/>
      <c r="BE23021" s="832"/>
      <c r="BF23021" s="832"/>
    </row>
    <row r="23022" spans="56:58">
      <c r="BD23022" s="832"/>
      <c r="BE23022" s="832"/>
      <c r="BF23022" s="832"/>
    </row>
    <row r="23023" spans="56:58">
      <c r="BD23023" s="832"/>
      <c r="BE23023" s="832"/>
      <c r="BF23023" s="832"/>
    </row>
    <row r="23024" spans="56:58">
      <c r="BD23024" s="832"/>
      <c r="BE23024" s="832"/>
      <c r="BF23024" s="832"/>
    </row>
    <row r="23025" spans="56:58">
      <c r="BD23025" s="832"/>
      <c r="BE23025" s="832"/>
      <c r="BF23025" s="832"/>
    </row>
    <row r="23026" spans="56:58">
      <c r="BD23026" s="832"/>
      <c r="BE23026" s="832"/>
      <c r="BF23026" s="832"/>
    </row>
    <row r="23027" spans="56:58">
      <c r="BD23027" s="832"/>
      <c r="BE23027" s="832"/>
      <c r="BF23027" s="832"/>
    </row>
    <row r="23028" spans="56:58">
      <c r="BD23028" s="832"/>
      <c r="BE23028" s="832"/>
      <c r="BF23028" s="832"/>
    </row>
    <row r="23029" spans="56:58">
      <c r="BD23029" s="832"/>
      <c r="BE23029" s="832"/>
      <c r="BF23029" s="832"/>
    </row>
    <row r="23030" spans="56:58">
      <c r="BD23030" s="832"/>
      <c r="BE23030" s="832"/>
      <c r="BF23030" s="832"/>
    </row>
    <row r="23031" spans="56:58">
      <c r="BD23031" s="832"/>
      <c r="BE23031" s="832"/>
      <c r="BF23031" s="832"/>
    </row>
    <row r="23032" spans="56:58">
      <c r="BD23032" s="832"/>
      <c r="BE23032" s="832"/>
      <c r="BF23032" s="832"/>
    </row>
    <row r="23033" spans="56:58">
      <c r="BD23033" s="832"/>
      <c r="BE23033" s="832"/>
      <c r="BF23033" s="832"/>
    </row>
    <row r="23034" spans="56:58">
      <c r="BD23034" s="832"/>
      <c r="BE23034" s="832"/>
      <c r="BF23034" s="832"/>
    </row>
    <row r="23035" spans="56:58">
      <c r="BD23035" s="832"/>
      <c r="BE23035" s="832"/>
      <c r="BF23035" s="832"/>
    </row>
    <row r="23036" spans="56:58">
      <c r="BD23036" s="832"/>
      <c r="BE23036" s="832"/>
      <c r="BF23036" s="832"/>
    </row>
    <row r="23037" spans="56:58">
      <c r="BD23037" s="832"/>
      <c r="BE23037" s="832"/>
      <c r="BF23037" s="832"/>
    </row>
    <row r="23038" spans="56:58">
      <c r="BD23038" s="832"/>
      <c r="BE23038" s="832"/>
      <c r="BF23038" s="832"/>
    </row>
    <row r="23039" spans="56:58">
      <c r="BD23039" s="832"/>
      <c r="BE23039" s="832"/>
      <c r="BF23039" s="832"/>
    </row>
    <row r="23040" spans="56:58">
      <c r="BD23040" s="832"/>
      <c r="BE23040" s="832"/>
      <c r="BF23040" s="832"/>
    </row>
    <row r="23041" spans="56:58">
      <c r="BD23041" s="832"/>
      <c r="BE23041" s="832"/>
      <c r="BF23041" s="832"/>
    </row>
    <row r="23042" spans="56:58">
      <c r="BD23042" s="832"/>
      <c r="BE23042" s="832"/>
      <c r="BF23042" s="832"/>
    </row>
    <row r="23043" spans="56:58">
      <c r="BD23043" s="832"/>
      <c r="BE23043" s="832"/>
      <c r="BF23043" s="832"/>
    </row>
    <row r="23044" spans="56:58">
      <c r="BD23044" s="832"/>
      <c r="BE23044" s="832"/>
      <c r="BF23044" s="832"/>
    </row>
    <row r="23045" spans="56:58">
      <c r="BD23045" s="832"/>
      <c r="BE23045" s="832"/>
      <c r="BF23045" s="832"/>
    </row>
    <row r="23046" spans="56:58">
      <c r="BD23046" s="832"/>
      <c r="BE23046" s="832"/>
      <c r="BF23046" s="832"/>
    </row>
    <row r="23047" spans="56:58">
      <c r="BD23047" s="832"/>
      <c r="BE23047" s="832"/>
      <c r="BF23047" s="832"/>
    </row>
    <row r="23048" spans="56:58">
      <c r="BD23048" s="832"/>
      <c r="BE23048" s="832"/>
      <c r="BF23048" s="832"/>
    </row>
    <row r="23049" spans="56:58">
      <c r="BD23049" s="832"/>
      <c r="BE23049" s="832"/>
      <c r="BF23049" s="832"/>
    </row>
    <row r="23050" spans="56:58">
      <c r="BD23050" s="832"/>
      <c r="BE23050" s="832"/>
      <c r="BF23050" s="832"/>
    </row>
    <row r="23051" spans="56:58">
      <c r="BD23051" s="832"/>
      <c r="BE23051" s="832"/>
      <c r="BF23051" s="832"/>
    </row>
    <row r="23052" spans="56:58">
      <c r="BD23052" s="832"/>
      <c r="BE23052" s="832"/>
      <c r="BF23052" s="832"/>
    </row>
    <row r="23053" spans="56:58">
      <c r="BD23053" s="832"/>
      <c r="BE23053" s="832"/>
      <c r="BF23053" s="832"/>
    </row>
    <row r="23054" spans="56:58">
      <c r="BD23054" s="832"/>
      <c r="BE23054" s="832"/>
      <c r="BF23054" s="832"/>
    </row>
    <row r="23055" spans="56:58">
      <c r="BD23055" s="832"/>
      <c r="BE23055" s="832"/>
      <c r="BF23055" s="832"/>
    </row>
    <row r="23056" spans="56:58">
      <c r="BD23056" s="832"/>
      <c r="BE23056" s="832"/>
      <c r="BF23056" s="832"/>
    </row>
    <row r="23057" spans="56:58">
      <c r="BD23057" s="832"/>
      <c r="BE23057" s="832"/>
      <c r="BF23057" s="832"/>
    </row>
    <row r="23058" spans="56:58">
      <c r="BD23058" s="832"/>
      <c r="BE23058" s="832"/>
      <c r="BF23058" s="832"/>
    </row>
    <row r="23059" spans="56:58">
      <c r="BD23059" s="832"/>
      <c r="BE23059" s="832"/>
      <c r="BF23059" s="832"/>
    </row>
    <row r="23060" spans="56:58">
      <c r="BD23060" s="832"/>
      <c r="BE23060" s="832"/>
      <c r="BF23060" s="832"/>
    </row>
    <row r="23061" spans="56:58">
      <c r="BD23061" s="832"/>
      <c r="BE23061" s="832"/>
      <c r="BF23061" s="832"/>
    </row>
    <row r="23062" spans="56:58">
      <c r="BD23062" s="832"/>
      <c r="BE23062" s="832"/>
      <c r="BF23062" s="832"/>
    </row>
    <row r="23063" spans="56:58">
      <c r="BD23063" s="832"/>
      <c r="BE23063" s="832"/>
      <c r="BF23063" s="832"/>
    </row>
    <row r="23064" spans="56:58">
      <c r="BD23064" s="832"/>
      <c r="BE23064" s="832"/>
      <c r="BF23064" s="832"/>
    </row>
    <row r="23065" spans="56:58">
      <c r="BD23065" s="832"/>
      <c r="BE23065" s="832"/>
      <c r="BF23065" s="832"/>
    </row>
    <row r="23066" spans="56:58">
      <c r="BD23066" s="832"/>
      <c r="BE23066" s="832"/>
      <c r="BF23066" s="832"/>
    </row>
    <row r="23067" spans="56:58">
      <c r="BD23067" s="832"/>
      <c r="BE23067" s="832"/>
      <c r="BF23067" s="832"/>
    </row>
    <row r="23068" spans="56:58">
      <c r="BD23068" s="832"/>
      <c r="BE23068" s="832"/>
      <c r="BF23068" s="832"/>
    </row>
    <row r="23069" spans="56:58">
      <c r="BD23069" s="832"/>
      <c r="BE23069" s="832"/>
      <c r="BF23069" s="832"/>
    </row>
    <row r="23070" spans="56:58">
      <c r="BD23070" s="832"/>
      <c r="BE23070" s="832"/>
      <c r="BF23070" s="832"/>
    </row>
    <row r="23071" spans="56:58">
      <c r="BD23071" s="832"/>
      <c r="BE23071" s="832"/>
      <c r="BF23071" s="832"/>
    </row>
    <row r="23072" spans="56:58">
      <c r="BD23072" s="832"/>
      <c r="BE23072" s="832"/>
      <c r="BF23072" s="832"/>
    </row>
    <row r="23073" spans="56:58">
      <c r="BD23073" s="832"/>
      <c r="BE23073" s="832"/>
      <c r="BF23073" s="832"/>
    </row>
    <row r="23074" spans="56:58">
      <c r="BD23074" s="832"/>
      <c r="BE23074" s="832"/>
      <c r="BF23074" s="832"/>
    </row>
    <row r="23075" spans="56:58">
      <c r="BD23075" s="832"/>
      <c r="BE23075" s="832"/>
      <c r="BF23075" s="832"/>
    </row>
    <row r="23076" spans="56:58">
      <c r="BD23076" s="832"/>
      <c r="BE23076" s="832"/>
      <c r="BF23076" s="832"/>
    </row>
    <row r="23077" spans="56:58">
      <c r="BD23077" s="832"/>
      <c r="BE23077" s="832"/>
      <c r="BF23077" s="832"/>
    </row>
    <row r="23078" spans="56:58">
      <c r="BD23078" s="832"/>
      <c r="BE23078" s="832"/>
      <c r="BF23078" s="832"/>
    </row>
    <row r="23079" spans="56:58">
      <c r="BD23079" s="832"/>
      <c r="BE23079" s="832"/>
      <c r="BF23079" s="832"/>
    </row>
    <row r="23080" spans="56:58">
      <c r="BD23080" s="832"/>
      <c r="BE23080" s="832"/>
      <c r="BF23080" s="832"/>
    </row>
    <row r="23081" spans="56:58">
      <c r="BD23081" s="832"/>
      <c r="BE23081" s="832"/>
      <c r="BF23081" s="832"/>
    </row>
    <row r="23082" spans="56:58">
      <c r="BD23082" s="832"/>
      <c r="BE23082" s="832"/>
      <c r="BF23082" s="832"/>
    </row>
    <row r="23083" spans="56:58">
      <c r="BD23083" s="832"/>
      <c r="BE23083" s="832"/>
      <c r="BF23083" s="832"/>
    </row>
    <row r="23084" spans="56:58">
      <c r="BD23084" s="832"/>
      <c r="BE23084" s="832"/>
      <c r="BF23084" s="832"/>
    </row>
    <row r="23085" spans="56:58">
      <c r="BD23085" s="832"/>
      <c r="BE23085" s="832"/>
      <c r="BF23085" s="832"/>
    </row>
    <row r="23086" spans="56:58">
      <c r="BD23086" s="832"/>
      <c r="BE23086" s="832"/>
      <c r="BF23086" s="832"/>
    </row>
    <row r="23087" spans="56:58">
      <c r="BD23087" s="832"/>
      <c r="BE23087" s="832"/>
      <c r="BF23087" s="832"/>
    </row>
    <row r="23088" spans="56:58">
      <c r="BD23088" s="832"/>
      <c r="BE23088" s="832"/>
      <c r="BF23088" s="832"/>
    </row>
    <row r="23089" spans="56:58">
      <c r="BD23089" s="832"/>
      <c r="BE23089" s="832"/>
      <c r="BF23089" s="832"/>
    </row>
    <row r="23090" spans="56:58">
      <c r="BD23090" s="832"/>
      <c r="BE23090" s="832"/>
      <c r="BF23090" s="832"/>
    </row>
    <row r="23091" spans="56:58">
      <c r="BD23091" s="832"/>
      <c r="BE23091" s="832"/>
      <c r="BF23091" s="832"/>
    </row>
    <row r="23092" spans="56:58">
      <c r="BD23092" s="832"/>
      <c r="BE23092" s="832"/>
      <c r="BF23092" s="832"/>
    </row>
    <row r="23093" spans="56:58">
      <c r="BD23093" s="832"/>
      <c r="BE23093" s="832"/>
      <c r="BF23093" s="832"/>
    </row>
    <row r="23094" spans="56:58">
      <c r="BD23094" s="832"/>
      <c r="BE23094" s="832"/>
      <c r="BF23094" s="832"/>
    </row>
    <row r="23095" spans="56:58">
      <c r="BD23095" s="832"/>
      <c r="BE23095" s="832"/>
      <c r="BF23095" s="832"/>
    </row>
    <row r="23096" spans="56:58">
      <c r="BD23096" s="832"/>
      <c r="BE23096" s="832"/>
      <c r="BF23096" s="832"/>
    </row>
    <row r="23097" spans="56:58">
      <c r="BD23097" s="832"/>
      <c r="BE23097" s="832"/>
      <c r="BF23097" s="832"/>
    </row>
    <row r="23098" spans="56:58">
      <c r="BD23098" s="832"/>
      <c r="BE23098" s="832"/>
      <c r="BF23098" s="832"/>
    </row>
    <row r="23099" spans="56:58">
      <c r="BD23099" s="832"/>
      <c r="BE23099" s="832"/>
      <c r="BF23099" s="832"/>
    </row>
    <row r="23100" spans="56:58">
      <c r="BD23100" s="832"/>
      <c r="BE23100" s="832"/>
      <c r="BF23100" s="832"/>
    </row>
    <row r="23101" spans="56:58">
      <c r="BD23101" s="832"/>
      <c r="BE23101" s="832"/>
      <c r="BF23101" s="832"/>
    </row>
    <row r="23102" spans="56:58">
      <c r="BD23102" s="832"/>
      <c r="BE23102" s="832"/>
      <c r="BF23102" s="832"/>
    </row>
    <row r="23103" spans="56:58">
      <c r="BD23103" s="832"/>
      <c r="BE23103" s="832"/>
      <c r="BF23103" s="832"/>
    </row>
    <row r="23104" spans="56:58">
      <c r="BD23104" s="832"/>
      <c r="BE23104" s="832"/>
      <c r="BF23104" s="832"/>
    </row>
    <row r="23105" spans="56:58">
      <c r="BD23105" s="832"/>
      <c r="BE23105" s="832"/>
      <c r="BF23105" s="832"/>
    </row>
    <row r="23106" spans="56:58">
      <c r="BD23106" s="832"/>
      <c r="BE23106" s="832"/>
      <c r="BF23106" s="832"/>
    </row>
    <row r="23107" spans="56:58">
      <c r="BD23107" s="832"/>
      <c r="BE23107" s="832"/>
      <c r="BF23107" s="832"/>
    </row>
    <row r="23108" spans="56:58">
      <c r="BD23108" s="832"/>
      <c r="BE23108" s="832"/>
      <c r="BF23108" s="832"/>
    </row>
    <row r="23109" spans="56:58">
      <c r="BD23109" s="832"/>
      <c r="BE23109" s="832"/>
      <c r="BF23109" s="832"/>
    </row>
    <row r="23110" spans="56:58">
      <c r="BD23110" s="832"/>
      <c r="BE23110" s="832"/>
      <c r="BF23110" s="832"/>
    </row>
    <row r="23111" spans="56:58">
      <c r="BD23111" s="832"/>
      <c r="BE23111" s="832"/>
      <c r="BF23111" s="832"/>
    </row>
    <row r="23112" spans="56:58">
      <c r="BD23112" s="832"/>
      <c r="BE23112" s="832"/>
      <c r="BF23112" s="832"/>
    </row>
    <row r="23113" spans="56:58">
      <c r="BD23113" s="832"/>
      <c r="BE23113" s="832"/>
      <c r="BF23113" s="832"/>
    </row>
    <row r="23114" spans="56:58">
      <c r="BD23114" s="832"/>
      <c r="BE23114" s="832"/>
      <c r="BF23114" s="832"/>
    </row>
    <row r="23115" spans="56:58">
      <c r="BD23115" s="832"/>
      <c r="BE23115" s="832"/>
      <c r="BF23115" s="832"/>
    </row>
    <row r="23116" spans="56:58">
      <c r="BD23116" s="832"/>
      <c r="BE23116" s="832"/>
      <c r="BF23116" s="832"/>
    </row>
    <row r="23117" spans="56:58">
      <c r="BD23117" s="832"/>
      <c r="BE23117" s="832"/>
      <c r="BF23117" s="832"/>
    </row>
    <row r="23118" spans="56:58">
      <c r="BD23118" s="832"/>
      <c r="BE23118" s="832"/>
      <c r="BF23118" s="832"/>
    </row>
    <row r="23119" spans="56:58">
      <c r="BD23119" s="832"/>
      <c r="BE23119" s="832"/>
      <c r="BF23119" s="832"/>
    </row>
    <row r="23120" spans="56:58">
      <c r="BD23120" s="832"/>
      <c r="BE23120" s="832"/>
      <c r="BF23120" s="832"/>
    </row>
    <row r="23121" spans="56:58">
      <c r="BD23121" s="832"/>
      <c r="BE23121" s="832"/>
      <c r="BF23121" s="832"/>
    </row>
    <row r="23122" spans="56:58">
      <c r="BD23122" s="832"/>
      <c r="BE23122" s="832"/>
      <c r="BF23122" s="832"/>
    </row>
    <row r="23123" spans="56:58">
      <c r="BD23123" s="832"/>
      <c r="BE23123" s="832"/>
      <c r="BF23123" s="832"/>
    </row>
    <row r="23124" spans="56:58">
      <c r="BD23124" s="832"/>
      <c r="BE23124" s="832"/>
      <c r="BF23124" s="832"/>
    </row>
    <row r="23125" spans="56:58">
      <c r="BD23125" s="832"/>
      <c r="BE23125" s="832"/>
      <c r="BF23125" s="832"/>
    </row>
    <row r="23126" spans="56:58">
      <c r="BD23126" s="832"/>
      <c r="BE23126" s="832"/>
      <c r="BF23126" s="832"/>
    </row>
    <row r="23127" spans="56:58">
      <c r="BD23127" s="832"/>
      <c r="BE23127" s="832"/>
      <c r="BF23127" s="832"/>
    </row>
    <row r="23128" spans="56:58">
      <c r="BD23128" s="832"/>
      <c r="BE23128" s="832"/>
      <c r="BF23128" s="832"/>
    </row>
    <row r="23129" spans="56:58">
      <c r="BD23129" s="832"/>
      <c r="BE23129" s="832"/>
      <c r="BF23129" s="832"/>
    </row>
    <row r="23130" spans="56:58">
      <c r="BD23130" s="832"/>
      <c r="BE23130" s="832"/>
      <c r="BF23130" s="832"/>
    </row>
    <row r="23131" spans="56:58">
      <c r="BD23131" s="832"/>
      <c r="BE23131" s="832"/>
      <c r="BF23131" s="832"/>
    </row>
    <row r="23132" spans="56:58">
      <c r="BD23132" s="832"/>
      <c r="BE23132" s="832"/>
      <c r="BF23132" s="832"/>
    </row>
    <row r="23133" spans="56:58">
      <c r="BD23133" s="832"/>
      <c r="BE23133" s="832"/>
      <c r="BF23133" s="832"/>
    </row>
    <row r="23134" spans="56:58">
      <c r="BD23134" s="832"/>
      <c r="BE23134" s="832"/>
      <c r="BF23134" s="832"/>
    </row>
    <row r="23135" spans="56:58">
      <c r="BD23135" s="832"/>
      <c r="BE23135" s="832"/>
      <c r="BF23135" s="832"/>
    </row>
    <row r="23136" spans="56:58">
      <c r="BD23136" s="832"/>
      <c r="BE23136" s="832"/>
      <c r="BF23136" s="832"/>
    </row>
    <row r="23137" spans="56:58">
      <c r="BD23137" s="832"/>
      <c r="BE23137" s="832"/>
      <c r="BF23137" s="832"/>
    </row>
    <row r="23138" spans="56:58">
      <c r="BD23138" s="832"/>
      <c r="BE23138" s="832"/>
      <c r="BF23138" s="832"/>
    </row>
    <row r="23139" spans="56:58">
      <c r="BD23139" s="832"/>
      <c r="BE23139" s="832"/>
      <c r="BF23139" s="832"/>
    </row>
    <row r="23140" spans="56:58">
      <c r="BD23140" s="832"/>
      <c r="BE23140" s="832"/>
      <c r="BF23140" s="832"/>
    </row>
    <row r="23141" spans="56:58">
      <c r="BD23141" s="832"/>
      <c r="BE23141" s="832"/>
      <c r="BF23141" s="832"/>
    </row>
    <row r="23142" spans="56:58">
      <c r="BD23142" s="832"/>
      <c r="BE23142" s="832"/>
      <c r="BF23142" s="832"/>
    </row>
    <row r="23143" spans="56:58">
      <c r="BD23143" s="832"/>
      <c r="BE23143" s="832"/>
      <c r="BF23143" s="832"/>
    </row>
    <row r="23144" spans="56:58">
      <c r="BD23144" s="832"/>
      <c r="BE23144" s="832"/>
      <c r="BF23144" s="832"/>
    </row>
    <row r="23145" spans="56:58">
      <c r="BD23145" s="832"/>
      <c r="BE23145" s="832"/>
      <c r="BF23145" s="832"/>
    </row>
    <row r="23146" spans="56:58">
      <c r="BD23146" s="832"/>
      <c r="BE23146" s="832"/>
      <c r="BF23146" s="832"/>
    </row>
    <row r="23147" spans="56:58">
      <c r="BD23147" s="832"/>
      <c r="BE23147" s="832"/>
      <c r="BF23147" s="832"/>
    </row>
    <row r="23148" spans="56:58">
      <c r="BD23148" s="832"/>
      <c r="BE23148" s="832"/>
      <c r="BF23148" s="832"/>
    </row>
    <row r="23149" spans="56:58">
      <c r="BD23149" s="832"/>
      <c r="BE23149" s="832"/>
      <c r="BF23149" s="832"/>
    </row>
    <row r="23150" spans="56:58">
      <c r="BD23150" s="832"/>
      <c r="BE23150" s="832"/>
      <c r="BF23150" s="832"/>
    </row>
    <row r="23151" spans="56:58">
      <c r="BD23151" s="832"/>
      <c r="BE23151" s="832"/>
      <c r="BF23151" s="832"/>
    </row>
    <row r="23152" spans="56:58">
      <c r="BD23152" s="832"/>
      <c r="BE23152" s="832"/>
      <c r="BF23152" s="832"/>
    </row>
    <row r="23153" spans="56:58">
      <c r="BD23153" s="832"/>
      <c r="BE23153" s="832"/>
      <c r="BF23153" s="832"/>
    </row>
    <row r="23154" spans="56:58">
      <c r="BD23154" s="832"/>
      <c r="BE23154" s="832"/>
      <c r="BF23154" s="832"/>
    </row>
    <row r="23155" spans="56:58">
      <c r="BD23155" s="832"/>
      <c r="BE23155" s="832"/>
      <c r="BF23155" s="832"/>
    </row>
    <row r="23156" spans="56:58">
      <c r="BD23156" s="832"/>
      <c r="BE23156" s="832"/>
      <c r="BF23156" s="832"/>
    </row>
    <row r="23157" spans="56:58">
      <c r="BD23157" s="832"/>
      <c r="BE23157" s="832"/>
      <c r="BF23157" s="832"/>
    </row>
    <row r="23158" spans="56:58">
      <c r="BD23158" s="832"/>
      <c r="BE23158" s="832"/>
      <c r="BF23158" s="832"/>
    </row>
    <row r="23159" spans="56:58">
      <c r="BD23159" s="832"/>
      <c r="BE23159" s="832"/>
      <c r="BF23159" s="832"/>
    </row>
    <row r="23160" spans="56:58">
      <c r="BD23160" s="832"/>
      <c r="BE23160" s="832"/>
      <c r="BF23160" s="832"/>
    </row>
    <row r="23161" spans="56:58">
      <c r="BD23161" s="832"/>
      <c r="BE23161" s="832"/>
      <c r="BF23161" s="832"/>
    </row>
    <row r="23162" spans="56:58">
      <c r="BD23162" s="832"/>
      <c r="BE23162" s="832"/>
      <c r="BF23162" s="832"/>
    </row>
    <row r="23163" spans="56:58">
      <c r="BD23163" s="832"/>
      <c r="BE23163" s="832"/>
      <c r="BF23163" s="832"/>
    </row>
    <row r="23164" spans="56:58">
      <c r="BD23164" s="832"/>
      <c r="BE23164" s="832"/>
      <c r="BF23164" s="832"/>
    </row>
    <row r="23165" spans="56:58">
      <c r="BD23165" s="832"/>
      <c r="BE23165" s="832"/>
      <c r="BF23165" s="832"/>
    </row>
    <row r="23166" spans="56:58">
      <c r="BD23166" s="832"/>
      <c r="BE23166" s="832"/>
      <c r="BF23166" s="832"/>
    </row>
    <row r="23167" spans="56:58">
      <c r="BD23167" s="832"/>
      <c r="BE23167" s="832"/>
      <c r="BF23167" s="832"/>
    </row>
    <row r="23168" spans="56:58">
      <c r="BD23168" s="832"/>
      <c r="BE23168" s="832"/>
      <c r="BF23168" s="832"/>
    </row>
    <row r="23169" spans="56:58">
      <c r="BD23169" s="832"/>
      <c r="BE23169" s="832"/>
      <c r="BF23169" s="832"/>
    </row>
    <row r="23170" spans="56:58">
      <c r="BD23170" s="832"/>
      <c r="BE23170" s="832"/>
      <c r="BF23170" s="832"/>
    </row>
    <row r="23171" spans="56:58">
      <c r="BD23171" s="832"/>
      <c r="BE23171" s="832"/>
      <c r="BF23171" s="832"/>
    </row>
    <row r="23172" spans="56:58">
      <c r="BD23172" s="832"/>
      <c r="BE23172" s="832"/>
      <c r="BF23172" s="832"/>
    </row>
    <row r="23173" spans="56:58">
      <c r="BD23173" s="832"/>
      <c r="BE23173" s="832"/>
      <c r="BF23173" s="832"/>
    </row>
    <row r="23174" spans="56:58">
      <c r="BD23174" s="832"/>
      <c r="BE23174" s="832"/>
      <c r="BF23174" s="832"/>
    </row>
    <row r="23175" spans="56:58">
      <c r="BD23175" s="832"/>
      <c r="BE23175" s="832"/>
      <c r="BF23175" s="832"/>
    </row>
    <row r="23176" spans="56:58">
      <c r="BD23176" s="832"/>
      <c r="BE23176" s="832"/>
      <c r="BF23176" s="832"/>
    </row>
    <row r="23177" spans="56:58">
      <c r="BD23177" s="832"/>
      <c r="BE23177" s="832"/>
      <c r="BF23177" s="832"/>
    </row>
    <row r="23178" spans="56:58">
      <c r="BD23178" s="832"/>
      <c r="BE23178" s="832"/>
      <c r="BF23178" s="832"/>
    </row>
    <row r="23179" spans="56:58">
      <c r="BD23179" s="832"/>
      <c r="BE23179" s="832"/>
      <c r="BF23179" s="832"/>
    </row>
    <row r="23180" spans="56:58">
      <c r="BD23180" s="832"/>
      <c r="BE23180" s="832"/>
      <c r="BF23180" s="832"/>
    </row>
    <row r="23181" spans="56:58">
      <c r="BD23181" s="832"/>
      <c r="BE23181" s="832"/>
      <c r="BF23181" s="832"/>
    </row>
    <row r="23182" spans="56:58">
      <c r="BD23182" s="832"/>
      <c r="BE23182" s="832"/>
      <c r="BF23182" s="832"/>
    </row>
    <row r="23183" spans="56:58">
      <c r="BD23183" s="832"/>
      <c r="BE23183" s="832"/>
      <c r="BF23183" s="832"/>
    </row>
    <row r="23184" spans="56:58">
      <c r="BD23184" s="832"/>
      <c r="BE23184" s="832"/>
      <c r="BF23184" s="832"/>
    </row>
    <row r="23185" spans="56:58">
      <c r="BD23185" s="832"/>
      <c r="BE23185" s="832"/>
      <c r="BF23185" s="832"/>
    </row>
    <row r="23186" spans="56:58">
      <c r="BD23186" s="832"/>
      <c r="BE23186" s="832"/>
      <c r="BF23186" s="832"/>
    </row>
    <row r="23187" spans="56:58">
      <c r="BD23187" s="832"/>
      <c r="BE23187" s="832"/>
      <c r="BF23187" s="832"/>
    </row>
    <row r="23188" spans="56:58">
      <c r="BD23188" s="832"/>
      <c r="BE23188" s="832"/>
      <c r="BF23188" s="832"/>
    </row>
    <row r="23189" spans="56:58">
      <c r="BD23189" s="832"/>
      <c r="BE23189" s="832"/>
      <c r="BF23189" s="832"/>
    </row>
    <row r="23190" spans="56:58">
      <c r="BD23190" s="832"/>
      <c r="BE23190" s="832"/>
      <c r="BF23190" s="832"/>
    </row>
    <row r="23191" spans="56:58">
      <c r="BD23191" s="832"/>
      <c r="BE23191" s="832"/>
      <c r="BF23191" s="832"/>
    </row>
    <row r="23192" spans="56:58">
      <c r="BD23192" s="832"/>
      <c r="BE23192" s="832"/>
      <c r="BF23192" s="832"/>
    </row>
    <row r="23193" spans="56:58">
      <c r="BD23193" s="832"/>
      <c r="BE23193" s="832"/>
      <c r="BF23193" s="832"/>
    </row>
    <row r="23194" spans="56:58">
      <c r="BD23194" s="832"/>
      <c r="BE23194" s="832"/>
      <c r="BF23194" s="832"/>
    </row>
    <row r="23195" spans="56:58">
      <c r="BD23195" s="832"/>
      <c r="BE23195" s="832"/>
      <c r="BF23195" s="832"/>
    </row>
    <row r="23196" spans="56:58">
      <c r="BD23196" s="832"/>
      <c r="BE23196" s="832"/>
      <c r="BF23196" s="832"/>
    </row>
    <row r="23197" spans="56:58">
      <c r="BD23197" s="832"/>
      <c r="BE23197" s="832"/>
      <c r="BF23197" s="832"/>
    </row>
    <row r="23198" spans="56:58">
      <c r="BD23198" s="832"/>
      <c r="BE23198" s="832"/>
      <c r="BF23198" s="832"/>
    </row>
    <row r="23199" spans="56:58">
      <c r="BD23199" s="832"/>
      <c r="BE23199" s="832"/>
      <c r="BF23199" s="832"/>
    </row>
    <row r="23200" spans="56:58">
      <c r="BD23200" s="832"/>
      <c r="BE23200" s="832"/>
      <c r="BF23200" s="832"/>
    </row>
    <row r="23201" spans="56:58">
      <c r="BD23201" s="832"/>
      <c r="BE23201" s="832"/>
      <c r="BF23201" s="832"/>
    </row>
    <row r="23202" spans="56:58">
      <c r="BD23202" s="832"/>
      <c r="BE23202" s="832"/>
      <c r="BF23202" s="832"/>
    </row>
    <row r="23203" spans="56:58">
      <c r="BD23203" s="832"/>
      <c r="BE23203" s="832"/>
      <c r="BF23203" s="832"/>
    </row>
    <row r="23204" spans="56:58">
      <c r="BD23204" s="832"/>
      <c r="BE23204" s="832"/>
      <c r="BF23204" s="832"/>
    </row>
    <row r="23205" spans="56:58">
      <c r="BD23205" s="832"/>
      <c r="BE23205" s="832"/>
      <c r="BF23205" s="832"/>
    </row>
    <row r="23206" spans="56:58">
      <c r="BD23206" s="832"/>
      <c r="BE23206" s="832"/>
      <c r="BF23206" s="832"/>
    </row>
    <row r="23207" spans="56:58">
      <c r="BD23207" s="832"/>
      <c r="BE23207" s="832"/>
      <c r="BF23207" s="832"/>
    </row>
    <row r="23208" spans="56:58">
      <c r="BD23208" s="832"/>
      <c r="BE23208" s="832"/>
      <c r="BF23208" s="832"/>
    </row>
    <row r="23209" spans="56:58">
      <c r="BD23209" s="832"/>
      <c r="BE23209" s="832"/>
      <c r="BF23209" s="832"/>
    </row>
    <row r="23210" spans="56:58">
      <c r="BD23210" s="832"/>
      <c r="BE23210" s="832"/>
      <c r="BF23210" s="832"/>
    </row>
    <row r="23211" spans="56:58">
      <c r="BD23211" s="832"/>
      <c r="BE23211" s="832"/>
      <c r="BF23211" s="832"/>
    </row>
    <row r="23212" spans="56:58">
      <c r="BD23212" s="832"/>
      <c r="BE23212" s="832"/>
      <c r="BF23212" s="832"/>
    </row>
    <row r="23213" spans="56:58">
      <c r="BD23213" s="832"/>
      <c r="BE23213" s="832"/>
      <c r="BF23213" s="832"/>
    </row>
    <row r="23214" spans="56:58">
      <c r="BD23214" s="832"/>
      <c r="BE23214" s="832"/>
      <c r="BF23214" s="832"/>
    </row>
    <row r="23215" spans="56:58">
      <c r="BD23215" s="832"/>
      <c r="BE23215" s="832"/>
      <c r="BF23215" s="832"/>
    </row>
    <row r="23216" spans="56:58">
      <c r="BD23216" s="832"/>
      <c r="BE23216" s="832"/>
      <c r="BF23216" s="832"/>
    </row>
    <row r="23217" spans="56:58">
      <c r="BD23217" s="832"/>
      <c r="BE23217" s="832"/>
      <c r="BF23217" s="832"/>
    </row>
    <row r="23218" spans="56:58">
      <c r="BD23218" s="832"/>
      <c r="BE23218" s="832"/>
      <c r="BF23218" s="832"/>
    </row>
    <row r="23219" spans="56:58">
      <c r="BD23219" s="832"/>
      <c r="BE23219" s="832"/>
      <c r="BF23219" s="832"/>
    </row>
    <row r="23220" spans="56:58">
      <c r="BD23220" s="832"/>
      <c r="BE23220" s="832"/>
      <c r="BF23220" s="832"/>
    </row>
    <row r="23221" spans="56:58">
      <c r="BD23221" s="832"/>
      <c r="BE23221" s="832"/>
      <c r="BF23221" s="832"/>
    </row>
    <row r="23222" spans="56:58">
      <c r="BD23222" s="832"/>
      <c r="BE23222" s="832"/>
      <c r="BF23222" s="832"/>
    </row>
    <row r="23223" spans="56:58">
      <c r="BD23223" s="832"/>
      <c r="BE23223" s="832"/>
      <c r="BF23223" s="832"/>
    </row>
    <row r="23224" spans="56:58">
      <c r="BD23224" s="832"/>
      <c r="BE23224" s="832"/>
      <c r="BF23224" s="832"/>
    </row>
    <row r="23225" spans="56:58">
      <c r="BD23225" s="832"/>
      <c r="BE23225" s="832"/>
      <c r="BF23225" s="832"/>
    </row>
    <row r="23226" spans="56:58">
      <c r="BD23226" s="832"/>
      <c r="BE23226" s="832"/>
      <c r="BF23226" s="832"/>
    </row>
    <row r="23227" spans="56:58">
      <c r="BD23227" s="832"/>
      <c r="BE23227" s="832"/>
      <c r="BF23227" s="832"/>
    </row>
    <row r="23228" spans="56:58">
      <c r="BD23228" s="832"/>
      <c r="BE23228" s="832"/>
      <c r="BF23228" s="832"/>
    </row>
    <row r="23229" spans="56:58">
      <c r="BD23229" s="832"/>
      <c r="BE23229" s="832"/>
      <c r="BF23229" s="832"/>
    </row>
    <row r="23230" spans="56:58">
      <c r="BD23230" s="832"/>
      <c r="BE23230" s="832"/>
      <c r="BF23230" s="832"/>
    </row>
    <row r="23231" spans="56:58">
      <c r="BD23231" s="832"/>
      <c r="BE23231" s="832"/>
      <c r="BF23231" s="832"/>
    </row>
    <row r="23232" spans="56:58">
      <c r="BD23232" s="832"/>
      <c r="BE23232" s="832"/>
      <c r="BF23232" s="832"/>
    </row>
    <row r="23233" spans="56:58">
      <c r="BD23233" s="832"/>
      <c r="BE23233" s="832"/>
      <c r="BF23233" s="832"/>
    </row>
    <row r="23234" spans="56:58">
      <c r="BD23234" s="832"/>
      <c r="BE23234" s="832"/>
      <c r="BF23234" s="832"/>
    </row>
    <row r="23235" spans="56:58">
      <c r="BD23235" s="832"/>
      <c r="BE23235" s="832"/>
      <c r="BF23235" s="832"/>
    </row>
    <row r="23236" spans="56:58">
      <c r="BD23236" s="832"/>
      <c r="BE23236" s="832"/>
      <c r="BF23236" s="832"/>
    </row>
    <row r="23237" spans="56:58">
      <c r="BD23237" s="832"/>
      <c r="BE23237" s="832"/>
      <c r="BF23237" s="832"/>
    </row>
    <row r="23238" spans="56:58">
      <c r="BD23238" s="832"/>
      <c r="BE23238" s="832"/>
      <c r="BF23238" s="832"/>
    </row>
    <row r="23239" spans="56:58">
      <c r="BD23239" s="832"/>
      <c r="BE23239" s="832"/>
      <c r="BF23239" s="832"/>
    </row>
    <row r="23240" spans="56:58">
      <c r="BD23240" s="832"/>
      <c r="BE23240" s="832"/>
      <c r="BF23240" s="832"/>
    </row>
    <row r="23241" spans="56:58">
      <c r="BD23241" s="832"/>
      <c r="BE23241" s="832"/>
      <c r="BF23241" s="832"/>
    </row>
    <row r="23242" spans="56:58">
      <c r="BD23242" s="832"/>
      <c r="BE23242" s="832"/>
      <c r="BF23242" s="832"/>
    </row>
    <row r="23243" spans="56:58">
      <c r="BD23243" s="832"/>
      <c r="BE23243" s="832"/>
      <c r="BF23243" s="832"/>
    </row>
    <row r="23244" spans="56:58">
      <c r="BD23244" s="832"/>
      <c r="BE23244" s="832"/>
      <c r="BF23244" s="832"/>
    </row>
    <row r="23245" spans="56:58">
      <c r="BD23245" s="832"/>
      <c r="BE23245" s="832"/>
      <c r="BF23245" s="832"/>
    </row>
    <row r="23246" spans="56:58">
      <c r="BD23246" s="832"/>
      <c r="BE23246" s="832"/>
      <c r="BF23246" s="832"/>
    </row>
    <row r="23247" spans="56:58">
      <c r="BD23247" s="832"/>
      <c r="BE23247" s="832"/>
      <c r="BF23247" s="832"/>
    </row>
    <row r="23248" spans="56:58">
      <c r="BD23248" s="832"/>
      <c r="BE23248" s="832"/>
      <c r="BF23248" s="832"/>
    </row>
    <row r="23249" spans="56:58">
      <c r="BD23249" s="832"/>
      <c r="BE23249" s="832"/>
      <c r="BF23249" s="832"/>
    </row>
    <row r="23250" spans="56:58">
      <c r="BD23250" s="832"/>
      <c r="BE23250" s="832"/>
      <c r="BF23250" s="832"/>
    </row>
    <row r="23251" spans="56:58">
      <c r="BD23251" s="832"/>
      <c r="BE23251" s="832"/>
      <c r="BF23251" s="832"/>
    </row>
    <row r="23252" spans="56:58">
      <c r="BD23252" s="832"/>
      <c r="BE23252" s="832"/>
      <c r="BF23252" s="832"/>
    </row>
    <row r="23253" spans="56:58">
      <c r="BD23253" s="832"/>
      <c r="BE23253" s="832"/>
      <c r="BF23253" s="832"/>
    </row>
    <row r="23254" spans="56:58">
      <c r="BD23254" s="832"/>
      <c r="BE23254" s="832"/>
      <c r="BF23254" s="832"/>
    </row>
    <row r="23255" spans="56:58">
      <c r="BD23255" s="832"/>
      <c r="BE23255" s="832"/>
      <c r="BF23255" s="832"/>
    </row>
    <row r="23256" spans="56:58">
      <c r="BD23256" s="832"/>
      <c r="BE23256" s="832"/>
      <c r="BF23256" s="832"/>
    </row>
    <row r="23257" spans="56:58">
      <c r="BD23257" s="832"/>
      <c r="BE23257" s="832"/>
      <c r="BF23257" s="832"/>
    </row>
    <row r="23258" spans="56:58">
      <c r="BD23258" s="832"/>
      <c r="BE23258" s="832"/>
      <c r="BF23258" s="832"/>
    </row>
    <row r="23259" spans="56:58">
      <c r="BD23259" s="832"/>
      <c r="BE23259" s="832"/>
      <c r="BF23259" s="832"/>
    </row>
    <row r="23260" spans="56:58">
      <c r="BD23260" s="832"/>
      <c r="BE23260" s="832"/>
      <c r="BF23260" s="832"/>
    </row>
    <row r="23261" spans="56:58">
      <c r="BD23261" s="832"/>
      <c r="BE23261" s="832"/>
      <c r="BF23261" s="832"/>
    </row>
    <row r="23262" spans="56:58">
      <c r="BD23262" s="832"/>
      <c r="BE23262" s="832"/>
      <c r="BF23262" s="832"/>
    </row>
    <row r="23263" spans="56:58">
      <c r="BD23263" s="832"/>
      <c r="BE23263" s="832"/>
      <c r="BF23263" s="832"/>
    </row>
    <row r="23264" spans="56:58">
      <c r="BD23264" s="832"/>
      <c r="BE23264" s="832"/>
      <c r="BF23264" s="832"/>
    </row>
    <row r="23265" spans="56:58">
      <c r="BD23265" s="832"/>
      <c r="BE23265" s="832"/>
      <c r="BF23265" s="832"/>
    </row>
    <row r="23266" spans="56:58">
      <c r="BD23266" s="832"/>
      <c r="BE23266" s="832"/>
      <c r="BF23266" s="832"/>
    </row>
    <row r="23267" spans="56:58">
      <c r="BD23267" s="832"/>
      <c r="BE23267" s="832"/>
      <c r="BF23267" s="832"/>
    </row>
    <row r="23268" spans="56:58">
      <c r="BD23268" s="832"/>
      <c r="BE23268" s="832"/>
      <c r="BF23268" s="832"/>
    </row>
    <row r="23269" spans="56:58">
      <c r="BD23269" s="832"/>
      <c r="BE23269" s="832"/>
      <c r="BF23269" s="832"/>
    </row>
    <row r="23270" spans="56:58">
      <c r="BD23270" s="832"/>
      <c r="BE23270" s="832"/>
      <c r="BF23270" s="832"/>
    </row>
    <row r="23271" spans="56:58">
      <c r="BD23271" s="832"/>
      <c r="BE23271" s="832"/>
      <c r="BF23271" s="832"/>
    </row>
    <row r="23272" spans="56:58">
      <c r="BD23272" s="832"/>
      <c r="BE23272" s="832"/>
      <c r="BF23272" s="832"/>
    </row>
    <row r="23273" spans="56:58">
      <c r="BD23273" s="832"/>
      <c r="BE23273" s="832"/>
      <c r="BF23273" s="832"/>
    </row>
    <row r="23274" spans="56:58">
      <c r="BD23274" s="832"/>
      <c r="BE23274" s="832"/>
      <c r="BF23274" s="832"/>
    </row>
    <row r="23275" spans="56:58">
      <c r="BD23275" s="832"/>
      <c r="BE23275" s="832"/>
      <c r="BF23275" s="832"/>
    </row>
    <row r="23276" spans="56:58">
      <c r="BD23276" s="832"/>
      <c r="BE23276" s="832"/>
      <c r="BF23276" s="832"/>
    </row>
    <row r="23277" spans="56:58">
      <c r="BD23277" s="832"/>
      <c r="BE23277" s="832"/>
      <c r="BF23277" s="832"/>
    </row>
    <row r="23278" spans="56:58">
      <c r="BD23278" s="832"/>
      <c r="BE23278" s="832"/>
      <c r="BF23278" s="832"/>
    </row>
    <row r="23279" spans="56:58">
      <c r="BD23279" s="832"/>
      <c r="BE23279" s="832"/>
      <c r="BF23279" s="832"/>
    </row>
    <row r="23280" spans="56:58">
      <c r="BD23280" s="832"/>
      <c r="BE23280" s="832"/>
      <c r="BF23280" s="832"/>
    </row>
    <row r="23281" spans="56:58">
      <c r="BD23281" s="832"/>
      <c r="BE23281" s="832"/>
      <c r="BF23281" s="832"/>
    </row>
    <row r="23282" spans="56:58">
      <c r="BD23282" s="832"/>
      <c r="BE23282" s="832"/>
      <c r="BF23282" s="832"/>
    </row>
    <row r="23283" spans="56:58">
      <c r="BD23283" s="832"/>
      <c r="BE23283" s="832"/>
      <c r="BF23283" s="832"/>
    </row>
    <row r="23284" spans="56:58">
      <c r="BD23284" s="832"/>
      <c r="BE23284" s="832"/>
      <c r="BF23284" s="832"/>
    </row>
    <row r="23285" spans="56:58">
      <c r="BD23285" s="832"/>
      <c r="BE23285" s="832"/>
      <c r="BF23285" s="832"/>
    </row>
    <row r="23286" spans="56:58">
      <c r="BD23286" s="832"/>
      <c r="BE23286" s="832"/>
      <c r="BF23286" s="832"/>
    </row>
    <row r="23287" spans="56:58">
      <c r="BD23287" s="832"/>
      <c r="BE23287" s="832"/>
      <c r="BF23287" s="832"/>
    </row>
    <row r="23288" spans="56:58">
      <c r="BD23288" s="832"/>
      <c r="BE23288" s="832"/>
      <c r="BF23288" s="832"/>
    </row>
    <row r="23289" spans="56:58">
      <c r="BD23289" s="832"/>
      <c r="BE23289" s="832"/>
      <c r="BF23289" s="832"/>
    </row>
    <row r="23290" spans="56:58">
      <c r="BD23290" s="832"/>
      <c r="BE23290" s="832"/>
      <c r="BF23290" s="832"/>
    </row>
    <row r="23291" spans="56:58">
      <c r="BD23291" s="832"/>
      <c r="BE23291" s="832"/>
      <c r="BF23291" s="832"/>
    </row>
    <row r="23292" spans="56:58">
      <c r="BD23292" s="832"/>
      <c r="BE23292" s="832"/>
      <c r="BF23292" s="832"/>
    </row>
    <row r="23293" spans="56:58">
      <c r="BD23293" s="832"/>
      <c r="BE23293" s="832"/>
      <c r="BF23293" s="832"/>
    </row>
    <row r="23294" spans="56:58">
      <c r="BD23294" s="832"/>
      <c r="BE23294" s="832"/>
      <c r="BF23294" s="832"/>
    </row>
    <row r="23295" spans="56:58">
      <c r="BD23295" s="832"/>
      <c r="BE23295" s="832"/>
      <c r="BF23295" s="832"/>
    </row>
    <row r="23296" spans="56:58">
      <c r="BD23296" s="832"/>
      <c r="BE23296" s="832"/>
      <c r="BF23296" s="832"/>
    </row>
    <row r="23297" spans="56:58">
      <c r="BD23297" s="832"/>
      <c r="BE23297" s="832"/>
      <c r="BF23297" s="832"/>
    </row>
    <row r="23298" spans="56:58">
      <c r="BD23298" s="832"/>
      <c r="BE23298" s="832"/>
      <c r="BF23298" s="832"/>
    </row>
    <row r="23299" spans="56:58">
      <c r="BD23299" s="832"/>
      <c r="BE23299" s="832"/>
      <c r="BF23299" s="832"/>
    </row>
    <row r="23300" spans="56:58">
      <c r="BD23300" s="832"/>
      <c r="BE23300" s="832"/>
      <c r="BF23300" s="832"/>
    </row>
    <row r="23301" spans="56:58">
      <c r="BD23301" s="832"/>
      <c r="BE23301" s="832"/>
      <c r="BF23301" s="832"/>
    </row>
    <row r="23302" spans="56:58">
      <c r="BD23302" s="832"/>
      <c r="BE23302" s="832"/>
      <c r="BF23302" s="832"/>
    </row>
    <row r="23303" spans="56:58">
      <c r="BD23303" s="832"/>
      <c r="BE23303" s="832"/>
      <c r="BF23303" s="832"/>
    </row>
    <row r="23304" spans="56:58">
      <c r="BD23304" s="832"/>
      <c r="BE23304" s="832"/>
      <c r="BF23304" s="832"/>
    </row>
    <row r="23305" spans="56:58">
      <c r="BD23305" s="832"/>
      <c r="BE23305" s="832"/>
      <c r="BF23305" s="832"/>
    </row>
    <row r="23306" spans="56:58">
      <c r="BD23306" s="832"/>
      <c r="BE23306" s="832"/>
      <c r="BF23306" s="832"/>
    </row>
    <row r="23307" spans="56:58">
      <c r="BD23307" s="832"/>
      <c r="BE23307" s="832"/>
      <c r="BF23307" s="832"/>
    </row>
    <row r="23308" spans="56:58">
      <c r="BD23308" s="832"/>
      <c r="BE23308" s="832"/>
      <c r="BF23308" s="832"/>
    </row>
    <row r="23309" spans="56:58">
      <c r="BD23309" s="832"/>
      <c r="BE23309" s="832"/>
      <c r="BF23309" s="832"/>
    </row>
    <row r="23310" spans="56:58">
      <c r="BD23310" s="832"/>
      <c r="BE23310" s="832"/>
      <c r="BF23310" s="832"/>
    </row>
    <row r="23311" spans="56:58">
      <c r="BD23311" s="832"/>
      <c r="BE23311" s="832"/>
      <c r="BF23311" s="832"/>
    </row>
    <row r="23312" spans="56:58">
      <c r="BD23312" s="832"/>
      <c r="BE23312" s="832"/>
      <c r="BF23312" s="832"/>
    </row>
    <row r="23313" spans="56:58">
      <c r="BD23313" s="832"/>
      <c r="BE23313" s="832"/>
      <c r="BF23313" s="832"/>
    </row>
    <row r="23314" spans="56:58">
      <c r="BD23314" s="832"/>
      <c r="BE23314" s="832"/>
      <c r="BF23314" s="832"/>
    </row>
    <row r="23315" spans="56:58">
      <c r="BD23315" s="832"/>
      <c r="BE23315" s="832"/>
      <c r="BF23315" s="832"/>
    </row>
    <row r="23316" spans="56:58">
      <c r="BD23316" s="832"/>
      <c r="BE23316" s="832"/>
      <c r="BF23316" s="832"/>
    </row>
    <row r="23317" spans="56:58">
      <c r="BD23317" s="832"/>
      <c r="BE23317" s="832"/>
      <c r="BF23317" s="832"/>
    </row>
    <row r="23318" spans="56:58">
      <c r="BD23318" s="832"/>
      <c r="BE23318" s="832"/>
      <c r="BF23318" s="832"/>
    </row>
    <row r="23319" spans="56:58">
      <c r="BD23319" s="832"/>
      <c r="BE23319" s="832"/>
      <c r="BF23319" s="832"/>
    </row>
    <row r="23320" spans="56:58">
      <c r="BD23320" s="832"/>
      <c r="BE23320" s="832"/>
      <c r="BF23320" s="832"/>
    </row>
    <row r="23321" spans="56:58">
      <c r="BD23321" s="832"/>
      <c r="BE23321" s="832"/>
      <c r="BF23321" s="832"/>
    </row>
    <row r="23322" spans="56:58">
      <c r="BD23322" s="832"/>
      <c r="BE23322" s="832"/>
      <c r="BF23322" s="832"/>
    </row>
    <row r="23323" spans="56:58">
      <c r="BD23323" s="832"/>
      <c r="BE23323" s="832"/>
      <c r="BF23323" s="832"/>
    </row>
    <row r="23324" spans="56:58">
      <c r="BD23324" s="832"/>
      <c r="BE23324" s="832"/>
      <c r="BF23324" s="832"/>
    </row>
    <row r="23325" spans="56:58">
      <c r="BD23325" s="832"/>
      <c r="BE23325" s="832"/>
      <c r="BF23325" s="832"/>
    </row>
    <row r="23326" spans="56:58">
      <c r="BD23326" s="832"/>
      <c r="BE23326" s="832"/>
      <c r="BF23326" s="832"/>
    </row>
    <row r="23327" spans="56:58">
      <c r="BD23327" s="832"/>
      <c r="BE23327" s="832"/>
      <c r="BF23327" s="832"/>
    </row>
    <row r="23328" spans="56:58">
      <c r="BD23328" s="832"/>
      <c r="BE23328" s="832"/>
      <c r="BF23328" s="832"/>
    </row>
    <row r="23329" spans="56:58">
      <c r="BD23329" s="832"/>
      <c r="BE23329" s="832"/>
      <c r="BF23329" s="832"/>
    </row>
    <row r="23330" spans="56:58">
      <c r="BD23330" s="832"/>
      <c r="BE23330" s="832"/>
      <c r="BF23330" s="832"/>
    </row>
    <row r="23331" spans="56:58">
      <c r="BD23331" s="832"/>
      <c r="BE23331" s="832"/>
      <c r="BF23331" s="832"/>
    </row>
    <row r="23332" spans="56:58">
      <c r="BD23332" s="832"/>
      <c r="BE23332" s="832"/>
      <c r="BF23332" s="832"/>
    </row>
    <row r="23333" spans="56:58">
      <c r="BD23333" s="832"/>
      <c r="BE23333" s="832"/>
      <c r="BF23333" s="832"/>
    </row>
    <row r="23334" spans="56:58">
      <c r="BD23334" s="832"/>
      <c r="BE23334" s="832"/>
      <c r="BF23334" s="832"/>
    </row>
    <row r="23335" spans="56:58">
      <c r="BD23335" s="832"/>
      <c r="BE23335" s="832"/>
      <c r="BF23335" s="832"/>
    </row>
    <row r="23336" spans="56:58">
      <c r="BD23336" s="832"/>
      <c r="BE23336" s="832"/>
      <c r="BF23336" s="832"/>
    </row>
    <row r="23337" spans="56:58">
      <c r="BD23337" s="832"/>
      <c r="BE23337" s="832"/>
      <c r="BF23337" s="832"/>
    </row>
    <row r="23338" spans="56:58">
      <c r="BD23338" s="832"/>
      <c r="BE23338" s="832"/>
      <c r="BF23338" s="832"/>
    </row>
    <row r="23339" spans="56:58">
      <c r="BD23339" s="832"/>
      <c r="BE23339" s="832"/>
      <c r="BF23339" s="832"/>
    </row>
    <row r="23340" spans="56:58">
      <c r="BD23340" s="832"/>
      <c r="BE23340" s="832"/>
      <c r="BF23340" s="832"/>
    </row>
    <row r="23341" spans="56:58">
      <c r="BD23341" s="832"/>
      <c r="BE23341" s="832"/>
      <c r="BF23341" s="832"/>
    </row>
    <row r="23342" spans="56:58">
      <c r="BD23342" s="832"/>
      <c r="BE23342" s="832"/>
      <c r="BF23342" s="832"/>
    </row>
    <row r="23343" spans="56:58">
      <c r="BD23343" s="832"/>
      <c r="BE23343" s="832"/>
      <c r="BF23343" s="832"/>
    </row>
    <row r="23344" spans="56:58">
      <c r="BD23344" s="832"/>
      <c r="BE23344" s="832"/>
      <c r="BF23344" s="832"/>
    </row>
    <row r="23345" spans="56:58">
      <c r="BD23345" s="832"/>
      <c r="BE23345" s="832"/>
      <c r="BF23345" s="832"/>
    </row>
    <row r="23346" spans="56:58">
      <c r="BD23346" s="832"/>
      <c r="BE23346" s="832"/>
      <c r="BF23346" s="832"/>
    </row>
    <row r="23347" spans="56:58">
      <c r="BD23347" s="832"/>
      <c r="BE23347" s="832"/>
      <c r="BF23347" s="832"/>
    </row>
    <row r="23348" spans="56:58">
      <c r="BD23348" s="832"/>
      <c r="BE23348" s="832"/>
      <c r="BF23348" s="832"/>
    </row>
    <row r="23349" spans="56:58">
      <c r="BD23349" s="832"/>
      <c r="BE23349" s="832"/>
      <c r="BF23349" s="832"/>
    </row>
    <row r="23350" spans="56:58">
      <c r="BD23350" s="832"/>
      <c r="BE23350" s="832"/>
      <c r="BF23350" s="832"/>
    </row>
    <row r="23351" spans="56:58">
      <c r="BD23351" s="832"/>
      <c r="BE23351" s="832"/>
      <c r="BF23351" s="832"/>
    </row>
    <row r="23352" spans="56:58">
      <c r="BD23352" s="832"/>
      <c r="BE23352" s="832"/>
      <c r="BF23352" s="832"/>
    </row>
    <row r="23353" spans="56:58">
      <c r="BD23353" s="832"/>
      <c r="BE23353" s="832"/>
      <c r="BF23353" s="832"/>
    </row>
    <row r="23354" spans="56:58">
      <c r="BD23354" s="832"/>
      <c r="BE23354" s="832"/>
      <c r="BF23354" s="832"/>
    </row>
    <row r="23355" spans="56:58">
      <c r="BD23355" s="832"/>
      <c r="BE23355" s="832"/>
      <c r="BF23355" s="832"/>
    </row>
    <row r="23356" spans="56:58">
      <c r="BD23356" s="832"/>
      <c r="BE23356" s="832"/>
      <c r="BF23356" s="832"/>
    </row>
    <row r="23357" spans="56:58">
      <c r="BD23357" s="832"/>
      <c r="BE23357" s="832"/>
      <c r="BF23357" s="832"/>
    </row>
    <row r="23358" spans="56:58">
      <c r="BD23358" s="832"/>
      <c r="BE23358" s="832"/>
      <c r="BF23358" s="832"/>
    </row>
    <row r="23359" spans="56:58">
      <c r="BD23359" s="832"/>
      <c r="BE23359" s="832"/>
      <c r="BF23359" s="832"/>
    </row>
    <row r="23360" spans="56:58">
      <c r="BD23360" s="832"/>
      <c r="BE23360" s="832"/>
      <c r="BF23360" s="832"/>
    </row>
    <row r="23361" spans="56:58">
      <c r="BD23361" s="832"/>
      <c r="BE23361" s="832"/>
      <c r="BF23361" s="832"/>
    </row>
    <row r="23362" spans="56:58">
      <c r="BD23362" s="832"/>
      <c r="BE23362" s="832"/>
      <c r="BF23362" s="832"/>
    </row>
    <row r="23363" spans="56:58">
      <c r="BD23363" s="832"/>
      <c r="BE23363" s="832"/>
      <c r="BF23363" s="832"/>
    </row>
    <row r="23364" spans="56:58">
      <c r="BD23364" s="832"/>
      <c r="BE23364" s="832"/>
      <c r="BF23364" s="832"/>
    </row>
    <row r="23365" spans="56:58">
      <c r="BD23365" s="832"/>
      <c r="BE23365" s="832"/>
      <c r="BF23365" s="832"/>
    </row>
    <row r="23366" spans="56:58">
      <c r="BD23366" s="832"/>
      <c r="BE23366" s="832"/>
      <c r="BF23366" s="832"/>
    </row>
    <row r="23367" spans="56:58">
      <c r="BD23367" s="832"/>
      <c r="BE23367" s="832"/>
      <c r="BF23367" s="832"/>
    </row>
    <row r="23368" spans="56:58">
      <c r="BD23368" s="832"/>
      <c r="BE23368" s="832"/>
      <c r="BF23368" s="832"/>
    </row>
    <row r="23369" spans="56:58">
      <c r="BD23369" s="832"/>
      <c r="BE23369" s="832"/>
      <c r="BF23369" s="832"/>
    </row>
    <row r="23370" spans="56:58">
      <c r="BD23370" s="832"/>
      <c r="BE23370" s="832"/>
      <c r="BF23370" s="832"/>
    </row>
    <row r="23371" spans="56:58">
      <c r="BD23371" s="832"/>
      <c r="BE23371" s="832"/>
      <c r="BF23371" s="832"/>
    </row>
    <row r="23372" spans="56:58">
      <c r="BD23372" s="832"/>
      <c r="BE23372" s="832"/>
      <c r="BF23372" s="832"/>
    </row>
    <row r="23373" spans="56:58">
      <c r="BD23373" s="832"/>
      <c r="BE23373" s="832"/>
      <c r="BF23373" s="832"/>
    </row>
    <row r="23374" spans="56:58">
      <c r="BD23374" s="832"/>
      <c r="BE23374" s="832"/>
      <c r="BF23374" s="832"/>
    </row>
    <row r="23375" spans="56:58">
      <c r="BD23375" s="832"/>
      <c r="BE23375" s="832"/>
      <c r="BF23375" s="832"/>
    </row>
    <row r="23376" spans="56:58">
      <c r="BD23376" s="832"/>
      <c r="BE23376" s="832"/>
      <c r="BF23376" s="832"/>
    </row>
    <row r="23377" spans="56:58">
      <c r="BD23377" s="832"/>
      <c r="BE23377" s="832"/>
      <c r="BF23377" s="832"/>
    </row>
    <row r="23378" spans="56:58">
      <c r="BD23378" s="832"/>
      <c r="BE23378" s="832"/>
      <c r="BF23378" s="832"/>
    </row>
    <row r="23379" spans="56:58">
      <c r="BD23379" s="832"/>
      <c r="BE23379" s="832"/>
      <c r="BF23379" s="832"/>
    </row>
    <row r="23380" spans="56:58">
      <c r="BD23380" s="832"/>
      <c r="BE23380" s="832"/>
      <c r="BF23380" s="832"/>
    </row>
    <row r="23381" spans="56:58">
      <c r="BD23381" s="832"/>
      <c r="BE23381" s="832"/>
      <c r="BF23381" s="832"/>
    </row>
    <row r="23382" spans="56:58">
      <c r="BD23382" s="832"/>
      <c r="BE23382" s="832"/>
      <c r="BF23382" s="832"/>
    </row>
    <row r="23383" spans="56:58">
      <c r="BD23383" s="832"/>
      <c r="BE23383" s="832"/>
      <c r="BF23383" s="832"/>
    </row>
    <row r="23384" spans="56:58">
      <c r="BD23384" s="832"/>
      <c r="BE23384" s="832"/>
      <c r="BF23384" s="832"/>
    </row>
    <row r="23385" spans="56:58">
      <c r="BD23385" s="832"/>
      <c r="BE23385" s="832"/>
      <c r="BF23385" s="832"/>
    </row>
    <row r="23386" spans="56:58">
      <c r="BD23386" s="832"/>
      <c r="BE23386" s="832"/>
      <c r="BF23386" s="832"/>
    </row>
    <row r="23387" spans="56:58">
      <c r="BD23387" s="832"/>
      <c r="BE23387" s="832"/>
      <c r="BF23387" s="832"/>
    </row>
    <row r="23388" spans="56:58">
      <c r="BD23388" s="832"/>
      <c r="BE23388" s="832"/>
      <c r="BF23388" s="832"/>
    </row>
    <row r="23389" spans="56:58">
      <c r="BD23389" s="832"/>
      <c r="BE23389" s="832"/>
      <c r="BF23389" s="832"/>
    </row>
    <row r="23390" spans="56:58">
      <c r="BD23390" s="832"/>
      <c r="BE23390" s="832"/>
      <c r="BF23390" s="832"/>
    </row>
    <row r="23391" spans="56:58">
      <c r="BD23391" s="832"/>
      <c r="BE23391" s="832"/>
      <c r="BF23391" s="832"/>
    </row>
    <row r="23392" spans="56:58">
      <c r="BD23392" s="832"/>
      <c r="BE23392" s="832"/>
      <c r="BF23392" s="832"/>
    </row>
    <row r="23393" spans="56:58">
      <c r="BD23393" s="832"/>
      <c r="BE23393" s="832"/>
      <c r="BF23393" s="832"/>
    </row>
    <row r="23394" spans="56:58">
      <c r="BD23394" s="832"/>
      <c r="BE23394" s="832"/>
      <c r="BF23394" s="832"/>
    </row>
    <row r="23395" spans="56:58">
      <c r="BD23395" s="832"/>
      <c r="BE23395" s="832"/>
      <c r="BF23395" s="832"/>
    </row>
    <row r="23396" spans="56:58">
      <c r="BD23396" s="832"/>
      <c r="BE23396" s="832"/>
      <c r="BF23396" s="832"/>
    </row>
    <row r="23397" spans="56:58">
      <c r="BD23397" s="832"/>
      <c r="BE23397" s="832"/>
      <c r="BF23397" s="832"/>
    </row>
    <row r="23398" spans="56:58">
      <c r="BD23398" s="832"/>
      <c r="BE23398" s="832"/>
      <c r="BF23398" s="832"/>
    </row>
    <row r="23399" spans="56:58">
      <c r="BD23399" s="832"/>
      <c r="BE23399" s="832"/>
      <c r="BF23399" s="832"/>
    </row>
    <row r="23400" spans="56:58">
      <c r="BD23400" s="832"/>
      <c r="BE23400" s="832"/>
      <c r="BF23400" s="832"/>
    </row>
    <row r="23401" spans="56:58">
      <c r="BD23401" s="832"/>
      <c r="BE23401" s="832"/>
      <c r="BF23401" s="832"/>
    </row>
    <row r="23402" spans="56:58">
      <c r="BD23402" s="832"/>
      <c r="BE23402" s="832"/>
      <c r="BF23402" s="832"/>
    </row>
    <row r="23403" spans="56:58">
      <c r="BD23403" s="832"/>
      <c r="BE23403" s="832"/>
      <c r="BF23403" s="832"/>
    </row>
    <row r="23404" spans="56:58">
      <c r="BD23404" s="832"/>
      <c r="BE23404" s="832"/>
      <c r="BF23404" s="832"/>
    </row>
    <row r="23405" spans="56:58">
      <c r="BD23405" s="832"/>
      <c r="BE23405" s="832"/>
      <c r="BF23405" s="832"/>
    </row>
    <row r="23406" spans="56:58">
      <c r="BD23406" s="832"/>
      <c r="BE23406" s="832"/>
      <c r="BF23406" s="832"/>
    </row>
    <row r="23407" spans="56:58">
      <c r="BD23407" s="832"/>
      <c r="BE23407" s="832"/>
      <c r="BF23407" s="832"/>
    </row>
    <row r="23408" spans="56:58">
      <c r="BD23408" s="832"/>
      <c r="BE23408" s="832"/>
      <c r="BF23408" s="832"/>
    </row>
    <row r="23409" spans="56:58">
      <c r="BD23409" s="832"/>
      <c r="BE23409" s="832"/>
      <c r="BF23409" s="832"/>
    </row>
    <row r="23410" spans="56:58">
      <c r="BD23410" s="832"/>
      <c r="BE23410" s="832"/>
      <c r="BF23410" s="832"/>
    </row>
    <row r="23411" spans="56:58">
      <c r="BD23411" s="832"/>
      <c r="BE23411" s="832"/>
      <c r="BF23411" s="832"/>
    </row>
    <row r="23412" spans="56:58">
      <c r="BD23412" s="832"/>
      <c r="BE23412" s="832"/>
      <c r="BF23412" s="832"/>
    </row>
    <row r="23413" spans="56:58">
      <c r="BD23413" s="832"/>
      <c r="BE23413" s="832"/>
      <c r="BF23413" s="832"/>
    </row>
    <row r="23414" spans="56:58">
      <c r="BD23414" s="832"/>
      <c r="BE23414" s="832"/>
      <c r="BF23414" s="832"/>
    </row>
    <row r="23415" spans="56:58">
      <c r="BD23415" s="832"/>
      <c r="BE23415" s="832"/>
      <c r="BF23415" s="832"/>
    </row>
    <row r="23416" spans="56:58">
      <c r="BD23416" s="832"/>
      <c r="BE23416" s="832"/>
      <c r="BF23416" s="832"/>
    </row>
    <row r="23417" spans="56:58">
      <c r="BD23417" s="832"/>
      <c r="BE23417" s="832"/>
      <c r="BF23417" s="832"/>
    </row>
    <row r="23418" spans="56:58">
      <c r="BD23418" s="832"/>
      <c r="BE23418" s="832"/>
      <c r="BF23418" s="832"/>
    </row>
    <row r="23419" spans="56:58">
      <c r="BD23419" s="832"/>
      <c r="BE23419" s="832"/>
      <c r="BF23419" s="832"/>
    </row>
    <row r="23420" spans="56:58">
      <c r="BD23420" s="832"/>
      <c r="BE23420" s="832"/>
      <c r="BF23420" s="832"/>
    </row>
    <row r="23421" spans="56:58">
      <c r="BD23421" s="832"/>
      <c r="BE23421" s="832"/>
      <c r="BF23421" s="832"/>
    </row>
    <row r="23422" spans="56:58">
      <c r="BD23422" s="832"/>
      <c r="BE23422" s="832"/>
      <c r="BF23422" s="832"/>
    </row>
    <row r="23423" spans="56:58">
      <c r="BD23423" s="832"/>
      <c r="BE23423" s="832"/>
      <c r="BF23423" s="832"/>
    </row>
    <row r="23424" spans="56:58">
      <c r="BD23424" s="832"/>
      <c r="BE23424" s="832"/>
      <c r="BF23424" s="832"/>
    </row>
    <row r="23425" spans="56:58">
      <c r="BD23425" s="832"/>
      <c r="BE23425" s="832"/>
      <c r="BF23425" s="832"/>
    </row>
    <row r="23426" spans="56:58">
      <c r="BD23426" s="832"/>
      <c r="BE23426" s="832"/>
      <c r="BF23426" s="832"/>
    </row>
    <row r="23427" spans="56:58">
      <c r="BD23427" s="832"/>
      <c r="BE23427" s="832"/>
      <c r="BF23427" s="832"/>
    </row>
    <row r="23428" spans="56:58">
      <c r="BD23428" s="832"/>
      <c r="BE23428" s="832"/>
      <c r="BF23428" s="832"/>
    </row>
    <row r="23429" spans="56:58">
      <c r="BD23429" s="832"/>
      <c r="BE23429" s="832"/>
      <c r="BF23429" s="832"/>
    </row>
    <row r="23430" spans="56:58">
      <c r="BD23430" s="832"/>
      <c r="BE23430" s="832"/>
      <c r="BF23430" s="832"/>
    </row>
    <row r="23431" spans="56:58">
      <c r="BD23431" s="832"/>
      <c r="BE23431" s="832"/>
      <c r="BF23431" s="832"/>
    </row>
    <row r="23432" spans="56:58">
      <c r="BD23432" s="832"/>
      <c r="BE23432" s="832"/>
      <c r="BF23432" s="832"/>
    </row>
    <row r="23433" spans="56:58">
      <c r="BD23433" s="832"/>
      <c r="BE23433" s="832"/>
      <c r="BF23433" s="832"/>
    </row>
    <row r="23434" spans="56:58">
      <c r="BD23434" s="832"/>
      <c r="BE23434" s="832"/>
      <c r="BF23434" s="832"/>
    </row>
    <row r="23435" spans="56:58">
      <c r="BD23435" s="832"/>
      <c r="BE23435" s="832"/>
      <c r="BF23435" s="832"/>
    </row>
    <row r="23436" spans="56:58">
      <c r="BD23436" s="832"/>
      <c r="BE23436" s="832"/>
      <c r="BF23436" s="832"/>
    </row>
    <row r="23437" spans="56:58">
      <c r="BD23437" s="832"/>
      <c r="BE23437" s="832"/>
      <c r="BF23437" s="832"/>
    </row>
    <row r="23438" spans="56:58">
      <c r="BD23438" s="832"/>
      <c r="BE23438" s="832"/>
      <c r="BF23438" s="832"/>
    </row>
    <row r="23439" spans="56:58">
      <c r="BD23439" s="832"/>
      <c r="BE23439" s="832"/>
      <c r="BF23439" s="832"/>
    </row>
    <row r="23440" spans="56:58">
      <c r="BD23440" s="832"/>
      <c r="BE23440" s="832"/>
      <c r="BF23440" s="832"/>
    </row>
    <row r="23441" spans="56:58">
      <c r="BD23441" s="832"/>
      <c r="BE23441" s="832"/>
      <c r="BF23441" s="832"/>
    </row>
    <row r="23442" spans="56:58">
      <c r="BD23442" s="832"/>
      <c r="BE23442" s="832"/>
      <c r="BF23442" s="832"/>
    </row>
    <row r="23443" spans="56:58">
      <c r="BD23443" s="832"/>
      <c r="BE23443" s="832"/>
      <c r="BF23443" s="832"/>
    </row>
    <row r="23444" spans="56:58">
      <c r="BD23444" s="832"/>
      <c r="BE23444" s="832"/>
      <c r="BF23444" s="832"/>
    </row>
    <row r="23445" spans="56:58">
      <c r="BD23445" s="832"/>
      <c r="BE23445" s="832"/>
      <c r="BF23445" s="832"/>
    </row>
    <row r="23446" spans="56:58">
      <c r="BD23446" s="832"/>
      <c r="BE23446" s="832"/>
      <c r="BF23446" s="832"/>
    </row>
    <row r="23447" spans="56:58">
      <c r="BD23447" s="832"/>
      <c r="BE23447" s="832"/>
      <c r="BF23447" s="832"/>
    </row>
    <row r="23448" spans="56:58">
      <c r="BD23448" s="832"/>
      <c r="BE23448" s="832"/>
      <c r="BF23448" s="832"/>
    </row>
    <row r="23449" spans="56:58">
      <c r="BD23449" s="832"/>
      <c r="BE23449" s="832"/>
      <c r="BF23449" s="832"/>
    </row>
    <row r="23450" spans="56:58">
      <c r="BD23450" s="832"/>
      <c r="BE23450" s="832"/>
      <c r="BF23450" s="832"/>
    </row>
    <row r="23451" spans="56:58">
      <c r="BD23451" s="832"/>
      <c r="BE23451" s="832"/>
      <c r="BF23451" s="832"/>
    </row>
    <row r="23452" spans="56:58">
      <c r="BD23452" s="832"/>
      <c r="BE23452" s="832"/>
      <c r="BF23452" s="832"/>
    </row>
    <row r="23453" spans="56:58">
      <c r="BD23453" s="832"/>
      <c r="BE23453" s="832"/>
      <c r="BF23453" s="832"/>
    </row>
    <row r="23454" spans="56:58">
      <c r="BD23454" s="832"/>
      <c r="BE23454" s="832"/>
      <c r="BF23454" s="832"/>
    </row>
    <row r="23455" spans="56:58">
      <c r="BD23455" s="832"/>
      <c r="BE23455" s="832"/>
      <c r="BF23455" s="832"/>
    </row>
    <row r="23456" spans="56:58">
      <c r="BD23456" s="832"/>
      <c r="BE23456" s="832"/>
      <c r="BF23456" s="832"/>
    </row>
    <row r="23457" spans="56:58">
      <c r="BD23457" s="832"/>
      <c r="BE23457" s="832"/>
      <c r="BF23457" s="832"/>
    </row>
    <row r="23458" spans="56:58">
      <c r="BD23458" s="832"/>
      <c r="BE23458" s="832"/>
      <c r="BF23458" s="832"/>
    </row>
    <row r="23459" spans="56:58">
      <c r="BD23459" s="832"/>
      <c r="BE23459" s="832"/>
      <c r="BF23459" s="832"/>
    </row>
    <row r="23460" spans="56:58">
      <c r="BD23460" s="832"/>
      <c r="BE23460" s="832"/>
      <c r="BF23460" s="832"/>
    </row>
    <row r="23461" spans="56:58">
      <c r="BD23461" s="832"/>
      <c r="BE23461" s="832"/>
      <c r="BF23461" s="832"/>
    </row>
    <row r="23462" spans="56:58">
      <c r="BD23462" s="832"/>
      <c r="BE23462" s="832"/>
      <c r="BF23462" s="832"/>
    </row>
    <row r="23463" spans="56:58">
      <c r="BD23463" s="832"/>
      <c r="BE23463" s="832"/>
      <c r="BF23463" s="832"/>
    </row>
    <row r="23464" spans="56:58">
      <c r="BD23464" s="832"/>
      <c r="BE23464" s="832"/>
      <c r="BF23464" s="832"/>
    </row>
    <row r="23465" spans="56:58">
      <c r="BD23465" s="832"/>
      <c r="BE23465" s="832"/>
      <c r="BF23465" s="832"/>
    </row>
    <row r="23466" spans="56:58">
      <c r="BD23466" s="832"/>
      <c r="BE23466" s="832"/>
      <c r="BF23466" s="832"/>
    </row>
    <row r="23467" spans="56:58">
      <c r="BD23467" s="832"/>
      <c r="BE23467" s="832"/>
      <c r="BF23467" s="832"/>
    </row>
    <row r="23468" spans="56:58">
      <c r="BD23468" s="832"/>
      <c r="BE23468" s="832"/>
      <c r="BF23468" s="832"/>
    </row>
    <row r="23469" spans="56:58">
      <c r="BD23469" s="832"/>
      <c r="BE23469" s="832"/>
      <c r="BF23469" s="832"/>
    </row>
    <row r="23470" spans="56:58">
      <c r="BD23470" s="832"/>
      <c r="BE23470" s="832"/>
      <c r="BF23470" s="832"/>
    </row>
    <row r="23471" spans="56:58">
      <c r="BD23471" s="832"/>
      <c r="BE23471" s="832"/>
      <c r="BF23471" s="832"/>
    </row>
    <row r="23472" spans="56:58">
      <c r="BD23472" s="832"/>
      <c r="BE23472" s="832"/>
      <c r="BF23472" s="832"/>
    </row>
    <row r="23473" spans="56:58">
      <c r="BD23473" s="832"/>
      <c r="BE23473" s="832"/>
      <c r="BF23473" s="832"/>
    </row>
    <row r="23474" spans="56:58">
      <c r="BD23474" s="832"/>
      <c r="BE23474" s="832"/>
      <c r="BF23474" s="832"/>
    </row>
    <row r="23475" spans="56:58">
      <c r="BD23475" s="832"/>
      <c r="BE23475" s="832"/>
      <c r="BF23475" s="832"/>
    </row>
    <row r="23476" spans="56:58">
      <c r="BD23476" s="832"/>
      <c r="BE23476" s="832"/>
      <c r="BF23476" s="832"/>
    </row>
    <row r="23477" spans="56:58">
      <c r="BD23477" s="832"/>
      <c r="BE23477" s="832"/>
      <c r="BF23477" s="832"/>
    </row>
    <row r="23478" spans="56:58">
      <c r="BD23478" s="832"/>
      <c r="BE23478" s="832"/>
      <c r="BF23478" s="832"/>
    </row>
    <row r="23479" spans="56:58">
      <c r="BD23479" s="832"/>
      <c r="BE23479" s="832"/>
      <c r="BF23479" s="832"/>
    </row>
    <row r="23480" spans="56:58">
      <c r="BD23480" s="832"/>
      <c r="BE23480" s="832"/>
      <c r="BF23480" s="832"/>
    </row>
    <row r="23481" spans="56:58">
      <c r="BD23481" s="832"/>
      <c r="BE23481" s="832"/>
      <c r="BF23481" s="832"/>
    </row>
    <row r="23482" spans="56:58">
      <c r="BD23482" s="832"/>
      <c r="BE23482" s="832"/>
      <c r="BF23482" s="832"/>
    </row>
    <row r="23483" spans="56:58">
      <c r="BD23483" s="832"/>
      <c r="BE23483" s="832"/>
      <c r="BF23483" s="832"/>
    </row>
    <row r="23484" spans="56:58">
      <c r="BD23484" s="832"/>
      <c r="BE23484" s="832"/>
      <c r="BF23484" s="832"/>
    </row>
    <row r="23485" spans="56:58">
      <c r="BD23485" s="832"/>
      <c r="BE23485" s="832"/>
      <c r="BF23485" s="832"/>
    </row>
    <row r="23486" spans="56:58">
      <c r="BD23486" s="832"/>
      <c r="BE23486" s="832"/>
      <c r="BF23486" s="832"/>
    </row>
    <row r="23487" spans="56:58">
      <c r="BD23487" s="832"/>
      <c r="BE23487" s="832"/>
      <c r="BF23487" s="832"/>
    </row>
    <row r="23488" spans="56:58">
      <c r="BD23488" s="832"/>
      <c r="BE23488" s="832"/>
      <c r="BF23488" s="832"/>
    </row>
    <row r="23489" spans="56:58">
      <c r="BD23489" s="832"/>
      <c r="BE23489" s="832"/>
      <c r="BF23489" s="832"/>
    </row>
    <row r="23490" spans="56:58">
      <c r="BD23490" s="832"/>
      <c r="BE23490" s="832"/>
      <c r="BF23490" s="832"/>
    </row>
    <row r="23491" spans="56:58">
      <c r="BD23491" s="832"/>
      <c r="BE23491" s="832"/>
      <c r="BF23491" s="832"/>
    </row>
    <row r="23492" spans="56:58">
      <c r="BD23492" s="832"/>
      <c r="BE23492" s="832"/>
      <c r="BF23492" s="832"/>
    </row>
    <row r="23493" spans="56:58">
      <c r="BD23493" s="832"/>
      <c r="BE23493" s="832"/>
      <c r="BF23493" s="832"/>
    </row>
    <row r="23494" spans="56:58">
      <c r="BD23494" s="832"/>
      <c r="BE23494" s="832"/>
      <c r="BF23494" s="832"/>
    </row>
    <row r="23495" spans="56:58">
      <c r="BD23495" s="832"/>
      <c r="BE23495" s="832"/>
      <c r="BF23495" s="832"/>
    </row>
    <row r="23496" spans="56:58">
      <c r="BD23496" s="832"/>
      <c r="BE23496" s="832"/>
      <c r="BF23496" s="832"/>
    </row>
    <row r="23497" spans="56:58">
      <c r="BD23497" s="832"/>
      <c r="BE23497" s="832"/>
      <c r="BF23497" s="832"/>
    </row>
    <row r="23498" spans="56:58">
      <c r="BD23498" s="832"/>
      <c r="BE23498" s="832"/>
      <c r="BF23498" s="832"/>
    </row>
    <row r="23499" spans="56:58">
      <c r="BD23499" s="832"/>
      <c r="BE23499" s="832"/>
      <c r="BF23499" s="832"/>
    </row>
    <row r="23500" spans="56:58">
      <c r="BD23500" s="832"/>
      <c r="BE23500" s="832"/>
      <c r="BF23500" s="832"/>
    </row>
    <row r="23501" spans="56:58">
      <c r="BD23501" s="832"/>
      <c r="BE23501" s="832"/>
      <c r="BF23501" s="832"/>
    </row>
    <row r="23502" spans="56:58">
      <c r="BD23502" s="832"/>
      <c r="BE23502" s="832"/>
      <c r="BF23502" s="832"/>
    </row>
    <row r="23503" spans="56:58">
      <c r="BD23503" s="832"/>
      <c r="BE23503" s="832"/>
      <c r="BF23503" s="832"/>
    </row>
    <row r="23504" spans="56:58">
      <c r="BD23504" s="832"/>
      <c r="BE23504" s="832"/>
      <c r="BF23504" s="832"/>
    </row>
    <row r="23505" spans="56:58">
      <c r="BD23505" s="832"/>
      <c r="BE23505" s="832"/>
      <c r="BF23505" s="832"/>
    </row>
    <row r="23506" spans="56:58">
      <c r="BD23506" s="832"/>
      <c r="BE23506" s="832"/>
      <c r="BF23506" s="832"/>
    </row>
    <row r="23507" spans="56:58">
      <c r="BD23507" s="832"/>
      <c r="BE23507" s="832"/>
      <c r="BF23507" s="832"/>
    </row>
    <row r="23508" spans="56:58">
      <c r="BD23508" s="832"/>
      <c r="BE23508" s="832"/>
      <c r="BF23508" s="832"/>
    </row>
    <row r="23509" spans="56:58">
      <c r="BD23509" s="832"/>
      <c r="BE23509" s="832"/>
      <c r="BF23509" s="832"/>
    </row>
    <row r="23510" spans="56:58">
      <c r="BD23510" s="832"/>
      <c r="BE23510" s="832"/>
      <c r="BF23510" s="832"/>
    </row>
    <row r="23511" spans="56:58">
      <c r="BD23511" s="832"/>
      <c r="BE23511" s="832"/>
      <c r="BF23511" s="832"/>
    </row>
    <row r="23512" spans="56:58">
      <c r="BD23512" s="832"/>
      <c r="BE23512" s="832"/>
      <c r="BF23512" s="832"/>
    </row>
    <row r="23513" spans="56:58">
      <c r="BD23513" s="832"/>
      <c r="BE23513" s="832"/>
      <c r="BF23513" s="832"/>
    </row>
    <row r="23514" spans="56:58">
      <c r="BD23514" s="832"/>
      <c r="BE23514" s="832"/>
      <c r="BF23514" s="832"/>
    </row>
    <row r="23515" spans="56:58">
      <c r="BD23515" s="832"/>
      <c r="BE23515" s="832"/>
      <c r="BF23515" s="832"/>
    </row>
    <row r="23516" spans="56:58">
      <c r="BD23516" s="832"/>
      <c r="BE23516" s="832"/>
      <c r="BF23516" s="832"/>
    </row>
    <row r="23517" spans="56:58">
      <c r="BD23517" s="832"/>
      <c r="BE23517" s="832"/>
      <c r="BF23517" s="832"/>
    </row>
    <row r="23518" spans="56:58">
      <c r="BD23518" s="832"/>
      <c r="BE23518" s="832"/>
      <c r="BF23518" s="832"/>
    </row>
    <row r="23519" spans="56:58">
      <c r="BD23519" s="832"/>
      <c r="BE23519" s="832"/>
      <c r="BF23519" s="832"/>
    </row>
    <row r="23520" spans="56:58">
      <c r="BD23520" s="832"/>
      <c r="BE23520" s="832"/>
      <c r="BF23520" s="832"/>
    </row>
    <row r="23521" spans="56:58">
      <c r="BD23521" s="832"/>
      <c r="BE23521" s="832"/>
      <c r="BF23521" s="832"/>
    </row>
    <row r="23522" spans="56:58">
      <c r="BD23522" s="832"/>
      <c r="BE23522" s="832"/>
      <c r="BF23522" s="832"/>
    </row>
    <row r="23523" spans="56:58">
      <c r="BD23523" s="832"/>
      <c r="BE23523" s="832"/>
      <c r="BF23523" s="832"/>
    </row>
    <row r="23524" spans="56:58">
      <c r="BD23524" s="832"/>
      <c r="BE23524" s="832"/>
      <c r="BF23524" s="832"/>
    </row>
    <row r="23525" spans="56:58">
      <c r="BD23525" s="832"/>
      <c r="BE23525" s="832"/>
      <c r="BF23525" s="832"/>
    </row>
    <row r="23526" spans="56:58">
      <c r="BD23526" s="832"/>
      <c r="BE23526" s="832"/>
      <c r="BF23526" s="832"/>
    </row>
    <row r="23527" spans="56:58">
      <c r="BD23527" s="832"/>
      <c r="BE23527" s="832"/>
      <c r="BF23527" s="832"/>
    </row>
    <row r="23528" spans="56:58">
      <c r="BD23528" s="832"/>
      <c r="BE23528" s="832"/>
      <c r="BF23528" s="832"/>
    </row>
    <row r="23529" spans="56:58">
      <c r="BD23529" s="832"/>
      <c r="BE23529" s="832"/>
      <c r="BF23529" s="832"/>
    </row>
    <row r="23530" spans="56:58">
      <c r="BD23530" s="832"/>
      <c r="BE23530" s="832"/>
      <c r="BF23530" s="832"/>
    </row>
    <row r="23531" spans="56:58">
      <c r="BD23531" s="832"/>
      <c r="BE23531" s="832"/>
      <c r="BF23531" s="832"/>
    </row>
    <row r="23532" spans="56:58">
      <c r="BD23532" s="832"/>
      <c r="BE23532" s="832"/>
      <c r="BF23532" s="832"/>
    </row>
    <row r="23533" spans="56:58">
      <c r="BD23533" s="832"/>
      <c r="BE23533" s="832"/>
      <c r="BF23533" s="832"/>
    </row>
    <row r="23534" spans="56:58">
      <c r="BD23534" s="832"/>
      <c r="BE23534" s="832"/>
      <c r="BF23534" s="832"/>
    </row>
    <row r="23535" spans="56:58">
      <c r="BD23535" s="832"/>
      <c r="BE23535" s="832"/>
      <c r="BF23535" s="832"/>
    </row>
    <row r="23536" spans="56:58">
      <c r="BD23536" s="832"/>
      <c r="BE23536" s="832"/>
      <c r="BF23536" s="832"/>
    </row>
    <row r="23537" spans="56:58">
      <c r="BD23537" s="832"/>
      <c r="BE23537" s="832"/>
      <c r="BF23537" s="832"/>
    </row>
    <row r="23538" spans="56:58">
      <c r="BD23538" s="832"/>
      <c r="BE23538" s="832"/>
      <c r="BF23538" s="832"/>
    </row>
    <row r="23539" spans="56:58">
      <c r="BD23539" s="832"/>
      <c r="BE23539" s="832"/>
      <c r="BF23539" s="832"/>
    </row>
    <row r="23540" spans="56:58">
      <c r="BD23540" s="832"/>
      <c r="BE23540" s="832"/>
      <c r="BF23540" s="832"/>
    </row>
    <row r="23541" spans="56:58">
      <c r="BD23541" s="832"/>
      <c r="BE23541" s="832"/>
      <c r="BF23541" s="832"/>
    </row>
    <row r="23542" spans="56:58">
      <c r="BD23542" s="832"/>
      <c r="BE23542" s="832"/>
      <c r="BF23542" s="832"/>
    </row>
    <row r="23543" spans="56:58">
      <c r="BD23543" s="832"/>
      <c r="BE23543" s="832"/>
      <c r="BF23543" s="832"/>
    </row>
    <row r="23544" spans="56:58">
      <c r="BD23544" s="832"/>
      <c r="BE23544" s="832"/>
      <c r="BF23544" s="832"/>
    </row>
    <row r="23545" spans="56:58">
      <c r="BD23545" s="832"/>
      <c r="BE23545" s="832"/>
      <c r="BF23545" s="832"/>
    </row>
    <row r="23546" spans="56:58">
      <c r="BD23546" s="832"/>
      <c r="BE23546" s="832"/>
      <c r="BF23546" s="832"/>
    </row>
    <row r="23547" spans="56:58">
      <c r="BD23547" s="832"/>
      <c r="BE23547" s="832"/>
      <c r="BF23547" s="832"/>
    </row>
    <row r="23548" spans="56:58">
      <c r="BD23548" s="832"/>
      <c r="BE23548" s="832"/>
      <c r="BF23548" s="832"/>
    </row>
    <row r="23549" spans="56:58">
      <c r="BD23549" s="832"/>
      <c r="BE23549" s="832"/>
      <c r="BF23549" s="832"/>
    </row>
    <row r="23550" spans="56:58">
      <c r="BD23550" s="832"/>
      <c r="BE23550" s="832"/>
      <c r="BF23550" s="832"/>
    </row>
    <row r="23551" spans="56:58">
      <c r="BD23551" s="832"/>
      <c r="BE23551" s="832"/>
      <c r="BF23551" s="832"/>
    </row>
    <row r="23552" spans="56:58">
      <c r="BD23552" s="832"/>
      <c r="BE23552" s="832"/>
      <c r="BF23552" s="832"/>
    </row>
    <row r="23553" spans="56:58">
      <c r="BD23553" s="832"/>
      <c r="BE23553" s="832"/>
      <c r="BF23553" s="832"/>
    </row>
    <row r="23554" spans="56:58">
      <c r="BD23554" s="832"/>
      <c r="BE23554" s="832"/>
      <c r="BF23554" s="832"/>
    </row>
    <row r="23555" spans="56:58">
      <c r="BD23555" s="832"/>
      <c r="BE23555" s="832"/>
      <c r="BF23555" s="832"/>
    </row>
    <row r="23556" spans="56:58">
      <c r="BD23556" s="832"/>
      <c r="BE23556" s="832"/>
      <c r="BF23556" s="832"/>
    </row>
    <row r="23557" spans="56:58">
      <c r="BD23557" s="832"/>
      <c r="BE23557" s="832"/>
      <c r="BF23557" s="832"/>
    </row>
    <row r="23558" spans="56:58">
      <c r="BD23558" s="832"/>
      <c r="BE23558" s="832"/>
      <c r="BF23558" s="832"/>
    </row>
    <row r="23559" spans="56:58">
      <c r="BD23559" s="832"/>
      <c r="BE23559" s="832"/>
      <c r="BF23559" s="832"/>
    </row>
    <row r="23560" spans="56:58">
      <c r="BD23560" s="832"/>
      <c r="BE23560" s="832"/>
      <c r="BF23560" s="832"/>
    </row>
    <row r="23561" spans="56:58">
      <c r="BD23561" s="832"/>
      <c r="BE23561" s="832"/>
      <c r="BF23561" s="832"/>
    </row>
    <row r="23562" spans="56:58">
      <c r="BD23562" s="832"/>
      <c r="BE23562" s="832"/>
      <c r="BF23562" s="832"/>
    </row>
    <row r="23563" spans="56:58">
      <c r="BD23563" s="832"/>
      <c r="BE23563" s="832"/>
      <c r="BF23563" s="832"/>
    </row>
    <row r="23564" spans="56:58">
      <c r="BD23564" s="832"/>
      <c r="BE23564" s="832"/>
      <c r="BF23564" s="832"/>
    </row>
    <row r="23565" spans="56:58">
      <c r="BD23565" s="832"/>
      <c r="BE23565" s="832"/>
      <c r="BF23565" s="832"/>
    </row>
    <row r="23566" spans="56:58">
      <c r="BD23566" s="832"/>
      <c r="BE23566" s="832"/>
      <c r="BF23566" s="832"/>
    </row>
    <row r="23567" spans="56:58">
      <c r="BD23567" s="832"/>
      <c r="BE23567" s="832"/>
      <c r="BF23567" s="832"/>
    </row>
    <row r="23568" spans="56:58">
      <c r="BD23568" s="832"/>
      <c r="BE23568" s="832"/>
      <c r="BF23568" s="832"/>
    </row>
    <row r="23569" spans="56:58">
      <c r="BD23569" s="832"/>
      <c r="BE23569" s="832"/>
      <c r="BF23569" s="832"/>
    </row>
    <row r="23570" spans="56:58">
      <c r="BD23570" s="832"/>
      <c r="BE23570" s="832"/>
      <c r="BF23570" s="832"/>
    </row>
    <row r="23571" spans="56:58">
      <c r="BD23571" s="832"/>
      <c r="BE23571" s="832"/>
      <c r="BF23571" s="832"/>
    </row>
    <row r="23572" spans="56:58">
      <c r="BD23572" s="832"/>
      <c r="BE23572" s="832"/>
      <c r="BF23572" s="832"/>
    </row>
    <row r="23573" spans="56:58">
      <c r="BD23573" s="832"/>
      <c r="BE23573" s="832"/>
      <c r="BF23573" s="832"/>
    </row>
    <row r="23574" spans="56:58">
      <c r="BD23574" s="832"/>
      <c r="BE23574" s="832"/>
      <c r="BF23574" s="832"/>
    </row>
    <row r="23575" spans="56:58">
      <c r="BD23575" s="832"/>
      <c r="BE23575" s="832"/>
      <c r="BF23575" s="832"/>
    </row>
    <row r="23576" spans="56:58">
      <c r="BD23576" s="832"/>
      <c r="BE23576" s="832"/>
      <c r="BF23576" s="832"/>
    </row>
    <row r="23577" spans="56:58">
      <c r="BD23577" s="832"/>
      <c r="BE23577" s="832"/>
      <c r="BF23577" s="832"/>
    </row>
    <row r="23578" spans="56:58">
      <c r="BD23578" s="832"/>
      <c r="BE23578" s="832"/>
      <c r="BF23578" s="832"/>
    </row>
    <row r="23579" spans="56:58">
      <c r="BD23579" s="832"/>
      <c r="BE23579" s="832"/>
      <c r="BF23579" s="832"/>
    </row>
    <row r="23580" spans="56:58">
      <c r="BD23580" s="832"/>
      <c r="BE23580" s="832"/>
      <c r="BF23580" s="832"/>
    </row>
    <row r="23581" spans="56:58">
      <c r="BD23581" s="832"/>
      <c r="BE23581" s="832"/>
      <c r="BF23581" s="832"/>
    </row>
    <row r="23582" spans="56:58">
      <c r="BD23582" s="832"/>
      <c r="BE23582" s="832"/>
      <c r="BF23582" s="832"/>
    </row>
    <row r="23583" spans="56:58">
      <c r="BD23583" s="832"/>
      <c r="BE23583" s="832"/>
      <c r="BF23583" s="832"/>
    </row>
    <row r="23584" spans="56:58">
      <c r="BD23584" s="832"/>
      <c r="BE23584" s="832"/>
      <c r="BF23584" s="832"/>
    </row>
    <row r="23585" spans="56:58">
      <c r="BD23585" s="832"/>
      <c r="BE23585" s="832"/>
      <c r="BF23585" s="832"/>
    </row>
    <row r="23586" spans="56:58">
      <c r="BD23586" s="832"/>
      <c r="BE23586" s="832"/>
      <c r="BF23586" s="832"/>
    </row>
    <row r="23587" spans="56:58">
      <c r="BD23587" s="832"/>
      <c r="BE23587" s="832"/>
      <c r="BF23587" s="832"/>
    </row>
    <row r="23588" spans="56:58">
      <c r="BD23588" s="832"/>
      <c r="BE23588" s="832"/>
      <c r="BF23588" s="832"/>
    </row>
    <row r="23589" spans="56:58">
      <c r="BD23589" s="832"/>
      <c r="BE23589" s="832"/>
      <c r="BF23589" s="832"/>
    </row>
    <row r="23590" spans="56:58">
      <c r="BD23590" s="832"/>
      <c r="BE23590" s="832"/>
      <c r="BF23590" s="832"/>
    </row>
    <row r="23591" spans="56:58">
      <c r="BD23591" s="832"/>
      <c r="BE23591" s="832"/>
      <c r="BF23591" s="832"/>
    </row>
    <row r="23592" spans="56:58">
      <c r="BD23592" s="832"/>
      <c r="BE23592" s="832"/>
      <c r="BF23592" s="832"/>
    </row>
    <row r="23593" spans="56:58">
      <c r="BD23593" s="832"/>
      <c r="BE23593" s="832"/>
      <c r="BF23593" s="832"/>
    </row>
    <row r="23594" spans="56:58">
      <c r="BD23594" s="832"/>
      <c r="BE23594" s="832"/>
      <c r="BF23594" s="832"/>
    </row>
    <row r="23595" spans="56:58">
      <c r="BD23595" s="832"/>
      <c r="BE23595" s="832"/>
      <c r="BF23595" s="832"/>
    </row>
    <row r="23596" spans="56:58">
      <c r="BD23596" s="832"/>
      <c r="BE23596" s="832"/>
      <c r="BF23596" s="832"/>
    </row>
    <row r="23597" spans="56:58">
      <c r="BD23597" s="832"/>
      <c r="BE23597" s="832"/>
      <c r="BF23597" s="832"/>
    </row>
    <row r="23598" spans="56:58">
      <c r="BD23598" s="832"/>
      <c r="BE23598" s="832"/>
      <c r="BF23598" s="832"/>
    </row>
    <row r="23599" spans="56:58">
      <c r="BD23599" s="832"/>
      <c r="BE23599" s="832"/>
      <c r="BF23599" s="832"/>
    </row>
    <row r="23600" spans="56:58">
      <c r="BD23600" s="832"/>
      <c r="BE23600" s="832"/>
      <c r="BF23600" s="832"/>
    </row>
    <row r="23601" spans="56:58">
      <c r="BD23601" s="832"/>
      <c r="BE23601" s="832"/>
      <c r="BF23601" s="832"/>
    </row>
    <row r="23602" spans="56:58">
      <c r="BD23602" s="832"/>
      <c r="BE23602" s="832"/>
      <c r="BF23602" s="832"/>
    </row>
    <row r="23603" spans="56:58">
      <c r="BD23603" s="832"/>
      <c r="BE23603" s="832"/>
      <c r="BF23603" s="832"/>
    </row>
    <row r="23604" spans="56:58">
      <c r="BD23604" s="832"/>
      <c r="BE23604" s="832"/>
      <c r="BF23604" s="832"/>
    </row>
    <row r="23605" spans="56:58">
      <c r="BD23605" s="832"/>
      <c r="BE23605" s="832"/>
      <c r="BF23605" s="832"/>
    </row>
    <row r="23606" spans="56:58">
      <c r="BD23606" s="832"/>
      <c r="BE23606" s="832"/>
      <c r="BF23606" s="832"/>
    </row>
    <row r="23607" spans="56:58">
      <c r="BD23607" s="832"/>
      <c r="BE23607" s="832"/>
      <c r="BF23607" s="832"/>
    </row>
    <row r="23608" spans="56:58">
      <c r="BD23608" s="832"/>
      <c r="BE23608" s="832"/>
      <c r="BF23608" s="832"/>
    </row>
    <row r="23609" spans="56:58">
      <c r="BD23609" s="832"/>
      <c r="BE23609" s="832"/>
      <c r="BF23609" s="832"/>
    </row>
    <row r="23610" spans="56:58">
      <c r="BD23610" s="832"/>
      <c r="BE23610" s="832"/>
      <c r="BF23610" s="832"/>
    </row>
    <row r="23611" spans="56:58">
      <c r="BD23611" s="832"/>
      <c r="BE23611" s="832"/>
      <c r="BF23611" s="832"/>
    </row>
    <row r="23612" spans="56:58">
      <c r="BD23612" s="832"/>
      <c r="BE23612" s="832"/>
      <c r="BF23612" s="832"/>
    </row>
    <row r="23613" spans="56:58">
      <c r="BD23613" s="832"/>
      <c r="BE23613" s="832"/>
      <c r="BF23613" s="832"/>
    </row>
    <row r="23614" spans="56:58">
      <c r="BD23614" s="832"/>
      <c r="BE23614" s="832"/>
      <c r="BF23614" s="832"/>
    </row>
    <row r="23615" spans="56:58">
      <c r="BD23615" s="832"/>
      <c r="BE23615" s="832"/>
      <c r="BF23615" s="832"/>
    </row>
    <row r="23616" spans="56:58">
      <c r="BD23616" s="832"/>
      <c r="BE23616" s="832"/>
      <c r="BF23616" s="832"/>
    </row>
    <row r="23617" spans="56:58">
      <c r="BD23617" s="832"/>
      <c r="BE23617" s="832"/>
      <c r="BF23617" s="832"/>
    </row>
    <row r="23618" spans="56:58">
      <c r="BD23618" s="832"/>
      <c r="BE23618" s="832"/>
      <c r="BF23618" s="832"/>
    </row>
    <row r="23619" spans="56:58">
      <c r="BD23619" s="832"/>
      <c r="BE23619" s="832"/>
      <c r="BF23619" s="832"/>
    </row>
    <row r="23620" spans="56:58">
      <c r="BD23620" s="832"/>
      <c r="BE23620" s="832"/>
      <c r="BF23620" s="832"/>
    </row>
    <row r="23621" spans="56:58">
      <c r="BD23621" s="832"/>
      <c r="BE23621" s="832"/>
      <c r="BF23621" s="832"/>
    </row>
    <row r="23622" spans="56:58">
      <c r="BD23622" s="832"/>
      <c r="BE23622" s="832"/>
      <c r="BF23622" s="832"/>
    </row>
    <row r="23623" spans="56:58">
      <c r="BD23623" s="832"/>
      <c r="BE23623" s="832"/>
      <c r="BF23623" s="832"/>
    </row>
    <row r="23624" spans="56:58">
      <c r="BD23624" s="832"/>
      <c r="BE23624" s="832"/>
      <c r="BF23624" s="832"/>
    </row>
    <row r="23625" spans="56:58">
      <c r="BD23625" s="832"/>
      <c r="BE23625" s="832"/>
      <c r="BF23625" s="832"/>
    </row>
    <row r="23626" spans="56:58">
      <c r="BD23626" s="832"/>
      <c r="BE23626" s="832"/>
      <c r="BF23626" s="832"/>
    </row>
    <row r="23627" spans="56:58">
      <c r="BD23627" s="832"/>
      <c r="BE23627" s="832"/>
      <c r="BF23627" s="832"/>
    </row>
    <row r="23628" spans="56:58">
      <c r="BD23628" s="832"/>
      <c r="BE23628" s="832"/>
      <c r="BF23628" s="832"/>
    </row>
    <row r="23629" spans="56:58">
      <c r="BD23629" s="832"/>
      <c r="BE23629" s="832"/>
      <c r="BF23629" s="832"/>
    </row>
    <row r="23630" spans="56:58">
      <c r="BD23630" s="832"/>
      <c r="BE23630" s="832"/>
      <c r="BF23630" s="832"/>
    </row>
    <row r="23631" spans="56:58">
      <c r="BD23631" s="832"/>
      <c r="BE23631" s="832"/>
      <c r="BF23631" s="832"/>
    </row>
    <row r="23632" spans="56:58">
      <c r="BD23632" s="832"/>
      <c r="BE23632" s="832"/>
      <c r="BF23632" s="832"/>
    </row>
    <row r="23633" spans="56:58">
      <c r="BD23633" s="832"/>
      <c r="BE23633" s="832"/>
      <c r="BF23633" s="832"/>
    </row>
    <row r="23634" spans="56:58">
      <c r="BD23634" s="832"/>
      <c r="BE23634" s="832"/>
      <c r="BF23634" s="832"/>
    </row>
    <row r="23635" spans="56:58">
      <c r="BD23635" s="832"/>
      <c r="BE23635" s="832"/>
      <c r="BF23635" s="832"/>
    </row>
    <row r="23636" spans="56:58">
      <c r="BD23636" s="832"/>
      <c r="BE23636" s="832"/>
      <c r="BF23636" s="832"/>
    </row>
    <row r="23637" spans="56:58">
      <c r="BD23637" s="832"/>
      <c r="BE23637" s="832"/>
      <c r="BF23637" s="832"/>
    </row>
    <row r="23638" spans="56:58">
      <c r="BD23638" s="832"/>
      <c r="BE23638" s="832"/>
      <c r="BF23638" s="832"/>
    </row>
    <row r="23639" spans="56:58">
      <c r="BD23639" s="832"/>
      <c r="BE23639" s="832"/>
      <c r="BF23639" s="832"/>
    </row>
    <row r="23640" spans="56:58">
      <c r="BD23640" s="832"/>
      <c r="BE23640" s="832"/>
      <c r="BF23640" s="832"/>
    </row>
    <row r="23641" spans="56:58">
      <c r="BD23641" s="832"/>
      <c r="BE23641" s="832"/>
      <c r="BF23641" s="832"/>
    </row>
    <row r="23642" spans="56:58">
      <c r="BD23642" s="832"/>
      <c r="BE23642" s="832"/>
      <c r="BF23642" s="832"/>
    </row>
    <row r="23643" spans="56:58">
      <c r="BD23643" s="832"/>
      <c r="BE23643" s="832"/>
      <c r="BF23643" s="832"/>
    </row>
    <row r="23644" spans="56:58">
      <c r="BD23644" s="832"/>
      <c r="BE23644" s="832"/>
      <c r="BF23644" s="832"/>
    </row>
    <row r="23645" spans="56:58">
      <c r="BD23645" s="832"/>
      <c r="BE23645" s="832"/>
      <c r="BF23645" s="832"/>
    </row>
    <row r="23646" spans="56:58">
      <c r="BD23646" s="832"/>
      <c r="BE23646" s="832"/>
      <c r="BF23646" s="832"/>
    </row>
    <row r="23647" spans="56:58">
      <c r="BD23647" s="832"/>
      <c r="BE23647" s="832"/>
      <c r="BF23647" s="832"/>
    </row>
    <row r="23648" spans="56:58">
      <c r="BD23648" s="832"/>
      <c r="BE23648" s="832"/>
      <c r="BF23648" s="832"/>
    </row>
    <row r="23649" spans="56:58">
      <c r="BD23649" s="832"/>
      <c r="BE23649" s="832"/>
      <c r="BF23649" s="832"/>
    </row>
    <row r="23650" spans="56:58">
      <c r="BD23650" s="832"/>
      <c r="BE23650" s="832"/>
      <c r="BF23650" s="832"/>
    </row>
    <row r="23651" spans="56:58">
      <c r="BD23651" s="832"/>
      <c r="BE23651" s="832"/>
      <c r="BF23651" s="832"/>
    </row>
    <row r="23652" spans="56:58">
      <c r="BD23652" s="832"/>
      <c r="BE23652" s="832"/>
      <c r="BF23652" s="832"/>
    </row>
    <row r="23653" spans="56:58">
      <c r="BD23653" s="832"/>
      <c r="BE23653" s="832"/>
      <c r="BF23653" s="832"/>
    </row>
    <row r="23654" spans="56:58">
      <c r="BD23654" s="832"/>
      <c r="BE23654" s="832"/>
      <c r="BF23654" s="832"/>
    </row>
    <row r="23655" spans="56:58">
      <c r="BD23655" s="832"/>
      <c r="BE23655" s="832"/>
      <c r="BF23655" s="832"/>
    </row>
    <row r="23656" spans="56:58">
      <c r="BD23656" s="832"/>
      <c r="BE23656" s="832"/>
      <c r="BF23656" s="832"/>
    </row>
    <row r="23657" spans="56:58">
      <c r="BD23657" s="832"/>
      <c r="BE23657" s="832"/>
      <c r="BF23657" s="832"/>
    </row>
    <row r="23658" spans="56:58">
      <c r="BD23658" s="832"/>
      <c r="BE23658" s="832"/>
      <c r="BF23658" s="832"/>
    </row>
    <row r="23659" spans="56:58">
      <c r="BD23659" s="832"/>
      <c r="BE23659" s="832"/>
      <c r="BF23659" s="832"/>
    </row>
    <row r="23660" spans="56:58">
      <c r="BD23660" s="832"/>
      <c r="BE23660" s="832"/>
      <c r="BF23660" s="832"/>
    </row>
    <row r="23661" spans="56:58">
      <c r="BD23661" s="832"/>
      <c r="BE23661" s="832"/>
      <c r="BF23661" s="832"/>
    </row>
    <row r="23662" spans="56:58">
      <c r="BD23662" s="832"/>
      <c r="BE23662" s="832"/>
      <c r="BF23662" s="832"/>
    </row>
    <row r="23663" spans="56:58">
      <c r="BD23663" s="832"/>
      <c r="BE23663" s="832"/>
      <c r="BF23663" s="832"/>
    </row>
    <row r="23664" spans="56:58">
      <c r="BD23664" s="832"/>
      <c r="BE23664" s="832"/>
      <c r="BF23664" s="832"/>
    </row>
    <row r="23665" spans="56:58">
      <c r="BD23665" s="832"/>
      <c r="BE23665" s="832"/>
      <c r="BF23665" s="832"/>
    </row>
    <row r="23666" spans="56:58">
      <c r="BD23666" s="832"/>
      <c r="BE23666" s="832"/>
      <c r="BF23666" s="832"/>
    </row>
    <row r="23667" spans="56:58">
      <c r="BD23667" s="832"/>
      <c r="BE23667" s="832"/>
      <c r="BF23667" s="832"/>
    </row>
    <row r="23668" spans="56:58">
      <c r="BD23668" s="832"/>
      <c r="BE23668" s="832"/>
      <c r="BF23668" s="832"/>
    </row>
    <row r="23669" spans="56:58">
      <c r="BD23669" s="832"/>
      <c r="BE23669" s="832"/>
      <c r="BF23669" s="832"/>
    </row>
    <row r="23670" spans="56:58">
      <c r="BD23670" s="832"/>
      <c r="BE23670" s="832"/>
      <c r="BF23670" s="832"/>
    </row>
    <row r="23671" spans="56:58">
      <c r="BD23671" s="832"/>
      <c r="BE23671" s="832"/>
      <c r="BF23671" s="832"/>
    </row>
    <row r="23672" spans="56:58">
      <c r="BD23672" s="832"/>
      <c r="BE23672" s="832"/>
      <c r="BF23672" s="832"/>
    </row>
    <row r="23673" spans="56:58">
      <c r="BD23673" s="832"/>
      <c r="BE23673" s="832"/>
      <c r="BF23673" s="832"/>
    </row>
    <row r="23674" spans="56:58">
      <c r="BD23674" s="832"/>
      <c r="BE23674" s="832"/>
      <c r="BF23674" s="832"/>
    </row>
    <row r="23675" spans="56:58">
      <c r="BD23675" s="832"/>
      <c r="BE23675" s="832"/>
      <c r="BF23675" s="832"/>
    </row>
    <row r="23676" spans="56:58">
      <c r="BD23676" s="832"/>
      <c r="BE23676" s="832"/>
      <c r="BF23676" s="832"/>
    </row>
    <row r="23677" spans="56:58">
      <c r="BD23677" s="832"/>
      <c r="BE23677" s="832"/>
      <c r="BF23677" s="832"/>
    </row>
    <row r="23678" spans="56:58">
      <c r="BD23678" s="832"/>
      <c r="BE23678" s="832"/>
      <c r="BF23678" s="832"/>
    </row>
    <row r="23679" spans="56:58">
      <c r="BD23679" s="832"/>
      <c r="BE23679" s="832"/>
      <c r="BF23679" s="832"/>
    </row>
    <row r="23680" spans="56:58">
      <c r="BD23680" s="832"/>
      <c r="BE23680" s="832"/>
      <c r="BF23680" s="832"/>
    </row>
    <row r="23681" spans="56:58">
      <c r="BD23681" s="832"/>
      <c r="BE23681" s="832"/>
      <c r="BF23681" s="832"/>
    </row>
    <row r="23682" spans="56:58">
      <c r="BD23682" s="832"/>
      <c r="BE23682" s="832"/>
      <c r="BF23682" s="832"/>
    </row>
    <row r="23683" spans="56:58">
      <c r="BD23683" s="832"/>
      <c r="BE23683" s="832"/>
      <c r="BF23683" s="832"/>
    </row>
    <row r="23684" spans="56:58">
      <c r="BD23684" s="832"/>
      <c r="BE23684" s="832"/>
      <c r="BF23684" s="832"/>
    </row>
    <row r="23685" spans="56:58">
      <c r="BD23685" s="832"/>
      <c r="BE23685" s="832"/>
      <c r="BF23685" s="832"/>
    </row>
    <row r="23686" spans="56:58">
      <c r="BD23686" s="832"/>
      <c r="BE23686" s="832"/>
      <c r="BF23686" s="832"/>
    </row>
    <row r="23687" spans="56:58">
      <c r="BD23687" s="832"/>
      <c r="BE23687" s="832"/>
      <c r="BF23687" s="832"/>
    </row>
    <row r="23688" spans="56:58">
      <c r="BD23688" s="832"/>
      <c r="BE23688" s="832"/>
      <c r="BF23688" s="832"/>
    </row>
    <row r="23689" spans="56:58">
      <c r="BD23689" s="832"/>
      <c r="BE23689" s="832"/>
      <c r="BF23689" s="832"/>
    </row>
    <row r="23690" spans="56:58">
      <c r="BD23690" s="832"/>
      <c r="BE23690" s="832"/>
      <c r="BF23690" s="832"/>
    </row>
    <row r="23691" spans="56:58">
      <c r="BD23691" s="832"/>
      <c r="BE23691" s="832"/>
      <c r="BF23691" s="832"/>
    </row>
    <row r="23692" spans="56:58">
      <c r="BD23692" s="832"/>
      <c r="BE23692" s="832"/>
      <c r="BF23692" s="832"/>
    </row>
    <row r="23693" spans="56:58">
      <c r="BD23693" s="832"/>
      <c r="BE23693" s="832"/>
      <c r="BF23693" s="832"/>
    </row>
    <row r="23694" spans="56:58">
      <c r="BD23694" s="832"/>
      <c r="BE23694" s="832"/>
      <c r="BF23694" s="832"/>
    </row>
    <row r="23695" spans="56:58">
      <c r="BD23695" s="832"/>
      <c r="BE23695" s="832"/>
      <c r="BF23695" s="832"/>
    </row>
    <row r="23696" spans="56:58">
      <c r="BD23696" s="832"/>
      <c r="BE23696" s="832"/>
      <c r="BF23696" s="832"/>
    </row>
    <row r="23697" spans="56:58">
      <c r="BD23697" s="832"/>
      <c r="BE23697" s="832"/>
      <c r="BF23697" s="832"/>
    </row>
    <row r="23698" spans="56:58">
      <c r="BD23698" s="832"/>
      <c r="BE23698" s="832"/>
      <c r="BF23698" s="832"/>
    </row>
    <row r="23699" spans="56:58">
      <c r="BD23699" s="832"/>
      <c r="BE23699" s="832"/>
      <c r="BF23699" s="832"/>
    </row>
    <row r="23700" spans="56:58">
      <c r="BD23700" s="832"/>
      <c r="BE23700" s="832"/>
      <c r="BF23700" s="832"/>
    </row>
    <row r="23701" spans="56:58">
      <c r="BD23701" s="832"/>
      <c r="BE23701" s="832"/>
      <c r="BF23701" s="832"/>
    </row>
    <row r="23702" spans="56:58">
      <c r="BD23702" s="832"/>
      <c r="BE23702" s="832"/>
      <c r="BF23702" s="832"/>
    </row>
    <row r="23703" spans="56:58">
      <c r="BD23703" s="832"/>
      <c r="BE23703" s="832"/>
      <c r="BF23703" s="832"/>
    </row>
    <row r="23704" spans="56:58">
      <c r="BD23704" s="832"/>
      <c r="BE23704" s="832"/>
      <c r="BF23704" s="832"/>
    </row>
    <row r="23705" spans="56:58">
      <c r="BD23705" s="832"/>
      <c r="BE23705" s="832"/>
      <c r="BF23705" s="832"/>
    </row>
    <row r="23706" spans="56:58">
      <c r="BD23706" s="832"/>
      <c r="BE23706" s="832"/>
      <c r="BF23706" s="832"/>
    </row>
    <row r="23707" spans="56:58">
      <c r="BD23707" s="832"/>
      <c r="BE23707" s="832"/>
      <c r="BF23707" s="832"/>
    </row>
    <row r="23708" spans="56:58">
      <c r="BD23708" s="832"/>
      <c r="BE23708" s="832"/>
      <c r="BF23708" s="832"/>
    </row>
    <row r="23709" spans="56:58">
      <c r="BD23709" s="832"/>
      <c r="BE23709" s="832"/>
      <c r="BF23709" s="832"/>
    </row>
    <row r="23710" spans="56:58">
      <c r="BD23710" s="832"/>
      <c r="BE23710" s="832"/>
      <c r="BF23710" s="832"/>
    </row>
    <row r="23711" spans="56:58">
      <c r="BD23711" s="832"/>
      <c r="BE23711" s="832"/>
      <c r="BF23711" s="832"/>
    </row>
    <row r="23712" spans="56:58">
      <c r="BD23712" s="832"/>
      <c r="BE23712" s="832"/>
      <c r="BF23712" s="832"/>
    </row>
    <row r="23713" spans="56:58">
      <c r="BD23713" s="832"/>
      <c r="BE23713" s="832"/>
      <c r="BF23713" s="832"/>
    </row>
    <row r="23714" spans="56:58">
      <c r="BD23714" s="832"/>
      <c r="BE23714" s="832"/>
      <c r="BF23714" s="832"/>
    </row>
    <row r="23715" spans="56:58">
      <c r="BD23715" s="832"/>
      <c r="BE23715" s="832"/>
      <c r="BF23715" s="832"/>
    </row>
    <row r="23716" spans="56:58">
      <c r="BD23716" s="832"/>
      <c r="BE23716" s="832"/>
      <c r="BF23716" s="832"/>
    </row>
    <row r="23717" spans="56:58">
      <c r="BD23717" s="832"/>
      <c r="BE23717" s="832"/>
      <c r="BF23717" s="832"/>
    </row>
    <row r="23718" spans="56:58">
      <c r="BD23718" s="832"/>
      <c r="BE23718" s="832"/>
      <c r="BF23718" s="832"/>
    </row>
    <row r="23719" spans="56:58">
      <c r="BD23719" s="832"/>
      <c r="BE23719" s="832"/>
      <c r="BF23719" s="832"/>
    </row>
    <row r="23720" spans="56:58">
      <c r="BD23720" s="832"/>
      <c r="BE23720" s="832"/>
      <c r="BF23720" s="832"/>
    </row>
    <row r="23721" spans="56:58">
      <c r="BD23721" s="832"/>
      <c r="BE23721" s="832"/>
      <c r="BF23721" s="832"/>
    </row>
    <row r="23722" spans="56:58">
      <c r="BD23722" s="832"/>
      <c r="BE23722" s="832"/>
      <c r="BF23722" s="832"/>
    </row>
    <row r="23723" spans="56:58">
      <c r="BD23723" s="832"/>
      <c r="BE23723" s="832"/>
      <c r="BF23723" s="832"/>
    </row>
    <row r="23724" spans="56:58">
      <c r="BD23724" s="832"/>
      <c r="BE23724" s="832"/>
      <c r="BF23724" s="832"/>
    </row>
    <row r="23725" spans="56:58">
      <c r="BD23725" s="832"/>
      <c r="BE23725" s="832"/>
      <c r="BF23725" s="832"/>
    </row>
    <row r="23726" spans="56:58">
      <c r="BD23726" s="832"/>
      <c r="BE23726" s="832"/>
      <c r="BF23726" s="832"/>
    </row>
    <row r="23727" spans="56:58">
      <c r="BD23727" s="832"/>
      <c r="BE23727" s="832"/>
      <c r="BF23727" s="832"/>
    </row>
    <row r="23728" spans="56:58">
      <c r="BD23728" s="832"/>
      <c r="BE23728" s="832"/>
      <c r="BF23728" s="832"/>
    </row>
    <row r="23729" spans="56:58">
      <c r="BD23729" s="832"/>
      <c r="BE23729" s="832"/>
      <c r="BF23729" s="832"/>
    </row>
    <row r="23730" spans="56:58">
      <c r="BD23730" s="832"/>
      <c r="BE23730" s="832"/>
      <c r="BF23730" s="832"/>
    </row>
    <row r="23731" spans="56:58">
      <c r="BD23731" s="832"/>
      <c r="BE23731" s="832"/>
      <c r="BF23731" s="832"/>
    </row>
    <row r="23732" spans="56:58">
      <c r="BD23732" s="832"/>
      <c r="BE23732" s="832"/>
      <c r="BF23732" s="832"/>
    </row>
    <row r="23733" spans="56:58">
      <c r="BD23733" s="832"/>
      <c r="BE23733" s="832"/>
      <c r="BF23733" s="832"/>
    </row>
    <row r="23734" spans="56:58">
      <c r="BD23734" s="832"/>
      <c r="BE23734" s="832"/>
      <c r="BF23734" s="832"/>
    </row>
    <row r="23735" spans="56:58">
      <c r="BD23735" s="832"/>
      <c r="BE23735" s="832"/>
      <c r="BF23735" s="832"/>
    </row>
    <row r="23736" spans="56:58">
      <c r="BD23736" s="832"/>
      <c r="BE23736" s="832"/>
      <c r="BF23736" s="832"/>
    </row>
    <row r="23737" spans="56:58">
      <c r="BD23737" s="832"/>
      <c r="BE23737" s="832"/>
      <c r="BF23737" s="832"/>
    </row>
    <row r="23738" spans="56:58">
      <c r="BD23738" s="832"/>
      <c r="BE23738" s="832"/>
      <c r="BF23738" s="832"/>
    </row>
    <row r="23739" spans="56:58">
      <c r="BD23739" s="832"/>
      <c r="BE23739" s="832"/>
      <c r="BF23739" s="832"/>
    </row>
    <row r="23740" spans="56:58">
      <c r="BD23740" s="832"/>
      <c r="BE23740" s="832"/>
      <c r="BF23740" s="832"/>
    </row>
    <row r="23741" spans="56:58">
      <c r="BD23741" s="832"/>
      <c r="BE23741" s="832"/>
      <c r="BF23741" s="832"/>
    </row>
    <row r="23742" spans="56:58">
      <c r="BD23742" s="832"/>
      <c r="BE23742" s="832"/>
      <c r="BF23742" s="832"/>
    </row>
    <row r="23743" spans="56:58">
      <c r="BD23743" s="832"/>
      <c r="BE23743" s="832"/>
      <c r="BF23743" s="832"/>
    </row>
    <row r="23744" spans="56:58">
      <c r="BD23744" s="832"/>
      <c r="BE23744" s="832"/>
      <c r="BF23744" s="832"/>
    </row>
    <row r="23745" spans="56:58">
      <c r="BD23745" s="832"/>
      <c r="BE23745" s="832"/>
      <c r="BF23745" s="832"/>
    </row>
    <row r="23746" spans="56:58">
      <c r="BD23746" s="832"/>
      <c r="BE23746" s="832"/>
      <c r="BF23746" s="832"/>
    </row>
    <row r="23747" spans="56:58">
      <c r="BD23747" s="832"/>
      <c r="BE23747" s="832"/>
      <c r="BF23747" s="832"/>
    </row>
    <row r="23748" spans="56:58">
      <c r="BD23748" s="832"/>
      <c r="BE23748" s="832"/>
      <c r="BF23748" s="832"/>
    </row>
    <row r="23749" spans="56:58">
      <c r="BD23749" s="832"/>
      <c r="BE23749" s="832"/>
      <c r="BF23749" s="832"/>
    </row>
    <row r="23750" spans="56:58">
      <c r="BD23750" s="832"/>
      <c r="BE23750" s="832"/>
      <c r="BF23750" s="832"/>
    </row>
    <row r="23751" spans="56:58">
      <c r="BD23751" s="832"/>
      <c r="BE23751" s="832"/>
      <c r="BF23751" s="832"/>
    </row>
    <row r="23752" spans="56:58">
      <c r="BD23752" s="832"/>
      <c r="BE23752" s="832"/>
      <c r="BF23752" s="832"/>
    </row>
    <row r="23753" spans="56:58">
      <c r="BD23753" s="832"/>
      <c r="BE23753" s="832"/>
      <c r="BF23753" s="832"/>
    </row>
    <row r="23754" spans="56:58">
      <c r="BD23754" s="832"/>
      <c r="BE23754" s="832"/>
      <c r="BF23754" s="832"/>
    </row>
    <row r="23755" spans="56:58">
      <c r="BD23755" s="832"/>
      <c r="BE23755" s="832"/>
      <c r="BF23755" s="832"/>
    </row>
    <row r="23756" spans="56:58">
      <c r="BD23756" s="832"/>
      <c r="BE23756" s="832"/>
      <c r="BF23756" s="832"/>
    </row>
    <row r="23757" spans="56:58">
      <c r="BD23757" s="832"/>
      <c r="BE23757" s="832"/>
      <c r="BF23757" s="832"/>
    </row>
    <row r="23758" spans="56:58">
      <c r="BD23758" s="832"/>
      <c r="BE23758" s="832"/>
      <c r="BF23758" s="832"/>
    </row>
    <row r="23759" spans="56:58">
      <c r="BD23759" s="832"/>
      <c r="BE23759" s="832"/>
      <c r="BF23759" s="832"/>
    </row>
    <row r="23760" spans="56:58">
      <c r="BD23760" s="832"/>
      <c r="BE23760" s="832"/>
      <c r="BF23760" s="832"/>
    </row>
    <row r="23761" spans="56:58">
      <c r="BD23761" s="832"/>
      <c r="BE23761" s="832"/>
      <c r="BF23761" s="832"/>
    </row>
    <row r="23762" spans="56:58">
      <c r="BD23762" s="832"/>
      <c r="BE23762" s="832"/>
      <c r="BF23762" s="832"/>
    </row>
    <row r="23763" spans="56:58">
      <c r="BD23763" s="832"/>
      <c r="BE23763" s="832"/>
      <c r="BF23763" s="832"/>
    </row>
    <row r="23764" spans="56:58">
      <c r="BD23764" s="832"/>
      <c r="BE23764" s="832"/>
      <c r="BF23764" s="832"/>
    </row>
    <row r="23765" spans="56:58">
      <c r="BD23765" s="832"/>
      <c r="BE23765" s="832"/>
      <c r="BF23765" s="832"/>
    </row>
    <row r="23766" spans="56:58">
      <c r="BD23766" s="832"/>
      <c r="BE23766" s="832"/>
      <c r="BF23766" s="832"/>
    </row>
    <row r="23767" spans="56:58">
      <c r="BD23767" s="832"/>
      <c r="BE23767" s="832"/>
      <c r="BF23767" s="832"/>
    </row>
    <row r="23768" spans="56:58">
      <c r="BD23768" s="832"/>
      <c r="BE23768" s="832"/>
      <c r="BF23768" s="832"/>
    </row>
    <row r="23769" spans="56:58">
      <c r="BD23769" s="832"/>
      <c r="BE23769" s="832"/>
      <c r="BF23769" s="832"/>
    </row>
    <row r="23770" spans="56:58">
      <c r="BD23770" s="832"/>
      <c r="BE23770" s="832"/>
      <c r="BF23770" s="832"/>
    </row>
    <row r="23771" spans="56:58">
      <c r="BD23771" s="832"/>
      <c r="BE23771" s="832"/>
      <c r="BF23771" s="832"/>
    </row>
    <row r="23772" spans="56:58">
      <c r="BD23772" s="832"/>
      <c r="BE23772" s="832"/>
      <c r="BF23772" s="832"/>
    </row>
    <row r="23773" spans="56:58">
      <c r="BD23773" s="832"/>
      <c r="BE23773" s="832"/>
      <c r="BF23773" s="832"/>
    </row>
    <row r="23774" spans="56:58">
      <c r="BD23774" s="832"/>
      <c r="BE23774" s="832"/>
      <c r="BF23774" s="832"/>
    </row>
    <row r="23775" spans="56:58">
      <c r="BD23775" s="832"/>
      <c r="BE23775" s="832"/>
      <c r="BF23775" s="832"/>
    </row>
    <row r="23776" spans="56:58">
      <c r="BD23776" s="832"/>
      <c r="BE23776" s="832"/>
      <c r="BF23776" s="832"/>
    </row>
    <row r="23777" spans="56:58">
      <c r="BD23777" s="832"/>
      <c r="BE23777" s="832"/>
      <c r="BF23777" s="832"/>
    </row>
    <row r="23778" spans="56:58">
      <c r="BD23778" s="832"/>
      <c r="BE23778" s="832"/>
      <c r="BF23778" s="832"/>
    </row>
    <row r="23779" spans="56:58">
      <c r="BD23779" s="832"/>
      <c r="BE23779" s="832"/>
      <c r="BF23779" s="832"/>
    </row>
    <row r="23780" spans="56:58">
      <c r="BD23780" s="832"/>
      <c r="BE23780" s="832"/>
      <c r="BF23780" s="832"/>
    </row>
    <row r="23781" spans="56:58">
      <c r="BD23781" s="832"/>
      <c r="BE23781" s="832"/>
      <c r="BF23781" s="832"/>
    </row>
    <row r="23782" spans="56:58">
      <c r="BD23782" s="832"/>
      <c r="BE23782" s="832"/>
      <c r="BF23782" s="832"/>
    </row>
    <row r="23783" spans="56:58">
      <c r="BD23783" s="832"/>
      <c r="BE23783" s="832"/>
      <c r="BF23783" s="832"/>
    </row>
    <row r="23784" spans="56:58">
      <c r="BD23784" s="832"/>
      <c r="BE23784" s="832"/>
      <c r="BF23784" s="832"/>
    </row>
    <row r="23785" spans="56:58">
      <c r="BD23785" s="832"/>
      <c r="BE23785" s="832"/>
      <c r="BF23785" s="832"/>
    </row>
    <row r="23786" spans="56:58">
      <c r="BD23786" s="832"/>
      <c r="BE23786" s="832"/>
      <c r="BF23786" s="832"/>
    </row>
    <row r="23787" spans="56:58">
      <c r="BD23787" s="832"/>
      <c r="BE23787" s="832"/>
      <c r="BF23787" s="832"/>
    </row>
    <row r="23788" spans="56:58">
      <c r="BD23788" s="832"/>
      <c r="BE23788" s="832"/>
      <c r="BF23788" s="832"/>
    </row>
    <row r="23789" spans="56:58">
      <c r="BD23789" s="832"/>
      <c r="BE23789" s="832"/>
      <c r="BF23789" s="832"/>
    </row>
    <row r="23790" spans="56:58">
      <c r="BD23790" s="832"/>
      <c r="BE23790" s="832"/>
      <c r="BF23790" s="832"/>
    </row>
    <row r="23791" spans="56:58">
      <c r="BD23791" s="832"/>
      <c r="BE23791" s="832"/>
      <c r="BF23791" s="832"/>
    </row>
    <row r="23792" spans="56:58">
      <c r="BD23792" s="832"/>
      <c r="BE23792" s="832"/>
      <c r="BF23792" s="832"/>
    </row>
    <row r="23793" spans="56:58">
      <c r="BD23793" s="832"/>
      <c r="BE23793" s="832"/>
      <c r="BF23793" s="832"/>
    </row>
    <row r="23794" spans="56:58">
      <c r="BD23794" s="832"/>
      <c r="BE23794" s="832"/>
      <c r="BF23794" s="832"/>
    </row>
    <row r="23795" spans="56:58">
      <c r="BD23795" s="832"/>
      <c r="BE23795" s="832"/>
      <c r="BF23795" s="832"/>
    </row>
    <row r="23796" spans="56:58">
      <c r="BD23796" s="832"/>
      <c r="BE23796" s="832"/>
      <c r="BF23796" s="832"/>
    </row>
    <row r="23797" spans="56:58">
      <c r="BD23797" s="832"/>
      <c r="BE23797" s="832"/>
      <c r="BF23797" s="832"/>
    </row>
    <row r="23798" spans="56:58">
      <c r="BD23798" s="832"/>
      <c r="BE23798" s="832"/>
      <c r="BF23798" s="832"/>
    </row>
    <row r="23799" spans="56:58">
      <c r="BD23799" s="832"/>
      <c r="BE23799" s="832"/>
      <c r="BF23799" s="832"/>
    </row>
    <row r="23800" spans="56:58">
      <c r="BD23800" s="832"/>
      <c r="BE23800" s="832"/>
      <c r="BF23800" s="832"/>
    </row>
    <row r="23801" spans="56:58">
      <c r="BD23801" s="832"/>
      <c r="BE23801" s="832"/>
      <c r="BF23801" s="832"/>
    </row>
    <row r="23802" spans="56:58">
      <c r="BD23802" s="832"/>
      <c r="BE23802" s="832"/>
      <c r="BF23802" s="832"/>
    </row>
    <row r="23803" spans="56:58">
      <c r="BD23803" s="832"/>
      <c r="BE23803" s="832"/>
      <c r="BF23803" s="832"/>
    </row>
    <row r="23804" spans="56:58">
      <c r="BD23804" s="832"/>
      <c r="BE23804" s="832"/>
      <c r="BF23804" s="832"/>
    </row>
    <row r="23805" spans="56:58">
      <c r="BD23805" s="832"/>
      <c r="BE23805" s="832"/>
      <c r="BF23805" s="832"/>
    </row>
    <row r="23806" spans="56:58">
      <c r="BD23806" s="832"/>
      <c r="BE23806" s="832"/>
      <c r="BF23806" s="832"/>
    </row>
    <row r="23807" spans="56:58">
      <c r="BD23807" s="832"/>
      <c r="BE23807" s="832"/>
      <c r="BF23807" s="832"/>
    </row>
    <row r="23808" spans="56:58">
      <c r="BD23808" s="832"/>
      <c r="BE23808" s="832"/>
      <c r="BF23808" s="832"/>
    </row>
    <row r="23809" spans="56:58">
      <c r="BD23809" s="832"/>
      <c r="BE23809" s="832"/>
      <c r="BF23809" s="832"/>
    </row>
    <row r="23810" spans="56:58">
      <c r="BD23810" s="832"/>
      <c r="BE23810" s="832"/>
      <c r="BF23810" s="832"/>
    </row>
    <row r="23811" spans="56:58">
      <c r="BD23811" s="832"/>
      <c r="BE23811" s="832"/>
      <c r="BF23811" s="832"/>
    </row>
    <row r="23812" spans="56:58">
      <c r="BD23812" s="832"/>
      <c r="BE23812" s="832"/>
      <c r="BF23812" s="832"/>
    </row>
    <row r="23813" spans="56:58">
      <c r="BD23813" s="832"/>
      <c r="BE23813" s="832"/>
      <c r="BF23813" s="832"/>
    </row>
    <row r="23814" spans="56:58">
      <c r="BD23814" s="832"/>
      <c r="BE23814" s="832"/>
      <c r="BF23814" s="832"/>
    </row>
    <row r="23815" spans="56:58">
      <c r="BD23815" s="832"/>
      <c r="BE23815" s="832"/>
      <c r="BF23815" s="832"/>
    </row>
    <row r="23816" spans="56:58">
      <c r="BD23816" s="832"/>
      <c r="BE23816" s="832"/>
      <c r="BF23816" s="832"/>
    </row>
    <row r="23817" spans="56:58">
      <c r="BD23817" s="832"/>
      <c r="BE23817" s="832"/>
      <c r="BF23817" s="832"/>
    </row>
    <row r="23818" spans="56:58">
      <c r="BD23818" s="832"/>
      <c r="BE23818" s="832"/>
      <c r="BF23818" s="832"/>
    </row>
    <row r="23819" spans="56:58">
      <c r="BD23819" s="832"/>
      <c r="BE23819" s="832"/>
      <c r="BF23819" s="832"/>
    </row>
    <row r="23820" spans="56:58">
      <c r="BD23820" s="832"/>
      <c r="BE23820" s="832"/>
      <c r="BF23820" s="832"/>
    </row>
    <row r="23821" spans="56:58">
      <c r="BD23821" s="832"/>
      <c r="BE23821" s="832"/>
      <c r="BF23821" s="832"/>
    </row>
    <row r="23822" spans="56:58">
      <c r="BD23822" s="832"/>
      <c r="BE23822" s="832"/>
      <c r="BF23822" s="832"/>
    </row>
    <row r="23823" spans="56:58">
      <c r="BD23823" s="832"/>
      <c r="BE23823" s="832"/>
      <c r="BF23823" s="832"/>
    </row>
    <row r="23824" spans="56:58">
      <c r="BD23824" s="832"/>
      <c r="BE23824" s="832"/>
      <c r="BF23824" s="832"/>
    </row>
    <row r="23825" spans="56:58">
      <c r="BD23825" s="832"/>
      <c r="BE23825" s="832"/>
      <c r="BF23825" s="832"/>
    </row>
    <row r="23826" spans="56:58">
      <c r="BD23826" s="832"/>
      <c r="BE23826" s="832"/>
      <c r="BF23826" s="832"/>
    </row>
    <row r="23827" spans="56:58">
      <c r="BD23827" s="832"/>
      <c r="BE23827" s="832"/>
      <c r="BF23827" s="832"/>
    </row>
    <row r="23828" spans="56:58">
      <c r="BD23828" s="832"/>
      <c r="BE23828" s="832"/>
      <c r="BF23828" s="832"/>
    </row>
    <row r="23829" spans="56:58">
      <c r="BD23829" s="832"/>
      <c r="BE23829" s="832"/>
      <c r="BF23829" s="832"/>
    </row>
    <row r="23830" spans="56:58">
      <c r="BD23830" s="832"/>
      <c r="BE23830" s="832"/>
      <c r="BF23830" s="832"/>
    </row>
    <row r="23831" spans="56:58">
      <c r="BD23831" s="832"/>
      <c r="BE23831" s="832"/>
      <c r="BF23831" s="832"/>
    </row>
    <row r="23832" spans="56:58">
      <c r="BD23832" s="832"/>
      <c r="BE23832" s="832"/>
      <c r="BF23832" s="832"/>
    </row>
    <row r="23833" spans="56:58">
      <c r="BD23833" s="832"/>
      <c r="BE23833" s="832"/>
      <c r="BF23833" s="832"/>
    </row>
    <row r="23834" spans="56:58">
      <c r="BD23834" s="832"/>
      <c r="BE23834" s="832"/>
      <c r="BF23834" s="832"/>
    </row>
    <row r="23835" spans="56:58">
      <c r="BD23835" s="832"/>
      <c r="BE23835" s="832"/>
      <c r="BF23835" s="832"/>
    </row>
    <row r="23836" spans="56:58">
      <c r="BD23836" s="832"/>
      <c r="BE23836" s="832"/>
      <c r="BF23836" s="832"/>
    </row>
    <row r="23837" spans="56:58">
      <c r="BD23837" s="832"/>
      <c r="BE23837" s="832"/>
      <c r="BF23837" s="832"/>
    </row>
    <row r="23838" spans="56:58">
      <c r="BD23838" s="832"/>
      <c r="BE23838" s="832"/>
      <c r="BF23838" s="832"/>
    </row>
    <row r="23839" spans="56:58">
      <c r="BD23839" s="832"/>
      <c r="BE23839" s="832"/>
      <c r="BF23839" s="832"/>
    </row>
    <row r="23840" spans="56:58">
      <c r="BD23840" s="832"/>
      <c r="BE23840" s="832"/>
      <c r="BF23840" s="832"/>
    </row>
    <row r="23841" spans="56:58">
      <c r="BD23841" s="832"/>
      <c r="BE23841" s="832"/>
      <c r="BF23841" s="832"/>
    </row>
    <row r="23842" spans="56:58">
      <c r="BD23842" s="832"/>
      <c r="BE23842" s="832"/>
      <c r="BF23842" s="832"/>
    </row>
    <row r="23843" spans="56:58">
      <c r="BD23843" s="832"/>
      <c r="BE23843" s="832"/>
      <c r="BF23843" s="832"/>
    </row>
    <row r="23844" spans="56:58">
      <c r="BD23844" s="832"/>
      <c r="BE23844" s="832"/>
      <c r="BF23844" s="832"/>
    </row>
    <row r="23845" spans="56:58">
      <c r="BD23845" s="832"/>
      <c r="BE23845" s="832"/>
      <c r="BF23845" s="832"/>
    </row>
    <row r="23846" spans="56:58">
      <c r="BD23846" s="832"/>
      <c r="BE23846" s="832"/>
      <c r="BF23846" s="832"/>
    </row>
    <row r="23847" spans="56:58">
      <c r="BD23847" s="832"/>
      <c r="BE23847" s="832"/>
      <c r="BF23847" s="832"/>
    </row>
    <row r="23848" spans="56:58">
      <c r="BD23848" s="832"/>
      <c r="BE23848" s="832"/>
      <c r="BF23848" s="832"/>
    </row>
    <row r="23849" spans="56:58">
      <c r="BD23849" s="832"/>
      <c r="BE23849" s="832"/>
      <c r="BF23849" s="832"/>
    </row>
    <row r="23850" spans="56:58">
      <c r="BD23850" s="832"/>
      <c r="BE23850" s="832"/>
      <c r="BF23850" s="832"/>
    </row>
    <row r="23851" spans="56:58">
      <c r="BD23851" s="832"/>
      <c r="BE23851" s="832"/>
      <c r="BF23851" s="832"/>
    </row>
    <row r="23852" spans="56:58">
      <c r="BD23852" s="832"/>
      <c r="BE23852" s="832"/>
      <c r="BF23852" s="832"/>
    </row>
    <row r="23853" spans="56:58">
      <c r="BD23853" s="832"/>
      <c r="BE23853" s="832"/>
      <c r="BF23853" s="832"/>
    </row>
    <row r="23854" spans="56:58">
      <c r="BD23854" s="832"/>
      <c r="BE23854" s="832"/>
      <c r="BF23854" s="832"/>
    </row>
    <row r="23855" spans="56:58">
      <c r="BD23855" s="832"/>
      <c r="BE23855" s="832"/>
      <c r="BF23855" s="832"/>
    </row>
    <row r="23856" spans="56:58">
      <c r="BD23856" s="832"/>
      <c r="BE23856" s="832"/>
      <c r="BF23856" s="832"/>
    </row>
    <row r="23857" spans="56:58">
      <c r="BD23857" s="832"/>
      <c r="BE23857" s="832"/>
      <c r="BF23857" s="832"/>
    </row>
    <row r="23858" spans="56:58">
      <c r="BD23858" s="832"/>
      <c r="BE23858" s="832"/>
      <c r="BF23858" s="832"/>
    </row>
    <row r="23859" spans="56:58">
      <c r="BD23859" s="832"/>
      <c r="BE23859" s="832"/>
      <c r="BF23859" s="832"/>
    </row>
    <row r="23860" spans="56:58">
      <c r="BD23860" s="832"/>
      <c r="BE23860" s="832"/>
      <c r="BF23860" s="832"/>
    </row>
    <row r="23861" spans="56:58">
      <c r="BD23861" s="832"/>
      <c r="BE23861" s="832"/>
      <c r="BF23861" s="832"/>
    </row>
    <row r="23862" spans="56:58">
      <c r="BD23862" s="832"/>
      <c r="BE23862" s="832"/>
      <c r="BF23862" s="832"/>
    </row>
    <row r="23863" spans="56:58">
      <c r="BD23863" s="832"/>
      <c r="BE23863" s="832"/>
      <c r="BF23863" s="832"/>
    </row>
    <row r="23864" spans="56:58">
      <c r="BD23864" s="832"/>
      <c r="BE23864" s="832"/>
      <c r="BF23864" s="832"/>
    </row>
    <row r="23865" spans="56:58">
      <c r="BD23865" s="832"/>
      <c r="BE23865" s="832"/>
      <c r="BF23865" s="832"/>
    </row>
    <row r="23866" spans="56:58">
      <c r="BD23866" s="832"/>
      <c r="BE23866" s="832"/>
      <c r="BF23866" s="832"/>
    </row>
    <row r="23867" spans="56:58">
      <c r="BD23867" s="832"/>
      <c r="BE23867" s="832"/>
      <c r="BF23867" s="832"/>
    </row>
    <row r="23868" spans="56:58">
      <c r="BD23868" s="832"/>
      <c r="BE23868" s="832"/>
      <c r="BF23868" s="832"/>
    </row>
    <row r="23869" spans="56:58">
      <c r="BD23869" s="832"/>
      <c r="BE23869" s="832"/>
      <c r="BF23869" s="832"/>
    </row>
    <row r="23870" spans="56:58">
      <c r="BD23870" s="832"/>
      <c r="BE23870" s="832"/>
      <c r="BF23870" s="832"/>
    </row>
    <row r="23871" spans="56:58">
      <c r="BD23871" s="832"/>
      <c r="BE23871" s="832"/>
      <c r="BF23871" s="832"/>
    </row>
    <row r="23872" spans="56:58">
      <c r="BD23872" s="832"/>
      <c r="BE23872" s="832"/>
      <c r="BF23872" s="832"/>
    </row>
    <row r="23873" spans="56:58">
      <c r="BD23873" s="832"/>
      <c r="BE23873" s="832"/>
      <c r="BF23873" s="832"/>
    </row>
    <row r="23874" spans="56:58">
      <c r="BD23874" s="832"/>
      <c r="BE23874" s="832"/>
      <c r="BF23874" s="832"/>
    </row>
    <row r="23875" spans="56:58">
      <c r="BD23875" s="832"/>
      <c r="BE23875" s="832"/>
      <c r="BF23875" s="832"/>
    </row>
    <row r="23876" spans="56:58">
      <c r="BD23876" s="832"/>
      <c r="BE23876" s="832"/>
      <c r="BF23876" s="832"/>
    </row>
    <row r="23877" spans="56:58">
      <c r="BD23877" s="832"/>
      <c r="BE23877" s="832"/>
      <c r="BF23877" s="832"/>
    </row>
    <row r="23878" spans="56:58">
      <c r="BD23878" s="832"/>
      <c r="BE23878" s="832"/>
      <c r="BF23878" s="832"/>
    </row>
    <row r="23879" spans="56:58">
      <c r="BD23879" s="832"/>
      <c r="BE23879" s="832"/>
      <c r="BF23879" s="832"/>
    </row>
    <row r="23880" spans="56:58">
      <c r="BD23880" s="832"/>
      <c r="BE23880" s="832"/>
      <c r="BF23880" s="832"/>
    </row>
    <row r="23881" spans="56:58">
      <c r="BD23881" s="832"/>
      <c r="BE23881" s="832"/>
      <c r="BF23881" s="832"/>
    </row>
    <row r="23882" spans="56:58">
      <c r="BD23882" s="832"/>
      <c r="BE23882" s="832"/>
      <c r="BF23882" s="832"/>
    </row>
    <row r="23883" spans="56:58">
      <c r="BD23883" s="832"/>
      <c r="BE23883" s="832"/>
      <c r="BF23883" s="832"/>
    </row>
    <row r="23884" spans="56:58">
      <c r="BD23884" s="832"/>
      <c r="BE23884" s="832"/>
      <c r="BF23884" s="832"/>
    </row>
    <row r="23885" spans="56:58">
      <c r="BD23885" s="832"/>
      <c r="BE23885" s="832"/>
      <c r="BF23885" s="832"/>
    </row>
    <row r="23886" spans="56:58">
      <c r="BD23886" s="832"/>
      <c r="BE23886" s="832"/>
      <c r="BF23886" s="832"/>
    </row>
    <row r="23887" spans="56:58">
      <c r="BD23887" s="832"/>
      <c r="BE23887" s="832"/>
      <c r="BF23887" s="832"/>
    </row>
    <row r="23888" spans="56:58">
      <c r="BD23888" s="832"/>
      <c r="BE23888" s="832"/>
      <c r="BF23888" s="832"/>
    </row>
    <row r="23889" spans="56:58">
      <c r="BD23889" s="832"/>
      <c r="BE23889" s="832"/>
      <c r="BF23889" s="832"/>
    </row>
    <row r="23890" spans="56:58">
      <c r="BD23890" s="832"/>
      <c r="BE23890" s="832"/>
      <c r="BF23890" s="832"/>
    </row>
    <row r="23891" spans="56:58">
      <c r="BD23891" s="832"/>
      <c r="BE23891" s="832"/>
      <c r="BF23891" s="832"/>
    </row>
    <row r="23892" spans="56:58">
      <c r="BD23892" s="832"/>
      <c r="BE23892" s="832"/>
      <c r="BF23892" s="832"/>
    </row>
    <row r="23893" spans="56:58">
      <c r="BD23893" s="832"/>
      <c r="BE23893" s="832"/>
      <c r="BF23893" s="832"/>
    </row>
    <row r="23894" spans="56:58">
      <c r="BD23894" s="832"/>
      <c r="BE23894" s="832"/>
      <c r="BF23894" s="832"/>
    </row>
    <row r="23895" spans="56:58">
      <c r="BD23895" s="832"/>
      <c r="BE23895" s="832"/>
      <c r="BF23895" s="832"/>
    </row>
    <row r="23896" spans="56:58">
      <c r="BD23896" s="832"/>
      <c r="BE23896" s="832"/>
      <c r="BF23896" s="832"/>
    </row>
    <row r="23897" spans="56:58">
      <c r="BD23897" s="832"/>
      <c r="BE23897" s="832"/>
      <c r="BF23897" s="832"/>
    </row>
    <row r="23898" spans="56:58">
      <c r="BD23898" s="832"/>
      <c r="BE23898" s="832"/>
      <c r="BF23898" s="832"/>
    </row>
    <row r="23899" spans="56:58">
      <c r="BD23899" s="832"/>
      <c r="BE23899" s="832"/>
      <c r="BF23899" s="832"/>
    </row>
    <row r="23900" spans="56:58">
      <c r="BD23900" s="832"/>
      <c r="BE23900" s="832"/>
      <c r="BF23900" s="832"/>
    </row>
    <row r="23901" spans="56:58">
      <c r="BD23901" s="832"/>
      <c r="BE23901" s="832"/>
      <c r="BF23901" s="832"/>
    </row>
    <row r="23902" spans="56:58">
      <c r="BD23902" s="832"/>
      <c r="BE23902" s="832"/>
      <c r="BF23902" s="832"/>
    </row>
    <row r="23903" spans="56:58">
      <c r="BD23903" s="832"/>
      <c r="BE23903" s="832"/>
      <c r="BF23903" s="832"/>
    </row>
    <row r="23904" spans="56:58">
      <c r="BD23904" s="832"/>
      <c r="BE23904" s="832"/>
      <c r="BF23904" s="832"/>
    </row>
    <row r="23905" spans="56:58">
      <c r="BD23905" s="832"/>
      <c r="BE23905" s="832"/>
      <c r="BF23905" s="832"/>
    </row>
    <row r="23906" spans="56:58">
      <c r="BD23906" s="832"/>
      <c r="BE23906" s="832"/>
      <c r="BF23906" s="832"/>
    </row>
    <row r="23907" spans="56:58">
      <c r="BD23907" s="832"/>
      <c r="BE23907" s="832"/>
      <c r="BF23907" s="832"/>
    </row>
    <row r="23908" spans="56:58">
      <c r="BD23908" s="832"/>
      <c r="BE23908" s="832"/>
      <c r="BF23908" s="832"/>
    </row>
    <row r="23909" spans="56:58">
      <c r="BD23909" s="832"/>
      <c r="BE23909" s="832"/>
      <c r="BF23909" s="832"/>
    </row>
    <row r="23910" spans="56:58">
      <c r="BD23910" s="832"/>
      <c r="BE23910" s="832"/>
      <c r="BF23910" s="832"/>
    </row>
    <row r="23911" spans="56:58">
      <c r="BD23911" s="832"/>
      <c r="BE23911" s="832"/>
      <c r="BF23911" s="832"/>
    </row>
    <row r="23912" spans="56:58">
      <c r="BD23912" s="832"/>
      <c r="BE23912" s="832"/>
      <c r="BF23912" s="832"/>
    </row>
    <row r="23913" spans="56:58">
      <c r="BD23913" s="832"/>
      <c r="BE23913" s="832"/>
      <c r="BF23913" s="832"/>
    </row>
    <row r="23914" spans="56:58">
      <c r="BD23914" s="832"/>
      <c r="BE23914" s="832"/>
      <c r="BF23914" s="832"/>
    </row>
    <row r="23915" spans="56:58">
      <c r="BD23915" s="832"/>
      <c r="BE23915" s="832"/>
      <c r="BF23915" s="832"/>
    </row>
    <row r="23916" spans="56:58">
      <c r="BD23916" s="832"/>
      <c r="BE23916" s="832"/>
      <c r="BF23916" s="832"/>
    </row>
    <row r="23917" spans="56:58">
      <c r="BD23917" s="832"/>
      <c r="BE23917" s="832"/>
      <c r="BF23917" s="832"/>
    </row>
    <row r="23918" spans="56:58">
      <c r="BD23918" s="832"/>
      <c r="BE23918" s="832"/>
      <c r="BF23918" s="832"/>
    </row>
    <row r="23919" spans="56:58">
      <c r="BD23919" s="832"/>
      <c r="BE23919" s="832"/>
      <c r="BF23919" s="832"/>
    </row>
    <row r="23920" spans="56:58">
      <c r="BD23920" s="832"/>
      <c r="BE23920" s="832"/>
      <c r="BF23920" s="832"/>
    </row>
    <row r="23921" spans="56:58">
      <c r="BD23921" s="832"/>
      <c r="BE23921" s="832"/>
      <c r="BF23921" s="832"/>
    </row>
    <row r="23922" spans="56:58">
      <c r="BD23922" s="832"/>
      <c r="BE23922" s="832"/>
      <c r="BF23922" s="832"/>
    </row>
    <row r="23923" spans="56:58">
      <c r="BD23923" s="832"/>
      <c r="BE23923" s="832"/>
      <c r="BF23923" s="832"/>
    </row>
    <row r="23924" spans="56:58">
      <c r="BD23924" s="832"/>
      <c r="BE23924" s="832"/>
      <c r="BF23924" s="832"/>
    </row>
    <row r="23925" spans="56:58">
      <c r="BD23925" s="832"/>
      <c r="BE23925" s="832"/>
      <c r="BF23925" s="832"/>
    </row>
    <row r="23926" spans="56:58">
      <c r="BD23926" s="832"/>
      <c r="BE23926" s="832"/>
      <c r="BF23926" s="832"/>
    </row>
    <row r="23927" spans="56:58">
      <c r="BD23927" s="832"/>
      <c r="BE23927" s="832"/>
      <c r="BF23927" s="832"/>
    </row>
    <row r="23928" spans="56:58">
      <c r="BD23928" s="832"/>
      <c r="BE23928" s="832"/>
      <c r="BF23928" s="832"/>
    </row>
    <row r="23929" spans="56:58">
      <c r="BD23929" s="832"/>
      <c r="BE23929" s="832"/>
      <c r="BF23929" s="832"/>
    </row>
    <row r="23930" spans="56:58">
      <c r="BD23930" s="832"/>
      <c r="BE23930" s="832"/>
      <c r="BF23930" s="832"/>
    </row>
    <row r="23931" spans="56:58">
      <c r="BD23931" s="832"/>
      <c r="BE23931" s="832"/>
      <c r="BF23931" s="832"/>
    </row>
    <row r="23932" spans="56:58">
      <c r="BD23932" s="832"/>
      <c r="BE23932" s="832"/>
      <c r="BF23932" s="832"/>
    </row>
    <row r="23933" spans="56:58">
      <c r="BD23933" s="832"/>
      <c r="BE23933" s="832"/>
      <c r="BF23933" s="832"/>
    </row>
    <row r="23934" spans="56:58">
      <c r="BD23934" s="832"/>
      <c r="BE23934" s="832"/>
      <c r="BF23934" s="832"/>
    </row>
    <row r="23935" spans="56:58">
      <c r="BD23935" s="832"/>
      <c r="BE23935" s="832"/>
      <c r="BF23935" s="832"/>
    </row>
    <row r="23936" spans="56:58">
      <c r="BD23936" s="832"/>
      <c r="BE23936" s="832"/>
      <c r="BF23936" s="832"/>
    </row>
    <row r="23937" spans="56:58">
      <c r="BD23937" s="832"/>
      <c r="BE23937" s="832"/>
      <c r="BF23937" s="832"/>
    </row>
    <row r="23938" spans="56:58">
      <c r="BD23938" s="832"/>
      <c r="BE23938" s="832"/>
      <c r="BF23938" s="832"/>
    </row>
    <row r="23939" spans="56:58">
      <c r="BD23939" s="832"/>
      <c r="BE23939" s="832"/>
      <c r="BF23939" s="832"/>
    </row>
    <row r="23940" spans="56:58">
      <c r="BD23940" s="832"/>
      <c r="BE23940" s="832"/>
      <c r="BF23940" s="832"/>
    </row>
    <row r="23941" spans="56:58">
      <c r="BD23941" s="832"/>
      <c r="BE23941" s="832"/>
      <c r="BF23941" s="832"/>
    </row>
    <row r="23942" spans="56:58">
      <c r="BD23942" s="832"/>
      <c r="BE23942" s="832"/>
      <c r="BF23942" s="832"/>
    </row>
    <row r="23943" spans="56:58">
      <c r="BD23943" s="832"/>
      <c r="BE23943" s="832"/>
      <c r="BF23943" s="832"/>
    </row>
    <row r="23944" spans="56:58">
      <c r="BD23944" s="832"/>
      <c r="BE23944" s="832"/>
      <c r="BF23944" s="832"/>
    </row>
    <row r="23945" spans="56:58">
      <c r="BD23945" s="832"/>
      <c r="BE23945" s="832"/>
      <c r="BF23945" s="832"/>
    </row>
    <row r="23946" spans="56:58">
      <c r="BD23946" s="832"/>
      <c r="BE23946" s="832"/>
      <c r="BF23946" s="832"/>
    </row>
    <row r="23947" spans="56:58">
      <c r="BD23947" s="832"/>
      <c r="BE23947" s="832"/>
      <c r="BF23947" s="832"/>
    </row>
    <row r="23948" spans="56:58">
      <c r="BD23948" s="832"/>
      <c r="BE23948" s="832"/>
      <c r="BF23948" s="832"/>
    </row>
    <row r="23949" spans="56:58">
      <c r="BD23949" s="832"/>
      <c r="BE23949" s="832"/>
      <c r="BF23949" s="832"/>
    </row>
    <row r="23950" spans="56:58">
      <c r="BD23950" s="832"/>
      <c r="BE23950" s="832"/>
      <c r="BF23950" s="832"/>
    </row>
    <row r="23951" spans="56:58">
      <c r="BD23951" s="832"/>
      <c r="BE23951" s="832"/>
      <c r="BF23951" s="832"/>
    </row>
    <row r="23952" spans="56:58">
      <c r="BD23952" s="832"/>
      <c r="BE23952" s="832"/>
      <c r="BF23952" s="832"/>
    </row>
    <row r="23953" spans="56:58">
      <c r="BD23953" s="832"/>
      <c r="BE23953" s="832"/>
      <c r="BF23953" s="832"/>
    </row>
    <row r="23954" spans="56:58">
      <c r="BD23954" s="832"/>
      <c r="BE23954" s="832"/>
      <c r="BF23954" s="832"/>
    </row>
    <row r="23955" spans="56:58">
      <c r="BD23955" s="832"/>
      <c r="BE23955" s="832"/>
      <c r="BF23955" s="832"/>
    </row>
    <row r="23956" spans="56:58">
      <c r="BD23956" s="832"/>
      <c r="BE23956" s="832"/>
      <c r="BF23956" s="832"/>
    </row>
    <row r="23957" spans="56:58">
      <c r="BD23957" s="832"/>
      <c r="BE23957" s="832"/>
      <c r="BF23957" s="832"/>
    </row>
    <row r="23958" spans="56:58">
      <c r="BD23958" s="832"/>
      <c r="BE23958" s="832"/>
      <c r="BF23958" s="832"/>
    </row>
    <row r="23959" spans="56:58">
      <c r="BD23959" s="832"/>
      <c r="BE23959" s="832"/>
      <c r="BF23959" s="832"/>
    </row>
    <row r="23960" spans="56:58">
      <c r="BD23960" s="832"/>
      <c r="BE23960" s="832"/>
      <c r="BF23960" s="832"/>
    </row>
    <row r="23961" spans="56:58">
      <c r="BD23961" s="832"/>
      <c r="BE23961" s="832"/>
      <c r="BF23961" s="832"/>
    </row>
    <row r="23962" spans="56:58">
      <c r="BD23962" s="832"/>
      <c r="BE23962" s="832"/>
      <c r="BF23962" s="832"/>
    </row>
    <row r="23963" spans="56:58">
      <c r="BD23963" s="832"/>
      <c r="BE23963" s="832"/>
      <c r="BF23963" s="832"/>
    </row>
    <row r="23964" spans="56:58">
      <c r="BD23964" s="832"/>
      <c r="BE23964" s="832"/>
      <c r="BF23964" s="832"/>
    </row>
    <row r="23965" spans="56:58">
      <c r="BD23965" s="832"/>
      <c r="BE23965" s="832"/>
      <c r="BF23965" s="832"/>
    </row>
    <row r="23966" spans="56:58">
      <c r="BD23966" s="832"/>
      <c r="BE23966" s="832"/>
      <c r="BF23966" s="832"/>
    </row>
    <row r="23967" spans="56:58">
      <c r="BD23967" s="832"/>
      <c r="BE23967" s="832"/>
      <c r="BF23967" s="832"/>
    </row>
    <row r="23968" spans="56:58">
      <c r="BD23968" s="832"/>
      <c r="BE23968" s="832"/>
      <c r="BF23968" s="832"/>
    </row>
    <row r="23969" spans="56:58">
      <c r="BD23969" s="832"/>
      <c r="BE23969" s="832"/>
      <c r="BF23969" s="832"/>
    </row>
    <row r="23970" spans="56:58">
      <c r="BD23970" s="832"/>
      <c r="BE23970" s="832"/>
      <c r="BF23970" s="832"/>
    </row>
    <row r="23971" spans="56:58">
      <c r="BD23971" s="832"/>
      <c r="BE23971" s="832"/>
      <c r="BF23971" s="832"/>
    </row>
    <row r="23972" spans="56:58">
      <c r="BD23972" s="832"/>
      <c r="BE23972" s="832"/>
      <c r="BF23972" s="832"/>
    </row>
    <row r="23973" spans="56:58">
      <c r="BD23973" s="832"/>
      <c r="BE23973" s="832"/>
      <c r="BF23973" s="832"/>
    </row>
    <row r="23974" spans="56:58">
      <c r="BD23974" s="832"/>
      <c r="BE23974" s="832"/>
      <c r="BF23974" s="832"/>
    </row>
    <row r="23975" spans="56:58">
      <c r="BD23975" s="832"/>
      <c r="BE23975" s="832"/>
      <c r="BF23975" s="832"/>
    </row>
    <row r="23976" spans="56:58">
      <c r="BD23976" s="832"/>
      <c r="BE23976" s="832"/>
      <c r="BF23976" s="832"/>
    </row>
    <row r="23977" spans="56:58">
      <c r="BD23977" s="832"/>
      <c r="BE23977" s="832"/>
      <c r="BF23977" s="832"/>
    </row>
    <row r="23978" spans="56:58">
      <c r="BD23978" s="832"/>
      <c r="BE23978" s="832"/>
      <c r="BF23978" s="832"/>
    </row>
    <row r="23979" spans="56:58">
      <c r="BD23979" s="832"/>
      <c r="BE23979" s="832"/>
      <c r="BF23979" s="832"/>
    </row>
    <row r="23980" spans="56:58">
      <c r="BD23980" s="832"/>
      <c r="BE23980" s="832"/>
      <c r="BF23980" s="832"/>
    </row>
    <row r="23981" spans="56:58">
      <c r="BD23981" s="832"/>
      <c r="BE23981" s="832"/>
      <c r="BF23981" s="832"/>
    </row>
    <row r="23982" spans="56:58">
      <c r="BD23982" s="832"/>
      <c r="BE23982" s="832"/>
      <c r="BF23982" s="832"/>
    </row>
    <row r="23983" spans="56:58">
      <c r="BD23983" s="832"/>
      <c r="BE23983" s="832"/>
      <c r="BF23983" s="832"/>
    </row>
    <row r="23984" spans="56:58">
      <c r="BD23984" s="832"/>
      <c r="BE23984" s="832"/>
      <c r="BF23984" s="832"/>
    </row>
    <row r="23985" spans="56:58">
      <c r="BD23985" s="832"/>
      <c r="BE23985" s="832"/>
      <c r="BF23985" s="832"/>
    </row>
    <row r="23986" spans="56:58">
      <c r="BD23986" s="832"/>
      <c r="BE23986" s="832"/>
      <c r="BF23986" s="832"/>
    </row>
    <row r="23987" spans="56:58">
      <c r="BD23987" s="832"/>
      <c r="BE23987" s="832"/>
      <c r="BF23987" s="832"/>
    </row>
    <row r="23988" spans="56:58">
      <c r="BD23988" s="832"/>
      <c r="BE23988" s="832"/>
      <c r="BF23988" s="832"/>
    </row>
    <row r="23989" spans="56:58">
      <c r="BD23989" s="832"/>
      <c r="BE23989" s="832"/>
      <c r="BF23989" s="832"/>
    </row>
    <row r="23990" spans="56:58">
      <c r="BD23990" s="832"/>
      <c r="BE23990" s="832"/>
      <c r="BF23990" s="832"/>
    </row>
    <row r="23991" spans="56:58">
      <c r="BD23991" s="832"/>
      <c r="BE23991" s="832"/>
      <c r="BF23991" s="832"/>
    </row>
    <row r="23992" spans="56:58">
      <c r="BD23992" s="832"/>
      <c r="BE23992" s="832"/>
      <c r="BF23992" s="832"/>
    </row>
    <row r="23993" spans="56:58">
      <c r="BD23993" s="832"/>
      <c r="BE23993" s="832"/>
      <c r="BF23993" s="832"/>
    </row>
    <row r="23994" spans="56:58">
      <c r="BD23994" s="832"/>
      <c r="BE23994" s="832"/>
      <c r="BF23994" s="832"/>
    </row>
    <row r="23995" spans="56:58">
      <c r="BD23995" s="832"/>
      <c r="BE23995" s="832"/>
      <c r="BF23995" s="832"/>
    </row>
    <row r="23996" spans="56:58">
      <c r="BD23996" s="832"/>
      <c r="BE23996" s="832"/>
      <c r="BF23996" s="832"/>
    </row>
    <row r="23997" spans="56:58">
      <c r="BD23997" s="832"/>
      <c r="BE23997" s="832"/>
      <c r="BF23997" s="832"/>
    </row>
    <row r="23998" spans="56:58">
      <c r="BD23998" s="832"/>
      <c r="BE23998" s="832"/>
      <c r="BF23998" s="832"/>
    </row>
    <row r="23999" spans="56:58">
      <c r="BD23999" s="832"/>
      <c r="BE23999" s="832"/>
      <c r="BF23999" s="832"/>
    </row>
    <row r="24000" spans="56:58">
      <c r="BD24000" s="832"/>
      <c r="BE24000" s="832"/>
      <c r="BF24000" s="832"/>
    </row>
    <row r="24001" spans="56:58">
      <c r="BD24001" s="832"/>
      <c r="BE24001" s="832"/>
      <c r="BF24001" s="832"/>
    </row>
    <row r="24002" spans="56:58">
      <c r="BD24002" s="832"/>
      <c r="BE24002" s="832"/>
      <c r="BF24002" s="832"/>
    </row>
    <row r="24003" spans="56:58">
      <c r="BD24003" s="832"/>
      <c r="BE24003" s="832"/>
      <c r="BF24003" s="832"/>
    </row>
    <row r="24004" spans="56:58">
      <c r="BD24004" s="832"/>
      <c r="BE24004" s="832"/>
      <c r="BF24004" s="832"/>
    </row>
    <row r="24005" spans="56:58">
      <c r="BD24005" s="832"/>
      <c r="BE24005" s="832"/>
      <c r="BF24005" s="832"/>
    </row>
    <row r="24006" spans="56:58">
      <c r="BD24006" s="832"/>
      <c r="BE24006" s="832"/>
      <c r="BF24006" s="832"/>
    </row>
    <row r="24007" spans="56:58">
      <c r="BD24007" s="832"/>
      <c r="BE24007" s="832"/>
      <c r="BF24007" s="832"/>
    </row>
    <row r="24008" spans="56:58">
      <c r="BD24008" s="832"/>
      <c r="BE24008" s="832"/>
      <c r="BF24008" s="832"/>
    </row>
    <row r="24009" spans="56:58">
      <c r="BD24009" s="832"/>
      <c r="BE24009" s="832"/>
      <c r="BF24009" s="832"/>
    </row>
    <row r="24010" spans="56:58">
      <c r="BD24010" s="832"/>
      <c r="BE24010" s="832"/>
      <c r="BF24010" s="832"/>
    </row>
    <row r="24011" spans="56:58">
      <c r="BD24011" s="832"/>
      <c r="BE24011" s="832"/>
      <c r="BF24011" s="832"/>
    </row>
    <row r="24012" spans="56:58">
      <c r="BD24012" s="832"/>
      <c r="BE24012" s="832"/>
      <c r="BF24012" s="832"/>
    </row>
    <row r="24013" spans="56:58">
      <c r="BD24013" s="832"/>
      <c r="BE24013" s="832"/>
      <c r="BF24013" s="832"/>
    </row>
    <row r="24014" spans="56:58">
      <c r="BD24014" s="832"/>
      <c r="BE24014" s="832"/>
      <c r="BF24014" s="832"/>
    </row>
    <row r="24015" spans="56:58">
      <c r="BD24015" s="832"/>
      <c r="BE24015" s="832"/>
      <c r="BF24015" s="832"/>
    </row>
    <row r="24016" spans="56:58">
      <c r="BD24016" s="832"/>
      <c r="BE24016" s="832"/>
      <c r="BF24016" s="832"/>
    </row>
    <row r="24017" spans="56:58">
      <c r="BD24017" s="832"/>
      <c r="BE24017" s="832"/>
      <c r="BF24017" s="832"/>
    </row>
    <row r="24018" spans="56:58">
      <c r="BD24018" s="832"/>
      <c r="BE24018" s="832"/>
      <c r="BF24018" s="832"/>
    </row>
    <row r="24019" spans="56:58">
      <c r="BD24019" s="832"/>
      <c r="BE24019" s="832"/>
      <c r="BF24019" s="832"/>
    </row>
    <row r="24020" spans="56:58">
      <c r="BD24020" s="832"/>
      <c r="BE24020" s="832"/>
      <c r="BF24020" s="832"/>
    </row>
    <row r="24021" spans="56:58">
      <c r="BD24021" s="832"/>
      <c r="BE24021" s="832"/>
      <c r="BF24021" s="832"/>
    </row>
    <row r="24022" spans="56:58">
      <c r="BD24022" s="832"/>
      <c r="BE24022" s="832"/>
      <c r="BF24022" s="832"/>
    </row>
    <row r="24023" spans="56:58">
      <c r="BD24023" s="832"/>
      <c r="BE24023" s="832"/>
      <c r="BF24023" s="832"/>
    </row>
    <row r="24024" spans="56:58">
      <c r="BD24024" s="832"/>
      <c r="BE24024" s="832"/>
      <c r="BF24024" s="832"/>
    </row>
    <row r="24025" spans="56:58">
      <c r="BD24025" s="832"/>
      <c r="BE24025" s="832"/>
      <c r="BF24025" s="832"/>
    </row>
    <row r="24026" spans="56:58">
      <c r="BD24026" s="832"/>
      <c r="BE24026" s="832"/>
      <c r="BF24026" s="832"/>
    </row>
    <row r="24027" spans="56:58">
      <c r="BD24027" s="832"/>
      <c r="BE24027" s="832"/>
      <c r="BF24027" s="832"/>
    </row>
    <row r="24028" spans="56:58">
      <c r="BD24028" s="832"/>
      <c r="BE24028" s="832"/>
      <c r="BF24028" s="832"/>
    </row>
    <row r="24029" spans="56:58">
      <c r="BD24029" s="832"/>
      <c r="BE24029" s="832"/>
      <c r="BF24029" s="832"/>
    </row>
    <row r="24030" spans="56:58">
      <c r="BD24030" s="832"/>
      <c r="BE24030" s="832"/>
      <c r="BF24030" s="832"/>
    </row>
    <row r="24031" spans="56:58">
      <c r="BD24031" s="832"/>
      <c r="BE24031" s="832"/>
      <c r="BF24031" s="832"/>
    </row>
    <row r="24032" spans="56:58">
      <c r="BD24032" s="832"/>
      <c r="BE24032" s="832"/>
      <c r="BF24032" s="832"/>
    </row>
    <row r="24033" spans="56:58">
      <c r="BD24033" s="832"/>
      <c r="BE24033" s="832"/>
      <c r="BF24033" s="832"/>
    </row>
    <row r="24034" spans="56:58">
      <c r="BD24034" s="832"/>
      <c r="BE24034" s="832"/>
      <c r="BF24034" s="832"/>
    </row>
    <row r="24035" spans="56:58">
      <c r="BD24035" s="832"/>
      <c r="BE24035" s="832"/>
      <c r="BF24035" s="832"/>
    </row>
    <row r="24036" spans="56:58">
      <c r="BD24036" s="832"/>
      <c r="BE24036" s="832"/>
      <c r="BF24036" s="832"/>
    </row>
    <row r="24037" spans="56:58">
      <c r="BD24037" s="832"/>
      <c r="BE24037" s="832"/>
      <c r="BF24037" s="832"/>
    </row>
    <row r="24038" spans="56:58">
      <c r="BD24038" s="832"/>
      <c r="BE24038" s="832"/>
      <c r="BF24038" s="832"/>
    </row>
    <row r="24039" spans="56:58">
      <c r="BD24039" s="832"/>
      <c r="BE24039" s="832"/>
      <c r="BF24039" s="832"/>
    </row>
    <row r="24040" spans="56:58">
      <c r="BD24040" s="832"/>
      <c r="BE24040" s="832"/>
      <c r="BF24040" s="832"/>
    </row>
    <row r="24041" spans="56:58">
      <c r="BD24041" s="832"/>
      <c r="BE24041" s="832"/>
      <c r="BF24041" s="832"/>
    </row>
    <row r="24042" spans="56:58">
      <c r="BD24042" s="832"/>
      <c r="BE24042" s="832"/>
      <c r="BF24042" s="832"/>
    </row>
    <row r="24043" spans="56:58">
      <c r="BD24043" s="832"/>
      <c r="BE24043" s="832"/>
      <c r="BF24043" s="832"/>
    </row>
    <row r="24044" spans="56:58">
      <c r="BD24044" s="832"/>
      <c r="BE24044" s="832"/>
      <c r="BF24044" s="832"/>
    </row>
    <row r="24045" spans="56:58">
      <c r="BD24045" s="832"/>
      <c r="BE24045" s="832"/>
      <c r="BF24045" s="832"/>
    </row>
    <row r="24046" spans="56:58">
      <c r="BD24046" s="832"/>
      <c r="BE24046" s="832"/>
      <c r="BF24046" s="832"/>
    </row>
    <row r="24047" spans="56:58">
      <c r="BD24047" s="832"/>
      <c r="BE24047" s="832"/>
      <c r="BF24047" s="832"/>
    </row>
    <row r="24048" spans="56:58">
      <c r="BD24048" s="832"/>
      <c r="BE24048" s="832"/>
      <c r="BF24048" s="832"/>
    </row>
    <row r="24049" spans="56:58">
      <c r="BD24049" s="832"/>
      <c r="BE24049" s="832"/>
      <c r="BF24049" s="832"/>
    </row>
    <row r="24050" spans="56:58">
      <c r="BD24050" s="832"/>
      <c r="BE24050" s="832"/>
      <c r="BF24050" s="832"/>
    </row>
    <row r="24051" spans="56:58">
      <c r="BD24051" s="832"/>
      <c r="BE24051" s="832"/>
      <c r="BF24051" s="832"/>
    </row>
    <row r="24052" spans="56:58">
      <c r="BD24052" s="832"/>
      <c r="BE24052" s="832"/>
      <c r="BF24052" s="832"/>
    </row>
    <row r="24053" spans="56:58">
      <c r="BD24053" s="832"/>
      <c r="BE24053" s="832"/>
      <c r="BF24053" s="832"/>
    </row>
    <row r="24054" spans="56:58">
      <c r="BD24054" s="832"/>
      <c r="BE24054" s="832"/>
      <c r="BF24054" s="832"/>
    </row>
    <row r="24055" spans="56:58">
      <c r="BD24055" s="832"/>
      <c r="BE24055" s="832"/>
      <c r="BF24055" s="832"/>
    </row>
    <row r="24056" spans="56:58">
      <c r="BD24056" s="832"/>
      <c r="BE24056" s="832"/>
      <c r="BF24056" s="832"/>
    </row>
    <row r="24057" spans="56:58">
      <c r="BD24057" s="832"/>
      <c r="BE24057" s="832"/>
      <c r="BF24057" s="832"/>
    </row>
    <row r="24058" spans="56:58">
      <c r="BD24058" s="832"/>
      <c r="BE24058" s="832"/>
      <c r="BF24058" s="832"/>
    </row>
    <row r="24059" spans="56:58">
      <c r="BD24059" s="832"/>
      <c r="BE24059" s="832"/>
      <c r="BF24059" s="832"/>
    </row>
    <row r="24060" spans="56:58">
      <c r="BD24060" s="832"/>
      <c r="BE24060" s="832"/>
      <c r="BF24060" s="832"/>
    </row>
    <row r="24061" spans="56:58">
      <c r="BD24061" s="832"/>
      <c r="BE24061" s="832"/>
      <c r="BF24061" s="832"/>
    </row>
    <row r="24062" spans="56:58">
      <c r="BD24062" s="832"/>
      <c r="BE24062" s="832"/>
      <c r="BF24062" s="832"/>
    </row>
    <row r="24063" spans="56:58">
      <c r="BD24063" s="832"/>
      <c r="BE24063" s="832"/>
      <c r="BF24063" s="832"/>
    </row>
    <row r="24064" spans="56:58">
      <c r="BD24064" s="832"/>
      <c r="BE24064" s="832"/>
      <c r="BF24064" s="832"/>
    </row>
    <row r="24065" spans="56:58">
      <c r="BD24065" s="832"/>
      <c r="BE24065" s="832"/>
      <c r="BF24065" s="832"/>
    </row>
    <row r="24066" spans="56:58">
      <c r="BD24066" s="832"/>
      <c r="BE24066" s="832"/>
      <c r="BF24066" s="832"/>
    </row>
    <row r="24067" spans="56:58">
      <c r="BD24067" s="832"/>
      <c r="BE24067" s="832"/>
      <c r="BF24067" s="832"/>
    </row>
    <row r="24068" spans="56:58">
      <c r="BD24068" s="832"/>
      <c r="BE24068" s="832"/>
      <c r="BF24068" s="832"/>
    </row>
    <row r="24069" spans="56:58">
      <c r="BD24069" s="832"/>
      <c r="BE24069" s="832"/>
      <c r="BF24069" s="832"/>
    </row>
    <row r="24070" spans="56:58">
      <c r="BD24070" s="832"/>
      <c r="BE24070" s="832"/>
      <c r="BF24070" s="832"/>
    </row>
    <row r="24071" spans="56:58">
      <c r="BD24071" s="832"/>
      <c r="BE24071" s="832"/>
      <c r="BF24071" s="832"/>
    </row>
    <row r="24072" spans="56:58">
      <c r="BD24072" s="832"/>
      <c r="BE24072" s="832"/>
      <c r="BF24072" s="832"/>
    </row>
    <row r="24073" spans="56:58">
      <c r="BD24073" s="832"/>
      <c r="BE24073" s="832"/>
      <c r="BF24073" s="832"/>
    </row>
    <row r="24074" spans="56:58">
      <c r="BD24074" s="832"/>
      <c r="BE24074" s="832"/>
      <c r="BF24074" s="832"/>
    </row>
    <row r="24075" spans="56:58">
      <c r="BD24075" s="832"/>
      <c r="BE24075" s="832"/>
      <c r="BF24075" s="832"/>
    </row>
    <row r="24076" spans="56:58">
      <c r="BD24076" s="832"/>
      <c r="BE24076" s="832"/>
      <c r="BF24076" s="832"/>
    </row>
    <row r="24077" spans="56:58">
      <c r="BD24077" s="832"/>
      <c r="BE24077" s="832"/>
      <c r="BF24077" s="832"/>
    </row>
    <row r="24078" spans="56:58">
      <c r="BD24078" s="832"/>
      <c r="BE24078" s="832"/>
      <c r="BF24078" s="832"/>
    </row>
    <row r="24079" spans="56:58">
      <c r="BD24079" s="832"/>
      <c r="BE24079" s="832"/>
      <c r="BF24079" s="832"/>
    </row>
    <row r="24080" spans="56:58">
      <c r="BD24080" s="832"/>
      <c r="BE24080" s="832"/>
      <c r="BF24080" s="832"/>
    </row>
    <row r="24081" spans="56:58">
      <c r="BD24081" s="832"/>
      <c r="BE24081" s="832"/>
      <c r="BF24081" s="832"/>
    </row>
    <row r="24082" spans="56:58">
      <c r="BD24082" s="832"/>
      <c r="BE24082" s="832"/>
      <c r="BF24082" s="832"/>
    </row>
    <row r="24083" spans="56:58">
      <c r="BD24083" s="832"/>
      <c r="BE24083" s="832"/>
      <c r="BF24083" s="832"/>
    </row>
    <row r="24084" spans="56:58">
      <c r="BD24084" s="832"/>
      <c r="BE24084" s="832"/>
      <c r="BF24084" s="832"/>
    </row>
    <row r="24085" spans="56:58">
      <c r="BD24085" s="832"/>
      <c r="BE24085" s="832"/>
      <c r="BF24085" s="832"/>
    </row>
    <row r="24086" spans="56:58">
      <c r="BD24086" s="832"/>
      <c r="BE24086" s="832"/>
      <c r="BF24086" s="832"/>
    </row>
    <row r="24087" spans="56:58">
      <c r="BD24087" s="832"/>
      <c r="BE24087" s="832"/>
      <c r="BF24087" s="832"/>
    </row>
    <row r="24088" spans="56:58">
      <c r="BD24088" s="832"/>
      <c r="BE24088" s="832"/>
      <c r="BF24088" s="832"/>
    </row>
    <row r="24089" spans="56:58">
      <c r="BD24089" s="832"/>
      <c r="BE24089" s="832"/>
      <c r="BF24089" s="832"/>
    </row>
    <row r="24090" spans="56:58">
      <c r="BD24090" s="832"/>
      <c r="BE24090" s="832"/>
      <c r="BF24090" s="832"/>
    </row>
    <row r="24091" spans="56:58">
      <c r="BD24091" s="832"/>
      <c r="BE24091" s="832"/>
      <c r="BF24091" s="832"/>
    </row>
    <row r="24092" spans="56:58">
      <c r="BD24092" s="832"/>
      <c r="BE24092" s="832"/>
      <c r="BF24092" s="832"/>
    </row>
    <row r="24093" spans="56:58">
      <c r="BD24093" s="832"/>
      <c r="BE24093" s="832"/>
      <c r="BF24093" s="832"/>
    </row>
    <row r="24094" spans="56:58">
      <c r="BD24094" s="832"/>
      <c r="BE24094" s="832"/>
      <c r="BF24094" s="832"/>
    </row>
    <row r="24095" spans="56:58">
      <c r="BD24095" s="832"/>
      <c r="BE24095" s="832"/>
      <c r="BF24095" s="832"/>
    </row>
    <row r="24096" spans="56:58">
      <c r="BD24096" s="832"/>
      <c r="BE24096" s="832"/>
      <c r="BF24096" s="832"/>
    </row>
    <row r="24097" spans="56:58">
      <c r="BD24097" s="832"/>
      <c r="BE24097" s="832"/>
      <c r="BF24097" s="832"/>
    </row>
    <row r="24098" spans="56:58">
      <c r="BD24098" s="832"/>
      <c r="BE24098" s="832"/>
      <c r="BF24098" s="832"/>
    </row>
    <row r="24099" spans="56:58">
      <c r="BD24099" s="832"/>
      <c r="BE24099" s="832"/>
      <c r="BF24099" s="832"/>
    </row>
    <row r="24100" spans="56:58">
      <c r="BD24100" s="832"/>
      <c r="BE24100" s="832"/>
      <c r="BF24100" s="832"/>
    </row>
    <row r="24101" spans="56:58">
      <c r="BD24101" s="832"/>
      <c r="BE24101" s="832"/>
      <c r="BF24101" s="832"/>
    </row>
    <row r="24102" spans="56:58">
      <c r="BD24102" s="832"/>
      <c r="BE24102" s="832"/>
      <c r="BF24102" s="832"/>
    </row>
    <row r="24103" spans="56:58">
      <c r="BD24103" s="832"/>
      <c r="BE24103" s="832"/>
      <c r="BF24103" s="832"/>
    </row>
    <row r="24104" spans="56:58">
      <c r="BD24104" s="832"/>
      <c r="BE24104" s="832"/>
      <c r="BF24104" s="832"/>
    </row>
    <row r="24105" spans="56:58">
      <c r="BD24105" s="832"/>
      <c r="BE24105" s="832"/>
      <c r="BF24105" s="832"/>
    </row>
    <row r="24106" spans="56:58">
      <c r="BD24106" s="832"/>
      <c r="BE24106" s="832"/>
      <c r="BF24106" s="832"/>
    </row>
    <row r="24107" spans="56:58">
      <c r="BD24107" s="832"/>
      <c r="BE24107" s="832"/>
      <c r="BF24107" s="832"/>
    </row>
    <row r="24108" spans="56:58">
      <c r="BD24108" s="832"/>
      <c r="BE24108" s="832"/>
      <c r="BF24108" s="832"/>
    </row>
    <row r="24109" spans="56:58">
      <c r="BD24109" s="832"/>
      <c r="BE24109" s="832"/>
      <c r="BF24109" s="832"/>
    </row>
    <row r="24110" spans="56:58">
      <c r="BD24110" s="832"/>
      <c r="BE24110" s="832"/>
      <c r="BF24110" s="832"/>
    </row>
    <row r="24111" spans="56:58">
      <c r="BD24111" s="832"/>
      <c r="BE24111" s="832"/>
      <c r="BF24111" s="832"/>
    </row>
    <row r="24112" spans="56:58">
      <c r="BD24112" s="832"/>
      <c r="BE24112" s="832"/>
      <c r="BF24112" s="832"/>
    </row>
    <row r="24113" spans="56:58">
      <c r="BD24113" s="832"/>
      <c r="BE24113" s="832"/>
      <c r="BF24113" s="832"/>
    </row>
    <row r="24114" spans="56:58">
      <c r="BD24114" s="832"/>
      <c r="BE24114" s="832"/>
      <c r="BF24114" s="832"/>
    </row>
    <row r="24115" spans="56:58">
      <c r="BD24115" s="832"/>
      <c r="BE24115" s="832"/>
      <c r="BF24115" s="832"/>
    </row>
    <row r="24116" spans="56:58">
      <c r="BD24116" s="832"/>
      <c r="BE24116" s="832"/>
      <c r="BF24116" s="832"/>
    </row>
    <row r="24117" spans="56:58">
      <c r="BD24117" s="832"/>
      <c r="BE24117" s="832"/>
      <c r="BF24117" s="832"/>
    </row>
    <row r="24118" spans="56:58">
      <c r="BD24118" s="832"/>
      <c r="BE24118" s="832"/>
      <c r="BF24118" s="832"/>
    </row>
    <row r="24119" spans="56:58">
      <c r="BD24119" s="832"/>
      <c r="BE24119" s="832"/>
      <c r="BF24119" s="832"/>
    </row>
    <row r="24120" spans="56:58">
      <c r="BD24120" s="832"/>
      <c r="BE24120" s="832"/>
      <c r="BF24120" s="832"/>
    </row>
    <row r="24121" spans="56:58">
      <c r="BD24121" s="832"/>
      <c r="BE24121" s="832"/>
      <c r="BF24121" s="832"/>
    </row>
    <row r="24122" spans="56:58">
      <c r="BD24122" s="832"/>
      <c r="BE24122" s="832"/>
      <c r="BF24122" s="832"/>
    </row>
    <row r="24123" spans="56:58">
      <c r="BD24123" s="832"/>
      <c r="BE24123" s="832"/>
      <c r="BF24123" s="832"/>
    </row>
    <row r="24124" spans="56:58">
      <c r="BD24124" s="832"/>
      <c r="BE24124" s="832"/>
      <c r="BF24124" s="832"/>
    </row>
    <row r="24125" spans="56:58">
      <c r="BD24125" s="832"/>
      <c r="BE24125" s="832"/>
      <c r="BF24125" s="832"/>
    </row>
    <row r="24126" spans="56:58">
      <c r="BD24126" s="832"/>
      <c r="BE24126" s="832"/>
      <c r="BF24126" s="832"/>
    </row>
    <row r="24127" spans="56:58">
      <c r="BD24127" s="832"/>
      <c r="BE24127" s="832"/>
      <c r="BF24127" s="832"/>
    </row>
    <row r="24128" spans="56:58">
      <c r="BD24128" s="832"/>
      <c r="BE24128" s="832"/>
      <c r="BF24128" s="832"/>
    </row>
    <row r="24129" spans="56:58">
      <c r="BD24129" s="832"/>
      <c r="BE24129" s="832"/>
      <c r="BF24129" s="832"/>
    </row>
    <row r="24130" spans="56:58">
      <c r="BD24130" s="832"/>
      <c r="BE24130" s="832"/>
      <c r="BF24130" s="832"/>
    </row>
    <row r="24131" spans="56:58">
      <c r="BD24131" s="832"/>
      <c r="BE24131" s="832"/>
      <c r="BF24131" s="832"/>
    </row>
    <row r="24132" spans="56:58">
      <c r="BD24132" s="832"/>
      <c r="BE24132" s="832"/>
      <c r="BF24132" s="832"/>
    </row>
    <row r="24133" spans="56:58">
      <c r="BD24133" s="832"/>
      <c r="BE24133" s="832"/>
      <c r="BF24133" s="832"/>
    </row>
    <row r="24134" spans="56:58">
      <c r="BD24134" s="832"/>
      <c r="BE24134" s="832"/>
      <c r="BF24134" s="832"/>
    </row>
    <row r="24135" spans="56:58">
      <c r="BD24135" s="832"/>
      <c r="BE24135" s="832"/>
      <c r="BF24135" s="832"/>
    </row>
    <row r="24136" spans="56:58">
      <c r="BD24136" s="832"/>
      <c r="BE24136" s="832"/>
      <c r="BF24136" s="832"/>
    </row>
    <row r="24137" spans="56:58">
      <c r="BD24137" s="832"/>
      <c r="BE24137" s="832"/>
      <c r="BF24137" s="832"/>
    </row>
    <row r="24138" spans="56:58">
      <c r="BD24138" s="832"/>
      <c r="BE24138" s="832"/>
      <c r="BF24138" s="832"/>
    </row>
    <row r="24139" spans="56:58">
      <c r="BD24139" s="832"/>
      <c r="BE24139" s="832"/>
      <c r="BF24139" s="832"/>
    </row>
    <row r="24140" spans="56:58">
      <c r="BD24140" s="832"/>
      <c r="BE24140" s="832"/>
      <c r="BF24140" s="832"/>
    </row>
    <row r="24141" spans="56:58">
      <c r="BD24141" s="832"/>
      <c r="BE24141" s="832"/>
      <c r="BF24141" s="832"/>
    </row>
    <row r="24142" spans="56:58">
      <c r="BD24142" s="832"/>
      <c r="BE24142" s="832"/>
      <c r="BF24142" s="832"/>
    </row>
    <row r="24143" spans="56:58">
      <c r="BD24143" s="832"/>
      <c r="BE24143" s="832"/>
      <c r="BF24143" s="832"/>
    </row>
    <row r="24144" spans="56:58">
      <c r="BD24144" s="832"/>
      <c r="BE24144" s="832"/>
      <c r="BF24144" s="832"/>
    </row>
    <row r="24145" spans="56:58">
      <c r="BD24145" s="832"/>
      <c r="BE24145" s="832"/>
      <c r="BF24145" s="832"/>
    </row>
    <row r="24146" spans="56:58">
      <c r="BD24146" s="832"/>
      <c r="BE24146" s="832"/>
      <c r="BF24146" s="832"/>
    </row>
    <row r="24147" spans="56:58">
      <c r="BD24147" s="832"/>
      <c r="BE24147" s="832"/>
      <c r="BF24147" s="832"/>
    </row>
    <row r="24148" spans="56:58">
      <c r="BD24148" s="832"/>
      <c r="BE24148" s="832"/>
      <c r="BF24148" s="832"/>
    </row>
    <row r="24149" spans="56:58">
      <c r="BD24149" s="832"/>
      <c r="BE24149" s="832"/>
      <c r="BF24149" s="832"/>
    </row>
    <row r="24150" spans="56:58">
      <c r="BD24150" s="832"/>
      <c r="BE24150" s="832"/>
      <c r="BF24150" s="832"/>
    </row>
    <row r="24151" spans="56:58">
      <c r="BD24151" s="832"/>
      <c r="BE24151" s="832"/>
      <c r="BF24151" s="832"/>
    </row>
    <row r="24152" spans="56:58">
      <c r="BD24152" s="832"/>
      <c r="BE24152" s="832"/>
      <c r="BF24152" s="832"/>
    </row>
    <row r="24153" spans="56:58">
      <c r="BD24153" s="832"/>
      <c r="BE24153" s="832"/>
      <c r="BF24153" s="832"/>
    </row>
    <row r="24154" spans="56:58">
      <c r="BD24154" s="832"/>
      <c r="BE24154" s="832"/>
      <c r="BF24154" s="832"/>
    </row>
    <row r="24155" spans="56:58">
      <c r="BD24155" s="832"/>
      <c r="BE24155" s="832"/>
      <c r="BF24155" s="832"/>
    </row>
    <row r="24156" spans="56:58">
      <c r="BD24156" s="832"/>
      <c r="BE24156" s="832"/>
      <c r="BF24156" s="832"/>
    </row>
    <row r="24157" spans="56:58">
      <c r="BD24157" s="832"/>
      <c r="BE24157" s="832"/>
      <c r="BF24157" s="832"/>
    </row>
    <row r="24158" spans="56:58">
      <c r="BD24158" s="832"/>
      <c r="BE24158" s="832"/>
      <c r="BF24158" s="832"/>
    </row>
    <row r="24159" spans="56:58">
      <c r="BD24159" s="832"/>
      <c r="BE24159" s="832"/>
      <c r="BF24159" s="832"/>
    </row>
    <row r="24160" spans="56:58">
      <c r="BD24160" s="832"/>
      <c r="BE24160" s="832"/>
      <c r="BF24160" s="832"/>
    </row>
    <row r="24161" spans="56:58">
      <c r="BD24161" s="832"/>
      <c r="BE24161" s="832"/>
      <c r="BF24161" s="832"/>
    </row>
    <row r="24162" spans="56:58">
      <c r="BD24162" s="832"/>
      <c r="BE24162" s="832"/>
      <c r="BF24162" s="832"/>
    </row>
    <row r="24163" spans="56:58">
      <c r="BD24163" s="832"/>
      <c r="BE24163" s="832"/>
      <c r="BF24163" s="832"/>
    </row>
    <row r="24164" spans="56:58">
      <c r="BD24164" s="832"/>
      <c r="BE24164" s="832"/>
      <c r="BF24164" s="832"/>
    </row>
    <row r="24165" spans="56:58">
      <c r="BD24165" s="832"/>
      <c r="BE24165" s="832"/>
      <c r="BF24165" s="832"/>
    </row>
    <row r="24166" spans="56:58">
      <c r="BD24166" s="832"/>
      <c r="BE24166" s="832"/>
      <c r="BF24166" s="832"/>
    </row>
    <row r="24167" spans="56:58">
      <c r="BD24167" s="832"/>
      <c r="BE24167" s="832"/>
      <c r="BF24167" s="832"/>
    </row>
    <row r="24168" spans="56:58">
      <c r="BD24168" s="832"/>
      <c r="BE24168" s="832"/>
      <c r="BF24168" s="832"/>
    </row>
    <row r="24169" spans="56:58">
      <c r="BD24169" s="832"/>
      <c r="BE24169" s="832"/>
      <c r="BF24169" s="832"/>
    </row>
    <row r="24170" spans="56:58">
      <c r="BD24170" s="832"/>
      <c r="BE24170" s="832"/>
      <c r="BF24170" s="832"/>
    </row>
    <row r="24171" spans="56:58">
      <c r="BD24171" s="832"/>
      <c r="BE24171" s="832"/>
      <c r="BF24171" s="832"/>
    </row>
    <row r="24172" spans="56:58">
      <c r="BD24172" s="832"/>
      <c r="BE24172" s="832"/>
      <c r="BF24172" s="832"/>
    </row>
    <row r="24173" spans="56:58">
      <c r="BD24173" s="832"/>
      <c r="BE24173" s="832"/>
      <c r="BF24173" s="832"/>
    </row>
    <row r="24174" spans="56:58">
      <c r="BD24174" s="832"/>
      <c r="BE24174" s="832"/>
      <c r="BF24174" s="832"/>
    </row>
    <row r="24175" spans="56:58">
      <c r="BD24175" s="832"/>
      <c r="BE24175" s="832"/>
      <c r="BF24175" s="832"/>
    </row>
    <row r="24176" spans="56:58">
      <c r="BD24176" s="832"/>
      <c r="BE24176" s="832"/>
      <c r="BF24176" s="832"/>
    </row>
    <row r="24177" spans="56:58">
      <c r="BD24177" s="832"/>
      <c r="BE24177" s="832"/>
      <c r="BF24177" s="832"/>
    </row>
    <row r="24178" spans="56:58">
      <c r="BD24178" s="832"/>
      <c r="BE24178" s="832"/>
      <c r="BF24178" s="832"/>
    </row>
    <row r="24179" spans="56:58">
      <c r="BD24179" s="832"/>
      <c r="BE24179" s="832"/>
      <c r="BF24179" s="832"/>
    </row>
    <row r="24180" spans="56:58">
      <c r="BD24180" s="832"/>
      <c r="BE24180" s="832"/>
      <c r="BF24180" s="832"/>
    </row>
    <row r="24181" spans="56:58">
      <c r="BD24181" s="832"/>
      <c r="BE24181" s="832"/>
      <c r="BF24181" s="832"/>
    </row>
    <row r="24182" spans="56:58">
      <c r="BD24182" s="832"/>
      <c r="BE24182" s="832"/>
      <c r="BF24182" s="832"/>
    </row>
    <row r="24183" spans="56:58">
      <c r="BD24183" s="832"/>
      <c r="BE24183" s="832"/>
      <c r="BF24183" s="832"/>
    </row>
    <row r="24184" spans="56:58">
      <c r="BD24184" s="832"/>
      <c r="BE24184" s="832"/>
      <c r="BF24184" s="832"/>
    </row>
    <row r="24185" spans="56:58">
      <c r="BD24185" s="832"/>
      <c r="BE24185" s="832"/>
      <c r="BF24185" s="832"/>
    </row>
    <row r="24186" spans="56:58">
      <c r="BD24186" s="832"/>
      <c r="BE24186" s="832"/>
      <c r="BF24186" s="832"/>
    </row>
    <row r="24187" spans="56:58">
      <c r="BD24187" s="832"/>
      <c r="BE24187" s="832"/>
      <c r="BF24187" s="832"/>
    </row>
    <row r="24188" spans="56:58">
      <c r="BD24188" s="832"/>
      <c r="BE24188" s="832"/>
      <c r="BF24188" s="832"/>
    </row>
    <row r="24189" spans="56:58">
      <c r="BD24189" s="832"/>
      <c r="BE24189" s="832"/>
      <c r="BF24189" s="832"/>
    </row>
    <row r="24190" spans="56:58">
      <c r="BD24190" s="832"/>
      <c r="BE24190" s="832"/>
      <c r="BF24190" s="832"/>
    </row>
    <row r="24191" spans="56:58">
      <c r="BD24191" s="832"/>
      <c r="BE24191" s="832"/>
      <c r="BF24191" s="832"/>
    </row>
    <row r="24192" spans="56:58">
      <c r="BD24192" s="832"/>
      <c r="BE24192" s="832"/>
      <c r="BF24192" s="832"/>
    </row>
    <row r="24193" spans="56:58">
      <c r="BD24193" s="832"/>
      <c r="BE24193" s="832"/>
      <c r="BF24193" s="832"/>
    </row>
    <row r="24194" spans="56:58">
      <c r="BD24194" s="832"/>
      <c r="BE24194" s="832"/>
      <c r="BF24194" s="832"/>
    </row>
    <row r="24195" spans="56:58">
      <c r="BD24195" s="832"/>
      <c r="BE24195" s="832"/>
      <c r="BF24195" s="832"/>
    </row>
    <row r="24196" spans="56:58">
      <c r="BD24196" s="832"/>
      <c r="BE24196" s="832"/>
      <c r="BF24196" s="832"/>
    </row>
    <row r="24197" spans="56:58">
      <c r="BD24197" s="832"/>
      <c r="BE24197" s="832"/>
      <c r="BF24197" s="832"/>
    </row>
    <row r="24198" spans="56:58">
      <c r="BD24198" s="832"/>
      <c r="BE24198" s="832"/>
      <c r="BF24198" s="832"/>
    </row>
    <row r="24199" spans="56:58">
      <c r="BD24199" s="832"/>
      <c r="BE24199" s="832"/>
      <c r="BF24199" s="832"/>
    </row>
    <row r="24200" spans="56:58">
      <c r="BD24200" s="832"/>
      <c r="BE24200" s="832"/>
      <c r="BF24200" s="832"/>
    </row>
    <row r="24201" spans="56:58">
      <c r="BD24201" s="832"/>
      <c r="BE24201" s="832"/>
      <c r="BF24201" s="832"/>
    </row>
    <row r="24202" spans="56:58">
      <c r="BD24202" s="832"/>
      <c r="BE24202" s="832"/>
      <c r="BF24202" s="832"/>
    </row>
    <row r="24203" spans="56:58">
      <c r="BD24203" s="832"/>
      <c r="BE24203" s="832"/>
      <c r="BF24203" s="832"/>
    </row>
    <row r="24204" spans="56:58">
      <c r="BD24204" s="832"/>
      <c r="BE24204" s="832"/>
      <c r="BF24204" s="832"/>
    </row>
    <row r="24205" spans="56:58">
      <c r="BD24205" s="832"/>
      <c r="BE24205" s="832"/>
      <c r="BF24205" s="832"/>
    </row>
    <row r="24206" spans="56:58">
      <c r="BD24206" s="832"/>
      <c r="BE24206" s="832"/>
      <c r="BF24206" s="832"/>
    </row>
    <row r="24207" spans="56:58">
      <c r="BD24207" s="832"/>
      <c r="BE24207" s="832"/>
      <c r="BF24207" s="832"/>
    </row>
    <row r="24208" spans="56:58">
      <c r="BD24208" s="832"/>
      <c r="BE24208" s="832"/>
      <c r="BF24208" s="832"/>
    </row>
    <row r="24209" spans="56:58">
      <c r="BD24209" s="832"/>
      <c r="BE24209" s="832"/>
      <c r="BF24209" s="832"/>
    </row>
    <row r="24210" spans="56:58">
      <c r="BD24210" s="832"/>
      <c r="BE24210" s="832"/>
      <c r="BF24210" s="832"/>
    </row>
    <row r="24211" spans="56:58">
      <c r="BD24211" s="832"/>
      <c r="BE24211" s="832"/>
      <c r="BF24211" s="832"/>
    </row>
    <row r="24212" spans="56:58">
      <c r="BD24212" s="832"/>
      <c r="BE24212" s="832"/>
      <c r="BF24212" s="832"/>
    </row>
    <row r="24213" spans="56:58">
      <c r="BD24213" s="832"/>
      <c r="BE24213" s="832"/>
      <c r="BF24213" s="832"/>
    </row>
    <row r="24214" spans="56:58">
      <c r="BD24214" s="832"/>
      <c r="BE24214" s="832"/>
      <c r="BF24214" s="832"/>
    </row>
    <row r="24215" spans="56:58">
      <c r="BD24215" s="832"/>
      <c r="BE24215" s="832"/>
      <c r="BF24215" s="832"/>
    </row>
    <row r="24216" spans="56:58">
      <c r="BD24216" s="832"/>
      <c r="BE24216" s="832"/>
      <c r="BF24216" s="832"/>
    </row>
    <row r="24217" spans="56:58">
      <c r="BD24217" s="832"/>
      <c r="BE24217" s="832"/>
      <c r="BF24217" s="832"/>
    </row>
    <row r="24218" spans="56:58">
      <c r="BD24218" s="832"/>
      <c r="BE24218" s="832"/>
      <c r="BF24218" s="832"/>
    </row>
    <row r="24219" spans="56:58">
      <c r="BD24219" s="832"/>
      <c r="BE24219" s="832"/>
      <c r="BF24219" s="832"/>
    </row>
    <row r="24220" spans="56:58">
      <c r="BD24220" s="832"/>
      <c r="BE24220" s="832"/>
      <c r="BF24220" s="832"/>
    </row>
    <row r="24221" spans="56:58">
      <c r="BD24221" s="832"/>
      <c r="BE24221" s="832"/>
      <c r="BF24221" s="832"/>
    </row>
    <row r="24222" spans="56:58">
      <c r="BD24222" s="832"/>
      <c r="BE24222" s="832"/>
      <c r="BF24222" s="832"/>
    </row>
    <row r="24223" spans="56:58">
      <c r="BD24223" s="832"/>
      <c r="BE24223" s="832"/>
      <c r="BF24223" s="832"/>
    </row>
    <row r="24224" spans="56:58">
      <c r="BD24224" s="832"/>
      <c r="BE24224" s="832"/>
      <c r="BF24224" s="832"/>
    </row>
    <row r="24225" spans="56:58">
      <c r="BD24225" s="832"/>
      <c r="BE24225" s="832"/>
      <c r="BF24225" s="832"/>
    </row>
    <row r="24226" spans="56:58">
      <c r="BD24226" s="832"/>
      <c r="BE24226" s="832"/>
      <c r="BF24226" s="832"/>
    </row>
    <row r="24227" spans="56:58">
      <c r="BD24227" s="832"/>
      <c r="BE24227" s="832"/>
      <c r="BF24227" s="832"/>
    </row>
    <row r="24228" spans="56:58">
      <c r="BD24228" s="832"/>
      <c r="BE24228" s="832"/>
      <c r="BF24228" s="832"/>
    </row>
    <row r="24229" spans="56:58">
      <c r="BD24229" s="832"/>
      <c r="BE24229" s="832"/>
      <c r="BF24229" s="832"/>
    </row>
    <row r="24230" spans="56:58">
      <c r="BD24230" s="832"/>
      <c r="BE24230" s="832"/>
      <c r="BF24230" s="832"/>
    </row>
    <row r="24231" spans="56:58">
      <c r="BD24231" s="832"/>
      <c r="BE24231" s="832"/>
      <c r="BF24231" s="832"/>
    </row>
    <row r="24232" spans="56:58">
      <c r="BD24232" s="832"/>
      <c r="BE24232" s="832"/>
      <c r="BF24232" s="832"/>
    </row>
    <row r="24233" spans="56:58">
      <c r="BD24233" s="832"/>
      <c r="BE24233" s="832"/>
      <c r="BF24233" s="832"/>
    </row>
    <row r="24234" spans="56:58">
      <c r="BD24234" s="832"/>
      <c r="BE24234" s="832"/>
      <c r="BF24234" s="832"/>
    </row>
    <row r="24235" spans="56:58">
      <c r="BD24235" s="832"/>
      <c r="BE24235" s="832"/>
      <c r="BF24235" s="832"/>
    </row>
    <row r="24236" spans="56:58">
      <c r="BD24236" s="832"/>
      <c r="BE24236" s="832"/>
      <c r="BF24236" s="832"/>
    </row>
    <row r="24237" spans="56:58">
      <c r="BD24237" s="832"/>
      <c r="BE24237" s="832"/>
      <c r="BF24237" s="832"/>
    </row>
    <row r="24238" spans="56:58">
      <c r="BD24238" s="832"/>
      <c r="BE24238" s="832"/>
      <c r="BF24238" s="832"/>
    </row>
    <row r="24239" spans="56:58">
      <c r="BD24239" s="832"/>
      <c r="BE24239" s="832"/>
      <c r="BF24239" s="832"/>
    </row>
    <row r="24240" spans="56:58">
      <c r="BD24240" s="832"/>
      <c r="BE24240" s="832"/>
      <c r="BF24240" s="832"/>
    </row>
    <row r="24241" spans="56:58">
      <c r="BD24241" s="832"/>
      <c r="BE24241" s="832"/>
      <c r="BF24241" s="832"/>
    </row>
    <row r="24242" spans="56:58">
      <c r="BD24242" s="832"/>
      <c r="BE24242" s="832"/>
      <c r="BF24242" s="832"/>
    </row>
    <row r="24243" spans="56:58">
      <c r="BD24243" s="832"/>
      <c r="BE24243" s="832"/>
      <c r="BF24243" s="832"/>
    </row>
    <row r="24244" spans="56:58">
      <c r="BD24244" s="832"/>
      <c r="BE24244" s="832"/>
      <c r="BF24244" s="832"/>
    </row>
    <row r="24245" spans="56:58">
      <c r="BD24245" s="832"/>
      <c r="BE24245" s="832"/>
      <c r="BF24245" s="832"/>
    </row>
    <row r="24246" spans="56:58">
      <c r="BD24246" s="832"/>
      <c r="BE24246" s="832"/>
      <c r="BF24246" s="832"/>
    </row>
    <row r="24247" spans="56:58">
      <c r="BD24247" s="832"/>
      <c r="BE24247" s="832"/>
      <c r="BF24247" s="832"/>
    </row>
    <row r="24248" spans="56:58">
      <c r="BD24248" s="832"/>
      <c r="BE24248" s="832"/>
      <c r="BF24248" s="832"/>
    </row>
    <row r="24249" spans="56:58">
      <c r="BD24249" s="832"/>
      <c r="BE24249" s="832"/>
      <c r="BF24249" s="832"/>
    </row>
    <row r="24250" spans="56:58">
      <c r="BD24250" s="832"/>
      <c r="BE24250" s="832"/>
      <c r="BF24250" s="832"/>
    </row>
    <row r="24251" spans="56:58">
      <c r="BD24251" s="832"/>
      <c r="BE24251" s="832"/>
      <c r="BF24251" s="832"/>
    </row>
    <row r="24252" spans="56:58">
      <c r="BD24252" s="832"/>
      <c r="BE24252" s="832"/>
      <c r="BF24252" s="832"/>
    </row>
    <row r="24253" spans="56:58">
      <c r="BD24253" s="832"/>
      <c r="BE24253" s="832"/>
      <c r="BF24253" s="832"/>
    </row>
    <row r="24254" spans="56:58">
      <c r="BD24254" s="832"/>
      <c r="BE24254" s="832"/>
      <c r="BF24254" s="832"/>
    </row>
    <row r="24255" spans="56:58">
      <c r="BD24255" s="832"/>
      <c r="BE24255" s="832"/>
      <c r="BF24255" s="832"/>
    </row>
    <row r="24256" spans="56:58">
      <c r="BD24256" s="832"/>
      <c r="BE24256" s="832"/>
      <c r="BF24256" s="832"/>
    </row>
    <row r="24257" spans="56:58">
      <c r="BD24257" s="832"/>
      <c r="BE24257" s="832"/>
      <c r="BF24257" s="832"/>
    </row>
    <row r="24258" spans="56:58">
      <c r="BD24258" s="832"/>
      <c r="BE24258" s="832"/>
      <c r="BF24258" s="832"/>
    </row>
    <row r="24259" spans="56:58">
      <c r="BD24259" s="832"/>
      <c r="BE24259" s="832"/>
      <c r="BF24259" s="832"/>
    </row>
    <row r="24260" spans="56:58">
      <c r="BD24260" s="832"/>
      <c r="BE24260" s="832"/>
      <c r="BF24260" s="832"/>
    </row>
    <row r="24261" spans="56:58">
      <c r="BD24261" s="832"/>
      <c r="BE24261" s="832"/>
      <c r="BF24261" s="832"/>
    </row>
    <row r="24262" spans="56:58">
      <c r="BD24262" s="832"/>
      <c r="BE24262" s="832"/>
      <c r="BF24262" s="832"/>
    </row>
    <row r="24263" spans="56:58">
      <c r="BD24263" s="832"/>
      <c r="BE24263" s="832"/>
      <c r="BF24263" s="832"/>
    </row>
    <row r="24264" spans="56:58">
      <c r="BD24264" s="832"/>
      <c r="BE24264" s="832"/>
      <c r="BF24264" s="832"/>
    </row>
    <row r="24265" spans="56:58">
      <c r="BD24265" s="832"/>
      <c r="BE24265" s="832"/>
      <c r="BF24265" s="832"/>
    </row>
    <row r="24266" spans="56:58">
      <c r="BD24266" s="832"/>
      <c r="BE24266" s="832"/>
      <c r="BF24266" s="832"/>
    </row>
    <row r="24267" spans="56:58">
      <c r="BD24267" s="832"/>
      <c r="BE24267" s="832"/>
      <c r="BF24267" s="832"/>
    </row>
    <row r="24268" spans="56:58">
      <c r="BD24268" s="832"/>
      <c r="BE24268" s="832"/>
      <c r="BF24268" s="832"/>
    </row>
    <row r="24269" spans="56:58">
      <c r="BD24269" s="832"/>
      <c r="BE24269" s="832"/>
      <c r="BF24269" s="832"/>
    </row>
    <row r="24270" spans="56:58">
      <c r="BD24270" s="832"/>
      <c r="BE24270" s="832"/>
      <c r="BF24270" s="832"/>
    </row>
    <row r="24271" spans="56:58">
      <c r="BD24271" s="832"/>
      <c r="BE24271" s="832"/>
      <c r="BF24271" s="832"/>
    </row>
    <row r="24272" spans="56:58">
      <c r="BD24272" s="832"/>
      <c r="BE24272" s="832"/>
      <c r="BF24272" s="832"/>
    </row>
    <row r="24273" spans="56:58">
      <c r="BD24273" s="832"/>
      <c r="BE24273" s="832"/>
      <c r="BF24273" s="832"/>
    </row>
    <row r="24274" spans="56:58">
      <c r="BD24274" s="832"/>
      <c r="BE24274" s="832"/>
      <c r="BF24274" s="832"/>
    </row>
    <row r="24275" spans="56:58">
      <c r="BD24275" s="832"/>
      <c r="BE24275" s="832"/>
      <c r="BF24275" s="832"/>
    </row>
    <row r="24276" spans="56:58">
      <c r="BD24276" s="832"/>
      <c r="BE24276" s="832"/>
      <c r="BF24276" s="832"/>
    </row>
    <row r="24277" spans="56:58">
      <c r="BD24277" s="832"/>
      <c r="BE24277" s="832"/>
      <c r="BF24277" s="832"/>
    </row>
    <row r="24278" spans="56:58">
      <c r="BD24278" s="832"/>
      <c r="BE24278" s="832"/>
      <c r="BF24278" s="832"/>
    </row>
    <row r="24279" spans="56:58">
      <c r="BD24279" s="832"/>
      <c r="BE24279" s="832"/>
      <c r="BF24279" s="832"/>
    </row>
    <row r="24280" spans="56:58">
      <c r="BD24280" s="832"/>
      <c r="BE24280" s="832"/>
      <c r="BF24280" s="832"/>
    </row>
    <row r="24281" spans="56:58">
      <c r="BD24281" s="832"/>
      <c r="BE24281" s="832"/>
      <c r="BF24281" s="832"/>
    </row>
    <row r="24282" spans="56:58">
      <c r="BD24282" s="832"/>
      <c r="BE24282" s="832"/>
      <c r="BF24282" s="832"/>
    </row>
    <row r="24283" spans="56:58">
      <c r="BD24283" s="832"/>
      <c r="BE24283" s="832"/>
      <c r="BF24283" s="832"/>
    </row>
    <row r="24284" spans="56:58">
      <c r="BD24284" s="832"/>
      <c r="BE24284" s="832"/>
      <c r="BF24284" s="832"/>
    </row>
    <row r="24285" spans="56:58">
      <c r="BD24285" s="832"/>
      <c r="BE24285" s="832"/>
      <c r="BF24285" s="832"/>
    </row>
    <row r="24286" spans="56:58">
      <c r="BD24286" s="832"/>
      <c r="BE24286" s="832"/>
      <c r="BF24286" s="832"/>
    </row>
    <row r="24287" spans="56:58">
      <c r="BD24287" s="832"/>
      <c r="BE24287" s="832"/>
      <c r="BF24287" s="832"/>
    </row>
    <row r="24288" spans="56:58">
      <c r="BD24288" s="832"/>
      <c r="BE24288" s="832"/>
      <c r="BF24288" s="832"/>
    </row>
    <row r="24289" spans="56:58">
      <c r="BD24289" s="832"/>
      <c r="BE24289" s="832"/>
      <c r="BF24289" s="832"/>
    </row>
    <row r="24290" spans="56:58">
      <c r="BD24290" s="832"/>
      <c r="BE24290" s="832"/>
      <c r="BF24290" s="832"/>
    </row>
    <row r="24291" spans="56:58">
      <c r="BD24291" s="832"/>
      <c r="BE24291" s="832"/>
      <c r="BF24291" s="832"/>
    </row>
    <row r="24292" spans="56:58">
      <c r="BD24292" s="832"/>
      <c r="BE24292" s="832"/>
      <c r="BF24292" s="832"/>
    </row>
    <row r="24293" spans="56:58">
      <c r="BD24293" s="832"/>
      <c r="BE24293" s="832"/>
      <c r="BF24293" s="832"/>
    </row>
    <row r="24294" spans="56:58">
      <c r="BD24294" s="832"/>
      <c r="BE24294" s="832"/>
      <c r="BF24294" s="832"/>
    </row>
    <row r="24295" spans="56:58">
      <c r="BD24295" s="832"/>
      <c r="BE24295" s="832"/>
      <c r="BF24295" s="832"/>
    </row>
    <row r="24296" spans="56:58">
      <c r="BD24296" s="832"/>
      <c r="BE24296" s="832"/>
      <c r="BF24296" s="832"/>
    </row>
    <row r="24297" spans="56:58">
      <c r="BD24297" s="832"/>
      <c r="BE24297" s="832"/>
      <c r="BF24297" s="832"/>
    </row>
    <row r="24298" spans="56:58">
      <c r="BD24298" s="832"/>
      <c r="BE24298" s="832"/>
      <c r="BF24298" s="832"/>
    </row>
    <row r="24299" spans="56:58">
      <c r="BD24299" s="832"/>
      <c r="BE24299" s="832"/>
      <c r="BF24299" s="832"/>
    </row>
    <row r="24300" spans="56:58">
      <c r="BD24300" s="832"/>
      <c r="BE24300" s="832"/>
      <c r="BF24300" s="832"/>
    </row>
    <row r="24301" spans="56:58">
      <c r="BD24301" s="832"/>
      <c r="BE24301" s="832"/>
      <c r="BF24301" s="832"/>
    </row>
    <row r="24302" spans="56:58">
      <c r="BD24302" s="832"/>
      <c r="BE24302" s="832"/>
      <c r="BF24302" s="832"/>
    </row>
    <row r="24303" spans="56:58">
      <c r="BD24303" s="832"/>
      <c r="BE24303" s="832"/>
      <c r="BF24303" s="832"/>
    </row>
    <row r="24304" spans="56:58">
      <c r="BD24304" s="832"/>
      <c r="BE24304" s="832"/>
      <c r="BF24304" s="832"/>
    </row>
    <row r="24305" spans="56:58">
      <c r="BD24305" s="832"/>
      <c r="BE24305" s="832"/>
      <c r="BF24305" s="832"/>
    </row>
    <row r="24306" spans="56:58">
      <c r="BD24306" s="832"/>
      <c r="BE24306" s="832"/>
      <c r="BF24306" s="832"/>
    </row>
    <row r="24307" spans="56:58">
      <c r="BD24307" s="832"/>
      <c r="BE24307" s="832"/>
      <c r="BF24307" s="832"/>
    </row>
    <row r="24308" spans="56:58">
      <c r="BD24308" s="832"/>
      <c r="BE24308" s="832"/>
      <c r="BF24308" s="832"/>
    </row>
    <row r="24309" spans="56:58">
      <c r="BD24309" s="832"/>
      <c r="BE24309" s="832"/>
      <c r="BF24309" s="832"/>
    </row>
    <row r="24310" spans="56:58">
      <c r="BD24310" s="832"/>
      <c r="BE24310" s="832"/>
      <c r="BF24310" s="832"/>
    </row>
    <row r="24311" spans="56:58">
      <c r="BD24311" s="832"/>
      <c r="BE24311" s="832"/>
      <c r="BF24311" s="832"/>
    </row>
    <row r="24312" spans="56:58">
      <c r="BD24312" s="832"/>
      <c r="BE24312" s="832"/>
      <c r="BF24312" s="832"/>
    </row>
    <row r="24313" spans="56:58">
      <c r="BD24313" s="832"/>
      <c r="BE24313" s="832"/>
      <c r="BF24313" s="832"/>
    </row>
    <row r="24314" spans="56:58">
      <c r="BD24314" s="832"/>
      <c r="BE24314" s="832"/>
      <c r="BF24314" s="832"/>
    </row>
    <row r="24315" spans="56:58">
      <c r="BD24315" s="832"/>
      <c r="BE24315" s="832"/>
      <c r="BF24315" s="832"/>
    </row>
    <row r="24316" spans="56:58">
      <c r="BD24316" s="832"/>
      <c r="BE24316" s="832"/>
      <c r="BF24316" s="832"/>
    </row>
    <row r="24317" spans="56:58">
      <c r="BD24317" s="832"/>
      <c r="BE24317" s="832"/>
      <c r="BF24317" s="832"/>
    </row>
    <row r="24318" spans="56:58">
      <c r="BD24318" s="832"/>
      <c r="BE24318" s="832"/>
      <c r="BF24318" s="832"/>
    </row>
    <row r="24319" spans="56:58">
      <c r="BD24319" s="832"/>
      <c r="BE24319" s="832"/>
      <c r="BF24319" s="832"/>
    </row>
    <row r="24320" spans="56:58">
      <c r="BD24320" s="832"/>
      <c r="BE24320" s="832"/>
      <c r="BF24320" s="832"/>
    </row>
    <row r="24321" spans="56:58">
      <c r="BD24321" s="832"/>
      <c r="BE24321" s="832"/>
      <c r="BF24321" s="832"/>
    </row>
    <row r="24322" spans="56:58">
      <c r="BD24322" s="832"/>
      <c r="BE24322" s="832"/>
      <c r="BF24322" s="832"/>
    </row>
    <row r="24323" spans="56:58">
      <c r="BD24323" s="832"/>
      <c r="BE24323" s="832"/>
      <c r="BF24323" s="832"/>
    </row>
    <row r="24324" spans="56:58">
      <c r="BD24324" s="832"/>
      <c r="BE24324" s="832"/>
      <c r="BF24324" s="832"/>
    </row>
    <row r="24325" spans="56:58">
      <c r="BD24325" s="832"/>
      <c r="BE24325" s="832"/>
      <c r="BF24325" s="832"/>
    </row>
    <row r="24326" spans="56:58">
      <c r="BD24326" s="832"/>
      <c r="BE24326" s="832"/>
      <c r="BF24326" s="832"/>
    </row>
    <row r="24327" spans="56:58">
      <c r="BD24327" s="832"/>
      <c r="BE24327" s="832"/>
      <c r="BF24327" s="832"/>
    </row>
    <row r="24328" spans="56:58">
      <c r="BD24328" s="832"/>
      <c r="BE24328" s="832"/>
      <c r="BF24328" s="832"/>
    </row>
    <row r="24329" spans="56:58">
      <c r="BD24329" s="832"/>
      <c r="BE24329" s="832"/>
      <c r="BF24329" s="832"/>
    </row>
    <row r="24330" spans="56:58">
      <c r="BD24330" s="832"/>
      <c r="BE24330" s="832"/>
      <c r="BF24330" s="832"/>
    </row>
    <row r="24331" spans="56:58">
      <c r="BD24331" s="832"/>
      <c r="BE24331" s="832"/>
      <c r="BF24331" s="832"/>
    </row>
    <row r="24332" spans="56:58">
      <c r="BD24332" s="832"/>
      <c r="BE24332" s="832"/>
      <c r="BF24332" s="832"/>
    </row>
    <row r="24333" spans="56:58">
      <c r="BD24333" s="832"/>
      <c r="BE24333" s="832"/>
      <c r="BF24333" s="832"/>
    </row>
    <row r="24334" spans="56:58">
      <c r="BD24334" s="832"/>
      <c r="BE24334" s="832"/>
      <c r="BF24334" s="832"/>
    </row>
    <row r="24335" spans="56:58">
      <c r="BD24335" s="832"/>
      <c r="BE24335" s="832"/>
      <c r="BF24335" s="832"/>
    </row>
    <row r="24336" spans="56:58">
      <c r="BD24336" s="832"/>
      <c r="BE24336" s="832"/>
      <c r="BF24336" s="832"/>
    </row>
    <row r="24337" spans="56:58">
      <c r="BD24337" s="832"/>
      <c r="BE24337" s="832"/>
      <c r="BF24337" s="832"/>
    </row>
    <row r="24338" spans="56:58">
      <c r="BD24338" s="832"/>
      <c r="BE24338" s="832"/>
      <c r="BF24338" s="832"/>
    </row>
    <row r="24339" spans="56:58">
      <c r="BD24339" s="832"/>
      <c r="BE24339" s="832"/>
      <c r="BF24339" s="832"/>
    </row>
    <row r="24340" spans="56:58">
      <c r="BD24340" s="832"/>
      <c r="BE24340" s="832"/>
      <c r="BF24340" s="832"/>
    </row>
    <row r="24341" spans="56:58">
      <c r="BD24341" s="832"/>
      <c r="BE24341" s="832"/>
      <c r="BF24341" s="832"/>
    </row>
    <row r="24342" spans="56:58">
      <c r="BD24342" s="832"/>
      <c r="BE24342" s="832"/>
      <c r="BF24342" s="832"/>
    </row>
    <row r="24343" spans="56:58">
      <c r="BD24343" s="832"/>
      <c r="BE24343" s="832"/>
      <c r="BF24343" s="832"/>
    </row>
    <row r="24344" spans="56:58">
      <c r="BD24344" s="832"/>
      <c r="BE24344" s="832"/>
      <c r="BF24344" s="832"/>
    </row>
    <row r="24345" spans="56:58">
      <c r="BD24345" s="832"/>
      <c r="BE24345" s="832"/>
      <c r="BF24345" s="832"/>
    </row>
    <row r="24346" spans="56:58">
      <c r="BD24346" s="832"/>
      <c r="BE24346" s="832"/>
      <c r="BF24346" s="832"/>
    </row>
    <row r="24347" spans="56:58">
      <c r="BD24347" s="832"/>
      <c r="BE24347" s="832"/>
      <c r="BF24347" s="832"/>
    </row>
    <row r="24348" spans="56:58">
      <c r="BD24348" s="832"/>
      <c r="BE24348" s="832"/>
      <c r="BF24348" s="832"/>
    </row>
    <row r="24349" spans="56:58">
      <c r="BD24349" s="832"/>
      <c r="BE24349" s="832"/>
      <c r="BF24349" s="832"/>
    </row>
    <row r="24350" spans="56:58">
      <c r="BD24350" s="832"/>
      <c r="BE24350" s="832"/>
      <c r="BF24350" s="832"/>
    </row>
    <row r="24351" spans="56:58">
      <c r="BD24351" s="832"/>
      <c r="BE24351" s="832"/>
      <c r="BF24351" s="832"/>
    </row>
    <row r="24352" spans="56:58">
      <c r="BD24352" s="832"/>
      <c r="BE24352" s="832"/>
      <c r="BF24352" s="832"/>
    </row>
    <row r="24353" spans="56:58">
      <c r="BD24353" s="832"/>
      <c r="BE24353" s="832"/>
      <c r="BF24353" s="832"/>
    </row>
    <row r="24354" spans="56:58">
      <c r="BD24354" s="832"/>
      <c r="BE24354" s="832"/>
      <c r="BF24354" s="832"/>
    </row>
    <row r="24355" spans="56:58">
      <c r="BD24355" s="832"/>
      <c r="BE24355" s="832"/>
      <c r="BF24355" s="832"/>
    </row>
    <row r="24356" spans="56:58">
      <c r="BD24356" s="832"/>
      <c r="BE24356" s="832"/>
      <c r="BF24356" s="832"/>
    </row>
    <row r="24357" spans="56:58">
      <c r="BD24357" s="832"/>
      <c r="BE24357" s="832"/>
      <c r="BF24357" s="832"/>
    </row>
    <row r="24358" spans="56:58">
      <c r="BD24358" s="832"/>
      <c r="BE24358" s="832"/>
      <c r="BF24358" s="832"/>
    </row>
    <row r="24359" spans="56:58">
      <c r="BD24359" s="832"/>
      <c r="BE24359" s="832"/>
      <c r="BF24359" s="832"/>
    </row>
    <row r="24360" spans="56:58">
      <c r="BD24360" s="832"/>
      <c r="BE24360" s="832"/>
      <c r="BF24360" s="832"/>
    </row>
    <row r="24361" spans="56:58">
      <c r="BD24361" s="832"/>
      <c r="BE24361" s="832"/>
      <c r="BF24361" s="832"/>
    </row>
    <row r="24362" spans="56:58">
      <c r="BD24362" s="832"/>
      <c r="BE24362" s="832"/>
      <c r="BF24362" s="832"/>
    </row>
    <row r="24363" spans="56:58">
      <c r="BD24363" s="832"/>
      <c r="BE24363" s="832"/>
      <c r="BF24363" s="832"/>
    </row>
    <row r="24364" spans="56:58">
      <c r="BD24364" s="832"/>
      <c r="BE24364" s="832"/>
      <c r="BF24364" s="832"/>
    </row>
    <row r="24365" spans="56:58">
      <c r="BD24365" s="832"/>
      <c r="BE24365" s="832"/>
      <c r="BF24365" s="832"/>
    </row>
    <row r="24366" spans="56:58">
      <c r="BD24366" s="832"/>
      <c r="BE24366" s="832"/>
      <c r="BF24366" s="832"/>
    </row>
    <row r="24367" spans="56:58">
      <c r="BD24367" s="832"/>
      <c r="BE24367" s="832"/>
      <c r="BF24367" s="832"/>
    </row>
    <row r="24368" spans="56:58">
      <c r="BD24368" s="832"/>
      <c r="BE24368" s="832"/>
      <c r="BF24368" s="832"/>
    </row>
    <row r="24369" spans="56:58">
      <c r="BD24369" s="832"/>
      <c r="BE24369" s="832"/>
      <c r="BF24369" s="832"/>
    </row>
    <row r="24370" spans="56:58">
      <c r="BD24370" s="832"/>
      <c r="BE24370" s="832"/>
      <c r="BF24370" s="832"/>
    </row>
    <row r="24371" spans="56:58">
      <c r="BD24371" s="832"/>
      <c r="BE24371" s="832"/>
      <c r="BF24371" s="832"/>
    </row>
    <row r="24372" spans="56:58">
      <c r="BD24372" s="832"/>
      <c r="BE24372" s="832"/>
      <c r="BF24372" s="832"/>
    </row>
    <row r="24373" spans="56:58">
      <c r="BD24373" s="832"/>
      <c r="BE24373" s="832"/>
      <c r="BF24373" s="832"/>
    </row>
    <row r="24374" spans="56:58">
      <c r="BD24374" s="832"/>
      <c r="BE24374" s="832"/>
      <c r="BF24374" s="832"/>
    </row>
    <row r="24375" spans="56:58">
      <c r="BD24375" s="832"/>
      <c r="BE24375" s="832"/>
      <c r="BF24375" s="832"/>
    </row>
    <row r="24376" spans="56:58">
      <c r="BD24376" s="832"/>
      <c r="BE24376" s="832"/>
      <c r="BF24376" s="832"/>
    </row>
    <row r="24377" spans="56:58">
      <c r="BD24377" s="832"/>
      <c r="BE24377" s="832"/>
      <c r="BF24377" s="832"/>
    </row>
    <row r="24378" spans="56:58">
      <c r="BD24378" s="832"/>
      <c r="BE24378" s="832"/>
      <c r="BF24378" s="832"/>
    </row>
    <row r="24379" spans="56:58">
      <c r="BD24379" s="832"/>
      <c r="BE24379" s="832"/>
      <c r="BF24379" s="832"/>
    </row>
    <row r="24380" spans="56:58">
      <c r="BD24380" s="832"/>
      <c r="BE24380" s="832"/>
      <c r="BF24380" s="832"/>
    </row>
    <row r="24381" spans="56:58">
      <c r="BD24381" s="832"/>
      <c r="BE24381" s="832"/>
      <c r="BF24381" s="832"/>
    </row>
    <row r="24382" spans="56:58">
      <c r="BD24382" s="832"/>
      <c r="BE24382" s="832"/>
      <c r="BF24382" s="832"/>
    </row>
    <row r="24383" spans="56:58">
      <c r="BD24383" s="832"/>
      <c r="BE24383" s="832"/>
      <c r="BF24383" s="832"/>
    </row>
    <row r="24384" spans="56:58">
      <c r="BD24384" s="832"/>
      <c r="BE24384" s="832"/>
      <c r="BF24384" s="832"/>
    </row>
    <row r="24385" spans="56:58">
      <c r="BD24385" s="832"/>
      <c r="BE24385" s="832"/>
      <c r="BF24385" s="832"/>
    </row>
    <row r="24386" spans="56:58">
      <c r="BD24386" s="832"/>
      <c r="BE24386" s="832"/>
      <c r="BF24386" s="832"/>
    </row>
    <row r="24387" spans="56:58">
      <c r="BD24387" s="832"/>
      <c r="BE24387" s="832"/>
      <c r="BF24387" s="832"/>
    </row>
    <row r="24388" spans="56:58">
      <c r="BD24388" s="832"/>
      <c r="BE24388" s="832"/>
      <c r="BF24388" s="832"/>
    </row>
    <row r="24389" spans="56:58">
      <c r="BD24389" s="832"/>
      <c r="BE24389" s="832"/>
      <c r="BF24389" s="832"/>
    </row>
    <row r="24390" spans="56:58">
      <c r="BD24390" s="832"/>
      <c r="BE24390" s="832"/>
      <c r="BF24390" s="832"/>
    </row>
    <row r="24391" spans="56:58">
      <c r="BD24391" s="832"/>
      <c r="BE24391" s="832"/>
      <c r="BF24391" s="832"/>
    </row>
    <row r="24392" spans="56:58">
      <c r="BD24392" s="832"/>
      <c r="BE24392" s="832"/>
      <c r="BF24392" s="832"/>
    </row>
    <row r="24393" spans="56:58">
      <c r="BD24393" s="832"/>
      <c r="BE24393" s="832"/>
      <c r="BF24393" s="832"/>
    </row>
    <row r="24394" spans="56:58">
      <c r="BD24394" s="832"/>
      <c r="BE24394" s="832"/>
      <c r="BF24394" s="832"/>
    </row>
    <row r="24395" spans="56:58">
      <c r="BD24395" s="832"/>
      <c r="BE24395" s="832"/>
      <c r="BF24395" s="832"/>
    </row>
    <row r="24396" spans="56:58">
      <c r="BD24396" s="832"/>
      <c r="BE24396" s="832"/>
      <c r="BF24396" s="832"/>
    </row>
    <row r="24397" spans="56:58">
      <c r="BD24397" s="832"/>
      <c r="BE24397" s="832"/>
      <c r="BF24397" s="832"/>
    </row>
    <row r="24398" spans="56:58">
      <c r="BD24398" s="832"/>
      <c r="BE24398" s="832"/>
      <c r="BF24398" s="832"/>
    </row>
    <row r="24399" spans="56:58">
      <c r="BD24399" s="832"/>
      <c r="BE24399" s="832"/>
      <c r="BF24399" s="832"/>
    </row>
    <row r="24400" spans="56:58">
      <c r="BD24400" s="832"/>
      <c r="BE24400" s="832"/>
      <c r="BF24400" s="832"/>
    </row>
    <row r="24401" spans="56:58">
      <c r="BD24401" s="832"/>
      <c r="BE24401" s="832"/>
      <c r="BF24401" s="832"/>
    </row>
    <row r="24402" spans="56:58">
      <c r="BD24402" s="832"/>
      <c r="BE24402" s="832"/>
      <c r="BF24402" s="832"/>
    </row>
    <row r="24403" spans="56:58">
      <c r="BD24403" s="832"/>
      <c r="BE24403" s="832"/>
      <c r="BF24403" s="832"/>
    </row>
    <row r="24404" spans="56:58">
      <c r="BD24404" s="832"/>
      <c r="BE24404" s="832"/>
      <c r="BF24404" s="832"/>
    </row>
    <row r="24405" spans="56:58">
      <c r="BD24405" s="832"/>
      <c r="BE24405" s="832"/>
      <c r="BF24405" s="832"/>
    </row>
    <row r="24406" spans="56:58">
      <c r="BD24406" s="832"/>
      <c r="BE24406" s="832"/>
      <c r="BF24406" s="832"/>
    </row>
    <row r="24407" spans="56:58">
      <c r="BD24407" s="832"/>
      <c r="BE24407" s="832"/>
      <c r="BF24407" s="832"/>
    </row>
    <row r="24408" spans="56:58">
      <c r="BD24408" s="832"/>
      <c r="BE24408" s="832"/>
      <c r="BF24408" s="832"/>
    </row>
    <row r="24409" spans="56:58">
      <c r="BD24409" s="832"/>
      <c r="BE24409" s="832"/>
      <c r="BF24409" s="832"/>
    </row>
    <row r="24410" spans="56:58">
      <c r="BD24410" s="832"/>
      <c r="BE24410" s="832"/>
      <c r="BF24410" s="832"/>
    </row>
    <row r="24411" spans="56:58">
      <c r="BD24411" s="832"/>
      <c r="BE24411" s="832"/>
      <c r="BF24411" s="832"/>
    </row>
    <row r="24412" spans="56:58">
      <c r="BD24412" s="832"/>
      <c r="BE24412" s="832"/>
      <c r="BF24412" s="832"/>
    </row>
    <row r="24413" spans="56:58">
      <c r="BD24413" s="832"/>
      <c r="BE24413" s="832"/>
      <c r="BF24413" s="832"/>
    </row>
    <row r="24414" spans="56:58">
      <c r="BD24414" s="832"/>
      <c r="BE24414" s="832"/>
      <c r="BF24414" s="832"/>
    </row>
    <row r="24415" spans="56:58">
      <c r="BD24415" s="832"/>
      <c r="BE24415" s="832"/>
      <c r="BF24415" s="832"/>
    </row>
    <row r="24416" spans="56:58">
      <c r="BD24416" s="832"/>
      <c r="BE24416" s="832"/>
      <c r="BF24416" s="832"/>
    </row>
    <row r="24417" spans="56:58">
      <c r="BD24417" s="832"/>
      <c r="BE24417" s="832"/>
      <c r="BF24417" s="832"/>
    </row>
    <row r="24418" spans="56:58">
      <c r="BD24418" s="832"/>
      <c r="BE24418" s="832"/>
      <c r="BF24418" s="832"/>
    </row>
    <row r="24419" spans="56:58">
      <c r="BD24419" s="832"/>
      <c r="BE24419" s="832"/>
      <c r="BF24419" s="832"/>
    </row>
    <row r="24420" spans="56:58">
      <c r="BD24420" s="832"/>
      <c r="BE24420" s="832"/>
      <c r="BF24420" s="832"/>
    </row>
    <row r="24421" spans="56:58">
      <c r="BD24421" s="832"/>
      <c r="BE24421" s="832"/>
      <c r="BF24421" s="832"/>
    </row>
    <row r="24422" spans="56:58">
      <c r="BD24422" s="832"/>
      <c r="BE24422" s="832"/>
      <c r="BF24422" s="832"/>
    </row>
    <row r="24423" spans="56:58">
      <c r="BD24423" s="832"/>
      <c r="BE24423" s="832"/>
      <c r="BF24423" s="832"/>
    </row>
    <row r="24424" spans="56:58">
      <c r="BD24424" s="832"/>
      <c r="BE24424" s="832"/>
      <c r="BF24424" s="832"/>
    </row>
    <row r="24425" spans="56:58">
      <c r="BD24425" s="832"/>
      <c r="BE24425" s="832"/>
      <c r="BF24425" s="832"/>
    </row>
    <row r="24426" spans="56:58">
      <c r="BD24426" s="832"/>
      <c r="BE24426" s="832"/>
      <c r="BF24426" s="832"/>
    </row>
    <row r="24427" spans="56:58">
      <c r="BD24427" s="832"/>
      <c r="BE24427" s="832"/>
      <c r="BF24427" s="832"/>
    </row>
    <row r="24428" spans="56:58">
      <c r="BD24428" s="832"/>
      <c r="BE24428" s="832"/>
      <c r="BF24428" s="832"/>
    </row>
    <row r="24429" spans="56:58">
      <c r="BD24429" s="832"/>
      <c r="BE24429" s="832"/>
      <c r="BF24429" s="832"/>
    </row>
    <row r="24430" spans="56:58">
      <c r="BD24430" s="832"/>
      <c r="BE24430" s="832"/>
      <c r="BF24430" s="832"/>
    </row>
    <row r="24431" spans="56:58">
      <c r="BD24431" s="832"/>
      <c r="BE24431" s="832"/>
      <c r="BF24431" s="832"/>
    </row>
    <row r="24432" spans="56:58">
      <c r="BD24432" s="832"/>
      <c r="BE24432" s="832"/>
      <c r="BF24432" s="832"/>
    </row>
    <row r="24433" spans="56:58">
      <c r="BD24433" s="832"/>
      <c r="BE24433" s="832"/>
      <c r="BF24433" s="832"/>
    </row>
    <row r="24434" spans="56:58">
      <c r="BD24434" s="832"/>
      <c r="BE24434" s="832"/>
      <c r="BF24434" s="832"/>
    </row>
    <row r="24435" spans="56:58">
      <c r="BD24435" s="832"/>
      <c r="BE24435" s="832"/>
      <c r="BF24435" s="832"/>
    </row>
    <row r="24436" spans="56:58">
      <c r="BD24436" s="832"/>
      <c r="BE24436" s="832"/>
      <c r="BF24436" s="832"/>
    </row>
    <row r="24437" spans="56:58">
      <c r="BD24437" s="832"/>
      <c r="BE24437" s="832"/>
      <c r="BF24437" s="832"/>
    </row>
    <row r="24438" spans="56:58">
      <c r="BD24438" s="832"/>
      <c r="BE24438" s="832"/>
      <c r="BF24438" s="832"/>
    </row>
    <row r="24439" spans="56:58">
      <c r="BD24439" s="832"/>
      <c r="BE24439" s="832"/>
      <c r="BF24439" s="832"/>
    </row>
    <row r="24440" spans="56:58">
      <c r="BD24440" s="832"/>
      <c r="BE24440" s="832"/>
      <c r="BF24440" s="832"/>
    </row>
    <row r="24441" spans="56:58">
      <c r="BD24441" s="832"/>
      <c r="BE24441" s="832"/>
      <c r="BF24441" s="832"/>
    </row>
    <row r="24442" spans="56:58">
      <c r="BD24442" s="832"/>
      <c r="BE24442" s="832"/>
      <c r="BF24442" s="832"/>
    </row>
    <row r="24443" spans="56:58">
      <c r="BD24443" s="832"/>
      <c r="BE24443" s="832"/>
      <c r="BF24443" s="832"/>
    </row>
    <row r="24444" spans="56:58">
      <c r="BD24444" s="832"/>
      <c r="BE24444" s="832"/>
      <c r="BF24444" s="832"/>
    </row>
    <row r="24445" spans="56:58">
      <c r="BD24445" s="832"/>
      <c r="BE24445" s="832"/>
      <c r="BF24445" s="832"/>
    </row>
    <row r="24446" spans="56:58">
      <c r="BD24446" s="832"/>
      <c r="BE24446" s="832"/>
      <c r="BF24446" s="832"/>
    </row>
    <row r="24447" spans="56:58">
      <c r="BD24447" s="832"/>
      <c r="BE24447" s="832"/>
      <c r="BF24447" s="832"/>
    </row>
    <row r="24448" spans="56:58">
      <c r="BD24448" s="832"/>
      <c r="BE24448" s="832"/>
      <c r="BF24448" s="832"/>
    </row>
    <row r="24449" spans="56:58">
      <c r="BD24449" s="832"/>
      <c r="BE24449" s="832"/>
      <c r="BF24449" s="832"/>
    </row>
    <row r="24450" spans="56:58">
      <c r="BD24450" s="832"/>
      <c r="BE24450" s="832"/>
      <c r="BF24450" s="832"/>
    </row>
    <row r="24451" spans="56:58">
      <c r="BD24451" s="832"/>
      <c r="BE24451" s="832"/>
      <c r="BF24451" s="832"/>
    </row>
    <row r="24452" spans="56:58">
      <c r="BD24452" s="832"/>
      <c r="BE24452" s="832"/>
      <c r="BF24452" s="832"/>
    </row>
    <row r="24453" spans="56:58">
      <c r="BD24453" s="832"/>
      <c r="BE24453" s="832"/>
      <c r="BF24453" s="832"/>
    </row>
    <row r="24454" spans="56:58">
      <c r="BD24454" s="832"/>
      <c r="BE24454" s="832"/>
      <c r="BF24454" s="832"/>
    </row>
    <row r="24455" spans="56:58">
      <c r="BD24455" s="832"/>
      <c r="BE24455" s="832"/>
      <c r="BF24455" s="832"/>
    </row>
    <row r="24456" spans="56:58">
      <c r="BD24456" s="832"/>
      <c r="BE24456" s="832"/>
      <c r="BF24456" s="832"/>
    </row>
    <row r="24457" spans="56:58">
      <c r="BD24457" s="832"/>
      <c r="BE24457" s="832"/>
      <c r="BF24457" s="832"/>
    </row>
    <row r="24458" spans="56:58">
      <c r="BD24458" s="832"/>
      <c r="BE24458" s="832"/>
      <c r="BF24458" s="832"/>
    </row>
    <row r="24459" spans="56:58">
      <c r="BD24459" s="832"/>
      <c r="BE24459" s="832"/>
      <c r="BF24459" s="832"/>
    </row>
    <row r="24460" spans="56:58">
      <c r="BD24460" s="832"/>
      <c r="BE24460" s="832"/>
      <c r="BF24460" s="832"/>
    </row>
    <row r="24461" spans="56:58">
      <c r="BD24461" s="832"/>
      <c r="BE24461" s="832"/>
      <c r="BF24461" s="832"/>
    </row>
    <row r="24462" spans="56:58">
      <c r="BD24462" s="832"/>
      <c r="BE24462" s="832"/>
      <c r="BF24462" s="832"/>
    </row>
    <row r="24463" spans="56:58">
      <c r="BD24463" s="832"/>
      <c r="BE24463" s="832"/>
      <c r="BF24463" s="832"/>
    </row>
    <row r="24464" spans="56:58">
      <c r="BD24464" s="832"/>
      <c r="BE24464" s="832"/>
      <c r="BF24464" s="832"/>
    </row>
    <row r="24465" spans="56:58">
      <c r="BD24465" s="832"/>
      <c r="BE24465" s="832"/>
      <c r="BF24465" s="832"/>
    </row>
    <row r="24466" spans="56:58">
      <c r="BD24466" s="832"/>
      <c r="BE24466" s="832"/>
      <c r="BF24466" s="832"/>
    </row>
    <row r="24467" spans="56:58">
      <c r="BD24467" s="832"/>
      <c r="BE24467" s="832"/>
      <c r="BF24467" s="832"/>
    </row>
    <row r="24468" spans="56:58">
      <c r="BD24468" s="832"/>
      <c r="BE24468" s="832"/>
      <c r="BF24468" s="832"/>
    </row>
    <row r="24469" spans="56:58">
      <c r="BD24469" s="832"/>
      <c r="BE24469" s="832"/>
      <c r="BF24469" s="832"/>
    </row>
    <row r="24470" spans="56:58">
      <c r="BD24470" s="832"/>
      <c r="BE24470" s="832"/>
      <c r="BF24470" s="832"/>
    </row>
    <row r="24471" spans="56:58">
      <c r="BD24471" s="832"/>
      <c r="BE24471" s="832"/>
      <c r="BF24471" s="832"/>
    </row>
    <row r="24472" spans="56:58">
      <c r="BD24472" s="832"/>
      <c r="BE24472" s="832"/>
      <c r="BF24472" s="832"/>
    </row>
    <row r="24473" spans="56:58">
      <c r="BD24473" s="832"/>
      <c r="BE24473" s="832"/>
      <c r="BF24473" s="832"/>
    </row>
    <row r="24474" spans="56:58">
      <c r="BD24474" s="832"/>
      <c r="BE24474" s="832"/>
      <c r="BF24474" s="832"/>
    </row>
    <row r="24475" spans="56:58">
      <c r="BD24475" s="832"/>
      <c r="BE24475" s="832"/>
      <c r="BF24475" s="832"/>
    </row>
    <row r="24476" spans="56:58">
      <c r="BD24476" s="832"/>
      <c r="BE24476" s="832"/>
      <c r="BF24476" s="832"/>
    </row>
    <row r="24477" spans="56:58">
      <c r="BD24477" s="832"/>
      <c r="BE24477" s="832"/>
      <c r="BF24477" s="832"/>
    </row>
    <row r="24478" spans="56:58">
      <c r="BD24478" s="832"/>
      <c r="BE24478" s="832"/>
      <c r="BF24478" s="832"/>
    </row>
    <row r="24479" spans="56:58">
      <c r="BD24479" s="832"/>
      <c r="BE24479" s="832"/>
      <c r="BF24479" s="832"/>
    </row>
    <row r="24480" spans="56:58">
      <c r="BD24480" s="832"/>
      <c r="BE24480" s="832"/>
      <c r="BF24480" s="832"/>
    </row>
    <row r="24481" spans="56:58">
      <c r="BD24481" s="832"/>
      <c r="BE24481" s="832"/>
      <c r="BF24481" s="832"/>
    </row>
    <row r="24482" spans="56:58">
      <c r="BD24482" s="832"/>
      <c r="BE24482" s="832"/>
      <c r="BF24482" s="832"/>
    </row>
    <row r="24483" spans="56:58">
      <c r="BD24483" s="832"/>
      <c r="BE24483" s="832"/>
      <c r="BF24483" s="832"/>
    </row>
    <row r="24484" spans="56:58">
      <c r="BD24484" s="832"/>
      <c r="BE24484" s="832"/>
      <c r="BF24484" s="832"/>
    </row>
    <row r="24485" spans="56:58">
      <c r="BD24485" s="832"/>
      <c r="BE24485" s="832"/>
      <c r="BF24485" s="832"/>
    </row>
    <row r="24486" spans="56:58">
      <c r="BD24486" s="832"/>
      <c r="BE24486" s="832"/>
      <c r="BF24486" s="832"/>
    </row>
    <row r="24487" spans="56:58">
      <c r="BD24487" s="832"/>
      <c r="BE24487" s="832"/>
      <c r="BF24487" s="832"/>
    </row>
    <row r="24488" spans="56:58">
      <c r="BD24488" s="832"/>
      <c r="BE24488" s="832"/>
      <c r="BF24488" s="832"/>
    </row>
    <row r="24489" spans="56:58">
      <c r="BD24489" s="832"/>
      <c r="BE24489" s="832"/>
      <c r="BF24489" s="832"/>
    </row>
    <row r="24490" spans="56:58">
      <c r="BD24490" s="832"/>
      <c r="BE24490" s="832"/>
      <c r="BF24490" s="832"/>
    </row>
    <row r="24491" spans="56:58">
      <c r="BD24491" s="832"/>
      <c r="BE24491" s="832"/>
      <c r="BF24491" s="832"/>
    </row>
    <row r="24492" spans="56:58">
      <c r="BD24492" s="832"/>
      <c r="BE24492" s="832"/>
      <c r="BF24492" s="832"/>
    </row>
    <row r="24493" spans="56:58">
      <c r="BD24493" s="832"/>
      <c r="BE24493" s="832"/>
      <c r="BF24493" s="832"/>
    </row>
    <row r="24494" spans="56:58">
      <c r="BD24494" s="832"/>
      <c r="BE24494" s="832"/>
      <c r="BF24494" s="832"/>
    </row>
    <row r="24495" spans="56:58">
      <c r="BD24495" s="832"/>
      <c r="BE24495" s="832"/>
      <c r="BF24495" s="832"/>
    </row>
    <row r="24496" spans="56:58">
      <c r="BD24496" s="832"/>
      <c r="BE24496" s="832"/>
      <c r="BF24496" s="832"/>
    </row>
    <row r="24497" spans="56:58">
      <c r="BD24497" s="832"/>
      <c r="BE24497" s="832"/>
      <c r="BF24497" s="832"/>
    </row>
    <row r="24498" spans="56:58">
      <c r="BD24498" s="832"/>
      <c r="BE24498" s="832"/>
      <c r="BF24498" s="832"/>
    </row>
    <row r="24499" spans="56:58">
      <c r="BD24499" s="832"/>
      <c r="BE24499" s="832"/>
      <c r="BF24499" s="832"/>
    </row>
    <row r="24500" spans="56:58">
      <c r="BD24500" s="832"/>
      <c r="BE24500" s="832"/>
      <c r="BF24500" s="832"/>
    </row>
    <row r="24501" spans="56:58">
      <c r="BD24501" s="832"/>
      <c r="BE24501" s="832"/>
      <c r="BF24501" s="832"/>
    </row>
    <row r="24502" spans="56:58">
      <c r="BD24502" s="832"/>
      <c r="BE24502" s="832"/>
      <c r="BF24502" s="832"/>
    </row>
    <row r="24503" spans="56:58">
      <c r="BD24503" s="832"/>
      <c r="BE24503" s="832"/>
      <c r="BF24503" s="832"/>
    </row>
    <row r="24504" spans="56:58">
      <c r="BD24504" s="832"/>
      <c r="BE24504" s="832"/>
      <c r="BF24504" s="832"/>
    </row>
    <row r="24505" spans="56:58">
      <c r="BD24505" s="832"/>
      <c r="BE24505" s="832"/>
      <c r="BF24505" s="832"/>
    </row>
    <row r="24506" spans="56:58">
      <c r="BD24506" s="832"/>
      <c r="BE24506" s="832"/>
      <c r="BF24506" s="832"/>
    </row>
    <row r="24507" spans="56:58">
      <c r="BD24507" s="832"/>
      <c r="BE24507" s="832"/>
      <c r="BF24507" s="832"/>
    </row>
    <row r="24508" spans="56:58">
      <c r="BD24508" s="832"/>
      <c r="BE24508" s="832"/>
      <c r="BF24508" s="832"/>
    </row>
    <row r="24509" spans="56:58">
      <c r="BD24509" s="832"/>
      <c r="BE24509" s="832"/>
      <c r="BF24509" s="832"/>
    </row>
    <row r="24510" spans="56:58">
      <c r="BD24510" s="832"/>
      <c r="BE24510" s="832"/>
      <c r="BF24510" s="832"/>
    </row>
    <row r="24511" spans="56:58">
      <c r="BD24511" s="832"/>
      <c r="BE24511" s="832"/>
      <c r="BF24511" s="832"/>
    </row>
    <row r="24512" spans="56:58">
      <c r="BD24512" s="832"/>
      <c r="BE24512" s="832"/>
      <c r="BF24512" s="832"/>
    </row>
    <row r="24513" spans="56:58">
      <c r="BD24513" s="832"/>
      <c r="BE24513" s="832"/>
      <c r="BF24513" s="832"/>
    </row>
    <row r="24514" spans="56:58">
      <c r="BD24514" s="832"/>
      <c r="BE24514" s="832"/>
      <c r="BF24514" s="832"/>
    </row>
    <row r="24515" spans="56:58">
      <c r="BD24515" s="832"/>
      <c r="BE24515" s="832"/>
      <c r="BF24515" s="832"/>
    </row>
    <row r="24516" spans="56:58">
      <c r="BD24516" s="832"/>
      <c r="BE24516" s="832"/>
      <c r="BF24516" s="832"/>
    </row>
    <row r="24517" spans="56:58">
      <c r="BD24517" s="832"/>
      <c r="BE24517" s="832"/>
      <c r="BF24517" s="832"/>
    </row>
    <row r="24518" spans="56:58">
      <c r="BD24518" s="832"/>
      <c r="BE24518" s="832"/>
      <c r="BF24518" s="832"/>
    </row>
    <row r="24519" spans="56:58">
      <c r="BD24519" s="832"/>
      <c r="BE24519" s="832"/>
      <c r="BF24519" s="832"/>
    </row>
    <row r="24520" spans="56:58">
      <c r="BD24520" s="832"/>
      <c r="BE24520" s="832"/>
      <c r="BF24520" s="832"/>
    </row>
    <row r="24521" spans="56:58">
      <c r="BD24521" s="832"/>
      <c r="BE24521" s="832"/>
      <c r="BF24521" s="832"/>
    </row>
    <row r="24522" spans="56:58">
      <c r="BD24522" s="832"/>
      <c r="BE24522" s="832"/>
      <c r="BF24522" s="832"/>
    </row>
    <row r="24523" spans="56:58">
      <c r="BD24523" s="832"/>
      <c r="BE24523" s="832"/>
      <c r="BF24523" s="832"/>
    </row>
    <row r="24524" spans="56:58">
      <c r="BD24524" s="832"/>
      <c r="BE24524" s="832"/>
      <c r="BF24524" s="832"/>
    </row>
    <row r="24525" spans="56:58">
      <c r="BD24525" s="832"/>
      <c r="BE24525" s="832"/>
      <c r="BF24525" s="832"/>
    </row>
    <row r="24526" spans="56:58">
      <c r="BD24526" s="832"/>
      <c r="BE24526" s="832"/>
      <c r="BF24526" s="832"/>
    </row>
    <row r="24527" spans="56:58">
      <c r="BD24527" s="832"/>
      <c r="BE24527" s="832"/>
      <c r="BF24527" s="832"/>
    </row>
    <row r="24528" spans="56:58">
      <c r="BD24528" s="832"/>
      <c r="BE24528" s="832"/>
      <c r="BF24528" s="832"/>
    </row>
    <row r="24529" spans="56:58">
      <c r="BD24529" s="832"/>
      <c r="BE24529" s="832"/>
      <c r="BF24529" s="832"/>
    </row>
    <row r="24530" spans="56:58">
      <c r="BD24530" s="832"/>
      <c r="BE24530" s="832"/>
      <c r="BF24530" s="832"/>
    </row>
    <row r="24531" spans="56:58">
      <c r="BD24531" s="832"/>
      <c r="BE24531" s="832"/>
      <c r="BF24531" s="832"/>
    </row>
    <row r="24532" spans="56:58">
      <c r="BD24532" s="832"/>
      <c r="BE24532" s="832"/>
      <c r="BF24532" s="832"/>
    </row>
    <row r="24533" spans="56:58">
      <c r="BD24533" s="832"/>
      <c r="BE24533" s="832"/>
      <c r="BF24533" s="832"/>
    </row>
    <row r="24534" spans="56:58">
      <c r="BD24534" s="832"/>
      <c r="BE24534" s="832"/>
      <c r="BF24534" s="832"/>
    </row>
    <row r="24535" spans="56:58">
      <c r="BD24535" s="832"/>
      <c r="BE24535" s="832"/>
      <c r="BF24535" s="832"/>
    </row>
    <row r="24536" spans="56:58">
      <c r="BD24536" s="832"/>
      <c r="BE24536" s="832"/>
      <c r="BF24536" s="832"/>
    </row>
    <row r="24537" spans="56:58">
      <c r="BD24537" s="832"/>
      <c r="BE24537" s="832"/>
      <c r="BF24537" s="832"/>
    </row>
    <row r="24538" spans="56:58">
      <c r="BD24538" s="832"/>
      <c r="BE24538" s="832"/>
      <c r="BF24538" s="832"/>
    </row>
    <row r="24539" spans="56:58">
      <c r="BD24539" s="832"/>
      <c r="BE24539" s="832"/>
      <c r="BF24539" s="832"/>
    </row>
    <row r="24540" spans="56:58">
      <c r="BD24540" s="832"/>
      <c r="BE24540" s="832"/>
      <c r="BF24540" s="832"/>
    </row>
    <row r="24541" spans="56:58">
      <c r="BD24541" s="832"/>
      <c r="BE24541" s="832"/>
      <c r="BF24541" s="832"/>
    </row>
    <row r="24542" spans="56:58">
      <c r="BD24542" s="832"/>
      <c r="BE24542" s="832"/>
      <c r="BF24542" s="832"/>
    </row>
    <row r="24543" spans="56:58">
      <c r="BD24543" s="832"/>
      <c r="BE24543" s="832"/>
      <c r="BF24543" s="832"/>
    </row>
    <row r="24544" spans="56:58">
      <c r="BD24544" s="832"/>
      <c r="BE24544" s="832"/>
      <c r="BF24544" s="832"/>
    </row>
    <row r="24545" spans="56:58">
      <c r="BD24545" s="832"/>
      <c r="BE24545" s="832"/>
      <c r="BF24545" s="832"/>
    </row>
    <row r="24546" spans="56:58">
      <c r="BD24546" s="832"/>
      <c r="BE24546" s="832"/>
      <c r="BF24546" s="832"/>
    </row>
    <row r="24547" spans="56:58">
      <c r="BD24547" s="832"/>
      <c r="BE24547" s="832"/>
      <c r="BF24547" s="832"/>
    </row>
    <row r="24548" spans="56:58">
      <c r="BD24548" s="832"/>
      <c r="BE24548" s="832"/>
      <c r="BF24548" s="832"/>
    </row>
    <row r="24549" spans="56:58">
      <c r="BD24549" s="832"/>
      <c r="BE24549" s="832"/>
      <c r="BF24549" s="832"/>
    </row>
    <row r="24550" spans="56:58">
      <c r="BD24550" s="832"/>
      <c r="BE24550" s="832"/>
      <c r="BF24550" s="832"/>
    </row>
    <row r="24551" spans="56:58">
      <c r="BD24551" s="832"/>
      <c r="BE24551" s="832"/>
      <c r="BF24551" s="832"/>
    </row>
    <row r="24552" spans="56:58">
      <c r="BD24552" s="832"/>
      <c r="BE24552" s="832"/>
      <c r="BF24552" s="832"/>
    </row>
    <row r="24553" spans="56:58">
      <c r="BD24553" s="832"/>
      <c r="BE24553" s="832"/>
      <c r="BF24553" s="832"/>
    </row>
    <row r="24554" spans="56:58">
      <c r="BD24554" s="832"/>
      <c r="BE24554" s="832"/>
      <c r="BF24554" s="832"/>
    </row>
    <row r="24555" spans="56:58">
      <c r="BD24555" s="832"/>
      <c r="BE24555" s="832"/>
      <c r="BF24555" s="832"/>
    </row>
    <row r="24556" spans="56:58">
      <c r="BD24556" s="832"/>
      <c r="BE24556" s="832"/>
      <c r="BF24556" s="832"/>
    </row>
    <row r="24557" spans="56:58">
      <c r="BD24557" s="832"/>
      <c r="BE24557" s="832"/>
      <c r="BF24557" s="832"/>
    </row>
    <row r="24558" spans="56:58">
      <c r="BD24558" s="832"/>
      <c r="BE24558" s="832"/>
      <c r="BF24558" s="832"/>
    </row>
    <row r="24559" spans="56:58">
      <c r="BD24559" s="832"/>
      <c r="BE24559" s="832"/>
      <c r="BF24559" s="832"/>
    </row>
    <row r="24560" spans="56:58">
      <c r="BD24560" s="832"/>
      <c r="BE24560" s="832"/>
      <c r="BF24560" s="832"/>
    </row>
    <row r="24561" spans="56:58">
      <c r="BD24561" s="832"/>
      <c r="BE24561" s="832"/>
      <c r="BF24561" s="832"/>
    </row>
    <row r="24562" spans="56:58">
      <c r="BD24562" s="832"/>
      <c r="BE24562" s="832"/>
      <c r="BF24562" s="832"/>
    </row>
    <row r="24563" spans="56:58">
      <c r="BD24563" s="832"/>
      <c r="BE24563" s="832"/>
      <c r="BF24563" s="832"/>
    </row>
    <row r="24564" spans="56:58">
      <c r="BD24564" s="832"/>
      <c r="BE24564" s="832"/>
      <c r="BF24564" s="832"/>
    </row>
    <row r="24565" spans="56:58">
      <c r="BD24565" s="832"/>
      <c r="BE24565" s="832"/>
      <c r="BF24565" s="832"/>
    </row>
    <row r="24566" spans="56:58">
      <c r="BD24566" s="832"/>
      <c r="BE24566" s="832"/>
      <c r="BF24566" s="832"/>
    </row>
    <row r="24567" spans="56:58">
      <c r="BD24567" s="832"/>
      <c r="BE24567" s="832"/>
      <c r="BF24567" s="832"/>
    </row>
    <row r="24568" spans="56:58">
      <c r="BD24568" s="832"/>
      <c r="BE24568" s="832"/>
      <c r="BF24568" s="832"/>
    </row>
    <row r="24569" spans="56:58">
      <c r="BD24569" s="832"/>
      <c r="BE24569" s="832"/>
      <c r="BF24569" s="832"/>
    </row>
    <row r="24570" spans="56:58">
      <c r="BD24570" s="832"/>
      <c r="BE24570" s="832"/>
      <c r="BF24570" s="832"/>
    </row>
    <row r="24571" spans="56:58">
      <c r="BD24571" s="832"/>
      <c r="BE24571" s="832"/>
      <c r="BF24571" s="832"/>
    </row>
    <row r="24572" spans="56:58">
      <c r="BD24572" s="832"/>
      <c r="BE24572" s="832"/>
      <c r="BF24572" s="832"/>
    </row>
    <row r="24573" spans="56:58">
      <c r="BD24573" s="832"/>
      <c r="BE24573" s="832"/>
      <c r="BF24573" s="832"/>
    </row>
    <row r="24574" spans="56:58">
      <c r="BD24574" s="832"/>
      <c r="BE24574" s="832"/>
      <c r="BF24574" s="832"/>
    </row>
    <row r="24575" spans="56:58">
      <c r="BD24575" s="832"/>
      <c r="BE24575" s="832"/>
      <c r="BF24575" s="832"/>
    </row>
    <row r="24576" spans="56:58">
      <c r="BD24576" s="832"/>
      <c r="BE24576" s="832"/>
      <c r="BF24576" s="832"/>
    </row>
    <row r="24577" spans="56:58">
      <c r="BD24577" s="832"/>
      <c r="BE24577" s="832"/>
      <c r="BF24577" s="832"/>
    </row>
    <row r="24578" spans="56:58">
      <c r="BD24578" s="832"/>
      <c r="BE24578" s="832"/>
      <c r="BF24578" s="832"/>
    </row>
    <row r="24579" spans="56:58">
      <c r="BD24579" s="832"/>
      <c r="BE24579" s="832"/>
      <c r="BF24579" s="832"/>
    </row>
    <row r="24580" spans="56:58">
      <c r="BD24580" s="832"/>
      <c r="BE24580" s="832"/>
      <c r="BF24580" s="832"/>
    </row>
    <row r="24581" spans="56:58">
      <c r="BD24581" s="832"/>
      <c r="BE24581" s="832"/>
      <c r="BF24581" s="832"/>
    </row>
    <row r="24582" spans="56:58">
      <c r="BD24582" s="832"/>
      <c r="BE24582" s="832"/>
      <c r="BF24582" s="832"/>
    </row>
    <row r="24583" spans="56:58">
      <c r="BD24583" s="832"/>
      <c r="BE24583" s="832"/>
      <c r="BF24583" s="832"/>
    </row>
    <row r="24584" spans="56:58">
      <c r="BD24584" s="832"/>
      <c r="BE24584" s="832"/>
      <c r="BF24584" s="832"/>
    </row>
    <row r="24585" spans="56:58">
      <c r="BD24585" s="832"/>
      <c r="BE24585" s="832"/>
      <c r="BF24585" s="832"/>
    </row>
    <row r="24586" spans="56:58">
      <c r="BD24586" s="832"/>
      <c r="BE24586" s="832"/>
      <c r="BF24586" s="832"/>
    </row>
    <row r="24587" spans="56:58">
      <c r="BD24587" s="832"/>
      <c r="BE24587" s="832"/>
      <c r="BF24587" s="832"/>
    </row>
    <row r="24588" spans="56:58">
      <c r="BD24588" s="832"/>
      <c r="BE24588" s="832"/>
      <c r="BF24588" s="832"/>
    </row>
    <row r="24589" spans="56:58">
      <c r="BD24589" s="832"/>
      <c r="BE24589" s="832"/>
      <c r="BF24589" s="832"/>
    </row>
    <row r="24590" spans="56:58">
      <c r="BD24590" s="832"/>
      <c r="BE24590" s="832"/>
      <c r="BF24590" s="832"/>
    </row>
    <row r="24591" spans="56:58">
      <c r="BD24591" s="832"/>
      <c r="BE24591" s="832"/>
      <c r="BF24591" s="832"/>
    </row>
    <row r="24592" spans="56:58">
      <c r="BD24592" s="832"/>
      <c r="BE24592" s="832"/>
      <c r="BF24592" s="832"/>
    </row>
    <row r="24593" spans="56:58">
      <c r="BD24593" s="832"/>
      <c r="BE24593" s="832"/>
      <c r="BF24593" s="832"/>
    </row>
    <row r="24594" spans="56:58">
      <c r="BD24594" s="832"/>
      <c r="BE24594" s="832"/>
      <c r="BF24594" s="832"/>
    </row>
    <row r="24595" spans="56:58">
      <c r="BD24595" s="832"/>
      <c r="BE24595" s="832"/>
      <c r="BF24595" s="832"/>
    </row>
    <row r="24596" spans="56:58">
      <c r="BD24596" s="832"/>
      <c r="BE24596" s="832"/>
      <c r="BF24596" s="832"/>
    </row>
    <row r="24597" spans="56:58">
      <c r="BD24597" s="832"/>
      <c r="BE24597" s="832"/>
      <c r="BF24597" s="832"/>
    </row>
    <row r="24598" spans="56:58">
      <c r="BD24598" s="832"/>
      <c r="BE24598" s="832"/>
      <c r="BF24598" s="832"/>
    </row>
    <row r="24599" spans="56:58">
      <c r="BD24599" s="832"/>
      <c r="BE24599" s="832"/>
      <c r="BF24599" s="832"/>
    </row>
    <row r="24600" spans="56:58">
      <c r="BD24600" s="832"/>
      <c r="BE24600" s="832"/>
      <c r="BF24600" s="832"/>
    </row>
    <row r="24601" spans="56:58">
      <c r="BD24601" s="832"/>
      <c r="BE24601" s="832"/>
      <c r="BF24601" s="832"/>
    </row>
    <row r="24602" spans="56:58">
      <c r="BD24602" s="832"/>
      <c r="BE24602" s="832"/>
      <c r="BF24602" s="832"/>
    </row>
    <row r="24603" spans="56:58">
      <c r="BD24603" s="832"/>
      <c r="BE24603" s="832"/>
      <c r="BF24603" s="832"/>
    </row>
    <row r="24604" spans="56:58">
      <c r="BD24604" s="832"/>
      <c r="BE24604" s="832"/>
      <c r="BF24604" s="832"/>
    </row>
    <row r="24605" spans="56:58">
      <c r="BD24605" s="832"/>
      <c r="BE24605" s="832"/>
      <c r="BF24605" s="832"/>
    </row>
    <row r="24606" spans="56:58">
      <c r="BD24606" s="832"/>
      <c r="BE24606" s="832"/>
      <c r="BF24606" s="832"/>
    </row>
    <row r="24607" spans="56:58">
      <c r="BD24607" s="832"/>
      <c r="BE24607" s="832"/>
      <c r="BF24607" s="832"/>
    </row>
    <row r="24608" spans="56:58">
      <c r="BD24608" s="832"/>
      <c r="BE24608" s="832"/>
      <c r="BF24608" s="832"/>
    </row>
    <row r="24609" spans="56:58">
      <c r="BD24609" s="832"/>
      <c r="BE24609" s="832"/>
      <c r="BF24609" s="832"/>
    </row>
    <row r="24610" spans="56:58">
      <c r="BD24610" s="832"/>
      <c r="BE24610" s="832"/>
      <c r="BF24610" s="832"/>
    </row>
    <row r="24611" spans="56:58">
      <c r="BD24611" s="832"/>
      <c r="BE24611" s="832"/>
      <c r="BF24611" s="832"/>
    </row>
    <row r="24612" spans="56:58">
      <c r="BD24612" s="832"/>
      <c r="BE24612" s="832"/>
      <c r="BF24612" s="832"/>
    </row>
    <row r="24613" spans="56:58">
      <c r="BD24613" s="832"/>
      <c r="BE24613" s="832"/>
      <c r="BF24613" s="832"/>
    </row>
    <row r="24614" spans="56:58">
      <c r="BD24614" s="832"/>
      <c r="BE24614" s="832"/>
      <c r="BF24614" s="832"/>
    </row>
    <row r="24615" spans="56:58">
      <c r="BD24615" s="832"/>
      <c r="BE24615" s="832"/>
      <c r="BF24615" s="832"/>
    </row>
    <row r="24616" spans="56:58">
      <c r="BD24616" s="832"/>
      <c r="BE24616" s="832"/>
      <c r="BF24616" s="832"/>
    </row>
    <row r="24617" spans="56:58">
      <c r="BD24617" s="832"/>
      <c r="BE24617" s="832"/>
      <c r="BF24617" s="832"/>
    </row>
    <row r="24618" spans="56:58">
      <c r="BD24618" s="832"/>
      <c r="BE24618" s="832"/>
      <c r="BF24618" s="832"/>
    </row>
    <row r="24619" spans="56:58">
      <c r="BD24619" s="832"/>
      <c r="BE24619" s="832"/>
      <c r="BF24619" s="832"/>
    </row>
    <row r="24620" spans="56:58">
      <c r="BD24620" s="832"/>
      <c r="BE24620" s="832"/>
      <c r="BF24620" s="832"/>
    </row>
    <row r="24621" spans="56:58">
      <c r="BD24621" s="832"/>
      <c r="BE24621" s="832"/>
      <c r="BF24621" s="832"/>
    </row>
    <row r="24622" spans="56:58">
      <c r="BD24622" s="832"/>
      <c r="BE24622" s="832"/>
      <c r="BF24622" s="832"/>
    </row>
    <row r="24623" spans="56:58">
      <c r="BD24623" s="832"/>
      <c r="BE24623" s="832"/>
      <c r="BF24623" s="832"/>
    </row>
    <row r="24624" spans="56:58">
      <c r="BD24624" s="832"/>
      <c r="BE24624" s="832"/>
      <c r="BF24624" s="832"/>
    </row>
    <row r="24625" spans="56:58">
      <c r="BD24625" s="832"/>
      <c r="BE24625" s="832"/>
      <c r="BF24625" s="832"/>
    </row>
    <row r="24626" spans="56:58">
      <c r="BD24626" s="832"/>
      <c r="BE24626" s="832"/>
      <c r="BF24626" s="832"/>
    </row>
    <row r="24627" spans="56:58">
      <c r="BD24627" s="832"/>
      <c r="BE24627" s="832"/>
      <c r="BF24627" s="832"/>
    </row>
    <row r="24628" spans="56:58">
      <c r="BD24628" s="832"/>
      <c r="BE24628" s="832"/>
      <c r="BF24628" s="832"/>
    </row>
    <row r="24629" spans="56:58">
      <c r="BD24629" s="832"/>
      <c r="BE24629" s="832"/>
      <c r="BF24629" s="832"/>
    </row>
    <row r="24630" spans="56:58">
      <c r="BD24630" s="832"/>
      <c r="BE24630" s="832"/>
      <c r="BF24630" s="832"/>
    </row>
    <row r="24631" spans="56:58">
      <c r="BD24631" s="832"/>
      <c r="BE24631" s="832"/>
      <c r="BF24631" s="832"/>
    </row>
    <row r="24632" spans="56:58">
      <c r="BD24632" s="832"/>
      <c r="BE24632" s="832"/>
      <c r="BF24632" s="832"/>
    </row>
    <row r="24633" spans="56:58">
      <c r="BD24633" s="832"/>
      <c r="BE24633" s="832"/>
      <c r="BF24633" s="832"/>
    </row>
    <row r="24634" spans="56:58">
      <c r="BD24634" s="832"/>
      <c r="BE24634" s="832"/>
      <c r="BF24634" s="832"/>
    </row>
    <row r="24635" spans="56:58">
      <c r="BD24635" s="832"/>
      <c r="BE24635" s="832"/>
      <c r="BF24635" s="832"/>
    </row>
    <row r="24636" spans="56:58">
      <c r="BD24636" s="832"/>
      <c r="BE24636" s="832"/>
      <c r="BF24636" s="832"/>
    </row>
    <row r="24637" spans="56:58">
      <c r="BD24637" s="832"/>
      <c r="BE24637" s="832"/>
      <c r="BF24637" s="832"/>
    </row>
    <row r="24638" spans="56:58">
      <c r="BD24638" s="832"/>
      <c r="BE24638" s="832"/>
      <c r="BF24638" s="832"/>
    </row>
    <row r="24639" spans="56:58">
      <c r="BD24639" s="832"/>
      <c r="BE24639" s="832"/>
      <c r="BF24639" s="832"/>
    </row>
    <row r="24640" spans="56:58">
      <c r="BD24640" s="832"/>
      <c r="BE24640" s="832"/>
      <c r="BF24640" s="832"/>
    </row>
    <row r="24641" spans="56:58">
      <c r="BD24641" s="832"/>
      <c r="BE24641" s="832"/>
      <c r="BF24641" s="832"/>
    </row>
    <row r="24642" spans="56:58">
      <c r="BD24642" s="832"/>
      <c r="BE24642" s="832"/>
      <c r="BF24642" s="832"/>
    </row>
    <row r="24643" spans="56:58">
      <c r="BD24643" s="832"/>
      <c r="BE24643" s="832"/>
      <c r="BF24643" s="832"/>
    </row>
    <row r="24644" spans="56:58">
      <c r="BD24644" s="832"/>
      <c r="BE24644" s="832"/>
      <c r="BF24644" s="832"/>
    </row>
    <row r="24645" spans="56:58">
      <c r="BD24645" s="832"/>
      <c r="BE24645" s="832"/>
      <c r="BF24645" s="832"/>
    </row>
    <row r="24646" spans="56:58">
      <c r="BD24646" s="832"/>
      <c r="BE24646" s="832"/>
      <c r="BF24646" s="832"/>
    </row>
    <row r="24647" spans="56:58">
      <c r="BD24647" s="832"/>
      <c r="BE24647" s="832"/>
      <c r="BF24647" s="832"/>
    </row>
    <row r="24648" spans="56:58">
      <c r="BD24648" s="832"/>
      <c r="BE24648" s="832"/>
      <c r="BF24648" s="832"/>
    </row>
    <row r="24649" spans="56:58">
      <c r="BD24649" s="832"/>
      <c r="BE24649" s="832"/>
      <c r="BF24649" s="832"/>
    </row>
    <row r="24650" spans="56:58">
      <c r="BD24650" s="832"/>
      <c r="BE24650" s="832"/>
      <c r="BF24650" s="832"/>
    </row>
    <row r="24651" spans="56:58">
      <c r="BD24651" s="832"/>
      <c r="BE24651" s="832"/>
      <c r="BF24651" s="832"/>
    </row>
    <row r="24652" spans="56:58">
      <c r="BD24652" s="832"/>
      <c r="BE24652" s="832"/>
      <c r="BF24652" s="832"/>
    </row>
    <row r="24653" spans="56:58">
      <c r="BD24653" s="832"/>
      <c r="BE24653" s="832"/>
      <c r="BF24653" s="832"/>
    </row>
    <row r="24654" spans="56:58">
      <c r="BD24654" s="832"/>
      <c r="BE24654" s="832"/>
      <c r="BF24654" s="832"/>
    </row>
    <row r="24655" spans="56:58">
      <c r="BD24655" s="832"/>
      <c r="BE24655" s="832"/>
      <c r="BF24655" s="832"/>
    </row>
    <row r="24656" spans="56:58">
      <c r="BD24656" s="832"/>
      <c r="BE24656" s="832"/>
      <c r="BF24656" s="832"/>
    </row>
    <row r="24657" spans="56:58">
      <c r="BD24657" s="832"/>
      <c r="BE24657" s="832"/>
      <c r="BF24657" s="832"/>
    </row>
    <row r="24658" spans="56:58">
      <c r="BD24658" s="832"/>
      <c r="BE24658" s="832"/>
      <c r="BF24658" s="832"/>
    </row>
    <row r="24659" spans="56:58">
      <c r="BD24659" s="832"/>
      <c r="BE24659" s="832"/>
      <c r="BF24659" s="832"/>
    </row>
    <row r="24660" spans="56:58">
      <c r="BD24660" s="832"/>
      <c r="BE24660" s="832"/>
      <c r="BF24660" s="832"/>
    </row>
    <row r="24661" spans="56:58">
      <c r="BD24661" s="832"/>
      <c r="BE24661" s="832"/>
      <c r="BF24661" s="832"/>
    </row>
    <row r="24662" spans="56:58">
      <c r="BD24662" s="832"/>
      <c r="BE24662" s="832"/>
      <c r="BF24662" s="832"/>
    </row>
    <row r="24663" spans="56:58">
      <c r="BD24663" s="832"/>
      <c r="BE24663" s="832"/>
      <c r="BF24663" s="832"/>
    </row>
    <row r="24664" spans="56:58">
      <c r="BD24664" s="832"/>
      <c r="BE24664" s="832"/>
      <c r="BF24664" s="832"/>
    </row>
    <row r="24665" spans="56:58">
      <c r="BD24665" s="832"/>
      <c r="BE24665" s="832"/>
      <c r="BF24665" s="832"/>
    </row>
    <row r="24666" spans="56:58">
      <c r="BD24666" s="832"/>
      <c r="BE24666" s="832"/>
      <c r="BF24666" s="832"/>
    </row>
    <row r="24667" spans="56:58">
      <c r="BD24667" s="832"/>
      <c r="BE24667" s="832"/>
      <c r="BF24667" s="832"/>
    </row>
    <row r="24668" spans="56:58">
      <c r="BD24668" s="832"/>
      <c r="BE24668" s="832"/>
      <c r="BF24668" s="832"/>
    </row>
    <row r="24669" spans="56:58">
      <c r="BD24669" s="832"/>
      <c r="BE24669" s="832"/>
      <c r="BF24669" s="832"/>
    </row>
    <row r="24670" spans="56:58">
      <c r="BD24670" s="832"/>
      <c r="BE24670" s="832"/>
      <c r="BF24670" s="832"/>
    </row>
    <row r="24671" spans="56:58">
      <c r="BD24671" s="832"/>
      <c r="BE24671" s="832"/>
      <c r="BF24671" s="832"/>
    </row>
    <row r="24672" spans="56:58">
      <c r="BD24672" s="832"/>
      <c r="BE24672" s="832"/>
      <c r="BF24672" s="832"/>
    </row>
    <row r="24673" spans="56:58">
      <c r="BD24673" s="832"/>
      <c r="BE24673" s="832"/>
      <c r="BF24673" s="832"/>
    </row>
    <row r="24674" spans="56:58">
      <c r="BD24674" s="832"/>
      <c r="BE24674" s="832"/>
      <c r="BF24674" s="832"/>
    </row>
    <row r="24675" spans="56:58">
      <c r="BD24675" s="832"/>
      <c r="BE24675" s="832"/>
      <c r="BF24675" s="832"/>
    </row>
    <row r="24676" spans="56:58">
      <c r="BD24676" s="832"/>
      <c r="BE24676" s="832"/>
      <c r="BF24676" s="832"/>
    </row>
    <row r="24677" spans="56:58">
      <c r="BD24677" s="832"/>
      <c r="BE24677" s="832"/>
      <c r="BF24677" s="832"/>
    </row>
    <row r="24678" spans="56:58">
      <c r="BD24678" s="832"/>
      <c r="BE24678" s="832"/>
      <c r="BF24678" s="832"/>
    </row>
    <row r="24679" spans="56:58">
      <c r="BD24679" s="832"/>
      <c r="BE24679" s="832"/>
      <c r="BF24679" s="832"/>
    </row>
    <row r="24680" spans="56:58">
      <c r="BD24680" s="832"/>
      <c r="BE24680" s="832"/>
      <c r="BF24680" s="832"/>
    </row>
    <row r="24681" spans="56:58">
      <c r="BD24681" s="832"/>
      <c r="BE24681" s="832"/>
      <c r="BF24681" s="832"/>
    </row>
    <row r="24682" spans="56:58">
      <c r="BD24682" s="832"/>
      <c r="BE24682" s="832"/>
      <c r="BF24682" s="832"/>
    </row>
    <row r="24683" spans="56:58">
      <c r="BD24683" s="832"/>
      <c r="BE24683" s="832"/>
      <c r="BF24683" s="832"/>
    </row>
    <row r="24684" spans="56:58">
      <c r="BD24684" s="832"/>
      <c r="BE24684" s="832"/>
      <c r="BF24684" s="832"/>
    </row>
    <row r="24685" spans="56:58">
      <c r="BD24685" s="832"/>
      <c r="BE24685" s="832"/>
      <c r="BF24685" s="832"/>
    </row>
    <row r="24686" spans="56:58">
      <c r="BD24686" s="832"/>
      <c r="BE24686" s="832"/>
      <c r="BF24686" s="832"/>
    </row>
    <row r="24687" spans="56:58">
      <c r="BD24687" s="832"/>
      <c r="BE24687" s="832"/>
      <c r="BF24687" s="832"/>
    </row>
    <row r="24688" spans="56:58">
      <c r="BD24688" s="832"/>
      <c r="BE24688" s="832"/>
      <c r="BF24688" s="832"/>
    </row>
    <row r="24689" spans="56:58">
      <c r="BD24689" s="832"/>
      <c r="BE24689" s="832"/>
      <c r="BF24689" s="832"/>
    </row>
    <row r="24690" spans="56:58">
      <c r="BD24690" s="832"/>
      <c r="BE24690" s="832"/>
      <c r="BF24690" s="832"/>
    </row>
    <row r="24691" spans="56:58">
      <c r="BD24691" s="832"/>
      <c r="BE24691" s="832"/>
      <c r="BF24691" s="832"/>
    </row>
    <row r="24692" spans="56:58">
      <c r="BD24692" s="832"/>
      <c r="BE24692" s="832"/>
      <c r="BF24692" s="832"/>
    </row>
    <row r="24693" spans="56:58">
      <c r="BD24693" s="832"/>
      <c r="BE24693" s="832"/>
      <c r="BF24693" s="832"/>
    </row>
    <row r="24694" spans="56:58">
      <c r="BD24694" s="832"/>
      <c r="BE24694" s="832"/>
      <c r="BF24694" s="832"/>
    </row>
    <row r="24695" spans="56:58">
      <c r="BD24695" s="832"/>
      <c r="BE24695" s="832"/>
      <c r="BF24695" s="832"/>
    </row>
    <row r="24696" spans="56:58">
      <c r="BD24696" s="832"/>
      <c r="BE24696" s="832"/>
      <c r="BF24696" s="832"/>
    </row>
    <row r="24697" spans="56:58">
      <c r="BD24697" s="832"/>
      <c r="BE24697" s="832"/>
      <c r="BF24697" s="832"/>
    </row>
    <row r="24698" spans="56:58">
      <c r="BD24698" s="832"/>
      <c r="BE24698" s="832"/>
      <c r="BF24698" s="832"/>
    </row>
    <row r="24699" spans="56:58">
      <c r="BD24699" s="832"/>
      <c r="BE24699" s="832"/>
      <c r="BF24699" s="832"/>
    </row>
    <row r="24700" spans="56:58">
      <c r="BD24700" s="832"/>
      <c r="BE24700" s="832"/>
      <c r="BF24700" s="832"/>
    </row>
    <row r="24701" spans="56:58">
      <c r="BD24701" s="832"/>
      <c r="BE24701" s="832"/>
      <c r="BF24701" s="832"/>
    </row>
    <row r="24702" spans="56:58">
      <c r="BD24702" s="832"/>
      <c r="BE24702" s="832"/>
      <c r="BF24702" s="832"/>
    </row>
    <row r="24703" spans="56:58">
      <c r="BD24703" s="832"/>
      <c r="BE24703" s="832"/>
      <c r="BF24703" s="832"/>
    </row>
    <row r="24704" spans="56:58">
      <c r="BD24704" s="832"/>
      <c r="BE24704" s="832"/>
      <c r="BF24704" s="832"/>
    </row>
    <row r="24705" spans="56:58">
      <c r="BD24705" s="832"/>
      <c r="BE24705" s="832"/>
      <c r="BF24705" s="832"/>
    </row>
    <row r="24706" spans="56:58">
      <c r="BD24706" s="832"/>
      <c r="BE24706" s="832"/>
      <c r="BF24706" s="832"/>
    </row>
    <row r="24707" spans="56:58">
      <c r="BD24707" s="832"/>
      <c r="BE24707" s="832"/>
      <c r="BF24707" s="832"/>
    </row>
    <row r="24708" spans="56:58">
      <c r="BD24708" s="832"/>
      <c r="BE24708" s="832"/>
      <c r="BF24708" s="832"/>
    </row>
    <row r="24709" spans="56:58">
      <c r="BD24709" s="832"/>
      <c r="BE24709" s="832"/>
      <c r="BF24709" s="832"/>
    </row>
    <row r="24710" spans="56:58">
      <c r="BD24710" s="832"/>
      <c r="BE24710" s="832"/>
      <c r="BF24710" s="832"/>
    </row>
    <row r="24711" spans="56:58">
      <c r="BD24711" s="832"/>
      <c r="BE24711" s="832"/>
      <c r="BF24711" s="832"/>
    </row>
    <row r="24712" spans="56:58">
      <c r="BD24712" s="832"/>
      <c r="BE24712" s="832"/>
      <c r="BF24712" s="832"/>
    </row>
    <row r="24713" spans="56:58">
      <c r="BD24713" s="832"/>
      <c r="BE24713" s="832"/>
      <c r="BF24713" s="832"/>
    </row>
    <row r="24714" spans="56:58">
      <c r="BD24714" s="832"/>
      <c r="BE24714" s="832"/>
      <c r="BF24714" s="832"/>
    </row>
    <row r="24715" spans="56:58">
      <c r="BD24715" s="832"/>
      <c r="BE24715" s="832"/>
      <c r="BF24715" s="832"/>
    </row>
    <row r="24716" spans="56:58">
      <c r="BD24716" s="832"/>
      <c r="BE24716" s="832"/>
      <c r="BF24716" s="832"/>
    </row>
    <row r="24717" spans="56:58">
      <c r="BD24717" s="832"/>
      <c r="BE24717" s="832"/>
      <c r="BF24717" s="832"/>
    </row>
    <row r="24718" spans="56:58">
      <c r="BD24718" s="832"/>
      <c r="BE24718" s="832"/>
      <c r="BF24718" s="832"/>
    </row>
    <row r="24719" spans="56:58">
      <c r="BD24719" s="832"/>
      <c r="BE24719" s="832"/>
      <c r="BF24719" s="832"/>
    </row>
    <row r="24720" spans="56:58">
      <c r="BD24720" s="832"/>
      <c r="BE24720" s="832"/>
      <c r="BF24720" s="832"/>
    </row>
    <row r="24721" spans="56:58">
      <c r="BD24721" s="832"/>
      <c r="BE24721" s="832"/>
      <c r="BF24721" s="832"/>
    </row>
    <row r="24722" spans="56:58">
      <c r="BD24722" s="832"/>
      <c r="BE24722" s="832"/>
      <c r="BF24722" s="832"/>
    </row>
    <row r="24723" spans="56:58">
      <c r="BD24723" s="832"/>
      <c r="BE24723" s="832"/>
      <c r="BF24723" s="832"/>
    </row>
    <row r="24724" spans="56:58">
      <c r="BD24724" s="832"/>
      <c r="BE24724" s="832"/>
      <c r="BF24724" s="832"/>
    </row>
    <row r="24725" spans="56:58">
      <c r="BD24725" s="832"/>
      <c r="BE24725" s="832"/>
      <c r="BF24725" s="832"/>
    </row>
    <row r="24726" spans="56:58">
      <c r="BD24726" s="832"/>
      <c r="BE24726" s="832"/>
      <c r="BF24726" s="832"/>
    </row>
    <row r="24727" spans="56:58">
      <c r="BD24727" s="832"/>
      <c r="BE24727" s="832"/>
      <c r="BF24727" s="832"/>
    </row>
    <row r="24728" spans="56:58">
      <c r="BD24728" s="832"/>
      <c r="BE24728" s="832"/>
      <c r="BF24728" s="832"/>
    </row>
    <row r="24729" spans="56:58">
      <c r="BD24729" s="832"/>
      <c r="BE24729" s="832"/>
      <c r="BF24729" s="832"/>
    </row>
    <row r="24730" spans="56:58">
      <c r="BD24730" s="832"/>
      <c r="BE24730" s="832"/>
      <c r="BF24730" s="832"/>
    </row>
    <row r="24731" spans="56:58">
      <c r="BD24731" s="832"/>
      <c r="BE24731" s="832"/>
      <c r="BF24731" s="832"/>
    </row>
    <row r="24732" spans="56:58">
      <c r="BD24732" s="832"/>
      <c r="BE24732" s="832"/>
      <c r="BF24732" s="832"/>
    </row>
    <row r="24733" spans="56:58">
      <c r="BD24733" s="832"/>
      <c r="BE24733" s="832"/>
      <c r="BF24733" s="832"/>
    </row>
    <row r="24734" spans="56:58">
      <c r="BD24734" s="832"/>
      <c r="BE24734" s="832"/>
      <c r="BF24734" s="832"/>
    </row>
    <row r="24735" spans="56:58">
      <c r="BD24735" s="832"/>
      <c r="BE24735" s="832"/>
      <c r="BF24735" s="832"/>
    </row>
    <row r="24736" spans="56:58">
      <c r="BD24736" s="832"/>
      <c r="BE24736" s="832"/>
      <c r="BF24736" s="832"/>
    </row>
    <row r="24737" spans="56:58">
      <c r="BD24737" s="832"/>
      <c r="BE24737" s="832"/>
      <c r="BF24737" s="832"/>
    </row>
    <row r="24738" spans="56:58">
      <c r="BD24738" s="832"/>
      <c r="BE24738" s="832"/>
      <c r="BF24738" s="832"/>
    </row>
    <row r="24739" spans="56:58">
      <c r="BD24739" s="832"/>
      <c r="BE24739" s="832"/>
      <c r="BF24739" s="832"/>
    </row>
    <row r="24740" spans="56:58">
      <c r="BD24740" s="832"/>
      <c r="BE24740" s="832"/>
      <c r="BF24740" s="832"/>
    </row>
    <row r="24741" spans="56:58">
      <c r="BD24741" s="832"/>
      <c r="BE24741" s="832"/>
      <c r="BF24741" s="832"/>
    </row>
    <row r="24742" spans="56:58">
      <c r="BD24742" s="832"/>
      <c r="BE24742" s="832"/>
      <c r="BF24742" s="832"/>
    </row>
    <row r="24743" spans="56:58">
      <c r="BD24743" s="832"/>
      <c r="BE24743" s="832"/>
      <c r="BF24743" s="832"/>
    </row>
    <row r="24744" spans="56:58">
      <c r="BD24744" s="832"/>
      <c r="BE24744" s="832"/>
      <c r="BF24744" s="832"/>
    </row>
    <row r="24745" spans="56:58">
      <c r="BD24745" s="832"/>
      <c r="BE24745" s="832"/>
      <c r="BF24745" s="832"/>
    </row>
    <row r="24746" spans="56:58">
      <c r="BD24746" s="832"/>
      <c r="BE24746" s="832"/>
      <c r="BF24746" s="832"/>
    </row>
    <row r="24747" spans="56:58">
      <c r="BD24747" s="832"/>
      <c r="BE24747" s="832"/>
      <c r="BF24747" s="832"/>
    </row>
    <row r="24748" spans="56:58">
      <c r="BD24748" s="832"/>
      <c r="BE24748" s="832"/>
      <c r="BF24748" s="832"/>
    </row>
    <row r="24749" spans="56:58">
      <c r="BD24749" s="832"/>
      <c r="BE24749" s="832"/>
      <c r="BF24749" s="832"/>
    </row>
    <row r="24750" spans="56:58">
      <c r="BD24750" s="832"/>
      <c r="BE24750" s="832"/>
      <c r="BF24750" s="832"/>
    </row>
    <row r="24751" spans="56:58">
      <c r="BD24751" s="832"/>
      <c r="BE24751" s="832"/>
      <c r="BF24751" s="832"/>
    </row>
    <row r="24752" spans="56:58">
      <c r="BD24752" s="832"/>
      <c r="BE24752" s="832"/>
      <c r="BF24752" s="832"/>
    </row>
    <row r="24753" spans="56:58">
      <c r="BD24753" s="832"/>
      <c r="BE24753" s="832"/>
      <c r="BF24753" s="832"/>
    </row>
    <row r="24754" spans="56:58">
      <c r="BD24754" s="832"/>
      <c r="BE24754" s="832"/>
      <c r="BF24754" s="832"/>
    </row>
    <row r="24755" spans="56:58">
      <c r="BD24755" s="832"/>
      <c r="BE24755" s="832"/>
      <c r="BF24755" s="832"/>
    </row>
    <row r="24756" spans="56:58">
      <c r="BD24756" s="832"/>
      <c r="BE24756" s="832"/>
      <c r="BF24756" s="832"/>
    </row>
    <row r="24757" spans="56:58">
      <c r="BD24757" s="832"/>
      <c r="BE24757" s="832"/>
      <c r="BF24757" s="832"/>
    </row>
    <row r="24758" spans="56:58">
      <c r="BD24758" s="832"/>
      <c r="BE24758" s="832"/>
      <c r="BF24758" s="832"/>
    </row>
    <row r="24759" spans="56:58">
      <c r="BD24759" s="832"/>
      <c r="BE24759" s="832"/>
      <c r="BF24759" s="832"/>
    </row>
    <row r="24760" spans="56:58">
      <c r="BD24760" s="832"/>
      <c r="BE24760" s="832"/>
      <c r="BF24760" s="832"/>
    </row>
    <row r="24761" spans="56:58">
      <c r="BD24761" s="832"/>
      <c r="BE24761" s="832"/>
      <c r="BF24761" s="832"/>
    </row>
    <row r="24762" spans="56:58">
      <c r="BD24762" s="832"/>
      <c r="BE24762" s="832"/>
      <c r="BF24762" s="832"/>
    </row>
    <row r="24763" spans="56:58">
      <c r="BD24763" s="832"/>
      <c r="BE24763" s="832"/>
      <c r="BF24763" s="832"/>
    </row>
    <row r="24764" spans="56:58">
      <c r="BD24764" s="832"/>
      <c r="BE24764" s="832"/>
      <c r="BF24764" s="832"/>
    </row>
    <row r="24765" spans="56:58">
      <c r="BD24765" s="832"/>
      <c r="BE24765" s="832"/>
      <c r="BF24765" s="832"/>
    </row>
    <row r="24766" spans="56:58">
      <c r="BD24766" s="832"/>
      <c r="BE24766" s="832"/>
      <c r="BF24766" s="832"/>
    </row>
    <row r="24767" spans="56:58">
      <c r="BD24767" s="832"/>
      <c r="BE24767" s="832"/>
      <c r="BF24767" s="832"/>
    </row>
    <row r="24768" spans="56:58">
      <c r="BD24768" s="832"/>
      <c r="BE24768" s="832"/>
      <c r="BF24768" s="832"/>
    </row>
    <row r="24769" spans="56:58">
      <c r="BD24769" s="832"/>
      <c r="BE24769" s="832"/>
      <c r="BF24769" s="832"/>
    </row>
    <row r="24770" spans="56:58">
      <c r="BD24770" s="832"/>
      <c r="BE24770" s="832"/>
      <c r="BF24770" s="832"/>
    </row>
    <row r="24771" spans="56:58">
      <c r="BD24771" s="832"/>
      <c r="BE24771" s="832"/>
      <c r="BF24771" s="832"/>
    </row>
    <row r="24772" spans="56:58">
      <c r="BD24772" s="832"/>
      <c r="BE24772" s="832"/>
      <c r="BF24772" s="832"/>
    </row>
    <row r="24773" spans="56:58">
      <c r="BD24773" s="832"/>
      <c r="BE24773" s="832"/>
      <c r="BF24773" s="832"/>
    </row>
    <row r="24774" spans="56:58">
      <c r="BD24774" s="832"/>
      <c r="BE24774" s="832"/>
      <c r="BF24774" s="832"/>
    </row>
    <row r="24775" spans="56:58">
      <c r="BD24775" s="832"/>
      <c r="BE24775" s="832"/>
      <c r="BF24775" s="832"/>
    </row>
    <row r="24776" spans="56:58">
      <c r="BD24776" s="832"/>
      <c r="BE24776" s="832"/>
      <c r="BF24776" s="832"/>
    </row>
    <row r="24777" spans="56:58">
      <c r="BD24777" s="832"/>
      <c r="BE24777" s="832"/>
      <c r="BF24777" s="832"/>
    </row>
    <row r="24778" spans="56:58">
      <c r="BD24778" s="832"/>
      <c r="BE24778" s="832"/>
      <c r="BF24778" s="832"/>
    </row>
    <row r="24779" spans="56:58">
      <c r="BD24779" s="832"/>
      <c r="BE24779" s="832"/>
      <c r="BF24779" s="832"/>
    </row>
    <row r="24780" spans="56:58">
      <c r="BD24780" s="832"/>
      <c r="BE24780" s="832"/>
      <c r="BF24780" s="832"/>
    </row>
    <row r="24781" spans="56:58">
      <c r="BD24781" s="832"/>
      <c r="BE24781" s="832"/>
      <c r="BF24781" s="832"/>
    </row>
    <row r="24782" spans="56:58">
      <c r="BD24782" s="832"/>
      <c r="BE24782" s="832"/>
      <c r="BF24782" s="832"/>
    </row>
    <row r="24783" spans="56:58">
      <c r="BD24783" s="832"/>
      <c r="BE24783" s="832"/>
      <c r="BF24783" s="832"/>
    </row>
    <row r="24784" spans="56:58">
      <c r="BD24784" s="832"/>
      <c r="BE24784" s="832"/>
      <c r="BF24784" s="832"/>
    </row>
    <row r="24785" spans="56:58">
      <c r="BD24785" s="832"/>
      <c r="BE24785" s="832"/>
      <c r="BF24785" s="832"/>
    </row>
    <row r="24786" spans="56:58">
      <c r="BD24786" s="832"/>
      <c r="BE24786" s="832"/>
      <c r="BF24786" s="832"/>
    </row>
    <row r="24787" spans="56:58">
      <c r="BD24787" s="832"/>
      <c r="BE24787" s="832"/>
      <c r="BF24787" s="832"/>
    </row>
    <row r="24788" spans="56:58">
      <c r="BD24788" s="832"/>
      <c r="BE24788" s="832"/>
      <c r="BF24788" s="832"/>
    </row>
    <row r="24789" spans="56:58">
      <c r="BD24789" s="832"/>
      <c r="BE24789" s="832"/>
      <c r="BF24789" s="832"/>
    </row>
    <row r="24790" spans="56:58">
      <c r="BD24790" s="832"/>
      <c r="BE24790" s="832"/>
      <c r="BF24790" s="832"/>
    </row>
    <row r="24791" spans="56:58">
      <c r="BD24791" s="832"/>
      <c r="BE24791" s="832"/>
      <c r="BF24791" s="832"/>
    </row>
    <row r="24792" spans="56:58">
      <c r="BD24792" s="832"/>
      <c r="BE24792" s="832"/>
      <c r="BF24792" s="832"/>
    </row>
    <row r="24793" spans="56:58">
      <c r="BD24793" s="832"/>
      <c r="BE24793" s="832"/>
      <c r="BF24793" s="832"/>
    </row>
    <row r="24794" spans="56:58">
      <c r="BD24794" s="832"/>
      <c r="BE24794" s="832"/>
      <c r="BF24794" s="832"/>
    </row>
    <row r="24795" spans="56:58">
      <c r="BD24795" s="832"/>
      <c r="BE24795" s="832"/>
      <c r="BF24795" s="832"/>
    </row>
    <row r="24796" spans="56:58">
      <c r="BD24796" s="832"/>
      <c r="BE24796" s="832"/>
      <c r="BF24796" s="832"/>
    </row>
    <row r="24797" spans="56:58">
      <c r="BD24797" s="832"/>
      <c r="BE24797" s="832"/>
      <c r="BF24797" s="832"/>
    </row>
    <row r="24798" spans="56:58">
      <c r="BD24798" s="832"/>
      <c r="BE24798" s="832"/>
      <c r="BF24798" s="832"/>
    </row>
    <row r="24799" spans="56:58">
      <c r="BD24799" s="832"/>
      <c r="BE24799" s="832"/>
      <c r="BF24799" s="832"/>
    </row>
    <row r="24800" spans="56:58">
      <c r="BD24800" s="832"/>
      <c r="BE24800" s="832"/>
      <c r="BF24800" s="832"/>
    </row>
    <row r="24801" spans="56:58">
      <c r="BD24801" s="832"/>
      <c r="BE24801" s="832"/>
      <c r="BF24801" s="832"/>
    </row>
    <row r="24802" spans="56:58">
      <c r="BD24802" s="832"/>
      <c r="BE24802" s="832"/>
      <c r="BF24802" s="832"/>
    </row>
    <row r="24803" spans="56:58">
      <c r="BD24803" s="832"/>
      <c r="BE24803" s="832"/>
      <c r="BF24803" s="832"/>
    </row>
    <row r="24804" spans="56:58">
      <c r="BD24804" s="832"/>
      <c r="BE24804" s="832"/>
      <c r="BF24804" s="832"/>
    </row>
    <row r="24805" spans="56:58">
      <c r="BD24805" s="832"/>
      <c r="BE24805" s="832"/>
      <c r="BF24805" s="832"/>
    </row>
    <row r="24806" spans="56:58">
      <c r="BD24806" s="832"/>
      <c r="BE24806" s="832"/>
      <c r="BF24806" s="832"/>
    </row>
    <row r="24807" spans="56:58">
      <c r="BD24807" s="832"/>
      <c r="BE24807" s="832"/>
      <c r="BF24807" s="832"/>
    </row>
    <row r="24808" spans="56:58">
      <c r="BD24808" s="832"/>
      <c r="BE24808" s="832"/>
      <c r="BF24808" s="832"/>
    </row>
    <row r="24809" spans="56:58">
      <c r="BD24809" s="832"/>
      <c r="BE24809" s="832"/>
      <c r="BF24809" s="832"/>
    </row>
    <row r="24810" spans="56:58">
      <c r="BD24810" s="832"/>
      <c r="BE24810" s="832"/>
      <c r="BF24810" s="832"/>
    </row>
    <row r="24811" spans="56:58">
      <c r="BD24811" s="832"/>
      <c r="BE24811" s="832"/>
      <c r="BF24811" s="832"/>
    </row>
    <row r="24812" spans="56:58">
      <c r="BD24812" s="832"/>
      <c r="BE24812" s="832"/>
      <c r="BF24812" s="832"/>
    </row>
    <row r="24813" spans="56:58">
      <c r="BD24813" s="832"/>
      <c r="BE24813" s="832"/>
      <c r="BF24813" s="832"/>
    </row>
    <row r="24814" spans="56:58">
      <c r="BD24814" s="832"/>
      <c r="BE24814" s="832"/>
      <c r="BF24814" s="832"/>
    </row>
    <row r="24815" spans="56:58">
      <c r="BD24815" s="832"/>
      <c r="BE24815" s="832"/>
      <c r="BF24815" s="832"/>
    </row>
    <row r="24816" spans="56:58">
      <c r="BD24816" s="832"/>
      <c r="BE24816" s="832"/>
      <c r="BF24816" s="832"/>
    </row>
    <row r="24817" spans="56:58">
      <c r="BD24817" s="832"/>
      <c r="BE24817" s="832"/>
      <c r="BF24817" s="832"/>
    </row>
    <row r="24818" spans="56:58">
      <c r="BD24818" s="832"/>
      <c r="BE24818" s="832"/>
      <c r="BF24818" s="832"/>
    </row>
    <row r="24819" spans="56:58">
      <c r="BD24819" s="832"/>
      <c r="BE24819" s="832"/>
      <c r="BF24819" s="832"/>
    </row>
    <row r="24820" spans="56:58">
      <c r="BD24820" s="832"/>
      <c r="BE24820" s="832"/>
      <c r="BF24820" s="832"/>
    </row>
    <row r="24821" spans="56:58">
      <c r="BD24821" s="832"/>
      <c r="BE24821" s="832"/>
      <c r="BF24821" s="832"/>
    </row>
    <row r="24822" spans="56:58">
      <c r="BD24822" s="832"/>
      <c r="BE24822" s="832"/>
      <c r="BF24822" s="832"/>
    </row>
    <row r="24823" spans="56:58">
      <c r="BD24823" s="832"/>
      <c r="BE24823" s="832"/>
      <c r="BF24823" s="832"/>
    </row>
    <row r="24824" spans="56:58">
      <c r="BD24824" s="832"/>
      <c r="BE24824" s="832"/>
      <c r="BF24824" s="832"/>
    </row>
    <row r="24825" spans="56:58">
      <c r="BD24825" s="832"/>
      <c r="BE24825" s="832"/>
      <c r="BF24825" s="832"/>
    </row>
    <row r="24826" spans="56:58">
      <c r="BD24826" s="832"/>
      <c r="BE24826" s="832"/>
      <c r="BF24826" s="832"/>
    </row>
    <row r="24827" spans="56:58">
      <c r="BD24827" s="832"/>
      <c r="BE24827" s="832"/>
      <c r="BF24827" s="832"/>
    </row>
    <row r="24828" spans="56:58">
      <c r="BD24828" s="832"/>
      <c r="BE24828" s="832"/>
      <c r="BF24828" s="832"/>
    </row>
    <row r="24829" spans="56:58">
      <c r="BD24829" s="832"/>
      <c r="BE24829" s="832"/>
      <c r="BF24829" s="832"/>
    </row>
    <row r="24830" spans="56:58">
      <c r="BD24830" s="832"/>
      <c r="BE24830" s="832"/>
      <c r="BF24830" s="832"/>
    </row>
    <row r="24831" spans="56:58">
      <c r="BD24831" s="832"/>
      <c r="BE24831" s="832"/>
      <c r="BF24831" s="832"/>
    </row>
    <row r="24832" spans="56:58">
      <c r="BD24832" s="832"/>
      <c r="BE24832" s="832"/>
      <c r="BF24832" s="832"/>
    </row>
    <row r="24833" spans="56:58">
      <c r="BD24833" s="832"/>
      <c r="BE24833" s="832"/>
      <c r="BF24833" s="832"/>
    </row>
    <row r="24834" spans="56:58">
      <c r="BD24834" s="832"/>
      <c r="BE24834" s="832"/>
      <c r="BF24834" s="832"/>
    </row>
    <row r="24835" spans="56:58">
      <c r="BD24835" s="832"/>
      <c r="BE24835" s="832"/>
      <c r="BF24835" s="832"/>
    </row>
    <row r="24836" spans="56:58">
      <c r="BD24836" s="832"/>
      <c r="BE24836" s="832"/>
      <c r="BF24836" s="832"/>
    </row>
    <row r="24837" spans="56:58">
      <c r="BD24837" s="832"/>
      <c r="BE24837" s="832"/>
      <c r="BF24837" s="832"/>
    </row>
    <row r="24838" spans="56:58">
      <c r="BD24838" s="832"/>
      <c r="BE24838" s="832"/>
      <c r="BF24838" s="832"/>
    </row>
    <row r="24839" spans="56:58">
      <c r="BD24839" s="832"/>
      <c r="BE24839" s="832"/>
      <c r="BF24839" s="832"/>
    </row>
    <row r="24840" spans="56:58">
      <c r="BD24840" s="832"/>
      <c r="BE24840" s="832"/>
      <c r="BF24840" s="832"/>
    </row>
    <row r="24841" spans="56:58">
      <c r="BD24841" s="832"/>
      <c r="BE24841" s="832"/>
      <c r="BF24841" s="832"/>
    </row>
    <row r="24842" spans="56:58">
      <c r="BD24842" s="832"/>
      <c r="BE24842" s="832"/>
      <c r="BF24842" s="832"/>
    </row>
    <row r="24843" spans="56:58">
      <c r="BD24843" s="832"/>
      <c r="BE24843" s="832"/>
      <c r="BF24843" s="832"/>
    </row>
    <row r="24844" spans="56:58">
      <c r="BD24844" s="832"/>
      <c r="BE24844" s="832"/>
      <c r="BF24844" s="832"/>
    </row>
    <row r="24845" spans="56:58">
      <c r="BD24845" s="832"/>
      <c r="BE24845" s="832"/>
      <c r="BF24845" s="832"/>
    </row>
    <row r="24846" spans="56:58">
      <c r="BD24846" s="832"/>
      <c r="BE24846" s="832"/>
      <c r="BF24846" s="832"/>
    </row>
    <row r="24847" spans="56:58">
      <c r="BD24847" s="832"/>
      <c r="BE24847" s="832"/>
      <c r="BF24847" s="832"/>
    </row>
    <row r="24848" spans="56:58">
      <c r="BD24848" s="832"/>
      <c r="BE24848" s="832"/>
      <c r="BF24848" s="832"/>
    </row>
    <row r="24849" spans="56:58">
      <c r="BD24849" s="832"/>
      <c r="BE24849" s="832"/>
      <c r="BF24849" s="832"/>
    </row>
    <row r="24850" spans="56:58">
      <c r="BD24850" s="832"/>
      <c r="BE24850" s="832"/>
      <c r="BF24850" s="832"/>
    </row>
    <row r="24851" spans="56:58">
      <c r="BD24851" s="832"/>
      <c r="BE24851" s="832"/>
      <c r="BF24851" s="832"/>
    </row>
    <row r="24852" spans="56:58">
      <c r="BD24852" s="832"/>
      <c r="BE24852" s="832"/>
      <c r="BF24852" s="832"/>
    </row>
    <row r="24853" spans="56:58">
      <c r="BD24853" s="832"/>
      <c r="BE24853" s="832"/>
      <c r="BF24853" s="832"/>
    </row>
    <row r="24854" spans="56:58">
      <c r="BD24854" s="832"/>
      <c r="BE24854" s="832"/>
      <c r="BF24854" s="832"/>
    </row>
    <row r="24855" spans="56:58">
      <c r="BD24855" s="832"/>
      <c r="BE24855" s="832"/>
      <c r="BF24855" s="832"/>
    </row>
    <row r="24856" spans="56:58">
      <c r="BD24856" s="832"/>
      <c r="BE24856" s="832"/>
      <c r="BF24856" s="832"/>
    </row>
    <row r="24857" spans="56:58">
      <c r="BD24857" s="832"/>
      <c r="BE24857" s="832"/>
      <c r="BF24857" s="832"/>
    </row>
    <row r="24858" spans="56:58">
      <c r="BD24858" s="832"/>
      <c r="BE24858" s="832"/>
      <c r="BF24858" s="832"/>
    </row>
    <row r="24859" spans="56:58">
      <c r="BD24859" s="832"/>
      <c r="BE24859" s="832"/>
      <c r="BF24859" s="832"/>
    </row>
    <row r="24860" spans="56:58">
      <c r="BD24860" s="832"/>
      <c r="BE24860" s="832"/>
      <c r="BF24860" s="832"/>
    </row>
    <row r="24861" spans="56:58">
      <c r="BD24861" s="832"/>
      <c r="BE24861" s="832"/>
      <c r="BF24861" s="832"/>
    </row>
    <row r="24862" spans="56:58">
      <c r="BD24862" s="832"/>
      <c r="BE24862" s="832"/>
      <c r="BF24862" s="832"/>
    </row>
    <row r="24863" spans="56:58">
      <c r="BD24863" s="832"/>
      <c r="BE24863" s="832"/>
      <c r="BF24863" s="832"/>
    </row>
    <row r="24864" spans="56:58">
      <c r="BD24864" s="832"/>
      <c r="BE24864" s="832"/>
      <c r="BF24864" s="832"/>
    </row>
    <row r="24865" spans="56:58">
      <c r="BD24865" s="832"/>
      <c r="BE24865" s="832"/>
      <c r="BF24865" s="832"/>
    </row>
    <row r="24866" spans="56:58">
      <c r="BD24866" s="832"/>
      <c r="BE24866" s="832"/>
      <c r="BF24866" s="832"/>
    </row>
    <row r="24867" spans="56:58">
      <c r="BD24867" s="832"/>
      <c r="BE24867" s="832"/>
      <c r="BF24867" s="832"/>
    </row>
    <row r="24868" spans="56:58">
      <c r="BD24868" s="832"/>
      <c r="BE24868" s="832"/>
      <c r="BF24868" s="832"/>
    </row>
    <row r="24869" spans="56:58">
      <c r="BD24869" s="832"/>
      <c r="BE24869" s="832"/>
      <c r="BF24869" s="832"/>
    </row>
    <row r="24870" spans="56:58">
      <c r="BD24870" s="832"/>
      <c r="BE24870" s="832"/>
      <c r="BF24870" s="832"/>
    </row>
    <row r="24871" spans="56:58">
      <c r="BD24871" s="832"/>
      <c r="BE24871" s="832"/>
      <c r="BF24871" s="832"/>
    </row>
    <row r="24872" spans="56:58">
      <c r="BD24872" s="832"/>
      <c r="BE24872" s="832"/>
      <c r="BF24872" s="832"/>
    </row>
    <row r="24873" spans="56:58">
      <c r="BD24873" s="832"/>
      <c r="BE24873" s="832"/>
      <c r="BF24873" s="832"/>
    </row>
    <row r="24874" spans="56:58">
      <c r="BD24874" s="832"/>
      <c r="BE24874" s="832"/>
      <c r="BF24874" s="832"/>
    </row>
    <row r="24875" spans="56:58">
      <c r="BD24875" s="832"/>
      <c r="BE24875" s="832"/>
      <c r="BF24875" s="832"/>
    </row>
    <row r="24876" spans="56:58">
      <c r="BD24876" s="832"/>
      <c r="BE24876" s="832"/>
      <c r="BF24876" s="832"/>
    </row>
    <row r="24877" spans="56:58">
      <c r="BD24877" s="832"/>
      <c r="BE24877" s="832"/>
      <c r="BF24877" s="832"/>
    </row>
    <row r="24878" spans="56:58">
      <c r="BD24878" s="832"/>
      <c r="BE24878" s="832"/>
      <c r="BF24878" s="832"/>
    </row>
    <row r="24879" spans="56:58">
      <c r="BD24879" s="832"/>
      <c r="BE24879" s="832"/>
      <c r="BF24879" s="832"/>
    </row>
    <row r="24880" spans="56:58">
      <c r="BD24880" s="832"/>
      <c r="BE24880" s="832"/>
      <c r="BF24880" s="832"/>
    </row>
    <row r="24881" spans="56:58">
      <c r="BD24881" s="832"/>
      <c r="BE24881" s="832"/>
      <c r="BF24881" s="832"/>
    </row>
    <row r="24882" spans="56:58">
      <c r="BD24882" s="832"/>
      <c r="BE24882" s="832"/>
      <c r="BF24882" s="832"/>
    </row>
    <row r="24883" spans="56:58">
      <c r="BD24883" s="832"/>
      <c r="BE24883" s="832"/>
      <c r="BF24883" s="832"/>
    </row>
    <row r="24884" spans="56:58">
      <c r="BD24884" s="832"/>
      <c r="BE24884" s="832"/>
      <c r="BF24884" s="832"/>
    </row>
    <row r="24885" spans="56:58">
      <c r="BD24885" s="832"/>
      <c r="BE24885" s="832"/>
      <c r="BF24885" s="832"/>
    </row>
    <row r="24886" spans="56:58">
      <c r="BD24886" s="832"/>
      <c r="BE24886" s="832"/>
      <c r="BF24886" s="832"/>
    </row>
    <row r="24887" spans="56:58">
      <c r="BD24887" s="832"/>
      <c r="BE24887" s="832"/>
      <c r="BF24887" s="832"/>
    </row>
    <row r="24888" spans="56:58">
      <c r="BD24888" s="832"/>
      <c r="BE24888" s="832"/>
      <c r="BF24888" s="832"/>
    </row>
    <row r="24889" spans="56:58">
      <c r="BD24889" s="832"/>
      <c r="BE24889" s="832"/>
      <c r="BF24889" s="832"/>
    </row>
    <row r="24890" spans="56:58">
      <c r="BD24890" s="832"/>
      <c r="BE24890" s="832"/>
      <c r="BF24890" s="832"/>
    </row>
    <row r="24891" spans="56:58">
      <c r="BD24891" s="832"/>
      <c r="BE24891" s="832"/>
      <c r="BF24891" s="832"/>
    </row>
    <row r="24892" spans="56:58">
      <c r="BD24892" s="832"/>
      <c r="BE24892" s="832"/>
      <c r="BF24892" s="832"/>
    </row>
    <row r="24893" spans="56:58">
      <c r="BD24893" s="832"/>
      <c r="BE24893" s="832"/>
      <c r="BF24893" s="832"/>
    </row>
    <row r="24894" spans="56:58">
      <c r="BD24894" s="832"/>
      <c r="BE24894" s="832"/>
      <c r="BF24894" s="832"/>
    </row>
    <row r="24895" spans="56:58">
      <c r="BD24895" s="832"/>
      <c r="BE24895" s="832"/>
      <c r="BF24895" s="832"/>
    </row>
    <row r="24896" spans="56:58">
      <c r="BD24896" s="832"/>
      <c r="BE24896" s="832"/>
      <c r="BF24896" s="832"/>
    </row>
    <row r="24897" spans="56:58">
      <c r="BD24897" s="832"/>
      <c r="BE24897" s="832"/>
      <c r="BF24897" s="832"/>
    </row>
    <row r="24898" spans="56:58">
      <c r="BD24898" s="832"/>
      <c r="BE24898" s="832"/>
      <c r="BF24898" s="832"/>
    </row>
    <row r="24899" spans="56:58">
      <c r="BD24899" s="832"/>
      <c r="BE24899" s="832"/>
      <c r="BF24899" s="832"/>
    </row>
    <row r="24900" spans="56:58">
      <c r="BD24900" s="832"/>
      <c r="BE24900" s="832"/>
      <c r="BF24900" s="832"/>
    </row>
    <row r="24901" spans="56:58">
      <c r="BD24901" s="832"/>
      <c r="BE24901" s="832"/>
      <c r="BF24901" s="832"/>
    </row>
    <row r="24902" spans="56:58">
      <c r="BD24902" s="832"/>
      <c r="BE24902" s="832"/>
      <c r="BF24902" s="832"/>
    </row>
    <row r="24903" spans="56:58">
      <c r="BD24903" s="832"/>
      <c r="BE24903" s="832"/>
      <c r="BF24903" s="832"/>
    </row>
    <row r="24904" spans="56:58">
      <c r="BD24904" s="832"/>
      <c r="BE24904" s="832"/>
      <c r="BF24904" s="832"/>
    </row>
    <row r="24905" spans="56:58">
      <c r="BD24905" s="832"/>
      <c r="BE24905" s="832"/>
      <c r="BF24905" s="832"/>
    </row>
    <row r="24906" spans="56:58">
      <c r="BD24906" s="832"/>
      <c r="BE24906" s="832"/>
      <c r="BF24906" s="832"/>
    </row>
    <row r="24907" spans="56:58">
      <c r="BD24907" s="832"/>
      <c r="BE24907" s="832"/>
      <c r="BF24907" s="832"/>
    </row>
    <row r="24908" spans="56:58">
      <c r="BD24908" s="832"/>
      <c r="BE24908" s="832"/>
      <c r="BF24908" s="832"/>
    </row>
    <row r="24909" spans="56:58">
      <c r="BD24909" s="832"/>
      <c r="BE24909" s="832"/>
      <c r="BF24909" s="832"/>
    </row>
    <row r="24910" spans="56:58">
      <c r="BD24910" s="832"/>
      <c r="BE24910" s="832"/>
      <c r="BF24910" s="832"/>
    </row>
    <row r="24911" spans="56:58">
      <c r="BD24911" s="832"/>
      <c r="BE24911" s="832"/>
      <c r="BF24911" s="832"/>
    </row>
    <row r="24912" spans="56:58">
      <c r="BD24912" s="832"/>
      <c r="BE24912" s="832"/>
      <c r="BF24912" s="832"/>
    </row>
    <row r="24913" spans="56:58">
      <c r="BD24913" s="832"/>
      <c r="BE24913" s="832"/>
      <c r="BF24913" s="832"/>
    </row>
    <row r="24914" spans="56:58">
      <c r="BD24914" s="832"/>
      <c r="BE24914" s="832"/>
      <c r="BF24914" s="832"/>
    </row>
    <row r="24915" spans="56:58">
      <c r="BD24915" s="832"/>
      <c r="BE24915" s="832"/>
      <c r="BF24915" s="832"/>
    </row>
    <row r="24916" spans="56:58">
      <c r="BD24916" s="832"/>
      <c r="BE24916" s="832"/>
      <c r="BF24916" s="832"/>
    </row>
    <row r="24917" spans="56:58">
      <c r="BD24917" s="832"/>
      <c r="BE24917" s="832"/>
      <c r="BF24917" s="832"/>
    </row>
    <row r="24918" spans="56:58">
      <c r="BD24918" s="832"/>
      <c r="BE24918" s="832"/>
      <c r="BF24918" s="832"/>
    </row>
    <row r="24919" spans="56:58">
      <c r="BD24919" s="832"/>
      <c r="BE24919" s="832"/>
      <c r="BF24919" s="832"/>
    </row>
    <row r="24920" spans="56:58">
      <c r="BD24920" s="832"/>
      <c r="BE24920" s="832"/>
      <c r="BF24920" s="832"/>
    </row>
    <row r="24921" spans="56:58">
      <c r="BD24921" s="832"/>
      <c r="BE24921" s="832"/>
      <c r="BF24921" s="832"/>
    </row>
    <row r="24922" spans="56:58">
      <c r="BD24922" s="832"/>
      <c r="BE24922" s="832"/>
      <c r="BF24922" s="832"/>
    </row>
    <row r="24923" spans="56:58">
      <c r="BD24923" s="832"/>
      <c r="BE24923" s="832"/>
      <c r="BF24923" s="832"/>
    </row>
    <row r="24924" spans="56:58">
      <c r="BD24924" s="832"/>
      <c r="BE24924" s="832"/>
      <c r="BF24924" s="832"/>
    </row>
    <row r="24925" spans="56:58">
      <c r="BD24925" s="832"/>
      <c r="BE24925" s="832"/>
      <c r="BF24925" s="832"/>
    </row>
    <row r="24926" spans="56:58">
      <c r="BD24926" s="832"/>
      <c r="BE24926" s="832"/>
      <c r="BF24926" s="832"/>
    </row>
    <row r="24927" spans="56:58">
      <c r="BD24927" s="832"/>
      <c r="BE24927" s="832"/>
      <c r="BF24927" s="832"/>
    </row>
    <row r="24928" spans="56:58">
      <c r="BD24928" s="832"/>
      <c r="BE24928" s="832"/>
      <c r="BF24928" s="832"/>
    </row>
    <row r="24929" spans="56:58">
      <c r="BD24929" s="832"/>
      <c r="BE24929" s="832"/>
      <c r="BF24929" s="832"/>
    </row>
    <row r="24930" spans="56:58">
      <c r="BD24930" s="832"/>
      <c r="BE24930" s="832"/>
      <c r="BF24930" s="832"/>
    </row>
    <row r="24931" spans="56:58">
      <c r="BD24931" s="832"/>
      <c r="BE24931" s="832"/>
      <c r="BF24931" s="832"/>
    </row>
    <row r="24932" spans="56:58">
      <c r="BD24932" s="832"/>
      <c r="BE24932" s="832"/>
      <c r="BF24932" s="832"/>
    </row>
    <row r="24933" spans="56:58">
      <c r="BD24933" s="832"/>
      <c r="BE24933" s="832"/>
      <c r="BF24933" s="832"/>
    </row>
    <row r="24934" spans="56:58">
      <c r="BD24934" s="832"/>
      <c r="BE24934" s="832"/>
      <c r="BF24934" s="832"/>
    </row>
    <row r="24935" spans="56:58">
      <c r="BD24935" s="832"/>
      <c r="BE24935" s="832"/>
      <c r="BF24935" s="832"/>
    </row>
    <row r="24936" spans="56:58">
      <c r="BD24936" s="832"/>
      <c r="BE24936" s="832"/>
      <c r="BF24936" s="832"/>
    </row>
    <row r="24937" spans="56:58">
      <c r="BD24937" s="832"/>
      <c r="BE24937" s="832"/>
      <c r="BF24937" s="832"/>
    </row>
    <row r="24938" spans="56:58">
      <c r="BD24938" s="832"/>
      <c r="BE24938" s="832"/>
      <c r="BF24938" s="832"/>
    </row>
    <row r="24939" spans="56:58">
      <c r="BD24939" s="832"/>
      <c r="BE24939" s="832"/>
      <c r="BF24939" s="832"/>
    </row>
    <row r="24940" spans="56:58">
      <c r="BD24940" s="832"/>
      <c r="BE24940" s="832"/>
      <c r="BF24940" s="832"/>
    </row>
    <row r="24941" spans="56:58">
      <c r="BD24941" s="832"/>
      <c r="BE24941" s="832"/>
      <c r="BF24941" s="832"/>
    </row>
    <row r="24942" spans="56:58">
      <c r="BD24942" s="832"/>
      <c r="BE24942" s="832"/>
      <c r="BF24942" s="832"/>
    </row>
    <row r="24943" spans="56:58">
      <c r="BD24943" s="832"/>
      <c r="BE24943" s="832"/>
      <c r="BF24943" s="832"/>
    </row>
    <row r="24944" spans="56:58">
      <c r="BD24944" s="832"/>
      <c r="BE24944" s="832"/>
      <c r="BF24944" s="832"/>
    </row>
    <row r="24945" spans="56:58">
      <c r="BD24945" s="832"/>
      <c r="BE24945" s="832"/>
      <c r="BF24945" s="832"/>
    </row>
    <row r="24946" spans="56:58">
      <c r="BD24946" s="832"/>
      <c r="BE24946" s="832"/>
      <c r="BF24946" s="832"/>
    </row>
    <row r="24947" spans="56:58">
      <c r="BD24947" s="832"/>
      <c r="BE24947" s="832"/>
      <c r="BF24947" s="832"/>
    </row>
    <row r="24948" spans="56:58">
      <c r="BD24948" s="832"/>
      <c r="BE24948" s="832"/>
      <c r="BF24948" s="832"/>
    </row>
    <row r="24949" spans="56:58">
      <c r="BD24949" s="832"/>
      <c r="BE24949" s="832"/>
      <c r="BF24949" s="832"/>
    </row>
    <row r="24950" spans="56:58">
      <c r="BD24950" s="832"/>
      <c r="BE24950" s="832"/>
      <c r="BF24950" s="832"/>
    </row>
    <row r="24951" spans="56:58">
      <c r="BD24951" s="832"/>
      <c r="BE24951" s="832"/>
      <c r="BF24951" s="832"/>
    </row>
    <row r="24952" spans="56:58">
      <c r="BD24952" s="832"/>
      <c r="BE24952" s="832"/>
      <c r="BF24952" s="832"/>
    </row>
    <row r="24953" spans="56:58">
      <c r="BD24953" s="832"/>
      <c r="BE24953" s="832"/>
      <c r="BF24953" s="832"/>
    </row>
    <row r="24954" spans="56:58">
      <c r="BD24954" s="832"/>
      <c r="BE24954" s="832"/>
      <c r="BF24954" s="832"/>
    </row>
    <row r="24955" spans="56:58">
      <c r="BD24955" s="832"/>
      <c r="BE24955" s="832"/>
      <c r="BF24955" s="832"/>
    </row>
    <row r="24956" spans="56:58">
      <c r="BD24956" s="832"/>
      <c r="BE24956" s="832"/>
      <c r="BF24956" s="832"/>
    </row>
    <row r="24957" spans="56:58">
      <c r="BD24957" s="832"/>
      <c r="BE24957" s="832"/>
      <c r="BF24957" s="832"/>
    </row>
    <row r="24958" spans="56:58">
      <c r="BD24958" s="832"/>
      <c r="BE24958" s="832"/>
      <c r="BF24958" s="832"/>
    </row>
    <row r="24959" spans="56:58">
      <c r="BD24959" s="832"/>
      <c r="BE24959" s="832"/>
      <c r="BF24959" s="832"/>
    </row>
    <row r="24960" spans="56:58">
      <c r="BD24960" s="832"/>
      <c r="BE24960" s="832"/>
      <c r="BF24960" s="832"/>
    </row>
    <row r="24961" spans="56:58">
      <c r="BD24961" s="832"/>
      <c r="BE24961" s="832"/>
      <c r="BF24961" s="832"/>
    </row>
    <row r="24962" spans="56:58">
      <c r="BD24962" s="832"/>
      <c r="BE24962" s="832"/>
      <c r="BF24962" s="832"/>
    </row>
    <row r="24963" spans="56:58">
      <c r="BD24963" s="832"/>
      <c r="BE24963" s="832"/>
      <c r="BF24963" s="832"/>
    </row>
    <row r="24964" spans="56:58">
      <c r="BD24964" s="832"/>
      <c r="BE24964" s="832"/>
      <c r="BF24964" s="832"/>
    </row>
    <row r="24965" spans="56:58">
      <c r="BD24965" s="832"/>
      <c r="BE24965" s="832"/>
      <c r="BF24965" s="832"/>
    </row>
    <row r="24966" spans="56:58">
      <c r="BD24966" s="832"/>
      <c r="BE24966" s="832"/>
      <c r="BF24966" s="832"/>
    </row>
    <row r="24967" spans="56:58">
      <c r="BD24967" s="832"/>
      <c r="BE24967" s="832"/>
      <c r="BF24967" s="832"/>
    </row>
    <row r="24968" spans="56:58">
      <c r="BD24968" s="832"/>
      <c r="BE24968" s="832"/>
      <c r="BF24968" s="832"/>
    </row>
    <row r="24969" spans="56:58">
      <c r="BD24969" s="832"/>
      <c r="BE24969" s="832"/>
      <c r="BF24969" s="832"/>
    </row>
    <row r="24970" spans="56:58">
      <c r="BD24970" s="832"/>
      <c r="BE24970" s="832"/>
      <c r="BF24970" s="832"/>
    </row>
    <row r="24971" spans="56:58">
      <c r="BD24971" s="832"/>
      <c r="BE24971" s="832"/>
      <c r="BF24971" s="832"/>
    </row>
    <row r="24972" spans="56:58">
      <c r="BD24972" s="832"/>
      <c r="BE24972" s="832"/>
      <c r="BF24972" s="832"/>
    </row>
    <row r="24973" spans="56:58">
      <c r="BD24973" s="832"/>
      <c r="BE24973" s="832"/>
      <c r="BF24973" s="832"/>
    </row>
    <row r="24974" spans="56:58">
      <c r="BD24974" s="832"/>
      <c r="BE24974" s="832"/>
      <c r="BF24974" s="832"/>
    </row>
    <row r="24975" spans="56:58">
      <c r="BD24975" s="832"/>
      <c r="BE24975" s="832"/>
      <c r="BF24975" s="832"/>
    </row>
    <row r="24976" spans="56:58">
      <c r="BD24976" s="832"/>
      <c r="BE24976" s="832"/>
      <c r="BF24976" s="832"/>
    </row>
    <row r="24977" spans="56:58">
      <c r="BD24977" s="832"/>
      <c r="BE24977" s="832"/>
      <c r="BF24977" s="832"/>
    </row>
    <row r="24978" spans="56:58">
      <c r="BD24978" s="832"/>
      <c r="BE24978" s="832"/>
      <c r="BF24978" s="832"/>
    </row>
    <row r="24979" spans="56:58">
      <c r="BD24979" s="832"/>
      <c r="BE24979" s="832"/>
      <c r="BF24979" s="832"/>
    </row>
    <row r="24980" spans="56:58">
      <c r="BD24980" s="832"/>
      <c r="BE24980" s="832"/>
      <c r="BF24980" s="832"/>
    </row>
    <row r="24981" spans="56:58">
      <c r="BD24981" s="832"/>
      <c r="BE24981" s="832"/>
      <c r="BF24981" s="832"/>
    </row>
    <row r="24982" spans="56:58">
      <c r="BD24982" s="832"/>
      <c r="BE24982" s="832"/>
      <c r="BF24982" s="832"/>
    </row>
    <row r="24983" spans="56:58">
      <c r="BD24983" s="832"/>
      <c r="BE24983" s="832"/>
      <c r="BF24983" s="832"/>
    </row>
    <row r="24984" spans="56:58">
      <c r="BD24984" s="832"/>
      <c r="BE24984" s="832"/>
      <c r="BF24984" s="832"/>
    </row>
    <row r="24985" spans="56:58">
      <c r="BD24985" s="832"/>
      <c r="BE24985" s="832"/>
      <c r="BF24985" s="832"/>
    </row>
    <row r="24986" spans="56:58">
      <c r="BD24986" s="832"/>
      <c r="BE24986" s="832"/>
      <c r="BF24986" s="832"/>
    </row>
    <row r="24987" spans="56:58">
      <c r="BD24987" s="832"/>
      <c r="BE24987" s="832"/>
      <c r="BF24987" s="832"/>
    </row>
    <row r="24988" spans="56:58">
      <c r="BD24988" s="832"/>
      <c r="BE24988" s="832"/>
      <c r="BF24988" s="832"/>
    </row>
    <row r="24989" spans="56:58">
      <c r="BD24989" s="832"/>
      <c r="BE24989" s="832"/>
      <c r="BF24989" s="832"/>
    </row>
    <row r="24990" spans="56:58">
      <c r="BD24990" s="832"/>
      <c r="BE24990" s="832"/>
      <c r="BF24990" s="832"/>
    </row>
    <row r="24991" spans="56:58">
      <c r="BD24991" s="832"/>
      <c r="BE24991" s="832"/>
      <c r="BF24991" s="832"/>
    </row>
    <row r="24992" spans="56:58">
      <c r="BD24992" s="832"/>
      <c r="BE24992" s="832"/>
      <c r="BF24992" s="832"/>
    </row>
    <row r="24993" spans="56:58">
      <c r="BD24993" s="832"/>
      <c r="BE24993" s="832"/>
      <c r="BF24993" s="832"/>
    </row>
    <row r="24994" spans="56:58">
      <c r="BD24994" s="832"/>
      <c r="BE24994" s="832"/>
      <c r="BF24994" s="832"/>
    </row>
    <row r="24995" spans="56:58">
      <c r="BD24995" s="832"/>
      <c r="BE24995" s="832"/>
      <c r="BF24995" s="832"/>
    </row>
    <row r="24996" spans="56:58">
      <c r="BD24996" s="832"/>
      <c r="BE24996" s="832"/>
      <c r="BF24996" s="832"/>
    </row>
    <row r="24997" spans="56:58">
      <c r="BD24997" s="832"/>
      <c r="BE24997" s="832"/>
      <c r="BF24997" s="832"/>
    </row>
    <row r="24998" spans="56:58">
      <c r="BD24998" s="832"/>
      <c r="BE24998" s="832"/>
      <c r="BF24998" s="832"/>
    </row>
    <row r="24999" spans="56:58">
      <c r="BD24999" s="832"/>
      <c r="BE24999" s="832"/>
      <c r="BF24999" s="832"/>
    </row>
    <row r="25000" spans="56:58">
      <c r="BD25000" s="832"/>
      <c r="BE25000" s="832"/>
      <c r="BF25000" s="832"/>
    </row>
    <row r="25001" spans="56:58">
      <c r="BD25001" s="832"/>
      <c r="BE25001" s="832"/>
      <c r="BF25001" s="832"/>
    </row>
    <row r="25002" spans="56:58">
      <c r="BD25002" s="832"/>
      <c r="BE25002" s="832"/>
      <c r="BF25002" s="832"/>
    </row>
    <row r="25003" spans="56:58">
      <c r="BD25003" s="832"/>
      <c r="BE25003" s="832"/>
      <c r="BF25003" s="832"/>
    </row>
    <row r="25004" spans="56:58">
      <c r="BD25004" s="832"/>
      <c r="BE25004" s="832"/>
      <c r="BF25004" s="832"/>
    </row>
    <row r="25005" spans="56:58">
      <c r="BD25005" s="832"/>
      <c r="BE25005" s="832"/>
      <c r="BF25005" s="832"/>
    </row>
    <row r="25006" spans="56:58">
      <c r="BD25006" s="832"/>
      <c r="BE25006" s="832"/>
      <c r="BF25006" s="832"/>
    </row>
    <row r="25007" spans="56:58">
      <c r="BD25007" s="832"/>
      <c r="BE25007" s="832"/>
      <c r="BF25007" s="832"/>
    </row>
    <row r="25008" spans="56:58">
      <c r="BD25008" s="832"/>
      <c r="BE25008" s="832"/>
      <c r="BF25008" s="832"/>
    </row>
    <row r="25009" spans="56:58">
      <c r="BD25009" s="832"/>
      <c r="BE25009" s="832"/>
      <c r="BF25009" s="832"/>
    </row>
    <row r="25010" spans="56:58">
      <c r="BD25010" s="832"/>
      <c r="BE25010" s="832"/>
      <c r="BF25010" s="832"/>
    </row>
    <row r="25011" spans="56:58">
      <c r="BD25011" s="832"/>
      <c r="BE25011" s="832"/>
      <c r="BF25011" s="832"/>
    </row>
    <row r="25012" spans="56:58">
      <c r="BD25012" s="832"/>
      <c r="BE25012" s="832"/>
      <c r="BF25012" s="832"/>
    </row>
    <row r="25013" spans="56:58">
      <c r="BD25013" s="832"/>
      <c r="BE25013" s="832"/>
      <c r="BF25013" s="832"/>
    </row>
    <row r="25014" spans="56:58">
      <c r="BD25014" s="832"/>
      <c r="BE25014" s="832"/>
      <c r="BF25014" s="832"/>
    </row>
    <row r="25015" spans="56:58">
      <c r="BD25015" s="832"/>
      <c r="BE25015" s="832"/>
      <c r="BF25015" s="832"/>
    </row>
    <row r="25016" spans="56:58">
      <c r="BD25016" s="832"/>
      <c r="BE25016" s="832"/>
      <c r="BF25016" s="832"/>
    </row>
    <row r="25017" spans="56:58">
      <c r="BD25017" s="832"/>
      <c r="BE25017" s="832"/>
      <c r="BF25017" s="832"/>
    </row>
    <row r="25018" spans="56:58">
      <c r="BD25018" s="832"/>
      <c r="BE25018" s="832"/>
      <c r="BF25018" s="832"/>
    </row>
    <row r="25019" spans="56:58">
      <c r="BD25019" s="832"/>
      <c r="BE25019" s="832"/>
      <c r="BF25019" s="832"/>
    </row>
    <row r="25020" spans="56:58">
      <c r="BD25020" s="832"/>
      <c r="BE25020" s="832"/>
      <c r="BF25020" s="832"/>
    </row>
    <row r="25021" spans="56:58">
      <c r="BD25021" s="832"/>
      <c r="BE25021" s="832"/>
      <c r="BF25021" s="832"/>
    </row>
    <row r="25022" spans="56:58">
      <c r="BD25022" s="832"/>
      <c r="BE25022" s="832"/>
      <c r="BF25022" s="832"/>
    </row>
    <row r="25023" spans="56:58">
      <c r="BD25023" s="832"/>
      <c r="BE25023" s="832"/>
      <c r="BF25023" s="832"/>
    </row>
    <row r="25024" spans="56:58">
      <c r="BD25024" s="832"/>
      <c r="BE25024" s="832"/>
      <c r="BF25024" s="832"/>
    </row>
    <row r="25025" spans="56:58">
      <c r="BD25025" s="832"/>
      <c r="BE25025" s="832"/>
      <c r="BF25025" s="832"/>
    </row>
    <row r="25026" spans="56:58">
      <c r="BD25026" s="832"/>
      <c r="BE25026" s="832"/>
      <c r="BF25026" s="832"/>
    </row>
    <row r="25027" spans="56:58">
      <c r="BD25027" s="832"/>
      <c r="BE25027" s="832"/>
      <c r="BF25027" s="832"/>
    </row>
    <row r="25028" spans="56:58">
      <c r="BD25028" s="832"/>
      <c r="BE25028" s="832"/>
      <c r="BF25028" s="832"/>
    </row>
    <row r="25029" spans="56:58">
      <c r="BD25029" s="832"/>
      <c r="BE25029" s="832"/>
      <c r="BF25029" s="832"/>
    </row>
    <row r="25030" spans="56:58">
      <c r="BD25030" s="832"/>
      <c r="BE25030" s="832"/>
      <c r="BF25030" s="832"/>
    </row>
    <row r="25031" spans="56:58">
      <c r="BD25031" s="832"/>
      <c r="BE25031" s="832"/>
      <c r="BF25031" s="832"/>
    </row>
    <row r="25032" spans="56:58">
      <c r="BD25032" s="832"/>
      <c r="BE25032" s="832"/>
      <c r="BF25032" s="832"/>
    </row>
    <row r="25033" spans="56:58">
      <c r="BD25033" s="832"/>
      <c r="BE25033" s="832"/>
      <c r="BF25033" s="832"/>
    </row>
    <row r="25034" spans="56:58">
      <c r="BD25034" s="832"/>
      <c r="BE25034" s="832"/>
      <c r="BF25034" s="832"/>
    </row>
    <row r="25035" spans="56:58">
      <c r="BD25035" s="832"/>
      <c r="BE25035" s="832"/>
      <c r="BF25035" s="832"/>
    </row>
    <row r="25036" spans="56:58">
      <c r="BD25036" s="832"/>
      <c r="BE25036" s="832"/>
      <c r="BF25036" s="832"/>
    </row>
    <row r="25037" spans="56:58">
      <c r="BD25037" s="832"/>
      <c r="BE25037" s="832"/>
      <c r="BF25037" s="832"/>
    </row>
    <row r="25038" spans="56:58">
      <c r="BD25038" s="832"/>
      <c r="BE25038" s="832"/>
      <c r="BF25038" s="832"/>
    </row>
    <row r="25039" spans="56:58">
      <c r="BD25039" s="832"/>
      <c r="BE25039" s="832"/>
      <c r="BF25039" s="832"/>
    </row>
    <row r="25040" spans="56:58">
      <c r="BD25040" s="832"/>
      <c r="BE25040" s="832"/>
      <c r="BF25040" s="832"/>
    </row>
    <row r="25041" spans="56:58">
      <c r="BD25041" s="832"/>
      <c r="BE25041" s="832"/>
      <c r="BF25041" s="832"/>
    </row>
    <row r="25042" spans="56:58">
      <c r="BD25042" s="832"/>
      <c r="BE25042" s="832"/>
      <c r="BF25042" s="832"/>
    </row>
    <row r="25043" spans="56:58">
      <c r="BD25043" s="832"/>
      <c r="BE25043" s="832"/>
      <c r="BF25043" s="832"/>
    </row>
    <row r="25044" spans="56:58">
      <c r="BD25044" s="832"/>
      <c r="BE25044" s="832"/>
      <c r="BF25044" s="832"/>
    </row>
    <row r="25045" spans="56:58">
      <c r="BD25045" s="832"/>
      <c r="BE25045" s="832"/>
      <c r="BF25045" s="832"/>
    </row>
    <row r="25046" spans="56:58">
      <c r="BD25046" s="832"/>
      <c r="BE25046" s="832"/>
      <c r="BF25046" s="832"/>
    </row>
    <row r="25047" spans="56:58">
      <c r="BD25047" s="832"/>
      <c r="BE25047" s="832"/>
      <c r="BF25047" s="832"/>
    </row>
    <row r="25048" spans="56:58">
      <c r="BD25048" s="832"/>
      <c r="BE25048" s="832"/>
      <c r="BF25048" s="832"/>
    </row>
    <row r="25049" spans="56:58">
      <c r="BD25049" s="832"/>
      <c r="BE25049" s="832"/>
      <c r="BF25049" s="832"/>
    </row>
    <row r="25050" spans="56:58">
      <c r="BD25050" s="832"/>
      <c r="BE25050" s="832"/>
      <c r="BF25050" s="832"/>
    </row>
    <row r="25051" spans="56:58">
      <c r="BD25051" s="832"/>
      <c r="BE25051" s="832"/>
      <c r="BF25051" s="832"/>
    </row>
    <row r="25052" spans="56:58">
      <c r="BD25052" s="832"/>
      <c r="BE25052" s="832"/>
      <c r="BF25052" s="832"/>
    </row>
    <row r="25053" spans="56:58">
      <c r="BD25053" s="832"/>
      <c r="BE25053" s="832"/>
      <c r="BF25053" s="832"/>
    </row>
    <row r="25054" spans="56:58">
      <c r="BD25054" s="832"/>
      <c r="BE25054" s="832"/>
      <c r="BF25054" s="832"/>
    </row>
    <row r="25055" spans="56:58">
      <c r="BD25055" s="832"/>
      <c r="BE25055" s="832"/>
      <c r="BF25055" s="832"/>
    </row>
    <row r="25056" spans="56:58">
      <c r="BD25056" s="832"/>
      <c r="BE25056" s="832"/>
      <c r="BF25056" s="832"/>
    </row>
    <row r="25057" spans="56:58">
      <c r="BD25057" s="832"/>
      <c r="BE25057" s="832"/>
      <c r="BF25057" s="832"/>
    </row>
    <row r="25058" spans="56:58">
      <c r="BD25058" s="832"/>
      <c r="BE25058" s="832"/>
      <c r="BF25058" s="832"/>
    </row>
    <row r="25059" spans="56:58">
      <c r="BD25059" s="832"/>
      <c r="BE25059" s="832"/>
      <c r="BF25059" s="832"/>
    </row>
    <row r="25060" spans="56:58">
      <c r="BD25060" s="832"/>
      <c r="BE25060" s="832"/>
      <c r="BF25060" s="832"/>
    </row>
    <row r="25061" spans="56:58">
      <c r="BD25061" s="832"/>
      <c r="BE25061" s="832"/>
      <c r="BF25061" s="832"/>
    </row>
    <row r="25062" spans="56:58">
      <c r="BD25062" s="832"/>
      <c r="BE25062" s="832"/>
      <c r="BF25062" s="832"/>
    </row>
    <row r="25063" spans="56:58">
      <c r="BD25063" s="832"/>
      <c r="BE25063" s="832"/>
      <c r="BF25063" s="832"/>
    </row>
    <row r="25064" spans="56:58">
      <c r="BD25064" s="832"/>
      <c r="BE25064" s="832"/>
      <c r="BF25064" s="832"/>
    </row>
    <row r="25065" spans="56:58">
      <c r="BD25065" s="832"/>
      <c r="BE25065" s="832"/>
      <c r="BF25065" s="832"/>
    </row>
    <row r="25066" spans="56:58">
      <c r="BD25066" s="832"/>
      <c r="BE25066" s="832"/>
      <c r="BF25066" s="832"/>
    </row>
    <row r="25067" spans="56:58">
      <c r="BD25067" s="832"/>
      <c r="BE25067" s="832"/>
      <c r="BF25067" s="832"/>
    </row>
    <row r="25068" spans="56:58">
      <c r="BD25068" s="832"/>
      <c r="BE25068" s="832"/>
      <c r="BF25068" s="832"/>
    </row>
    <row r="25069" spans="56:58">
      <c r="BD25069" s="832"/>
      <c r="BE25069" s="832"/>
      <c r="BF25069" s="832"/>
    </row>
    <row r="25070" spans="56:58">
      <c r="BD25070" s="832"/>
      <c r="BE25070" s="832"/>
      <c r="BF25070" s="832"/>
    </row>
    <row r="25071" spans="56:58">
      <c r="BD25071" s="832"/>
      <c r="BE25071" s="832"/>
      <c r="BF25071" s="832"/>
    </row>
    <row r="25072" spans="56:58">
      <c r="BD25072" s="832"/>
      <c r="BE25072" s="832"/>
      <c r="BF25072" s="832"/>
    </row>
    <row r="25073" spans="56:58">
      <c r="BD25073" s="832"/>
      <c r="BE25073" s="832"/>
      <c r="BF25073" s="832"/>
    </row>
    <row r="25074" spans="56:58">
      <c r="BD25074" s="832"/>
      <c r="BE25074" s="832"/>
      <c r="BF25074" s="832"/>
    </row>
    <row r="25075" spans="56:58">
      <c r="BD25075" s="832"/>
      <c r="BE25075" s="832"/>
      <c r="BF25075" s="832"/>
    </row>
    <row r="25076" spans="56:58">
      <c r="BD25076" s="832"/>
      <c r="BE25076" s="832"/>
      <c r="BF25076" s="832"/>
    </row>
    <row r="25077" spans="56:58">
      <c r="BD25077" s="832"/>
      <c r="BE25077" s="832"/>
      <c r="BF25077" s="832"/>
    </row>
    <row r="25078" spans="56:58">
      <c r="BD25078" s="832"/>
      <c r="BE25078" s="832"/>
      <c r="BF25078" s="832"/>
    </row>
    <row r="25079" spans="56:58">
      <c r="BD25079" s="832"/>
      <c r="BE25079" s="832"/>
      <c r="BF25079" s="832"/>
    </row>
    <row r="25080" spans="56:58">
      <c r="BD25080" s="832"/>
      <c r="BE25080" s="832"/>
      <c r="BF25080" s="832"/>
    </row>
    <row r="25081" spans="56:58">
      <c r="BD25081" s="832"/>
      <c r="BE25081" s="832"/>
      <c r="BF25081" s="832"/>
    </row>
    <row r="25082" spans="56:58">
      <c r="BD25082" s="832"/>
      <c r="BE25082" s="832"/>
      <c r="BF25082" s="832"/>
    </row>
    <row r="25083" spans="56:58">
      <c r="BD25083" s="832"/>
      <c r="BE25083" s="832"/>
      <c r="BF25083" s="832"/>
    </row>
    <row r="25084" spans="56:58">
      <c r="BD25084" s="832"/>
      <c r="BE25084" s="832"/>
      <c r="BF25084" s="832"/>
    </row>
    <row r="25085" spans="56:58">
      <c r="BD25085" s="832"/>
      <c r="BE25085" s="832"/>
      <c r="BF25085" s="832"/>
    </row>
    <row r="25086" spans="56:58">
      <c r="BD25086" s="832"/>
      <c r="BE25086" s="832"/>
      <c r="BF25086" s="832"/>
    </row>
    <row r="25087" spans="56:58">
      <c r="BD25087" s="832"/>
      <c r="BE25087" s="832"/>
      <c r="BF25087" s="832"/>
    </row>
    <row r="25088" spans="56:58">
      <c r="BD25088" s="832"/>
      <c r="BE25088" s="832"/>
      <c r="BF25088" s="832"/>
    </row>
    <row r="25089" spans="56:58">
      <c r="BD25089" s="832"/>
      <c r="BE25089" s="832"/>
      <c r="BF25089" s="832"/>
    </row>
    <row r="25090" spans="56:58">
      <c r="BD25090" s="832"/>
      <c r="BE25090" s="832"/>
      <c r="BF25090" s="832"/>
    </row>
    <row r="25091" spans="56:58">
      <c r="BD25091" s="832"/>
      <c r="BE25091" s="832"/>
      <c r="BF25091" s="832"/>
    </row>
    <row r="25092" spans="56:58">
      <c r="BD25092" s="832"/>
      <c r="BE25092" s="832"/>
      <c r="BF25092" s="832"/>
    </row>
    <row r="25093" spans="56:58">
      <c r="BD25093" s="832"/>
      <c r="BE25093" s="832"/>
      <c r="BF25093" s="832"/>
    </row>
    <row r="25094" spans="56:58">
      <c r="BD25094" s="832"/>
      <c r="BE25094" s="832"/>
      <c r="BF25094" s="832"/>
    </row>
    <row r="25095" spans="56:58">
      <c r="BD25095" s="832"/>
      <c r="BE25095" s="832"/>
      <c r="BF25095" s="832"/>
    </row>
    <row r="25096" spans="56:58">
      <c r="BD25096" s="832"/>
      <c r="BE25096" s="832"/>
      <c r="BF25096" s="832"/>
    </row>
    <row r="25097" spans="56:58">
      <c r="BD25097" s="832"/>
      <c r="BE25097" s="832"/>
      <c r="BF25097" s="832"/>
    </row>
    <row r="25098" spans="56:58">
      <c r="BD25098" s="832"/>
      <c r="BE25098" s="832"/>
      <c r="BF25098" s="832"/>
    </row>
    <row r="25099" spans="56:58">
      <c r="BD25099" s="832"/>
      <c r="BE25099" s="832"/>
      <c r="BF25099" s="832"/>
    </row>
    <row r="25100" spans="56:58">
      <c r="BD25100" s="832"/>
      <c r="BE25100" s="832"/>
      <c r="BF25100" s="832"/>
    </row>
    <row r="25101" spans="56:58">
      <c r="BD25101" s="832"/>
      <c r="BE25101" s="832"/>
      <c r="BF25101" s="832"/>
    </row>
    <row r="25102" spans="56:58">
      <c r="BD25102" s="832"/>
      <c r="BE25102" s="832"/>
      <c r="BF25102" s="832"/>
    </row>
    <row r="25103" spans="56:58">
      <c r="BD25103" s="832"/>
      <c r="BE25103" s="832"/>
      <c r="BF25103" s="832"/>
    </row>
    <row r="25104" spans="56:58">
      <c r="BD25104" s="832"/>
      <c r="BE25104" s="832"/>
      <c r="BF25104" s="832"/>
    </row>
    <row r="25105" spans="56:58">
      <c r="BD25105" s="832"/>
      <c r="BE25105" s="832"/>
      <c r="BF25105" s="832"/>
    </row>
    <row r="25106" spans="56:58">
      <c r="BD25106" s="832"/>
      <c r="BE25106" s="832"/>
      <c r="BF25106" s="832"/>
    </row>
    <row r="25107" spans="56:58">
      <c r="BD25107" s="832"/>
      <c r="BE25107" s="832"/>
      <c r="BF25107" s="832"/>
    </row>
    <row r="25108" spans="56:58">
      <c r="BD25108" s="832"/>
      <c r="BE25108" s="832"/>
      <c r="BF25108" s="832"/>
    </row>
    <row r="25109" spans="56:58">
      <c r="BD25109" s="832"/>
      <c r="BE25109" s="832"/>
      <c r="BF25109" s="832"/>
    </row>
    <row r="25110" spans="56:58">
      <c r="BD25110" s="832"/>
      <c r="BE25110" s="832"/>
      <c r="BF25110" s="832"/>
    </row>
    <row r="25111" spans="56:58">
      <c r="BD25111" s="832"/>
      <c r="BE25111" s="832"/>
      <c r="BF25111" s="832"/>
    </row>
    <row r="25112" spans="56:58">
      <c r="BD25112" s="832"/>
      <c r="BE25112" s="832"/>
      <c r="BF25112" s="832"/>
    </row>
    <row r="25113" spans="56:58">
      <c r="BD25113" s="832"/>
      <c r="BE25113" s="832"/>
      <c r="BF25113" s="832"/>
    </row>
    <row r="25114" spans="56:58">
      <c r="BD25114" s="832"/>
      <c r="BE25114" s="832"/>
      <c r="BF25114" s="832"/>
    </row>
    <row r="25115" spans="56:58">
      <c r="BD25115" s="832"/>
      <c r="BE25115" s="832"/>
      <c r="BF25115" s="832"/>
    </row>
    <row r="25116" spans="56:58">
      <c r="BD25116" s="832"/>
      <c r="BE25116" s="832"/>
      <c r="BF25116" s="832"/>
    </row>
    <row r="25117" spans="56:58">
      <c r="BD25117" s="832"/>
      <c r="BE25117" s="832"/>
      <c r="BF25117" s="832"/>
    </row>
    <row r="25118" spans="56:58">
      <c r="BD25118" s="832"/>
      <c r="BE25118" s="832"/>
      <c r="BF25118" s="832"/>
    </row>
    <row r="25119" spans="56:58">
      <c r="BD25119" s="832"/>
      <c r="BE25119" s="832"/>
      <c r="BF25119" s="832"/>
    </row>
    <row r="25120" spans="56:58">
      <c r="BD25120" s="832"/>
      <c r="BE25120" s="832"/>
      <c r="BF25120" s="832"/>
    </row>
    <row r="25121" spans="56:58">
      <c r="BD25121" s="832"/>
      <c r="BE25121" s="832"/>
      <c r="BF25121" s="832"/>
    </row>
    <row r="25122" spans="56:58">
      <c r="BD25122" s="832"/>
      <c r="BE25122" s="832"/>
      <c r="BF25122" s="832"/>
    </row>
    <row r="25123" spans="56:58">
      <c r="BD25123" s="832"/>
      <c r="BE25123" s="832"/>
      <c r="BF25123" s="832"/>
    </row>
    <row r="25124" spans="56:58">
      <c r="BD25124" s="832"/>
      <c r="BE25124" s="832"/>
      <c r="BF25124" s="832"/>
    </row>
    <row r="25125" spans="56:58">
      <c r="BD25125" s="832"/>
      <c r="BE25125" s="832"/>
      <c r="BF25125" s="832"/>
    </row>
    <row r="25126" spans="56:58">
      <c r="BD25126" s="832"/>
      <c r="BE25126" s="832"/>
      <c r="BF25126" s="832"/>
    </row>
    <row r="25127" spans="56:58">
      <c r="BD25127" s="832"/>
      <c r="BE25127" s="832"/>
      <c r="BF25127" s="832"/>
    </row>
    <row r="25128" spans="56:58">
      <c r="BD25128" s="832"/>
      <c r="BE25128" s="832"/>
      <c r="BF25128" s="832"/>
    </row>
    <row r="25129" spans="56:58">
      <c r="BD25129" s="832"/>
      <c r="BE25129" s="832"/>
      <c r="BF25129" s="832"/>
    </row>
    <row r="25130" spans="56:58">
      <c r="BD25130" s="832"/>
      <c r="BE25130" s="832"/>
      <c r="BF25130" s="832"/>
    </row>
    <row r="25131" spans="56:58">
      <c r="BD25131" s="832"/>
      <c r="BE25131" s="832"/>
      <c r="BF25131" s="832"/>
    </row>
    <row r="25132" spans="56:58">
      <c r="BD25132" s="832"/>
      <c r="BE25132" s="832"/>
      <c r="BF25132" s="832"/>
    </row>
    <row r="25133" spans="56:58">
      <c r="BD25133" s="832"/>
      <c r="BE25133" s="832"/>
      <c r="BF25133" s="832"/>
    </row>
    <row r="25134" spans="56:58">
      <c r="BD25134" s="832"/>
      <c r="BE25134" s="832"/>
      <c r="BF25134" s="832"/>
    </row>
    <row r="25135" spans="56:58">
      <c r="BD25135" s="832"/>
      <c r="BE25135" s="832"/>
      <c r="BF25135" s="832"/>
    </row>
    <row r="25136" spans="56:58">
      <c r="BD25136" s="832"/>
      <c r="BE25136" s="832"/>
      <c r="BF25136" s="832"/>
    </row>
    <row r="25137" spans="56:58">
      <c r="BD25137" s="832"/>
      <c r="BE25137" s="832"/>
      <c r="BF25137" s="832"/>
    </row>
    <row r="25138" spans="56:58">
      <c r="BD25138" s="832"/>
      <c r="BE25138" s="832"/>
      <c r="BF25138" s="832"/>
    </row>
    <row r="25139" spans="56:58">
      <c r="BD25139" s="832"/>
      <c r="BE25139" s="832"/>
      <c r="BF25139" s="832"/>
    </row>
    <row r="25140" spans="56:58">
      <c r="BD25140" s="832"/>
      <c r="BE25140" s="832"/>
      <c r="BF25140" s="832"/>
    </row>
    <row r="25141" spans="56:58">
      <c r="BD25141" s="832"/>
      <c r="BE25141" s="832"/>
      <c r="BF25141" s="832"/>
    </row>
    <row r="25142" spans="56:58">
      <c r="BD25142" s="832"/>
      <c r="BE25142" s="832"/>
      <c r="BF25142" s="832"/>
    </row>
    <row r="25143" spans="56:58">
      <c r="BD25143" s="832"/>
      <c r="BE25143" s="832"/>
      <c r="BF25143" s="832"/>
    </row>
    <row r="25144" spans="56:58">
      <c r="BD25144" s="832"/>
      <c r="BE25144" s="832"/>
      <c r="BF25144" s="832"/>
    </row>
    <row r="25145" spans="56:58">
      <c r="BD25145" s="832"/>
      <c r="BE25145" s="832"/>
      <c r="BF25145" s="832"/>
    </row>
    <row r="25146" spans="56:58">
      <c r="BD25146" s="832"/>
      <c r="BE25146" s="832"/>
      <c r="BF25146" s="832"/>
    </row>
    <row r="25147" spans="56:58">
      <c r="BD25147" s="832"/>
      <c r="BE25147" s="832"/>
      <c r="BF25147" s="832"/>
    </row>
    <row r="25148" spans="56:58">
      <c r="BD25148" s="832"/>
      <c r="BE25148" s="832"/>
      <c r="BF25148" s="832"/>
    </row>
    <row r="25149" spans="56:58">
      <c r="BD25149" s="832"/>
      <c r="BE25149" s="832"/>
      <c r="BF25149" s="832"/>
    </row>
    <row r="25150" spans="56:58">
      <c r="BD25150" s="832"/>
      <c r="BE25150" s="832"/>
      <c r="BF25150" s="832"/>
    </row>
    <row r="25151" spans="56:58">
      <c r="BD25151" s="832"/>
      <c r="BE25151" s="832"/>
      <c r="BF25151" s="832"/>
    </row>
    <row r="25152" spans="56:58">
      <c r="BD25152" s="832"/>
      <c r="BE25152" s="832"/>
      <c r="BF25152" s="832"/>
    </row>
    <row r="25153" spans="56:58">
      <c r="BD25153" s="832"/>
      <c r="BE25153" s="832"/>
      <c r="BF25153" s="832"/>
    </row>
    <row r="25154" spans="56:58">
      <c r="BD25154" s="832"/>
      <c r="BE25154" s="832"/>
      <c r="BF25154" s="832"/>
    </row>
    <row r="25155" spans="56:58">
      <c r="BD25155" s="832"/>
      <c r="BE25155" s="832"/>
      <c r="BF25155" s="832"/>
    </row>
    <row r="25156" spans="56:58">
      <c r="BD25156" s="832"/>
      <c r="BE25156" s="832"/>
      <c r="BF25156" s="832"/>
    </row>
    <row r="25157" spans="56:58">
      <c r="BD25157" s="832"/>
      <c r="BE25157" s="832"/>
      <c r="BF25157" s="832"/>
    </row>
    <row r="25158" spans="56:58">
      <c r="BD25158" s="832"/>
      <c r="BE25158" s="832"/>
      <c r="BF25158" s="832"/>
    </row>
    <row r="25159" spans="56:58">
      <c r="BD25159" s="832"/>
      <c r="BE25159" s="832"/>
      <c r="BF25159" s="832"/>
    </row>
    <row r="25160" spans="56:58">
      <c r="BD25160" s="832"/>
      <c r="BE25160" s="832"/>
      <c r="BF25160" s="832"/>
    </row>
    <row r="25161" spans="56:58">
      <c r="BD25161" s="832"/>
      <c r="BE25161" s="832"/>
      <c r="BF25161" s="832"/>
    </row>
    <row r="25162" spans="56:58">
      <c r="BD25162" s="832"/>
      <c r="BE25162" s="832"/>
      <c r="BF25162" s="832"/>
    </row>
    <row r="25163" spans="56:58">
      <c r="BD25163" s="832"/>
      <c r="BE25163" s="832"/>
      <c r="BF25163" s="832"/>
    </row>
    <row r="25164" spans="56:58">
      <c r="BD25164" s="832"/>
      <c r="BE25164" s="832"/>
      <c r="BF25164" s="832"/>
    </row>
    <row r="25165" spans="56:58">
      <c r="BD25165" s="832"/>
      <c r="BE25165" s="832"/>
      <c r="BF25165" s="832"/>
    </row>
    <row r="25166" spans="56:58">
      <c r="BD25166" s="832"/>
      <c r="BE25166" s="832"/>
      <c r="BF25166" s="832"/>
    </row>
    <row r="25167" spans="56:58">
      <c r="BD25167" s="832"/>
      <c r="BE25167" s="832"/>
      <c r="BF25167" s="832"/>
    </row>
    <row r="25168" spans="56:58">
      <c r="BD25168" s="832"/>
      <c r="BE25168" s="832"/>
      <c r="BF25168" s="832"/>
    </row>
    <row r="25169" spans="56:58">
      <c r="BD25169" s="832"/>
      <c r="BE25169" s="832"/>
      <c r="BF25169" s="832"/>
    </row>
    <row r="25170" spans="56:58">
      <c r="BD25170" s="832"/>
      <c r="BE25170" s="832"/>
      <c r="BF25170" s="832"/>
    </row>
    <row r="25171" spans="56:58">
      <c r="BD25171" s="832"/>
      <c r="BE25171" s="832"/>
      <c r="BF25171" s="832"/>
    </row>
    <row r="25172" spans="56:58">
      <c r="BD25172" s="832"/>
      <c r="BE25172" s="832"/>
      <c r="BF25172" s="832"/>
    </row>
    <row r="25173" spans="56:58">
      <c r="BD25173" s="832"/>
      <c r="BE25173" s="832"/>
      <c r="BF25173" s="832"/>
    </row>
    <row r="25174" spans="56:58">
      <c r="BD25174" s="832"/>
      <c r="BE25174" s="832"/>
      <c r="BF25174" s="832"/>
    </row>
    <row r="25175" spans="56:58">
      <c r="BD25175" s="832"/>
      <c r="BE25175" s="832"/>
      <c r="BF25175" s="832"/>
    </row>
    <row r="25176" spans="56:58">
      <c r="BD25176" s="832"/>
      <c r="BE25176" s="832"/>
      <c r="BF25176" s="832"/>
    </row>
    <row r="25177" spans="56:58">
      <c r="BD25177" s="832"/>
      <c r="BE25177" s="832"/>
      <c r="BF25177" s="832"/>
    </row>
    <row r="25178" spans="56:58">
      <c r="BD25178" s="832"/>
      <c r="BE25178" s="832"/>
      <c r="BF25178" s="832"/>
    </row>
    <row r="25179" spans="56:58">
      <c r="BD25179" s="832"/>
      <c r="BE25179" s="832"/>
      <c r="BF25179" s="832"/>
    </row>
    <row r="25180" spans="56:58">
      <c r="BD25180" s="832"/>
      <c r="BE25180" s="832"/>
      <c r="BF25180" s="832"/>
    </row>
    <row r="25181" spans="56:58">
      <c r="BD25181" s="832"/>
      <c r="BE25181" s="832"/>
      <c r="BF25181" s="832"/>
    </row>
    <row r="25182" spans="56:58">
      <c r="BD25182" s="832"/>
      <c r="BE25182" s="832"/>
      <c r="BF25182" s="832"/>
    </row>
    <row r="25183" spans="56:58">
      <c r="BD25183" s="832"/>
      <c r="BE25183" s="832"/>
      <c r="BF25183" s="832"/>
    </row>
    <row r="25184" spans="56:58">
      <c r="BD25184" s="832"/>
      <c r="BE25184" s="832"/>
      <c r="BF25184" s="832"/>
    </row>
    <row r="25185" spans="56:58">
      <c r="BD25185" s="832"/>
      <c r="BE25185" s="832"/>
      <c r="BF25185" s="832"/>
    </row>
    <row r="25186" spans="56:58">
      <c r="BD25186" s="832"/>
      <c r="BE25186" s="832"/>
      <c r="BF25186" s="832"/>
    </row>
    <row r="25187" spans="56:58">
      <c r="BD25187" s="832"/>
      <c r="BE25187" s="832"/>
      <c r="BF25187" s="832"/>
    </row>
    <row r="25188" spans="56:58">
      <c r="BD25188" s="832"/>
      <c r="BE25188" s="832"/>
      <c r="BF25188" s="832"/>
    </row>
    <row r="25189" spans="56:58">
      <c r="BD25189" s="832"/>
      <c r="BE25189" s="832"/>
      <c r="BF25189" s="832"/>
    </row>
    <row r="25190" spans="56:58">
      <c r="BD25190" s="832"/>
      <c r="BE25190" s="832"/>
      <c r="BF25190" s="832"/>
    </row>
    <row r="25191" spans="56:58">
      <c r="BD25191" s="832"/>
      <c r="BE25191" s="832"/>
      <c r="BF25191" s="832"/>
    </row>
    <row r="25192" spans="56:58">
      <c r="BD25192" s="832"/>
      <c r="BE25192" s="832"/>
      <c r="BF25192" s="832"/>
    </row>
    <row r="25193" spans="56:58">
      <c r="BD25193" s="832"/>
      <c r="BE25193" s="832"/>
      <c r="BF25193" s="832"/>
    </row>
    <row r="25194" spans="56:58">
      <c r="BD25194" s="832"/>
      <c r="BE25194" s="832"/>
      <c r="BF25194" s="832"/>
    </row>
    <row r="25195" spans="56:58">
      <c r="BD25195" s="832"/>
      <c r="BE25195" s="832"/>
      <c r="BF25195" s="832"/>
    </row>
    <row r="25196" spans="56:58">
      <c r="BD25196" s="832"/>
      <c r="BE25196" s="832"/>
      <c r="BF25196" s="832"/>
    </row>
    <row r="25197" spans="56:58">
      <c r="BD25197" s="832"/>
      <c r="BE25197" s="832"/>
      <c r="BF25197" s="832"/>
    </row>
    <row r="25198" spans="56:58">
      <c r="BD25198" s="832"/>
      <c r="BE25198" s="832"/>
      <c r="BF25198" s="832"/>
    </row>
    <row r="25199" spans="56:58">
      <c r="BD25199" s="832"/>
      <c r="BE25199" s="832"/>
      <c r="BF25199" s="832"/>
    </row>
    <row r="25200" spans="56:58">
      <c r="BD25200" s="832"/>
      <c r="BE25200" s="832"/>
      <c r="BF25200" s="832"/>
    </row>
    <row r="25201" spans="56:58">
      <c r="BD25201" s="832"/>
      <c r="BE25201" s="832"/>
      <c r="BF25201" s="832"/>
    </row>
    <row r="25202" spans="56:58">
      <c r="BD25202" s="832"/>
      <c r="BE25202" s="832"/>
      <c r="BF25202" s="832"/>
    </row>
    <row r="25203" spans="56:58">
      <c r="BD25203" s="832"/>
      <c r="BE25203" s="832"/>
      <c r="BF25203" s="832"/>
    </row>
    <row r="25204" spans="56:58">
      <c r="BD25204" s="832"/>
      <c r="BE25204" s="832"/>
      <c r="BF25204" s="832"/>
    </row>
    <row r="25205" spans="56:58">
      <c r="BD25205" s="832"/>
      <c r="BE25205" s="832"/>
      <c r="BF25205" s="832"/>
    </row>
    <row r="25206" spans="56:58">
      <c r="BD25206" s="832"/>
      <c r="BE25206" s="832"/>
      <c r="BF25206" s="832"/>
    </row>
    <row r="25207" spans="56:58">
      <c r="BD25207" s="832"/>
      <c r="BE25207" s="832"/>
      <c r="BF25207" s="832"/>
    </row>
    <row r="25208" spans="56:58">
      <c r="BD25208" s="832"/>
      <c r="BE25208" s="832"/>
      <c r="BF25208" s="832"/>
    </row>
    <row r="25209" spans="56:58">
      <c r="BD25209" s="832"/>
      <c r="BE25209" s="832"/>
      <c r="BF25209" s="832"/>
    </row>
    <row r="25210" spans="56:58">
      <c r="BD25210" s="832"/>
      <c r="BE25210" s="832"/>
      <c r="BF25210" s="832"/>
    </row>
    <row r="25211" spans="56:58">
      <c r="BD25211" s="832"/>
      <c r="BE25211" s="832"/>
      <c r="BF25211" s="832"/>
    </row>
    <row r="25212" spans="56:58">
      <c r="BD25212" s="832"/>
      <c r="BE25212" s="832"/>
      <c r="BF25212" s="832"/>
    </row>
    <row r="25213" spans="56:58">
      <c r="BD25213" s="832"/>
      <c r="BE25213" s="832"/>
      <c r="BF25213" s="832"/>
    </row>
    <row r="25214" spans="56:58">
      <c r="BD25214" s="832"/>
      <c r="BE25214" s="832"/>
      <c r="BF25214" s="832"/>
    </row>
    <row r="25215" spans="56:58">
      <c r="BD25215" s="832"/>
      <c r="BE25215" s="832"/>
      <c r="BF25215" s="832"/>
    </row>
    <row r="25216" spans="56:58">
      <c r="BD25216" s="832"/>
      <c r="BE25216" s="832"/>
      <c r="BF25216" s="832"/>
    </row>
    <row r="25217" spans="56:58">
      <c r="BD25217" s="832"/>
      <c r="BE25217" s="832"/>
      <c r="BF25217" s="832"/>
    </row>
    <row r="25218" spans="56:58">
      <c r="BD25218" s="832"/>
      <c r="BE25218" s="832"/>
      <c r="BF25218" s="832"/>
    </row>
    <row r="25219" spans="56:58">
      <c r="BD25219" s="832"/>
      <c r="BE25219" s="832"/>
      <c r="BF25219" s="832"/>
    </row>
    <row r="25220" spans="56:58">
      <c r="BD25220" s="832"/>
      <c r="BE25220" s="832"/>
      <c r="BF25220" s="832"/>
    </row>
    <row r="25221" spans="56:58">
      <c r="BD25221" s="832"/>
      <c r="BE25221" s="832"/>
      <c r="BF25221" s="832"/>
    </row>
    <row r="25222" spans="56:58">
      <c r="BD25222" s="832"/>
      <c r="BE25222" s="832"/>
      <c r="BF25222" s="832"/>
    </row>
    <row r="25223" spans="56:58">
      <c r="BD25223" s="832"/>
      <c r="BE25223" s="832"/>
      <c r="BF25223" s="832"/>
    </row>
    <row r="25224" spans="56:58">
      <c r="BD25224" s="832"/>
      <c r="BE25224" s="832"/>
      <c r="BF25224" s="832"/>
    </row>
    <row r="25225" spans="56:58">
      <c r="BD25225" s="832"/>
      <c r="BE25225" s="832"/>
      <c r="BF25225" s="832"/>
    </row>
    <row r="25226" spans="56:58">
      <c r="BD25226" s="832"/>
      <c r="BE25226" s="832"/>
      <c r="BF25226" s="832"/>
    </row>
    <row r="25227" spans="56:58">
      <c r="BD25227" s="832"/>
      <c r="BE25227" s="832"/>
      <c r="BF25227" s="832"/>
    </row>
    <row r="25228" spans="56:58">
      <c r="BD25228" s="832"/>
      <c r="BE25228" s="832"/>
      <c r="BF25228" s="832"/>
    </row>
    <row r="25229" spans="56:58">
      <c r="BD25229" s="832"/>
      <c r="BE25229" s="832"/>
      <c r="BF25229" s="832"/>
    </row>
    <row r="25230" spans="56:58">
      <c r="BD25230" s="832"/>
      <c r="BE25230" s="832"/>
      <c r="BF25230" s="832"/>
    </row>
    <row r="25231" spans="56:58">
      <c r="BD25231" s="832"/>
      <c r="BE25231" s="832"/>
      <c r="BF25231" s="832"/>
    </row>
    <row r="25232" spans="56:58">
      <c r="BD25232" s="832"/>
      <c r="BE25232" s="832"/>
      <c r="BF25232" s="832"/>
    </row>
    <row r="25233" spans="56:58">
      <c r="BD25233" s="832"/>
      <c r="BE25233" s="832"/>
      <c r="BF25233" s="832"/>
    </row>
    <row r="25234" spans="56:58">
      <c r="BD25234" s="832"/>
      <c r="BE25234" s="832"/>
      <c r="BF25234" s="832"/>
    </row>
    <row r="25235" spans="56:58">
      <c r="BD25235" s="832"/>
      <c r="BE25235" s="832"/>
      <c r="BF25235" s="832"/>
    </row>
    <row r="25236" spans="56:58">
      <c r="BD25236" s="832"/>
      <c r="BE25236" s="832"/>
      <c r="BF25236" s="832"/>
    </row>
    <row r="25237" spans="56:58">
      <c r="BD25237" s="832"/>
      <c r="BE25237" s="832"/>
      <c r="BF25237" s="832"/>
    </row>
    <row r="25238" spans="56:58">
      <c r="BD25238" s="832"/>
      <c r="BE25238" s="832"/>
      <c r="BF25238" s="832"/>
    </row>
    <row r="25239" spans="56:58">
      <c r="BD25239" s="832"/>
      <c r="BE25239" s="832"/>
      <c r="BF25239" s="832"/>
    </row>
    <row r="25240" spans="56:58">
      <c r="BD25240" s="832"/>
      <c r="BE25240" s="832"/>
      <c r="BF25240" s="832"/>
    </row>
    <row r="25241" spans="56:58">
      <c r="BD25241" s="832"/>
      <c r="BE25241" s="832"/>
      <c r="BF25241" s="832"/>
    </row>
    <row r="25242" spans="56:58">
      <c r="BD25242" s="832"/>
      <c r="BE25242" s="832"/>
      <c r="BF25242" s="832"/>
    </row>
    <row r="25243" spans="56:58">
      <c r="BD25243" s="832"/>
      <c r="BE25243" s="832"/>
      <c r="BF25243" s="832"/>
    </row>
    <row r="25244" spans="56:58">
      <c r="BD25244" s="832"/>
      <c r="BE25244" s="832"/>
      <c r="BF25244" s="832"/>
    </row>
    <row r="25245" spans="56:58">
      <c r="BD25245" s="832"/>
      <c r="BE25245" s="832"/>
      <c r="BF25245" s="832"/>
    </row>
    <row r="25246" spans="56:58">
      <c r="BD25246" s="832"/>
      <c r="BE25246" s="832"/>
      <c r="BF25246" s="832"/>
    </row>
    <row r="25247" spans="56:58">
      <c r="BD25247" s="832"/>
      <c r="BE25247" s="832"/>
      <c r="BF25247" s="832"/>
    </row>
    <row r="25248" spans="56:58">
      <c r="BD25248" s="832"/>
      <c r="BE25248" s="832"/>
      <c r="BF25248" s="832"/>
    </row>
    <row r="25249" spans="56:58">
      <c r="BD25249" s="832"/>
      <c r="BE25249" s="832"/>
      <c r="BF25249" s="832"/>
    </row>
    <row r="25250" spans="56:58">
      <c r="BD25250" s="832"/>
      <c r="BE25250" s="832"/>
      <c r="BF25250" s="832"/>
    </row>
    <row r="25251" spans="56:58">
      <c r="BD25251" s="832"/>
      <c r="BE25251" s="832"/>
      <c r="BF25251" s="832"/>
    </row>
    <row r="25252" spans="56:58">
      <c r="BD25252" s="832"/>
      <c r="BE25252" s="832"/>
      <c r="BF25252" s="832"/>
    </row>
    <row r="25253" spans="56:58">
      <c r="BD25253" s="832"/>
      <c r="BE25253" s="832"/>
      <c r="BF25253" s="832"/>
    </row>
    <row r="25254" spans="56:58">
      <c r="BD25254" s="832"/>
      <c r="BE25254" s="832"/>
      <c r="BF25254" s="832"/>
    </row>
    <row r="25255" spans="56:58">
      <c r="BD25255" s="832"/>
      <c r="BE25255" s="832"/>
      <c r="BF25255" s="832"/>
    </row>
    <row r="25256" spans="56:58">
      <c r="BD25256" s="832"/>
      <c r="BE25256" s="832"/>
      <c r="BF25256" s="832"/>
    </row>
    <row r="25257" spans="56:58">
      <c r="BD25257" s="832"/>
      <c r="BE25257" s="832"/>
      <c r="BF25257" s="832"/>
    </row>
    <row r="25258" spans="56:58">
      <c r="BD25258" s="832"/>
      <c r="BE25258" s="832"/>
      <c r="BF25258" s="832"/>
    </row>
    <row r="25259" spans="56:58">
      <c r="BD25259" s="832"/>
      <c r="BE25259" s="832"/>
      <c r="BF25259" s="832"/>
    </row>
    <row r="25260" spans="56:58">
      <c r="BD25260" s="832"/>
      <c r="BE25260" s="832"/>
      <c r="BF25260" s="832"/>
    </row>
    <row r="25261" spans="56:58">
      <c r="BD25261" s="832"/>
      <c r="BE25261" s="832"/>
      <c r="BF25261" s="832"/>
    </row>
    <row r="25262" spans="56:58">
      <c r="BD25262" s="832"/>
      <c r="BE25262" s="832"/>
      <c r="BF25262" s="832"/>
    </row>
    <row r="25263" spans="56:58">
      <c r="BD25263" s="832"/>
      <c r="BE25263" s="832"/>
      <c r="BF25263" s="832"/>
    </row>
    <row r="25264" spans="56:58">
      <c r="BD25264" s="832"/>
      <c r="BE25264" s="832"/>
      <c r="BF25264" s="832"/>
    </row>
    <row r="25265" spans="56:58">
      <c r="BD25265" s="832"/>
      <c r="BE25265" s="832"/>
      <c r="BF25265" s="832"/>
    </row>
    <row r="25266" spans="56:58">
      <c r="BD25266" s="832"/>
      <c r="BE25266" s="832"/>
      <c r="BF25266" s="832"/>
    </row>
    <row r="25267" spans="56:58">
      <c r="BD25267" s="832"/>
      <c r="BE25267" s="832"/>
      <c r="BF25267" s="832"/>
    </row>
    <row r="25268" spans="56:58">
      <c r="BD25268" s="832"/>
      <c r="BE25268" s="832"/>
      <c r="BF25268" s="832"/>
    </row>
    <row r="25269" spans="56:58">
      <c r="BD25269" s="832"/>
      <c r="BE25269" s="832"/>
      <c r="BF25269" s="832"/>
    </row>
    <row r="25270" spans="56:58">
      <c r="BD25270" s="832"/>
      <c r="BE25270" s="832"/>
      <c r="BF25270" s="832"/>
    </row>
    <row r="25271" spans="56:58">
      <c r="BD25271" s="832"/>
      <c r="BE25271" s="832"/>
      <c r="BF25271" s="832"/>
    </row>
    <row r="25272" spans="56:58">
      <c r="BD25272" s="832"/>
      <c r="BE25272" s="832"/>
      <c r="BF25272" s="832"/>
    </row>
    <row r="25273" spans="56:58">
      <c r="BD25273" s="832"/>
      <c r="BE25273" s="832"/>
      <c r="BF25273" s="832"/>
    </row>
    <row r="25274" spans="56:58">
      <c r="BD25274" s="832"/>
      <c r="BE25274" s="832"/>
      <c r="BF25274" s="832"/>
    </row>
    <row r="25275" spans="56:58">
      <c r="BD25275" s="832"/>
      <c r="BE25275" s="832"/>
      <c r="BF25275" s="832"/>
    </row>
    <row r="25276" spans="56:58">
      <c r="BD25276" s="832"/>
      <c r="BE25276" s="832"/>
      <c r="BF25276" s="832"/>
    </row>
    <row r="25277" spans="56:58">
      <c r="BD25277" s="832"/>
      <c r="BE25277" s="832"/>
      <c r="BF25277" s="832"/>
    </row>
    <row r="25278" spans="56:58">
      <c r="BD25278" s="832"/>
      <c r="BE25278" s="832"/>
      <c r="BF25278" s="832"/>
    </row>
    <row r="25279" spans="56:58">
      <c r="BD25279" s="832"/>
      <c r="BE25279" s="832"/>
      <c r="BF25279" s="832"/>
    </row>
    <row r="25280" spans="56:58">
      <c r="BD25280" s="832"/>
      <c r="BE25280" s="832"/>
      <c r="BF25280" s="832"/>
    </row>
    <row r="25281" spans="56:58">
      <c r="BD25281" s="832"/>
      <c r="BE25281" s="832"/>
      <c r="BF25281" s="832"/>
    </row>
    <row r="25282" spans="56:58">
      <c r="BD25282" s="832"/>
      <c r="BE25282" s="832"/>
      <c r="BF25282" s="832"/>
    </row>
    <row r="25283" spans="56:58">
      <c r="BD25283" s="832"/>
      <c r="BE25283" s="832"/>
      <c r="BF25283" s="832"/>
    </row>
    <row r="25284" spans="56:58">
      <c r="BD25284" s="832"/>
      <c r="BE25284" s="832"/>
      <c r="BF25284" s="832"/>
    </row>
    <row r="25285" spans="56:58">
      <c r="BD25285" s="832"/>
      <c r="BE25285" s="832"/>
      <c r="BF25285" s="832"/>
    </row>
    <row r="25286" spans="56:58">
      <c r="BD25286" s="832"/>
      <c r="BE25286" s="832"/>
      <c r="BF25286" s="832"/>
    </row>
    <row r="25287" spans="56:58">
      <c r="BD25287" s="832"/>
      <c r="BE25287" s="832"/>
      <c r="BF25287" s="832"/>
    </row>
    <row r="25288" spans="56:58">
      <c r="BD25288" s="832"/>
      <c r="BE25288" s="832"/>
      <c r="BF25288" s="832"/>
    </row>
    <row r="25289" spans="56:58">
      <c r="BD25289" s="832"/>
      <c r="BE25289" s="832"/>
      <c r="BF25289" s="832"/>
    </row>
    <row r="25290" spans="56:58">
      <c r="BD25290" s="832"/>
      <c r="BE25290" s="832"/>
      <c r="BF25290" s="832"/>
    </row>
    <row r="25291" spans="56:58">
      <c r="BD25291" s="832"/>
      <c r="BE25291" s="832"/>
      <c r="BF25291" s="832"/>
    </row>
    <row r="25292" spans="56:58">
      <c r="BD25292" s="832"/>
      <c r="BE25292" s="832"/>
      <c r="BF25292" s="832"/>
    </row>
    <row r="25293" spans="56:58">
      <c r="BD25293" s="832"/>
      <c r="BE25293" s="832"/>
      <c r="BF25293" s="832"/>
    </row>
    <row r="25294" spans="56:58">
      <c r="BD25294" s="832"/>
      <c r="BE25294" s="832"/>
      <c r="BF25294" s="832"/>
    </row>
    <row r="25295" spans="56:58">
      <c r="BD25295" s="832"/>
      <c r="BE25295" s="832"/>
      <c r="BF25295" s="832"/>
    </row>
    <row r="25296" spans="56:58">
      <c r="BD25296" s="832"/>
      <c r="BE25296" s="832"/>
      <c r="BF25296" s="832"/>
    </row>
    <row r="25297" spans="56:58">
      <c r="BD25297" s="832"/>
      <c r="BE25297" s="832"/>
      <c r="BF25297" s="832"/>
    </row>
    <row r="25298" spans="56:58">
      <c r="BD25298" s="832"/>
      <c r="BE25298" s="832"/>
      <c r="BF25298" s="832"/>
    </row>
    <row r="25299" spans="56:58">
      <c r="BD25299" s="832"/>
      <c r="BE25299" s="832"/>
      <c r="BF25299" s="832"/>
    </row>
    <row r="25300" spans="56:58">
      <c r="BD25300" s="832"/>
      <c r="BE25300" s="832"/>
      <c r="BF25300" s="832"/>
    </row>
    <row r="25301" spans="56:58">
      <c r="BD25301" s="832"/>
      <c r="BE25301" s="832"/>
      <c r="BF25301" s="832"/>
    </row>
    <row r="25302" spans="56:58">
      <c r="BD25302" s="832"/>
      <c r="BE25302" s="832"/>
      <c r="BF25302" s="832"/>
    </row>
    <row r="25303" spans="56:58">
      <c r="BD25303" s="832"/>
      <c r="BE25303" s="832"/>
      <c r="BF25303" s="832"/>
    </row>
    <row r="25304" spans="56:58">
      <c r="BD25304" s="832"/>
      <c r="BE25304" s="832"/>
      <c r="BF25304" s="832"/>
    </row>
    <row r="25305" spans="56:58">
      <c r="BD25305" s="832"/>
      <c r="BE25305" s="832"/>
      <c r="BF25305" s="832"/>
    </row>
    <row r="25306" spans="56:58">
      <c r="BD25306" s="832"/>
      <c r="BE25306" s="832"/>
      <c r="BF25306" s="832"/>
    </row>
    <row r="25307" spans="56:58">
      <c r="BD25307" s="832"/>
      <c r="BE25307" s="832"/>
      <c r="BF25307" s="832"/>
    </row>
    <row r="25308" spans="56:58">
      <c r="BD25308" s="832"/>
      <c r="BE25308" s="832"/>
      <c r="BF25308" s="832"/>
    </row>
    <row r="25309" spans="56:58">
      <c r="BD25309" s="832"/>
      <c r="BE25309" s="832"/>
      <c r="BF25309" s="832"/>
    </row>
    <row r="25310" spans="56:58">
      <c r="BD25310" s="832"/>
      <c r="BE25310" s="832"/>
      <c r="BF25310" s="832"/>
    </row>
    <row r="25311" spans="56:58">
      <c r="BD25311" s="832"/>
      <c r="BE25311" s="832"/>
      <c r="BF25311" s="832"/>
    </row>
    <row r="25312" spans="56:58">
      <c r="BD25312" s="832"/>
      <c r="BE25312" s="832"/>
      <c r="BF25312" s="832"/>
    </row>
    <row r="25313" spans="56:58">
      <c r="BD25313" s="832"/>
      <c r="BE25313" s="832"/>
      <c r="BF25313" s="832"/>
    </row>
    <row r="25314" spans="56:58">
      <c r="BD25314" s="832"/>
      <c r="BE25314" s="832"/>
      <c r="BF25314" s="832"/>
    </row>
    <row r="25315" spans="56:58">
      <c r="BD25315" s="832"/>
      <c r="BE25315" s="832"/>
      <c r="BF25315" s="832"/>
    </row>
    <row r="25316" spans="56:58">
      <c r="BD25316" s="832"/>
      <c r="BE25316" s="832"/>
      <c r="BF25316" s="832"/>
    </row>
    <row r="25317" spans="56:58">
      <c r="BD25317" s="832"/>
      <c r="BE25317" s="832"/>
      <c r="BF25317" s="832"/>
    </row>
    <row r="25318" spans="56:58">
      <c r="BD25318" s="832"/>
      <c r="BE25318" s="832"/>
      <c r="BF25318" s="832"/>
    </row>
    <row r="25319" spans="56:58">
      <c r="BD25319" s="832"/>
      <c r="BE25319" s="832"/>
      <c r="BF25319" s="832"/>
    </row>
    <row r="25320" spans="56:58">
      <c r="BD25320" s="832"/>
      <c r="BE25320" s="832"/>
      <c r="BF25320" s="832"/>
    </row>
    <row r="25321" spans="56:58">
      <c r="BD25321" s="832"/>
      <c r="BE25321" s="832"/>
      <c r="BF25321" s="832"/>
    </row>
    <row r="25322" spans="56:58">
      <c r="BD25322" s="832"/>
      <c r="BE25322" s="832"/>
      <c r="BF25322" s="832"/>
    </row>
    <row r="25323" spans="56:58">
      <c r="BD25323" s="832"/>
      <c r="BE25323" s="832"/>
      <c r="BF25323" s="832"/>
    </row>
    <row r="25324" spans="56:58">
      <c r="BD25324" s="832"/>
      <c r="BE25324" s="832"/>
      <c r="BF25324" s="832"/>
    </row>
    <row r="25325" spans="56:58">
      <c r="BD25325" s="832"/>
      <c r="BE25325" s="832"/>
      <c r="BF25325" s="832"/>
    </row>
    <row r="25326" spans="56:58">
      <c r="BD25326" s="832"/>
      <c r="BE25326" s="832"/>
      <c r="BF25326" s="832"/>
    </row>
    <row r="25327" spans="56:58">
      <c r="BD25327" s="832"/>
      <c r="BE25327" s="832"/>
      <c r="BF25327" s="832"/>
    </row>
    <row r="25328" spans="56:58">
      <c r="BD25328" s="832"/>
      <c r="BE25328" s="832"/>
      <c r="BF25328" s="832"/>
    </row>
    <row r="25329" spans="56:58">
      <c r="BD25329" s="832"/>
      <c r="BE25329" s="832"/>
      <c r="BF25329" s="832"/>
    </row>
    <row r="25330" spans="56:58">
      <c r="BD25330" s="832"/>
      <c r="BE25330" s="832"/>
      <c r="BF25330" s="832"/>
    </row>
    <row r="25331" spans="56:58">
      <c r="BD25331" s="832"/>
      <c r="BE25331" s="832"/>
      <c r="BF25331" s="832"/>
    </row>
    <row r="25332" spans="56:58">
      <c r="BD25332" s="832"/>
      <c r="BE25332" s="832"/>
      <c r="BF25332" s="832"/>
    </row>
    <row r="25333" spans="56:58">
      <c r="BD25333" s="832"/>
      <c r="BE25333" s="832"/>
      <c r="BF25333" s="832"/>
    </row>
    <row r="25334" spans="56:58">
      <c r="BD25334" s="832"/>
      <c r="BE25334" s="832"/>
      <c r="BF25334" s="832"/>
    </row>
    <row r="25335" spans="56:58">
      <c r="BD25335" s="832"/>
      <c r="BE25335" s="832"/>
      <c r="BF25335" s="832"/>
    </row>
    <row r="25336" spans="56:58">
      <c r="BD25336" s="832"/>
      <c r="BE25336" s="832"/>
      <c r="BF25336" s="832"/>
    </row>
    <row r="25337" spans="56:58">
      <c r="BD25337" s="832"/>
      <c r="BE25337" s="832"/>
      <c r="BF25337" s="832"/>
    </row>
    <row r="25338" spans="56:58">
      <c r="BD25338" s="832"/>
      <c r="BE25338" s="832"/>
      <c r="BF25338" s="832"/>
    </row>
    <row r="25339" spans="56:58">
      <c r="BD25339" s="832"/>
      <c r="BE25339" s="832"/>
      <c r="BF25339" s="832"/>
    </row>
    <row r="25340" spans="56:58">
      <c r="BD25340" s="832"/>
      <c r="BE25340" s="832"/>
      <c r="BF25340" s="832"/>
    </row>
    <row r="25341" spans="56:58">
      <c r="BD25341" s="832"/>
      <c r="BE25341" s="832"/>
      <c r="BF25341" s="832"/>
    </row>
    <row r="25342" spans="56:58">
      <c r="BD25342" s="832"/>
      <c r="BE25342" s="832"/>
      <c r="BF25342" s="832"/>
    </row>
    <row r="25343" spans="56:58">
      <c r="BD25343" s="832"/>
      <c r="BE25343" s="832"/>
      <c r="BF25343" s="832"/>
    </row>
    <row r="25344" spans="56:58">
      <c r="BD25344" s="832"/>
      <c r="BE25344" s="832"/>
      <c r="BF25344" s="832"/>
    </row>
    <row r="25345" spans="56:58">
      <c r="BD25345" s="832"/>
      <c r="BE25345" s="832"/>
      <c r="BF25345" s="832"/>
    </row>
    <row r="25346" spans="56:58">
      <c r="BD25346" s="832"/>
      <c r="BE25346" s="832"/>
      <c r="BF25346" s="832"/>
    </row>
    <row r="25347" spans="56:58">
      <c r="BD25347" s="832"/>
      <c r="BE25347" s="832"/>
      <c r="BF25347" s="832"/>
    </row>
    <row r="25348" spans="56:58">
      <c r="BD25348" s="832"/>
      <c r="BE25348" s="832"/>
      <c r="BF25348" s="832"/>
    </row>
    <row r="25349" spans="56:58">
      <c r="BD25349" s="832"/>
      <c r="BE25349" s="832"/>
      <c r="BF25349" s="832"/>
    </row>
    <row r="25350" spans="56:58">
      <c r="BD25350" s="832"/>
      <c r="BE25350" s="832"/>
      <c r="BF25350" s="832"/>
    </row>
    <row r="25351" spans="56:58">
      <c r="BD25351" s="832"/>
      <c r="BE25351" s="832"/>
      <c r="BF25351" s="832"/>
    </row>
    <row r="25352" spans="56:58">
      <c r="BD25352" s="832"/>
      <c r="BE25352" s="832"/>
      <c r="BF25352" s="832"/>
    </row>
    <row r="25353" spans="56:58">
      <c r="BD25353" s="832"/>
      <c r="BE25353" s="832"/>
      <c r="BF25353" s="832"/>
    </row>
    <row r="25354" spans="56:58">
      <c r="BD25354" s="832"/>
      <c r="BE25354" s="832"/>
      <c r="BF25354" s="832"/>
    </row>
    <row r="25355" spans="56:58">
      <c r="BD25355" s="832"/>
      <c r="BE25355" s="832"/>
      <c r="BF25355" s="832"/>
    </row>
    <row r="25356" spans="56:58">
      <c r="BD25356" s="832"/>
      <c r="BE25356" s="832"/>
      <c r="BF25356" s="832"/>
    </row>
    <row r="25357" spans="56:58">
      <c r="BD25357" s="832"/>
      <c r="BE25357" s="832"/>
      <c r="BF25357" s="832"/>
    </row>
    <row r="25358" spans="56:58">
      <c r="BD25358" s="832"/>
      <c r="BE25358" s="832"/>
      <c r="BF25358" s="832"/>
    </row>
    <row r="25359" spans="56:58">
      <c r="BD25359" s="832"/>
      <c r="BE25359" s="832"/>
      <c r="BF25359" s="832"/>
    </row>
    <row r="25360" spans="56:58">
      <c r="BD25360" s="832"/>
      <c r="BE25360" s="832"/>
      <c r="BF25360" s="832"/>
    </row>
    <row r="25361" spans="56:58">
      <c r="BD25361" s="832"/>
      <c r="BE25361" s="832"/>
      <c r="BF25361" s="832"/>
    </row>
    <row r="25362" spans="56:58">
      <c r="BD25362" s="832"/>
      <c r="BE25362" s="832"/>
      <c r="BF25362" s="832"/>
    </row>
    <row r="25363" spans="56:58">
      <c r="BD25363" s="832"/>
      <c r="BE25363" s="832"/>
      <c r="BF25363" s="832"/>
    </row>
    <row r="25364" spans="56:58">
      <c r="BD25364" s="832"/>
      <c r="BE25364" s="832"/>
      <c r="BF25364" s="832"/>
    </row>
    <row r="25365" spans="56:58">
      <c r="BD25365" s="832"/>
      <c r="BE25365" s="832"/>
      <c r="BF25365" s="832"/>
    </row>
    <row r="25366" spans="56:58">
      <c r="BD25366" s="832"/>
      <c r="BE25366" s="832"/>
      <c r="BF25366" s="832"/>
    </row>
    <row r="25367" spans="56:58">
      <c r="BD25367" s="832"/>
      <c r="BE25367" s="832"/>
      <c r="BF25367" s="832"/>
    </row>
    <row r="25368" spans="56:58">
      <c r="BD25368" s="832"/>
      <c r="BE25368" s="832"/>
      <c r="BF25368" s="832"/>
    </row>
    <row r="25369" spans="56:58">
      <c r="BD25369" s="832"/>
      <c r="BE25369" s="832"/>
      <c r="BF25369" s="832"/>
    </row>
    <row r="25370" spans="56:58">
      <c r="BD25370" s="832"/>
      <c r="BE25370" s="832"/>
      <c r="BF25370" s="832"/>
    </row>
    <row r="25371" spans="56:58">
      <c r="BD25371" s="832"/>
      <c r="BE25371" s="832"/>
      <c r="BF25371" s="832"/>
    </row>
    <row r="25372" spans="56:58">
      <c r="BD25372" s="832"/>
      <c r="BE25372" s="832"/>
      <c r="BF25372" s="832"/>
    </row>
    <row r="25373" spans="56:58">
      <c r="BD25373" s="832"/>
      <c r="BE25373" s="832"/>
      <c r="BF25373" s="832"/>
    </row>
    <row r="25374" spans="56:58">
      <c r="BD25374" s="832"/>
      <c r="BE25374" s="832"/>
      <c r="BF25374" s="832"/>
    </row>
    <row r="25375" spans="56:58">
      <c r="BD25375" s="832"/>
      <c r="BE25375" s="832"/>
      <c r="BF25375" s="832"/>
    </row>
    <row r="25376" spans="56:58">
      <c r="BD25376" s="832"/>
      <c r="BE25376" s="832"/>
      <c r="BF25376" s="832"/>
    </row>
    <row r="25377" spans="56:58">
      <c r="BD25377" s="832"/>
      <c r="BE25377" s="832"/>
      <c r="BF25377" s="832"/>
    </row>
    <row r="25378" spans="56:58">
      <c r="BD25378" s="832"/>
      <c r="BE25378" s="832"/>
      <c r="BF25378" s="832"/>
    </row>
    <row r="25379" spans="56:58">
      <c r="BD25379" s="832"/>
      <c r="BE25379" s="832"/>
      <c r="BF25379" s="832"/>
    </row>
    <row r="25380" spans="56:58">
      <c r="BD25380" s="832"/>
      <c r="BE25380" s="832"/>
      <c r="BF25380" s="832"/>
    </row>
    <row r="25381" spans="56:58">
      <c r="BD25381" s="832"/>
      <c r="BE25381" s="832"/>
      <c r="BF25381" s="832"/>
    </row>
    <row r="25382" spans="56:58">
      <c r="BD25382" s="832"/>
      <c r="BE25382" s="832"/>
      <c r="BF25382" s="832"/>
    </row>
    <row r="25383" spans="56:58">
      <c r="BD25383" s="832"/>
      <c r="BE25383" s="832"/>
      <c r="BF25383" s="832"/>
    </row>
    <row r="25384" spans="56:58">
      <c r="BD25384" s="832"/>
      <c r="BE25384" s="832"/>
      <c r="BF25384" s="832"/>
    </row>
    <row r="25385" spans="56:58">
      <c r="BD25385" s="832"/>
      <c r="BE25385" s="832"/>
      <c r="BF25385" s="832"/>
    </row>
    <row r="25386" spans="56:58">
      <c r="BD25386" s="832"/>
      <c r="BE25386" s="832"/>
      <c r="BF25386" s="832"/>
    </row>
    <row r="25387" spans="56:58">
      <c r="BD25387" s="832"/>
      <c r="BE25387" s="832"/>
      <c r="BF25387" s="832"/>
    </row>
    <row r="25388" spans="56:58">
      <c r="BD25388" s="832"/>
      <c r="BE25388" s="832"/>
      <c r="BF25388" s="832"/>
    </row>
    <row r="25389" spans="56:58">
      <c r="BD25389" s="832"/>
      <c r="BE25389" s="832"/>
      <c r="BF25389" s="832"/>
    </row>
    <row r="25390" spans="56:58">
      <c r="BD25390" s="832"/>
      <c r="BE25390" s="832"/>
      <c r="BF25390" s="832"/>
    </row>
    <row r="25391" spans="56:58">
      <c r="BD25391" s="832"/>
      <c r="BE25391" s="832"/>
      <c r="BF25391" s="832"/>
    </row>
    <row r="25392" spans="56:58">
      <c r="BD25392" s="832"/>
      <c r="BE25392" s="832"/>
      <c r="BF25392" s="832"/>
    </row>
    <row r="25393" spans="56:58">
      <c r="BD25393" s="832"/>
      <c r="BE25393" s="832"/>
      <c r="BF25393" s="832"/>
    </row>
    <row r="25394" spans="56:58">
      <c r="BD25394" s="832"/>
      <c r="BE25394" s="832"/>
      <c r="BF25394" s="832"/>
    </row>
    <row r="25395" spans="56:58">
      <c r="BD25395" s="832"/>
      <c r="BE25395" s="832"/>
      <c r="BF25395" s="832"/>
    </row>
    <row r="25396" spans="56:58">
      <c r="BD25396" s="832"/>
      <c r="BE25396" s="832"/>
      <c r="BF25396" s="832"/>
    </row>
    <row r="25397" spans="56:58">
      <c r="BD25397" s="832"/>
      <c r="BE25397" s="832"/>
      <c r="BF25397" s="832"/>
    </row>
    <row r="25398" spans="56:58">
      <c r="BD25398" s="832"/>
      <c r="BE25398" s="832"/>
      <c r="BF25398" s="832"/>
    </row>
    <row r="25399" spans="56:58">
      <c r="BD25399" s="832"/>
      <c r="BE25399" s="832"/>
      <c r="BF25399" s="832"/>
    </row>
    <row r="25400" spans="56:58">
      <c r="BD25400" s="832"/>
      <c r="BE25400" s="832"/>
      <c r="BF25400" s="832"/>
    </row>
    <row r="25401" spans="56:58">
      <c r="BD25401" s="832"/>
      <c r="BE25401" s="832"/>
      <c r="BF25401" s="832"/>
    </row>
    <row r="25402" spans="56:58">
      <c r="BD25402" s="832"/>
      <c r="BE25402" s="832"/>
      <c r="BF25402" s="832"/>
    </row>
    <row r="25403" spans="56:58">
      <c r="BD25403" s="832"/>
      <c r="BE25403" s="832"/>
      <c r="BF25403" s="832"/>
    </row>
    <row r="25404" spans="56:58">
      <c r="BD25404" s="832"/>
      <c r="BE25404" s="832"/>
      <c r="BF25404" s="832"/>
    </row>
    <row r="25405" spans="56:58">
      <c r="BD25405" s="832"/>
      <c r="BE25405" s="832"/>
      <c r="BF25405" s="832"/>
    </row>
    <row r="25406" spans="56:58">
      <c r="BD25406" s="832"/>
      <c r="BE25406" s="832"/>
      <c r="BF25406" s="832"/>
    </row>
    <row r="25407" spans="56:58">
      <c r="BD25407" s="832"/>
      <c r="BE25407" s="832"/>
      <c r="BF25407" s="832"/>
    </row>
    <row r="25408" spans="56:58">
      <c r="BD25408" s="832"/>
      <c r="BE25408" s="832"/>
      <c r="BF25408" s="832"/>
    </row>
    <row r="25409" spans="56:58">
      <c r="BD25409" s="832"/>
      <c r="BE25409" s="832"/>
      <c r="BF25409" s="832"/>
    </row>
    <row r="25410" spans="56:58">
      <c r="BD25410" s="832"/>
      <c r="BE25410" s="832"/>
      <c r="BF25410" s="832"/>
    </row>
    <row r="25411" spans="56:58">
      <c r="BD25411" s="832"/>
      <c r="BE25411" s="832"/>
      <c r="BF25411" s="832"/>
    </row>
    <row r="25412" spans="56:58">
      <c r="BD25412" s="832"/>
      <c r="BE25412" s="832"/>
      <c r="BF25412" s="832"/>
    </row>
    <row r="25413" spans="56:58">
      <c r="BD25413" s="832"/>
      <c r="BE25413" s="832"/>
      <c r="BF25413" s="832"/>
    </row>
    <row r="25414" spans="56:58">
      <c r="BD25414" s="832"/>
      <c r="BE25414" s="832"/>
      <c r="BF25414" s="832"/>
    </row>
    <row r="25415" spans="56:58">
      <c r="BD25415" s="832"/>
      <c r="BE25415" s="832"/>
      <c r="BF25415" s="832"/>
    </row>
    <row r="25416" spans="56:58">
      <c r="BD25416" s="832"/>
      <c r="BE25416" s="832"/>
      <c r="BF25416" s="832"/>
    </row>
    <row r="25417" spans="56:58">
      <c r="BD25417" s="832"/>
      <c r="BE25417" s="832"/>
      <c r="BF25417" s="832"/>
    </row>
    <row r="25418" spans="56:58">
      <c r="BD25418" s="832"/>
      <c r="BE25418" s="832"/>
      <c r="BF25418" s="832"/>
    </row>
    <row r="25419" spans="56:58">
      <c r="BD25419" s="832"/>
      <c r="BE25419" s="832"/>
      <c r="BF25419" s="832"/>
    </row>
    <row r="25420" spans="56:58">
      <c r="BD25420" s="832"/>
      <c r="BE25420" s="832"/>
      <c r="BF25420" s="832"/>
    </row>
    <row r="25421" spans="56:58">
      <c r="BD25421" s="832"/>
      <c r="BE25421" s="832"/>
      <c r="BF25421" s="832"/>
    </row>
    <row r="25422" spans="56:58">
      <c r="BD25422" s="832"/>
      <c r="BE25422" s="832"/>
      <c r="BF25422" s="832"/>
    </row>
    <row r="25423" spans="56:58">
      <c r="BD25423" s="832"/>
      <c r="BE25423" s="832"/>
      <c r="BF25423" s="832"/>
    </row>
    <row r="25424" spans="56:58">
      <c r="BD25424" s="832"/>
      <c r="BE25424" s="832"/>
      <c r="BF25424" s="832"/>
    </row>
    <row r="25425" spans="56:58">
      <c r="BD25425" s="832"/>
      <c r="BE25425" s="832"/>
      <c r="BF25425" s="832"/>
    </row>
    <row r="25426" spans="56:58">
      <c r="BD25426" s="832"/>
      <c r="BE25426" s="832"/>
      <c r="BF25426" s="832"/>
    </row>
    <row r="25427" spans="56:58">
      <c r="BD25427" s="832"/>
      <c r="BE25427" s="832"/>
      <c r="BF25427" s="832"/>
    </row>
    <row r="25428" spans="56:58">
      <c r="BD25428" s="832"/>
      <c r="BE25428" s="832"/>
      <c r="BF25428" s="832"/>
    </row>
    <row r="25429" spans="56:58">
      <c r="BD25429" s="832"/>
      <c r="BE25429" s="832"/>
      <c r="BF25429" s="832"/>
    </row>
    <row r="25430" spans="56:58">
      <c r="BD25430" s="832"/>
      <c r="BE25430" s="832"/>
      <c r="BF25430" s="832"/>
    </row>
    <row r="25431" spans="56:58">
      <c r="BD25431" s="832"/>
      <c r="BE25431" s="832"/>
      <c r="BF25431" s="832"/>
    </row>
    <row r="25432" spans="56:58">
      <c r="BD25432" s="832"/>
      <c r="BE25432" s="832"/>
      <c r="BF25432" s="832"/>
    </row>
    <row r="25433" spans="56:58">
      <c r="BD25433" s="832"/>
      <c r="BE25433" s="832"/>
      <c r="BF25433" s="832"/>
    </row>
    <row r="25434" spans="56:58">
      <c r="BD25434" s="832"/>
      <c r="BE25434" s="832"/>
      <c r="BF25434" s="832"/>
    </row>
    <row r="25435" spans="56:58">
      <c r="BD25435" s="832"/>
      <c r="BE25435" s="832"/>
      <c r="BF25435" s="832"/>
    </row>
    <row r="25436" spans="56:58">
      <c r="BD25436" s="832"/>
      <c r="BE25436" s="832"/>
      <c r="BF25436" s="832"/>
    </row>
    <row r="25437" spans="56:58">
      <c r="BD25437" s="832"/>
      <c r="BE25437" s="832"/>
      <c r="BF25437" s="832"/>
    </row>
    <row r="25438" spans="56:58">
      <c r="BD25438" s="832"/>
      <c r="BE25438" s="832"/>
      <c r="BF25438" s="832"/>
    </row>
    <row r="25439" spans="56:58">
      <c r="BD25439" s="832"/>
      <c r="BE25439" s="832"/>
      <c r="BF25439" s="832"/>
    </row>
    <row r="25440" spans="56:58">
      <c r="BD25440" s="832"/>
      <c r="BE25440" s="832"/>
      <c r="BF25440" s="832"/>
    </row>
    <row r="25441" spans="56:58">
      <c r="BD25441" s="832"/>
      <c r="BE25441" s="832"/>
      <c r="BF25441" s="832"/>
    </row>
    <row r="25442" spans="56:58">
      <c r="BD25442" s="832"/>
      <c r="BE25442" s="832"/>
      <c r="BF25442" s="832"/>
    </row>
    <row r="25443" spans="56:58">
      <c r="BD25443" s="832"/>
      <c r="BE25443" s="832"/>
      <c r="BF25443" s="832"/>
    </row>
    <row r="25444" spans="56:58">
      <c r="BD25444" s="832"/>
      <c r="BE25444" s="832"/>
      <c r="BF25444" s="832"/>
    </row>
    <row r="25445" spans="56:58">
      <c r="BD25445" s="832"/>
      <c r="BE25445" s="832"/>
      <c r="BF25445" s="832"/>
    </row>
    <row r="25446" spans="56:58">
      <c r="BD25446" s="832"/>
      <c r="BE25446" s="832"/>
      <c r="BF25446" s="832"/>
    </row>
    <row r="25447" spans="56:58">
      <c r="BD25447" s="832"/>
      <c r="BE25447" s="832"/>
      <c r="BF25447" s="832"/>
    </row>
    <row r="25448" spans="56:58">
      <c r="BD25448" s="832"/>
      <c r="BE25448" s="832"/>
      <c r="BF25448" s="832"/>
    </row>
    <row r="25449" spans="56:58">
      <c r="BD25449" s="832"/>
      <c r="BE25449" s="832"/>
      <c r="BF25449" s="832"/>
    </row>
    <row r="25450" spans="56:58">
      <c r="BD25450" s="832"/>
      <c r="BE25450" s="832"/>
      <c r="BF25450" s="832"/>
    </row>
    <row r="25451" spans="56:58">
      <c r="BD25451" s="832"/>
      <c r="BE25451" s="832"/>
      <c r="BF25451" s="832"/>
    </row>
    <row r="25452" spans="56:58">
      <c r="BD25452" s="832"/>
      <c r="BE25452" s="832"/>
      <c r="BF25452" s="832"/>
    </row>
    <row r="25453" spans="56:58">
      <c r="BD25453" s="832"/>
      <c r="BE25453" s="832"/>
      <c r="BF25453" s="832"/>
    </row>
    <row r="25454" spans="56:58">
      <c r="BD25454" s="832"/>
      <c r="BE25454" s="832"/>
      <c r="BF25454" s="832"/>
    </row>
    <row r="25455" spans="56:58">
      <c r="BD25455" s="832"/>
      <c r="BE25455" s="832"/>
      <c r="BF25455" s="832"/>
    </row>
    <row r="25456" spans="56:58">
      <c r="BD25456" s="832"/>
      <c r="BE25456" s="832"/>
      <c r="BF25456" s="832"/>
    </row>
    <row r="25457" spans="56:58">
      <c r="BD25457" s="832"/>
      <c r="BE25457" s="832"/>
      <c r="BF25457" s="832"/>
    </row>
    <row r="25458" spans="56:58">
      <c r="BD25458" s="832"/>
      <c r="BE25458" s="832"/>
      <c r="BF25458" s="832"/>
    </row>
    <row r="25459" spans="56:58">
      <c r="BD25459" s="832"/>
      <c r="BE25459" s="832"/>
      <c r="BF25459" s="832"/>
    </row>
    <row r="25460" spans="56:58">
      <c r="BD25460" s="832"/>
      <c r="BE25460" s="832"/>
      <c r="BF25460" s="832"/>
    </row>
    <row r="25461" spans="56:58">
      <c r="BD25461" s="832"/>
      <c r="BE25461" s="832"/>
      <c r="BF25461" s="832"/>
    </row>
    <row r="25462" spans="56:58">
      <c r="BD25462" s="832"/>
      <c r="BE25462" s="832"/>
      <c r="BF25462" s="832"/>
    </row>
    <row r="25463" spans="56:58">
      <c r="BD25463" s="832"/>
      <c r="BE25463" s="832"/>
      <c r="BF25463" s="832"/>
    </row>
    <row r="25464" spans="56:58">
      <c r="BD25464" s="832"/>
      <c r="BE25464" s="832"/>
      <c r="BF25464" s="832"/>
    </row>
    <row r="25465" spans="56:58">
      <c r="BD25465" s="832"/>
      <c r="BE25465" s="832"/>
      <c r="BF25465" s="832"/>
    </row>
    <row r="25466" spans="56:58">
      <c r="BD25466" s="832"/>
      <c r="BE25466" s="832"/>
      <c r="BF25466" s="832"/>
    </row>
    <row r="25467" spans="56:58">
      <c r="BD25467" s="832"/>
      <c r="BE25467" s="832"/>
      <c r="BF25467" s="832"/>
    </row>
    <row r="25468" spans="56:58">
      <c r="BD25468" s="832"/>
      <c r="BE25468" s="832"/>
      <c r="BF25468" s="832"/>
    </row>
    <row r="25469" spans="56:58">
      <c r="BD25469" s="832"/>
      <c r="BE25469" s="832"/>
      <c r="BF25469" s="832"/>
    </row>
    <row r="25470" spans="56:58">
      <c r="BD25470" s="832"/>
      <c r="BE25470" s="832"/>
      <c r="BF25470" s="832"/>
    </row>
    <row r="25471" spans="56:58">
      <c r="BD25471" s="832"/>
      <c r="BE25471" s="832"/>
      <c r="BF25471" s="832"/>
    </row>
    <row r="25472" spans="56:58">
      <c r="BD25472" s="832"/>
      <c r="BE25472" s="832"/>
      <c r="BF25472" s="832"/>
    </row>
    <row r="25473" spans="56:58">
      <c r="BD25473" s="832"/>
      <c r="BE25473" s="832"/>
      <c r="BF25473" s="832"/>
    </row>
    <row r="25474" spans="56:58">
      <c r="BD25474" s="832"/>
      <c r="BE25474" s="832"/>
      <c r="BF25474" s="832"/>
    </row>
    <row r="25475" spans="56:58">
      <c r="BD25475" s="832"/>
      <c r="BE25475" s="832"/>
      <c r="BF25475" s="832"/>
    </row>
    <row r="25476" spans="56:58">
      <c r="BD25476" s="832"/>
      <c r="BE25476" s="832"/>
      <c r="BF25476" s="832"/>
    </row>
    <row r="25477" spans="56:58">
      <c r="BD25477" s="832"/>
      <c r="BE25477" s="832"/>
      <c r="BF25477" s="832"/>
    </row>
    <row r="25478" spans="56:58">
      <c r="BD25478" s="832"/>
      <c r="BE25478" s="832"/>
      <c r="BF25478" s="832"/>
    </row>
    <row r="25479" spans="56:58">
      <c r="BD25479" s="832"/>
      <c r="BE25479" s="832"/>
      <c r="BF25479" s="832"/>
    </row>
    <row r="25480" spans="56:58">
      <c r="BD25480" s="832"/>
      <c r="BE25480" s="832"/>
      <c r="BF25480" s="832"/>
    </row>
    <row r="25481" spans="56:58">
      <c r="BD25481" s="832"/>
      <c r="BE25481" s="832"/>
      <c r="BF25481" s="832"/>
    </row>
    <row r="25482" spans="56:58">
      <c r="BD25482" s="832"/>
      <c r="BE25482" s="832"/>
      <c r="BF25482" s="832"/>
    </row>
    <row r="25483" spans="56:58">
      <c r="BD25483" s="832"/>
      <c r="BE25483" s="832"/>
      <c r="BF25483" s="832"/>
    </row>
    <row r="25484" spans="56:58">
      <c r="BD25484" s="832"/>
      <c r="BE25484" s="832"/>
      <c r="BF25484" s="832"/>
    </row>
    <row r="25485" spans="56:58">
      <c r="BD25485" s="832"/>
      <c r="BE25485" s="832"/>
      <c r="BF25485" s="832"/>
    </row>
    <row r="25486" spans="56:58">
      <c r="BD25486" s="832"/>
      <c r="BE25486" s="832"/>
      <c r="BF25486" s="832"/>
    </row>
    <row r="25487" spans="56:58">
      <c r="BD25487" s="832"/>
      <c r="BE25487" s="832"/>
      <c r="BF25487" s="832"/>
    </row>
    <row r="25488" spans="56:58">
      <c r="BD25488" s="832"/>
      <c r="BE25488" s="832"/>
      <c r="BF25488" s="832"/>
    </row>
    <row r="25489" spans="56:58">
      <c r="BD25489" s="832"/>
      <c r="BE25489" s="832"/>
      <c r="BF25489" s="832"/>
    </row>
    <row r="25490" spans="56:58">
      <c r="BD25490" s="832"/>
      <c r="BE25490" s="832"/>
      <c r="BF25490" s="832"/>
    </row>
    <row r="25491" spans="56:58">
      <c r="BD25491" s="832"/>
      <c r="BE25491" s="832"/>
      <c r="BF25491" s="832"/>
    </row>
    <row r="25492" spans="56:58">
      <c r="BD25492" s="832"/>
      <c r="BE25492" s="832"/>
      <c r="BF25492" s="832"/>
    </row>
    <row r="25493" spans="56:58">
      <c r="BD25493" s="832"/>
      <c r="BE25493" s="832"/>
      <c r="BF25493" s="832"/>
    </row>
    <row r="25494" spans="56:58">
      <c r="BD25494" s="832"/>
      <c r="BE25494" s="832"/>
      <c r="BF25494" s="832"/>
    </row>
    <row r="25495" spans="56:58">
      <c r="BD25495" s="832"/>
      <c r="BE25495" s="832"/>
      <c r="BF25495" s="832"/>
    </row>
    <row r="25496" spans="56:58">
      <c r="BD25496" s="832"/>
      <c r="BE25496" s="832"/>
      <c r="BF25496" s="832"/>
    </row>
    <row r="25497" spans="56:58">
      <c r="BD25497" s="832"/>
      <c r="BE25497" s="832"/>
      <c r="BF25497" s="832"/>
    </row>
    <row r="25498" spans="56:58">
      <c r="BD25498" s="832"/>
      <c r="BE25498" s="832"/>
      <c r="BF25498" s="832"/>
    </row>
    <row r="25499" spans="56:58">
      <c r="BD25499" s="832"/>
      <c r="BE25499" s="832"/>
      <c r="BF25499" s="832"/>
    </row>
    <row r="25500" spans="56:58">
      <c r="BD25500" s="832"/>
      <c r="BE25500" s="832"/>
      <c r="BF25500" s="832"/>
    </row>
    <row r="25501" spans="56:58">
      <c r="BD25501" s="832"/>
      <c r="BE25501" s="832"/>
      <c r="BF25501" s="832"/>
    </row>
    <row r="25502" spans="56:58">
      <c r="BD25502" s="832"/>
      <c r="BE25502" s="832"/>
      <c r="BF25502" s="832"/>
    </row>
    <row r="25503" spans="56:58">
      <c r="BD25503" s="832"/>
      <c r="BE25503" s="832"/>
      <c r="BF25503" s="832"/>
    </row>
    <row r="25504" spans="56:58">
      <c r="BD25504" s="832"/>
      <c r="BE25504" s="832"/>
      <c r="BF25504" s="832"/>
    </row>
    <row r="25505" spans="56:58">
      <c r="BD25505" s="832"/>
      <c r="BE25505" s="832"/>
      <c r="BF25505" s="832"/>
    </row>
    <row r="25506" spans="56:58">
      <c r="BD25506" s="832"/>
      <c r="BE25506" s="832"/>
      <c r="BF25506" s="832"/>
    </row>
    <row r="25507" spans="56:58">
      <c r="BD25507" s="832"/>
      <c r="BE25507" s="832"/>
      <c r="BF25507" s="832"/>
    </row>
    <row r="25508" spans="56:58">
      <c r="BD25508" s="832"/>
      <c r="BE25508" s="832"/>
      <c r="BF25508" s="832"/>
    </row>
    <row r="25509" spans="56:58">
      <c r="BD25509" s="832"/>
      <c r="BE25509" s="832"/>
      <c r="BF25509" s="832"/>
    </row>
    <row r="25510" spans="56:58">
      <c r="BD25510" s="832"/>
      <c r="BE25510" s="832"/>
      <c r="BF25510" s="832"/>
    </row>
    <row r="25511" spans="56:58">
      <c r="BD25511" s="832"/>
      <c r="BE25511" s="832"/>
      <c r="BF25511" s="832"/>
    </row>
    <row r="25512" spans="56:58">
      <c r="BD25512" s="832"/>
      <c r="BE25512" s="832"/>
      <c r="BF25512" s="832"/>
    </row>
    <row r="25513" spans="56:58">
      <c r="BD25513" s="832"/>
      <c r="BE25513" s="832"/>
      <c r="BF25513" s="832"/>
    </row>
    <row r="25514" spans="56:58">
      <c r="BD25514" s="832"/>
      <c r="BE25514" s="832"/>
      <c r="BF25514" s="832"/>
    </row>
    <row r="25515" spans="56:58">
      <c r="BD25515" s="832"/>
      <c r="BE25515" s="832"/>
      <c r="BF25515" s="832"/>
    </row>
    <row r="25516" spans="56:58">
      <c r="BD25516" s="832"/>
      <c r="BE25516" s="832"/>
      <c r="BF25516" s="832"/>
    </row>
    <row r="25517" spans="56:58">
      <c r="BD25517" s="832"/>
      <c r="BE25517" s="832"/>
      <c r="BF25517" s="832"/>
    </row>
    <row r="25518" spans="56:58">
      <c r="BD25518" s="832"/>
      <c r="BE25518" s="832"/>
      <c r="BF25518" s="832"/>
    </row>
    <row r="25519" spans="56:58">
      <c r="BD25519" s="832"/>
      <c r="BE25519" s="832"/>
      <c r="BF25519" s="832"/>
    </row>
    <row r="25520" spans="56:58">
      <c r="BD25520" s="832"/>
      <c r="BE25520" s="832"/>
      <c r="BF25520" s="832"/>
    </row>
    <row r="25521" spans="56:58">
      <c r="BD25521" s="832"/>
      <c r="BE25521" s="832"/>
      <c r="BF25521" s="832"/>
    </row>
    <row r="25522" spans="56:58">
      <c r="BD25522" s="832"/>
      <c r="BE25522" s="832"/>
      <c r="BF25522" s="832"/>
    </row>
    <row r="25523" spans="56:58">
      <c r="BD25523" s="832"/>
      <c r="BE25523" s="832"/>
      <c r="BF25523" s="832"/>
    </row>
    <row r="25524" spans="56:58">
      <c r="BD25524" s="832"/>
      <c r="BE25524" s="832"/>
      <c r="BF25524" s="832"/>
    </row>
    <row r="25525" spans="56:58">
      <c r="BD25525" s="832"/>
      <c r="BE25525" s="832"/>
      <c r="BF25525" s="832"/>
    </row>
    <row r="25526" spans="56:58">
      <c r="BD25526" s="832"/>
      <c r="BE25526" s="832"/>
      <c r="BF25526" s="832"/>
    </row>
    <row r="25527" spans="56:58">
      <c r="BD25527" s="832"/>
      <c r="BE25527" s="832"/>
      <c r="BF25527" s="832"/>
    </row>
    <row r="25528" spans="56:58">
      <c r="BD25528" s="832"/>
      <c r="BE25528" s="832"/>
      <c r="BF25528" s="832"/>
    </row>
    <row r="25529" spans="56:58">
      <c r="BD25529" s="832"/>
      <c r="BE25529" s="832"/>
      <c r="BF25529" s="832"/>
    </row>
    <row r="25530" spans="56:58">
      <c r="BD25530" s="832"/>
      <c r="BE25530" s="832"/>
      <c r="BF25530" s="832"/>
    </row>
    <row r="25531" spans="56:58">
      <c r="BD25531" s="832"/>
      <c r="BE25531" s="832"/>
      <c r="BF25531" s="832"/>
    </row>
    <row r="25532" spans="56:58">
      <c r="BD25532" s="832"/>
      <c r="BE25532" s="832"/>
      <c r="BF25532" s="832"/>
    </row>
    <row r="25533" spans="56:58">
      <c r="BD25533" s="832"/>
      <c r="BE25533" s="832"/>
      <c r="BF25533" s="832"/>
    </row>
    <row r="25534" spans="56:58">
      <c r="BD25534" s="832"/>
      <c r="BE25534" s="832"/>
      <c r="BF25534" s="832"/>
    </row>
    <row r="25535" spans="56:58">
      <c r="BD25535" s="832"/>
      <c r="BE25535" s="832"/>
      <c r="BF25535" s="832"/>
    </row>
    <row r="25536" spans="56:58">
      <c r="BD25536" s="832"/>
      <c r="BE25536" s="832"/>
      <c r="BF25536" s="832"/>
    </row>
    <row r="25537" spans="56:58">
      <c r="BD25537" s="832"/>
      <c r="BE25537" s="832"/>
      <c r="BF25537" s="832"/>
    </row>
    <row r="25538" spans="56:58">
      <c r="BD25538" s="832"/>
      <c r="BE25538" s="832"/>
      <c r="BF25538" s="832"/>
    </row>
    <row r="25539" spans="56:58">
      <c r="BD25539" s="832"/>
      <c r="BE25539" s="832"/>
      <c r="BF25539" s="832"/>
    </row>
    <row r="25540" spans="56:58">
      <c r="BD25540" s="832"/>
      <c r="BE25540" s="832"/>
      <c r="BF25540" s="832"/>
    </row>
    <row r="25541" spans="56:58">
      <c r="BD25541" s="832"/>
      <c r="BE25541" s="832"/>
      <c r="BF25541" s="832"/>
    </row>
    <row r="25542" spans="56:58">
      <c r="BD25542" s="832"/>
      <c r="BE25542" s="832"/>
      <c r="BF25542" s="832"/>
    </row>
    <row r="25543" spans="56:58">
      <c r="BD25543" s="832"/>
      <c r="BE25543" s="832"/>
      <c r="BF25543" s="832"/>
    </row>
    <row r="25544" spans="56:58">
      <c r="BD25544" s="832"/>
      <c r="BE25544" s="832"/>
      <c r="BF25544" s="832"/>
    </row>
    <row r="25545" spans="56:58">
      <c r="BD25545" s="832"/>
      <c r="BE25545" s="832"/>
      <c r="BF25545" s="832"/>
    </row>
    <row r="25546" spans="56:58">
      <c r="BD25546" s="832"/>
      <c r="BE25546" s="832"/>
      <c r="BF25546" s="832"/>
    </row>
    <row r="25547" spans="56:58">
      <c r="BD25547" s="832"/>
      <c r="BE25547" s="832"/>
      <c r="BF25547" s="832"/>
    </row>
    <row r="25548" spans="56:58">
      <c r="BD25548" s="832"/>
      <c r="BE25548" s="832"/>
      <c r="BF25548" s="832"/>
    </row>
    <row r="25549" spans="56:58">
      <c r="BD25549" s="832"/>
      <c r="BE25549" s="832"/>
      <c r="BF25549" s="832"/>
    </row>
    <row r="25550" spans="56:58">
      <c r="BD25550" s="832"/>
      <c r="BE25550" s="832"/>
      <c r="BF25550" s="832"/>
    </row>
    <row r="25551" spans="56:58">
      <c r="BD25551" s="832"/>
      <c r="BE25551" s="832"/>
      <c r="BF25551" s="832"/>
    </row>
    <row r="25552" spans="56:58">
      <c r="BD25552" s="832"/>
      <c r="BE25552" s="832"/>
      <c r="BF25552" s="832"/>
    </row>
    <row r="25553" spans="56:58">
      <c r="BD25553" s="832"/>
      <c r="BE25553" s="832"/>
      <c r="BF25553" s="832"/>
    </row>
    <row r="25554" spans="56:58">
      <c r="BD25554" s="832"/>
      <c r="BE25554" s="832"/>
      <c r="BF25554" s="832"/>
    </row>
    <row r="25555" spans="56:58">
      <c r="BD25555" s="832"/>
      <c r="BE25555" s="832"/>
      <c r="BF25555" s="832"/>
    </row>
    <row r="25556" spans="56:58">
      <c r="BD25556" s="832"/>
      <c r="BE25556" s="832"/>
      <c r="BF25556" s="832"/>
    </row>
    <row r="25557" spans="56:58">
      <c r="BD25557" s="832"/>
      <c r="BE25557" s="832"/>
      <c r="BF25557" s="832"/>
    </row>
    <row r="25558" spans="56:58">
      <c r="BD25558" s="832"/>
      <c r="BE25558" s="832"/>
      <c r="BF25558" s="832"/>
    </row>
    <row r="25559" spans="56:58">
      <c r="BD25559" s="832"/>
      <c r="BE25559" s="832"/>
      <c r="BF25559" s="832"/>
    </row>
    <row r="25560" spans="56:58">
      <c r="BD25560" s="832"/>
      <c r="BE25560" s="832"/>
      <c r="BF25560" s="832"/>
    </row>
    <row r="25561" spans="56:58">
      <c r="BD25561" s="832"/>
      <c r="BE25561" s="832"/>
      <c r="BF25561" s="832"/>
    </row>
    <row r="25562" spans="56:58">
      <c r="BD25562" s="832"/>
      <c r="BE25562" s="832"/>
      <c r="BF25562" s="832"/>
    </row>
    <row r="25563" spans="56:58">
      <c r="BD25563" s="832"/>
      <c r="BE25563" s="832"/>
      <c r="BF25563" s="832"/>
    </row>
    <row r="25564" spans="56:58">
      <c r="BD25564" s="832"/>
      <c r="BE25564" s="832"/>
      <c r="BF25564" s="832"/>
    </row>
    <row r="25565" spans="56:58">
      <c r="BD25565" s="832"/>
      <c r="BE25565" s="832"/>
      <c r="BF25565" s="832"/>
    </row>
    <row r="25566" spans="56:58">
      <c r="BD25566" s="832"/>
      <c r="BE25566" s="832"/>
      <c r="BF25566" s="832"/>
    </row>
    <row r="25567" spans="56:58">
      <c r="BD25567" s="832"/>
      <c r="BE25567" s="832"/>
      <c r="BF25567" s="832"/>
    </row>
    <row r="25568" spans="56:58">
      <c r="BD25568" s="832"/>
      <c r="BE25568" s="832"/>
      <c r="BF25568" s="832"/>
    </row>
    <row r="25569" spans="56:58">
      <c r="BD25569" s="832"/>
      <c r="BE25569" s="832"/>
      <c r="BF25569" s="832"/>
    </row>
    <row r="25570" spans="56:58">
      <c r="BD25570" s="832"/>
      <c r="BE25570" s="832"/>
      <c r="BF25570" s="832"/>
    </row>
    <row r="25571" spans="56:58">
      <c r="BD25571" s="832"/>
      <c r="BE25571" s="832"/>
      <c r="BF25571" s="832"/>
    </row>
    <row r="25572" spans="56:58">
      <c r="BD25572" s="832"/>
      <c r="BE25572" s="832"/>
      <c r="BF25572" s="832"/>
    </row>
    <row r="25573" spans="56:58">
      <c r="BD25573" s="832"/>
      <c r="BE25573" s="832"/>
      <c r="BF25573" s="832"/>
    </row>
    <row r="25574" spans="56:58">
      <c r="BD25574" s="832"/>
      <c r="BE25574" s="832"/>
      <c r="BF25574" s="832"/>
    </row>
    <row r="25575" spans="56:58">
      <c r="BD25575" s="832"/>
      <c r="BE25575" s="832"/>
      <c r="BF25575" s="832"/>
    </row>
    <row r="25576" spans="56:58">
      <c r="BD25576" s="832"/>
      <c r="BE25576" s="832"/>
      <c r="BF25576" s="832"/>
    </row>
    <row r="25577" spans="56:58">
      <c r="BD25577" s="832"/>
      <c r="BE25577" s="832"/>
      <c r="BF25577" s="832"/>
    </row>
    <row r="25578" spans="56:58">
      <c r="BD25578" s="832"/>
      <c r="BE25578" s="832"/>
      <c r="BF25578" s="832"/>
    </row>
    <row r="25579" spans="56:58">
      <c r="BD25579" s="832"/>
      <c r="BE25579" s="832"/>
      <c r="BF25579" s="832"/>
    </row>
    <row r="25580" spans="56:58">
      <c r="BD25580" s="832"/>
      <c r="BE25580" s="832"/>
      <c r="BF25580" s="832"/>
    </row>
    <row r="25581" spans="56:58">
      <c r="BD25581" s="832"/>
      <c r="BE25581" s="832"/>
      <c r="BF25581" s="832"/>
    </row>
    <row r="25582" spans="56:58">
      <c r="BD25582" s="832"/>
      <c r="BE25582" s="832"/>
      <c r="BF25582" s="832"/>
    </row>
    <row r="25583" spans="56:58">
      <c r="BD25583" s="832"/>
      <c r="BE25583" s="832"/>
      <c r="BF25583" s="832"/>
    </row>
    <row r="25584" spans="56:58">
      <c r="BD25584" s="832"/>
      <c r="BE25584" s="832"/>
      <c r="BF25584" s="832"/>
    </row>
    <row r="25585" spans="56:58">
      <c r="BD25585" s="832"/>
      <c r="BE25585" s="832"/>
      <c r="BF25585" s="832"/>
    </row>
    <row r="25586" spans="56:58">
      <c r="BD25586" s="832"/>
      <c r="BE25586" s="832"/>
      <c r="BF25586" s="832"/>
    </row>
    <row r="25587" spans="56:58">
      <c r="BD25587" s="832"/>
      <c r="BE25587" s="832"/>
      <c r="BF25587" s="832"/>
    </row>
    <row r="25588" spans="56:58">
      <c r="BD25588" s="832"/>
      <c r="BE25588" s="832"/>
      <c r="BF25588" s="832"/>
    </row>
    <row r="25589" spans="56:58">
      <c r="BD25589" s="832"/>
      <c r="BE25589" s="832"/>
      <c r="BF25589" s="832"/>
    </row>
    <row r="25590" spans="56:58">
      <c r="BD25590" s="832"/>
      <c r="BE25590" s="832"/>
      <c r="BF25590" s="832"/>
    </row>
    <row r="25591" spans="56:58">
      <c r="BD25591" s="832"/>
      <c r="BE25591" s="832"/>
      <c r="BF25591" s="832"/>
    </row>
    <row r="25592" spans="56:58">
      <c r="BD25592" s="832"/>
      <c r="BE25592" s="832"/>
      <c r="BF25592" s="832"/>
    </row>
    <row r="25593" spans="56:58">
      <c r="BD25593" s="832"/>
      <c r="BE25593" s="832"/>
      <c r="BF25593" s="832"/>
    </row>
    <row r="25594" spans="56:58">
      <c r="BD25594" s="832"/>
      <c r="BE25594" s="832"/>
      <c r="BF25594" s="832"/>
    </row>
    <row r="25595" spans="56:58">
      <c r="BD25595" s="832"/>
      <c r="BE25595" s="832"/>
      <c r="BF25595" s="832"/>
    </row>
    <row r="25596" spans="56:58">
      <c r="BD25596" s="832"/>
      <c r="BE25596" s="832"/>
      <c r="BF25596" s="832"/>
    </row>
    <row r="25597" spans="56:58">
      <c r="BD25597" s="832"/>
      <c r="BE25597" s="832"/>
      <c r="BF25597" s="832"/>
    </row>
    <row r="25598" spans="56:58">
      <c r="BD25598" s="832"/>
      <c r="BE25598" s="832"/>
      <c r="BF25598" s="832"/>
    </row>
    <row r="25599" spans="56:58">
      <c r="BD25599" s="832"/>
      <c r="BE25599" s="832"/>
      <c r="BF25599" s="832"/>
    </row>
    <row r="25600" spans="56:58">
      <c r="BD25600" s="832"/>
      <c r="BE25600" s="832"/>
      <c r="BF25600" s="832"/>
    </row>
    <row r="25601" spans="56:58">
      <c r="BD25601" s="832"/>
      <c r="BE25601" s="832"/>
      <c r="BF25601" s="832"/>
    </row>
    <row r="25602" spans="56:58">
      <c r="BD25602" s="832"/>
      <c r="BE25602" s="832"/>
      <c r="BF25602" s="832"/>
    </row>
    <row r="25603" spans="56:58">
      <c r="BD25603" s="832"/>
      <c r="BE25603" s="832"/>
      <c r="BF25603" s="832"/>
    </row>
    <row r="25604" spans="56:58">
      <c r="BD25604" s="832"/>
      <c r="BE25604" s="832"/>
      <c r="BF25604" s="832"/>
    </row>
    <row r="25605" spans="56:58">
      <c r="BD25605" s="832"/>
      <c r="BE25605" s="832"/>
      <c r="BF25605" s="832"/>
    </row>
    <row r="25606" spans="56:58">
      <c r="BD25606" s="832"/>
      <c r="BE25606" s="832"/>
      <c r="BF25606" s="832"/>
    </row>
    <row r="25607" spans="56:58">
      <c r="BD25607" s="832"/>
      <c r="BE25607" s="832"/>
      <c r="BF25607" s="832"/>
    </row>
    <row r="25608" spans="56:58">
      <c r="BD25608" s="832"/>
      <c r="BE25608" s="832"/>
      <c r="BF25608" s="832"/>
    </row>
    <row r="25609" spans="56:58">
      <c r="BD25609" s="832"/>
      <c r="BE25609" s="832"/>
      <c r="BF25609" s="832"/>
    </row>
    <row r="25610" spans="56:58">
      <c r="BD25610" s="832"/>
      <c r="BE25610" s="832"/>
      <c r="BF25610" s="832"/>
    </row>
    <row r="25611" spans="56:58">
      <c r="BD25611" s="832"/>
      <c r="BE25611" s="832"/>
      <c r="BF25611" s="832"/>
    </row>
    <row r="25612" spans="56:58">
      <c r="BD25612" s="832"/>
      <c r="BE25612" s="832"/>
      <c r="BF25612" s="832"/>
    </row>
    <row r="25613" spans="56:58">
      <c r="BD25613" s="832"/>
      <c r="BE25613" s="832"/>
      <c r="BF25613" s="832"/>
    </row>
    <row r="25614" spans="56:58">
      <c r="BD25614" s="832"/>
      <c r="BE25614" s="832"/>
      <c r="BF25614" s="832"/>
    </row>
    <row r="25615" spans="56:58">
      <c r="BD25615" s="832"/>
      <c r="BE25615" s="832"/>
      <c r="BF25615" s="832"/>
    </row>
    <row r="25616" spans="56:58">
      <c r="BD25616" s="832"/>
      <c r="BE25616" s="832"/>
      <c r="BF25616" s="832"/>
    </row>
    <row r="25617" spans="56:58">
      <c r="BD25617" s="832"/>
      <c r="BE25617" s="832"/>
      <c r="BF25617" s="832"/>
    </row>
    <row r="25618" spans="56:58">
      <c r="BD25618" s="832"/>
      <c r="BE25618" s="832"/>
      <c r="BF25618" s="832"/>
    </row>
    <row r="25619" spans="56:58">
      <c r="BD25619" s="832"/>
      <c r="BE25619" s="832"/>
      <c r="BF25619" s="832"/>
    </row>
    <row r="25620" spans="56:58">
      <c r="BD25620" s="832"/>
      <c r="BE25620" s="832"/>
      <c r="BF25620" s="832"/>
    </row>
    <row r="25621" spans="56:58">
      <c r="BD25621" s="832"/>
      <c r="BE25621" s="832"/>
      <c r="BF25621" s="832"/>
    </row>
    <row r="25622" spans="56:58">
      <c r="BD25622" s="832"/>
      <c r="BE25622" s="832"/>
      <c r="BF25622" s="832"/>
    </row>
    <row r="25623" spans="56:58">
      <c r="BD25623" s="832"/>
      <c r="BE25623" s="832"/>
      <c r="BF25623" s="832"/>
    </row>
    <row r="25624" spans="56:58">
      <c r="BD25624" s="832"/>
      <c r="BE25624" s="832"/>
      <c r="BF25624" s="832"/>
    </row>
    <row r="25625" spans="56:58">
      <c r="BD25625" s="832"/>
      <c r="BE25625" s="832"/>
      <c r="BF25625" s="832"/>
    </row>
    <row r="25626" spans="56:58">
      <c r="BD25626" s="832"/>
      <c r="BE25626" s="832"/>
      <c r="BF25626" s="832"/>
    </row>
    <row r="25627" spans="56:58">
      <c r="BD25627" s="832"/>
      <c r="BE25627" s="832"/>
      <c r="BF25627" s="832"/>
    </row>
    <row r="25628" spans="56:58">
      <c r="BD25628" s="832"/>
      <c r="BE25628" s="832"/>
      <c r="BF25628" s="832"/>
    </row>
    <row r="25629" spans="56:58">
      <c r="BD25629" s="832"/>
      <c r="BE25629" s="832"/>
      <c r="BF25629" s="832"/>
    </row>
    <row r="25630" spans="56:58">
      <c r="BD25630" s="832"/>
      <c r="BE25630" s="832"/>
      <c r="BF25630" s="832"/>
    </row>
    <row r="25631" spans="56:58">
      <c r="BD25631" s="832"/>
      <c r="BE25631" s="832"/>
      <c r="BF25631" s="832"/>
    </row>
    <row r="25632" spans="56:58">
      <c r="BD25632" s="832"/>
      <c r="BE25632" s="832"/>
      <c r="BF25632" s="832"/>
    </row>
    <row r="25633" spans="56:58">
      <c r="BD25633" s="832"/>
      <c r="BE25633" s="832"/>
      <c r="BF25633" s="832"/>
    </row>
    <row r="25634" spans="56:58">
      <c r="BD25634" s="832"/>
      <c r="BE25634" s="832"/>
      <c r="BF25634" s="832"/>
    </row>
    <row r="25635" spans="56:58">
      <c r="BD25635" s="832"/>
      <c r="BE25635" s="832"/>
      <c r="BF25635" s="832"/>
    </row>
    <row r="25636" spans="56:58">
      <c r="BD25636" s="832"/>
      <c r="BE25636" s="832"/>
      <c r="BF25636" s="832"/>
    </row>
    <row r="25637" spans="56:58">
      <c r="BD25637" s="832"/>
      <c r="BE25637" s="832"/>
      <c r="BF25637" s="832"/>
    </row>
    <row r="25638" spans="56:58">
      <c r="BD25638" s="832"/>
      <c r="BE25638" s="832"/>
      <c r="BF25638" s="832"/>
    </row>
    <row r="25639" spans="56:58">
      <c r="BD25639" s="832"/>
      <c r="BE25639" s="832"/>
      <c r="BF25639" s="832"/>
    </row>
    <row r="25640" spans="56:58">
      <c r="BD25640" s="832"/>
      <c r="BE25640" s="832"/>
      <c r="BF25640" s="832"/>
    </row>
    <row r="25641" spans="56:58">
      <c r="BD25641" s="832"/>
      <c r="BE25641" s="832"/>
      <c r="BF25641" s="832"/>
    </row>
    <row r="25642" spans="56:58">
      <c r="BD25642" s="832"/>
      <c r="BE25642" s="832"/>
      <c r="BF25642" s="832"/>
    </row>
    <row r="25643" spans="56:58">
      <c r="BD25643" s="832"/>
      <c r="BE25643" s="832"/>
      <c r="BF25643" s="832"/>
    </row>
    <row r="25644" spans="56:58">
      <c r="BD25644" s="832"/>
      <c r="BE25644" s="832"/>
      <c r="BF25644" s="832"/>
    </row>
    <row r="25645" spans="56:58">
      <c r="BD25645" s="832"/>
      <c r="BE25645" s="832"/>
      <c r="BF25645" s="832"/>
    </row>
    <row r="25646" spans="56:58">
      <c r="BD25646" s="832"/>
      <c r="BE25646" s="832"/>
      <c r="BF25646" s="832"/>
    </row>
    <row r="25647" spans="56:58">
      <c r="BD25647" s="832"/>
      <c r="BE25647" s="832"/>
      <c r="BF25647" s="832"/>
    </row>
    <row r="25648" spans="56:58">
      <c r="BD25648" s="832"/>
      <c r="BE25648" s="832"/>
      <c r="BF25648" s="832"/>
    </row>
    <row r="25649" spans="56:58">
      <c r="BD25649" s="832"/>
      <c r="BE25649" s="832"/>
      <c r="BF25649" s="832"/>
    </row>
    <row r="25650" spans="56:58">
      <c r="BD25650" s="832"/>
      <c r="BE25650" s="832"/>
      <c r="BF25650" s="832"/>
    </row>
    <row r="25651" spans="56:58">
      <c r="BD25651" s="832"/>
      <c r="BE25651" s="832"/>
      <c r="BF25651" s="832"/>
    </row>
    <row r="25652" spans="56:58">
      <c r="BD25652" s="832"/>
      <c r="BE25652" s="832"/>
      <c r="BF25652" s="832"/>
    </row>
    <row r="25653" spans="56:58">
      <c r="BD25653" s="832"/>
      <c r="BE25653" s="832"/>
      <c r="BF25653" s="832"/>
    </row>
    <row r="25654" spans="56:58">
      <c r="BD25654" s="832"/>
      <c r="BE25654" s="832"/>
      <c r="BF25654" s="832"/>
    </row>
    <row r="25655" spans="56:58">
      <c r="BD25655" s="832"/>
      <c r="BE25655" s="832"/>
      <c r="BF25655" s="832"/>
    </row>
    <row r="25656" spans="56:58">
      <c r="BD25656" s="832"/>
      <c r="BE25656" s="832"/>
      <c r="BF25656" s="832"/>
    </row>
    <row r="25657" spans="56:58">
      <c r="BD25657" s="832"/>
      <c r="BE25657" s="832"/>
      <c r="BF25657" s="832"/>
    </row>
    <row r="25658" spans="56:58">
      <c r="BD25658" s="832"/>
      <c r="BE25658" s="832"/>
      <c r="BF25658" s="832"/>
    </row>
    <row r="25659" spans="56:58">
      <c r="BD25659" s="832"/>
      <c r="BE25659" s="832"/>
      <c r="BF25659" s="832"/>
    </row>
    <row r="25660" spans="56:58">
      <c r="BD25660" s="832"/>
      <c r="BE25660" s="832"/>
      <c r="BF25660" s="832"/>
    </row>
    <row r="25661" spans="56:58">
      <c r="BD25661" s="832"/>
      <c r="BE25661" s="832"/>
      <c r="BF25661" s="832"/>
    </row>
    <row r="25662" spans="56:58">
      <c r="BD25662" s="832"/>
      <c r="BE25662" s="832"/>
      <c r="BF25662" s="832"/>
    </row>
    <row r="25663" spans="56:58">
      <c r="BD25663" s="832"/>
      <c r="BE25663" s="832"/>
      <c r="BF25663" s="832"/>
    </row>
    <row r="25664" spans="56:58">
      <c r="BD25664" s="832"/>
      <c r="BE25664" s="832"/>
      <c r="BF25664" s="832"/>
    </row>
    <row r="25665" spans="56:58">
      <c r="BD25665" s="832"/>
      <c r="BE25665" s="832"/>
      <c r="BF25665" s="832"/>
    </row>
    <row r="25666" spans="56:58">
      <c r="BD25666" s="832"/>
      <c r="BE25666" s="832"/>
      <c r="BF25666" s="832"/>
    </row>
    <row r="25667" spans="56:58">
      <c r="BD25667" s="832"/>
      <c r="BE25667" s="832"/>
      <c r="BF25667" s="832"/>
    </row>
    <row r="25668" spans="56:58">
      <c r="BD25668" s="832"/>
      <c r="BE25668" s="832"/>
      <c r="BF25668" s="832"/>
    </row>
    <row r="25669" spans="56:58">
      <c r="BD25669" s="832"/>
      <c r="BE25669" s="832"/>
      <c r="BF25669" s="832"/>
    </row>
    <row r="25670" spans="56:58">
      <c r="BD25670" s="832"/>
      <c r="BE25670" s="832"/>
      <c r="BF25670" s="832"/>
    </row>
    <row r="25671" spans="56:58">
      <c r="BD25671" s="832"/>
      <c r="BE25671" s="832"/>
      <c r="BF25671" s="832"/>
    </row>
    <row r="25672" spans="56:58">
      <c r="BD25672" s="832"/>
      <c r="BE25672" s="832"/>
      <c r="BF25672" s="832"/>
    </row>
    <row r="25673" spans="56:58">
      <c r="BD25673" s="832"/>
      <c r="BE25673" s="832"/>
      <c r="BF25673" s="832"/>
    </row>
    <row r="25674" spans="56:58">
      <c r="BD25674" s="832"/>
      <c r="BE25674" s="832"/>
      <c r="BF25674" s="832"/>
    </row>
    <row r="25675" spans="56:58">
      <c r="BD25675" s="832"/>
      <c r="BE25675" s="832"/>
      <c r="BF25675" s="832"/>
    </row>
    <row r="25676" spans="56:58">
      <c r="BD25676" s="832"/>
      <c r="BE25676" s="832"/>
      <c r="BF25676" s="832"/>
    </row>
    <row r="25677" spans="56:58">
      <c r="BD25677" s="832"/>
      <c r="BE25677" s="832"/>
      <c r="BF25677" s="832"/>
    </row>
    <row r="25678" spans="56:58">
      <c r="BD25678" s="832"/>
      <c r="BE25678" s="832"/>
      <c r="BF25678" s="832"/>
    </row>
    <row r="25679" spans="56:58">
      <c r="BD25679" s="832"/>
      <c r="BE25679" s="832"/>
      <c r="BF25679" s="832"/>
    </row>
    <row r="25680" spans="56:58">
      <c r="BD25680" s="832"/>
      <c r="BE25680" s="832"/>
      <c r="BF25680" s="832"/>
    </row>
    <row r="25681" spans="56:58">
      <c r="BD25681" s="832"/>
      <c r="BE25681" s="832"/>
      <c r="BF25681" s="832"/>
    </row>
    <row r="25682" spans="56:58">
      <c r="BD25682" s="832"/>
      <c r="BE25682" s="832"/>
      <c r="BF25682" s="832"/>
    </row>
    <row r="25683" spans="56:58">
      <c r="BD25683" s="832"/>
      <c r="BE25683" s="832"/>
      <c r="BF25683" s="832"/>
    </row>
    <row r="25684" spans="56:58">
      <c r="BD25684" s="832"/>
      <c r="BE25684" s="832"/>
      <c r="BF25684" s="832"/>
    </row>
    <row r="25685" spans="56:58">
      <c r="BD25685" s="832"/>
      <c r="BE25685" s="832"/>
      <c r="BF25685" s="832"/>
    </row>
    <row r="25686" spans="56:58">
      <c r="BD25686" s="832"/>
      <c r="BE25686" s="832"/>
      <c r="BF25686" s="832"/>
    </row>
    <row r="25687" spans="56:58">
      <c r="BD25687" s="832"/>
      <c r="BE25687" s="832"/>
      <c r="BF25687" s="832"/>
    </row>
    <row r="25688" spans="56:58">
      <c r="BD25688" s="832"/>
      <c r="BE25688" s="832"/>
      <c r="BF25688" s="832"/>
    </row>
    <row r="25689" spans="56:58">
      <c r="BD25689" s="832"/>
      <c r="BE25689" s="832"/>
      <c r="BF25689" s="832"/>
    </row>
    <row r="25690" spans="56:58">
      <c r="BD25690" s="832"/>
      <c r="BE25690" s="832"/>
      <c r="BF25690" s="832"/>
    </row>
    <row r="25691" spans="56:58">
      <c r="BD25691" s="832"/>
      <c r="BE25691" s="832"/>
      <c r="BF25691" s="832"/>
    </row>
    <row r="25692" spans="56:58">
      <c r="BD25692" s="832"/>
      <c r="BE25692" s="832"/>
      <c r="BF25692" s="832"/>
    </row>
    <row r="25693" spans="56:58">
      <c r="BD25693" s="832"/>
      <c r="BE25693" s="832"/>
      <c r="BF25693" s="832"/>
    </row>
    <row r="25694" spans="56:58">
      <c r="BD25694" s="832"/>
      <c r="BE25694" s="832"/>
      <c r="BF25694" s="832"/>
    </row>
    <row r="25695" spans="56:58">
      <c r="BD25695" s="832"/>
      <c r="BE25695" s="832"/>
      <c r="BF25695" s="832"/>
    </row>
    <row r="25696" spans="56:58">
      <c r="BD25696" s="832"/>
      <c r="BE25696" s="832"/>
      <c r="BF25696" s="832"/>
    </row>
    <row r="25697" spans="56:58">
      <c r="BD25697" s="832"/>
      <c r="BE25697" s="832"/>
      <c r="BF25697" s="832"/>
    </row>
    <row r="25698" spans="56:58">
      <c r="BD25698" s="832"/>
      <c r="BE25698" s="832"/>
      <c r="BF25698" s="832"/>
    </row>
    <row r="25699" spans="56:58">
      <c r="BD25699" s="832"/>
      <c r="BE25699" s="832"/>
      <c r="BF25699" s="832"/>
    </row>
    <row r="25700" spans="56:58">
      <c r="BD25700" s="832"/>
      <c r="BE25700" s="832"/>
      <c r="BF25700" s="832"/>
    </row>
    <row r="25701" spans="56:58">
      <c r="BD25701" s="832"/>
      <c r="BE25701" s="832"/>
      <c r="BF25701" s="832"/>
    </row>
    <row r="25702" spans="56:58">
      <c r="BD25702" s="832"/>
      <c r="BE25702" s="832"/>
      <c r="BF25702" s="832"/>
    </row>
    <row r="25703" spans="56:58">
      <c r="BD25703" s="832"/>
      <c r="BE25703" s="832"/>
      <c r="BF25703" s="832"/>
    </row>
    <row r="25704" spans="56:58">
      <c r="BD25704" s="832"/>
      <c r="BE25704" s="832"/>
      <c r="BF25704" s="832"/>
    </row>
    <row r="25705" spans="56:58">
      <c r="BD25705" s="832"/>
      <c r="BE25705" s="832"/>
      <c r="BF25705" s="832"/>
    </row>
    <row r="25706" spans="56:58">
      <c r="BD25706" s="832"/>
      <c r="BE25706" s="832"/>
      <c r="BF25706" s="832"/>
    </row>
    <row r="25707" spans="56:58">
      <c r="BD25707" s="832"/>
      <c r="BE25707" s="832"/>
      <c r="BF25707" s="832"/>
    </row>
    <row r="25708" spans="56:58">
      <c r="BD25708" s="832"/>
      <c r="BE25708" s="832"/>
      <c r="BF25708" s="832"/>
    </row>
    <row r="25709" spans="56:58">
      <c r="BD25709" s="832"/>
      <c r="BE25709" s="832"/>
      <c r="BF25709" s="832"/>
    </row>
    <row r="25710" spans="56:58">
      <c r="BD25710" s="832"/>
      <c r="BE25710" s="832"/>
      <c r="BF25710" s="832"/>
    </row>
    <row r="25711" spans="56:58">
      <c r="BD25711" s="832"/>
      <c r="BE25711" s="832"/>
      <c r="BF25711" s="832"/>
    </row>
    <row r="25712" spans="56:58">
      <c r="BD25712" s="832"/>
      <c r="BE25712" s="832"/>
      <c r="BF25712" s="832"/>
    </row>
    <row r="25713" spans="56:58">
      <c r="BD25713" s="832"/>
      <c r="BE25713" s="832"/>
      <c r="BF25713" s="832"/>
    </row>
    <row r="25714" spans="56:58">
      <c r="BD25714" s="832"/>
      <c r="BE25714" s="832"/>
      <c r="BF25714" s="832"/>
    </row>
    <row r="25715" spans="56:58">
      <c r="BD25715" s="832"/>
      <c r="BE25715" s="832"/>
      <c r="BF25715" s="832"/>
    </row>
    <row r="25716" spans="56:58">
      <c r="BD25716" s="832"/>
      <c r="BE25716" s="832"/>
      <c r="BF25716" s="832"/>
    </row>
    <row r="25717" spans="56:58">
      <c r="BD25717" s="832"/>
      <c r="BE25717" s="832"/>
      <c r="BF25717" s="832"/>
    </row>
    <row r="25718" spans="56:58">
      <c r="BD25718" s="832"/>
      <c r="BE25718" s="832"/>
      <c r="BF25718" s="832"/>
    </row>
    <row r="25719" spans="56:58">
      <c r="BD25719" s="832"/>
      <c r="BE25719" s="832"/>
      <c r="BF25719" s="832"/>
    </row>
    <row r="25720" spans="56:58">
      <c r="BD25720" s="832"/>
      <c r="BE25720" s="832"/>
      <c r="BF25720" s="832"/>
    </row>
    <row r="25721" spans="56:58">
      <c r="BD25721" s="832"/>
      <c r="BE25721" s="832"/>
      <c r="BF25721" s="832"/>
    </row>
    <row r="25722" spans="56:58">
      <c r="BD25722" s="832"/>
      <c r="BE25722" s="832"/>
      <c r="BF25722" s="832"/>
    </row>
    <row r="25723" spans="56:58">
      <c r="BD25723" s="832"/>
      <c r="BE25723" s="832"/>
      <c r="BF25723" s="832"/>
    </row>
    <row r="25724" spans="56:58">
      <c r="BD25724" s="832"/>
      <c r="BE25724" s="832"/>
      <c r="BF25724" s="832"/>
    </row>
    <row r="25725" spans="56:58">
      <c r="BD25725" s="832"/>
      <c r="BE25725" s="832"/>
      <c r="BF25725" s="832"/>
    </row>
    <row r="25726" spans="56:58">
      <c r="BD25726" s="832"/>
      <c r="BE25726" s="832"/>
      <c r="BF25726" s="832"/>
    </row>
    <row r="25727" spans="56:58">
      <c r="BD25727" s="832"/>
      <c r="BE25727" s="832"/>
      <c r="BF25727" s="832"/>
    </row>
    <row r="25728" spans="56:58">
      <c r="BD25728" s="832"/>
      <c r="BE25728" s="832"/>
      <c r="BF25728" s="832"/>
    </row>
    <row r="25729" spans="56:58">
      <c r="BD25729" s="832"/>
      <c r="BE25729" s="832"/>
      <c r="BF25729" s="832"/>
    </row>
    <row r="25730" spans="56:58">
      <c r="BD25730" s="832"/>
      <c r="BE25730" s="832"/>
      <c r="BF25730" s="832"/>
    </row>
    <row r="25731" spans="56:58">
      <c r="BD25731" s="832"/>
      <c r="BE25731" s="832"/>
      <c r="BF25731" s="832"/>
    </row>
    <row r="25732" spans="56:58">
      <c r="BD25732" s="832"/>
      <c r="BE25732" s="832"/>
      <c r="BF25732" s="832"/>
    </row>
    <row r="25733" spans="56:58">
      <c r="BD25733" s="832"/>
      <c r="BE25733" s="832"/>
      <c r="BF25733" s="832"/>
    </row>
    <row r="25734" spans="56:58">
      <c r="BD25734" s="832"/>
      <c r="BE25734" s="832"/>
      <c r="BF25734" s="832"/>
    </row>
    <row r="25735" spans="56:58">
      <c r="BD25735" s="832"/>
      <c r="BE25735" s="832"/>
      <c r="BF25735" s="832"/>
    </row>
    <row r="25736" spans="56:58">
      <c r="BD25736" s="832"/>
      <c r="BE25736" s="832"/>
      <c r="BF25736" s="832"/>
    </row>
    <row r="25737" spans="56:58">
      <c r="BD25737" s="832"/>
      <c r="BE25737" s="832"/>
      <c r="BF25737" s="832"/>
    </row>
    <row r="25738" spans="56:58">
      <c r="BD25738" s="832"/>
      <c r="BE25738" s="832"/>
      <c r="BF25738" s="832"/>
    </row>
    <row r="25739" spans="56:58">
      <c r="BD25739" s="832"/>
      <c r="BE25739" s="832"/>
      <c r="BF25739" s="832"/>
    </row>
    <row r="25740" spans="56:58">
      <c r="BD25740" s="832"/>
      <c r="BE25740" s="832"/>
      <c r="BF25740" s="832"/>
    </row>
    <row r="25741" spans="56:58">
      <c r="BD25741" s="832"/>
      <c r="BE25741" s="832"/>
      <c r="BF25741" s="832"/>
    </row>
    <row r="25742" spans="56:58">
      <c r="BD25742" s="832"/>
      <c r="BE25742" s="832"/>
      <c r="BF25742" s="832"/>
    </row>
    <row r="25743" spans="56:58">
      <c r="BD25743" s="832"/>
      <c r="BE25743" s="832"/>
      <c r="BF25743" s="832"/>
    </row>
    <row r="25744" spans="56:58">
      <c r="BD25744" s="832"/>
      <c r="BE25744" s="832"/>
      <c r="BF25744" s="832"/>
    </row>
    <row r="25745" spans="56:58">
      <c r="BD25745" s="832"/>
      <c r="BE25745" s="832"/>
      <c r="BF25745" s="832"/>
    </row>
    <row r="25746" spans="56:58">
      <c r="BD25746" s="832"/>
      <c r="BE25746" s="832"/>
      <c r="BF25746" s="832"/>
    </row>
    <row r="25747" spans="56:58">
      <c r="BD25747" s="832"/>
      <c r="BE25747" s="832"/>
      <c r="BF25747" s="832"/>
    </row>
    <row r="25748" spans="56:58">
      <c r="BD25748" s="832"/>
      <c r="BE25748" s="832"/>
      <c r="BF25748" s="832"/>
    </row>
    <row r="25749" spans="56:58">
      <c r="BD25749" s="832"/>
      <c r="BE25749" s="832"/>
      <c r="BF25749" s="832"/>
    </row>
    <row r="25750" spans="56:58">
      <c r="BD25750" s="832"/>
      <c r="BE25750" s="832"/>
      <c r="BF25750" s="832"/>
    </row>
    <row r="25751" spans="56:58">
      <c r="BD25751" s="832"/>
      <c r="BE25751" s="832"/>
      <c r="BF25751" s="832"/>
    </row>
    <row r="25752" spans="56:58">
      <c r="BD25752" s="832"/>
      <c r="BE25752" s="832"/>
      <c r="BF25752" s="832"/>
    </row>
    <row r="25753" spans="56:58">
      <c r="BD25753" s="832"/>
      <c r="BE25753" s="832"/>
      <c r="BF25753" s="832"/>
    </row>
    <row r="25754" spans="56:58">
      <c r="BD25754" s="832"/>
      <c r="BE25754" s="832"/>
      <c r="BF25754" s="832"/>
    </row>
    <row r="25755" spans="56:58">
      <c r="BD25755" s="832"/>
      <c r="BE25755" s="832"/>
      <c r="BF25755" s="832"/>
    </row>
    <row r="25756" spans="56:58">
      <c r="BD25756" s="832"/>
      <c r="BE25756" s="832"/>
      <c r="BF25756" s="832"/>
    </row>
    <row r="25757" spans="56:58">
      <c r="BD25757" s="832"/>
      <c r="BE25757" s="832"/>
      <c r="BF25757" s="832"/>
    </row>
    <row r="25758" spans="56:58">
      <c r="BD25758" s="832"/>
      <c r="BE25758" s="832"/>
      <c r="BF25758" s="832"/>
    </row>
    <row r="25759" spans="56:58">
      <c r="BD25759" s="832"/>
      <c r="BE25759" s="832"/>
      <c r="BF25759" s="832"/>
    </row>
    <row r="25760" spans="56:58">
      <c r="BD25760" s="832"/>
      <c r="BE25760" s="832"/>
      <c r="BF25760" s="832"/>
    </row>
    <row r="25761" spans="56:58">
      <c r="BD25761" s="832"/>
      <c r="BE25761" s="832"/>
      <c r="BF25761" s="832"/>
    </row>
    <row r="25762" spans="56:58">
      <c r="BD25762" s="832"/>
      <c r="BE25762" s="832"/>
      <c r="BF25762" s="832"/>
    </row>
    <row r="25763" spans="56:58">
      <c r="BD25763" s="832"/>
      <c r="BE25763" s="832"/>
      <c r="BF25763" s="832"/>
    </row>
    <row r="25764" spans="56:58">
      <c r="BD25764" s="832"/>
      <c r="BE25764" s="832"/>
      <c r="BF25764" s="832"/>
    </row>
    <row r="25765" spans="56:58">
      <c r="BD25765" s="832"/>
      <c r="BE25765" s="832"/>
      <c r="BF25765" s="832"/>
    </row>
    <row r="25766" spans="56:58">
      <c r="BD25766" s="832"/>
      <c r="BE25766" s="832"/>
      <c r="BF25766" s="832"/>
    </row>
    <row r="25767" spans="56:58">
      <c r="BD25767" s="832"/>
      <c r="BE25767" s="832"/>
      <c r="BF25767" s="832"/>
    </row>
    <row r="25768" spans="56:58">
      <c r="BD25768" s="832"/>
      <c r="BE25768" s="832"/>
      <c r="BF25768" s="832"/>
    </row>
    <row r="25769" spans="56:58">
      <c r="BD25769" s="832"/>
      <c r="BE25769" s="832"/>
      <c r="BF25769" s="832"/>
    </row>
    <row r="25770" spans="56:58">
      <c r="BD25770" s="832"/>
      <c r="BE25770" s="832"/>
      <c r="BF25770" s="832"/>
    </row>
    <row r="25771" spans="56:58">
      <c r="BD25771" s="832"/>
      <c r="BE25771" s="832"/>
      <c r="BF25771" s="832"/>
    </row>
    <row r="25772" spans="56:58">
      <c r="BD25772" s="832"/>
      <c r="BE25772" s="832"/>
      <c r="BF25772" s="832"/>
    </row>
    <row r="25773" spans="56:58">
      <c r="BD25773" s="832"/>
      <c r="BE25773" s="832"/>
      <c r="BF25773" s="832"/>
    </row>
    <row r="25774" spans="56:58">
      <c r="BD25774" s="832"/>
      <c r="BE25774" s="832"/>
      <c r="BF25774" s="832"/>
    </row>
    <row r="25775" spans="56:58">
      <c r="BD25775" s="832"/>
      <c r="BE25775" s="832"/>
      <c r="BF25775" s="832"/>
    </row>
    <row r="25776" spans="56:58">
      <c r="BD25776" s="832"/>
      <c r="BE25776" s="832"/>
      <c r="BF25776" s="832"/>
    </row>
    <row r="25777" spans="56:58">
      <c r="BD25777" s="832"/>
      <c r="BE25777" s="832"/>
      <c r="BF25777" s="832"/>
    </row>
    <row r="25778" spans="56:58">
      <c r="BD25778" s="832"/>
      <c r="BE25778" s="832"/>
      <c r="BF25778" s="832"/>
    </row>
    <row r="25779" spans="56:58">
      <c r="BD25779" s="832"/>
      <c r="BE25779" s="832"/>
      <c r="BF25779" s="832"/>
    </row>
    <row r="25780" spans="56:58">
      <c r="BD25780" s="832"/>
      <c r="BE25780" s="832"/>
      <c r="BF25780" s="832"/>
    </row>
    <row r="25781" spans="56:58">
      <c r="BD25781" s="832"/>
      <c r="BE25781" s="832"/>
      <c r="BF25781" s="832"/>
    </row>
    <row r="25782" spans="56:58">
      <c r="BD25782" s="832"/>
      <c r="BE25782" s="832"/>
      <c r="BF25782" s="832"/>
    </row>
    <row r="25783" spans="56:58">
      <c r="BD25783" s="832"/>
      <c r="BE25783" s="832"/>
      <c r="BF25783" s="832"/>
    </row>
    <row r="25784" spans="56:58">
      <c r="BD25784" s="832"/>
      <c r="BE25784" s="832"/>
      <c r="BF25784" s="832"/>
    </row>
    <row r="25785" spans="56:58">
      <c r="BD25785" s="832"/>
      <c r="BE25785" s="832"/>
      <c r="BF25785" s="832"/>
    </row>
    <row r="25786" spans="56:58">
      <c r="BD25786" s="832"/>
      <c r="BE25786" s="832"/>
      <c r="BF25786" s="832"/>
    </row>
    <row r="25787" spans="56:58">
      <c r="BD25787" s="832"/>
      <c r="BE25787" s="832"/>
      <c r="BF25787" s="832"/>
    </row>
    <row r="25788" spans="56:58">
      <c r="BD25788" s="832"/>
      <c r="BE25788" s="832"/>
      <c r="BF25788" s="832"/>
    </row>
    <row r="25789" spans="56:58">
      <c r="BD25789" s="832"/>
      <c r="BE25789" s="832"/>
      <c r="BF25789" s="832"/>
    </row>
    <row r="25790" spans="56:58">
      <c r="BD25790" s="832"/>
      <c r="BE25790" s="832"/>
      <c r="BF25790" s="832"/>
    </row>
    <row r="25791" spans="56:58">
      <c r="BD25791" s="832"/>
      <c r="BE25791" s="832"/>
      <c r="BF25791" s="832"/>
    </row>
    <row r="25792" spans="56:58">
      <c r="BD25792" s="832"/>
      <c r="BE25792" s="832"/>
      <c r="BF25792" s="832"/>
    </row>
    <row r="25793" spans="56:58">
      <c r="BD25793" s="832"/>
      <c r="BE25793" s="832"/>
      <c r="BF25793" s="832"/>
    </row>
    <row r="25794" spans="56:58">
      <c r="BD25794" s="832"/>
      <c r="BE25794" s="832"/>
      <c r="BF25794" s="832"/>
    </row>
    <row r="25795" spans="56:58">
      <c r="BD25795" s="832"/>
      <c r="BE25795" s="832"/>
      <c r="BF25795" s="832"/>
    </row>
    <row r="25796" spans="56:58">
      <c r="BD25796" s="832"/>
      <c r="BE25796" s="832"/>
      <c r="BF25796" s="832"/>
    </row>
    <row r="25797" spans="56:58">
      <c r="BD25797" s="832"/>
      <c r="BE25797" s="832"/>
      <c r="BF25797" s="832"/>
    </row>
    <row r="25798" spans="56:58">
      <c r="BD25798" s="832"/>
      <c r="BE25798" s="832"/>
      <c r="BF25798" s="832"/>
    </row>
    <row r="25799" spans="56:58">
      <c r="BD25799" s="832"/>
      <c r="BE25799" s="832"/>
      <c r="BF25799" s="832"/>
    </row>
    <row r="25800" spans="56:58">
      <c r="BD25800" s="832"/>
      <c r="BE25800" s="832"/>
      <c r="BF25800" s="832"/>
    </row>
    <row r="25801" spans="56:58">
      <c r="BD25801" s="832"/>
      <c r="BE25801" s="832"/>
      <c r="BF25801" s="832"/>
    </row>
    <row r="25802" spans="56:58">
      <c r="BD25802" s="832"/>
      <c r="BE25802" s="832"/>
      <c r="BF25802" s="832"/>
    </row>
    <row r="25803" spans="56:58">
      <c r="BD25803" s="832"/>
      <c r="BE25803" s="832"/>
      <c r="BF25803" s="832"/>
    </row>
    <row r="25804" spans="56:58">
      <c r="BD25804" s="832"/>
      <c r="BE25804" s="832"/>
      <c r="BF25804" s="832"/>
    </row>
    <row r="25805" spans="56:58">
      <c r="BD25805" s="832"/>
      <c r="BE25805" s="832"/>
      <c r="BF25805" s="832"/>
    </row>
    <row r="25806" spans="56:58">
      <c r="BD25806" s="832"/>
      <c r="BE25806" s="832"/>
      <c r="BF25806" s="832"/>
    </row>
    <row r="25807" spans="56:58">
      <c r="BD25807" s="832"/>
      <c r="BE25807" s="832"/>
      <c r="BF25807" s="832"/>
    </row>
    <row r="25808" spans="56:58">
      <c r="BD25808" s="832"/>
      <c r="BE25808" s="832"/>
      <c r="BF25808" s="832"/>
    </row>
    <row r="25809" spans="56:58">
      <c r="BD25809" s="832"/>
      <c r="BE25809" s="832"/>
      <c r="BF25809" s="832"/>
    </row>
    <row r="25810" spans="56:58">
      <c r="BD25810" s="832"/>
      <c r="BE25810" s="832"/>
      <c r="BF25810" s="832"/>
    </row>
    <row r="25811" spans="56:58">
      <c r="BD25811" s="832"/>
      <c r="BE25811" s="832"/>
      <c r="BF25811" s="832"/>
    </row>
    <row r="25812" spans="56:58">
      <c r="BD25812" s="832"/>
      <c r="BE25812" s="832"/>
      <c r="BF25812" s="832"/>
    </row>
    <row r="25813" spans="56:58">
      <c r="BD25813" s="832"/>
      <c r="BE25813" s="832"/>
      <c r="BF25813" s="832"/>
    </row>
    <row r="25814" spans="56:58">
      <c r="BD25814" s="832"/>
      <c r="BE25814" s="832"/>
      <c r="BF25814" s="832"/>
    </row>
    <row r="25815" spans="56:58">
      <c r="BD25815" s="832"/>
      <c r="BE25815" s="832"/>
      <c r="BF25815" s="832"/>
    </row>
    <row r="25816" spans="56:58">
      <c r="BD25816" s="832"/>
      <c r="BE25816" s="832"/>
      <c r="BF25816" s="832"/>
    </row>
    <row r="25817" spans="56:58">
      <c r="BD25817" s="832"/>
      <c r="BE25817" s="832"/>
      <c r="BF25817" s="832"/>
    </row>
    <row r="25818" spans="56:58">
      <c r="BD25818" s="832"/>
      <c r="BE25818" s="832"/>
      <c r="BF25818" s="832"/>
    </row>
    <row r="25819" spans="56:58">
      <c r="BD25819" s="832"/>
      <c r="BE25819" s="832"/>
      <c r="BF25819" s="832"/>
    </row>
    <row r="25820" spans="56:58">
      <c r="BD25820" s="832"/>
      <c r="BE25820" s="832"/>
      <c r="BF25820" s="832"/>
    </row>
    <row r="25821" spans="56:58">
      <c r="BD25821" s="832"/>
      <c r="BE25821" s="832"/>
      <c r="BF25821" s="832"/>
    </row>
    <row r="25822" spans="56:58">
      <c r="BD25822" s="832"/>
      <c r="BE25822" s="832"/>
      <c r="BF25822" s="832"/>
    </row>
    <row r="25823" spans="56:58">
      <c r="BD25823" s="832"/>
      <c r="BE25823" s="832"/>
      <c r="BF25823" s="832"/>
    </row>
    <row r="25824" spans="56:58">
      <c r="BD25824" s="832"/>
      <c r="BE25824" s="832"/>
      <c r="BF25824" s="832"/>
    </row>
    <row r="25825" spans="56:58">
      <c r="BD25825" s="832"/>
      <c r="BE25825" s="832"/>
      <c r="BF25825" s="832"/>
    </row>
    <row r="25826" spans="56:58">
      <c r="BD25826" s="832"/>
      <c r="BE25826" s="832"/>
      <c r="BF25826" s="832"/>
    </row>
    <row r="25827" spans="56:58">
      <c r="BD25827" s="832"/>
      <c r="BE25827" s="832"/>
      <c r="BF25827" s="832"/>
    </row>
    <row r="25828" spans="56:58">
      <c r="BD25828" s="832"/>
      <c r="BE25828" s="832"/>
      <c r="BF25828" s="832"/>
    </row>
    <row r="25829" spans="56:58">
      <c r="BD25829" s="832"/>
      <c r="BE25829" s="832"/>
      <c r="BF25829" s="832"/>
    </row>
    <row r="25830" spans="56:58">
      <c r="BD25830" s="832"/>
      <c r="BE25830" s="832"/>
      <c r="BF25830" s="832"/>
    </row>
    <row r="25831" spans="56:58">
      <c r="BD25831" s="832"/>
      <c r="BE25831" s="832"/>
      <c r="BF25831" s="832"/>
    </row>
    <row r="25832" spans="56:58">
      <c r="BD25832" s="832"/>
      <c r="BE25832" s="832"/>
      <c r="BF25832" s="832"/>
    </row>
    <row r="25833" spans="56:58">
      <c r="BD25833" s="832"/>
      <c r="BE25833" s="832"/>
      <c r="BF25833" s="832"/>
    </row>
    <row r="25834" spans="56:58">
      <c r="BD25834" s="832"/>
      <c r="BE25834" s="832"/>
      <c r="BF25834" s="832"/>
    </row>
    <row r="25835" spans="56:58">
      <c r="BD25835" s="832"/>
      <c r="BE25835" s="832"/>
      <c r="BF25835" s="832"/>
    </row>
    <row r="25836" spans="56:58">
      <c r="BD25836" s="832"/>
      <c r="BE25836" s="832"/>
      <c r="BF25836" s="832"/>
    </row>
    <row r="25837" spans="56:58">
      <c r="BD25837" s="832"/>
      <c r="BE25837" s="832"/>
      <c r="BF25837" s="832"/>
    </row>
    <row r="25838" spans="56:58">
      <c r="BD25838" s="832"/>
      <c r="BE25838" s="832"/>
      <c r="BF25838" s="832"/>
    </row>
    <row r="25839" spans="56:58">
      <c r="BD25839" s="832"/>
      <c r="BE25839" s="832"/>
      <c r="BF25839" s="832"/>
    </row>
    <row r="25840" spans="56:58">
      <c r="BD25840" s="832"/>
      <c r="BE25840" s="832"/>
      <c r="BF25840" s="832"/>
    </row>
    <row r="25841" spans="56:58">
      <c r="BD25841" s="832"/>
      <c r="BE25841" s="832"/>
      <c r="BF25841" s="832"/>
    </row>
    <row r="25842" spans="56:58">
      <c r="BD25842" s="832"/>
      <c r="BE25842" s="832"/>
      <c r="BF25842" s="832"/>
    </row>
    <row r="25843" spans="56:58">
      <c r="BD25843" s="832"/>
      <c r="BE25843" s="832"/>
      <c r="BF25843" s="832"/>
    </row>
    <row r="25844" spans="56:58">
      <c r="BD25844" s="832"/>
      <c r="BE25844" s="832"/>
      <c r="BF25844" s="832"/>
    </row>
    <row r="25845" spans="56:58">
      <c r="BD25845" s="832"/>
      <c r="BE25845" s="832"/>
      <c r="BF25845" s="832"/>
    </row>
    <row r="25846" spans="56:58">
      <c r="BD25846" s="832"/>
      <c r="BE25846" s="832"/>
      <c r="BF25846" s="832"/>
    </row>
    <row r="25847" spans="56:58">
      <c r="BD25847" s="832"/>
      <c r="BE25847" s="832"/>
      <c r="BF25847" s="832"/>
    </row>
    <row r="25848" spans="56:58">
      <c r="BD25848" s="832"/>
      <c r="BE25848" s="832"/>
      <c r="BF25848" s="832"/>
    </row>
    <row r="25849" spans="56:58">
      <c r="BD25849" s="832"/>
      <c r="BE25849" s="832"/>
      <c r="BF25849" s="832"/>
    </row>
    <row r="25850" spans="56:58">
      <c r="BD25850" s="832"/>
      <c r="BE25850" s="832"/>
      <c r="BF25850" s="832"/>
    </row>
    <row r="25851" spans="56:58">
      <c r="BD25851" s="832"/>
      <c r="BE25851" s="832"/>
      <c r="BF25851" s="832"/>
    </row>
    <row r="25852" spans="56:58">
      <c r="BD25852" s="832"/>
      <c r="BE25852" s="832"/>
      <c r="BF25852" s="832"/>
    </row>
    <row r="25853" spans="56:58">
      <c r="BD25853" s="832"/>
      <c r="BE25853" s="832"/>
      <c r="BF25853" s="832"/>
    </row>
    <row r="25854" spans="56:58">
      <c r="BD25854" s="832"/>
      <c r="BE25854" s="832"/>
      <c r="BF25854" s="832"/>
    </row>
    <row r="25855" spans="56:58">
      <c r="BD25855" s="832"/>
      <c r="BE25855" s="832"/>
      <c r="BF25855" s="832"/>
    </row>
    <row r="25856" spans="56:58">
      <c r="BD25856" s="832"/>
      <c r="BE25856" s="832"/>
      <c r="BF25856" s="832"/>
    </row>
    <row r="25857" spans="56:58">
      <c r="BD25857" s="832"/>
      <c r="BE25857" s="832"/>
      <c r="BF25857" s="832"/>
    </row>
    <row r="25858" spans="56:58">
      <c r="BD25858" s="832"/>
      <c r="BE25858" s="832"/>
      <c r="BF25858" s="832"/>
    </row>
    <row r="25859" spans="56:58">
      <c r="BD25859" s="832"/>
      <c r="BE25859" s="832"/>
      <c r="BF25859" s="832"/>
    </row>
    <row r="25860" spans="56:58">
      <c r="BD25860" s="832"/>
      <c r="BE25860" s="832"/>
      <c r="BF25860" s="832"/>
    </row>
    <row r="25861" spans="56:58">
      <c r="BD25861" s="832"/>
      <c r="BE25861" s="832"/>
      <c r="BF25861" s="832"/>
    </row>
    <row r="25862" spans="56:58">
      <c r="BD25862" s="832"/>
      <c r="BE25862" s="832"/>
      <c r="BF25862" s="832"/>
    </row>
    <row r="25863" spans="56:58">
      <c r="BD25863" s="832"/>
      <c r="BE25863" s="832"/>
      <c r="BF25863" s="832"/>
    </row>
    <row r="25864" spans="56:58">
      <c r="BD25864" s="832"/>
      <c r="BE25864" s="832"/>
      <c r="BF25864" s="832"/>
    </row>
    <row r="25865" spans="56:58">
      <c r="BD25865" s="832"/>
      <c r="BE25865" s="832"/>
      <c r="BF25865" s="832"/>
    </row>
    <row r="25866" spans="56:58">
      <c r="BD25866" s="832"/>
      <c r="BE25866" s="832"/>
      <c r="BF25866" s="832"/>
    </row>
    <row r="25867" spans="56:58">
      <c r="BD25867" s="832"/>
      <c r="BE25867" s="832"/>
      <c r="BF25867" s="832"/>
    </row>
    <row r="25868" spans="56:58">
      <c r="BD25868" s="832"/>
      <c r="BE25868" s="832"/>
      <c r="BF25868" s="832"/>
    </row>
    <row r="25869" spans="56:58">
      <c r="BD25869" s="832"/>
      <c r="BE25869" s="832"/>
      <c r="BF25869" s="832"/>
    </row>
    <row r="25870" spans="56:58">
      <c r="BD25870" s="832"/>
      <c r="BE25870" s="832"/>
      <c r="BF25870" s="832"/>
    </row>
    <row r="25871" spans="56:58">
      <c r="BD25871" s="832"/>
      <c r="BE25871" s="832"/>
      <c r="BF25871" s="832"/>
    </row>
    <row r="25872" spans="56:58">
      <c r="BD25872" s="832"/>
      <c r="BE25872" s="832"/>
      <c r="BF25872" s="832"/>
    </row>
    <row r="25873" spans="56:58">
      <c r="BD25873" s="832"/>
      <c r="BE25873" s="832"/>
      <c r="BF25873" s="832"/>
    </row>
    <row r="25874" spans="56:58">
      <c r="BD25874" s="832"/>
      <c r="BE25874" s="832"/>
      <c r="BF25874" s="832"/>
    </row>
    <row r="25875" spans="56:58">
      <c r="BD25875" s="832"/>
      <c r="BE25875" s="832"/>
      <c r="BF25875" s="832"/>
    </row>
    <row r="25876" spans="56:58">
      <c r="BD25876" s="832"/>
      <c r="BE25876" s="832"/>
      <c r="BF25876" s="832"/>
    </row>
    <row r="25877" spans="56:58">
      <c r="BD25877" s="832"/>
      <c r="BE25877" s="832"/>
      <c r="BF25877" s="832"/>
    </row>
    <row r="25878" spans="56:58">
      <c r="BD25878" s="832"/>
      <c r="BE25878" s="832"/>
      <c r="BF25878" s="832"/>
    </row>
    <row r="25879" spans="56:58">
      <c r="BD25879" s="832"/>
      <c r="BE25879" s="832"/>
      <c r="BF25879" s="832"/>
    </row>
    <row r="25880" spans="56:58">
      <c r="BD25880" s="832"/>
      <c r="BE25880" s="832"/>
      <c r="BF25880" s="832"/>
    </row>
    <row r="25881" spans="56:58">
      <c r="BD25881" s="832"/>
      <c r="BE25881" s="832"/>
      <c r="BF25881" s="832"/>
    </row>
    <row r="25882" spans="56:58">
      <c r="BD25882" s="832"/>
      <c r="BE25882" s="832"/>
      <c r="BF25882" s="832"/>
    </row>
    <row r="25883" spans="56:58">
      <c r="BD25883" s="832"/>
      <c r="BE25883" s="832"/>
      <c r="BF25883" s="832"/>
    </row>
    <row r="25884" spans="56:58">
      <c r="BD25884" s="832"/>
      <c r="BE25884" s="832"/>
      <c r="BF25884" s="832"/>
    </row>
    <row r="25885" spans="56:58">
      <c r="BD25885" s="832"/>
      <c r="BE25885" s="832"/>
      <c r="BF25885" s="832"/>
    </row>
    <row r="25886" spans="56:58">
      <c r="BD25886" s="832"/>
      <c r="BE25886" s="832"/>
      <c r="BF25886" s="832"/>
    </row>
    <row r="25887" spans="56:58">
      <c r="BD25887" s="832"/>
      <c r="BE25887" s="832"/>
      <c r="BF25887" s="832"/>
    </row>
    <row r="25888" spans="56:58">
      <c r="BD25888" s="832"/>
      <c r="BE25888" s="832"/>
      <c r="BF25888" s="832"/>
    </row>
    <row r="25889" spans="56:58">
      <c r="BD25889" s="832"/>
      <c r="BE25889" s="832"/>
      <c r="BF25889" s="832"/>
    </row>
    <row r="25890" spans="56:58">
      <c r="BD25890" s="832"/>
      <c r="BE25890" s="832"/>
      <c r="BF25890" s="832"/>
    </row>
    <row r="25891" spans="56:58">
      <c r="BD25891" s="832"/>
      <c r="BE25891" s="832"/>
      <c r="BF25891" s="832"/>
    </row>
    <row r="25892" spans="56:58">
      <c r="BD25892" s="832"/>
      <c r="BE25892" s="832"/>
      <c r="BF25892" s="832"/>
    </row>
    <row r="25893" spans="56:58">
      <c r="BD25893" s="832"/>
      <c r="BE25893" s="832"/>
      <c r="BF25893" s="832"/>
    </row>
    <row r="25894" spans="56:58">
      <c r="BD25894" s="832"/>
      <c r="BE25894" s="832"/>
      <c r="BF25894" s="832"/>
    </row>
    <row r="25895" spans="56:58">
      <c r="BD25895" s="832"/>
      <c r="BE25895" s="832"/>
      <c r="BF25895" s="832"/>
    </row>
    <row r="25896" spans="56:58">
      <c r="BD25896" s="832"/>
      <c r="BE25896" s="832"/>
      <c r="BF25896" s="832"/>
    </row>
    <row r="25897" spans="56:58">
      <c r="BD25897" s="832"/>
      <c r="BE25897" s="832"/>
      <c r="BF25897" s="832"/>
    </row>
    <row r="25898" spans="56:58">
      <c r="BD25898" s="832"/>
      <c r="BE25898" s="832"/>
      <c r="BF25898" s="832"/>
    </row>
    <row r="25899" spans="56:58">
      <c r="BD25899" s="832"/>
      <c r="BE25899" s="832"/>
      <c r="BF25899" s="832"/>
    </row>
    <row r="25900" spans="56:58">
      <c r="BD25900" s="832"/>
      <c r="BE25900" s="832"/>
      <c r="BF25900" s="832"/>
    </row>
    <row r="25901" spans="56:58">
      <c r="BD25901" s="832"/>
      <c r="BE25901" s="832"/>
      <c r="BF25901" s="832"/>
    </row>
    <row r="25902" spans="56:58">
      <c r="BD25902" s="832"/>
      <c r="BE25902" s="832"/>
      <c r="BF25902" s="832"/>
    </row>
    <row r="25903" spans="56:58">
      <c r="BD25903" s="832"/>
      <c r="BE25903" s="832"/>
      <c r="BF25903" s="832"/>
    </row>
    <row r="25904" spans="56:58">
      <c r="BD25904" s="832"/>
      <c r="BE25904" s="832"/>
      <c r="BF25904" s="832"/>
    </row>
    <row r="25905" spans="56:58">
      <c r="BD25905" s="832"/>
      <c r="BE25905" s="832"/>
      <c r="BF25905" s="832"/>
    </row>
    <row r="25906" spans="56:58">
      <c r="BD25906" s="832"/>
      <c r="BE25906" s="832"/>
      <c r="BF25906" s="832"/>
    </row>
    <row r="25907" spans="56:58">
      <c r="BD25907" s="832"/>
      <c r="BE25907" s="832"/>
      <c r="BF25907" s="832"/>
    </row>
    <row r="25908" spans="56:58">
      <c r="BD25908" s="832"/>
      <c r="BE25908" s="832"/>
      <c r="BF25908" s="832"/>
    </row>
    <row r="25909" spans="56:58">
      <c r="BD25909" s="832"/>
      <c r="BE25909" s="832"/>
      <c r="BF25909" s="832"/>
    </row>
    <row r="25910" spans="56:58">
      <c r="BD25910" s="832"/>
      <c r="BE25910" s="832"/>
      <c r="BF25910" s="832"/>
    </row>
    <row r="25911" spans="56:58">
      <c r="BD25911" s="832"/>
      <c r="BE25911" s="832"/>
      <c r="BF25911" s="832"/>
    </row>
    <row r="25912" spans="56:58">
      <c r="BD25912" s="832"/>
      <c r="BE25912" s="832"/>
      <c r="BF25912" s="832"/>
    </row>
    <row r="25913" spans="56:58">
      <c r="BD25913" s="832"/>
      <c r="BE25913" s="832"/>
      <c r="BF25913" s="832"/>
    </row>
    <row r="25914" spans="56:58">
      <c r="BD25914" s="832"/>
      <c r="BE25914" s="832"/>
      <c r="BF25914" s="832"/>
    </row>
    <row r="25915" spans="56:58">
      <c r="BD25915" s="832"/>
      <c r="BE25915" s="832"/>
      <c r="BF25915" s="832"/>
    </row>
    <row r="25916" spans="56:58">
      <c r="BD25916" s="832"/>
      <c r="BE25916" s="832"/>
      <c r="BF25916" s="832"/>
    </row>
    <row r="25917" spans="56:58">
      <c r="BD25917" s="832"/>
      <c r="BE25917" s="832"/>
      <c r="BF25917" s="832"/>
    </row>
    <row r="25918" spans="56:58">
      <c r="BD25918" s="832"/>
      <c r="BE25918" s="832"/>
      <c r="BF25918" s="832"/>
    </row>
    <row r="25919" spans="56:58">
      <c r="BD25919" s="832"/>
      <c r="BE25919" s="832"/>
      <c r="BF25919" s="832"/>
    </row>
    <row r="25920" spans="56:58">
      <c r="BD25920" s="832"/>
      <c r="BE25920" s="832"/>
      <c r="BF25920" s="832"/>
    </row>
    <row r="25921" spans="56:58">
      <c r="BD25921" s="832"/>
      <c r="BE25921" s="832"/>
      <c r="BF25921" s="832"/>
    </row>
    <row r="25922" spans="56:58">
      <c r="BD25922" s="832"/>
      <c r="BE25922" s="832"/>
      <c r="BF25922" s="832"/>
    </row>
    <row r="25923" spans="56:58">
      <c r="BD25923" s="832"/>
      <c r="BE25923" s="832"/>
      <c r="BF25923" s="832"/>
    </row>
    <row r="25924" spans="56:58">
      <c r="BD25924" s="832"/>
      <c r="BE25924" s="832"/>
      <c r="BF25924" s="832"/>
    </row>
    <row r="25925" spans="56:58">
      <c r="BD25925" s="832"/>
      <c r="BE25925" s="832"/>
      <c r="BF25925" s="832"/>
    </row>
    <row r="25926" spans="56:58">
      <c r="BD25926" s="832"/>
      <c r="BE25926" s="832"/>
      <c r="BF25926" s="832"/>
    </row>
    <row r="25927" spans="56:58">
      <c r="BD25927" s="832"/>
      <c r="BE25927" s="832"/>
      <c r="BF25927" s="832"/>
    </row>
    <row r="25928" spans="56:58">
      <c r="BD25928" s="832"/>
      <c r="BE25928" s="832"/>
      <c r="BF25928" s="832"/>
    </row>
    <row r="25929" spans="56:58">
      <c r="BD25929" s="832"/>
      <c r="BE25929" s="832"/>
      <c r="BF25929" s="832"/>
    </row>
    <row r="25930" spans="56:58">
      <c r="BD25930" s="832"/>
      <c r="BE25930" s="832"/>
      <c r="BF25930" s="832"/>
    </row>
    <row r="25931" spans="56:58">
      <c r="BD25931" s="832"/>
      <c r="BE25931" s="832"/>
      <c r="BF25931" s="832"/>
    </row>
    <row r="25932" spans="56:58">
      <c r="BD25932" s="832"/>
      <c r="BE25932" s="832"/>
      <c r="BF25932" s="832"/>
    </row>
    <row r="25933" spans="56:58">
      <c r="BD25933" s="832"/>
      <c r="BE25933" s="832"/>
      <c r="BF25933" s="832"/>
    </row>
    <row r="25934" spans="56:58">
      <c r="BD25934" s="832"/>
      <c r="BE25934" s="832"/>
      <c r="BF25934" s="832"/>
    </row>
    <row r="25935" spans="56:58">
      <c r="BD25935" s="832"/>
      <c r="BE25935" s="832"/>
      <c r="BF25935" s="832"/>
    </row>
    <row r="25936" spans="56:58">
      <c r="BD25936" s="832"/>
      <c r="BE25936" s="832"/>
      <c r="BF25936" s="832"/>
    </row>
    <row r="25937" spans="56:58">
      <c r="BD25937" s="832"/>
      <c r="BE25937" s="832"/>
      <c r="BF25937" s="832"/>
    </row>
    <row r="25938" spans="56:58">
      <c r="BD25938" s="832"/>
      <c r="BE25938" s="832"/>
      <c r="BF25938" s="832"/>
    </row>
    <row r="25939" spans="56:58">
      <c r="BD25939" s="832"/>
      <c r="BE25939" s="832"/>
      <c r="BF25939" s="832"/>
    </row>
    <row r="25940" spans="56:58">
      <c r="BD25940" s="832"/>
      <c r="BE25940" s="832"/>
      <c r="BF25940" s="832"/>
    </row>
    <row r="25941" spans="56:58">
      <c r="BD25941" s="832"/>
      <c r="BE25941" s="832"/>
      <c r="BF25941" s="832"/>
    </row>
    <row r="25942" spans="56:58">
      <c r="BD25942" s="832"/>
      <c r="BE25942" s="832"/>
      <c r="BF25942" s="832"/>
    </row>
    <row r="25943" spans="56:58">
      <c r="BD25943" s="832"/>
      <c r="BE25943" s="832"/>
      <c r="BF25943" s="832"/>
    </row>
    <row r="25944" spans="56:58">
      <c r="BD25944" s="832"/>
      <c r="BE25944" s="832"/>
      <c r="BF25944" s="832"/>
    </row>
    <row r="25945" spans="56:58">
      <c r="BD25945" s="832"/>
      <c r="BE25945" s="832"/>
      <c r="BF25945" s="832"/>
    </row>
    <row r="25946" spans="56:58">
      <c r="BD25946" s="832"/>
      <c r="BE25946" s="832"/>
      <c r="BF25946" s="832"/>
    </row>
    <row r="25947" spans="56:58">
      <c r="BD25947" s="832"/>
      <c r="BE25947" s="832"/>
      <c r="BF25947" s="832"/>
    </row>
    <row r="25948" spans="56:58">
      <c r="BD25948" s="832"/>
      <c r="BE25948" s="832"/>
      <c r="BF25948" s="832"/>
    </row>
    <row r="25949" spans="56:58">
      <c r="BD25949" s="832"/>
      <c r="BE25949" s="832"/>
      <c r="BF25949" s="832"/>
    </row>
    <row r="25950" spans="56:58">
      <c r="BD25950" s="832"/>
      <c r="BE25950" s="832"/>
      <c r="BF25950" s="832"/>
    </row>
    <row r="25951" spans="56:58">
      <c r="BD25951" s="832"/>
      <c r="BE25951" s="832"/>
      <c r="BF25951" s="832"/>
    </row>
    <row r="25952" spans="56:58">
      <c r="BD25952" s="832"/>
      <c r="BE25952" s="832"/>
      <c r="BF25952" s="832"/>
    </row>
    <row r="25953" spans="56:58">
      <c r="BD25953" s="832"/>
      <c r="BE25953" s="832"/>
      <c r="BF25953" s="832"/>
    </row>
    <row r="25954" spans="56:58">
      <c r="BD25954" s="832"/>
      <c r="BE25954" s="832"/>
      <c r="BF25954" s="832"/>
    </row>
    <row r="25955" spans="56:58">
      <c r="BD25955" s="832"/>
      <c r="BE25955" s="832"/>
      <c r="BF25955" s="832"/>
    </row>
    <row r="25956" spans="56:58">
      <c r="BD25956" s="832"/>
      <c r="BE25956" s="832"/>
      <c r="BF25956" s="832"/>
    </row>
    <row r="25957" spans="56:58">
      <c r="BD25957" s="832"/>
      <c r="BE25957" s="832"/>
      <c r="BF25957" s="832"/>
    </row>
    <row r="25958" spans="56:58">
      <c r="BD25958" s="832"/>
      <c r="BE25958" s="832"/>
      <c r="BF25958" s="832"/>
    </row>
    <row r="25959" spans="56:58">
      <c r="BD25959" s="832"/>
      <c r="BE25959" s="832"/>
      <c r="BF25959" s="832"/>
    </row>
    <row r="25960" spans="56:58">
      <c r="BD25960" s="832"/>
      <c r="BE25960" s="832"/>
      <c r="BF25960" s="832"/>
    </row>
    <row r="25961" spans="56:58">
      <c r="BD25961" s="832"/>
      <c r="BE25961" s="832"/>
      <c r="BF25961" s="832"/>
    </row>
    <row r="25962" spans="56:58">
      <c r="BD25962" s="832"/>
      <c r="BE25962" s="832"/>
      <c r="BF25962" s="832"/>
    </row>
    <row r="25963" spans="56:58">
      <c r="BD25963" s="832"/>
      <c r="BE25963" s="832"/>
      <c r="BF25963" s="832"/>
    </row>
    <row r="25964" spans="56:58">
      <c r="BD25964" s="832"/>
      <c r="BE25964" s="832"/>
      <c r="BF25964" s="832"/>
    </row>
    <row r="25965" spans="56:58">
      <c r="BD25965" s="832"/>
      <c r="BE25965" s="832"/>
      <c r="BF25965" s="832"/>
    </row>
    <row r="25966" spans="56:58">
      <c r="BD25966" s="832"/>
      <c r="BE25966" s="832"/>
      <c r="BF25966" s="832"/>
    </row>
    <row r="25967" spans="56:58">
      <c r="BD25967" s="832"/>
      <c r="BE25967" s="832"/>
      <c r="BF25967" s="832"/>
    </row>
    <row r="25968" spans="56:58">
      <c r="BD25968" s="832"/>
      <c r="BE25968" s="832"/>
      <c r="BF25968" s="832"/>
    </row>
    <row r="25969" spans="56:58">
      <c r="BD25969" s="832"/>
      <c r="BE25969" s="832"/>
      <c r="BF25969" s="832"/>
    </row>
    <row r="25970" spans="56:58">
      <c r="BD25970" s="832"/>
      <c r="BE25970" s="832"/>
      <c r="BF25970" s="832"/>
    </row>
    <row r="25971" spans="56:58">
      <c r="BD25971" s="832"/>
      <c r="BE25971" s="832"/>
      <c r="BF25971" s="832"/>
    </row>
    <row r="25972" spans="56:58">
      <c r="BD25972" s="832"/>
      <c r="BE25972" s="832"/>
      <c r="BF25972" s="832"/>
    </row>
    <row r="25973" spans="56:58">
      <c r="BD25973" s="832"/>
      <c r="BE25973" s="832"/>
      <c r="BF25973" s="832"/>
    </row>
    <row r="25974" spans="56:58">
      <c r="BD25974" s="832"/>
      <c r="BE25974" s="832"/>
      <c r="BF25974" s="832"/>
    </row>
    <row r="25975" spans="56:58">
      <c r="BD25975" s="832"/>
      <c r="BE25975" s="832"/>
      <c r="BF25975" s="832"/>
    </row>
    <row r="25976" spans="56:58">
      <c r="BD25976" s="832"/>
      <c r="BE25976" s="832"/>
      <c r="BF25976" s="832"/>
    </row>
    <row r="25977" spans="56:58">
      <c r="BD25977" s="832"/>
      <c r="BE25977" s="832"/>
      <c r="BF25977" s="832"/>
    </row>
    <row r="25978" spans="56:58">
      <c r="BD25978" s="832"/>
      <c r="BE25978" s="832"/>
      <c r="BF25978" s="832"/>
    </row>
    <row r="25979" spans="56:58">
      <c r="BD25979" s="832"/>
      <c r="BE25979" s="832"/>
      <c r="BF25979" s="832"/>
    </row>
    <row r="25980" spans="56:58">
      <c r="BD25980" s="832"/>
      <c r="BE25980" s="832"/>
      <c r="BF25980" s="832"/>
    </row>
    <row r="25981" spans="56:58">
      <c r="BD25981" s="832"/>
      <c r="BE25981" s="832"/>
      <c r="BF25981" s="832"/>
    </row>
    <row r="25982" spans="56:58">
      <c r="BD25982" s="832"/>
      <c r="BE25982" s="832"/>
      <c r="BF25982" s="832"/>
    </row>
    <row r="25983" spans="56:58">
      <c r="BD25983" s="832"/>
      <c r="BE25983" s="832"/>
      <c r="BF25983" s="832"/>
    </row>
    <row r="25984" spans="56:58">
      <c r="BD25984" s="832"/>
      <c r="BE25984" s="832"/>
      <c r="BF25984" s="832"/>
    </row>
    <row r="25985" spans="56:58">
      <c r="BD25985" s="832"/>
      <c r="BE25985" s="832"/>
      <c r="BF25985" s="832"/>
    </row>
    <row r="25986" spans="56:58">
      <c r="BD25986" s="832"/>
      <c r="BE25986" s="832"/>
      <c r="BF25986" s="832"/>
    </row>
    <row r="25987" spans="56:58">
      <c r="BD25987" s="832"/>
      <c r="BE25987" s="832"/>
      <c r="BF25987" s="832"/>
    </row>
    <row r="25988" spans="56:58">
      <c r="BD25988" s="832"/>
      <c r="BE25988" s="832"/>
      <c r="BF25988" s="832"/>
    </row>
    <row r="25989" spans="56:58">
      <c r="BD25989" s="832"/>
      <c r="BE25989" s="832"/>
      <c r="BF25989" s="832"/>
    </row>
    <row r="25990" spans="56:58">
      <c r="BD25990" s="832"/>
      <c r="BE25990" s="832"/>
      <c r="BF25990" s="832"/>
    </row>
    <row r="25991" spans="56:58">
      <c r="BD25991" s="832"/>
      <c r="BE25991" s="832"/>
      <c r="BF25991" s="832"/>
    </row>
    <row r="25992" spans="56:58">
      <c r="BD25992" s="832"/>
      <c r="BE25992" s="832"/>
      <c r="BF25992" s="832"/>
    </row>
    <row r="25993" spans="56:58">
      <c r="BD25993" s="832"/>
      <c r="BE25993" s="832"/>
      <c r="BF25993" s="832"/>
    </row>
    <row r="25994" spans="56:58">
      <c r="BD25994" s="832"/>
      <c r="BE25994" s="832"/>
      <c r="BF25994" s="832"/>
    </row>
    <row r="25995" spans="56:58">
      <c r="BD25995" s="832"/>
      <c r="BE25995" s="832"/>
      <c r="BF25995" s="832"/>
    </row>
    <row r="25996" spans="56:58">
      <c r="BD25996" s="832"/>
      <c r="BE25996" s="832"/>
      <c r="BF25996" s="832"/>
    </row>
    <row r="25997" spans="56:58">
      <c r="BD25997" s="832"/>
      <c r="BE25997" s="832"/>
      <c r="BF25997" s="832"/>
    </row>
    <row r="25998" spans="56:58">
      <c r="BD25998" s="832"/>
      <c r="BE25998" s="832"/>
      <c r="BF25998" s="832"/>
    </row>
    <row r="25999" spans="56:58">
      <c r="BD25999" s="832"/>
      <c r="BE25999" s="832"/>
      <c r="BF25999" s="832"/>
    </row>
    <row r="26000" spans="56:58">
      <c r="BD26000" s="832"/>
      <c r="BE26000" s="832"/>
      <c r="BF26000" s="832"/>
    </row>
    <row r="26001" spans="56:58">
      <c r="BD26001" s="832"/>
      <c r="BE26001" s="832"/>
      <c r="BF26001" s="832"/>
    </row>
    <row r="26002" spans="56:58">
      <c r="BD26002" s="832"/>
      <c r="BE26002" s="832"/>
      <c r="BF26002" s="832"/>
    </row>
    <row r="26003" spans="56:58">
      <c r="BD26003" s="832"/>
      <c r="BE26003" s="832"/>
      <c r="BF26003" s="832"/>
    </row>
    <row r="26004" spans="56:58">
      <c r="BD26004" s="832"/>
      <c r="BE26004" s="832"/>
      <c r="BF26004" s="832"/>
    </row>
    <row r="26005" spans="56:58">
      <c r="BD26005" s="832"/>
      <c r="BE26005" s="832"/>
      <c r="BF26005" s="832"/>
    </row>
    <row r="26006" spans="56:58">
      <c r="BD26006" s="832"/>
      <c r="BE26006" s="832"/>
      <c r="BF26006" s="832"/>
    </row>
    <row r="26007" spans="56:58">
      <c r="BD26007" s="832"/>
      <c r="BE26007" s="832"/>
      <c r="BF26007" s="832"/>
    </row>
    <row r="26008" spans="56:58">
      <c r="BD26008" s="832"/>
      <c r="BE26008" s="832"/>
      <c r="BF26008" s="832"/>
    </row>
    <row r="26009" spans="56:58">
      <c r="BD26009" s="832"/>
      <c r="BE26009" s="832"/>
      <c r="BF26009" s="832"/>
    </row>
    <row r="26010" spans="56:58">
      <c r="BD26010" s="832"/>
      <c r="BE26010" s="832"/>
      <c r="BF26010" s="832"/>
    </row>
    <row r="26011" spans="56:58">
      <c r="BD26011" s="832"/>
      <c r="BE26011" s="832"/>
      <c r="BF26011" s="832"/>
    </row>
    <row r="26012" spans="56:58">
      <c r="BD26012" s="832"/>
      <c r="BE26012" s="832"/>
      <c r="BF26012" s="832"/>
    </row>
    <row r="26013" spans="56:58">
      <c r="BD26013" s="832"/>
      <c r="BE26013" s="832"/>
      <c r="BF26013" s="832"/>
    </row>
    <row r="26014" spans="56:58">
      <c r="BD26014" s="832"/>
      <c r="BE26014" s="832"/>
      <c r="BF26014" s="832"/>
    </row>
    <row r="26015" spans="56:58">
      <c r="BD26015" s="832"/>
      <c r="BE26015" s="832"/>
      <c r="BF26015" s="832"/>
    </row>
    <row r="26016" spans="56:58">
      <c r="BD26016" s="832"/>
      <c r="BE26016" s="832"/>
      <c r="BF26016" s="832"/>
    </row>
    <row r="26017" spans="56:58">
      <c r="BD26017" s="832"/>
      <c r="BE26017" s="832"/>
      <c r="BF26017" s="832"/>
    </row>
    <row r="26018" spans="56:58">
      <c r="BD26018" s="832"/>
      <c r="BE26018" s="832"/>
      <c r="BF26018" s="832"/>
    </row>
    <row r="26019" spans="56:58">
      <c r="BD26019" s="832"/>
      <c r="BE26019" s="832"/>
      <c r="BF26019" s="832"/>
    </row>
    <row r="26020" spans="56:58">
      <c r="BD26020" s="832"/>
      <c r="BE26020" s="832"/>
      <c r="BF26020" s="832"/>
    </row>
    <row r="26021" spans="56:58">
      <c r="BD26021" s="832"/>
      <c r="BE26021" s="832"/>
      <c r="BF26021" s="832"/>
    </row>
    <row r="26022" spans="56:58">
      <c r="BD26022" s="832"/>
      <c r="BE26022" s="832"/>
      <c r="BF26022" s="832"/>
    </row>
    <row r="26023" spans="56:58">
      <c r="BD26023" s="832"/>
      <c r="BE26023" s="832"/>
      <c r="BF26023" s="832"/>
    </row>
    <row r="26024" spans="56:58">
      <c r="BD26024" s="832"/>
      <c r="BE26024" s="832"/>
      <c r="BF26024" s="832"/>
    </row>
    <row r="26025" spans="56:58">
      <c r="BD26025" s="832"/>
      <c r="BE26025" s="832"/>
      <c r="BF26025" s="832"/>
    </row>
    <row r="26026" spans="56:58">
      <c r="BD26026" s="832"/>
      <c r="BE26026" s="832"/>
      <c r="BF26026" s="832"/>
    </row>
    <row r="26027" spans="56:58">
      <c r="BD26027" s="832"/>
      <c r="BE26027" s="832"/>
      <c r="BF26027" s="832"/>
    </row>
    <row r="26028" spans="56:58">
      <c r="BD26028" s="832"/>
      <c r="BE26028" s="832"/>
      <c r="BF26028" s="832"/>
    </row>
    <row r="26029" spans="56:58">
      <c r="BD26029" s="832"/>
      <c r="BE26029" s="832"/>
      <c r="BF26029" s="832"/>
    </row>
    <row r="26030" spans="56:58">
      <c r="BD26030" s="832"/>
      <c r="BE26030" s="832"/>
      <c r="BF26030" s="832"/>
    </row>
    <row r="26031" spans="56:58">
      <c r="BD26031" s="832"/>
      <c r="BE26031" s="832"/>
      <c r="BF26031" s="832"/>
    </row>
    <row r="26032" spans="56:58">
      <c r="BD26032" s="832"/>
      <c r="BE26032" s="832"/>
      <c r="BF26032" s="832"/>
    </row>
    <row r="26033" spans="56:58">
      <c r="BD26033" s="832"/>
      <c r="BE26033" s="832"/>
      <c r="BF26033" s="832"/>
    </row>
    <row r="26034" spans="56:58">
      <c r="BD26034" s="832"/>
      <c r="BE26034" s="832"/>
      <c r="BF26034" s="832"/>
    </row>
    <row r="26035" spans="56:58">
      <c r="BD26035" s="832"/>
      <c r="BE26035" s="832"/>
      <c r="BF26035" s="832"/>
    </row>
    <row r="26036" spans="56:58">
      <c r="BD26036" s="832"/>
      <c r="BE26036" s="832"/>
      <c r="BF26036" s="832"/>
    </row>
    <row r="26037" spans="56:58">
      <c r="BD26037" s="832"/>
      <c r="BE26037" s="832"/>
      <c r="BF26037" s="832"/>
    </row>
    <row r="26038" spans="56:58">
      <c r="BD26038" s="832"/>
      <c r="BE26038" s="832"/>
      <c r="BF26038" s="832"/>
    </row>
    <row r="26039" spans="56:58">
      <c r="BD26039" s="832"/>
      <c r="BE26039" s="832"/>
      <c r="BF26039" s="832"/>
    </row>
    <row r="26040" spans="56:58">
      <c r="BD26040" s="832"/>
      <c r="BE26040" s="832"/>
      <c r="BF26040" s="832"/>
    </row>
    <row r="26041" spans="56:58">
      <c r="BD26041" s="832"/>
      <c r="BE26041" s="832"/>
      <c r="BF26041" s="832"/>
    </row>
    <row r="26042" spans="56:58">
      <c r="BD26042" s="832"/>
      <c r="BE26042" s="832"/>
      <c r="BF26042" s="832"/>
    </row>
    <row r="26043" spans="56:58">
      <c r="BD26043" s="832"/>
      <c r="BE26043" s="832"/>
      <c r="BF26043" s="832"/>
    </row>
    <row r="26044" spans="56:58">
      <c r="BD26044" s="832"/>
      <c r="BE26044" s="832"/>
      <c r="BF26044" s="832"/>
    </row>
    <row r="26045" spans="56:58">
      <c r="BD26045" s="832"/>
      <c r="BE26045" s="832"/>
      <c r="BF26045" s="832"/>
    </row>
    <row r="26046" spans="56:58">
      <c r="BD26046" s="832"/>
      <c r="BE26046" s="832"/>
      <c r="BF26046" s="832"/>
    </row>
    <row r="26047" spans="56:58">
      <c r="BD26047" s="832"/>
      <c r="BE26047" s="832"/>
      <c r="BF26047" s="832"/>
    </row>
    <row r="26048" spans="56:58">
      <c r="BD26048" s="832"/>
      <c r="BE26048" s="832"/>
      <c r="BF26048" s="832"/>
    </row>
    <row r="26049" spans="56:58">
      <c r="BD26049" s="832"/>
      <c r="BE26049" s="832"/>
      <c r="BF26049" s="832"/>
    </row>
    <row r="26050" spans="56:58">
      <c r="BD26050" s="832"/>
      <c r="BE26050" s="832"/>
      <c r="BF26050" s="832"/>
    </row>
    <row r="26051" spans="56:58">
      <c r="BD26051" s="832"/>
      <c r="BE26051" s="832"/>
      <c r="BF26051" s="832"/>
    </row>
    <row r="26052" spans="56:58">
      <c r="BD26052" s="832"/>
      <c r="BE26052" s="832"/>
      <c r="BF26052" s="832"/>
    </row>
    <row r="26053" spans="56:58">
      <c r="BD26053" s="832"/>
      <c r="BE26053" s="832"/>
      <c r="BF26053" s="832"/>
    </row>
    <row r="26054" spans="56:58">
      <c r="BD26054" s="832"/>
      <c r="BE26054" s="832"/>
      <c r="BF26054" s="832"/>
    </row>
    <row r="26055" spans="56:58">
      <c r="BD26055" s="832"/>
      <c r="BE26055" s="832"/>
      <c r="BF26055" s="832"/>
    </row>
    <row r="26056" spans="56:58">
      <c r="BD26056" s="832"/>
      <c r="BE26056" s="832"/>
      <c r="BF26056" s="832"/>
    </row>
    <row r="26057" spans="56:58">
      <c r="BD26057" s="832"/>
      <c r="BE26057" s="832"/>
      <c r="BF26057" s="832"/>
    </row>
    <row r="26058" spans="56:58">
      <c r="BD26058" s="832"/>
      <c r="BE26058" s="832"/>
      <c r="BF26058" s="832"/>
    </row>
    <row r="26059" spans="56:58">
      <c r="BD26059" s="832"/>
      <c r="BE26059" s="832"/>
      <c r="BF26059" s="832"/>
    </row>
    <row r="26060" spans="56:58">
      <c r="BD26060" s="832"/>
      <c r="BE26060" s="832"/>
      <c r="BF26060" s="832"/>
    </row>
    <row r="26061" spans="56:58">
      <c r="BD26061" s="832"/>
      <c r="BE26061" s="832"/>
      <c r="BF26061" s="832"/>
    </row>
    <row r="26062" spans="56:58">
      <c r="BD26062" s="832"/>
      <c r="BE26062" s="832"/>
      <c r="BF26062" s="832"/>
    </row>
    <row r="26063" spans="56:58">
      <c r="BD26063" s="832"/>
      <c r="BE26063" s="832"/>
      <c r="BF26063" s="832"/>
    </row>
    <row r="26064" spans="56:58">
      <c r="BD26064" s="832"/>
      <c r="BE26064" s="832"/>
      <c r="BF26064" s="832"/>
    </row>
    <row r="26065" spans="56:58">
      <c r="BD26065" s="832"/>
      <c r="BE26065" s="832"/>
      <c r="BF26065" s="832"/>
    </row>
    <row r="26066" spans="56:58">
      <c r="BD26066" s="832"/>
      <c r="BE26066" s="832"/>
      <c r="BF26066" s="832"/>
    </row>
    <row r="26067" spans="56:58">
      <c r="BD26067" s="832"/>
      <c r="BE26067" s="832"/>
      <c r="BF26067" s="832"/>
    </row>
    <row r="26068" spans="56:58">
      <c r="BD26068" s="832"/>
      <c r="BE26068" s="832"/>
      <c r="BF26068" s="832"/>
    </row>
    <row r="26069" spans="56:58">
      <c r="BD26069" s="832"/>
      <c r="BE26069" s="832"/>
      <c r="BF26069" s="832"/>
    </row>
    <row r="26070" spans="56:58">
      <c r="BD26070" s="832"/>
      <c r="BE26070" s="832"/>
      <c r="BF26070" s="832"/>
    </row>
    <row r="26071" spans="56:58">
      <c r="BD26071" s="832"/>
      <c r="BE26071" s="832"/>
      <c r="BF26071" s="832"/>
    </row>
    <row r="26072" spans="56:58">
      <c r="BD26072" s="832"/>
      <c r="BE26072" s="832"/>
      <c r="BF26072" s="832"/>
    </row>
    <row r="26073" spans="56:58">
      <c r="BD26073" s="832"/>
      <c r="BE26073" s="832"/>
      <c r="BF26073" s="832"/>
    </row>
    <row r="26074" spans="56:58">
      <c r="BD26074" s="832"/>
      <c r="BE26074" s="832"/>
      <c r="BF26074" s="832"/>
    </row>
    <row r="26075" spans="56:58">
      <c r="BD26075" s="832"/>
      <c r="BE26075" s="832"/>
      <c r="BF26075" s="832"/>
    </row>
    <row r="26076" spans="56:58">
      <c r="BD26076" s="832"/>
      <c r="BE26076" s="832"/>
      <c r="BF26076" s="832"/>
    </row>
    <row r="26077" spans="56:58">
      <c r="BD26077" s="832"/>
      <c r="BE26077" s="832"/>
      <c r="BF26077" s="832"/>
    </row>
    <row r="26078" spans="56:58">
      <c r="BD26078" s="832"/>
      <c r="BE26078" s="832"/>
      <c r="BF26078" s="832"/>
    </row>
    <row r="26079" spans="56:58">
      <c r="BD26079" s="832"/>
      <c r="BE26079" s="832"/>
      <c r="BF26079" s="832"/>
    </row>
    <row r="26080" spans="56:58">
      <c r="BD26080" s="832"/>
      <c r="BE26080" s="832"/>
      <c r="BF26080" s="832"/>
    </row>
    <row r="26081" spans="56:58">
      <c r="BD26081" s="832"/>
      <c r="BE26081" s="832"/>
      <c r="BF26081" s="832"/>
    </row>
    <row r="26082" spans="56:58">
      <c r="BD26082" s="832"/>
      <c r="BE26082" s="832"/>
      <c r="BF26082" s="832"/>
    </row>
    <row r="26083" spans="56:58">
      <c r="BD26083" s="832"/>
      <c r="BE26083" s="832"/>
      <c r="BF26083" s="832"/>
    </row>
    <row r="26084" spans="56:58">
      <c r="BD26084" s="832"/>
      <c r="BE26084" s="832"/>
      <c r="BF26084" s="832"/>
    </row>
    <row r="26085" spans="56:58">
      <c r="BD26085" s="832"/>
      <c r="BE26085" s="832"/>
      <c r="BF26085" s="832"/>
    </row>
    <row r="26086" spans="56:58">
      <c r="BD26086" s="832"/>
      <c r="BE26086" s="832"/>
      <c r="BF26086" s="832"/>
    </row>
    <row r="26087" spans="56:58">
      <c r="BD26087" s="832"/>
      <c r="BE26087" s="832"/>
      <c r="BF26087" s="832"/>
    </row>
    <row r="26088" spans="56:58">
      <c r="BD26088" s="832"/>
      <c r="BE26088" s="832"/>
      <c r="BF26088" s="832"/>
    </row>
    <row r="26089" spans="56:58">
      <c r="BD26089" s="832"/>
      <c r="BE26089" s="832"/>
      <c r="BF26089" s="832"/>
    </row>
    <row r="26090" spans="56:58">
      <c r="BD26090" s="832"/>
      <c r="BE26090" s="832"/>
      <c r="BF26090" s="832"/>
    </row>
    <row r="26091" spans="56:58">
      <c r="BD26091" s="832"/>
      <c r="BE26091" s="832"/>
      <c r="BF26091" s="832"/>
    </row>
    <row r="26092" spans="56:58">
      <c r="BD26092" s="832"/>
      <c r="BE26092" s="832"/>
      <c r="BF26092" s="832"/>
    </row>
    <row r="26093" spans="56:58">
      <c r="BD26093" s="832"/>
      <c r="BE26093" s="832"/>
      <c r="BF26093" s="832"/>
    </row>
    <row r="26094" spans="56:58">
      <c r="BD26094" s="832"/>
      <c r="BE26094" s="832"/>
      <c r="BF26094" s="832"/>
    </row>
    <row r="26095" spans="56:58">
      <c r="BD26095" s="832"/>
      <c r="BE26095" s="832"/>
      <c r="BF26095" s="832"/>
    </row>
    <row r="26096" spans="56:58">
      <c r="BD26096" s="832"/>
      <c r="BE26096" s="832"/>
      <c r="BF26096" s="832"/>
    </row>
    <row r="26097" spans="56:58">
      <c r="BD26097" s="832"/>
      <c r="BE26097" s="832"/>
      <c r="BF26097" s="832"/>
    </row>
    <row r="26098" spans="56:58">
      <c r="BD26098" s="832"/>
      <c r="BE26098" s="832"/>
      <c r="BF26098" s="832"/>
    </row>
    <row r="26099" spans="56:58">
      <c r="BD26099" s="832"/>
      <c r="BE26099" s="832"/>
      <c r="BF26099" s="832"/>
    </row>
    <row r="26100" spans="56:58">
      <c r="BD26100" s="832"/>
      <c r="BE26100" s="832"/>
      <c r="BF26100" s="832"/>
    </row>
    <row r="26101" spans="56:58">
      <c r="BD26101" s="832"/>
      <c r="BE26101" s="832"/>
      <c r="BF26101" s="832"/>
    </row>
    <row r="26102" spans="56:58">
      <c r="BD26102" s="832"/>
      <c r="BE26102" s="832"/>
      <c r="BF26102" s="832"/>
    </row>
    <row r="26103" spans="56:58">
      <c r="BD26103" s="832"/>
      <c r="BE26103" s="832"/>
      <c r="BF26103" s="832"/>
    </row>
    <row r="26104" spans="56:58">
      <c r="BD26104" s="832"/>
      <c r="BE26104" s="832"/>
      <c r="BF26104" s="832"/>
    </row>
    <row r="26105" spans="56:58">
      <c r="BD26105" s="832"/>
      <c r="BE26105" s="832"/>
      <c r="BF26105" s="832"/>
    </row>
    <row r="26106" spans="56:58">
      <c r="BD26106" s="832"/>
      <c r="BE26106" s="832"/>
      <c r="BF26106" s="832"/>
    </row>
    <row r="26107" spans="56:58">
      <c r="BD26107" s="832"/>
      <c r="BE26107" s="832"/>
      <c r="BF26107" s="832"/>
    </row>
    <row r="26108" spans="56:58">
      <c r="BD26108" s="832"/>
      <c r="BE26108" s="832"/>
      <c r="BF26108" s="832"/>
    </row>
    <row r="26109" spans="56:58">
      <c r="BD26109" s="832"/>
      <c r="BE26109" s="832"/>
      <c r="BF26109" s="832"/>
    </row>
    <row r="26110" spans="56:58">
      <c r="BD26110" s="832"/>
      <c r="BE26110" s="832"/>
      <c r="BF26110" s="832"/>
    </row>
    <row r="26111" spans="56:58">
      <c r="BD26111" s="832"/>
      <c r="BE26111" s="832"/>
      <c r="BF26111" s="832"/>
    </row>
    <row r="26112" spans="56:58">
      <c r="BD26112" s="832"/>
      <c r="BE26112" s="832"/>
      <c r="BF26112" s="832"/>
    </row>
    <row r="26113" spans="56:58">
      <c r="BD26113" s="832"/>
      <c r="BE26113" s="832"/>
      <c r="BF26113" s="832"/>
    </row>
    <row r="26114" spans="56:58">
      <c r="BD26114" s="832"/>
      <c r="BE26114" s="832"/>
      <c r="BF26114" s="832"/>
    </row>
    <row r="26115" spans="56:58">
      <c r="BD26115" s="832"/>
      <c r="BE26115" s="832"/>
      <c r="BF26115" s="832"/>
    </row>
    <row r="26116" spans="56:58">
      <c r="BD26116" s="832"/>
      <c r="BE26116" s="832"/>
      <c r="BF26116" s="832"/>
    </row>
    <row r="26117" spans="56:58">
      <c r="BD26117" s="832"/>
      <c r="BE26117" s="832"/>
      <c r="BF26117" s="832"/>
    </row>
    <row r="26118" spans="56:58">
      <c r="BD26118" s="832"/>
      <c r="BE26118" s="832"/>
      <c r="BF26118" s="832"/>
    </row>
    <row r="26119" spans="56:58">
      <c r="BD26119" s="832"/>
      <c r="BE26119" s="832"/>
      <c r="BF26119" s="832"/>
    </row>
    <row r="26120" spans="56:58">
      <c r="BD26120" s="832"/>
      <c r="BE26120" s="832"/>
      <c r="BF26120" s="832"/>
    </row>
    <row r="26121" spans="56:58">
      <c r="BD26121" s="832"/>
      <c r="BE26121" s="832"/>
      <c r="BF26121" s="832"/>
    </row>
    <row r="26122" spans="56:58">
      <c r="BD26122" s="832"/>
      <c r="BE26122" s="832"/>
      <c r="BF26122" s="832"/>
    </row>
    <row r="26123" spans="56:58">
      <c r="BD26123" s="832"/>
      <c r="BE26123" s="832"/>
      <c r="BF26123" s="832"/>
    </row>
    <row r="26124" spans="56:58">
      <c r="BD26124" s="832"/>
      <c r="BE26124" s="832"/>
      <c r="BF26124" s="832"/>
    </row>
    <row r="26125" spans="56:58">
      <c r="BD26125" s="832"/>
      <c r="BE26125" s="832"/>
      <c r="BF26125" s="832"/>
    </row>
    <row r="26126" spans="56:58">
      <c r="BD26126" s="832"/>
      <c r="BE26126" s="832"/>
      <c r="BF26126" s="832"/>
    </row>
    <row r="26127" spans="56:58">
      <c r="BD26127" s="832"/>
      <c r="BE26127" s="832"/>
      <c r="BF26127" s="832"/>
    </row>
    <row r="26128" spans="56:58">
      <c r="BD26128" s="832"/>
      <c r="BE26128" s="832"/>
      <c r="BF26128" s="832"/>
    </row>
    <row r="26129" spans="56:58">
      <c r="BD26129" s="832"/>
      <c r="BE26129" s="832"/>
      <c r="BF26129" s="832"/>
    </row>
    <row r="26130" spans="56:58">
      <c r="BD26130" s="832"/>
      <c r="BE26130" s="832"/>
      <c r="BF26130" s="832"/>
    </row>
    <row r="26131" spans="56:58">
      <c r="BD26131" s="832"/>
      <c r="BE26131" s="832"/>
      <c r="BF26131" s="832"/>
    </row>
    <row r="26132" spans="56:58">
      <c r="BD26132" s="832"/>
      <c r="BE26132" s="832"/>
      <c r="BF26132" s="832"/>
    </row>
    <row r="26133" spans="56:58">
      <c r="BD26133" s="832"/>
      <c r="BE26133" s="832"/>
      <c r="BF26133" s="832"/>
    </row>
    <row r="26134" spans="56:58">
      <c r="BD26134" s="832"/>
      <c r="BE26134" s="832"/>
      <c r="BF26134" s="832"/>
    </row>
    <row r="26135" spans="56:58">
      <c r="BD26135" s="832"/>
      <c r="BE26135" s="832"/>
      <c r="BF26135" s="832"/>
    </row>
    <row r="26136" spans="56:58">
      <c r="BD26136" s="832"/>
      <c r="BE26136" s="832"/>
      <c r="BF26136" s="832"/>
    </row>
    <row r="26137" spans="56:58">
      <c r="BD26137" s="832"/>
      <c r="BE26137" s="832"/>
      <c r="BF26137" s="832"/>
    </row>
    <row r="26138" spans="56:58">
      <c r="BD26138" s="832"/>
      <c r="BE26138" s="832"/>
      <c r="BF26138" s="832"/>
    </row>
    <row r="26139" spans="56:58">
      <c r="BD26139" s="832"/>
      <c r="BE26139" s="832"/>
      <c r="BF26139" s="832"/>
    </row>
    <row r="26140" spans="56:58">
      <c r="BD26140" s="832"/>
      <c r="BE26140" s="832"/>
      <c r="BF26140" s="832"/>
    </row>
    <row r="26141" spans="56:58">
      <c r="BD26141" s="832"/>
      <c r="BE26141" s="832"/>
      <c r="BF26141" s="832"/>
    </row>
    <row r="26142" spans="56:58">
      <c r="BD26142" s="832"/>
      <c r="BE26142" s="832"/>
      <c r="BF26142" s="832"/>
    </row>
    <row r="26143" spans="56:58">
      <c r="BD26143" s="832"/>
      <c r="BE26143" s="832"/>
      <c r="BF26143" s="832"/>
    </row>
    <row r="26144" spans="56:58">
      <c r="BD26144" s="832"/>
      <c r="BE26144" s="832"/>
      <c r="BF26144" s="832"/>
    </row>
    <row r="26145" spans="56:58">
      <c r="BD26145" s="832"/>
      <c r="BE26145" s="832"/>
      <c r="BF26145" s="832"/>
    </row>
    <row r="26146" spans="56:58">
      <c r="BD26146" s="832"/>
      <c r="BE26146" s="832"/>
      <c r="BF26146" s="832"/>
    </row>
    <row r="26147" spans="56:58">
      <c r="BD26147" s="832"/>
      <c r="BE26147" s="832"/>
      <c r="BF26147" s="832"/>
    </row>
    <row r="26148" spans="56:58">
      <c r="BD26148" s="832"/>
      <c r="BE26148" s="832"/>
      <c r="BF26148" s="832"/>
    </row>
    <row r="26149" spans="56:58">
      <c r="BD26149" s="832"/>
      <c r="BE26149" s="832"/>
      <c r="BF26149" s="832"/>
    </row>
    <row r="26150" spans="56:58">
      <c r="BD26150" s="832"/>
      <c r="BE26150" s="832"/>
      <c r="BF26150" s="832"/>
    </row>
    <row r="26151" spans="56:58">
      <c r="BD26151" s="832"/>
      <c r="BE26151" s="832"/>
      <c r="BF26151" s="832"/>
    </row>
    <row r="26152" spans="56:58">
      <c r="BD26152" s="832"/>
      <c r="BE26152" s="832"/>
      <c r="BF26152" s="832"/>
    </row>
    <row r="26153" spans="56:58">
      <c r="BD26153" s="832"/>
      <c r="BE26153" s="832"/>
      <c r="BF26153" s="832"/>
    </row>
    <row r="26154" spans="56:58">
      <c r="BD26154" s="832"/>
      <c r="BE26154" s="832"/>
      <c r="BF26154" s="832"/>
    </row>
    <row r="26155" spans="56:58">
      <c r="BD26155" s="832"/>
      <c r="BE26155" s="832"/>
      <c r="BF26155" s="832"/>
    </row>
    <row r="26156" spans="56:58">
      <c r="BD26156" s="832"/>
      <c r="BE26156" s="832"/>
      <c r="BF26156" s="832"/>
    </row>
    <row r="26157" spans="56:58">
      <c r="BD26157" s="832"/>
      <c r="BE26157" s="832"/>
      <c r="BF26157" s="832"/>
    </row>
    <row r="26158" spans="56:58">
      <c r="BD26158" s="832"/>
      <c r="BE26158" s="832"/>
      <c r="BF26158" s="832"/>
    </row>
    <row r="26159" spans="56:58">
      <c r="BD26159" s="832"/>
      <c r="BE26159" s="832"/>
      <c r="BF26159" s="832"/>
    </row>
    <row r="26160" spans="56:58">
      <c r="BD26160" s="832"/>
      <c r="BE26160" s="832"/>
      <c r="BF26160" s="832"/>
    </row>
    <row r="26161" spans="56:58">
      <c r="BD26161" s="832"/>
      <c r="BE26161" s="832"/>
      <c r="BF26161" s="832"/>
    </row>
    <row r="26162" spans="56:58">
      <c r="BD26162" s="832"/>
      <c r="BE26162" s="832"/>
      <c r="BF26162" s="832"/>
    </row>
    <row r="26163" spans="56:58">
      <c r="BD26163" s="832"/>
      <c r="BE26163" s="832"/>
      <c r="BF26163" s="832"/>
    </row>
    <row r="26164" spans="56:58">
      <c r="BD26164" s="832"/>
      <c r="BE26164" s="832"/>
      <c r="BF26164" s="832"/>
    </row>
    <row r="26165" spans="56:58">
      <c r="BD26165" s="832"/>
      <c r="BE26165" s="832"/>
      <c r="BF26165" s="832"/>
    </row>
    <row r="26166" spans="56:58">
      <c r="BD26166" s="832"/>
      <c r="BE26166" s="832"/>
      <c r="BF26166" s="832"/>
    </row>
    <row r="26167" spans="56:58">
      <c r="BD26167" s="832"/>
      <c r="BE26167" s="832"/>
      <c r="BF26167" s="832"/>
    </row>
    <row r="26168" spans="56:58">
      <c r="BD26168" s="832"/>
      <c r="BE26168" s="832"/>
      <c r="BF26168" s="832"/>
    </row>
    <row r="26169" spans="56:58">
      <c r="BD26169" s="832"/>
      <c r="BE26169" s="832"/>
      <c r="BF26169" s="832"/>
    </row>
    <row r="26170" spans="56:58">
      <c r="BD26170" s="832"/>
      <c r="BE26170" s="832"/>
      <c r="BF26170" s="832"/>
    </row>
    <row r="26171" spans="56:58">
      <c r="BD26171" s="832"/>
      <c r="BE26171" s="832"/>
      <c r="BF26171" s="832"/>
    </row>
    <row r="26172" spans="56:58">
      <c r="BD26172" s="832"/>
      <c r="BE26172" s="832"/>
      <c r="BF26172" s="832"/>
    </row>
    <row r="26173" spans="56:58">
      <c r="BD26173" s="832"/>
      <c r="BE26173" s="832"/>
      <c r="BF26173" s="832"/>
    </row>
    <row r="26174" spans="56:58">
      <c r="BD26174" s="832"/>
      <c r="BE26174" s="832"/>
      <c r="BF26174" s="832"/>
    </row>
    <row r="26175" spans="56:58">
      <c r="BD26175" s="832"/>
      <c r="BE26175" s="832"/>
      <c r="BF26175" s="832"/>
    </row>
    <row r="26176" spans="56:58">
      <c r="BD26176" s="832"/>
      <c r="BE26176" s="832"/>
      <c r="BF26176" s="832"/>
    </row>
    <row r="26177" spans="56:58">
      <c r="BD26177" s="832"/>
      <c r="BE26177" s="832"/>
      <c r="BF26177" s="832"/>
    </row>
    <row r="26178" spans="56:58">
      <c r="BD26178" s="832"/>
      <c r="BE26178" s="832"/>
      <c r="BF26178" s="832"/>
    </row>
    <row r="26179" spans="56:58">
      <c r="BD26179" s="832"/>
      <c r="BE26179" s="832"/>
      <c r="BF26179" s="832"/>
    </row>
    <row r="26180" spans="56:58">
      <c r="BD26180" s="832"/>
      <c r="BE26180" s="832"/>
      <c r="BF26180" s="832"/>
    </row>
    <row r="26181" spans="56:58">
      <c r="BD26181" s="832"/>
      <c r="BE26181" s="832"/>
      <c r="BF26181" s="832"/>
    </row>
    <row r="26182" spans="56:58">
      <c r="BD26182" s="832"/>
      <c r="BE26182" s="832"/>
      <c r="BF26182" s="832"/>
    </row>
    <row r="26183" spans="56:58">
      <c r="BD26183" s="832"/>
      <c r="BE26183" s="832"/>
      <c r="BF26183" s="832"/>
    </row>
    <row r="26184" spans="56:58">
      <c r="BD26184" s="832"/>
      <c r="BE26184" s="832"/>
      <c r="BF26184" s="832"/>
    </row>
    <row r="26185" spans="56:58">
      <c r="BD26185" s="832"/>
      <c r="BE26185" s="832"/>
      <c r="BF26185" s="832"/>
    </row>
    <row r="26186" spans="56:58">
      <c r="BD26186" s="832"/>
      <c r="BE26186" s="832"/>
      <c r="BF26186" s="832"/>
    </row>
    <row r="26187" spans="56:58">
      <c r="BD26187" s="832"/>
      <c r="BE26187" s="832"/>
      <c r="BF26187" s="832"/>
    </row>
    <row r="26188" spans="56:58">
      <c r="BD26188" s="832"/>
      <c r="BE26188" s="832"/>
      <c r="BF26188" s="832"/>
    </row>
    <row r="26189" spans="56:58">
      <c r="BD26189" s="832"/>
      <c r="BE26189" s="832"/>
      <c r="BF26189" s="832"/>
    </row>
    <row r="26190" spans="56:58">
      <c r="BD26190" s="832"/>
      <c r="BE26190" s="832"/>
      <c r="BF26190" s="832"/>
    </row>
    <row r="26191" spans="56:58">
      <c r="BD26191" s="832"/>
      <c r="BE26191" s="832"/>
      <c r="BF26191" s="832"/>
    </row>
    <row r="26192" spans="56:58">
      <c r="BD26192" s="832"/>
      <c r="BE26192" s="832"/>
      <c r="BF26192" s="832"/>
    </row>
    <row r="26193" spans="56:58">
      <c r="BD26193" s="832"/>
      <c r="BE26193" s="832"/>
      <c r="BF26193" s="832"/>
    </row>
    <row r="26194" spans="56:58">
      <c r="BD26194" s="832"/>
      <c r="BE26194" s="832"/>
      <c r="BF26194" s="832"/>
    </row>
    <row r="26195" spans="56:58">
      <c r="BD26195" s="832"/>
      <c r="BE26195" s="832"/>
      <c r="BF26195" s="832"/>
    </row>
    <row r="26196" spans="56:58">
      <c r="BD26196" s="832"/>
      <c r="BE26196" s="832"/>
      <c r="BF26196" s="832"/>
    </row>
    <row r="26197" spans="56:58">
      <c r="BD26197" s="832"/>
      <c r="BE26197" s="832"/>
      <c r="BF26197" s="832"/>
    </row>
    <row r="26198" spans="56:58">
      <c r="BD26198" s="832"/>
      <c r="BE26198" s="832"/>
      <c r="BF26198" s="832"/>
    </row>
    <row r="26199" spans="56:58">
      <c r="BD26199" s="832"/>
      <c r="BE26199" s="832"/>
      <c r="BF26199" s="832"/>
    </row>
    <row r="26200" spans="56:58">
      <c r="BD26200" s="832"/>
      <c r="BE26200" s="832"/>
      <c r="BF26200" s="832"/>
    </row>
    <row r="26201" spans="56:58">
      <c r="BD26201" s="832"/>
      <c r="BE26201" s="832"/>
      <c r="BF26201" s="832"/>
    </row>
    <row r="26202" spans="56:58">
      <c r="BD26202" s="832"/>
      <c r="BE26202" s="832"/>
      <c r="BF26202" s="832"/>
    </row>
    <row r="26203" spans="56:58">
      <c r="BD26203" s="832"/>
      <c r="BE26203" s="832"/>
      <c r="BF26203" s="832"/>
    </row>
    <row r="26204" spans="56:58">
      <c r="BD26204" s="832"/>
      <c r="BE26204" s="832"/>
      <c r="BF26204" s="832"/>
    </row>
    <row r="26205" spans="56:58">
      <c r="BD26205" s="832"/>
      <c r="BE26205" s="832"/>
      <c r="BF26205" s="832"/>
    </row>
    <row r="26206" spans="56:58">
      <c r="BD26206" s="832"/>
      <c r="BE26206" s="832"/>
      <c r="BF26206" s="832"/>
    </row>
    <row r="26207" spans="56:58">
      <c r="BD26207" s="832"/>
      <c r="BE26207" s="832"/>
      <c r="BF26207" s="832"/>
    </row>
    <row r="26208" spans="56:58">
      <c r="BD26208" s="832"/>
      <c r="BE26208" s="832"/>
      <c r="BF26208" s="832"/>
    </row>
    <row r="26209" spans="56:58">
      <c r="BD26209" s="832"/>
      <c r="BE26209" s="832"/>
      <c r="BF26209" s="832"/>
    </row>
    <row r="26210" spans="56:58">
      <c r="BD26210" s="832"/>
      <c r="BE26210" s="832"/>
      <c r="BF26210" s="832"/>
    </row>
    <row r="26211" spans="56:58">
      <c r="BD26211" s="832"/>
      <c r="BE26211" s="832"/>
      <c r="BF26211" s="832"/>
    </row>
    <row r="26212" spans="56:58">
      <c r="BD26212" s="832"/>
      <c r="BE26212" s="832"/>
      <c r="BF26212" s="832"/>
    </row>
    <row r="26213" spans="56:58">
      <c r="BD26213" s="832"/>
      <c r="BE26213" s="832"/>
      <c r="BF26213" s="832"/>
    </row>
    <row r="26214" spans="56:58">
      <c r="BD26214" s="832"/>
      <c r="BE26214" s="832"/>
      <c r="BF26214" s="832"/>
    </row>
    <row r="26215" spans="56:58">
      <c r="BD26215" s="832"/>
      <c r="BE26215" s="832"/>
      <c r="BF26215" s="832"/>
    </row>
    <row r="26216" spans="56:58">
      <c r="BD26216" s="832"/>
      <c r="BE26216" s="832"/>
      <c r="BF26216" s="832"/>
    </row>
    <row r="26217" spans="56:58">
      <c r="BD26217" s="832"/>
      <c r="BE26217" s="832"/>
      <c r="BF26217" s="832"/>
    </row>
    <row r="26218" spans="56:58">
      <c r="BD26218" s="832"/>
      <c r="BE26218" s="832"/>
      <c r="BF26218" s="832"/>
    </row>
    <row r="26219" spans="56:58">
      <c r="BD26219" s="832"/>
      <c r="BE26219" s="832"/>
      <c r="BF26219" s="832"/>
    </row>
    <row r="26220" spans="56:58">
      <c r="BD26220" s="832"/>
      <c r="BE26220" s="832"/>
      <c r="BF26220" s="832"/>
    </row>
    <row r="26221" spans="56:58">
      <c r="BD26221" s="832"/>
      <c r="BE26221" s="832"/>
      <c r="BF26221" s="832"/>
    </row>
    <row r="26222" spans="56:58">
      <c r="BD26222" s="832"/>
      <c r="BE26222" s="832"/>
      <c r="BF26222" s="832"/>
    </row>
    <row r="26223" spans="56:58">
      <c r="BD26223" s="832"/>
      <c r="BE26223" s="832"/>
      <c r="BF26223" s="832"/>
    </row>
    <row r="26224" spans="56:58">
      <c r="BD26224" s="832"/>
      <c r="BE26224" s="832"/>
      <c r="BF26224" s="832"/>
    </row>
    <row r="26225" spans="56:58">
      <c r="BD26225" s="832"/>
      <c r="BE26225" s="832"/>
      <c r="BF26225" s="832"/>
    </row>
    <row r="26226" spans="56:58">
      <c r="BD26226" s="832"/>
      <c r="BE26226" s="832"/>
      <c r="BF26226" s="832"/>
    </row>
    <row r="26227" spans="56:58">
      <c r="BD26227" s="832"/>
      <c r="BE26227" s="832"/>
      <c r="BF26227" s="832"/>
    </row>
    <row r="26228" spans="56:58">
      <c r="BD26228" s="832"/>
      <c r="BE26228" s="832"/>
      <c r="BF26228" s="832"/>
    </row>
    <row r="26229" spans="56:58">
      <c r="BD26229" s="832"/>
      <c r="BE26229" s="832"/>
      <c r="BF26229" s="832"/>
    </row>
    <row r="26230" spans="56:58">
      <c r="BD26230" s="832"/>
      <c r="BE26230" s="832"/>
      <c r="BF26230" s="832"/>
    </row>
    <row r="26231" spans="56:58">
      <c r="BD26231" s="832"/>
      <c r="BE26231" s="832"/>
      <c r="BF26231" s="832"/>
    </row>
    <row r="26232" spans="56:58">
      <c r="BD26232" s="832"/>
      <c r="BE26232" s="832"/>
      <c r="BF26232" s="832"/>
    </row>
    <row r="26233" spans="56:58">
      <c r="BD26233" s="832"/>
      <c r="BE26233" s="832"/>
      <c r="BF26233" s="832"/>
    </row>
    <row r="26234" spans="56:58">
      <c r="BD26234" s="832"/>
      <c r="BE26234" s="832"/>
      <c r="BF26234" s="832"/>
    </row>
    <row r="26235" spans="56:58">
      <c r="BD26235" s="832"/>
      <c r="BE26235" s="832"/>
      <c r="BF26235" s="832"/>
    </row>
    <row r="26236" spans="56:58">
      <c r="BD26236" s="832"/>
      <c r="BE26236" s="832"/>
      <c r="BF26236" s="832"/>
    </row>
    <row r="26237" spans="56:58">
      <c r="BD26237" s="832"/>
      <c r="BE26237" s="832"/>
      <c r="BF26237" s="832"/>
    </row>
    <row r="26238" spans="56:58">
      <c r="BD26238" s="832"/>
      <c r="BE26238" s="832"/>
      <c r="BF26238" s="832"/>
    </row>
    <row r="26239" spans="56:58">
      <c r="BD26239" s="832"/>
      <c r="BE26239" s="832"/>
      <c r="BF26239" s="832"/>
    </row>
    <row r="26240" spans="56:58">
      <c r="BD26240" s="832"/>
      <c r="BE26240" s="832"/>
      <c r="BF26240" s="832"/>
    </row>
    <row r="26241" spans="56:58">
      <c r="BD26241" s="832"/>
      <c r="BE26241" s="832"/>
      <c r="BF26241" s="832"/>
    </row>
    <row r="26242" spans="56:58">
      <c r="BD26242" s="832"/>
      <c r="BE26242" s="832"/>
      <c r="BF26242" s="832"/>
    </row>
    <row r="26243" spans="56:58">
      <c r="BD26243" s="832"/>
      <c r="BE26243" s="832"/>
      <c r="BF26243" s="832"/>
    </row>
    <row r="26244" spans="56:58">
      <c r="BD26244" s="832"/>
      <c r="BE26244" s="832"/>
      <c r="BF26244" s="832"/>
    </row>
    <row r="26245" spans="56:58">
      <c r="BD26245" s="832"/>
      <c r="BE26245" s="832"/>
      <c r="BF26245" s="832"/>
    </row>
    <row r="26246" spans="56:58">
      <c r="BD26246" s="832"/>
      <c r="BE26246" s="832"/>
      <c r="BF26246" s="832"/>
    </row>
    <row r="26247" spans="56:58">
      <c r="BD26247" s="832"/>
      <c r="BE26247" s="832"/>
      <c r="BF26247" s="832"/>
    </row>
    <row r="26248" spans="56:58">
      <c r="BD26248" s="832"/>
      <c r="BE26248" s="832"/>
      <c r="BF26248" s="832"/>
    </row>
    <row r="26249" spans="56:58">
      <c r="BD26249" s="832"/>
      <c r="BE26249" s="832"/>
      <c r="BF26249" s="832"/>
    </row>
    <row r="26250" spans="56:58">
      <c r="BD26250" s="832"/>
      <c r="BE26250" s="832"/>
      <c r="BF26250" s="832"/>
    </row>
    <row r="26251" spans="56:58">
      <c r="BD26251" s="832"/>
      <c r="BE26251" s="832"/>
      <c r="BF26251" s="832"/>
    </row>
    <row r="26252" spans="56:58">
      <c r="BD26252" s="832"/>
      <c r="BE26252" s="832"/>
      <c r="BF26252" s="832"/>
    </row>
    <row r="26253" spans="56:58">
      <c r="BD26253" s="832"/>
      <c r="BE26253" s="832"/>
      <c r="BF26253" s="832"/>
    </row>
    <row r="26254" spans="56:58">
      <c r="BD26254" s="832"/>
      <c r="BE26254" s="832"/>
      <c r="BF26254" s="832"/>
    </row>
    <row r="26255" spans="56:58">
      <c r="BD26255" s="832"/>
      <c r="BE26255" s="832"/>
      <c r="BF26255" s="832"/>
    </row>
    <row r="26256" spans="56:58">
      <c r="BD26256" s="832"/>
      <c r="BE26256" s="832"/>
      <c r="BF26256" s="832"/>
    </row>
    <row r="26257" spans="56:58">
      <c r="BD26257" s="832"/>
      <c r="BE26257" s="832"/>
      <c r="BF26257" s="832"/>
    </row>
    <row r="26258" spans="56:58">
      <c r="BD26258" s="832"/>
      <c r="BE26258" s="832"/>
      <c r="BF26258" s="832"/>
    </row>
    <row r="26259" spans="56:58">
      <c r="BD26259" s="832"/>
      <c r="BE26259" s="832"/>
      <c r="BF26259" s="832"/>
    </row>
    <row r="26260" spans="56:58">
      <c r="BD26260" s="832"/>
      <c r="BE26260" s="832"/>
      <c r="BF26260" s="832"/>
    </row>
    <row r="26261" spans="56:58">
      <c r="BD26261" s="832"/>
      <c r="BE26261" s="832"/>
      <c r="BF26261" s="832"/>
    </row>
    <row r="26262" spans="56:58">
      <c r="BD26262" s="832"/>
      <c r="BE26262" s="832"/>
      <c r="BF26262" s="832"/>
    </row>
    <row r="26263" spans="56:58">
      <c r="BD26263" s="832"/>
      <c r="BE26263" s="832"/>
      <c r="BF26263" s="832"/>
    </row>
    <row r="26264" spans="56:58">
      <c r="BD26264" s="832"/>
      <c r="BE26264" s="832"/>
      <c r="BF26264" s="832"/>
    </row>
    <row r="26265" spans="56:58">
      <c r="BD26265" s="832"/>
      <c r="BE26265" s="832"/>
      <c r="BF26265" s="832"/>
    </row>
    <row r="26266" spans="56:58">
      <c r="BD26266" s="832"/>
      <c r="BE26266" s="832"/>
      <c r="BF26266" s="832"/>
    </row>
    <row r="26267" spans="56:58">
      <c r="BD26267" s="832"/>
      <c r="BE26267" s="832"/>
      <c r="BF26267" s="832"/>
    </row>
    <row r="26268" spans="56:58">
      <c r="BD26268" s="832"/>
      <c r="BE26268" s="832"/>
      <c r="BF26268" s="832"/>
    </row>
    <row r="26269" spans="56:58">
      <c r="BD26269" s="832"/>
      <c r="BE26269" s="832"/>
      <c r="BF26269" s="832"/>
    </row>
    <row r="26270" spans="56:58">
      <c r="BD26270" s="832"/>
      <c r="BE26270" s="832"/>
      <c r="BF26270" s="832"/>
    </row>
    <row r="26271" spans="56:58">
      <c r="BD26271" s="832"/>
      <c r="BE26271" s="832"/>
      <c r="BF26271" s="832"/>
    </row>
    <row r="26272" spans="56:58">
      <c r="BD26272" s="832"/>
      <c r="BE26272" s="832"/>
      <c r="BF26272" s="832"/>
    </row>
    <row r="26273" spans="56:58">
      <c r="BD26273" s="832"/>
      <c r="BE26273" s="832"/>
      <c r="BF26273" s="832"/>
    </row>
    <row r="26274" spans="56:58">
      <c r="BD26274" s="832"/>
      <c r="BE26274" s="832"/>
      <c r="BF26274" s="832"/>
    </row>
    <row r="26275" spans="56:58">
      <c r="BD26275" s="832"/>
      <c r="BE26275" s="832"/>
      <c r="BF26275" s="832"/>
    </row>
    <row r="26276" spans="56:58">
      <c r="BD26276" s="832"/>
      <c r="BE26276" s="832"/>
      <c r="BF26276" s="832"/>
    </row>
    <row r="26277" spans="56:58">
      <c r="BD26277" s="832"/>
      <c r="BE26277" s="832"/>
      <c r="BF26277" s="832"/>
    </row>
    <row r="26278" spans="56:58">
      <c r="BD26278" s="832"/>
      <c r="BE26278" s="832"/>
      <c r="BF26278" s="832"/>
    </row>
    <row r="26279" spans="56:58">
      <c r="BD26279" s="832"/>
      <c r="BE26279" s="832"/>
      <c r="BF26279" s="832"/>
    </row>
    <row r="26280" spans="56:58">
      <c r="BD26280" s="832"/>
      <c r="BE26280" s="832"/>
      <c r="BF26280" s="832"/>
    </row>
    <row r="26281" spans="56:58">
      <c r="BD26281" s="832"/>
      <c r="BE26281" s="832"/>
      <c r="BF26281" s="832"/>
    </row>
    <row r="26282" spans="56:58">
      <c r="BD26282" s="832"/>
      <c r="BE26282" s="832"/>
      <c r="BF26282" s="832"/>
    </row>
    <row r="26283" spans="56:58">
      <c r="BD26283" s="832"/>
      <c r="BE26283" s="832"/>
      <c r="BF26283" s="832"/>
    </row>
    <row r="26284" spans="56:58">
      <c r="BD26284" s="832"/>
      <c r="BE26284" s="832"/>
      <c r="BF26284" s="832"/>
    </row>
    <row r="26285" spans="56:58">
      <c r="BD26285" s="832"/>
      <c r="BE26285" s="832"/>
      <c r="BF26285" s="832"/>
    </row>
    <row r="26286" spans="56:58">
      <c r="BD26286" s="832"/>
      <c r="BE26286" s="832"/>
      <c r="BF26286" s="832"/>
    </row>
    <row r="26287" spans="56:58">
      <c r="BD26287" s="832"/>
      <c r="BE26287" s="832"/>
      <c r="BF26287" s="832"/>
    </row>
    <row r="26288" spans="56:58">
      <c r="BD26288" s="832"/>
      <c r="BE26288" s="832"/>
      <c r="BF26288" s="832"/>
    </row>
    <row r="26289" spans="56:58">
      <c r="BD26289" s="832"/>
      <c r="BE26289" s="832"/>
      <c r="BF26289" s="832"/>
    </row>
    <row r="26290" spans="56:58">
      <c r="BD26290" s="832"/>
      <c r="BE26290" s="832"/>
      <c r="BF26290" s="832"/>
    </row>
    <row r="26291" spans="56:58">
      <c r="BD26291" s="832"/>
      <c r="BE26291" s="832"/>
      <c r="BF26291" s="832"/>
    </row>
    <row r="26292" spans="56:58">
      <c r="BD26292" s="832"/>
      <c r="BE26292" s="832"/>
      <c r="BF26292" s="832"/>
    </row>
    <row r="26293" spans="56:58">
      <c r="BD26293" s="832"/>
      <c r="BE26293" s="832"/>
      <c r="BF26293" s="832"/>
    </row>
    <row r="26294" spans="56:58">
      <c r="BD26294" s="832"/>
      <c r="BE26294" s="832"/>
      <c r="BF26294" s="832"/>
    </row>
    <row r="26295" spans="56:58">
      <c r="BD26295" s="832"/>
      <c r="BE26295" s="832"/>
      <c r="BF26295" s="832"/>
    </row>
    <row r="26296" spans="56:58">
      <c r="BD26296" s="832"/>
      <c r="BE26296" s="832"/>
      <c r="BF26296" s="832"/>
    </row>
    <row r="26297" spans="56:58">
      <c r="BD26297" s="832"/>
      <c r="BE26297" s="832"/>
      <c r="BF26297" s="832"/>
    </row>
    <row r="26298" spans="56:58">
      <c r="BD26298" s="832"/>
      <c r="BE26298" s="832"/>
      <c r="BF26298" s="832"/>
    </row>
    <row r="26299" spans="56:58">
      <c r="BD26299" s="832"/>
      <c r="BE26299" s="832"/>
      <c r="BF26299" s="832"/>
    </row>
    <row r="26300" spans="56:58">
      <c r="BD26300" s="832"/>
      <c r="BE26300" s="832"/>
      <c r="BF26300" s="832"/>
    </row>
    <row r="26301" spans="56:58">
      <c r="BD26301" s="832"/>
      <c r="BE26301" s="832"/>
      <c r="BF26301" s="832"/>
    </row>
    <row r="26302" spans="56:58">
      <c r="BD26302" s="832"/>
      <c r="BE26302" s="832"/>
      <c r="BF26302" s="832"/>
    </row>
    <row r="26303" spans="56:58">
      <c r="BD26303" s="832"/>
      <c r="BE26303" s="832"/>
      <c r="BF26303" s="832"/>
    </row>
    <row r="26304" spans="56:58">
      <c r="BD26304" s="832"/>
      <c r="BE26304" s="832"/>
      <c r="BF26304" s="832"/>
    </row>
    <row r="26305" spans="56:58">
      <c r="BD26305" s="832"/>
      <c r="BE26305" s="832"/>
      <c r="BF26305" s="832"/>
    </row>
    <row r="26306" spans="56:58">
      <c r="BD26306" s="832"/>
      <c r="BE26306" s="832"/>
      <c r="BF26306" s="832"/>
    </row>
    <row r="26307" spans="56:58">
      <c r="BD26307" s="832"/>
      <c r="BE26307" s="832"/>
      <c r="BF26307" s="832"/>
    </row>
    <row r="26308" spans="56:58">
      <c r="BD26308" s="832"/>
      <c r="BE26308" s="832"/>
      <c r="BF26308" s="832"/>
    </row>
    <row r="26309" spans="56:58">
      <c r="BD26309" s="832"/>
      <c r="BE26309" s="832"/>
      <c r="BF26309" s="832"/>
    </row>
    <row r="26310" spans="56:58">
      <c r="BD26310" s="832"/>
      <c r="BE26310" s="832"/>
      <c r="BF26310" s="832"/>
    </row>
    <row r="26311" spans="56:58">
      <c r="BD26311" s="832"/>
      <c r="BE26311" s="832"/>
      <c r="BF26311" s="832"/>
    </row>
    <row r="26312" spans="56:58">
      <c r="BD26312" s="832"/>
      <c r="BE26312" s="832"/>
      <c r="BF26312" s="832"/>
    </row>
    <row r="26313" spans="56:58">
      <c r="BD26313" s="832"/>
      <c r="BE26313" s="832"/>
      <c r="BF26313" s="832"/>
    </row>
    <row r="26314" spans="56:58">
      <c r="BD26314" s="832"/>
      <c r="BE26314" s="832"/>
      <c r="BF26314" s="832"/>
    </row>
    <row r="26315" spans="56:58">
      <c r="BD26315" s="832"/>
      <c r="BE26315" s="832"/>
      <c r="BF26315" s="832"/>
    </row>
    <row r="26316" spans="56:58">
      <c r="BD26316" s="832"/>
      <c r="BE26316" s="832"/>
      <c r="BF26316" s="832"/>
    </row>
    <row r="26317" spans="56:58">
      <c r="BD26317" s="832"/>
      <c r="BE26317" s="832"/>
      <c r="BF26317" s="832"/>
    </row>
    <row r="26318" spans="56:58">
      <c r="BD26318" s="832"/>
      <c r="BE26318" s="832"/>
      <c r="BF26318" s="832"/>
    </row>
    <row r="26319" spans="56:58">
      <c r="BD26319" s="832"/>
      <c r="BE26319" s="832"/>
      <c r="BF26319" s="832"/>
    </row>
    <row r="26320" spans="56:58">
      <c r="BD26320" s="832"/>
      <c r="BE26320" s="832"/>
      <c r="BF26320" s="832"/>
    </row>
    <row r="26321" spans="56:58">
      <c r="BD26321" s="832"/>
      <c r="BE26321" s="832"/>
      <c r="BF26321" s="832"/>
    </row>
    <row r="26322" spans="56:58">
      <c r="BD26322" s="832"/>
      <c r="BE26322" s="832"/>
      <c r="BF26322" s="832"/>
    </row>
    <row r="26323" spans="56:58">
      <c r="BD26323" s="832"/>
      <c r="BE26323" s="832"/>
      <c r="BF26323" s="832"/>
    </row>
    <row r="26324" spans="56:58">
      <c r="BD26324" s="832"/>
      <c r="BE26324" s="832"/>
      <c r="BF26324" s="832"/>
    </row>
    <row r="26325" spans="56:58">
      <c r="BD26325" s="832"/>
      <c r="BE26325" s="832"/>
      <c r="BF26325" s="832"/>
    </row>
    <row r="26326" spans="56:58">
      <c r="BD26326" s="832"/>
      <c r="BE26326" s="832"/>
      <c r="BF26326" s="832"/>
    </row>
    <row r="26327" spans="56:58">
      <c r="BD26327" s="832"/>
      <c r="BE26327" s="832"/>
      <c r="BF26327" s="832"/>
    </row>
    <row r="26328" spans="56:58">
      <c r="BD26328" s="832"/>
      <c r="BE26328" s="832"/>
      <c r="BF26328" s="832"/>
    </row>
    <row r="26329" spans="56:58">
      <c r="BD26329" s="832"/>
      <c r="BE26329" s="832"/>
      <c r="BF26329" s="832"/>
    </row>
    <row r="26330" spans="56:58">
      <c r="BD26330" s="832"/>
      <c r="BE26330" s="832"/>
      <c r="BF26330" s="832"/>
    </row>
    <row r="26331" spans="56:58">
      <c r="BD26331" s="832"/>
      <c r="BE26331" s="832"/>
      <c r="BF26331" s="832"/>
    </row>
    <row r="26332" spans="56:58">
      <c r="BD26332" s="832"/>
      <c r="BE26332" s="832"/>
      <c r="BF26332" s="832"/>
    </row>
    <row r="26333" spans="56:58">
      <c r="BD26333" s="832"/>
      <c r="BE26333" s="832"/>
      <c r="BF26333" s="832"/>
    </row>
    <row r="26334" spans="56:58">
      <c r="BD26334" s="832"/>
      <c r="BE26334" s="832"/>
      <c r="BF26334" s="832"/>
    </row>
    <row r="26335" spans="56:58">
      <c r="BD26335" s="832"/>
      <c r="BE26335" s="832"/>
      <c r="BF26335" s="832"/>
    </row>
    <row r="26336" spans="56:58">
      <c r="BD26336" s="832"/>
      <c r="BE26336" s="832"/>
      <c r="BF26336" s="832"/>
    </row>
    <row r="26337" spans="56:58">
      <c r="BD26337" s="832"/>
      <c r="BE26337" s="832"/>
      <c r="BF26337" s="832"/>
    </row>
    <row r="26338" spans="56:58">
      <c r="BD26338" s="832"/>
      <c r="BE26338" s="832"/>
      <c r="BF26338" s="832"/>
    </row>
    <row r="26339" spans="56:58">
      <c r="BD26339" s="832"/>
      <c r="BE26339" s="832"/>
      <c r="BF26339" s="832"/>
    </row>
    <row r="26340" spans="56:58">
      <c r="BD26340" s="832"/>
      <c r="BE26340" s="832"/>
      <c r="BF26340" s="832"/>
    </row>
    <row r="26341" spans="56:58">
      <c r="BD26341" s="832"/>
      <c r="BE26341" s="832"/>
      <c r="BF26341" s="832"/>
    </row>
    <row r="26342" spans="56:58">
      <c r="BD26342" s="832"/>
      <c r="BE26342" s="832"/>
      <c r="BF26342" s="832"/>
    </row>
    <row r="26343" spans="56:58">
      <c r="BD26343" s="832"/>
      <c r="BE26343" s="832"/>
      <c r="BF26343" s="832"/>
    </row>
    <row r="26344" spans="56:58">
      <c r="BD26344" s="832"/>
      <c r="BE26344" s="832"/>
      <c r="BF26344" s="832"/>
    </row>
    <row r="26345" spans="56:58">
      <c r="BD26345" s="832"/>
      <c r="BE26345" s="832"/>
      <c r="BF26345" s="832"/>
    </row>
    <row r="26346" spans="56:58">
      <c r="BD26346" s="832"/>
      <c r="BE26346" s="832"/>
      <c r="BF26346" s="832"/>
    </row>
    <row r="26347" spans="56:58">
      <c r="BD26347" s="832"/>
      <c r="BE26347" s="832"/>
      <c r="BF26347" s="832"/>
    </row>
    <row r="26348" spans="56:58">
      <c r="BD26348" s="832"/>
      <c r="BE26348" s="832"/>
      <c r="BF26348" s="832"/>
    </row>
    <row r="26349" spans="56:58">
      <c r="BD26349" s="832"/>
      <c r="BE26349" s="832"/>
      <c r="BF26349" s="832"/>
    </row>
    <row r="26350" spans="56:58">
      <c r="BD26350" s="832"/>
      <c r="BE26350" s="832"/>
      <c r="BF26350" s="832"/>
    </row>
    <row r="26351" spans="56:58">
      <c r="BD26351" s="832"/>
      <c r="BE26351" s="832"/>
      <c r="BF26351" s="832"/>
    </row>
    <row r="26352" spans="56:58">
      <c r="BD26352" s="832"/>
      <c r="BE26352" s="832"/>
      <c r="BF26352" s="832"/>
    </row>
    <row r="26353" spans="56:58">
      <c r="BD26353" s="832"/>
      <c r="BE26353" s="832"/>
      <c r="BF26353" s="832"/>
    </row>
    <row r="26354" spans="56:58">
      <c r="BD26354" s="832"/>
      <c r="BE26354" s="832"/>
      <c r="BF26354" s="832"/>
    </row>
    <row r="26355" spans="56:58">
      <c r="BD26355" s="832"/>
      <c r="BE26355" s="832"/>
      <c r="BF26355" s="832"/>
    </row>
    <row r="26356" spans="56:58">
      <c r="BD26356" s="832"/>
      <c r="BE26356" s="832"/>
      <c r="BF26356" s="832"/>
    </row>
    <row r="26357" spans="56:58">
      <c r="BD26357" s="832"/>
      <c r="BE26357" s="832"/>
      <c r="BF26357" s="832"/>
    </row>
    <row r="26358" spans="56:58">
      <c r="BD26358" s="832"/>
      <c r="BE26358" s="832"/>
      <c r="BF26358" s="832"/>
    </row>
    <row r="26359" spans="56:58">
      <c r="BD26359" s="832"/>
      <c r="BE26359" s="832"/>
      <c r="BF26359" s="832"/>
    </row>
    <row r="26360" spans="56:58">
      <c r="BD26360" s="832"/>
      <c r="BE26360" s="832"/>
      <c r="BF26360" s="832"/>
    </row>
    <row r="26361" spans="56:58">
      <c r="BD26361" s="832"/>
      <c r="BE26361" s="832"/>
      <c r="BF26361" s="832"/>
    </row>
    <row r="26362" spans="56:58">
      <c r="BD26362" s="832"/>
      <c r="BE26362" s="832"/>
      <c r="BF26362" s="832"/>
    </row>
    <row r="26363" spans="56:58">
      <c r="BD26363" s="832"/>
      <c r="BE26363" s="832"/>
      <c r="BF26363" s="832"/>
    </row>
    <row r="26364" spans="56:58">
      <c r="BD26364" s="832"/>
      <c r="BE26364" s="832"/>
      <c r="BF26364" s="832"/>
    </row>
    <row r="26365" spans="56:58">
      <c r="BD26365" s="832"/>
      <c r="BE26365" s="832"/>
      <c r="BF26365" s="832"/>
    </row>
    <row r="26366" spans="56:58">
      <c r="BD26366" s="832"/>
      <c r="BE26366" s="832"/>
      <c r="BF26366" s="832"/>
    </row>
    <row r="26367" spans="56:58">
      <c r="BD26367" s="832"/>
      <c r="BE26367" s="832"/>
      <c r="BF26367" s="832"/>
    </row>
    <row r="26368" spans="56:58">
      <c r="BD26368" s="832"/>
      <c r="BE26368" s="832"/>
      <c r="BF26368" s="832"/>
    </row>
    <row r="26369" spans="56:58">
      <c r="BD26369" s="832"/>
      <c r="BE26369" s="832"/>
      <c r="BF26369" s="832"/>
    </row>
    <row r="26370" spans="56:58">
      <c r="BD26370" s="832"/>
      <c r="BE26370" s="832"/>
      <c r="BF26370" s="832"/>
    </row>
    <row r="26371" spans="56:58">
      <c r="BD26371" s="832"/>
      <c r="BE26371" s="832"/>
      <c r="BF26371" s="832"/>
    </row>
    <row r="26372" spans="56:58">
      <c r="BD26372" s="832"/>
      <c r="BE26372" s="832"/>
      <c r="BF26372" s="832"/>
    </row>
    <row r="26373" spans="56:58">
      <c r="BD26373" s="832"/>
      <c r="BE26373" s="832"/>
      <c r="BF26373" s="832"/>
    </row>
    <row r="26374" spans="56:58">
      <c r="BD26374" s="832"/>
      <c r="BE26374" s="832"/>
      <c r="BF26374" s="832"/>
    </row>
    <row r="26375" spans="56:58">
      <c r="BD26375" s="832"/>
      <c r="BE26375" s="832"/>
      <c r="BF26375" s="832"/>
    </row>
    <row r="26376" spans="56:58">
      <c r="BD26376" s="832"/>
      <c r="BE26376" s="832"/>
      <c r="BF26376" s="832"/>
    </row>
    <row r="26377" spans="56:58">
      <c r="BD26377" s="832"/>
      <c r="BE26377" s="832"/>
      <c r="BF26377" s="832"/>
    </row>
    <row r="26378" spans="56:58">
      <c r="BD26378" s="832"/>
      <c r="BE26378" s="832"/>
      <c r="BF26378" s="832"/>
    </row>
    <row r="26379" spans="56:58">
      <c r="BD26379" s="832"/>
      <c r="BE26379" s="832"/>
      <c r="BF26379" s="832"/>
    </row>
    <row r="26380" spans="56:58">
      <c r="BD26380" s="832"/>
      <c r="BE26380" s="832"/>
      <c r="BF26380" s="832"/>
    </row>
    <row r="26381" spans="56:58">
      <c r="BD26381" s="832"/>
      <c r="BE26381" s="832"/>
      <c r="BF26381" s="832"/>
    </row>
    <row r="26382" spans="56:58">
      <c r="BD26382" s="832"/>
      <c r="BE26382" s="832"/>
      <c r="BF26382" s="832"/>
    </row>
    <row r="26383" spans="56:58">
      <c r="BD26383" s="832"/>
      <c r="BE26383" s="832"/>
      <c r="BF26383" s="832"/>
    </row>
    <row r="26384" spans="56:58">
      <c r="BD26384" s="832"/>
      <c r="BE26384" s="832"/>
      <c r="BF26384" s="832"/>
    </row>
    <row r="26385" spans="56:58">
      <c r="BD26385" s="832"/>
      <c r="BE26385" s="832"/>
      <c r="BF26385" s="832"/>
    </row>
    <row r="26386" spans="56:58">
      <c r="BD26386" s="832"/>
      <c r="BE26386" s="832"/>
      <c r="BF26386" s="832"/>
    </row>
    <row r="26387" spans="56:58">
      <c r="BD26387" s="832"/>
      <c r="BE26387" s="832"/>
      <c r="BF26387" s="832"/>
    </row>
    <row r="26388" spans="56:58">
      <c r="BD26388" s="832"/>
      <c r="BE26388" s="832"/>
      <c r="BF26388" s="832"/>
    </row>
    <row r="26389" spans="56:58">
      <c r="BD26389" s="832"/>
      <c r="BE26389" s="832"/>
      <c r="BF26389" s="832"/>
    </row>
    <row r="26390" spans="56:58">
      <c r="BD26390" s="832"/>
      <c r="BE26390" s="832"/>
      <c r="BF26390" s="832"/>
    </row>
    <row r="26391" spans="56:58">
      <c r="BD26391" s="832"/>
      <c r="BE26391" s="832"/>
      <c r="BF26391" s="832"/>
    </row>
    <row r="26392" spans="56:58">
      <c r="BD26392" s="832"/>
      <c r="BE26392" s="832"/>
      <c r="BF26392" s="832"/>
    </row>
    <row r="26393" spans="56:58">
      <c r="BD26393" s="832"/>
      <c r="BE26393" s="832"/>
      <c r="BF26393" s="832"/>
    </row>
    <row r="26394" spans="56:58">
      <c r="BD26394" s="832"/>
      <c r="BE26394" s="832"/>
      <c r="BF26394" s="832"/>
    </row>
    <row r="26395" spans="56:58">
      <c r="BD26395" s="832"/>
      <c r="BE26395" s="832"/>
      <c r="BF26395" s="832"/>
    </row>
    <row r="26396" spans="56:58">
      <c r="BD26396" s="832"/>
      <c r="BE26396" s="832"/>
      <c r="BF26396" s="832"/>
    </row>
    <row r="26397" spans="56:58">
      <c r="BD26397" s="832"/>
      <c r="BE26397" s="832"/>
      <c r="BF26397" s="832"/>
    </row>
    <row r="26398" spans="56:58">
      <c r="BD26398" s="832"/>
      <c r="BE26398" s="832"/>
      <c r="BF26398" s="832"/>
    </row>
    <row r="26399" spans="56:58">
      <c r="BD26399" s="832"/>
      <c r="BE26399" s="832"/>
      <c r="BF26399" s="832"/>
    </row>
    <row r="26400" spans="56:58">
      <c r="BD26400" s="832"/>
      <c r="BE26400" s="832"/>
      <c r="BF26400" s="832"/>
    </row>
    <row r="26401" spans="56:58">
      <c r="BD26401" s="832"/>
      <c r="BE26401" s="832"/>
      <c r="BF26401" s="832"/>
    </row>
    <row r="26402" spans="56:58">
      <c r="BD26402" s="832"/>
      <c r="BE26402" s="832"/>
      <c r="BF26402" s="832"/>
    </row>
    <row r="26403" spans="56:58">
      <c r="BD26403" s="832"/>
      <c r="BE26403" s="832"/>
      <c r="BF26403" s="832"/>
    </row>
    <row r="26404" spans="56:58">
      <c r="BD26404" s="832"/>
      <c r="BE26404" s="832"/>
      <c r="BF26404" s="832"/>
    </row>
    <row r="26405" spans="56:58">
      <c r="BD26405" s="832"/>
      <c r="BE26405" s="832"/>
      <c r="BF26405" s="832"/>
    </row>
    <row r="26406" spans="56:58">
      <c r="BD26406" s="832"/>
      <c r="BE26406" s="832"/>
      <c r="BF26406" s="832"/>
    </row>
    <row r="26407" spans="56:58">
      <c r="BD26407" s="832"/>
      <c r="BE26407" s="832"/>
      <c r="BF26407" s="832"/>
    </row>
    <row r="26408" spans="56:58">
      <c r="BD26408" s="832"/>
      <c r="BE26408" s="832"/>
      <c r="BF26408" s="832"/>
    </row>
    <row r="26409" spans="56:58">
      <c r="BD26409" s="832"/>
      <c r="BE26409" s="832"/>
      <c r="BF26409" s="832"/>
    </row>
    <row r="26410" spans="56:58">
      <c r="BD26410" s="832"/>
      <c r="BE26410" s="832"/>
      <c r="BF26410" s="832"/>
    </row>
    <row r="26411" spans="56:58">
      <c r="BD26411" s="832"/>
      <c r="BE26411" s="832"/>
      <c r="BF26411" s="832"/>
    </row>
    <row r="26412" spans="56:58">
      <c r="BD26412" s="832"/>
      <c r="BE26412" s="832"/>
      <c r="BF26412" s="832"/>
    </row>
    <row r="26413" spans="56:58">
      <c r="BD26413" s="832"/>
      <c r="BE26413" s="832"/>
      <c r="BF26413" s="832"/>
    </row>
    <row r="26414" spans="56:58">
      <c r="BD26414" s="832"/>
      <c r="BE26414" s="832"/>
      <c r="BF26414" s="832"/>
    </row>
    <row r="26415" spans="56:58">
      <c r="BD26415" s="832"/>
      <c r="BE26415" s="832"/>
      <c r="BF26415" s="832"/>
    </row>
    <row r="26416" spans="56:58">
      <c r="BD26416" s="832"/>
      <c r="BE26416" s="832"/>
      <c r="BF26416" s="832"/>
    </row>
    <row r="26417" spans="56:58">
      <c r="BD26417" s="832"/>
      <c r="BE26417" s="832"/>
      <c r="BF26417" s="832"/>
    </row>
    <row r="26418" spans="56:58">
      <c r="BD26418" s="832"/>
      <c r="BE26418" s="832"/>
      <c r="BF26418" s="832"/>
    </row>
    <row r="26419" spans="56:58">
      <c r="BD26419" s="832"/>
      <c r="BE26419" s="832"/>
      <c r="BF26419" s="832"/>
    </row>
    <row r="26420" spans="56:58">
      <c r="BD26420" s="832"/>
      <c r="BE26420" s="832"/>
      <c r="BF26420" s="832"/>
    </row>
    <row r="26421" spans="56:58">
      <c r="BD26421" s="832"/>
      <c r="BE26421" s="832"/>
      <c r="BF26421" s="832"/>
    </row>
    <row r="26422" spans="56:58">
      <c r="BD26422" s="832"/>
      <c r="BE26422" s="832"/>
      <c r="BF26422" s="832"/>
    </row>
    <row r="26423" spans="56:58">
      <c r="BD26423" s="832"/>
      <c r="BE26423" s="832"/>
      <c r="BF26423" s="832"/>
    </row>
    <row r="26424" spans="56:58">
      <c r="BD26424" s="832"/>
      <c r="BE26424" s="832"/>
      <c r="BF26424" s="832"/>
    </row>
    <row r="26425" spans="56:58">
      <c r="BD26425" s="832"/>
      <c r="BE26425" s="832"/>
      <c r="BF26425" s="832"/>
    </row>
    <row r="26426" spans="56:58">
      <c r="BD26426" s="832"/>
      <c r="BE26426" s="832"/>
      <c r="BF26426" s="832"/>
    </row>
    <row r="26427" spans="56:58">
      <c r="BD26427" s="832"/>
      <c r="BE26427" s="832"/>
      <c r="BF26427" s="832"/>
    </row>
    <row r="26428" spans="56:58">
      <c r="BD26428" s="832"/>
      <c r="BE26428" s="832"/>
      <c r="BF26428" s="832"/>
    </row>
    <row r="26429" spans="56:58">
      <c r="BD26429" s="832"/>
      <c r="BE26429" s="832"/>
      <c r="BF26429" s="832"/>
    </row>
    <row r="26430" spans="56:58">
      <c r="BD26430" s="832"/>
      <c r="BE26430" s="832"/>
      <c r="BF26430" s="832"/>
    </row>
    <row r="26431" spans="56:58">
      <c r="BD26431" s="832"/>
      <c r="BE26431" s="832"/>
      <c r="BF26431" s="832"/>
    </row>
    <row r="26432" spans="56:58">
      <c r="BD26432" s="832"/>
      <c r="BE26432" s="832"/>
      <c r="BF26432" s="832"/>
    </row>
    <row r="26433" spans="56:58">
      <c r="BD26433" s="832"/>
      <c r="BE26433" s="832"/>
      <c r="BF26433" s="832"/>
    </row>
    <row r="26434" spans="56:58">
      <c r="BD26434" s="832"/>
      <c r="BE26434" s="832"/>
      <c r="BF26434" s="832"/>
    </row>
    <row r="26435" spans="56:58">
      <c r="BD26435" s="832"/>
      <c r="BE26435" s="832"/>
      <c r="BF26435" s="832"/>
    </row>
    <row r="26436" spans="56:58">
      <c r="BD26436" s="832"/>
      <c r="BE26436" s="832"/>
      <c r="BF26436" s="832"/>
    </row>
    <row r="26437" spans="56:58">
      <c r="BD26437" s="832"/>
      <c r="BE26437" s="832"/>
      <c r="BF26437" s="832"/>
    </row>
    <row r="26438" spans="56:58">
      <c r="BD26438" s="832"/>
      <c r="BE26438" s="832"/>
      <c r="BF26438" s="832"/>
    </row>
    <row r="26439" spans="56:58">
      <c r="BD26439" s="832"/>
      <c r="BE26439" s="832"/>
      <c r="BF26439" s="832"/>
    </row>
    <row r="26440" spans="56:58">
      <c r="BD26440" s="832"/>
      <c r="BE26440" s="832"/>
      <c r="BF26440" s="832"/>
    </row>
    <row r="26441" spans="56:58">
      <c r="BD26441" s="832"/>
      <c r="BE26441" s="832"/>
      <c r="BF26441" s="832"/>
    </row>
    <row r="26442" spans="56:58">
      <c r="BD26442" s="832"/>
      <c r="BE26442" s="832"/>
      <c r="BF26442" s="832"/>
    </row>
    <row r="26443" spans="56:58">
      <c r="BD26443" s="832"/>
      <c r="BE26443" s="832"/>
      <c r="BF26443" s="832"/>
    </row>
    <row r="26444" spans="56:58">
      <c r="BD26444" s="832"/>
      <c r="BE26444" s="832"/>
      <c r="BF26444" s="832"/>
    </row>
    <row r="26445" spans="56:58">
      <c r="BD26445" s="832"/>
      <c r="BE26445" s="832"/>
      <c r="BF26445" s="832"/>
    </row>
    <row r="26446" spans="56:58">
      <c r="BD26446" s="832"/>
      <c r="BE26446" s="832"/>
      <c r="BF26446" s="832"/>
    </row>
    <row r="26447" spans="56:58">
      <c r="BD26447" s="832"/>
      <c r="BE26447" s="832"/>
      <c r="BF26447" s="832"/>
    </row>
    <row r="26448" spans="56:58">
      <c r="BD26448" s="832"/>
      <c r="BE26448" s="832"/>
      <c r="BF26448" s="832"/>
    </row>
    <row r="26449" spans="56:58">
      <c r="BD26449" s="832"/>
      <c r="BE26449" s="832"/>
      <c r="BF26449" s="832"/>
    </row>
    <row r="26450" spans="56:58">
      <c r="BD26450" s="832"/>
      <c r="BE26450" s="832"/>
      <c r="BF26450" s="832"/>
    </row>
    <row r="26451" spans="56:58">
      <c r="BD26451" s="832"/>
      <c r="BE26451" s="832"/>
      <c r="BF26451" s="832"/>
    </row>
    <row r="26452" spans="56:58">
      <c r="BD26452" s="832"/>
      <c r="BE26452" s="832"/>
      <c r="BF26452" s="832"/>
    </row>
    <row r="26453" spans="56:58">
      <c r="BD26453" s="832"/>
      <c r="BE26453" s="832"/>
      <c r="BF26453" s="832"/>
    </row>
    <row r="26454" spans="56:58">
      <c r="BD26454" s="832"/>
      <c r="BE26454" s="832"/>
      <c r="BF26454" s="832"/>
    </row>
    <row r="26455" spans="56:58">
      <c r="BD26455" s="832"/>
      <c r="BE26455" s="832"/>
      <c r="BF26455" s="832"/>
    </row>
    <row r="26456" spans="56:58">
      <c r="BD26456" s="832"/>
      <c r="BE26456" s="832"/>
      <c r="BF26456" s="832"/>
    </row>
    <row r="26457" spans="56:58">
      <c r="BD26457" s="832"/>
      <c r="BE26457" s="832"/>
      <c r="BF26457" s="832"/>
    </row>
    <row r="26458" spans="56:58">
      <c r="BD26458" s="832"/>
      <c r="BE26458" s="832"/>
      <c r="BF26458" s="832"/>
    </row>
    <row r="26459" spans="56:58">
      <c r="BD26459" s="832"/>
      <c r="BE26459" s="832"/>
      <c r="BF26459" s="832"/>
    </row>
    <row r="26460" spans="56:58">
      <c r="BD26460" s="832"/>
      <c r="BE26460" s="832"/>
      <c r="BF26460" s="832"/>
    </row>
    <row r="26461" spans="56:58">
      <c r="BD26461" s="832"/>
      <c r="BE26461" s="832"/>
      <c r="BF26461" s="832"/>
    </row>
    <row r="26462" spans="56:58">
      <c r="BD26462" s="832"/>
      <c r="BE26462" s="832"/>
      <c r="BF26462" s="832"/>
    </row>
    <row r="26463" spans="56:58">
      <c r="BD26463" s="832"/>
      <c r="BE26463" s="832"/>
      <c r="BF26463" s="832"/>
    </row>
    <row r="26464" spans="56:58">
      <c r="BD26464" s="832"/>
      <c r="BE26464" s="832"/>
      <c r="BF26464" s="832"/>
    </row>
    <row r="26465" spans="56:58">
      <c r="BD26465" s="832"/>
      <c r="BE26465" s="832"/>
      <c r="BF26465" s="832"/>
    </row>
    <row r="26466" spans="56:58">
      <c r="BD26466" s="832"/>
      <c r="BE26466" s="832"/>
      <c r="BF26466" s="832"/>
    </row>
    <row r="26467" spans="56:58">
      <c r="BD26467" s="832"/>
      <c r="BE26467" s="832"/>
      <c r="BF26467" s="832"/>
    </row>
    <row r="26468" spans="56:58">
      <c r="BD26468" s="832"/>
      <c r="BE26468" s="832"/>
      <c r="BF26468" s="832"/>
    </row>
    <row r="26469" spans="56:58">
      <c r="BD26469" s="832"/>
      <c r="BE26469" s="832"/>
      <c r="BF26469" s="832"/>
    </row>
    <row r="26470" spans="56:58">
      <c r="BD26470" s="832"/>
      <c r="BE26470" s="832"/>
      <c r="BF26470" s="832"/>
    </row>
    <row r="26471" spans="56:58">
      <c r="BD26471" s="832"/>
      <c r="BE26471" s="832"/>
      <c r="BF26471" s="832"/>
    </row>
    <row r="26472" spans="56:58">
      <c r="BD26472" s="832"/>
      <c r="BE26472" s="832"/>
      <c r="BF26472" s="832"/>
    </row>
    <row r="26473" spans="56:58">
      <c r="BD26473" s="832"/>
      <c r="BE26473" s="832"/>
      <c r="BF26473" s="832"/>
    </row>
    <row r="26474" spans="56:58">
      <c r="BD26474" s="832"/>
      <c r="BE26474" s="832"/>
      <c r="BF26474" s="832"/>
    </row>
    <row r="26475" spans="56:58">
      <c r="BD26475" s="832"/>
      <c r="BE26475" s="832"/>
      <c r="BF26475" s="832"/>
    </row>
    <row r="26476" spans="56:58">
      <c r="BD26476" s="832"/>
      <c r="BE26476" s="832"/>
      <c r="BF26476" s="832"/>
    </row>
    <row r="26477" spans="56:58">
      <c r="BD26477" s="832"/>
      <c r="BE26477" s="832"/>
      <c r="BF26477" s="832"/>
    </row>
    <row r="26478" spans="56:58">
      <c r="BD26478" s="832"/>
      <c r="BE26478" s="832"/>
      <c r="BF26478" s="832"/>
    </row>
    <row r="26479" spans="56:58">
      <c r="BD26479" s="832"/>
      <c r="BE26479" s="832"/>
      <c r="BF26479" s="832"/>
    </row>
    <row r="26480" spans="56:58">
      <c r="BD26480" s="832"/>
      <c r="BE26480" s="832"/>
      <c r="BF26480" s="832"/>
    </row>
    <row r="26481" spans="56:58">
      <c r="BD26481" s="832"/>
      <c r="BE26481" s="832"/>
      <c r="BF26481" s="832"/>
    </row>
    <row r="26482" spans="56:58">
      <c r="BD26482" s="832"/>
      <c r="BE26482" s="832"/>
      <c r="BF26482" s="832"/>
    </row>
    <row r="26483" spans="56:58">
      <c r="BD26483" s="832"/>
      <c r="BE26483" s="832"/>
      <c r="BF26483" s="832"/>
    </row>
    <row r="26484" spans="56:58">
      <c r="BD26484" s="832"/>
      <c r="BE26484" s="832"/>
      <c r="BF26484" s="832"/>
    </row>
    <row r="26485" spans="56:58">
      <c r="BD26485" s="832"/>
      <c r="BE26485" s="832"/>
      <c r="BF26485" s="832"/>
    </row>
    <row r="26486" spans="56:58">
      <c r="BD26486" s="832"/>
      <c r="BE26486" s="832"/>
      <c r="BF26486" s="832"/>
    </row>
    <row r="26487" spans="56:58">
      <c r="BD26487" s="832"/>
      <c r="BE26487" s="832"/>
      <c r="BF26487" s="832"/>
    </row>
    <row r="26488" spans="56:58">
      <c r="BD26488" s="832"/>
      <c r="BE26488" s="832"/>
      <c r="BF26488" s="832"/>
    </row>
    <row r="26489" spans="56:58">
      <c r="BD26489" s="832"/>
      <c r="BE26489" s="832"/>
      <c r="BF26489" s="832"/>
    </row>
    <row r="26490" spans="56:58">
      <c r="BD26490" s="832"/>
      <c r="BE26490" s="832"/>
      <c r="BF26490" s="832"/>
    </row>
    <row r="26491" spans="56:58">
      <c r="BD26491" s="832"/>
      <c r="BE26491" s="832"/>
      <c r="BF26491" s="832"/>
    </row>
    <row r="26492" spans="56:58">
      <c r="BD26492" s="832"/>
      <c r="BE26492" s="832"/>
      <c r="BF26492" s="832"/>
    </row>
    <row r="26493" spans="56:58">
      <c r="BD26493" s="832"/>
      <c r="BE26493" s="832"/>
      <c r="BF26493" s="832"/>
    </row>
    <row r="26494" spans="56:58">
      <c r="BD26494" s="832"/>
      <c r="BE26494" s="832"/>
      <c r="BF26494" s="832"/>
    </row>
    <row r="26495" spans="56:58">
      <c r="BD26495" s="832"/>
      <c r="BE26495" s="832"/>
      <c r="BF26495" s="832"/>
    </row>
    <row r="26496" spans="56:58">
      <c r="BD26496" s="832"/>
      <c r="BE26496" s="832"/>
      <c r="BF26496" s="832"/>
    </row>
    <row r="26497" spans="56:58">
      <c r="BD26497" s="832"/>
      <c r="BE26497" s="832"/>
      <c r="BF26497" s="832"/>
    </row>
    <row r="26498" spans="56:58">
      <c r="BD26498" s="832"/>
      <c r="BE26498" s="832"/>
      <c r="BF26498" s="832"/>
    </row>
    <row r="26499" spans="56:58">
      <c r="BD26499" s="832"/>
      <c r="BE26499" s="832"/>
      <c r="BF26499" s="832"/>
    </row>
    <row r="26500" spans="56:58">
      <c r="BD26500" s="832"/>
      <c r="BE26500" s="832"/>
      <c r="BF26500" s="832"/>
    </row>
    <row r="26501" spans="56:58">
      <c r="BD26501" s="832"/>
      <c r="BE26501" s="832"/>
      <c r="BF26501" s="832"/>
    </row>
    <row r="26502" spans="56:58">
      <c r="BD26502" s="832"/>
      <c r="BE26502" s="832"/>
      <c r="BF26502" s="832"/>
    </row>
    <row r="26503" spans="56:58">
      <c r="BD26503" s="832"/>
      <c r="BE26503" s="832"/>
      <c r="BF26503" s="832"/>
    </row>
    <row r="26504" spans="56:58">
      <c r="BD26504" s="832"/>
      <c r="BE26504" s="832"/>
      <c r="BF26504" s="832"/>
    </row>
    <row r="26505" spans="56:58">
      <c r="BD26505" s="832"/>
      <c r="BE26505" s="832"/>
      <c r="BF26505" s="832"/>
    </row>
    <row r="26506" spans="56:58">
      <c r="BD26506" s="832"/>
      <c r="BE26506" s="832"/>
      <c r="BF26506" s="832"/>
    </row>
    <row r="26507" spans="56:58">
      <c r="BD26507" s="832"/>
      <c r="BE26507" s="832"/>
      <c r="BF26507" s="832"/>
    </row>
    <row r="26508" spans="56:58">
      <c r="BD26508" s="832"/>
      <c r="BE26508" s="832"/>
      <c r="BF26508" s="832"/>
    </row>
    <row r="26509" spans="56:58">
      <c r="BD26509" s="832"/>
      <c r="BE26509" s="832"/>
      <c r="BF26509" s="832"/>
    </row>
    <row r="26510" spans="56:58">
      <c r="BD26510" s="832"/>
      <c r="BE26510" s="832"/>
      <c r="BF26510" s="832"/>
    </row>
    <row r="26511" spans="56:58">
      <c r="BD26511" s="832"/>
      <c r="BE26511" s="832"/>
      <c r="BF26511" s="832"/>
    </row>
    <row r="26512" spans="56:58">
      <c r="BD26512" s="832"/>
      <c r="BE26512" s="832"/>
      <c r="BF26512" s="832"/>
    </row>
    <row r="26513" spans="56:58">
      <c r="BD26513" s="832"/>
      <c r="BE26513" s="832"/>
      <c r="BF26513" s="832"/>
    </row>
    <row r="26514" spans="56:58">
      <c r="BD26514" s="832"/>
      <c r="BE26514" s="832"/>
      <c r="BF26514" s="832"/>
    </row>
    <row r="26515" spans="56:58">
      <c r="BD26515" s="832"/>
      <c r="BE26515" s="832"/>
      <c r="BF26515" s="832"/>
    </row>
    <row r="26516" spans="56:58">
      <c r="BD26516" s="832"/>
      <c r="BE26516" s="832"/>
      <c r="BF26516" s="832"/>
    </row>
    <row r="26517" spans="56:58">
      <c r="BD26517" s="832"/>
      <c r="BE26517" s="832"/>
      <c r="BF26517" s="832"/>
    </row>
    <row r="26518" spans="56:58">
      <c r="BD26518" s="832"/>
      <c r="BE26518" s="832"/>
      <c r="BF26518" s="832"/>
    </row>
    <row r="26519" spans="56:58">
      <c r="BD26519" s="832"/>
      <c r="BE26519" s="832"/>
      <c r="BF26519" s="832"/>
    </row>
    <row r="26520" spans="56:58">
      <c r="BD26520" s="832"/>
      <c r="BE26520" s="832"/>
      <c r="BF26520" s="832"/>
    </row>
    <row r="26521" spans="56:58">
      <c r="BD26521" s="832"/>
      <c r="BE26521" s="832"/>
      <c r="BF26521" s="832"/>
    </row>
    <row r="26522" spans="56:58">
      <c r="BD26522" s="832"/>
      <c r="BE26522" s="832"/>
      <c r="BF26522" s="832"/>
    </row>
    <row r="26523" spans="56:58">
      <c r="BD26523" s="832"/>
      <c r="BE26523" s="832"/>
      <c r="BF26523" s="832"/>
    </row>
    <row r="26524" spans="56:58">
      <c r="BD26524" s="832"/>
      <c r="BE26524" s="832"/>
      <c r="BF26524" s="832"/>
    </row>
    <row r="26525" spans="56:58">
      <c r="BD26525" s="832"/>
      <c r="BE26525" s="832"/>
      <c r="BF26525" s="832"/>
    </row>
    <row r="26526" spans="56:58">
      <c r="BD26526" s="832"/>
      <c r="BE26526" s="832"/>
      <c r="BF26526" s="832"/>
    </row>
    <row r="26527" spans="56:58">
      <c r="BD26527" s="832"/>
      <c r="BE26527" s="832"/>
      <c r="BF26527" s="832"/>
    </row>
    <row r="26528" spans="56:58">
      <c r="BD26528" s="832"/>
      <c r="BE26528" s="832"/>
      <c r="BF26528" s="832"/>
    </row>
    <row r="26529" spans="56:58">
      <c r="BD26529" s="832"/>
      <c r="BE26529" s="832"/>
      <c r="BF26529" s="832"/>
    </row>
    <row r="26530" spans="56:58">
      <c r="BD26530" s="832"/>
      <c r="BE26530" s="832"/>
      <c r="BF26530" s="832"/>
    </row>
    <row r="26531" spans="56:58">
      <c r="BD26531" s="832"/>
      <c r="BE26531" s="832"/>
      <c r="BF26531" s="832"/>
    </row>
    <row r="26532" spans="56:58">
      <c r="BD26532" s="832"/>
      <c r="BE26532" s="832"/>
      <c r="BF26532" s="832"/>
    </row>
    <row r="26533" spans="56:58">
      <c r="BD26533" s="832"/>
      <c r="BE26533" s="832"/>
      <c r="BF26533" s="832"/>
    </row>
    <row r="26534" spans="56:58">
      <c r="BD26534" s="832"/>
      <c r="BE26534" s="832"/>
      <c r="BF26534" s="832"/>
    </row>
    <row r="26535" spans="56:58">
      <c r="BD26535" s="832"/>
      <c r="BE26535" s="832"/>
      <c r="BF26535" s="832"/>
    </row>
    <row r="26536" spans="56:58">
      <c r="BD26536" s="832"/>
      <c r="BE26536" s="832"/>
      <c r="BF26536" s="832"/>
    </row>
    <row r="26537" spans="56:58">
      <c r="BD26537" s="832"/>
      <c r="BE26537" s="832"/>
      <c r="BF26537" s="832"/>
    </row>
    <row r="26538" spans="56:58">
      <c r="BD26538" s="832"/>
      <c r="BE26538" s="832"/>
      <c r="BF26538" s="832"/>
    </row>
    <row r="26539" spans="56:58">
      <c r="BD26539" s="832"/>
      <c r="BE26539" s="832"/>
      <c r="BF26539" s="832"/>
    </row>
    <row r="26540" spans="56:58">
      <c r="BD26540" s="832"/>
      <c r="BE26540" s="832"/>
      <c r="BF26540" s="832"/>
    </row>
    <row r="26541" spans="56:58">
      <c r="BD26541" s="832"/>
      <c r="BE26541" s="832"/>
      <c r="BF26541" s="832"/>
    </row>
    <row r="26542" spans="56:58">
      <c r="BD26542" s="832"/>
      <c r="BE26542" s="832"/>
      <c r="BF26542" s="832"/>
    </row>
    <row r="26543" spans="56:58">
      <c r="BD26543" s="832"/>
      <c r="BE26543" s="832"/>
      <c r="BF26543" s="832"/>
    </row>
    <row r="26544" spans="56:58">
      <c r="BD26544" s="832"/>
      <c r="BE26544" s="832"/>
      <c r="BF26544" s="832"/>
    </row>
    <row r="26545" spans="56:58">
      <c r="BD26545" s="832"/>
      <c r="BE26545" s="832"/>
      <c r="BF26545" s="832"/>
    </row>
    <row r="26546" spans="56:58">
      <c r="BD26546" s="832"/>
      <c r="BE26546" s="832"/>
      <c r="BF26546" s="832"/>
    </row>
    <row r="26547" spans="56:58">
      <c r="BD26547" s="832"/>
      <c r="BE26547" s="832"/>
      <c r="BF26547" s="832"/>
    </row>
    <row r="26548" spans="56:58">
      <c r="BD26548" s="832"/>
      <c r="BE26548" s="832"/>
      <c r="BF26548" s="832"/>
    </row>
    <row r="26549" spans="56:58">
      <c r="BD26549" s="832"/>
      <c r="BE26549" s="832"/>
      <c r="BF26549" s="832"/>
    </row>
    <row r="26550" spans="56:58">
      <c r="BD26550" s="832"/>
      <c r="BE26550" s="832"/>
      <c r="BF26550" s="832"/>
    </row>
    <row r="26551" spans="56:58">
      <c r="BD26551" s="832"/>
      <c r="BE26551" s="832"/>
      <c r="BF26551" s="832"/>
    </row>
    <row r="26552" spans="56:58">
      <c r="BD26552" s="832"/>
      <c r="BE26552" s="832"/>
      <c r="BF26552" s="832"/>
    </row>
    <row r="26553" spans="56:58">
      <c r="BD26553" s="832"/>
      <c r="BE26553" s="832"/>
      <c r="BF26553" s="832"/>
    </row>
    <row r="26554" spans="56:58">
      <c r="BD26554" s="832"/>
      <c r="BE26554" s="832"/>
      <c r="BF26554" s="832"/>
    </row>
    <row r="26555" spans="56:58">
      <c r="BD26555" s="832"/>
      <c r="BE26555" s="832"/>
      <c r="BF26555" s="832"/>
    </row>
    <row r="26556" spans="56:58">
      <c r="BD26556" s="832"/>
      <c r="BE26556" s="832"/>
      <c r="BF26556" s="832"/>
    </row>
    <row r="26557" spans="56:58">
      <c r="BD26557" s="832"/>
      <c r="BE26557" s="832"/>
      <c r="BF26557" s="832"/>
    </row>
    <row r="26558" spans="56:58">
      <c r="BD26558" s="832"/>
      <c r="BE26558" s="832"/>
      <c r="BF26558" s="832"/>
    </row>
    <row r="26559" spans="56:58">
      <c r="BD26559" s="832"/>
      <c r="BE26559" s="832"/>
      <c r="BF26559" s="832"/>
    </row>
    <row r="26560" spans="56:58">
      <c r="BD26560" s="832"/>
      <c r="BE26560" s="832"/>
      <c r="BF26560" s="832"/>
    </row>
    <row r="26561" spans="56:58">
      <c r="BD26561" s="832"/>
      <c r="BE26561" s="832"/>
      <c r="BF26561" s="832"/>
    </row>
    <row r="26562" spans="56:58">
      <c r="BD26562" s="832"/>
      <c r="BE26562" s="832"/>
      <c r="BF26562" s="832"/>
    </row>
    <row r="26563" spans="56:58">
      <c r="BD26563" s="832"/>
      <c r="BE26563" s="832"/>
      <c r="BF26563" s="832"/>
    </row>
    <row r="26564" spans="56:58">
      <c r="BD26564" s="832"/>
      <c r="BE26564" s="832"/>
      <c r="BF26564" s="832"/>
    </row>
    <row r="26565" spans="56:58">
      <c r="BD26565" s="832"/>
      <c r="BE26565" s="832"/>
      <c r="BF26565" s="832"/>
    </row>
    <row r="26566" spans="56:58">
      <c r="BD26566" s="832"/>
      <c r="BE26566" s="832"/>
      <c r="BF26566" s="832"/>
    </row>
    <row r="26567" spans="56:58">
      <c r="BD26567" s="832"/>
      <c r="BE26567" s="832"/>
      <c r="BF26567" s="832"/>
    </row>
    <row r="26568" spans="56:58">
      <c r="BD26568" s="832"/>
      <c r="BE26568" s="832"/>
      <c r="BF26568" s="832"/>
    </row>
    <row r="26569" spans="56:58">
      <c r="BD26569" s="832"/>
      <c r="BE26569" s="832"/>
      <c r="BF26569" s="832"/>
    </row>
    <row r="26570" spans="56:58">
      <c r="BD26570" s="832"/>
      <c r="BE26570" s="832"/>
      <c r="BF26570" s="832"/>
    </row>
    <row r="26571" spans="56:58">
      <c r="BD26571" s="832"/>
      <c r="BE26571" s="832"/>
      <c r="BF26571" s="832"/>
    </row>
    <row r="26572" spans="56:58">
      <c r="BD26572" s="832"/>
      <c r="BE26572" s="832"/>
      <c r="BF26572" s="832"/>
    </row>
    <row r="26573" spans="56:58">
      <c r="BD26573" s="832"/>
      <c r="BE26573" s="832"/>
      <c r="BF26573" s="832"/>
    </row>
    <row r="26574" spans="56:58">
      <c r="BD26574" s="832"/>
      <c r="BE26574" s="832"/>
      <c r="BF26574" s="832"/>
    </row>
    <row r="26575" spans="56:58">
      <c r="BD26575" s="832"/>
      <c r="BE26575" s="832"/>
      <c r="BF26575" s="832"/>
    </row>
    <row r="26576" spans="56:58">
      <c r="BD26576" s="832"/>
      <c r="BE26576" s="832"/>
      <c r="BF26576" s="832"/>
    </row>
    <row r="26577" spans="56:58">
      <c r="BD26577" s="832"/>
      <c r="BE26577" s="832"/>
      <c r="BF26577" s="832"/>
    </row>
    <row r="26578" spans="56:58">
      <c r="BD26578" s="832"/>
      <c r="BE26578" s="832"/>
      <c r="BF26578" s="832"/>
    </row>
    <row r="26579" spans="56:58">
      <c r="BD26579" s="832"/>
      <c r="BE26579" s="832"/>
      <c r="BF26579" s="832"/>
    </row>
    <row r="26580" spans="56:58">
      <c r="BD26580" s="832"/>
      <c r="BE26580" s="832"/>
      <c r="BF26580" s="832"/>
    </row>
    <row r="26581" spans="56:58">
      <c r="BD26581" s="832"/>
      <c r="BE26581" s="832"/>
      <c r="BF26581" s="832"/>
    </row>
    <row r="26582" spans="56:58">
      <c r="BD26582" s="832"/>
      <c r="BE26582" s="832"/>
      <c r="BF26582" s="832"/>
    </row>
    <row r="26583" spans="56:58">
      <c r="BD26583" s="832"/>
      <c r="BE26583" s="832"/>
      <c r="BF26583" s="832"/>
    </row>
    <row r="26584" spans="56:58">
      <c r="BD26584" s="832"/>
      <c r="BE26584" s="832"/>
      <c r="BF26584" s="832"/>
    </row>
    <row r="26585" spans="56:58">
      <c r="BD26585" s="832"/>
      <c r="BE26585" s="832"/>
      <c r="BF26585" s="832"/>
    </row>
    <row r="26586" spans="56:58">
      <c r="BD26586" s="832"/>
      <c r="BE26586" s="832"/>
      <c r="BF26586" s="832"/>
    </row>
    <row r="26587" spans="56:58">
      <c r="BD26587" s="832"/>
      <c r="BE26587" s="832"/>
      <c r="BF26587" s="832"/>
    </row>
    <row r="26588" spans="56:58">
      <c r="BD26588" s="832"/>
      <c r="BE26588" s="832"/>
      <c r="BF26588" s="832"/>
    </row>
    <row r="26589" spans="56:58">
      <c r="BD26589" s="832"/>
      <c r="BE26589" s="832"/>
      <c r="BF26589" s="832"/>
    </row>
    <row r="26590" spans="56:58">
      <c r="BD26590" s="832"/>
      <c r="BE26590" s="832"/>
      <c r="BF26590" s="832"/>
    </row>
    <row r="26591" spans="56:58">
      <c r="BD26591" s="832"/>
      <c r="BE26591" s="832"/>
      <c r="BF26591" s="832"/>
    </row>
    <row r="26592" spans="56:58">
      <c r="BD26592" s="832"/>
      <c r="BE26592" s="832"/>
      <c r="BF26592" s="832"/>
    </row>
    <row r="26593" spans="56:58">
      <c r="BD26593" s="832"/>
      <c r="BE26593" s="832"/>
      <c r="BF26593" s="832"/>
    </row>
    <row r="26594" spans="56:58">
      <c r="BD26594" s="832"/>
      <c r="BE26594" s="832"/>
      <c r="BF26594" s="832"/>
    </row>
    <row r="26595" spans="56:58">
      <c r="BD26595" s="832"/>
      <c r="BE26595" s="832"/>
      <c r="BF26595" s="832"/>
    </row>
    <row r="26596" spans="56:58">
      <c r="BD26596" s="832"/>
      <c r="BE26596" s="832"/>
      <c r="BF26596" s="832"/>
    </row>
    <row r="26597" spans="56:58">
      <c r="BD26597" s="832"/>
      <c r="BE26597" s="832"/>
      <c r="BF26597" s="832"/>
    </row>
    <row r="26598" spans="56:58">
      <c r="BD26598" s="832"/>
      <c r="BE26598" s="832"/>
      <c r="BF26598" s="832"/>
    </row>
    <row r="26599" spans="56:58">
      <c r="BD26599" s="832"/>
      <c r="BE26599" s="832"/>
      <c r="BF26599" s="832"/>
    </row>
    <row r="26600" spans="56:58">
      <c r="BD26600" s="832"/>
      <c r="BE26600" s="832"/>
      <c r="BF26600" s="832"/>
    </row>
    <row r="26601" spans="56:58">
      <c r="BD26601" s="832"/>
      <c r="BE26601" s="832"/>
      <c r="BF26601" s="832"/>
    </row>
    <row r="26602" spans="56:58">
      <c r="BD26602" s="832"/>
      <c r="BE26602" s="832"/>
      <c r="BF26602" s="832"/>
    </row>
    <row r="26603" spans="56:58">
      <c r="BD26603" s="832"/>
      <c r="BE26603" s="832"/>
      <c r="BF26603" s="832"/>
    </row>
    <row r="26604" spans="56:58">
      <c r="BD26604" s="832"/>
      <c r="BE26604" s="832"/>
      <c r="BF26604" s="832"/>
    </row>
    <row r="26605" spans="56:58">
      <c r="BD26605" s="832"/>
      <c r="BE26605" s="832"/>
      <c r="BF26605" s="832"/>
    </row>
    <row r="26606" spans="56:58">
      <c r="BD26606" s="832"/>
      <c r="BE26606" s="832"/>
      <c r="BF26606" s="832"/>
    </row>
    <row r="26607" spans="56:58">
      <c r="BD26607" s="832"/>
      <c r="BE26607" s="832"/>
      <c r="BF26607" s="832"/>
    </row>
    <row r="26608" spans="56:58">
      <c r="BD26608" s="832"/>
      <c r="BE26608" s="832"/>
      <c r="BF26608" s="832"/>
    </row>
    <row r="26609" spans="56:58">
      <c r="BD26609" s="832"/>
      <c r="BE26609" s="832"/>
      <c r="BF26609" s="832"/>
    </row>
    <row r="26610" spans="56:58">
      <c r="BD26610" s="832"/>
      <c r="BE26610" s="832"/>
      <c r="BF26610" s="832"/>
    </row>
    <row r="26611" spans="56:58">
      <c r="BD26611" s="832"/>
      <c r="BE26611" s="832"/>
      <c r="BF26611" s="832"/>
    </row>
    <row r="26612" spans="56:58">
      <c r="BD26612" s="832"/>
      <c r="BE26612" s="832"/>
      <c r="BF26612" s="832"/>
    </row>
    <row r="26613" spans="56:58">
      <c r="BD26613" s="832"/>
      <c r="BE26613" s="832"/>
      <c r="BF26613" s="832"/>
    </row>
    <row r="26614" spans="56:58">
      <c r="BD26614" s="832"/>
      <c r="BE26614" s="832"/>
      <c r="BF26614" s="832"/>
    </row>
    <row r="26615" spans="56:58">
      <c r="BD26615" s="832"/>
      <c r="BE26615" s="832"/>
      <c r="BF26615" s="832"/>
    </row>
    <row r="26616" spans="56:58">
      <c r="BD26616" s="832"/>
      <c r="BE26616" s="832"/>
      <c r="BF26616" s="832"/>
    </row>
    <row r="26617" spans="56:58">
      <c r="BD26617" s="832"/>
      <c r="BE26617" s="832"/>
      <c r="BF26617" s="832"/>
    </row>
    <row r="26618" spans="56:58">
      <c r="BD26618" s="832"/>
      <c r="BE26618" s="832"/>
      <c r="BF26618" s="832"/>
    </row>
    <row r="26619" spans="56:58">
      <c r="BD26619" s="832"/>
      <c r="BE26619" s="832"/>
      <c r="BF26619" s="832"/>
    </row>
    <row r="26620" spans="56:58">
      <c r="BD26620" s="832"/>
      <c r="BE26620" s="832"/>
      <c r="BF26620" s="832"/>
    </row>
    <row r="26621" spans="56:58">
      <c r="BD26621" s="832"/>
      <c r="BE26621" s="832"/>
      <c r="BF26621" s="832"/>
    </row>
    <row r="26622" spans="56:58">
      <c r="BD26622" s="832"/>
      <c r="BE26622" s="832"/>
      <c r="BF26622" s="832"/>
    </row>
    <row r="26623" spans="56:58">
      <c r="BD26623" s="832"/>
      <c r="BE26623" s="832"/>
      <c r="BF26623" s="832"/>
    </row>
    <row r="26624" spans="56:58">
      <c r="BD26624" s="832"/>
      <c r="BE26624" s="832"/>
      <c r="BF26624" s="832"/>
    </row>
    <row r="26625" spans="56:58">
      <c r="BD26625" s="832"/>
      <c r="BE26625" s="832"/>
      <c r="BF26625" s="832"/>
    </row>
    <row r="26626" spans="56:58">
      <c r="BD26626" s="832"/>
      <c r="BE26626" s="832"/>
      <c r="BF26626" s="832"/>
    </row>
    <row r="26627" spans="56:58">
      <c r="BD26627" s="832"/>
      <c r="BE26627" s="832"/>
      <c r="BF26627" s="832"/>
    </row>
    <row r="26628" spans="56:58">
      <c r="BD26628" s="832"/>
      <c r="BE26628" s="832"/>
      <c r="BF26628" s="832"/>
    </row>
    <row r="26629" spans="56:58">
      <c r="BD26629" s="832"/>
      <c r="BE26629" s="832"/>
      <c r="BF26629" s="832"/>
    </row>
    <row r="26630" spans="56:58">
      <c r="BD26630" s="832"/>
      <c r="BE26630" s="832"/>
      <c r="BF26630" s="832"/>
    </row>
    <row r="26631" spans="56:58">
      <c r="BD26631" s="832"/>
      <c r="BE26631" s="832"/>
      <c r="BF26631" s="832"/>
    </row>
    <row r="26632" spans="56:58">
      <c r="BD26632" s="832"/>
      <c r="BE26632" s="832"/>
      <c r="BF26632" s="832"/>
    </row>
    <row r="26633" spans="56:58">
      <c r="BD26633" s="832"/>
      <c r="BE26633" s="832"/>
      <c r="BF26633" s="832"/>
    </row>
    <row r="26634" spans="56:58">
      <c r="BD26634" s="832"/>
      <c r="BE26634" s="832"/>
      <c r="BF26634" s="832"/>
    </row>
    <row r="26635" spans="56:58">
      <c r="BD26635" s="832"/>
      <c r="BE26635" s="832"/>
      <c r="BF26635" s="832"/>
    </row>
    <row r="26636" spans="56:58">
      <c r="BD26636" s="832"/>
      <c r="BE26636" s="832"/>
      <c r="BF26636" s="832"/>
    </row>
    <row r="26637" spans="56:58">
      <c r="BD26637" s="832"/>
      <c r="BE26637" s="832"/>
      <c r="BF26637" s="832"/>
    </row>
    <row r="26638" spans="56:58">
      <c r="BD26638" s="832"/>
      <c r="BE26638" s="832"/>
      <c r="BF26638" s="832"/>
    </row>
    <row r="26639" spans="56:58">
      <c r="BD26639" s="832"/>
      <c r="BE26639" s="832"/>
      <c r="BF26639" s="832"/>
    </row>
    <row r="26640" spans="56:58">
      <c r="BD26640" s="832"/>
      <c r="BE26640" s="832"/>
      <c r="BF26640" s="832"/>
    </row>
    <row r="26641" spans="56:58">
      <c r="BD26641" s="832"/>
      <c r="BE26641" s="832"/>
      <c r="BF26641" s="832"/>
    </row>
    <row r="26642" spans="56:58">
      <c r="BD26642" s="832"/>
      <c r="BE26642" s="832"/>
      <c r="BF26642" s="832"/>
    </row>
    <row r="26643" spans="56:58">
      <c r="BD26643" s="832"/>
      <c r="BE26643" s="832"/>
      <c r="BF26643" s="832"/>
    </row>
    <row r="26644" spans="56:58">
      <c r="BD26644" s="832"/>
      <c r="BE26644" s="832"/>
      <c r="BF26644" s="832"/>
    </row>
    <row r="26645" spans="56:58">
      <c r="BD26645" s="832"/>
      <c r="BE26645" s="832"/>
      <c r="BF26645" s="832"/>
    </row>
    <row r="26646" spans="56:58">
      <c r="BD26646" s="832"/>
      <c r="BE26646" s="832"/>
      <c r="BF26646" s="832"/>
    </row>
    <row r="26647" spans="56:58">
      <c r="BD26647" s="832"/>
      <c r="BE26647" s="832"/>
      <c r="BF26647" s="832"/>
    </row>
    <row r="26648" spans="56:58">
      <c r="BD26648" s="832"/>
      <c r="BE26648" s="832"/>
      <c r="BF26648" s="832"/>
    </row>
    <row r="26649" spans="56:58">
      <c r="BD26649" s="832"/>
      <c r="BE26649" s="832"/>
      <c r="BF26649" s="832"/>
    </row>
    <row r="26650" spans="56:58">
      <c r="BD26650" s="832"/>
      <c r="BE26650" s="832"/>
      <c r="BF26650" s="832"/>
    </row>
    <row r="26651" spans="56:58">
      <c r="BD26651" s="832"/>
      <c r="BE26651" s="832"/>
      <c r="BF26651" s="832"/>
    </row>
    <row r="26652" spans="56:58">
      <c r="BD26652" s="832"/>
      <c r="BE26652" s="832"/>
      <c r="BF26652" s="832"/>
    </row>
    <row r="26653" spans="56:58">
      <c r="BD26653" s="832"/>
      <c r="BE26653" s="832"/>
      <c r="BF26653" s="832"/>
    </row>
    <row r="26654" spans="56:58">
      <c r="BD26654" s="832"/>
      <c r="BE26654" s="832"/>
      <c r="BF26654" s="832"/>
    </row>
    <row r="26655" spans="56:58">
      <c r="BD26655" s="832"/>
      <c r="BE26655" s="832"/>
      <c r="BF26655" s="832"/>
    </row>
    <row r="26656" spans="56:58">
      <c r="BD26656" s="832"/>
      <c r="BE26656" s="832"/>
      <c r="BF26656" s="832"/>
    </row>
    <row r="26657" spans="56:58">
      <c r="BD26657" s="832"/>
      <c r="BE26657" s="832"/>
      <c r="BF26657" s="832"/>
    </row>
    <row r="26658" spans="56:58">
      <c r="BD26658" s="832"/>
      <c r="BE26658" s="832"/>
      <c r="BF26658" s="832"/>
    </row>
    <row r="26659" spans="56:58">
      <c r="BD26659" s="832"/>
      <c r="BE26659" s="832"/>
      <c r="BF26659" s="832"/>
    </row>
    <row r="26660" spans="56:58">
      <c r="BD26660" s="832"/>
      <c r="BE26660" s="832"/>
      <c r="BF26660" s="832"/>
    </row>
    <row r="26661" spans="56:58">
      <c r="BD26661" s="832"/>
      <c r="BE26661" s="832"/>
      <c r="BF26661" s="832"/>
    </row>
    <row r="26662" spans="56:58">
      <c r="BD26662" s="832"/>
      <c r="BE26662" s="832"/>
      <c r="BF26662" s="832"/>
    </row>
    <row r="26663" spans="56:58">
      <c r="BD26663" s="832"/>
      <c r="BE26663" s="832"/>
      <c r="BF26663" s="832"/>
    </row>
    <row r="26664" spans="56:58">
      <c r="BD26664" s="832"/>
      <c r="BE26664" s="832"/>
      <c r="BF26664" s="832"/>
    </row>
    <row r="26665" spans="56:58">
      <c r="BD26665" s="832"/>
      <c r="BE26665" s="832"/>
      <c r="BF26665" s="832"/>
    </row>
    <row r="26666" spans="56:58">
      <c r="BD26666" s="832"/>
      <c r="BE26666" s="832"/>
      <c r="BF26666" s="832"/>
    </row>
    <row r="26667" spans="56:58">
      <c r="BD26667" s="832"/>
      <c r="BE26667" s="832"/>
      <c r="BF26667" s="832"/>
    </row>
    <row r="26668" spans="56:58">
      <c r="BD26668" s="832"/>
      <c r="BE26668" s="832"/>
      <c r="BF26668" s="832"/>
    </row>
    <row r="26669" spans="56:58">
      <c r="BD26669" s="832"/>
      <c r="BE26669" s="832"/>
      <c r="BF26669" s="832"/>
    </row>
    <row r="26670" spans="56:58">
      <c r="BD26670" s="832"/>
      <c r="BE26670" s="832"/>
      <c r="BF26670" s="832"/>
    </row>
    <row r="26671" spans="56:58">
      <c r="BD26671" s="832"/>
      <c r="BE26671" s="832"/>
      <c r="BF26671" s="832"/>
    </row>
    <row r="26672" spans="56:58">
      <c r="BD26672" s="832"/>
      <c r="BE26672" s="832"/>
      <c r="BF26672" s="832"/>
    </row>
    <row r="26673" spans="56:58">
      <c r="BD26673" s="832"/>
      <c r="BE26673" s="832"/>
      <c r="BF26673" s="832"/>
    </row>
    <row r="26674" spans="56:58">
      <c r="BD26674" s="832"/>
      <c r="BE26674" s="832"/>
      <c r="BF26674" s="832"/>
    </row>
    <row r="26675" spans="56:58">
      <c r="BD26675" s="832"/>
      <c r="BE26675" s="832"/>
      <c r="BF26675" s="832"/>
    </row>
    <row r="26676" spans="56:58">
      <c r="BD26676" s="832"/>
      <c r="BE26676" s="832"/>
      <c r="BF26676" s="832"/>
    </row>
    <row r="26677" spans="56:58">
      <c r="BD26677" s="832"/>
      <c r="BE26677" s="832"/>
      <c r="BF26677" s="832"/>
    </row>
    <row r="26678" spans="56:58">
      <c r="BD26678" s="832"/>
      <c r="BE26678" s="832"/>
      <c r="BF26678" s="832"/>
    </row>
    <row r="26679" spans="56:58">
      <c r="BD26679" s="832"/>
      <c r="BE26679" s="832"/>
      <c r="BF26679" s="832"/>
    </row>
    <row r="26680" spans="56:58">
      <c r="BD26680" s="832"/>
      <c r="BE26680" s="832"/>
      <c r="BF26680" s="832"/>
    </row>
    <row r="26681" spans="56:58">
      <c r="BD26681" s="832"/>
      <c r="BE26681" s="832"/>
      <c r="BF26681" s="832"/>
    </row>
    <row r="26682" spans="56:58">
      <c r="BD26682" s="832"/>
      <c r="BE26682" s="832"/>
      <c r="BF26682" s="832"/>
    </row>
    <row r="26683" spans="56:58">
      <c r="BD26683" s="832"/>
      <c r="BE26683" s="832"/>
      <c r="BF26683" s="832"/>
    </row>
    <row r="26684" spans="56:58">
      <c r="BD26684" s="832"/>
      <c r="BE26684" s="832"/>
      <c r="BF26684" s="832"/>
    </row>
    <row r="26685" spans="56:58">
      <c r="BD26685" s="832"/>
      <c r="BE26685" s="832"/>
      <c r="BF26685" s="832"/>
    </row>
    <row r="26686" spans="56:58">
      <c r="BD26686" s="832"/>
      <c r="BE26686" s="832"/>
      <c r="BF26686" s="832"/>
    </row>
    <row r="26687" spans="56:58">
      <c r="BD26687" s="832"/>
      <c r="BE26687" s="832"/>
      <c r="BF26687" s="832"/>
    </row>
    <row r="26688" spans="56:58">
      <c r="BD26688" s="832"/>
      <c r="BE26688" s="832"/>
      <c r="BF26688" s="832"/>
    </row>
    <row r="26689" spans="56:58">
      <c r="BD26689" s="832"/>
      <c r="BE26689" s="832"/>
      <c r="BF26689" s="832"/>
    </row>
    <row r="26690" spans="56:58">
      <c r="BD26690" s="832"/>
      <c r="BE26690" s="832"/>
      <c r="BF26690" s="832"/>
    </row>
    <row r="26691" spans="56:58">
      <c r="BD26691" s="832"/>
      <c r="BE26691" s="832"/>
      <c r="BF26691" s="832"/>
    </row>
    <row r="26692" spans="56:58">
      <c r="BD26692" s="832"/>
      <c r="BE26692" s="832"/>
      <c r="BF26692" s="832"/>
    </row>
    <row r="26693" spans="56:58">
      <c r="BD26693" s="832"/>
      <c r="BE26693" s="832"/>
      <c r="BF26693" s="832"/>
    </row>
    <row r="26694" spans="56:58">
      <c r="BD26694" s="832"/>
      <c r="BE26694" s="832"/>
      <c r="BF26694" s="832"/>
    </row>
    <row r="26695" spans="56:58">
      <c r="BD26695" s="832"/>
      <c r="BE26695" s="832"/>
      <c r="BF26695" s="832"/>
    </row>
    <row r="26696" spans="56:58">
      <c r="BD26696" s="832"/>
      <c r="BE26696" s="832"/>
      <c r="BF26696" s="832"/>
    </row>
    <row r="26697" spans="56:58">
      <c r="BD26697" s="832"/>
      <c r="BE26697" s="832"/>
      <c r="BF26697" s="832"/>
    </row>
    <row r="26698" spans="56:58">
      <c r="BD26698" s="832"/>
      <c r="BE26698" s="832"/>
      <c r="BF26698" s="832"/>
    </row>
    <row r="26699" spans="56:58">
      <c r="BD26699" s="832"/>
      <c r="BE26699" s="832"/>
      <c r="BF26699" s="832"/>
    </row>
    <row r="26700" spans="56:58">
      <c r="BD26700" s="832"/>
      <c r="BE26700" s="832"/>
      <c r="BF26700" s="832"/>
    </row>
    <row r="26701" spans="56:58">
      <c r="BD26701" s="832"/>
      <c r="BE26701" s="832"/>
      <c r="BF26701" s="832"/>
    </row>
    <row r="26702" spans="56:58">
      <c r="BD26702" s="832"/>
      <c r="BE26702" s="832"/>
      <c r="BF26702" s="832"/>
    </row>
    <row r="26703" spans="56:58">
      <c r="BD26703" s="832"/>
      <c r="BE26703" s="832"/>
      <c r="BF26703" s="832"/>
    </row>
    <row r="26704" spans="56:58">
      <c r="BD26704" s="832"/>
      <c r="BE26704" s="832"/>
      <c r="BF26704" s="832"/>
    </row>
    <row r="26705" spans="56:58">
      <c r="BD26705" s="832"/>
      <c r="BE26705" s="832"/>
      <c r="BF26705" s="832"/>
    </row>
    <row r="26706" spans="56:58">
      <c r="BD26706" s="832"/>
      <c r="BE26706" s="832"/>
      <c r="BF26706" s="832"/>
    </row>
    <row r="26707" spans="56:58">
      <c r="BD26707" s="832"/>
      <c r="BE26707" s="832"/>
      <c r="BF26707" s="832"/>
    </row>
    <row r="26708" spans="56:58">
      <c r="BD26708" s="832"/>
      <c r="BE26708" s="832"/>
      <c r="BF26708" s="832"/>
    </row>
    <row r="26709" spans="56:58">
      <c r="BD26709" s="832"/>
      <c r="BE26709" s="832"/>
      <c r="BF26709" s="832"/>
    </row>
    <row r="26710" spans="56:58">
      <c r="BD26710" s="832"/>
      <c r="BE26710" s="832"/>
      <c r="BF26710" s="832"/>
    </row>
    <row r="26711" spans="56:58">
      <c r="BD26711" s="832"/>
      <c r="BE26711" s="832"/>
      <c r="BF26711" s="832"/>
    </row>
    <row r="26712" spans="56:58">
      <c r="BD26712" s="832"/>
      <c r="BE26712" s="832"/>
      <c r="BF26712" s="832"/>
    </row>
    <row r="26713" spans="56:58">
      <c r="BD26713" s="832"/>
      <c r="BE26713" s="832"/>
      <c r="BF26713" s="832"/>
    </row>
    <row r="26714" spans="56:58">
      <c r="BD26714" s="832"/>
      <c r="BE26714" s="832"/>
      <c r="BF26714" s="832"/>
    </row>
    <row r="26715" spans="56:58">
      <c r="BD26715" s="832"/>
      <c r="BE26715" s="832"/>
      <c r="BF26715" s="832"/>
    </row>
    <row r="26716" spans="56:58">
      <c r="BD26716" s="832"/>
      <c r="BE26716" s="832"/>
      <c r="BF26716" s="832"/>
    </row>
    <row r="26717" spans="56:58">
      <c r="BD26717" s="832"/>
      <c r="BE26717" s="832"/>
      <c r="BF26717" s="832"/>
    </row>
    <row r="26718" spans="56:58">
      <c r="BD26718" s="832"/>
      <c r="BE26718" s="832"/>
      <c r="BF26718" s="832"/>
    </row>
    <row r="26719" spans="56:58">
      <c r="BD26719" s="832"/>
      <c r="BE26719" s="832"/>
      <c r="BF26719" s="832"/>
    </row>
    <row r="26720" spans="56:58">
      <c r="BD26720" s="832"/>
      <c r="BE26720" s="832"/>
      <c r="BF26720" s="832"/>
    </row>
    <row r="26721" spans="56:58">
      <c r="BD26721" s="832"/>
      <c r="BE26721" s="832"/>
      <c r="BF26721" s="832"/>
    </row>
    <row r="26722" spans="56:58">
      <c r="BD26722" s="832"/>
      <c r="BE26722" s="832"/>
      <c r="BF26722" s="832"/>
    </row>
    <row r="26723" spans="56:58">
      <c r="BD26723" s="832"/>
      <c r="BE26723" s="832"/>
      <c r="BF26723" s="832"/>
    </row>
    <row r="26724" spans="56:58">
      <c r="BD26724" s="832"/>
      <c r="BE26724" s="832"/>
      <c r="BF26724" s="832"/>
    </row>
    <row r="26725" spans="56:58">
      <c r="BD26725" s="832"/>
      <c r="BE26725" s="832"/>
      <c r="BF26725" s="832"/>
    </row>
    <row r="26726" spans="56:58">
      <c r="BD26726" s="832"/>
      <c r="BE26726" s="832"/>
      <c r="BF26726" s="832"/>
    </row>
    <row r="26727" spans="56:58">
      <c r="BD26727" s="832"/>
      <c r="BE26727" s="832"/>
      <c r="BF26727" s="832"/>
    </row>
    <row r="26728" spans="56:58">
      <c r="BD26728" s="832"/>
      <c r="BE26728" s="832"/>
      <c r="BF26728" s="832"/>
    </row>
    <row r="26729" spans="56:58">
      <c r="BD26729" s="832"/>
      <c r="BE26729" s="832"/>
      <c r="BF26729" s="832"/>
    </row>
    <row r="26730" spans="56:58">
      <c r="BD26730" s="832"/>
      <c r="BE26730" s="832"/>
      <c r="BF26730" s="832"/>
    </row>
    <row r="26731" spans="56:58">
      <c r="BD26731" s="832"/>
      <c r="BE26731" s="832"/>
      <c r="BF26731" s="832"/>
    </row>
    <row r="26732" spans="56:58">
      <c r="BD26732" s="832"/>
      <c r="BE26732" s="832"/>
      <c r="BF26732" s="832"/>
    </row>
    <row r="26733" spans="56:58">
      <c r="BD26733" s="832"/>
      <c r="BE26733" s="832"/>
      <c r="BF26733" s="832"/>
    </row>
    <row r="26734" spans="56:58">
      <c r="BD26734" s="832"/>
      <c r="BE26734" s="832"/>
      <c r="BF26734" s="832"/>
    </row>
    <row r="26735" spans="56:58">
      <c r="BD26735" s="832"/>
      <c r="BE26735" s="832"/>
      <c r="BF26735" s="832"/>
    </row>
    <row r="26736" spans="56:58">
      <c r="BD26736" s="832"/>
      <c r="BE26736" s="832"/>
      <c r="BF26736" s="832"/>
    </row>
    <row r="26737" spans="56:58">
      <c r="BD26737" s="832"/>
      <c r="BE26737" s="832"/>
      <c r="BF26737" s="832"/>
    </row>
    <row r="26738" spans="56:58">
      <c r="BD26738" s="832"/>
      <c r="BE26738" s="832"/>
      <c r="BF26738" s="832"/>
    </row>
    <row r="26739" spans="56:58">
      <c r="BD26739" s="832"/>
      <c r="BE26739" s="832"/>
      <c r="BF26739" s="832"/>
    </row>
    <row r="26740" spans="56:58">
      <c r="BD26740" s="832"/>
      <c r="BE26740" s="832"/>
      <c r="BF26740" s="832"/>
    </row>
    <row r="26741" spans="56:58">
      <c r="BD26741" s="832"/>
      <c r="BE26741" s="832"/>
      <c r="BF26741" s="832"/>
    </row>
    <row r="26742" spans="56:58">
      <c r="BD26742" s="832"/>
      <c r="BE26742" s="832"/>
      <c r="BF26742" s="832"/>
    </row>
    <row r="26743" spans="56:58">
      <c r="BD26743" s="832"/>
      <c r="BE26743" s="832"/>
      <c r="BF26743" s="832"/>
    </row>
    <row r="26744" spans="56:58">
      <c r="BD26744" s="832"/>
      <c r="BE26744" s="832"/>
      <c r="BF26744" s="832"/>
    </row>
    <row r="26745" spans="56:58">
      <c r="BD26745" s="832"/>
      <c r="BE26745" s="832"/>
      <c r="BF26745" s="832"/>
    </row>
    <row r="26746" spans="56:58">
      <c r="BD26746" s="832"/>
      <c r="BE26746" s="832"/>
      <c r="BF26746" s="832"/>
    </row>
    <row r="26747" spans="56:58">
      <c r="BD26747" s="832"/>
      <c r="BE26747" s="832"/>
      <c r="BF26747" s="832"/>
    </row>
    <row r="26748" spans="56:58">
      <c r="BD26748" s="832"/>
      <c r="BE26748" s="832"/>
      <c r="BF26748" s="832"/>
    </row>
    <row r="26749" spans="56:58">
      <c r="BD26749" s="832"/>
      <c r="BE26749" s="832"/>
      <c r="BF26749" s="832"/>
    </row>
    <row r="26750" spans="56:58">
      <c r="BD26750" s="832"/>
      <c r="BE26750" s="832"/>
      <c r="BF26750" s="832"/>
    </row>
    <row r="26751" spans="56:58">
      <c r="BD26751" s="832"/>
      <c r="BE26751" s="832"/>
      <c r="BF26751" s="832"/>
    </row>
    <row r="26752" spans="56:58">
      <c r="BD26752" s="832"/>
      <c r="BE26752" s="832"/>
      <c r="BF26752" s="832"/>
    </row>
    <row r="26753" spans="56:58">
      <c r="BD26753" s="832"/>
      <c r="BE26753" s="832"/>
      <c r="BF26753" s="832"/>
    </row>
    <row r="26754" spans="56:58">
      <c r="BD26754" s="832"/>
      <c r="BE26754" s="832"/>
      <c r="BF26754" s="832"/>
    </row>
    <row r="26755" spans="56:58">
      <c r="BD26755" s="832"/>
      <c r="BE26755" s="832"/>
      <c r="BF26755" s="832"/>
    </row>
    <row r="26756" spans="56:58">
      <c r="BD26756" s="832"/>
      <c r="BE26756" s="832"/>
      <c r="BF26756" s="832"/>
    </row>
    <row r="26757" spans="56:58">
      <c r="BD26757" s="832"/>
      <c r="BE26757" s="832"/>
      <c r="BF26757" s="832"/>
    </row>
    <row r="26758" spans="56:58">
      <c r="BD26758" s="832"/>
      <c r="BE26758" s="832"/>
      <c r="BF26758" s="832"/>
    </row>
    <row r="26759" spans="56:58">
      <c r="BD26759" s="832"/>
      <c r="BE26759" s="832"/>
      <c r="BF26759" s="832"/>
    </row>
    <row r="26760" spans="56:58">
      <c r="BD26760" s="832"/>
      <c r="BE26760" s="832"/>
      <c r="BF26760" s="832"/>
    </row>
    <row r="26761" spans="56:58">
      <c r="BD26761" s="832"/>
      <c r="BE26761" s="832"/>
      <c r="BF26761" s="832"/>
    </row>
    <row r="26762" spans="56:58">
      <c r="BD26762" s="832"/>
      <c r="BE26762" s="832"/>
      <c r="BF26762" s="832"/>
    </row>
    <row r="26763" spans="56:58">
      <c r="BD26763" s="832"/>
      <c r="BE26763" s="832"/>
      <c r="BF26763" s="832"/>
    </row>
    <row r="26764" spans="56:58">
      <c r="BD26764" s="832"/>
      <c r="BE26764" s="832"/>
      <c r="BF26764" s="832"/>
    </row>
    <row r="26765" spans="56:58">
      <c r="BD26765" s="832"/>
      <c r="BE26765" s="832"/>
      <c r="BF26765" s="832"/>
    </row>
    <row r="26766" spans="56:58">
      <c r="BD26766" s="832"/>
      <c r="BE26766" s="832"/>
      <c r="BF26766" s="832"/>
    </row>
    <row r="26767" spans="56:58">
      <c r="BD26767" s="832"/>
      <c r="BE26767" s="832"/>
      <c r="BF26767" s="832"/>
    </row>
    <row r="26768" spans="56:58">
      <c r="BD26768" s="832"/>
      <c r="BE26768" s="832"/>
      <c r="BF26768" s="832"/>
    </row>
    <row r="26769" spans="56:58">
      <c r="BD26769" s="832"/>
      <c r="BE26769" s="832"/>
      <c r="BF26769" s="832"/>
    </row>
    <row r="26770" spans="56:58">
      <c r="BD26770" s="832"/>
      <c r="BE26770" s="832"/>
      <c r="BF26770" s="832"/>
    </row>
    <row r="26771" spans="56:58">
      <c r="BD26771" s="832"/>
      <c r="BE26771" s="832"/>
      <c r="BF26771" s="832"/>
    </row>
    <row r="26772" spans="56:58">
      <c r="BD26772" s="832"/>
      <c r="BE26772" s="832"/>
      <c r="BF26772" s="832"/>
    </row>
    <row r="26773" spans="56:58">
      <c r="BD26773" s="832"/>
      <c r="BE26773" s="832"/>
      <c r="BF26773" s="832"/>
    </row>
    <row r="26774" spans="56:58">
      <c r="BD26774" s="832"/>
      <c r="BE26774" s="832"/>
      <c r="BF26774" s="832"/>
    </row>
    <row r="26775" spans="56:58">
      <c r="BD26775" s="832"/>
      <c r="BE26775" s="832"/>
      <c r="BF26775" s="832"/>
    </row>
    <row r="26776" spans="56:58">
      <c r="BD26776" s="832"/>
      <c r="BE26776" s="832"/>
      <c r="BF26776" s="832"/>
    </row>
    <row r="26777" spans="56:58">
      <c r="BD26777" s="832"/>
      <c r="BE26777" s="832"/>
      <c r="BF26777" s="832"/>
    </row>
    <row r="26778" spans="56:58">
      <c r="BD26778" s="832"/>
      <c r="BE26778" s="832"/>
      <c r="BF26778" s="832"/>
    </row>
    <row r="26779" spans="56:58">
      <c r="BD26779" s="832"/>
      <c r="BE26779" s="832"/>
      <c r="BF26779" s="832"/>
    </row>
    <row r="26780" spans="56:58">
      <c r="BD26780" s="832"/>
      <c r="BE26780" s="832"/>
      <c r="BF26780" s="832"/>
    </row>
    <row r="26781" spans="56:58">
      <c r="BD26781" s="832"/>
      <c r="BE26781" s="832"/>
      <c r="BF26781" s="832"/>
    </row>
    <row r="26782" spans="56:58">
      <c r="BD26782" s="832"/>
      <c r="BE26782" s="832"/>
      <c r="BF26782" s="832"/>
    </row>
    <row r="26783" spans="56:58">
      <c r="BD26783" s="832"/>
      <c r="BE26783" s="832"/>
      <c r="BF26783" s="832"/>
    </row>
    <row r="26784" spans="56:58">
      <c r="BD26784" s="832"/>
      <c r="BE26784" s="832"/>
      <c r="BF26784" s="832"/>
    </row>
    <row r="26785" spans="56:58">
      <c r="BD26785" s="832"/>
      <c r="BE26785" s="832"/>
      <c r="BF26785" s="832"/>
    </row>
    <row r="26786" spans="56:58">
      <c r="BD26786" s="832"/>
      <c r="BE26786" s="832"/>
      <c r="BF26786" s="832"/>
    </row>
    <row r="26787" spans="56:58">
      <c r="BD26787" s="832"/>
      <c r="BE26787" s="832"/>
      <c r="BF26787" s="832"/>
    </row>
    <row r="26788" spans="56:58">
      <c r="BD26788" s="832"/>
      <c r="BE26788" s="832"/>
      <c r="BF26788" s="832"/>
    </row>
    <row r="26789" spans="56:58">
      <c r="BD26789" s="832"/>
      <c r="BE26789" s="832"/>
      <c r="BF26789" s="832"/>
    </row>
    <row r="26790" spans="56:58">
      <c r="BD26790" s="832"/>
      <c r="BE26790" s="832"/>
      <c r="BF26790" s="832"/>
    </row>
    <row r="26791" spans="56:58">
      <c r="BD26791" s="832"/>
      <c r="BE26791" s="832"/>
      <c r="BF26791" s="832"/>
    </row>
    <row r="26792" spans="56:58">
      <c r="BD26792" s="832"/>
      <c r="BE26792" s="832"/>
      <c r="BF26792" s="832"/>
    </row>
    <row r="26793" spans="56:58">
      <c r="BD26793" s="832"/>
      <c r="BE26793" s="832"/>
      <c r="BF26793" s="832"/>
    </row>
    <row r="26794" spans="56:58">
      <c r="BD26794" s="832"/>
      <c r="BE26794" s="832"/>
      <c r="BF26794" s="832"/>
    </row>
    <row r="26795" spans="56:58">
      <c r="BD26795" s="832"/>
      <c r="BE26795" s="832"/>
      <c r="BF26795" s="832"/>
    </row>
    <row r="26796" spans="56:58">
      <c r="BD26796" s="832"/>
      <c r="BE26796" s="832"/>
      <c r="BF26796" s="832"/>
    </row>
    <row r="26797" spans="56:58">
      <c r="BD26797" s="832"/>
      <c r="BE26797" s="832"/>
      <c r="BF26797" s="832"/>
    </row>
    <row r="26798" spans="56:58">
      <c r="BD26798" s="832"/>
      <c r="BE26798" s="832"/>
      <c r="BF26798" s="832"/>
    </row>
    <row r="26799" spans="56:58">
      <c r="BD26799" s="832"/>
      <c r="BE26799" s="832"/>
      <c r="BF26799" s="832"/>
    </row>
    <row r="26800" spans="56:58">
      <c r="BD26800" s="832"/>
      <c r="BE26800" s="832"/>
      <c r="BF26800" s="832"/>
    </row>
    <row r="26801" spans="56:58">
      <c r="BD26801" s="832"/>
      <c r="BE26801" s="832"/>
      <c r="BF26801" s="832"/>
    </row>
    <row r="26802" spans="56:58">
      <c r="BD26802" s="832"/>
      <c r="BE26802" s="832"/>
      <c r="BF26802" s="832"/>
    </row>
    <row r="26803" spans="56:58">
      <c r="BD26803" s="832"/>
      <c r="BE26803" s="832"/>
      <c r="BF26803" s="832"/>
    </row>
    <row r="26804" spans="56:58">
      <c r="BD26804" s="832"/>
      <c r="BE26804" s="832"/>
      <c r="BF26804" s="832"/>
    </row>
    <row r="26805" spans="56:58">
      <c r="BD26805" s="832"/>
      <c r="BE26805" s="832"/>
      <c r="BF26805" s="832"/>
    </row>
    <row r="26806" spans="56:58">
      <c r="BD26806" s="832"/>
      <c r="BE26806" s="832"/>
      <c r="BF26806" s="832"/>
    </row>
    <row r="26807" spans="56:58">
      <c r="BD26807" s="832"/>
      <c r="BE26807" s="832"/>
      <c r="BF26807" s="832"/>
    </row>
    <row r="26808" spans="56:58">
      <c r="BD26808" s="832"/>
      <c r="BE26808" s="832"/>
      <c r="BF26808" s="832"/>
    </row>
    <row r="26809" spans="56:58">
      <c r="BD26809" s="832"/>
      <c r="BE26809" s="832"/>
      <c r="BF26809" s="832"/>
    </row>
    <row r="26810" spans="56:58">
      <c r="BD26810" s="832"/>
      <c r="BE26810" s="832"/>
      <c r="BF26810" s="832"/>
    </row>
    <row r="26811" spans="56:58">
      <c r="BD26811" s="832"/>
      <c r="BE26811" s="832"/>
      <c r="BF26811" s="832"/>
    </row>
    <row r="26812" spans="56:58">
      <c r="BD26812" s="832"/>
      <c r="BE26812" s="832"/>
      <c r="BF26812" s="832"/>
    </row>
    <row r="26813" spans="56:58">
      <c r="BD26813" s="832"/>
      <c r="BE26813" s="832"/>
      <c r="BF26813" s="832"/>
    </row>
    <row r="26814" spans="56:58">
      <c r="BD26814" s="832"/>
      <c r="BE26814" s="832"/>
      <c r="BF26814" s="832"/>
    </row>
    <row r="26815" spans="56:58">
      <c r="BD26815" s="832"/>
      <c r="BE26815" s="832"/>
      <c r="BF26815" s="832"/>
    </row>
    <row r="26816" spans="56:58">
      <c r="BD26816" s="832"/>
      <c r="BE26816" s="832"/>
      <c r="BF26816" s="832"/>
    </row>
    <row r="26817" spans="56:58">
      <c r="BD26817" s="832"/>
      <c r="BE26817" s="832"/>
      <c r="BF26817" s="832"/>
    </row>
    <row r="26818" spans="56:58">
      <c r="BD26818" s="832"/>
      <c r="BE26818" s="832"/>
      <c r="BF26818" s="832"/>
    </row>
    <row r="26819" spans="56:58">
      <c r="BD26819" s="832"/>
      <c r="BE26819" s="832"/>
      <c r="BF26819" s="832"/>
    </row>
    <row r="26820" spans="56:58">
      <c r="BD26820" s="832"/>
      <c r="BE26820" s="832"/>
      <c r="BF26820" s="832"/>
    </row>
    <row r="26821" spans="56:58">
      <c r="BD26821" s="832"/>
      <c r="BE26821" s="832"/>
      <c r="BF26821" s="832"/>
    </row>
    <row r="26822" spans="56:58">
      <c r="BD26822" s="832"/>
      <c r="BE26822" s="832"/>
      <c r="BF26822" s="832"/>
    </row>
    <row r="26823" spans="56:58">
      <c r="BD26823" s="832"/>
      <c r="BE26823" s="832"/>
      <c r="BF26823" s="832"/>
    </row>
    <row r="26824" spans="56:58">
      <c r="BD26824" s="832"/>
      <c r="BE26824" s="832"/>
      <c r="BF26824" s="832"/>
    </row>
    <row r="26825" spans="56:58">
      <c r="BD26825" s="832"/>
      <c r="BE26825" s="832"/>
      <c r="BF26825" s="832"/>
    </row>
    <row r="26826" spans="56:58">
      <c r="BD26826" s="832"/>
      <c r="BE26826" s="832"/>
      <c r="BF26826" s="832"/>
    </row>
    <row r="26827" spans="56:58">
      <c r="BD26827" s="832"/>
      <c r="BE26827" s="832"/>
      <c r="BF26827" s="832"/>
    </row>
    <row r="26828" spans="56:58">
      <c r="BD26828" s="832"/>
      <c r="BE26828" s="832"/>
      <c r="BF26828" s="832"/>
    </row>
    <row r="26829" spans="56:58">
      <c r="BD26829" s="832"/>
      <c r="BE26829" s="832"/>
      <c r="BF26829" s="832"/>
    </row>
    <row r="26830" spans="56:58">
      <c r="BD26830" s="832"/>
      <c r="BE26830" s="832"/>
      <c r="BF26830" s="832"/>
    </row>
    <row r="26831" spans="56:58">
      <c r="BD26831" s="832"/>
      <c r="BE26831" s="832"/>
      <c r="BF26831" s="832"/>
    </row>
    <row r="26832" spans="56:58">
      <c r="BD26832" s="832"/>
      <c r="BE26832" s="832"/>
      <c r="BF26832" s="832"/>
    </row>
    <row r="26833" spans="56:58">
      <c r="BD26833" s="832"/>
      <c r="BE26833" s="832"/>
      <c r="BF26833" s="832"/>
    </row>
    <row r="26834" spans="56:58">
      <c r="BD26834" s="832"/>
      <c r="BE26834" s="832"/>
      <c r="BF26834" s="832"/>
    </row>
    <row r="26835" spans="56:58">
      <c r="BD26835" s="832"/>
      <c r="BE26835" s="832"/>
      <c r="BF26835" s="832"/>
    </row>
    <row r="26836" spans="56:58">
      <c r="BD26836" s="832"/>
      <c r="BE26836" s="832"/>
      <c r="BF26836" s="832"/>
    </row>
    <row r="26837" spans="56:58">
      <c r="BD26837" s="832"/>
      <c r="BE26837" s="832"/>
      <c r="BF26837" s="832"/>
    </row>
    <row r="26838" spans="56:58">
      <c r="BD26838" s="832"/>
      <c r="BE26838" s="832"/>
      <c r="BF26838" s="832"/>
    </row>
    <row r="26839" spans="56:58">
      <c r="BD26839" s="832"/>
      <c r="BE26839" s="832"/>
      <c r="BF26839" s="832"/>
    </row>
    <row r="26840" spans="56:58">
      <c r="BD26840" s="832"/>
      <c r="BE26840" s="832"/>
      <c r="BF26840" s="832"/>
    </row>
    <row r="26841" spans="56:58">
      <c r="BD26841" s="832"/>
      <c r="BE26841" s="832"/>
      <c r="BF26841" s="832"/>
    </row>
    <row r="26842" spans="56:58">
      <c r="BD26842" s="832"/>
      <c r="BE26842" s="832"/>
      <c r="BF26842" s="832"/>
    </row>
    <row r="26843" spans="56:58">
      <c r="BD26843" s="832"/>
      <c r="BE26843" s="832"/>
      <c r="BF26843" s="832"/>
    </row>
    <row r="26844" spans="56:58">
      <c r="BD26844" s="832"/>
      <c r="BE26844" s="832"/>
      <c r="BF26844" s="832"/>
    </row>
    <row r="26845" spans="56:58">
      <c r="BD26845" s="832"/>
      <c r="BE26845" s="832"/>
      <c r="BF26845" s="832"/>
    </row>
    <row r="26846" spans="56:58">
      <c r="BD26846" s="832"/>
      <c r="BE26846" s="832"/>
      <c r="BF26846" s="832"/>
    </row>
    <row r="26847" spans="56:58">
      <c r="BD26847" s="832"/>
      <c r="BE26847" s="832"/>
      <c r="BF26847" s="832"/>
    </row>
    <row r="26848" spans="56:58">
      <c r="BD26848" s="832"/>
      <c r="BE26848" s="832"/>
      <c r="BF26848" s="832"/>
    </row>
    <row r="26849" spans="56:58">
      <c r="BD26849" s="832"/>
      <c r="BE26849" s="832"/>
      <c r="BF26849" s="832"/>
    </row>
    <row r="26850" spans="56:58">
      <c r="BD26850" s="832"/>
      <c r="BE26850" s="832"/>
      <c r="BF26850" s="832"/>
    </row>
    <row r="26851" spans="56:58">
      <c r="BD26851" s="832"/>
      <c r="BE26851" s="832"/>
      <c r="BF26851" s="832"/>
    </row>
    <row r="26852" spans="56:58">
      <c r="BD26852" s="832"/>
      <c r="BE26852" s="832"/>
      <c r="BF26852" s="832"/>
    </row>
    <row r="26853" spans="56:58">
      <c r="BD26853" s="832"/>
      <c r="BE26853" s="832"/>
      <c r="BF26853" s="832"/>
    </row>
    <row r="26854" spans="56:58">
      <c r="BD26854" s="832"/>
      <c r="BE26854" s="832"/>
      <c r="BF26854" s="832"/>
    </row>
    <row r="26855" spans="56:58">
      <c r="BD26855" s="832"/>
      <c r="BE26855" s="832"/>
      <c r="BF26855" s="832"/>
    </row>
    <row r="26856" spans="56:58">
      <c r="BD26856" s="832"/>
      <c r="BE26856" s="832"/>
      <c r="BF26856" s="832"/>
    </row>
    <row r="26857" spans="56:58">
      <c r="BD26857" s="832"/>
      <c r="BE26857" s="832"/>
      <c r="BF26857" s="832"/>
    </row>
    <row r="26858" spans="56:58">
      <c r="BD26858" s="832"/>
      <c r="BE26858" s="832"/>
      <c r="BF26858" s="832"/>
    </row>
    <row r="26859" spans="56:58">
      <c r="BD26859" s="832"/>
      <c r="BE26859" s="832"/>
      <c r="BF26859" s="832"/>
    </row>
    <row r="26860" spans="56:58">
      <c r="BD26860" s="832"/>
      <c r="BE26860" s="832"/>
      <c r="BF26860" s="832"/>
    </row>
    <row r="26861" spans="56:58">
      <c r="BD26861" s="832"/>
      <c r="BE26861" s="832"/>
      <c r="BF26861" s="832"/>
    </row>
    <row r="26862" spans="56:58">
      <c r="BD26862" s="832"/>
      <c r="BE26862" s="832"/>
      <c r="BF26862" s="832"/>
    </row>
    <row r="26863" spans="56:58">
      <c r="BD26863" s="832"/>
      <c r="BE26863" s="832"/>
      <c r="BF26863" s="832"/>
    </row>
    <row r="26864" spans="56:58">
      <c r="BD26864" s="832"/>
      <c r="BE26864" s="832"/>
      <c r="BF26864" s="832"/>
    </row>
    <row r="26865" spans="56:58">
      <c r="BD26865" s="832"/>
      <c r="BE26865" s="832"/>
      <c r="BF26865" s="832"/>
    </row>
    <row r="26866" spans="56:58">
      <c r="BD26866" s="832"/>
      <c r="BE26866" s="832"/>
      <c r="BF26866" s="832"/>
    </row>
    <row r="26867" spans="56:58">
      <c r="BD26867" s="832"/>
      <c r="BE26867" s="832"/>
      <c r="BF26867" s="832"/>
    </row>
    <row r="26868" spans="56:58">
      <c r="BD26868" s="832"/>
      <c r="BE26868" s="832"/>
      <c r="BF26868" s="832"/>
    </row>
    <row r="26869" spans="56:58">
      <c r="BD26869" s="832"/>
      <c r="BE26869" s="832"/>
      <c r="BF26869" s="832"/>
    </row>
    <row r="26870" spans="56:58">
      <c r="BD26870" s="832"/>
      <c r="BE26870" s="832"/>
      <c r="BF26870" s="832"/>
    </row>
    <row r="26871" spans="56:58">
      <c r="BD26871" s="832"/>
      <c r="BE26871" s="832"/>
      <c r="BF26871" s="832"/>
    </row>
    <row r="26872" spans="56:58">
      <c r="BD26872" s="832"/>
      <c r="BE26872" s="832"/>
      <c r="BF26872" s="832"/>
    </row>
    <row r="26873" spans="56:58">
      <c r="BD26873" s="832"/>
      <c r="BE26873" s="832"/>
      <c r="BF26873" s="832"/>
    </row>
    <row r="26874" spans="56:58">
      <c r="BD26874" s="832"/>
      <c r="BE26874" s="832"/>
      <c r="BF26874" s="832"/>
    </row>
    <row r="26875" spans="56:58">
      <c r="BD26875" s="832"/>
      <c r="BE26875" s="832"/>
      <c r="BF26875" s="832"/>
    </row>
    <row r="26876" spans="56:58">
      <c r="BD26876" s="832"/>
      <c r="BE26876" s="832"/>
      <c r="BF26876" s="832"/>
    </row>
    <row r="26877" spans="56:58">
      <c r="BD26877" s="832"/>
      <c r="BE26877" s="832"/>
      <c r="BF26877" s="832"/>
    </row>
    <row r="26878" spans="56:58">
      <c r="BD26878" s="832"/>
      <c r="BE26878" s="832"/>
      <c r="BF26878" s="832"/>
    </row>
    <row r="26879" spans="56:58">
      <c r="BD26879" s="832"/>
      <c r="BE26879" s="832"/>
      <c r="BF26879" s="832"/>
    </row>
    <row r="26880" spans="56:58">
      <c r="BD26880" s="832"/>
      <c r="BE26880" s="832"/>
      <c r="BF26880" s="832"/>
    </row>
    <row r="26881" spans="56:58">
      <c r="BD26881" s="832"/>
      <c r="BE26881" s="832"/>
      <c r="BF26881" s="832"/>
    </row>
    <row r="26882" spans="56:58">
      <c r="BD26882" s="832"/>
      <c r="BE26882" s="832"/>
      <c r="BF26882" s="832"/>
    </row>
    <row r="26883" spans="56:58">
      <c r="BD26883" s="832"/>
      <c r="BE26883" s="832"/>
      <c r="BF26883" s="832"/>
    </row>
    <row r="26884" spans="56:58">
      <c r="BD26884" s="832"/>
      <c r="BE26884" s="832"/>
      <c r="BF26884" s="832"/>
    </row>
    <row r="26885" spans="56:58">
      <c r="BD26885" s="832"/>
      <c r="BE26885" s="832"/>
      <c r="BF26885" s="832"/>
    </row>
    <row r="26886" spans="56:58">
      <c r="BD26886" s="832"/>
      <c r="BE26886" s="832"/>
      <c r="BF26886" s="832"/>
    </row>
    <row r="26887" spans="56:58">
      <c r="BD26887" s="832"/>
      <c r="BE26887" s="832"/>
      <c r="BF26887" s="832"/>
    </row>
    <row r="26888" spans="56:58">
      <c r="BD26888" s="832"/>
      <c r="BE26888" s="832"/>
      <c r="BF26888" s="832"/>
    </row>
    <row r="26889" spans="56:58">
      <c r="BD26889" s="832"/>
      <c r="BE26889" s="832"/>
      <c r="BF26889" s="832"/>
    </row>
    <row r="26890" spans="56:58">
      <c r="BD26890" s="832"/>
      <c r="BE26890" s="832"/>
      <c r="BF26890" s="832"/>
    </row>
    <row r="26891" spans="56:58">
      <c r="BD26891" s="832"/>
      <c r="BE26891" s="832"/>
      <c r="BF26891" s="832"/>
    </row>
    <row r="26892" spans="56:58">
      <c r="BD26892" s="832"/>
      <c r="BE26892" s="832"/>
      <c r="BF26892" s="832"/>
    </row>
    <row r="26893" spans="56:58">
      <c r="BD26893" s="832"/>
      <c r="BE26893" s="832"/>
      <c r="BF26893" s="832"/>
    </row>
    <row r="26894" spans="56:58">
      <c r="BD26894" s="832"/>
      <c r="BE26894" s="832"/>
      <c r="BF26894" s="832"/>
    </row>
    <row r="26895" spans="56:58">
      <c r="BD26895" s="832"/>
      <c r="BE26895" s="832"/>
      <c r="BF26895" s="832"/>
    </row>
    <row r="26896" spans="56:58">
      <c r="BD26896" s="832"/>
      <c r="BE26896" s="832"/>
      <c r="BF26896" s="832"/>
    </row>
    <row r="26897" spans="56:58">
      <c r="BD26897" s="832"/>
      <c r="BE26897" s="832"/>
      <c r="BF26897" s="832"/>
    </row>
    <row r="26898" spans="56:58">
      <c r="BD26898" s="832"/>
      <c r="BE26898" s="832"/>
      <c r="BF26898" s="832"/>
    </row>
    <row r="26899" spans="56:58">
      <c r="BD26899" s="832"/>
      <c r="BE26899" s="832"/>
      <c r="BF26899" s="832"/>
    </row>
    <row r="26900" spans="56:58">
      <c r="BD26900" s="832"/>
      <c r="BE26900" s="832"/>
      <c r="BF26900" s="832"/>
    </row>
    <row r="26901" spans="56:58">
      <c r="BD26901" s="832"/>
      <c r="BE26901" s="832"/>
      <c r="BF26901" s="832"/>
    </row>
    <row r="26902" spans="56:58">
      <c r="BD26902" s="832"/>
      <c r="BE26902" s="832"/>
      <c r="BF26902" s="832"/>
    </row>
    <row r="26903" spans="56:58">
      <c r="BD26903" s="832"/>
      <c r="BE26903" s="832"/>
      <c r="BF26903" s="832"/>
    </row>
    <row r="26904" spans="56:58">
      <c r="BD26904" s="832"/>
      <c r="BE26904" s="832"/>
      <c r="BF26904" s="832"/>
    </row>
    <row r="26905" spans="56:58">
      <c r="BD26905" s="832"/>
      <c r="BE26905" s="832"/>
      <c r="BF26905" s="832"/>
    </row>
    <row r="26906" spans="56:58">
      <c r="BD26906" s="832"/>
      <c r="BE26906" s="832"/>
      <c r="BF26906" s="832"/>
    </row>
    <row r="26907" spans="56:58">
      <c r="BD26907" s="832"/>
      <c r="BE26907" s="832"/>
      <c r="BF26907" s="832"/>
    </row>
    <row r="26908" spans="56:58">
      <c r="BD26908" s="832"/>
      <c r="BE26908" s="832"/>
      <c r="BF26908" s="832"/>
    </row>
    <row r="26909" spans="56:58">
      <c r="BD26909" s="832"/>
      <c r="BE26909" s="832"/>
      <c r="BF26909" s="832"/>
    </row>
    <row r="26910" spans="56:58">
      <c r="BD26910" s="832"/>
      <c r="BE26910" s="832"/>
      <c r="BF26910" s="832"/>
    </row>
    <row r="26911" spans="56:58">
      <c r="BD26911" s="832"/>
      <c r="BE26911" s="832"/>
      <c r="BF26911" s="832"/>
    </row>
    <row r="26912" spans="56:58">
      <c r="BD26912" s="832"/>
      <c r="BE26912" s="832"/>
      <c r="BF26912" s="832"/>
    </row>
    <row r="26913" spans="56:58">
      <c r="BD26913" s="832"/>
      <c r="BE26913" s="832"/>
      <c r="BF26913" s="832"/>
    </row>
    <row r="26914" spans="56:58">
      <c r="BD26914" s="832"/>
      <c r="BE26914" s="832"/>
      <c r="BF26914" s="832"/>
    </row>
    <row r="26915" spans="56:58">
      <c r="BD26915" s="832"/>
      <c r="BE26915" s="832"/>
      <c r="BF26915" s="832"/>
    </row>
    <row r="26916" spans="56:58">
      <c r="BD26916" s="832"/>
      <c r="BE26916" s="832"/>
      <c r="BF26916" s="832"/>
    </row>
    <row r="26917" spans="56:58">
      <c r="BD26917" s="832"/>
      <c r="BE26917" s="832"/>
      <c r="BF26917" s="832"/>
    </row>
    <row r="26918" spans="56:58">
      <c r="BD26918" s="832"/>
      <c r="BE26918" s="832"/>
      <c r="BF26918" s="832"/>
    </row>
    <row r="26919" spans="56:58">
      <c r="BD26919" s="832"/>
      <c r="BE26919" s="832"/>
      <c r="BF26919" s="832"/>
    </row>
    <row r="26920" spans="56:58">
      <c r="BD26920" s="832"/>
      <c r="BE26920" s="832"/>
      <c r="BF26920" s="832"/>
    </row>
    <row r="26921" spans="56:58">
      <c r="BD26921" s="832"/>
      <c r="BE26921" s="832"/>
      <c r="BF26921" s="832"/>
    </row>
    <row r="26922" spans="56:58">
      <c r="BD26922" s="832"/>
      <c r="BE26922" s="832"/>
      <c r="BF26922" s="832"/>
    </row>
    <row r="26923" spans="56:58">
      <c r="BD26923" s="832"/>
      <c r="BE26923" s="832"/>
      <c r="BF26923" s="832"/>
    </row>
    <row r="26924" spans="56:58">
      <c r="BD26924" s="832"/>
      <c r="BE26924" s="832"/>
      <c r="BF26924" s="832"/>
    </row>
    <row r="26925" spans="56:58">
      <c r="BD26925" s="832"/>
      <c r="BE26925" s="832"/>
      <c r="BF26925" s="832"/>
    </row>
    <row r="26926" spans="56:58">
      <c r="BD26926" s="832"/>
      <c r="BE26926" s="832"/>
      <c r="BF26926" s="832"/>
    </row>
    <row r="26927" spans="56:58">
      <c r="BD26927" s="832"/>
      <c r="BE26927" s="832"/>
      <c r="BF26927" s="832"/>
    </row>
    <row r="26928" spans="56:58">
      <c r="BD26928" s="832"/>
      <c r="BE26928" s="832"/>
      <c r="BF26928" s="832"/>
    </row>
    <row r="26929" spans="56:58">
      <c r="BD26929" s="832"/>
      <c r="BE26929" s="832"/>
      <c r="BF26929" s="832"/>
    </row>
    <row r="26930" spans="56:58">
      <c r="BD26930" s="832"/>
      <c r="BE26930" s="832"/>
      <c r="BF26930" s="832"/>
    </row>
    <row r="26931" spans="56:58">
      <c r="BD26931" s="832"/>
      <c r="BE26931" s="832"/>
      <c r="BF26931" s="832"/>
    </row>
    <row r="26932" spans="56:58">
      <c r="BD26932" s="832"/>
      <c r="BE26932" s="832"/>
      <c r="BF26932" s="832"/>
    </row>
    <row r="26933" spans="56:58">
      <c r="BD26933" s="832"/>
      <c r="BE26933" s="832"/>
      <c r="BF26933" s="832"/>
    </row>
    <row r="26934" spans="56:58">
      <c r="BD26934" s="832"/>
      <c r="BE26934" s="832"/>
      <c r="BF26934" s="832"/>
    </row>
    <row r="26935" spans="56:58">
      <c r="BD26935" s="832"/>
      <c r="BE26935" s="832"/>
      <c r="BF26935" s="832"/>
    </row>
    <row r="26936" spans="56:58">
      <c r="BD26936" s="832"/>
      <c r="BE26936" s="832"/>
      <c r="BF26936" s="832"/>
    </row>
    <row r="26937" spans="56:58">
      <c r="BD26937" s="832"/>
      <c r="BE26937" s="832"/>
      <c r="BF26937" s="832"/>
    </row>
    <row r="26938" spans="56:58">
      <c r="BD26938" s="832"/>
      <c r="BE26938" s="832"/>
      <c r="BF26938" s="832"/>
    </row>
    <row r="26939" spans="56:58">
      <c r="BD26939" s="832"/>
      <c r="BE26939" s="832"/>
      <c r="BF26939" s="832"/>
    </row>
    <row r="26940" spans="56:58">
      <c r="BD26940" s="832"/>
      <c r="BE26940" s="832"/>
      <c r="BF26940" s="832"/>
    </row>
    <row r="26941" spans="56:58">
      <c r="BD26941" s="832"/>
      <c r="BE26941" s="832"/>
      <c r="BF26941" s="832"/>
    </row>
    <row r="26942" spans="56:58">
      <c r="BD26942" s="832"/>
      <c r="BE26942" s="832"/>
      <c r="BF26942" s="832"/>
    </row>
    <row r="26943" spans="56:58">
      <c r="BD26943" s="832"/>
      <c r="BE26943" s="832"/>
      <c r="BF26943" s="832"/>
    </row>
    <row r="26944" spans="56:58">
      <c r="BD26944" s="832"/>
      <c r="BE26944" s="832"/>
      <c r="BF26944" s="832"/>
    </row>
    <row r="26945" spans="56:58">
      <c r="BD26945" s="832"/>
      <c r="BE26945" s="832"/>
      <c r="BF26945" s="832"/>
    </row>
    <row r="26946" spans="56:58">
      <c r="BD26946" s="832"/>
      <c r="BE26946" s="832"/>
      <c r="BF26946" s="832"/>
    </row>
    <row r="26947" spans="56:58">
      <c r="BD26947" s="832"/>
      <c r="BE26947" s="832"/>
      <c r="BF26947" s="832"/>
    </row>
    <row r="26948" spans="56:58">
      <c r="BD26948" s="832"/>
      <c r="BE26948" s="832"/>
      <c r="BF26948" s="832"/>
    </row>
    <row r="26949" spans="56:58">
      <c r="BD26949" s="832"/>
      <c r="BE26949" s="832"/>
      <c r="BF26949" s="832"/>
    </row>
    <row r="26950" spans="56:58">
      <c r="BD26950" s="832"/>
      <c r="BE26950" s="832"/>
      <c r="BF26950" s="832"/>
    </row>
    <row r="26951" spans="56:58">
      <c r="BD26951" s="832"/>
      <c r="BE26951" s="832"/>
      <c r="BF26951" s="832"/>
    </row>
    <row r="26952" spans="56:58">
      <c r="BD26952" s="832"/>
      <c r="BE26952" s="832"/>
      <c r="BF26952" s="832"/>
    </row>
    <row r="26953" spans="56:58">
      <c r="BD26953" s="832"/>
      <c r="BE26953" s="832"/>
      <c r="BF26953" s="832"/>
    </row>
    <row r="26954" spans="56:58">
      <c r="BD26954" s="832"/>
      <c r="BE26954" s="832"/>
      <c r="BF26954" s="832"/>
    </row>
    <row r="26955" spans="56:58">
      <c r="BD26955" s="832"/>
      <c r="BE26955" s="832"/>
      <c r="BF26955" s="832"/>
    </row>
    <row r="26956" spans="56:58">
      <c r="BD26956" s="832"/>
      <c r="BE26956" s="832"/>
      <c r="BF26956" s="832"/>
    </row>
    <row r="26957" spans="56:58">
      <c r="BD26957" s="832"/>
      <c r="BE26957" s="832"/>
      <c r="BF26957" s="832"/>
    </row>
    <row r="26958" spans="56:58">
      <c r="BD26958" s="832"/>
      <c r="BE26958" s="832"/>
      <c r="BF26958" s="832"/>
    </row>
    <row r="26959" spans="56:58">
      <c r="BD26959" s="832"/>
      <c r="BE26959" s="832"/>
      <c r="BF26959" s="832"/>
    </row>
    <row r="26960" spans="56:58">
      <c r="BD26960" s="832"/>
      <c r="BE26960" s="832"/>
      <c r="BF26960" s="832"/>
    </row>
    <row r="26961" spans="56:58">
      <c r="BD26961" s="832"/>
      <c r="BE26961" s="832"/>
      <c r="BF26961" s="832"/>
    </row>
    <row r="26962" spans="56:58">
      <c r="BD26962" s="832"/>
      <c r="BE26962" s="832"/>
      <c r="BF26962" s="832"/>
    </row>
    <row r="26963" spans="56:58">
      <c r="BD26963" s="832"/>
      <c r="BE26963" s="832"/>
      <c r="BF26963" s="832"/>
    </row>
    <row r="26964" spans="56:58">
      <c r="BD26964" s="832"/>
      <c r="BE26964" s="832"/>
      <c r="BF26964" s="832"/>
    </row>
    <row r="26965" spans="56:58">
      <c r="BD26965" s="832"/>
      <c r="BE26965" s="832"/>
      <c r="BF26965" s="832"/>
    </row>
    <row r="26966" spans="56:58">
      <c r="BD26966" s="832"/>
      <c r="BE26966" s="832"/>
      <c r="BF26966" s="832"/>
    </row>
    <row r="26967" spans="56:58">
      <c r="BD26967" s="832"/>
      <c r="BE26967" s="832"/>
      <c r="BF26967" s="832"/>
    </row>
    <row r="26968" spans="56:58">
      <c r="BD26968" s="832"/>
      <c r="BE26968" s="832"/>
      <c r="BF26968" s="832"/>
    </row>
    <row r="26969" spans="56:58">
      <c r="BD26969" s="832"/>
      <c r="BE26969" s="832"/>
      <c r="BF26969" s="832"/>
    </row>
    <row r="26970" spans="56:58">
      <c r="BD26970" s="832"/>
      <c r="BE26970" s="832"/>
      <c r="BF26970" s="832"/>
    </row>
    <row r="26971" spans="56:58">
      <c r="BD26971" s="832"/>
      <c r="BE26971" s="832"/>
      <c r="BF26971" s="832"/>
    </row>
    <row r="26972" spans="56:58">
      <c r="BD26972" s="832"/>
      <c r="BE26972" s="832"/>
      <c r="BF26972" s="832"/>
    </row>
    <row r="26973" spans="56:58">
      <c r="BD26973" s="832"/>
      <c r="BE26973" s="832"/>
      <c r="BF26973" s="832"/>
    </row>
    <row r="26974" spans="56:58">
      <c r="BD26974" s="832"/>
      <c r="BE26974" s="832"/>
      <c r="BF26974" s="832"/>
    </row>
    <row r="26975" spans="56:58">
      <c r="BD26975" s="832"/>
      <c r="BE26975" s="832"/>
      <c r="BF26975" s="832"/>
    </row>
    <row r="26976" spans="56:58">
      <c r="BD26976" s="832"/>
      <c r="BE26976" s="832"/>
      <c r="BF26976" s="832"/>
    </row>
    <row r="26977" spans="56:58">
      <c r="BD26977" s="832"/>
      <c r="BE26977" s="832"/>
      <c r="BF26977" s="832"/>
    </row>
    <row r="26978" spans="56:58">
      <c r="BD26978" s="832"/>
      <c r="BE26978" s="832"/>
      <c r="BF26978" s="832"/>
    </row>
    <row r="26979" spans="56:58">
      <c r="BD26979" s="832"/>
      <c r="BE26979" s="832"/>
      <c r="BF26979" s="832"/>
    </row>
    <row r="26980" spans="56:58">
      <c r="BD26980" s="832"/>
      <c r="BE26980" s="832"/>
      <c r="BF26980" s="832"/>
    </row>
    <row r="26981" spans="56:58">
      <c r="BD26981" s="832"/>
      <c r="BE26981" s="832"/>
      <c r="BF26981" s="832"/>
    </row>
    <row r="26982" spans="56:58">
      <c r="BD26982" s="832"/>
      <c r="BE26982" s="832"/>
      <c r="BF26982" s="832"/>
    </row>
    <row r="26983" spans="56:58">
      <c r="BD26983" s="832"/>
      <c r="BE26983" s="832"/>
      <c r="BF26983" s="832"/>
    </row>
    <row r="26984" spans="56:58">
      <c r="BD26984" s="832"/>
      <c r="BE26984" s="832"/>
      <c r="BF26984" s="832"/>
    </row>
    <row r="26985" spans="56:58">
      <c r="BD26985" s="832"/>
      <c r="BE26985" s="832"/>
      <c r="BF26985" s="832"/>
    </row>
    <row r="26986" spans="56:58">
      <c r="BD26986" s="832"/>
      <c r="BE26986" s="832"/>
      <c r="BF26986" s="832"/>
    </row>
    <row r="26987" spans="56:58">
      <c r="BD26987" s="832"/>
      <c r="BE26987" s="832"/>
      <c r="BF26987" s="832"/>
    </row>
    <row r="26988" spans="56:58">
      <c r="BD26988" s="832"/>
      <c r="BE26988" s="832"/>
      <c r="BF26988" s="832"/>
    </row>
    <row r="26989" spans="56:58">
      <c r="BD26989" s="832"/>
      <c r="BE26989" s="832"/>
      <c r="BF26989" s="832"/>
    </row>
    <row r="26990" spans="56:58">
      <c r="BD26990" s="832"/>
      <c r="BE26990" s="832"/>
      <c r="BF26990" s="832"/>
    </row>
    <row r="26991" spans="56:58">
      <c r="BD26991" s="832"/>
      <c r="BE26991" s="832"/>
      <c r="BF26991" s="832"/>
    </row>
    <row r="26992" spans="56:58">
      <c r="BD26992" s="832"/>
      <c r="BE26992" s="832"/>
      <c r="BF26992" s="832"/>
    </row>
    <row r="26993" spans="56:58">
      <c r="BD26993" s="832"/>
      <c r="BE26993" s="832"/>
      <c r="BF26993" s="832"/>
    </row>
    <row r="26994" spans="56:58">
      <c r="BD26994" s="832"/>
      <c r="BE26994" s="832"/>
      <c r="BF26994" s="832"/>
    </row>
    <row r="26995" spans="56:58">
      <c r="BD26995" s="832"/>
      <c r="BE26995" s="832"/>
      <c r="BF26995" s="832"/>
    </row>
    <row r="26996" spans="56:58">
      <c r="BD26996" s="832"/>
      <c r="BE26996" s="832"/>
      <c r="BF26996" s="832"/>
    </row>
    <row r="26997" spans="56:58">
      <c r="BD26997" s="832"/>
      <c r="BE26997" s="832"/>
      <c r="BF26997" s="832"/>
    </row>
    <row r="26998" spans="56:58">
      <c r="BD26998" s="832"/>
      <c r="BE26998" s="832"/>
      <c r="BF26998" s="832"/>
    </row>
    <row r="26999" spans="56:58">
      <c r="BD26999" s="832"/>
      <c r="BE26999" s="832"/>
      <c r="BF26999" s="832"/>
    </row>
    <row r="27000" spans="56:58">
      <c r="BD27000" s="832"/>
      <c r="BE27000" s="832"/>
      <c r="BF27000" s="832"/>
    </row>
    <row r="27001" spans="56:58">
      <c r="BD27001" s="832"/>
      <c r="BE27001" s="832"/>
      <c r="BF27001" s="832"/>
    </row>
    <row r="27002" spans="56:58">
      <c r="BD27002" s="832"/>
      <c r="BE27002" s="832"/>
      <c r="BF27002" s="832"/>
    </row>
    <row r="27003" spans="56:58">
      <c r="BD27003" s="832"/>
      <c r="BE27003" s="832"/>
      <c r="BF27003" s="832"/>
    </row>
    <row r="27004" spans="56:58">
      <c r="BD27004" s="832"/>
      <c r="BE27004" s="832"/>
      <c r="BF27004" s="832"/>
    </row>
    <row r="27005" spans="56:58">
      <c r="BD27005" s="832"/>
      <c r="BE27005" s="832"/>
      <c r="BF27005" s="832"/>
    </row>
    <row r="27006" spans="56:58">
      <c r="BD27006" s="832"/>
      <c r="BE27006" s="832"/>
      <c r="BF27006" s="832"/>
    </row>
    <row r="27007" spans="56:58">
      <c r="BD27007" s="832"/>
      <c r="BE27007" s="832"/>
      <c r="BF27007" s="832"/>
    </row>
    <row r="27008" spans="56:58">
      <c r="BD27008" s="832"/>
      <c r="BE27008" s="832"/>
      <c r="BF27008" s="832"/>
    </row>
    <row r="27009" spans="56:58">
      <c r="BD27009" s="832"/>
      <c r="BE27009" s="832"/>
      <c r="BF27009" s="832"/>
    </row>
    <row r="27010" spans="56:58">
      <c r="BD27010" s="832"/>
      <c r="BE27010" s="832"/>
      <c r="BF27010" s="832"/>
    </row>
    <row r="27011" spans="56:58">
      <c r="BD27011" s="832"/>
      <c r="BE27011" s="832"/>
      <c r="BF27011" s="832"/>
    </row>
    <row r="27012" spans="56:58">
      <c r="BD27012" s="832"/>
      <c r="BE27012" s="832"/>
      <c r="BF27012" s="832"/>
    </row>
    <row r="27013" spans="56:58">
      <c r="BD27013" s="832"/>
      <c r="BE27013" s="832"/>
      <c r="BF27013" s="832"/>
    </row>
    <row r="27014" spans="56:58">
      <c r="BD27014" s="832"/>
      <c r="BE27014" s="832"/>
      <c r="BF27014" s="832"/>
    </row>
    <row r="27015" spans="56:58">
      <c r="BD27015" s="832"/>
      <c r="BE27015" s="832"/>
      <c r="BF27015" s="832"/>
    </row>
    <row r="27016" spans="56:58">
      <c r="BD27016" s="832"/>
      <c r="BE27016" s="832"/>
      <c r="BF27016" s="832"/>
    </row>
    <row r="27017" spans="56:58">
      <c r="BD27017" s="832"/>
      <c r="BE27017" s="832"/>
      <c r="BF27017" s="832"/>
    </row>
    <row r="27018" spans="56:58">
      <c r="BD27018" s="832"/>
      <c r="BE27018" s="832"/>
      <c r="BF27018" s="832"/>
    </row>
    <row r="27019" spans="56:58">
      <c r="BD27019" s="832"/>
      <c r="BE27019" s="832"/>
      <c r="BF27019" s="832"/>
    </row>
    <row r="27020" spans="56:58">
      <c r="BD27020" s="832"/>
      <c r="BE27020" s="832"/>
      <c r="BF27020" s="832"/>
    </row>
    <row r="27021" spans="56:58">
      <c r="BD27021" s="832"/>
      <c r="BE27021" s="832"/>
      <c r="BF27021" s="832"/>
    </row>
    <row r="27022" spans="56:58">
      <c r="BD27022" s="832"/>
      <c r="BE27022" s="832"/>
      <c r="BF27022" s="832"/>
    </row>
    <row r="27023" spans="56:58">
      <c r="BD27023" s="832"/>
      <c r="BE27023" s="832"/>
      <c r="BF27023" s="832"/>
    </row>
    <row r="27024" spans="56:58">
      <c r="BD27024" s="832"/>
      <c r="BE27024" s="832"/>
      <c r="BF27024" s="832"/>
    </row>
    <row r="27025" spans="56:58">
      <c r="BD27025" s="832"/>
      <c r="BE27025" s="832"/>
      <c r="BF27025" s="832"/>
    </row>
    <row r="27026" spans="56:58">
      <c r="BD27026" s="832"/>
      <c r="BE27026" s="832"/>
      <c r="BF27026" s="832"/>
    </row>
    <row r="27027" spans="56:58">
      <c r="BD27027" s="832"/>
      <c r="BE27027" s="832"/>
      <c r="BF27027" s="832"/>
    </row>
    <row r="27028" spans="56:58">
      <c r="BD27028" s="832"/>
      <c r="BE27028" s="832"/>
      <c r="BF27028" s="832"/>
    </row>
    <row r="27029" spans="56:58">
      <c r="BD27029" s="832"/>
      <c r="BE27029" s="832"/>
      <c r="BF27029" s="832"/>
    </row>
    <row r="27030" spans="56:58">
      <c r="BD27030" s="832"/>
      <c r="BE27030" s="832"/>
      <c r="BF27030" s="832"/>
    </row>
    <row r="27031" spans="56:58">
      <c r="BD27031" s="832"/>
      <c r="BE27031" s="832"/>
      <c r="BF27031" s="832"/>
    </row>
    <row r="27032" spans="56:58">
      <c r="BD27032" s="832"/>
      <c r="BE27032" s="832"/>
      <c r="BF27032" s="832"/>
    </row>
    <row r="27033" spans="56:58">
      <c r="BD27033" s="832"/>
      <c r="BE27033" s="832"/>
      <c r="BF27033" s="832"/>
    </row>
    <row r="27034" spans="56:58">
      <c r="BD27034" s="832"/>
      <c r="BE27034" s="832"/>
      <c r="BF27034" s="832"/>
    </row>
    <row r="27035" spans="56:58">
      <c r="BD27035" s="832"/>
      <c r="BE27035" s="832"/>
      <c r="BF27035" s="832"/>
    </row>
    <row r="27036" spans="56:58">
      <c r="BD27036" s="832"/>
      <c r="BE27036" s="832"/>
      <c r="BF27036" s="832"/>
    </row>
    <row r="27037" spans="56:58">
      <c r="BD27037" s="832"/>
      <c r="BE27037" s="832"/>
      <c r="BF27037" s="832"/>
    </row>
    <row r="27038" spans="56:58">
      <c r="BD27038" s="832"/>
      <c r="BE27038" s="832"/>
      <c r="BF27038" s="832"/>
    </row>
    <row r="27039" spans="56:58">
      <c r="BD27039" s="832"/>
      <c r="BE27039" s="832"/>
      <c r="BF27039" s="832"/>
    </row>
    <row r="27040" spans="56:58">
      <c r="BD27040" s="832"/>
      <c r="BE27040" s="832"/>
      <c r="BF27040" s="832"/>
    </row>
    <row r="27041" spans="56:58">
      <c r="BD27041" s="832"/>
      <c r="BE27041" s="832"/>
      <c r="BF27041" s="832"/>
    </row>
    <row r="27042" spans="56:58">
      <c r="BD27042" s="832"/>
      <c r="BE27042" s="832"/>
      <c r="BF27042" s="832"/>
    </row>
    <row r="27043" spans="56:58">
      <c r="BD27043" s="832"/>
      <c r="BE27043" s="832"/>
      <c r="BF27043" s="832"/>
    </row>
    <row r="27044" spans="56:58">
      <c r="BD27044" s="832"/>
      <c r="BE27044" s="832"/>
      <c r="BF27044" s="832"/>
    </row>
    <row r="27045" spans="56:58">
      <c r="BD27045" s="832"/>
      <c r="BE27045" s="832"/>
      <c r="BF27045" s="832"/>
    </row>
    <row r="27046" spans="56:58">
      <c r="BD27046" s="832"/>
      <c r="BE27046" s="832"/>
      <c r="BF27046" s="832"/>
    </row>
    <row r="27047" spans="56:58">
      <c r="BD27047" s="832"/>
      <c r="BE27047" s="832"/>
      <c r="BF27047" s="832"/>
    </row>
    <row r="27048" spans="56:58">
      <c r="BD27048" s="832"/>
      <c r="BE27048" s="832"/>
      <c r="BF27048" s="832"/>
    </row>
    <row r="27049" spans="56:58">
      <c r="BD27049" s="832"/>
      <c r="BE27049" s="832"/>
      <c r="BF27049" s="832"/>
    </row>
    <row r="27050" spans="56:58">
      <c r="BD27050" s="832"/>
      <c r="BE27050" s="832"/>
      <c r="BF27050" s="832"/>
    </row>
    <row r="27051" spans="56:58">
      <c r="BD27051" s="832"/>
      <c r="BE27051" s="832"/>
      <c r="BF27051" s="832"/>
    </row>
    <row r="27052" spans="56:58">
      <c r="BD27052" s="832"/>
      <c r="BE27052" s="832"/>
      <c r="BF27052" s="832"/>
    </row>
    <row r="27053" spans="56:58">
      <c r="BD27053" s="832"/>
      <c r="BE27053" s="832"/>
      <c r="BF27053" s="832"/>
    </row>
    <row r="27054" spans="56:58">
      <c r="BD27054" s="832"/>
      <c r="BE27054" s="832"/>
      <c r="BF27054" s="832"/>
    </row>
    <row r="27055" spans="56:58">
      <c r="BD27055" s="832"/>
      <c r="BE27055" s="832"/>
      <c r="BF27055" s="832"/>
    </row>
    <row r="27056" spans="56:58">
      <c r="BD27056" s="832"/>
      <c r="BE27056" s="832"/>
      <c r="BF27056" s="832"/>
    </row>
    <row r="27057" spans="56:58">
      <c r="BD27057" s="832"/>
      <c r="BE27057" s="832"/>
      <c r="BF27057" s="832"/>
    </row>
    <row r="27058" spans="56:58">
      <c r="BD27058" s="832"/>
      <c r="BE27058" s="832"/>
      <c r="BF27058" s="832"/>
    </row>
    <row r="27059" spans="56:58">
      <c r="BD27059" s="832"/>
      <c r="BE27059" s="832"/>
      <c r="BF27059" s="832"/>
    </row>
    <row r="27060" spans="56:58">
      <c r="BD27060" s="832"/>
      <c r="BE27060" s="832"/>
      <c r="BF27060" s="832"/>
    </row>
    <row r="27061" spans="56:58">
      <c r="BD27061" s="832"/>
      <c r="BE27061" s="832"/>
      <c r="BF27061" s="832"/>
    </row>
    <row r="27062" spans="56:58">
      <c r="BD27062" s="832"/>
      <c r="BE27062" s="832"/>
      <c r="BF27062" s="832"/>
    </row>
    <row r="27063" spans="56:58">
      <c r="BD27063" s="832"/>
      <c r="BE27063" s="832"/>
      <c r="BF27063" s="832"/>
    </row>
    <row r="27064" spans="56:58">
      <c r="BD27064" s="832"/>
      <c r="BE27064" s="832"/>
      <c r="BF27064" s="832"/>
    </row>
    <row r="27065" spans="56:58">
      <c r="BD27065" s="832"/>
      <c r="BE27065" s="832"/>
      <c r="BF27065" s="832"/>
    </row>
    <row r="27066" spans="56:58">
      <c r="BD27066" s="832"/>
      <c r="BE27066" s="832"/>
      <c r="BF27066" s="832"/>
    </row>
    <row r="27067" spans="56:58">
      <c r="BD27067" s="832"/>
      <c r="BE27067" s="832"/>
      <c r="BF27067" s="832"/>
    </row>
    <row r="27068" spans="56:58">
      <c r="BD27068" s="832"/>
      <c r="BE27068" s="832"/>
      <c r="BF27068" s="832"/>
    </row>
    <row r="27069" spans="56:58">
      <c r="BD27069" s="832"/>
      <c r="BE27069" s="832"/>
      <c r="BF27069" s="832"/>
    </row>
    <row r="27070" spans="56:58">
      <c r="BD27070" s="832"/>
      <c r="BE27070" s="832"/>
      <c r="BF27070" s="832"/>
    </row>
    <row r="27071" spans="56:58">
      <c r="BD27071" s="832"/>
      <c r="BE27071" s="832"/>
      <c r="BF27071" s="832"/>
    </row>
    <row r="27072" spans="56:58">
      <c r="BD27072" s="832"/>
      <c r="BE27072" s="832"/>
      <c r="BF27072" s="832"/>
    </row>
    <row r="27073" spans="56:58">
      <c r="BD27073" s="832"/>
      <c r="BE27073" s="832"/>
      <c r="BF27073" s="832"/>
    </row>
    <row r="27074" spans="56:58">
      <c r="BD27074" s="832"/>
      <c r="BE27074" s="832"/>
      <c r="BF27074" s="832"/>
    </row>
    <row r="27075" spans="56:58">
      <c r="BD27075" s="832"/>
      <c r="BE27075" s="832"/>
      <c r="BF27075" s="832"/>
    </row>
    <row r="27076" spans="56:58">
      <c r="BD27076" s="832"/>
      <c r="BE27076" s="832"/>
      <c r="BF27076" s="832"/>
    </row>
    <row r="27077" spans="56:58">
      <c r="BD27077" s="832"/>
      <c r="BE27077" s="832"/>
      <c r="BF27077" s="832"/>
    </row>
    <row r="27078" spans="56:58">
      <c r="BD27078" s="832"/>
      <c r="BE27078" s="832"/>
      <c r="BF27078" s="832"/>
    </row>
    <row r="27079" spans="56:58">
      <c r="BD27079" s="832"/>
      <c r="BE27079" s="832"/>
      <c r="BF27079" s="832"/>
    </row>
    <row r="27080" spans="56:58">
      <c r="BD27080" s="832"/>
      <c r="BE27080" s="832"/>
      <c r="BF27080" s="832"/>
    </row>
    <row r="27081" spans="56:58">
      <c r="BD27081" s="832"/>
      <c r="BE27081" s="832"/>
      <c r="BF27081" s="832"/>
    </row>
    <row r="27082" spans="56:58">
      <c r="BD27082" s="832"/>
      <c r="BE27082" s="832"/>
      <c r="BF27082" s="832"/>
    </row>
    <row r="27083" spans="56:58">
      <c r="BD27083" s="832"/>
      <c r="BE27083" s="832"/>
      <c r="BF27083" s="832"/>
    </row>
    <row r="27084" spans="56:58">
      <c r="BD27084" s="832"/>
      <c r="BE27084" s="832"/>
      <c r="BF27084" s="832"/>
    </row>
    <row r="27085" spans="56:58">
      <c r="BD27085" s="832"/>
      <c r="BE27085" s="832"/>
      <c r="BF27085" s="832"/>
    </row>
    <row r="27086" spans="56:58">
      <c r="BD27086" s="832"/>
      <c r="BE27086" s="832"/>
      <c r="BF27086" s="832"/>
    </row>
    <row r="27087" spans="56:58">
      <c r="BD27087" s="832"/>
      <c r="BE27087" s="832"/>
      <c r="BF27087" s="832"/>
    </row>
    <row r="27088" spans="56:58">
      <c r="BD27088" s="832"/>
      <c r="BE27088" s="832"/>
      <c r="BF27088" s="832"/>
    </row>
    <row r="27089" spans="56:58">
      <c r="BD27089" s="832"/>
      <c r="BE27089" s="832"/>
      <c r="BF27089" s="832"/>
    </row>
    <row r="27090" spans="56:58">
      <c r="BD27090" s="832"/>
      <c r="BE27090" s="832"/>
      <c r="BF27090" s="832"/>
    </row>
    <row r="27091" spans="56:58">
      <c r="BD27091" s="832"/>
      <c r="BE27091" s="832"/>
      <c r="BF27091" s="832"/>
    </row>
    <row r="27092" spans="56:58">
      <c r="BD27092" s="832"/>
      <c r="BE27092" s="832"/>
      <c r="BF27092" s="832"/>
    </row>
    <row r="27093" spans="56:58">
      <c r="BD27093" s="832"/>
      <c r="BE27093" s="832"/>
      <c r="BF27093" s="832"/>
    </row>
    <row r="27094" spans="56:58">
      <c r="BD27094" s="832"/>
      <c r="BE27094" s="832"/>
      <c r="BF27094" s="832"/>
    </row>
    <row r="27095" spans="56:58">
      <c r="BD27095" s="832"/>
      <c r="BE27095" s="832"/>
      <c r="BF27095" s="832"/>
    </row>
    <row r="27096" spans="56:58">
      <c r="BD27096" s="832"/>
      <c r="BE27096" s="832"/>
      <c r="BF27096" s="832"/>
    </row>
    <row r="27097" spans="56:58">
      <c r="BD27097" s="832"/>
      <c r="BE27097" s="832"/>
      <c r="BF27097" s="832"/>
    </row>
    <row r="27098" spans="56:58">
      <c r="BD27098" s="832"/>
      <c r="BE27098" s="832"/>
      <c r="BF27098" s="832"/>
    </row>
    <row r="27099" spans="56:58">
      <c r="BD27099" s="832"/>
      <c r="BE27099" s="832"/>
      <c r="BF27099" s="832"/>
    </row>
    <row r="27100" spans="56:58">
      <c r="BD27100" s="832"/>
      <c r="BE27100" s="832"/>
      <c r="BF27100" s="832"/>
    </row>
    <row r="27101" spans="56:58">
      <c r="BD27101" s="832"/>
      <c r="BE27101" s="832"/>
      <c r="BF27101" s="832"/>
    </row>
    <row r="27102" spans="56:58">
      <c r="BD27102" s="832"/>
      <c r="BE27102" s="832"/>
      <c r="BF27102" s="832"/>
    </row>
    <row r="27103" spans="56:58">
      <c r="BD27103" s="832"/>
      <c r="BE27103" s="832"/>
      <c r="BF27103" s="832"/>
    </row>
    <row r="27104" spans="56:58">
      <c r="BD27104" s="832"/>
      <c r="BE27104" s="832"/>
      <c r="BF27104" s="832"/>
    </row>
    <row r="27105" spans="56:58">
      <c r="BD27105" s="832"/>
      <c r="BE27105" s="832"/>
      <c r="BF27105" s="832"/>
    </row>
    <row r="27106" spans="56:58">
      <c r="BD27106" s="832"/>
      <c r="BE27106" s="832"/>
      <c r="BF27106" s="832"/>
    </row>
    <row r="27107" spans="56:58">
      <c r="BD27107" s="832"/>
      <c r="BE27107" s="832"/>
      <c r="BF27107" s="832"/>
    </row>
    <row r="27108" spans="56:58">
      <c r="BD27108" s="832"/>
      <c r="BE27108" s="832"/>
      <c r="BF27108" s="832"/>
    </row>
    <row r="27109" spans="56:58">
      <c r="BD27109" s="832"/>
      <c r="BE27109" s="832"/>
      <c r="BF27109" s="832"/>
    </row>
    <row r="27110" spans="56:58">
      <c r="BD27110" s="832"/>
      <c r="BE27110" s="832"/>
      <c r="BF27110" s="832"/>
    </row>
    <row r="27111" spans="56:58">
      <c r="BD27111" s="832"/>
      <c r="BE27111" s="832"/>
      <c r="BF27111" s="832"/>
    </row>
    <row r="27112" spans="56:58">
      <c r="BD27112" s="832"/>
      <c r="BE27112" s="832"/>
      <c r="BF27112" s="832"/>
    </row>
    <row r="27113" spans="56:58">
      <c r="BD27113" s="832"/>
      <c r="BE27113" s="832"/>
      <c r="BF27113" s="832"/>
    </row>
    <row r="27114" spans="56:58">
      <c r="BD27114" s="832"/>
      <c r="BE27114" s="832"/>
      <c r="BF27114" s="832"/>
    </row>
    <row r="27115" spans="56:58">
      <c r="BD27115" s="832"/>
      <c r="BE27115" s="832"/>
      <c r="BF27115" s="832"/>
    </row>
    <row r="27116" spans="56:58">
      <c r="BD27116" s="832"/>
      <c r="BE27116" s="832"/>
      <c r="BF27116" s="832"/>
    </row>
    <row r="27117" spans="56:58">
      <c r="BD27117" s="832"/>
      <c r="BE27117" s="832"/>
      <c r="BF27117" s="832"/>
    </row>
    <row r="27118" spans="56:58">
      <c r="BD27118" s="832"/>
      <c r="BE27118" s="832"/>
      <c r="BF27118" s="832"/>
    </row>
    <row r="27119" spans="56:58">
      <c r="BD27119" s="832"/>
      <c r="BE27119" s="832"/>
      <c r="BF27119" s="832"/>
    </row>
    <row r="27120" spans="56:58">
      <c r="BD27120" s="832"/>
      <c r="BE27120" s="832"/>
      <c r="BF27120" s="832"/>
    </row>
    <row r="27121" spans="56:58">
      <c r="BD27121" s="832"/>
      <c r="BE27121" s="832"/>
      <c r="BF27121" s="832"/>
    </row>
    <row r="27122" spans="56:58">
      <c r="BD27122" s="832"/>
      <c r="BE27122" s="832"/>
      <c r="BF27122" s="832"/>
    </row>
    <row r="27123" spans="56:58">
      <c r="BD27123" s="832"/>
      <c r="BE27123" s="832"/>
      <c r="BF27123" s="832"/>
    </row>
    <row r="27124" spans="56:58">
      <c r="BD27124" s="832"/>
      <c r="BE27124" s="832"/>
      <c r="BF27124" s="832"/>
    </row>
    <row r="27125" spans="56:58">
      <c r="BD27125" s="832"/>
      <c r="BE27125" s="832"/>
      <c r="BF27125" s="832"/>
    </row>
    <row r="27126" spans="56:58">
      <c r="BD27126" s="832"/>
      <c r="BE27126" s="832"/>
      <c r="BF27126" s="832"/>
    </row>
    <row r="27127" spans="56:58">
      <c r="BD27127" s="832"/>
      <c r="BE27127" s="832"/>
      <c r="BF27127" s="832"/>
    </row>
    <row r="27128" spans="56:58">
      <c r="BD27128" s="832"/>
      <c r="BE27128" s="832"/>
      <c r="BF27128" s="832"/>
    </row>
    <row r="27129" spans="56:58">
      <c r="BD27129" s="832"/>
      <c r="BE27129" s="832"/>
      <c r="BF27129" s="832"/>
    </row>
    <row r="27130" spans="56:58">
      <c r="BD27130" s="832"/>
      <c r="BE27130" s="832"/>
      <c r="BF27130" s="832"/>
    </row>
    <row r="27131" spans="56:58">
      <c r="BD27131" s="832"/>
      <c r="BE27131" s="832"/>
      <c r="BF27131" s="832"/>
    </row>
    <row r="27132" spans="56:58">
      <c r="BD27132" s="832"/>
      <c r="BE27132" s="832"/>
      <c r="BF27132" s="832"/>
    </row>
    <row r="27133" spans="56:58">
      <c r="BD27133" s="832"/>
      <c r="BE27133" s="832"/>
      <c r="BF27133" s="832"/>
    </row>
    <row r="27134" spans="56:58">
      <c r="BD27134" s="832"/>
      <c r="BE27134" s="832"/>
      <c r="BF27134" s="832"/>
    </row>
    <row r="27135" spans="56:58">
      <c r="BD27135" s="832"/>
      <c r="BE27135" s="832"/>
      <c r="BF27135" s="832"/>
    </row>
    <row r="27136" spans="56:58">
      <c r="BD27136" s="832"/>
      <c r="BE27136" s="832"/>
      <c r="BF27136" s="832"/>
    </row>
    <row r="27137" spans="56:58">
      <c r="BD27137" s="832"/>
      <c r="BE27137" s="832"/>
      <c r="BF27137" s="832"/>
    </row>
    <row r="27138" spans="56:58">
      <c r="BD27138" s="832"/>
      <c r="BE27138" s="832"/>
      <c r="BF27138" s="832"/>
    </row>
    <row r="27139" spans="56:58">
      <c r="BD27139" s="832"/>
      <c r="BE27139" s="832"/>
      <c r="BF27139" s="832"/>
    </row>
    <row r="27140" spans="56:58">
      <c r="BD27140" s="832"/>
      <c r="BE27140" s="832"/>
      <c r="BF27140" s="832"/>
    </row>
    <row r="27141" spans="56:58">
      <c r="BD27141" s="832"/>
      <c r="BE27141" s="832"/>
      <c r="BF27141" s="832"/>
    </row>
    <row r="27142" spans="56:58">
      <c r="BD27142" s="832"/>
      <c r="BE27142" s="832"/>
      <c r="BF27142" s="832"/>
    </row>
    <row r="27143" spans="56:58">
      <c r="BD27143" s="832"/>
      <c r="BE27143" s="832"/>
      <c r="BF27143" s="832"/>
    </row>
    <row r="27144" spans="56:58">
      <c r="BD27144" s="832"/>
      <c r="BE27144" s="832"/>
      <c r="BF27144" s="832"/>
    </row>
    <row r="27145" spans="56:58">
      <c r="BD27145" s="832"/>
      <c r="BE27145" s="832"/>
      <c r="BF27145" s="832"/>
    </row>
    <row r="27146" spans="56:58">
      <c r="BD27146" s="832"/>
      <c r="BE27146" s="832"/>
      <c r="BF27146" s="832"/>
    </row>
    <row r="27147" spans="56:58">
      <c r="BD27147" s="832"/>
      <c r="BE27147" s="832"/>
      <c r="BF27147" s="832"/>
    </row>
    <row r="27148" spans="56:58">
      <c r="BD27148" s="832"/>
      <c r="BE27148" s="832"/>
      <c r="BF27148" s="832"/>
    </row>
    <row r="27149" spans="56:58">
      <c r="BD27149" s="832"/>
      <c r="BE27149" s="832"/>
      <c r="BF27149" s="832"/>
    </row>
    <row r="27150" spans="56:58">
      <c r="BD27150" s="832"/>
      <c r="BE27150" s="832"/>
      <c r="BF27150" s="832"/>
    </row>
    <row r="27151" spans="56:58">
      <c r="BD27151" s="832"/>
      <c r="BE27151" s="832"/>
      <c r="BF27151" s="832"/>
    </row>
    <row r="27152" spans="56:58">
      <c r="BD27152" s="832"/>
      <c r="BE27152" s="832"/>
      <c r="BF27152" s="832"/>
    </row>
    <row r="27153" spans="56:58">
      <c r="BD27153" s="832"/>
      <c r="BE27153" s="832"/>
      <c r="BF27153" s="832"/>
    </row>
    <row r="27154" spans="56:58">
      <c r="BD27154" s="832"/>
      <c r="BE27154" s="832"/>
      <c r="BF27154" s="832"/>
    </row>
    <row r="27155" spans="56:58">
      <c r="BD27155" s="832"/>
      <c r="BE27155" s="832"/>
      <c r="BF27155" s="832"/>
    </row>
    <row r="27156" spans="56:58">
      <c r="BD27156" s="832"/>
      <c r="BE27156" s="832"/>
      <c r="BF27156" s="832"/>
    </row>
    <row r="27157" spans="56:58">
      <c r="BD27157" s="832"/>
      <c r="BE27157" s="832"/>
      <c r="BF27157" s="832"/>
    </row>
    <row r="27158" spans="56:58">
      <c r="BD27158" s="832"/>
      <c r="BE27158" s="832"/>
      <c r="BF27158" s="832"/>
    </row>
    <row r="27159" spans="56:58">
      <c r="BD27159" s="832"/>
      <c r="BE27159" s="832"/>
      <c r="BF27159" s="832"/>
    </row>
    <row r="27160" spans="56:58">
      <c r="BD27160" s="832"/>
      <c r="BE27160" s="832"/>
      <c r="BF27160" s="832"/>
    </row>
    <row r="27161" spans="56:58">
      <c r="BD27161" s="832"/>
      <c r="BE27161" s="832"/>
      <c r="BF27161" s="832"/>
    </row>
    <row r="27162" spans="56:58">
      <c r="BD27162" s="832"/>
      <c r="BE27162" s="832"/>
      <c r="BF27162" s="832"/>
    </row>
    <row r="27163" spans="56:58">
      <c r="BD27163" s="832"/>
      <c r="BE27163" s="832"/>
      <c r="BF27163" s="832"/>
    </row>
    <row r="27164" spans="56:58">
      <c r="BD27164" s="832"/>
      <c r="BE27164" s="832"/>
      <c r="BF27164" s="832"/>
    </row>
    <row r="27165" spans="56:58">
      <c r="BD27165" s="832"/>
      <c r="BE27165" s="832"/>
      <c r="BF27165" s="832"/>
    </row>
    <row r="27166" spans="56:58">
      <c r="BD27166" s="832"/>
      <c r="BE27166" s="832"/>
      <c r="BF27166" s="832"/>
    </row>
    <row r="27167" spans="56:58">
      <c r="BD27167" s="832"/>
      <c r="BE27167" s="832"/>
      <c r="BF27167" s="832"/>
    </row>
    <row r="27168" spans="56:58">
      <c r="BD27168" s="832"/>
      <c r="BE27168" s="832"/>
      <c r="BF27168" s="832"/>
    </row>
    <row r="27169" spans="56:58">
      <c r="BD27169" s="832"/>
      <c r="BE27169" s="832"/>
      <c r="BF27169" s="832"/>
    </row>
    <row r="27170" spans="56:58">
      <c r="BD27170" s="832"/>
      <c r="BE27170" s="832"/>
      <c r="BF27170" s="832"/>
    </row>
    <row r="27171" spans="56:58">
      <c r="BD27171" s="832"/>
      <c r="BE27171" s="832"/>
      <c r="BF27171" s="832"/>
    </row>
    <row r="27172" spans="56:58">
      <c r="BD27172" s="832"/>
      <c r="BE27172" s="832"/>
      <c r="BF27172" s="832"/>
    </row>
    <row r="27173" spans="56:58">
      <c r="BD27173" s="832"/>
      <c r="BE27173" s="832"/>
      <c r="BF27173" s="832"/>
    </row>
    <row r="27174" spans="56:58">
      <c r="BD27174" s="832"/>
      <c r="BE27174" s="832"/>
      <c r="BF27174" s="832"/>
    </row>
    <row r="27175" spans="56:58">
      <c r="BD27175" s="832"/>
      <c r="BE27175" s="832"/>
      <c r="BF27175" s="832"/>
    </row>
    <row r="27176" spans="56:58">
      <c r="BD27176" s="832"/>
      <c r="BE27176" s="832"/>
      <c r="BF27176" s="832"/>
    </row>
    <row r="27177" spans="56:58">
      <c r="BD27177" s="832"/>
      <c r="BE27177" s="832"/>
      <c r="BF27177" s="832"/>
    </row>
    <row r="27178" spans="56:58">
      <c r="BD27178" s="832"/>
      <c r="BE27178" s="832"/>
      <c r="BF27178" s="832"/>
    </row>
    <row r="27179" spans="56:58">
      <c r="BD27179" s="832"/>
      <c r="BE27179" s="832"/>
      <c r="BF27179" s="832"/>
    </row>
    <row r="27180" spans="56:58">
      <c r="BD27180" s="832"/>
      <c r="BE27180" s="832"/>
      <c r="BF27180" s="832"/>
    </row>
    <row r="27181" spans="56:58">
      <c r="BD27181" s="832"/>
      <c r="BE27181" s="832"/>
      <c r="BF27181" s="832"/>
    </row>
    <row r="27182" spans="56:58">
      <c r="BD27182" s="832"/>
      <c r="BE27182" s="832"/>
      <c r="BF27182" s="832"/>
    </row>
    <row r="27183" spans="56:58">
      <c r="BD27183" s="832"/>
      <c r="BE27183" s="832"/>
      <c r="BF27183" s="832"/>
    </row>
    <row r="27184" spans="56:58">
      <c r="BD27184" s="832"/>
      <c r="BE27184" s="832"/>
      <c r="BF27184" s="832"/>
    </row>
    <row r="27185" spans="56:58">
      <c r="BD27185" s="832"/>
      <c r="BE27185" s="832"/>
      <c r="BF27185" s="832"/>
    </row>
    <row r="27186" spans="56:58">
      <c r="BD27186" s="832"/>
      <c r="BE27186" s="832"/>
      <c r="BF27186" s="832"/>
    </row>
    <row r="27187" spans="56:58">
      <c r="BD27187" s="832"/>
      <c r="BE27187" s="832"/>
      <c r="BF27187" s="832"/>
    </row>
    <row r="27188" spans="56:58">
      <c r="BD27188" s="832"/>
      <c r="BE27188" s="832"/>
      <c r="BF27188" s="832"/>
    </row>
    <row r="27189" spans="56:58">
      <c r="BD27189" s="832"/>
      <c r="BE27189" s="832"/>
      <c r="BF27189" s="832"/>
    </row>
    <row r="27190" spans="56:58">
      <c r="BD27190" s="832"/>
      <c r="BE27190" s="832"/>
      <c r="BF27190" s="832"/>
    </row>
    <row r="27191" spans="56:58">
      <c r="BD27191" s="832"/>
      <c r="BE27191" s="832"/>
      <c r="BF27191" s="832"/>
    </row>
    <row r="27192" spans="56:58">
      <c r="BD27192" s="832"/>
      <c r="BE27192" s="832"/>
      <c r="BF27192" s="832"/>
    </row>
    <row r="27193" spans="56:58">
      <c r="BD27193" s="832"/>
      <c r="BE27193" s="832"/>
      <c r="BF27193" s="832"/>
    </row>
    <row r="27194" spans="56:58">
      <c r="BD27194" s="832"/>
      <c r="BE27194" s="832"/>
      <c r="BF27194" s="832"/>
    </row>
    <row r="27195" spans="56:58">
      <c r="BD27195" s="832"/>
      <c r="BE27195" s="832"/>
      <c r="BF27195" s="832"/>
    </row>
    <row r="27196" spans="56:58">
      <c r="BD27196" s="832"/>
      <c r="BE27196" s="832"/>
      <c r="BF27196" s="832"/>
    </row>
    <row r="27197" spans="56:58">
      <c r="BD27197" s="832"/>
      <c r="BE27197" s="832"/>
      <c r="BF27197" s="832"/>
    </row>
    <row r="27198" spans="56:58">
      <c r="BD27198" s="832"/>
      <c r="BE27198" s="832"/>
      <c r="BF27198" s="832"/>
    </row>
    <row r="27199" spans="56:58">
      <c r="BD27199" s="832"/>
      <c r="BE27199" s="832"/>
      <c r="BF27199" s="832"/>
    </row>
    <row r="27200" spans="56:58">
      <c r="BD27200" s="832"/>
      <c r="BE27200" s="832"/>
      <c r="BF27200" s="832"/>
    </row>
    <row r="27201" spans="56:58">
      <c r="BD27201" s="832"/>
      <c r="BE27201" s="832"/>
      <c r="BF27201" s="832"/>
    </row>
    <row r="27202" spans="56:58">
      <c r="BD27202" s="832"/>
      <c r="BE27202" s="832"/>
      <c r="BF27202" s="832"/>
    </row>
    <row r="27203" spans="56:58">
      <c r="BD27203" s="832"/>
      <c r="BE27203" s="832"/>
      <c r="BF27203" s="832"/>
    </row>
    <row r="27204" spans="56:58">
      <c r="BD27204" s="832"/>
      <c r="BE27204" s="832"/>
      <c r="BF27204" s="832"/>
    </row>
    <row r="27205" spans="56:58">
      <c r="BD27205" s="832"/>
      <c r="BE27205" s="832"/>
      <c r="BF27205" s="832"/>
    </row>
    <row r="27206" spans="56:58">
      <c r="BD27206" s="832"/>
      <c r="BE27206" s="832"/>
      <c r="BF27206" s="832"/>
    </row>
    <row r="27207" spans="56:58">
      <c r="BD27207" s="832"/>
      <c r="BE27207" s="832"/>
      <c r="BF27207" s="832"/>
    </row>
    <row r="27208" spans="56:58">
      <c r="BD27208" s="832"/>
      <c r="BE27208" s="832"/>
      <c r="BF27208" s="832"/>
    </row>
    <row r="27209" spans="56:58">
      <c r="BD27209" s="832"/>
      <c r="BE27209" s="832"/>
      <c r="BF27209" s="832"/>
    </row>
    <row r="27210" spans="56:58">
      <c r="BD27210" s="832"/>
      <c r="BE27210" s="832"/>
      <c r="BF27210" s="832"/>
    </row>
    <row r="27211" spans="56:58">
      <c r="BD27211" s="832"/>
      <c r="BE27211" s="832"/>
      <c r="BF27211" s="832"/>
    </row>
    <row r="27212" spans="56:58">
      <c r="BD27212" s="832"/>
      <c r="BE27212" s="832"/>
      <c r="BF27212" s="832"/>
    </row>
    <row r="27213" spans="56:58">
      <c r="BD27213" s="832"/>
      <c r="BE27213" s="832"/>
      <c r="BF27213" s="832"/>
    </row>
    <row r="27214" spans="56:58">
      <c r="BD27214" s="832"/>
      <c r="BE27214" s="832"/>
      <c r="BF27214" s="832"/>
    </row>
    <row r="27215" spans="56:58">
      <c r="BD27215" s="832"/>
      <c r="BE27215" s="832"/>
      <c r="BF27215" s="832"/>
    </row>
    <row r="27216" spans="56:58">
      <c r="BD27216" s="832"/>
      <c r="BE27216" s="832"/>
      <c r="BF27216" s="832"/>
    </row>
    <row r="27217" spans="56:58">
      <c r="BD27217" s="832"/>
      <c r="BE27217" s="832"/>
      <c r="BF27217" s="832"/>
    </row>
    <row r="27218" spans="56:58">
      <c r="BD27218" s="832"/>
      <c r="BE27218" s="832"/>
      <c r="BF27218" s="832"/>
    </row>
    <row r="27219" spans="56:58">
      <c r="BD27219" s="832"/>
      <c r="BE27219" s="832"/>
      <c r="BF27219" s="832"/>
    </row>
    <row r="27220" spans="56:58">
      <c r="BD27220" s="832"/>
      <c r="BE27220" s="832"/>
      <c r="BF27220" s="832"/>
    </row>
    <row r="27221" spans="56:58">
      <c r="BD27221" s="832"/>
      <c r="BE27221" s="832"/>
      <c r="BF27221" s="832"/>
    </row>
    <row r="27222" spans="56:58">
      <c r="BD27222" s="832"/>
      <c r="BE27222" s="832"/>
      <c r="BF27222" s="832"/>
    </row>
    <row r="27223" spans="56:58">
      <c r="BD27223" s="832"/>
      <c r="BE27223" s="832"/>
      <c r="BF27223" s="832"/>
    </row>
    <row r="27224" spans="56:58">
      <c r="BD27224" s="832"/>
      <c r="BE27224" s="832"/>
      <c r="BF27224" s="832"/>
    </row>
    <row r="27225" spans="56:58">
      <c r="BD27225" s="832"/>
      <c r="BE27225" s="832"/>
      <c r="BF27225" s="832"/>
    </row>
    <row r="27226" spans="56:58">
      <c r="BD27226" s="832"/>
      <c r="BE27226" s="832"/>
      <c r="BF27226" s="832"/>
    </row>
    <row r="27227" spans="56:58">
      <c r="BD27227" s="832"/>
      <c r="BE27227" s="832"/>
      <c r="BF27227" s="832"/>
    </row>
    <row r="27228" spans="56:58">
      <c r="BD27228" s="832"/>
      <c r="BE27228" s="832"/>
      <c r="BF27228" s="832"/>
    </row>
    <row r="27229" spans="56:58">
      <c r="BD27229" s="832"/>
      <c r="BE27229" s="832"/>
      <c r="BF27229" s="832"/>
    </row>
    <row r="27230" spans="56:58">
      <c r="BD27230" s="832"/>
      <c r="BE27230" s="832"/>
      <c r="BF27230" s="832"/>
    </row>
    <row r="27231" spans="56:58">
      <c r="BD27231" s="832"/>
      <c r="BE27231" s="832"/>
      <c r="BF27231" s="832"/>
    </row>
    <row r="27232" spans="56:58">
      <c r="BD27232" s="832"/>
      <c r="BE27232" s="832"/>
      <c r="BF27232" s="832"/>
    </row>
    <row r="27233" spans="56:58">
      <c r="BD27233" s="832"/>
      <c r="BE27233" s="832"/>
      <c r="BF27233" s="832"/>
    </row>
    <row r="27234" spans="56:58">
      <c r="BD27234" s="832"/>
      <c r="BE27234" s="832"/>
      <c r="BF27234" s="832"/>
    </row>
    <row r="27235" spans="56:58">
      <c r="BD27235" s="832"/>
      <c r="BE27235" s="832"/>
      <c r="BF27235" s="832"/>
    </row>
    <row r="27236" spans="56:58">
      <c r="BD27236" s="832"/>
      <c r="BE27236" s="832"/>
      <c r="BF27236" s="832"/>
    </row>
    <row r="27237" spans="56:58">
      <c r="BD27237" s="832"/>
      <c r="BE27237" s="832"/>
      <c r="BF27237" s="832"/>
    </row>
    <row r="27238" spans="56:58">
      <c r="BD27238" s="832"/>
      <c r="BE27238" s="832"/>
      <c r="BF27238" s="832"/>
    </row>
    <row r="27239" spans="56:58">
      <c r="BD27239" s="832"/>
      <c r="BE27239" s="832"/>
      <c r="BF27239" s="832"/>
    </row>
    <row r="27240" spans="56:58">
      <c r="BD27240" s="832"/>
      <c r="BE27240" s="832"/>
      <c r="BF27240" s="832"/>
    </row>
    <row r="27241" spans="56:58">
      <c r="BD27241" s="832"/>
      <c r="BE27241" s="832"/>
      <c r="BF27241" s="832"/>
    </row>
    <row r="27242" spans="56:58">
      <c r="BD27242" s="832"/>
      <c r="BE27242" s="832"/>
      <c r="BF27242" s="832"/>
    </row>
    <row r="27243" spans="56:58">
      <c r="BD27243" s="832"/>
      <c r="BE27243" s="832"/>
      <c r="BF27243" s="832"/>
    </row>
    <row r="27244" spans="56:58">
      <c r="BD27244" s="832"/>
      <c r="BE27244" s="832"/>
      <c r="BF27244" s="832"/>
    </row>
    <row r="27245" spans="56:58">
      <c r="BD27245" s="832"/>
      <c r="BE27245" s="832"/>
      <c r="BF27245" s="832"/>
    </row>
    <row r="27246" spans="56:58">
      <c r="BD27246" s="832"/>
      <c r="BE27246" s="832"/>
      <c r="BF27246" s="832"/>
    </row>
    <row r="27247" spans="56:58">
      <c r="BD27247" s="832"/>
      <c r="BE27247" s="832"/>
      <c r="BF27247" s="832"/>
    </row>
    <row r="27248" spans="56:58">
      <c r="BD27248" s="832"/>
      <c r="BE27248" s="832"/>
      <c r="BF27248" s="832"/>
    </row>
    <row r="27249" spans="56:58">
      <c r="BD27249" s="832"/>
      <c r="BE27249" s="832"/>
      <c r="BF27249" s="832"/>
    </row>
    <row r="27250" spans="56:58">
      <c r="BD27250" s="832"/>
      <c r="BE27250" s="832"/>
      <c r="BF27250" s="832"/>
    </row>
    <row r="27251" spans="56:58">
      <c r="BD27251" s="832"/>
      <c r="BE27251" s="832"/>
      <c r="BF27251" s="832"/>
    </row>
    <row r="27252" spans="56:58">
      <c r="BD27252" s="832"/>
      <c r="BE27252" s="832"/>
      <c r="BF27252" s="832"/>
    </row>
    <row r="27253" spans="56:58">
      <c r="BD27253" s="832"/>
      <c r="BE27253" s="832"/>
      <c r="BF27253" s="832"/>
    </row>
    <row r="27254" spans="56:58">
      <c r="BD27254" s="832"/>
      <c r="BE27254" s="832"/>
      <c r="BF27254" s="832"/>
    </row>
    <row r="27255" spans="56:58">
      <c r="BD27255" s="832"/>
      <c r="BE27255" s="832"/>
      <c r="BF27255" s="832"/>
    </row>
    <row r="27256" spans="56:58">
      <c r="BD27256" s="832"/>
      <c r="BE27256" s="832"/>
      <c r="BF27256" s="832"/>
    </row>
    <row r="27257" spans="56:58">
      <c r="BD27257" s="832"/>
      <c r="BE27257" s="832"/>
      <c r="BF27257" s="832"/>
    </row>
    <row r="27258" spans="56:58">
      <c r="BD27258" s="832"/>
      <c r="BE27258" s="832"/>
      <c r="BF27258" s="832"/>
    </row>
    <row r="27259" spans="56:58">
      <c r="BD27259" s="832"/>
      <c r="BE27259" s="832"/>
      <c r="BF27259" s="832"/>
    </row>
    <row r="27260" spans="56:58">
      <c r="BD27260" s="832"/>
      <c r="BE27260" s="832"/>
      <c r="BF27260" s="832"/>
    </row>
    <row r="27261" spans="56:58">
      <c r="BD27261" s="832"/>
      <c r="BE27261" s="832"/>
      <c r="BF27261" s="832"/>
    </row>
    <row r="27262" spans="56:58">
      <c r="BD27262" s="832"/>
      <c r="BE27262" s="832"/>
      <c r="BF27262" s="832"/>
    </row>
    <row r="27263" spans="56:58">
      <c r="BD27263" s="832"/>
      <c r="BE27263" s="832"/>
      <c r="BF27263" s="832"/>
    </row>
    <row r="27264" spans="56:58">
      <c r="BD27264" s="832"/>
      <c r="BE27264" s="832"/>
      <c r="BF27264" s="832"/>
    </row>
    <row r="27265" spans="56:58">
      <c r="BD27265" s="832"/>
      <c r="BE27265" s="832"/>
      <c r="BF27265" s="832"/>
    </row>
    <row r="27266" spans="56:58">
      <c r="BD27266" s="832"/>
      <c r="BE27266" s="832"/>
      <c r="BF27266" s="832"/>
    </row>
    <row r="27267" spans="56:58">
      <c r="BD27267" s="832"/>
      <c r="BE27267" s="832"/>
      <c r="BF27267" s="832"/>
    </row>
    <row r="27268" spans="56:58">
      <c r="BD27268" s="832"/>
      <c r="BE27268" s="832"/>
      <c r="BF27268" s="832"/>
    </row>
    <row r="27269" spans="56:58">
      <c r="BD27269" s="832"/>
      <c r="BE27269" s="832"/>
      <c r="BF27269" s="832"/>
    </row>
    <row r="27270" spans="56:58">
      <c r="BD27270" s="832"/>
      <c r="BE27270" s="832"/>
      <c r="BF27270" s="832"/>
    </row>
    <row r="27271" spans="56:58">
      <c r="BD27271" s="832"/>
      <c r="BE27271" s="832"/>
      <c r="BF27271" s="832"/>
    </row>
    <row r="27272" spans="56:58">
      <c r="BD27272" s="832"/>
      <c r="BE27272" s="832"/>
      <c r="BF27272" s="832"/>
    </row>
    <row r="27273" spans="56:58">
      <c r="BD27273" s="832"/>
      <c r="BE27273" s="832"/>
      <c r="BF27273" s="832"/>
    </row>
    <row r="27274" spans="56:58">
      <c r="BD27274" s="832"/>
      <c r="BE27274" s="832"/>
      <c r="BF27274" s="832"/>
    </row>
    <row r="27275" spans="56:58">
      <c r="BD27275" s="832"/>
      <c r="BE27275" s="832"/>
      <c r="BF27275" s="832"/>
    </row>
    <row r="27276" spans="56:58">
      <c r="BD27276" s="832"/>
      <c r="BE27276" s="832"/>
      <c r="BF27276" s="832"/>
    </row>
    <row r="27277" spans="56:58">
      <c r="BD27277" s="832"/>
      <c r="BE27277" s="832"/>
      <c r="BF27277" s="832"/>
    </row>
    <row r="27278" spans="56:58">
      <c r="BD27278" s="832"/>
      <c r="BE27278" s="832"/>
      <c r="BF27278" s="832"/>
    </row>
    <row r="27279" spans="56:58">
      <c r="BD27279" s="832"/>
      <c r="BE27279" s="832"/>
      <c r="BF27279" s="832"/>
    </row>
    <row r="27280" spans="56:58">
      <c r="BD27280" s="832"/>
      <c r="BE27280" s="832"/>
      <c r="BF27280" s="832"/>
    </row>
    <row r="27281" spans="56:58">
      <c r="BD27281" s="832"/>
      <c r="BE27281" s="832"/>
      <c r="BF27281" s="832"/>
    </row>
    <row r="27282" spans="56:58">
      <c r="BD27282" s="832"/>
      <c r="BE27282" s="832"/>
      <c r="BF27282" s="832"/>
    </row>
    <row r="27283" spans="56:58">
      <c r="BD27283" s="832"/>
      <c r="BE27283" s="832"/>
      <c r="BF27283" s="832"/>
    </row>
    <row r="27284" spans="56:58">
      <c r="BD27284" s="832"/>
      <c r="BE27284" s="832"/>
      <c r="BF27284" s="832"/>
    </row>
    <row r="27285" spans="56:58">
      <c r="BD27285" s="832"/>
      <c r="BE27285" s="832"/>
      <c r="BF27285" s="832"/>
    </row>
    <row r="27286" spans="56:58">
      <c r="BD27286" s="832"/>
      <c r="BE27286" s="832"/>
      <c r="BF27286" s="832"/>
    </row>
    <row r="27287" spans="56:58">
      <c r="BD27287" s="832"/>
      <c r="BE27287" s="832"/>
      <c r="BF27287" s="832"/>
    </row>
    <row r="27288" spans="56:58">
      <c r="BD27288" s="832"/>
      <c r="BE27288" s="832"/>
      <c r="BF27288" s="832"/>
    </row>
    <row r="27289" spans="56:58">
      <c r="BD27289" s="832"/>
      <c r="BE27289" s="832"/>
      <c r="BF27289" s="832"/>
    </row>
    <row r="27290" spans="56:58">
      <c r="BD27290" s="832"/>
      <c r="BE27290" s="832"/>
      <c r="BF27290" s="832"/>
    </row>
    <row r="27291" spans="56:58">
      <c r="BD27291" s="832"/>
      <c r="BE27291" s="832"/>
      <c r="BF27291" s="832"/>
    </row>
    <row r="27292" spans="56:58">
      <c r="BD27292" s="832"/>
      <c r="BE27292" s="832"/>
      <c r="BF27292" s="832"/>
    </row>
    <row r="27293" spans="56:58">
      <c r="BD27293" s="832"/>
      <c r="BE27293" s="832"/>
      <c r="BF27293" s="832"/>
    </row>
    <row r="27294" spans="56:58">
      <c r="BD27294" s="832"/>
      <c r="BE27294" s="832"/>
      <c r="BF27294" s="832"/>
    </row>
    <row r="27295" spans="56:58">
      <c r="BD27295" s="832"/>
      <c r="BE27295" s="832"/>
      <c r="BF27295" s="832"/>
    </row>
    <row r="27296" spans="56:58">
      <c r="BD27296" s="832"/>
      <c r="BE27296" s="832"/>
      <c r="BF27296" s="832"/>
    </row>
    <row r="27297" spans="56:58">
      <c r="BD27297" s="832"/>
      <c r="BE27297" s="832"/>
      <c r="BF27297" s="832"/>
    </row>
    <row r="27298" spans="56:58">
      <c r="BD27298" s="832"/>
      <c r="BE27298" s="832"/>
      <c r="BF27298" s="832"/>
    </row>
    <row r="27299" spans="56:58">
      <c r="BD27299" s="832"/>
      <c r="BE27299" s="832"/>
      <c r="BF27299" s="832"/>
    </row>
    <row r="27300" spans="56:58">
      <c r="BD27300" s="832"/>
      <c r="BE27300" s="832"/>
      <c r="BF27300" s="832"/>
    </row>
    <row r="27301" spans="56:58">
      <c r="BD27301" s="832"/>
      <c r="BE27301" s="832"/>
      <c r="BF27301" s="832"/>
    </row>
    <row r="27302" spans="56:58">
      <c r="BD27302" s="832"/>
      <c r="BE27302" s="832"/>
      <c r="BF27302" s="832"/>
    </row>
    <row r="27303" spans="56:58">
      <c r="BD27303" s="832"/>
      <c r="BE27303" s="832"/>
      <c r="BF27303" s="832"/>
    </row>
    <row r="27304" spans="56:58">
      <c r="BD27304" s="832"/>
      <c r="BE27304" s="832"/>
      <c r="BF27304" s="832"/>
    </row>
    <row r="27305" spans="56:58">
      <c r="BD27305" s="832"/>
      <c r="BE27305" s="832"/>
      <c r="BF27305" s="832"/>
    </row>
    <row r="27306" spans="56:58">
      <c r="BD27306" s="832"/>
      <c r="BE27306" s="832"/>
      <c r="BF27306" s="832"/>
    </row>
    <row r="27307" spans="56:58">
      <c r="BD27307" s="832"/>
      <c r="BE27307" s="832"/>
      <c r="BF27307" s="832"/>
    </row>
    <row r="27308" spans="56:58">
      <c r="BD27308" s="832"/>
      <c r="BE27308" s="832"/>
      <c r="BF27308" s="832"/>
    </row>
    <row r="27309" spans="56:58">
      <c r="BD27309" s="832"/>
      <c r="BE27309" s="832"/>
      <c r="BF27309" s="832"/>
    </row>
    <row r="27310" spans="56:58">
      <c r="BD27310" s="832"/>
      <c r="BE27310" s="832"/>
      <c r="BF27310" s="832"/>
    </row>
    <row r="27311" spans="56:58">
      <c r="BD27311" s="832"/>
      <c r="BE27311" s="832"/>
      <c r="BF27311" s="832"/>
    </row>
    <row r="27312" spans="56:58">
      <c r="BD27312" s="832"/>
      <c r="BE27312" s="832"/>
      <c r="BF27312" s="832"/>
    </row>
    <row r="27313" spans="56:58">
      <c r="BD27313" s="832"/>
      <c r="BE27313" s="832"/>
      <c r="BF27313" s="832"/>
    </row>
    <row r="27314" spans="56:58">
      <c r="BD27314" s="832"/>
      <c r="BE27314" s="832"/>
      <c r="BF27314" s="832"/>
    </row>
    <row r="27315" spans="56:58">
      <c r="BD27315" s="832"/>
      <c r="BE27315" s="832"/>
      <c r="BF27315" s="832"/>
    </row>
    <row r="27316" spans="56:58">
      <c r="BD27316" s="832"/>
      <c r="BE27316" s="832"/>
      <c r="BF27316" s="832"/>
    </row>
    <row r="27317" spans="56:58">
      <c r="BD27317" s="832"/>
      <c r="BE27317" s="832"/>
      <c r="BF27317" s="832"/>
    </row>
    <row r="27318" spans="56:58">
      <c r="BD27318" s="832"/>
      <c r="BE27318" s="832"/>
      <c r="BF27318" s="832"/>
    </row>
    <row r="27319" spans="56:58">
      <c r="BD27319" s="832"/>
      <c r="BE27319" s="832"/>
      <c r="BF27319" s="832"/>
    </row>
    <row r="27320" spans="56:58">
      <c r="BD27320" s="832"/>
      <c r="BE27320" s="832"/>
      <c r="BF27320" s="832"/>
    </row>
    <row r="27321" spans="56:58">
      <c r="BD27321" s="832"/>
      <c r="BE27321" s="832"/>
      <c r="BF27321" s="832"/>
    </row>
    <row r="27322" spans="56:58">
      <c r="BD27322" s="832"/>
      <c r="BE27322" s="832"/>
      <c r="BF27322" s="832"/>
    </row>
    <row r="27323" spans="56:58">
      <c r="BD27323" s="832"/>
      <c r="BE27323" s="832"/>
      <c r="BF27323" s="832"/>
    </row>
    <row r="27324" spans="56:58">
      <c r="BD27324" s="832"/>
      <c r="BE27324" s="832"/>
      <c r="BF27324" s="832"/>
    </row>
    <row r="27325" spans="56:58">
      <c r="BD27325" s="832"/>
      <c r="BE27325" s="832"/>
      <c r="BF27325" s="832"/>
    </row>
    <row r="27326" spans="56:58">
      <c r="BD27326" s="832"/>
      <c r="BE27326" s="832"/>
      <c r="BF27326" s="832"/>
    </row>
    <row r="27327" spans="56:58">
      <c r="BD27327" s="832"/>
      <c r="BE27327" s="832"/>
      <c r="BF27327" s="832"/>
    </row>
    <row r="27328" spans="56:58">
      <c r="BD27328" s="832"/>
      <c r="BE27328" s="832"/>
      <c r="BF27328" s="832"/>
    </row>
    <row r="27329" spans="56:58">
      <c r="BD27329" s="832"/>
      <c r="BE27329" s="832"/>
      <c r="BF27329" s="832"/>
    </row>
    <row r="27330" spans="56:58">
      <c r="BD27330" s="832"/>
      <c r="BE27330" s="832"/>
      <c r="BF27330" s="832"/>
    </row>
    <row r="27331" spans="56:58">
      <c r="BD27331" s="832"/>
      <c r="BE27331" s="832"/>
      <c r="BF27331" s="832"/>
    </row>
    <row r="27332" spans="56:58">
      <c r="BD27332" s="832"/>
      <c r="BE27332" s="832"/>
      <c r="BF27332" s="832"/>
    </row>
    <row r="27333" spans="56:58">
      <c r="BD27333" s="832"/>
      <c r="BE27333" s="832"/>
      <c r="BF27333" s="832"/>
    </row>
    <row r="27334" spans="56:58">
      <c r="BD27334" s="832"/>
      <c r="BE27334" s="832"/>
      <c r="BF27334" s="832"/>
    </row>
    <row r="27335" spans="56:58">
      <c r="BD27335" s="832"/>
      <c r="BE27335" s="832"/>
      <c r="BF27335" s="832"/>
    </row>
    <row r="27336" spans="56:58">
      <c r="BD27336" s="832"/>
      <c r="BE27336" s="832"/>
      <c r="BF27336" s="832"/>
    </row>
    <row r="27337" spans="56:58">
      <c r="BD27337" s="832"/>
      <c r="BE27337" s="832"/>
      <c r="BF27337" s="832"/>
    </row>
    <row r="27338" spans="56:58">
      <c r="BD27338" s="832"/>
      <c r="BE27338" s="832"/>
      <c r="BF27338" s="832"/>
    </row>
    <row r="27339" spans="56:58">
      <c r="BD27339" s="832"/>
      <c r="BE27339" s="832"/>
      <c r="BF27339" s="832"/>
    </row>
    <row r="27340" spans="56:58">
      <c r="BD27340" s="832"/>
      <c r="BE27340" s="832"/>
      <c r="BF27340" s="832"/>
    </row>
    <row r="27341" spans="56:58">
      <c r="BD27341" s="832"/>
      <c r="BE27341" s="832"/>
      <c r="BF27341" s="832"/>
    </row>
    <row r="27342" spans="56:58">
      <c r="BD27342" s="832"/>
      <c r="BE27342" s="832"/>
      <c r="BF27342" s="832"/>
    </row>
    <row r="27343" spans="56:58">
      <c r="BD27343" s="832"/>
      <c r="BE27343" s="832"/>
      <c r="BF27343" s="832"/>
    </row>
    <row r="27344" spans="56:58">
      <c r="BD27344" s="832"/>
      <c r="BE27344" s="832"/>
      <c r="BF27344" s="832"/>
    </row>
    <row r="27345" spans="56:58">
      <c r="BD27345" s="832"/>
      <c r="BE27345" s="832"/>
      <c r="BF27345" s="832"/>
    </row>
    <row r="27346" spans="56:58">
      <c r="BD27346" s="832"/>
      <c r="BE27346" s="832"/>
      <c r="BF27346" s="832"/>
    </row>
    <row r="27347" spans="56:58">
      <c r="BD27347" s="832"/>
      <c r="BE27347" s="832"/>
      <c r="BF27347" s="832"/>
    </row>
    <row r="27348" spans="56:58">
      <c r="BD27348" s="832"/>
      <c r="BE27348" s="832"/>
      <c r="BF27348" s="832"/>
    </row>
    <row r="27349" spans="56:58">
      <c r="BD27349" s="832"/>
      <c r="BE27349" s="832"/>
      <c r="BF27349" s="832"/>
    </row>
    <row r="27350" spans="56:58">
      <c r="BD27350" s="832"/>
      <c r="BE27350" s="832"/>
      <c r="BF27350" s="832"/>
    </row>
    <row r="27351" spans="56:58">
      <c r="BD27351" s="832"/>
      <c r="BE27351" s="832"/>
      <c r="BF27351" s="832"/>
    </row>
    <row r="27352" spans="56:58">
      <c r="BD27352" s="832"/>
      <c r="BE27352" s="832"/>
      <c r="BF27352" s="832"/>
    </row>
    <row r="27353" spans="56:58">
      <c r="BD27353" s="832"/>
      <c r="BE27353" s="832"/>
      <c r="BF27353" s="832"/>
    </row>
    <row r="27354" spans="56:58">
      <c r="BD27354" s="832"/>
      <c r="BE27354" s="832"/>
      <c r="BF27354" s="832"/>
    </row>
    <row r="27355" spans="56:58">
      <c r="BD27355" s="832"/>
      <c r="BE27355" s="832"/>
      <c r="BF27355" s="832"/>
    </row>
    <row r="27356" spans="56:58">
      <c r="BD27356" s="832"/>
      <c r="BE27356" s="832"/>
      <c r="BF27356" s="832"/>
    </row>
    <row r="27357" spans="56:58">
      <c r="BD27357" s="832"/>
      <c r="BE27357" s="832"/>
      <c r="BF27357" s="832"/>
    </row>
    <row r="27358" spans="56:58">
      <c r="BD27358" s="832"/>
      <c r="BE27358" s="832"/>
      <c r="BF27358" s="832"/>
    </row>
    <row r="27359" spans="56:58">
      <c r="BD27359" s="832"/>
      <c r="BE27359" s="832"/>
      <c r="BF27359" s="832"/>
    </row>
    <row r="27360" spans="56:58">
      <c r="BD27360" s="832"/>
      <c r="BE27360" s="832"/>
      <c r="BF27360" s="832"/>
    </row>
    <row r="27361" spans="56:58">
      <c r="BD27361" s="832"/>
      <c r="BE27361" s="832"/>
      <c r="BF27361" s="832"/>
    </row>
    <row r="27362" spans="56:58">
      <c r="BD27362" s="832"/>
      <c r="BE27362" s="832"/>
      <c r="BF27362" s="832"/>
    </row>
    <row r="27363" spans="56:58">
      <c r="BD27363" s="832"/>
      <c r="BE27363" s="832"/>
      <c r="BF27363" s="832"/>
    </row>
    <row r="27364" spans="56:58">
      <c r="BD27364" s="832"/>
      <c r="BE27364" s="832"/>
      <c r="BF27364" s="832"/>
    </row>
    <row r="27365" spans="56:58">
      <c r="BD27365" s="832"/>
      <c r="BE27365" s="832"/>
      <c r="BF27365" s="832"/>
    </row>
    <row r="27366" spans="56:58">
      <c r="BD27366" s="832"/>
      <c r="BE27366" s="832"/>
      <c r="BF27366" s="832"/>
    </row>
    <row r="27367" spans="56:58">
      <c r="BD27367" s="832"/>
      <c r="BE27367" s="832"/>
      <c r="BF27367" s="832"/>
    </row>
    <row r="27368" spans="56:58">
      <c r="BD27368" s="832"/>
      <c r="BE27368" s="832"/>
      <c r="BF27368" s="832"/>
    </row>
    <row r="27369" spans="56:58">
      <c r="BD27369" s="832"/>
      <c r="BE27369" s="832"/>
      <c r="BF27369" s="832"/>
    </row>
    <row r="27370" spans="56:58">
      <c r="BD27370" s="832"/>
      <c r="BE27370" s="832"/>
      <c r="BF27370" s="832"/>
    </row>
    <row r="27371" spans="56:58">
      <c r="BD27371" s="832"/>
      <c r="BE27371" s="832"/>
      <c r="BF27371" s="832"/>
    </row>
    <row r="27372" spans="56:58">
      <c r="BD27372" s="832"/>
      <c r="BE27372" s="832"/>
      <c r="BF27372" s="832"/>
    </row>
    <row r="27373" spans="56:58">
      <c r="BD27373" s="832"/>
      <c r="BE27373" s="832"/>
      <c r="BF27373" s="832"/>
    </row>
    <row r="27374" spans="56:58">
      <c r="BD27374" s="832"/>
      <c r="BE27374" s="832"/>
      <c r="BF27374" s="832"/>
    </row>
    <row r="27375" spans="56:58">
      <c r="BD27375" s="832"/>
      <c r="BE27375" s="832"/>
      <c r="BF27375" s="832"/>
    </row>
    <row r="27376" spans="56:58">
      <c r="BD27376" s="832"/>
      <c r="BE27376" s="832"/>
      <c r="BF27376" s="832"/>
    </row>
    <row r="27377" spans="56:58">
      <c r="BD27377" s="832"/>
      <c r="BE27377" s="832"/>
      <c r="BF27377" s="832"/>
    </row>
    <row r="27378" spans="56:58">
      <c r="BD27378" s="832"/>
      <c r="BE27378" s="832"/>
      <c r="BF27378" s="832"/>
    </row>
    <row r="27379" spans="56:58">
      <c r="BD27379" s="832"/>
      <c r="BE27379" s="832"/>
      <c r="BF27379" s="832"/>
    </row>
    <row r="27380" spans="56:58">
      <c r="BD27380" s="832"/>
      <c r="BE27380" s="832"/>
      <c r="BF27380" s="832"/>
    </row>
    <row r="27381" spans="56:58">
      <c r="BD27381" s="832"/>
      <c r="BE27381" s="832"/>
      <c r="BF27381" s="832"/>
    </row>
    <row r="27382" spans="56:58">
      <c r="BD27382" s="832"/>
      <c r="BE27382" s="832"/>
      <c r="BF27382" s="832"/>
    </row>
    <row r="27383" spans="56:58">
      <c r="BD27383" s="832"/>
      <c r="BE27383" s="832"/>
      <c r="BF27383" s="832"/>
    </row>
    <row r="27384" spans="56:58">
      <c r="BD27384" s="832"/>
      <c r="BE27384" s="832"/>
      <c r="BF27384" s="832"/>
    </row>
    <row r="27385" spans="56:58">
      <c r="BD27385" s="832"/>
      <c r="BE27385" s="832"/>
      <c r="BF27385" s="832"/>
    </row>
    <row r="27386" spans="56:58">
      <c r="BD27386" s="832"/>
      <c r="BE27386" s="832"/>
      <c r="BF27386" s="832"/>
    </row>
    <row r="27387" spans="56:58">
      <c r="BD27387" s="832"/>
      <c r="BE27387" s="832"/>
      <c r="BF27387" s="832"/>
    </row>
    <row r="27388" spans="56:58">
      <c r="BD27388" s="832"/>
      <c r="BE27388" s="832"/>
      <c r="BF27388" s="832"/>
    </row>
    <row r="27389" spans="56:58">
      <c r="BD27389" s="832"/>
      <c r="BE27389" s="832"/>
      <c r="BF27389" s="832"/>
    </row>
    <row r="27390" spans="56:58">
      <c r="BD27390" s="832"/>
      <c r="BE27390" s="832"/>
      <c r="BF27390" s="832"/>
    </row>
    <row r="27391" spans="56:58">
      <c r="BD27391" s="832"/>
      <c r="BE27391" s="832"/>
      <c r="BF27391" s="832"/>
    </row>
    <row r="27392" spans="56:58">
      <c r="BD27392" s="832"/>
      <c r="BE27392" s="832"/>
      <c r="BF27392" s="832"/>
    </row>
    <row r="27393" spans="56:58">
      <c r="BD27393" s="832"/>
      <c r="BE27393" s="832"/>
      <c r="BF27393" s="832"/>
    </row>
    <row r="27394" spans="56:58">
      <c r="BD27394" s="832"/>
      <c r="BE27394" s="832"/>
      <c r="BF27394" s="832"/>
    </row>
    <row r="27395" spans="56:58">
      <c r="BD27395" s="832"/>
      <c r="BE27395" s="832"/>
      <c r="BF27395" s="832"/>
    </row>
    <row r="27396" spans="56:58">
      <c r="BD27396" s="832"/>
      <c r="BE27396" s="832"/>
      <c r="BF27396" s="832"/>
    </row>
    <row r="27397" spans="56:58">
      <c r="BD27397" s="832"/>
      <c r="BE27397" s="832"/>
      <c r="BF27397" s="832"/>
    </row>
    <row r="27398" spans="56:58">
      <c r="BD27398" s="832"/>
      <c r="BE27398" s="832"/>
      <c r="BF27398" s="832"/>
    </row>
    <row r="27399" spans="56:58">
      <c r="BD27399" s="832"/>
      <c r="BE27399" s="832"/>
      <c r="BF27399" s="832"/>
    </row>
    <row r="27400" spans="56:58">
      <c r="BD27400" s="832"/>
      <c r="BE27400" s="832"/>
      <c r="BF27400" s="832"/>
    </row>
    <row r="27401" spans="56:58">
      <c r="BD27401" s="832"/>
      <c r="BE27401" s="832"/>
      <c r="BF27401" s="832"/>
    </row>
    <row r="27402" spans="56:58">
      <c r="BD27402" s="832"/>
      <c r="BE27402" s="832"/>
      <c r="BF27402" s="832"/>
    </row>
    <row r="27403" spans="56:58">
      <c r="BD27403" s="832"/>
      <c r="BE27403" s="832"/>
      <c r="BF27403" s="832"/>
    </row>
    <row r="27404" spans="56:58">
      <c r="BD27404" s="832"/>
      <c r="BE27404" s="832"/>
      <c r="BF27404" s="832"/>
    </row>
    <row r="27405" spans="56:58">
      <c r="BD27405" s="832"/>
      <c r="BE27405" s="832"/>
      <c r="BF27405" s="832"/>
    </row>
    <row r="27406" spans="56:58">
      <c r="BD27406" s="832"/>
      <c r="BE27406" s="832"/>
      <c r="BF27406" s="832"/>
    </row>
    <row r="27407" spans="56:58">
      <c r="BD27407" s="832"/>
      <c r="BE27407" s="832"/>
      <c r="BF27407" s="832"/>
    </row>
    <row r="27408" spans="56:58">
      <c r="BD27408" s="832"/>
      <c r="BE27408" s="832"/>
      <c r="BF27408" s="832"/>
    </row>
    <row r="27409" spans="56:58">
      <c r="BD27409" s="832"/>
      <c r="BE27409" s="832"/>
      <c r="BF27409" s="832"/>
    </row>
    <row r="27410" spans="56:58">
      <c r="BD27410" s="832"/>
      <c r="BE27410" s="832"/>
      <c r="BF27410" s="832"/>
    </row>
    <row r="27411" spans="56:58">
      <c r="BD27411" s="832"/>
      <c r="BE27411" s="832"/>
      <c r="BF27411" s="832"/>
    </row>
    <row r="27412" spans="56:58">
      <c r="BD27412" s="832"/>
      <c r="BE27412" s="832"/>
      <c r="BF27412" s="832"/>
    </row>
    <row r="27413" spans="56:58">
      <c r="BD27413" s="832"/>
      <c r="BE27413" s="832"/>
      <c r="BF27413" s="832"/>
    </row>
    <row r="27414" spans="56:58">
      <c r="BD27414" s="832"/>
      <c r="BE27414" s="832"/>
      <c r="BF27414" s="832"/>
    </row>
    <row r="27415" spans="56:58">
      <c r="BD27415" s="832"/>
      <c r="BE27415" s="832"/>
      <c r="BF27415" s="832"/>
    </row>
    <row r="27416" spans="56:58">
      <c r="BD27416" s="832"/>
      <c r="BE27416" s="832"/>
      <c r="BF27416" s="832"/>
    </row>
    <row r="27417" spans="56:58">
      <c r="BD27417" s="832"/>
      <c r="BE27417" s="832"/>
      <c r="BF27417" s="832"/>
    </row>
    <row r="27418" spans="56:58">
      <c r="BD27418" s="832"/>
      <c r="BE27418" s="832"/>
      <c r="BF27418" s="832"/>
    </row>
    <row r="27419" spans="56:58">
      <c r="BD27419" s="832"/>
      <c r="BE27419" s="832"/>
      <c r="BF27419" s="832"/>
    </row>
    <row r="27420" spans="56:58">
      <c r="BD27420" s="832"/>
      <c r="BE27420" s="832"/>
      <c r="BF27420" s="832"/>
    </row>
    <row r="27421" spans="56:58">
      <c r="BD27421" s="832"/>
      <c r="BE27421" s="832"/>
      <c r="BF27421" s="832"/>
    </row>
    <row r="27422" spans="56:58">
      <c r="BD27422" s="832"/>
      <c r="BE27422" s="832"/>
      <c r="BF27422" s="832"/>
    </row>
    <row r="27423" spans="56:58">
      <c r="BD27423" s="832"/>
      <c r="BE27423" s="832"/>
      <c r="BF27423" s="832"/>
    </row>
    <row r="27424" spans="56:58">
      <c r="BD27424" s="832"/>
      <c r="BE27424" s="832"/>
      <c r="BF27424" s="832"/>
    </row>
    <row r="27425" spans="56:58">
      <c r="BD27425" s="832"/>
      <c r="BE27425" s="832"/>
      <c r="BF27425" s="832"/>
    </row>
    <row r="27426" spans="56:58">
      <c r="BD27426" s="832"/>
      <c r="BE27426" s="832"/>
      <c r="BF27426" s="832"/>
    </row>
    <row r="27427" spans="56:58">
      <c r="BD27427" s="832"/>
      <c r="BE27427" s="832"/>
      <c r="BF27427" s="832"/>
    </row>
    <row r="27428" spans="56:58">
      <c r="BD27428" s="832"/>
      <c r="BE27428" s="832"/>
      <c r="BF27428" s="832"/>
    </row>
    <row r="27429" spans="56:58">
      <c r="BD27429" s="832"/>
      <c r="BE27429" s="832"/>
      <c r="BF27429" s="832"/>
    </row>
    <row r="27430" spans="56:58">
      <c r="BD27430" s="832"/>
      <c r="BE27430" s="832"/>
      <c r="BF27430" s="832"/>
    </row>
    <row r="27431" spans="56:58">
      <c r="BD27431" s="832"/>
      <c r="BE27431" s="832"/>
      <c r="BF27431" s="832"/>
    </row>
    <row r="27432" spans="56:58">
      <c r="BD27432" s="832"/>
      <c r="BE27432" s="832"/>
      <c r="BF27432" s="832"/>
    </row>
    <row r="27433" spans="56:58">
      <c r="BD27433" s="832"/>
      <c r="BE27433" s="832"/>
      <c r="BF27433" s="832"/>
    </row>
    <row r="27434" spans="56:58">
      <c r="BD27434" s="832"/>
      <c r="BE27434" s="832"/>
      <c r="BF27434" s="832"/>
    </row>
    <row r="27435" spans="56:58">
      <c r="BD27435" s="832"/>
      <c r="BE27435" s="832"/>
      <c r="BF27435" s="832"/>
    </row>
    <row r="27436" spans="56:58">
      <c r="BD27436" s="832"/>
      <c r="BE27436" s="832"/>
      <c r="BF27436" s="832"/>
    </row>
    <row r="27437" spans="56:58">
      <c r="BD27437" s="832"/>
      <c r="BE27437" s="832"/>
      <c r="BF27437" s="832"/>
    </row>
    <row r="27438" spans="56:58">
      <c r="BD27438" s="832"/>
      <c r="BE27438" s="832"/>
      <c r="BF27438" s="832"/>
    </row>
    <row r="27439" spans="56:58">
      <c r="BD27439" s="832"/>
      <c r="BE27439" s="832"/>
      <c r="BF27439" s="832"/>
    </row>
    <row r="27440" spans="56:58">
      <c r="BD27440" s="832"/>
      <c r="BE27440" s="832"/>
      <c r="BF27440" s="832"/>
    </row>
    <row r="27441" spans="56:58">
      <c r="BD27441" s="832"/>
      <c r="BE27441" s="832"/>
      <c r="BF27441" s="832"/>
    </row>
    <row r="27442" spans="56:58">
      <c r="BD27442" s="832"/>
      <c r="BE27442" s="832"/>
      <c r="BF27442" s="832"/>
    </row>
    <row r="27443" spans="56:58">
      <c r="BD27443" s="832"/>
      <c r="BE27443" s="832"/>
      <c r="BF27443" s="832"/>
    </row>
    <row r="27444" spans="56:58">
      <c r="BD27444" s="832"/>
      <c r="BE27444" s="832"/>
      <c r="BF27444" s="832"/>
    </row>
    <row r="27445" spans="56:58">
      <c r="BD27445" s="832"/>
      <c r="BE27445" s="832"/>
      <c r="BF27445" s="832"/>
    </row>
    <row r="27446" spans="56:58">
      <c r="BD27446" s="832"/>
      <c r="BE27446" s="832"/>
      <c r="BF27446" s="832"/>
    </row>
    <row r="27447" spans="56:58">
      <c r="BD27447" s="832"/>
      <c r="BE27447" s="832"/>
      <c r="BF27447" s="832"/>
    </row>
    <row r="27448" spans="56:58">
      <c r="BD27448" s="832"/>
      <c r="BE27448" s="832"/>
      <c r="BF27448" s="832"/>
    </row>
    <row r="27449" spans="56:58">
      <c r="BD27449" s="832"/>
      <c r="BE27449" s="832"/>
      <c r="BF27449" s="832"/>
    </row>
    <row r="27450" spans="56:58">
      <c r="BD27450" s="832"/>
      <c r="BE27450" s="832"/>
      <c r="BF27450" s="832"/>
    </row>
    <row r="27451" spans="56:58">
      <c r="BD27451" s="832"/>
      <c r="BE27451" s="832"/>
      <c r="BF27451" s="832"/>
    </row>
    <row r="27452" spans="56:58">
      <c r="BD27452" s="832"/>
      <c r="BE27452" s="832"/>
      <c r="BF27452" s="832"/>
    </row>
    <row r="27453" spans="56:58">
      <c r="BD27453" s="832"/>
      <c r="BE27453" s="832"/>
      <c r="BF27453" s="832"/>
    </row>
    <row r="27454" spans="56:58">
      <c r="BD27454" s="832"/>
      <c r="BE27454" s="832"/>
      <c r="BF27454" s="832"/>
    </row>
    <row r="27455" spans="56:58">
      <c r="BD27455" s="832"/>
      <c r="BE27455" s="832"/>
      <c r="BF27455" s="832"/>
    </row>
    <row r="27456" spans="56:58">
      <c r="BD27456" s="832"/>
      <c r="BE27456" s="832"/>
      <c r="BF27456" s="832"/>
    </row>
    <row r="27457" spans="56:58">
      <c r="BD27457" s="832"/>
      <c r="BE27457" s="832"/>
      <c r="BF27457" s="832"/>
    </row>
    <row r="27458" spans="56:58">
      <c r="BD27458" s="832"/>
      <c r="BE27458" s="832"/>
      <c r="BF27458" s="832"/>
    </row>
    <row r="27459" spans="56:58">
      <c r="BD27459" s="832"/>
      <c r="BE27459" s="832"/>
      <c r="BF27459" s="832"/>
    </row>
    <row r="27460" spans="56:58">
      <c r="BD27460" s="832"/>
      <c r="BE27460" s="832"/>
      <c r="BF27460" s="832"/>
    </row>
    <row r="27461" spans="56:58">
      <c r="BD27461" s="832"/>
      <c r="BE27461" s="832"/>
      <c r="BF27461" s="832"/>
    </row>
    <row r="27462" spans="56:58">
      <c r="BD27462" s="832"/>
      <c r="BE27462" s="832"/>
      <c r="BF27462" s="832"/>
    </row>
    <row r="27463" spans="56:58">
      <c r="BD27463" s="832"/>
      <c r="BE27463" s="832"/>
      <c r="BF27463" s="832"/>
    </row>
    <row r="27464" spans="56:58">
      <c r="BD27464" s="832"/>
      <c r="BE27464" s="832"/>
      <c r="BF27464" s="832"/>
    </row>
    <row r="27465" spans="56:58">
      <c r="BD27465" s="832"/>
      <c r="BE27465" s="832"/>
      <c r="BF27465" s="832"/>
    </row>
    <row r="27466" spans="56:58">
      <c r="BD27466" s="832"/>
      <c r="BE27466" s="832"/>
      <c r="BF27466" s="832"/>
    </row>
    <row r="27467" spans="56:58">
      <c r="BD27467" s="832"/>
      <c r="BE27467" s="832"/>
      <c r="BF27467" s="832"/>
    </row>
    <row r="27468" spans="56:58">
      <c r="BD27468" s="832"/>
      <c r="BE27468" s="832"/>
      <c r="BF27468" s="832"/>
    </row>
    <row r="27469" spans="56:58">
      <c r="BD27469" s="832"/>
      <c r="BE27469" s="832"/>
      <c r="BF27469" s="832"/>
    </row>
    <row r="27470" spans="56:58">
      <c r="BD27470" s="832"/>
      <c r="BE27470" s="832"/>
      <c r="BF27470" s="832"/>
    </row>
    <row r="27471" spans="56:58">
      <c r="BD27471" s="832"/>
      <c r="BE27471" s="832"/>
      <c r="BF27471" s="832"/>
    </row>
    <row r="27472" spans="56:58">
      <c r="BD27472" s="832"/>
      <c r="BE27472" s="832"/>
      <c r="BF27472" s="832"/>
    </row>
    <row r="27473" spans="56:58">
      <c r="BD27473" s="832"/>
      <c r="BE27473" s="832"/>
      <c r="BF27473" s="832"/>
    </row>
    <row r="27474" spans="56:58">
      <c r="BD27474" s="832"/>
      <c r="BE27474" s="832"/>
      <c r="BF27474" s="832"/>
    </row>
    <row r="27475" spans="56:58">
      <c r="BD27475" s="832"/>
      <c r="BE27475" s="832"/>
      <c r="BF27475" s="832"/>
    </row>
    <row r="27476" spans="56:58">
      <c r="BD27476" s="832"/>
      <c r="BE27476" s="832"/>
      <c r="BF27476" s="832"/>
    </row>
    <row r="27477" spans="56:58">
      <c r="BD27477" s="832"/>
      <c r="BE27477" s="832"/>
      <c r="BF27477" s="832"/>
    </row>
    <row r="27478" spans="56:58">
      <c r="BD27478" s="832"/>
      <c r="BE27478" s="832"/>
      <c r="BF27478" s="832"/>
    </row>
    <row r="27479" spans="56:58">
      <c r="BD27479" s="832"/>
      <c r="BE27479" s="832"/>
      <c r="BF27479" s="832"/>
    </row>
    <row r="27480" spans="56:58">
      <c r="BD27480" s="832"/>
      <c r="BE27480" s="832"/>
      <c r="BF27480" s="832"/>
    </row>
    <row r="27481" spans="56:58">
      <c r="BD27481" s="832"/>
      <c r="BE27481" s="832"/>
      <c r="BF27481" s="832"/>
    </row>
    <row r="27482" spans="56:58">
      <c r="BD27482" s="832"/>
      <c r="BE27482" s="832"/>
      <c r="BF27482" s="832"/>
    </row>
    <row r="27483" spans="56:58">
      <c r="BD27483" s="832"/>
      <c r="BE27483" s="832"/>
      <c r="BF27483" s="832"/>
    </row>
    <row r="27484" spans="56:58">
      <c r="BD27484" s="832"/>
      <c r="BE27484" s="832"/>
      <c r="BF27484" s="832"/>
    </row>
    <row r="27485" spans="56:58">
      <c r="BD27485" s="832"/>
      <c r="BE27485" s="832"/>
      <c r="BF27485" s="832"/>
    </row>
    <row r="27486" spans="56:58">
      <c r="BD27486" s="832"/>
      <c r="BE27486" s="832"/>
      <c r="BF27486" s="832"/>
    </row>
    <row r="27487" spans="56:58">
      <c r="BD27487" s="832"/>
      <c r="BE27487" s="832"/>
      <c r="BF27487" s="832"/>
    </row>
    <row r="27488" spans="56:58">
      <c r="BD27488" s="832"/>
      <c r="BE27488" s="832"/>
      <c r="BF27488" s="832"/>
    </row>
    <row r="27489" spans="56:58">
      <c r="BD27489" s="832"/>
      <c r="BE27489" s="832"/>
      <c r="BF27489" s="832"/>
    </row>
    <row r="27490" spans="56:58">
      <c r="BD27490" s="832"/>
      <c r="BE27490" s="832"/>
      <c r="BF27490" s="832"/>
    </row>
    <row r="27491" spans="56:58">
      <c r="BD27491" s="832"/>
      <c r="BE27491" s="832"/>
      <c r="BF27491" s="832"/>
    </row>
    <row r="27492" spans="56:58">
      <c r="BD27492" s="832"/>
      <c r="BE27492" s="832"/>
      <c r="BF27492" s="832"/>
    </row>
    <row r="27493" spans="56:58">
      <c r="BD27493" s="832"/>
      <c r="BE27493" s="832"/>
      <c r="BF27493" s="832"/>
    </row>
    <row r="27494" spans="56:58">
      <c r="BD27494" s="832"/>
      <c r="BE27494" s="832"/>
      <c r="BF27494" s="832"/>
    </row>
    <row r="27495" spans="56:58">
      <c r="BD27495" s="832"/>
      <c r="BE27495" s="832"/>
      <c r="BF27495" s="832"/>
    </row>
    <row r="27496" spans="56:58">
      <c r="BD27496" s="832"/>
      <c r="BE27496" s="832"/>
      <c r="BF27496" s="832"/>
    </row>
    <row r="27497" spans="56:58">
      <c r="BD27497" s="832"/>
      <c r="BE27497" s="832"/>
      <c r="BF27497" s="832"/>
    </row>
    <row r="27498" spans="56:58">
      <c r="BD27498" s="832"/>
      <c r="BE27498" s="832"/>
      <c r="BF27498" s="832"/>
    </row>
    <row r="27499" spans="56:58">
      <c r="BD27499" s="832"/>
      <c r="BE27499" s="832"/>
      <c r="BF27499" s="832"/>
    </row>
    <row r="27500" spans="56:58">
      <c r="BD27500" s="832"/>
      <c r="BE27500" s="832"/>
      <c r="BF27500" s="832"/>
    </row>
    <row r="27501" spans="56:58">
      <c r="BD27501" s="832"/>
      <c r="BE27501" s="832"/>
      <c r="BF27501" s="832"/>
    </row>
    <row r="27502" spans="56:58">
      <c r="BD27502" s="832"/>
      <c r="BE27502" s="832"/>
      <c r="BF27502" s="832"/>
    </row>
    <row r="27503" spans="56:58">
      <c r="BD27503" s="832"/>
      <c r="BE27503" s="832"/>
      <c r="BF27503" s="832"/>
    </row>
    <row r="27504" spans="56:58">
      <c r="BD27504" s="832"/>
      <c r="BE27504" s="832"/>
      <c r="BF27504" s="832"/>
    </row>
    <row r="27505" spans="56:58">
      <c r="BD27505" s="832"/>
      <c r="BE27505" s="832"/>
      <c r="BF27505" s="832"/>
    </row>
    <row r="27506" spans="56:58">
      <c r="BD27506" s="832"/>
      <c r="BE27506" s="832"/>
      <c r="BF27506" s="832"/>
    </row>
    <row r="27507" spans="56:58">
      <c r="BD27507" s="832"/>
      <c r="BE27507" s="832"/>
      <c r="BF27507" s="832"/>
    </row>
    <row r="27508" spans="56:58">
      <c r="BD27508" s="832"/>
      <c r="BE27508" s="832"/>
      <c r="BF27508" s="832"/>
    </row>
    <row r="27509" spans="56:58">
      <c r="BD27509" s="832"/>
      <c r="BE27509" s="832"/>
      <c r="BF27509" s="832"/>
    </row>
    <row r="27510" spans="56:58">
      <c r="BD27510" s="832"/>
      <c r="BE27510" s="832"/>
      <c r="BF27510" s="832"/>
    </row>
    <row r="27511" spans="56:58">
      <c r="BD27511" s="832"/>
      <c r="BE27511" s="832"/>
      <c r="BF27511" s="832"/>
    </row>
    <row r="27512" spans="56:58">
      <c r="BD27512" s="832"/>
      <c r="BE27512" s="832"/>
      <c r="BF27512" s="832"/>
    </row>
    <row r="27513" spans="56:58">
      <c r="BD27513" s="832"/>
      <c r="BE27513" s="832"/>
      <c r="BF27513" s="832"/>
    </row>
    <row r="27514" spans="56:58">
      <c r="BD27514" s="832"/>
      <c r="BE27514" s="832"/>
      <c r="BF27514" s="832"/>
    </row>
    <row r="27515" spans="56:58">
      <c r="BD27515" s="832"/>
      <c r="BE27515" s="832"/>
      <c r="BF27515" s="832"/>
    </row>
    <row r="27516" spans="56:58">
      <c r="BD27516" s="832"/>
      <c r="BE27516" s="832"/>
      <c r="BF27516" s="832"/>
    </row>
    <row r="27517" spans="56:58">
      <c r="BD27517" s="832"/>
      <c r="BE27517" s="832"/>
      <c r="BF27517" s="832"/>
    </row>
    <row r="27518" spans="56:58">
      <c r="BD27518" s="832"/>
      <c r="BE27518" s="832"/>
      <c r="BF27518" s="832"/>
    </row>
    <row r="27519" spans="56:58">
      <c r="BD27519" s="832"/>
      <c r="BE27519" s="832"/>
      <c r="BF27519" s="832"/>
    </row>
    <row r="27520" spans="56:58">
      <c r="BD27520" s="832"/>
      <c r="BE27520" s="832"/>
      <c r="BF27520" s="832"/>
    </row>
    <row r="27521" spans="56:58">
      <c r="BD27521" s="832"/>
      <c r="BE27521" s="832"/>
      <c r="BF27521" s="832"/>
    </row>
    <row r="27522" spans="56:58">
      <c r="BD27522" s="832"/>
      <c r="BE27522" s="832"/>
      <c r="BF27522" s="832"/>
    </row>
    <row r="27523" spans="56:58">
      <c r="BD27523" s="832"/>
      <c r="BE27523" s="832"/>
      <c r="BF27523" s="832"/>
    </row>
    <row r="27524" spans="56:58">
      <c r="BD27524" s="832"/>
      <c r="BE27524" s="832"/>
      <c r="BF27524" s="832"/>
    </row>
    <row r="27525" spans="56:58">
      <c r="BD27525" s="832"/>
      <c r="BE27525" s="832"/>
      <c r="BF27525" s="832"/>
    </row>
    <row r="27526" spans="56:58">
      <c r="BD27526" s="832"/>
      <c r="BE27526" s="832"/>
      <c r="BF27526" s="832"/>
    </row>
    <row r="27527" spans="56:58">
      <c r="BD27527" s="832"/>
      <c r="BE27527" s="832"/>
      <c r="BF27527" s="832"/>
    </row>
    <row r="27528" spans="56:58">
      <c r="BD27528" s="832"/>
      <c r="BE27528" s="832"/>
      <c r="BF27528" s="832"/>
    </row>
    <row r="27529" spans="56:58">
      <c r="BD27529" s="832"/>
      <c r="BE27529" s="832"/>
      <c r="BF27529" s="832"/>
    </row>
    <row r="27530" spans="56:58">
      <c r="BD27530" s="832"/>
      <c r="BE27530" s="832"/>
      <c r="BF27530" s="832"/>
    </row>
    <row r="27531" spans="56:58">
      <c r="BD27531" s="832"/>
      <c r="BE27531" s="832"/>
      <c r="BF27531" s="832"/>
    </row>
    <row r="27532" spans="56:58">
      <c r="BD27532" s="832"/>
      <c r="BE27532" s="832"/>
      <c r="BF27532" s="832"/>
    </row>
    <row r="27533" spans="56:58">
      <c r="BD27533" s="832"/>
      <c r="BE27533" s="832"/>
      <c r="BF27533" s="832"/>
    </row>
    <row r="27534" spans="56:58">
      <c r="BD27534" s="832"/>
      <c r="BE27534" s="832"/>
      <c r="BF27534" s="832"/>
    </row>
    <row r="27535" spans="56:58">
      <c r="BD27535" s="832"/>
      <c r="BE27535" s="832"/>
      <c r="BF27535" s="832"/>
    </row>
    <row r="27536" spans="56:58">
      <c r="BD27536" s="832"/>
      <c r="BE27536" s="832"/>
      <c r="BF27536" s="832"/>
    </row>
    <row r="27537" spans="56:58">
      <c r="BD27537" s="832"/>
      <c r="BE27537" s="832"/>
      <c r="BF27537" s="832"/>
    </row>
    <row r="27538" spans="56:58">
      <c r="BD27538" s="832"/>
      <c r="BE27538" s="832"/>
      <c r="BF27538" s="832"/>
    </row>
    <row r="27539" spans="56:58">
      <c r="BD27539" s="832"/>
      <c r="BE27539" s="832"/>
      <c r="BF27539" s="832"/>
    </row>
    <row r="27540" spans="56:58">
      <c r="BD27540" s="832"/>
      <c r="BE27540" s="832"/>
      <c r="BF27540" s="832"/>
    </row>
    <row r="27541" spans="56:58">
      <c r="BD27541" s="832"/>
      <c r="BE27541" s="832"/>
      <c r="BF27541" s="832"/>
    </row>
    <row r="27542" spans="56:58">
      <c r="BD27542" s="832"/>
      <c r="BE27542" s="832"/>
      <c r="BF27542" s="832"/>
    </row>
    <row r="27543" spans="56:58">
      <c r="BD27543" s="832"/>
      <c r="BE27543" s="832"/>
      <c r="BF27543" s="832"/>
    </row>
    <row r="27544" spans="56:58">
      <c r="BD27544" s="832"/>
      <c r="BE27544" s="832"/>
      <c r="BF27544" s="832"/>
    </row>
    <row r="27545" spans="56:58">
      <c r="BD27545" s="832"/>
      <c r="BE27545" s="832"/>
      <c r="BF27545" s="832"/>
    </row>
    <row r="27546" spans="56:58">
      <c r="BD27546" s="832"/>
      <c r="BE27546" s="832"/>
      <c r="BF27546" s="832"/>
    </row>
    <row r="27547" spans="56:58">
      <c r="BD27547" s="832"/>
      <c r="BE27547" s="832"/>
      <c r="BF27547" s="832"/>
    </row>
    <row r="27548" spans="56:58">
      <c r="BD27548" s="832"/>
      <c r="BE27548" s="832"/>
      <c r="BF27548" s="832"/>
    </row>
    <row r="27549" spans="56:58">
      <c r="BD27549" s="832"/>
      <c r="BE27549" s="832"/>
      <c r="BF27549" s="832"/>
    </row>
    <row r="27550" spans="56:58">
      <c r="BD27550" s="832"/>
      <c r="BE27550" s="832"/>
      <c r="BF27550" s="832"/>
    </row>
    <row r="27551" spans="56:58">
      <c r="BD27551" s="832"/>
      <c r="BE27551" s="832"/>
      <c r="BF27551" s="832"/>
    </row>
    <row r="27552" spans="56:58">
      <c r="BD27552" s="832"/>
      <c r="BE27552" s="832"/>
      <c r="BF27552" s="832"/>
    </row>
    <row r="27553" spans="56:58">
      <c r="BD27553" s="832"/>
      <c r="BE27553" s="832"/>
      <c r="BF27553" s="832"/>
    </row>
    <row r="27554" spans="56:58">
      <c r="BD27554" s="832"/>
      <c r="BE27554" s="832"/>
      <c r="BF27554" s="832"/>
    </row>
    <row r="27555" spans="56:58">
      <c r="BD27555" s="832"/>
      <c r="BE27555" s="832"/>
      <c r="BF27555" s="832"/>
    </row>
    <row r="27556" spans="56:58">
      <c r="BD27556" s="832"/>
      <c r="BE27556" s="832"/>
      <c r="BF27556" s="832"/>
    </row>
    <row r="27557" spans="56:58">
      <c r="BD27557" s="832"/>
      <c r="BE27557" s="832"/>
      <c r="BF27557" s="832"/>
    </row>
    <row r="27558" spans="56:58">
      <c r="BD27558" s="832"/>
      <c r="BE27558" s="832"/>
      <c r="BF27558" s="832"/>
    </row>
    <row r="27559" spans="56:58">
      <c r="BD27559" s="832"/>
      <c r="BE27559" s="832"/>
      <c r="BF27559" s="832"/>
    </row>
    <row r="27560" spans="56:58">
      <c r="BD27560" s="832"/>
      <c r="BE27560" s="832"/>
      <c r="BF27560" s="832"/>
    </row>
    <row r="27561" spans="56:58">
      <c r="BD27561" s="832"/>
      <c r="BE27561" s="832"/>
      <c r="BF27561" s="832"/>
    </row>
    <row r="27562" spans="56:58">
      <c r="BD27562" s="832"/>
      <c r="BE27562" s="832"/>
      <c r="BF27562" s="832"/>
    </row>
    <row r="27563" spans="56:58">
      <c r="BD27563" s="832"/>
      <c r="BE27563" s="832"/>
      <c r="BF27563" s="832"/>
    </row>
    <row r="27564" spans="56:58">
      <c r="BD27564" s="832"/>
      <c r="BE27564" s="832"/>
      <c r="BF27564" s="832"/>
    </row>
    <row r="27565" spans="56:58">
      <c r="BD27565" s="832"/>
      <c r="BE27565" s="832"/>
      <c r="BF27565" s="832"/>
    </row>
    <row r="27566" spans="56:58">
      <c r="BD27566" s="832"/>
      <c r="BE27566" s="832"/>
      <c r="BF27566" s="832"/>
    </row>
    <row r="27567" spans="56:58">
      <c r="BD27567" s="832"/>
      <c r="BE27567" s="832"/>
      <c r="BF27567" s="832"/>
    </row>
    <row r="27568" spans="56:58">
      <c r="BD27568" s="832"/>
      <c r="BE27568" s="832"/>
      <c r="BF27568" s="832"/>
    </row>
    <row r="27569" spans="56:58">
      <c r="BD27569" s="832"/>
      <c r="BE27569" s="832"/>
      <c r="BF27569" s="832"/>
    </row>
    <row r="27570" spans="56:58">
      <c r="BD27570" s="832"/>
      <c r="BE27570" s="832"/>
      <c r="BF27570" s="832"/>
    </row>
    <row r="27571" spans="56:58">
      <c r="BD27571" s="832"/>
      <c r="BE27571" s="832"/>
      <c r="BF27571" s="832"/>
    </row>
    <row r="27572" spans="56:58">
      <c r="BD27572" s="832"/>
      <c r="BE27572" s="832"/>
      <c r="BF27572" s="832"/>
    </row>
    <row r="27573" spans="56:58">
      <c r="BD27573" s="832"/>
      <c r="BE27573" s="832"/>
      <c r="BF27573" s="832"/>
    </row>
    <row r="27574" spans="56:58">
      <c r="BD27574" s="832"/>
      <c r="BE27574" s="832"/>
      <c r="BF27574" s="832"/>
    </row>
    <row r="27575" spans="56:58">
      <c r="BD27575" s="832"/>
      <c r="BE27575" s="832"/>
      <c r="BF27575" s="832"/>
    </row>
    <row r="27576" spans="56:58">
      <c r="BD27576" s="832"/>
      <c r="BE27576" s="832"/>
      <c r="BF27576" s="832"/>
    </row>
    <row r="27577" spans="56:58">
      <c r="BD27577" s="832"/>
      <c r="BE27577" s="832"/>
      <c r="BF27577" s="832"/>
    </row>
    <row r="27578" spans="56:58">
      <c r="BD27578" s="832"/>
      <c r="BE27578" s="832"/>
      <c r="BF27578" s="832"/>
    </row>
    <row r="27579" spans="56:58">
      <c r="BD27579" s="832"/>
      <c r="BE27579" s="832"/>
      <c r="BF27579" s="832"/>
    </row>
    <row r="27580" spans="56:58">
      <c r="BD27580" s="832"/>
      <c r="BE27580" s="832"/>
      <c r="BF27580" s="832"/>
    </row>
    <row r="27581" spans="56:58">
      <c r="BD27581" s="832"/>
      <c r="BE27581" s="832"/>
      <c r="BF27581" s="832"/>
    </row>
    <row r="27582" spans="56:58">
      <c r="BD27582" s="832"/>
      <c r="BE27582" s="832"/>
      <c r="BF27582" s="832"/>
    </row>
    <row r="27583" spans="56:58">
      <c r="BD27583" s="832"/>
      <c r="BE27583" s="832"/>
      <c r="BF27583" s="832"/>
    </row>
    <row r="27584" spans="56:58">
      <c r="BD27584" s="832"/>
      <c r="BE27584" s="832"/>
      <c r="BF27584" s="832"/>
    </row>
    <row r="27585" spans="56:58">
      <c r="BD27585" s="832"/>
      <c r="BE27585" s="832"/>
      <c r="BF27585" s="832"/>
    </row>
    <row r="27586" spans="56:58">
      <c r="BD27586" s="832"/>
      <c r="BE27586" s="832"/>
      <c r="BF27586" s="832"/>
    </row>
    <row r="27587" spans="56:58">
      <c r="BD27587" s="832"/>
      <c r="BE27587" s="832"/>
      <c r="BF27587" s="832"/>
    </row>
    <row r="27588" spans="56:58">
      <c r="BD27588" s="832"/>
      <c r="BE27588" s="832"/>
      <c r="BF27588" s="832"/>
    </row>
    <row r="27589" spans="56:58">
      <c r="BD27589" s="832"/>
      <c r="BE27589" s="832"/>
      <c r="BF27589" s="832"/>
    </row>
    <row r="27590" spans="56:58">
      <c r="BD27590" s="832"/>
      <c r="BE27590" s="832"/>
      <c r="BF27590" s="832"/>
    </row>
    <row r="27591" spans="56:58">
      <c r="BD27591" s="832"/>
      <c r="BE27591" s="832"/>
      <c r="BF27591" s="832"/>
    </row>
    <row r="27592" spans="56:58">
      <c r="BD27592" s="832"/>
      <c r="BE27592" s="832"/>
      <c r="BF27592" s="832"/>
    </row>
    <row r="27593" spans="56:58">
      <c r="BD27593" s="832"/>
      <c r="BE27593" s="832"/>
      <c r="BF27593" s="832"/>
    </row>
    <row r="27594" spans="56:58">
      <c r="BD27594" s="832"/>
      <c r="BE27594" s="832"/>
      <c r="BF27594" s="832"/>
    </row>
    <row r="27595" spans="56:58">
      <c r="BD27595" s="832"/>
      <c r="BE27595" s="832"/>
      <c r="BF27595" s="832"/>
    </row>
    <row r="27596" spans="56:58">
      <c r="BD27596" s="832"/>
      <c r="BE27596" s="832"/>
      <c r="BF27596" s="832"/>
    </row>
    <row r="27597" spans="56:58">
      <c r="BD27597" s="832"/>
      <c r="BE27597" s="832"/>
      <c r="BF27597" s="832"/>
    </row>
    <row r="27598" spans="56:58">
      <c r="BD27598" s="832"/>
      <c r="BE27598" s="832"/>
      <c r="BF27598" s="832"/>
    </row>
    <row r="27599" spans="56:58">
      <c r="BD27599" s="832"/>
      <c r="BE27599" s="832"/>
      <c r="BF27599" s="832"/>
    </row>
    <row r="27600" spans="56:58">
      <c r="BD27600" s="832"/>
      <c r="BE27600" s="832"/>
      <c r="BF27600" s="832"/>
    </row>
    <row r="27601" spans="56:58">
      <c r="BD27601" s="832"/>
      <c r="BE27601" s="832"/>
      <c r="BF27601" s="832"/>
    </row>
    <row r="27602" spans="56:58">
      <c r="BD27602" s="832"/>
      <c r="BE27602" s="832"/>
      <c r="BF27602" s="832"/>
    </row>
    <row r="27603" spans="56:58">
      <c r="BD27603" s="832"/>
      <c r="BE27603" s="832"/>
      <c r="BF27603" s="832"/>
    </row>
    <row r="27604" spans="56:58">
      <c r="BD27604" s="832"/>
      <c r="BE27604" s="832"/>
      <c r="BF27604" s="832"/>
    </row>
    <row r="27605" spans="56:58">
      <c r="BD27605" s="832"/>
      <c r="BE27605" s="832"/>
      <c r="BF27605" s="832"/>
    </row>
    <row r="27606" spans="56:58">
      <c r="BD27606" s="832"/>
      <c r="BE27606" s="832"/>
      <c r="BF27606" s="832"/>
    </row>
    <row r="27607" spans="56:58">
      <c r="BD27607" s="832"/>
      <c r="BE27607" s="832"/>
      <c r="BF27607" s="832"/>
    </row>
    <row r="27608" spans="56:58">
      <c r="BD27608" s="832"/>
      <c r="BE27608" s="832"/>
      <c r="BF27608" s="832"/>
    </row>
    <row r="27609" spans="56:58">
      <c r="BD27609" s="832"/>
      <c r="BE27609" s="832"/>
      <c r="BF27609" s="832"/>
    </row>
    <row r="27610" spans="56:58">
      <c r="BD27610" s="832"/>
      <c r="BE27610" s="832"/>
      <c r="BF27610" s="832"/>
    </row>
    <row r="27611" spans="56:58">
      <c r="BD27611" s="832"/>
      <c r="BE27611" s="832"/>
      <c r="BF27611" s="832"/>
    </row>
    <row r="27612" spans="56:58">
      <c r="BD27612" s="832"/>
      <c r="BE27612" s="832"/>
      <c r="BF27612" s="832"/>
    </row>
    <row r="27613" spans="56:58">
      <c r="BD27613" s="832"/>
      <c r="BE27613" s="832"/>
      <c r="BF27613" s="832"/>
    </row>
    <row r="27614" spans="56:58">
      <c r="BD27614" s="832"/>
      <c r="BE27614" s="832"/>
      <c r="BF27614" s="832"/>
    </row>
    <row r="27615" spans="56:58">
      <c r="BD27615" s="832"/>
      <c r="BE27615" s="832"/>
      <c r="BF27615" s="832"/>
    </row>
    <row r="27616" spans="56:58">
      <c r="BD27616" s="832"/>
      <c r="BE27616" s="832"/>
      <c r="BF27616" s="832"/>
    </row>
    <row r="27617" spans="56:58">
      <c r="BD27617" s="832"/>
      <c r="BE27617" s="832"/>
      <c r="BF27617" s="832"/>
    </row>
    <row r="27618" spans="56:58">
      <c r="BD27618" s="832"/>
      <c r="BE27618" s="832"/>
      <c r="BF27618" s="832"/>
    </row>
    <row r="27619" spans="56:58">
      <c r="BD27619" s="832"/>
      <c r="BE27619" s="832"/>
      <c r="BF27619" s="832"/>
    </row>
    <row r="27620" spans="56:58">
      <c r="BD27620" s="832"/>
      <c r="BE27620" s="832"/>
      <c r="BF27620" s="832"/>
    </row>
    <row r="27621" spans="56:58">
      <c r="BD27621" s="832"/>
      <c r="BE27621" s="832"/>
      <c r="BF27621" s="832"/>
    </row>
    <row r="27622" spans="56:58">
      <c r="BD27622" s="832"/>
      <c r="BE27622" s="832"/>
      <c r="BF27622" s="832"/>
    </row>
    <row r="27623" spans="56:58">
      <c r="BD27623" s="832"/>
      <c r="BE27623" s="832"/>
      <c r="BF27623" s="832"/>
    </row>
    <row r="27624" spans="56:58">
      <c r="BD27624" s="832"/>
      <c r="BE27624" s="832"/>
      <c r="BF27624" s="832"/>
    </row>
    <row r="27625" spans="56:58">
      <c r="BD27625" s="832"/>
      <c r="BE27625" s="832"/>
      <c r="BF27625" s="832"/>
    </row>
    <row r="27626" spans="56:58">
      <c r="BD27626" s="832"/>
      <c r="BE27626" s="832"/>
      <c r="BF27626" s="832"/>
    </row>
    <row r="27627" spans="56:58">
      <c r="BD27627" s="832"/>
      <c r="BE27627" s="832"/>
      <c r="BF27627" s="832"/>
    </row>
    <row r="27628" spans="56:58">
      <c r="BD27628" s="832"/>
      <c r="BE27628" s="832"/>
      <c r="BF27628" s="832"/>
    </row>
    <row r="27629" spans="56:58">
      <c r="BD27629" s="832"/>
      <c r="BE27629" s="832"/>
      <c r="BF27629" s="832"/>
    </row>
    <row r="27630" spans="56:58">
      <c r="BD27630" s="832"/>
      <c r="BE27630" s="832"/>
      <c r="BF27630" s="832"/>
    </row>
    <row r="27631" spans="56:58">
      <c r="BD27631" s="832"/>
      <c r="BE27631" s="832"/>
      <c r="BF27631" s="832"/>
    </row>
    <row r="27632" spans="56:58">
      <c r="BD27632" s="832"/>
      <c r="BE27632" s="832"/>
      <c r="BF27632" s="832"/>
    </row>
    <row r="27633" spans="56:58">
      <c r="BD27633" s="832"/>
      <c r="BE27633" s="832"/>
      <c r="BF27633" s="832"/>
    </row>
    <row r="27634" spans="56:58">
      <c r="BD27634" s="832"/>
      <c r="BE27634" s="832"/>
      <c r="BF27634" s="832"/>
    </row>
    <row r="27635" spans="56:58">
      <c r="BD27635" s="832"/>
      <c r="BE27635" s="832"/>
      <c r="BF27635" s="832"/>
    </row>
    <row r="27636" spans="56:58">
      <c r="BD27636" s="832"/>
      <c r="BE27636" s="832"/>
      <c r="BF27636" s="832"/>
    </row>
    <row r="27637" spans="56:58">
      <c r="BD27637" s="832"/>
      <c r="BE27637" s="832"/>
      <c r="BF27637" s="832"/>
    </row>
    <row r="27638" spans="56:58">
      <c r="BD27638" s="832"/>
      <c r="BE27638" s="832"/>
      <c r="BF27638" s="832"/>
    </row>
    <row r="27639" spans="56:58">
      <c r="BD27639" s="832"/>
      <c r="BE27639" s="832"/>
      <c r="BF27639" s="832"/>
    </row>
    <row r="27640" spans="56:58">
      <c r="BD27640" s="832"/>
      <c r="BE27640" s="832"/>
      <c r="BF27640" s="832"/>
    </row>
    <row r="27641" spans="56:58">
      <c r="BD27641" s="832"/>
      <c r="BE27641" s="832"/>
      <c r="BF27641" s="832"/>
    </row>
    <row r="27642" spans="56:58">
      <c r="BD27642" s="832"/>
      <c r="BE27642" s="832"/>
      <c r="BF27642" s="832"/>
    </row>
    <row r="27643" spans="56:58">
      <c r="BD27643" s="832"/>
      <c r="BE27643" s="832"/>
      <c r="BF27643" s="832"/>
    </row>
    <row r="27644" spans="56:58">
      <c r="BD27644" s="832"/>
      <c r="BE27644" s="832"/>
      <c r="BF27644" s="832"/>
    </row>
    <row r="27645" spans="56:58">
      <c r="BD27645" s="832"/>
      <c r="BE27645" s="832"/>
      <c r="BF27645" s="832"/>
    </row>
    <row r="27646" spans="56:58">
      <c r="BD27646" s="832"/>
      <c r="BE27646" s="832"/>
      <c r="BF27646" s="832"/>
    </row>
    <row r="27647" spans="56:58">
      <c r="BD27647" s="832"/>
      <c r="BE27647" s="832"/>
      <c r="BF27647" s="832"/>
    </row>
    <row r="27648" spans="56:58">
      <c r="BD27648" s="832"/>
      <c r="BE27648" s="832"/>
      <c r="BF27648" s="832"/>
    </row>
    <row r="27649" spans="56:58">
      <c r="BD27649" s="832"/>
      <c r="BE27649" s="832"/>
      <c r="BF27649" s="832"/>
    </row>
    <row r="27650" spans="56:58">
      <c r="BD27650" s="832"/>
      <c r="BE27650" s="832"/>
      <c r="BF27650" s="832"/>
    </row>
    <row r="27651" spans="56:58">
      <c r="BD27651" s="832"/>
      <c r="BE27651" s="832"/>
      <c r="BF27651" s="832"/>
    </row>
    <row r="27652" spans="56:58">
      <c r="BD27652" s="832"/>
      <c r="BE27652" s="832"/>
      <c r="BF27652" s="832"/>
    </row>
    <row r="27653" spans="56:58">
      <c r="BD27653" s="832"/>
      <c r="BE27653" s="832"/>
      <c r="BF27653" s="832"/>
    </row>
    <row r="27654" spans="56:58">
      <c r="BD27654" s="832"/>
      <c r="BE27654" s="832"/>
      <c r="BF27654" s="832"/>
    </row>
    <row r="27655" spans="56:58">
      <c r="BD27655" s="832"/>
      <c r="BE27655" s="832"/>
      <c r="BF27655" s="832"/>
    </row>
    <row r="27656" spans="56:58">
      <c r="BD27656" s="832"/>
      <c r="BE27656" s="832"/>
      <c r="BF27656" s="832"/>
    </row>
    <row r="27657" spans="56:58">
      <c r="BD27657" s="832"/>
      <c r="BE27657" s="832"/>
      <c r="BF27657" s="832"/>
    </row>
    <row r="27658" spans="56:58">
      <c r="BD27658" s="832"/>
      <c r="BE27658" s="832"/>
      <c r="BF27658" s="832"/>
    </row>
    <row r="27659" spans="56:58">
      <c r="BD27659" s="832"/>
      <c r="BE27659" s="832"/>
      <c r="BF27659" s="832"/>
    </row>
    <row r="27660" spans="56:58">
      <c r="BD27660" s="832"/>
      <c r="BE27660" s="832"/>
      <c r="BF27660" s="832"/>
    </row>
    <row r="27661" spans="56:58">
      <c r="BD27661" s="832"/>
      <c r="BE27661" s="832"/>
      <c r="BF27661" s="832"/>
    </row>
    <row r="27662" spans="56:58">
      <c r="BD27662" s="832"/>
      <c r="BE27662" s="832"/>
      <c r="BF27662" s="832"/>
    </row>
    <row r="27663" spans="56:58">
      <c r="BD27663" s="832"/>
      <c r="BE27663" s="832"/>
      <c r="BF27663" s="832"/>
    </row>
    <row r="27664" spans="56:58">
      <c r="BD27664" s="832"/>
      <c r="BE27664" s="832"/>
      <c r="BF27664" s="832"/>
    </row>
    <row r="27665" spans="56:58">
      <c r="BD27665" s="832"/>
      <c r="BE27665" s="832"/>
      <c r="BF27665" s="832"/>
    </row>
    <row r="27666" spans="56:58">
      <c r="BD27666" s="832"/>
      <c r="BE27666" s="832"/>
      <c r="BF27666" s="832"/>
    </row>
    <row r="27667" spans="56:58">
      <c r="BD27667" s="832"/>
      <c r="BE27667" s="832"/>
      <c r="BF27667" s="832"/>
    </row>
    <row r="27668" spans="56:58">
      <c r="BD27668" s="832"/>
      <c r="BE27668" s="832"/>
      <c r="BF27668" s="832"/>
    </row>
    <row r="27669" spans="56:58">
      <c r="BD27669" s="832"/>
      <c r="BE27669" s="832"/>
      <c r="BF27669" s="832"/>
    </row>
    <row r="27670" spans="56:58">
      <c r="BD27670" s="832"/>
      <c r="BE27670" s="832"/>
      <c r="BF27670" s="832"/>
    </row>
    <row r="27671" spans="56:58">
      <c r="BD27671" s="832"/>
      <c r="BE27671" s="832"/>
      <c r="BF27671" s="832"/>
    </row>
    <row r="27672" spans="56:58">
      <c r="BD27672" s="832"/>
      <c r="BE27672" s="832"/>
      <c r="BF27672" s="832"/>
    </row>
    <row r="27673" spans="56:58">
      <c r="BD27673" s="832"/>
      <c r="BE27673" s="832"/>
      <c r="BF27673" s="832"/>
    </row>
    <row r="27674" spans="56:58">
      <c r="BD27674" s="832"/>
      <c r="BE27674" s="832"/>
      <c r="BF27674" s="832"/>
    </row>
    <row r="27675" spans="56:58">
      <c r="BD27675" s="832"/>
      <c r="BE27675" s="832"/>
      <c r="BF27675" s="832"/>
    </row>
    <row r="27676" spans="56:58">
      <c r="BD27676" s="832"/>
      <c r="BE27676" s="832"/>
      <c r="BF27676" s="832"/>
    </row>
    <row r="27677" spans="56:58">
      <c r="BD27677" s="832"/>
      <c r="BE27677" s="832"/>
      <c r="BF27677" s="832"/>
    </row>
    <row r="27678" spans="56:58">
      <c r="BD27678" s="832"/>
      <c r="BE27678" s="832"/>
      <c r="BF27678" s="832"/>
    </row>
    <row r="27679" spans="56:58">
      <c r="BD27679" s="832"/>
      <c r="BE27679" s="832"/>
      <c r="BF27679" s="832"/>
    </row>
    <row r="27680" spans="56:58">
      <c r="BD27680" s="832"/>
      <c r="BE27680" s="832"/>
      <c r="BF27680" s="832"/>
    </row>
    <row r="27681" spans="56:58">
      <c r="BD27681" s="832"/>
      <c r="BE27681" s="832"/>
      <c r="BF27681" s="832"/>
    </row>
    <row r="27682" spans="56:58">
      <c r="BD27682" s="832"/>
      <c r="BE27682" s="832"/>
      <c r="BF27682" s="832"/>
    </row>
    <row r="27683" spans="56:58">
      <c r="BD27683" s="832"/>
      <c r="BE27683" s="832"/>
      <c r="BF27683" s="832"/>
    </row>
    <row r="27684" spans="56:58">
      <c r="BD27684" s="832"/>
      <c r="BE27684" s="832"/>
      <c r="BF27684" s="832"/>
    </row>
    <row r="27685" spans="56:58">
      <c r="BD27685" s="832"/>
      <c r="BE27685" s="832"/>
      <c r="BF27685" s="832"/>
    </row>
    <row r="27686" spans="56:58">
      <c r="BD27686" s="832"/>
      <c r="BE27686" s="832"/>
      <c r="BF27686" s="832"/>
    </row>
    <row r="27687" spans="56:58">
      <c r="BD27687" s="832"/>
      <c r="BE27687" s="832"/>
      <c r="BF27687" s="832"/>
    </row>
    <row r="27688" spans="56:58">
      <c r="BD27688" s="832"/>
      <c r="BE27688" s="832"/>
      <c r="BF27688" s="832"/>
    </row>
    <row r="27689" spans="56:58">
      <c r="BD27689" s="832"/>
      <c r="BE27689" s="832"/>
      <c r="BF27689" s="832"/>
    </row>
    <row r="27690" spans="56:58">
      <c r="BD27690" s="832"/>
      <c r="BE27690" s="832"/>
      <c r="BF27690" s="832"/>
    </row>
    <row r="27691" spans="56:58">
      <c r="BD27691" s="832"/>
      <c r="BE27691" s="832"/>
      <c r="BF27691" s="832"/>
    </row>
    <row r="27692" spans="56:58">
      <c r="BD27692" s="832"/>
      <c r="BE27692" s="832"/>
      <c r="BF27692" s="832"/>
    </row>
    <row r="27693" spans="56:58">
      <c r="BD27693" s="832"/>
      <c r="BE27693" s="832"/>
      <c r="BF27693" s="832"/>
    </row>
    <row r="27694" spans="56:58">
      <c r="BD27694" s="832"/>
      <c r="BE27694" s="832"/>
      <c r="BF27694" s="832"/>
    </row>
    <row r="27695" spans="56:58">
      <c r="BD27695" s="832"/>
      <c r="BE27695" s="832"/>
      <c r="BF27695" s="832"/>
    </row>
    <row r="27696" spans="56:58">
      <c r="BD27696" s="832"/>
      <c r="BE27696" s="832"/>
      <c r="BF27696" s="832"/>
    </row>
    <row r="27697" spans="56:58">
      <c r="BD27697" s="832"/>
      <c r="BE27697" s="832"/>
      <c r="BF27697" s="832"/>
    </row>
    <row r="27698" spans="56:58">
      <c r="BD27698" s="832"/>
      <c r="BE27698" s="832"/>
      <c r="BF27698" s="832"/>
    </row>
    <row r="27699" spans="56:58">
      <c r="BD27699" s="832"/>
      <c r="BE27699" s="832"/>
      <c r="BF27699" s="832"/>
    </row>
    <row r="27700" spans="56:58">
      <c r="BD27700" s="832"/>
      <c r="BE27700" s="832"/>
      <c r="BF27700" s="832"/>
    </row>
    <row r="27701" spans="56:58">
      <c r="BD27701" s="832"/>
      <c r="BE27701" s="832"/>
      <c r="BF27701" s="832"/>
    </row>
    <row r="27702" spans="56:58">
      <c r="BD27702" s="832"/>
      <c r="BE27702" s="832"/>
      <c r="BF27702" s="832"/>
    </row>
    <row r="27703" spans="56:58">
      <c r="BD27703" s="832"/>
      <c r="BE27703" s="832"/>
      <c r="BF27703" s="832"/>
    </row>
    <row r="27704" spans="56:58">
      <c r="BD27704" s="832"/>
      <c r="BE27704" s="832"/>
      <c r="BF27704" s="832"/>
    </row>
    <row r="27705" spans="56:58">
      <c r="BD27705" s="832"/>
      <c r="BE27705" s="832"/>
      <c r="BF27705" s="832"/>
    </row>
    <row r="27706" spans="56:58">
      <c r="BD27706" s="832"/>
      <c r="BE27706" s="832"/>
      <c r="BF27706" s="832"/>
    </row>
    <row r="27707" spans="56:58">
      <c r="BD27707" s="832"/>
      <c r="BE27707" s="832"/>
      <c r="BF27707" s="832"/>
    </row>
    <row r="27708" spans="56:58">
      <c r="BD27708" s="832"/>
      <c r="BE27708" s="832"/>
      <c r="BF27708" s="832"/>
    </row>
    <row r="27709" spans="56:58">
      <c r="BD27709" s="832"/>
      <c r="BE27709" s="832"/>
      <c r="BF27709" s="832"/>
    </row>
    <row r="27710" spans="56:58">
      <c r="BD27710" s="832"/>
      <c r="BE27710" s="832"/>
      <c r="BF27710" s="832"/>
    </row>
    <row r="27711" spans="56:58">
      <c r="BD27711" s="832"/>
      <c r="BE27711" s="832"/>
      <c r="BF27711" s="832"/>
    </row>
    <row r="27712" spans="56:58">
      <c r="BD27712" s="832"/>
      <c r="BE27712" s="832"/>
      <c r="BF27712" s="832"/>
    </row>
    <row r="27713" spans="56:58">
      <c r="BD27713" s="832"/>
      <c r="BE27713" s="832"/>
      <c r="BF27713" s="832"/>
    </row>
    <row r="27714" spans="56:58">
      <c r="BD27714" s="832"/>
      <c r="BE27714" s="832"/>
      <c r="BF27714" s="832"/>
    </row>
    <row r="27715" spans="56:58">
      <c r="BD27715" s="832"/>
      <c r="BE27715" s="832"/>
      <c r="BF27715" s="832"/>
    </row>
    <row r="27716" spans="56:58">
      <c r="BD27716" s="832"/>
      <c r="BE27716" s="832"/>
      <c r="BF27716" s="832"/>
    </row>
    <row r="27717" spans="56:58">
      <c r="BD27717" s="832"/>
      <c r="BE27717" s="832"/>
      <c r="BF27717" s="832"/>
    </row>
    <row r="27718" spans="56:58">
      <c r="BD27718" s="832"/>
      <c r="BE27718" s="832"/>
      <c r="BF27718" s="832"/>
    </row>
    <row r="27719" spans="56:58">
      <c r="BD27719" s="832"/>
      <c r="BE27719" s="832"/>
      <c r="BF27719" s="832"/>
    </row>
    <row r="27720" spans="56:58">
      <c r="BD27720" s="832"/>
      <c r="BE27720" s="832"/>
      <c r="BF27720" s="832"/>
    </row>
    <row r="27721" spans="56:58">
      <c r="BD27721" s="832"/>
      <c r="BE27721" s="832"/>
      <c r="BF27721" s="832"/>
    </row>
    <row r="27722" spans="56:58">
      <c r="BD27722" s="832"/>
      <c r="BE27722" s="832"/>
      <c r="BF27722" s="832"/>
    </row>
    <row r="27723" spans="56:58">
      <c r="BD27723" s="832"/>
      <c r="BE27723" s="832"/>
      <c r="BF27723" s="832"/>
    </row>
    <row r="27724" spans="56:58">
      <c r="BD27724" s="832"/>
      <c r="BE27724" s="832"/>
      <c r="BF27724" s="832"/>
    </row>
    <row r="27725" spans="56:58">
      <c r="BD27725" s="832"/>
      <c r="BE27725" s="832"/>
      <c r="BF27725" s="832"/>
    </row>
    <row r="27726" spans="56:58">
      <c r="BD27726" s="832"/>
      <c r="BE27726" s="832"/>
      <c r="BF27726" s="832"/>
    </row>
    <row r="27727" spans="56:58">
      <c r="BD27727" s="832"/>
      <c r="BE27727" s="832"/>
      <c r="BF27727" s="832"/>
    </row>
    <row r="27728" spans="56:58">
      <c r="BD27728" s="832"/>
      <c r="BE27728" s="832"/>
      <c r="BF27728" s="832"/>
    </row>
    <row r="27729" spans="56:58">
      <c r="BD27729" s="832"/>
      <c r="BE27729" s="832"/>
      <c r="BF27729" s="832"/>
    </row>
    <row r="27730" spans="56:58">
      <c r="BD27730" s="832"/>
      <c r="BE27730" s="832"/>
      <c r="BF27730" s="832"/>
    </row>
    <row r="27731" spans="56:58">
      <c r="BD27731" s="832"/>
      <c r="BE27731" s="832"/>
      <c r="BF27731" s="832"/>
    </row>
    <row r="27732" spans="56:58">
      <c r="BD27732" s="832"/>
      <c r="BE27732" s="832"/>
      <c r="BF27732" s="832"/>
    </row>
    <row r="27733" spans="56:58">
      <c r="BD27733" s="832"/>
      <c r="BE27733" s="832"/>
      <c r="BF27733" s="832"/>
    </row>
    <row r="27734" spans="56:58">
      <c r="BD27734" s="832"/>
      <c r="BE27734" s="832"/>
      <c r="BF27734" s="832"/>
    </row>
    <row r="27735" spans="56:58">
      <c r="BD27735" s="832"/>
      <c r="BE27735" s="832"/>
      <c r="BF27735" s="832"/>
    </row>
    <row r="27736" spans="56:58">
      <c r="BD27736" s="832"/>
      <c r="BE27736" s="832"/>
      <c r="BF27736" s="832"/>
    </row>
    <row r="27737" spans="56:58">
      <c r="BD27737" s="832"/>
      <c r="BE27737" s="832"/>
      <c r="BF27737" s="832"/>
    </row>
    <row r="27738" spans="56:58">
      <c r="BD27738" s="832"/>
      <c r="BE27738" s="832"/>
      <c r="BF27738" s="832"/>
    </row>
    <row r="27739" spans="56:58">
      <c r="BD27739" s="832"/>
      <c r="BE27739" s="832"/>
      <c r="BF27739" s="832"/>
    </row>
    <row r="27740" spans="56:58">
      <c r="BD27740" s="832"/>
      <c r="BE27740" s="832"/>
      <c r="BF27740" s="832"/>
    </row>
    <row r="27741" spans="56:58">
      <c r="BD27741" s="832"/>
      <c r="BE27741" s="832"/>
      <c r="BF27741" s="832"/>
    </row>
    <row r="27742" spans="56:58">
      <c r="BD27742" s="832"/>
      <c r="BE27742" s="832"/>
      <c r="BF27742" s="832"/>
    </row>
    <row r="27743" spans="56:58">
      <c r="BD27743" s="832"/>
      <c r="BE27743" s="832"/>
      <c r="BF27743" s="832"/>
    </row>
    <row r="27744" spans="56:58">
      <c r="BD27744" s="832"/>
      <c r="BE27744" s="832"/>
      <c r="BF27744" s="832"/>
    </row>
    <row r="27745" spans="56:58">
      <c r="BD27745" s="832"/>
      <c r="BE27745" s="832"/>
      <c r="BF27745" s="832"/>
    </row>
    <row r="27746" spans="56:58">
      <c r="BD27746" s="832"/>
      <c r="BE27746" s="832"/>
      <c r="BF27746" s="832"/>
    </row>
    <row r="27747" spans="56:58">
      <c r="BD27747" s="832"/>
      <c r="BE27747" s="832"/>
      <c r="BF27747" s="832"/>
    </row>
    <row r="27748" spans="56:58">
      <c r="BD27748" s="832"/>
      <c r="BE27748" s="832"/>
      <c r="BF27748" s="832"/>
    </row>
    <row r="27749" spans="56:58">
      <c r="BD27749" s="832"/>
      <c r="BE27749" s="832"/>
      <c r="BF27749" s="832"/>
    </row>
    <row r="27750" spans="56:58">
      <c r="BD27750" s="832"/>
      <c r="BE27750" s="832"/>
      <c r="BF27750" s="832"/>
    </row>
    <row r="27751" spans="56:58">
      <c r="BD27751" s="832"/>
      <c r="BE27751" s="832"/>
      <c r="BF27751" s="832"/>
    </row>
    <row r="27752" spans="56:58">
      <c r="BD27752" s="832"/>
      <c r="BE27752" s="832"/>
      <c r="BF27752" s="832"/>
    </row>
    <row r="27753" spans="56:58">
      <c r="BD27753" s="832"/>
      <c r="BE27753" s="832"/>
      <c r="BF27753" s="832"/>
    </row>
    <row r="27754" spans="56:58">
      <c r="BD27754" s="832"/>
      <c r="BE27754" s="832"/>
      <c r="BF27754" s="832"/>
    </row>
    <row r="27755" spans="56:58">
      <c r="BD27755" s="832"/>
      <c r="BE27755" s="832"/>
      <c r="BF27755" s="832"/>
    </row>
    <row r="27756" spans="56:58">
      <c r="BD27756" s="832"/>
      <c r="BE27756" s="832"/>
      <c r="BF27756" s="832"/>
    </row>
    <row r="27757" spans="56:58">
      <c r="BD27757" s="832"/>
      <c r="BE27757" s="832"/>
      <c r="BF27757" s="832"/>
    </row>
    <row r="27758" spans="56:58">
      <c r="BD27758" s="832"/>
      <c r="BE27758" s="832"/>
      <c r="BF27758" s="832"/>
    </row>
    <row r="27759" spans="56:58">
      <c r="BD27759" s="832"/>
      <c r="BE27759" s="832"/>
      <c r="BF27759" s="832"/>
    </row>
    <row r="27760" spans="56:58">
      <c r="BD27760" s="832"/>
      <c r="BE27760" s="832"/>
      <c r="BF27760" s="832"/>
    </row>
    <row r="27761" spans="56:58">
      <c r="BD27761" s="832"/>
      <c r="BE27761" s="832"/>
      <c r="BF27761" s="832"/>
    </row>
    <row r="27762" spans="56:58">
      <c r="BD27762" s="832"/>
      <c r="BE27762" s="832"/>
      <c r="BF27762" s="832"/>
    </row>
    <row r="27763" spans="56:58">
      <c r="BD27763" s="832"/>
      <c r="BE27763" s="832"/>
      <c r="BF27763" s="832"/>
    </row>
    <row r="27764" spans="56:58">
      <c r="BD27764" s="832"/>
      <c r="BE27764" s="832"/>
      <c r="BF27764" s="832"/>
    </row>
    <row r="27765" spans="56:58">
      <c r="BD27765" s="832"/>
      <c r="BE27765" s="832"/>
      <c r="BF27765" s="832"/>
    </row>
    <row r="27766" spans="56:58">
      <c r="BD27766" s="832"/>
      <c r="BE27766" s="832"/>
      <c r="BF27766" s="832"/>
    </row>
    <row r="27767" spans="56:58">
      <c r="BD27767" s="832"/>
      <c r="BE27767" s="832"/>
      <c r="BF27767" s="832"/>
    </row>
    <row r="27768" spans="56:58">
      <c r="BD27768" s="832"/>
      <c r="BE27768" s="832"/>
      <c r="BF27768" s="832"/>
    </row>
    <row r="27769" spans="56:58">
      <c r="BD27769" s="832"/>
      <c r="BE27769" s="832"/>
      <c r="BF27769" s="832"/>
    </row>
    <row r="27770" spans="56:58">
      <c r="BD27770" s="832"/>
      <c r="BE27770" s="832"/>
      <c r="BF27770" s="832"/>
    </row>
    <row r="27771" spans="56:58">
      <c r="BD27771" s="832"/>
      <c r="BE27771" s="832"/>
      <c r="BF27771" s="832"/>
    </row>
    <row r="27772" spans="56:58">
      <c r="BD27772" s="832"/>
      <c r="BE27772" s="832"/>
      <c r="BF27772" s="832"/>
    </row>
    <row r="27773" spans="56:58">
      <c r="BD27773" s="832"/>
      <c r="BE27773" s="832"/>
      <c r="BF27773" s="832"/>
    </row>
    <row r="27774" spans="56:58">
      <c r="BD27774" s="832"/>
      <c r="BE27774" s="832"/>
      <c r="BF27774" s="832"/>
    </row>
    <row r="27775" spans="56:58">
      <c r="BD27775" s="832"/>
      <c r="BE27775" s="832"/>
      <c r="BF27775" s="832"/>
    </row>
    <row r="27776" spans="56:58">
      <c r="BD27776" s="832"/>
      <c r="BE27776" s="832"/>
      <c r="BF27776" s="832"/>
    </row>
    <row r="27777" spans="56:58">
      <c r="BD27777" s="832"/>
      <c r="BE27777" s="832"/>
      <c r="BF27777" s="832"/>
    </row>
    <row r="27778" spans="56:58">
      <c r="BD27778" s="832"/>
      <c r="BE27778" s="832"/>
      <c r="BF27778" s="832"/>
    </row>
    <row r="27779" spans="56:58">
      <c r="BD27779" s="832"/>
      <c r="BE27779" s="832"/>
      <c r="BF27779" s="832"/>
    </row>
    <row r="27780" spans="56:58">
      <c r="BD27780" s="832"/>
      <c r="BE27780" s="832"/>
      <c r="BF27780" s="832"/>
    </row>
    <row r="27781" spans="56:58">
      <c r="BD27781" s="832"/>
      <c r="BE27781" s="832"/>
      <c r="BF27781" s="832"/>
    </row>
    <row r="27782" spans="56:58">
      <c r="BD27782" s="832"/>
      <c r="BE27782" s="832"/>
      <c r="BF27782" s="832"/>
    </row>
    <row r="27783" spans="56:58">
      <c r="BD27783" s="832"/>
      <c r="BE27783" s="832"/>
      <c r="BF27783" s="832"/>
    </row>
    <row r="27784" spans="56:58">
      <c r="BD27784" s="832"/>
      <c r="BE27784" s="832"/>
      <c r="BF27784" s="832"/>
    </row>
    <row r="27785" spans="56:58">
      <c r="BD27785" s="832"/>
      <c r="BE27785" s="832"/>
      <c r="BF27785" s="832"/>
    </row>
    <row r="27786" spans="56:58">
      <c r="BD27786" s="832"/>
      <c r="BE27786" s="832"/>
      <c r="BF27786" s="832"/>
    </row>
    <row r="27787" spans="56:58">
      <c r="BD27787" s="832"/>
      <c r="BE27787" s="832"/>
      <c r="BF27787" s="832"/>
    </row>
    <row r="27788" spans="56:58">
      <c r="BD27788" s="832"/>
      <c r="BE27788" s="832"/>
      <c r="BF27788" s="832"/>
    </row>
    <row r="27789" spans="56:58">
      <c r="BD27789" s="832"/>
      <c r="BE27789" s="832"/>
      <c r="BF27789" s="832"/>
    </row>
    <row r="27790" spans="56:58">
      <c r="BD27790" s="832"/>
      <c r="BE27790" s="832"/>
      <c r="BF27790" s="832"/>
    </row>
    <row r="27791" spans="56:58">
      <c r="BD27791" s="832"/>
      <c r="BE27791" s="832"/>
      <c r="BF27791" s="832"/>
    </row>
    <row r="27792" spans="56:58">
      <c r="BD27792" s="832"/>
      <c r="BE27792" s="832"/>
      <c r="BF27792" s="832"/>
    </row>
    <row r="27793" spans="56:58">
      <c r="BD27793" s="832"/>
      <c r="BE27793" s="832"/>
      <c r="BF27793" s="832"/>
    </row>
    <row r="27794" spans="56:58">
      <c r="BD27794" s="832"/>
      <c r="BE27794" s="832"/>
      <c r="BF27794" s="832"/>
    </row>
    <row r="27795" spans="56:58">
      <c r="BD27795" s="832"/>
      <c r="BE27795" s="832"/>
      <c r="BF27795" s="832"/>
    </row>
    <row r="27796" spans="56:58">
      <c r="BD27796" s="832"/>
      <c r="BE27796" s="832"/>
      <c r="BF27796" s="832"/>
    </row>
    <row r="27797" spans="56:58">
      <c r="BD27797" s="832"/>
      <c r="BE27797" s="832"/>
      <c r="BF27797" s="832"/>
    </row>
    <row r="27798" spans="56:58">
      <c r="BD27798" s="832"/>
      <c r="BE27798" s="832"/>
      <c r="BF27798" s="832"/>
    </row>
    <row r="27799" spans="56:58">
      <c r="BD27799" s="832"/>
      <c r="BE27799" s="832"/>
      <c r="BF27799" s="832"/>
    </row>
    <row r="27800" spans="56:58">
      <c r="BD27800" s="832"/>
      <c r="BE27800" s="832"/>
      <c r="BF27800" s="832"/>
    </row>
    <row r="27801" spans="56:58">
      <c r="BD27801" s="832"/>
      <c r="BE27801" s="832"/>
      <c r="BF27801" s="832"/>
    </row>
    <row r="27802" spans="56:58">
      <c r="BD27802" s="832"/>
      <c r="BE27802" s="832"/>
      <c r="BF27802" s="832"/>
    </row>
    <row r="27803" spans="56:58">
      <c r="BD27803" s="832"/>
      <c r="BE27803" s="832"/>
      <c r="BF27803" s="832"/>
    </row>
    <row r="27804" spans="56:58">
      <c r="BD27804" s="832"/>
      <c r="BE27804" s="832"/>
      <c r="BF27804" s="832"/>
    </row>
    <row r="27805" spans="56:58">
      <c r="BD27805" s="832"/>
      <c r="BE27805" s="832"/>
      <c r="BF27805" s="832"/>
    </row>
    <row r="27806" spans="56:58">
      <c r="BD27806" s="832"/>
      <c r="BE27806" s="832"/>
      <c r="BF27806" s="832"/>
    </row>
    <row r="27807" spans="56:58">
      <c r="BD27807" s="832"/>
      <c r="BE27807" s="832"/>
      <c r="BF27807" s="832"/>
    </row>
    <row r="27808" spans="56:58">
      <c r="BD27808" s="832"/>
      <c r="BE27808" s="832"/>
      <c r="BF27808" s="832"/>
    </row>
    <row r="27809" spans="56:58">
      <c r="BD27809" s="832"/>
      <c r="BE27809" s="832"/>
      <c r="BF27809" s="832"/>
    </row>
    <row r="27810" spans="56:58">
      <c r="BD27810" s="832"/>
      <c r="BE27810" s="832"/>
      <c r="BF27810" s="832"/>
    </row>
    <row r="27811" spans="56:58">
      <c r="BD27811" s="832"/>
      <c r="BE27811" s="832"/>
      <c r="BF27811" s="832"/>
    </row>
    <row r="27812" spans="56:58">
      <c r="BD27812" s="832"/>
      <c r="BE27812" s="832"/>
      <c r="BF27812" s="832"/>
    </row>
    <row r="27813" spans="56:58">
      <c r="BD27813" s="832"/>
      <c r="BE27813" s="832"/>
      <c r="BF27813" s="832"/>
    </row>
    <row r="27814" spans="56:58">
      <c r="BD27814" s="832"/>
      <c r="BE27814" s="832"/>
      <c r="BF27814" s="832"/>
    </row>
    <row r="27815" spans="56:58">
      <c r="BD27815" s="832"/>
      <c r="BE27815" s="832"/>
      <c r="BF27815" s="832"/>
    </row>
    <row r="27816" spans="56:58">
      <c r="BD27816" s="832"/>
      <c r="BE27816" s="832"/>
      <c r="BF27816" s="832"/>
    </row>
    <row r="27817" spans="56:58">
      <c r="BD27817" s="832"/>
      <c r="BE27817" s="832"/>
      <c r="BF27817" s="832"/>
    </row>
    <row r="27818" spans="56:58">
      <c r="BD27818" s="832"/>
      <c r="BE27818" s="832"/>
      <c r="BF27818" s="832"/>
    </row>
    <row r="27819" spans="56:58">
      <c r="BD27819" s="832"/>
      <c r="BE27819" s="832"/>
      <c r="BF27819" s="832"/>
    </row>
    <row r="27820" spans="56:58">
      <c r="BD27820" s="832"/>
      <c r="BE27820" s="832"/>
      <c r="BF27820" s="832"/>
    </row>
    <row r="27821" spans="56:58">
      <c r="BD27821" s="832"/>
      <c r="BE27821" s="832"/>
      <c r="BF27821" s="832"/>
    </row>
    <row r="27822" spans="56:58">
      <c r="BD27822" s="832"/>
      <c r="BE27822" s="832"/>
      <c r="BF27822" s="832"/>
    </row>
    <row r="27823" spans="56:58">
      <c r="BD27823" s="832"/>
      <c r="BE27823" s="832"/>
      <c r="BF27823" s="832"/>
    </row>
    <row r="27824" spans="56:58">
      <c r="BD27824" s="832"/>
      <c r="BE27824" s="832"/>
      <c r="BF27824" s="832"/>
    </row>
    <row r="27825" spans="56:58">
      <c r="BD27825" s="832"/>
      <c r="BE27825" s="832"/>
      <c r="BF27825" s="832"/>
    </row>
    <row r="27826" spans="56:58">
      <c r="BD27826" s="832"/>
      <c r="BE27826" s="832"/>
      <c r="BF27826" s="832"/>
    </row>
    <row r="27827" spans="56:58">
      <c r="BD27827" s="832"/>
      <c r="BE27827" s="832"/>
      <c r="BF27827" s="832"/>
    </row>
    <row r="27828" spans="56:58">
      <c r="BD27828" s="832"/>
      <c r="BE27828" s="832"/>
      <c r="BF27828" s="832"/>
    </row>
    <row r="27829" spans="56:58">
      <c r="BD27829" s="832"/>
      <c r="BE27829" s="832"/>
      <c r="BF27829" s="832"/>
    </row>
    <row r="27830" spans="56:58">
      <c r="BD27830" s="832"/>
      <c r="BE27830" s="832"/>
      <c r="BF27830" s="832"/>
    </row>
    <row r="27831" spans="56:58">
      <c r="BD27831" s="832"/>
      <c r="BE27831" s="832"/>
      <c r="BF27831" s="832"/>
    </row>
    <row r="27832" spans="56:58">
      <c r="BD27832" s="832"/>
      <c r="BE27832" s="832"/>
      <c r="BF27832" s="832"/>
    </row>
    <row r="27833" spans="56:58">
      <c r="BD27833" s="832"/>
      <c r="BE27833" s="832"/>
      <c r="BF27833" s="832"/>
    </row>
    <row r="27834" spans="56:58">
      <c r="BD27834" s="832"/>
      <c r="BE27834" s="832"/>
      <c r="BF27834" s="832"/>
    </row>
    <row r="27835" spans="56:58">
      <c r="BD27835" s="832"/>
      <c r="BE27835" s="832"/>
      <c r="BF27835" s="832"/>
    </row>
    <row r="27836" spans="56:58">
      <c r="BD27836" s="832"/>
      <c r="BE27836" s="832"/>
      <c r="BF27836" s="832"/>
    </row>
    <row r="27837" spans="56:58">
      <c r="BD27837" s="832"/>
      <c r="BE27837" s="832"/>
      <c r="BF27837" s="832"/>
    </row>
    <row r="27838" spans="56:58">
      <c r="BD27838" s="832"/>
      <c r="BE27838" s="832"/>
      <c r="BF27838" s="832"/>
    </row>
    <row r="27839" spans="56:58">
      <c r="BD27839" s="832"/>
      <c r="BE27839" s="832"/>
      <c r="BF27839" s="832"/>
    </row>
    <row r="27840" spans="56:58">
      <c r="BD27840" s="832"/>
      <c r="BE27840" s="832"/>
      <c r="BF27840" s="832"/>
    </row>
    <row r="27841" spans="56:58">
      <c r="BD27841" s="832"/>
      <c r="BE27841" s="832"/>
      <c r="BF27841" s="832"/>
    </row>
    <row r="27842" spans="56:58">
      <c r="BD27842" s="832"/>
      <c r="BE27842" s="832"/>
      <c r="BF27842" s="832"/>
    </row>
    <row r="27843" spans="56:58">
      <c r="BD27843" s="832"/>
      <c r="BE27843" s="832"/>
      <c r="BF27843" s="832"/>
    </row>
    <row r="27844" spans="56:58">
      <c r="BD27844" s="832"/>
      <c r="BE27844" s="832"/>
      <c r="BF27844" s="832"/>
    </row>
    <row r="27845" spans="56:58">
      <c r="BD27845" s="832"/>
      <c r="BE27845" s="832"/>
      <c r="BF27845" s="832"/>
    </row>
    <row r="27846" spans="56:58">
      <c r="BD27846" s="832"/>
      <c r="BE27846" s="832"/>
      <c r="BF27846" s="832"/>
    </row>
    <row r="27847" spans="56:58">
      <c r="BD27847" s="832"/>
      <c r="BE27847" s="832"/>
      <c r="BF27847" s="832"/>
    </row>
    <row r="27848" spans="56:58">
      <c r="BD27848" s="832"/>
      <c r="BE27848" s="832"/>
      <c r="BF27848" s="832"/>
    </row>
    <row r="27849" spans="56:58">
      <c r="BD27849" s="832"/>
      <c r="BE27849" s="832"/>
      <c r="BF27849" s="832"/>
    </row>
    <row r="27850" spans="56:58">
      <c r="BD27850" s="832"/>
      <c r="BE27850" s="832"/>
      <c r="BF27850" s="832"/>
    </row>
    <row r="27851" spans="56:58">
      <c r="BD27851" s="832"/>
      <c r="BE27851" s="832"/>
      <c r="BF27851" s="832"/>
    </row>
    <row r="27852" spans="56:58">
      <c r="BD27852" s="832"/>
      <c r="BE27852" s="832"/>
      <c r="BF27852" s="832"/>
    </row>
    <row r="27853" spans="56:58">
      <c r="BD27853" s="832"/>
      <c r="BE27853" s="832"/>
      <c r="BF27853" s="832"/>
    </row>
    <row r="27854" spans="56:58">
      <c r="BD27854" s="832"/>
      <c r="BE27854" s="832"/>
      <c r="BF27854" s="832"/>
    </row>
    <row r="27855" spans="56:58">
      <c r="BD27855" s="832"/>
      <c r="BE27855" s="832"/>
      <c r="BF27855" s="832"/>
    </row>
    <row r="27856" spans="56:58">
      <c r="BD27856" s="832"/>
      <c r="BE27856" s="832"/>
      <c r="BF27856" s="832"/>
    </row>
    <row r="27857" spans="56:58">
      <c r="BD27857" s="832"/>
      <c r="BE27857" s="832"/>
      <c r="BF27857" s="832"/>
    </row>
    <row r="27858" spans="56:58">
      <c r="BD27858" s="832"/>
      <c r="BE27858" s="832"/>
      <c r="BF27858" s="832"/>
    </row>
    <row r="27859" spans="56:58">
      <c r="BD27859" s="832"/>
      <c r="BE27859" s="832"/>
      <c r="BF27859" s="832"/>
    </row>
    <row r="27860" spans="56:58">
      <c r="BD27860" s="832"/>
      <c r="BE27860" s="832"/>
      <c r="BF27860" s="832"/>
    </row>
    <row r="27861" spans="56:58">
      <c r="BD27861" s="832"/>
      <c r="BE27861" s="832"/>
      <c r="BF27861" s="832"/>
    </row>
    <row r="27862" spans="56:58">
      <c r="BD27862" s="832"/>
      <c r="BE27862" s="832"/>
      <c r="BF27862" s="832"/>
    </row>
    <row r="27863" spans="56:58">
      <c r="BD27863" s="832"/>
      <c r="BE27863" s="832"/>
      <c r="BF27863" s="832"/>
    </row>
    <row r="27864" spans="56:58">
      <c r="BD27864" s="832"/>
      <c r="BE27864" s="832"/>
      <c r="BF27864" s="832"/>
    </row>
    <row r="27865" spans="56:58">
      <c r="BD27865" s="832"/>
      <c r="BE27865" s="832"/>
      <c r="BF27865" s="832"/>
    </row>
    <row r="27866" spans="56:58">
      <c r="BD27866" s="832"/>
      <c r="BE27866" s="832"/>
      <c r="BF27866" s="832"/>
    </row>
    <row r="27867" spans="56:58">
      <c r="BD27867" s="832"/>
      <c r="BE27867" s="832"/>
      <c r="BF27867" s="832"/>
    </row>
    <row r="27868" spans="56:58">
      <c r="BD27868" s="832"/>
      <c r="BE27868" s="832"/>
      <c r="BF27868" s="832"/>
    </row>
    <row r="27869" spans="56:58">
      <c r="BD27869" s="832"/>
      <c r="BE27869" s="832"/>
      <c r="BF27869" s="832"/>
    </row>
    <row r="27870" spans="56:58">
      <c r="BD27870" s="832"/>
      <c r="BE27870" s="832"/>
      <c r="BF27870" s="832"/>
    </row>
    <row r="27871" spans="56:58">
      <c r="BD27871" s="832"/>
      <c r="BE27871" s="832"/>
      <c r="BF27871" s="832"/>
    </row>
    <row r="27872" spans="56:58">
      <c r="BD27872" s="832"/>
      <c r="BE27872" s="832"/>
      <c r="BF27872" s="832"/>
    </row>
    <row r="27873" spans="56:58">
      <c r="BD27873" s="832"/>
      <c r="BE27873" s="832"/>
      <c r="BF27873" s="832"/>
    </row>
    <row r="27874" spans="56:58">
      <c r="BD27874" s="832"/>
      <c r="BE27874" s="832"/>
      <c r="BF27874" s="832"/>
    </row>
    <row r="27875" spans="56:58">
      <c r="BD27875" s="832"/>
      <c r="BE27875" s="832"/>
      <c r="BF27875" s="832"/>
    </row>
    <row r="27876" spans="56:58">
      <c r="BD27876" s="832"/>
      <c r="BE27876" s="832"/>
      <c r="BF27876" s="832"/>
    </row>
    <row r="27877" spans="56:58">
      <c r="BD27877" s="832"/>
      <c r="BE27877" s="832"/>
      <c r="BF27877" s="832"/>
    </row>
    <row r="27878" spans="56:58">
      <c r="BD27878" s="832"/>
      <c r="BE27878" s="832"/>
      <c r="BF27878" s="832"/>
    </row>
    <row r="27879" spans="56:58">
      <c r="BD27879" s="832"/>
      <c r="BE27879" s="832"/>
      <c r="BF27879" s="832"/>
    </row>
    <row r="27880" spans="56:58">
      <c r="BD27880" s="832"/>
      <c r="BE27880" s="832"/>
      <c r="BF27880" s="832"/>
    </row>
    <row r="27881" spans="56:58">
      <c r="BD27881" s="832"/>
      <c r="BE27881" s="832"/>
      <c r="BF27881" s="832"/>
    </row>
    <row r="27882" spans="56:58">
      <c r="BD27882" s="832"/>
      <c r="BE27882" s="832"/>
      <c r="BF27882" s="832"/>
    </row>
    <row r="27883" spans="56:58">
      <c r="BD27883" s="832"/>
      <c r="BE27883" s="832"/>
      <c r="BF27883" s="832"/>
    </row>
    <row r="27884" spans="56:58">
      <c r="BD27884" s="832"/>
      <c r="BE27884" s="832"/>
      <c r="BF27884" s="832"/>
    </row>
    <row r="27885" spans="56:58">
      <c r="BD27885" s="832"/>
      <c r="BE27885" s="832"/>
      <c r="BF27885" s="832"/>
    </row>
    <row r="27886" spans="56:58">
      <c r="BD27886" s="832"/>
      <c r="BE27886" s="832"/>
      <c r="BF27886" s="832"/>
    </row>
    <row r="27887" spans="56:58">
      <c r="BD27887" s="832"/>
      <c r="BE27887" s="832"/>
      <c r="BF27887" s="832"/>
    </row>
    <row r="27888" spans="56:58">
      <c r="BD27888" s="832"/>
      <c r="BE27888" s="832"/>
      <c r="BF27888" s="832"/>
    </row>
    <row r="27889" spans="56:58">
      <c r="BD27889" s="832"/>
      <c r="BE27889" s="832"/>
      <c r="BF27889" s="832"/>
    </row>
    <row r="27890" spans="56:58">
      <c r="BD27890" s="832"/>
      <c r="BE27890" s="832"/>
      <c r="BF27890" s="832"/>
    </row>
    <row r="27891" spans="56:58">
      <c r="BD27891" s="832"/>
      <c r="BE27891" s="832"/>
      <c r="BF27891" s="832"/>
    </row>
    <row r="27892" spans="56:58">
      <c r="BD27892" s="832"/>
      <c r="BE27892" s="832"/>
      <c r="BF27892" s="832"/>
    </row>
    <row r="27893" spans="56:58">
      <c r="BD27893" s="832"/>
      <c r="BE27893" s="832"/>
      <c r="BF27893" s="832"/>
    </row>
    <row r="27894" spans="56:58">
      <c r="BD27894" s="832"/>
      <c r="BE27894" s="832"/>
      <c r="BF27894" s="832"/>
    </row>
    <row r="27895" spans="56:58">
      <c r="BD27895" s="832"/>
      <c r="BE27895" s="832"/>
      <c r="BF27895" s="832"/>
    </row>
    <row r="27896" spans="56:58">
      <c r="BD27896" s="832"/>
      <c r="BE27896" s="832"/>
      <c r="BF27896" s="832"/>
    </row>
    <row r="27897" spans="56:58">
      <c r="BD27897" s="832"/>
      <c r="BE27897" s="832"/>
      <c r="BF27897" s="832"/>
    </row>
    <row r="27898" spans="56:58">
      <c r="BD27898" s="832"/>
      <c r="BE27898" s="832"/>
      <c r="BF27898" s="832"/>
    </row>
    <row r="27899" spans="56:58">
      <c r="BD27899" s="832"/>
      <c r="BE27899" s="832"/>
      <c r="BF27899" s="832"/>
    </row>
    <row r="27900" spans="56:58">
      <c r="BD27900" s="832"/>
      <c r="BE27900" s="832"/>
      <c r="BF27900" s="832"/>
    </row>
    <row r="27901" spans="56:58">
      <c r="BD27901" s="832"/>
      <c r="BE27901" s="832"/>
      <c r="BF27901" s="832"/>
    </row>
    <row r="27902" spans="56:58">
      <c r="BD27902" s="832"/>
      <c r="BE27902" s="832"/>
      <c r="BF27902" s="832"/>
    </row>
    <row r="27903" spans="56:58">
      <c r="BD27903" s="832"/>
      <c r="BE27903" s="832"/>
      <c r="BF27903" s="832"/>
    </row>
    <row r="27904" spans="56:58">
      <c r="BD27904" s="832"/>
      <c r="BE27904" s="832"/>
      <c r="BF27904" s="832"/>
    </row>
    <row r="27905" spans="56:58">
      <c r="BD27905" s="832"/>
      <c r="BE27905" s="832"/>
      <c r="BF27905" s="832"/>
    </row>
    <row r="27906" spans="56:58">
      <c r="BD27906" s="832"/>
      <c r="BE27906" s="832"/>
      <c r="BF27906" s="832"/>
    </row>
    <row r="27907" spans="56:58">
      <c r="BD27907" s="832"/>
      <c r="BE27907" s="832"/>
      <c r="BF27907" s="832"/>
    </row>
    <row r="27908" spans="56:58">
      <c r="BD27908" s="832"/>
      <c r="BE27908" s="832"/>
      <c r="BF27908" s="832"/>
    </row>
    <row r="27909" spans="56:58">
      <c r="BD27909" s="832"/>
      <c r="BE27909" s="832"/>
      <c r="BF27909" s="832"/>
    </row>
    <row r="27910" spans="56:58">
      <c r="BD27910" s="832"/>
      <c r="BE27910" s="832"/>
      <c r="BF27910" s="832"/>
    </row>
    <row r="27911" spans="56:58">
      <c r="BD27911" s="832"/>
      <c r="BE27911" s="832"/>
      <c r="BF27911" s="832"/>
    </row>
    <row r="27912" spans="56:58">
      <c r="BD27912" s="832"/>
      <c r="BE27912" s="832"/>
      <c r="BF27912" s="832"/>
    </row>
    <row r="27913" spans="56:58">
      <c r="BD27913" s="832"/>
      <c r="BE27913" s="832"/>
      <c r="BF27913" s="832"/>
    </row>
    <row r="27914" spans="56:58">
      <c r="BD27914" s="832"/>
      <c r="BE27914" s="832"/>
      <c r="BF27914" s="832"/>
    </row>
    <row r="27915" spans="56:58">
      <c r="BD27915" s="832"/>
      <c r="BE27915" s="832"/>
      <c r="BF27915" s="832"/>
    </row>
    <row r="27916" spans="56:58">
      <c r="BD27916" s="832"/>
      <c r="BE27916" s="832"/>
      <c r="BF27916" s="832"/>
    </row>
    <row r="27917" spans="56:58">
      <c r="BD27917" s="832"/>
      <c r="BE27917" s="832"/>
      <c r="BF27917" s="832"/>
    </row>
    <row r="27918" spans="56:58">
      <c r="BD27918" s="832"/>
      <c r="BE27918" s="832"/>
      <c r="BF27918" s="832"/>
    </row>
    <row r="27919" spans="56:58">
      <c r="BD27919" s="832"/>
      <c r="BE27919" s="832"/>
      <c r="BF27919" s="832"/>
    </row>
    <row r="27920" spans="56:58">
      <c r="BD27920" s="832"/>
      <c r="BE27920" s="832"/>
      <c r="BF27920" s="832"/>
    </row>
    <row r="27921" spans="56:58">
      <c r="BD27921" s="832"/>
      <c r="BE27921" s="832"/>
      <c r="BF27921" s="832"/>
    </row>
    <row r="27922" spans="56:58">
      <c r="BD27922" s="832"/>
      <c r="BE27922" s="832"/>
      <c r="BF27922" s="832"/>
    </row>
    <row r="27923" spans="56:58">
      <c r="BD27923" s="832"/>
      <c r="BE27923" s="832"/>
      <c r="BF27923" s="832"/>
    </row>
    <row r="27924" spans="56:58">
      <c r="BD27924" s="832"/>
      <c r="BE27924" s="832"/>
      <c r="BF27924" s="832"/>
    </row>
    <row r="27925" spans="56:58">
      <c r="BD27925" s="832"/>
      <c r="BE27925" s="832"/>
      <c r="BF27925" s="832"/>
    </row>
    <row r="27926" spans="56:58">
      <c r="BD27926" s="832"/>
      <c r="BE27926" s="832"/>
      <c r="BF27926" s="832"/>
    </row>
    <row r="27927" spans="56:58">
      <c r="BD27927" s="832"/>
      <c r="BE27927" s="832"/>
      <c r="BF27927" s="832"/>
    </row>
    <row r="27928" spans="56:58">
      <c r="BD27928" s="832"/>
      <c r="BE27928" s="832"/>
      <c r="BF27928" s="832"/>
    </row>
    <row r="27929" spans="56:58">
      <c r="BD27929" s="832"/>
      <c r="BE27929" s="832"/>
      <c r="BF27929" s="832"/>
    </row>
    <row r="27930" spans="56:58">
      <c r="BD27930" s="832"/>
      <c r="BE27930" s="832"/>
      <c r="BF27930" s="832"/>
    </row>
    <row r="27931" spans="56:58">
      <c r="BD27931" s="832"/>
      <c r="BE27931" s="832"/>
      <c r="BF27931" s="832"/>
    </row>
    <row r="27932" spans="56:58">
      <c r="BD27932" s="832"/>
      <c r="BE27932" s="832"/>
      <c r="BF27932" s="832"/>
    </row>
    <row r="27933" spans="56:58">
      <c r="BD27933" s="832"/>
      <c r="BE27933" s="832"/>
      <c r="BF27933" s="832"/>
    </row>
    <row r="27934" spans="56:58">
      <c r="BD27934" s="832"/>
      <c r="BE27934" s="832"/>
      <c r="BF27934" s="832"/>
    </row>
    <row r="27935" spans="56:58">
      <c r="BD27935" s="832"/>
      <c r="BE27935" s="832"/>
      <c r="BF27935" s="832"/>
    </row>
    <row r="27936" spans="56:58">
      <c r="BD27936" s="832"/>
      <c r="BE27936" s="832"/>
      <c r="BF27936" s="832"/>
    </row>
    <row r="27937" spans="56:58">
      <c r="BD27937" s="832"/>
      <c r="BE27937" s="832"/>
      <c r="BF27937" s="832"/>
    </row>
    <row r="27938" spans="56:58">
      <c r="BD27938" s="832"/>
      <c r="BE27938" s="832"/>
      <c r="BF27938" s="832"/>
    </row>
    <row r="27939" spans="56:58">
      <c r="BD27939" s="832"/>
      <c r="BE27939" s="832"/>
      <c r="BF27939" s="832"/>
    </row>
    <row r="27940" spans="56:58">
      <c r="BD27940" s="832"/>
      <c r="BE27940" s="832"/>
      <c r="BF27940" s="832"/>
    </row>
    <row r="27941" spans="56:58">
      <c r="BD27941" s="832"/>
      <c r="BE27941" s="832"/>
      <c r="BF27941" s="832"/>
    </row>
    <row r="27942" spans="56:58">
      <c r="BD27942" s="832"/>
      <c r="BE27942" s="832"/>
      <c r="BF27942" s="832"/>
    </row>
    <row r="27943" spans="56:58">
      <c r="BD27943" s="832"/>
      <c r="BE27943" s="832"/>
      <c r="BF27943" s="832"/>
    </row>
    <row r="27944" spans="56:58">
      <c r="BD27944" s="832"/>
      <c r="BE27944" s="832"/>
      <c r="BF27944" s="832"/>
    </row>
    <row r="27945" spans="56:58">
      <c r="BD27945" s="832"/>
      <c r="BE27945" s="832"/>
      <c r="BF27945" s="832"/>
    </row>
    <row r="27946" spans="56:58">
      <c r="BD27946" s="832"/>
      <c r="BE27946" s="832"/>
      <c r="BF27946" s="832"/>
    </row>
    <row r="27947" spans="56:58">
      <c r="BD27947" s="832"/>
      <c r="BE27947" s="832"/>
      <c r="BF27947" s="832"/>
    </row>
    <row r="27948" spans="56:58">
      <c r="BD27948" s="832"/>
      <c r="BE27948" s="832"/>
      <c r="BF27948" s="832"/>
    </row>
    <row r="27949" spans="56:58">
      <c r="BD27949" s="832"/>
      <c r="BE27949" s="832"/>
      <c r="BF27949" s="832"/>
    </row>
    <row r="27950" spans="56:58">
      <c r="BD27950" s="832"/>
      <c r="BE27950" s="832"/>
      <c r="BF27950" s="832"/>
    </row>
    <row r="27951" spans="56:58">
      <c r="BD27951" s="832"/>
      <c r="BE27951" s="832"/>
      <c r="BF27951" s="832"/>
    </row>
    <row r="27952" spans="56:58">
      <c r="BD27952" s="832"/>
      <c r="BE27952" s="832"/>
      <c r="BF27952" s="832"/>
    </row>
    <row r="27953" spans="56:58">
      <c r="BD27953" s="832"/>
      <c r="BE27953" s="832"/>
      <c r="BF27953" s="832"/>
    </row>
    <row r="27954" spans="56:58">
      <c r="BD27954" s="832"/>
      <c r="BE27954" s="832"/>
      <c r="BF27954" s="832"/>
    </row>
    <row r="27955" spans="56:58">
      <c r="BD27955" s="832"/>
      <c r="BE27955" s="832"/>
      <c r="BF27955" s="832"/>
    </row>
    <row r="27956" spans="56:58">
      <c r="BD27956" s="832"/>
      <c r="BE27956" s="832"/>
      <c r="BF27956" s="832"/>
    </row>
    <row r="27957" spans="56:58">
      <c r="BD27957" s="832"/>
      <c r="BE27957" s="832"/>
      <c r="BF27957" s="832"/>
    </row>
    <row r="27958" spans="56:58">
      <c r="BD27958" s="832"/>
      <c r="BE27958" s="832"/>
      <c r="BF27958" s="832"/>
    </row>
    <row r="27959" spans="56:58">
      <c r="BD27959" s="832"/>
      <c r="BE27959" s="832"/>
      <c r="BF27959" s="832"/>
    </row>
    <row r="27960" spans="56:58">
      <c r="BD27960" s="832"/>
      <c r="BE27960" s="832"/>
      <c r="BF27960" s="832"/>
    </row>
    <row r="27961" spans="56:58">
      <c r="BD27961" s="832"/>
      <c r="BE27961" s="832"/>
      <c r="BF27961" s="832"/>
    </row>
    <row r="27962" spans="56:58">
      <c r="BD27962" s="832"/>
      <c r="BE27962" s="832"/>
      <c r="BF27962" s="832"/>
    </row>
    <row r="27963" spans="56:58">
      <c r="BD27963" s="832"/>
      <c r="BE27963" s="832"/>
      <c r="BF27963" s="832"/>
    </row>
    <row r="27964" spans="56:58">
      <c r="BD27964" s="832"/>
      <c r="BE27964" s="832"/>
      <c r="BF27964" s="832"/>
    </row>
    <row r="27965" spans="56:58">
      <c r="BD27965" s="832"/>
      <c r="BE27965" s="832"/>
      <c r="BF27965" s="832"/>
    </row>
    <row r="27966" spans="56:58">
      <c r="BD27966" s="832"/>
      <c r="BE27966" s="832"/>
      <c r="BF27966" s="832"/>
    </row>
    <row r="27967" spans="56:58">
      <c r="BD27967" s="832"/>
      <c r="BE27967" s="832"/>
      <c r="BF27967" s="832"/>
    </row>
    <row r="27968" spans="56:58">
      <c r="BD27968" s="832"/>
      <c r="BE27968" s="832"/>
      <c r="BF27968" s="832"/>
    </row>
    <row r="27969" spans="56:58">
      <c r="BD27969" s="832"/>
      <c r="BE27969" s="832"/>
      <c r="BF27969" s="832"/>
    </row>
    <row r="27970" spans="56:58">
      <c r="BD27970" s="832"/>
      <c r="BE27970" s="832"/>
      <c r="BF27970" s="832"/>
    </row>
    <row r="27971" spans="56:58">
      <c r="BD27971" s="832"/>
      <c r="BE27971" s="832"/>
      <c r="BF27971" s="832"/>
    </row>
    <row r="27972" spans="56:58">
      <c r="BD27972" s="832"/>
      <c r="BE27972" s="832"/>
      <c r="BF27972" s="832"/>
    </row>
    <row r="27973" spans="56:58">
      <c r="BD27973" s="832"/>
      <c r="BE27973" s="832"/>
      <c r="BF27973" s="832"/>
    </row>
    <row r="27974" spans="56:58">
      <c r="BD27974" s="832"/>
      <c r="BE27974" s="832"/>
      <c r="BF27974" s="832"/>
    </row>
    <row r="27975" spans="56:58">
      <c r="BD27975" s="832"/>
      <c r="BE27975" s="832"/>
      <c r="BF27975" s="832"/>
    </row>
    <row r="27976" spans="56:58">
      <c r="BD27976" s="832"/>
      <c r="BE27976" s="832"/>
      <c r="BF27976" s="832"/>
    </row>
    <row r="27977" spans="56:58">
      <c r="BD27977" s="832"/>
      <c r="BE27977" s="832"/>
      <c r="BF27977" s="832"/>
    </row>
    <row r="27978" spans="56:58">
      <c r="BD27978" s="832"/>
      <c r="BE27978" s="832"/>
      <c r="BF27978" s="832"/>
    </row>
    <row r="27979" spans="56:58">
      <c r="BD27979" s="832"/>
      <c r="BE27979" s="832"/>
      <c r="BF27979" s="832"/>
    </row>
    <row r="27980" spans="56:58">
      <c r="BD27980" s="832"/>
      <c r="BE27980" s="832"/>
      <c r="BF27980" s="832"/>
    </row>
    <row r="27981" spans="56:58">
      <c r="BD27981" s="832"/>
      <c r="BE27981" s="832"/>
      <c r="BF27981" s="832"/>
    </row>
    <row r="27982" spans="56:58">
      <c r="BD27982" s="832"/>
      <c r="BE27982" s="832"/>
      <c r="BF27982" s="832"/>
    </row>
    <row r="27983" spans="56:58">
      <c r="BD27983" s="832"/>
      <c r="BE27983" s="832"/>
      <c r="BF27983" s="832"/>
    </row>
    <row r="27984" spans="56:58">
      <c r="BD27984" s="832"/>
      <c r="BE27984" s="832"/>
      <c r="BF27984" s="832"/>
    </row>
    <row r="27985" spans="56:58">
      <c r="BD27985" s="832"/>
      <c r="BE27985" s="832"/>
      <c r="BF27985" s="832"/>
    </row>
    <row r="27986" spans="56:58">
      <c r="BD27986" s="832"/>
      <c r="BE27986" s="832"/>
      <c r="BF27986" s="832"/>
    </row>
    <row r="27987" spans="56:58">
      <c r="BD27987" s="832"/>
      <c r="BE27987" s="832"/>
      <c r="BF27987" s="832"/>
    </row>
    <row r="27988" spans="56:58">
      <c r="BD27988" s="832"/>
      <c r="BE27988" s="832"/>
      <c r="BF27988" s="832"/>
    </row>
    <row r="27989" spans="56:58">
      <c r="BD27989" s="832"/>
      <c r="BE27989" s="832"/>
      <c r="BF27989" s="832"/>
    </row>
    <row r="27990" spans="56:58">
      <c r="BD27990" s="832"/>
      <c r="BE27990" s="832"/>
      <c r="BF27990" s="832"/>
    </row>
    <row r="27991" spans="56:58">
      <c r="BD27991" s="832"/>
      <c r="BE27991" s="832"/>
      <c r="BF27991" s="832"/>
    </row>
    <row r="27992" spans="56:58">
      <c r="BD27992" s="832"/>
      <c r="BE27992" s="832"/>
      <c r="BF27992" s="832"/>
    </row>
    <row r="27993" spans="56:58">
      <c r="BD27993" s="832"/>
      <c r="BE27993" s="832"/>
      <c r="BF27993" s="832"/>
    </row>
    <row r="27994" spans="56:58">
      <c r="BD27994" s="832"/>
      <c r="BE27994" s="832"/>
      <c r="BF27994" s="832"/>
    </row>
    <row r="27995" spans="56:58">
      <c r="BD27995" s="832"/>
      <c r="BE27995" s="832"/>
      <c r="BF27995" s="832"/>
    </row>
    <row r="27996" spans="56:58">
      <c r="BD27996" s="832"/>
      <c r="BE27996" s="832"/>
      <c r="BF27996" s="832"/>
    </row>
    <row r="27997" spans="56:58">
      <c r="BD27997" s="832"/>
      <c r="BE27997" s="832"/>
      <c r="BF27997" s="832"/>
    </row>
    <row r="27998" spans="56:58">
      <c r="BD27998" s="832"/>
      <c r="BE27998" s="832"/>
      <c r="BF27998" s="832"/>
    </row>
    <row r="27999" spans="56:58">
      <c r="BD27999" s="832"/>
      <c r="BE27999" s="832"/>
      <c r="BF27999" s="832"/>
    </row>
    <row r="28000" spans="56:58">
      <c r="BD28000" s="832"/>
      <c r="BE28000" s="832"/>
      <c r="BF28000" s="832"/>
    </row>
    <row r="28001" spans="56:58">
      <c r="BD28001" s="832"/>
      <c r="BE28001" s="832"/>
      <c r="BF28001" s="832"/>
    </row>
    <row r="28002" spans="56:58">
      <c r="BD28002" s="832"/>
      <c r="BE28002" s="832"/>
      <c r="BF28002" s="832"/>
    </row>
    <row r="28003" spans="56:58">
      <c r="BD28003" s="832"/>
      <c r="BE28003" s="832"/>
      <c r="BF28003" s="832"/>
    </row>
    <row r="28004" spans="56:58">
      <c r="BD28004" s="832"/>
      <c r="BE28004" s="832"/>
      <c r="BF28004" s="832"/>
    </row>
    <row r="28005" spans="56:58">
      <c r="BD28005" s="832"/>
      <c r="BE28005" s="832"/>
      <c r="BF28005" s="832"/>
    </row>
    <row r="28006" spans="56:58">
      <c r="BD28006" s="832"/>
      <c r="BE28006" s="832"/>
      <c r="BF28006" s="832"/>
    </row>
    <row r="28007" spans="56:58">
      <c r="BD28007" s="832"/>
      <c r="BE28007" s="832"/>
      <c r="BF28007" s="832"/>
    </row>
    <row r="28008" spans="56:58">
      <c r="BD28008" s="832"/>
      <c r="BE28008" s="832"/>
      <c r="BF28008" s="832"/>
    </row>
    <row r="28009" spans="56:58">
      <c r="BD28009" s="832"/>
      <c r="BE28009" s="832"/>
      <c r="BF28009" s="832"/>
    </row>
    <row r="28010" spans="56:58">
      <c r="BD28010" s="832"/>
      <c r="BE28010" s="832"/>
      <c r="BF28010" s="832"/>
    </row>
    <row r="28011" spans="56:58">
      <c r="BD28011" s="832"/>
      <c r="BE28011" s="832"/>
      <c r="BF28011" s="832"/>
    </row>
    <row r="28012" spans="56:58">
      <c r="BD28012" s="832"/>
      <c r="BE28012" s="832"/>
      <c r="BF28012" s="832"/>
    </row>
    <row r="28013" spans="56:58">
      <c r="BD28013" s="832"/>
      <c r="BE28013" s="832"/>
      <c r="BF28013" s="832"/>
    </row>
    <row r="28014" spans="56:58">
      <c r="BD28014" s="832"/>
      <c r="BE28014" s="832"/>
      <c r="BF28014" s="832"/>
    </row>
    <row r="28015" spans="56:58">
      <c r="BD28015" s="832"/>
      <c r="BE28015" s="832"/>
      <c r="BF28015" s="832"/>
    </row>
    <row r="28016" spans="56:58">
      <c r="BD28016" s="832"/>
      <c r="BE28016" s="832"/>
      <c r="BF28016" s="832"/>
    </row>
    <row r="28017" spans="56:58">
      <c r="BD28017" s="832"/>
      <c r="BE28017" s="832"/>
      <c r="BF28017" s="832"/>
    </row>
    <row r="28018" spans="56:58">
      <c r="BD28018" s="832"/>
      <c r="BE28018" s="832"/>
      <c r="BF28018" s="832"/>
    </row>
    <row r="28019" spans="56:58">
      <c r="BD28019" s="832"/>
      <c r="BE28019" s="832"/>
      <c r="BF28019" s="832"/>
    </row>
    <row r="28020" spans="56:58">
      <c r="BD28020" s="832"/>
      <c r="BE28020" s="832"/>
      <c r="BF28020" s="832"/>
    </row>
    <row r="28021" spans="56:58">
      <c r="BD28021" s="832"/>
      <c r="BE28021" s="832"/>
      <c r="BF28021" s="832"/>
    </row>
    <row r="28022" spans="56:58">
      <c r="BD28022" s="832"/>
      <c r="BE28022" s="832"/>
      <c r="BF28022" s="832"/>
    </row>
    <row r="28023" spans="56:58">
      <c r="BD28023" s="832"/>
      <c r="BE28023" s="832"/>
      <c r="BF28023" s="832"/>
    </row>
    <row r="28024" spans="56:58">
      <c r="BD28024" s="832"/>
      <c r="BE28024" s="832"/>
      <c r="BF28024" s="832"/>
    </row>
    <row r="28025" spans="56:58">
      <c r="BD28025" s="832"/>
      <c r="BE28025" s="832"/>
      <c r="BF28025" s="832"/>
    </row>
    <row r="28026" spans="56:58">
      <c r="BD28026" s="832"/>
      <c r="BE28026" s="832"/>
      <c r="BF28026" s="832"/>
    </row>
    <row r="28027" spans="56:58">
      <c r="BD28027" s="832"/>
      <c r="BE28027" s="832"/>
      <c r="BF28027" s="832"/>
    </row>
    <row r="28028" spans="56:58">
      <c r="BD28028" s="832"/>
      <c r="BE28028" s="832"/>
      <c r="BF28028" s="832"/>
    </row>
    <row r="28029" spans="56:58">
      <c r="BD28029" s="832"/>
      <c r="BE28029" s="832"/>
      <c r="BF28029" s="832"/>
    </row>
    <row r="28030" spans="56:58">
      <c r="BD28030" s="832"/>
      <c r="BE28030" s="832"/>
      <c r="BF28030" s="832"/>
    </row>
    <row r="28031" spans="56:58">
      <c r="BD28031" s="832"/>
      <c r="BE28031" s="832"/>
      <c r="BF28031" s="832"/>
    </row>
    <row r="28032" spans="56:58">
      <c r="BD28032" s="832"/>
      <c r="BE28032" s="832"/>
      <c r="BF28032" s="832"/>
    </row>
    <row r="28033" spans="56:58">
      <c r="BD28033" s="832"/>
      <c r="BE28033" s="832"/>
      <c r="BF28033" s="832"/>
    </row>
    <row r="28034" spans="56:58">
      <c r="BD28034" s="832"/>
      <c r="BE28034" s="832"/>
      <c r="BF28034" s="832"/>
    </row>
    <row r="28035" spans="56:58">
      <c r="BD28035" s="832"/>
      <c r="BE28035" s="832"/>
      <c r="BF28035" s="832"/>
    </row>
    <row r="28036" spans="56:58">
      <c r="BD28036" s="832"/>
      <c r="BE28036" s="832"/>
      <c r="BF28036" s="832"/>
    </row>
    <row r="28037" spans="56:58">
      <c r="BD28037" s="832"/>
      <c r="BE28037" s="832"/>
      <c r="BF28037" s="832"/>
    </row>
    <row r="28038" spans="56:58">
      <c r="BD28038" s="832"/>
      <c r="BE28038" s="832"/>
      <c r="BF28038" s="832"/>
    </row>
    <row r="28039" spans="56:58">
      <c r="BD28039" s="832"/>
      <c r="BE28039" s="832"/>
      <c r="BF28039" s="832"/>
    </row>
    <row r="28040" spans="56:58">
      <c r="BD28040" s="832"/>
      <c r="BE28040" s="832"/>
      <c r="BF28040" s="832"/>
    </row>
    <row r="28041" spans="56:58">
      <c r="BD28041" s="832"/>
      <c r="BE28041" s="832"/>
      <c r="BF28041" s="832"/>
    </row>
    <row r="28042" spans="56:58">
      <c r="BD28042" s="832"/>
      <c r="BE28042" s="832"/>
      <c r="BF28042" s="832"/>
    </row>
    <row r="28043" spans="56:58">
      <c r="BD28043" s="832"/>
      <c r="BE28043" s="832"/>
      <c r="BF28043" s="832"/>
    </row>
    <row r="28044" spans="56:58">
      <c r="BD28044" s="832"/>
      <c r="BE28044" s="832"/>
      <c r="BF28044" s="832"/>
    </row>
    <row r="28045" spans="56:58">
      <c r="BD28045" s="832"/>
      <c r="BE28045" s="832"/>
      <c r="BF28045" s="832"/>
    </row>
    <row r="28046" spans="56:58">
      <c r="BD28046" s="832"/>
      <c r="BE28046" s="832"/>
      <c r="BF28046" s="832"/>
    </row>
    <row r="28047" spans="56:58">
      <c r="BD28047" s="832"/>
      <c r="BE28047" s="832"/>
      <c r="BF28047" s="832"/>
    </row>
    <row r="28048" spans="56:58">
      <c r="BD28048" s="832"/>
      <c r="BE28048" s="832"/>
      <c r="BF28048" s="832"/>
    </row>
    <row r="28049" spans="56:58">
      <c r="BD28049" s="832"/>
      <c r="BE28049" s="832"/>
      <c r="BF28049" s="832"/>
    </row>
    <row r="28050" spans="56:58">
      <c r="BD28050" s="832"/>
      <c r="BE28050" s="832"/>
      <c r="BF28050" s="832"/>
    </row>
    <row r="28051" spans="56:58">
      <c r="BD28051" s="832"/>
      <c r="BE28051" s="832"/>
      <c r="BF28051" s="832"/>
    </row>
    <row r="28052" spans="56:58">
      <c r="BD28052" s="832"/>
      <c r="BE28052" s="832"/>
      <c r="BF28052" s="832"/>
    </row>
    <row r="28053" spans="56:58">
      <c r="BD28053" s="832"/>
      <c r="BE28053" s="832"/>
      <c r="BF28053" s="832"/>
    </row>
    <row r="28054" spans="56:58">
      <c r="BD28054" s="832"/>
      <c r="BE28054" s="832"/>
      <c r="BF28054" s="832"/>
    </row>
    <row r="28055" spans="56:58">
      <c r="BD28055" s="832"/>
      <c r="BE28055" s="832"/>
      <c r="BF28055" s="832"/>
    </row>
    <row r="28056" spans="56:58">
      <c r="BD28056" s="832"/>
      <c r="BE28056" s="832"/>
      <c r="BF28056" s="832"/>
    </row>
    <row r="28057" spans="56:58">
      <c r="BD28057" s="832"/>
      <c r="BE28057" s="832"/>
      <c r="BF28057" s="832"/>
    </row>
    <row r="28058" spans="56:58">
      <c r="BD28058" s="832"/>
      <c r="BE28058" s="832"/>
      <c r="BF28058" s="832"/>
    </row>
    <row r="28059" spans="56:58">
      <c r="BD28059" s="832"/>
      <c r="BE28059" s="832"/>
      <c r="BF28059" s="832"/>
    </row>
    <row r="28060" spans="56:58">
      <c r="BD28060" s="832"/>
      <c r="BE28060" s="832"/>
      <c r="BF28060" s="832"/>
    </row>
    <row r="28061" spans="56:58">
      <c r="BD28061" s="832"/>
      <c r="BE28061" s="832"/>
      <c r="BF28061" s="832"/>
    </row>
    <row r="28062" spans="56:58">
      <c r="BD28062" s="832"/>
      <c r="BE28062" s="832"/>
      <c r="BF28062" s="832"/>
    </row>
    <row r="28063" spans="56:58">
      <c r="BD28063" s="832"/>
      <c r="BE28063" s="832"/>
      <c r="BF28063" s="832"/>
    </row>
    <row r="28064" spans="56:58">
      <c r="BD28064" s="832"/>
      <c r="BE28064" s="832"/>
      <c r="BF28064" s="832"/>
    </row>
    <row r="28065" spans="56:58">
      <c r="BD28065" s="832"/>
      <c r="BE28065" s="832"/>
      <c r="BF28065" s="832"/>
    </row>
    <row r="28066" spans="56:58">
      <c r="BD28066" s="832"/>
      <c r="BE28066" s="832"/>
      <c r="BF28066" s="832"/>
    </row>
    <row r="28067" spans="56:58">
      <c r="BD28067" s="832"/>
      <c r="BE28067" s="832"/>
      <c r="BF28067" s="832"/>
    </row>
    <row r="28068" spans="56:58">
      <c r="BD28068" s="832"/>
      <c r="BE28068" s="832"/>
      <c r="BF28068" s="832"/>
    </row>
    <row r="28069" spans="56:58">
      <c r="BD28069" s="832"/>
      <c r="BE28069" s="832"/>
      <c r="BF28069" s="832"/>
    </row>
    <row r="28070" spans="56:58">
      <c r="BD28070" s="832"/>
      <c r="BE28070" s="832"/>
      <c r="BF28070" s="832"/>
    </row>
    <row r="28071" spans="56:58">
      <c r="BD28071" s="832"/>
      <c r="BE28071" s="832"/>
      <c r="BF28071" s="832"/>
    </row>
    <row r="28072" spans="56:58">
      <c r="BD28072" s="832"/>
      <c r="BE28072" s="832"/>
      <c r="BF28072" s="832"/>
    </row>
    <row r="28073" spans="56:58">
      <c r="BD28073" s="832"/>
      <c r="BE28073" s="832"/>
      <c r="BF28073" s="832"/>
    </row>
    <row r="28074" spans="56:58">
      <c r="BD28074" s="832"/>
      <c r="BE28074" s="832"/>
      <c r="BF28074" s="832"/>
    </row>
    <row r="28075" spans="56:58">
      <c r="BD28075" s="832"/>
      <c r="BE28075" s="832"/>
      <c r="BF28075" s="832"/>
    </row>
    <row r="28076" spans="56:58">
      <c r="BD28076" s="832"/>
      <c r="BE28076" s="832"/>
      <c r="BF28076" s="832"/>
    </row>
    <row r="28077" spans="56:58">
      <c r="BD28077" s="832"/>
      <c r="BE28077" s="832"/>
      <c r="BF28077" s="832"/>
    </row>
    <row r="28078" spans="56:58">
      <c r="BD28078" s="832"/>
      <c r="BE28078" s="832"/>
      <c r="BF28078" s="832"/>
    </row>
    <row r="28079" spans="56:58">
      <c r="BD28079" s="832"/>
      <c r="BE28079" s="832"/>
      <c r="BF28079" s="832"/>
    </row>
    <row r="28080" spans="56:58">
      <c r="BD28080" s="832"/>
      <c r="BE28080" s="832"/>
      <c r="BF28080" s="832"/>
    </row>
    <row r="28081" spans="56:58">
      <c r="BD28081" s="832"/>
      <c r="BE28081" s="832"/>
      <c r="BF28081" s="832"/>
    </row>
    <row r="28082" spans="56:58">
      <c r="BD28082" s="832"/>
      <c r="BE28082" s="832"/>
      <c r="BF28082" s="832"/>
    </row>
    <row r="28083" spans="56:58">
      <c r="BD28083" s="832"/>
      <c r="BE28083" s="832"/>
      <c r="BF28083" s="832"/>
    </row>
    <row r="28084" spans="56:58">
      <c r="BD28084" s="832"/>
      <c r="BE28084" s="832"/>
      <c r="BF28084" s="832"/>
    </row>
    <row r="28085" spans="56:58">
      <c r="BD28085" s="832"/>
      <c r="BE28085" s="832"/>
      <c r="BF28085" s="832"/>
    </row>
    <row r="28086" spans="56:58">
      <c r="BD28086" s="832"/>
      <c r="BE28086" s="832"/>
      <c r="BF28086" s="832"/>
    </row>
    <row r="28087" spans="56:58">
      <c r="BD28087" s="832"/>
      <c r="BE28087" s="832"/>
      <c r="BF28087" s="832"/>
    </row>
    <row r="28088" spans="56:58">
      <c r="BD28088" s="832"/>
      <c r="BE28088" s="832"/>
      <c r="BF28088" s="832"/>
    </row>
    <row r="28089" spans="56:58">
      <c r="BD28089" s="832"/>
      <c r="BE28089" s="832"/>
      <c r="BF28089" s="832"/>
    </row>
    <row r="28090" spans="56:58">
      <c r="BD28090" s="832"/>
      <c r="BE28090" s="832"/>
      <c r="BF28090" s="832"/>
    </row>
    <row r="28091" spans="56:58">
      <c r="BD28091" s="832"/>
      <c r="BE28091" s="832"/>
      <c r="BF28091" s="832"/>
    </row>
    <row r="28092" spans="56:58">
      <c r="BD28092" s="832"/>
      <c r="BE28092" s="832"/>
      <c r="BF28092" s="832"/>
    </row>
    <row r="28093" spans="56:58">
      <c r="BD28093" s="832"/>
      <c r="BE28093" s="832"/>
      <c r="BF28093" s="832"/>
    </row>
    <row r="28094" spans="56:58">
      <c r="BD28094" s="832"/>
      <c r="BE28094" s="832"/>
      <c r="BF28094" s="832"/>
    </row>
    <row r="28095" spans="56:58">
      <c r="BD28095" s="832"/>
      <c r="BE28095" s="832"/>
      <c r="BF28095" s="832"/>
    </row>
    <row r="28096" spans="56:58">
      <c r="BD28096" s="832"/>
      <c r="BE28096" s="832"/>
      <c r="BF28096" s="832"/>
    </row>
    <row r="28097" spans="56:58">
      <c r="BD28097" s="832"/>
      <c r="BE28097" s="832"/>
      <c r="BF28097" s="832"/>
    </row>
    <row r="28098" spans="56:58">
      <c r="BD28098" s="832"/>
      <c r="BE28098" s="832"/>
      <c r="BF28098" s="832"/>
    </row>
    <row r="28099" spans="56:58">
      <c r="BD28099" s="832"/>
      <c r="BE28099" s="832"/>
      <c r="BF28099" s="832"/>
    </row>
    <row r="28100" spans="56:58">
      <c r="BD28100" s="832"/>
      <c r="BE28100" s="832"/>
      <c r="BF28100" s="832"/>
    </row>
    <row r="28101" spans="56:58">
      <c r="BD28101" s="832"/>
      <c r="BE28101" s="832"/>
      <c r="BF28101" s="832"/>
    </row>
    <row r="28102" spans="56:58">
      <c r="BD28102" s="832"/>
      <c r="BE28102" s="832"/>
      <c r="BF28102" s="832"/>
    </row>
    <row r="28103" spans="56:58">
      <c r="BD28103" s="832"/>
      <c r="BE28103" s="832"/>
      <c r="BF28103" s="832"/>
    </row>
    <row r="28104" spans="56:58">
      <c r="BD28104" s="832"/>
      <c r="BE28104" s="832"/>
      <c r="BF28104" s="832"/>
    </row>
    <row r="28105" spans="56:58">
      <c r="BD28105" s="832"/>
      <c r="BE28105" s="832"/>
      <c r="BF28105" s="832"/>
    </row>
    <row r="28106" spans="56:58">
      <c r="BD28106" s="832"/>
      <c r="BE28106" s="832"/>
      <c r="BF28106" s="832"/>
    </row>
    <row r="28107" spans="56:58">
      <c r="BD28107" s="832"/>
      <c r="BE28107" s="832"/>
      <c r="BF28107" s="832"/>
    </row>
    <row r="28108" spans="56:58">
      <c r="BD28108" s="832"/>
      <c r="BE28108" s="832"/>
      <c r="BF28108" s="832"/>
    </row>
    <row r="28109" spans="56:58">
      <c r="BD28109" s="832"/>
      <c r="BE28109" s="832"/>
      <c r="BF28109" s="832"/>
    </row>
    <row r="28110" spans="56:58">
      <c r="BD28110" s="832"/>
      <c r="BE28110" s="832"/>
      <c r="BF28110" s="832"/>
    </row>
    <row r="28111" spans="56:58">
      <c r="BD28111" s="832"/>
      <c r="BE28111" s="832"/>
      <c r="BF28111" s="832"/>
    </row>
    <row r="28112" spans="56:58">
      <c r="BD28112" s="832"/>
      <c r="BE28112" s="832"/>
      <c r="BF28112" s="832"/>
    </row>
    <row r="28113" spans="56:58">
      <c r="BD28113" s="832"/>
      <c r="BE28113" s="832"/>
      <c r="BF28113" s="832"/>
    </row>
    <row r="28114" spans="56:58">
      <c r="BD28114" s="832"/>
      <c r="BE28114" s="832"/>
      <c r="BF28114" s="832"/>
    </row>
    <row r="28115" spans="56:58">
      <c r="BD28115" s="832"/>
      <c r="BE28115" s="832"/>
      <c r="BF28115" s="832"/>
    </row>
    <row r="28116" spans="56:58">
      <c r="BD28116" s="832"/>
      <c r="BE28116" s="832"/>
      <c r="BF28116" s="832"/>
    </row>
    <row r="28117" spans="56:58">
      <c r="BD28117" s="832"/>
      <c r="BE28117" s="832"/>
      <c r="BF28117" s="832"/>
    </row>
    <row r="28118" spans="56:58">
      <c r="BD28118" s="832"/>
      <c r="BE28118" s="832"/>
      <c r="BF28118" s="832"/>
    </row>
    <row r="28119" spans="56:58">
      <c r="BD28119" s="832"/>
      <c r="BE28119" s="832"/>
      <c r="BF28119" s="832"/>
    </row>
    <row r="28120" spans="56:58">
      <c r="BD28120" s="832"/>
      <c r="BE28120" s="832"/>
      <c r="BF28120" s="832"/>
    </row>
    <row r="28121" spans="56:58">
      <c r="BD28121" s="832"/>
      <c r="BE28121" s="832"/>
      <c r="BF28121" s="832"/>
    </row>
    <row r="28122" spans="56:58">
      <c r="BD28122" s="832"/>
      <c r="BE28122" s="832"/>
      <c r="BF28122" s="832"/>
    </row>
    <row r="28123" spans="56:58">
      <c r="BD28123" s="832"/>
      <c r="BE28123" s="832"/>
      <c r="BF28123" s="832"/>
    </row>
    <row r="28124" spans="56:58">
      <c r="BD28124" s="832"/>
      <c r="BE28124" s="832"/>
      <c r="BF28124" s="832"/>
    </row>
    <row r="28125" spans="56:58">
      <c r="BD28125" s="832"/>
      <c r="BE28125" s="832"/>
      <c r="BF28125" s="832"/>
    </row>
    <row r="28126" spans="56:58">
      <c r="BD28126" s="832"/>
      <c r="BE28126" s="832"/>
      <c r="BF28126" s="832"/>
    </row>
    <row r="28127" spans="56:58">
      <c r="BD28127" s="832"/>
      <c r="BE28127" s="832"/>
      <c r="BF28127" s="832"/>
    </row>
    <row r="28128" spans="56:58">
      <c r="BD28128" s="832"/>
      <c r="BE28128" s="832"/>
      <c r="BF28128" s="832"/>
    </row>
    <row r="28129" spans="56:58">
      <c r="BD28129" s="832"/>
      <c r="BE28129" s="832"/>
      <c r="BF28129" s="832"/>
    </row>
    <row r="28130" spans="56:58">
      <c r="BD28130" s="832"/>
      <c r="BE28130" s="832"/>
      <c r="BF28130" s="832"/>
    </row>
    <row r="28131" spans="56:58">
      <c r="BD28131" s="832"/>
      <c r="BE28131" s="832"/>
      <c r="BF28131" s="832"/>
    </row>
    <row r="28132" spans="56:58">
      <c r="BD28132" s="832"/>
      <c r="BE28132" s="832"/>
      <c r="BF28132" s="832"/>
    </row>
    <row r="28133" spans="56:58">
      <c r="BD28133" s="832"/>
      <c r="BE28133" s="832"/>
      <c r="BF28133" s="832"/>
    </row>
    <row r="28134" spans="56:58">
      <c r="BD28134" s="832"/>
      <c r="BE28134" s="832"/>
      <c r="BF28134" s="832"/>
    </row>
    <row r="28135" spans="56:58">
      <c r="BD28135" s="832"/>
      <c r="BE28135" s="832"/>
      <c r="BF28135" s="832"/>
    </row>
    <row r="28136" spans="56:58">
      <c r="BD28136" s="832"/>
      <c r="BE28136" s="832"/>
      <c r="BF28136" s="832"/>
    </row>
    <row r="28137" spans="56:58">
      <c r="BD28137" s="832"/>
      <c r="BE28137" s="832"/>
      <c r="BF28137" s="832"/>
    </row>
    <row r="28138" spans="56:58">
      <c r="BD28138" s="832"/>
      <c r="BE28138" s="832"/>
      <c r="BF28138" s="832"/>
    </row>
    <row r="28139" spans="56:58">
      <c r="BD28139" s="832"/>
      <c r="BE28139" s="832"/>
      <c r="BF28139" s="832"/>
    </row>
    <row r="28140" spans="56:58">
      <c r="BD28140" s="832"/>
      <c r="BE28140" s="832"/>
      <c r="BF28140" s="832"/>
    </row>
    <row r="28141" spans="56:58">
      <c r="BD28141" s="832"/>
      <c r="BE28141" s="832"/>
      <c r="BF28141" s="832"/>
    </row>
    <row r="28142" spans="56:58">
      <c r="BD28142" s="832"/>
      <c r="BE28142" s="832"/>
      <c r="BF28142" s="832"/>
    </row>
    <row r="28143" spans="56:58">
      <c r="BD28143" s="832"/>
      <c r="BE28143" s="832"/>
      <c r="BF28143" s="832"/>
    </row>
    <row r="28144" spans="56:58">
      <c r="BD28144" s="832"/>
      <c r="BE28144" s="832"/>
      <c r="BF28144" s="832"/>
    </row>
    <row r="28145" spans="56:58">
      <c r="BD28145" s="832"/>
      <c r="BE28145" s="832"/>
      <c r="BF28145" s="832"/>
    </row>
    <row r="28146" spans="56:58">
      <c r="BD28146" s="832"/>
      <c r="BE28146" s="832"/>
      <c r="BF28146" s="832"/>
    </row>
    <row r="28147" spans="56:58">
      <c r="BD28147" s="832"/>
      <c r="BE28147" s="832"/>
      <c r="BF28147" s="832"/>
    </row>
    <row r="28148" spans="56:58">
      <c r="BD28148" s="832"/>
      <c r="BE28148" s="832"/>
      <c r="BF28148" s="832"/>
    </row>
    <row r="28149" spans="56:58">
      <c r="BD28149" s="832"/>
      <c r="BE28149" s="832"/>
      <c r="BF28149" s="832"/>
    </row>
    <row r="28150" spans="56:58">
      <c r="BD28150" s="832"/>
      <c r="BE28150" s="832"/>
      <c r="BF28150" s="832"/>
    </row>
    <row r="28151" spans="56:58">
      <c r="BD28151" s="832"/>
      <c r="BE28151" s="832"/>
      <c r="BF28151" s="832"/>
    </row>
    <row r="28152" spans="56:58">
      <c r="BD28152" s="832"/>
      <c r="BE28152" s="832"/>
      <c r="BF28152" s="832"/>
    </row>
    <row r="28153" spans="56:58">
      <c r="BD28153" s="832"/>
      <c r="BE28153" s="832"/>
      <c r="BF28153" s="832"/>
    </row>
    <row r="28154" spans="56:58">
      <c r="BD28154" s="832"/>
      <c r="BE28154" s="832"/>
      <c r="BF28154" s="832"/>
    </row>
    <row r="28155" spans="56:58">
      <c r="BD28155" s="832"/>
      <c r="BE28155" s="832"/>
      <c r="BF28155" s="832"/>
    </row>
    <row r="28156" spans="56:58">
      <c r="BD28156" s="832"/>
      <c r="BE28156" s="832"/>
      <c r="BF28156" s="832"/>
    </row>
    <row r="28157" spans="56:58">
      <c r="BD28157" s="832"/>
      <c r="BE28157" s="832"/>
      <c r="BF28157" s="832"/>
    </row>
    <row r="28158" spans="56:58">
      <c r="BD28158" s="832"/>
      <c r="BE28158" s="832"/>
      <c r="BF28158" s="832"/>
    </row>
    <row r="28159" spans="56:58">
      <c r="BD28159" s="832"/>
      <c r="BE28159" s="832"/>
      <c r="BF28159" s="832"/>
    </row>
    <row r="28160" spans="56:58">
      <c r="BD28160" s="832"/>
      <c r="BE28160" s="832"/>
      <c r="BF28160" s="832"/>
    </row>
    <row r="28161" spans="56:58">
      <c r="BD28161" s="832"/>
      <c r="BE28161" s="832"/>
      <c r="BF28161" s="832"/>
    </row>
    <row r="28162" spans="56:58">
      <c r="BD28162" s="832"/>
      <c r="BE28162" s="832"/>
      <c r="BF28162" s="832"/>
    </row>
    <row r="28163" spans="56:58">
      <c r="BD28163" s="832"/>
      <c r="BE28163" s="832"/>
      <c r="BF28163" s="832"/>
    </row>
    <row r="28164" spans="56:58">
      <c r="BD28164" s="832"/>
      <c r="BE28164" s="832"/>
      <c r="BF28164" s="832"/>
    </row>
    <row r="28165" spans="56:58">
      <c r="BD28165" s="832"/>
      <c r="BE28165" s="832"/>
      <c r="BF28165" s="832"/>
    </row>
    <row r="28166" spans="56:58">
      <c r="BD28166" s="832"/>
      <c r="BE28166" s="832"/>
      <c r="BF28166" s="832"/>
    </row>
    <row r="28167" spans="56:58">
      <c r="BD28167" s="832"/>
      <c r="BE28167" s="832"/>
      <c r="BF28167" s="832"/>
    </row>
    <row r="28168" spans="56:58">
      <c r="BD28168" s="832"/>
      <c r="BE28168" s="832"/>
      <c r="BF28168" s="832"/>
    </row>
    <row r="28169" spans="56:58">
      <c r="BD28169" s="832"/>
      <c r="BE28169" s="832"/>
      <c r="BF28169" s="832"/>
    </row>
    <row r="28170" spans="56:58">
      <c r="BD28170" s="832"/>
      <c r="BE28170" s="832"/>
      <c r="BF28170" s="832"/>
    </row>
    <row r="28171" spans="56:58">
      <c r="BD28171" s="832"/>
      <c r="BE28171" s="832"/>
      <c r="BF28171" s="832"/>
    </row>
    <row r="28172" spans="56:58">
      <c r="BD28172" s="832"/>
      <c r="BE28172" s="832"/>
      <c r="BF28172" s="832"/>
    </row>
    <row r="28173" spans="56:58">
      <c r="BD28173" s="832"/>
      <c r="BE28173" s="832"/>
      <c r="BF28173" s="832"/>
    </row>
    <row r="28174" spans="56:58">
      <c r="BD28174" s="832"/>
      <c r="BE28174" s="832"/>
      <c r="BF28174" s="832"/>
    </row>
    <row r="28175" spans="56:58">
      <c r="BD28175" s="832"/>
      <c r="BE28175" s="832"/>
      <c r="BF28175" s="832"/>
    </row>
    <row r="28176" spans="56:58">
      <c r="BD28176" s="832"/>
      <c r="BE28176" s="832"/>
      <c r="BF28176" s="832"/>
    </row>
    <row r="28177" spans="56:58">
      <c r="BD28177" s="832"/>
      <c r="BE28177" s="832"/>
      <c r="BF28177" s="832"/>
    </row>
    <row r="28178" spans="56:58">
      <c r="BD28178" s="832"/>
      <c r="BE28178" s="832"/>
      <c r="BF28178" s="832"/>
    </row>
    <row r="28179" spans="56:58">
      <c r="BD28179" s="832"/>
      <c r="BE28179" s="832"/>
      <c r="BF28179" s="832"/>
    </row>
    <row r="28180" spans="56:58">
      <c r="BD28180" s="832"/>
      <c r="BE28180" s="832"/>
      <c r="BF28180" s="832"/>
    </row>
    <row r="28181" spans="56:58">
      <c r="BD28181" s="832"/>
      <c r="BE28181" s="832"/>
      <c r="BF28181" s="832"/>
    </row>
    <row r="28182" spans="56:58">
      <c r="BD28182" s="832"/>
      <c r="BE28182" s="832"/>
      <c r="BF28182" s="832"/>
    </row>
    <row r="28183" spans="56:58">
      <c r="BD28183" s="832"/>
      <c r="BE28183" s="832"/>
      <c r="BF28183" s="832"/>
    </row>
    <row r="28184" spans="56:58">
      <c r="BD28184" s="832"/>
      <c r="BE28184" s="832"/>
      <c r="BF28184" s="832"/>
    </row>
    <row r="28185" spans="56:58">
      <c r="BD28185" s="832"/>
      <c r="BE28185" s="832"/>
      <c r="BF28185" s="832"/>
    </row>
    <row r="28186" spans="56:58">
      <c r="BD28186" s="832"/>
      <c r="BE28186" s="832"/>
      <c r="BF28186" s="832"/>
    </row>
    <row r="28187" spans="56:58">
      <c r="BD28187" s="832"/>
      <c r="BE28187" s="832"/>
      <c r="BF28187" s="832"/>
    </row>
    <row r="28188" spans="56:58">
      <c r="BD28188" s="832"/>
      <c r="BE28188" s="832"/>
      <c r="BF28188" s="832"/>
    </row>
    <row r="28189" spans="56:58">
      <c r="BD28189" s="832"/>
      <c r="BE28189" s="832"/>
      <c r="BF28189" s="832"/>
    </row>
    <row r="28190" spans="56:58">
      <c r="BD28190" s="832"/>
      <c r="BE28190" s="832"/>
      <c r="BF28190" s="832"/>
    </row>
    <row r="28191" spans="56:58">
      <c r="BD28191" s="832"/>
      <c r="BE28191" s="832"/>
      <c r="BF28191" s="832"/>
    </row>
    <row r="28192" spans="56:58">
      <c r="BD28192" s="832"/>
      <c r="BE28192" s="832"/>
      <c r="BF28192" s="832"/>
    </row>
    <row r="28193" spans="56:58">
      <c r="BD28193" s="832"/>
      <c r="BE28193" s="832"/>
      <c r="BF28193" s="832"/>
    </row>
    <row r="28194" spans="56:58">
      <c r="BD28194" s="832"/>
      <c r="BE28194" s="832"/>
      <c r="BF28194" s="832"/>
    </row>
    <row r="28195" spans="56:58">
      <c r="BD28195" s="832"/>
      <c r="BE28195" s="832"/>
      <c r="BF28195" s="832"/>
    </row>
    <row r="28196" spans="56:58">
      <c r="BD28196" s="832"/>
      <c r="BE28196" s="832"/>
      <c r="BF28196" s="832"/>
    </row>
    <row r="28197" spans="56:58">
      <c r="BD28197" s="832"/>
      <c r="BE28197" s="832"/>
      <c r="BF28197" s="832"/>
    </row>
    <row r="28198" spans="56:58">
      <c r="BD28198" s="832"/>
      <c r="BE28198" s="832"/>
      <c r="BF28198" s="832"/>
    </row>
    <row r="28199" spans="56:58">
      <c r="BD28199" s="832"/>
      <c r="BE28199" s="832"/>
      <c r="BF28199" s="832"/>
    </row>
    <row r="28200" spans="56:58">
      <c r="BD28200" s="832"/>
      <c r="BE28200" s="832"/>
      <c r="BF28200" s="832"/>
    </row>
    <row r="28201" spans="56:58">
      <c r="BD28201" s="832"/>
      <c r="BE28201" s="832"/>
      <c r="BF28201" s="832"/>
    </row>
    <row r="28202" spans="56:58">
      <c r="BD28202" s="832"/>
      <c r="BE28202" s="832"/>
      <c r="BF28202" s="832"/>
    </row>
    <row r="28203" spans="56:58">
      <c r="BD28203" s="832"/>
      <c r="BE28203" s="832"/>
      <c r="BF28203" s="832"/>
    </row>
    <row r="28204" spans="56:58">
      <c r="BD28204" s="832"/>
      <c r="BE28204" s="832"/>
      <c r="BF28204" s="832"/>
    </row>
    <row r="28205" spans="56:58">
      <c r="BD28205" s="832"/>
      <c r="BE28205" s="832"/>
      <c r="BF28205" s="832"/>
    </row>
    <row r="28206" spans="56:58">
      <c r="BD28206" s="832"/>
      <c r="BE28206" s="832"/>
      <c r="BF28206" s="832"/>
    </row>
    <row r="28207" spans="56:58">
      <c r="BD28207" s="832"/>
      <c r="BE28207" s="832"/>
      <c r="BF28207" s="832"/>
    </row>
    <row r="28208" spans="56:58">
      <c r="BD28208" s="832"/>
      <c r="BE28208" s="832"/>
      <c r="BF28208" s="832"/>
    </row>
    <row r="28209" spans="56:58">
      <c r="BD28209" s="832"/>
      <c r="BE28209" s="832"/>
      <c r="BF28209" s="832"/>
    </row>
    <row r="28210" spans="56:58">
      <c r="BD28210" s="832"/>
      <c r="BE28210" s="832"/>
      <c r="BF28210" s="832"/>
    </row>
    <row r="28211" spans="56:58">
      <c r="BD28211" s="832"/>
      <c r="BE28211" s="832"/>
      <c r="BF28211" s="832"/>
    </row>
    <row r="28212" spans="56:58">
      <c r="BD28212" s="832"/>
      <c r="BE28212" s="832"/>
      <c r="BF28212" s="832"/>
    </row>
    <row r="28213" spans="56:58">
      <c r="BD28213" s="832"/>
      <c r="BE28213" s="832"/>
      <c r="BF28213" s="832"/>
    </row>
    <row r="28214" spans="56:58">
      <c r="BD28214" s="832"/>
      <c r="BE28214" s="832"/>
      <c r="BF28214" s="832"/>
    </row>
    <row r="28215" spans="56:58">
      <c r="BD28215" s="832"/>
      <c r="BE28215" s="832"/>
      <c r="BF28215" s="832"/>
    </row>
    <row r="28216" spans="56:58">
      <c r="BD28216" s="832"/>
      <c r="BE28216" s="832"/>
      <c r="BF28216" s="832"/>
    </row>
    <row r="28217" spans="56:58">
      <c r="BD28217" s="832"/>
      <c r="BE28217" s="832"/>
      <c r="BF28217" s="832"/>
    </row>
    <row r="28218" spans="56:58">
      <c r="BD28218" s="832"/>
      <c r="BE28218" s="832"/>
      <c r="BF28218" s="832"/>
    </row>
    <row r="28219" spans="56:58">
      <c r="BD28219" s="832"/>
      <c r="BE28219" s="832"/>
      <c r="BF28219" s="832"/>
    </row>
    <row r="28220" spans="56:58">
      <c r="BD28220" s="832"/>
      <c r="BE28220" s="832"/>
      <c r="BF28220" s="832"/>
    </row>
    <row r="28221" spans="56:58">
      <c r="BD28221" s="832"/>
      <c r="BE28221" s="832"/>
      <c r="BF28221" s="832"/>
    </row>
    <row r="28222" spans="56:58">
      <c r="BD28222" s="832"/>
      <c r="BE28222" s="832"/>
      <c r="BF28222" s="832"/>
    </row>
    <row r="28223" spans="56:58">
      <c r="BD28223" s="832"/>
      <c r="BE28223" s="832"/>
      <c r="BF28223" s="832"/>
    </row>
    <row r="28224" spans="56:58">
      <c r="BD28224" s="832"/>
      <c r="BE28224" s="832"/>
      <c r="BF28224" s="832"/>
    </row>
    <row r="28225" spans="56:58">
      <c r="BD28225" s="832"/>
      <c r="BE28225" s="832"/>
      <c r="BF28225" s="832"/>
    </row>
    <row r="28226" spans="56:58">
      <c r="BD28226" s="832"/>
      <c r="BE28226" s="832"/>
      <c r="BF28226" s="832"/>
    </row>
    <row r="28227" spans="56:58">
      <c r="BD28227" s="832"/>
      <c r="BE28227" s="832"/>
      <c r="BF28227" s="832"/>
    </row>
    <row r="28228" spans="56:58">
      <c r="BD28228" s="832"/>
      <c r="BE28228" s="832"/>
      <c r="BF28228" s="832"/>
    </row>
    <row r="28229" spans="56:58">
      <c r="BD28229" s="832"/>
      <c r="BE28229" s="832"/>
      <c r="BF28229" s="832"/>
    </row>
    <row r="28230" spans="56:58">
      <c r="BD28230" s="832"/>
      <c r="BE28230" s="832"/>
      <c r="BF28230" s="832"/>
    </row>
    <row r="28231" spans="56:58">
      <c r="BD28231" s="832"/>
      <c r="BE28231" s="832"/>
      <c r="BF28231" s="832"/>
    </row>
    <row r="28232" spans="56:58">
      <c r="BD28232" s="832"/>
      <c r="BE28232" s="832"/>
      <c r="BF28232" s="832"/>
    </row>
    <row r="28233" spans="56:58">
      <c r="BD28233" s="832"/>
      <c r="BE28233" s="832"/>
      <c r="BF28233" s="832"/>
    </row>
    <row r="28234" spans="56:58">
      <c r="BD28234" s="832"/>
      <c r="BE28234" s="832"/>
      <c r="BF28234" s="832"/>
    </row>
    <row r="28235" spans="56:58">
      <c r="BD28235" s="832"/>
      <c r="BE28235" s="832"/>
      <c r="BF28235" s="832"/>
    </row>
    <row r="28236" spans="56:58">
      <c r="BD28236" s="832"/>
      <c r="BE28236" s="832"/>
      <c r="BF28236" s="832"/>
    </row>
    <row r="28237" spans="56:58">
      <c r="BD28237" s="832"/>
      <c r="BE28237" s="832"/>
      <c r="BF28237" s="832"/>
    </row>
    <row r="28238" spans="56:58">
      <c r="BD28238" s="832"/>
      <c r="BE28238" s="832"/>
      <c r="BF28238" s="832"/>
    </row>
    <row r="28239" spans="56:58">
      <c r="BD28239" s="832"/>
      <c r="BE28239" s="832"/>
      <c r="BF28239" s="832"/>
    </row>
    <row r="28240" spans="56:58">
      <c r="BD28240" s="832"/>
      <c r="BE28240" s="832"/>
      <c r="BF28240" s="832"/>
    </row>
    <row r="28241" spans="56:58">
      <c r="BD28241" s="832"/>
      <c r="BE28241" s="832"/>
      <c r="BF28241" s="832"/>
    </row>
    <row r="28242" spans="56:58">
      <c r="BD28242" s="832"/>
      <c r="BE28242" s="832"/>
      <c r="BF28242" s="832"/>
    </row>
    <row r="28243" spans="56:58">
      <c r="BD28243" s="832"/>
      <c r="BE28243" s="832"/>
      <c r="BF28243" s="832"/>
    </row>
    <row r="28244" spans="56:58">
      <c r="BD28244" s="832"/>
      <c r="BE28244" s="832"/>
      <c r="BF28244" s="832"/>
    </row>
    <row r="28245" spans="56:58">
      <c r="BD28245" s="832"/>
      <c r="BE28245" s="832"/>
      <c r="BF28245" s="832"/>
    </row>
    <row r="28246" spans="56:58">
      <c r="BD28246" s="832"/>
      <c r="BE28246" s="832"/>
      <c r="BF28246" s="832"/>
    </row>
    <row r="28247" spans="56:58">
      <c r="BD28247" s="832"/>
      <c r="BE28247" s="832"/>
      <c r="BF28247" s="832"/>
    </row>
    <row r="28248" spans="56:58">
      <c r="BD28248" s="832"/>
      <c r="BE28248" s="832"/>
      <c r="BF28248" s="832"/>
    </row>
    <row r="28249" spans="56:58">
      <c r="BD28249" s="832"/>
      <c r="BE28249" s="832"/>
      <c r="BF28249" s="832"/>
    </row>
    <row r="28250" spans="56:58">
      <c r="BD28250" s="832"/>
      <c r="BE28250" s="832"/>
      <c r="BF28250" s="832"/>
    </row>
    <row r="28251" spans="56:58">
      <c r="BD28251" s="832"/>
      <c r="BE28251" s="832"/>
      <c r="BF28251" s="832"/>
    </row>
    <row r="28252" spans="56:58">
      <c r="BD28252" s="832"/>
      <c r="BE28252" s="832"/>
      <c r="BF28252" s="832"/>
    </row>
    <row r="28253" spans="56:58">
      <c r="BD28253" s="832"/>
      <c r="BE28253" s="832"/>
      <c r="BF28253" s="832"/>
    </row>
    <row r="28254" spans="56:58">
      <c r="BD28254" s="832"/>
      <c r="BE28254" s="832"/>
      <c r="BF28254" s="832"/>
    </row>
    <row r="28255" spans="56:58">
      <c r="BD28255" s="832"/>
      <c r="BE28255" s="832"/>
      <c r="BF28255" s="832"/>
    </row>
    <row r="28256" spans="56:58">
      <c r="BD28256" s="832"/>
      <c r="BE28256" s="832"/>
      <c r="BF28256" s="832"/>
    </row>
    <row r="28257" spans="56:58">
      <c r="BD28257" s="832"/>
      <c r="BE28257" s="832"/>
      <c r="BF28257" s="832"/>
    </row>
    <row r="28258" spans="56:58">
      <c r="BD28258" s="832"/>
      <c r="BE28258" s="832"/>
      <c r="BF28258" s="832"/>
    </row>
    <row r="28259" spans="56:58">
      <c r="BD28259" s="832"/>
      <c r="BE28259" s="832"/>
      <c r="BF28259" s="832"/>
    </row>
    <row r="28260" spans="56:58">
      <c r="BD28260" s="832"/>
      <c r="BE28260" s="832"/>
      <c r="BF28260" s="832"/>
    </row>
    <row r="28261" spans="56:58">
      <c r="BD28261" s="832"/>
      <c r="BE28261" s="832"/>
      <c r="BF28261" s="832"/>
    </row>
    <row r="28262" spans="56:58">
      <c r="BD28262" s="832"/>
      <c r="BE28262" s="832"/>
      <c r="BF28262" s="832"/>
    </row>
    <row r="28263" spans="56:58">
      <c r="BD28263" s="832"/>
      <c r="BE28263" s="832"/>
      <c r="BF28263" s="832"/>
    </row>
    <row r="28264" spans="56:58">
      <c r="BD28264" s="832"/>
      <c r="BE28264" s="832"/>
      <c r="BF28264" s="832"/>
    </row>
    <row r="28265" spans="56:58">
      <c r="BD28265" s="832"/>
      <c r="BE28265" s="832"/>
      <c r="BF28265" s="832"/>
    </row>
    <row r="28266" spans="56:58">
      <c r="BD28266" s="832"/>
      <c r="BE28266" s="832"/>
      <c r="BF28266" s="832"/>
    </row>
    <row r="28267" spans="56:58">
      <c r="BD28267" s="832"/>
      <c r="BE28267" s="832"/>
      <c r="BF28267" s="832"/>
    </row>
    <row r="28268" spans="56:58">
      <c r="BD28268" s="832"/>
      <c r="BE28268" s="832"/>
      <c r="BF28268" s="832"/>
    </row>
    <row r="28269" spans="56:58">
      <c r="BD28269" s="832"/>
      <c r="BE28269" s="832"/>
      <c r="BF28269" s="832"/>
    </row>
    <row r="28270" spans="56:58">
      <c r="BD28270" s="832"/>
      <c r="BE28270" s="832"/>
      <c r="BF28270" s="832"/>
    </row>
    <row r="28271" spans="56:58">
      <c r="BD28271" s="832"/>
      <c r="BE28271" s="832"/>
      <c r="BF28271" s="832"/>
    </row>
    <row r="28272" spans="56:58">
      <c r="BD28272" s="832"/>
      <c r="BE28272" s="832"/>
      <c r="BF28272" s="832"/>
    </row>
    <row r="28273" spans="56:58">
      <c r="BD28273" s="832"/>
      <c r="BE28273" s="832"/>
      <c r="BF28273" s="832"/>
    </row>
    <row r="28274" spans="56:58">
      <c r="BD28274" s="832"/>
      <c r="BE28274" s="832"/>
      <c r="BF28274" s="832"/>
    </row>
    <row r="28275" spans="56:58">
      <c r="BD28275" s="832"/>
      <c r="BE28275" s="832"/>
      <c r="BF28275" s="832"/>
    </row>
    <row r="28276" spans="56:58">
      <c r="BD28276" s="832"/>
      <c r="BE28276" s="832"/>
      <c r="BF28276" s="832"/>
    </row>
    <row r="28277" spans="56:58">
      <c r="BD28277" s="832"/>
      <c r="BE28277" s="832"/>
      <c r="BF28277" s="832"/>
    </row>
    <row r="28278" spans="56:58">
      <c r="BD28278" s="832"/>
      <c r="BE28278" s="832"/>
      <c r="BF28278" s="832"/>
    </row>
    <row r="28279" spans="56:58">
      <c r="BD28279" s="832"/>
      <c r="BE28279" s="832"/>
      <c r="BF28279" s="832"/>
    </row>
    <row r="28280" spans="56:58">
      <c r="BD28280" s="832"/>
      <c r="BE28280" s="832"/>
      <c r="BF28280" s="832"/>
    </row>
    <row r="28281" spans="56:58">
      <c r="BD28281" s="832"/>
      <c r="BE28281" s="832"/>
      <c r="BF28281" s="832"/>
    </row>
    <row r="28282" spans="56:58">
      <c r="BD28282" s="832"/>
      <c r="BE28282" s="832"/>
      <c r="BF28282" s="832"/>
    </row>
    <row r="28283" spans="56:58">
      <c r="BD28283" s="832"/>
      <c r="BE28283" s="832"/>
      <c r="BF28283" s="832"/>
    </row>
    <row r="28284" spans="56:58">
      <c r="BD28284" s="832"/>
      <c r="BE28284" s="832"/>
      <c r="BF28284" s="832"/>
    </row>
    <row r="28285" spans="56:58">
      <c r="BD28285" s="832"/>
      <c r="BE28285" s="832"/>
      <c r="BF28285" s="832"/>
    </row>
    <row r="28286" spans="56:58">
      <c r="BD28286" s="832"/>
      <c r="BE28286" s="832"/>
      <c r="BF28286" s="832"/>
    </row>
    <row r="28287" spans="56:58">
      <c r="BD28287" s="832"/>
      <c r="BE28287" s="832"/>
      <c r="BF28287" s="832"/>
    </row>
    <row r="28288" spans="56:58">
      <c r="BD28288" s="832"/>
      <c r="BE28288" s="832"/>
      <c r="BF28288" s="832"/>
    </row>
    <row r="28289" spans="56:58">
      <c r="BD28289" s="832"/>
      <c r="BE28289" s="832"/>
      <c r="BF28289" s="832"/>
    </row>
    <row r="28290" spans="56:58">
      <c r="BD28290" s="832"/>
      <c r="BE28290" s="832"/>
      <c r="BF28290" s="832"/>
    </row>
    <row r="28291" spans="56:58">
      <c r="BD28291" s="832"/>
      <c r="BE28291" s="832"/>
      <c r="BF28291" s="832"/>
    </row>
    <row r="28292" spans="56:58">
      <c r="BD28292" s="832"/>
      <c r="BE28292" s="832"/>
      <c r="BF28292" s="832"/>
    </row>
    <row r="28293" spans="56:58">
      <c r="BD28293" s="832"/>
      <c r="BE28293" s="832"/>
      <c r="BF28293" s="832"/>
    </row>
    <row r="28294" spans="56:58">
      <c r="BD28294" s="832"/>
      <c r="BE28294" s="832"/>
      <c r="BF28294" s="832"/>
    </row>
    <row r="28295" spans="56:58">
      <c r="BD28295" s="832"/>
      <c r="BE28295" s="832"/>
      <c r="BF28295" s="832"/>
    </row>
    <row r="28296" spans="56:58">
      <c r="BD28296" s="832"/>
      <c r="BE28296" s="832"/>
      <c r="BF28296" s="832"/>
    </row>
    <row r="28297" spans="56:58">
      <c r="BD28297" s="832"/>
      <c r="BE28297" s="832"/>
      <c r="BF28297" s="832"/>
    </row>
    <row r="28298" spans="56:58">
      <c r="BD28298" s="832"/>
      <c r="BE28298" s="832"/>
      <c r="BF28298" s="832"/>
    </row>
    <row r="28299" spans="56:58">
      <c r="BD28299" s="832"/>
      <c r="BE28299" s="832"/>
      <c r="BF28299" s="832"/>
    </row>
    <row r="28300" spans="56:58">
      <c r="BD28300" s="832"/>
      <c r="BE28300" s="832"/>
      <c r="BF28300" s="832"/>
    </row>
    <row r="28301" spans="56:58">
      <c r="BD28301" s="832"/>
      <c r="BE28301" s="832"/>
      <c r="BF28301" s="832"/>
    </row>
    <row r="28302" spans="56:58">
      <c r="BD28302" s="832"/>
      <c r="BE28302" s="832"/>
      <c r="BF28302" s="832"/>
    </row>
    <row r="28303" spans="56:58">
      <c r="BD28303" s="832"/>
      <c r="BE28303" s="832"/>
      <c r="BF28303" s="832"/>
    </row>
    <row r="28304" spans="56:58">
      <c r="BD28304" s="832"/>
      <c r="BE28304" s="832"/>
      <c r="BF28304" s="832"/>
    </row>
    <row r="28305" spans="56:58">
      <c r="BD28305" s="832"/>
      <c r="BE28305" s="832"/>
      <c r="BF28305" s="832"/>
    </row>
    <row r="28306" spans="56:58">
      <c r="BD28306" s="832"/>
      <c r="BE28306" s="832"/>
      <c r="BF28306" s="832"/>
    </row>
    <row r="28307" spans="56:58">
      <c r="BD28307" s="832"/>
      <c r="BE28307" s="832"/>
      <c r="BF28307" s="832"/>
    </row>
    <row r="28308" spans="56:58">
      <c r="BD28308" s="832"/>
      <c r="BE28308" s="832"/>
      <c r="BF28308" s="832"/>
    </row>
    <row r="28309" spans="56:58">
      <c r="BD28309" s="832"/>
      <c r="BE28309" s="832"/>
      <c r="BF28309" s="832"/>
    </row>
    <row r="28310" spans="56:58">
      <c r="BD28310" s="832"/>
      <c r="BE28310" s="832"/>
      <c r="BF28310" s="832"/>
    </row>
    <row r="28311" spans="56:58">
      <c r="BD28311" s="832"/>
      <c r="BE28311" s="832"/>
      <c r="BF28311" s="832"/>
    </row>
    <row r="28312" spans="56:58">
      <c r="BD28312" s="832"/>
      <c r="BE28312" s="832"/>
      <c r="BF28312" s="832"/>
    </row>
    <row r="28313" spans="56:58">
      <c r="BD28313" s="832"/>
      <c r="BE28313" s="832"/>
      <c r="BF28313" s="832"/>
    </row>
    <row r="28314" spans="56:58">
      <c r="BD28314" s="832"/>
      <c r="BE28314" s="832"/>
      <c r="BF28314" s="832"/>
    </row>
    <row r="28315" spans="56:58">
      <c r="BD28315" s="832"/>
      <c r="BE28315" s="832"/>
      <c r="BF28315" s="832"/>
    </row>
    <row r="28316" spans="56:58">
      <c r="BD28316" s="832"/>
      <c r="BE28316" s="832"/>
      <c r="BF28316" s="832"/>
    </row>
    <row r="28317" spans="56:58">
      <c r="BD28317" s="832"/>
      <c r="BE28317" s="832"/>
      <c r="BF28317" s="832"/>
    </row>
    <row r="28318" spans="56:58">
      <c r="BD28318" s="832"/>
      <c r="BE28318" s="832"/>
      <c r="BF28318" s="832"/>
    </row>
    <row r="28319" spans="56:58">
      <c r="BD28319" s="832"/>
      <c r="BE28319" s="832"/>
      <c r="BF28319" s="832"/>
    </row>
    <row r="28320" spans="56:58">
      <c r="BD28320" s="832"/>
      <c r="BE28320" s="832"/>
      <c r="BF28320" s="832"/>
    </row>
    <row r="28321" spans="56:58">
      <c r="BD28321" s="832"/>
      <c r="BE28321" s="832"/>
      <c r="BF28321" s="832"/>
    </row>
    <row r="28322" spans="56:58">
      <c r="BD28322" s="832"/>
      <c r="BE28322" s="832"/>
      <c r="BF28322" s="832"/>
    </row>
    <row r="28323" spans="56:58">
      <c r="BD28323" s="832"/>
      <c r="BE28323" s="832"/>
      <c r="BF28323" s="832"/>
    </row>
    <row r="28324" spans="56:58">
      <c r="BD28324" s="832"/>
      <c r="BE28324" s="832"/>
      <c r="BF28324" s="832"/>
    </row>
    <row r="28325" spans="56:58">
      <c r="BD28325" s="832"/>
      <c r="BE28325" s="832"/>
      <c r="BF28325" s="832"/>
    </row>
    <row r="28326" spans="56:58">
      <c r="BD28326" s="832"/>
      <c r="BE28326" s="832"/>
      <c r="BF28326" s="832"/>
    </row>
    <row r="28327" spans="56:58">
      <c r="BD28327" s="832"/>
      <c r="BE28327" s="832"/>
      <c r="BF28327" s="832"/>
    </row>
    <row r="28328" spans="56:58">
      <c r="BD28328" s="832"/>
      <c r="BE28328" s="832"/>
      <c r="BF28328" s="832"/>
    </row>
    <row r="28329" spans="56:58">
      <c r="BD28329" s="832"/>
      <c r="BE28329" s="832"/>
      <c r="BF28329" s="832"/>
    </row>
    <row r="28330" spans="56:58">
      <c r="BD28330" s="832"/>
      <c r="BE28330" s="832"/>
      <c r="BF28330" s="832"/>
    </row>
    <row r="28331" spans="56:58">
      <c r="BD28331" s="832"/>
      <c r="BE28331" s="832"/>
      <c r="BF28331" s="832"/>
    </row>
    <row r="28332" spans="56:58">
      <c r="BD28332" s="832"/>
      <c r="BE28332" s="832"/>
      <c r="BF28332" s="832"/>
    </row>
    <row r="28333" spans="56:58">
      <c r="BD28333" s="832"/>
      <c r="BE28333" s="832"/>
      <c r="BF28333" s="832"/>
    </row>
    <row r="28334" spans="56:58">
      <c r="BD28334" s="832"/>
      <c r="BE28334" s="832"/>
      <c r="BF28334" s="832"/>
    </row>
    <row r="28335" spans="56:58">
      <c r="BD28335" s="832"/>
      <c r="BE28335" s="832"/>
      <c r="BF28335" s="832"/>
    </row>
    <row r="28336" spans="56:58">
      <c r="BD28336" s="832"/>
      <c r="BE28336" s="832"/>
      <c r="BF28336" s="832"/>
    </row>
    <row r="28337" spans="56:58">
      <c r="BD28337" s="832"/>
      <c r="BE28337" s="832"/>
      <c r="BF28337" s="832"/>
    </row>
    <row r="28338" spans="56:58">
      <c r="BD28338" s="832"/>
      <c r="BE28338" s="832"/>
      <c r="BF28338" s="832"/>
    </row>
    <row r="28339" spans="56:58">
      <c r="BD28339" s="832"/>
      <c r="BE28339" s="832"/>
      <c r="BF28339" s="832"/>
    </row>
    <row r="28340" spans="56:58">
      <c r="BD28340" s="832"/>
      <c r="BE28340" s="832"/>
      <c r="BF28340" s="832"/>
    </row>
    <row r="28341" spans="56:58">
      <c r="BD28341" s="832"/>
      <c r="BE28341" s="832"/>
      <c r="BF28341" s="832"/>
    </row>
    <row r="28342" spans="56:58">
      <c r="BD28342" s="832"/>
      <c r="BE28342" s="832"/>
      <c r="BF28342" s="832"/>
    </row>
    <row r="28343" spans="56:58">
      <c r="BD28343" s="832"/>
      <c r="BE28343" s="832"/>
      <c r="BF28343" s="832"/>
    </row>
    <row r="28344" spans="56:58">
      <c r="BD28344" s="832"/>
      <c r="BE28344" s="832"/>
      <c r="BF28344" s="832"/>
    </row>
    <row r="28345" spans="56:58">
      <c r="BD28345" s="832"/>
      <c r="BE28345" s="832"/>
      <c r="BF28345" s="832"/>
    </row>
    <row r="28346" spans="56:58">
      <c r="BD28346" s="832"/>
      <c r="BE28346" s="832"/>
      <c r="BF28346" s="832"/>
    </row>
    <row r="28347" spans="56:58">
      <c r="BD28347" s="832"/>
      <c r="BE28347" s="832"/>
      <c r="BF28347" s="832"/>
    </row>
    <row r="28348" spans="56:58">
      <c r="BD28348" s="832"/>
      <c r="BE28348" s="832"/>
      <c r="BF28348" s="832"/>
    </row>
    <row r="28349" spans="56:58">
      <c r="BD28349" s="832"/>
      <c r="BE28349" s="832"/>
      <c r="BF28349" s="832"/>
    </row>
    <row r="28350" spans="56:58">
      <c r="BD28350" s="832"/>
      <c r="BE28350" s="832"/>
      <c r="BF28350" s="832"/>
    </row>
    <row r="28351" spans="56:58">
      <c r="BD28351" s="832"/>
      <c r="BE28351" s="832"/>
      <c r="BF28351" s="832"/>
    </row>
    <row r="28352" spans="56:58">
      <c r="BD28352" s="832"/>
      <c r="BE28352" s="832"/>
      <c r="BF28352" s="832"/>
    </row>
    <row r="28353" spans="56:58">
      <c r="BD28353" s="832"/>
      <c r="BE28353" s="832"/>
      <c r="BF28353" s="832"/>
    </row>
    <row r="28354" spans="56:58">
      <c r="BD28354" s="832"/>
      <c r="BE28354" s="832"/>
      <c r="BF28354" s="832"/>
    </row>
    <row r="28355" spans="56:58">
      <c r="BD28355" s="832"/>
      <c r="BE28355" s="832"/>
      <c r="BF28355" s="832"/>
    </row>
    <row r="28356" spans="56:58">
      <c r="BD28356" s="832"/>
      <c r="BE28356" s="832"/>
      <c r="BF28356" s="832"/>
    </row>
    <row r="28357" spans="56:58">
      <c r="BD28357" s="832"/>
      <c r="BE28357" s="832"/>
      <c r="BF28357" s="832"/>
    </row>
    <row r="28358" spans="56:58">
      <c r="BD28358" s="832"/>
      <c r="BE28358" s="832"/>
      <c r="BF28358" s="832"/>
    </row>
    <row r="28359" spans="56:58">
      <c r="BD28359" s="832"/>
      <c r="BE28359" s="832"/>
      <c r="BF28359" s="832"/>
    </row>
    <row r="28360" spans="56:58">
      <c r="BD28360" s="832"/>
      <c r="BE28360" s="832"/>
      <c r="BF28360" s="832"/>
    </row>
    <row r="28361" spans="56:58">
      <c r="BD28361" s="832"/>
      <c r="BE28361" s="832"/>
      <c r="BF28361" s="832"/>
    </row>
    <row r="28362" spans="56:58">
      <c r="BD28362" s="832"/>
      <c r="BE28362" s="832"/>
      <c r="BF28362" s="832"/>
    </row>
    <row r="28363" spans="56:58">
      <c r="BD28363" s="832"/>
      <c r="BE28363" s="832"/>
      <c r="BF28363" s="832"/>
    </row>
    <row r="28364" spans="56:58">
      <c r="BD28364" s="832"/>
      <c r="BE28364" s="832"/>
      <c r="BF28364" s="832"/>
    </row>
    <row r="28365" spans="56:58">
      <c r="BD28365" s="832"/>
      <c r="BE28365" s="832"/>
      <c r="BF28365" s="832"/>
    </row>
    <row r="28366" spans="56:58">
      <c r="BD28366" s="832"/>
      <c r="BE28366" s="832"/>
      <c r="BF28366" s="832"/>
    </row>
    <row r="28367" spans="56:58">
      <c r="BD28367" s="832"/>
      <c r="BE28367" s="832"/>
      <c r="BF28367" s="832"/>
    </row>
    <row r="28368" spans="56:58">
      <c r="BD28368" s="832"/>
      <c r="BE28368" s="832"/>
      <c r="BF28368" s="832"/>
    </row>
    <row r="28369" spans="56:58">
      <c r="BD28369" s="832"/>
      <c r="BE28369" s="832"/>
      <c r="BF28369" s="832"/>
    </row>
    <row r="28370" spans="56:58">
      <c r="BD28370" s="832"/>
      <c r="BE28370" s="832"/>
      <c r="BF28370" s="832"/>
    </row>
    <row r="28371" spans="56:58">
      <c r="BD28371" s="832"/>
      <c r="BE28371" s="832"/>
      <c r="BF28371" s="832"/>
    </row>
    <row r="28372" spans="56:58">
      <c r="BD28372" s="832"/>
      <c r="BE28372" s="832"/>
      <c r="BF28372" s="832"/>
    </row>
    <row r="28373" spans="56:58">
      <c r="BD28373" s="832"/>
      <c r="BE28373" s="832"/>
      <c r="BF28373" s="832"/>
    </row>
    <row r="28374" spans="56:58">
      <c r="BD28374" s="832"/>
      <c r="BE28374" s="832"/>
      <c r="BF28374" s="832"/>
    </row>
    <row r="28375" spans="56:58">
      <c r="BD28375" s="832"/>
      <c r="BE28375" s="832"/>
      <c r="BF28375" s="832"/>
    </row>
    <row r="28376" spans="56:58">
      <c r="BD28376" s="832"/>
      <c r="BE28376" s="832"/>
      <c r="BF28376" s="832"/>
    </row>
    <row r="28377" spans="56:58">
      <c r="BD28377" s="832"/>
      <c r="BE28377" s="832"/>
      <c r="BF28377" s="832"/>
    </row>
    <row r="28378" spans="56:58">
      <c r="BD28378" s="832"/>
      <c r="BE28378" s="832"/>
      <c r="BF28378" s="832"/>
    </row>
    <row r="28379" spans="56:58">
      <c r="BD28379" s="832"/>
      <c r="BE28379" s="832"/>
      <c r="BF28379" s="832"/>
    </row>
    <row r="28380" spans="56:58">
      <c r="BD28380" s="832"/>
      <c r="BE28380" s="832"/>
      <c r="BF28380" s="832"/>
    </row>
    <row r="28381" spans="56:58">
      <c r="BD28381" s="832"/>
      <c r="BE28381" s="832"/>
      <c r="BF28381" s="832"/>
    </row>
    <row r="28382" spans="56:58">
      <c r="BD28382" s="832"/>
      <c r="BE28382" s="832"/>
      <c r="BF28382" s="832"/>
    </row>
    <row r="28383" spans="56:58">
      <c r="BD28383" s="832"/>
      <c r="BE28383" s="832"/>
      <c r="BF28383" s="832"/>
    </row>
    <row r="28384" spans="56:58">
      <c r="BD28384" s="832"/>
      <c r="BE28384" s="832"/>
      <c r="BF28384" s="832"/>
    </row>
    <row r="28385" spans="56:58">
      <c r="BD28385" s="832"/>
      <c r="BE28385" s="832"/>
      <c r="BF28385" s="832"/>
    </row>
    <row r="28386" spans="56:58">
      <c r="BD28386" s="832"/>
      <c r="BE28386" s="832"/>
      <c r="BF28386" s="832"/>
    </row>
    <row r="28387" spans="56:58">
      <c r="BD28387" s="832"/>
      <c r="BE28387" s="832"/>
      <c r="BF28387" s="832"/>
    </row>
    <row r="28388" spans="56:58">
      <c r="BD28388" s="832"/>
      <c r="BE28388" s="832"/>
      <c r="BF28388" s="832"/>
    </row>
    <row r="28389" spans="56:58">
      <c r="BD28389" s="832"/>
      <c r="BE28389" s="832"/>
      <c r="BF28389" s="832"/>
    </row>
    <row r="28390" spans="56:58">
      <c r="BD28390" s="832"/>
      <c r="BE28390" s="832"/>
      <c r="BF28390" s="832"/>
    </row>
    <row r="28391" spans="56:58">
      <c r="BD28391" s="832"/>
      <c r="BE28391" s="832"/>
      <c r="BF28391" s="832"/>
    </row>
    <row r="28392" spans="56:58">
      <c r="BD28392" s="832"/>
      <c r="BE28392" s="832"/>
      <c r="BF28392" s="832"/>
    </row>
    <row r="28393" spans="56:58">
      <c r="BD28393" s="832"/>
      <c r="BE28393" s="832"/>
      <c r="BF28393" s="832"/>
    </row>
    <row r="28394" spans="56:58">
      <c r="BD28394" s="832"/>
      <c r="BE28394" s="832"/>
      <c r="BF28394" s="832"/>
    </row>
    <row r="28395" spans="56:58">
      <c r="BD28395" s="832"/>
      <c r="BE28395" s="832"/>
      <c r="BF28395" s="832"/>
    </row>
    <row r="28396" spans="56:58">
      <c r="BD28396" s="832"/>
      <c r="BE28396" s="832"/>
      <c r="BF28396" s="832"/>
    </row>
    <row r="28397" spans="56:58">
      <c r="BD28397" s="832"/>
      <c r="BE28397" s="832"/>
      <c r="BF28397" s="832"/>
    </row>
    <row r="28398" spans="56:58">
      <c r="BD28398" s="832"/>
      <c r="BE28398" s="832"/>
      <c r="BF28398" s="832"/>
    </row>
    <row r="28399" spans="56:58">
      <c r="BD28399" s="832"/>
      <c r="BE28399" s="832"/>
      <c r="BF28399" s="832"/>
    </row>
    <row r="28400" spans="56:58">
      <c r="BD28400" s="832"/>
      <c r="BE28400" s="832"/>
      <c r="BF28400" s="832"/>
    </row>
    <row r="28401" spans="56:58">
      <c r="BD28401" s="832"/>
      <c r="BE28401" s="832"/>
      <c r="BF28401" s="832"/>
    </row>
    <row r="28402" spans="56:58">
      <c r="BD28402" s="832"/>
      <c r="BE28402" s="832"/>
      <c r="BF28402" s="832"/>
    </row>
    <row r="28403" spans="56:58">
      <c r="BD28403" s="832"/>
      <c r="BE28403" s="832"/>
      <c r="BF28403" s="832"/>
    </row>
    <row r="28404" spans="56:58">
      <c r="BD28404" s="832"/>
      <c r="BE28404" s="832"/>
      <c r="BF28404" s="832"/>
    </row>
    <row r="28405" spans="56:58">
      <c r="BD28405" s="832"/>
      <c r="BE28405" s="832"/>
      <c r="BF28405" s="832"/>
    </row>
    <row r="28406" spans="56:58">
      <c r="BD28406" s="832"/>
      <c r="BE28406" s="832"/>
      <c r="BF28406" s="832"/>
    </row>
    <row r="28407" spans="56:58">
      <c r="BD28407" s="832"/>
      <c r="BE28407" s="832"/>
      <c r="BF28407" s="832"/>
    </row>
    <row r="28408" spans="56:58">
      <c r="BD28408" s="832"/>
      <c r="BE28408" s="832"/>
      <c r="BF28408" s="832"/>
    </row>
    <row r="28409" spans="56:58">
      <c r="BD28409" s="832"/>
      <c r="BE28409" s="832"/>
      <c r="BF28409" s="832"/>
    </row>
    <row r="28410" spans="56:58">
      <c r="BD28410" s="832"/>
      <c r="BE28410" s="832"/>
      <c r="BF28410" s="832"/>
    </row>
    <row r="28411" spans="56:58">
      <c r="BD28411" s="832"/>
      <c r="BE28411" s="832"/>
      <c r="BF28411" s="832"/>
    </row>
    <row r="28412" spans="56:58">
      <c r="BD28412" s="832"/>
      <c r="BE28412" s="832"/>
      <c r="BF28412" s="832"/>
    </row>
    <row r="28413" spans="56:58">
      <c r="BD28413" s="832"/>
      <c r="BE28413" s="832"/>
      <c r="BF28413" s="832"/>
    </row>
    <row r="28414" spans="56:58">
      <c r="BD28414" s="832"/>
      <c r="BE28414" s="832"/>
      <c r="BF28414" s="832"/>
    </row>
    <row r="28415" spans="56:58">
      <c r="BD28415" s="832"/>
      <c r="BE28415" s="832"/>
      <c r="BF28415" s="832"/>
    </row>
    <row r="28416" spans="56:58">
      <c r="BD28416" s="832"/>
      <c r="BE28416" s="832"/>
      <c r="BF28416" s="832"/>
    </row>
    <row r="28417" spans="56:58">
      <c r="BD28417" s="832"/>
      <c r="BE28417" s="832"/>
      <c r="BF28417" s="832"/>
    </row>
    <row r="28418" spans="56:58">
      <c r="BD28418" s="832"/>
      <c r="BE28418" s="832"/>
      <c r="BF28418" s="832"/>
    </row>
    <row r="28419" spans="56:58">
      <c r="BD28419" s="832"/>
      <c r="BE28419" s="832"/>
      <c r="BF28419" s="832"/>
    </row>
    <row r="28420" spans="56:58">
      <c r="BD28420" s="832"/>
      <c r="BE28420" s="832"/>
      <c r="BF28420" s="832"/>
    </row>
    <row r="28421" spans="56:58">
      <c r="BD28421" s="832"/>
      <c r="BE28421" s="832"/>
      <c r="BF28421" s="832"/>
    </row>
    <row r="28422" spans="56:58">
      <c r="BD28422" s="832"/>
      <c r="BE28422" s="832"/>
      <c r="BF28422" s="832"/>
    </row>
    <row r="28423" spans="56:58">
      <c r="BD28423" s="832"/>
      <c r="BE28423" s="832"/>
      <c r="BF28423" s="832"/>
    </row>
    <row r="28424" spans="56:58">
      <c r="BD28424" s="832"/>
      <c r="BE28424" s="832"/>
      <c r="BF28424" s="832"/>
    </row>
    <row r="28425" spans="56:58">
      <c r="BD28425" s="832"/>
      <c r="BE28425" s="832"/>
      <c r="BF28425" s="832"/>
    </row>
    <row r="28426" spans="56:58">
      <c r="BD28426" s="832"/>
      <c r="BE28426" s="832"/>
      <c r="BF28426" s="832"/>
    </row>
    <row r="28427" spans="56:58">
      <c r="BD28427" s="832"/>
      <c r="BE28427" s="832"/>
      <c r="BF28427" s="832"/>
    </row>
    <row r="28428" spans="56:58">
      <c r="BD28428" s="832"/>
      <c r="BE28428" s="832"/>
      <c r="BF28428" s="832"/>
    </row>
    <row r="28429" spans="56:58">
      <c r="BD28429" s="832"/>
      <c r="BE28429" s="832"/>
      <c r="BF28429" s="832"/>
    </row>
    <row r="28430" spans="56:58">
      <c r="BD28430" s="832"/>
      <c r="BE28430" s="832"/>
      <c r="BF28430" s="832"/>
    </row>
    <row r="28431" spans="56:58">
      <c r="BD28431" s="832"/>
      <c r="BE28431" s="832"/>
      <c r="BF28431" s="832"/>
    </row>
    <row r="28432" spans="56:58">
      <c r="BD28432" s="832"/>
      <c r="BE28432" s="832"/>
      <c r="BF28432" s="832"/>
    </row>
    <row r="28433" spans="56:58">
      <c r="BD28433" s="832"/>
      <c r="BE28433" s="832"/>
      <c r="BF28433" s="832"/>
    </row>
    <row r="28434" spans="56:58">
      <c r="BD28434" s="832"/>
      <c r="BE28434" s="832"/>
      <c r="BF28434" s="832"/>
    </row>
    <row r="28435" spans="56:58">
      <c r="BD28435" s="832"/>
      <c r="BE28435" s="832"/>
      <c r="BF28435" s="832"/>
    </row>
    <row r="28436" spans="56:58">
      <c r="BD28436" s="832"/>
      <c r="BE28436" s="832"/>
      <c r="BF28436" s="832"/>
    </row>
    <row r="28437" spans="56:58">
      <c r="BD28437" s="832"/>
      <c r="BE28437" s="832"/>
      <c r="BF28437" s="832"/>
    </row>
    <row r="28438" spans="56:58">
      <c r="BD28438" s="832"/>
      <c r="BE28438" s="832"/>
      <c r="BF28438" s="832"/>
    </row>
    <row r="28439" spans="56:58">
      <c r="BD28439" s="832"/>
      <c r="BE28439" s="832"/>
      <c r="BF28439" s="832"/>
    </row>
    <row r="28440" spans="56:58">
      <c r="BD28440" s="832"/>
      <c r="BE28440" s="832"/>
      <c r="BF28440" s="832"/>
    </row>
    <row r="28441" spans="56:58">
      <c r="BD28441" s="832"/>
      <c r="BE28441" s="832"/>
      <c r="BF28441" s="832"/>
    </row>
    <row r="28442" spans="56:58">
      <c r="BD28442" s="832"/>
      <c r="BE28442" s="832"/>
      <c r="BF28442" s="832"/>
    </row>
    <row r="28443" spans="56:58">
      <c r="BD28443" s="832"/>
      <c r="BE28443" s="832"/>
      <c r="BF28443" s="832"/>
    </row>
    <row r="28444" spans="56:58">
      <c r="BD28444" s="832"/>
      <c r="BE28444" s="832"/>
      <c r="BF28444" s="832"/>
    </row>
    <row r="28445" spans="56:58">
      <c r="BD28445" s="832"/>
      <c r="BE28445" s="832"/>
      <c r="BF28445" s="832"/>
    </row>
    <row r="28446" spans="56:58">
      <c r="BD28446" s="832"/>
      <c r="BE28446" s="832"/>
      <c r="BF28446" s="832"/>
    </row>
    <row r="28447" spans="56:58">
      <c r="BD28447" s="832"/>
      <c r="BE28447" s="832"/>
      <c r="BF28447" s="832"/>
    </row>
    <row r="28448" spans="56:58">
      <c r="BD28448" s="832"/>
      <c r="BE28448" s="832"/>
      <c r="BF28448" s="832"/>
    </row>
    <row r="28449" spans="56:58">
      <c r="BD28449" s="832"/>
      <c r="BE28449" s="832"/>
      <c r="BF28449" s="832"/>
    </row>
    <row r="28450" spans="56:58">
      <c r="BD28450" s="832"/>
      <c r="BE28450" s="832"/>
      <c r="BF28450" s="832"/>
    </row>
    <row r="28451" spans="56:58">
      <c r="BD28451" s="832"/>
      <c r="BE28451" s="832"/>
      <c r="BF28451" s="832"/>
    </row>
    <row r="28452" spans="56:58">
      <c r="BD28452" s="832"/>
      <c r="BE28452" s="832"/>
      <c r="BF28452" s="832"/>
    </row>
    <row r="28453" spans="56:58">
      <c r="BD28453" s="832"/>
      <c r="BE28453" s="832"/>
      <c r="BF28453" s="832"/>
    </row>
    <row r="28454" spans="56:58">
      <c r="BD28454" s="832"/>
      <c r="BE28454" s="832"/>
      <c r="BF28454" s="832"/>
    </row>
    <row r="28455" spans="56:58">
      <c r="BD28455" s="832"/>
      <c r="BE28455" s="832"/>
      <c r="BF28455" s="832"/>
    </row>
    <row r="28456" spans="56:58">
      <c r="BD28456" s="832"/>
      <c r="BE28456" s="832"/>
      <c r="BF28456" s="832"/>
    </row>
    <row r="28457" spans="56:58">
      <c r="BD28457" s="832"/>
      <c r="BE28457" s="832"/>
      <c r="BF28457" s="832"/>
    </row>
    <row r="28458" spans="56:58">
      <c r="BD28458" s="832"/>
      <c r="BE28458" s="832"/>
      <c r="BF28458" s="832"/>
    </row>
    <row r="28459" spans="56:58">
      <c r="BD28459" s="832"/>
      <c r="BE28459" s="832"/>
      <c r="BF28459" s="832"/>
    </row>
    <row r="28460" spans="56:58">
      <c r="BD28460" s="832"/>
      <c r="BE28460" s="832"/>
      <c r="BF28460" s="832"/>
    </row>
    <row r="28461" spans="56:58">
      <c r="BD28461" s="832"/>
      <c r="BE28461" s="832"/>
      <c r="BF28461" s="832"/>
    </row>
    <row r="28462" spans="56:58">
      <c r="BD28462" s="832"/>
      <c r="BE28462" s="832"/>
      <c r="BF28462" s="832"/>
    </row>
    <row r="28463" spans="56:58">
      <c r="BD28463" s="832"/>
      <c r="BE28463" s="832"/>
      <c r="BF28463" s="832"/>
    </row>
    <row r="28464" spans="56:58">
      <c r="BD28464" s="832"/>
      <c r="BE28464" s="832"/>
      <c r="BF28464" s="832"/>
    </row>
    <row r="28465" spans="56:58">
      <c r="BD28465" s="832"/>
      <c r="BE28465" s="832"/>
      <c r="BF28465" s="832"/>
    </row>
    <row r="28466" spans="56:58">
      <c r="BD28466" s="832"/>
      <c r="BE28466" s="832"/>
      <c r="BF28466" s="832"/>
    </row>
    <row r="28467" spans="56:58">
      <c r="BD28467" s="832"/>
      <c r="BE28467" s="832"/>
      <c r="BF28467" s="832"/>
    </row>
    <row r="28468" spans="56:58">
      <c r="BD28468" s="832"/>
      <c r="BE28468" s="832"/>
      <c r="BF28468" s="832"/>
    </row>
    <row r="28469" spans="56:58">
      <c r="BD28469" s="832"/>
      <c r="BE28469" s="832"/>
      <c r="BF28469" s="832"/>
    </row>
    <row r="28470" spans="56:58">
      <c r="BD28470" s="832"/>
      <c r="BE28470" s="832"/>
      <c r="BF28470" s="832"/>
    </row>
    <row r="28471" spans="56:58">
      <c r="BD28471" s="832"/>
      <c r="BE28471" s="832"/>
      <c r="BF28471" s="832"/>
    </row>
    <row r="28472" spans="56:58">
      <c r="BD28472" s="832"/>
      <c r="BE28472" s="832"/>
      <c r="BF28472" s="832"/>
    </row>
    <row r="28473" spans="56:58">
      <c r="BD28473" s="832"/>
      <c r="BE28473" s="832"/>
      <c r="BF28473" s="832"/>
    </row>
    <row r="28474" spans="56:58">
      <c r="BD28474" s="832"/>
      <c r="BE28474" s="832"/>
      <c r="BF28474" s="832"/>
    </row>
    <row r="28475" spans="56:58">
      <c r="BD28475" s="832"/>
      <c r="BE28475" s="832"/>
      <c r="BF28475" s="832"/>
    </row>
    <row r="28476" spans="56:58">
      <c r="BD28476" s="832"/>
      <c r="BE28476" s="832"/>
      <c r="BF28476" s="832"/>
    </row>
    <row r="28477" spans="56:58">
      <c r="BD28477" s="832"/>
      <c r="BE28477" s="832"/>
      <c r="BF28477" s="832"/>
    </row>
    <row r="28478" spans="56:58">
      <c r="BD28478" s="832"/>
      <c r="BE28478" s="832"/>
      <c r="BF28478" s="832"/>
    </row>
    <row r="28479" spans="56:58">
      <c r="BD28479" s="832"/>
      <c r="BE28479" s="832"/>
      <c r="BF28479" s="832"/>
    </row>
    <row r="28480" spans="56:58">
      <c r="BD28480" s="832"/>
      <c r="BE28480" s="832"/>
      <c r="BF28480" s="832"/>
    </row>
    <row r="28481" spans="56:58">
      <c r="BD28481" s="832"/>
      <c r="BE28481" s="832"/>
      <c r="BF28481" s="832"/>
    </row>
    <row r="28482" spans="56:58">
      <c r="BD28482" s="832"/>
      <c r="BE28482" s="832"/>
      <c r="BF28482" s="832"/>
    </row>
    <row r="28483" spans="56:58">
      <c r="BD28483" s="832"/>
      <c r="BE28483" s="832"/>
      <c r="BF28483" s="832"/>
    </row>
    <row r="28484" spans="56:58">
      <c r="BD28484" s="832"/>
      <c r="BE28484" s="832"/>
      <c r="BF28484" s="832"/>
    </row>
    <row r="28485" spans="56:58">
      <c r="BD28485" s="832"/>
      <c r="BE28485" s="832"/>
      <c r="BF28485" s="832"/>
    </row>
    <row r="28486" spans="56:58">
      <c r="BD28486" s="832"/>
      <c r="BE28486" s="832"/>
      <c r="BF28486" s="832"/>
    </row>
    <row r="28487" spans="56:58">
      <c r="BD28487" s="832"/>
      <c r="BE28487" s="832"/>
      <c r="BF28487" s="832"/>
    </row>
    <row r="28488" spans="56:58">
      <c r="BD28488" s="832"/>
      <c r="BE28488" s="832"/>
      <c r="BF28488" s="832"/>
    </row>
    <row r="28489" spans="56:58">
      <c r="BD28489" s="832"/>
      <c r="BE28489" s="832"/>
      <c r="BF28489" s="832"/>
    </row>
    <row r="28490" spans="56:58">
      <c r="BD28490" s="832"/>
      <c r="BE28490" s="832"/>
      <c r="BF28490" s="832"/>
    </row>
    <row r="28491" spans="56:58">
      <c r="BD28491" s="832"/>
      <c r="BE28491" s="832"/>
      <c r="BF28491" s="832"/>
    </row>
    <row r="28492" spans="56:58">
      <c r="BD28492" s="832"/>
      <c r="BE28492" s="832"/>
      <c r="BF28492" s="832"/>
    </row>
    <row r="28493" spans="56:58">
      <c r="BD28493" s="832"/>
      <c r="BE28493" s="832"/>
      <c r="BF28493" s="832"/>
    </row>
    <row r="28494" spans="56:58">
      <c r="BD28494" s="832"/>
      <c r="BE28494" s="832"/>
      <c r="BF28494" s="832"/>
    </row>
    <row r="28495" spans="56:58">
      <c r="BD28495" s="832"/>
      <c r="BE28495" s="832"/>
      <c r="BF28495" s="832"/>
    </row>
    <row r="28496" spans="56:58">
      <c r="BD28496" s="832"/>
      <c r="BE28496" s="832"/>
      <c r="BF28496" s="832"/>
    </row>
    <row r="28497" spans="56:58">
      <c r="BD28497" s="832"/>
      <c r="BE28497" s="832"/>
      <c r="BF28497" s="832"/>
    </row>
    <row r="28498" spans="56:58">
      <c r="BD28498" s="832"/>
      <c r="BE28498" s="832"/>
      <c r="BF28498" s="832"/>
    </row>
    <row r="28499" spans="56:58">
      <c r="BD28499" s="832"/>
      <c r="BE28499" s="832"/>
      <c r="BF28499" s="832"/>
    </row>
    <row r="28500" spans="56:58">
      <c r="BD28500" s="832"/>
      <c r="BE28500" s="832"/>
      <c r="BF28500" s="832"/>
    </row>
    <row r="28501" spans="56:58">
      <c r="BD28501" s="832"/>
      <c r="BE28501" s="832"/>
      <c r="BF28501" s="832"/>
    </row>
    <row r="28502" spans="56:58">
      <c r="BD28502" s="832"/>
      <c r="BE28502" s="832"/>
      <c r="BF28502" s="832"/>
    </row>
    <row r="28503" spans="56:58">
      <c r="BD28503" s="832"/>
      <c r="BE28503" s="832"/>
      <c r="BF28503" s="832"/>
    </row>
    <row r="28504" spans="56:58">
      <c r="BD28504" s="832"/>
      <c r="BE28504" s="832"/>
      <c r="BF28504" s="832"/>
    </row>
    <row r="28505" spans="56:58">
      <c r="BD28505" s="832"/>
      <c r="BE28505" s="832"/>
      <c r="BF28505" s="832"/>
    </row>
    <row r="28506" spans="56:58">
      <c r="BD28506" s="832"/>
      <c r="BE28506" s="832"/>
      <c r="BF28506" s="832"/>
    </row>
    <row r="28507" spans="56:58">
      <c r="BD28507" s="832"/>
      <c r="BE28507" s="832"/>
      <c r="BF28507" s="832"/>
    </row>
    <row r="28508" spans="56:58">
      <c r="BD28508" s="832"/>
      <c r="BE28508" s="832"/>
      <c r="BF28508" s="832"/>
    </row>
    <row r="28509" spans="56:58">
      <c r="BD28509" s="832"/>
      <c r="BE28509" s="832"/>
      <c r="BF28509" s="832"/>
    </row>
    <row r="28510" spans="56:58">
      <c r="BD28510" s="832"/>
      <c r="BE28510" s="832"/>
      <c r="BF28510" s="832"/>
    </row>
    <row r="28511" spans="56:58">
      <c r="BD28511" s="832"/>
      <c r="BE28511" s="832"/>
      <c r="BF28511" s="832"/>
    </row>
    <row r="28512" spans="56:58">
      <c r="BD28512" s="832"/>
      <c r="BE28512" s="832"/>
      <c r="BF28512" s="832"/>
    </row>
    <row r="28513" spans="56:58">
      <c r="BD28513" s="832"/>
      <c r="BE28513" s="832"/>
      <c r="BF28513" s="832"/>
    </row>
    <row r="28514" spans="56:58">
      <c r="BD28514" s="832"/>
      <c r="BE28514" s="832"/>
      <c r="BF28514" s="832"/>
    </row>
    <row r="28515" spans="56:58">
      <c r="BD28515" s="832"/>
      <c r="BE28515" s="832"/>
      <c r="BF28515" s="832"/>
    </row>
    <row r="28516" spans="56:58">
      <c r="BD28516" s="832"/>
      <c r="BE28516" s="832"/>
      <c r="BF28516" s="832"/>
    </row>
    <row r="28517" spans="56:58">
      <c r="BD28517" s="832"/>
      <c r="BE28517" s="832"/>
      <c r="BF28517" s="832"/>
    </row>
    <row r="28518" spans="56:58">
      <c r="BD28518" s="832"/>
      <c r="BE28518" s="832"/>
      <c r="BF28518" s="832"/>
    </row>
    <row r="28519" spans="56:58">
      <c r="BD28519" s="832"/>
      <c r="BE28519" s="832"/>
      <c r="BF28519" s="832"/>
    </row>
    <row r="28520" spans="56:58">
      <c r="BD28520" s="832"/>
      <c r="BE28520" s="832"/>
      <c r="BF28520" s="832"/>
    </row>
    <row r="28521" spans="56:58">
      <c r="BD28521" s="832"/>
      <c r="BE28521" s="832"/>
      <c r="BF28521" s="832"/>
    </row>
    <row r="28522" spans="56:58">
      <c r="BD28522" s="832"/>
      <c r="BE28522" s="832"/>
      <c r="BF28522" s="832"/>
    </row>
    <row r="28523" spans="56:58">
      <c r="BD28523" s="832"/>
      <c r="BE28523" s="832"/>
      <c r="BF28523" s="832"/>
    </row>
    <row r="28524" spans="56:58">
      <c r="BD28524" s="832"/>
      <c r="BE28524" s="832"/>
      <c r="BF28524" s="832"/>
    </row>
    <row r="28525" spans="56:58">
      <c r="BD28525" s="832"/>
      <c r="BE28525" s="832"/>
      <c r="BF28525" s="832"/>
    </row>
    <row r="28526" spans="56:58">
      <c r="BD28526" s="832"/>
      <c r="BE28526" s="832"/>
      <c r="BF28526" s="832"/>
    </row>
    <row r="28527" spans="56:58">
      <c r="BD28527" s="832"/>
      <c r="BE28527" s="832"/>
      <c r="BF28527" s="832"/>
    </row>
    <row r="28528" spans="56:58">
      <c r="BD28528" s="832"/>
      <c r="BE28528" s="832"/>
      <c r="BF28528" s="832"/>
    </row>
    <row r="28529" spans="56:58">
      <c r="BD28529" s="832"/>
      <c r="BE28529" s="832"/>
      <c r="BF28529" s="832"/>
    </row>
    <row r="28530" spans="56:58">
      <c r="BD28530" s="832"/>
      <c r="BE28530" s="832"/>
      <c r="BF28530" s="832"/>
    </row>
    <row r="28531" spans="56:58">
      <c r="BD28531" s="832"/>
      <c r="BE28531" s="832"/>
      <c r="BF28531" s="832"/>
    </row>
    <row r="28532" spans="56:58">
      <c r="BD28532" s="832"/>
      <c r="BE28532" s="832"/>
      <c r="BF28532" s="832"/>
    </row>
    <row r="28533" spans="56:58">
      <c r="BD28533" s="832"/>
      <c r="BE28533" s="832"/>
      <c r="BF28533" s="832"/>
    </row>
    <row r="28534" spans="56:58">
      <c r="BD28534" s="832"/>
      <c r="BE28534" s="832"/>
      <c r="BF28534" s="832"/>
    </row>
    <row r="28535" spans="56:58">
      <c r="BD28535" s="832"/>
      <c r="BE28535" s="832"/>
      <c r="BF28535" s="832"/>
    </row>
    <row r="28536" spans="56:58">
      <c r="BD28536" s="832"/>
      <c r="BE28536" s="832"/>
      <c r="BF28536" s="832"/>
    </row>
    <row r="28537" spans="56:58">
      <c r="BD28537" s="832"/>
      <c r="BE28537" s="832"/>
      <c r="BF28537" s="832"/>
    </row>
    <row r="28538" spans="56:58">
      <c r="BD28538" s="832"/>
      <c r="BE28538" s="832"/>
      <c r="BF28538" s="832"/>
    </row>
    <row r="28539" spans="56:58">
      <c r="BD28539" s="832"/>
      <c r="BE28539" s="832"/>
      <c r="BF28539" s="832"/>
    </row>
    <row r="28540" spans="56:58">
      <c r="BD28540" s="832"/>
      <c r="BE28540" s="832"/>
      <c r="BF28540" s="832"/>
    </row>
    <row r="28541" spans="56:58">
      <c r="BD28541" s="832"/>
      <c r="BE28541" s="832"/>
      <c r="BF28541" s="832"/>
    </row>
    <row r="28542" spans="56:58">
      <c r="BD28542" s="832"/>
      <c r="BE28542" s="832"/>
      <c r="BF28542" s="832"/>
    </row>
    <row r="28543" spans="56:58">
      <c r="BD28543" s="832"/>
      <c r="BE28543" s="832"/>
      <c r="BF28543" s="832"/>
    </row>
    <row r="28544" spans="56:58">
      <c r="BD28544" s="832"/>
      <c r="BE28544" s="832"/>
      <c r="BF28544" s="832"/>
    </row>
    <row r="28545" spans="56:58">
      <c r="BD28545" s="832"/>
      <c r="BE28545" s="832"/>
      <c r="BF28545" s="832"/>
    </row>
    <row r="28546" spans="56:58">
      <c r="BD28546" s="832"/>
      <c r="BE28546" s="832"/>
      <c r="BF28546" s="832"/>
    </row>
    <row r="28547" spans="56:58">
      <c r="BD28547" s="832"/>
      <c r="BE28547" s="832"/>
      <c r="BF28547" s="832"/>
    </row>
    <row r="28548" spans="56:58">
      <c r="BD28548" s="832"/>
      <c r="BE28548" s="832"/>
      <c r="BF28548" s="832"/>
    </row>
    <row r="28549" spans="56:58">
      <c r="BD28549" s="832"/>
      <c r="BE28549" s="832"/>
      <c r="BF28549" s="832"/>
    </row>
    <row r="28550" spans="56:58">
      <c r="BD28550" s="832"/>
      <c r="BE28550" s="832"/>
      <c r="BF28550" s="832"/>
    </row>
    <row r="28551" spans="56:58">
      <c r="BD28551" s="832"/>
      <c r="BE28551" s="832"/>
      <c r="BF28551" s="832"/>
    </row>
    <row r="28552" spans="56:58">
      <c r="BD28552" s="832"/>
      <c r="BE28552" s="832"/>
      <c r="BF28552" s="832"/>
    </row>
    <row r="28553" spans="56:58">
      <c r="BD28553" s="832"/>
      <c r="BE28553" s="832"/>
      <c r="BF28553" s="832"/>
    </row>
    <row r="28554" spans="56:58">
      <c r="BD28554" s="832"/>
      <c r="BE28554" s="832"/>
      <c r="BF28554" s="832"/>
    </row>
    <row r="28555" spans="56:58">
      <c r="BD28555" s="832"/>
      <c r="BE28555" s="832"/>
      <c r="BF28555" s="832"/>
    </row>
    <row r="28556" spans="56:58">
      <c r="BD28556" s="832"/>
      <c r="BE28556" s="832"/>
      <c r="BF28556" s="832"/>
    </row>
    <row r="28557" spans="56:58">
      <c r="BD28557" s="832"/>
      <c r="BE28557" s="832"/>
      <c r="BF28557" s="832"/>
    </row>
    <row r="28558" spans="56:58">
      <c r="BD28558" s="832"/>
      <c r="BE28558" s="832"/>
      <c r="BF28558" s="832"/>
    </row>
    <row r="28559" spans="56:58">
      <c r="BD28559" s="832"/>
      <c r="BE28559" s="832"/>
      <c r="BF28559" s="832"/>
    </row>
    <row r="28560" spans="56:58">
      <c r="BD28560" s="832"/>
      <c r="BE28560" s="832"/>
      <c r="BF28560" s="832"/>
    </row>
    <row r="28561" spans="56:58">
      <c r="BD28561" s="832"/>
      <c r="BE28561" s="832"/>
      <c r="BF28561" s="832"/>
    </row>
    <row r="28562" spans="56:58">
      <c r="BD28562" s="832"/>
      <c r="BE28562" s="832"/>
      <c r="BF28562" s="832"/>
    </row>
    <row r="28563" spans="56:58">
      <c r="BD28563" s="832"/>
      <c r="BE28563" s="832"/>
      <c r="BF28563" s="832"/>
    </row>
    <row r="28564" spans="56:58">
      <c r="BD28564" s="832"/>
      <c r="BE28564" s="832"/>
      <c r="BF28564" s="832"/>
    </row>
    <row r="28565" spans="56:58">
      <c r="BD28565" s="832"/>
      <c r="BE28565" s="832"/>
      <c r="BF28565" s="832"/>
    </row>
    <row r="28566" spans="56:58">
      <c r="BD28566" s="832"/>
      <c r="BE28566" s="832"/>
      <c r="BF28566" s="832"/>
    </row>
    <row r="28567" spans="56:58">
      <c r="BD28567" s="832"/>
      <c r="BE28567" s="832"/>
      <c r="BF28567" s="832"/>
    </row>
    <row r="28568" spans="56:58">
      <c r="BD28568" s="832"/>
      <c r="BE28568" s="832"/>
      <c r="BF28568" s="832"/>
    </row>
    <row r="28569" spans="56:58">
      <c r="BD28569" s="832"/>
      <c r="BE28569" s="832"/>
      <c r="BF28569" s="832"/>
    </row>
    <row r="28570" spans="56:58">
      <c r="BD28570" s="832"/>
      <c r="BE28570" s="832"/>
      <c r="BF28570" s="832"/>
    </row>
    <row r="28571" spans="56:58">
      <c r="BD28571" s="832"/>
      <c r="BE28571" s="832"/>
      <c r="BF28571" s="832"/>
    </row>
    <row r="28572" spans="56:58">
      <c r="BD28572" s="832"/>
      <c r="BE28572" s="832"/>
      <c r="BF28572" s="832"/>
    </row>
    <row r="28573" spans="56:58">
      <c r="BD28573" s="832"/>
      <c r="BE28573" s="832"/>
      <c r="BF28573" s="832"/>
    </row>
    <row r="28574" spans="56:58">
      <c r="BD28574" s="832"/>
      <c r="BE28574" s="832"/>
      <c r="BF28574" s="832"/>
    </row>
    <row r="28575" spans="56:58">
      <c r="BD28575" s="832"/>
      <c r="BE28575" s="832"/>
      <c r="BF28575" s="832"/>
    </row>
    <row r="28576" spans="56:58">
      <c r="BD28576" s="832"/>
      <c r="BE28576" s="832"/>
      <c r="BF28576" s="832"/>
    </row>
    <row r="28577" spans="56:58">
      <c r="BD28577" s="832"/>
      <c r="BE28577" s="832"/>
      <c r="BF28577" s="832"/>
    </row>
    <row r="28578" spans="56:58">
      <c r="BD28578" s="832"/>
      <c r="BE28578" s="832"/>
      <c r="BF28578" s="832"/>
    </row>
    <row r="28579" spans="56:58">
      <c r="BD28579" s="832"/>
      <c r="BE28579" s="832"/>
      <c r="BF28579" s="832"/>
    </row>
    <row r="28580" spans="56:58">
      <c r="BD28580" s="832"/>
      <c r="BE28580" s="832"/>
      <c r="BF28580" s="832"/>
    </row>
    <row r="28581" spans="56:58">
      <c r="BD28581" s="832"/>
      <c r="BE28581" s="832"/>
      <c r="BF28581" s="832"/>
    </row>
    <row r="28582" spans="56:58">
      <c r="BD28582" s="832"/>
      <c r="BE28582" s="832"/>
      <c r="BF28582" s="832"/>
    </row>
    <row r="28583" spans="56:58">
      <c r="BD28583" s="832"/>
      <c r="BE28583" s="832"/>
      <c r="BF28583" s="832"/>
    </row>
    <row r="28584" spans="56:58">
      <c r="BD28584" s="832"/>
      <c r="BE28584" s="832"/>
      <c r="BF28584" s="832"/>
    </row>
    <row r="28585" spans="56:58">
      <c r="BD28585" s="832"/>
      <c r="BE28585" s="832"/>
      <c r="BF28585" s="832"/>
    </row>
    <row r="28586" spans="56:58">
      <c r="BD28586" s="832"/>
      <c r="BE28586" s="832"/>
      <c r="BF28586" s="832"/>
    </row>
    <row r="28587" spans="56:58">
      <c r="BD28587" s="832"/>
      <c r="BE28587" s="832"/>
      <c r="BF28587" s="832"/>
    </row>
    <row r="28588" spans="56:58">
      <c r="BD28588" s="832"/>
      <c r="BE28588" s="832"/>
      <c r="BF28588" s="832"/>
    </row>
    <row r="28589" spans="56:58">
      <c r="BD28589" s="832"/>
      <c r="BE28589" s="832"/>
      <c r="BF28589" s="832"/>
    </row>
    <row r="28590" spans="56:58">
      <c r="BD28590" s="832"/>
      <c r="BE28590" s="832"/>
      <c r="BF28590" s="832"/>
    </row>
    <row r="28591" spans="56:58">
      <c r="BD28591" s="832"/>
      <c r="BE28591" s="832"/>
      <c r="BF28591" s="832"/>
    </row>
    <row r="28592" spans="56:58">
      <c r="BD28592" s="832"/>
      <c r="BE28592" s="832"/>
      <c r="BF28592" s="832"/>
    </row>
    <row r="28593" spans="56:58">
      <c r="BD28593" s="832"/>
      <c r="BE28593" s="832"/>
      <c r="BF28593" s="832"/>
    </row>
    <row r="28594" spans="56:58">
      <c r="BD28594" s="832"/>
      <c r="BE28594" s="832"/>
      <c r="BF28594" s="832"/>
    </row>
    <row r="28595" spans="56:58">
      <c r="BD28595" s="832"/>
      <c r="BE28595" s="832"/>
      <c r="BF28595" s="832"/>
    </row>
    <row r="28596" spans="56:58">
      <c r="BD28596" s="832"/>
      <c r="BE28596" s="832"/>
      <c r="BF28596" s="832"/>
    </row>
    <row r="28597" spans="56:58">
      <c r="BD28597" s="832"/>
      <c r="BE28597" s="832"/>
      <c r="BF28597" s="832"/>
    </row>
    <row r="28598" spans="56:58">
      <c r="BD28598" s="832"/>
      <c r="BE28598" s="832"/>
      <c r="BF28598" s="832"/>
    </row>
    <row r="28599" spans="56:58">
      <c r="BD28599" s="832"/>
      <c r="BE28599" s="832"/>
      <c r="BF28599" s="832"/>
    </row>
    <row r="28600" spans="56:58">
      <c r="BD28600" s="832"/>
      <c r="BE28600" s="832"/>
      <c r="BF28600" s="832"/>
    </row>
    <row r="28601" spans="56:58">
      <c r="BD28601" s="832"/>
      <c r="BE28601" s="832"/>
      <c r="BF28601" s="832"/>
    </row>
    <row r="28602" spans="56:58">
      <c r="BD28602" s="832"/>
      <c r="BE28602" s="832"/>
      <c r="BF28602" s="832"/>
    </row>
    <row r="28603" spans="56:58">
      <c r="BD28603" s="832"/>
      <c r="BE28603" s="832"/>
      <c r="BF28603" s="832"/>
    </row>
    <row r="28604" spans="56:58">
      <c r="BD28604" s="832"/>
      <c r="BE28604" s="832"/>
      <c r="BF28604" s="832"/>
    </row>
    <row r="28605" spans="56:58">
      <c r="BD28605" s="832"/>
      <c r="BE28605" s="832"/>
      <c r="BF28605" s="832"/>
    </row>
    <row r="28606" spans="56:58">
      <c r="BD28606" s="832"/>
      <c r="BE28606" s="832"/>
      <c r="BF28606" s="832"/>
    </row>
    <row r="28607" spans="56:58">
      <c r="BD28607" s="832"/>
      <c r="BE28607" s="832"/>
      <c r="BF28607" s="832"/>
    </row>
    <row r="28608" spans="56:58">
      <c r="BD28608" s="832"/>
      <c r="BE28608" s="832"/>
      <c r="BF28608" s="832"/>
    </row>
    <row r="28609" spans="56:58">
      <c r="BD28609" s="832"/>
      <c r="BE28609" s="832"/>
      <c r="BF28609" s="832"/>
    </row>
    <row r="28610" spans="56:58">
      <c r="BD28610" s="832"/>
      <c r="BE28610" s="832"/>
      <c r="BF28610" s="832"/>
    </row>
    <row r="28611" spans="56:58">
      <c r="BD28611" s="832"/>
      <c r="BE28611" s="832"/>
      <c r="BF28611" s="832"/>
    </row>
    <row r="28612" spans="56:58">
      <c r="BD28612" s="832"/>
      <c r="BE28612" s="832"/>
      <c r="BF28612" s="832"/>
    </row>
    <row r="28613" spans="56:58">
      <c r="BD28613" s="832"/>
      <c r="BE28613" s="832"/>
      <c r="BF28613" s="832"/>
    </row>
    <row r="28614" spans="56:58">
      <c r="BD28614" s="832"/>
      <c r="BE28614" s="832"/>
      <c r="BF28614" s="832"/>
    </row>
    <row r="28615" spans="56:58">
      <c r="BD28615" s="832"/>
      <c r="BE28615" s="832"/>
      <c r="BF28615" s="832"/>
    </row>
    <row r="28616" spans="56:58">
      <c r="BD28616" s="832"/>
      <c r="BE28616" s="832"/>
      <c r="BF28616" s="832"/>
    </row>
    <row r="28617" spans="56:58">
      <c r="BD28617" s="832"/>
      <c r="BE28617" s="832"/>
      <c r="BF28617" s="832"/>
    </row>
    <row r="28618" spans="56:58">
      <c r="BD28618" s="832"/>
      <c r="BE28618" s="832"/>
      <c r="BF28618" s="832"/>
    </row>
    <row r="28619" spans="56:58">
      <c r="BD28619" s="832"/>
      <c r="BE28619" s="832"/>
      <c r="BF28619" s="832"/>
    </row>
    <row r="28620" spans="56:58">
      <c r="BD28620" s="832"/>
      <c r="BE28620" s="832"/>
      <c r="BF28620" s="832"/>
    </row>
    <row r="28621" spans="56:58">
      <c r="BD28621" s="832"/>
      <c r="BE28621" s="832"/>
      <c r="BF28621" s="832"/>
    </row>
    <row r="28622" spans="56:58">
      <c r="BD28622" s="832"/>
      <c r="BE28622" s="832"/>
      <c r="BF28622" s="832"/>
    </row>
    <row r="28623" spans="56:58">
      <c r="BD28623" s="832"/>
      <c r="BE28623" s="832"/>
      <c r="BF28623" s="832"/>
    </row>
    <row r="28624" spans="56:58">
      <c r="BD28624" s="832"/>
      <c r="BE28624" s="832"/>
      <c r="BF28624" s="832"/>
    </row>
    <row r="28625" spans="56:58">
      <c r="BD28625" s="832"/>
      <c r="BE28625" s="832"/>
      <c r="BF28625" s="832"/>
    </row>
    <row r="28626" spans="56:58">
      <c r="BD28626" s="832"/>
      <c r="BE28626" s="832"/>
      <c r="BF28626" s="832"/>
    </row>
    <row r="28627" spans="56:58">
      <c r="BD28627" s="832"/>
      <c r="BE28627" s="832"/>
      <c r="BF28627" s="832"/>
    </row>
    <row r="28628" spans="56:58">
      <c r="BD28628" s="832"/>
      <c r="BE28628" s="832"/>
      <c r="BF28628" s="832"/>
    </row>
    <row r="28629" spans="56:58">
      <c r="BD28629" s="832"/>
      <c r="BE28629" s="832"/>
      <c r="BF28629" s="832"/>
    </row>
    <row r="28630" spans="56:58">
      <c r="BD28630" s="832"/>
      <c r="BE28630" s="832"/>
      <c r="BF28630" s="832"/>
    </row>
    <row r="28631" spans="56:58">
      <c r="BD28631" s="832"/>
      <c r="BE28631" s="832"/>
      <c r="BF28631" s="832"/>
    </row>
    <row r="28632" spans="56:58">
      <c r="BD28632" s="832"/>
      <c r="BE28632" s="832"/>
      <c r="BF28632" s="832"/>
    </row>
    <row r="28633" spans="56:58">
      <c r="BD28633" s="832"/>
      <c r="BE28633" s="832"/>
      <c r="BF28633" s="832"/>
    </row>
    <row r="28634" spans="56:58">
      <c r="BD28634" s="832"/>
      <c r="BE28634" s="832"/>
      <c r="BF28634" s="832"/>
    </row>
    <row r="28635" spans="56:58">
      <c r="BD28635" s="832"/>
      <c r="BE28635" s="832"/>
      <c r="BF28635" s="832"/>
    </row>
    <row r="28636" spans="56:58">
      <c r="BD28636" s="832"/>
      <c r="BE28636" s="832"/>
      <c r="BF28636" s="832"/>
    </row>
    <row r="28637" spans="56:58">
      <c r="BD28637" s="832"/>
      <c r="BE28637" s="832"/>
      <c r="BF28637" s="832"/>
    </row>
    <row r="28638" spans="56:58">
      <c r="BD28638" s="832"/>
      <c r="BE28638" s="832"/>
      <c r="BF28638" s="832"/>
    </row>
    <row r="28639" spans="56:58">
      <c r="BD28639" s="832"/>
      <c r="BE28639" s="832"/>
      <c r="BF28639" s="832"/>
    </row>
    <row r="28640" spans="56:58">
      <c r="BD28640" s="832"/>
      <c r="BE28640" s="832"/>
      <c r="BF28640" s="832"/>
    </row>
    <row r="28641" spans="56:58">
      <c r="BD28641" s="832"/>
      <c r="BE28641" s="832"/>
      <c r="BF28641" s="832"/>
    </row>
    <row r="28642" spans="56:58">
      <c r="BD28642" s="832"/>
      <c r="BE28642" s="832"/>
      <c r="BF28642" s="832"/>
    </row>
    <row r="28643" spans="56:58">
      <c r="BD28643" s="832"/>
      <c r="BE28643" s="832"/>
      <c r="BF28643" s="832"/>
    </row>
    <row r="28644" spans="56:58">
      <c r="BD28644" s="832"/>
      <c r="BE28644" s="832"/>
      <c r="BF28644" s="832"/>
    </row>
    <row r="28645" spans="56:58">
      <c r="BD28645" s="832"/>
      <c r="BE28645" s="832"/>
      <c r="BF28645" s="832"/>
    </row>
    <row r="28646" spans="56:58">
      <c r="BD28646" s="832"/>
      <c r="BE28646" s="832"/>
      <c r="BF28646" s="832"/>
    </row>
    <row r="28647" spans="56:58">
      <c r="BD28647" s="832"/>
      <c r="BE28647" s="832"/>
      <c r="BF28647" s="832"/>
    </row>
    <row r="28648" spans="56:58">
      <c r="BD28648" s="832"/>
      <c r="BE28648" s="832"/>
      <c r="BF28648" s="832"/>
    </row>
    <row r="28649" spans="56:58">
      <c r="BD28649" s="832"/>
      <c r="BE28649" s="832"/>
      <c r="BF28649" s="832"/>
    </row>
    <row r="28650" spans="56:58">
      <c r="BD28650" s="832"/>
      <c r="BE28650" s="832"/>
      <c r="BF28650" s="832"/>
    </row>
    <row r="28651" spans="56:58">
      <c r="BD28651" s="832"/>
      <c r="BE28651" s="832"/>
      <c r="BF28651" s="832"/>
    </row>
    <row r="28652" spans="56:58">
      <c r="BD28652" s="832"/>
      <c r="BE28652" s="832"/>
      <c r="BF28652" s="832"/>
    </row>
    <row r="28653" spans="56:58">
      <c r="BD28653" s="832"/>
      <c r="BE28653" s="832"/>
      <c r="BF28653" s="832"/>
    </row>
    <row r="28654" spans="56:58">
      <c r="BD28654" s="832"/>
      <c r="BE28654" s="832"/>
      <c r="BF28654" s="832"/>
    </row>
    <row r="28655" spans="56:58">
      <c r="BD28655" s="832"/>
      <c r="BE28655" s="832"/>
      <c r="BF28655" s="832"/>
    </row>
    <row r="28656" spans="56:58">
      <c r="BD28656" s="832"/>
      <c r="BE28656" s="832"/>
      <c r="BF28656" s="832"/>
    </row>
    <row r="28657" spans="56:58">
      <c r="BD28657" s="832"/>
      <c r="BE28657" s="832"/>
      <c r="BF28657" s="832"/>
    </row>
    <row r="28658" spans="56:58">
      <c r="BD28658" s="832"/>
      <c r="BE28658" s="832"/>
      <c r="BF28658" s="832"/>
    </row>
    <row r="28659" spans="56:58">
      <c r="BD28659" s="832"/>
      <c r="BE28659" s="832"/>
      <c r="BF28659" s="832"/>
    </row>
    <row r="28660" spans="56:58">
      <c r="BD28660" s="832"/>
      <c r="BE28660" s="832"/>
      <c r="BF28660" s="832"/>
    </row>
    <row r="28661" spans="56:58">
      <c r="BD28661" s="832"/>
      <c r="BE28661" s="832"/>
      <c r="BF28661" s="832"/>
    </row>
    <row r="28662" spans="56:58">
      <c r="BD28662" s="832"/>
      <c r="BE28662" s="832"/>
      <c r="BF28662" s="832"/>
    </row>
    <row r="28663" spans="56:58">
      <c r="BD28663" s="832"/>
      <c r="BE28663" s="832"/>
      <c r="BF28663" s="832"/>
    </row>
    <row r="28664" spans="56:58">
      <c r="BD28664" s="832"/>
      <c r="BE28664" s="832"/>
      <c r="BF28664" s="832"/>
    </row>
    <row r="28665" spans="56:58">
      <c r="BD28665" s="832"/>
      <c r="BE28665" s="832"/>
      <c r="BF28665" s="832"/>
    </row>
    <row r="28666" spans="56:58">
      <c r="BD28666" s="832"/>
      <c r="BE28666" s="832"/>
      <c r="BF28666" s="832"/>
    </row>
    <row r="28667" spans="56:58">
      <c r="BD28667" s="832"/>
      <c r="BE28667" s="832"/>
      <c r="BF28667" s="832"/>
    </row>
    <row r="28668" spans="56:58">
      <c r="BD28668" s="832"/>
      <c r="BE28668" s="832"/>
      <c r="BF28668" s="832"/>
    </row>
    <row r="28669" spans="56:58">
      <c r="BD28669" s="832"/>
      <c r="BE28669" s="832"/>
      <c r="BF28669" s="832"/>
    </row>
    <row r="28670" spans="56:58">
      <c r="BD28670" s="832"/>
      <c r="BE28670" s="832"/>
      <c r="BF28670" s="832"/>
    </row>
    <row r="28671" spans="56:58">
      <c r="BD28671" s="832"/>
      <c r="BE28671" s="832"/>
      <c r="BF28671" s="832"/>
    </row>
    <row r="28672" spans="56:58">
      <c r="BD28672" s="832"/>
      <c r="BE28672" s="832"/>
      <c r="BF28672" s="832"/>
    </row>
    <row r="28673" spans="56:58">
      <c r="BD28673" s="832"/>
      <c r="BE28673" s="832"/>
      <c r="BF28673" s="832"/>
    </row>
    <row r="28674" spans="56:58">
      <c r="BD28674" s="832"/>
      <c r="BE28674" s="832"/>
      <c r="BF28674" s="832"/>
    </row>
    <row r="28675" spans="56:58">
      <c r="BD28675" s="832"/>
      <c r="BE28675" s="832"/>
      <c r="BF28675" s="832"/>
    </row>
    <row r="28676" spans="56:58">
      <c r="BD28676" s="832"/>
      <c r="BE28676" s="832"/>
      <c r="BF28676" s="832"/>
    </row>
    <row r="28677" spans="56:58">
      <c r="BD28677" s="832"/>
      <c r="BE28677" s="832"/>
      <c r="BF28677" s="832"/>
    </row>
    <row r="28678" spans="56:58">
      <c r="BD28678" s="832"/>
      <c r="BE28678" s="832"/>
      <c r="BF28678" s="832"/>
    </row>
    <row r="28679" spans="56:58">
      <c r="BD28679" s="832"/>
      <c r="BE28679" s="832"/>
      <c r="BF28679" s="832"/>
    </row>
    <row r="28680" spans="56:58">
      <c r="BD28680" s="832"/>
      <c r="BE28680" s="832"/>
      <c r="BF28680" s="832"/>
    </row>
    <row r="28681" spans="56:58">
      <c r="BD28681" s="832"/>
      <c r="BE28681" s="832"/>
      <c r="BF28681" s="832"/>
    </row>
    <row r="28682" spans="56:58">
      <c r="BD28682" s="832"/>
      <c r="BE28682" s="832"/>
      <c r="BF28682" s="832"/>
    </row>
    <row r="28683" spans="56:58">
      <c r="BD28683" s="832"/>
      <c r="BE28683" s="832"/>
      <c r="BF28683" s="832"/>
    </row>
    <row r="28684" spans="56:58">
      <c r="BD28684" s="832"/>
      <c r="BE28684" s="832"/>
      <c r="BF28684" s="832"/>
    </row>
    <row r="28685" spans="56:58">
      <c r="BD28685" s="832"/>
      <c r="BE28685" s="832"/>
      <c r="BF28685" s="832"/>
    </row>
    <row r="28686" spans="56:58">
      <c r="BD28686" s="832"/>
      <c r="BE28686" s="832"/>
      <c r="BF28686" s="832"/>
    </row>
    <row r="28687" spans="56:58">
      <c r="BD28687" s="832"/>
      <c r="BE28687" s="832"/>
      <c r="BF28687" s="832"/>
    </row>
    <row r="28688" spans="56:58">
      <c r="BD28688" s="832"/>
      <c r="BE28688" s="832"/>
      <c r="BF28688" s="832"/>
    </row>
    <row r="28689" spans="56:58">
      <c r="BD28689" s="832"/>
      <c r="BE28689" s="832"/>
      <c r="BF28689" s="832"/>
    </row>
    <row r="28690" spans="56:58">
      <c r="BD28690" s="832"/>
      <c r="BE28690" s="832"/>
      <c r="BF28690" s="832"/>
    </row>
    <row r="28691" spans="56:58">
      <c r="BD28691" s="832"/>
      <c r="BE28691" s="832"/>
      <c r="BF28691" s="832"/>
    </row>
    <row r="28692" spans="56:58">
      <c r="BD28692" s="832"/>
      <c r="BE28692" s="832"/>
      <c r="BF28692" s="832"/>
    </row>
    <row r="28693" spans="56:58">
      <c r="BD28693" s="832"/>
      <c r="BE28693" s="832"/>
      <c r="BF28693" s="832"/>
    </row>
    <row r="28694" spans="56:58">
      <c r="BD28694" s="832"/>
      <c r="BE28694" s="832"/>
      <c r="BF28694" s="832"/>
    </row>
    <row r="28695" spans="56:58">
      <c r="BD28695" s="832"/>
      <c r="BE28695" s="832"/>
      <c r="BF28695" s="832"/>
    </row>
    <row r="28696" spans="56:58">
      <c r="BD28696" s="832"/>
      <c r="BE28696" s="832"/>
      <c r="BF28696" s="832"/>
    </row>
    <row r="28697" spans="56:58">
      <c r="BD28697" s="832"/>
      <c r="BE28697" s="832"/>
      <c r="BF28697" s="832"/>
    </row>
    <row r="28698" spans="56:58">
      <c r="BD28698" s="832"/>
      <c r="BE28698" s="832"/>
      <c r="BF28698" s="832"/>
    </row>
    <row r="28699" spans="56:58">
      <c r="BD28699" s="832"/>
      <c r="BE28699" s="832"/>
      <c r="BF28699" s="832"/>
    </row>
    <row r="28700" spans="56:58">
      <c r="BD28700" s="832"/>
      <c r="BE28700" s="832"/>
      <c r="BF28700" s="832"/>
    </row>
    <row r="28701" spans="56:58">
      <c r="BD28701" s="832"/>
      <c r="BE28701" s="832"/>
      <c r="BF28701" s="832"/>
    </row>
    <row r="28702" spans="56:58">
      <c r="BD28702" s="832"/>
      <c r="BE28702" s="832"/>
      <c r="BF28702" s="832"/>
    </row>
    <row r="28703" spans="56:58">
      <c r="BD28703" s="832"/>
      <c r="BE28703" s="832"/>
      <c r="BF28703" s="832"/>
    </row>
    <row r="28704" spans="56:58">
      <c r="BD28704" s="832"/>
      <c r="BE28704" s="832"/>
      <c r="BF28704" s="832"/>
    </row>
    <row r="28705" spans="56:58">
      <c r="BD28705" s="832"/>
      <c r="BE28705" s="832"/>
      <c r="BF28705" s="832"/>
    </row>
    <row r="28706" spans="56:58">
      <c r="BD28706" s="832"/>
      <c r="BE28706" s="832"/>
      <c r="BF28706" s="832"/>
    </row>
    <row r="28707" spans="56:58">
      <c r="BD28707" s="832"/>
      <c r="BE28707" s="832"/>
      <c r="BF28707" s="832"/>
    </row>
    <row r="28708" spans="56:58">
      <c r="BD28708" s="832"/>
      <c r="BE28708" s="832"/>
      <c r="BF28708" s="832"/>
    </row>
    <row r="28709" spans="56:58">
      <c r="BD28709" s="832"/>
      <c r="BE28709" s="832"/>
      <c r="BF28709" s="832"/>
    </row>
    <row r="28710" spans="56:58">
      <c r="BD28710" s="832"/>
      <c r="BE28710" s="832"/>
      <c r="BF28710" s="832"/>
    </row>
    <row r="28711" spans="56:58">
      <c r="BD28711" s="832"/>
      <c r="BE28711" s="832"/>
      <c r="BF28711" s="832"/>
    </row>
    <row r="28712" spans="56:58">
      <c r="BD28712" s="832"/>
      <c r="BE28712" s="832"/>
      <c r="BF28712" s="832"/>
    </row>
    <row r="28713" spans="56:58">
      <c r="BD28713" s="832"/>
      <c r="BE28713" s="832"/>
      <c r="BF28713" s="832"/>
    </row>
    <row r="28714" spans="56:58">
      <c r="BD28714" s="832"/>
      <c r="BE28714" s="832"/>
      <c r="BF28714" s="832"/>
    </row>
    <row r="28715" spans="56:58">
      <c r="BD28715" s="832"/>
      <c r="BE28715" s="832"/>
      <c r="BF28715" s="832"/>
    </row>
    <row r="28716" spans="56:58">
      <c r="BD28716" s="832"/>
      <c r="BE28716" s="832"/>
      <c r="BF28716" s="832"/>
    </row>
    <row r="28717" spans="56:58">
      <c r="BD28717" s="832"/>
      <c r="BE28717" s="832"/>
      <c r="BF28717" s="832"/>
    </row>
    <row r="28718" spans="56:58">
      <c r="BD28718" s="832"/>
      <c r="BE28718" s="832"/>
      <c r="BF28718" s="832"/>
    </row>
    <row r="28719" spans="56:58">
      <c r="BD28719" s="832"/>
      <c r="BE28719" s="832"/>
      <c r="BF28719" s="832"/>
    </row>
    <row r="28720" spans="56:58">
      <c r="BD28720" s="832"/>
      <c r="BE28720" s="832"/>
      <c r="BF28720" s="832"/>
    </row>
    <row r="28721" spans="56:58">
      <c r="BD28721" s="832"/>
      <c r="BE28721" s="832"/>
      <c r="BF28721" s="832"/>
    </row>
    <row r="28722" spans="56:58">
      <c r="BD28722" s="832"/>
      <c r="BE28722" s="832"/>
      <c r="BF28722" s="832"/>
    </row>
    <row r="28723" spans="56:58">
      <c r="BD28723" s="832"/>
      <c r="BE28723" s="832"/>
      <c r="BF28723" s="832"/>
    </row>
    <row r="28724" spans="56:58">
      <c r="BD28724" s="832"/>
      <c r="BE28724" s="832"/>
      <c r="BF28724" s="832"/>
    </row>
    <row r="28725" spans="56:58">
      <c r="BD28725" s="832"/>
      <c r="BE28725" s="832"/>
      <c r="BF28725" s="832"/>
    </row>
    <row r="28726" spans="56:58">
      <c r="BD28726" s="832"/>
      <c r="BE28726" s="832"/>
      <c r="BF28726" s="832"/>
    </row>
    <row r="28727" spans="56:58">
      <c r="BD28727" s="832"/>
      <c r="BE28727" s="832"/>
      <c r="BF28727" s="832"/>
    </row>
    <row r="28728" spans="56:58">
      <c r="BD28728" s="832"/>
      <c r="BE28728" s="832"/>
      <c r="BF28728" s="832"/>
    </row>
    <row r="28729" spans="56:58">
      <c r="BD28729" s="832"/>
      <c r="BE28729" s="832"/>
      <c r="BF28729" s="832"/>
    </row>
    <row r="28730" spans="56:58">
      <c r="BD28730" s="832"/>
      <c r="BE28730" s="832"/>
      <c r="BF28730" s="832"/>
    </row>
    <row r="28731" spans="56:58">
      <c r="BD28731" s="832"/>
      <c r="BE28731" s="832"/>
      <c r="BF28731" s="832"/>
    </row>
    <row r="28732" spans="56:58">
      <c r="BD28732" s="832"/>
      <c r="BE28732" s="832"/>
      <c r="BF28732" s="832"/>
    </row>
    <row r="28733" spans="56:58">
      <c r="BD28733" s="832"/>
      <c r="BE28733" s="832"/>
      <c r="BF28733" s="832"/>
    </row>
    <row r="28734" spans="56:58">
      <c r="BD28734" s="832"/>
      <c r="BE28734" s="832"/>
      <c r="BF28734" s="832"/>
    </row>
    <row r="28735" spans="56:58">
      <c r="BD28735" s="832"/>
      <c r="BE28735" s="832"/>
      <c r="BF28735" s="832"/>
    </row>
    <row r="28736" spans="56:58">
      <c r="BD28736" s="832"/>
      <c r="BE28736" s="832"/>
      <c r="BF28736" s="832"/>
    </row>
    <row r="28737" spans="56:58">
      <c r="BD28737" s="832"/>
      <c r="BE28737" s="832"/>
      <c r="BF28737" s="832"/>
    </row>
    <row r="28738" spans="56:58">
      <c r="BD28738" s="832"/>
      <c r="BE28738" s="832"/>
      <c r="BF28738" s="832"/>
    </row>
    <row r="28739" spans="56:58">
      <c r="BD28739" s="832"/>
      <c r="BE28739" s="832"/>
      <c r="BF28739" s="832"/>
    </row>
    <row r="28740" spans="56:58">
      <c r="BD28740" s="832"/>
      <c r="BE28740" s="832"/>
      <c r="BF28740" s="832"/>
    </row>
    <row r="28741" spans="56:58">
      <c r="BD28741" s="832"/>
      <c r="BE28741" s="832"/>
      <c r="BF28741" s="832"/>
    </row>
    <row r="28742" spans="56:58">
      <c r="BD28742" s="832"/>
      <c r="BE28742" s="832"/>
      <c r="BF28742" s="832"/>
    </row>
    <row r="28743" spans="56:58">
      <c r="BD28743" s="832"/>
      <c r="BE28743" s="832"/>
      <c r="BF28743" s="832"/>
    </row>
    <row r="28744" spans="56:58">
      <c r="BD28744" s="832"/>
      <c r="BE28744" s="832"/>
      <c r="BF28744" s="832"/>
    </row>
    <row r="28745" spans="56:58">
      <c r="BD28745" s="832"/>
      <c r="BE28745" s="832"/>
      <c r="BF28745" s="832"/>
    </row>
    <row r="28746" spans="56:58">
      <c r="BD28746" s="832"/>
      <c r="BE28746" s="832"/>
      <c r="BF28746" s="832"/>
    </row>
    <row r="28747" spans="56:58">
      <c r="BD28747" s="832"/>
      <c r="BE28747" s="832"/>
      <c r="BF28747" s="832"/>
    </row>
    <row r="28748" spans="56:58">
      <c r="BD28748" s="832"/>
      <c r="BE28748" s="832"/>
      <c r="BF28748" s="832"/>
    </row>
    <row r="28749" spans="56:58">
      <c r="BD28749" s="832"/>
      <c r="BE28749" s="832"/>
      <c r="BF28749" s="832"/>
    </row>
    <row r="28750" spans="56:58">
      <c r="BD28750" s="832"/>
      <c r="BE28750" s="832"/>
      <c r="BF28750" s="832"/>
    </row>
    <row r="28751" spans="56:58">
      <c r="BD28751" s="832"/>
      <c r="BE28751" s="832"/>
      <c r="BF28751" s="832"/>
    </row>
    <row r="28752" spans="56:58">
      <c r="BD28752" s="832"/>
      <c r="BE28752" s="832"/>
      <c r="BF28752" s="832"/>
    </row>
    <row r="28753" spans="56:58">
      <c r="BD28753" s="832"/>
      <c r="BE28753" s="832"/>
      <c r="BF28753" s="832"/>
    </row>
    <row r="28754" spans="56:58">
      <c r="BD28754" s="832"/>
      <c r="BE28754" s="832"/>
      <c r="BF28754" s="832"/>
    </row>
    <row r="28755" spans="56:58">
      <c r="BD28755" s="832"/>
      <c r="BE28755" s="832"/>
      <c r="BF28755" s="832"/>
    </row>
    <row r="28756" spans="56:58">
      <c r="BD28756" s="832"/>
      <c r="BE28756" s="832"/>
      <c r="BF28756" s="832"/>
    </row>
    <row r="28757" spans="56:58">
      <c r="BD28757" s="832"/>
      <c r="BE28757" s="832"/>
      <c r="BF28757" s="832"/>
    </row>
    <row r="28758" spans="56:58">
      <c r="BD28758" s="832"/>
      <c r="BE28758" s="832"/>
      <c r="BF28758" s="832"/>
    </row>
    <row r="28759" spans="56:58">
      <c r="BD28759" s="832"/>
      <c r="BE28759" s="832"/>
      <c r="BF28759" s="832"/>
    </row>
    <row r="28760" spans="56:58">
      <c r="BD28760" s="832"/>
      <c r="BE28760" s="832"/>
      <c r="BF28760" s="832"/>
    </row>
    <row r="28761" spans="56:58">
      <c r="BD28761" s="832"/>
      <c r="BE28761" s="832"/>
      <c r="BF28761" s="832"/>
    </row>
    <row r="28762" spans="56:58">
      <c r="BD28762" s="832"/>
      <c r="BE28762" s="832"/>
      <c r="BF28762" s="832"/>
    </row>
    <row r="28763" spans="56:58">
      <c r="BD28763" s="832"/>
      <c r="BE28763" s="832"/>
      <c r="BF28763" s="832"/>
    </row>
    <row r="28764" spans="56:58">
      <c r="BD28764" s="832"/>
      <c r="BE28764" s="832"/>
      <c r="BF28764" s="832"/>
    </row>
    <row r="28765" spans="56:58">
      <c r="BD28765" s="832"/>
      <c r="BE28765" s="832"/>
      <c r="BF28765" s="832"/>
    </row>
    <row r="28766" spans="56:58">
      <c r="BD28766" s="832"/>
      <c r="BE28766" s="832"/>
      <c r="BF28766" s="832"/>
    </row>
    <row r="28767" spans="56:58">
      <c r="BD28767" s="832"/>
      <c r="BE28767" s="832"/>
      <c r="BF28767" s="832"/>
    </row>
    <row r="28768" spans="56:58">
      <c r="BD28768" s="832"/>
      <c r="BE28768" s="832"/>
      <c r="BF28768" s="832"/>
    </row>
    <row r="28769" spans="56:58">
      <c r="BD28769" s="832"/>
      <c r="BE28769" s="832"/>
      <c r="BF28769" s="832"/>
    </row>
    <row r="28770" spans="56:58">
      <c r="BD28770" s="832"/>
      <c r="BE28770" s="832"/>
      <c r="BF28770" s="832"/>
    </row>
    <row r="28771" spans="56:58">
      <c r="BD28771" s="832"/>
      <c r="BE28771" s="832"/>
      <c r="BF28771" s="832"/>
    </row>
    <row r="28772" spans="56:58">
      <c r="BD28772" s="832"/>
      <c r="BE28772" s="832"/>
      <c r="BF28772" s="832"/>
    </row>
    <row r="28773" spans="56:58">
      <c r="BD28773" s="832"/>
      <c r="BE28773" s="832"/>
      <c r="BF28773" s="832"/>
    </row>
    <row r="28774" spans="56:58">
      <c r="BD28774" s="832"/>
      <c r="BE28774" s="832"/>
      <c r="BF28774" s="832"/>
    </row>
    <row r="28775" spans="56:58">
      <c r="BD28775" s="832"/>
      <c r="BE28775" s="832"/>
      <c r="BF28775" s="832"/>
    </row>
    <row r="28776" spans="56:58">
      <c r="BD28776" s="832"/>
      <c r="BE28776" s="832"/>
      <c r="BF28776" s="832"/>
    </row>
    <row r="28777" spans="56:58">
      <c r="BD28777" s="832"/>
      <c r="BE28777" s="832"/>
      <c r="BF28777" s="832"/>
    </row>
    <row r="28778" spans="56:58">
      <c r="BD28778" s="832"/>
      <c r="BE28778" s="832"/>
      <c r="BF28778" s="832"/>
    </row>
    <row r="28779" spans="56:58">
      <c r="BD28779" s="832"/>
      <c r="BE28779" s="832"/>
      <c r="BF28779" s="832"/>
    </row>
    <row r="28780" spans="56:58">
      <c r="BD28780" s="832"/>
      <c r="BE28780" s="832"/>
      <c r="BF28780" s="832"/>
    </row>
    <row r="28781" spans="56:58">
      <c r="BD28781" s="832"/>
      <c r="BE28781" s="832"/>
      <c r="BF28781" s="832"/>
    </row>
    <row r="28782" spans="56:58">
      <c r="BD28782" s="832"/>
      <c r="BE28782" s="832"/>
      <c r="BF28782" s="832"/>
    </row>
    <row r="28783" spans="56:58">
      <c r="BD28783" s="832"/>
      <c r="BE28783" s="832"/>
      <c r="BF28783" s="832"/>
    </row>
    <row r="28784" spans="56:58">
      <c r="BD28784" s="832"/>
      <c r="BE28784" s="832"/>
      <c r="BF28784" s="832"/>
    </row>
    <row r="28785" spans="56:58">
      <c r="BD28785" s="832"/>
      <c r="BE28785" s="832"/>
      <c r="BF28785" s="832"/>
    </row>
    <row r="28786" spans="56:58">
      <c r="BD28786" s="832"/>
      <c r="BE28786" s="832"/>
      <c r="BF28786" s="832"/>
    </row>
    <row r="28787" spans="56:58">
      <c r="BD28787" s="832"/>
      <c r="BE28787" s="832"/>
      <c r="BF28787" s="832"/>
    </row>
    <row r="28788" spans="56:58">
      <c r="BD28788" s="832"/>
      <c r="BE28788" s="832"/>
      <c r="BF28788" s="832"/>
    </row>
    <row r="28789" spans="56:58">
      <c r="BD28789" s="832"/>
      <c r="BE28789" s="832"/>
      <c r="BF28789" s="832"/>
    </row>
    <row r="28790" spans="56:58">
      <c r="BD28790" s="832"/>
      <c r="BE28790" s="832"/>
      <c r="BF28790" s="832"/>
    </row>
    <row r="28791" spans="56:58">
      <c r="BD28791" s="832"/>
      <c r="BE28791" s="832"/>
      <c r="BF28791" s="832"/>
    </row>
    <row r="28792" spans="56:58">
      <c r="BD28792" s="832"/>
      <c r="BE28792" s="832"/>
      <c r="BF28792" s="832"/>
    </row>
    <row r="28793" spans="56:58">
      <c r="BD28793" s="832"/>
      <c r="BE28793" s="832"/>
      <c r="BF28793" s="832"/>
    </row>
    <row r="28794" spans="56:58">
      <c r="BD28794" s="832"/>
      <c r="BE28794" s="832"/>
      <c r="BF28794" s="832"/>
    </row>
    <row r="28795" spans="56:58">
      <c r="BD28795" s="832"/>
      <c r="BE28795" s="832"/>
      <c r="BF28795" s="832"/>
    </row>
    <row r="28796" spans="56:58">
      <c r="BD28796" s="832"/>
      <c r="BE28796" s="832"/>
      <c r="BF28796" s="832"/>
    </row>
    <row r="28797" spans="56:58">
      <c r="BD28797" s="832"/>
      <c r="BE28797" s="832"/>
      <c r="BF28797" s="832"/>
    </row>
    <row r="28798" spans="56:58">
      <c r="BD28798" s="832"/>
      <c r="BE28798" s="832"/>
      <c r="BF28798" s="832"/>
    </row>
    <row r="28799" spans="56:58">
      <c r="BD28799" s="832"/>
      <c r="BE28799" s="832"/>
      <c r="BF28799" s="832"/>
    </row>
    <row r="28800" spans="56:58">
      <c r="BD28800" s="832"/>
      <c r="BE28800" s="832"/>
      <c r="BF28800" s="832"/>
    </row>
    <row r="28801" spans="56:58">
      <c r="BD28801" s="832"/>
      <c r="BE28801" s="832"/>
      <c r="BF28801" s="832"/>
    </row>
    <row r="28802" spans="56:58">
      <c r="BD28802" s="832"/>
      <c r="BE28802" s="832"/>
      <c r="BF28802" s="832"/>
    </row>
    <row r="28803" spans="56:58">
      <c r="BD28803" s="832"/>
      <c r="BE28803" s="832"/>
      <c r="BF28803" s="832"/>
    </row>
    <row r="28804" spans="56:58">
      <c r="BD28804" s="832"/>
      <c r="BE28804" s="832"/>
      <c r="BF28804" s="832"/>
    </row>
    <row r="28805" spans="56:58">
      <c r="BD28805" s="832"/>
      <c r="BE28805" s="832"/>
      <c r="BF28805" s="832"/>
    </row>
    <row r="28806" spans="56:58">
      <c r="BD28806" s="832"/>
      <c r="BE28806" s="832"/>
      <c r="BF28806" s="832"/>
    </row>
    <row r="28807" spans="56:58">
      <c r="BD28807" s="832"/>
      <c r="BE28807" s="832"/>
      <c r="BF28807" s="832"/>
    </row>
    <row r="28808" spans="56:58">
      <c r="BD28808" s="832"/>
      <c r="BE28808" s="832"/>
      <c r="BF28808" s="832"/>
    </row>
    <row r="28809" spans="56:58">
      <c r="BD28809" s="832"/>
      <c r="BE28809" s="832"/>
      <c r="BF28809" s="832"/>
    </row>
    <row r="28810" spans="56:58">
      <c r="BD28810" s="832"/>
      <c r="BE28810" s="832"/>
      <c r="BF28810" s="832"/>
    </row>
    <row r="28811" spans="56:58">
      <c r="BD28811" s="832"/>
      <c r="BE28811" s="832"/>
      <c r="BF28811" s="832"/>
    </row>
    <row r="28812" spans="56:58">
      <c r="BD28812" s="832"/>
      <c r="BE28812" s="832"/>
      <c r="BF28812" s="832"/>
    </row>
    <row r="28813" spans="56:58">
      <c r="BD28813" s="832"/>
      <c r="BE28813" s="832"/>
      <c r="BF28813" s="832"/>
    </row>
    <row r="28814" spans="56:58">
      <c r="BD28814" s="832"/>
      <c r="BE28814" s="832"/>
      <c r="BF28814" s="832"/>
    </row>
    <row r="28815" spans="56:58">
      <c r="BD28815" s="832"/>
      <c r="BE28815" s="832"/>
      <c r="BF28815" s="832"/>
    </row>
    <row r="28816" spans="56:58">
      <c r="BD28816" s="832"/>
      <c r="BE28816" s="832"/>
      <c r="BF28816" s="832"/>
    </row>
    <row r="28817" spans="56:58">
      <c r="BD28817" s="832"/>
      <c r="BE28817" s="832"/>
      <c r="BF28817" s="832"/>
    </row>
    <row r="28818" spans="56:58">
      <c r="BD28818" s="832"/>
      <c r="BE28818" s="832"/>
      <c r="BF28818" s="832"/>
    </row>
    <row r="28819" spans="56:58">
      <c r="BD28819" s="832"/>
      <c r="BE28819" s="832"/>
      <c r="BF28819" s="832"/>
    </row>
    <row r="28820" spans="56:58">
      <c r="BD28820" s="832"/>
      <c r="BE28820" s="832"/>
      <c r="BF28820" s="832"/>
    </row>
    <row r="28821" spans="56:58">
      <c r="BD28821" s="832"/>
      <c r="BE28821" s="832"/>
      <c r="BF28821" s="832"/>
    </row>
    <row r="28822" spans="56:58">
      <c r="BD28822" s="832"/>
      <c r="BE28822" s="832"/>
      <c r="BF28822" s="832"/>
    </row>
    <row r="28823" spans="56:58">
      <c r="BD28823" s="832"/>
      <c r="BE28823" s="832"/>
      <c r="BF28823" s="832"/>
    </row>
    <row r="28824" spans="56:58">
      <c r="BD28824" s="832"/>
      <c r="BE28824" s="832"/>
      <c r="BF28824" s="832"/>
    </row>
    <row r="28825" spans="56:58">
      <c r="BD28825" s="832"/>
      <c r="BE28825" s="832"/>
      <c r="BF28825" s="832"/>
    </row>
    <row r="28826" spans="56:58">
      <c r="BD28826" s="832"/>
      <c r="BE28826" s="832"/>
      <c r="BF28826" s="832"/>
    </row>
    <row r="28827" spans="56:58">
      <c r="BD28827" s="832"/>
      <c r="BE28827" s="832"/>
      <c r="BF28827" s="832"/>
    </row>
    <row r="28828" spans="56:58">
      <c r="BD28828" s="832"/>
      <c r="BE28828" s="832"/>
      <c r="BF28828" s="832"/>
    </row>
    <row r="28829" spans="56:58">
      <c r="BD28829" s="832"/>
      <c r="BE28829" s="832"/>
      <c r="BF28829" s="832"/>
    </row>
    <row r="28830" spans="56:58">
      <c r="BD28830" s="832"/>
      <c r="BE28830" s="832"/>
      <c r="BF28830" s="832"/>
    </row>
    <row r="28831" spans="56:58">
      <c r="BD28831" s="832"/>
      <c r="BE28831" s="832"/>
      <c r="BF28831" s="832"/>
    </row>
    <row r="28832" spans="56:58">
      <c r="BD28832" s="832"/>
      <c r="BE28832" s="832"/>
      <c r="BF28832" s="832"/>
    </row>
    <row r="28833" spans="56:58">
      <c r="BD28833" s="832"/>
      <c r="BE28833" s="832"/>
      <c r="BF28833" s="832"/>
    </row>
    <row r="28834" spans="56:58">
      <c r="BD28834" s="832"/>
      <c r="BE28834" s="832"/>
      <c r="BF28834" s="832"/>
    </row>
    <row r="28835" spans="56:58">
      <c r="BD28835" s="832"/>
      <c r="BE28835" s="832"/>
      <c r="BF28835" s="832"/>
    </row>
    <row r="28836" spans="56:58">
      <c r="BD28836" s="832"/>
      <c r="BE28836" s="832"/>
      <c r="BF28836" s="832"/>
    </row>
    <row r="28837" spans="56:58">
      <c r="BD28837" s="832"/>
      <c r="BE28837" s="832"/>
      <c r="BF28837" s="832"/>
    </row>
    <row r="28838" spans="56:58">
      <c r="BD28838" s="832"/>
      <c r="BE28838" s="832"/>
      <c r="BF28838" s="832"/>
    </row>
    <row r="28839" spans="56:58">
      <c r="BD28839" s="832"/>
      <c r="BE28839" s="832"/>
      <c r="BF28839" s="832"/>
    </row>
    <row r="28840" spans="56:58">
      <c r="BD28840" s="832"/>
      <c r="BE28840" s="832"/>
      <c r="BF28840" s="832"/>
    </row>
    <row r="28841" spans="56:58">
      <c r="BD28841" s="832"/>
      <c r="BE28841" s="832"/>
      <c r="BF28841" s="832"/>
    </row>
    <row r="28842" spans="56:58">
      <c r="BD28842" s="832"/>
      <c r="BE28842" s="832"/>
      <c r="BF28842" s="832"/>
    </row>
    <row r="28843" spans="56:58">
      <c r="BD28843" s="832"/>
      <c r="BE28843" s="832"/>
      <c r="BF28843" s="832"/>
    </row>
    <row r="28844" spans="56:58">
      <c r="BD28844" s="832"/>
      <c r="BE28844" s="832"/>
      <c r="BF28844" s="832"/>
    </row>
    <row r="28845" spans="56:58">
      <c r="BD28845" s="832"/>
      <c r="BE28845" s="832"/>
      <c r="BF28845" s="832"/>
    </row>
    <row r="28846" spans="56:58">
      <c r="BD28846" s="832"/>
      <c r="BE28846" s="832"/>
      <c r="BF28846" s="832"/>
    </row>
    <row r="28847" spans="56:58">
      <c r="BD28847" s="832"/>
      <c r="BE28847" s="832"/>
      <c r="BF28847" s="832"/>
    </row>
    <row r="28848" spans="56:58">
      <c r="BD28848" s="832"/>
      <c r="BE28848" s="832"/>
      <c r="BF28848" s="832"/>
    </row>
    <row r="28849" spans="56:58">
      <c r="BD28849" s="832"/>
      <c r="BE28849" s="832"/>
      <c r="BF28849" s="832"/>
    </row>
    <row r="28850" spans="56:58">
      <c r="BD28850" s="832"/>
      <c r="BE28850" s="832"/>
      <c r="BF28850" s="832"/>
    </row>
    <row r="28851" spans="56:58">
      <c r="BD28851" s="832"/>
      <c r="BE28851" s="832"/>
      <c r="BF28851" s="832"/>
    </row>
    <row r="28852" spans="56:58">
      <c r="BD28852" s="832"/>
      <c r="BE28852" s="832"/>
      <c r="BF28852" s="832"/>
    </row>
    <row r="28853" spans="56:58">
      <c r="BD28853" s="832"/>
      <c r="BE28853" s="832"/>
      <c r="BF28853" s="832"/>
    </row>
    <row r="28854" spans="56:58">
      <c r="BD28854" s="832"/>
      <c r="BE28854" s="832"/>
      <c r="BF28854" s="832"/>
    </row>
    <row r="28855" spans="56:58">
      <c r="BD28855" s="832"/>
      <c r="BE28855" s="832"/>
      <c r="BF28855" s="832"/>
    </row>
    <row r="28856" spans="56:58">
      <c r="BD28856" s="832"/>
      <c r="BE28856" s="832"/>
      <c r="BF28856" s="832"/>
    </row>
    <row r="28857" spans="56:58">
      <c r="BD28857" s="832"/>
      <c r="BE28857" s="832"/>
      <c r="BF28857" s="832"/>
    </row>
    <row r="28858" spans="56:58">
      <c r="BD28858" s="832"/>
      <c r="BE28858" s="832"/>
      <c r="BF28858" s="832"/>
    </row>
    <row r="28859" spans="56:58">
      <c r="BD28859" s="832"/>
      <c r="BE28859" s="832"/>
      <c r="BF28859" s="832"/>
    </row>
    <row r="28860" spans="56:58">
      <c r="BD28860" s="832"/>
      <c r="BE28860" s="832"/>
      <c r="BF28860" s="832"/>
    </row>
    <row r="28861" spans="56:58">
      <c r="BD28861" s="832"/>
      <c r="BE28861" s="832"/>
      <c r="BF28861" s="832"/>
    </row>
    <row r="28862" spans="56:58">
      <c r="BD28862" s="832"/>
      <c r="BE28862" s="832"/>
      <c r="BF28862" s="832"/>
    </row>
    <row r="28863" spans="56:58">
      <c r="BD28863" s="832"/>
      <c r="BE28863" s="832"/>
      <c r="BF28863" s="832"/>
    </row>
    <row r="28864" spans="56:58">
      <c r="BD28864" s="832"/>
      <c r="BE28864" s="832"/>
      <c r="BF28864" s="832"/>
    </row>
    <row r="28865" spans="56:58">
      <c r="BD28865" s="832"/>
      <c r="BE28865" s="832"/>
      <c r="BF28865" s="832"/>
    </row>
    <row r="28866" spans="56:58">
      <c r="BD28866" s="832"/>
      <c r="BE28866" s="832"/>
      <c r="BF28866" s="832"/>
    </row>
    <row r="28867" spans="56:58">
      <c r="BD28867" s="832"/>
      <c r="BE28867" s="832"/>
      <c r="BF28867" s="832"/>
    </row>
    <row r="28868" spans="56:58">
      <c r="BD28868" s="832"/>
      <c r="BE28868" s="832"/>
      <c r="BF28868" s="832"/>
    </row>
    <row r="28869" spans="56:58">
      <c r="BD28869" s="832"/>
      <c r="BE28869" s="832"/>
      <c r="BF28869" s="832"/>
    </row>
    <row r="28870" spans="56:58">
      <c r="BD28870" s="832"/>
      <c r="BE28870" s="832"/>
      <c r="BF28870" s="832"/>
    </row>
    <row r="28871" spans="56:58">
      <c r="BD28871" s="832"/>
      <c r="BE28871" s="832"/>
      <c r="BF28871" s="832"/>
    </row>
    <row r="28872" spans="56:58">
      <c r="BD28872" s="832"/>
      <c r="BE28872" s="832"/>
      <c r="BF28872" s="832"/>
    </row>
    <row r="28873" spans="56:58">
      <c r="BD28873" s="832"/>
      <c r="BE28873" s="832"/>
      <c r="BF28873" s="832"/>
    </row>
    <row r="28874" spans="56:58">
      <c r="BD28874" s="832"/>
      <c r="BE28874" s="832"/>
      <c r="BF28874" s="832"/>
    </row>
    <row r="28875" spans="56:58">
      <c r="BD28875" s="832"/>
      <c r="BE28875" s="832"/>
      <c r="BF28875" s="832"/>
    </row>
    <row r="28876" spans="56:58">
      <c r="BD28876" s="832"/>
      <c r="BE28876" s="832"/>
      <c r="BF28876" s="832"/>
    </row>
    <row r="28877" spans="56:58">
      <c r="BD28877" s="832"/>
      <c r="BE28877" s="832"/>
      <c r="BF28877" s="832"/>
    </row>
    <row r="28878" spans="56:58">
      <c r="BD28878" s="832"/>
      <c r="BE28878" s="832"/>
      <c r="BF28878" s="832"/>
    </row>
    <row r="28879" spans="56:58">
      <c r="BD28879" s="832"/>
      <c r="BE28879" s="832"/>
      <c r="BF28879" s="832"/>
    </row>
    <row r="28880" spans="56:58">
      <c r="BD28880" s="832"/>
      <c r="BE28880" s="832"/>
      <c r="BF28880" s="832"/>
    </row>
    <row r="28881" spans="56:58">
      <c r="BD28881" s="832"/>
      <c r="BE28881" s="832"/>
      <c r="BF28881" s="832"/>
    </row>
    <row r="28882" spans="56:58">
      <c r="BD28882" s="832"/>
      <c r="BE28882" s="832"/>
      <c r="BF28882" s="832"/>
    </row>
    <row r="28883" spans="56:58">
      <c r="BD28883" s="832"/>
      <c r="BE28883" s="832"/>
      <c r="BF28883" s="832"/>
    </row>
    <row r="28884" spans="56:58">
      <c r="BD28884" s="832"/>
      <c r="BE28884" s="832"/>
      <c r="BF28884" s="832"/>
    </row>
    <row r="28885" spans="56:58">
      <c r="BD28885" s="832"/>
      <c r="BE28885" s="832"/>
      <c r="BF28885" s="832"/>
    </row>
    <row r="28886" spans="56:58">
      <c r="BD28886" s="832"/>
      <c r="BE28886" s="832"/>
      <c r="BF28886" s="832"/>
    </row>
    <row r="28887" spans="56:58">
      <c r="BD28887" s="832"/>
      <c r="BE28887" s="832"/>
      <c r="BF28887" s="832"/>
    </row>
    <row r="28888" spans="56:58">
      <c r="BD28888" s="832"/>
      <c r="BE28888" s="832"/>
      <c r="BF28888" s="832"/>
    </row>
    <row r="28889" spans="56:58">
      <c r="BD28889" s="832"/>
      <c r="BE28889" s="832"/>
      <c r="BF28889" s="832"/>
    </row>
    <row r="28890" spans="56:58">
      <c r="BD28890" s="832"/>
      <c r="BE28890" s="832"/>
      <c r="BF28890" s="832"/>
    </row>
    <row r="28891" spans="56:58">
      <c r="BD28891" s="832"/>
      <c r="BE28891" s="832"/>
      <c r="BF28891" s="832"/>
    </row>
    <row r="28892" spans="56:58">
      <c r="BD28892" s="832"/>
      <c r="BE28892" s="832"/>
      <c r="BF28892" s="832"/>
    </row>
    <row r="28893" spans="56:58">
      <c r="BD28893" s="832"/>
      <c r="BE28893" s="832"/>
      <c r="BF28893" s="832"/>
    </row>
    <row r="28894" spans="56:58">
      <c r="BD28894" s="832"/>
      <c r="BE28894" s="832"/>
      <c r="BF28894" s="832"/>
    </row>
    <row r="28895" spans="56:58">
      <c r="BD28895" s="832"/>
      <c r="BE28895" s="832"/>
      <c r="BF28895" s="832"/>
    </row>
    <row r="28896" spans="56:58">
      <c r="BD28896" s="832"/>
      <c r="BE28896" s="832"/>
      <c r="BF28896" s="832"/>
    </row>
    <row r="28897" spans="56:58">
      <c r="BD28897" s="832"/>
      <c r="BE28897" s="832"/>
      <c r="BF28897" s="832"/>
    </row>
    <row r="28898" spans="56:58">
      <c r="BD28898" s="832"/>
      <c r="BE28898" s="832"/>
      <c r="BF28898" s="832"/>
    </row>
    <row r="28899" spans="56:58">
      <c r="BD28899" s="832"/>
      <c r="BE28899" s="832"/>
      <c r="BF28899" s="832"/>
    </row>
    <row r="28900" spans="56:58">
      <c r="BD28900" s="832"/>
      <c r="BE28900" s="832"/>
      <c r="BF28900" s="832"/>
    </row>
    <row r="28901" spans="56:58">
      <c r="BD28901" s="832"/>
      <c r="BE28901" s="832"/>
      <c r="BF28901" s="832"/>
    </row>
    <row r="28902" spans="56:58">
      <c r="BD28902" s="832"/>
      <c r="BE28902" s="832"/>
      <c r="BF28902" s="832"/>
    </row>
    <row r="28903" spans="56:58">
      <c r="BD28903" s="832"/>
      <c r="BE28903" s="832"/>
      <c r="BF28903" s="832"/>
    </row>
    <row r="28904" spans="56:58">
      <c r="BD28904" s="832"/>
      <c r="BE28904" s="832"/>
      <c r="BF28904" s="832"/>
    </row>
    <row r="28905" spans="56:58">
      <c r="BD28905" s="832"/>
      <c r="BE28905" s="832"/>
      <c r="BF28905" s="832"/>
    </row>
    <row r="28906" spans="56:58">
      <c r="BD28906" s="832"/>
      <c r="BE28906" s="832"/>
      <c r="BF28906" s="832"/>
    </row>
    <row r="28907" spans="56:58">
      <c r="BD28907" s="832"/>
      <c r="BE28907" s="832"/>
      <c r="BF28907" s="832"/>
    </row>
    <row r="28908" spans="56:58">
      <c r="BD28908" s="832"/>
      <c r="BE28908" s="832"/>
      <c r="BF28908" s="832"/>
    </row>
    <row r="28909" spans="56:58">
      <c r="BD28909" s="832"/>
      <c r="BE28909" s="832"/>
      <c r="BF28909" s="832"/>
    </row>
    <row r="28910" spans="56:58">
      <c r="BD28910" s="832"/>
      <c r="BE28910" s="832"/>
      <c r="BF28910" s="832"/>
    </row>
    <row r="28911" spans="56:58">
      <c r="BD28911" s="832"/>
      <c r="BE28911" s="832"/>
      <c r="BF28911" s="832"/>
    </row>
    <row r="28912" spans="56:58">
      <c r="BD28912" s="832"/>
      <c r="BE28912" s="832"/>
      <c r="BF28912" s="832"/>
    </row>
    <row r="28913" spans="56:58">
      <c r="BD28913" s="832"/>
      <c r="BE28913" s="832"/>
      <c r="BF28913" s="832"/>
    </row>
    <row r="28914" spans="56:58">
      <c r="BD28914" s="832"/>
      <c r="BE28914" s="832"/>
      <c r="BF28914" s="832"/>
    </row>
    <row r="28915" spans="56:58">
      <c r="BD28915" s="832"/>
      <c r="BE28915" s="832"/>
      <c r="BF28915" s="832"/>
    </row>
    <row r="28916" spans="56:58">
      <c r="BD28916" s="832"/>
      <c r="BE28916" s="832"/>
      <c r="BF28916" s="832"/>
    </row>
    <row r="28917" spans="56:58">
      <c r="BD28917" s="832"/>
      <c r="BE28917" s="832"/>
      <c r="BF28917" s="832"/>
    </row>
    <row r="28918" spans="56:58">
      <c r="BD28918" s="832"/>
      <c r="BE28918" s="832"/>
      <c r="BF28918" s="832"/>
    </row>
    <row r="28919" spans="56:58">
      <c r="BD28919" s="832"/>
      <c r="BE28919" s="832"/>
      <c r="BF28919" s="832"/>
    </row>
    <row r="28920" spans="56:58">
      <c r="BD28920" s="832"/>
      <c r="BE28920" s="832"/>
      <c r="BF28920" s="832"/>
    </row>
    <row r="28921" spans="56:58">
      <c r="BD28921" s="832"/>
      <c r="BE28921" s="832"/>
      <c r="BF28921" s="832"/>
    </row>
    <row r="28922" spans="56:58">
      <c r="BD28922" s="832"/>
      <c r="BE28922" s="832"/>
      <c r="BF28922" s="832"/>
    </row>
    <row r="28923" spans="56:58">
      <c r="BD28923" s="832"/>
      <c r="BE28923" s="832"/>
      <c r="BF28923" s="832"/>
    </row>
    <row r="28924" spans="56:58">
      <c r="BD28924" s="832"/>
      <c r="BE28924" s="832"/>
      <c r="BF28924" s="832"/>
    </row>
    <row r="28925" spans="56:58">
      <c r="BD28925" s="832"/>
      <c r="BE28925" s="832"/>
      <c r="BF28925" s="832"/>
    </row>
    <row r="28926" spans="56:58">
      <c r="BD28926" s="832"/>
      <c r="BE28926" s="832"/>
      <c r="BF28926" s="832"/>
    </row>
    <row r="28927" spans="56:58">
      <c r="BD28927" s="832"/>
      <c r="BE28927" s="832"/>
      <c r="BF28927" s="832"/>
    </row>
    <row r="28928" spans="56:58">
      <c r="BD28928" s="832"/>
      <c r="BE28928" s="832"/>
      <c r="BF28928" s="832"/>
    </row>
    <row r="28929" spans="56:58">
      <c r="BD28929" s="832"/>
      <c r="BE28929" s="832"/>
      <c r="BF28929" s="832"/>
    </row>
    <row r="28930" spans="56:58">
      <c r="BD28930" s="832"/>
      <c r="BE28930" s="832"/>
      <c r="BF28930" s="832"/>
    </row>
    <row r="28931" spans="56:58">
      <c r="BD28931" s="832"/>
      <c r="BE28931" s="832"/>
      <c r="BF28931" s="832"/>
    </row>
    <row r="28932" spans="56:58">
      <c r="BD28932" s="832"/>
      <c r="BE28932" s="832"/>
      <c r="BF28932" s="832"/>
    </row>
    <row r="28933" spans="56:58">
      <c r="BD28933" s="832"/>
      <c r="BE28933" s="832"/>
      <c r="BF28933" s="832"/>
    </row>
    <row r="28934" spans="56:58">
      <c r="BD28934" s="832"/>
      <c r="BE28934" s="832"/>
      <c r="BF28934" s="832"/>
    </row>
    <row r="28935" spans="56:58">
      <c r="BD28935" s="832"/>
      <c r="BE28935" s="832"/>
      <c r="BF28935" s="832"/>
    </row>
    <row r="28936" spans="56:58">
      <c r="BD28936" s="832"/>
      <c r="BE28936" s="832"/>
      <c r="BF28936" s="832"/>
    </row>
    <row r="28937" spans="56:58">
      <c r="BD28937" s="832"/>
      <c r="BE28937" s="832"/>
      <c r="BF28937" s="832"/>
    </row>
    <row r="28938" spans="56:58">
      <c r="BD28938" s="832"/>
      <c r="BE28938" s="832"/>
      <c r="BF28938" s="832"/>
    </row>
    <row r="28939" spans="56:58">
      <c r="BD28939" s="832"/>
      <c r="BE28939" s="832"/>
      <c r="BF28939" s="832"/>
    </row>
    <row r="28940" spans="56:58">
      <c r="BD28940" s="832"/>
      <c r="BE28940" s="832"/>
      <c r="BF28940" s="832"/>
    </row>
    <row r="28941" spans="56:58">
      <c r="BD28941" s="832"/>
      <c r="BE28941" s="832"/>
      <c r="BF28941" s="832"/>
    </row>
    <row r="28942" spans="56:58">
      <c r="BD28942" s="832"/>
      <c r="BE28942" s="832"/>
      <c r="BF28942" s="832"/>
    </row>
    <row r="28943" spans="56:58">
      <c r="BD28943" s="832"/>
      <c r="BE28943" s="832"/>
      <c r="BF28943" s="832"/>
    </row>
    <row r="28944" spans="56:58">
      <c r="BD28944" s="832"/>
      <c r="BE28944" s="832"/>
      <c r="BF28944" s="832"/>
    </row>
    <row r="28945" spans="56:58">
      <c r="BD28945" s="832"/>
      <c r="BE28945" s="832"/>
      <c r="BF28945" s="832"/>
    </row>
    <row r="28946" spans="56:58">
      <c r="BD28946" s="832"/>
      <c r="BE28946" s="832"/>
      <c r="BF28946" s="832"/>
    </row>
    <row r="28947" spans="56:58">
      <c r="BD28947" s="832"/>
      <c r="BE28947" s="832"/>
      <c r="BF28947" s="832"/>
    </row>
    <row r="28948" spans="56:58">
      <c r="BD28948" s="832"/>
      <c r="BE28948" s="832"/>
      <c r="BF28948" s="832"/>
    </row>
    <row r="28949" spans="56:58">
      <c r="BD28949" s="832"/>
      <c r="BE28949" s="832"/>
      <c r="BF28949" s="832"/>
    </row>
    <row r="28950" spans="56:58">
      <c r="BD28950" s="832"/>
      <c r="BE28950" s="832"/>
      <c r="BF28950" s="832"/>
    </row>
    <row r="28951" spans="56:58">
      <c r="BD28951" s="832"/>
      <c r="BE28951" s="832"/>
      <c r="BF28951" s="832"/>
    </row>
    <row r="28952" spans="56:58">
      <c r="BD28952" s="832"/>
      <c r="BE28952" s="832"/>
      <c r="BF28952" s="832"/>
    </row>
    <row r="28953" spans="56:58">
      <c r="BD28953" s="832"/>
      <c r="BE28953" s="832"/>
      <c r="BF28953" s="832"/>
    </row>
    <row r="28954" spans="56:58">
      <c r="BD28954" s="832"/>
      <c r="BE28954" s="832"/>
      <c r="BF28954" s="832"/>
    </row>
    <row r="28955" spans="56:58">
      <c r="BD28955" s="832"/>
      <c r="BE28955" s="832"/>
      <c r="BF28955" s="832"/>
    </row>
    <row r="28956" spans="56:58">
      <c r="BD28956" s="832"/>
      <c r="BE28956" s="832"/>
      <c r="BF28956" s="832"/>
    </row>
    <row r="28957" spans="56:58">
      <c r="BD28957" s="832"/>
      <c r="BE28957" s="832"/>
      <c r="BF28957" s="832"/>
    </row>
    <row r="28958" spans="56:58">
      <c r="BD28958" s="832"/>
      <c r="BE28958" s="832"/>
      <c r="BF28958" s="832"/>
    </row>
    <row r="28959" spans="56:58">
      <c r="BD28959" s="832"/>
      <c r="BE28959" s="832"/>
      <c r="BF28959" s="832"/>
    </row>
    <row r="28960" spans="56:58">
      <c r="BD28960" s="832"/>
      <c r="BE28960" s="832"/>
      <c r="BF28960" s="832"/>
    </row>
    <row r="28961" spans="56:58">
      <c r="BD28961" s="832"/>
      <c r="BE28961" s="832"/>
      <c r="BF28961" s="832"/>
    </row>
    <row r="28962" spans="56:58">
      <c r="BD28962" s="832"/>
      <c r="BE28962" s="832"/>
      <c r="BF28962" s="832"/>
    </row>
    <row r="28963" spans="56:58">
      <c r="BD28963" s="832"/>
      <c r="BE28963" s="832"/>
      <c r="BF28963" s="832"/>
    </row>
    <row r="28964" spans="56:58">
      <c r="BD28964" s="832"/>
      <c r="BE28964" s="832"/>
      <c r="BF28964" s="832"/>
    </row>
    <row r="28965" spans="56:58">
      <c r="BD28965" s="832"/>
      <c r="BE28965" s="832"/>
      <c r="BF28965" s="832"/>
    </row>
    <row r="28966" spans="56:58">
      <c r="BD28966" s="832"/>
      <c r="BE28966" s="832"/>
      <c r="BF28966" s="832"/>
    </row>
    <row r="28967" spans="56:58">
      <c r="BD28967" s="832"/>
      <c r="BE28967" s="832"/>
      <c r="BF28967" s="832"/>
    </row>
    <row r="28968" spans="56:58">
      <c r="BD28968" s="832"/>
      <c r="BE28968" s="832"/>
      <c r="BF28968" s="832"/>
    </row>
    <row r="28969" spans="56:58">
      <c r="BD28969" s="832"/>
      <c r="BE28969" s="832"/>
      <c r="BF28969" s="832"/>
    </row>
    <row r="28970" spans="56:58">
      <c r="BD28970" s="832"/>
      <c r="BE28970" s="832"/>
      <c r="BF28970" s="832"/>
    </row>
    <row r="28971" spans="56:58">
      <c r="BD28971" s="832"/>
      <c r="BE28971" s="832"/>
      <c r="BF28971" s="832"/>
    </row>
    <row r="28972" spans="56:58">
      <c r="BD28972" s="832"/>
      <c r="BE28972" s="832"/>
      <c r="BF28972" s="832"/>
    </row>
    <row r="28973" spans="56:58">
      <c r="BD28973" s="832"/>
      <c r="BE28973" s="832"/>
      <c r="BF28973" s="832"/>
    </row>
    <row r="28974" spans="56:58">
      <c r="BD28974" s="832"/>
      <c r="BE28974" s="832"/>
      <c r="BF28974" s="832"/>
    </row>
    <row r="28975" spans="56:58">
      <c r="BD28975" s="832"/>
      <c r="BE28975" s="832"/>
      <c r="BF28975" s="832"/>
    </row>
    <row r="28976" spans="56:58">
      <c r="BD28976" s="832"/>
      <c r="BE28976" s="832"/>
      <c r="BF28976" s="832"/>
    </row>
    <row r="28977" spans="56:58">
      <c r="BD28977" s="832"/>
      <c r="BE28977" s="832"/>
      <c r="BF28977" s="832"/>
    </row>
    <row r="28978" spans="56:58">
      <c r="BD28978" s="832"/>
      <c r="BE28978" s="832"/>
      <c r="BF28978" s="832"/>
    </row>
    <row r="28979" spans="56:58">
      <c r="BD28979" s="832"/>
      <c r="BE28979" s="832"/>
      <c r="BF28979" s="832"/>
    </row>
    <row r="28980" spans="56:58">
      <c r="BD28980" s="832"/>
      <c r="BE28980" s="832"/>
      <c r="BF28980" s="832"/>
    </row>
    <row r="28981" spans="56:58">
      <c r="BD28981" s="832"/>
      <c r="BE28981" s="832"/>
      <c r="BF28981" s="832"/>
    </row>
    <row r="28982" spans="56:58">
      <c r="BD28982" s="832"/>
      <c r="BE28982" s="832"/>
      <c r="BF28982" s="832"/>
    </row>
    <row r="28983" spans="56:58">
      <c r="BD28983" s="832"/>
      <c r="BE28983" s="832"/>
      <c r="BF28983" s="832"/>
    </row>
    <row r="28984" spans="56:58">
      <c r="BD28984" s="832"/>
      <c r="BE28984" s="832"/>
      <c r="BF28984" s="832"/>
    </row>
    <row r="28985" spans="56:58">
      <c r="BD28985" s="832"/>
      <c r="BE28985" s="832"/>
      <c r="BF28985" s="832"/>
    </row>
    <row r="28986" spans="56:58">
      <c r="BD28986" s="832"/>
      <c r="BE28986" s="832"/>
      <c r="BF28986" s="832"/>
    </row>
    <row r="28987" spans="56:58">
      <c r="BD28987" s="832"/>
      <c r="BE28987" s="832"/>
      <c r="BF28987" s="832"/>
    </row>
    <row r="28988" spans="56:58">
      <c r="BD28988" s="832"/>
      <c r="BE28988" s="832"/>
      <c r="BF28988" s="832"/>
    </row>
    <row r="28989" spans="56:58">
      <c r="BD28989" s="832"/>
      <c r="BE28989" s="832"/>
      <c r="BF28989" s="832"/>
    </row>
    <row r="28990" spans="56:58">
      <c r="BD28990" s="832"/>
      <c r="BE28990" s="832"/>
      <c r="BF28990" s="832"/>
    </row>
    <row r="28991" spans="56:58">
      <c r="BD28991" s="832"/>
      <c r="BE28991" s="832"/>
      <c r="BF28991" s="832"/>
    </row>
    <row r="28992" spans="56:58">
      <c r="BD28992" s="832"/>
      <c r="BE28992" s="832"/>
      <c r="BF28992" s="832"/>
    </row>
    <row r="28993" spans="56:58">
      <c r="BD28993" s="832"/>
      <c r="BE28993" s="832"/>
      <c r="BF28993" s="832"/>
    </row>
    <row r="28994" spans="56:58">
      <c r="BD28994" s="832"/>
      <c r="BE28994" s="832"/>
      <c r="BF28994" s="832"/>
    </row>
    <row r="28995" spans="56:58">
      <c r="BD28995" s="832"/>
      <c r="BE28995" s="832"/>
      <c r="BF28995" s="832"/>
    </row>
    <row r="28996" spans="56:58">
      <c r="BD28996" s="832"/>
      <c r="BE28996" s="832"/>
      <c r="BF28996" s="832"/>
    </row>
    <row r="28997" spans="56:58">
      <c r="BD28997" s="832"/>
      <c r="BE28997" s="832"/>
      <c r="BF28997" s="832"/>
    </row>
    <row r="28998" spans="56:58">
      <c r="BD28998" s="832"/>
      <c r="BE28998" s="832"/>
      <c r="BF28998" s="832"/>
    </row>
    <row r="28999" spans="56:58">
      <c r="BD28999" s="832"/>
      <c r="BE28999" s="832"/>
      <c r="BF28999" s="832"/>
    </row>
    <row r="29000" spans="56:58">
      <c r="BD29000" s="832"/>
      <c r="BE29000" s="832"/>
      <c r="BF29000" s="832"/>
    </row>
    <row r="29001" spans="56:58">
      <c r="BD29001" s="832"/>
      <c r="BE29001" s="832"/>
      <c r="BF29001" s="832"/>
    </row>
    <row r="29002" spans="56:58">
      <c r="BD29002" s="832"/>
      <c r="BE29002" s="832"/>
      <c r="BF29002" s="832"/>
    </row>
    <row r="29003" spans="56:58">
      <c r="BD29003" s="832"/>
      <c r="BE29003" s="832"/>
      <c r="BF29003" s="832"/>
    </row>
    <row r="29004" spans="56:58">
      <c r="BD29004" s="832"/>
      <c r="BE29004" s="832"/>
      <c r="BF29004" s="832"/>
    </row>
    <row r="29005" spans="56:58">
      <c r="BD29005" s="832"/>
      <c r="BE29005" s="832"/>
      <c r="BF29005" s="832"/>
    </row>
    <row r="29006" spans="56:58">
      <c r="BD29006" s="832"/>
      <c r="BE29006" s="832"/>
      <c r="BF29006" s="832"/>
    </row>
    <row r="29007" spans="56:58">
      <c r="BD29007" s="832"/>
      <c r="BE29007" s="832"/>
      <c r="BF29007" s="832"/>
    </row>
    <row r="29008" spans="56:58">
      <c r="BD29008" s="832"/>
      <c r="BE29008" s="832"/>
      <c r="BF29008" s="832"/>
    </row>
    <row r="29009" spans="56:58">
      <c r="BD29009" s="832"/>
      <c r="BE29009" s="832"/>
      <c r="BF29009" s="832"/>
    </row>
    <row r="29010" spans="56:58">
      <c r="BD29010" s="832"/>
      <c r="BE29010" s="832"/>
      <c r="BF29010" s="832"/>
    </row>
    <row r="29011" spans="56:58">
      <c r="BD29011" s="832"/>
      <c r="BE29011" s="832"/>
      <c r="BF29011" s="832"/>
    </row>
    <row r="29012" spans="56:58">
      <c r="BD29012" s="832"/>
      <c r="BE29012" s="832"/>
      <c r="BF29012" s="832"/>
    </row>
    <row r="29013" spans="56:58">
      <c r="BD29013" s="832"/>
      <c r="BE29013" s="832"/>
      <c r="BF29013" s="832"/>
    </row>
    <row r="29014" spans="56:58">
      <c r="BD29014" s="832"/>
      <c r="BE29014" s="832"/>
      <c r="BF29014" s="832"/>
    </row>
    <row r="29015" spans="56:58">
      <c r="BD29015" s="832"/>
      <c r="BE29015" s="832"/>
      <c r="BF29015" s="832"/>
    </row>
    <row r="29016" spans="56:58">
      <c r="BD29016" s="832"/>
      <c r="BE29016" s="832"/>
      <c r="BF29016" s="832"/>
    </row>
    <row r="29017" spans="56:58">
      <c r="BD29017" s="832"/>
      <c r="BE29017" s="832"/>
      <c r="BF29017" s="832"/>
    </row>
    <row r="29018" spans="56:58">
      <c r="BD29018" s="832"/>
      <c r="BE29018" s="832"/>
      <c r="BF29018" s="832"/>
    </row>
    <row r="29019" spans="56:58">
      <c r="BD29019" s="832"/>
      <c r="BE29019" s="832"/>
      <c r="BF29019" s="832"/>
    </row>
    <row r="29020" spans="56:58">
      <c r="BD29020" s="832"/>
      <c r="BE29020" s="832"/>
      <c r="BF29020" s="832"/>
    </row>
    <row r="29021" spans="56:58">
      <c r="BD29021" s="832"/>
      <c r="BE29021" s="832"/>
      <c r="BF29021" s="832"/>
    </row>
    <row r="29022" spans="56:58">
      <c r="BD29022" s="832"/>
      <c r="BE29022" s="832"/>
      <c r="BF29022" s="832"/>
    </row>
    <row r="29023" spans="56:58">
      <c r="BD29023" s="832"/>
      <c r="BE29023" s="832"/>
      <c r="BF29023" s="832"/>
    </row>
    <row r="29024" spans="56:58">
      <c r="BD29024" s="832"/>
      <c r="BE29024" s="832"/>
      <c r="BF29024" s="832"/>
    </row>
    <row r="29025" spans="56:58">
      <c r="BD29025" s="832"/>
      <c r="BE29025" s="832"/>
      <c r="BF29025" s="832"/>
    </row>
    <row r="29026" spans="56:58">
      <c r="BD29026" s="832"/>
      <c r="BE29026" s="832"/>
      <c r="BF29026" s="832"/>
    </row>
    <row r="29027" spans="56:58">
      <c r="BD29027" s="832"/>
      <c r="BE29027" s="832"/>
      <c r="BF29027" s="832"/>
    </row>
    <row r="29028" spans="56:58">
      <c r="BD29028" s="832"/>
      <c r="BE29028" s="832"/>
      <c r="BF29028" s="832"/>
    </row>
    <row r="29029" spans="56:58">
      <c r="BD29029" s="832"/>
      <c r="BE29029" s="832"/>
      <c r="BF29029" s="832"/>
    </row>
    <row r="29030" spans="56:58">
      <c r="BD29030" s="832"/>
      <c r="BE29030" s="832"/>
      <c r="BF29030" s="832"/>
    </row>
    <row r="29031" spans="56:58">
      <c r="BD29031" s="832"/>
      <c r="BE29031" s="832"/>
      <c r="BF29031" s="832"/>
    </row>
    <row r="29032" spans="56:58">
      <c r="BD29032" s="832"/>
      <c r="BE29032" s="832"/>
      <c r="BF29032" s="832"/>
    </row>
    <row r="29033" spans="56:58">
      <c r="BD29033" s="832"/>
      <c r="BE29033" s="832"/>
      <c r="BF29033" s="832"/>
    </row>
    <row r="29034" spans="56:58">
      <c r="BD29034" s="832"/>
      <c r="BE29034" s="832"/>
      <c r="BF29034" s="832"/>
    </row>
    <row r="29035" spans="56:58">
      <c r="BD29035" s="832"/>
      <c r="BE29035" s="832"/>
      <c r="BF29035" s="832"/>
    </row>
    <row r="29036" spans="56:58">
      <c r="BD29036" s="832"/>
      <c r="BE29036" s="832"/>
      <c r="BF29036" s="832"/>
    </row>
    <row r="29037" spans="56:58">
      <c r="BD29037" s="832"/>
      <c r="BE29037" s="832"/>
      <c r="BF29037" s="832"/>
    </row>
    <row r="29038" spans="56:58">
      <c r="BD29038" s="832"/>
      <c r="BE29038" s="832"/>
      <c r="BF29038" s="832"/>
    </row>
    <row r="29039" spans="56:58">
      <c r="BD29039" s="832"/>
      <c r="BE29039" s="832"/>
      <c r="BF29039" s="832"/>
    </row>
    <row r="29040" spans="56:58">
      <c r="BD29040" s="832"/>
      <c r="BE29040" s="832"/>
      <c r="BF29040" s="832"/>
    </row>
    <row r="29041" spans="56:58">
      <c r="BD29041" s="832"/>
      <c r="BE29041" s="832"/>
      <c r="BF29041" s="832"/>
    </row>
    <row r="29042" spans="56:58">
      <c r="BD29042" s="832"/>
      <c r="BE29042" s="832"/>
      <c r="BF29042" s="832"/>
    </row>
    <row r="29043" spans="56:58">
      <c r="BD29043" s="832"/>
      <c r="BE29043" s="832"/>
      <c r="BF29043" s="832"/>
    </row>
    <row r="29044" spans="56:58">
      <c r="BD29044" s="832"/>
      <c r="BE29044" s="832"/>
      <c r="BF29044" s="832"/>
    </row>
    <row r="29045" spans="56:58">
      <c r="BD29045" s="832"/>
      <c r="BE29045" s="832"/>
      <c r="BF29045" s="832"/>
    </row>
    <row r="29046" spans="56:58">
      <c r="BD29046" s="832"/>
      <c r="BE29046" s="832"/>
      <c r="BF29046" s="832"/>
    </row>
    <row r="29047" spans="56:58">
      <c r="BD29047" s="832"/>
      <c r="BE29047" s="832"/>
      <c r="BF29047" s="832"/>
    </row>
    <row r="29048" spans="56:58">
      <c r="BD29048" s="832"/>
      <c r="BE29048" s="832"/>
      <c r="BF29048" s="832"/>
    </row>
    <row r="29049" spans="56:58">
      <c r="BD29049" s="832"/>
      <c r="BE29049" s="832"/>
      <c r="BF29049" s="832"/>
    </row>
    <row r="29050" spans="56:58">
      <c r="BD29050" s="832"/>
      <c r="BE29050" s="832"/>
      <c r="BF29050" s="832"/>
    </row>
    <row r="29051" spans="56:58">
      <c r="BD29051" s="832"/>
      <c r="BE29051" s="832"/>
      <c r="BF29051" s="832"/>
    </row>
    <row r="29052" spans="56:58">
      <c r="BD29052" s="832"/>
      <c r="BE29052" s="832"/>
      <c r="BF29052" s="832"/>
    </row>
    <row r="29053" spans="56:58">
      <c r="BD29053" s="832"/>
      <c r="BE29053" s="832"/>
      <c r="BF29053" s="832"/>
    </row>
    <row r="29054" spans="56:58">
      <c r="BD29054" s="832"/>
      <c r="BE29054" s="832"/>
      <c r="BF29054" s="832"/>
    </row>
    <row r="29055" spans="56:58">
      <c r="BD29055" s="832"/>
      <c r="BE29055" s="832"/>
      <c r="BF29055" s="832"/>
    </row>
    <row r="29056" spans="56:58">
      <c r="BD29056" s="832"/>
      <c r="BE29056" s="832"/>
      <c r="BF29056" s="832"/>
    </row>
    <row r="29057" spans="56:58">
      <c r="BD29057" s="832"/>
      <c r="BE29057" s="832"/>
      <c r="BF29057" s="832"/>
    </row>
    <row r="29058" spans="56:58">
      <c r="BD29058" s="832"/>
      <c r="BE29058" s="832"/>
      <c r="BF29058" s="832"/>
    </row>
    <row r="29059" spans="56:58">
      <c r="BD29059" s="832"/>
      <c r="BE29059" s="832"/>
      <c r="BF29059" s="832"/>
    </row>
    <row r="29060" spans="56:58">
      <c r="BD29060" s="832"/>
      <c r="BE29060" s="832"/>
      <c r="BF29060" s="832"/>
    </row>
    <row r="29061" spans="56:58">
      <c r="BD29061" s="832"/>
      <c r="BE29061" s="832"/>
      <c r="BF29061" s="832"/>
    </row>
    <row r="29062" spans="56:58">
      <c r="BD29062" s="832"/>
      <c r="BE29062" s="832"/>
      <c r="BF29062" s="832"/>
    </row>
    <row r="29063" spans="56:58">
      <c r="BD29063" s="832"/>
      <c r="BE29063" s="832"/>
      <c r="BF29063" s="832"/>
    </row>
    <row r="29064" spans="56:58">
      <c r="BD29064" s="832"/>
      <c r="BE29064" s="832"/>
      <c r="BF29064" s="832"/>
    </row>
    <row r="29065" spans="56:58">
      <c r="BD29065" s="832"/>
      <c r="BE29065" s="832"/>
      <c r="BF29065" s="832"/>
    </row>
    <row r="29066" spans="56:58">
      <c r="BD29066" s="832"/>
      <c r="BE29066" s="832"/>
      <c r="BF29066" s="832"/>
    </row>
    <row r="29067" spans="56:58">
      <c r="BD29067" s="832"/>
      <c r="BE29067" s="832"/>
      <c r="BF29067" s="832"/>
    </row>
    <row r="29068" spans="56:58">
      <c r="BD29068" s="832"/>
      <c r="BE29068" s="832"/>
      <c r="BF29068" s="832"/>
    </row>
    <row r="29069" spans="56:58">
      <c r="BD29069" s="832"/>
      <c r="BE29069" s="832"/>
      <c r="BF29069" s="832"/>
    </row>
    <row r="29070" spans="56:58">
      <c r="BD29070" s="832"/>
      <c r="BE29070" s="832"/>
      <c r="BF29070" s="832"/>
    </row>
    <row r="29071" spans="56:58">
      <c r="BD29071" s="832"/>
      <c r="BE29071" s="832"/>
      <c r="BF29071" s="832"/>
    </row>
    <row r="29072" spans="56:58">
      <c r="BD29072" s="832"/>
      <c r="BE29072" s="832"/>
      <c r="BF29072" s="832"/>
    </row>
    <row r="29073" spans="56:58">
      <c r="BD29073" s="832"/>
      <c r="BE29073" s="832"/>
      <c r="BF29073" s="832"/>
    </row>
    <row r="29074" spans="56:58">
      <c r="BD29074" s="832"/>
      <c r="BE29074" s="832"/>
      <c r="BF29074" s="832"/>
    </row>
    <row r="29075" spans="56:58">
      <c r="BD29075" s="832"/>
      <c r="BE29075" s="832"/>
      <c r="BF29075" s="832"/>
    </row>
    <row r="29076" spans="56:58">
      <c r="BD29076" s="832"/>
      <c r="BE29076" s="832"/>
      <c r="BF29076" s="832"/>
    </row>
    <row r="29077" spans="56:58">
      <c r="BD29077" s="832"/>
      <c r="BE29077" s="832"/>
      <c r="BF29077" s="832"/>
    </row>
    <row r="29078" spans="56:58">
      <c r="BD29078" s="832"/>
      <c r="BE29078" s="832"/>
      <c r="BF29078" s="832"/>
    </row>
    <row r="29079" spans="56:58">
      <c r="BD29079" s="832"/>
      <c r="BE29079" s="832"/>
      <c r="BF29079" s="832"/>
    </row>
    <row r="29080" spans="56:58">
      <c r="BD29080" s="832"/>
      <c r="BE29080" s="832"/>
      <c r="BF29080" s="832"/>
    </row>
    <row r="29081" spans="56:58">
      <c r="BD29081" s="832"/>
      <c r="BE29081" s="832"/>
      <c r="BF29081" s="832"/>
    </row>
    <row r="29082" spans="56:58">
      <c r="BD29082" s="832"/>
      <c r="BE29082" s="832"/>
      <c r="BF29082" s="832"/>
    </row>
    <row r="29083" spans="56:58">
      <c r="BD29083" s="832"/>
      <c r="BE29083" s="832"/>
      <c r="BF29083" s="832"/>
    </row>
    <row r="29084" spans="56:58">
      <c r="BD29084" s="832"/>
      <c r="BE29084" s="832"/>
      <c r="BF29084" s="832"/>
    </row>
    <row r="29085" spans="56:58">
      <c r="BD29085" s="832"/>
      <c r="BE29085" s="832"/>
      <c r="BF29085" s="832"/>
    </row>
    <row r="29086" spans="56:58">
      <c r="BD29086" s="832"/>
      <c r="BE29086" s="832"/>
      <c r="BF29086" s="832"/>
    </row>
    <row r="29087" spans="56:58">
      <c r="BD29087" s="832"/>
      <c r="BE29087" s="832"/>
      <c r="BF29087" s="832"/>
    </row>
    <row r="29088" spans="56:58">
      <c r="BD29088" s="832"/>
      <c r="BE29088" s="832"/>
      <c r="BF29088" s="832"/>
    </row>
    <row r="29089" spans="56:58">
      <c r="BD29089" s="832"/>
      <c r="BE29089" s="832"/>
      <c r="BF29089" s="832"/>
    </row>
    <row r="29090" spans="56:58">
      <c r="BD29090" s="832"/>
      <c r="BE29090" s="832"/>
      <c r="BF29090" s="832"/>
    </row>
    <row r="29091" spans="56:58">
      <c r="BD29091" s="832"/>
      <c r="BE29091" s="832"/>
      <c r="BF29091" s="832"/>
    </row>
    <row r="29092" spans="56:58">
      <c r="BD29092" s="832"/>
      <c r="BE29092" s="832"/>
      <c r="BF29092" s="832"/>
    </row>
    <row r="29093" spans="56:58">
      <c r="BD29093" s="832"/>
      <c r="BE29093" s="832"/>
      <c r="BF29093" s="832"/>
    </row>
    <row r="29094" spans="56:58">
      <c r="BD29094" s="832"/>
      <c r="BE29094" s="832"/>
      <c r="BF29094" s="832"/>
    </row>
    <row r="29095" spans="56:58">
      <c r="BD29095" s="832"/>
      <c r="BE29095" s="832"/>
      <c r="BF29095" s="832"/>
    </row>
    <row r="29096" spans="56:58">
      <c r="BD29096" s="832"/>
      <c r="BE29096" s="832"/>
      <c r="BF29096" s="832"/>
    </row>
    <row r="29097" spans="56:58">
      <c r="BD29097" s="832"/>
      <c r="BE29097" s="832"/>
      <c r="BF29097" s="832"/>
    </row>
    <row r="29098" spans="56:58">
      <c r="BD29098" s="832"/>
      <c r="BE29098" s="832"/>
      <c r="BF29098" s="832"/>
    </row>
    <row r="29099" spans="56:58">
      <c r="BD29099" s="832"/>
      <c r="BE29099" s="832"/>
      <c r="BF29099" s="832"/>
    </row>
    <row r="29100" spans="56:58">
      <c r="BD29100" s="832"/>
      <c r="BE29100" s="832"/>
      <c r="BF29100" s="832"/>
    </row>
    <row r="29101" spans="56:58">
      <c r="BD29101" s="832"/>
      <c r="BE29101" s="832"/>
      <c r="BF29101" s="832"/>
    </row>
    <row r="29102" spans="56:58">
      <c r="BD29102" s="832"/>
      <c r="BE29102" s="832"/>
      <c r="BF29102" s="832"/>
    </row>
    <row r="29103" spans="56:58">
      <c r="BD29103" s="832"/>
      <c r="BE29103" s="832"/>
      <c r="BF29103" s="832"/>
    </row>
    <row r="29104" spans="56:58">
      <c r="BD29104" s="832"/>
      <c r="BE29104" s="832"/>
      <c r="BF29104" s="832"/>
    </row>
    <row r="29105" spans="56:58">
      <c r="BD29105" s="832"/>
      <c r="BE29105" s="832"/>
      <c r="BF29105" s="832"/>
    </row>
    <row r="29106" spans="56:58">
      <c r="BD29106" s="832"/>
      <c r="BE29106" s="832"/>
      <c r="BF29106" s="832"/>
    </row>
    <row r="29107" spans="56:58">
      <c r="BD29107" s="832"/>
      <c r="BE29107" s="832"/>
      <c r="BF29107" s="832"/>
    </row>
    <row r="29108" spans="56:58">
      <c r="BD29108" s="832"/>
      <c r="BE29108" s="832"/>
      <c r="BF29108" s="832"/>
    </row>
    <row r="29109" spans="56:58">
      <c r="BD29109" s="832"/>
      <c r="BE29109" s="832"/>
      <c r="BF29109" s="832"/>
    </row>
    <row r="29110" spans="56:58">
      <c r="BD29110" s="832"/>
      <c r="BE29110" s="832"/>
      <c r="BF29110" s="832"/>
    </row>
    <row r="29111" spans="56:58">
      <c r="BD29111" s="832"/>
      <c r="BE29111" s="832"/>
      <c r="BF29111" s="832"/>
    </row>
    <row r="29112" spans="56:58">
      <c r="BD29112" s="832"/>
      <c r="BE29112" s="832"/>
      <c r="BF29112" s="832"/>
    </row>
    <row r="29113" spans="56:58">
      <c r="BD29113" s="832"/>
      <c r="BE29113" s="832"/>
      <c r="BF29113" s="832"/>
    </row>
    <row r="29114" spans="56:58">
      <c r="BD29114" s="832"/>
      <c r="BE29114" s="832"/>
      <c r="BF29114" s="832"/>
    </row>
    <row r="29115" spans="56:58">
      <c r="BD29115" s="832"/>
      <c r="BE29115" s="832"/>
      <c r="BF29115" s="832"/>
    </row>
    <row r="29116" spans="56:58">
      <c r="BD29116" s="832"/>
      <c r="BE29116" s="832"/>
      <c r="BF29116" s="832"/>
    </row>
    <row r="29117" spans="56:58">
      <c r="BD29117" s="832"/>
      <c r="BE29117" s="832"/>
      <c r="BF29117" s="832"/>
    </row>
    <row r="29118" spans="56:58">
      <c r="BD29118" s="832"/>
      <c r="BE29118" s="832"/>
      <c r="BF29118" s="832"/>
    </row>
    <row r="29119" spans="56:58">
      <c r="BD29119" s="832"/>
      <c r="BE29119" s="832"/>
      <c r="BF29119" s="832"/>
    </row>
    <row r="29120" spans="56:58">
      <c r="BD29120" s="832"/>
      <c r="BE29120" s="832"/>
      <c r="BF29120" s="832"/>
    </row>
    <row r="29121" spans="56:58">
      <c r="BD29121" s="832"/>
      <c r="BE29121" s="832"/>
      <c r="BF29121" s="832"/>
    </row>
    <row r="29122" spans="56:58">
      <c r="BD29122" s="832"/>
      <c r="BE29122" s="832"/>
      <c r="BF29122" s="832"/>
    </row>
    <row r="29123" spans="56:58">
      <c r="BD29123" s="832"/>
      <c r="BE29123" s="832"/>
      <c r="BF29123" s="832"/>
    </row>
    <row r="29124" spans="56:58">
      <c r="BD29124" s="832"/>
      <c r="BE29124" s="832"/>
      <c r="BF29124" s="832"/>
    </row>
    <row r="29125" spans="56:58">
      <c r="BD29125" s="832"/>
      <c r="BE29125" s="832"/>
      <c r="BF29125" s="832"/>
    </row>
    <row r="29126" spans="56:58">
      <c r="BD29126" s="832"/>
      <c r="BE29126" s="832"/>
      <c r="BF29126" s="832"/>
    </row>
    <row r="29127" spans="56:58">
      <c r="BD29127" s="832"/>
      <c r="BE29127" s="832"/>
      <c r="BF29127" s="832"/>
    </row>
    <row r="29128" spans="56:58">
      <c r="BD29128" s="832"/>
      <c r="BE29128" s="832"/>
      <c r="BF29128" s="832"/>
    </row>
    <row r="29129" spans="56:58">
      <c r="BD29129" s="832"/>
      <c r="BE29129" s="832"/>
      <c r="BF29129" s="832"/>
    </row>
    <row r="29130" spans="56:58">
      <c r="BD29130" s="832"/>
      <c r="BE29130" s="832"/>
      <c r="BF29130" s="832"/>
    </row>
    <row r="29131" spans="56:58">
      <c r="BD29131" s="832"/>
      <c r="BE29131" s="832"/>
      <c r="BF29131" s="832"/>
    </row>
    <row r="29132" spans="56:58">
      <c r="BD29132" s="832"/>
      <c r="BE29132" s="832"/>
      <c r="BF29132" s="832"/>
    </row>
    <row r="29133" spans="56:58">
      <c r="BD29133" s="832"/>
      <c r="BE29133" s="832"/>
      <c r="BF29133" s="832"/>
    </row>
    <row r="29134" spans="56:58">
      <c r="BD29134" s="832"/>
      <c r="BE29134" s="832"/>
      <c r="BF29134" s="832"/>
    </row>
    <row r="29135" spans="56:58">
      <c r="BD29135" s="832"/>
      <c r="BE29135" s="832"/>
      <c r="BF29135" s="832"/>
    </row>
    <row r="29136" spans="56:58">
      <c r="BD29136" s="832"/>
      <c r="BE29136" s="832"/>
      <c r="BF29136" s="832"/>
    </row>
    <row r="29137" spans="56:58">
      <c r="BD29137" s="832"/>
      <c r="BE29137" s="832"/>
      <c r="BF29137" s="832"/>
    </row>
    <row r="29138" spans="56:58">
      <c r="BD29138" s="832"/>
      <c r="BE29138" s="832"/>
      <c r="BF29138" s="832"/>
    </row>
    <row r="29139" spans="56:58">
      <c r="BD29139" s="832"/>
      <c r="BE29139" s="832"/>
      <c r="BF29139" s="832"/>
    </row>
    <row r="29140" spans="56:58">
      <c r="BD29140" s="832"/>
      <c r="BE29140" s="832"/>
      <c r="BF29140" s="832"/>
    </row>
    <row r="29141" spans="56:58">
      <c r="BD29141" s="832"/>
      <c r="BE29141" s="832"/>
      <c r="BF29141" s="832"/>
    </row>
    <row r="29142" spans="56:58">
      <c r="BD29142" s="832"/>
      <c r="BE29142" s="832"/>
      <c r="BF29142" s="832"/>
    </row>
    <row r="29143" spans="56:58">
      <c r="BD29143" s="832"/>
      <c r="BE29143" s="832"/>
      <c r="BF29143" s="832"/>
    </row>
    <row r="29144" spans="56:58">
      <c r="BD29144" s="832"/>
      <c r="BE29144" s="832"/>
      <c r="BF29144" s="832"/>
    </row>
    <row r="29145" spans="56:58">
      <c r="BD29145" s="832"/>
      <c r="BE29145" s="832"/>
      <c r="BF29145" s="832"/>
    </row>
    <row r="29146" spans="56:58">
      <c r="BD29146" s="832"/>
      <c r="BE29146" s="832"/>
      <c r="BF29146" s="832"/>
    </row>
    <row r="29147" spans="56:58">
      <c r="BD29147" s="832"/>
      <c r="BE29147" s="832"/>
      <c r="BF29147" s="832"/>
    </row>
    <row r="29148" spans="56:58">
      <c r="BD29148" s="832"/>
      <c r="BE29148" s="832"/>
      <c r="BF29148" s="832"/>
    </row>
    <row r="29149" spans="56:58">
      <c r="BD29149" s="832"/>
      <c r="BE29149" s="832"/>
      <c r="BF29149" s="832"/>
    </row>
    <row r="29150" spans="56:58">
      <c r="BD29150" s="832"/>
      <c r="BE29150" s="832"/>
      <c r="BF29150" s="832"/>
    </row>
    <row r="29151" spans="56:58">
      <c r="BD29151" s="832"/>
      <c r="BE29151" s="832"/>
      <c r="BF29151" s="832"/>
    </row>
    <row r="29152" spans="56:58">
      <c r="BD29152" s="832"/>
      <c r="BE29152" s="832"/>
      <c r="BF29152" s="832"/>
    </row>
    <row r="29153" spans="56:58">
      <c r="BD29153" s="832"/>
      <c r="BE29153" s="832"/>
      <c r="BF29153" s="832"/>
    </row>
    <row r="29154" spans="56:58">
      <c r="BD29154" s="832"/>
      <c r="BE29154" s="832"/>
      <c r="BF29154" s="832"/>
    </row>
    <row r="29155" spans="56:58">
      <c r="BD29155" s="832"/>
      <c r="BE29155" s="832"/>
      <c r="BF29155" s="832"/>
    </row>
    <row r="29156" spans="56:58">
      <c r="BD29156" s="832"/>
      <c r="BE29156" s="832"/>
      <c r="BF29156" s="832"/>
    </row>
    <row r="29157" spans="56:58">
      <c r="BD29157" s="832"/>
      <c r="BE29157" s="832"/>
      <c r="BF29157" s="832"/>
    </row>
    <row r="29158" spans="56:58">
      <c r="BD29158" s="832"/>
      <c r="BE29158" s="832"/>
      <c r="BF29158" s="832"/>
    </row>
    <row r="29159" spans="56:58">
      <c r="BD29159" s="832"/>
      <c r="BE29159" s="832"/>
      <c r="BF29159" s="832"/>
    </row>
    <row r="29160" spans="56:58">
      <c r="BD29160" s="832"/>
      <c r="BE29160" s="832"/>
      <c r="BF29160" s="832"/>
    </row>
    <row r="29161" spans="56:58">
      <c r="BD29161" s="832"/>
      <c r="BE29161" s="832"/>
      <c r="BF29161" s="832"/>
    </row>
    <row r="29162" spans="56:58">
      <c r="BD29162" s="832"/>
      <c r="BE29162" s="832"/>
      <c r="BF29162" s="832"/>
    </row>
    <row r="29163" spans="56:58">
      <c r="BD29163" s="832"/>
      <c r="BE29163" s="832"/>
      <c r="BF29163" s="832"/>
    </row>
    <row r="29164" spans="56:58">
      <c r="BD29164" s="832"/>
      <c r="BE29164" s="832"/>
      <c r="BF29164" s="832"/>
    </row>
    <row r="29165" spans="56:58">
      <c r="BD29165" s="832"/>
      <c r="BE29165" s="832"/>
      <c r="BF29165" s="832"/>
    </row>
    <row r="29166" spans="56:58">
      <c r="BD29166" s="832"/>
      <c r="BE29166" s="832"/>
      <c r="BF29166" s="832"/>
    </row>
    <row r="29167" spans="56:58">
      <c r="BD29167" s="832"/>
      <c r="BE29167" s="832"/>
      <c r="BF29167" s="832"/>
    </row>
    <row r="29168" spans="56:58">
      <c r="BD29168" s="832"/>
      <c r="BE29168" s="832"/>
      <c r="BF29168" s="832"/>
    </row>
    <row r="29169" spans="56:58">
      <c r="BD29169" s="832"/>
      <c r="BE29169" s="832"/>
      <c r="BF29169" s="832"/>
    </row>
    <row r="29170" spans="56:58">
      <c r="BD29170" s="832"/>
      <c r="BE29170" s="832"/>
      <c r="BF29170" s="832"/>
    </row>
    <row r="29171" spans="56:58">
      <c r="BD29171" s="832"/>
      <c r="BE29171" s="832"/>
      <c r="BF29171" s="832"/>
    </row>
    <row r="29172" spans="56:58">
      <c r="BD29172" s="832"/>
      <c r="BE29172" s="832"/>
      <c r="BF29172" s="832"/>
    </row>
    <row r="29173" spans="56:58">
      <c r="BD29173" s="832"/>
      <c r="BE29173" s="832"/>
      <c r="BF29173" s="832"/>
    </row>
    <row r="29174" spans="56:58">
      <c r="BD29174" s="832"/>
      <c r="BE29174" s="832"/>
      <c r="BF29174" s="832"/>
    </row>
    <row r="29175" spans="56:58">
      <c r="BD29175" s="832"/>
      <c r="BE29175" s="832"/>
      <c r="BF29175" s="832"/>
    </row>
    <row r="29176" spans="56:58">
      <c r="BD29176" s="832"/>
      <c r="BE29176" s="832"/>
      <c r="BF29176" s="832"/>
    </row>
    <row r="29177" spans="56:58">
      <c r="BD29177" s="832"/>
      <c r="BE29177" s="832"/>
      <c r="BF29177" s="832"/>
    </row>
    <row r="29178" spans="56:58">
      <c r="BD29178" s="832"/>
      <c r="BE29178" s="832"/>
      <c r="BF29178" s="832"/>
    </row>
    <row r="29179" spans="56:58">
      <c r="BD29179" s="832"/>
      <c r="BE29179" s="832"/>
      <c r="BF29179" s="832"/>
    </row>
    <row r="29180" spans="56:58">
      <c r="BD29180" s="832"/>
      <c r="BE29180" s="832"/>
      <c r="BF29180" s="832"/>
    </row>
    <row r="29181" spans="56:58">
      <c r="BD29181" s="832"/>
      <c r="BE29181" s="832"/>
      <c r="BF29181" s="832"/>
    </row>
    <row r="29182" spans="56:58">
      <c r="BD29182" s="832"/>
      <c r="BE29182" s="832"/>
      <c r="BF29182" s="832"/>
    </row>
    <row r="29183" spans="56:58">
      <c r="BD29183" s="832"/>
      <c r="BE29183" s="832"/>
      <c r="BF29183" s="832"/>
    </row>
    <row r="29184" spans="56:58">
      <c r="BD29184" s="832"/>
      <c r="BE29184" s="832"/>
      <c r="BF29184" s="832"/>
    </row>
    <row r="29185" spans="56:58">
      <c r="BD29185" s="832"/>
      <c r="BE29185" s="832"/>
      <c r="BF29185" s="832"/>
    </row>
    <row r="29186" spans="56:58">
      <c r="BD29186" s="832"/>
      <c r="BE29186" s="832"/>
      <c r="BF29186" s="832"/>
    </row>
    <row r="29187" spans="56:58">
      <c r="BD29187" s="832"/>
      <c r="BE29187" s="832"/>
      <c r="BF29187" s="832"/>
    </row>
    <row r="29188" spans="56:58">
      <c r="BD29188" s="832"/>
      <c r="BE29188" s="832"/>
      <c r="BF29188" s="832"/>
    </row>
    <row r="29189" spans="56:58">
      <c r="BD29189" s="832"/>
      <c r="BE29189" s="832"/>
      <c r="BF29189" s="832"/>
    </row>
    <row r="29190" spans="56:58">
      <c r="BD29190" s="832"/>
      <c r="BE29190" s="832"/>
      <c r="BF29190" s="832"/>
    </row>
    <row r="29191" spans="56:58">
      <c r="BD29191" s="832"/>
      <c r="BE29191" s="832"/>
      <c r="BF29191" s="832"/>
    </row>
    <row r="29192" spans="56:58">
      <c r="BD29192" s="832"/>
      <c r="BE29192" s="832"/>
      <c r="BF29192" s="832"/>
    </row>
    <row r="29193" spans="56:58">
      <c r="BD29193" s="832"/>
      <c r="BE29193" s="832"/>
      <c r="BF29193" s="832"/>
    </row>
    <row r="29194" spans="56:58">
      <c r="BD29194" s="832"/>
      <c r="BE29194" s="832"/>
      <c r="BF29194" s="832"/>
    </row>
    <row r="29195" spans="56:58">
      <c r="BD29195" s="832"/>
      <c r="BE29195" s="832"/>
      <c r="BF29195" s="832"/>
    </row>
    <row r="29196" spans="56:58">
      <c r="BD29196" s="832"/>
      <c r="BE29196" s="832"/>
      <c r="BF29196" s="832"/>
    </row>
    <row r="29197" spans="56:58">
      <c r="BD29197" s="832"/>
      <c r="BE29197" s="832"/>
      <c r="BF29197" s="832"/>
    </row>
    <row r="29198" spans="56:58">
      <c r="BD29198" s="832"/>
      <c r="BE29198" s="832"/>
      <c r="BF29198" s="832"/>
    </row>
    <row r="29199" spans="56:58">
      <c r="BD29199" s="832"/>
      <c r="BE29199" s="832"/>
      <c r="BF29199" s="832"/>
    </row>
    <row r="29200" spans="56:58">
      <c r="BD29200" s="832"/>
      <c r="BE29200" s="832"/>
      <c r="BF29200" s="832"/>
    </row>
    <row r="29201" spans="56:58">
      <c r="BD29201" s="832"/>
      <c r="BE29201" s="832"/>
      <c r="BF29201" s="832"/>
    </row>
    <row r="29202" spans="56:58">
      <c r="BD29202" s="832"/>
      <c r="BE29202" s="832"/>
      <c r="BF29202" s="832"/>
    </row>
    <row r="29203" spans="56:58">
      <c r="BD29203" s="832"/>
      <c r="BE29203" s="832"/>
      <c r="BF29203" s="832"/>
    </row>
    <row r="29204" spans="56:58">
      <c r="BD29204" s="832"/>
      <c r="BE29204" s="832"/>
      <c r="BF29204" s="832"/>
    </row>
    <row r="29205" spans="56:58">
      <c r="BD29205" s="832"/>
      <c r="BE29205" s="832"/>
      <c r="BF29205" s="832"/>
    </row>
    <row r="29206" spans="56:58">
      <c r="BD29206" s="832"/>
      <c r="BE29206" s="832"/>
      <c r="BF29206" s="832"/>
    </row>
    <row r="29207" spans="56:58">
      <c r="BD29207" s="832"/>
      <c r="BE29207" s="832"/>
      <c r="BF29207" s="832"/>
    </row>
    <row r="29208" spans="56:58">
      <c r="BD29208" s="832"/>
      <c r="BE29208" s="832"/>
      <c r="BF29208" s="832"/>
    </row>
    <row r="29209" spans="56:58">
      <c r="BD29209" s="832"/>
      <c r="BE29209" s="832"/>
      <c r="BF29209" s="832"/>
    </row>
    <row r="29210" spans="56:58">
      <c r="BD29210" s="832"/>
      <c r="BE29210" s="832"/>
      <c r="BF29210" s="832"/>
    </row>
    <row r="29211" spans="56:58">
      <c r="BD29211" s="832"/>
      <c r="BE29211" s="832"/>
      <c r="BF29211" s="832"/>
    </row>
    <row r="29212" spans="56:58">
      <c r="BD29212" s="832"/>
      <c r="BE29212" s="832"/>
      <c r="BF29212" s="832"/>
    </row>
    <row r="29213" spans="56:58">
      <c r="BD29213" s="832"/>
      <c r="BE29213" s="832"/>
      <c r="BF29213" s="832"/>
    </row>
    <row r="29214" spans="56:58">
      <c r="BD29214" s="832"/>
      <c r="BE29214" s="832"/>
      <c r="BF29214" s="832"/>
    </row>
    <row r="29215" spans="56:58">
      <c r="BD29215" s="832"/>
      <c r="BE29215" s="832"/>
      <c r="BF29215" s="832"/>
    </row>
    <row r="29216" spans="56:58">
      <c r="BD29216" s="832"/>
      <c r="BE29216" s="832"/>
      <c r="BF29216" s="832"/>
    </row>
    <row r="29217" spans="56:58">
      <c r="BD29217" s="832"/>
      <c r="BE29217" s="832"/>
      <c r="BF29217" s="832"/>
    </row>
    <row r="29218" spans="56:58">
      <c r="BD29218" s="832"/>
      <c r="BE29218" s="832"/>
      <c r="BF29218" s="832"/>
    </row>
    <row r="29219" spans="56:58">
      <c r="BD29219" s="832"/>
      <c r="BE29219" s="832"/>
      <c r="BF29219" s="832"/>
    </row>
    <row r="29220" spans="56:58">
      <c r="BD29220" s="832"/>
      <c r="BE29220" s="832"/>
      <c r="BF29220" s="832"/>
    </row>
    <row r="29221" spans="56:58">
      <c r="BD29221" s="832"/>
      <c r="BE29221" s="832"/>
      <c r="BF29221" s="832"/>
    </row>
    <row r="29222" spans="56:58">
      <c r="BD29222" s="832"/>
      <c r="BE29222" s="832"/>
      <c r="BF29222" s="832"/>
    </row>
    <row r="29223" spans="56:58">
      <c r="BD29223" s="832"/>
      <c r="BE29223" s="832"/>
      <c r="BF29223" s="832"/>
    </row>
    <row r="29224" spans="56:58">
      <c r="BD29224" s="832"/>
      <c r="BE29224" s="832"/>
      <c r="BF29224" s="832"/>
    </row>
    <row r="29225" spans="56:58">
      <c r="BD29225" s="832"/>
      <c r="BE29225" s="832"/>
      <c r="BF29225" s="832"/>
    </row>
    <row r="29226" spans="56:58">
      <c r="BD29226" s="832"/>
      <c r="BE29226" s="832"/>
      <c r="BF29226" s="832"/>
    </row>
    <row r="29227" spans="56:58">
      <c r="BD29227" s="832"/>
      <c r="BE29227" s="832"/>
      <c r="BF29227" s="832"/>
    </row>
    <row r="29228" spans="56:58">
      <c r="BD29228" s="832"/>
      <c r="BE29228" s="832"/>
      <c r="BF29228" s="832"/>
    </row>
    <row r="29229" spans="56:58">
      <c r="BD29229" s="832"/>
      <c r="BE29229" s="832"/>
      <c r="BF29229" s="832"/>
    </row>
    <row r="29230" spans="56:58">
      <c r="BD29230" s="832"/>
      <c r="BE29230" s="832"/>
      <c r="BF29230" s="832"/>
    </row>
    <row r="29231" spans="56:58">
      <c r="BD29231" s="832"/>
      <c r="BE29231" s="832"/>
      <c r="BF29231" s="832"/>
    </row>
    <row r="29232" spans="56:58">
      <c r="BD29232" s="832"/>
      <c r="BE29232" s="832"/>
      <c r="BF29232" s="832"/>
    </row>
    <row r="29233" spans="56:58">
      <c r="BD29233" s="832"/>
      <c r="BE29233" s="832"/>
      <c r="BF29233" s="832"/>
    </row>
    <row r="29234" spans="56:58">
      <c r="BD29234" s="832"/>
      <c r="BE29234" s="832"/>
      <c r="BF29234" s="832"/>
    </row>
    <row r="29235" spans="56:58">
      <c r="BD29235" s="832"/>
      <c r="BE29235" s="832"/>
      <c r="BF29235" s="832"/>
    </row>
    <row r="29236" spans="56:58">
      <c r="BD29236" s="832"/>
      <c r="BE29236" s="832"/>
      <c r="BF29236" s="832"/>
    </row>
    <row r="29237" spans="56:58">
      <c r="BD29237" s="832"/>
      <c r="BE29237" s="832"/>
      <c r="BF29237" s="832"/>
    </row>
    <row r="29238" spans="56:58">
      <c r="BD29238" s="832"/>
      <c r="BE29238" s="832"/>
      <c r="BF29238" s="832"/>
    </row>
    <row r="29239" spans="56:58">
      <c r="BD29239" s="832"/>
      <c r="BE29239" s="832"/>
      <c r="BF29239" s="832"/>
    </row>
    <row r="29240" spans="56:58">
      <c r="BD29240" s="832"/>
      <c r="BE29240" s="832"/>
      <c r="BF29240" s="832"/>
    </row>
    <row r="29241" spans="56:58">
      <c r="BD29241" s="832"/>
      <c r="BE29241" s="832"/>
      <c r="BF29241" s="832"/>
    </row>
    <row r="29242" spans="56:58">
      <c r="BD29242" s="832"/>
      <c r="BE29242" s="832"/>
      <c r="BF29242" s="832"/>
    </row>
    <row r="29243" spans="56:58">
      <c r="BD29243" s="832"/>
      <c r="BE29243" s="832"/>
      <c r="BF29243" s="832"/>
    </row>
    <row r="29244" spans="56:58">
      <c r="BD29244" s="832"/>
      <c r="BE29244" s="832"/>
      <c r="BF29244" s="832"/>
    </row>
    <row r="29245" spans="56:58">
      <c r="BD29245" s="832"/>
      <c r="BE29245" s="832"/>
      <c r="BF29245" s="832"/>
    </row>
    <row r="29246" spans="56:58">
      <c r="BD29246" s="832"/>
      <c r="BE29246" s="832"/>
      <c r="BF29246" s="832"/>
    </row>
    <row r="29247" spans="56:58">
      <c r="BD29247" s="832"/>
      <c r="BE29247" s="832"/>
      <c r="BF29247" s="832"/>
    </row>
    <row r="29248" spans="56:58">
      <c r="BD29248" s="832"/>
      <c r="BE29248" s="832"/>
      <c r="BF29248" s="832"/>
    </row>
    <row r="29249" spans="56:58">
      <c r="BD29249" s="832"/>
      <c r="BE29249" s="832"/>
      <c r="BF29249" s="832"/>
    </row>
    <row r="29250" spans="56:58">
      <c r="BD29250" s="832"/>
      <c r="BE29250" s="832"/>
      <c r="BF29250" s="832"/>
    </row>
    <row r="29251" spans="56:58">
      <c r="BD29251" s="832"/>
      <c r="BE29251" s="832"/>
      <c r="BF29251" s="832"/>
    </row>
    <row r="29252" spans="56:58">
      <c r="BD29252" s="832"/>
      <c r="BE29252" s="832"/>
      <c r="BF29252" s="832"/>
    </row>
    <row r="29253" spans="56:58">
      <c r="BD29253" s="832"/>
      <c r="BE29253" s="832"/>
      <c r="BF29253" s="832"/>
    </row>
    <row r="29254" spans="56:58">
      <c r="BD29254" s="832"/>
      <c r="BE29254" s="832"/>
      <c r="BF29254" s="832"/>
    </row>
    <row r="29255" spans="56:58">
      <c r="BD29255" s="832"/>
      <c r="BE29255" s="832"/>
      <c r="BF29255" s="832"/>
    </row>
    <row r="29256" spans="56:58">
      <c r="BD29256" s="832"/>
      <c r="BE29256" s="832"/>
      <c r="BF29256" s="832"/>
    </row>
    <row r="29257" spans="56:58">
      <c r="BD29257" s="832"/>
      <c r="BE29257" s="832"/>
      <c r="BF29257" s="832"/>
    </row>
    <row r="29258" spans="56:58">
      <c r="BD29258" s="832"/>
      <c r="BE29258" s="832"/>
      <c r="BF29258" s="832"/>
    </row>
    <row r="29259" spans="56:58">
      <c r="BD29259" s="832"/>
      <c r="BE29259" s="832"/>
      <c r="BF29259" s="832"/>
    </row>
    <row r="29260" spans="56:58">
      <c r="BD29260" s="832"/>
      <c r="BE29260" s="832"/>
      <c r="BF29260" s="832"/>
    </row>
    <row r="29261" spans="56:58">
      <c r="BD29261" s="832"/>
      <c r="BE29261" s="832"/>
      <c r="BF29261" s="832"/>
    </row>
    <row r="29262" spans="56:58">
      <c r="BD29262" s="832"/>
      <c r="BE29262" s="832"/>
      <c r="BF29262" s="832"/>
    </row>
    <row r="29263" spans="56:58">
      <c r="BD29263" s="832"/>
      <c r="BE29263" s="832"/>
      <c r="BF29263" s="832"/>
    </row>
    <row r="29264" spans="56:58">
      <c r="BD29264" s="832"/>
      <c r="BE29264" s="832"/>
      <c r="BF29264" s="832"/>
    </row>
    <row r="29265" spans="56:58">
      <c r="BD29265" s="832"/>
      <c r="BE29265" s="832"/>
      <c r="BF29265" s="832"/>
    </row>
    <row r="29266" spans="56:58">
      <c r="BD29266" s="832"/>
      <c r="BE29266" s="832"/>
      <c r="BF29266" s="832"/>
    </row>
    <row r="29267" spans="56:58">
      <c r="BD29267" s="832"/>
      <c r="BE29267" s="832"/>
      <c r="BF29267" s="832"/>
    </row>
    <row r="29268" spans="56:58">
      <c r="BD29268" s="832"/>
      <c r="BE29268" s="832"/>
      <c r="BF29268" s="832"/>
    </row>
    <row r="29269" spans="56:58">
      <c r="BD29269" s="832"/>
      <c r="BE29269" s="832"/>
      <c r="BF29269" s="832"/>
    </row>
    <row r="29270" spans="56:58">
      <c r="BD29270" s="832"/>
      <c r="BE29270" s="832"/>
      <c r="BF29270" s="832"/>
    </row>
    <row r="29271" spans="56:58">
      <c r="BD29271" s="832"/>
      <c r="BE29271" s="832"/>
      <c r="BF29271" s="832"/>
    </row>
    <row r="29272" spans="56:58">
      <c r="BD29272" s="832"/>
      <c r="BE29272" s="832"/>
      <c r="BF29272" s="832"/>
    </row>
    <row r="29273" spans="56:58">
      <c r="BD29273" s="832"/>
      <c r="BE29273" s="832"/>
      <c r="BF29273" s="832"/>
    </row>
    <row r="29274" spans="56:58">
      <c r="BD29274" s="832"/>
      <c r="BE29274" s="832"/>
      <c r="BF29274" s="832"/>
    </row>
    <row r="29275" spans="56:58">
      <c r="BD29275" s="832"/>
      <c r="BE29275" s="832"/>
      <c r="BF29275" s="832"/>
    </row>
    <row r="29276" spans="56:58">
      <c r="BD29276" s="832"/>
      <c r="BE29276" s="832"/>
      <c r="BF29276" s="832"/>
    </row>
    <row r="29277" spans="56:58">
      <c r="BD29277" s="832"/>
      <c r="BE29277" s="832"/>
      <c r="BF29277" s="832"/>
    </row>
    <row r="29278" spans="56:58">
      <c r="BD29278" s="832"/>
      <c r="BE29278" s="832"/>
      <c r="BF29278" s="832"/>
    </row>
    <row r="29279" spans="56:58">
      <c r="BD29279" s="832"/>
      <c r="BE29279" s="832"/>
      <c r="BF29279" s="832"/>
    </row>
    <row r="29280" spans="56:58">
      <c r="BD29280" s="832"/>
      <c r="BE29280" s="832"/>
      <c r="BF29280" s="832"/>
    </row>
    <row r="29281" spans="56:58">
      <c r="BD29281" s="832"/>
      <c r="BE29281" s="832"/>
      <c r="BF29281" s="832"/>
    </row>
    <row r="29282" spans="56:58">
      <c r="BD29282" s="832"/>
      <c r="BE29282" s="832"/>
      <c r="BF29282" s="832"/>
    </row>
    <row r="29283" spans="56:58">
      <c r="BD29283" s="832"/>
      <c r="BE29283" s="832"/>
      <c r="BF29283" s="832"/>
    </row>
    <row r="29284" spans="56:58">
      <c r="BD29284" s="832"/>
      <c r="BE29284" s="832"/>
      <c r="BF29284" s="832"/>
    </row>
    <row r="29285" spans="56:58">
      <c r="BD29285" s="832"/>
      <c r="BE29285" s="832"/>
      <c r="BF29285" s="832"/>
    </row>
    <row r="29286" spans="56:58">
      <c r="BD29286" s="832"/>
      <c r="BE29286" s="832"/>
      <c r="BF29286" s="832"/>
    </row>
    <row r="29287" spans="56:58">
      <c r="BD29287" s="832"/>
      <c r="BE29287" s="832"/>
      <c r="BF29287" s="832"/>
    </row>
    <row r="29288" spans="56:58">
      <c r="BD29288" s="832"/>
      <c r="BE29288" s="832"/>
      <c r="BF29288" s="832"/>
    </row>
    <row r="29289" spans="56:58">
      <c r="BD29289" s="832"/>
      <c r="BE29289" s="832"/>
      <c r="BF29289" s="832"/>
    </row>
    <row r="29290" spans="56:58">
      <c r="BD29290" s="832"/>
      <c r="BE29290" s="832"/>
      <c r="BF29290" s="832"/>
    </row>
    <row r="29291" spans="56:58">
      <c r="BD29291" s="832"/>
      <c r="BE29291" s="832"/>
      <c r="BF29291" s="832"/>
    </row>
    <row r="29292" spans="56:58">
      <c r="BD29292" s="832"/>
      <c r="BE29292" s="832"/>
      <c r="BF29292" s="832"/>
    </row>
    <row r="29293" spans="56:58">
      <c r="BD29293" s="832"/>
      <c r="BE29293" s="832"/>
      <c r="BF29293" s="832"/>
    </row>
    <row r="29294" spans="56:58">
      <c r="BD29294" s="832"/>
      <c r="BE29294" s="832"/>
      <c r="BF29294" s="832"/>
    </row>
    <row r="29295" spans="56:58">
      <c r="BD29295" s="832"/>
      <c r="BE29295" s="832"/>
      <c r="BF29295" s="832"/>
    </row>
    <row r="29296" spans="56:58">
      <c r="BD29296" s="832"/>
      <c r="BE29296" s="832"/>
      <c r="BF29296" s="832"/>
    </row>
    <row r="29297" spans="56:58">
      <c r="BD29297" s="832"/>
      <c r="BE29297" s="832"/>
      <c r="BF29297" s="832"/>
    </row>
    <row r="29298" spans="56:58">
      <c r="BD29298" s="832"/>
      <c r="BE29298" s="832"/>
      <c r="BF29298" s="832"/>
    </row>
    <row r="29299" spans="56:58">
      <c r="BD29299" s="832"/>
      <c r="BE29299" s="832"/>
      <c r="BF29299" s="832"/>
    </row>
    <row r="29300" spans="56:58">
      <c r="BD29300" s="832"/>
      <c r="BE29300" s="832"/>
      <c r="BF29300" s="832"/>
    </row>
    <row r="29301" spans="56:58">
      <c r="BD29301" s="832"/>
      <c r="BE29301" s="832"/>
      <c r="BF29301" s="832"/>
    </row>
    <row r="29302" spans="56:58">
      <c r="BD29302" s="832"/>
      <c r="BE29302" s="832"/>
      <c r="BF29302" s="832"/>
    </row>
    <row r="29303" spans="56:58">
      <c r="BD29303" s="832"/>
      <c r="BE29303" s="832"/>
      <c r="BF29303" s="832"/>
    </row>
    <row r="29304" spans="56:58">
      <c r="BD29304" s="832"/>
      <c r="BE29304" s="832"/>
      <c r="BF29304" s="832"/>
    </row>
    <row r="29305" spans="56:58">
      <c r="BD29305" s="832"/>
      <c r="BE29305" s="832"/>
      <c r="BF29305" s="832"/>
    </row>
    <row r="29306" spans="56:58">
      <c r="BD29306" s="832"/>
      <c r="BE29306" s="832"/>
      <c r="BF29306" s="832"/>
    </row>
    <row r="29307" spans="56:58">
      <c r="BD29307" s="832"/>
      <c r="BE29307" s="832"/>
      <c r="BF29307" s="832"/>
    </row>
    <row r="29308" spans="56:58">
      <c r="BD29308" s="832"/>
      <c r="BE29308" s="832"/>
      <c r="BF29308" s="832"/>
    </row>
    <row r="29309" spans="56:58">
      <c r="BD29309" s="832"/>
      <c r="BE29309" s="832"/>
      <c r="BF29309" s="832"/>
    </row>
    <row r="29310" spans="56:58">
      <c r="BD29310" s="832"/>
      <c r="BE29310" s="832"/>
      <c r="BF29310" s="832"/>
    </row>
    <row r="29311" spans="56:58">
      <c r="BD29311" s="832"/>
      <c r="BE29311" s="832"/>
      <c r="BF29311" s="832"/>
    </row>
    <row r="29312" spans="56:58">
      <c r="BD29312" s="832"/>
      <c r="BE29312" s="832"/>
      <c r="BF29312" s="832"/>
    </row>
    <row r="29313" spans="56:58">
      <c r="BD29313" s="832"/>
      <c r="BE29313" s="832"/>
      <c r="BF29313" s="832"/>
    </row>
    <row r="29314" spans="56:58">
      <c r="BD29314" s="832"/>
      <c r="BE29314" s="832"/>
      <c r="BF29314" s="832"/>
    </row>
    <row r="29315" spans="56:58">
      <c r="BD29315" s="832"/>
      <c r="BE29315" s="832"/>
      <c r="BF29315" s="832"/>
    </row>
    <row r="29316" spans="56:58">
      <c r="BD29316" s="832"/>
      <c r="BE29316" s="832"/>
      <c r="BF29316" s="832"/>
    </row>
    <row r="29317" spans="56:58">
      <c r="BD29317" s="832"/>
      <c r="BE29317" s="832"/>
      <c r="BF29317" s="832"/>
    </row>
    <row r="29318" spans="56:58">
      <c r="BD29318" s="832"/>
      <c r="BE29318" s="832"/>
      <c r="BF29318" s="832"/>
    </row>
    <row r="29319" spans="56:58">
      <c r="BD29319" s="832"/>
      <c r="BE29319" s="832"/>
      <c r="BF29319" s="832"/>
    </row>
    <row r="29320" spans="56:58">
      <c r="BD29320" s="832"/>
      <c r="BE29320" s="832"/>
      <c r="BF29320" s="832"/>
    </row>
    <row r="29321" spans="56:58">
      <c r="BD29321" s="832"/>
      <c r="BE29321" s="832"/>
      <c r="BF29321" s="832"/>
    </row>
    <row r="29322" spans="56:58">
      <c r="BD29322" s="832"/>
      <c r="BE29322" s="832"/>
      <c r="BF29322" s="832"/>
    </row>
    <row r="29323" spans="56:58">
      <c r="BD29323" s="832"/>
      <c r="BE29323" s="832"/>
      <c r="BF29323" s="832"/>
    </row>
    <row r="29324" spans="56:58">
      <c r="BD29324" s="832"/>
      <c r="BE29324" s="832"/>
      <c r="BF29324" s="832"/>
    </row>
    <row r="29325" spans="56:58">
      <c r="BD29325" s="832"/>
      <c r="BE29325" s="832"/>
      <c r="BF29325" s="832"/>
    </row>
    <row r="29326" spans="56:58">
      <c r="BD29326" s="832"/>
      <c r="BE29326" s="832"/>
      <c r="BF29326" s="832"/>
    </row>
    <row r="29327" spans="56:58">
      <c r="BD29327" s="832"/>
      <c r="BE29327" s="832"/>
      <c r="BF29327" s="832"/>
    </row>
    <row r="29328" spans="56:58">
      <c r="BD29328" s="832"/>
      <c r="BE29328" s="832"/>
      <c r="BF29328" s="832"/>
    </row>
    <row r="29329" spans="56:58">
      <c r="BD29329" s="832"/>
      <c r="BE29329" s="832"/>
      <c r="BF29329" s="832"/>
    </row>
    <row r="29330" spans="56:58">
      <c r="BD29330" s="832"/>
      <c r="BE29330" s="832"/>
      <c r="BF29330" s="832"/>
    </row>
    <row r="29331" spans="56:58">
      <c r="BD29331" s="832"/>
      <c r="BE29331" s="832"/>
      <c r="BF29331" s="832"/>
    </row>
    <row r="29332" spans="56:58">
      <c r="BD29332" s="832"/>
      <c r="BE29332" s="832"/>
      <c r="BF29332" s="832"/>
    </row>
    <row r="29333" spans="56:58">
      <c r="BD29333" s="832"/>
      <c r="BE29333" s="832"/>
      <c r="BF29333" s="832"/>
    </row>
    <row r="29334" spans="56:58">
      <c r="BD29334" s="832"/>
      <c r="BE29334" s="832"/>
      <c r="BF29334" s="832"/>
    </row>
    <row r="29335" spans="56:58">
      <c r="BD29335" s="832"/>
      <c r="BE29335" s="832"/>
      <c r="BF29335" s="832"/>
    </row>
    <row r="29336" spans="56:58">
      <c r="BD29336" s="832"/>
      <c r="BE29336" s="832"/>
      <c r="BF29336" s="832"/>
    </row>
    <row r="29337" spans="56:58">
      <c r="BD29337" s="832"/>
      <c r="BE29337" s="832"/>
      <c r="BF29337" s="832"/>
    </row>
    <row r="29338" spans="56:58">
      <c r="BD29338" s="832"/>
      <c r="BE29338" s="832"/>
      <c r="BF29338" s="832"/>
    </row>
    <row r="29339" spans="56:58">
      <c r="BD29339" s="832"/>
      <c r="BE29339" s="832"/>
      <c r="BF29339" s="832"/>
    </row>
    <row r="29340" spans="56:58">
      <c r="BD29340" s="832"/>
      <c r="BE29340" s="832"/>
      <c r="BF29340" s="832"/>
    </row>
    <row r="29341" spans="56:58">
      <c r="BD29341" s="832"/>
      <c r="BE29341" s="832"/>
      <c r="BF29341" s="832"/>
    </row>
    <row r="29342" spans="56:58">
      <c r="BD29342" s="832"/>
      <c r="BE29342" s="832"/>
      <c r="BF29342" s="832"/>
    </row>
    <row r="29343" spans="56:58">
      <c r="BD29343" s="832"/>
      <c r="BE29343" s="832"/>
      <c r="BF29343" s="832"/>
    </row>
    <row r="29344" spans="56:58">
      <c r="BD29344" s="832"/>
      <c r="BE29344" s="832"/>
      <c r="BF29344" s="832"/>
    </row>
    <row r="29345" spans="56:58">
      <c r="BD29345" s="832"/>
      <c r="BE29345" s="832"/>
      <c r="BF29345" s="832"/>
    </row>
    <row r="29346" spans="56:58">
      <c r="BD29346" s="832"/>
      <c r="BE29346" s="832"/>
      <c r="BF29346" s="832"/>
    </row>
    <row r="29347" spans="56:58">
      <c r="BD29347" s="832"/>
      <c r="BE29347" s="832"/>
      <c r="BF29347" s="832"/>
    </row>
    <row r="29348" spans="56:58">
      <c r="BD29348" s="832"/>
      <c r="BE29348" s="832"/>
      <c r="BF29348" s="832"/>
    </row>
    <row r="29349" spans="56:58">
      <c r="BD29349" s="832"/>
      <c r="BE29349" s="832"/>
      <c r="BF29349" s="832"/>
    </row>
    <row r="29350" spans="56:58">
      <c r="BD29350" s="832"/>
      <c r="BE29350" s="832"/>
      <c r="BF29350" s="832"/>
    </row>
    <row r="29351" spans="56:58">
      <c r="BD29351" s="832"/>
      <c r="BE29351" s="832"/>
      <c r="BF29351" s="832"/>
    </row>
    <row r="29352" spans="56:58">
      <c r="BD29352" s="832"/>
      <c r="BE29352" s="832"/>
      <c r="BF29352" s="832"/>
    </row>
    <row r="29353" spans="56:58">
      <c r="BD29353" s="832"/>
      <c r="BE29353" s="832"/>
      <c r="BF29353" s="832"/>
    </row>
    <row r="29354" spans="56:58">
      <c r="BD29354" s="832"/>
      <c r="BE29354" s="832"/>
      <c r="BF29354" s="832"/>
    </row>
    <row r="29355" spans="56:58">
      <c r="BD29355" s="832"/>
      <c r="BE29355" s="832"/>
      <c r="BF29355" s="832"/>
    </row>
    <row r="29356" spans="56:58">
      <c r="BD29356" s="832"/>
      <c r="BE29356" s="832"/>
      <c r="BF29356" s="832"/>
    </row>
    <row r="29357" spans="56:58">
      <c r="BD29357" s="832"/>
      <c r="BE29357" s="832"/>
      <c r="BF29357" s="832"/>
    </row>
    <row r="29358" spans="56:58">
      <c r="BD29358" s="832"/>
      <c r="BE29358" s="832"/>
      <c r="BF29358" s="832"/>
    </row>
    <row r="29359" spans="56:58">
      <c r="BD29359" s="832"/>
      <c r="BE29359" s="832"/>
      <c r="BF29359" s="832"/>
    </row>
    <row r="29360" spans="56:58">
      <c r="BD29360" s="832"/>
      <c r="BE29360" s="832"/>
      <c r="BF29360" s="832"/>
    </row>
    <row r="29361" spans="56:58">
      <c r="BD29361" s="832"/>
      <c r="BE29361" s="832"/>
      <c r="BF29361" s="832"/>
    </row>
    <row r="29362" spans="56:58">
      <c r="BD29362" s="832"/>
      <c r="BE29362" s="832"/>
      <c r="BF29362" s="832"/>
    </row>
    <row r="29363" spans="56:58">
      <c r="BD29363" s="832"/>
      <c r="BE29363" s="832"/>
      <c r="BF29363" s="832"/>
    </row>
    <row r="29364" spans="56:58">
      <c r="BD29364" s="832"/>
      <c r="BE29364" s="832"/>
      <c r="BF29364" s="832"/>
    </row>
    <row r="29365" spans="56:58">
      <c r="BD29365" s="832"/>
      <c r="BE29365" s="832"/>
      <c r="BF29365" s="832"/>
    </row>
    <row r="29366" spans="56:58">
      <c r="BD29366" s="832"/>
      <c r="BE29366" s="832"/>
      <c r="BF29366" s="832"/>
    </row>
    <row r="29367" spans="56:58">
      <c r="BD29367" s="832"/>
      <c r="BE29367" s="832"/>
      <c r="BF29367" s="832"/>
    </row>
    <row r="29368" spans="56:58">
      <c r="BD29368" s="832"/>
      <c r="BE29368" s="832"/>
      <c r="BF29368" s="832"/>
    </row>
    <row r="29369" spans="56:58">
      <c r="BD29369" s="832"/>
      <c r="BE29369" s="832"/>
      <c r="BF29369" s="832"/>
    </row>
    <row r="29370" spans="56:58">
      <c r="BD29370" s="832"/>
      <c r="BE29370" s="832"/>
      <c r="BF29370" s="832"/>
    </row>
    <row r="29371" spans="56:58">
      <c r="BD29371" s="832"/>
      <c r="BE29371" s="832"/>
      <c r="BF29371" s="832"/>
    </row>
    <row r="29372" spans="56:58">
      <c r="BD29372" s="832"/>
      <c r="BE29372" s="832"/>
      <c r="BF29372" s="832"/>
    </row>
    <row r="29373" spans="56:58">
      <c r="BD29373" s="832"/>
      <c r="BE29373" s="832"/>
      <c r="BF29373" s="832"/>
    </row>
    <row r="29374" spans="56:58">
      <c r="BD29374" s="832"/>
      <c r="BE29374" s="832"/>
      <c r="BF29374" s="832"/>
    </row>
    <row r="29375" spans="56:58">
      <c r="BD29375" s="832"/>
      <c r="BE29375" s="832"/>
      <c r="BF29375" s="832"/>
    </row>
    <row r="29376" spans="56:58">
      <c r="BD29376" s="832"/>
      <c r="BE29376" s="832"/>
      <c r="BF29376" s="832"/>
    </row>
    <row r="29377" spans="56:58">
      <c r="BD29377" s="832"/>
      <c r="BE29377" s="832"/>
      <c r="BF29377" s="832"/>
    </row>
    <row r="29378" spans="56:58">
      <c r="BD29378" s="832"/>
      <c r="BE29378" s="832"/>
      <c r="BF29378" s="832"/>
    </row>
    <row r="29379" spans="56:58">
      <c r="BD29379" s="832"/>
      <c r="BE29379" s="832"/>
      <c r="BF29379" s="832"/>
    </row>
    <row r="29380" spans="56:58">
      <c r="BD29380" s="832"/>
      <c r="BE29380" s="832"/>
      <c r="BF29380" s="832"/>
    </row>
    <row r="29381" spans="56:58">
      <c r="BD29381" s="832"/>
      <c r="BE29381" s="832"/>
      <c r="BF29381" s="832"/>
    </row>
    <row r="29382" spans="56:58">
      <c r="BD29382" s="832"/>
      <c r="BE29382" s="832"/>
      <c r="BF29382" s="832"/>
    </row>
    <row r="29383" spans="56:58">
      <c r="BD29383" s="832"/>
      <c r="BE29383" s="832"/>
      <c r="BF29383" s="832"/>
    </row>
    <row r="29384" spans="56:58">
      <c r="BD29384" s="832"/>
      <c r="BE29384" s="832"/>
      <c r="BF29384" s="832"/>
    </row>
    <row r="29385" spans="56:58">
      <c r="BD29385" s="832"/>
      <c r="BE29385" s="832"/>
      <c r="BF29385" s="832"/>
    </row>
    <row r="29386" spans="56:58">
      <c r="BD29386" s="832"/>
      <c r="BE29386" s="832"/>
      <c r="BF29386" s="832"/>
    </row>
    <row r="29387" spans="56:58">
      <c r="BD29387" s="832"/>
      <c r="BE29387" s="832"/>
      <c r="BF29387" s="832"/>
    </row>
    <row r="29388" spans="56:58">
      <c r="BD29388" s="832"/>
      <c r="BE29388" s="832"/>
      <c r="BF29388" s="832"/>
    </row>
    <row r="29389" spans="56:58">
      <c r="BD29389" s="832"/>
      <c r="BE29389" s="832"/>
      <c r="BF29389" s="832"/>
    </row>
    <row r="29390" spans="56:58">
      <c r="BD29390" s="832"/>
      <c r="BE29390" s="832"/>
      <c r="BF29390" s="832"/>
    </row>
    <row r="29391" spans="56:58">
      <c r="BD29391" s="832"/>
      <c r="BE29391" s="832"/>
      <c r="BF29391" s="832"/>
    </row>
    <row r="29392" spans="56:58">
      <c r="BD29392" s="832"/>
      <c r="BE29392" s="832"/>
      <c r="BF29392" s="832"/>
    </row>
    <row r="29393" spans="56:58">
      <c r="BD29393" s="832"/>
      <c r="BE29393" s="832"/>
      <c r="BF29393" s="832"/>
    </row>
    <row r="29394" spans="56:58">
      <c r="BD29394" s="832"/>
      <c r="BE29394" s="832"/>
      <c r="BF29394" s="832"/>
    </row>
    <row r="29395" spans="56:58">
      <c r="BD29395" s="832"/>
      <c r="BE29395" s="832"/>
      <c r="BF29395" s="832"/>
    </row>
    <row r="29396" spans="56:58">
      <c r="BD29396" s="832"/>
      <c r="BE29396" s="832"/>
      <c r="BF29396" s="832"/>
    </row>
    <row r="29397" spans="56:58">
      <c r="BD29397" s="832"/>
      <c r="BE29397" s="832"/>
      <c r="BF29397" s="832"/>
    </row>
    <row r="29398" spans="56:58">
      <c r="BD29398" s="832"/>
      <c r="BE29398" s="832"/>
      <c r="BF29398" s="832"/>
    </row>
    <row r="29399" spans="56:58">
      <c r="BD29399" s="832"/>
      <c r="BE29399" s="832"/>
      <c r="BF29399" s="832"/>
    </row>
    <row r="29400" spans="56:58">
      <c r="BD29400" s="832"/>
      <c r="BE29400" s="832"/>
      <c r="BF29400" s="832"/>
    </row>
    <row r="29401" spans="56:58">
      <c r="BD29401" s="832"/>
      <c r="BE29401" s="832"/>
      <c r="BF29401" s="832"/>
    </row>
    <row r="29402" spans="56:58">
      <c r="BD29402" s="832"/>
      <c r="BE29402" s="832"/>
      <c r="BF29402" s="832"/>
    </row>
    <row r="29403" spans="56:58">
      <c r="BD29403" s="832"/>
      <c r="BE29403" s="832"/>
      <c r="BF29403" s="832"/>
    </row>
    <row r="29404" spans="56:58">
      <c r="BD29404" s="832"/>
      <c r="BE29404" s="832"/>
      <c r="BF29404" s="832"/>
    </row>
    <row r="29405" spans="56:58">
      <c r="BD29405" s="832"/>
      <c r="BE29405" s="832"/>
      <c r="BF29405" s="832"/>
    </row>
    <row r="29406" spans="56:58">
      <c r="BD29406" s="832"/>
      <c r="BE29406" s="832"/>
      <c r="BF29406" s="832"/>
    </row>
    <row r="29407" spans="56:58">
      <c r="BD29407" s="832"/>
      <c r="BE29407" s="832"/>
      <c r="BF29407" s="832"/>
    </row>
    <row r="29408" spans="56:58">
      <c r="BD29408" s="832"/>
      <c r="BE29408" s="832"/>
      <c r="BF29408" s="832"/>
    </row>
    <row r="29409" spans="56:58">
      <c r="BD29409" s="832"/>
      <c r="BE29409" s="832"/>
      <c r="BF29409" s="832"/>
    </row>
    <row r="29410" spans="56:58">
      <c r="BD29410" s="832"/>
      <c r="BE29410" s="832"/>
      <c r="BF29410" s="832"/>
    </row>
    <row r="29411" spans="56:58">
      <c r="BD29411" s="832"/>
      <c r="BE29411" s="832"/>
      <c r="BF29411" s="832"/>
    </row>
    <row r="29412" spans="56:58">
      <c r="BD29412" s="832"/>
      <c r="BE29412" s="832"/>
      <c r="BF29412" s="832"/>
    </row>
    <row r="29413" spans="56:58">
      <c r="BD29413" s="832"/>
      <c r="BE29413" s="832"/>
      <c r="BF29413" s="832"/>
    </row>
    <row r="29414" spans="56:58">
      <c r="BD29414" s="832"/>
      <c r="BE29414" s="832"/>
      <c r="BF29414" s="832"/>
    </row>
    <row r="29415" spans="56:58">
      <c r="BD29415" s="832"/>
      <c r="BE29415" s="832"/>
      <c r="BF29415" s="832"/>
    </row>
    <row r="29416" spans="56:58">
      <c r="BD29416" s="832"/>
      <c r="BE29416" s="832"/>
      <c r="BF29416" s="832"/>
    </row>
    <row r="29417" spans="56:58">
      <c r="BD29417" s="832"/>
      <c r="BE29417" s="832"/>
      <c r="BF29417" s="832"/>
    </row>
    <row r="29418" spans="56:58">
      <c r="BD29418" s="832"/>
      <c r="BE29418" s="832"/>
      <c r="BF29418" s="832"/>
    </row>
    <row r="29419" spans="56:58">
      <c r="BD29419" s="832"/>
      <c r="BE29419" s="832"/>
      <c r="BF29419" s="832"/>
    </row>
    <row r="29420" spans="56:58">
      <c r="BD29420" s="832"/>
      <c r="BE29420" s="832"/>
      <c r="BF29420" s="832"/>
    </row>
    <row r="29421" spans="56:58">
      <c r="BD29421" s="832"/>
      <c r="BE29421" s="832"/>
      <c r="BF29421" s="832"/>
    </row>
    <row r="29422" spans="56:58">
      <c r="BD29422" s="832"/>
      <c r="BE29422" s="832"/>
      <c r="BF29422" s="832"/>
    </row>
    <row r="29423" spans="56:58">
      <c r="BD29423" s="832"/>
      <c r="BE29423" s="832"/>
      <c r="BF29423" s="832"/>
    </row>
    <row r="29424" spans="56:58">
      <c r="BD29424" s="832"/>
      <c r="BE29424" s="832"/>
      <c r="BF29424" s="832"/>
    </row>
    <row r="29425" spans="56:58">
      <c r="BD29425" s="832"/>
      <c r="BE29425" s="832"/>
      <c r="BF29425" s="832"/>
    </row>
    <row r="29426" spans="56:58">
      <c r="BD29426" s="832"/>
      <c r="BE29426" s="832"/>
      <c r="BF29426" s="832"/>
    </row>
    <row r="29427" spans="56:58">
      <c r="BD29427" s="832"/>
      <c r="BE29427" s="832"/>
      <c r="BF29427" s="832"/>
    </row>
    <row r="29428" spans="56:58">
      <c r="BD29428" s="832"/>
      <c r="BE29428" s="832"/>
      <c r="BF29428" s="832"/>
    </row>
    <row r="29429" spans="56:58">
      <c r="BD29429" s="832"/>
      <c r="BE29429" s="832"/>
      <c r="BF29429" s="832"/>
    </row>
    <row r="29430" spans="56:58">
      <c r="BD29430" s="832"/>
      <c r="BE29430" s="832"/>
      <c r="BF29430" s="832"/>
    </row>
    <row r="29431" spans="56:58">
      <c r="BD29431" s="832"/>
      <c r="BE29431" s="832"/>
      <c r="BF29431" s="832"/>
    </row>
    <row r="29432" spans="56:58">
      <c r="BD29432" s="832"/>
      <c r="BE29432" s="832"/>
      <c r="BF29432" s="832"/>
    </row>
    <row r="29433" spans="56:58">
      <c r="BD29433" s="832"/>
      <c r="BE29433" s="832"/>
      <c r="BF29433" s="832"/>
    </row>
    <row r="29434" spans="56:58">
      <c r="BD29434" s="832"/>
      <c r="BE29434" s="832"/>
      <c r="BF29434" s="832"/>
    </row>
    <row r="29435" spans="56:58">
      <c r="BD29435" s="832"/>
      <c r="BE29435" s="832"/>
      <c r="BF29435" s="832"/>
    </row>
    <row r="29436" spans="56:58">
      <c r="BD29436" s="832"/>
      <c r="BE29436" s="832"/>
      <c r="BF29436" s="832"/>
    </row>
    <row r="29437" spans="56:58">
      <c r="BD29437" s="832"/>
      <c r="BE29437" s="832"/>
      <c r="BF29437" s="832"/>
    </row>
    <row r="29438" spans="56:58">
      <c r="BD29438" s="832"/>
      <c r="BE29438" s="832"/>
      <c r="BF29438" s="832"/>
    </row>
    <row r="29439" spans="56:58">
      <c r="BD29439" s="832"/>
      <c r="BE29439" s="832"/>
      <c r="BF29439" s="832"/>
    </row>
    <row r="29440" spans="56:58">
      <c r="BD29440" s="832"/>
      <c r="BE29440" s="832"/>
      <c r="BF29440" s="832"/>
    </row>
    <row r="29441" spans="56:58">
      <c r="BD29441" s="832"/>
      <c r="BE29441" s="832"/>
      <c r="BF29441" s="832"/>
    </row>
    <row r="29442" spans="56:58">
      <c r="BD29442" s="832"/>
      <c r="BE29442" s="832"/>
      <c r="BF29442" s="832"/>
    </row>
    <row r="29443" spans="56:58">
      <c r="BD29443" s="832"/>
      <c r="BE29443" s="832"/>
      <c r="BF29443" s="832"/>
    </row>
    <row r="29444" spans="56:58">
      <c r="BD29444" s="832"/>
      <c r="BE29444" s="832"/>
      <c r="BF29444" s="832"/>
    </row>
    <row r="29445" spans="56:58">
      <c r="BD29445" s="832"/>
      <c r="BE29445" s="832"/>
      <c r="BF29445" s="832"/>
    </row>
    <row r="29446" spans="56:58">
      <c r="BD29446" s="832"/>
      <c r="BE29446" s="832"/>
      <c r="BF29446" s="832"/>
    </row>
    <row r="29447" spans="56:58">
      <c r="BD29447" s="832"/>
      <c r="BE29447" s="832"/>
      <c r="BF29447" s="832"/>
    </row>
    <row r="29448" spans="56:58">
      <c r="BD29448" s="832"/>
      <c r="BE29448" s="832"/>
      <c r="BF29448" s="832"/>
    </row>
    <row r="29449" spans="56:58">
      <c r="BD29449" s="832"/>
      <c r="BE29449" s="832"/>
      <c r="BF29449" s="832"/>
    </row>
    <row r="29450" spans="56:58">
      <c r="BD29450" s="832"/>
      <c r="BE29450" s="832"/>
      <c r="BF29450" s="832"/>
    </row>
    <row r="29451" spans="56:58">
      <c r="BD29451" s="832"/>
      <c r="BE29451" s="832"/>
      <c r="BF29451" s="832"/>
    </row>
    <row r="29452" spans="56:58">
      <c r="BD29452" s="832"/>
      <c r="BE29452" s="832"/>
      <c r="BF29452" s="832"/>
    </row>
    <row r="29453" spans="56:58">
      <c r="BD29453" s="832"/>
      <c r="BE29453" s="832"/>
      <c r="BF29453" s="832"/>
    </row>
    <row r="29454" spans="56:58">
      <c r="BD29454" s="832"/>
      <c r="BE29454" s="832"/>
      <c r="BF29454" s="832"/>
    </row>
    <row r="29455" spans="56:58">
      <c r="BD29455" s="832"/>
      <c r="BE29455" s="832"/>
      <c r="BF29455" s="832"/>
    </row>
    <row r="29456" spans="56:58">
      <c r="BD29456" s="832"/>
      <c r="BE29456" s="832"/>
      <c r="BF29456" s="832"/>
    </row>
    <row r="29457" spans="56:58">
      <c r="BD29457" s="832"/>
      <c r="BE29457" s="832"/>
      <c r="BF29457" s="832"/>
    </row>
    <row r="29458" spans="56:58">
      <c r="BD29458" s="832"/>
      <c r="BE29458" s="832"/>
      <c r="BF29458" s="832"/>
    </row>
    <row r="29459" spans="56:58">
      <c r="BD29459" s="832"/>
      <c r="BE29459" s="832"/>
      <c r="BF29459" s="832"/>
    </row>
    <row r="29460" spans="56:58">
      <c r="BD29460" s="832"/>
      <c r="BE29460" s="832"/>
      <c r="BF29460" s="832"/>
    </row>
    <row r="29461" spans="56:58">
      <c r="BD29461" s="832"/>
      <c r="BE29461" s="832"/>
      <c r="BF29461" s="832"/>
    </row>
    <row r="29462" spans="56:58">
      <c r="BD29462" s="832"/>
      <c r="BE29462" s="832"/>
      <c r="BF29462" s="832"/>
    </row>
    <row r="29463" spans="56:58">
      <c r="BD29463" s="832"/>
      <c r="BE29463" s="832"/>
      <c r="BF29463" s="832"/>
    </row>
    <row r="29464" spans="56:58">
      <c r="BD29464" s="832"/>
      <c r="BE29464" s="832"/>
      <c r="BF29464" s="832"/>
    </row>
    <row r="29465" spans="56:58">
      <c r="BD29465" s="832"/>
      <c r="BE29465" s="832"/>
      <c r="BF29465" s="832"/>
    </row>
    <row r="29466" spans="56:58">
      <c r="BD29466" s="832"/>
      <c r="BE29466" s="832"/>
      <c r="BF29466" s="832"/>
    </row>
    <row r="29467" spans="56:58">
      <c r="BD29467" s="832"/>
      <c r="BE29467" s="832"/>
      <c r="BF29467" s="832"/>
    </row>
    <row r="29468" spans="56:58">
      <c r="BD29468" s="832"/>
      <c r="BE29468" s="832"/>
      <c r="BF29468" s="832"/>
    </row>
    <row r="29469" spans="56:58">
      <c r="BD29469" s="832"/>
      <c r="BE29469" s="832"/>
      <c r="BF29469" s="832"/>
    </row>
    <row r="29470" spans="56:58">
      <c r="BD29470" s="832"/>
      <c r="BE29470" s="832"/>
      <c r="BF29470" s="832"/>
    </row>
    <row r="29471" spans="56:58">
      <c r="BD29471" s="832"/>
      <c r="BE29471" s="832"/>
      <c r="BF29471" s="832"/>
    </row>
    <row r="29472" spans="56:58">
      <c r="BD29472" s="832"/>
      <c r="BE29472" s="832"/>
      <c r="BF29472" s="832"/>
    </row>
    <row r="29473" spans="56:58">
      <c r="BD29473" s="832"/>
      <c r="BE29473" s="832"/>
      <c r="BF29473" s="832"/>
    </row>
    <row r="29474" spans="56:58">
      <c r="BD29474" s="832"/>
      <c r="BE29474" s="832"/>
      <c r="BF29474" s="832"/>
    </row>
    <row r="29475" spans="56:58">
      <c r="BD29475" s="832"/>
      <c r="BE29475" s="832"/>
      <c r="BF29475" s="832"/>
    </row>
    <row r="29476" spans="56:58">
      <c r="BD29476" s="832"/>
      <c r="BE29476" s="832"/>
      <c r="BF29476" s="832"/>
    </row>
    <row r="29477" spans="56:58">
      <c r="BD29477" s="832"/>
      <c r="BE29477" s="832"/>
      <c r="BF29477" s="832"/>
    </row>
    <row r="29478" spans="56:58">
      <c r="BD29478" s="832"/>
      <c r="BE29478" s="832"/>
      <c r="BF29478" s="832"/>
    </row>
    <row r="29479" spans="56:58">
      <c r="BD29479" s="832"/>
      <c r="BE29479" s="832"/>
      <c r="BF29479" s="832"/>
    </row>
    <row r="29480" spans="56:58">
      <c r="BD29480" s="832"/>
      <c r="BE29480" s="832"/>
      <c r="BF29480" s="832"/>
    </row>
    <row r="29481" spans="56:58">
      <c r="BD29481" s="832"/>
      <c r="BE29481" s="832"/>
      <c r="BF29481" s="832"/>
    </row>
    <row r="29482" spans="56:58">
      <c r="BD29482" s="832"/>
      <c r="BE29482" s="832"/>
      <c r="BF29482" s="832"/>
    </row>
    <row r="29483" spans="56:58">
      <c r="BD29483" s="832"/>
      <c r="BE29483" s="832"/>
      <c r="BF29483" s="832"/>
    </row>
    <row r="29484" spans="56:58">
      <c r="BD29484" s="832"/>
      <c r="BE29484" s="832"/>
      <c r="BF29484" s="832"/>
    </row>
    <row r="29485" spans="56:58">
      <c r="BD29485" s="832"/>
      <c r="BE29485" s="832"/>
      <c r="BF29485" s="832"/>
    </row>
    <row r="29486" spans="56:58">
      <c r="BD29486" s="832"/>
      <c r="BE29486" s="832"/>
      <c r="BF29486" s="832"/>
    </row>
    <row r="29487" spans="56:58">
      <c r="BD29487" s="832"/>
      <c r="BE29487" s="832"/>
      <c r="BF29487" s="832"/>
    </row>
    <row r="29488" spans="56:58">
      <c r="BD29488" s="832"/>
      <c r="BE29488" s="832"/>
      <c r="BF29488" s="832"/>
    </row>
    <row r="29489" spans="56:58">
      <c r="BD29489" s="832"/>
      <c r="BE29489" s="832"/>
      <c r="BF29489" s="832"/>
    </row>
    <row r="29490" spans="56:58">
      <c r="BD29490" s="832"/>
      <c r="BE29490" s="832"/>
      <c r="BF29490" s="832"/>
    </row>
    <row r="29491" spans="56:58">
      <c r="BD29491" s="832"/>
      <c r="BE29491" s="832"/>
      <c r="BF29491" s="832"/>
    </row>
    <row r="29492" spans="56:58">
      <c r="BD29492" s="832"/>
      <c r="BE29492" s="832"/>
      <c r="BF29492" s="832"/>
    </row>
    <row r="29493" spans="56:58">
      <c r="BD29493" s="832"/>
      <c r="BE29493" s="832"/>
      <c r="BF29493" s="832"/>
    </row>
    <row r="29494" spans="56:58">
      <c r="BD29494" s="832"/>
      <c r="BE29494" s="832"/>
      <c r="BF29494" s="832"/>
    </row>
    <row r="29495" spans="56:58">
      <c r="BD29495" s="832"/>
      <c r="BE29495" s="832"/>
      <c r="BF29495" s="832"/>
    </row>
    <row r="29496" spans="56:58">
      <c r="BD29496" s="832"/>
      <c r="BE29496" s="832"/>
      <c r="BF29496" s="832"/>
    </row>
    <row r="29497" spans="56:58">
      <c r="BD29497" s="832"/>
      <c r="BE29497" s="832"/>
      <c r="BF29497" s="832"/>
    </row>
    <row r="29498" spans="56:58">
      <c r="BD29498" s="832"/>
      <c r="BE29498" s="832"/>
      <c r="BF29498" s="832"/>
    </row>
    <row r="29499" spans="56:58">
      <c r="BD29499" s="832"/>
      <c r="BE29499" s="832"/>
      <c r="BF29499" s="832"/>
    </row>
    <row r="29500" spans="56:58">
      <c r="BD29500" s="832"/>
      <c r="BE29500" s="832"/>
      <c r="BF29500" s="832"/>
    </row>
    <row r="29501" spans="56:58">
      <c r="BD29501" s="832"/>
      <c r="BE29501" s="832"/>
      <c r="BF29501" s="832"/>
    </row>
    <row r="29502" spans="56:58">
      <c r="BD29502" s="832"/>
      <c r="BE29502" s="832"/>
      <c r="BF29502" s="832"/>
    </row>
    <row r="29503" spans="56:58">
      <c r="BD29503" s="832"/>
      <c r="BE29503" s="832"/>
      <c r="BF29503" s="832"/>
    </row>
    <row r="29504" spans="56:58">
      <c r="BD29504" s="832"/>
      <c r="BE29504" s="832"/>
      <c r="BF29504" s="832"/>
    </row>
    <row r="29505" spans="56:58">
      <c r="BD29505" s="832"/>
      <c r="BE29505" s="832"/>
      <c r="BF29505" s="832"/>
    </row>
    <row r="29506" spans="56:58">
      <c r="BD29506" s="832"/>
      <c r="BE29506" s="832"/>
      <c r="BF29506" s="832"/>
    </row>
    <row r="29507" spans="56:58">
      <c r="BD29507" s="832"/>
      <c r="BE29507" s="832"/>
      <c r="BF29507" s="832"/>
    </row>
    <row r="29508" spans="56:58">
      <c r="BD29508" s="832"/>
      <c r="BE29508" s="832"/>
      <c r="BF29508" s="832"/>
    </row>
    <row r="29509" spans="56:58">
      <c r="BD29509" s="832"/>
      <c r="BE29509" s="832"/>
      <c r="BF29509" s="832"/>
    </row>
    <row r="29510" spans="56:58">
      <c r="BD29510" s="832"/>
      <c r="BE29510" s="832"/>
      <c r="BF29510" s="832"/>
    </row>
    <row r="29511" spans="56:58">
      <c r="BD29511" s="832"/>
      <c r="BE29511" s="832"/>
      <c r="BF29511" s="832"/>
    </row>
    <row r="29512" spans="56:58">
      <c r="BD29512" s="832"/>
      <c r="BE29512" s="832"/>
      <c r="BF29512" s="832"/>
    </row>
    <row r="29513" spans="56:58">
      <c r="BD29513" s="832"/>
      <c r="BE29513" s="832"/>
      <c r="BF29513" s="832"/>
    </row>
    <row r="29514" spans="56:58">
      <c r="BD29514" s="832"/>
      <c r="BE29514" s="832"/>
      <c r="BF29514" s="832"/>
    </row>
    <row r="29515" spans="56:58">
      <c r="BD29515" s="832"/>
      <c r="BE29515" s="832"/>
      <c r="BF29515" s="832"/>
    </row>
    <row r="29516" spans="56:58">
      <c r="BD29516" s="832"/>
      <c r="BE29516" s="832"/>
      <c r="BF29516" s="832"/>
    </row>
    <row r="29517" spans="56:58">
      <c r="BD29517" s="832"/>
      <c r="BE29517" s="832"/>
      <c r="BF29517" s="832"/>
    </row>
    <row r="29518" spans="56:58">
      <c r="BD29518" s="832"/>
      <c r="BE29518" s="832"/>
      <c r="BF29518" s="832"/>
    </row>
    <row r="29519" spans="56:58">
      <c r="BD29519" s="832"/>
      <c r="BE29519" s="832"/>
      <c r="BF29519" s="832"/>
    </row>
    <row r="29520" spans="56:58">
      <c r="BD29520" s="832"/>
      <c r="BE29520" s="832"/>
      <c r="BF29520" s="832"/>
    </row>
    <row r="29521" spans="56:58">
      <c r="BD29521" s="832"/>
      <c r="BE29521" s="832"/>
      <c r="BF29521" s="832"/>
    </row>
    <row r="29522" spans="56:58">
      <c r="BD29522" s="832"/>
      <c r="BE29522" s="832"/>
      <c r="BF29522" s="832"/>
    </row>
    <row r="29523" spans="56:58">
      <c r="BD29523" s="832"/>
      <c r="BE29523" s="832"/>
      <c r="BF29523" s="832"/>
    </row>
    <row r="29524" spans="56:58">
      <c r="BD29524" s="832"/>
      <c r="BE29524" s="832"/>
      <c r="BF29524" s="832"/>
    </row>
    <row r="29525" spans="56:58">
      <c r="BD29525" s="832"/>
      <c r="BE29525" s="832"/>
      <c r="BF29525" s="832"/>
    </row>
    <row r="29526" spans="56:58">
      <c r="BD29526" s="832"/>
      <c r="BE29526" s="832"/>
      <c r="BF29526" s="832"/>
    </row>
    <row r="29527" spans="56:58">
      <c r="BD29527" s="832"/>
      <c r="BE29527" s="832"/>
      <c r="BF29527" s="832"/>
    </row>
    <row r="29528" spans="56:58">
      <c r="BD29528" s="832"/>
      <c r="BE29528" s="832"/>
      <c r="BF29528" s="832"/>
    </row>
    <row r="29529" spans="56:58">
      <c r="BD29529" s="832"/>
      <c r="BE29529" s="832"/>
      <c r="BF29529" s="832"/>
    </row>
    <row r="29530" spans="56:58">
      <c r="BD29530" s="832"/>
      <c r="BE29530" s="832"/>
      <c r="BF29530" s="832"/>
    </row>
    <row r="29531" spans="56:58">
      <c r="BD29531" s="832"/>
      <c r="BE29531" s="832"/>
      <c r="BF29531" s="832"/>
    </row>
    <row r="29532" spans="56:58">
      <c r="BD29532" s="832"/>
      <c r="BE29532" s="832"/>
      <c r="BF29532" s="832"/>
    </row>
    <row r="29533" spans="56:58">
      <c r="BD29533" s="832"/>
      <c r="BE29533" s="832"/>
      <c r="BF29533" s="832"/>
    </row>
    <row r="29534" spans="56:58">
      <c r="BD29534" s="832"/>
      <c r="BE29534" s="832"/>
      <c r="BF29534" s="832"/>
    </row>
    <row r="29535" spans="56:58">
      <c r="BD29535" s="832"/>
      <c r="BE29535" s="832"/>
      <c r="BF29535" s="832"/>
    </row>
    <row r="29536" spans="56:58">
      <c r="BD29536" s="832"/>
      <c r="BE29536" s="832"/>
      <c r="BF29536" s="832"/>
    </row>
    <row r="29537" spans="56:58">
      <c r="BD29537" s="832"/>
      <c r="BE29537" s="832"/>
      <c r="BF29537" s="832"/>
    </row>
    <row r="29538" spans="56:58">
      <c r="BD29538" s="832"/>
      <c r="BE29538" s="832"/>
      <c r="BF29538" s="832"/>
    </row>
    <row r="29539" spans="56:58">
      <c r="BD29539" s="832"/>
      <c r="BE29539" s="832"/>
      <c r="BF29539" s="832"/>
    </row>
    <row r="29540" spans="56:58">
      <c r="BD29540" s="832"/>
      <c r="BE29540" s="832"/>
      <c r="BF29540" s="832"/>
    </row>
    <row r="29541" spans="56:58">
      <c r="BD29541" s="832"/>
      <c r="BE29541" s="832"/>
      <c r="BF29541" s="832"/>
    </row>
    <row r="29542" spans="56:58">
      <c r="BD29542" s="832"/>
      <c r="BE29542" s="832"/>
      <c r="BF29542" s="832"/>
    </row>
    <row r="29543" spans="56:58">
      <c r="BD29543" s="832"/>
      <c r="BE29543" s="832"/>
      <c r="BF29543" s="832"/>
    </row>
    <row r="29544" spans="56:58">
      <c r="BD29544" s="832"/>
      <c r="BE29544" s="832"/>
      <c r="BF29544" s="832"/>
    </row>
    <row r="29545" spans="56:58">
      <c r="BD29545" s="832"/>
      <c r="BE29545" s="832"/>
      <c r="BF29545" s="832"/>
    </row>
    <row r="29546" spans="56:58">
      <c r="BD29546" s="832"/>
      <c r="BE29546" s="832"/>
      <c r="BF29546" s="832"/>
    </row>
    <row r="29547" spans="56:58">
      <c r="BD29547" s="832"/>
      <c r="BE29547" s="832"/>
      <c r="BF29547" s="832"/>
    </row>
    <row r="29548" spans="56:58">
      <c r="BD29548" s="832"/>
      <c r="BE29548" s="832"/>
      <c r="BF29548" s="832"/>
    </row>
    <row r="29549" spans="56:58">
      <c r="BD29549" s="832"/>
      <c r="BE29549" s="832"/>
      <c r="BF29549" s="832"/>
    </row>
    <row r="29550" spans="56:58">
      <c r="BD29550" s="832"/>
      <c r="BE29550" s="832"/>
      <c r="BF29550" s="832"/>
    </row>
    <row r="29551" spans="56:58">
      <c r="BD29551" s="832"/>
      <c r="BE29551" s="832"/>
      <c r="BF29551" s="832"/>
    </row>
    <row r="29552" spans="56:58">
      <c r="BD29552" s="832"/>
      <c r="BE29552" s="832"/>
      <c r="BF29552" s="832"/>
    </row>
    <row r="29553" spans="56:58">
      <c r="BD29553" s="832"/>
      <c r="BE29553" s="832"/>
      <c r="BF29553" s="832"/>
    </row>
    <row r="29554" spans="56:58">
      <c r="BD29554" s="832"/>
      <c r="BE29554" s="832"/>
      <c r="BF29554" s="832"/>
    </row>
    <row r="29555" spans="56:58">
      <c r="BD29555" s="832"/>
      <c r="BE29555" s="832"/>
      <c r="BF29555" s="832"/>
    </row>
    <row r="29556" spans="56:58">
      <c r="BD29556" s="832"/>
      <c r="BE29556" s="832"/>
      <c r="BF29556" s="832"/>
    </row>
    <row r="29557" spans="56:58">
      <c r="BD29557" s="832"/>
      <c r="BE29557" s="832"/>
      <c r="BF29557" s="832"/>
    </row>
    <row r="29558" spans="56:58">
      <c r="BD29558" s="832"/>
      <c r="BE29558" s="832"/>
      <c r="BF29558" s="832"/>
    </row>
    <row r="29559" spans="56:58">
      <c r="BD29559" s="832"/>
      <c r="BE29559" s="832"/>
      <c r="BF29559" s="832"/>
    </row>
    <row r="29560" spans="56:58">
      <c r="BD29560" s="832"/>
      <c r="BE29560" s="832"/>
      <c r="BF29560" s="832"/>
    </row>
    <row r="29561" spans="56:58">
      <c r="BD29561" s="832"/>
      <c r="BE29561" s="832"/>
      <c r="BF29561" s="832"/>
    </row>
    <row r="29562" spans="56:58">
      <c r="BD29562" s="832"/>
      <c r="BE29562" s="832"/>
      <c r="BF29562" s="832"/>
    </row>
    <row r="29563" spans="56:58">
      <c r="BD29563" s="832"/>
      <c r="BE29563" s="832"/>
      <c r="BF29563" s="832"/>
    </row>
    <row r="29564" spans="56:58">
      <c r="BD29564" s="832"/>
      <c r="BE29564" s="832"/>
      <c r="BF29564" s="832"/>
    </row>
    <row r="29565" spans="56:58">
      <c r="BD29565" s="832"/>
      <c r="BE29565" s="832"/>
      <c r="BF29565" s="832"/>
    </row>
    <row r="29566" spans="56:58">
      <c r="BD29566" s="832"/>
      <c r="BE29566" s="832"/>
      <c r="BF29566" s="832"/>
    </row>
    <row r="29567" spans="56:58">
      <c r="BD29567" s="832"/>
      <c r="BE29567" s="832"/>
      <c r="BF29567" s="832"/>
    </row>
    <row r="29568" spans="56:58">
      <c r="BD29568" s="832"/>
      <c r="BE29568" s="832"/>
      <c r="BF29568" s="832"/>
    </row>
    <row r="29569" spans="56:58">
      <c r="BD29569" s="832"/>
      <c r="BE29569" s="832"/>
      <c r="BF29569" s="832"/>
    </row>
    <row r="29570" spans="56:58">
      <c r="BD29570" s="832"/>
      <c r="BE29570" s="832"/>
      <c r="BF29570" s="832"/>
    </row>
    <row r="29571" spans="56:58">
      <c r="BD29571" s="832"/>
      <c r="BE29571" s="832"/>
      <c r="BF29571" s="832"/>
    </row>
    <row r="29572" spans="56:58">
      <c r="BD29572" s="832"/>
      <c r="BE29572" s="832"/>
      <c r="BF29572" s="832"/>
    </row>
    <row r="29573" spans="56:58">
      <c r="BD29573" s="832"/>
      <c r="BE29573" s="832"/>
      <c r="BF29573" s="832"/>
    </row>
    <row r="29574" spans="56:58">
      <c r="BD29574" s="832"/>
      <c r="BE29574" s="832"/>
      <c r="BF29574" s="832"/>
    </row>
    <row r="29575" spans="56:58">
      <c r="BD29575" s="832"/>
      <c r="BE29575" s="832"/>
      <c r="BF29575" s="832"/>
    </row>
    <row r="29576" spans="56:58">
      <c r="BD29576" s="832"/>
      <c r="BE29576" s="832"/>
      <c r="BF29576" s="832"/>
    </row>
    <row r="29577" spans="56:58">
      <c r="BD29577" s="832"/>
      <c r="BE29577" s="832"/>
      <c r="BF29577" s="832"/>
    </row>
    <row r="29578" spans="56:58">
      <c r="BD29578" s="832"/>
      <c r="BE29578" s="832"/>
      <c r="BF29578" s="832"/>
    </row>
    <row r="29579" spans="56:58">
      <c r="BD29579" s="832"/>
      <c r="BE29579" s="832"/>
      <c r="BF29579" s="832"/>
    </row>
    <row r="29580" spans="56:58">
      <c r="BD29580" s="832"/>
      <c r="BE29580" s="832"/>
      <c r="BF29580" s="832"/>
    </row>
    <row r="29581" spans="56:58">
      <c r="BD29581" s="832"/>
      <c r="BE29581" s="832"/>
      <c r="BF29581" s="832"/>
    </row>
    <row r="29582" spans="56:58">
      <c r="BD29582" s="832"/>
      <c r="BE29582" s="832"/>
      <c r="BF29582" s="832"/>
    </row>
    <row r="29583" spans="56:58">
      <c r="BD29583" s="832"/>
      <c r="BE29583" s="832"/>
      <c r="BF29583" s="832"/>
    </row>
    <row r="29584" spans="56:58">
      <c r="BD29584" s="832"/>
      <c r="BE29584" s="832"/>
      <c r="BF29584" s="832"/>
    </row>
    <row r="29585" spans="56:58">
      <c r="BD29585" s="832"/>
      <c r="BE29585" s="832"/>
      <c r="BF29585" s="832"/>
    </row>
    <row r="29586" spans="56:58">
      <c r="BD29586" s="832"/>
      <c r="BE29586" s="832"/>
      <c r="BF29586" s="832"/>
    </row>
    <row r="29587" spans="56:58">
      <c r="BD29587" s="832"/>
      <c r="BE29587" s="832"/>
      <c r="BF29587" s="832"/>
    </row>
    <row r="29588" spans="56:58">
      <c r="BD29588" s="832"/>
      <c r="BE29588" s="832"/>
      <c r="BF29588" s="832"/>
    </row>
    <row r="29589" spans="56:58">
      <c r="BD29589" s="832"/>
      <c r="BE29589" s="832"/>
      <c r="BF29589" s="832"/>
    </row>
    <row r="29590" spans="56:58">
      <c r="BD29590" s="832"/>
      <c r="BE29590" s="832"/>
      <c r="BF29590" s="832"/>
    </row>
    <row r="29591" spans="56:58">
      <c r="BD29591" s="832"/>
      <c r="BE29591" s="832"/>
      <c r="BF29591" s="832"/>
    </row>
    <row r="29592" spans="56:58">
      <c r="BD29592" s="832"/>
      <c r="BE29592" s="832"/>
      <c r="BF29592" s="832"/>
    </row>
    <row r="29593" spans="56:58">
      <c r="BD29593" s="832"/>
      <c r="BE29593" s="832"/>
      <c r="BF29593" s="832"/>
    </row>
    <row r="29594" spans="56:58">
      <c r="BD29594" s="832"/>
      <c r="BE29594" s="832"/>
      <c r="BF29594" s="832"/>
    </row>
    <row r="29595" spans="56:58">
      <c r="BD29595" s="832"/>
      <c r="BE29595" s="832"/>
      <c r="BF29595" s="832"/>
    </row>
    <row r="29596" spans="56:58">
      <c r="BD29596" s="832"/>
      <c r="BE29596" s="832"/>
      <c r="BF29596" s="832"/>
    </row>
    <row r="29597" spans="56:58">
      <c r="BD29597" s="832"/>
      <c r="BE29597" s="832"/>
      <c r="BF29597" s="832"/>
    </row>
    <row r="29598" spans="56:58">
      <c r="BD29598" s="832"/>
      <c r="BE29598" s="832"/>
      <c r="BF29598" s="832"/>
    </row>
    <row r="29599" spans="56:58">
      <c r="BD29599" s="832"/>
      <c r="BE29599" s="832"/>
      <c r="BF29599" s="832"/>
    </row>
    <row r="29600" spans="56:58">
      <c r="BD29600" s="832"/>
      <c r="BE29600" s="832"/>
      <c r="BF29600" s="832"/>
    </row>
    <row r="29601" spans="56:58">
      <c r="BD29601" s="832"/>
      <c r="BE29601" s="832"/>
      <c r="BF29601" s="832"/>
    </row>
    <row r="29602" spans="56:58">
      <c r="BD29602" s="832"/>
      <c r="BE29602" s="832"/>
      <c r="BF29602" s="832"/>
    </row>
    <row r="29603" spans="56:58">
      <c r="BD29603" s="832"/>
      <c r="BE29603" s="832"/>
      <c r="BF29603" s="832"/>
    </row>
    <row r="29604" spans="56:58">
      <c r="BD29604" s="832"/>
      <c r="BE29604" s="832"/>
      <c r="BF29604" s="832"/>
    </row>
    <row r="29605" spans="56:58">
      <c r="BD29605" s="832"/>
      <c r="BE29605" s="832"/>
      <c r="BF29605" s="832"/>
    </row>
    <row r="29606" spans="56:58">
      <c r="BD29606" s="832"/>
      <c r="BE29606" s="832"/>
      <c r="BF29606" s="832"/>
    </row>
    <row r="29607" spans="56:58">
      <c r="BD29607" s="832"/>
      <c r="BE29607" s="832"/>
      <c r="BF29607" s="832"/>
    </row>
    <row r="29608" spans="56:58">
      <c r="BD29608" s="832"/>
      <c r="BE29608" s="832"/>
      <c r="BF29608" s="832"/>
    </row>
    <row r="29609" spans="56:58">
      <c r="BD29609" s="832"/>
      <c r="BE29609" s="832"/>
      <c r="BF29609" s="832"/>
    </row>
    <row r="29610" spans="56:58">
      <c r="BD29610" s="832"/>
      <c r="BE29610" s="832"/>
      <c r="BF29610" s="832"/>
    </row>
    <row r="29611" spans="56:58">
      <c r="BD29611" s="832"/>
      <c r="BE29611" s="832"/>
      <c r="BF29611" s="832"/>
    </row>
    <row r="29612" spans="56:58">
      <c r="BD29612" s="832"/>
      <c r="BE29612" s="832"/>
      <c r="BF29612" s="832"/>
    </row>
    <row r="29613" spans="56:58">
      <c r="BD29613" s="832"/>
      <c r="BE29613" s="832"/>
      <c r="BF29613" s="832"/>
    </row>
    <row r="29614" spans="56:58">
      <c r="BD29614" s="832"/>
      <c r="BE29614" s="832"/>
      <c r="BF29614" s="832"/>
    </row>
    <row r="29615" spans="56:58">
      <c r="BD29615" s="832"/>
      <c r="BE29615" s="832"/>
      <c r="BF29615" s="832"/>
    </row>
    <row r="29616" spans="56:58">
      <c r="BD29616" s="832"/>
      <c r="BE29616" s="832"/>
      <c r="BF29616" s="832"/>
    </row>
    <row r="29617" spans="56:58">
      <c r="BD29617" s="832"/>
      <c r="BE29617" s="832"/>
      <c r="BF29617" s="832"/>
    </row>
    <row r="29618" spans="56:58">
      <c r="BD29618" s="832"/>
      <c r="BE29618" s="832"/>
      <c r="BF29618" s="832"/>
    </row>
    <row r="29619" spans="56:58">
      <c r="BD29619" s="832"/>
      <c r="BE29619" s="832"/>
      <c r="BF29619" s="832"/>
    </row>
    <row r="29620" spans="56:58">
      <c r="BD29620" s="832"/>
      <c r="BE29620" s="832"/>
      <c r="BF29620" s="832"/>
    </row>
    <row r="29621" spans="56:58">
      <c r="BD29621" s="832"/>
      <c r="BE29621" s="832"/>
      <c r="BF29621" s="832"/>
    </row>
    <row r="29622" spans="56:58">
      <c r="BD29622" s="832"/>
      <c r="BE29622" s="832"/>
      <c r="BF29622" s="832"/>
    </row>
    <row r="29623" spans="56:58">
      <c r="BD29623" s="832"/>
      <c r="BE29623" s="832"/>
      <c r="BF29623" s="832"/>
    </row>
    <row r="29624" spans="56:58">
      <c r="BD29624" s="832"/>
      <c r="BE29624" s="832"/>
      <c r="BF29624" s="832"/>
    </row>
    <row r="29625" spans="56:58">
      <c r="BD29625" s="832"/>
      <c r="BE29625" s="832"/>
      <c r="BF29625" s="832"/>
    </row>
    <row r="29626" spans="56:58">
      <c r="BD29626" s="832"/>
      <c r="BE29626" s="832"/>
      <c r="BF29626" s="832"/>
    </row>
    <row r="29627" spans="56:58">
      <c r="BD29627" s="832"/>
      <c r="BE29627" s="832"/>
      <c r="BF29627" s="832"/>
    </row>
    <row r="29628" spans="56:58">
      <c r="BD29628" s="832"/>
      <c r="BE29628" s="832"/>
      <c r="BF29628" s="832"/>
    </row>
    <row r="29629" spans="56:58">
      <c r="BD29629" s="832"/>
      <c r="BE29629" s="832"/>
      <c r="BF29629" s="832"/>
    </row>
    <row r="29630" spans="56:58">
      <c r="BD29630" s="832"/>
      <c r="BE29630" s="832"/>
      <c r="BF29630" s="832"/>
    </row>
    <row r="29631" spans="56:58">
      <c r="BD29631" s="832"/>
      <c r="BE29631" s="832"/>
      <c r="BF29631" s="832"/>
    </row>
    <row r="29632" spans="56:58">
      <c r="BD29632" s="832"/>
      <c r="BE29632" s="832"/>
      <c r="BF29632" s="832"/>
    </row>
    <row r="29633" spans="56:58">
      <c r="BD29633" s="832"/>
      <c r="BE29633" s="832"/>
      <c r="BF29633" s="832"/>
    </row>
    <row r="29634" spans="56:58">
      <c r="BD29634" s="832"/>
      <c r="BE29634" s="832"/>
      <c r="BF29634" s="832"/>
    </row>
    <row r="29635" spans="56:58">
      <c r="BD29635" s="832"/>
      <c r="BE29635" s="832"/>
      <c r="BF29635" s="832"/>
    </row>
    <row r="29636" spans="56:58">
      <c r="BD29636" s="832"/>
      <c r="BE29636" s="832"/>
      <c r="BF29636" s="832"/>
    </row>
    <row r="29637" spans="56:58">
      <c r="BD29637" s="832"/>
      <c r="BE29637" s="832"/>
      <c r="BF29637" s="832"/>
    </row>
    <row r="29638" spans="56:58">
      <c r="BD29638" s="832"/>
      <c r="BE29638" s="832"/>
      <c r="BF29638" s="832"/>
    </row>
    <row r="29639" spans="56:58">
      <c r="BD29639" s="832"/>
      <c r="BE29639" s="832"/>
      <c r="BF29639" s="832"/>
    </row>
    <row r="29640" spans="56:58">
      <c r="BD29640" s="832"/>
      <c r="BE29640" s="832"/>
      <c r="BF29640" s="832"/>
    </row>
    <row r="29641" spans="56:58">
      <c r="BD29641" s="832"/>
      <c r="BE29641" s="832"/>
      <c r="BF29641" s="832"/>
    </row>
    <row r="29642" spans="56:58">
      <c r="BD29642" s="832"/>
      <c r="BE29642" s="832"/>
      <c r="BF29642" s="832"/>
    </row>
    <row r="29643" spans="56:58">
      <c r="BD29643" s="832"/>
      <c r="BE29643" s="832"/>
      <c r="BF29643" s="832"/>
    </row>
    <row r="29644" spans="56:58">
      <c r="BD29644" s="832"/>
      <c r="BE29644" s="832"/>
      <c r="BF29644" s="832"/>
    </row>
    <row r="29645" spans="56:58">
      <c r="BD29645" s="832"/>
      <c r="BE29645" s="832"/>
      <c r="BF29645" s="832"/>
    </row>
    <row r="29646" spans="56:58">
      <c r="BD29646" s="832"/>
      <c r="BE29646" s="832"/>
      <c r="BF29646" s="832"/>
    </row>
    <row r="29647" spans="56:58">
      <c r="BD29647" s="832"/>
      <c r="BE29647" s="832"/>
      <c r="BF29647" s="832"/>
    </row>
    <row r="29648" spans="56:58">
      <c r="BD29648" s="832"/>
      <c r="BE29648" s="832"/>
      <c r="BF29648" s="832"/>
    </row>
    <row r="29649" spans="56:58">
      <c r="BD29649" s="832"/>
      <c r="BE29649" s="832"/>
      <c r="BF29649" s="832"/>
    </row>
    <row r="29650" spans="56:58">
      <c r="BD29650" s="832"/>
      <c r="BE29650" s="832"/>
      <c r="BF29650" s="832"/>
    </row>
    <row r="29651" spans="56:58">
      <c r="BD29651" s="832"/>
      <c r="BE29651" s="832"/>
      <c r="BF29651" s="832"/>
    </row>
    <row r="29652" spans="56:58">
      <c r="BD29652" s="832"/>
      <c r="BE29652" s="832"/>
      <c r="BF29652" s="832"/>
    </row>
    <row r="29653" spans="56:58">
      <c r="BD29653" s="832"/>
      <c r="BE29653" s="832"/>
      <c r="BF29653" s="832"/>
    </row>
    <row r="29654" spans="56:58">
      <c r="BD29654" s="832"/>
      <c r="BE29654" s="832"/>
      <c r="BF29654" s="832"/>
    </row>
    <row r="29655" spans="56:58">
      <c r="BD29655" s="832"/>
      <c r="BE29655" s="832"/>
      <c r="BF29655" s="832"/>
    </row>
    <row r="29656" spans="56:58">
      <c r="BD29656" s="832"/>
      <c r="BE29656" s="832"/>
      <c r="BF29656" s="832"/>
    </row>
    <row r="29657" spans="56:58">
      <c r="BD29657" s="832"/>
      <c r="BE29657" s="832"/>
      <c r="BF29657" s="832"/>
    </row>
    <row r="29658" spans="56:58">
      <c r="BD29658" s="832"/>
      <c r="BE29658" s="832"/>
      <c r="BF29658" s="832"/>
    </row>
    <row r="29659" spans="56:58">
      <c r="BD29659" s="832"/>
      <c r="BE29659" s="832"/>
      <c r="BF29659" s="832"/>
    </row>
    <row r="29660" spans="56:58">
      <c r="BD29660" s="832"/>
      <c r="BE29660" s="832"/>
      <c r="BF29660" s="832"/>
    </row>
    <row r="29661" spans="56:58">
      <c r="BD29661" s="832"/>
      <c r="BE29661" s="832"/>
      <c r="BF29661" s="832"/>
    </row>
    <row r="29662" spans="56:58">
      <c r="BD29662" s="832"/>
      <c r="BE29662" s="832"/>
      <c r="BF29662" s="832"/>
    </row>
    <row r="29663" spans="56:58">
      <c r="BD29663" s="832"/>
      <c r="BE29663" s="832"/>
      <c r="BF29663" s="832"/>
    </row>
    <row r="29664" spans="56:58">
      <c r="BD29664" s="832"/>
      <c r="BE29664" s="832"/>
      <c r="BF29664" s="832"/>
    </row>
    <row r="29665" spans="56:58">
      <c r="BD29665" s="832"/>
      <c r="BE29665" s="832"/>
      <c r="BF29665" s="832"/>
    </row>
    <row r="29666" spans="56:58">
      <c r="BD29666" s="832"/>
      <c r="BE29666" s="832"/>
      <c r="BF29666" s="832"/>
    </row>
    <row r="29667" spans="56:58">
      <c r="BD29667" s="832"/>
      <c r="BE29667" s="832"/>
      <c r="BF29667" s="832"/>
    </row>
    <row r="29668" spans="56:58">
      <c r="BD29668" s="832"/>
      <c r="BE29668" s="832"/>
      <c r="BF29668" s="832"/>
    </row>
    <row r="29669" spans="56:58">
      <c r="BD29669" s="832"/>
      <c r="BE29669" s="832"/>
      <c r="BF29669" s="832"/>
    </row>
    <row r="29670" spans="56:58">
      <c r="BD29670" s="832"/>
      <c r="BE29670" s="832"/>
      <c r="BF29670" s="832"/>
    </row>
    <row r="29671" spans="56:58">
      <c r="BD29671" s="832"/>
      <c r="BE29671" s="832"/>
      <c r="BF29671" s="832"/>
    </row>
    <row r="29672" spans="56:58">
      <c r="BD29672" s="832"/>
      <c r="BE29672" s="832"/>
      <c r="BF29672" s="832"/>
    </row>
    <row r="29673" spans="56:58">
      <c r="BD29673" s="832"/>
      <c r="BE29673" s="832"/>
      <c r="BF29673" s="832"/>
    </row>
    <row r="29674" spans="56:58">
      <c r="BD29674" s="832"/>
      <c r="BE29674" s="832"/>
      <c r="BF29674" s="832"/>
    </row>
    <row r="29675" spans="56:58">
      <c r="BD29675" s="832"/>
      <c r="BE29675" s="832"/>
      <c r="BF29675" s="832"/>
    </row>
    <row r="29676" spans="56:58">
      <c r="BD29676" s="832"/>
      <c r="BE29676" s="832"/>
      <c r="BF29676" s="832"/>
    </row>
    <row r="29677" spans="56:58">
      <c r="BD29677" s="832"/>
      <c r="BE29677" s="832"/>
      <c r="BF29677" s="832"/>
    </row>
    <row r="29678" spans="56:58">
      <c r="BD29678" s="832"/>
      <c r="BE29678" s="832"/>
      <c r="BF29678" s="832"/>
    </row>
    <row r="29679" spans="56:58">
      <c r="BD29679" s="832"/>
      <c r="BE29679" s="832"/>
      <c r="BF29679" s="832"/>
    </row>
    <row r="29680" spans="56:58">
      <c r="BD29680" s="832"/>
      <c r="BE29680" s="832"/>
      <c r="BF29680" s="832"/>
    </row>
    <row r="29681" spans="56:58">
      <c r="BD29681" s="832"/>
      <c r="BE29681" s="832"/>
      <c r="BF29681" s="832"/>
    </row>
    <row r="29682" spans="56:58">
      <c r="BD29682" s="832"/>
      <c r="BE29682" s="832"/>
      <c r="BF29682" s="832"/>
    </row>
    <row r="29683" spans="56:58">
      <c r="BD29683" s="832"/>
      <c r="BE29683" s="832"/>
      <c r="BF29683" s="832"/>
    </row>
    <row r="29684" spans="56:58">
      <c r="BD29684" s="832"/>
      <c r="BE29684" s="832"/>
      <c r="BF29684" s="832"/>
    </row>
    <row r="29685" spans="56:58">
      <c r="BD29685" s="832"/>
      <c r="BE29685" s="832"/>
      <c r="BF29685" s="832"/>
    </row>
    <row r="29686" spans="56:58">
      <c r="BD29686" s="832"/>
      <c r="BE29686" s="832"/>
      <c r="BF29686" s="832"/>
    </row>
    <row r="29687" spans="56:58">
      <c r="BD29687" s="832"/>
      <c r="BE29687" s="832"/>
      <c r="BF29687" s="832"/>
    </row>
    <row r="29688" spans="56:58">
      <c r="BD29688" s="832"/>
      <c r="BE29688" s="832"/>
      <c r="BF29688" s="832"/>
    </row>
    <row r="29689" spans="56:58">
      <c r="BD29689" s="832"/>
      <c r="BE29689" s="832"/>
      <c r="BF29689" s="832"/>
    </row>
    <row r="29690" spans="56:58">
      <c r="BD29690" s="832"/>
      <c r="BE29690" s="832"/>
      <c r="BF29690" s="832"/>
    </row>
    <row r="29691" spans="56:58">
      <c r="BD29691" s="832"/>
      <c r="BE29691" s="832"/>
      <c r="BF29691" s="832"/>
    </row>
    <row r="29692" spans="56:58">
      <c r="BD29692" s="832"/>
      <c r="BE29692" s="832"/>
      <c r="BF29692" s="832"/>
    </row>
    <row r="29693" spans="56:58">
      <c r="BD29693" s="832"/>
      <c r="BE29693" s="832"/>
      <c r="BF29693" s="832"/>
    </row>
    <row r="29694" spans="56:58">
      <c r="BD29694" s="832"/>
      <c r="BE29694" s="832"/>
      <c r="BF29694" s="832"/>
    </row>
    <row r="29695" spans="56:58">
      <c r="BD29695" s="832"/>
      <c r="BE29695" s="832"/>
      <c r="BF29695" s="832"/>
    </row>
    <row r="29696" spans="56:58">
      <c r="BD29696" s="832"/>
      <c r="BE29696" s="832"/>
      <c r="BF29696" s="832"/>
    </row>
    <row r="29697" spans="56:58">
      <c r="BD29697" s="832"/>
      <c r="BE29697" s="832"/>
      <c r="BF29697" s="832"/>
    </row>
    <row r="29698" spans="56:58">
      <c r="BD29698" s="832"/>
      <c r="BE29698" s="832"/>
      <c r="BF29698" s="832"/>
    </row>
    <row r="29699" spans="56:58">
      <c r="BD29699" s="832"/>
      <c r="BE29699" s="832"/>
      <c r="BF29699" s="832"/>
    </row>
    <row r="29700" spans="56:58">
      <c r="BD29700" s="832"/>
      <c r="BE29700" s="832"/>
      <c r="BF29700" s="832"/>
    </row>
    <row r="29701" spans="56:58">
      <c r="BD29701" s="832"/>
      <c r="BE29701" s="832"/>
      <c r="BF29701" s="832"/>
    </row>
    <row r="29702" spans="56:58">
      <c r="BD29702" s="832"/>
      <c r="BE29702" s="832"/>
      <c r="BF29702" s="832"/>
    </row>
    <row r="29703" spans="56:58">
      <c r="BD29703" s="832"/>
      <c r="BE29703" s="832"/>
      <c r="BF29703" s="832"/>
    </row>
    <row r="29704" spans="56:58">
      <c r="BD29704" s="832"/>
      <c r="BE29704" s="832"/>
      <c r="BF29704" s="832"/>
    </row>
    <row r="29705" spans="56:58">
      <c r="BD29705" s="832"/>
      <c r="BE29705" s="832"/>
      <c r="BF29705" s="832"/>
    </row>
    <row r="29706" spans="56:58">
      <c r="BD29706" s="832"/>
      <c r="BE29706" s="832"/>
      <c r="BF29706" s="832"/>
    </row>
    <row r="29707" spans="56:58">
      <c r="BD29707" s="832"/>
      <c r="BE29707" s="832"/>
      <c r="BF29707" s="832"/>
    </row>
    <row r="29708" spans="56:58">
      <c r="BD29708" s="832"/>
      <c r="BE29708" s="832"/>
      <c r="BF29708" s="832"/>
    </row>
    <row r="29709" spans="56:58">
      <c r="BD29709" s="832"/>
      <c r="BE29709" s="832"/>
      <c r="BF29709" s="832"/>
    </row>
    <row r="29710" spans="56:58">
      <c r="BD29710" s="832"/>
      <c r="BE29710" s="832"/>
      <c r="BF29710" s="832"/>
    </row>
    <row r="29711" spans="56:58">
      <c r="BD29711" s="832"/>
      <c r="BE29711" s="832"/>
      <c r="BF29711" s="832"/>
    </row>
    <row r="29712" spans="56:58">
      <c r="BD29712" s="832"/>
      <c r="BE29712" s="832"/>
      <c r="BF29712" s="832"/>
    </row>
    <row r="29713" spans="56:58">
      <c r="BD29713" s="832"/>
      <c r="BE29713" s="832"/>
      <c r="BF29713" s="832"/>
    </row>
    <row r="29714" spans="56:58">
      <c r="BD29714" s="832"/>
      <c r="BE29714" s="832"/>
      <c r="BF29714" s="832"/>
    </row>
    <row r="29715" spans="56:58">
      <c r="BD29715" s="832"/>
      <c r="BE29715" s="832"/>
      <c r="BF29715" s="832"/>
    </row>
    <row r="29716" spans="56:58">
      <c r="BD29716" s="832"/>
      <c r="BE29716" s="832"/>
      <c r="BF29716" s="832"/>
    </row>
    <row r="29717" spans="56:58">
      <c r="BD29717" s="832"/>
      <c r="BE29717" s="832"/>
      <c r="BF29717" s="832"/>
    </row>
    <row r="29718" spans="56:58">
      <c r="BD29718" s="832"/>
      <c r="BE29718" s="832"/>
      <c r="BF29718" s="832"/>
    </row>
    <row r="29719" spans="56:58">
      <c r="BD29719" s="832"/>
      <c r="BE29719" s="832"/>
      <c r="BF29719" s="832"/>
    </row>
    <row r="29720" spans="56:58">
      <c r="BD29720" s="832"/>
      <c r="BE29720" s="832"/>
      <c r="BF29720" s="832"/>
    </row>
    <row r="29721" spans="56:58">
      <c r="BD29721" s="832"/>
      <c r="BE29721" s="832"/>
      <c r="BF29721" s="832"/>
    </row>
    <row r="29722" spans="56:58">
      <c r="BD29722" s="832"/>
      <c r="BE29722" s="832"/>
      <c r="BF29722" s="832"/>
    </row>
    <row r="29723" spans="56:58">
      <c r="BD29723" s="832"/>
      <c r="BE29723" s="832"/>
      <c r="BF29723" s="832"/>
    </row>
    <row r="29724" spans="56:58">
      <c r="BD29724" s="832"/>
      <c r="BE29724" s="832"/>
      <c r="BF29724" s="832"/>
    </row>
    <row r="29725" spans="56:58">
      <c r="BD29725" s="832"/>
      <c r="BE29725" s="832"/>
      <c r="BF29725" s="832"/>
    </row>
    <row r="29726" spans="56:58">
      <c r="BD29726" s="832"/>
      <c r="BE29726" s="832"/>
      <c r="BF29726" s="832"/>
    </row>
    <row r="29727" spans="56:58">
      <c r="BD29727" s="832"/>
      <c r="BE29727" s="832"/>
      <c r="BF29727" s="832"/>
    </row>
    <row r="29728" spans="56:58">
      <c r="BD29728" s="832"/>
      <c r="BE29728" s="832"/>
      <c r="BF29728" s="832"/>
    </row>
    <row r="29729" spans="56:58">
      <c r="BD29729" s="832"/>
      <c r="BE29729" s="832"/>
      <c r="BF29729" s="832"/>
    </row>
    <row r="29730" spans="56:58">
      <c r="BD29730" s="832"/>
      <c r="BE29730" s="832"/>
      <c r="BF29730" s="832"/>
    </row>
    <row r="29731" spans="56:58">
      <c r="BD29731" s="832"/>
      <c r="BE29731" s="832"/>
      <c r="BF29731" s="832"/>
    </row>
    <row r="29732" spans="56:58">
      <c r="BD29732" s="832"/>
      <c r="BE29732" s="832"/>
      <c r="BF29732" s="832"/>
    </row>
    <row r="29733" spans="56:58">
      <c r="BD29733" s="832"/>
      <c r="BE29733" s="832"/>
      <c r="BF29733" s="832"/>
    </row>
    <row r="29734" spans="56:58">
      <c r="BD29734" s="832"/>
      <c r="BE29734" s="832"/>
      <c r="BF29734" s="832"/>
    </row>
    <row r="29735" spans="56:58">
      <c r="BD29735" s="832"/>
      <c r="BE29735" s="832"/>
      <c r="BF29735" s="832"/>
    </row>
    <row r="29736" spans="56:58">
      <c r="BD29736" s="832"/>
      <c r="BE29736" s="832"/>
      <c r="BF29736" s="832"/>
    </row>
    <row r="29737" spans="56:58">
      <c r="BD29737" s="832"/>
      <c r="BE29737" s="832"/>
      <c r="BF29737" s="832"/>
    </row>
    <row r="29738" spans="56:58">
      <c r="BD29738" s="832"/>
      <c r="BE29738" s="832"/>
      <c r="BF29738" s="832"/>
    </row>
    <row r="29739" spans="56:58">
      <c r="BD29739" s="832"/>
      <c r="BE29739" s="832"/>
      <c r="BF29739" s="832"/>
    </row>
    <row r="29740" spans="56:58">
      <c r="BD29740" s="832"/>
      <c r="BE29740" s="832"/>
      <c r="BF29740" s="832"/>
    </row>
    <row r="29741" spans="56:58">
      <c r="BD29741" s="832"/>
      <c r="BE29741" s="832"/>
      <c r="BF29741" s="832"/>
    </row>
    <row r="29742" spans="56:58">
      <c r="BD29742" s="832"/>
      <c r="BE29742" s="832"/>
      <c r="BF29742" s="832"/>
    </row>
    <row r="29743" spans="56:58">
      <c r="BD29743" s="832"/>
      <c r="BE29743" s="832"/>
      <c r="BF29743" s="832"/>
    </row>
    <row r="29744" spans="56:58">
      <c r="BD29744" s="832"/>
      <c r="BE29744" s="832"/>
      <c r="BF29744" s="832"/>
    </row>
    <row r="29745" spans="56:58">
      <c r="BD29745" s="832"/>
      <c r="BE29745" s="832"/>
      <c r="BF29745" s="832"/>
    </row>
    <row r="29746" spans="56:58">
      <c r="BD29746" s="832"/>
      <c r="BE29746" s="832"/>
      <c r="BF29746" s="832"/>
    </row>
    <row r="29747" spans="56:58">
      <c r="BD29747" s="832"/>
      <c r="BE29747" s="832"/>
      <c r="BF29747" s="832"/>
    </row>
    <row r="29748" spans="56:58">
      <c r="BD29748" s="832"/>
      <c r="BE29748" s="832"/>
      <c r="BF29748" s="832"/>
    </row>
    <row r="29749" spans="56:58">
      <c r="BD29749" s="832"/>
      <c r="BE29749" s="832"/>
      <c r="BF29749" s="832"/>
    </row>
    <row r="29750" spans="56:58">
      <c r="BD29750" s="832"/>
      <c r="BE29750" s="832"/>
      <c r="BF29750" s="832"/>
    </row>
    <row r="29751" spans="56:58">
      <c r="BD29751" s="832"/>
      <c r="BE29751" s="832"/>
      <c r="BF29751" s="832"/>
    </row>
    <row r="29752" spans="56:58">
      <c r="BD29752" s="832"/>
      <c r="BE29752" s="832"/>
      <c r="BF29752" s="832"/>
    </row>
    <row r="29753" spans="56:58">
      <c r="BD29753" s="832"/>
      <c r="BE29753" s="832"/>
      <c r="BF29753" s="832"/>
    </row>
    <row r="29754" spans="56:58">
      <c r="BD29754" s="832"/>
      <c r="BE29754" s="832"/>
      <c r="BF29754" s="832"/>
    </row>
    <row r="29755" spans="56:58">
      <c r="BD29755" s="832"/>
      <c r="BE29755" s="832"/>
      <c r="BF29755" s="832"/>
    </row>
    <row r="29756" spans="56:58">
      <c r="BD29756" s="832"/>
      <c r="BE29756" s="832"/>
      <c r="BF29756" s="832"/>
    </row>
    <row r="29757" spans="56:58">
      <c r="BD29757" s="832"/>
      <c r="BE29757" s="832"/>
      <c r="BF29757" s="832"/>
    </row>
    <row r="29758" spans="56:58">
      <c r="BD29758" s="832"/>
      <c r="BE29758" s="832"/>
      <c r="BF29758" s="832"/>
    </row>
    <row r="29759" spans="56:58">
      <c r="BD29759" s="832"/>
      <c r="BE29759" s="832"/>
      <c r="BF29759" s="832"/>
    </row>
    <row r="29760" spans="56:58">
      <c r="BD29760" s="832"/>
      <c r="BE29760" s="832"/>
      <c r="BF29760" s="832"/>
    </row>
    <row r="29761" spans="56:58">
      <c r="BD29761" s="832"/>
      <c r="BE29761" s="832"/>
      <c r="BF29761" s="832"/>
    </row>
    <row r="29762" spans="56:58">
      <c r="BD29762" s="832"/>
      <c r="BE29762" s="832"/>
      <c r="BF29762" s="832"/>
    </row>
    <row r="29763" spans="56:58">
      <c r="BD29763" s="832"/>
      <c r="BE29763" s="832"/>
      <c r="BF29763" s="832"/>
    </row>
    <row r="29764" spans="56:58">
      <c r="BD29764" s="832"/>
      <c r="BE29764" s="832"/>
      <c r="BF29764" s="832"/>
    </row>
    <row r="29765" spans="56:58">
      <c r="BD29765" s="832"/>
      <c r="BE29765" s="832"/>
      <c r="BF29765" s="832"/>
    </row>
    <row r="29766" spans="56:58">
      <c r="BD29766" s="832"/>
      <c r="BE29766" s="832"/>
      <c r="BF29766" s="832"/>
    </row>
    <row r="29767" spans="56:58">
      <c r="BD29767" s="832"/>
      <c r="BE29767" s="832"/>
      <c r="BF29767" s="832"/>
    </row>
    <row r="29768" spans="56:58">
      <c r="BD29768" s="832"/>
      <c r="BE29768" s="832"/>
      <c r="BF29768" s="832"/>
    </row>
    <row r="29769" spans="56:58">
      <c r="BD29769" s="832"/>
      <c r="BE29769" s="832"/>
      <c r="BF29769" s="832"/>
    </row>
    <row r="29770" spans="56:58">
      <c r="BD29770" s="832"/>
      <c r="BE29770" s="832"/>
      <c r="BF29770" s="832"/>
    </row>
    <row r="29771" spans="56:58">
      <c r="BD29771" s="832"/>
      <c r="BE29771" s="832"/>
      <c r="BF29771" s="832"/>
    </row>
    <row r="29772" spans="56:58">
      <c r="BD29772" s="832"/>
      <c r="BE29772" s="832"/>
      <c r="BF29772" s="832"/>
    </row>
    <row r="29773" spans="56:58">
      <c r="BD29773" s="832"/>
      <c r="BE29773" s="832"/>
      <c r="BF29773" s="832"/>
    </row>
    <row r="29774" spans="56:58">
      <c r="BD29774" s="832"/>
      <c r="BE29774" s="832"/>
      <c r="BF29774" s="832"/>
    </row>
    <row r="29775" spans="56:58">
      <c r="BD29775" s="832"/>
      <c r="BE29775" s="832"/>
      <c r="BF29775" s="832"/>
    </row>
    <row r="29776" spans="56:58">
      <c r="BD29776" s="832"/>
      <c r="BE29776" s="832"/>
      <c r="BF29776" s="832"/>
    </row>
    <row r="29777" spans="56:58">
      <c r="BD29777" s="832"/>
      <c r="BE29777" s="832"/>
      <c r="BF29777" s="832"/>
    </row>
    <row r="29778" spans="56:58">
      <c r="BD29778" s="832"/>
      <c r="BE29778" s="832"/>
      <c r="BF29778" s="832"/>
    </row>
    <row r="29779" spans="56:58">
      <c r="BD29779" s="832"/>
      <c r="BE29779" s="832"/>
      <c r="BF29779" s="832"/>
    </row>
    <row r="29780" spans="56:58">
      <c r="BD29780" s="832"/>
      <c r="BE29780" s="832"/>
      <c r="BF29780" s="832"/>
    </row>
    <row r="29781" spans="56:58">
      <c r="BD29781" s="832"/>
      <c r="BE29781" s="832"/>
      <c r="BF29781" s="832"/>
    </row>
    <row r="29782" spans="56:58">
      <c r="BD29782" s="832"/>
      <c r="BE29782" s="832"/>
      <c r="BF29782" s="832"/>
    </row>
    <row r="29783" spans="56:58">
      <c r="BD29783" s="832"/>
      <c r="BE29783" s="832"/>
      <c r="BF29783" s="832"/>
    </row>
    <row r="29784" spans="56:58">
      <c r="BD29784" s="832"/>
      <c r="BE29784" s="832"/>
      <c r="BF29784" s="832"/>
    </row>
    <row r="29785" spans="56:58">
      <c r="BD29785" s="832"/>
      <c r="BE29785" s="832"/>
      <c r="BF29785" s="832"/>
    </row>
    <row r="29786" spans="56:58">
      <c r="BD29786" s="832"/>
      <c r="BE29786" s="832"/>
      <c r="BF29786" s="832"/>
    </row>
    <row r="29787" spans="56:58">
      <c r="BD29787" s="832"/>
      <c r="BE29787" s="832"/>
      <c r="BF29787" s="832"/>
    </row>
    <row r="29788" spans="56:58">
      <c r="BD29788" s="832"/>
      <c r="BE29788" s="832"/>
      <c r="BF29788" s="832"/>
    </row>
    <row r="29789" spans="56:58">
      <c r="BD29789" s="832"/>
      <c r="BE29789" s="832"/>
      <c r="BF29789" s="832"/>
    </row>
    <row r="29790" spans="56:58">
      <c r="BD29790" s="832"/>
      <c r="BE29790" s="832"/>
      <c r="BF29790" s="832"/>
    </row>
    <row r="29791" spans="56:58">
      <c r="BD29791" s="832"/>
      <c r="BE29791" s="832"/>
      <c r="BF29791" s="832"/>
    </row>
    <row r="29792" spans="56:58">
      <c r="BD29792" s="832"/>
      <c r="BE29792" s="832"/>
      <c r="BF29792" s="832"/>
    </row>
    <row r="29793" spans="56:58">
      <c r="BD29793" s="832"/>
      <c r="BE29793" s="832"/>
      <c r="BF29793" s="832"/>
    </row>
    <row r="29794" spans="56:58">
      <c r="BD29794" s="832"/>
      <c r="BE29794" s="832"/>
      <c r="BF29794" s="832"/>
    </row>
    <row r="29795" spans="56:58">
      <c r="BD29795" s="832"/>
      <c r="BE29795" s="832"/>
      <c r="BF29795" s="832"/>
    </row>
    <row r="29796" spans="56:58">
      <c r="BD29796" s="832"/>
      <c r="BE29796" s="832"/>
      <c r="BF29796" s="832"/>
    </row>
    <row r="29797" spans="56:58">
      <c r="BD29797" s="832"/>
      <c r="BE29797" s="832"/>
      <c r="BF29797" s="832"/>
    </row>
    <row r="29798" spans="56:58">
      <c r="BD29798" s="832"/>
      <c r="BE29798" s="832"/>
      <c r="BF29798" s="832"/>
    </row>
    <row r="29799" spans="56:58">
      <c r="BD29799" s="832"/>
      <c r="BE29799" s="832"/>
      <c r="BF29799" s="832"/>
    </row>
    <row r="29800" spans="56:58">
      <c r="BD29800" s="832"/>
      <c r="BE29800" s="832"/>
      <c r="BF29800" s="832"/>
    </row>
    <row r="29801" spans="56:58">
      <c r="BD29801" s="832"/>
      <c r="BE29801" s="832"/>
      <c r="BF29801" s="832"/>
    </row>
    <row r="29802" spans="56:58">
      <c r="BD29802" s="832"/>
      <c r="BE29802" s="832"/>
      <c r="BF29802" s="832"/>
    </row>
    <row r="29803" spans="56:58">
      <c r="BD29803" s="832"/>
      <c r="BE29803" s="832"/>
      <c r="BF29803" s="832"/>
    </row>
    <row r="29804" spans="56:58">
      <c r="BD29804" s="832"/>
      <c r="BE29804" s="832"/>
      <c r="BF29804" s="832"/>
    </row>
    <row r="29805" spans="56:58">
      <c r="BD29805" s="832"/>
      <c r="BE29805" s="832"/>
      <c r="BF29805" s="832"/>
    </row>
    <row r="29806" spans="56:58">
      <c r="BD29806" s="832"/>
      <c r="BE29806" s="832"/>
      <c r="BF29806" s="832"/>
    </row>
    <row r="29807" spans="56:58">
      <c r="BD29807" s="832"/>
      <c r="BE29807" s="832"/>
      <c r="BF29807" s="832"/>
    </row>
    <row r="29808" spans="56:58">
      <c r="BD29808" s="832"/>
      <c r="BE29808" s="832"/>
      <c r="BF29808" s="832"/>
    </row>
    <row r="29809" spans="56:58">
      <c r="BD29809" s="832"/>
      <c r="BE29809" s="832"/>
      <c r="BF29809" s="832"/>
    </row>
    <row r="29810" spans="56:58">
      <c r="BD29810" s="832"/>
      <c r="BE29810" s="832"/>
      <c r="BF29810" s="832"/>
    </row>
    <row r="29811" spans="56:58">
      <c r="BD29811" s="832"/>
      <c r="BE29811" s="832"/>
      <c r="BF29811" s="832"/>
    </row>
    <row r="29812" spans="56:58">
      <c r="BD29812" s="832"/>
      <c r="BE29812" s="832"/>
      <c r="BF29812" s="832"/>
    </row>
    <row r="29813" spans="56:58">
      <c r="BD29813" s="832"/>
      <c r="BE29813" s="832"/>
      <c r="BF29813" s="832"/>
    </row>
    <row r="29814" spans="56:58">
      <c r="BD29814" s="832"/>
      <c r="BE29814" s="832"/>
      <c r="BF29814" s="832"/>
    </row>
    <row r="29815" spans="56:58">
      <c r="BD29815" s="832"/>
      <c r="BE29815" s="832"/>
      <c r="BF29815" s="832"/>
    </row>
    <row r="29816" spans="56:58">
      <c r="BD29816" s="832"/>
      <c r="BE29816" s="832"/>
      <c r="BF29816" s="832"/>
    </row>
    <row r="29817" spans="56:58">
      <c r="BD29817" s="832"/>
      <c r="BE29817" s="832"/>
      <c r="BF29817" s="832"/>
    </row>
    <row r="29818" spans="56:58">
      <c r="BD29818" s="832"/>
      <c r="BE29818" s="832"/>
      <c r="BF29818" s="832"/>
    </row>
    <row r="29819" spans="56:58">
      <c r="BD29819" s="832"/>
      <c r="BE29819" s="832"/>
      <c r="BF29819" s="832"/>
    </row>
    <row r="29820" spans="56:58">
      <c r="BD29820" s="832"/>
      <c r="BE29820" s="832"/>
      <c r="BF29820" s="832"/>
    </row>
    <row r="29821" spans="56:58">
      <c r="BD29821" s="832"/>
      <c r="BE29821" s="832"/>
      <c r="BF29821" s="832"/>
    </row>
    <row r="29822" spans="56:58">
      <c r="BD29822" s="832"/>
      <c r="BE29822" s="832"/>
      <c r="BF29822" s="832"/>
    </row>
    <row r="29823" spans="56:58">
      <c r="BD29823" s="832"/>
      <c r="BE29823" s="832"/>
      <c r="BF29823" s="832"/>
    </row>
    <row r="29824" spans="56:58">
      <c r="BD29824" s="832"/>
      <c r="BE29824" s="832"/>
      <c r="BF29824" s="832"/>
    </row>
    <row r="29825" spans="56:58">
      <c r="BD29825" s="832"/>
      <c r="BE29825" s="832"/>
      <c r="BF29825" s="832"/>
    </row>
    <row r="29826" spans="56:58">
      <c r="BD29826" s="832"/>
      <c r="BE29826" s="832"/>
      <c r="BF29826" s="832"/>
    </row>
    <row r="29827" spans="56:58">
      <c r="BD29827" s="832"/>
      <c r="BE29827" s="832"/>
      <c r="BF29827" s="832"/>
    </row>
    <row r="29828" spans="56:58">
      <c r="BD29828" s="832"/>
      <c r="BE29828" s="832"/>
      <c r="BF29828" s="832"/>
    </row>
    <row r="29829" spans="56:58">
      <c r="BD29829" s="832"/>
      <c r="BE29829" s="832"/>
      <c r="BF29829" s="832"/>
    </row>
    <row r="29830" spans="56:58">
      <c r="BD29830" s="832"/>
      <c r="BE29830" s="832"/>
      <c r="BF29830" s="832"/>
    </row>
    <row r="29831" spans="56:58">
      <c r="BD29831" s="832"/>
      <c r="BE29831" s="832"/>
      <c r="BF29831" s="832"/>
    </row>
    <row r="29832" spans="56:58">
      <c r="BD29832" s="832"/>
      <c r="BE29832" s="832"/>
      <c r="BF29832" s="832"/>
    </row>
    <row r="29833" spans="56:58">
      <c r="BD29833" s="832"/>
      <c r="BE29833" s="832"/>
      <c r="BF29833" s="832"/>
    </row>
    <row r="29834" spans="56:58">
      <c r="BD29834" s="832"/>
      <c r="BE29834" s="832"/>
      <c r="BF29834" s="832"/>
    </row>
    <row r="29835" spans="56:58">
      <c r="BD29835" s="832"/>
      <c r="BE29835" s="832"/>
      <c r="BF29835" s="832"/>
    </row>
    <row r="29836" spans="56:58">
      <c r="BD29836" s="832"/>
      <c r="BE29836" s="832"/>
      <c r="BF29836" s="832"/>
    </row>
    <row r="29837" spans="56:58">
      <c r="BD29837" s="832"/>
      <c r="BE29837" s="832"/>
      <c r="BF29837" s="832"/>
    </row>
    <row r="29838" spans="56:58">
      <c r="BD29838" s="832"/>
      <c r="BE29838" s="832"/>
      <c r="BF29838" s="832"/>
    </row>
    <row r="29839" spans="56:58">
      <c r="BD29839" s="832"/>
      <c r="BE29839" s="832"/>
      <c r="BF29839" s="832"/>
    </row>
    <row r="29840" spans="56:58">
      <c r="BD29840" s="832"/>
      <c r="BE29840" s="832"/>
      <c r="BF29840" s="832"/>
    </row>
    <row r="29841" spans="56:58">
      <c r="BD29841" s="832"/>
      <c r="BE29841" s="832"/>
      <c r="BF29841" s="832"/>
    </row>
    <row r="29842" spans="56:58">
      <c r="BD29842" s="832"/>
      <c r="BE29842" s="832"/>
      <c r="BF29842" s="832"/>
    </row>
    <row r="29843" spans="56:58">
      <c r="BD29843" s="832"/>
      <c r="BE29843" s="832"/>
      <c r="BF29843" s="832"/>
    </row>
    <row r="29844" spans="56:58">
      <c r="BD29844" s="832"/>
      <c r="BE29844" s="832"/>
      <c r="BF29844" s="832"/>
    </row>
    <row r="29845" spans="56:58">
      <c r="BD29845" s="832"/>
      <c r="BE29845" s="832"/>
      <c r="BF29845" s="832"/>
    </row>
    <row r="29846" spans="56:58">
      <c r="BD29846" s="832"/>
      <c r="BE29846" s="832"/>
      <c r="BF29846" s="832"/>
    </row>
    <row r="29847" spans="56:58">
      <c r="BD29847" s="832"/>
      <c r="BE29847" s="832"/>
      <c r="BF29847" s="832"/>
    </row>
    <row r="29848" spans="56:58">
      <c r="BD29848" s="832"/>
      <c r="BE29848" s="832"/>
      <c r="BF29848" s="832"/>
    </row>
    <row r="29849" spans="56:58">
      <c r="BD29849" s="832"/>
      <c r="BE29849" s="832"/>
      <c r="BF29849" s="832"/>
    </row>
    <row r="29850" spans="56:58">
      <c r="BD29850" s="832"/>
      <c r="BE29850" s="832"/>
      <c r="BF29850" s="832"/>
    </row>
    <row r="29851" spans="56:58">
      <c r="BD29851" s="832"/>
      <c r="BE29851" s="832"/>
      <c r="BF29851" s="832"/>
    </row>
    <row r="29852" spans="56:58">
      <c r="BD29852" s="832"/>
      <c r="BE29852" s="832"/>
      <c r="BF29852" s="832"/>
    </row>
    <row r="29853" spans="56:58">
      <c r="BD29853" s="832"/>
      <c r="BE29853" s="832"/>
      <c r="BF29853" s="832"/>
    </row>
    <row r="29854" spans="56:58">
      <c r="BD29854" s="832"/>
      <c r="BE29854" s="832"/>
      <c r="BF29854" s="832"/>
    </row>
    <row r="29855" spans="56:58">
      <c r="BD29855" s="832"/>
      <c r="BE29855" s="832"/>
      <c r="BF29855" s="832"/>
    </row>
    <row r="29856" spans="56:58">
      <c r="BD29856" s="832"/>
      <c r="BE29856" s="832"/>
      <c r="BF29856" s="832"/>
    </row>
    <row r="29857" spans="56:58">
      <c r="BD29857" s="832"/>
      <c r="BE29857" s="832"/>
      <c r="BF29857" s="832"/>
    </row>
    <row r="29858" spans="56:58">
      <c r="BD29858" s="832"/>
      <c r="BE29858" s="832"/>
      <c r="BF29858" s="832"/>
    </row>
    <row r="29859" spans="56:58">
      <c r="BD29859" s="832"/>
      <c r="BE29859" s="832"/>
      <c r="BF29859" s="832"/>
    </row>
    <row r="29860" spans="56:58">
      <c r="BD29860" s="832"/>
      <c r="BE29860" s="832"/>
      <c r="BF29860" s="832"/>
    </row>
    <row r="29861" spans="56:58">
      <c r="BD29861" s="832"/>
      <c r="BE29861" s="832"/>
      <c r="BF29861" s="832"/>
    </row>
    <row r="29862" spans="56:58">
      <c r="BD29862" s="832"/>
      <c r="BE29862" s="832"/>
      <c r="BF29862" s="832"/>
    </row>
    <row r="29863" spans="56:58">
      <c r="BD29863" s="832"/>
      <c r="BE29863" s="832"/>
      <c r="BF29863" s="832"/>
    </row>
    <row r="29864" spans="56:58">
      <c r="BD29864" s="832"/>
      <c r="BE29864" s="832"/>
      <c r="BF29864" s="832"/>
    </row>
    <row r="29865" spans="56:58">
      <c r="BD29865" s="832"/>
      <c r="BE29865" s="832"/>
      <c r="BF29865" s="832"/>
    </row>
    <row r="29866" spans="56:58">
      <c r="BD29866" s="832"/>
      <c r="BE29866" s="832"/>
      <c r="BF29866" s="832"/>
    </row>
    <row r="29867" spans="56:58">
      <c r="BD29867" s="832"/>
      <c r="BE29867" s="832"/>
      <c r="BF29867" s="832"/>
    </row>
    <row r="29868" spans="56:58">
      <c r="BD29868" s="832"/>
      <c r="BE29868" s="832"/>
      <c r="BF29868" s="832"/>
    </row>
    <row r="29869" spans="56:58">
      <c r="BD29869" s="832"/>
      <c r="BE29869" s="832"/>
      <c r="BF29869" s="832"/>
    </row>
    <row r="29870" spans="56:58">
      <c r="BD29870" s="832"/>
      <c r="BE29870" s="832"/>
      <c r="BF29870" s="832"/>
    </row>
    <row r="29871" spans="56:58">
      <c r="BD29871" s="832"/>
      <c r="BE29871" s="832"/>
      <c r="BF29871" s="832"/>
    </row>
    <row r="29872" spans="56:58">
      <c r="BD29872" s="832"/>
      <c r="BE29872" s="832"/>
      <c r="BF29872" s="832"/>
    </row>
    <row r="29873" spans="56:58">
      <c r="BD29873" s="832"/>
      <c r="BE29873" s="832"/>
      <c r="BF29873" s="832"/>
    </row>
    <row r="29874" spans="56:58">
      <c r="BD29874" s="832"/>
      <c r="BE29874" s="832"/>
      <c r="BF29874" s="832"/>
    </row>
    <row r="29875" spans="56:58">
      <c r="BD29875" s="832"/>
      <c r="BE29875" s="832"/>
      <c r="BF29875" s="832"/>
    </row>
    <row r="29876" spans="56:58">
      <c r="BD29876" s="832"/>
      <c r="BE29876" s="832"/>
      <c r="BF29876" s="832"/>
    </row>
    <row r="29877" spans="56:58">
      <c r="BD29877" s="832"/>
      <c r="BE29877" s="832"/>
      <c r="BF29877" s="832"/>
    </row>
    <row r="29878" spans="56:58">
      <c r="BD29878" s="832"/>
      <c r="BE29878" s="832"/>
      <c r="BF29878" s="832"/>
    </row>
    <row r="29879" spans="56:58">
      <c r="BD29879" s="832"/>
      <c r="BE29879" s="832"/>
      <c r="BF29879" s="832"/>
    </row>
    <row r="29880" spans="56:58">
      <c r="BD29880" s="832"/>
      <c r="BE29880" s="832"/>
      <c r="BF29880" s="832"/>
    </row>
    <row r="29881" spans="56:58">
      <c r="BD29881" s="832"/>
      <c r="BE29881" s="832"/>
      <c r="BF29881" s="832"/>
    </row>
    <row r="29882" spans="56:58">
      <c r="BD29882" s="832"/>
      <c r="BE29882" s="832"/>
      <c r="BF29882" s="832"/>
    </row>
    <row r="29883" spans="56:58">
      <c r="BD29883" s="832"/>
      <c r="BE29883" s="832"/>
      <c r="BF29883" s="832"/>
    </row>
    <row r="29884" spans="56:58">
      <c r="BD29884" s="832"/>
      <c r="BE29884" s="832"/>
      <c r="BF29884" s="832"/>
    </row>
    <row r="29885" spans="56:58">
      <c r="BD29885" s="832"/>
      <c r="BE29885" s="832"/>
      <c r="BF29885" s="832"/>
    </row>
    <row r="29886" spans="56:58">
      <c r="BD29886" s="832"/>
      <c r="BE29886" s="832"/>
      <c r="BF29886" s="832"/>
    </row>
    <row r="29887" spans="56:58">
      <c r="BD29887" s="832"/>
      <c r="BE29887" s="832"/>
      <c r="BF29887" s="832"/>
    </row>
    <row r="29888" spans="56:58">
      <c r="BD29888" s="832"/>
      <c r="BE29888" s="832"/>
      <c r="BF29888" s="832"/>
    </row>
    <row r="29889" spans="56:58">
      <c r="BD29889" s="832"/>
      <c r="BE29889" s="832"/>
      <c r="BF29889" s="832"/>
    </row>
    <row r="29890" spans="56:58">
      <c r="BD29890" s="832"/>
      <c r="BE29890" s="832"/>
      <c r="BF29890" s="832"/>
    </row>
    <row r="29891" spans="56:58">
      <c r="BD29891" s="832"/>
      <c r="BE29891" s="832"/>
      <c r="BF29891" s="832"/>
    </row>
    <row r="29892" spans="56:58">
      <c r="BD29892" s="832"/>
      <c r="BE29892" s="832"/>
      <c r="BF29892" s="832"/>
    </row>
    <row r="29893" spans="56:58">
      <c r="BD29893" s="832"/>
      <c r="BE29893" s="832"/>
      <c r="BF29893" s="832"/>
    </row>
    <row r="29894" spans="56:58">
      <c r="BD29894" s="832"/>
      <c r="BE29894" s="832"/>
      <c r="BF29894" s="832"/>
    </row>
    <row r="29895" spans="56:58">
      <c r="BD29895" s="832"/>
      <c r="BE29895" s="832"/>
      <c r="BF29895" s="832"/>
    </row>
    <row r="29896" spans="56:58">
      <c r="BD29896" s="832"/>
      <c r="BE29896" s="832"/>
      <c r="BF29896" s="832"/>
    </row>
    <row r="29897" spans="56:58">
      <c r="BD29897" s="832"/>
      <c r="BE29897" s="832"/>
      <c r="BF29897" s="832"/>
    </row>
    <row r="29898" spans="56:58">
      <c r="BD29898" s="832"/>
      <c r="BE29898" s="832"/>
      <c r="BF29898" s="832"/>
    </row>
    <row r="29899" spans="56:58">
      <c r="BD29899" s="832"/>
      <c r="BE29899" s="832"/>
      <c r="BF29899" s="832"/>
    </row>
    <row r="29900" spans="56:58">
      <c r="BD29900" s="832"/>
      <c r="BE29900" s="832"/>
      <c r="BF29900" s="832"/>
    </row>
    <row r="29901" spans="56:58">
      <c r="BD29901" s="832"/>
      <c r="BE29901" s="832"/>
      <c r="BF29901" s="832"/>
    </row>
    <row r="29902" spans="56:58">
      <c r="BD29902" s="832"/>
      <c r="BE29902" s="832"/>
      <c r="BF29902" s="832"/>
    </row>
    <row r="29903" spans="56:58">
      <c r="BD29903" s="832"/>
      <c r="BE29903" s="832"/>
      <c r="BF29903" s="832"/>
    </row>
    <row r="29904" spans="56:58">
      <c r="BD29904" s="832"/>
      <c r="BE29904" s="832"/>
      <c r="BF29904" s="832"/>
    </row>
    <row r="29905" spans="56:58">
      <c r="BD29905" s="832"/>
      <c r="BE29905" s="832"/>
      <c r="BF29905" s="832"/>
    </row>
    <row r="29906" spans="56:58">
      <c r="BD29906" s="832"/>
      <c r="BE29906" s="832"/>
      <c r="BF29906" s="832"/>
    </row>
    <row r="29907" spans="56:58">
      <c r="BD29907" s="832"/>
      <c r="BE29907" s="832"/>
      <c r="BF29907" s="832"/>
    </row>
    <row r="29908" spans="56:58">
      <c r="BD29908" s="832"/>
      <c r="BE29908" s="832"/>
      <c r="BF29908" s="832"/>
    </row>
    <row r="29909" spans="56:58">
      <c r="BD29909" s="832"/>
      <c r="BE29909" s="832"/>
      <c r="BF29909" s="832"/>
    </row>
    <row r="29910" spans="56:58">
      <c r="BD29910" s="832"/>
      <c r="BE29910" s="832"/>
      <c r="BF29910" s="832"/>
    </row>
    <row r="29911" spans="56:58">
      <c r="BD29911" s="832"/>
      <c r="BE29911" s="832"/>
      <c r="BF29911" s="832"/>
    </row>
    <row r="29912" spans="56:58">
      <c r="BD29912" s="832"/>
      <c r="BE29912" s="832"/>
      <c r="BF29912" s="832"/>
    </row>
    <row r="29913" spans="56:58">
      <c r="BD29913" s="832"/>
      <c r="BE29913" s="832"/>
      <c r="BF29913" s="832"/>
    </row>
    <row r="29914" spans="56:58">
      <c r="BD29914" s="832"/>
      <c r="BE29914" s="832"/>
      <c r="BF29914" s="832"/>
    </row>
    <row r="29915" spans="56:58">
      <c r="BD29915" s="832"/>
      <c r="BE29915" s="832"/>
      <c r="BF29915" s="832"/>
    </row>
    <row r="29916" spans="56:58">
      <c r="BD29916" s="832"/>
      <c r="BE29916" s="832"/>
      <c r="BF29916" s="832"/>
    </row>
    <row r="29917" spans="56:58">
      <c r="BD29917" s="832"/>
      <c r="BE29917" s="832"/>
      <c r="BF29917" s="832"/>
    </row>
    <row r="29918" spans="56:58">
      <c r="BD29918" s="832"/>
      <c r="BE29918" s="832"/>
      <c r="BF29918" s="832"/>
    </row>
    <row r="29919" spans="56:58">
      <c r="BD29919" s="832"/>
      <c r="BE29919" s="832"/>
      <c r="BF29919" s="832"/>
    </row>
    <row r="29920" spans="56:58">
      <c r="BD29920" s="832"/>
      <c r="BE29920" s="832"/>
      <c r="BF29920" s="832"/>
    </row>
    <row r="29921" spans="56:58">
      <c r="BD29921" s="832"/>
      <c r="BE29921" s="832"/>
      <c r="BF29921" s="832"/>
    </row>
    <row r="29922" spans="56:58">
      <c r="BD29922" s="832"/>
      <c r="BE29922" s="832"/>
      <c r="BF29922" s="832"/>
    </row>
    <row r="29923" spans="56:58">
      <c r="BD29923" s="832"/>
      <c r="BE29923" s="832"/>
      <c r="BF29923" s="832"/>
    </row>
    <row r="29924" spans="56:58">
      <c r="BD29924" s="832"/>
      <c r="BE29924" s="832"/>
      <c r="BF29924" s="832"/>
    </row>
    <row r="29925" spans="56:58">
      <c r="BD29925" s="832"/>
      <c r="BE29925" s="832"/>
      <c r="BF29925" s="832"/>
    </row>
    <row r="29926" spans="56:58">
      <c r="BD29926" s="832"/>
      <c r="BE29926" s="832"/>
      <c r="BF29926" s="832"/>
    </row>
    <row r="29927" spans="56:58">
      <c r="BD29927" s="832"/>
      <c r="BE29927" s="832"/>
      <c r="BF29927" s="832"/>
    </row>
    <row r="29928" spans="56:58">
      <c r="BD29928" s="832"/>
      <c r="BE29928" s="832"/>
      <c r="BF29928" s="832"/>
    </row>
    <row r="29929" spans="56:58">
      <c r="BD29929" s="832"/>
      <c r="BE29929" s="832"/>
      <c r="BF29929" s="832"/>
    </row>
    <row r="29930" spans="56:58">
      <c r="BD29930" s="832"/>
      <c r="BE29930" s="832"/>
      <c r="BF29930" s="832"/>
    </row>
    <row r="29931" spans="56:58">
      <c r="BD29931" s="832"/>
      <c r="BE29931" s="832"/>
      <c r="BF29931" s="832"/>
    </row>
    <row r="29932" spans="56:58">
      <c r="BD29932" s="832"/>
      <c r="BE29932" s="832"/>
      <c r="BF29932" s="832"/>
    </row>
    <row r="29933" spans="56:58">
      <c r="BD29933" s="832"/>
      <c r="BE29933" s="832"/>
      <c r="BF29933" s="832"/>
    </row>
    <row r="29934" spans="56:58">
      <c r="BD29934" s="832"/>
      <c r="BE29934" s="832"/>
      <c r="BF29934" s="832"/>
    </row>
    <row r="29935" spans="56:58">
      <c r="BD29935" s="832"/>
      <c r="BE29935" s="832"/>
      <c r="BF29935" s="832"/>
    </row>
    <row r="29936" spans="56:58">
      <c r="BD29936" s="832"/>
      <c r="BE29936" s="832"/>
      <c r="BF29936" s="832"/>
    </row>
    <row r="29937" spans="56:58">
      <c r="BD29937" s="832"/>
      <c r="BE29937" s="832"/>
      <c r="BF29937" s="832"/>
    </row>
    <row r="29938" spans="56:58">
      <c r="BD29938" s="832"/>
      <c r="BE29938" s="832"/>
      <c r="BF29938" s="832"/>
    </row>
    <row r="29939" spans="56:58">
      <c r="BD29939" s="832"/>
      <c r="BE29939" s="832"/>
      <c r="BF29939" s="832"/>
    </row>
    <row r="29940" spans="56:58">
      <c r="BD29940" s="832"/>
      <c r="BE29940" s="832"/>
      <c r="BF29940" s="832"/>
    </row>
    <row r="29941" spans="56:58">
      <c r="BD29941" s="832"/>
      <c r="BE29941" s="832"/>
      <c r="BF29941" s="832"/>
    </row>
    <row r="29942" spans="56:58">
      <c r="BD29942" s="832"/>
      <c r="BE29942" s="832"/>
      <c r="BF29942" s="832"/>
    </row>
    <row r="29943" spans="56:58">
      <c r="BD29943" s="832"/>
      <c r="BE29943" s="832"/>
      <c r="BF29943" s="832"/>
    </row>
    <row r="29944" spans="56:58">
      <c r="BD29944" s="832"/>
      <c r="BE29944" s="832"/>
      <c r="BF29944" s="832"/>
    </row>
    <row r="29945" spans="56:58">
      <c r="BD29945" s="832"/>
      <c r="BE29945" s="832"/>
      <c r="BF29945" s="832"/>
    </row>
    <row r="29946" spans="56:58">
      <c r="BD29946" s="832"/>
      <c r="BE29946" s="832"/>
      <c r="BF29946" s="832"/>
    </row>
    <row r="29947" spans="56:58">
      <c r="BD29947" s="832"/>
      <c r="BE29947" s="832"/>
      <c r="BF29947" s="832"/>
    </row>
    <row r="29948" spans="56:58">
      <c r="BD29948" s="832"/>
      <c r="BE29948" s="832"/>
      <c r="BF29948" s="832"/>
    </row>
    <row r="29949" spans="56:58">
      <c r="BD29949" s="832"/>
      <c r="BE29949" s="832"/>
      <c r="BF29949" s="832"/>
    </row>
    <row r="29950" spans="56:58">
      <c r="BD29950" s="832"/>
      <c r="BE29950" s="832"/>
      <c r="BF29950" s="832"/>
    </row>
    <row r="29951" spans="56:58">
      <c r="BD29951" s="832"/>
      <c r="BE29951" s="832"/>
      <c r="BF29951" s="832"/>
    </row>
    <row r="29952" spans="56:58">
      <c r="BD29952" s="832"/>
      <c r="BE29952" s="832"/>
      <c r="BF29952" s="832"/>
    </row>
    <row r="29953" spans="56:58">
      <c r="BD29953" s="832"/>
      <c r="BE29953" s="832"/>
      <c r="BF29953" s="832"/>
    </row>
    <row r="29954" spans="56:58">
      <c r="BD29954" s="832"/>
      <c r="BE29954" s="832"/>
      <c r="BF29954" s="832"/>
    </row>
    <row r="29955" spans="56:58">
      <c r="BD29955" s="832"/>
      <c r="BE29955" s="832"/>
      <c r="BF29955" s="832"/>
    </row>
    <row r="29956" spans="56:58">
      <c r="BD29956" s="832"/>
      <c r="BE29956" s="832"/>
      <c r="BF29956" s="832"/>
    </row>
    <row r="29957" spans="56:58">
      <c r="BD29957" s="832"/>
      <c r="BE29957" s="832"/>
      <c r="BF29957" s="832"/>
    </row>
    <row r="29958" spans="56:58">
      <c r="BD29958" s="832"/>
      <c r="BE29958" s="832"/>
      <c r="BF29958" s="832"/>
    </row>
    <row r="29959" spans="56:58">
      <c r="BD29959" s="832"/>
      <c r="BE29959" s="832"/>
      <c r="BF29959" s="832"/>
    </row>
    <row r="29960" spans="56:58">
      <c r="BD29960" s="832"/>
      <c r="BE29960" s="832"/>
      <c r="BF29960" s="832"/>
    </row>
    <row r="29961" spans="56:58">
      <c r="BD29961" s="832"/>
      <c r="BE29961" s="832"/>
      <c r="BF29961" s="832"/>
    </row>
    <row r="29962" spans="56:58">
      <c r="BD29962" s="832"/>
      <c r="BE29962" s="832"/>
      <c r="BF29962" s="832"/>
    </row>
    <row r="29963" spans="56:58">
      <c r="BD29963" s="832"/>
      <c r="BE29963" s="832"/>
      <c r="BF29963" s="832"/>
    </row>
    <row r="29964" spans="56:58">
      <c r="BD29964" s="832"/>
      <c r="BE29964" s="832"/>
      <c r="BF29964" s="832"/>
    </row>
    <row r="29965" spans="56:58">
      <c r="BD29965" s="832"/>
      <c r="BE29965" s="832"/>
      <c r="BF29965" s="832"/>
    </row>
    <row r="29966" spans="56:58">
      <c r="BD29966" s="832"/>
      <c r="BE29966" s="832"/>
      <c r="BF29966" s="832"/>
    </row>
    <row r="29967" spans="56:58">
      <c r="BD29967" s="832"/>
      <c r="BE29967" s="832"/>
      <c r="BF29967" s="832"/>
    </row>
    <row r="29968" spans="56:58">
      <c r="BD29968" s="832"/>
      <c r="BE29968" s="832"/>
      <c r="BF29968" s="832"/>
    </row>
    <row r="29969" spans="56:58">
      <c r="BD29969" s="832"/>
      <c r="BE29969" s="832"/>
      <c r="BF29969" s="832"/>
    </row>
    <row r="29970" spans="56:58">
      <c r="BD29970" s="832"/>
      <c r="BE29970" s="832"/>
      <c r="BF29970" s="832"/>
    </row>
    <row r="29971" spans="56:58">
      <c r="BD29971" s="832"/>
      <c r="BE29971" s="832"/>
      <c r="BF29971" s="832"/>
    </row>
    <row r="29972" spans="56:58">
      <c r="BD29972" s="832"/>
      <c r="BE29972" s="832"/>
      <c r="BF29972" s="832"/>
    </row>
    <row r="29973" spans="56:58">
      <c r="BD29973" s="832"/>
      <c r="BE29973" s="832"/>
      <c r="BF29973" s="832"/>
    </row>
    <row r="29974" spans="56:58">
      <c r="BD29974" s="832"/>
      <c r="BE29974" s="832"/>
      <c r="BF29974" s="832"/>
    </row>
    <row r="29975" spans="56:58">
      <c r="BD29975" s="832"/>
      <c r="BE29975" s="832"/>
      <c r="BF29975" s="832"/>
    </row>
    <row r="29976" spans="56:58">
      <c r="BD29976" s="832"/>
      <c r="BE29976" s="832"/>
      <c r="BF29976" s="832"/>
    </row>
    <row r="29977" spans="56:58">
      <c r="BD29977" s="832"/>
      <c r="BE29977" s="832"/>
      <c r="BF29977" s="832"/>
    </row>
    <row r="29978" spans="56:58">
      <c r="BD29978" s="832"/>
      <c r="BE29978" s="832"/>
      <c r="BF29978" s="832"/>
    </row>
    <row r="29979" spans="56:58">
      <c r="BD29979" s="832"/>
      <c r="BE29979" s="832"/>
      <c r="BF29979" s="832"/>
    </row>
    <row r="29980" spans="56:58">
      <c r="BD29980" s="832"/>
      <c r="BE29980" s="832"/>
      <c r="BF29980" s="832"/>
    </row>
    <row r="29981" spans="56:58">
      <c r="BD29981" s="832"/>
      <c r="BE29981" s="832"/>
      <c r="BF29981" s="832"/>
    </row>
    <row r="29982" spans="56:58">
      <c r="BD29982" s="832"/>
      <c r="BE29982" s="832"/>
      <c r="BF29982" s="832"/>
    </row>
    <row r="29983" spans="56:58">
      <c r="BD29983" s="832"/>
      <c r="BE29983" s="832"/>
      <c r="BF29983" s="832"/>
    </row>
    <row r="29984" spans="56:58">
      <c r="BD29984" s="832"/>
      <c r="BE29984" s="832"/>
      <c r="BF29984" s="832"/>
    </row>
    <row r="29985" spans="56:58">
      <c r="BD29985" s="832"/>
      <c r="BE29985" s="832"/>
      <c r="BF29985" s="832"/>
    </row>
    <row r="29986" spans="56:58">
      <c r="BD29986" s="832"/>
      <c r="BE29986" s="832"/>
      <c r="BF29986" s="832"/>
    </row>
    <row r="29987" spans="56:58">
      <c r="BD29987" s="832"/>
      <c r="BE29987" s="832"/>
      <c r="BF29987" s="832"/>
    </row>
    <row r="29988" spans="56:58">
      <c r="BD29988" s="832"/>
      <c r="BE29988" s="832"/>
      <c r="BF29988" s="832"/>
    </row>
    <row r="29989" spans="56:58">
      <c r="BD29989" s="832"/>
      <c r="BE29989" s="832"/>
      <c r="BF29989" s="832"/>
    </row>
    <row r="29990" spans="56:58">
      <c r="BD29990" s="832"/>
      <c r="BE29990" s="832"/>
      <c r="BF29990" s="832"/>
    </row>
    <row r="29991" spans="56:58">
      <c r="BD29991" s="832"/>
      <c r="BE29991" s="832"/>
      <c r="BF29991" s="832"/>
    </row>
    <row r="29992" spans="56:58">
      <c r="BD29992" s="832"/>
      <c r="BE29992" s="832"/>
      <c r="BF29992" s="832"/>
    </row>
    <row r="29993" spans="56:58">
      <c r="BD29993" s="832"/>
      <c r="BE29993" s="832"/>
      <c r="BF29993" s="832"/>
    </row>
    <row r="29994" spans="56:58">
      <c r="BD29994" s="832"/>
      <c r="BE29994" s="832"/>
      <c r="BF29994" s="832"/>
    </row>
    <row r="29995" spans="56:58">
      <c r="BD29995" s="832"/>
      <c r="BE29995" s="832"/>
      <c r="BF29995" s="832"/>
    </row>
    <row r="29996" spans="56:58">
      <c r="BD29996" s="832"/>
      <c r="BE29996" s="832"/>
      <c r="BF29996" s="832"/>
    </row>
    <row r="29997" spans="56:58">
      <c r="BD29997" s="832"/>
      <c r="BE29997" s="832"/>
      <c r="BF29997" s="832"/>
    </row>
    <row r="29998" spans="56:58">
      <c r="BD29998" s="832"/>
      <c r="BE29998" s="832"/>
      <c r="BF29998" s="832"/>
    </row>
    <row r="29999" spans="56:58">
      <c r="BD29999" s="832"/>
      <c r="BE29999" s="832"/>
      <c r="BF29999" s="832"/>
    </row>
    <row r="30000" spans="56:58">
      <c r="BD30000" s="832"/>
      <c r="BE30000" s="832"/>
      <c r="BF30000" s="832"/>
    </row>
    <row r="30001" spans="56:58">
      <c r="BD30001" s="832"/>
      <c r="BE30001" s="832"/>
      <c r="BF30001" s="832"/>
    </row>
    <row r="30002" spans="56:58">
      <c r="BD30002" s="832"/>
      <c r="BE30002" s="832"/>
      <c r="BF30002" s="832"/>
    </row>
    <row r="30003" spans="56:58">
      <c r="BD30003" s="832"/>
      <c r="BE30003" s="832"/>
      <c r="BF30003" s="832"/>
    </row>
    <row r="30004" spans="56:58">
      <c r="BD30004" s="832"/>
      <c r="BE30004" s="832"/>
      <c r="BF30004" s="832"/>
    </row>
    <row r="30005" spans="56:58">
      <c r="BD30005" s="832"/>
      <c r="BE30005" s="832"/>
      <c r="BF30005" s="832"/>
    </row>
    <row r="30006" spans="56:58">
      <c r="BD30006" s="832"/>
      <c r="BE30006" s="832"/>
      <c r="BF30006" s="832"/>
    </row>
    <row r="30007" spans="56:58">
      <c r="BD30007" s="832"/>
      <c r="BE30007" s="832"/>
      <c r="BF30007" s="832"/>
    </row>
    <row r="30008" spans="56:58">
      <c r="BD30008" s="832"/>
      <c r="BE30008" s="832"/>
      <c r="BF30008" s="832"/>
    </row>
    <row r="30009" spans="56:58">
      <c r="BD30009" s="832"/>
      <c r="BE30009" s="832"/>
      <c r="BF30009" s="832"/>
    </row>
    <row r="30010" spans="56:58">
      <c r="BD30010" s="832"/>
      <c r="BE30010" s="832"/>
      <c r="BF30010" s="832"/>
    </row>
    <row r="30011" spans="56:58">
      <c r="BD30011" s="832"/>
      <c r="BE30011" s="832"/>
      <c r="BF30011" s="832"/>
    </row>
    <row r="30012" spans="56:58">
      <c r="BD30012" s="832"/>
      <c r="BE30012" s="832"/>
      <c r="BF30012" s="832"/>
    </row>
    <row r="30013" spans="56:58">
      <c r="BD30013" s="832"/>
      <c r="BE30013" s="832"/>
      <c r="BF30013" s="832"/>
    </row>
    <row r="30014" spans="56:58">
      <c r="BD30014" s="832"/>
      <c r="BE30014" s="832"/>
      <c r="BF30014" s="832"/>
    </row>
    <row r="30015" spans="56:58">
      <c r="BD30015" s="832"/>
      <c r="BE30015" s="832"/>
      <c r="BF30015" s="832"/>
    </row>
    <row r="30016" spans="56:58">
      <c r="BD30016" s="832"/>
      <c r="BE30016" s="832"/>
      <c r="BF30016" s="832"/>
    </row>
    <row r="30017" spans="56:58">
      <c r="BD30017" s="832"/>
      <c r="BE30017" s="832"/>
      <c r="BF30017" s="832"/>
    </row>
    <row r="30018" spans="56:58">
      <c r="BD30018" s="832"/>
      <c r="BE30018" s="832"/>
      <c r="BF30018" s="832"/>
    </row>
    <row r="30019" spans="56:58">
      <c r="BD30019" s="832"/>
      <c r="BE30019" s="832"/>
      <c r="BF30019" s="832"/>
    </row>
    <row r="30020" spans="56:58">
      <c r="BD30020" s="832"/>
      <c r="BE30020" s="832"/>
      <c r="BF30020" s="832"/>
    </row>
    <row r="30021" spans="56:58">
      <c r="BD30021" s="832"/>
      <c r="BE30021" s="832"/>
      <c r="BF30021" s="832"/>
    </row>
    <row r="30022" spans="56:58">
      <c r="BD30022" s="832"/>
      <c r="BE30022" s="832"/>
      <c r="BF30022" s="832"/>
    </row>
    <row r="30023" spans="56:58">
      <c r="BD30023" s="832"/>
      <c r="BE30023" s="832"/>
      <c r="BF30023" s="832"/>
    </row>
    <row r="30024" spans="56:58">
      <c r="BD30024" s="832"/>
      <c r="BE30024" s="832"/>
      <c r="BF30024" s="832"/>
    </row>
    <row r="30025" spans="56:58">
      <c r="BD30025" s="832"/>
      <c r="BE30025" s="832"/>
      <c r="BF30025" s="832"/>
    </row>
    <row r="30026" spans="56:58">
      <c r="BD30026" s="832"/>
      <c r="BE30026" s="832"/>
      <c r="BF30026" s="832"/>
    </row>
    <row r="30027" spans="56:58">
      <c r="BD30027" s="832"/>
      <c r="BE30027" s="832"/>
      <c r="BF30027" s="832"/>
    </row>
    <row r="30028" spans="56:58">
      <c r="BD30028" s="832"/>
      <c r="BE30028" s="832"/>
      <c r="BF30028" s="832"/>
    </row>
    <row r="30029" spans="56:58">
      <c r="BD30029" s="832"/>
      <c r="BE30029" s="832"/>
      <c r="BF30029" s="832"/>
    </row>
    <row r="30030" spans="56:58">
      <c r="BD30030" s="832"/>
      <c r="BE30030" s="832"/>
      <c r="BF30030" s="832"/>
    </row>
    <row r="30031" spans="56:58">
      <c r="BD30031" s="832"/>
      <c r="BE30031" s="832"/>
      <c r="BF30031" s="832"/>
    </row>
    <row r="30032" spans="56:58">
      <c r="BD30032" s="832"/>
      <c r="BE30032" s="832"/>
      <c r="BF30032" s="832"/>
    </row>
    <row r="30033" spans="56:58">
      <c r="BD30033" s="832"/>
      <c r="BE30033" s="832"/>
      <c r="BF30033" s="832"/>
    </row>
    <row r="30034" spans="56:58">
      <c r="BD30034" s="832"/>
      <c r="BE30034" s="832"/>
      <c r="BF30034" s="832"/>
    </row>
    <row r="30035" spans="56:58">
      <c r="BD30035" s="832"/>
      <c r="BE30035" s="832"/>
      <c r="BF30035" s="832"/>
    </row>
    <row r="30036" spans="56:58">
      <c r="BD30036" s="832"/>
      <c r="BE30036" s="832"/>
      <c r="BF30036" s="832"/>
    </row>
    <row r="30037" spans="56:58">
      <c r="BD30037" s="832"/>
      <c r="BE30037" s="832"/>
      <c r="BF30037" s="832"/>
    </row>
    <row r="30038" spans="56:58">
      <c r="BD30038" s="832"/>
      <c r="BE30038" s="832"/>
      <c r="BF30038" s="832"/>
    </row>
    <row r="30039" spans="56:58">
      <c r="BD30039" s="832"/>
      <c r="BE30039" s="832"/>
      <c r="BF30039" s="832"/>
    </row>
    <row r="30040" spans="56:58">
      <c r="BD30040" s="832"/>
      <c r="BE30040" s="832"/>
      <c r="BF30040" s="832"/>
    </row>
    <row r="30041" spans="56:58">
      <c r="BD30041" s="832"/>
      <c r="BE30041" s="832"/>
      <c r="BF30041" s="832"/>
    </row>
    <row r="30042" spans="56:58">
      <c r="BD30042" s="832"/>
      <c r="BE30042" s="832"/>
      <c r="BF30042" s="832"/>
    </row>
    <row r="30043" spans="56:58">
      <c r="BD30043" s="832"/>
      <c r="BE30043" s="832"/>
      <c r="BF30043" s="832"/>
    </row>
    <row r="30044" spans="56:58">
      <c r="BD30044" s="832"/>
      <c r="BE30044" s="832"/>
      <c r="BF30044" s="832"/>
    </row>
    <row r="30045" spans="56:58">
      <c r="BD30045" s="832"/>
      <c r="BE30045" s="832"/>
      <c r="BF30045" s="832"/>
    </row>
    <row r="30046" spans="56:58">
      <c r="BD30046" s="832"/>
      <c r="BE30046" s="832"/>
      <c r="BF30046" s="832"/>
    </row>
    <row r="30047" spans="56:58">
      <c r="BD30047" s="832"/>
      <c r="BE30047" s="832"/>
      <c r="BF30047" s="832"/>
    </row>
    <row r="30048" spans="56:58">
      <c r="BD30048" s="832"/>
      <c r="BE30048" s="832"/>
      <c r="BF30048" s="832"/>
    </row>
    <row r="30049" spans="56:58">
      <c r="BD30049" s="832"/>
      <c r="BE30049" s="832"/>
      <c r="BF30049" s="832"/>
    </row>
    <row r="30050" spans="56:58">
      <c r="BD30050" s="832"/>
      <c r="BE30050" s="832"/>
      <c r="BF30050" s="832"/>
    </row>
    <row r="30051" spans="56:58">
      <c r="BD30051" s="832"/>
      <c r="BE30051" s="832"/>
      <c r="BF30051" s="832"/>
    </row>
    <row r="30052" spans="56:58">
      <c r="BD30052" s="832"/>
      <c r="BE30052" s="832"/>
      <c r="BF30052" s="832"/>
    </row>
    <row r="30053" spans="56:58">
      <c r="BD30053" s="832"/>
      <c r="BE30053" s="832"/>
      <c r="BF30053" s="832"/>
    </row>
    <row r="30054" spans="56:58">
      <c r="BD30054" s="832"/>
      <c r="BE30054" s="832"/>
      <c r="BF30054" s="832"/>
    </row>
    <row r="30055" spans="56:58">
      <c r="BD30055" s="832"/>
      <c r="BE30055" s="832"/>
      <c r="BF30055" s="832"/>
    </row>
    <row r="30056" spans="56:58">
      <c r="BD30056" s="832"/>
      <c r="BE30056" s="832"/>
      <c r="BF30056" s="832"/>
    </row>
    <row r="30057" spans="56:58">
      <c r="BD30057" s="832"/>
      <c r="BE30057" s="832"/>
      <c r="BF30057" s="832"/>
    </row>
    <row r="30058" spans="56:58">
      <c r="BD30058" s="832"/>
      <c r="BE30058" s="832"/>
      <c r="BF30058" s="832"/>
    </row>
    <row r="30059" spans="56:58">
      <c r="BD30059" s="832"/>
      <c r="BE30059" s="832"/>
      <c r="BF30059" s="832"/>
    </row>
    <row r="30060" spans="56:58">
      <c r="BD30060" s="832"/>
      <c r="BE30060" s="832"/>
      <c r="BF30060" s="832"/>
    </row>
    <row r="30061" spans="56:58">
      <c r="BD30061" s="832"/>
      <c r="BE30061" s="832"/>
      <c r="BF30061" s="832"/>
    </row>
    <row r="30062" spans="56:58">
      <c r="BD30062" s="832"/>
      <c r="BE30062" s="832"/>
      <c r="BF30062" s="832"/>
    </row>
    <row r="30063" spans="56:58">
      <c r="BD30063" s="832"/>
      <c r="BE30063" s="832"/>
      <c r="BF30063" s="832"/>
    </row>
    <row r="30064" spans="56:58">
      <c r="BD30064" s="832"/>
      <c r="BE30064" s="832"/>
      <c r="BF30064" s="832"/>
    </row>
    <row r="30065" spans="56:58">
      <c r="BD30065" s="832"/>
      <c r="BE30065" s="832"/>
      <c r="BF30065" s="832"/>
    </row>
    <row r="30066" spans="56:58">
      <c r="BD30066" s="832"/>
      <c r="BE30066" s="832"/>
      <c r="BF30066" s="832"/>
    </row>
    <row r="30067" spans="56:58">
      <c r="BD30067" s="832"/>
      <c r="BE30067" s="832"/>
      <c r="BF30067" s="832"/>
    </row>
    <row r="30068" spans="56:58">
      <c r="BD30068" s="832"/>
      <c r="BE30068" s="832"/>
      <c r="BF30068" s="832"/>
    </row>
    <row r="30069" spans="56:58">
      <c r="BD30069" s="832"/>
      <c r="BE30069" s="832"/>
      <c r="BF30069" s="832"/>
    </row>
    <row r="30070" spans="56:58">
      <c r="BD30070" s="832"/>
      <c r="BE30070" s="832"/>
      <c r="BF30070" s="832"/>
    </row>
    <row r="30071" spans="56:58">
      <c r="BD30071" s="832"/>
      <c r="BE30071" s="832"/>
      <c r="BF30071" s="832"/>
    </row>
    <row r="30072" spans="56:58">
      <c r="BD30072" s="832"/>
      <c r="BE30072" s="832"/>
      <c r="BF30072" s="832"/>
    </row>
    <row r="30073" spans="56:58">
      <c r="BD30073" s="832"/>
      <c r="BE30073" s="832"/>
      <c r="BF30073" s="832"/>
    </row>
    <row r="30074" spans="56:58">
      <c r="BD30074" s="832"/>
      <c r="BE30074" s="832"/>
      <c r="BF30074" s="832"/>
    </row>
    <row r="30075" spans="56:58">
      <c r="BD30075" s="832"/>
      <c r="BE30075" s="832"/>
      <c r="BF30075" s="832"/>
    </row>
    <row r="30076" spans="56:58">
      <c r="BD30076" s="832"/>
      <c r="BE30076" s="832"/>
      <c r="BF30076" s="832"/>
    </row>
    <row r="30077" spans="56:58">
      <c r="BD30077" s="832"/>
      <c r="BE30077" s="832"/>
      <c r="BF30077" s="832"/>
    </row>
    <row r="30078" spans="56:58">
      <c r="BD30078" s="832"/>
      <c r="BE30078" s="832"/>
      <c r="BF30078" s="832"/>
    </row>
    <row r="30079" spans="56:58">
      <c r="BD30079" s="832"/>
      <c r="BE30079" s="832"/>
      <c r="BF30079" s="832"/>
    </row>
    <row r="30080" spans="56:58">
      <c r="BD30080" s="832"/>
      <c r="BE30080" s="832"/>
      <c r="BF30080" s="832"/>
    </row>
    <row r="30081" spans="56:58">
      <c r="BD30081" s="832"/>
      <c r="BE30081" s="832"/>
      <c r="BF30081" s="832"/>
    </row>
    <row r="30082" spans="56:58">
      <c r="BD30082" s="832"/>
      <c r="BE30082" s="832"/>
      <c r="BF30082" s="832"/>
    </row>
    <row r="30083" spans="56:58">
      <c r="BD30083" s="832"/>
      <c r="BE30083" s="832"/>
      <c r="BF30083" s="832"/>
    </row>
    <row r="30084" spans="56:58">
      <c r="BD30084" s="832"/>
      <c r="BE30084" s="832"/>
      <c r="BF30084" s="832"/>
    </row>
    <row r="30085" spans="56:58">
      <c r="BD30085" s="832"/>
      <c r="BE30085" s="832"/>
      <c r="BF30085" s="832"/>
    </row>
    <row r="30086" spans="56:58">
      <c r="BD30086" s="832"/>
      <c r="BE30086" s="832"/>
      <c r="BF30086" s="832"/>
    </row>
    <row r="30087" spans="56:58">
      <c r="BD30087" s="832"/>
      <c r="BE30087" s="832"/>
      <c r="BF30087" s="832"/>
    </row>
    <row r="30088" spans="56:58">
      <c r="BD30088" s="832"/>
      <c r="BE30088" s="832"/>
      <c r="BF30088" s="832"/>
    </row>
    <row r="30089" spans="56:58">
      <c r="BD30089" s="832"/>
      <c r="BE30089" s="832"/>
      <c r="BF30089" s="832"/>
    </row>
    <row r="30090" spans="56:58">
      <c r="BD30090" s="832"/>
      <c r="BE30090" s="832"/>
      <c r="BF30090" s="832"/>
    </row>
    <row r="30091" spans="56:58">
      <c r="BD30091" s="832"/>
      <c r="BE30091" s="832"/>
      <c r="BF30091" s="832"/>
    </row>
    <row r="30092" spans="56:58">
      <c r="BD30092" s="832"/>
      <c r="BE30092" s="832"/>
      <c r="BF30092" s="832"/>
    </row>
    <row r="30093" spans="56:58">
      <c r="BD30093" s="832"/>
      <c r="BE30093" s="832"/>
      <c r="BF30093" s="832"/>
    </row>
    <row r="30094" spans="56:58">
      <c r="BD30094" s="832"/>
      <c r="BE30094" s="832"/>
      <c r="BF30094" s="832"/>
    </row>
    <row r="30095" spans="56:58">
      <c r="BD30095" s="832"/>
      <c r="BE30095" s="832"/>
      <c r="BF30095" s="832"/>
    </row>
    <row r="30096" spans="56:58">
      <c r="BD30096" s="832"/>
      <c r="BE30096" s="832"/>
      <c r="BF30096" s="832"/>
    </row>
    <row r="30097" spans="56:58">
      <c r="BD30097" s="832"/>
      <c r="BE30097" s="832"/>
      <c r="BF30097" s="832"/>
    </row>
    <row r="30098" spans="56:58">
      <c r="BD30098" s="832"/>
      <c r="BE30098" s="832"/>
      <c r="BF30098" s="832"/>
    </row>
    <row r="30099" spans="56:58">
      <c r="BD30099" s="832"/>
      <c r="BE30099" s="832"/>
      <c r="BF30099" s="832"/>
    </row>
    <row r="30100" spans="56:58">
      <c r="BD30100" s="832"/>
      <c r="BE30100" s="832"/>
      <c r="BF30100" s="832"/>
    </row>
    <row r="30101" spans="56:58">
      <c r="BD30101" s="832"/>
      <c r="BE30101" s="832"/>
      <c r="BF30101" s="832"/>
    </row>
    <row r="30102" spans="56:58">
      <c r="BD30102" s="832"/>
      <c r="BE30102" s="832"/>
      <c r="BF30102" s="832"/>
    </row>
    <row r="30103" spans="56:58">
      <c r="BD30103" s="832"/>
      <c r="BE30103" s="832"/>
      <c r="BF30103" s="832"/>
    </row>
    <row r="30104" spans="56:58">
      <c r="BD30104" s="832"/>
      <c r="BE30104" s="832"/>
      <c r="BF30104" s="832"/>
    </row>
    <row r="30105" spans="56:58">
      <c r="BD30105" s="832"/>
      <c r="BE30105" s="832"/>
      <c r="BF30105" s="832"/>
    </row>
    <row r="30106" spans="56:58">
      <c r="BD30106" s="832"/>
      <c r="BE30106" s="832"/>
      <c r="BF30106" s="832"/>
    </row>
    <row r="30107" spans="56:58">
      <c r="BD30107" s="832"/>
      <c r="BE30107" s="832"/>
      <c r="BF30107" s="832"/>
    </row>
    <row r="30108" spans="56:58">
      <c r="BD30108" s="832"/>
      <c r="BE30108" s="832"/>
      <c r="BF30108" s="832"/>
    </row>
    <row r="30109" spans="56:58">
      <c r="BD30109" s="832"/>
      <c r="BE30109" s="832"/>
      <c r="BF30109" s="832"/>
    </row>
    <row r="30110" spans="56:58">
      <c r="BD30110" s="832"/>
      <c r="BE30110" s="832"/>
      <c r="BF30110" s="832"/>
    </row>
    <row r="30111" spans="56:58">
      <c r="BD30111" s="832"/>
      <c r="BE30111" s="832"/>
      <c r="BF30111" s="832"/>
    </row>
    <row r="30112" spans="56:58">
      <c r="BD30112" s="832"/>
      <c r="BE30112" s="832"/>
      <c r="BF30112" s="832"/>
    </row>
    <row r="30113" spans="56:58">
      <c r="BD30113" s="832"/>
      <c r="BE30113" s="832"/>
      <c r="BF30113" s="832"/>
    </row>
    <row r="30114" spans="56:58">
      <c r="BD30114" s="832"/>
      <c r="BE30114" s="832"/>
      <c r="BF30114" s="832"/>
    </row>
    <row r="30115" spans="56:58">
      <c r="BD30115" s="832"/>
      <c r="BE30115" s="832"/>
      <c r="BF30115" s="832"/>
    </row>
    <row r="30116" spans="56:58">
      <c r="BD30116" s="832"/>
      <c r="BE30116" s="832"/>
      <c r="BF30116" s="832"/>
    </row>
    <row r="30117" spans="56:58">
      <c r="BD30117" s="832"/>
      <c r="BE30117" s="832"/>
      <c r="BF30117" s="832"/>
    </row>
    <row r="30118" spans="56:58">
      <c r="BD30118" s="832"/>
      <c r="BE30118" s="832"/>
      <c r="BF30118" s="832"/>
    </row>
    <row r="30119" spans="56:58">
      <c r="BD30119" s="832"/>
      <c r="BE30119" s="832"/>
      <c r="BF30119" s="832"/>
    </row>
    <row r="30120" spans="56:58">
      <c r="BD30120" s="832"/>
      <c r="BE30120" s="832"/>
      <c r="BF30120" s="832"/>
    </row>
    <row r="30121" spans="56:58">
      <c r="BD30121" s="832"/>
      <c r="BE30121" s="832"/>
      <c r="BF30121" s="832"/>
    </row>
    <row r="30122" spans="56:58">
      <c r="BD30122" s="832"/>
      <c r="BE30122" s="832"/>
      <c r="BF30122" s="832"/>
    </row>
    <row r="30123" spans="56:58">
      <c r="BD30123" s="832"/>
      <c r="BE30123" s="832"/>
      <c r="BF30123" s="832"/>
    </row>
    <row r="30124" spans="56:58">
      <c r="BD30124" s="832"/>
      <c r="BE30124" s="832"/>
      <c r="BF30124" s="832"/>
    </row>
    <row r="30125" spans="56:58">
      <c r="BD30125" s="832"/>
      <c r="BE30125" s="832"/>
      <c r="BF30125" s="832"/>
    </row>
    <row r="30126" spans="56:58">
      <c r="BD30126" s="832"/>
      <c r="BE30126" s="832"/>
      <c r="BF30126" s="832"/>
    </row>
    <row r="30127" spans="56:58">
      <c r="BD30127" s="832"/>
      <c r="BE30127" s="832"/>
      <c r="BF30127" s="832"/>
    </row>
    <row r="30128" spans="56:58">
      <c r="BD30128" s="832"/>
      <c r="BE30128" s="832"/>
      <c r="BF30128" s="832"/>
    </row>
    <row r="30129" spans="56:58">
      <c r="BD30129" s="832"/>
      <c r="BE30129" s="832"/>
      <c r="BF30129" s="832"/>
    </row>
    <row r="30130" spans="56:58">
      <c r="BD30130" s="832"/>
      <c r="BE30130" s="832"/>
      <c r="BF30130" s="832"/>
    </row>
    <row r="30131" spans="56:58">
      <c r="BD30131" s="832"/>
      <c r="BE30131" s="832"/>
      <c r="BF30131" s="832"/>
    </row>
    <row r="30132" spans="56:58">
      <c r="BD30132" s="832"/>
      <c r="BE30132" s="832"/>
      <c r="BF30132" s="832"/>
    </row>
    <row r="30133" spans="56:58">
      <c r="BD30133" s="832"/>
      <c r="BE30133" s="832"/>
      <c r="BF30133" s="832"/>
    </row>
    <row r="30134" spans="56:58">
      <c r="BD30134" s="832"/>
      <c r="BE30134" s="832"/>
      <c r="BF30134" s="832"/>
    </row>
    <row r="30135" spans="56:58">
      <c r="BD30135" s="832"/>
      <c r="BE30135" s="832"/>
      <c r="BF30135" s="832"/>
    </row>
    <row r="30136" spans="56:58">
      <c r="BD30136" s="832"/>
      <c r="BE30136" s="832"/>
      <c r="BF30136" s="832"/>
    </row>
    <row r="30137" spans="56:58">
      <c r="BD30137" s="832"/>
      <c r="BE30137" s="832"/>
      <c r="BF30137" s="832"/>
    </row>
    <row r="30138" spans="56:58">
      <c r="BD30138" s="832"/>
      <c r="BE30138" s="832"/>
      <c r="BF30138" s="832"/>
    </row>
    <row r="30139" spans="56:58">
      <c r="BD30139" s="832"/>
      <c r="BE30139" s="832"/>
      <c r="BF30139" s="832"/>
    </row>
    <row r="30140" spans="56:58">
      <c r="BD30140" s="832"/>
      <c r="BE30140" s="832"/>
      <c r="BF30140" s="832"/>
    </row>
    <row r="30141" spans="56:58">
      <c r="BD30141" s="832"/>
      <c r="BE30141" s="832"/>
      <c r="BF30141" s="832"/>
    </row>
    <row r="30142" spans="56:58">
      <c r="BD30142" s="832"/>
      <c r="BE30142" s="832"/>
      <c r="BF30142" s="832"/>
    </row>
    <row r="30143" spans="56:58">
      <c r="BD30143" s="832"/>
      <c r="BE30143" s="832"/>
      <c r="BF30143" s="832"/>
    </row>
    <row r="30144" spans="56:58">
      <c r="BD30144" s="832"/>
      <c r="BE30144" s="832"/>
      <c r="BF30144" s="832"/>
    </row>
    <row r="30145" spans="56:58">
      <c r="BD30145" s="832"/>
      <c r="BE30145" s="832"/>
      <c r="BF30145" s="832"/>
    </row>
    <row r="30146" spans="56:58">
      <c r="BD30146" s="832"/>
      <c r="BE30146" s="832"/>
      <c r="BF30146" s="832"/>
    </row>
    <row r="30147" spans="56:58">
      <c r="BD30147" s="832"/>
      <c r="BE30147" s="832"/>
      <c r="BF30147" s="832"/>
    </row>
    <row r="30148" spans="56:58">
      <c r="BD30148" s="832"/>
      <c r="BE30148" s="832"/>
      <c r="BF30148" s="832"/>
    </row>
    <row r="30149" spans="56:58">
      <c r="BD30149" s="832"/>
      <c r="BE30149" s="832"/>
      <c r="BF30149" s="832"/>
    </row>
    <row r="30150" spans="56:58">
      <c r="BD30150" s="832"/>
      <c r="BE30150" s="832"/>
      <c r="BF30150" s="832"/>
    </row>
    <row r="30151" spans="56:58">
      <c r="BD30151" s="832"/>
      <c r="BE30151" s="832"/>
      <c r="BF30151" s="832"/>
    </row>
    <row r="30152" spans="56:58">
      <c r="BD30152" s="832"/>
      <c r="BE30152" s="832"/>
      <c r="BF30152" s="832"/>
    </row>
    <row r="30153" spans="56:58">
      <c r="BD30153" s="832"/>
      <c r="BE30153" s="832"/>
      <c r="BF30153" s="832"/>
    </row>
    <row r="30154" spans="56:58">
      <c r="BD30154" s="832"/>
      <c r="BE30154" s="832"/>
      <c r="BF30154" s="832"/>
    </row>
    <row r="30155" spans="56:58">
      <c r="BD30155" s="832"/>
      <c r="BE30155" s="832"/>
      <c r="BF30155" s="832"/>
    </row>
    <row r="30156" spans="56:58">
      <c r="BD30156" s="832"/>
      <c r="BE30156" s="832"/>
      <c r="BF30156" s="832"/>
    </row>
    <row r="30157" spans="56:58">
      <c r="BD30157" s="832"/>
      <c r="BE30157" s="832"/>
      <c r="BF30157" s="832"/>
    </row>
    <row r="30158" spans="56:58">
      <c r="BD30158" s="832"/>
      <c r="BE30158" s="832"/>
      <c r="BF30158" s="832"/>
    </row>
    <row r="30159" spans="56:58">
      <c r="BD30159" s="832"/>
      <c r="BE30159" s="832"/>
      <c r="BF30159" s="832"/>
    </row>
    <row r="30160" spans="56:58">
      <c r="BD30160" s="832"/>
      <c r="BE30160" s="832"/>
      <c r="BF30160" s="832"/>
    </row>
    <row r="30161" spans="56:58">
      <c r="BD30161" s="832"/>
      <c r="BE30161" s="832"/>
      <c r="BF30161" s="832"/>
    </row>
    <row r="30162" spans="56:58">
      <c r="BD30162" s="832"/>
      <c r="BE30162" s="832"/>
      <c r="BF30162" s="832"/>
    </row>
    <row r="30163" spans="56:58">
      <c r="BD30163" s="832"/>
      <c r="BE30163" s="832"/>
      <c r="BF30163" s="832"/>
    </row>
    <row r="30164" spans="56:58">
      <c r="BD30164" s="832"/>
      <c r="BE30164" s="832"/>
      <c r="BF30164" s="832"/>
    </row>
    <row r="30165" spans="56:58">
      <c r="BD30165" s="832"/>
      <c r="BE30165" s="832"/>
      <c r="BF30165" s="832"/>
    </row>
    <row r="30166" spans="56:58">
      <c r="BD30166" s="832"/>
      <c r="BE30166" s="832"/>
      <c r="BF30166" s="832"/>
    </row>
    <row r="30167" spans="56:58">
      <c r="BD30167" s="832"/>
      <c r="BE30167" s="832"/>
      <c r="BF30167" s="832"/>
    </row>
    <row r="30168" spans="56:58">
      <c r="BD30168" s="832"/>
      <c r="BE30168" s="832"/>
      <c r="BF30168" s="832"/>
    </row>
    <row r="30169" spans="56:58">
      <c r="BD30169" s="832"/>
      <c r="BE30169" s="832"/>
      <c r="BF30169" s="832"/>
    </row>
    <row r="30170" spans="56:58">
      <c r="BD30170" s="832"/>
      <c r="BE30170" s="832"/>
      <c r="BF30170" s="832"/>
    </row>
    <row r="30171" spans="56:58">
      <c r="BD30171" s="832"/>
      <c r="BE30171" s="832"/>
      <c r="BF30171" s="832"/>
    </row>
    <row r="30172" spans="56:58">
      <c r="BD30172" s="832"/>
      <c r="BE30172" s="832"/>
      <c r="BF30172" s="832"/>
    </row>
    <row r="30173" spans="56:58">
      <c r="BD30173" s="832"/>
      <c r="BE30173" s="832"/>
      <c r="BF30173" s="832"/>
    </row>
    <row r="30174" spans="56:58">
      <c r="BD30174" s="832"/>
      <c r="BE30174" s="832"/>
      <c r="BF30174" s="832"/>
    </row>
    <row r="30175" spans="56:58">
      <c r="BD30175" s="832"/>
      <c r="BE30175" s="832"/>
      <c r="BF30175" s="832"/>
    </row>
    <row r="30176" spans="56:58">
      <c r="BD30176" s="832"/>
      <c r="BE30176" s="832"/>
      <c r="BF30176" s="832"/>
    </row>
    <row r="30177" spans="56:58">
      <c r="BD30177" s="832"/>
      <c r="BE30177" s="832"/>
      <c r="BF30177" s="832"/>
    </row>
    <row r="30178" spans="56:58">
      <c r="BD30178" s="832"/>
      <c r="BE30178" s="832"/>
      <c r="BF30178" s="832"/>
    </row>
    <row r="30179" spans="56:58">
      <c r="BD30179" s="832"/>
      <c r="BE30179" s="832"/>
      <c r="BF30179" s="832"/>
    </row>
    <row r="30180" spans="56:58">
      <c r="BD30180" s="832"/>
      <c r="BE30180" s="832"/>
      <c r="BF30180" s="832"/>
    </row>
    <row r="30181" spans="56:58">
      <c r="BD30181" s="832"/>
      <c r="BE30181" s="832"/>
      <c r="BF30181" s="832"/>
    </row>
    <row r="30182" spans="56:58">
      <c r="BD30182" s="832"/>
      <c r="BE30182" s="832"/>
      <c r="BF30182" s="832"/>
    </row>
    <row r="30183" spans="56:58">
      <c r="BD30183" s="832"/>
      <c r="BE30183" s="832"/>
      <c r="BF30183" s="832"/>
    </row>
    <row r="30184" spans="56:58">
      <c r="BD30184" s="832"/>
      <c r="BE30184" s="832"/>
      <c r="BF30184" s="832"/>
    </row>
    <row r="30185" spans="56:58">
      <c r="BD30185" s="832"/>
      <c r="BE30185" s="832"/>
      <c r="BF30185" s="832"/>
    </row>
    <row r="30186" spans="56:58">
      <c r="BD30186" s="832"/>
      <c r="BE30186" s="832"/>
      <c r="BF30186" s="832"/>
    </row>
    <row r="30187" spans="56:58">
      <c r="BD30187" s="832"/>
      <c r="BE30187" s="832"/>
      <c r="BF30187" s="832"/>
    </row>
    <row r="30188" spans="56:58">
      <c r="BD30188" s="832"/>
      <c r="BE30188" s="832"/>
      <c r="BF30188" s="832"/>
    </row>
    <row r="30189" spans="56:58">
      <c r="BD30189" s="832"/>
      <c r="BE30189" s="832"/>
      <c r="BF30189" s="832"/>
    </row>
    <row r="30190" spans="56:58">
      <c r="BD30190" s="832"/>
      <c r="BE30190" s="832"/>
      <c r="BF30190" s="832"/>
    </row>
    <row r="30191" spans="56:58">
      <c r="BD30191" s="832"/>
      <c r="BE30191" s="832"/>
      <c r="BF30191" s="832"/>
    </row>
    <row r="30192" spans="56:58">
      <c r="BD30192" s="832"/>
      <c r="BE30192" s="832"/>
      <c r="BF30192" s="832"/>
    </row>
    <row r="30193" spans="56:58">
      <c r="BD30193" s="832"/>
      <c r="BE30193" s="832"/>
      <c r="BF30193" s="832"/>
    </row>
    <row r="30194" spans="56:58">
      <c r="BD30194" s="832"/>
      <c r="BE30194" s="832"/>
      <c r="BF30194" s="832"/>
    </row>
    <row r="30195" spans="56:58">
      <c r="BD30195" s="832"/>
      <c r="BE30195" s="832"/>
      <c r="BF30195" s="832"/>
    </row>
    <row r="30196" spans="56:58">
      <c r="BD30196" s="832"/>
      <c r="BE30196" s="832"/>
      <c r="BF30196" s="832"/>
    </row>
    <row r="30197" spans="56:58">
      <c r="BD30197" s="832"/>
      <c r="BE30197" s="832"/>
      <c r="BF30197" s="832"/>
    </row>
    <row r="30198" spans="56:58">
      <c r="BD30198" s="832"/>
      <c r="BE30198" s="832"/>
      <c r="BF30198" s="832"/>
    </row>
    <row r="30199" spans="56:58">
      <c r="BD30199" s="832"/>
      <c r="BE30199" s="832"/>
      <c r="BF30199" s="832"/>
    </row>
    <row r="30200" spans="56:58">
      <c r="BD30200" s="832"/>
      <c r="BE30200" s="832"/>
      <c r="BF30200" s="832"/>
    </row>
    <row r="30201" spans="56:58">
      <c r="BD30201" s="832"/>
      <c r="BE30201" s="832"/>
      <c r="BF30201" s="832"/>
    </row>
    <row r="30202" spans="56:58">
      <c r="BD30202" s="832"/>
      <c r="BE30202" s="832"/>
      <c r="BF30202" s="832"/>
    </row>
    <row r="30203" spans="56:58">
      <c r="BD30203" s="832"/>
      <c r="BE30203" s="832"/>
      <c r="BF30203" s="832"/>
    </row>
    <row r="30204" spans="56:58">
      <c r="BD30204" s="832"/>
      <c r="BE30204" s="832"/>
      <c r="BF30204" s="832"/>
    </row>
    <row r="30205" spans="56:58">
      <c r="BD30205" s="832"/>
      <c r="BE30205" s="832"/>
      <c r="BF30205" s="832"/>
    </row>
    <row r="30206" spans="56:58">
      <c r="BD30206" s="832"/>
      <c r="BE30206" s="832"/>
      <c r="BF30206" s="832"/>
    </row>
    <row r="30207" spans="56:58">
      <c r="BD30207" s="832"/>
      <c r="BE30207" s="832"/>
      <c r="BF30207" s="832"/>
    </row>
    <row r="30208" spans="56:58">
      <c r="BD30208" s="832"/>
      <c r="BE30208" s="832"/>
      <c r="BF30208" s="832"/>
    </row>
    <row r="30209" spans="56:58">
      <c r="BD30209" s="832"/>
      <c r="BE30209" s="832"/>
      <c r="BF30209" s="832"/>
    </row>
    <row r="30210" spans="56:58">
      <c r="BD30210" s="832"/>
      <c r="BE30210" s="832"/>
      <c r="BF30210" s="832"/>
    </row>
    <row r="30211" spans="56:58">
      <c r="BD30211" s="832"/>
      <c r="BE30211" s="832"/>
      <c r="BF30211" s="832"/>
    </row>
    <row r="30212" spans="56:58">
      <c r="BD30212" s="832"/>
      <c r="BE30212" s="832"/>
      <c r="BF30212" s="832"/>
    </row>
    <row r="30213" spans="56:58">
      <c r="BD30213" s="832"/>
      <c r="BE30213" s="832"/>
      <c r="BF30213" s="832"/>
    </row>
    <row r="30214" spans="56:58">
      <c r="BD30214" s="832"/>
      <c r="BE30214" s="832"/>
      <c r="BF30214" s="832"/>
    </row>
    <row r="30215" spans="56:58">
      <c r="BD30215" s="832"/>
      <c r="BE30215" s="832"/>
      <c r="BF30215" s="832"/>
    </row>
    <row r="30216" spans="56:58">
      <c r="BD30216" s="832"/>
      <c r="BE30216" s="832"/>
      <c r="BF30216" s="832"/>
    </row>
    <row r="30217" spans="56:58">
      <c r="BD30217" s="832"/>
      <c r="BE30217" s="832"/>
      <c r="BF30217" s="832"/>
    </row>
    <row r="30218" spans="56:58">
      <c r="BD30218" s="832"/>
      <c r="BE30218" s="832"/>
      <c r="BF30218" s="832"/>
    </row>
    <row r="30219" spans="56:58">
      <c r="BD30219" s="832"/>
      <c r="BE30219" s="832"/>
      <c r="BF30219" s="832"/>
    </row>
    <row r="30220" spans="56:58">
      <c r="BD30220" s="832"/>
      <c r="BE30220" s="832"/>
      <c r="BF30220" s="832"/>
    </row>
    <row r="30221" spans="56:58">
      <c r="BD30221" s="832"/>
      <c r="BE30221" s="832"/>
      <c r="BF30221" s="832"/>
    </row>
    <row r="30222" spans="56:58">
      <c r="BD30222" s="832"/>
      <c r="BE30222" s="832"/>
      <c r="BF30222" s="832"/>
    </row>
    <row r="30223" spans="56:58">
      <c r="BD30223" s="832"/>
      <c r="BE30223" s="832"/>
      <c r="BF30223" s="832"/>
    </row>
    <row r="30224" spans="56:58">
      <c r="BD30224" s="832"/>
      <c r="BE30224" s="832"/>
      <c r="BF30224" s="832"/>
    </row>
    <row r="30225" spans="56:58">
      <c r="BD30225" s="832"/>
      <c r="BE30225" s="832"/>
      <c r="BF30225" s="832"/>
    </row>
    <row r="30226" spans="56:58">
      <c r="BD30226" s="832"/>
      <c r="BE30226" s="832"/>
      <c r="BF30226" s="832"/>
    </row>
    <row r="30227" spans="56:58">
      <c r="BD30227" s="832"/>
      <c r="BE30227" s="832"/>
      <c r="BF30227" s="832"/>
    </row>
    <row r="30228" spans="56:58">
      <c r="BD30228" s="832"/>
      <c r="BE30228" s="832"/>
      <c r="BF30228" s="832"/>
    </row>
    <row r="30229" spans="56:58">
      <c r="BD30229" s="832"/>
      <c r="BE30229" s="832"/>
      <c r="BF30229" s="832"/>
    </row>
    <row r="30230" spans="56:58">
      <c r="BD30230" s="832"/>
      <c r="BE30230" s="832"/>
      <c r="BF30230" s="832"/>
    </row>
    <row r="30231" spans="56:58">
      <c r="BD30231" s="832"/>
      <c r="BE30231" s="832"/>
      <c r="BF30231" s="832"/>
    </row>
    <row r="30232" spans="56:58">
      <c r="BD30232" s="832"/>
      <c r="BE30232" s="832"/>
      <c r="BF30232" s="832"/>
    </row>
    <row r="30233" spans="56:58">
      <c r="BD30233" s="832"/>
      <c r="BE30233" s="832"/>
      <c r="BF30233" s="832"/>
    </row>
    <row r="30234" spans="56:58">
      <c r="BD30234" s="832"/>
      <c r="BE30234" s="832"/>
      <c r="BF30234" s="832"/>
    </row>
    <row r="30235" spans="56:58">
      <c r="BD30235" s="832"/>
      <c r="BE30235" s="832"/>
      <c r="BF30235" s="832"/>
    </row>
    <row r="30236" spans="56:58">
      <c r="BD30236" s="832"/>
      <c r="BE30236" s="832"/>
      <c r="BF30236" s="832"/>
    </row>
    <row r="30237" spans="56:58">
      <c r="BD30237" s="832"/>
      <c r="BE30237" s="832"/>
      <c r="BF30237" s="832"/>
    </row>
    <row r="30238" spans="56:58">
      <c r="BD30238" s="832"/>
      <c r="BE30238" s="832"/>
      <c r="BF30238" s="832"/>
    </row>
    <row r="30239" spans="56:58">
      <c r="BD30239" s="832"/>
      <c r="BE30239" s="832"/>
      <c r="BF30239" s="832"/>
    </row>
    <row r="30240" spans="56:58">
      <c r="BD30240" s="832"/>
      <c r="BE30240" s="832"/>
      <c r="BF30240" s="832"/>
    </row>
    <row r="30241" spans="56:58">
      <c r="BD30241" s="832"/>
      <c r="BE30241" s="832"/>
      <c r="BF30241" s="832"/>
    </row>
    <row r="30242" spans="56:58">
      <c r="BD30242" s="832"/>
      <c r="BE30242" s="832"/>
      <c r="BF30242" s="832"/>
    </row>
    <row r="30243" spans="56:58">
      <c r="BD30243" s="832"/>
      <c r="BE30243" s="832"/>
      <c r="BF30243" s="832"/>
    </row>
    <row r="30244" spans="56:58">
      <c r="BD30244" s="832"/>
      <c r="BE30244" s="832"/>
      <c r="BF30244" s="832"/>
    </row>
    <row r="30245" spans="56:58">
      <c r="BD30245" s="832"/>
      <c r="BE30245" s="832"/>
      <c r="BF30245" s="832"/>
    </row>
    <row r="30246" spans="56:58">
      <c r="BD30246" s="832"/>
      <c r="BE30246" s="832"/>
      <c r="BF30246" s="832"/>
    </row>
    <row r="30247" spans="56:58">
      <c r="BD30247" s="832"/>
      <c r="BE30247" s="832"/>
      <c r="BF30247" s="832"/>
    </row>
    <row r="30248" spans="56:58">
      <c r="BD30248" s="832"/>
      <c r="BE30248" s="832"/>
      <c r="BF30248" s="832"/>
    </row>
    <row r="30249" spans="56:58">
      <c r="BD30249" s="832"/>
      <c r="BE30249" s="832"/>
      <c r="BF30249" s="832"/>
    </row>
    <row r="30250" spans="56:58">
      <c r="BD30250" s="832"/>
      <c r="BE30250" s="832"/>
      <c r="BF30250" s="832"/>
    </row>
    <row r="30251" spans="56:58">
      <c r="BD30251" s="832"/>
      <c r="BE30251" s="832"/>
      <c r="BF30251" s="832"/>
    </row>
    <row r="30252" spans="56:58">
      <c r="BD30252" s="832"/>
      <c r="BE30252" s="832"/>
      <c r="BF30252" s="832"/>
    </row>
    <row r="30253" spans="56:58">
      <c r="BD30253" s="832"/>
      <c r="BE30253" s="832"/>
      <c r="BF30253" s="832"/>
    </row>
    <row r="30254" spans="56:58">
      <c r="BD30254" s="832"/>
      <c r="BE30254" s="832"/>
      <c r="BF30254" s="832"/>
    </row>
    <row r="30255" spans="56:58">
      <c r="BD30255" s="832"/>
      <c r="BE30255" s="832"/>
      <c r="BF30255" s="832"/>
    </row>
    <row r="30256" spans="56:58">
      <c r="BD30256" s="832"/>
      <c r="BE30256" s="832"/>
      <c r="BF30256" s="832"/>
    </row>
    <row r="30257" spans="56:58">
      <c r="BD30257" s="832"/>
      <c r="BE30257" s="832"/>
      <c r="BF30257" s="832"/>
    </row>
    <row r="30258" spans="56:58">
      <c r="BD30258" s="832"/>
      <c r="BE30258" s="832"/>
      <c r="BF30258" s="832"/>
    </row>
    <row r="30259" spans="56:58">
      <c r="BD30259" s="832"/>
      <c r="BE30259" s="832"/>
      <c r="BF30259" s="832"/>
    </row>
    <row r="30260" spans="56:58">
      <c r="BD30260" s="832"/>
      <c r="BE30260" s="832"/>
      <c r="BF30260" s="832"/>
    </row>
    <row r="30261" spans="56:58">
      <c r="BD30261" s="832"/>
      <c r="BE30261" s="832"/>
      <c r="BF30261" s="832"/>
    </row>
    <row r="30262" spans="56:58">
      <c r="BD30262" s="832"/>
      <c r="BE30262" s="832"/>
      <c r="BF30262" s="832"/>
    </row>
    <row r="30263" spans="56:58">
      <c r="BD30263" s="832"/>
      <c r="BE30263" s="832"/>
      <c r="BF30263" s="832"/>
    </row>
    <row r="30264" spans="56:58">
      <c r="BD30264" s="832"/>
      <c r="BE30264" s="832"/>
      <c r="BF30264" s="832"/>
    </row>
    <row r="30265" spans="56:58">
      <c r="BD30265" s="832"/>
      <c r="BE30265" s="832"/>
      <c r="BF30265" s="832"/>
    </row>
    <row r="30266" spans="56:58">
      <c r="BD30266" s="832"/>
      <c r="BE30266" s="832"/>
      <c r="BF30266" s="832"/>
    </row>
    <row r="30267" spans="56:58">
      <c r="BD30267" s="832"/>
      <c r="BE30267" s="832"/>
      <c r="BF30267" s="832"/>
    </row>
    <row r="30268" spans="56:58">
      <c r="BD30268" s="832"/>
      <c r="BE30268" s="832"/>
      <c r="BF30268" s="832"/>
    </row>
    <row r="30269" spans="56:58">
      <c r="BD30269" s="832"/>
      <c r="BE30269" s="832"/>
      <c r="BF30269" s="832"/>
    </row>
    <row r="30270" spans="56:58">
      <c r="BD30270" s="832"/>
      <c r="BE30270" s="832"/>
      <c r="BF30270" s="832"/>
    </row>
    <row r="30271" spans="56:58">
      <c r="BD30271" s="832"/>
      <c r="BE30271" s="832"/>
      <c r="BF30271" s="832"/>
    </row>
    <row r="30272" spans="56:58">
      <c r="BD30272" s="832"/>
      <c r="BE30272" s="832"/>
      <c r="BF30272" s="832"/>
    </row>
    <row r="30273" spans="56:58">
      <c r="BD30273" s="832"/>
      <c r="BE30273" s="832"/>
      <c r="BF30273" s="832"/>
    </row>
    <row r="30274" spans="56:58">
      <c r="BD30274" s="832"/>
      <c r="BE30274" s="832"/>
      <c r="BF30274" s="832"/>
    </row>
    <row r="30275" spans="56:58">
      <c r="BD30275" s="832"/>
      <c r="BE30275" s="832"/>
      <c r="BF30275" s="832"/>
    </row>
    <row r="30276" spans="56:58">
      <c r="BD30276" s="832"/>
      <c r="BE30276" s="832"/>
      <c r="BF30276" s="832"/>
    </row>
    <row r="30277" spans="56:58">
      <c r="BD30277" s="832"/>
      <c r="BE30277" s="832"/>
      <c r="BF30277" s="832"/>
    </row>
    <row r="30278" spans="56:58">
      <c r="BD30278" s="832"/>
      <c r="BE30278" s="832"/>
      <c r="BF30278" s="832"/>
    </row>
    <row r="30279" spans="56:58">
      <c r="BD30279" s="832"/>
      <c r="BE30279" s="832"/>
      <c r="BF30279" s="832"/>
    </row>
    <row r="30280" spans="56:58">
      <c r="BD30280" s="832"/>
      <c r="BE30280" s="832"/>
      <c r="BF30280" s="832"/>
    </row>
    <row r="30281" spans="56:58">
      <c r="BD30281" s="832"/>
      <c r="BE30281" s="832"/>
      <c r="BF30281" s="832"/>
    </row>
    <row r="30282" spans="56:58">
      <c r="BD30282" s="832"/>
      <c r="BE30282" s="832"/>
      <c r="BF30282" s="832"/>
    </row>
    <row r="30283" spans="56:58">
      <c r="BD30283" s="832"/>
      <c r="BE30283" s="832"/>
      <c r="BF30283" s="832"/>
    </row>
    <row r="30284" spans="56:58">
      <c r="BD30284" s="832"/>
      <c r="BE30284" s="832"/>
      <c r="BF30284" s="832"/>
    </row>
    <row r="30285" spans="56:58">
      <c r="BD30285" s="832"/>
      <c r="BE30285" s="832"/>
      <c r="BF30285" s="832"/>
    </row>
    <row r="30286" spans="56:58">
      <c r="BD30286" s="832"/>
      <c r="BE30286" s="832"/>
      <c r="BF30286" s="832"/>
    </row>
    <row r="30287" spans="56:58">
      <c r="BD30287" s="832"/>
      <c r="BE30287" s="832"/>
      <c r="BF30287" s="832"/>
    </row>
    <row r="30288" spans="56:58">
      <c r="BD30288" s="832"/>
      <c r="BE30288" s="832"/>
      <c r="BF30288" s="832"/>
    </row>
    <row r="30289" spans="56:58">
      <c r="BD30289" s="832"/>
      <c r="BE30289" s="832"/>
      <c r="BF30289" s="832"/>
    </row>
    <row r="30290" spans="56:58">
      <c r="BD30290" s="832"/>
      <c r="BE30290" s="832"/>
      <c r="BF30290" s="832"/>
    </row>
    <row r="30291" spans="56:58">
      <c r="BD30291" s="832"/>
      <c r="BE30291" s="832"/>
      <c r="BF30291" s="832"/>
    </row>
    <row r="30292" spans="56:58">
      <c r="BD30292" s="832"/>
      <c r="BE30292" s="832"/>
      <c r="BF30292" s="832"/>
    </row>
    <row r="30293" spans="56:58">
      <c r="BD30293" s="832"/>
      <c r="BE30293" s="832"/>
      <c r="BF30293" s="832"/>
    </row>
    <row r="30294" spans="56:58">
      <c r="BD30294" s="832"/>
      <c r="BE30294" s="832"/>
      <c r="BF30294" s="832"/>
    </row>
    <row r="30295" spans="56:58">
      <c r="BD30295" s="832"/>
      <c r="BE30295" s="832"/>
      <c r="BF30295" s="832"/>
    </row>
    <row r="30296" spans="56:58">
      <c r="BD30296" s="832"/>
      <c r="BE30296" s="832"/>
      <c r="BF30296" s="832"/>
    </row>
    <row r="30297" spans="56:58">
      <c r="BD30297" s="832"/>
      <c r="BE30297" s="832"/>
      <c r="BF30297" s="832"/>
    </row>
    <row r="30298" spans="56:58">
      <c r="BD30298" s="832"/>
      <c r="BE30298" s="832"/>
      <c r="BF30298" s="832"/>
    </row>
    <row r="30299" spans="56:58">
      <c r="BD30299" s="832"/>
      <c r="BE30299" s="832"/>
      <c r="BF30299" s="832"/>
    </row>
    <row r="30300" spans="56:58">
      <c r="BD30300" s="832"/>
      <c r="BE30300" s="832"/>
      <c r="BF30300" s="832"/>
    </row>
    <row r="30301" spans="56:58">
      <c r="BD30301" s="832"/>
      <c r="BE30301" s="832"/>
      <c r="BF30301" s="832"/>
    </row>
    <row r="30302" spans="56:58">
      <c r="BD30302" s="832"/>
      <c r="BE30302" s="832"/>
      <c r="BF30302" s="832"/>
    </row>
    <row r="30303" spans="56:58">
      <c r="BD30303" s="832"/>
      <c r="BE30303" s="832"/>
      <c r="BF30303" s="832"/>
    </row>
    <row r="30304" spans="56:58">
      <c r="BD30304" s="832"/>
      <c r="BE30304" s="832"/>
      <c r="BF30304" s="832"/>
    </row>
    <row r="30305" spans="56:58">
      <c r="BD30305" s="832"/>
      <c r="BE30305" s="832"/>
      <c r="BF30305" s="832"/>
    </row>
    <row r="30306" spans="56:58">
      <c r="BD30306" s="832"/>
      <c r="BE30306" s="832"/>
      <c r="BF30306" s="832"/>
    </row>
    <row r="30307" spans="56:58">
      <c r="BD30307" s="832"/>
      <c r="BE30307" s="832"/>
      <c r="BF30307" s="832"/>
    </row>
    <row r="30308" spans="56:58">
      <c r="BD30308" s="832"/>
      <c r="BE30308" s="832"/>
      <c r="BF30308" s="832"/>
    </row>
    <row r="30309" spans="56:58">
      <c r="BD30309" s="832"/>
      <c r="BE30309" s="832"/>
      <c r="BF30309" s="832"/>
    </row>
    <row r="30310" spans="56:58">
      <c r="BD30310" s="832"/>
      <c r="BE30310" s="832"/>
      <c r="BF30310" s="832"/>
    </row>
    <row r="30311" spans="56:58">
      <c r="BD30311" s="832"/>
      <c r="BE30311" s="832"/>
      <c r="BF30311" s="832"/>
    </row>
    <row r="30312" spans="56:58">
      <c r="BD30312" s="832"/>
      <c r="BE30312" s="832"/>
      <c r="BF30312" s="832"/>
    </row>
    <row r="30313" spans="56:58">
      <c r="BD30313" s="832"/>
      <c r="BE30313" s="832"/>
      <c r="BF30313" s="832"/>
    </row>
    <row r="30314" spans="56:58">
      <c r="BD30314" s="832"/>
      <c r="BE30314" s="832"/>
      <c r="BF30314" s="832"/>
    </row>
    <row r="30315" spans="56:58">
      <c r="BD30315" s="832"/>
      <c r="BE30315" s="832"/>
      <c r="BF30315" s="832"/>
    </row>
    <row r="30316" spans="56:58">
      <c r="BD30316" s="832"/>
      <c r="BE30316" s="832"/>
      <c r="BF30316" s="832"/>
    </row>
    <row r="30317" spans="56:58">
      <c r="BD30317" s="832"/>
      <c r="BE30317" s="832"/>
      <c r="BF30317" s="832"/>
    </row>
    <row r="30318" spans="56:58">
      <c r="BD30318" s="832"/>
      <c r="BE30318" s="832"/>
      <c r="BF30318" s="832"/>
    </row>
    <row r="30319" spans="56:58">
      <c r="BD30319" s="832"/>
      <c r="BE30319" s="832"/>
      <c r="BF30319" s="832"/>
    </row>
    <row r="30320" spans="56:58">
      <c r="BD30320" s="832"/>
      <c r="BE30320" s="832"/>
      <c r="BF30320" s="832"/>
    </row>
    <row r="30321" spans="56:58">
      <c r="BD30321" s="832"/>
      <c r="BE30321" s="832"/>
      <c r="BF30321" s="832"/>
    </row>
    <row r="30322" spans="56:58">
      <c r="BD30322" s="832"/>
      <c r="BE30322" s="832"/>
      <c r="BF30322" s="832"/>
    </row>
    <row r="30323" spans="56:58">
      <c r="BD30323" s="832"/>
      <c r="BE30323" s="832"/>
      <c r="BF30323" s="832"/>
    </row>
    <row r="30324" spans="56:58">
      <c r="BD30324" s="832"/>
      <c r="BE30324" s="832"/>
      <c r="BF30324" s="832"/>
    </row>
    <row r="30325" spans="56:58">
      <c r="BD30325" s="832"/>
      <c r="BE30325" s="832"/>
      <c r="BF30325" s="832"/>
    </row>
    <row r="30326" spans="56:58">
      <c r="BD30326" s="832"/>
      <c r="BE30326" s="832"/>
      <c r="BF30326" s="832"/>
    </row>
    <row r="30327" spans="56:58">
      <c r="BD30327" s="832"/>
      <c r="BE30327" s="832"/>
      <c r="BF30327" s="832"/>
    </row>
    <row r="30328" spans="56:58">
      <c r="BD30328" s="832"/>
      <c r="BE30328" s="832"/>
      <c r="BF30328" s="832"/>
    </row>
    <row r="30329" spans="56:58">
      <c r="BD30329" s="832"/>
      <c r="BE30329" s="832"/>
      <c r="BF30329" s="832"/>
    </row>
    <row r="30330" spans="56:58">
      <c r="BD30330" s="832"/>
      <c r="BE30330" s="832"/>
      <c r="BF30330" s="832"/>
    </row>
    <row r="30331" spans="56:58">
      <c r="BD30331" s="832"/>
      <c r="BE30331" s="832"/>
      <c r="BF30331" s="832"/>
    </row>
    <row r="30332" spans="56:58">
      <c r="BD30332" s="832"/>
      <c r="BE30332" s="832"/>
      <c r="BF30332" s="832"/>
    </row>
    <row r="30333" spans="56:58">
      <c r="BD30333" s="832"/>
      <c r="BE30333" s="832"/>
      <c r="BF30333" s="832"/>
    </row>
    <row r="30334" spans="56:58">
      <c r="BD30334" s="832"/>
      <c r="BE30334" s="832"/>
      <c r="BF30334" s="832"/>
    </row>
    <row r="30335" spans="56:58">
      <c r="BD30335" s="832"/>
      <c r="BE30335" s="832"/>
      <c r="BF30335" s="832"/>
    </row>
    <row r="30336" spans="56:58">
      <c r="BD30336" s="832"/>
      <c r="BE30336" s="832"/>
      <c r="BF30336" s="832"/>
    </row>
    <row r="30337" spans="56:58">
      <c r="BD30337" s="832"/>
      <c r="BE30337" s="832"/>
      <c r="BF30337" s="832"/>
    </row>
    <row r="30338" spans="56:58">
      <c r="BD30338" s="832"/>
      <c r="BE30338" s="832"/>
      <c r="BF30338" s="832"/>
    </row>
    <row r="30339" spans="56:58">
      <c r="BD30339" s="832"/>
      <c r="BE30339" s="832"/>
      <c r="BF30339" s="832"/>
    </row>
    <row r="30340" spans="56:58">
      <c r="BD30340" s="832"/>
      <c r="BE30340" s="832"/>
      <c r="BF30340" s="832"/>
    </row>
    <row r="30341" spans="56:58">
      <c r="BD30341" s="832"/>
      <c r="BE30341" s="832"/>
      <c r="BF30341" s="832"/>
    </row>
    <row r="30342" spans="56:58">
      <c r="BD30342" s="832"/>
      <c r="BE30342" s="832"/>
      <c r="BF30342" s="832"/>
    </row>
    <row r="30343" spans="56:58">
      <c r="BD30343" s="832"/>
      <c r="BE30343" s="832"/>
      <c r="BF30343" s="832"/>
    </row>
    <row r="30344" spans="56:58">
      <c r="BD30344" s="832"/>
      <c r="BE30344" s="832"/>
      <c r="BF30344" s="832"/>
    </row>
    <row r="30345" spans="56:58">
      <c r="BD30345" s="832"/>
      <c r="BE30345" s="832"/>
      <c r="BF30345" s="832"/>
    </row>
    <row r="30346" spans="56:58">
      <c r="BD30346" s="832"/>
      <c r="BE30346" s="832"/>
      <c r="BF30346" s="832"/>
    </row>
    <row r="30347" spans="56:58">
      <c r="BD30347" s="832"/>
      <c r="BE30347" s="832"/>
      <c r="BF30347" s="832"/>
    </row>
    <row r="30348" spans="56:58">
      <c r="BD30348" s="832"/>
      <c r="BE30348" s="832"/>
      <c r="BF30348" s="832"/>
    </row>
    <row r="30349" spans="56:58">
      <c r="BD30349" s="832"/>
      <c r="BE30349" s="832"/>
      <c r="BF30349" s="832"/>
    </row>
    <row r="30350" spans="56:58">
      <c r="BD30350" s="832"/>
      <c r="BE30350" s="832"/>
      <c r="BF30350" s="832"/>
    </row>
    <row r="30351" spans="56:58">
      <c r="BD30351" s="832"/>
      <c r="BE30351" s="832"/>
      <c r="BF30351" s="832"/>
    </row>
    <row r="30352" spans="56:58">
      <c r="BD30352" s="832"/>
      <c r="BE30352" s="832"/>
      <c r="BF30352" s="832"/>
    </row>
    <row r="30353" spans="56:58">
      <c r="BD30353" s="832"/>
      <c r="BE30353" s="832"/>
      <c r="BF30353" s="832"/>
    </row>
    <row r="30354" spans="56:58">
      <c r="BD30354" s="832"/>
      <c r="BE30354" s="832"/>
      <c r="BF30354" s="832"/>
    </row>
    <row r="30355" spans="56:58">
      <c r="BD30355" s="832"/>
      <c r="BE30355" s="832"/>
      <c r="BF30355" s="832"/>
    </row>
    <row r="30356" spans="56:58">
      <c r="BD30356" s="832"/>
      <c r="BE30356" s="832"/>
      <c r="BF30356" s="832"/>
    </row>
    <row r="30357" spans="56:58">
      <c r="BD30357" s="832"/>
      <c r="BE30357" s="832"/>
      <c r="BF30357" s="832"/>
    </row>
    <row r="30358" spans="56:58">
      <c r="BD30358" s="832"/>
      <c r="BE30358" s="832"/>
      <c r="BF30358" s="832"/>
    </row>
    <row r="30359" spans="56:58">
      <c r="BD30359" s="832"/>
      <c r="BE30359" s="832"/>
      <c r="BF30359" s="832"/>
    </row>
    <row r="30360" spans="56:58">
      <c r="BD30360" s="832"/>
      <c r="BE30360" s="832"/>
      <c r="BF30360" s="832"/>
    </row>
    <row r="30361" spans="56:58">
      <c r="BD30361" s="832"/>
      <c r="BE30361" s="832"/>
      <c r="BF30361" s="832"/>
    </row>
    <row r="30362" spans="56:58">
      <c r="BD30362" s="832"/>
      <c r="BE30362" s="832"/>
      <c r="BF30362" s="832"/>
    </row>
    <row r="30363" spans="56:58">
      <c r="BD30363" s="832"/>
      <c r="BE30363" s="832"/>
      <c r="BF30363" s="832"/>
    </row>
    <row r="30364" spans="56:58">
      <c r="BD30364" s="832"/>
      <c r="BE30364" s="832"/>
      <c r="BF30364" s="832"/>
    </row>
    <row r="30365" spans="56:58">
      <c r="BD30365" s="832"/>
      <c r="BE30365" s="832"/>
      <c r="BF30365" s="832"/>
    </row>
    <row r="30366" spans="56:58">
      <c r="BD30366" s="832"/>
      <c r="BE30366" s="832"/>
      <c r="BF30366" s="832"/>
    </row>
    <row r="30367" spans="56:58">
      <c r="BD30367" s="832"/>
      <c r="BE30367" s="832"/>
      <c r="BF30367" s="832"/>
    </row>
    <row r="30368" spans="56:58">
      <c r="BD30368" s="832"/>
      <c r="BE30368" s="832"/>
      <c r="BF30368" s="832"/>
    </row>
    <row r="30369" spans="56:58">
      <c r="BD30369" s="832"/>
      <c r="BE30369" s="832"/>
      <c r="BF30369" s="832"/>
    </row>
    <row r="30370" spans="56:58">
      <c r="BD30370" s="832"/>
      <c r="BE30370" s="832"/>
      <c r="BF30370" s="832"/>
    </row>
    <row r="30371" spans="56:58">
      <c r="BD30371" s="832"/>
      <c r="BE30371" s="832"/>
      <c r="BF30371" s="832"/>
    </row>
    <row r="30372" spans="56:58">
      <c r="BD30372" s="832"/>
      <c r="BE30372" s="832"/>
      <c r="BF30372" s="832"/>
    </row>
    <row r="30373" spans="56:58">
      <c r="BD30373" s="832"/>
      <c r="BE30373" s="832"/>
      <c r="BF30373" s="832"/>
    </row>
    <row r="30374" spans="56:58">
      <c r="BD30374" s="832"/>
      <c r="BE30374" s="832"/>
      <c r="BF30374" s="832"/>
    </row>
    <row r="30375" spans="56:58">
      <c r="BD30375" s="832"/>
      <c r="BE30375" s="832"/>
      <c r="BF30375" s="832"/>
    </row>
    <row r="30376" spans="56:58">
      <c r="BD30376" s="832"/>
      <c r="BE30376" s="832"/>
      <c r="BF30376" s="832"/>
    </row>
    <row r="30377" spans="56:58">
      <c r="BD30377" s="832"/>
      <c r="BE30377" s="832"/>
      <c r="BF30377" s="832"/>
    </row>
    <row r="30378" spans="56:58">
      <c r="BD30378" s="832"/>
      <c r="BE30378" s="832"/>
      <c r="BF30378" s="832"/>
    </row>
    <row r="30379" spans="56:58">
      <c r="BD30379" s="832"/>
      <c r="BE30379" s="832"/>
      <c r="BF30379" s="832"/>
    </row>
    <row r="30380" spans="56:58">
      <c r="BD30380" s="832"/>
      <c r="BE30380" s="832"/>
      <c r="BF30380" s="832"/>
    </row>
    <row r="30381" spans="56:58">
      <c r="BD30381" s="832"/>
      <c r="BE30381" s="832"/>
      <c r="BF30381" s="832"/>
    </row>
    <row r="30382" spans="56:58">
      <c r="BD30382" s="832"/>
      <c r="BE30382" s="832"/>
      <c r="BF30382" s="832"/>
    </row>
    <row r="30383" spans="56:58">
      <c r="BD30383" s="832"/>
      <c r="BE30383" s="832"/>
      <c r="BF30383" s="832"/>
    </row>
    <row r="30384" spans="56:58">
      <c r="BD30384" s="832"/>
      <c r="BE30384" s="832"/>
      <c r="BF30384" s="832"/>
    </row>
    <row r="30385" spans="56:58">
      <c r="BD30385" s="832"/>
      <c r="BE30385" s="832"/>
      <c r="BF30385" s="832"/>
    </row>
    <row r="30386" spans="56:58">
      <c r="BD30386" s="832"/>
      <c r="BE30386" s="832"/>
      <c r="BF30386" s="832"/>
    </row>
    <row r="30387" spans="56:58">
      <c r="BD30387" s="832"/>
      <c r="BE30387" s="832"/>
      <c r="BF30387" s="832"/>
    </row>
    <row r="30388" spans="56:58">
      <c r="BD30388" s="832"/>
      <c r="BE30388" s="832"/>
      <c r="BF30388" s="832"/>
    </row>
    <row r="30389" spans="56:58">
      <c r="BD30389" s="832"/>
      <c r="BE30389" s="832"/>
      <c r="BF30389" s="832"/>
    </row>
    <row r="30390" spans="56:58">
      <c r="BD30390" s="832"/>
      <c r="BE30390" s="832"/>
      <c r="BF30390" s="832"/>
    </row>
    <row r="30391" spans="56:58">
      <c r="BD30391" s="832"/>
      <c r="BE30391" s="832"/>
      <c r="BF30391" s="832"/>
    </row>
    <row r="30392" spans="56:58">
      <c r="BD30392" s="832"/>
      <c r="BE30392" s="832"/>
      <c r="BF30392" s="832"/>
    </row>
    <row r="30393" spans="56:58">
      <c r="BD30393" s="832"/>
      <c r="BE30393" s="832"/>
      <c r="BF30393" s="832"/>
    </row>
    <row r="30394" spans="56:58">
      <c r="BD30394" s="832"/>
      <c r="BE30394" s="832"/>
      <c r="BF30394" s="832"/>
    </row>
    <row r="30395" spans="56:58">
      <c r="BD30395" s="832"/>
      <c r="BE30395" s="832"/>
      <c r="BF30395" s="832"/>
    </row>
    <row r="30396" spans="56:58">
      <c r="BD30396" s="832"/>
      <c r="BE30396" s="832"/>
      <c r="BF30396" s="832"/>
    </row>
    <row r="30397" spans="56:58">
      <c r="BD30397" s="832"/>
      <c r="BE30397" s="832"/>
      <c r="BF30397" s="832"/>
    </row>
    <row r="30398" spans="56:58">
      <c r="BD30398" s="832"/>
      <c r="BE30398" s="832"/>
      <c r="BF30398" s="832"/>
    </row>
    <row r="30399" spans="56:58">
      <c r="BD30399" s="832"/>
      <c r="BE30399" s="832"/>
      <c r="BF30399" s="832"/>
    </row>
    <row r="30400" spans="56:58">
      <c r="BD30400" s="832"/>
      <c r="BE30400" s="832"/>
      <c r="BF30400" s="832"/>
    </row>
    <row r="30401" spans="56:58">
      <c r="BD30401" s="832"/>
      <c r="BE30401" s="832"/>
      <c r="BF30401" s="832"/>
    </row>
    <row r="30402" spans="56:58">
      <c r="BD30402" s="832"/>
      <c r="BE30402" s="832"/>
      <c r="BF30402" s="832"/>
    </row>
    <row r="30403" spans="56:58">
      <c r="BD30403" s="832"/>
      <c r="BE30403" s="832"/>
      <c r="BF30403" s="832"/>
    </row>
    <row r="30404" spans="56:58">
      <c r="BD30404" s="832"/>
      <c r="BE30404" s="832"/>
      <c r="BF30404" s="832"/>
    </row>
    <row r="30405" spans="56:58">
      <c r="BD30405" s="832"/>
      <c r="BE30405" s="832"/>
      <c r="BF30405" s="832"/>
    </row>
    <row r="30406" spans="56:58">
      <c r="BD30406" s="832"/>
      <c r="BE30406" s="832"/>
      <c r="BF30406" s="832"/>
    </row>
    <row r="30407" spans="56:58">
      <c r="BD30407" s="832"/>
      <c r="BE30407" s="832"/>
      <c r="BF30407" s="832"/>
    </row>
    <row r="30408" spans="56:58">
      <c r="BD30408" s="832"/>
      <c r="BE30408" s="832"/>
      <c r="BF30408" s="832"/>
    </row>
    <row r="30409" spans="56:58">
      <c r="BD30409" s="832"/>
      <c r="BE30409" s="832"/>
      <c r="BF30409" s="832"/>
    </row>
    <row r="30410" spans="56:58">
      <c r="BD30410" s="832"/>
      <c r="BE30410" s="832"/>
      <c r="BF30410" s="832"/>
    </row>
    <row r="30411" spans="56:58">
      <c r="BD30411" s="832"/>
      <c r="BE30411" s="832"/>
      <c r="BF30411" s="832"/>
    </row>
    <row r="30412" spans="56:58">
      <c r="BD30412" s="832"/>
      <c r="BE30412" s="832"/>
      <c r="BF30412" s="832"/>
    </row>
    <row r="30413" spans="56:58">
      <c r="BD30413" s="832"/>
      <c r="BE30413" s="832"/>
      <c r="BF30413" s="832"/>
    </row>
    <row r="30414" spans="56:58">
      <c r="BD30414" s="832"/>
      <c r="BE30414" s="832"/>
      <c r="BF30414" s="832"/>
    </row>
    <row r="30415" spans="56:58">
      <c r="BD30415" s="832"/>
      <c r="BE30415" s="832"/>
      <c r="BF30415" s="832"/>
    </row>
    <row r="30416" spans="56:58">
      <c r="BD30416" s="832"/>
      <c r="BE30416" s="832"/>
      <c r="BF30416" s="832"/>
    </row>
    <row r="30417" spans="56:58">
      <c r="BD30417" s="832"/>
      <c r="BE30417" s="832"/>
      <c r="BF30417" s="832"/>
    </row>
    <row r="30418" spans="56:58">
      <c r="BD30418" s="832"/>
      <c r="BE30418" s="832"/>
      <c r="BF30418" s="832"/>
    </row>
    <row r="30419" spans="56:58">
      <c r="BD30419" s="832"/>
      <c r="BE30419" s="832"/>
      <c r="BF30419" s="832"/>
    </row>
    <row r="30420" spans="56:58">
      <c r="BD30420" s="832"/>
      <c r="BE30420" s="832"/>
      <c r="BF30420" s="832"/>
    </row>
    <row r="30421" spans="56:58">
      <c r="BD30421" s="832"/>
      <c r="BE30421" s="832"/>
      <c r="BF30421" s="832"/>
    </row>
    <row r="30422" spans="56:58">
      <c r="BD30422" s="832"/>
      <c r="BE30422" s="832"/>
      <c r="BF30422" s="832"/>
    </row>
    <row r="30423" spans="56:58">
      <c r="BD30423" s="832"/>
      <c r="BE30423" s="832"/>
      <c r="BF30423" s="832"/>
    </row>
    <row r="30424" spans="56:58">
      <c r="BD30424" s="832"/>
      <c r="BE30424" s="832"/>
      <c r="BF30424" s="832"/>
    </row>
    <row r="30425" spans="56:58">
      <c r="BD30425" s="832"/>
      <c r="BE30425" s="832"/>
      <c r="BF30425" s="832"/>
    </row>
    <row r="30426" spans="56:58">
      <c r="BD30426" s="832"/>
      <c r="BE30426" s="832"/>
      <c r="BF30426" s="832"/>
    </row>
    <row r="30427" spans="56:58">
      <c r="BD30427" s="832"/>
      <c r="BE30427" s="832"/>
      <c r="BF30427" s="832"/>
    </row>
    <row r="30428" spans="56:58">
      <c r="BD30428" s="832"/>
      <c r="BE30428" s="832"/>
      <c r="BF30428" s="832"/>
    </row>
    <row r="30429" spans="56:58">
      <c r="BD30429" s="832"/>
      <c r="BE30429" s="832"/>
      <c r="BF30429" s="832"/>
    </row>
    <row r="30430" spans="56:58">
      <c r="BD30430" s="832"/>
      <c r="BE30430" s="832"/>
      <c r="BF30430" s="832"/>
    </row>
    <row r="30431" spans="56:58">
      <c r="BD30431" s="832"/>
      <c r="BE30431" s="832"/>
      <c r="BF30431" s="832"/>
    </row>
    <row r="30432" spans="56:58">
      <c r="BD30432" s="832"/>
      <c r="BE30432" s="832"/>
      <c r="BF30432" s="832"/>
    </row>
    <row r="30433" spans="56:58">
      <c r="BD30433" s="832"/>
      <c r="BE30433" s="832"/>
      <c r="BF30433" s="832"/>
    </row>
    <row r="30434" spans="56:58">
      <c r="BD30434" s="832"/>
      <c r="BE30434" s="832"/>
      <c r="BF30434" s="832"/>
    </row>
    <row r="30435" spans="56:58">
      <c r="BD30435" s="832"/>
      <c r="BE30435" s="832"/>
      <c r="BF30435" s="832"/>
    </row>
    <row r="30436" spans="56:58">
      <c r="BD30436" s="832"/>
      <c r="BE30436" s="832"/>
      <c r="BF30436" s="832"/>
    </row>
    <row r="30437" spans="56:58">
      <c r="BD30437" s="832"/>
      <c r="BE30437" s="832"/>
      <c r="BF30437" s="832"/>
    </row>
    <row r="30438" spans="56:58">
      <c r="BD30438" s="832"/>
      <c r="BE30438" s="832"/>
      <c r="BF30438" s="832"/>
    </row>
    <row r="30439" spans="56:58">
      <c r="BD30439" s="832"/>
      <c r="BE30439" s="832"/>
      <c r="BF30439" s="832"/>
    </row>
    <row r="30440" spans="56:58">
      <c r="BD30440" s="832"/>
      <c r="BE30440" s="832"/>
      <c r="BF30440" s="832"/>
    </row>
    <row r="30441" spans="56:58">
      <c r="BD30441" s="832"/>
      <c r="BE30441" s="832"/>
      <c r="BF30441" s="832"/>
    </row>
    <row r="30442" spans="56:58">
      <c r="BD30442" s="832"/>
      <c r="BE30442" s="832"/>
      <c r="BF30442" s="832"/>
    </row>
    <row r="30443" spans="56:58">
      <c r="BD30443" s="832"/>
      <c r="BE30443" s="832"/>
      <c r="BF30443" s="832"/>
    </row>
    <row r="30444" spans="56:58">
      <c r="BD30444" s="832"/>
      <c r="BE30444" s="832"/>
      <c r="BF30444" s="832"/>
    </row>
    <row r="30445" spans="56:58">
      <c r="BD30445" s="832"/>
      <c r="BE30445" s="832"/>
      <c r="BF30445" s="832"/>
    </row>
    <row r="30446" spans="56:58">
      <c r="BD30446" s="832"/>
      <c r="BE30446" s="832"/>
      <c r="BF30446" s="832"/>
    </row>
    <row r="30447" spans="56:58">
      <c r="BD30447" s="832"/>
      <c r="BE30447" s="832"/>
      <c r="BF30447" s="832"/>
    </row>
    <row r="30448" spans="56:58">
      <c r="BD30448" s="832"/>
      <c r="BE30448" s="832"/>
      <c r="BF30448" s="832"/>
    </row>
    <row r="30449" spans="56:58">
      <c r="BD30449" s="832"/>
      <c r="BE30449" s="832"/>
      <c r="BF30449" s="832"/>
    </row>
    <row r="30450" spans="56:58">
      <c r="BD30450" s="832"/>
      <c r="BE30450" s="832"/>
      <c r="BF30450" s="832"/>
    </row>
    <row r="30451" spans="56:58">
      <c r="BD30451" s="832"/>
      <c r="BE30451" s="832"/>
      <c r="BF30451" s="832"/>
    </row>
    <row r="30452" spans="56:58">
      <c r="BD30452" s="832"/>
      <c r="BE30452" s="832"/>
      <c r="BF30452" s="832"/>
    </row>
    <row r="30453" spans="56:58">
      <c r="BD30453" s="832"/>
      <c r="BE30453" s="832"/>
      <c r="BF30453" s="832"/>
    </row>
    <row r="30454" spans="56:58">
      <c r="BD30454" s="832"/>
      <c r="BE30454" s="832"/>
      <c r="BF30454" s="832"/>
    </row>
    <row r="30455" spans="56:58">
      <c r="BD30455" s="832"/>
      <c r="BE30455" s="832"/>
      <c r="BF30455" s="832"/>
    </row>
    <row r="30456" spans="56:58">
      <c r="BD30456" s="832"/>
      <c r="BE30456" s="832"/>
      <c r="BF30456" s="832"/>
    </row>
    <row r="30457" spans="56:58">
      <c r="BD30457" s="832"/>
      <c r="BE30457" s="832"/>
      <c r="BF30457" s="832"/>
    </row>
    <row r="30458" spans="56:58">
      <c r="BD30458" s="832"/>
      <c r="BE30458" s="832"/>
      <c r="BF30458" s="832"/>
    </row>
    <row r="30459" spans="56:58">
      <c r="BD30459" s="832"/>
      <c r="BE30459" s="832"/>
      <c r="BF30459" s="832"/>
    </row>
    <row r="30460" spans="56:58">
      <c r="BD30460" s="832"/>
      <c r="BE30460" s="832"/>
      <c r="BF30460" s="832"/>
    </row>
    <row r="30461" spans="56:58">
      <c r="BD30461" s="832"/>
      <c r="BE30461" s="832"/>
      <c r="BF30461" s="832"/>
    </row>
    <row r="30462" spans="56:58">
      <c r="BD30462" s="832"/>
      <c r="BE30462" s="832"/>
      <c r="BF30462" s="832"/>
    </row>
    <row r="30463" spans="56:58">
      <c r="BD30463" s="832"/>
      <c r="BE30463" s="832"/>
      <c r="BF30463" s="832"/>
    </row>
    <row r="30464" spans="56:58">
      <c r="BD30464" s="832"/>
      <c r="BE30464" s="832"/>
      <c r="BF30464" s="832"/>
    </row>
    <row r="30465" spans="56:58">
      <c r="BD30465" s="832"/>
      <c r="BE30465" s="832"/>
      <c r="BF30465" s="832"/>
    </row>
    <row r="30466" spans="56:58">
      <c r="BD30466" s="832"/>
      <c r="BE30466" s="832"/>
      <c r="BF30466" s="832"/>
    </row>
    <row r="30467" spans="56:58">
      <c r="BD30467" s="832"/>
      <c r="BE30467" s="832"/>
      <c r="BF30467" s="832"/>
    </row>
    <row r="30468" spans="56:58">
      <c r="BD30468" s="832"/>
      <c r="BE30468" s="832"/>
      <c r="BF30468" s="832"/>
    </row>
    <row r="30469" spans="56:58">
      <c r="BD30469" s="832"/>
      <c r="BE30469" s="832"/>
      <c r="BF30469" s="832"/>
    </row>
    <row r="30470" spans="56:58">
      <c r="BD30470" s="832"/>
      <c r="BE30470" s="832"/>
      <c r="BF30470" s="832"/>
    </row>
    <row r="30471" spans="56:58">
      <c r="BD30471" s="832"/>
      <c r="BE30471" s="832"/>
      <c r="BF30471" s="832"/>
    </row>
    <row r="30472" spans="56:58">
      <c r="BD30472" s="832"/>
      <c r="BE30472" s="832"/>
      <c r="BF30472" s="832"/>
    </row>
    <row r="30473" spans="56:58">
      <c r="BD30473" s="832"/>
      <c r="BE30473" s="832"/>
      <c r="BF30473" s="832"/>
    </row>
    <row r="30474" spans="56:58">
      <c r="BD30474" s="832"/>
      <c r="BE30474" s="832"/>
      <c r="BF30474" s="832"/>
    </row>
    <row r="30475" spans="56:58">
      <c r="BD30475" s="832"/>
      <c r="BE30475" s="832"/>
      <c r="BF30475" s="832"/>
    </row>
    <row r="30476" spans="56:58">
      <c r="BD30476" s="832"/>
      <c r="BE30476" s="832"/>
      <c r="BF30476" s="832"/>
    </row>
    <row r="30477" spans="56:58">
      <c r="BD30477" s="832"/>
      <c r="BE30477" s="832"/>
      <c r="BF30477" s="832"/>
    </row>
    <row r="30478" spans="56:58">
      <c r="BD30478" s="832"/>
      <c r="BE30478" s="832"/>
      <c r="BF30478" s="832"/>
    </row>
    <row r="30479" spans="56:58">
      <c r="BD30479" s="832"/>
      <c r="BE30479" s="832"/>
      <c r="BF30479" s="832"/>
    </row>
    <row r="30480" spans="56:58">
      <c r="BD30480" s="832"/>
      <c r="BE30480" s="832"/>
      <c r="BF30480" s="832"/>
    </row>
    <row r="30481" spans="56:58">
      <c r="BD30481" s="832"/>
      <c r="BE30481" s="832"/>
      <c r="BF30481" s="832"/>
    </row>
    <row r="30482" spans="56:58">
      <c r="BD30482" s="832"/>
      <c r="BE30482" s="832"/>
      <c r="BF30482" s="832"/>
    </row>
    <row r="30483" spans="56:58">
      <c r="BD30483" s="832"/>
      <c r="BE30483" s="832"/>
      <c r="BF30483" s="832"/>
    </row>
    <row r="30484" spans="56:58">
      <c r="BD30484" s="832"/>
      <c r="BE30484" s="832"/>
      <c r="BF30484" s="832"/>
    </row>
    <row r="30485" spans="56:58">
      <c r="BD30485" s="832"/>
      <c r="BE30485" s="832"/>
      <c r="BF30485" s="832"/>
    </row>
    <row r="30486" spans="56:58">
      <c r="BD30486" s="832"/>
      <c r="BE30486" s="832"/>
      <c r="BF30486" s="832"/>
    </row>
    <row r="30487" spans="56:58">
      <c r="BD30487" s="832"/>
      <c r="BE30487" s="832"/>
      <c r="BF30487" s="832"/>
    </row>
    <row r="30488" spans="56:58">
      <c r="BD30488" s="832"/>
      <c r="BE30488" s="832"/>
      <c r="BF30488" s="832"/>
    </row>
    <row r="30489" spans="56:58">
      <c r="BD30489" s="832"/>
      <c r="BE30489" s="832"/>
      <c r="BF30489" s="832"/>
    </row>
    <row r="30490" spans="56:58">
      <c r="BD30490" s="832"/>
      <c r="BE30490" s="832"/>
      <c r="BF30490" s="832"/>
    </row>
    <row r="30491" spans="56:58">
      <c r="BD30491" s="832"/>
      <c r="BE30491" s="832"/>
      <c r="BF30491" s="832"/>
    </row>
    <row r="30492" spans="56:58">
      <c r="BD30492" s="832"/>
      <c r="BE30492" s="832"/>
      <c r="BF30492" s="832"/>
    </row>
    <row r="30493" spans="56:58">
      <c r="BD30493" s="832"/>
      <c r="BE30493" s="832"/>
      <c r="BF30493" s="832"/>
    </row>
    <row r="30494" spans="56:58">
      <c r="BD30494" s="832"/>
      <c r="BE30494" s="832"/>
      <c r="BF30494" s="832"/>
    </row>
    <row r="30495" spans="56:58">
      <c r="BD30495" s="832"/>
      <c r="BE30495" s="832"/>
      <c r="BF30495" s="832"/>
    </row>
    <row r="30496" spans="56:58">
      <c r="BD30496" s="832"/>
      <c r="BE30496" s="832"/>
      <c r="BF30496" s="832"/>
    </row>
    <row r="30497" spans="56:58">
      <c r="BD30497" s="832"/>
      <c r="BE30497" s="832"/>
      <c r="BF30497" s="832"/>
    </row>
    <row r="30498" spans="56:58">
      <c r="BD30498" s="832"/>
      <c r="BE30498" s="832"/>
      <c r="BF30498" s="832"/>
    </row>
    <row r="30499" spans="56:58">
      <c r="BD30499" s="832"/>
      <c r="BE30499" s="832"/>
      <c r="BF30499" s="832"/>
    </row>
    <row r="30500" spans="56:58">
      <c r="BD30500" s="832"/>
      <c r="BE30500" s="832"/>
      <c r="BF30500" s="832"/>
    </row>
    <row r="30501" spans="56:58">
      <c r="BD30501" s="832"/>
      <c r="BE30501" s="832"/>
      <c r="BF30501" s="832"/>
    </row>
    <row r="30502" spans="56:58">
      <c r="BD30502" s="832"/>
      <c r="BE30502" s="832"/>
      <c r="BF30502" s="832"/>
    </row>
    <row r="30503" spans="56:58">
      <c r="BD30503" s="832"/>
      <c r="BE30503" s="832"/>
      <c r="BF30503" s="832"/>
    </row>
    <row r="30504" spans="56:58">
      <c r="BD30504" s="832"/>
      <c r="BE30504" s="832"/>
      <c r="BF30504" s="832"/>
    </row>
    <row r="30505" spans="56:58">
      <c r="BD30505" s="832"/>
      <c r="BE30505" s="832"/>
      <c r="BF30505" s="832"/>
    </row>
    <row r="30506" spans="56:58">
      <c r="BD30506" s="832"/>
      <c r="BE30506" s="832"/>
      <c r="BF30506" s="832"/>
    </row>
    <row r="30507" spans="56:58">
      <c r="BD30507" s="832"/>
      <c r="BE30507" s="832"/>
      <c r="BF30507" s="832"/>
    </row>
    <row r="30508" spans="56:58">
      <c r="BD30508" s="832"/>
      <c r="BE30508" s="832"/>
      <c r="BF30508" s="832"/>
    </row>
    <row r="30509" spans="56:58">
      <c r="BD30509" s="832"/>
      <c r="BE30509" s="832"/>
      <c r="BF30509" s="832"/>
    </row>
    <row r="30510" spans="56:58">
      <c r="BD30510" s="832"/>
      <c r="BE30510" s="832"/>
      <c r="BF30510" s="832"/>
    </row>
    <row r="30511" spans="56:58">
      <c r="BD30511" s="832"/>
      <c r="BE30511" s="832"/>
      <c r="BF30511" s="832"/>
    </row>
    <row r="30512" spans="56:58">
      <c r="BD30512" s="832"/>
      <c r="BE30512" s="832"/>
      <c r="BF30512" s="832"/>
    </row>
    <row r="30513" spans="56:58">
      <c r="BD30513" s="832"/>
      <c r="BE30513" s="832"/>
      <c r="BF30513" s="832"/>
    </row>
    <row r="30514" spans="56:58">
      <c r="BD30514" s="832"/>
      <c r="BE30514" s="832"/>
      <c r="BF30514" s="832"/>
    </row>
    <row r="30515" spans="56:58">
      <c r="BD30515" s="832"/>
      <c r="BE30515" s="832"/>
      <c r="BF30515" s="832"/>
    </row>
    <row r="30516" spans="56:58">
      <c r="BD30516" s="832"/>
      <c r="BE30516" s="832"/>
      <c r="BF30516" s="832"/>
    </row>
    <row r="30517" spans="56:58">
      <c r="BD30517" s="832"/>
      <c r="BE30517" s="832"/>
      <c r="BF30517" s="832"/>
    </row>
    <row r="30518" spans="56:58">
      <c r="BD30518" s="832"/>
      <c r="BE30518" s="832"/>
      <c r="BF30518" s="832"/>
    </row>
    <row r="30519" spans="56:58">
      <c r="BD30519" s="832"/>
      <c r="BE30519" s="832"/>
      <c r="BF30519" s="832"/>
    </row>
    <row r="30520" spans="56:58">
      <c r="BD30520" s="832"/>
      <c r="BE30520" s="832"/>
      <c r="BF30520" s="832"/>
    </row>
    <row r="30521" spans="56:58">
      <c r="BD30521" s="832"/>
      <c r="BE30521" s="832"/>
      <c r="BF30521" s="832"/>
    </row>
    <row r="30522" spans="56:58">
      <c r="BD30522" s="832"/>
      <c r="BE30522" s="832"/>
      <c r="BF30522" s="832"/>
    </row>
    <row r="30523" spans="56:58">
      <c r="BD30523" s="832"/>
      <c r="BE30523" s="832"/>
      <c r="BF30523" s="832"/>
    </row>
    <row r="30524" spans="56:58">
      <c r="BD30524" s="832"/>
      <c r="BE30524" s="832"/>
      <c r="BF30524" s="832"/>
    </row>
    <row r="30525" spans="56:58">
      <c r="BD30525" s="832"/>
      <c r="BE30525" s="832"/>
      <c r="BF30525" s="832"/>
    </row>
    <row r="30526" spans="56:58">
      <c r="BD30526" s="832"/>
      <c r="BE30526" s="832"/>
      <c r="BF30526" s="832"/>
    </row>
    <row r="30527" spans="56:58">
      <c r="BD30527" s="832"/>
      <c r="BE30527" s="832"/>
      <c r="BF30527" s="832"/>
    </row>
    <row r="30528" spans="56:58">
      <c r="BD30528" s="832"/>
      <c r="BE30528" s="832"/>
      <c r="BF30528" s="832"/>
    </row>
    <row r="30529" spans="56:58">
      <c r="BD30529" s="832"/>
      <c r="BE30529" s="832"/>
      <c r="BF30529" s="832"/>
    </row>
    <row r="30530" spans="56:58">
      <c r="BD30530" s="832"/>
      <c r="BE30530" s="832"/>
      <c r="BF30530" s="832"/>
    </row>
    <row r="30531" spans="56:58">
      <c r="BD30531" s="832"/>
      <c r="BE30531" s="832"/>
      <c r="BF30531" s="832"/>
    </row>
    <row r="30532" spans="56:58">
      <c r="BD30532" s="832"/>
      <c r="BE30532" s="832"/>
      <c r="BF30532" s="832"/>
    </row>
    <row r="30533" spans="56:58">
      <c r="BD30533" s="832"/>
      <c r="BE30533" s="832"/>
      <c r="BF30533" s="832"/>
    </row>
    <row r="30534" spans="56:58">
      <c r="BD30534" s="832"/>
      <c r="BE30534" s="832"/>
      <c r="BF30534" s="832"/>
    </row>
    <row r="30535" spans="56:58">
      <c r="BD30535" s="832"/>
      <c r="BE30535" s="832"/>
      <c r="BF30535" s="832"/>
    </row>
    <row r="30536" spans="56:58">
      <c r="BD30536" s="832"/>
      <c r="BE30536" s="832"/>
      <c r="BF30536" s="832"/>
    </row>
    <row r="30537" spans="56:58">
      <c r="BD30537" s="832"/>
      <c r="BE30537" s="832"/>
      <c r="BF30537" s="832"/>
    </row>
    <row r="30538" spans="56:58">
      <c r="BD30538" s="832"/>
      <c r="BE30538" s="832"/>
      <c r="BF30538" s="832"/>
    </row>
    <row r="30539" spans="56:58">
      <c r="BD30539" s="832"/>
      <c r="BE30539" s="832"/>
      <c r="BF30539" s="832"/>
    </row>
    <row r="30540" spans="56:58">
      <c r="BD30540" s="832"/>
      <c r="BE30540" s="832"/>
      <c r="BF30540" s="832"/>
    </row>
    <row r="30541" spans="56:58">
      <c r="BD30541" s="832"/>
      <c r="BE30541" s="832"/>
      <c r="BF30541" s="832"/>
    </row>
    <row r="30542" spans="56:58">
      <c r="BD30542" s="832"/>
      <c r="BE30542" s="832"/>
      <c r="BF30542" s="832"/>
    </row>
    <row r="30543" spans="56:58">
      <c r="BD30543" s="832"/>
      <c r="BE30543" s="832"/>
      <c r="BF30543" s="832"/>
    </row>
    <row r="30544" spans="56:58">
      <c r="BD30544" s="832"/>
      <c r="BE30544" s="832"/>
      <c r="BF30544" s="832"/>
    </row>
    <row r="30545" spans="56:58">
      <c r="BD30545" s="832"/>
      <c r="BE30545" s="832"/>
      <c r="BF30545" s="832"/>
    </row>
    <row r="30546" spans="56:58">
      <c r="BD30546" s="832"/>
      <c r="BE30546" s="832"/>
      <c r="BF30546" s="832"/>
    </row>
    <row r="30547" spans="56:58">
      <c r="BD30547" s="832"/>
      <c r="BE30547" s="832"/>
      <c r="BF30547" s="832"/>
    </row>
    <row r="30548" spans="56:58">
      <c r="BD30548" s="832"/>
      <c r="BE30548" s="832"/>
      <c r="BF30548" s="832"/>
    </row>
    <row r="30549" spans="56:58">
      <c r="BD30549" s="832"/>
      <c r="BE30549" s="832"/>
      <c r="BF30549" s="832"/>
    </row>
    <row r="30550" spans="56:58">
      <c r="BD30550" s="832"/>
      <c r="BE30550" s="832"/>
      <c r="BF30550" s="832"/>
    </row>
    <row r="30551" spans="56:58">
      <c r="BD30551" s="832"/>
      <c r="BE30551" s="832"/>
      <c r="BF30551" s="832"/>
    </row>
    <row r="30552" spans="56:58">
      <c r="BD30552" s="832"/>
      <c r="BE30552" s="832"/>
      <c r="BF30552" s="832"/>
    </row>
    <row r="30553" spans="56:58">
      <c r="BD30553" s="832"/>
      <c r="BE30553" s="832"/>
      <c r="BF30553" s="832"/>
    </row>
    <row r="30554" spans="56:58">
      <c r="BD30554" s="832"/>
      <c r="BE30554" s="832"/>
      <c r="BF30554" s="832"/>
    </row>
    <row r="30555" spans="56:58">
      <c r="BD30555" s="832"/>
      <c r="BE30555" s="832"/>
      <c r="BF30555" s="832"/>
    </row>
    <row r="30556" spans="56:58">
      <c r="BD30556" s="832"/>
      <c r="BE30556" s="832"/>
      <c r="BF30556" s="832"/>
    </row>
    <row r="30557" spans="56:58">
      <c r="BD30557" s="832"/>
      <c r="BE30557" s="832"/>
      <c r="BF30557" s="832"/>
    </row>
    <row r="30558" spans="56:58">
      <c r="BD30558" s="832"/>
      <c r="BE30558" s="832"/>
      <c r="BF30558" s="832"/>
    </row>
    <row r="30559" spans="56:58">
      <c r="BD30559" s="832"/>
      <c r="BE30559" s="832"/>
      <c r="BF30559" s="832"/>
    </row>
    <row r="30560" spans="56:58">
      <c r="BD30560" s="832"/>
      <c r="BE30560" s="832"/>
      <c r="BF30560" s="832"/>
    </row>
    <row r="30561" spans="56:58">
      <c r="BD30561" s="832"/>
      <c r="BE30561" s="832"/>
      <c r="BF30561" s="832"/>
    </row>
    <row r="30562" spans="56:58">
      <c r="BD30562" s="832"/>
      <c r="BE30562" s="832"/>
      <c r="BF30562" s="832"/>
    </row>
    <row r="30563" spans="56:58">
      <c r="BD30563" s="832"/>
      <c r="BE30563" s="832"/>
      <c r="BF30563" s="832"/>
    </row>
    <row r="30564" spans="56:58">
      <c r="BD30564" s="832"/>
      <c r="BE30564" s="832"/>
      <c r="BF30564" s="832"/>
    </row>
    <row r="30565" spans="56:58">
      <c r="BD30565" s="832"/>
      <c r="BE30565" s="832"/>
      <c r="BF30565" s="832"/>
    </row>
    <row r="30566" spans="56:58">
      <c r="BD30566" s="832"/>
      <c r="BE30566" s="832"/>
      <c r="BF30566" s="832"/>
    </row>
    <row r="30567" spans="56:58">
      <c r="BD30567" s="832"/>
      <c r="BE30567" s="832"/>
      <c r="BF30567" s="832"/>
    </row>
    <row r="30568" spans="56:58">
      <c r="BD30568" s="832"/>
      <c r="BE30568" s="832"/>
      <c r="BF30568" s="832"/>
    </row>
    <row r="30569" spans="56:58">
      <c r="BD30569" s="832"/>
      <c r="BE30569" s="832"/>
      <c r="BF30569" s="832"/>
    </row>
    <row r="30570" spans="56:58">
      <c r="BD30570" s="832"/>
      <c r="BE30570" s="832"/>
      <c r="BF30570" s="832"/>
    </row>
    <row r="30571" spans="56:58">
      <c r="BD30571" s="832"/>
      <c r="BE30571" s="832"/>
      <c r="BF30571" s="832"/>
    </row>
    <row r="30572" spans="56:58">
      <c r="BD30572" s="832"/>
      <c r="BE30572" s="832"/>
      <c r="BF30572" s="832"/>
    </row>
    <row r="30573" spans="56:58">
      <c r="BD30573" s="832"/>
      <c r="BE30573" s="832"/>
      <c r="BF30573" s="832"/>
    </row>
    <row r="30574" spans="56:58">
      <c r="BD30574" s="832"/>
      <c r="BE30574" s="832"/>
      <c r="BF30574" s="832"/>
    </row>
    <row r="30575" spans="56:58">
      <c r="BD30575" s="832"/>
      <c r="BE30575" s="832"/>
      <c r="BF30575" s="832"/>
    </row>
    <row r="30576" spans="56:58">
      <c r="BD30576" s="832"/>
      <c r="BE30576" s="832"/>
      <c r="BF30576" s="832"/>
    </row>
    <row r="30577" spans="56:58">
      <c r="BD30577" s="832"/>
      <c r="BE30577" s="832"/>
      <c r="BF30577" s="832"/>
    </row>
    <row r="30578" spans="56:58">
      <c r="BD30578" s="832"/>
      <c r="BE30578" s="832"/>
      <c r="BF30578" s="832"/>
    </row>
    <row r="30579" spans="56:58">
      <c r="BD30579" s="832"/>
      <c r="BE30579" s="832"/>
      <c r="BF30579" s="832"/>
    </row>
    <row r="30580" spans="56:58">
      <c r="BD30580" s="832"/>
      <c r="BE30580" s="832"/>
      <c r="BF30580" s="832"/>
    </row>
    <row r="30581" spans="56:58">
      <c r="BD30581" s="832"/>
      <c r="BE30581" s="832"/>
      <c r="BF30581" s="832"/>
    </row>
    <row r="30582" spans="56:58">
      <c r="BD30582" s="832"/>
      <c r="BE30582" s="832"/>
      <c r="BF30582" s="832"/>
    </row>
    <row r="30583" spans="56:58">
      <c r="BD30583" s="832"/>
      <c r="BE30583" s="832"/>
      <c r="BF30583" s="832"/>
    </row>
    <row r="30584" spans="56:58">
      <c r="BD30584" s="832"/>
      <c r="BE30584" s="832"/>
      <c r="BF30584" s="832"/>
    </row>
    <row r="30585" spans="56:58">
      <c r="BD30585" s="832"/>
      <c r="BE30585" s="832"/>
      <c r="BF30585" s="832"/>
    </row>
    <row r="30586" spans="56:58">
      <c r="BD30586" s="832"/>
      <c r="BE30586" s="832"/>
      <c r="BF30586" s="832"/>
    </row>
    <row r="30587" spans="56:58">
      <c r="BD30587" s="832"/>
      <c r="BE30587" s="832"/>
      <c r="BF30587" s="832"/>
    </row>
    <row r="30588" spans="56:58">
      <c r="BD30588" s="832"/>
      <c r="BE30588" s="832"/>
      <c r="BF30588" s="832"/>
    </row>
    <row r="30589" spans="56:58">
      <c r="BD30589" s="832"/>
      <c r="BE30589" s="832"/>
      <c r="BF30589" s="832"/>
    </row>
    <row r="30590" spans="56:58">
      <c r="BD30590" s="832"/>
      <c r="BE30590" s="832"/>
      <c r="BF30590" s="832"/>
    </row>
    <row r="30591" spans="56:58">
      <c r="BD30591" s="832"/>
      <c r="BE30591" s="832"/>
      <c r="BF30591" s="832"/>
    </row>
    <row r="30592" spans="56:58">
      <c r="BD30592" s="832"/>
      <c r="BE30592" s="832"/>
      <c r="BF30592" s="832"/>
    </row>
    <row r="30593" spans="56:58">
      <c r="BD30593" s="832"/>
      <c r="BE30593" s="832"/>
      <c r="BF30593" s="832"/>
    </row>
    <row r="30594" spans="56:58">
      <c r="BD30594" s="832"/>
      <c r="BE30594" s="832"/>
      <c r="BF30594" s="832"/>
    </row>
    <row r="30595" spans="56:58">
      <c r="BD30595" s="832"/>
      <c r="BE30595" s="832"/>
      <c r="BF30595" s="832"/>
    </row>
    <row r="30596" spans="56:58">
      <c r="BD30596" s="832"/>
      <c r="BE30596" s="832"/>
      <c r="BF30596" s="832"/>
    </row>
    <row r="30597" spans="56:58">
      <c r="BD30597" s="832"/>
      <c r="BE30597" s="832"/>
      <c r="BF30597" s="832"/>
    </row>
    <row r="30598" spans="56:58">
      <c r="BD30598" s="832"/>
      <c r="BE30598" s="832"/>
      <c r="BF30598" s="832"/>
    </row>
    <row r="30599" spans="56:58">
      <c r="BD30599" s="832"/>
      <c r="BE30599" s="832"/>
      <c r="BF30599" s="832"/>
    </row>
    <row r="30600" spans="56:58">
      <c r="BD30600" s="832"/>
      <c r="BE30600" s="832"/>
      <c r="BF30600" s="832"/>
    </row>
    <row r="30601" spans="56:58">
      <c r="BD30601" s="832"/>
      <c r="BE30601" s="832"/>
      <c r="BF30601" s="832"/>
    </row>
    <row r="30602" spans="56:58">
      <c r="BD30602" s="832"/>
      <c r="BE30602" s="832"/>
      <c r="BF30602" s="832"/>
    </row>
    <row r="30603" spans="56:58">
      <c r="BD30603" s="832"/>
      <c r="BE30603" s="832"/>
      <c r="BF30603" s="832"/>
    </row>
    <row r="30604" spans="56:58">
      <c r="BD30604" s="832"/>
      <c r="BE30604" s="832"/>
      <c r="BF30604" s="832"/>
    </row>
    <row r="30605" spans="56:58">
      <c r="BD30605" s="832"/>
      <c r="BE30605" s="832"/>
      <c r="BF30605" s="832"/>
    </row>
    <row r="30606" spans="56:58">
      <c r="BD30606" s="832"/>
      <c r="BE30606" s="832"/>
      <c r="BF30606" s="832"/>
    </row>
    <row r="30607" spans="56:58">
      <c r="BD30607" s="832"/>
      <c r="BE30607" s="832"/>
      <c r="BF30607" s="832"/>
    </row>
    <row r="30608" spans="56:58">
      <c r="BD30608" s="832"/>
      <c r="BE30608" s="832"/>
      <c r="BF30608" s="832"/>
    </row>
    <row r="30609" spans="56:58">
      <c r="BD30609" s="832"/>
      <c r="BE30609" s="832"/>
      <c r="BF30609" s="832"/>
    </row>
    <row r="30610" spans="56:58">
      <c r="BD30610" s="832"/>
      <c r="BE30610" s="832"/>
      <c r="BF30610" s="832"/>
    </row>
    <row r="30611" spans="56:58">
      <c r="BD30611" s="832"/>
      <c r="BE30611" s="832"/>
      <c r="BF30611" s="832"/>
    </row>
    <row r="30612" spans="56:58">
      <c r="BD30612" s="832"/>
      <c r="BE30612" s="832"/>
      <c r="BF30612" s="832"/>
    </row>
    <row r="30613" spans="56:58">
      <c r="BD30613" s="832"/>
      <c r="BE30613" s="832"/>
      <c r="BF30613" s="832"/>
    </row>
    <row r="30614" spans="56:58">
      <c r="BD30614" s="832"/>
      <c r="BE30614" s="832"/>
      <c r="BF30614" s="832"/>
    </row>
    <row r="30615" spans="56:58">
      <c r="BD30615" s="832"/>
      <c r="BE30615" s="832"/>
      <c r="BF30615" s="832"/>
    </row>
    <row r="30616" spans="56:58">
      <c r="BD30616" s="832"/>
      <c r="BE30616" s="832"/>
      <c r="BF30616" s="832"/>
    </row>
    <row r="30617" spans="56:58">
      <c r="BD30617" s="832"/>
      <c r="BE30617" s="832"/>
      <c r="BF30617" s="832"/>
    </row>
    <row r="30618" spans="56:58">
      <c r="BD30618" s="832"/>
      <c r="BE30618" s="832"/>
      <c r="BF30618" s="832"/>
    </row>
    <row r="30619" spans="56:58">
      <c r="BD30619" s="832"/>
      <c r="BE30619" s="832"/>
      <c r="BF30619" s="832"/>
    </row>
    <row r="30620" spans="56:58">
      <c r="BD30620" s="832"/>
      <c r="BE30620" s="832"/>
      <c r="BF30620" s="832"/>
    </row>
    <row r="30621" spans="56:58">
      <c r="BD30621" s="832"/>
      <c r="BE30621" s="832"/>
      <c r="BF30621" s="832"/>
    </row>
    <row r="30622" spans="56:58">
      <c r="BD30622" s="832"/>
      <c r="BE30622" s="832"/>
      <c r="BF30622" s="832"/>
    </row>
    <row r="30623" spans="56:58">
      <c r="BD30623" s="832"/>
      <c r="BE30623" s="832"/>
      <c r="BF30623" s="832"/>
    </row>
    <row r="30624" spans="56:58">
      <c r="BD30624" s="832"/>
      <c r="BE30624" s="832"/>
      <c r="BF30624" s="832"/>
    </row>
    <row r="30625" spans="56:58">
      <c r="BD30625" s="832"/>
      <c r="BE30625" s="832"/>
      <c r="BF30625" s="832"/>
    </row>
    <row r="30626" spans="56:58">
      <c r="BD30626" s="832"/>
      <c r="BE30626" s="832"/>
      <c r="BF30626" s="832"/>
    </row>
    <row r="30627" spans="56:58">
      <c r="BD30627" s="832"/>
      <c r="BE30627" s="832"/>
      <c r="BF30627" s="832"/>
    </row>
    <row r="30628" spans="56:58">
      <c r="BD30628" s="832"/>
      <c r="BE30628" s="832"/>
      <c r="BF30628" s="832"/>
    </row>
    <row r="30629" spans="56:58">
      <c r="BD30629" s="832"/>
      <c r="BE30629" s="832"/>
      <c r="BF30629" s="832"/>
    </row>
    <row r="30630" spans="56:58">
      <c r="BD30630" s="832"/>
      <c r="BE30630" s="832"/>
      <c r="BF30630" s="832"/>
    </row>
    <row r="30631" spans="56:58">
      <c r="BD30631" s="832"/>
      <c r="BE30631" s="832"/>
      <c r="BF30631" s="832"/>
    </row>
    <row r="30632" spans="56:58">
      <c r="BD30632" s="832"/>
      <c r="BE30632" s="832"/>
      <c r="BF30632" s="832"/>
    </row>
    <row r="30633" spans="56:58">
      <c r="BD30633" s="832"/>
      <c r="BE30633" s="832"/>
      <c r="BF30633" s="832"/>
    </row>
    <row r="30634" spans="56:58">
      <c r="BD30634" s="832"/>
      <c r="BE30634" s="832"/>
      <c r="BF30634" s="832"/>
    </row>
    <row r="30635" spans="56:58">
      <c r="BD30635" s="832"/>
      <c r="BE30635" s="832"/>
      <c r="BF30635" s="832"/>
    </row>
    <row r="30636" spans="56:58">
      <c r="BD30636" s="832"/>
      <c r="BE30636" s="832"/>
      <c r="BF30636" s="832"/>
    </row>
    <row r="30637" spans="56:58">
      <c r="BD30637" s="832"/>
      <c r="BE30637" s="832"/>
      <c r="BF30637" s="832"/>
    </row>
    <row r="30638" spans="56:58">
      <c r="BD30638" s="832"/>
      <c r="BE30638" s="832"/>
      <c r="BF30638" s="832"/>
    </row>
    <row r="30639" spans="56:58">
      <c r="BD30639" s="832"/>
      <c r="BE30639" s="832"/>
      <c r="BF30639" s="832"/>
    </row>
    <row r="30640" spans="56:58">
      <c r="BD30640" s="832"/>
      <c r="BE30640" s="832"/>
      <c r="BF30640" s="832"/>
    </row>
    <row r="30641" spans="56:58">
      <c r="BD30641" s="832"/>
      <c r="BE30641" s="832"/>
      <c r="BF30641" s="832"/>
    </row>
    <row r="30642" spans="56:58">
      <c r="BD30642" s="832"/>
      <c r="BE30642" s="832"/>
      <c r="BF30642" s="832"/>
    </row>
    <row r="30643" spans="56:58">
      <c r="BD30643" s="832"/>
      <c r="BE30643" s="832"/>
      <c r="BF30643" s="832"/>
    </row>
    <row r="30644" spans="56:58">
      <c r="BD30644" s="832"/>
      <c r="BE30644" s="832"/>
      <c r="BF30644" s="832"/>
    </row>
    <row r="30645" spans="56:58">
      <c r="BD30645" s="832"/>
      <c r="BE30645" s="832"/>
      <c r="BF30645" s="832"/>
    </row>
    <row r="30646" spans="56:58">
      <c r="BD30646" s="832"/>
      <c r="BE30646" s="832"/>
      <c r="BF30646" s="832"/>
    </row>
    <row r="30647" spans="56:58">
      <c r="BD30647" s="832"/>
      <c r="BE30647" s="832"/>
      <c r="BF30647" s="832"/>
    </row>
    <row r="30648" spans="56:58">
      <c r="BD30648" s="832"/>
      <c r="BE30648" s="832"/>
      <c r="BF30648" s="832"/>
    </row>
    <row r="30649" spans="56:58">
      <c r="BD30649" s="832"/>
      <c r="BE30649" s="832"/>
      <c r="BF30649" s="832"/>
    </row>
    <row r="30650" spans="56:58">
      <c r="BD30650" s="832"/>
      <c r="BE30650" s="832"/>
      <c r="BF30650" s="832"/>
    </row>
    <row r="30651" spans="56:58">
      <c r="BD30651" s="832"/>
      <c r="BE30651" s="832"/>
      <c r="BF30651" s="832"/>
    </row>
    <row r="30652" spans="56:58">
      <c r="BD30652" s="832"/>
      <c r="BE30652" s="832"/>
      <c r="BF30652" s="832"/>
    </row>
    <row r="30653" spans="56:58">
      <c r="BD30653" s="832"/>
      <c r="BE30653" s="832"/>
      <c r="BF30653" s="832"/>
    </row>
    <row r="30654" spans="56:58">
      <c r="BD30654" s="832"/>
      <c r="BE30654" s="832"/>
      <c r="BF30654" s="832"/>
    </row>
    <row r="30655" spans="56:58">
      <c r="BD30655" s="832"/>
      <c r="BE30655" s="832"/>
      <c r="BF30655" s="832"/>
    </row>
    <row r="30656" spans="56:58">
      <c r="BD30656" s="832"/>
      <c r="BE30656" s="832"/>
      <c r="BF30656" s="832"/>
    </row>
    <row r="30657" spans="56:58">
      <c r="BD30657" s="832"/>
      <c r="BE30657" s="832"/>
      <c r="BF30657" s="832"/>
    </row>
    <row r="30658" spans="56:58">
      <c r="BD30658" s="832"/>
      <c r="BE30658" s="832"/>
      <c r="BF30658" s="832"/>
    </row>
    <row r="30659" spans="56:58">
      <c r="BD30659" s="832"/>
      <c r="BE30659" s="832"/>
      <c r="BF30659" s="832"/>
    </row>
    <row r="30660" spans="56:58">
      <c r="BD30660" s="832"/>
      <c r="BE30660" s="832"/>
      <c r="BF30660" s="832"/>
    </row>
    <row r="30661" spans="56:58">
      <c r="BD30661" s="832"/>
      <c r="BE30661" s="832"/>
      <c r="BF30661" s="832"/>
    </row>
    <row r="30662" spans="56:58">
      <c r="BD30662" s="832"/>
      <c r="BE30662" s="832"/>
      <c r="BF30662" s="832"/>
    </row>
    <row r="30663" spans="56:58">
      <c r="BD30663" s="832"/>
      <c r="BE30663" s="832"/>
      <c r="BF30663" s="832"/>
    </row>
    <row r="30664" spans="56:58">
      <c r="BD30664" s="832"/>
      <c r="BE30664" s="832"/>
      <c r="BF30664" s="832"/>
    </row>
    <row r="30665" spans="56:58">
      <c r="BD30665" s="832"/>
      <c r="BE30665" s="832"/>
      <c r="BF30665" s="832"/>
    </row>
    <row r="30666" spans="56:58">
      <c r="BD30666" s="832"/>
      <c r="BE30666" s="832"/>
      <c r="BF30666" s="832"/>
    </row>
    <row r="30667" spans="56:58">
      <c r="BD30667" s="832"/>
      <c r="BE30667" s="832"/>
      <c r="BF30667" s="832"/>
    </row>
    <row r="30668" spans="56:58">
      <c r="BD30668" s="832"/>
      <c r="BE30668" s="832"/>
      <c r="BF30668" s="832"/>
    </row>
    <row r="30669" spans="56:58">
      <c r="BD30669" s="832"/>
      <c r="BE30669" s="832"/>
      <c r="BF30669" s="832"/>
    </row>
    <row r="30670" spans="56:58">
      <c r="BD30670" s="832"/>
      <c r="BE30670" s="832"/>
      <c r="BF30670" s="832"/>
    </row>
    <row r="30671" spans="56:58">
      <c r="BD30671" s="832"/>
      <c r="BE30671" s="832"/>
      <c r="BF30671" s="832"/>
    </row>
    <row r="30672" spans="56:58">
      <c r="BD30672" s="832"/>
      <c r="BE30672" s="832"/>
      <c r="BF30672" s="832"/>
    </row>
    <row r="30673" spans="56:58">
      <c r="BD30673" s="832"/>
      <c r="BE30673" s="832"/>
      <c r="BF30673" s="832"/>
    </row>
    <row r="30674" spans="56:58">
      <c r="BD30674" s="832"/>
      <c r="BE30674" s="832"/>
      <c r="BF30674" s="832"/>
    </row>
    <row r="30675" spans="56:58">
      <c r="BD30675" s="832"/>
      <c r="BE30675" s="832"/>
      <c r="BF30675" s="832"/>
    </row>
    <row r="30676" spans="56:58">
      <c r="BD30676" s="832"/>
      <c r="BE30676" s="832"/>
      <c r="BF30676" s="832"/>
    </row>
    <row r="30677" spans="56:58">
      <c r="BD30677" s="832"/>
      <c r="BE30677" s="832"/>
      <c r="BF30677" s="832"/>
    </row>
    <row r="30678" spans="56:58">
      <c r="BD30678" s="832"/>
      <c r="BE30678" s="832"/>
      <c r="BF30678" s="832"/>
    </row>
    <row r="30679" spans="56:58">
      <c r="BD30679" s="832"/>
      <c r="BE30679" s="832"/>
      <c r="BF30679" s="832"/>
    </row>
    <row r="30680" spans="56:58">
      <c r="BD30680" s="832"/>
      <c r="BE30680" s="832"/>
      <c r="BF30680" s="832"/>
    </row>
    <row r="30681" spans="56:58">
      <c r="BD30681" s="832"/>
      <c r="BE30681" s="832"/>
      <c r="BF30681" s="832"/>
    </row>
    <row r="30682" spans="56:58">
      <c r="BD30682" s="832"/>
      <c r="BE30682" s="832"/>
      <c r="BF30682" s="832"/>
    </row>
    <row r="30683" spans="56:58">
      <c r="BD30683" s="832"/>
      <c r="BE30683" s="832"/>
      <c r="BF30683" s="832"/>
    </row>
    <row r="30684" spans="56:58">
      <c r="BD30684" s="832"/>
      <c r="BE30684" s="832"/>
      <c r="BF30684" s="832"/>
    </row>
    <row r="30685" spans="56:58">
      <c r="BD30685" s="832"/>
      <c r="BE30685" s="832"/>
      <c r="BF30685" s="832"/>
    </row>
    <row r="30686" spans="56:58">
      <c r="BD30686" s="832"/>
      <c r="BE30686" s="832"/>
      <c r="BF30686" s="832"/>
    </row>
    <row r="30687" spans="56:58">
      <c r="BD30687" s="832"/>
      <c r="BE30687" s="832"/>
      <c r="BF30687" s="832"/>
    </row>
    <row r="30688" spans="56:58">
      <c r="BD30688" s="832"/>
      <c r="BE30688" s="832"/>
      <c r="BF30688" s="832"/>
    </row>
    <row r="30689" spans="56:58">
      <c r="BD30689" s="832"/>
      <c r="BE30689" s="832"/>
      <c r="BF30689" s="832"/>
    </row>
    <row r="30690" spans="56:58">
      <c r="BD30690" s="832"/>
      <c r="BE30690" s="832"/>
      <c r="BF30690" s="832"/>
    </row>
    <row r="30691" spans="56:58">
      <c r="BD30691" s="832"/>
      <c r="BE30691" s="832"/>
      <c r="BF30691" s="832"/>
    </row>
    <row r="30692" spans="56:58">
      <c r="BD30692" s="832"/>
      <c r="BE30692" s="832"/>
      <c r="BF30692" s="832"/>
    </row>
    <row r="30693" spans="56:58">
      <c r="BD30693" s="832"/>
      <c r="BE30693" s="832"/>
      <c r="BF30693" s="832"/>
    </row>
    <row r="30694" spans="56:58">
      <c r="BD30694" s="832"/>
      <c r="BE30694" s="832"/>
      <c r="BF30694" s="832"/>
    </row>
    <row r="30695" spans="56:58">
      <c r="BD30695" s="832"/>
      <c r="BE30695" s="832"/>
      <c r="BF30695" s="832"/>
    </row>
    <row r="30696" spans="56:58">
      <c r="BD30696" s="832"/>
      <c r="BE30696" s="832"/>
      <c r="BF30696" s="832"/>
    </row>
    <row r="30697" spans="56:58">
      <c r="BD30697" s="832"/>
      <c r="BE30697" s="832"/>
      <c r="BF30697" s="832"/>
    </row>
    <row r="30698" spans="56:58">
      <c r="BD30698" s="832"/>
      <c r="BE30698" s="832"/>
      <c r="BF30698" s="832"/>
    </row>
    <row r="30699" spans="56:58">
      <c r="BD30699" s="832"/>
      <c r="BE30699" s="832"/>
      <c r="BF30699" s="832"/>
    </row>
    <row r="30700" spans="56:58">
      <c r="BD30700" s="832"/>
      <c r="BE30700" s="832"/>
      <c r="BF30700" s="832"/>
    </row>
    <row r="30701" spans="56:58">
      <c r="BD30701" s="832"/>
      <c r="BE30701" s="832"/>
      <c r="BF30701" s="832"/>
    </row>
    <row r="30702" spans="56:58">
      <c r="BD30702" s="832"/>
      <c r="BE30702" s="832"/>
      <c r="BF30702" s="832"/>
    </row>
    <row r="30703" spans="56:58">
      <c r="BD30703" s="832"/>
      <c r="BE30703" s="832"/>
      <c r="BF30703" s="832"/>
    </row>
    <row r="30704" spans="56:58">
      <c r="BD30704" s="832"/>
      <c r="BE30704" s="832"/>
      <c r="BF30704" s="832"/>
    </row>
    <row r="30705" spans="56:58">
      <c r="BD30705" s="832"/>
      <c r="BE30705" s="832"/>
      <c r="BF30705" s="832"/>
    </row>
    <row r="30706" spans="56:58">
      <c r="BD30706" s="832"/>
      <c r="BE30706" s="832"/>
      <c r="BF30706" s="832"/>
    </row>
    <row r="30707" spans="56:58">
      <c r="BD30707" s="832"/>
      <c r="BE30707" s="832"/>
      <c r="BF30707" s="832"/>
    </row>
    <row r="30708" spans="56:58">
      <c r="BD30708" s="832"/>
      <c r="BE30708" s="832"/>
      <c r="BF30708" s="832"/>
    </row>
    <row r="30709" spans="56:58">
      <c r="BD30709" s="832"/>
      <c r="BE30709" s="832"/>
      <c r="BF30709" s="832"/>
    </row>
    <row r="30710" spans="56:58">
      <c r="BD30710" s="832"/>
      <c r="BE30710" s="832"/>
      <c r="BF30710" s="832"/>
    </row>
    <row r="30711" spans="56:58">
      <c r="BD30711" s="832"/>
      <c r="BE30711" s="832"/>
      <c r="BF30711" s="832"/>
    </row>
    <row r="30712" spans="56:58">
      <c r="BD30712" s="832"/>
      <c r="BE30712" s="832"/>
      <c r="BF30712" s="832"/>
    </row>
    <row r="30713" spans="56:58">
      <c r="BD30713" s="832"/>
      <c r="BE30713" s="832"/>
      <c r="BF30713" s="832"/>
    </row>
    <row r="30714" spans="56:58">
      <c r="BD30714" s="832"/>
      <c r="BE30714" s="832"/>
      <c r="BF30714" s="832"/>
    </row>
    <row r="30715" spans="56:58">
      <c r="BD30715" s="832"/>
      <c r="BE30715" s="832"/>
      <c r="BF30715" s="832"/>
    </row>
    <row r="30716" spans="56:58">
      <c r="BD30716" s="832"/>
      <c r="BE30716" s="832"/>
      <c r="BF30716" s="832"/>
    </row>
    <row r="30717" spans="56:58">
      <c r="BD30717" s="832"/>
      <c r="BE30717" s="832"/>
      <c r="BF30717" s="832"/>
    </row>
    <row r="30718" spans="56:58">
      <c r="BD30718" s="832"/>
      <c r="BE30718" s="832"/>
      <c r="BF30718" s="832"/>
    </row>
    <row r="30719" spans="56:58">
      <c r="BD30719" s="832"/>
      <c r="BE30719" s="832"/>
      <c r="BF30719" s="832"/>
    </row>
    <row r="30720" spans="56:58">
      <c r="BD30720" s="832"/>
      <c r="BE30720" s="832"/>
      <c r="BF30720" s="832"/>
    </row>
    <row r="30721" spans="56:58">
      <c r="BD30721" s="832"/>
      <c r="BE30721" s="832"/>
      <c r="BF30721" s="832"/>
    </row>
    <row r="30722" spans="56:58">
      <c r="BD30722" s="832"/>
      <c r="BE30722" s="832"/>
      <c r="BF30722" s="832"/>
    </row>
    <row r="30723" spans="56:58">
      <c r="BD30723" s="832"/>
      <c r="BE30723" s="832"/>
      <c r="BF30723" s="832"/>
    </row>
    <row r="30724" spans="56:58">
      <c r="BD30724" s="832"/>
      <c r="BE30724" s="832"/>
      <c r="BF30724" s="832"/>
    </row>
    <row r="30725" spans="56:58">
      <c r="BD30725" s="832"/>
      <c r="BE30725" s="832"/>
      <c r="BF30725" s="832"/>
    </row>
    <row r="30726" spans="56:58">
      <c r="BD30726" s="832"/>
      <c r="BE30726" s="832"/>
      <c r="BF30726" s="832"/>
    </row>
    <row r="30727" spans="56:58">
      <c r="BD30727" s="832"/>
      <c r="BE30727" s="832"/>
      <c r="BF30727" s="832"/>
    </row>
    <row r="30728" spans="56:58">
      <c r="BD30728" s="832"/>
      <c r="BE30728" s="832"/>
      <c r="BF30728" s="832"/>
    </row>
    <row r="30729" spans="56:58">
      <c r="BD30729" s="832"/>
      <c r="BE30729" s="832"/>
      <c r="BF30729" s="832"/>
    </row>
    <row r="30730" spans="56:58">
      <c r="BD30730" s="832"/>
      <c r="BE30730" s="832"/>
      <c r="BF30730" s="832"/>
    </row>
    <row r="30731" spans="56:58">
      <c r="BD30731" s="832"/>
      <c r="BE30731" s="832"/>
      <c r="BF30731" s="832"/>
    </row>
    <row r="30732" spans="56:58">
      <c r="BD30732" s="832"/>
      <c r="BE30732" s="832"/>
      <c r="BF30732" s="832"/>
    </row>
    <row r="30733" spans="56:58">
      <c r="BD30733" s="832"/>
      <c r="BE30733" s="832"/>
      <c r="BF30733" s="832"/>
    </row>
    <row r="30734" spans="56:58">
      <c r="BD30734" s="832"/>
      <c r="BE30734" s="832"/>
      <c r="BF30734" s="832"/>
    </row>
    <row r="30735" spans="56:58">
      <c r="BD30735" s="832"/>
      <c r="BE30735" s="832"/>
      <c r="BF30735" s="832"/>
    </row>
    <row r="30736" spans="56:58">
      <c r="BD30736" s="832"/>
      <c r="BE30736" s="832"/>
      <c r="BF30736" s="832"/>
    </row>
    <row r="30737" spans="56:58">
      <c r="BD30737" s="832"/>
      <c r="BE30737" s="832"/>
      <c r="BF30737" s="832"/>
    </row>
    <row r="30738" spans="56:58">
      <c r="BD30738" s="832"/>
      <c r="BE30738" s="832"/>
      <c r="BF30738" s="832"/>
    </row>
    <row r="30739" spans="56:58">
      <c r="BD30739" s="832"/>
      <c r="BE30739" s="832"/>
      <c r="BF30739" s="832"/>
    </row>
    <row r="30740" spans="56:58">
      <c r="BD30740" s="832"/>
      <c r="BE30740" s="832"/>
      <c r="BF30740" s="832"/>
    </row>
    <row r="30741" spans="56:58">
      <c r="BD30741" s="832"/>
      <c r="BE30741" s="832"/>
      <c r="BF30741" s="832"/>
    </row>
    <row r="30742" spans="56:58">
      <c r="BD30742" s="832"/>
      <c r="BE30742" s="832"/>
      <c r="BF30742" s="832"/>
    </row>
    <row r="30743" spans="56:58">
      <c r="BD30743" s="832"/>
      <c r="BE30743" s="832"/>
      <c r="BF30743" s="832"/>
    </row>
    <row r="30744" spans="56:58">
      <c r="BD30744" s="832"/>
      <c r="BE30744" s="832"/>
      <c r="BF30744" s="832"/>
    </row>
    <row r="30745" spans="56:58">
      <c r="BD30745" s="832"/>
      <c r="BE30745" s="832"/>
      <c r="BF30745" s="832"/>
    </row>
    <row r="30746" spans="56:58">
      <c r="BD30746" s="832"/>
      <c r="BE30746" s="832"/>
      <c r="BF30746" s="832"/>
    </row>
    <row r="30747" spans="56:58">
      <c r="BD30747" s="832"/>
      <c r="BE30747" s="832"/>
      <c r="BF30747" s="832"/>
    </row>
    <row r="30748" spans="56:58">
      <c r="BD30748" s="832"/>
      <c r="BE30748" s="832"/>
      <c r="BF30748" s="832"/>
    </row>
    <row r="30749" spans="56:58">
      <c r="BD30749" s="832"/>
      <c r="BE30749" s="832"/>
      <c r="BF30749" s="832"/>
    </row>
    <row r="30750" spans="56:58">
      <c r="BD30750" s="832"/>
      <c r="BE30750" s="832"/>
      <c r="BF30750" s="832"/>
    </row>
    <row r="30751" spans="56:58">
      <c r="BD30751" s="832"/>
      <c r="BE30751" s="832"/>
      <c r="BF30751" s="832"/>
    </row>
    <row r="30752" spans="56:58">
      <c r="BD30752" s="832"/>
      <c r="BE30752" s="832"/>
      <c r="BF30752" s="832"/>
    </row>
    <row r="30753" spans="56:58">
      <c r="BD30753" s="832"/>
      <c r="BE30753" s="832"/>
      <c r="BF30753" s="832"/>
    </row>
    <row r="30754" spans="56:58">
      <c r="BD30754" s="832"/>
      <c r="BE30754" s="832"/>
      <c r="BF30754" s="832"/>
    </row>
    <row r="30755" spans="56:58">
      <c r="BD30755" s="832"/>
      <c r="BE30755" s="832"/>
      <c r="BF30755" s="832"/>
    </row>
    <row r="30756" spans="56:58">
      <c r="BD30756" s="832"/>
      <c r="BE30756" s="832"/>
      <c r="BF30756" s="832"/>
    </row>
    <row r="30757" spans="56:58">
      <c r="BD30757" s="832"/>
      <c r="BE30757" s="832"/>
      <c r="BF30757" s="832"/>
    </row>
    <row r="30758" spans="56:58">
      <c r="BD30758" s="832"/>
      <c r="BE30758" s="832"/>
      <c r="BF30758" s="832"/>
    </row>
    <row r="30759" spans="56:58">
      <c r="BD30759" s="832"/>
      <c r="BE30759" s="832"/>
      <c r="BF30759" s="832"/>
    </row>
    <row r="30760" spans="56:58">
      <c r="BD30760" s="832"/>
      <c r="BE30760" s="832"/>
      <c r="BF30760" s="832"/>
    </row>
    <row r="30761" spans="56:58">
      <c r="BD30761" s="832"/>
      <c r="BE30761" s="832"/>
      <c r="BF30761" s="832"/>
    </row>
    <row r="30762" spans="56:58">
      <c r="BD30762" s="832"/>
      <c r="BE30762" s="832"/>
      <c r="BF30762" s="832"/>
    </row>
    <row r="30763" spans="56:58">
      <c r="BD30763" s="832"/>
      <c r="BE30763" s="832"/>
      <c r="BF30763" s="832"/>
    </row>
    <row r="30764" spans="56:58">
      <c r="BD30764" s="832"/>
      <c r="BE30764" s="832"/>
      <c r="BF30764" s="832"/>
    </row>
    <row r="30765" spans="56:58">
      <c r="BD30765" s="832"/>
      <c r="BE30765" s="832"/>
      <c r="BF30765" s="832"/>
    </row>
    <row r="30766" spans="56:58">
      <c r="BD30766" s="832"/>
      <c r="BE30766" s="832"/>
      <c r="BF30766" s="832"/>
    </row>
    <row r="30767" spans="56:58">
      <c r="BD30767" s="832"/>
      <c r="BE30767" s="832"/>
      <c r="BF30767" s="832"/>
    </row>
    <row r="30768" spans="56:58">
      <c r="BD30768" s="832"/>
      <c r="BE30768" s="832"/>
      <c r="BF30768" s="832"/>
    </row>
    <row r="30769" spans="56:58">
      <c r="BD30769" s="832"/>
      <c r="BE30769" s="832"/>
      <c r="BF30769" s="832"/>
    </row>
    <row r="30770" spans="56:58">
      <c r="BD30770" s="832"/>
      <c r="BE30770" s="832"/>
      <c r="BF30770" s="832"/>
    </row>
    <row r="30771" spans="56:58">
      <c r="BD30771" s="832"/>
      <c r="BE30771" s="832"/>
      <c r="BF30771" s="832"/>
    </row>
    <row r="30772" spans="56:58">
      <c r="BD30772" s="832"/>
      <c r="BE30772" s="832"/>
      <c r="BF30772" s="832"/>
    </row>
    <row r="30773" spans="56:58">
      <c r="BD30773" s="832"/>
      <c r="BE30773" s="832"/>
      <c r="BF30773" s="832"/>
    </row>
    <row r="30774" spans="56:58">
      <c r="BD30774" s="832"/>
      <c r="BE30774" s="832"/>
      <c r="BF30774" s="832"/>
    </row>
    <row r="30775" spans="56:58">
      <c r="BD30775" s="832"/>
      <c r="BE30775" s="832"/>
      <c r="BF30775" s="832"/>
    </row>
    <row r="30776" spans="56:58">
      <c r="BD30776" s="832"/>
      <c r="BE30776" s="832"/>
      <c r="BF30776" s="832"/>
    </row>
    <row r="30777" spans="56:58">
      <c r="BD30777" s="832"/>
      <c r="BE30777" s="832"/>
      <c r="BF30777" s="832"/>
    </row>
    <row r="30778" spans="56:58">
      <c r="BD30778" s="832"/>
      <c r="BE30778" s="832"/>
      <c r="BF30778" s="832"/>
    </row>
    <row r="30779" spans="56:58">
      <c r="BD30779" s="832"/>
      <c r="BE30779" s="832"/>
      <c r="BF30779" s="832"/>
    </row>
    <row r="30780" spans="56:58">
      <c r="BD30780" s="832"/>
      <c r="BE30780" s="832"/>
      <c r="BF30780" s="832"/>
    </row>
    <row r="30781" spans="56:58">
      <c r="BD30781" s="832"/>
      <c r="BE30781" s="832"/>
      <c r="BF30781" s="832"/>
    </row>
    <row r="30782" spans="56:58">
      <c r="BD30782" s="832"/>
      <c r="BE30782" s="832"/>
      <c r="BF30782" s="832"/>
    </row>
    <row r="30783" spans="56:58">
      <c r="BD30783" s="832"/>
      <c r="BE30783" s="832"/>
      <c r="BF30783" s="832"/>
    </row>
    <row r="30784" spans="56:58">
      <c r="BD30784" s="832"/>
      <c r="BE30784" s="832"/>
      <c r="BF30784" s="832"/>
    </row>
    <row r="30785" spans="56:58">
      <c r="BD30785" s="832"/>
      <c r="BE30785" s="832"/>
      <c r="BF30785" s="832"/>
    </row>
    <row r="30786" spans="56:58">
      <c r="BD30786" s="832"/>
      <c r="BE30786" s="832"/>
      <c r="BF30786" s="832"/>
    </row>
    <row r="30787" spans="56:58">
      <c r="BD30787" s="832"/>
      <c r="BE30787" s="832"/>
      <c r="BF30787" s="832"/>
    </row>
    <row r="30788" spans="56:58">
      <c r="BD30788" s="832"/>
      <c r="BE30788" s="832"/>
      <c r="BF30788" s="832"/>
    </row>
    <row r="30789" spans="56:58">
      <c r="BD30789" s="832"/>
      <c r="BE30789" s="832"/>
      <c r="BF30789" s="832"/>
    </row>
    <row r="30790" spans="56:58">
      <c r="BD30790" s="832"/>
      <c r="BE30790" s="832"/>
      <c r="BF30790" s="832"/>
    </row>
    <row r="30791" spans="56:58">
      <c r="BD30791" s="832"/>
      <c r="BE30791" s="832"/>
      <c r="BF30791" s="832"/>
    </row>
    <row r="30792" spans="56:58">
      <c r="BD30792" s="832"/>
      <c r="BE30792" s="832"/>
      <c r="BF30792" s="832"/>
    </row>
    <row r="30793" spans="56:58">
      <c r="BD30793" s="832"/>
      <c r="BE30793" s="832"/>
      <c r="BF30793" s="832"/>
    </row>
    <row r="30794" spans="56:58">
      <c r="BD30794" s="832"/>
      <c r="BE30794" s="832"/>
      <c r="BF30794" s="832"/>
    </row>
    <row r="30795" spans="56:58">
      <c r="BD30795" s="832"/>
      <c r="BE30795" s="832"/>
      <c r="BF30795" s="832"/>
    </row>
    <row r="30796" spans="56:58">
      <c r="BD30796" s="832"/>
      <c r="BE30796" s="832"/>
      <c r="BF30796" s="832"/>
    </row>
    <row r="30797" spans="56:58">
      <c r="BD30797" s="832"/>
      <c r="BE30797" s="832"/>
      <c r="BF30797" s="832"/>
    </row>
    <row r="30798" spans="56:58">
      <c r="BD30798" s="832"/>
      <c r="BE30798" s="832"/>
      <c r="BF30798" s="832"/>
    </row>
    <row r="30799" spans="56:58">
      <c r="BD30799" s="832"/>
      <c r="BE30799" s="832"/>
      <c r="BF30799" s="832"/>
    </row>
    <row r="30800" spans="56:58">
      <c r="BD30800" s="832"/>
      <c r="BE30800" s="832"/>
      <c r="BF30800" s="832"/>
    </row>
    <row r="30801" spans="56:58">
      <c r="BD30801" s="832"/>
      <c r="BE30801" s="832"/>
      <c r="BF30801" s="832"/>
    </row>
    <row r="30802" spans="56:58">
      <c r="BD30802" s="832"/>
      <c r="BE30802" s="832"/>
      <c r="BF30802" s="832"/>
    </row>
    <row r="30803" spans="56:58">
      <c r="BD30803" s="832"/>
      <c r="BE30803" s="832"/>
      <c r="BF30803" s="832"/>
    </row>
    <row r="30804" spans="56:58">
      <c r="BD30804" s="832"/>
      <c r="BE30804" s="832"/>
      <c r="BF30804" s="832"/>
    </row>
    <row r="30805" spans="56:58">
      <c r="BD30805" s="832"/>
      <c r="BE30805" s="832"/>
      <c r="BF30805" s="832"/>
    </row>
    <row r="30806" spans="56:58">
      <c r="BD30806" s="832"/>
      <c r="BE30806" s="832"/>
      <c r="BF30806" s="832"/>
    </row>
    <row r="30807" spans="56:58">
      <c r="BD30807" s="832"/>
      <c r="BE30807" s="832"/>
      <c r="BF30807" s="832"/>
    </row>
    <row r="30808" spans="56:58">
      <c r="BD30808" s="832"/>
      <c r="BE30808" s="832"/>
      <c r="BF30808" s="832"/>
    </row>
    <row r="30809" spans="56:58">
      <c r="BD30809" s="832"/>
      <c r="BE30809" s="832"/>
      <c r="BF30809" s="832"/>
    </row>
    <row r="30810" spans="56:58">
      <c r="BD30810" s="832"/>
      <c r="BE30810" s="832"/>
      <c r="BF30810" s="832"/>
    </row>
    <row r="30811" spans="56:58">
      <c r="BD30811" s="832"/>
      <c r="BE30811" s="832"/>
      <c r="BF30811" s="832"/>
    </row>
    <row r="30812" spans="56:58">
      <c r="BD30812" s="832"/>
      <c r="BE30812" s="832"/>
      <c r="BF30812" s="832"/>
    </row>
    <row r="30813" spans="56:58">
      <c r="BD30813" s="832"/>
      <c r="BE30813" s="832"/>
      <c r="BF30813" s="832"/>
    </row>
    <row r="30814" spans="56:58">
      <c r="BD30814" s="832"/>
      <c r="BE30814" s="832"/>
      <c r="BF30814" s="832"/>
    </row>
    <row r="30815" spans="56:58">
      <c r="BD30815" s="832"/>
      <c r="BE30815" s="832"/>
      <c r="BF30815" s="832"/>
    </row>
    <row r="30816" spans="56:58">
      <c r="BD30816" s="832"/>
      <c r="BE30816" s="832"/>
      <c r="BF30816" s="832"/>
    </row>
    <row r="30817" spans="56:58">
      <c r="BD30817" s="832"/>
      <c r="BE30817" s="832"/>
      <c r="BF30817" s="832"/>
    </row>
    <row r="30818" spans="56:58">
      <c r="BD30818" s="832"/>
      <c r="BE30818" s="832"/>
      <c r="BF30818" s="832"/>
    </row>
    <row r="30819" spans="56:58">
      <c r="BD30819" s="832"/>
      <c r="BE30819" s="832"/>
      <c r="BF30819" s="832"/>
    </row>
    <row r="30820" spans="56:58">
      <c r="BD30820" s="832"/>
      <c r="BE30820" s="832"/>
      <c r="BF30820" s="832"/>
    </row>
    <row r="30821" spans="56:58">
      <c r="BD30821" s="832"/>
      <c r="BE30821" s="832"/>
      <c r="BF30821" s="832"/>
    </row>
    <row r="30822" spans="56:58">
      <c r="BD30822" s="832"/>
      <c r="BE30822" s="832"/>
      <c r="BF30822" s="832"/>
    </row>
    <row r="30823" spans="56:58">
      <c r="BD30823" s="832"/>
      <c r="BE30823" s="832"/>
      <c r="BF30823" s="832"/>
    </row>
    <row r="30824" spans="56:58">
      <c r="BD30824" s="832"/>
      <c r="BE30824" s="832"/>
      <c r="BF30824" s="832"/>
    </row>
    <row r="30825" spans="56:58">
      <c r="BD30825" s="832"/>
      <c r="BE30825" s="832"/>
      <c r="BF30825" s="832"/>
    </row>
    <row r="30826" spans="56:58">
      <c r="BD30826" s="832"/>
      <c r="BE30826" s="832"/>
      <c r="BF30826" s="832"/>
    </row>
    <row r="30827" spans="56:58">
      <c r="BD30827" s="832"/>
      <c r="BE30827" s="832"/>
      <c r="BF30827" s="832"/>
    </row>
    <row r="30828" spans="56:58">
      <c r="BD30828" s="832"/>
      <c r="BE30828" s="832"/>
      <c r="BF30828" s="832"/>
    </row>
    <row r="30829" spans="56:58">
      <c r="BD30829" s="832"/>
      <c r="BE30829" s="832"/>
      <c r="BF30829" s="832"/>
    </row>
    <row r="30830" spans="56:58">
      <c r="BD30830" s="832"/>
      <c r="BE30830" s="832"/>
      <c r="BF30830" s="832"/>
    </row>
    <row r="30831" spans="56:58">
      <c r="BD30831" s="832"/>
      <c r="BE30831" s="832"/>
      <c r="BF30831" s="832"/>
    </row>
    <row r="30832" spans="56:58">
      <c r="BD30832" s="832"/>
      <c r="BE30832" s="832"/>
      <c r="BF30832" s="832"/>
    </row>
    <row r="30833" spans="56:58">
      <c r="BD30833" s="832"/>
      <c r="BE30833" s="832"/>
      <c r="BF30833" s="832"/>
    </row>
    <row r="30834" spans="56:58">
      <c r="BD30834" s="832"/>
      <c r="BE30834" s="832"/>
      <c r="BF30834" s="832"/>
    </row>
    <row r="30835" spans="56:58">
      <c r="BD30835" s="832"/>
      <c r="BE30835" s="832"/>
      <c r="BF30835" s="832"/>
    </row>
    <row r="30836" spans="56:58">
      <c r="BD30836" s="832"/>
      <c r="BE30836" s="832"/>
      <c r="BF30836" s="832"/>
    </row>
    <row r="30837" spans="56:58">
      <c r="BD30837" s="832"/>
      <c r="BE30837" s="832"/>
      <c r="BF30837" s="832"/>
    </row>
    <row r="30838" spans="56:58">
      <c r="BD30838" s="832"/>
      <c r="BE30838" s="832"/>
      <c r="BF30838" s="832"/>
    </row>
    <row r="30839" spans="56:58">
      <c r="BD30839" s="832"/>
      <c r="BE30839" s="832"/>
      <c r="BF30839" s="832"/>
    </row>
    <row r="30840" spans="56:58">
      <c r="BD30840" s="832"/>
      <c r="BE30840" s="832"/>
      <c r="BF30840" s="832"/>
    </row>
    <row r="30841" spans="56:58">
      <c r="BD30841" s="832"/>
      <c r="BE30841" s="832"/>
      <c r="BF30841" s="832"/>
    </row>
    <row r="30842" spans="56:58">
      <c r="BD30842" s="832"/>
      <c r="BE30842" s="832"/>
      <c r="BF30842" s="832"/>
    </row>
    <row r="30843" spans="56:58">
      <c r="BD30843" s="832"/>
      <c r="BE30843" s="832"/>
      <c r="BF30843" s="832"/>
    </row>
    <row r="30844" spans="56:58">
      <c r="BD30844" s="832"/>
      <c r="BE30844" s="832"/>
      <c r="BF30844" s="832"/>
    </row>
    <row r="30845" spans="56:58">
      <c r="BD30845" s="832"/>
      <c r="BE30845" s="832"/>
      <c r="BF30845" s="832"/>
    </row>
    <row r="30846" spans="56:58">
      <c r="BD30846" s="832"/>
      <c r="BE30846" s="832"/>
      <c r="BF30846" s="832"/>
    </row>
    <row r="30847" spans="56:58">
      <c r="BD30847" s="832"/>
      <c r="BE30847" s="832"/>
      <c r="BF30847" s="832"/>
    </row>
    <row r="30848" spans="56:58">
      <c r="BD30848" s="832"/>
      <c r="BE30848" s="832"/>
      <c r="BF30848" s="832"/>
    </row>
    <row r="30849" spans="56:58">
      <c r="BD30849" s="832"/>
      <c r="BE30849" s="832"/>
      <c r="BF30849" s="832"/>
    </row>
    <row r="30850" spans="56:58">
      <c r="BD30850" s="832"/>
      <c r="BE30850" s="832"/>
      <c r="BF30850" s="832"/>
    </row>
    <row r="30851" spans="56:58">
      <c r="BD30851" s="832"/>
      <c r="BE30851" s="832"/>
      <c r="BF30851" s="832"/>
    </row>
    <row r="30852" spans="56:58">
      <c r="BD30852" s="832"/>
      <c r="BE30852" s="832"/>
      <c r="BF30852" s="832"/>
    </row>
    <row r="30853" spans="56:58">
      <c r="BD30853" s="832"/>
      <c r="BE30853" s="832"/>
      <c r="BF30853" s="832"/>
    </row>
    <row r="30854" spans="56:58">
      <c r="BD30854" s="832"/>
      <c r="BE30854" s="832"/>
      <c r="BF30854" s="832"/>
    </row>
    <row r="30855" spans="56:58">
      <c r="BD30855" s="832"/>
      <c r="BE30855" s="832"/>
      <c r="BF30855" s="832"/>
    </row>
    <row r="30856" spans="56:58">
      <c r="BD30856" s="832"/>
      <c r="BE30856" s="832"/>
      <c r="BF30856" s="832"/>
    </row>
    <row r="30857" spans="56:58">
      <c r="BD30857" s="832"/>
      <c r="BE30857" s="832"/>
      <c r="BF30857" s="832"/>
    </row>
    <row r="30858" spans="56:58">
      <c r="BD30858" s="832"/>
      <c r="BE30858" s="832"/>
      <c r="BF30858" s="832"/>
    </row>
    <row r="30859" spans="56:58">
      <c r="BD30859" s="832"/>
      <c r="BE30859" s="832"/>
      <c r="BF30859" s="832"/>
    </row>
    <row r="30860" spans="56:58">
      <c r="BD30860" s="832"/>
      <c r="BE30860" s="832"/>
      <c r="BF30860" s="832"/>
    </row>
    <row r="30861" spans="56:58">
      <c r="BD30861" s="832"/>
      <c r="BE30861" s="832"/>
      <c r="BF30861" s="832"/>
    </row>
    <row r="30862" spans="56:58">
      <c r="BD30862" s="832"/>
      <c r="BE30862" s="832"/>
      <c r="BF30862" s="832"/>
    </row>
    <row r="30863" spans="56:58">
      <c r="BD30863" s="832"/>
      <c r="BE30863" s="832"/>
      <c r="BF30863" s="832"/>
    </row>
    <row r="30864" spans="56:58">
      <c r="BD30864" s="832"/>
      <c r="BE30864" s="832"/>
      <c r="BF30864" s="832"/>
    </row>
    <row r="30865" spans="56:58">
      <c r="BD30865" s="832"/>
      <c r="BE30865" s="832"/>
      <c r="BF30865" s="832"/>
    </row>
    <row r="30866" spans="56:58">
      <c r="BD30866" s="832"/>
      <c r="BE30866" s="832"/>
      <c r="BF30866" s="832"/>
    </row>
    <row r="30867" spans="56:58">
      <c r="BD30867" s="832"/>
      <c r="BE30867" s="832"/>
      <c r="BF30867" s="832"/>
    </row>
    <row r="30868" spans="56:58">
      <c r="BD30868" s="832"/>
      <c r="BE30868" s="832"/>
      <c r="BF30868" s="832"/>
    </row>
    <row r="30869" spans="56:58">
      <c r="BD30869" s="832"/>
      <c r="BE30869" s="832"/>
      <c r="BF30869" s="832"/>
    </row>
    <row r="30870" spans="56:58">
      <c r="BD30870" s="832"/>
      <c r="BE30870" s="832"/>
      <c r="BF30870" s="832"/>
    </row>
    <row r="30871" spans="56:58">
      <c r="BD30871" s="832"/>
      <c r="BE30871" s="832"/>
      <c r="BF30871" s="832"/>
    </row>
    <row r="30872" spans="56:58">
      <c r="BD30872" s="832"/>
      <c r="BE30872" s="832"/>
      <c r="BF30872" s="832"/>
    </row>
    <row r="30873" spans="56:58">
      <c r="BD30873" s="832"/>
      <c r="BE30873" s="832"/>
      <c r="BF30873" s="832"/>
    </row>
    <row r="30874" spans="56:58">
      <c r="BD30874" s="832"/>
      <c r="BE30874" s="832"/>
      <c r="BF30874" s="832"/>
    </row>
    <row r="30875" spans="56:58">
      <c r="BD30875" s="832"/>
      <c r="BE30875" s="832"/>
      <c r="BF30875" s="832"/>
    </row>
    <row r="30876" spans="56:58">
      <c r="BD30876" s="832"/>
      <c r="BE30876" s="832"/>
      <c r="BF30876" s="832"/>
    </row>
    <row r="30877" spans="56:58">
      <c r="BD30877" s="832"/>
      <c r="BE30877" s="832"/>
      <c r="BF30877" s="832"/>
    </row>
    <row r="30878" spans="56:58">
      <c r="BD30878" s="832"/>
      <c r="BE30878" s="832"/>
      <c r="BF30878" s="832"/>
    </row>
    <row r="30879" spans="56:58">
      <c r="BD30879" s="832"/>
      <c r="BE30879" s="832"/>
      <c r="BF30879" s="832"/>
    </row>
    <row r="30880" spans="56:58">
      <c r="BD30880" s="832"/>
      <c r="BE30880" s="832"/>
      <c r="BF30880" s="832"/>
    </row>
    <row r="30881" spans="56:58">
      <c r="BD30881" s="832"/>
      <c r="BE30881" s="832"/>
      <c r="BF30881" s="832"/>
    </row>
    <row r="30882" spans="56:58">
      <c r="BD30882" s="832"/>
      <c r="BE30882" s="832"/>
      <c r="BF30882" s="832"/>
    </row>
    <row r="30883" spans="56:58">
      <c r="BD30883" s="832"/>
      <c r="BE30883" s="832"/>
      <c r="BF30883" s="832"/>
    </row>
    <row r="30884" spans="56:58">
      <c r="BD30884" s="832"/>
      <c r="BE30884" s="832"/>
      <c r="BF30884" s="832"/>
    </row>
    <row r="30885" spans="56:58">
      <c r="BD30885" s="832"/>
      <c r="BE30885" s="832"/>
      <c r="BF30885" s="832"/>
    </row>
    <row r="30886" spans="56:58">
      <c r="BD30886" s="832"/>
      <c r="BE30886" s="832"/>
      <c r="BF30886" s="832"/>
    </row>
    <row r="30887" spans="56:58">
      <c r="BD30887" s="832"/>
      <c r="BE30887" s="832"/>
      <c r="BF30887" s="832"/>
    </row>
    <row r="30888" spans="56:58">
      <c r="BD30888" s="832"/>
      <c r="BE30888" s="832"/>
      <c r="BF30888" s="832"/>
    </row>
    <row r="30889" spans="56:58">
      <c r="BD30889" s="832"/>
      <c r="BE30889" s="832"/>
      <c r="BF30889" s="832"/>
    </row>
    <row r="30890" spans="56:58">
      <c r="BD30890" s="832"/>
      <c r="BE30890" s="832"/>
      <c r="BF30890" s="832"/>
    </row>
    <row r="30891" spans="56:58">
      <c r="BD30891" s="832"/>
      <c r="BE30891" s="832"/>
      <c r="BF30891" s="832"/>
    </row>
    <row r="30892" spans="56:58">
      <c r="BD30892" s="832"/>
      <c r="BE30892" s="832"/>
      <c r="BF30892" s="832"/>
    </row>
    <row r="30893" spans="56:58">
      <c r="BD30893" s="832"/>
      <c r="BE30893" s="832"/>
      <c r="BF30893" s="832"/>
    </row>
    <row r="30894" spans="56:58">
      <c r="BD30894" s="832"/>
      <c r="BE30894" s="832"/>
      <c r="BF30894" s="832"/>
    </row>
    <row r="30895" spans="56:58">
      <c r="BD30895" s="832"/>
      <c r="BE30895" s="832"/>
      <c r="BF30895" s="832"/>
    </row>
    <row r="30896" spans="56:58">
      <c r="BD30896" s="832"/>
      <c r="BE30896" s="832"/>
      <c r="BF30896" s="832"/>
    </row>
    <row r="30897" spans="56:58">
      <c r="BD30897" s="832"/>
      <c r="BE30897" s="832"/>
      <c r="BF30897" s="832"/>
    </row>
    <row r="30898" spans="56:58">
      <c r="BD30898" s="832"/>
      <c r="BE30898" s="832"/>
      <c r="BF30898" s="832"/>
    </row>
    <row r="30899" spans="56:58">
      <c r="BD30899" s="832"/>
      <c r="BE30899" s="832"/>
      <c r="BF30899" s="832"/>
    </row>
    <row r="30900" spans="56:58">
      <c r="BD30900" s="832"/>
      <c r="BE30900" s="832"/>
      <c r="BF30900" s="832"/>
    </row>
    <row r="30901" spans="56:58">
      <c r="BD30901" s="832"/>
      <c r="BE30901" s="832"/>
      <c r="BF30901" s="832"/>
    </row>
    <row r="30902" spans="56:58">
      <c r="BD30902" s="832"/>
      <c r="BE30902" s="832"/>
      <c r="BF30902" s="832"/>
    </row>
    <row r="30903" spans="56:58">
      <c r="BD30903" s="832"/>
      <c r="BE30903" s="832"/>
      <c r="BF30903" s="832"/>
    </row>
    <row r="30904" spans="56:58">
      <c r="BD30904" s="832"/>
      <c r="BE30904" s="832"/>
      <c r="BF30904" s="832"/>
    </row>
    <row r="30905" spans="56:58">
      <c r="BD30905" s="832"/>
      <c r="BE30905" s="832"/>
      <c r="BF30905" s="832"/>
    </row>
    <row r="30906" spans="56:58">
      <c r="BD30906" s="832"/>
      <c r="BE30906" s="832"/>
      <c r="BF30906" s="832"/>
    </row>
    <row r="30907" spans="56:58">
      <c r="BD30907" s="832"/>
      <c r="BE30907" s="832"/>
      <c r="BF30907" s="832"/>
    </row>
    <row r="30908" spans="56:58">
      <c r="BD30908" s="832"/>
      <c r="BE30908" s="832"/>
      <c r="BF30908" s="832"/>
    </row>
    <row r="30909" spans="56:58">
      <c r="BD30909" s="832"/>
      <c r="BE30909" s="832"/>
      <c r="BF30909" s="832"/>
    </row>
    <row r="30910" spans="56:58">
      <c r="BD30910" s="832"/>
      <c r="BE30910" s="832"/>
      <c r="BF30910" s="832"/>
    </row>
    <row r="30911" spans="56:58">
      <c r="BD30911" s="832"/>
      <c r="BE30911" s="832"/>
      <c r="BF30911" s="832"/>
    </row>
    <row r="30912" spans="56:58">
      <c r="BD30912" s="832"/>
      <c r="BE30912" s="832"/>
      <c r="BF30912" s="832"/>
    </row>
    <row r="30913" spans="56:58">
      <c r="BD30913" s="832"/>
      <c r="BE30913" s="832"/>
      <c r="BF30913" s="832"/>
    </row>
    <row r="30914" spans="56:58">
      <c r="BD30914" s="832"/>
      <c r="BE30914" s="832"/>
      <c r="BF30914" s="832"/>
    </row>
    <row r="30915" spans="56:58">
      <c r="BD30915" s="832"/>
      <c r="BE30915" s="832"/>
      <c r="BF30915" s="832"/>
    </row>
    <row r="30916" spans="56:58">
      <c r="BD30916" s="832"/>
      <c r="BE30916" s="832"/>
      <c r="BF30916" s="832"/>
    </row>
    <row r="30917" spans="56:58">
      <c r="BD30917" s="832"/>
      <c r="BE30917" s="832"/>
      <c r="BF30917" s="832"/>
    </row>
    <row r="30918" spans="56:58">
      <c r="BD30918" s="832"/>
      <c r="BE30918" s="832"/>
      <c r="BF30918" s="832"/>
    </row>
    <row r="30919" spans="56:58">
      <c r="BD30919" s="832"/>
      <c r="BE30919" s="832"/>
      <c r="BF30919" s="832"/>
    </row>
    <row r="30920" spans="56:58">
      <c r="BD30920" s="832"/>
      <c r="BE30920" s="832"/>
      <c r="BF30920" s="832"/>
    </row>
    <row r="30921" spans="56:58">
      <c r="BD30921" s="832"/>
      <c r="BE30921" s="832"/>
      <c r="BF30921" s="832"/>
    </row>
    <row r="30922" spans="56:58">
      <c r="BD30922" s="832"/>
      <c r="BE30922" s="832"/>
      <c r="BF30922" s="832"/>
    </row>
    <row r="30923" spans="56:58">
      <c r="BD30923" s="832"/>
      <c r="BE30923" s="832"/>
      <c r="BF30923" s="832"/>
    </row>
    <row r="30924" spans="56:58">
      <c r="BD30924" s="832"/>
      <c r="BE30924" s="832"/>
      <c r="BF30924" s="832"/>
    </row>
    <row r="30925" spans="56:58">
      <c r="BD30925" s="832"/>
      <c r="BE30925" s="832"/>
      <c r="BF30925" s="832"/>
    </row>
    <row r="30926" spans="56:58">
      <c r="BD30926" s="832"/>
      <c r="BE30926" s="832"/>
      <c r="BF30926" s="832"/>
    </row>
    <row r="30927" spans="56:58">
      <c r="BD30927" s="832"/>
      <c r="BE30927" s="832"/>
      <c r="BF30927" s="832"/>
    </row>
    <row r="30928" spans="56:58">
      <c r="BD30928" s="832"/>
      <c r="BE30928" s="832"/>
      <c r="BF30928" s="832"/>
    </row>
    <row r="30929" spans="56:58">
      <c r="BD30929" s="832"/>
      <c r="BE30929" s="832"/>
      <c r="BF30929" s="832"/>
    </row>
    <row r="30930" spans="56:58">
      <c r="BD30930" s="832"/>
      <c r="BE30930" s="832"/>
      <c r="BF30930" s="832"/>
    </row>
    <row r="30931" spans="56:58">
      <c r="BD30931" s="832"/>
      <c r="BE30931" s="832"/>
      <c r="BF30931" s="832"/>
    </row>
    <row r="30932" spans="56:58">
      <c r="BD30932" s="832"/>
      <c r="BE30932" s="832"/>
      <c r="BF30932" s="832"/>
    </row>
    <row r="30933" spans="56:58">
      <c r="BD30933" s="832"/>
      <c r="BE30933" s="832"/>
      <c r="BF30933" s="832"/>
    </row>
    <row r="30934" spans="56:58">
      <c r="BD30934" s="832"/>
      <c r="BE30934" s="832"/>
      <c r="BF30934" s="832"/>
    </row>
    <row r="30935" spans="56:58">
      <c r="BD30935" s="832"/>
      <c r="BE30935" s="832"/>
      <c r="BF30935" s="832"/>
    </row>
    <row r="30936" spans="56:58">
      <c r="BD30936" s="832"/>
      <c r="BE30936" s="832"/>
      <c r="BF30936" s="832"/>
    </row>
    <row r="30937" spans="56:58">
      <c r="BD30937" s="832"/>
      <c r="BE30937" s="832"/>
      <c r="BF30937" s="832"/>
    </row>
    <row r="30938" spans="56:58">
      <c r="BD30938" s="832"/>
      <c r="BE30938" s="832"/>
      <c r="BF30938" s="832"/>
    </row>
    <row r="30939" spans="56:58">
      <c r="BD30939" s="832"/>
      <c r="BE30939" s="832"/>
      <c r="BF30939" s="832"/>
    </row>
    <row r="30940" spans="56:58">
      <c r="BD30940" s="832"/>
      <c r="BE30940" s="832"/>
      <c r="BF30940" s="832"/>
    </row>
    <row r="30941" spans="56:58">
      <c r="BD30941" s="832"/>
      <c r="BE30941" s="832"/>
      <c r="BF30941" s="832"/>
    </row>
    <row r="30942" spans="56:58">
      <c r="BD30942" s="832"/>
      <c r="BE30942" s="832"/>
      <c r="BF30942" s="832"/>
    </row>
    <row r="30943" spans="56:58">
      <c r="BD30943" s="832"/>
      <c r="BE30943" s="832"/>
      <c r="BF30943" s="832"/>
    </row>
    <row r="30944" spans="56:58">
      <c r="BD30944" s="832"/>
      <c r="BE30944" s="832"/>
      <c r="BF30944" s="832"/>
    </row>
    <row r="30945" spans="56:58">
      <c r="BD30945" s="832"/>
      <c r="BE30945" s="832"/>
      <c r="BF30945" s="832"/>
    </row>
    <row r="30946" spans="56:58">
      <c r="BD30946" s="832"/>
      <c r="BE30946" s="832"/>
      <c r="BF30946" s="832"/>
    </row>
    <row r="30947" spans="56:58">
      <c r="BD30947" s="832"/>
      <c r="BE30947" s="832"/>
      <c r="BF30947" s="832"/>
    </row>
    <row r="30948" spans="56:58">
      <c r="BD30948" s="832"/>
      <c r="BE30948" s="832"/>
      <c r="BF30948" s="832"/>
    </row>
    <row r="30949" spans="56:58">
      <c r="BD30949" s="832"/>
      <c r="BE30949" s="832"/>
      <c r="BF30949" s="832"/>
    </row>
    <row r="30950" spans="56:58">
      <c r="BD30950" s="832"/>
      <c r="BE30950" s="832"/>
      <c r="BF30950" s="832"/>
    </row>
    <row r="30951" spans="56:58">
      <c r="BD30951" s="832"/>
      <c r="BE30951" s="832"/>
      <c r="BF30951" s="832"/>
    </row>
    <row r="30952" spans="56:58">
      <c r="BD30952" s="832"/>
      <c r="BE30952" s="832"/>
      <c r="BF30952" s="832"/>
    </row>
    <row r="30953" spans="56:58">
      <c r="BD30953" s="832"/>
      <c r="BE30953" s="832"/>
      <c r="BF30953" s="832"/>
    </row>
    <row r="30954" spans="56:58">
      <c r="BD30954" s="832"/>
      <c r="BE30954" s="832"/>
      <c r="BF30954" s="832"/>
    </row>
    <row r="30955" spans="56:58">
      <c r="BD30955" s="832"/>
      <c r="BE30955" s="832"/>
      <c r="BF30955" s="832"/>
    </row>
    <row r="30956" spans="56:58">
      <c r="BD30956" s="832"/>
      <c r="BE30956" s="832"/>
      <c r="BF30956" s="832"/>
    </row>
    <row r="30957" spans="56:58">
      <c r="BD30957" s="832"/>
      <c r="BE30957" s="832"/>
      <c r="BF30957" s="832"/>
    </row>
    <row r="30958" spans="56:58">
      <c r="BD30958" s="832"/>
      <c r="BE30958" s="832"/>
      <c r="BF30958" s="832"/>
    </row>
    <row r="30959" spans="56:58">
      <c r="BD30959" s="832"/>
      <c r="BE30959" s="832"/>
      <c r="BF30959" s="832"/>
    </row>
    <row r="30960" spans="56:58">
      <c r="BD30960" s="832"/>
      <c r="BE30960" s="832"/>
      <c r="BF30960" s="832"/>
    </row>
    <row r="30961" spans="56:58">
      <c r="BD30961" s="832"/>
      <c r="BE30961" s="832"/>
      <c r="BF30961" s="832"/>
    </row>
    <row r="30962" spans="56:58">
      <c r="BD30962" s="832"/>
      <c r="BE30962" s="832"/>
      <c r="BF30962" s="832"/>
    </row>
    <row r="30963" spans="56:58">
      <c r="BD30963" s="832"/>
      <c r="BE30963" s="832"/>
      <c r="BF30963" s="832"/>
    </row>
    <row r="30964" spans="56:58">
      <c r="BD30964" s="832"/>
      <c r="BE30964" s="832"/>
      <c r="BF30964" s="832"/>
    </row>
    <row r="30965" spans="56:58">
      <c r="BD30965" s="832"/>
      <c r="BE30965" s="832"/>
      <c r="BF30965" s="832"/>
    </row>
    <row r="30966" spans="56:58">
      <c r="BD30966" s="832"/>
      <c r="BE30966" s="832"/>
      <c r="BF30966" s="832"/>
    </row>
    <row r="30967" spans="56:58">
      <c r="BD30967" s="832"/>
      <c r="BE30967" s="832"/>
      <c r="BF30967" s="832"/>
    </row>
    <row r="30968" spans="56:58">
      <c r="BD30968" s="832"/>
      <c r="BE30968" s="832"/>
      <c r="BF30968" s="832"/>
    </row>
    <row r="30969" spans="56:58">
      <c r="BD30969" s="832"/>
      <c r="BE30969" s="832"/>
      <c r="BF30969" s="832"/>
    </row>
    <row r="30970" spans="56:58">
      <c r="BD30970" s="832"/>
      <c r="BE30970" s="832"/>
      <c r="BF30970" s="832"/>
    </row>
    <row r="30971" spans="56:58">
      <c r="BD30971" s="832"/>
      <c r="BE30971" s="832"/>
      <c r="BF30971" s="832"/>
    </row>
    <row r="30972" spans="56:58">
      <c r="BD30972" s="832"/>
      <c r="BE30972" s="832"/>
      <c r="BF30972" s="832"/>
    </row>
    <row r="30973" spans="56:58">
      <c r="BD30973" s="832"/>
      <c r="BE30973" s="832"/>
      <c r="BF30973" s="832"/>
    </row>
    <row r="30974" spans="56:58">
      <c r="BD30974" s="832"/>
      <c r="BE30974" s="832"/>
      <c r="BF30974" s="832"/>
    </row>
    <row r="30975" spans="56:58">
      <c r="BD30975" s="832"/>
      <c r="BE30975" s="832"/>
      <c r="BF30975" s="832"/>
    </row>
    <row r="30976" spans="56:58">
      <c r="BD30976" s="832"/>
      <c r="BE30976" s="832"/>
      <c r="BF30976" s="832"/>
    </row>
    <row r="30977" spans="56:58">
      <c r="BD30977" s="832"/>
      <c r="BE30977" s="832"/>
      <c r="BF30977" s="832"/>
    </row>
    <row r="30978" spans="56:58">
      <c r="BD30978" s="832"/>
      <c r="BE30978" s="832"/>
      <c r="BF30978" s="832"/>
    </row>
    <row r="30979" spans="56:58">
      <c r="BD30979" s="832"/>
      <c r="BE30979" s="832"/>
      <c r="BF30979" s="832"/>
    </row>
    <row r="30980" spans="56:58">
      <c r="BD30980" s="832"/>
      <c r="BE30980" s="832"/>
      <c r="BF30980" s="832"/>
    </row>
    <row r="30981" spans="56:58">
      <c r="BD30981" s="832"/>
      <c r="BE30981" s="832"/>
      <c r="BF30981" s="832"/>
    </row>
    <row r="30982" spans="56:58">
      <c r="BD30982" s="832"/>
      <c r="BE30982" s="832"/>
      <c r="BF30982" s="832"/>
    </row>
    <row r="30983" spans="56:58">
      <c r="BD30983" s="832"/>
      <c r="BE30983" s="832"/>
      <c r="BF30983" s="832"/>
    </row>
    <row r="30984" spans="56:58">
      <c r="BD30984" s="832"/>
      <c r="BE30984" s="832"/>
      <c r="BF30984" s="832"/>
    </row>
    <row r="30985" spans="56:58">
      <c r="BD30985" s="832"/>
      <c r="BE30985" s="832"/>
      <c r="BF30985" s="832"/>
    </row>
    <row r="30986" spans="56:58">
      <c r="BD30986" s="832"/>
      <c r="BE30986" s="832"/>
      <c r="BF30986" s="832"/>
    </row>
    <row r="30987" spans="56:58">
      <c r="BD30987" s="832"/>
      <c r="BE30987" s="832"/>
      <c r="BF30987" s="832"/>
    </row>
    <row r="30988" spans="56:58">
      <c r="BD30988" s="832"/>
      <c r="BE30988" s="832"/>
      <c r="BF30988" s="832"/>
    </row>
    <row r="30989" spans="56:58">
      <c r="BD30989" s="832"/>
      <c r="BE30989" s="832"/>
      <c r="BF30989" s="832"/>
    </row>
    <row r="30990" spans="56:58">
      <c r="BD30990" s="832"/>
      <c r="BE30990" s="832"/>
      <c r="BF30990" s="832"/>
    </row>
    <row r="30991" spans="56:58">
      <c r="BD30991" s="832"/>
      <c r="BE30991" s="832"/>
      <c r="BF30991" s="832"/>
    </row>
    <row r="30992" spans="56:58">
      <c r="BD30992" s="832"/>
      <c r="BE30992" s="832"/>
      <c r="BF30992" s="832"/>
    </row>
    <row r="30993" spans="56:58">
      <c r="BD30993" s="832"/>
      <c r="BE30993" s="832"/>
      <c r="BF30993" s="832"/>
    </row>
    <row r="30994" spans="56:58">
      <c r="BD30994" s="832"/>
      <c r="BE30994" s="832"/>
      <c r="BF30994" s="832"/>
    </row>
    <row r="30995" spans="56:58">
      <c r="BD30995" s="832"/>
      <c r="BE30995" s="832"/>
      <c r="BF30995" s="832"/>
    </row>
    <row r="30996" spans="56:58">
      <c r="BD30996" s="832"/>
      <c r="BE30996" s="832"/>
      <c r="BF30996" s="832"/>
    </row>
    <row r="30997" spans="56:58">
      <c r="BD30997" s="832"/>
      <c r="BE30997" s="832"/>
      <c r="BF30997" s="832"/>
    </row>
    <row r="30998" spans="56:58">
      <c r="BD30998" s="832"/>
      <c r="BE30998" s="832"/>
      <c r="BF30998" s="832"/>
    </row>
    <row r="30999" spans="56:58">
      <c r="BD30999" s="832"/>
      <c r="BE30999" s="832"/>
      <c r="BF30999" s="832"/>
    </row>
    <row r="31000" spans="56:58">
      <c r="BD31000" s="832"/>
      <c r="BE31000" s="832"/>
      <c r="BF31000" s="832"/>
    </row>
    <row r="31001" spans="56:58">
      <c r="BD31001" s="832"/>
      <c r="BE31001" s="832"/>
      <c r="BF31001" s="832"/>
    </row>
    <row r="31002" spans="56:58">
      <c r="BD31002" s="832"/>
      <c r="BE31002" s="832"/>
      <c r="BF31002" s="832"/>
    </row>
    <row r="31003" spans="56:58">
      <c r="BD31003" s="832"/>
      <c r="BE31003" s="832"/>
      <c r="BF31003" s="832"/>
    </row>
    <row r="31004" spans="56:58">
      <c r="BD31004" s="832"/>
      <c r="BE31004" s="832"/>
      <c r="BF31004" s="832"/>
    </row>
    <row r="31005" spans="56:58">
      <c r="BD31005" s="832"/>
      <c r="BE31005" s="832"/>
      <c r="BF31005" s="832"/>
    </row>
    <row r="31006" spans="56:58">
      <c r="BD31006" s="832"/>
      <c r="BE31006" s="832"/>
      <c r="BF31006" s="832"/>
    </row>
    <row r="31007" spans="56:58">
      <c r="BD31007" s="832"/>
      <c r="BE31007" s="832"/>
      <c r="BF31007" s="832"/>
    </row>
    <row r="31008" spans="56:58">
      <c r="BD31008" s="832"/>
      <c r="BE31008" s="832"/>
      <c r="BF31008" s="832"/>
    </row>
    <row r="31009" spans="56:58">
      <c r="BD31009" s="832"/>
      <c r="BE31009" s="832"/>
      <c r="BF31009" s="832"/>
    </row>
    <row r="31010" spans="56:58">
      <c r="BD31010" s="832"/>
      <c r="BE31010" s="832"/>
      <c r="BF31010" s="832"/>
    </row>
    <row r="31011" spans="56:58">
      <c r="BD31011" s="832"/>
      <c r="BE31011" s="832"/>
      <c r="BF31011" s="832"/>
    </row>
    <row r="31012" spans="56:58">
      <c r="BD31012" s="832"/>
      <c r="BE31012" s="832"/>
      <c r="BF31012" s="832"/>
    </row>
    <row r="31013" spans="56:58">
      <c r="BD31013" s="832"/>
      <c r="BE31013" s="832"/>
      <c r="BF31013" s="832"/>
    </row>
    <row r="31014" spans="56:58">
      <c r="BD31014" s="832"/>
      <c r="BE31014" s="832"/>
      <c r="BF31014" s="832"/>
    </row>
    <row r="31015" spans="56:58">
      <c r="BD31015" s="832"/>
      <c r="BE31015" s="832"/>
      <c r="BF31015" s="832"/>
    </row>
    <row r="31016" spans="56:58">
      <c r="BD31016" s="832"/>
      <c r="BE31016" s="832"/>
      <c r="BF31016" s="832"/>
    </row>
    <row r="31017" spans="56:58">
      <c r="BD31017" s="832"/>
      <c r="BE31017" s="832"/>
      <c r="BF31017" s="832"/>
    </row>
    <row r="31018" spans="56:58">
      <c r="BD31018" s="832"/>
      <c r="BE31018" s="832"/>
      <c r="BF31018" s="832"/>
    </row>
    <row r="31019" spans="56:58">
      <c r="BD31019" s="832"/>
      <c r="BE31019" s="832"/>
      <c r="BF31019" s="832"/>
    </row>
    <row r="31020" spans="56:58">
      <c r="BD31020" s="832"/>
      <c r="BE31020" s="832"/>
      <c r="BF31020" s="832"/>
    </row>
    <row r="31021" spans="56:58">
      <c r="BD31021" s="832"/>
      <c r="BE31021" s="832"/>
      <c r="BF31021" s="832"/>
    </row>
    <row r="31022" spans="56:58">
      <c r="BD31022" s="832"/>
      <c r="BE31022" s="832"/>
      <c r="BF31022" s="832"/>
    </row>
    <row r="31023" spans="56:58">
      <c r="BD31023" s="832"/>
      <c r="BE31023" s="832"/>
      <c r="BF31023" s="832"/>
    </row>
    <row r="31024" spans="56:58">
      <c r="BD31024" s="832"/>
      <c r="BE31024" s="832"/>
      <c r="BF31024" s="832"/>
    </row>
    <row r="31025" spans="56:58">
      <c r="BD31025" s="832"/>
      <c r="BE31025" s="832"/>
      <c r="BF31025" s="832"/>
    </row>
    <row r="31026" spans="56:58">
      <c r="BD31026" s="832"/>
      <c r="BE31026" s="832"/>
      <c r="BF31026" s="832"/>
    </row>
    <row r="31027" spans="56:58">
      <c r="BD31027" s="832"/>
      <c r="BE31027" s="832"/>
      <c r="BF31027" s="832"/>
    </row>
    <row r="31028" spans="56:58">
      <c r="BD31028" s="832"/>
      <c r="BE31028" s="832"/>
      <c r="BF31028" s="832"/>
    </row>
    <row r="31029" spans="56:58">
      <c r="BD31029" s="832"/>
      <c r="BE31029" s="832"/>
      <c r="BF31029" s="832"/>
    </row>
    <row r="31030" spans="56:58">
      <c r="BD31030" s="832"/>
      <c r="BE31030" s="832"/>
      <c r="BF31030" s="832"/>
    </row>
    <row r="31031" spans="56:58">
      <c r="BD31031" s="832"/>
      <c r="BE31031" s="832"/>
      <c r="BF31031" s="832"/>
    </row>
    <row r="31032" spans="56:58">
      <c r="BD31032" s="832"/>
      <c r="BE31032" s="832"/>
      <c r="BF31032" s="832"/>
    </row>
    <row r="31033" spans="56:58">
      <c r="BD31033" s="832"/>
      <c r="BE31033" s="832"/>
      <c r="BF31033" s="832"/>
    </row>
    <row r="31034" spans="56:58">
      <c r="BD31034" s="832"/>
      <c r="BE31034" s="832"/>
      <c r="BF31034" s="832"/>
    </row>
    <row r="31035" spans="56:58">
      <c r="BD31035" s="832"/>
      <c r="BE31035" s="832"/>
      <c r="BF31035" s="832"/>
    </row>
    <row r="31036" spans="56:58">
      <c r="BD31036" s="832"/>
      <c r="BE31036" s="832"/>
      <c r="BF31036" s="832"/>
    </row>
    <row r="31037" spans="56:58">
      <c r="BD31037" s="832"/>
      <c r="BE31037" s="832"/>
      <c r="BF31037" s="832"/>
    </row>
    <row r="31038" spans="56:58">
      <c r="BD31038" s="832"/>
      <c r="BE31038" s="832"/>
      <c r="BF31038" s="832"/>
    </row>
    <row r="31039" spans="56:58">
      <c r="BD31039" s="832"/>
      <c r="BE31039" s="832"/>
      <c r="BF31039" s="832"/>
    </row>
    <row r="31040" spans="56:58">
      <c r="BD31040" s="832"/>
      <c r="BE31040" s="832"/>
      <c r="BF31040" s="832"/>
    </row>
    <row r="31041" spans="56:58">
      <c r="BD31041" s="832"/>
      <c r="BE31041" s="832"/>
      <c r="BF31041" s="832"/>
    </row>
    <row r="31042" spans="56:58">
      <c r="BD31042" s="832"/>
      <c r="BE31042" s="832"/>
      <c r="BF31042" s="832"/>
    </row>
    <row r="31043" spans="56:58">
      <c r="BD31043" s="832"/>
      <c r="BE31043" s="832"/>
      <c r="BF31043" s="832"/>
    </row>
    <row r="31044" spans="56:58">
      <c r="BD31044" s="832"/>
      <c r="BE31044" s="832"/>
      <c r="BF31044" s="832"/>
    </row>
    <row r="31045" spans="56:58">
      <c r="BD31045" s="832"/>
      <c r="BE31045" s="832"/>
      <c r="BF31045" s="832"/>
    </row>
    <row r="31046" spans="56:58">
      <c r="BD31046" s="832"/>
      <c r="BE31046" s="832"/>
      <c r="BF31046" s="832"/>
    </row>
    <row r="31047" spans="56:58">
      <c r="BD31047" s="832"/>
      <c r="BE31047" s="832"/>
      <c r="BF31047" s="832"/>
    </row>
    <row r="31048" spans="56:58">
      <c r="BD31048" s="832"/>
      <c r="BE31048" s="832"/>
      <c r="BF31048" s="832"/>
    </row>
    <row r="31049" spans="56:58">
      <c r="BD31049" s="832"/>
      <c r="BE31049" s="832"/>
      <c r="BF31049" s="832"/>
    </row>
    <row r="31050" spans="56:58">
      <c r="BD31050" s="832"/>
      <c r="BE31050" s="832"/>
      <c r="BF31050" s="832"/>
    </row>
    <row r="31051" spans="56:58">
      <c r="BD31051" s="832"/>
      <c r="BE31051" s="832"/>
      <c r="BF31051" s="832"/>
    </row>
    <row r="31052" spans="56:58">
      <c r="BD31052" s="832"/>
      <c r="BE31052" s="832"/>
      <c r="BF31052" s="832"/>
    </row>
    <row r="31053" spans="56:58">
      <c r="BD31053" s="832"/>
      <c r="BE31053" s="832"/>
      <c r="BF31053" s="832"/>
    </row>
    <row r="31054" spans="56:58">
      <c r="BD31054" s="832"/>
      <c r="BE31054" s="832"/>
      <c r="BF31054" s="832"/>
    </row>
    <row r="31055" spans="56:58">
      <c r="BD31055" s="832"/>
      <c r="BE31055" s="832"/>
      <c r="BF31055" s="832"/>
    </row>
    <row r="31056" spans="56:58">
      <c r="BD31056" s="832"/>
      <c r="BE31056" s="832"/>
      <c r="BF31056" s="832"/>
    </row>
    <row r="31057" spans="56:58">
      <c r="BD31057" s="832"/>
      <c r="BE31057" s="832"/>
      <c r="BF31057" s="832"/>
    </row>
    <row r="31058" spans="56:58">
      <c r="BD31058" s="832"/>
      <c r="BE31058" s="832"/>
      <c r="BF31058" s="832"/>
    </row>
    <row r="31059" spans="56:58">
      <c r="BD31059" s="832"/>
      <c r="BE31059" s="832"/>
      <c r="BF31059" s="832"/>
    </row>
    <row r="31060" spans="56:58">
      <c r="BD31060" s="832"/>
      <c r="BE31060" s="832"/>
      <c r="BF31060" s="832"/>
    </row>
    <row r="31061" spans="56:58">
      <c r="BD31061" s="832"/>
      <c r="BE31061" s="832"/>
      <c r="BF31061" s="832"/>
    </row>
    <row r="31062" spans="56:58">
      <c r="BD31062" s="832"/>
      <c r="BE31062" s="832"/>
      <c r="BF31062" s="832"/>
    </row>
    <row r="31063" spans="56:58">
      <c r="BD31063" s="832"/>
      <c r="BE31063" s="832"/>
      <c r="BF31063" s="832"/>
    </row>
    <row r="31064" spans="56:58">
      <c r="BD31064" s="832"/>
      <c r="BE31064" s="832"/>
      <c r="BF31064" s="832"/>
    </row>
    <row r="31065" spans="56:58">
      <c r="BD31065" s="832"/>
      <c r="BE31065" s="832"/>
      <c r="BF31065" s="832"/>
    </row>
    <row r="31066" spans="56:58">
      <c r="BD31066" s="832"/>
      <c r="BE31066" s="832"/>
      <c r="BF31066" s="832"/>
    </row>
    <row r="31067" spans="56:58">
      <c r="BD31067" s="832"/>
      <c r="BE31067" s="832"/>
      <c r="BF31067" s="832"/>
    </row>
    <row r="31068" spans="56:58">
      <c r="BD31068" s="832"/>
      <c r="BE31068" s="832"/>
      <c r="BF31068" s="832"/>
    </row>
    <row r="31069" spans="56:58">
      <c r="BD31069" s="832"/>
      <c r="BE31069" s="832"/>
      <c r="BF31069" s="832"/>
    </row>
    <row r="31070" spans="56:58">
      <c r="BD31070" s="832"/>
      <c r="BE31070" s="832"/>
      <c r="BF31070" s="832"/>
    </row>
    <row r="31071" spans="56:58">
      <c r="BD31071" s="832"/>
      <c r="BE31071" s="832"/>
      <c r="BF31071" s="832"/>
    </row>
    <row r="31072" spans="56:58">
      <c r="BD31072" s="832"/>
      <c r="BE31072" s="832"/>
      <c r="BF31072" s="832"/>
    </row>
    <row r="31073" spans="56:58">
      <c r="BD31073" s="832"/>
      <c r="BE31073" s="832"/>
      <c r="BF31073" s="832"/>
    </row>
    <row r="31074" spans="56:58">
      <c r="BD31074" s="832"/>
      <c r="BE31074" s="832"/>
      <c r="BF31074" s="832"/>
    </row>
    <row r="31075" spans="56:58">
      <c r="BD31075" s="832"/>
      <c r="BE31075" s="832"/>
      <c r="BF31075" s="832"/>
    </row>
    <row r="31076" spans="56:58">
      <c r="BD31076" s="832"/>
      <c r="BE31076" s="832"/>
      <c r="BF31076" s="832"/>
    </row>
    <row r="31077" spans="56:58">
      <c r="BD31077" s="832"/>
      <c r="BE31077" s="832"/>
      <c r="BF31077" s="832"/>
    </row>
    <row r="31078" spans="56:58">
      <c r="BD31078" s="832"/>
      <c r="BE31078" s="832"/>
      <c r="BF31078" s="832"/>
    </row>
    <row r="31079" spans="56:58">
      <c r="BD31079" s="832"/>
      <c r="BE31079" s="832"/>
      <c r="BF31079" s="832"/>
    </row>
    <row r="31080" spans="56:58">
      <c r="BD31080" s="832"/>
      <c r="BE31080" s="832"/>
      <c r="BF31080" s="832"/>
    </row>
    <row r="31081" spans="56:58">
      <c r="BD31081" s="832"/>
      <c r="BE31081" s="832"/>
      <c r="BF31081" s="832"/>
    </row>
    <row r="31082" spans="56:58">
      <c r="BD31082" s="832"/>
      <c r="BE31082" s="832"/>
      <c r="BF31082" s="832"/>
    </row>
    <row r="31083" spans="56:58">
      <c r="BD31083" s="832"/>
      <c r="BE31083" s="832"/>
      <c r="BF31083" s="832"/>
    </row>
    <row r="31084" spans="56:58">
      <c r="BD31084" s="832"/>
      <c r="BE31084" s="832"/>
      <c r="BF31084" s="832"/>
    </row>
    <row r="31085" spans="56:58">
      <c r="BD31085" s="832"/>
      <c r="BE31085" s="832"/>
      <c r="BF31085" s="832"/>
    </row>
    <row r="31086" spans="56:58">
      <c r="BD31086" s="832"/>
      <c r="BE31086" s="832"/>
      <c r="BF31086" s="832"/>
    </row>
    <row r="31087" spans="56:58">
      <c r="BD31087" s="832"/>
      <c r="BE31087" s="832"/>
      <c r="BF31087" s="832"/>
    </row>
    <row r="31088" spans="56:58">
      <c r="BD31088" s="832"/>
      <c r="BE31088" s="832"/>
      <c r="BF31088" s="832"/>
    </row>
    <row r="31089" spans="56:58">
      <c r="BD31089" s="832"/>
      <c r="BE31089" s="832"/>
      <c r="BF31089" s="832"/>
    </row>
    <row r="31090" spans="56:58">
      <c r="BD31090" s="832"/>
      <c r="BE31090" s="832"/>
      <c r="BF31090" s="832"/>
    </row>
    <row r="31091" spans="56:58">
      <c r="BD31091" s="832"/>
      <c r="BE31091" s="832"/>
      <c r="BF31091" s="832"/>
    </row>
    <row r="31092" spans="56:58">
      <c r="BD31092" s="832"/>
      <c r="BE31092" s="832"/>
      <c r="BF31092" s="832"/>
    </row>
    <row r="31093" spans="56:58">
      <c r="BD31093" s="832"/>
      <c r="BE31093" s="832"/>
      <c r="BF31093" s="832"/>
    </row>
    <row r="31094" spans="56:58">
      <c r="BD31094" s="832"/>
      <c r="BE31094" s="832"/>
      <c r="BF31094" s="832"/>
    </row>
    <row r="31095" spans="56:58">
      <c r="BD31095" s="832"/>
      <c r="BE31095" s="832"/>
      <c r="BF31095" s="832"/>
    </row>
    <row r="31096" spans="56:58">
      <c r="BD31096" s="832"/>
      <c r="BE31096" s="832"/>
      <c r="BF31096" s="832"/>
    </row>
    <row r="31097" spans="56:58">
      <c r="BD31097" s="832"/>
      <c r="BE31097" s="832"/>
      <c r="BF31097" s="832"/>
    </row>
    <row r="31098" spans="56:58">
      <c r="BD31098" s="832"/>
      <c r="BE31098" s="832"/>
      <c r="BF31098" s="832"/>
    </row>
    <row r="31099" spans="56:58">
      <c r="BD31099" s="832"/>
      <c r="BE31099" s="832"/>
      <c r="BF31099" s="832"/>
    </row>
    <row r="31100" spans="56:58">
      <c r="BD31100" s="832"/>
      <c r="BE31100" s="832"/>
      <c r="BF31100" s="832"/>
    </row>
    <row r="31101" spans="56:58">
      <c r="BD31101" s="832"/>
      <c r="BE31101" s="832"/>
      <c r="BF31101" s="832"/>
    </row>
    <row r="31102" spans="56:58">
      <c r="BD31102" s="832"/>
      <c r="BE31102" s="832"/>
      <c r="BF31102" s="832"/>
    </row>
    <row r="31103" spans="56:58">
      <c r="BD31103" s="832"/>
      <c r="BE31103" s="832"/>
      <c r="BF31103" s="832"/>
    </row>
    <row r="31104" spans="56:58">
      <c r="BD31104" s="832"/>
      <c r="BE31104" s="832"/>
      <c r="BF31104" s="832"/>
    </row>
    <row r="31105" spans="56:58">
      <c r="BD31105" s="832"/>
      <c r="BE31105" s="832"/>
      <c r="BF31105" s="832"/>
    </row>
    <row r="31106" spans="56:58">
      <c r="BD31106" s="832"/>
      <c r="BE31106" s="832"/>
      <c r="BF31106" s="832"/>
    </row>
    <row r="31107" spans="56:58">
      <c r="BD31107" s="832"/>
      <c r="BE31107" s="832"/>
      <c r="BF31107" s="832"/>
    </row>
    <row r="31108" spans="56:58">
      <c r="BD31108" s="832"/>
      <c r="BE31108" s="832"/>
      <c r="BF31108" s="832"/>
    </row>
    <row r="31109" spans="56:58">
      <c r="BD31109" s="832"/>
      <c r="BE31109" s="832"/>
      <c r="BF31109" s="832"/>
    </row>
    <row r="31110" spans="56:58">
      <c r="BD31110" s="832"/>
      <c r="BE31110" s="832"/>
      <c r="BF31110" s="832"/>
    </row>
    <row r="31111" spans="56:58">
      <c r="BD31111" s="832"/>
      <c r="BE31111" s="832"/>
      <c r="BF31111" s="832"/>
    </row>
    <row r="31112" spans="56:58">
      <c r="BD31112" s="832"/>
      <c r="BE31112" s="832"/>
      <c r="BF31112" s="832"/>
    </row>
    <row r="31113" spans="56:58">
      <c r="BD31113" s="832"/>
      <c r="BE31113" s="832"/>
      <c r="BF31113" s="832"/>
    </row>
    <row r="31114" spans="56:58">
      <c r="BD31114" s="832"/>
      <c r="BE31114" s="832"/>
      <c r="BF31114" s="832"/>
    </row>
    <row r="31115" spans="56:58">
      <c r="BD31115" s="832"/>
      <c r="BE31115" s="832"/>
      <c r="BF31115" s="832"/>
    </row>
    <row r="31116" spans="56:58">
      <c r="BD31116" s="832"/>
      <c r="BE31116" s="832"/>
      <c r="BF31116" s="832"/>
    </row>
    <row r="31117" spans="56:58">
      <c r="BD31117" s="832"/>
      <c r="BE31117" s="832"/>
      <c r="BF31117" s="832"/>
    </row>
    <row r="31118" spans="56:58">
      <c r="BD31118" s="832"/>
      <c r="BE31118" s="832"/>
      <c r="BF31118" s="832"/>
    </row>
    <row r="31119" spans="56:58">
      <c r="BD31119" s="832"/>
      <c r="BE31119" s="832"/>
      <c r="BF31119" s="832"/>
    </row>
    <row r="31120" spans="56:58">
      <c r="BD31120" s="832"/>
      <c r="BE31120" s="832"/>
      <c r="BF31120" s="832"/>
    </row>
    <row r="31121" spans="56:58">
      <c r="BD31121" s="832"/>
      <c r="BE31121" s="832"/>
      <c r="BF31121" s="832"/>
    </row>
    <row r="31122" spans="56:58">
      <c r="BD31122" s="832"/>
      <c r="BE31122" s="832"/>
      <c r="BF31122" s="832"/>
    </row>
    <row r="31123" spans="56:58">
      <c r="BD31123" s="832"/>
      <c r="BE31123" s="832"/>
      <c r="BF31123" s="832"/>
    </row>
    <row r="31124" spans="56:58">
      <c r="BD31124" s="832"/>
      <c r="BE31124" s="832"/>
      <c r="BF31124" s="832"/>
    </row>
    <row r="31125" spans="56:58">
      <c r="BD31125" s="832"/>
      <c r="BE31125" s="832"/>
      <c r="BF31125" s="832"/>
    </row>
    <row r="31126" spans="56:58">
      <c r="BD31126" s="832"/>
      <c r="BE31126" s="832"/>
      <c r="BF31126" s="832"/>
    </row>
    <row r="31127" spans="56:58">
      <c r="BD31127" s="832"/>
      <c r="BE31127" s="832"/>
      <c r="BF31127" s="832"/>
    </row>
    <row r="31128" spans="56:58">
      <c r="BD31128" s="832"/>
      <c r="BE31128" s="832"/>
      <c r="BF31128" s="832"/>
    </row>
    <row r="31129" spans="56:58">
      <c r="BD31129" s="832"/>
      <c r="BE31129" s="832"/>
      <c r="BF31129" s="832"/>
    </row>
    <row r="31130" spans="56:58">
      <c r="BD31130" s="832"/>
      <c r="BE31130" s="832"/>
      <c r="BF31130" s="832"/>
    </row>
    <row r="31131" spans="56:58">
      <c r="BD31131" s="832"/>
      <c r="BE31131" s="832"/>
      <c r="BF31131" s="832"/>
    </row>
    <row r="31132" spans="56:58">
      <c r="BD31132" s="832"/>
      <c r="BE31132" s="832"/>
      <c r="BF31132" s="832"/>
    </row>
    <row r="31133" spans="56:58">
      <c r="BD31133" s="832"/>
      <c r="BE31133" s="832"/>
      <c r="BF31133" s="832"/>
    </row>
    <row r="31134" spans="56:58">
      <c r="BD31134" s="832"/>
      <c r="BE31134" s="832"/>
      <c r="BF31134" s="832"/>
    </row>
    <row r="31135" spans="56:58">
      <c r="BD31135" s="832"/>
      <c r="BE31135" s="832"/>
      <c r="BF31135" s="832"/>
    </row>
    <row r="31136" spans="56:58">
      <c r="BD31136" s="832"/>
      <c r="BE31136" s="832"/>
      <c r="BF31136" s="832"/>
    </row>
    <row r="31137" spans="56:58">
      <c r="BD31137" s="832"/>
      <c r="BE31137" s="832"/>
      <c r="BF31137" s="832"/>
    </row>
    <row r="31138" spans="56:58">
      <c r="BD31138" s="832"/>
      <c r="BE31138" s="832"/>
      <c r="BF31138" s="832"/>
    </row>
    <row r="31139" spans="56:58">
      <c r="BD31139" s="832"/>
      <c r="BE31139" s="832"/>
      <c r="BF31139" s="832"/>
    </row>
    <row r="31140" spans="56:58">
      <c r="BD31140" s="832"/>
      <c r="BE31140" s="832"/>
      <c r="BF31140" s="832"/>
    </row>
    <row r="31141" spans="56:58">
      <c r="BD31141" s="832"/>
      <c r="BE31141" s="832"/>
      <c r="BF31141" s="832"/>
    </row>
    <row r="31142" spans="56:58">
      <c r="BD31142" s="832"/>
      <c r="BE31142" s="832"/>
      <c r="BF31142" s="832"/>
    </row>
    <row r="31143" spans="56:58">
      <c r="BD31143" s="832"/>
      <c r="BE31143" s="832"/>
      <c r="BF31143" s="832"/>
    </row>
    <row r="31144" spans="56:58">
      <c r="BD31144" s="832"/>
      <c r="BE31144" s="832"/>
      <c r="BF31144" s="832"/>
    </row>
    <row r="31145" spans="56:58">
      <c r="BD31145" s="832"/>
      <c r="BE31145" s="832"/>
      <c r="BF31145" s="832"/>
    </row>
    <row r="31146" spans="56:58">
      <c r="BD31146" s="832"/>
      <c r="BE31146" s="832"/>
      <c r="BF31146" s="832"/>
    </row>
    <row r="31147" spans="56:58">
      <c r="BD31147" s="832"/>
      <c r="BE31147" s="832"/>
      <c r="BF31147" s="832"/>
    </row>
    <row r="31148" spans="56:58">
      <c r="BD31148" s="832"/>
      <c r="BE31148" s="832"/>
      <c r="BF31148" s="832"/>
    </row>
    <row r="31149" spans="56:58">
      <c r="BD31149" s="832"/>
      <c r="BE31149" s="832"/>
      <c r="BF31149" s="832"/>
    </row>
    <row r="31150" spans="56:58">
      <c r="BD31150" s="832"/>
      <c r="BE31150" s="832"/>
      <c r="BF31150" s="832"/>
    </row>
    <row r="31151" spans="56:58">
      <c r="BD31151" s="832"/>
      <c r="BE31151" s="832"/>
      <c r="BF31151" s="832"/>
    </row>
    <row r="31152" spans="56:58">
      <c r="BD31152" s="832"/>
      <c r="BE31152" s="832"/>
      <c r="BF31152" s="832"/>
    </row>
    <row r="31153" spans="56:58">
      <c r="BD31153" s="832"/>
      <c r="BE31153" s="832"/>
      <c r="BF31153" s="832"/>
    </row>
    <row r="31154" spans="56:58">
      <c r="BD31154" s="832"/>
      <c r="BE31154" s="832"/>
      <c r="BF31154" s="832"/>
    </row>
    <row r="31155" spans="56:58">
      <c r="BD31155" s="832"/>
      <c r="BE31155" s="832"/>
      <c r="BF31155" s="832"/>
    </row>
    <row r="31156" spans="56:58">
      <c r="BD31156" s="832"/>
      <c r="BE31156" s="832"/>
      <c r="BF31156" s="832"/>
    </row>
    <row r="31157" spans="56:58">
      <c r="BD31157" s="832"/>
      <c r="BE31157" s="832"/>
      <c r="BF31157" s="832"/>
    </row>
    <row r="31158" spans="56:58">
      <c r="BD31158" s="832"/>
      <c r="BE31158" s="832"/>
      <c r="BF31158" s="832"/>
    </row>
    <row r="31159" spans="56:58">
      <c r="BD31159" s="832"/>
      <c r="BE31159" s="832"/>
      <c r="BF31159" s="832"/>
    </row>
    <row r="31160" spans="56:58">
      <c r="BD31160" s="832"/>
      <c r="BE31160" s="832"/>
      <c r="BF31160" s="832"/>
    </row>
    <row r="31161" spans="56:58">
      <c r="BD31161" s="832"/>
      <c r="BE31161" s="832"/>
      <c r="BF31161" s="832"/>
    </row>
    <row r="31162" spans="56:58">
      <c r="BD31162" s="832"/>
      <c r="BE31162" s="832"/>
      <c r="BF31162" s="832"/>
    </row>
    <row r="31163" spans="56:58">
      <c r="BD31163" s="832"/>
      <c r="BE31163" s="832"/>
      <c r="BF31163" s="832"/>
    </row>
    <row r="31164" spans="56:58">
      <c r="BD31164" s="832"/>
      <c r="BE31164" s="832"/>
      <c r="BF31164" s="832"/>
    </row>
    <row r="31165" spans="56:58">
      <c r="BD31165" s="832"/>
      <c r="BE31165" s="832"/>
      <c r="BF31165" s="832"/>
    </row>
    <row r="31166" spans="56:58">
      <c r="BD31166" s="832"/>
      <c r="BE31166" s="832"/>
      <c r="BF31166" s="832"/>
    </row>
    <row r="31167" spans="56:58">
      <c r="BD31167" s="832"/>
      <c r="BE31167" s="832"/>
      <c r="BF31167" s="832"/>
    </row>
    <row r="31168" spans="56:58">
      <c r="BD31168" s="832"/>
      <c r="BE31168" s="832"/>
      <c r="BF31168" s="832"/>
    </row>
    <row r="31169" spans="56:58">
      <c r="BD31169" s="832"/>
      <c r="BE31169" s="832"/>
      <c r="BF31169" s="832"/>
    </row>
    <row r="31170" spans="56:58">
      <c r="BD31170" s="832"/>
      <c r="BE31170" s="832"/>
      <c r="BF31170" s="832"/>
    </row>
    <row r="31171" spans="56:58">
      <c r="BD31171" s="832"/>
      <c r="BE31171" s="832"/>
      <c r="BF31171" s="832"/>
    </row>
    <row r="31172" spans="56:58">
      <c r="BD31172" s="832"/>
      <c r="BE31172" s="832"/>
      <c r="BF31172" s="832"/>
    </row>
    <row r="31173" spans="56:58">
      <c r="BD31173" s="832"/>
      <c r="BE31173" s="832"/>
      <c r="BF31173" s="832"/>
    </row>
    <row r="31174" spans="56:58">
      <c r="BD31174" s="832"/>
      <c r="BE31174" s="832"/>
      <c r="BF31174" s="832"/>
    </row>
    <row r="31175" spans="56:58">
      <c r="BD31175" s="832"/>
      <c r="BE31175" s="832"/>
      <c r="BF31175" s="832"/>
    </row>
    <row r="31176" spans="56:58">
      <c r="BD31176" s="832"/>
      <c r="BE31176" s="832"/>
      <c r="BF31176" s="832"/>
    </row>
    <row r="31177" spans="56:58">
      <c r="BD31177" s="832"/>
      <c r="BE31177" s="832"/>
      <c r="BF31177" s="832"/>
    </row>
    <row r="31178" spans="56:58">
      <c r="BD31178" s="832"/>
      <c r="BE31178" s="832"/>
      <c r="BF31178" s="832"/>
    </row>
    <row r="31179" spans="56:58">
      <c r="BD31179" s="832"/>
      <c r="BE31179" s="832"/>
      <c r="BF31179" s="832"/>
    </row>
    <row r="31180" spans="56:58">
      <c r="BD31180" s="832"/>
      <c r="BE31180" s="832"/>
      <c r="BF31180" s="832"/>
    </row>
    <row r="31181" spans="56:58">
      <c r="BD31181" s="832"/>
      <c r="BE31181" s="832"/>
      <c r="BF31181" s="832"/>
    </row>
    <row r="31182" spans="56:58">
      <c r="BD31182" s="832"/>
      <c r="BE31182" s="832"/>
      <c r="BF31182" s="832"/>
    </row>
    <row r="31183" spans="56:58">
      <c r="BD31183" s="832"/>
      <c r="BE31183" s="832"/>
      <c r="BF31183" s="832"/>
    </row>
    <row r="31184" spans="56:58">
      <c r="BD31184" s="832"/>
      <c r="BE31184" s="832"/>
      <c r="BF31184" s="832"/>
    </row>
    <row r="31185" spans="56:58">
      <c r="BD31185" s="832"/>
      <c r="BE31185" s="832"/>
      <c r="BF31185" s="832"/>
    </row>
    <row r="31186" spans="56:58">
      <c r="BD31186" s="832"/>
      <c r="BE31186" s="832"/>
      <c r="BF31186" s="832"/>
    </row>
    <row r="31187" spans="56:58">
      <c r="BD31187" s="832"/>
      <c r="BE31187" s="832"/>
      <c r="BF31187" s="832"/>
    </row>
    <row r="31188" spans="56:58">
      <c r="BD31188" s="832"/>
      <c r="BE31188" s="832"/>
      <c r="BF31188" s="832"/>
    </row>
    <row r="31189" spans="56:58">
      <c r="BD31189" s="832"/>
      <c r="BE31189" s="832"/>
      <c r="BF31189" s="832"/>
    </row>
    <row r="31190" spans="56:58">
      <c r="BD31190" s="832"/>
      <c r="BE31190" s="832"/>
      <c r="BF31190" s="832"/>
    </row>
    <row r="31191" spans="56:58">
      <c r="BD31191" s="832"/>
      <c r="BE31191" s="832"/>
      <c r="BF31191" s="832"/>
    </row>
    <row r="31192" spans="56:58">
      <c r="BD31192" s="832"/>
      <c r="BE31192" s="832"/>
      <c r="BF31192" s="832"/>
    </row>
    <row r="31193" spans="56:58">
      <c r="BD31193" s="832"/>
      <c r="BE31193" s="832"/>
      <c r="BF31193" s="832"/>
    </row>
    <row r="31194" spans="56:58">
      <c r="BD31194" s="832"/>
      <c r="BE31194" s="832"/>
      <c r="BF31194" s="832"/>
    </row>
    <row r="31195" spans="56:58">
      <c r="BD31195" s="832"/>
      <c r="BE31195" s="832"/>
      <c r="BF31195" s="832"/>
    </row>
    <row r="31196" spans="56:58">
      <c r="BD31196" s="832"/>
      <c r="BE31196" s="832"/>
      <c r="BF31196" s="832"/>
    </row>
    <row r="31197" spans="56:58">
      <c r="BD31197" s="832"/>
      <c r="BE31197" s="832"/>
      <c r="BF31197" s="832"/>
    </row>
    <row r="31198" spans="56:58">
      <c r="BD31198" s="832"/>
      <c r="BE31198" s="832"/>
      <c r="BF31198" s="832"/>
    </row>
    <row r="31199" spans="56:58">
      <c r="BD31199" s="832"/>
      <c r="BE31199" s="832"/>
      <c r="BF31199" s="832"/>
    </row>
    <row r="31200" spans="56:58">
      <c r="BD31200" s="832"/>
      <c r="BE31200" s="832"/>
      <c r="BF31200" s="832"/>
    </row>
    <row r="31201" spans="56:58">
      <c r="BD31201" s="832"/>
      <c r="BE31201" s="832"/>
      <c r="BF31201" s="832"/>
    </row>
    <row r="31202" spans="56:58">
      <c r="BD31202" s="832"/>
      <c r="BE31202" s="832"/>
      <c r="BF31202" s="832"/>
    </row>
    <row r="31203" spans="56:58">
      <c r="BD31203" s="832"/>
      <c r="BE31203" s="832"/>
      <c r="BF31203" s="832"/>
    </row>
    <row r="31204" spans="56:58">
      <c r="BD31204" s="832"/>
      <c r="BE31204" s="832"/>
      <c r="BF31204" s="832"/>
    </row>
    <row r="31205" spans="56:58">
      <c r="BD31205" s="832"/>
      <c r="BE31205" s="832"/>
      <c r="BF31205" s="832"/>
    </row>
    <row r="31206" spans="56:58">
      <c r="BD31206" s="832"/>
      <c r="BE31206" s="832"/>
      <c r="BF31206" s="832"/>
    </row>
    <row r="31207" spans="56:58">
      <c r="BD31207" s="832"/>
      <c r="BE31207" s="832"/>
      <c r="BF31207" s="832"/>
    </row>
    <row r="31208" spans="56:58">
      <c r="BD31208" s="832"/>
      <c r="BE31208" s="832"/>
      <c r="BF31208" s="832"/>
    </row>
    <row r="31209" spans="56:58">
      <c r="BD31209" s="832"/>
      <c r="BE31209" s="832"/>
      <c r="BF31209" s="832"/>
    </row>
    <row r="31210" spans="56:58">
      <c r="BD31210" s="832"/>
      <c r="BE31210" s="832"/>
      <c r="BF31210" s="832"/>
    </row>
    <row r="31211" spans="56:58">
      <c r="BD31211" s="832"/>
      <c r="BE31211" s="832"/>
      <c r="BF31211" s="832"/>
    </row>
    <row r="31212" spans="56:58">
      <c r="BD31212" s="832"/>
      <c r="BE31212" s="832"/>
      <c r="BF31212" s="832"/>
    </row>
    <row r="31213" spans="56:58">
      <c r="BD31213" s="832"/>
      <c r="BE31213" s="832"/>
      <c r="BF31213" s="832"/>
    </row>
    <row r="31214" spans="56:58">
      <c r="BD31214" s="832"/>
      <c r="BE31214" s="832"/>
      <c r="BF31214" s="832"/>
    </row>
    <row r="31215" spans="56:58">
      <c r="BD31215" s="832"/>
      <c r="BE31215" s="832"/>
      <c r="BF31215" s="832"/>
    </row>
    <row r="31216" spans="56:58">
      <c r="BD31216" s="832"/>
      <c r="BE31216" s="832"/>
      <c r="BF31216" s="832"/>
    </row>
    <row r="31217" spans="56:58">
      <c r="BD31217" s="832"/>
      <c r="BE31217" s="832"/>
      <c r="BF31217" s="832"/>
    </row>
    <row r="31218" spans="56:58">
      <c r="BD31218" s="832"/>
      <c r="BE31218" s="832"/>
      <c r="BF31218" s="832"/>
    </row>
    <row r="31219" spans="56:58">
      <c r="BD31219" s="832"/>
      <c r="BE31219" s="832"/>
      <c r="BF31219" s="832"/>
    </row>
    <row r="31220" spans="56:58">
      <c r="BD31220" s="832"/>
      <c r="BE31220" s="832"/>
      <c r="BF31220" s="832"/>
    </row>
    <row r="31221" spans="56:58">
      <c r="BD31221" s="832"/>
      <c r="BE31221" s="832"/>
      <c r="BF31221" s="832"/>
    </row>
    <row r="31222" spans="56:58">
      <c r="BD31222" s="832"/>
      <c r="BE31222" s="832"/>
      <c r="BF31222" s="832"/>
    </row>
    <row r="31223" spans="56:58">
      <c r="BD31223" s="832"/>
      <c r="BE31223" s="832"/>
      <c r="BF31223" s="832"/>
    </row>
    <row r="31224" spans="56:58">
      <c r="BD31224" s="832"/>
      <c r="BE31224" s="832"/>
      <c r="BF31224" s="832"/>
    </row>
    <row r="31225" spans="56:58">
      <c r="BD31225" s="832"/>
      <c r="BE31225" s="832"/>
      <c r="BF31225" s="832"/>
    </row>
    <row r="31226" spans="56:58">
      <c r="BD31226" s="832"/>
      <c r="BE31226" s="832"/>
      <c r="BF31226" s="832"/>
    </row>
    <row r="31227" spans="56:58">
      <c r="BD31227" s="832"/>
      <c r="BE31227" s="832"/>
      <c r="BF31227" s="832"/>
    </row>
    <row r="31228" spans="56:58">
      <c r="BD31228" s="832"/>
      <c r="BE31228" s="832"/>
      <c r="BF31228" s="832"/>
    </row>
    <row r="31229" spans="56:58">
      <c r="BD31229" s="832"/>
      <c r="BE31229" s="832"/>
      <c r="BF31229" s="832"/>
    </row>
    <row r="31230" spans="56:58">
      <c r="BD31230" s="832"/>
      <c r="BE31230" s="832"/>
      <c r="BF31230" s="832"/>
    </row>
    <row r="31231" spans="56:58">
      <c r="BD31231" s="832"/>
      <c r="BE31231" s="832"/>
      <c r="BF31231" s="832"/>
    </row>
    <row r="31232" spans="56:58">
      <c r="BD31232" s="832"/>
      <c r="BE31232" s="832"/>
      <c r="BF31232" s="832"/>
    </row>
    <row r="31233" spans="56:58">
      <c r="BD31233" s="832"/>
      <c r="BE31233" s="832"/>
      <c r="BF31233" s="832"/>
    </row>
    <row r="31234" spans="56:58">
      <c r="BD31234" s="832"/>
      <c r="BE31234" s="832"/>
      <c r="BF31234" s="832"/>
    </row>
    <row r="31235" spans="56:58">
      <c r="BD31235" s="832"/>
      <c r="BE31235" s="832"/>
      <c r="BF31235" s="832"/>
    </row>
    <row r="31236" spans="56:58">
      <c r="BD31236" s="832"/>
      <c r="BE31236" s="832"/>
      <c r="BF31236" s="832"/>
    </row>
    <row r="31237" spans="56:58">
      <c r="BD31237" s="832"/>
      <c r="BE31237" s="832"/>
      <c r="BF31237" s="832"/>
    </row>
    <row r="31238" spans="56:58">
      <c r="BD31238" s="832"/>
      <c r="BE31238" s="832"/>
      <c r="BF31238" s="832"/>
    </row>
    <row r="31239" spans="56:58">
      <c r="BD31239" s="832"/>
      <c r="BE31239" s="832"/>
      <c r="BF31239" s="832"/>
    </row>
    <row r="31240" spans="56:58">
      <c r="BD31240" s="832"/>
      <c r="BE31240" s="832"/>
      <c r="BF31240" s="832"/>
    </row>
    <row r="31241" spans="56:58">
      <c r="BD31241" s="832"/>
      <c r="BE31241" s="832"/>
      <c r="BF31241" s="832"/>
    </row>
    <row r="31242" spans="56:58">
      <c r="BD31242" s="832"/>
      <c r="BE31242" s="832"/>
      <c r="BF31242" s="832"/>
    </row>
    <row r="31243" spans="56:58">
      <c r="BD31243" s="832"/>
      <c r="BE31243" s="832"/>
      <c r="BF31243" s="832"/>
    </row>
    <row r="31244" spans="56:58">
      <c r="BD31244" s="832"/>
      <c r="BE31244" s="832"/>
      <c r="BF31244" s="832"/>
    </row>
    <row r="31245" spans="56:58">
      <c r="BD31245" s="832"/>
      <c r="BE31245" s="832"/>
      <c r="BF31245" s="832"/>
    </row>
    <row r="31246" spans="56:58">
      <c r="BD31246" s="832"/>
      <c r="BE31246" s="832"/>
      <c r="BF31246" s="832"/>
    </row>
    <row r="31247" spans="56:58">
      <c r="BD31247" s="832"/>
      <c r="BE31247" s="832"/>
      <c r="BF31247" s="832"/>
    </row>
    <row r="31248" spans="56:58">
      <c r="BD31248" s="832"/>
      <c r="BE31248" s="832"/>
      <c r="BF31248" s="832"/>
    </row>
    <row r="31249" spans="56:58">
      <c r="BD31249" s="832"/>
      <c r="BE31249" s="832"/>
      <c r="BF31249" s="832"/>
    </row>
    <row r="31250" spans="56:58">
      <c r="BD31250" s="832"/>
      <c r="BE31250" s="832"/>
      <c r="BF31250" s="832"/>
    </row>
    <row r="31251" spans="56:58">
      <c r="BD31251" s="832"/>
      <c r="BE31251" s="832"/>
      <c r="BF31251" s="832"/>
    </row>
    <row r="31252" spans="56:58">
      <c r="BD31252" s="832"/>
      <c r="BE31252" s="832"/>
      <c r="BF31252" s="832"/>
    </row>
    <row r="31253" spans="56:58">
      <c r="BD31253" s="832"/>
      <c r="BE31253" s="832"/>
      <c r="BF31253" s="832"/>
    </row>
    <row r="31254" spans="56:58">
      <c r="BD31254" s="832"/>
      <c r="BE31254" s="832"/>
      <c r="BF31254" s="832"/>
    </row>
    <row r="31255" spans="56:58">
      <c r="BD31255" s="832"/>
      <c r="BE31255" s="832"/>
      <c r="BF31255" s="832"/>
    </row>
    <row r="31256" spans="56:58">
      <c r="BD31256" s="832"/>
      <c r="BE31256" s="832"/>
      <c r="BF31256" s="832"/>
    </row>
    <row r="31257" spans="56:58">
      <c r="BD31257" s="832"/>
      <c r="BE31257" s="832"/>
      <c r="BF31257" s="832"/>
    </row>
    <row r="31258" spans="56:58">
      <c r="BD31258" s="832"/>
      <c r="BE31258" s="832"/>
      <c r="BF31258" s="832"/>
    </row>
    <row r="31259" spans="56:58">
      <c r="BD31259" s="832"/>
      <c r="BE31259" s="832"/>
      <c r="BF31259" s="832"/>
    </row>
    <row r="31260" spans="56:58">
      <c r="BD31260" s="832"/>
      <c r="BE31260" s="832"/>
      <c r="BF31260" s="832"/>
    </row>
    <row r="31261" spans="56:58">
      <c r="BD31261" s="832"/>
      <c r="BE31261" s="832"/>
      <c r="BF31261" s="832"/>
    </row>
    <row r="31262" spans="56:58">
      <c r="BD31262" s="832"/>
      <c r="BE31262" s="832"/>
      <c r="BF31262" s="832"/>
    </row>
    <row r="31263" spans="56:58">
      <c r="BD31263" s="832"/>
      <c r="BE31263" s="832"/>
      <c r="BF31263" s="832"/>
    </row>
    <row r="31264" spans="56:58">
      <c r="BD31264" s="832"/>
      <c r="BE31264" s="832"/>
      <c r="BF31264" s="832"/>
    </row>
    <row r="31265" spans="56:58">
      <c r="BD31265" s="832"/>
      <c r="BE31265" s="832"/>
      <c r="BF31265" s="832"/>
    </row>
    <row r="31266" spans="56:58">
      <c r="BD31266" s="832"/>
      <c r="BE31266" s="832"/>
      <c r="BF31266" s="832"/>
    </row>
    <row r="31267" spans="56:58">
      <c r="BD31267" s="832"/>
      <c r="BE31267" s="832"/>
      <c r="BF31267" s="832"/>
    </row>
    <row r="31268" spans="56:58">
      <c r="BD31268" s="832"/>
      <c r="BE31268" s="832"/>
      <c r="BF31268" s="832"/>
    </row>
    <row r="31269" spans="56:58">
      <c r="BD31269" s="832"/>
      <c r="BE31269" s="832"/>
      <c r="BF31269" s="832"/>
    </row>
    <row r="31270" spans="56:58">
      <c r="BD31270" s="832"/>
      <c r="BE31270" s="832"/>
      <c r="BF31270" s="832"/>
    </row>
    <row r="31271" spans="56:58">
      <c r="BD31271" s="832"/>
      <c r="BE31271" s="832"/>
      <c r="BF31271" s="832"/>
    </row>
    <row r="31272" spans="56:58">
      <c r="BD31272" s="832"/>
      <c r="BE31272" s="832"/>
      <c r="BF31272" s="832"/>
    </row>
    <row r="31273" spans="56:58">
      <c r="BD31273" s="832"/>
      <c r="BE31273" s="832"/>
      <c r="BF31273" s="832"/>
    </row>
    <row r="31274" spans="56:58">
      <c r="BD31274" s="832"/>
      <c r="BE31274" s="832"/>
      <c r="BF31274" s="832"/>
    </row>
    <row r="31275" spans="56:58">
      <c r="BD31275" s="832"/>
      <c r="BE31275" s="832"/>
      <c r="BF31275" s="832"/>
    </row>
    <row r="31276" spans="56:58">
      <c r="BD31276" s="832"/>
      <c r="BE31276" s="832"/>
      <c r="BF31276" s="832"/>
    </row>
    <row r="31277" spans="56:58">
      <c r="BD31277" s="832"/>
      <c r="BE31277" s="832"/>
      <c r="BF31277" s="832"/>
    </row>
    <row r="31278" spans="56:58">
      <c r="BD31278" s="832"/>
      <c r="BE31278" s="832"/>
      <c r="BF31278" s="832"/>
    </row>
    <row r="31279" spans="56:58">
      <c r="BD31279" s="832"/>
      <c r="BE31279" s="832"/>
      <c r="BF31279" s="832"/>
    </row>
    <row r="31280" spans="56:58">
      <c r="BD31280" s="832"/>
      <c r="BE31280" s="832"/>
      <c r="BF31280" s="832"/>
    </row>
    <row r="31281" spans="56:58">
      <c r="BD31281" s="832"/>
      <c r="BE31281" s="832"/>
      <c r="BF31281" s="832"/>
    </row>
    <row r="31282" spans="56:58">
      <c r="BD31282" s="832"/>
      <c r="BE31282" s="832"/>
      <c r="BF31282" s="832"/>
    </row>
    <row r="31283" spans="56:58">
      <c r="BD31283" s="832"/>
      <c r="BE31283" s="832"/>
      <c r="BF31283" s="832"/>
    </row>
    <row r="31284" spans="56:58">
      <c r="BD31284" s="832"/>
      <c r="BE31284" s="832"/>
      <c r="BF31284" s="832"/>
    </row>
    <row r="31285" spans="56:58">
      <c r="BD31285" s="832"/>
      <c r="BE31285" s="832"/>
      <c r="BF31285" s="832"/>
    </row>
    <row r="31286" spans="56:58">
      <c r="BD31286" s="832"/>
      <c r="BE31286" s="832"/>
      <c r="BF31286" s="832"/>
    </row>
    <row r="31287" spans="56:58">
      <c r="BD31287" s="832"/>
      <c r="BE31287" s="832"/>
      <c r="BF31287" s="832"/>
    </row>
    <row r="31288" spans="56:58">
      <c r="BD31288" s="832"/>
      <c r="BE31288" s="832"/>
      <c r="BF31288" s="832"/>
    </row>
    <row r="31289" spans="56:58">
      <c r="BD31289" s="832"/>
      <c r="BE31289" s="832"/>
      <c r="BF31289" s="832"/>
    </row>
    <row r="31290" spans="56:58">
      <c r="BD31290" s="832"/>
      <c r="BE31290" s="832"/>
      <c r="BF31290" s="832"/>
    </row>
    <row r="31291" spans="56:58">
      <c r="BD31291" s="832"/>
      <c r="BE31291" s="832"/>
      <c r="BF31291" s="832"/>
    </row>
    <row r="31292" spans="56:58">
      <c r="BD31292" s="832"/>
      <c r="BE31292" s="832"/>
      <c r="BF31292" s="832"/>
    </row>
    <row r="31293" spans="56:58">
      <c r="BD31293" s="832"/>
      <c r="BE31293" s="832"/>
      <c r="BF31293" s="832"/>
    </row>
    <row r="31294" spans="56:58">
      <c r="BD31294" s="832"/>
      <c r="BE31294" s="832"/>
      <c r="BF31294" s="832"/>
    </row>
    <row r="31295" spans="56:58">
      <c r="BD31295" s="832"/>
      <c r="BE31295" s="832"/>
      <c r="BF31295" s="832"/>
    </row>
    <row r="31296" spans="56:58">
      <c r="BD31296" s="832"/>
      <c r="BE31296" s="832"/>
      <c r="BF31296" s="832"/>
    </row>
    <row r="31297" spans="56:58">
      <c r="BD31297" s="832"/>
      <c r="BE31297" s="832"/>
      <c r="BF31297" s="832"/>
    </row>
    <row r="31298" spans="56:58">
      <c r="BD31298" s="832"/>
      <c r="BE31298" s="832"/>
      <c r="BF31298" s="832"/>
    </row>
    <row r="31299" spans="56:58">
      <c r="BD31299" s="832"/>
      <c r="BE31299" s="832"/>
      <c r="BF31299" s="832"/>
    </row>
    <row r="31300" spans="56:58">
      <c r="BD31300" s="832"/>
      <c r="BE31300" s="832"/>
      <c r="BF31300" s="832"/>
    </row>
    <row r="31301" spans="56:58">
      <c r="BD31301" s="832"/>
      <c r="BE31301" s="832"/>
      <c r="BF31301" s="832"/>
    </row>
    <row r="31302" spans="56:58">
      <c r="BD31302" s="832"/>
      <c r="BE31302" s="832"/>
      <c r="BF31302" s="832"/>
    </row>
    <row r="31303" spans="56:58">
      <c r="BD31303" s="832"/>
      <c r="BE31303" s="832"/>
      <c r="BF31303" s="832"/>
    </row>
    <row r="31304" spans="56:58">
      <c r="BD31304" s="832"/>
      <c r="BE31304" s="832"/>
      <c r="BF31304" s="832"/>
    </row>
    <row r="31305" spans="56:58">
      <c r="BD31305" s="832"/>
      <c r="BE31305" s="832"/>
      <c r="BF31305" s="832"/>
    </row>
    <row r="31306" spans="56:58">
      <c r="BD31306" s="832"/>
      <c r="BE31306" s="832"/>
      <c r="BF31306" s="832"/>
    </row>
    <row r="31307" spans="56:58">
      <c r="BD31307" s="832"/>
      <c r="BE31307" s="832"/>
      <c r="BF31307" s="832"/>
    </row>
    <row r="31308" spans="56:58">
      <c r="BD31308" s="832"/>
      <c r="BE31308" s="832"/>
      <c r="BF31308" s="832"/>
    </row>
    <row r="31309" spans="56:58">
      <c r="BD31309" s="832"/>
      <c r="BE31309" s="832"/>
      <c r="BF31309" s="832"/>
    </row>
    <row r="31310" spans="56:58">
      <c r="BD31310" s="832"/>
      <c r="BE31310" s="832"/>
      <c r="BF31310" s="832"/>
    </row>
    <row r="31311" spans="56:58">
      <c r="BD31311" s="832"/>
      <c r="BE31311" s="832"/>
      <c r="BF31311" s="832"/>
    </row>
    <row r="31312" spans="56:58">
      <c r="BD31312" s="832"/>
      <c r="BE31312" s="832"/>
      <c r="BF31312" s="832"/>
    </row>
    <row r="31313" spans="56:58">
      <c r="BD31313" s="832"/>
      <c r="BE31313" s="832"/>
      <c r="BF31313" s="832"/>
    </row>
    <row r="31314" spans="56:58">
      <c r="BD31314" s="832"/>
      <c r="BE31314" s="832"/>
      <c r="BF31314" s="832"/>
    </row>
    <row r="31315" spans="56:58">
      <c r="BD31315" s="832"/>
      <c r="BE31315" s="832"/>
      <c r="BF31315" s="832"/>
    </row>
    <row r="31316" spans="56:58">
      <c r="BD31316" s="832"/>
      <c r="BE31316" s="832"/>
      <c r="BF31316" s="832"/>
    </row>
    <row r="31317" spans="56:58">
      <c r="BD31317" s="832"/>
      <c r="BE31317" s="832"/>
      <c r="BF31317" s="832"/>
    </row>
    <row r="31318" spans="56:58">
      <c r="BD31318" s="832"/>
      <c r="BE31318" s="832"/>
      <c r="BF31318" s="832"/>
    </row>
    <row r="31319" spans="56:58">
      <c r="BD31319" s="832"/>
      <c r="BE31319" s="832"/>
      <c r="BF31319" s="832"/>
    </row>
    <row r="31320" spans="56:58">
      <c r="BD31320" s="832"/>
      <c r="BE31320" s="832"/>
      <c r="BF31320" s="832"/>
    </row>
    <row r="31321" spans="56:58">
      <c r="BD31321" s="832"/>
      <c r="BE31321" s="832"/>
      <c r="BF31321" s="832"/>
    </row>
    <row r="31322" spans="56:58">
      <c r="BD31322" s="832"/>
      <c r="BE31322" s="832"/>
      <c r="BF31322" s="832"/>
    </row>
    <row r="31323" spans="56:58">
      <c r="BD31323" s="832"/>
      <c r="BE31323" s="832"/>
      <c r="BF31323" s="832"/>
    </row>
    <row r="31324" spans="56:58">
      <c r="BD31324" s="832"/>
      <c r="BE31324" s="832"/>
      <c r="BF31324" s="832"/>
    </row>
    <row r="31325" spans="56:58">
      <c r="BD31325" s="832"/>
      <c r="BE31325" s="832"/>
      <c r="BF31325" s="832"/>
    </row>
    <row r="31326" spans="56:58">
      <c r="BD31326" s="832"/>
      <c r="BE31326" s="832"/>
      <c r="BF31326" s="832"/>
    </row>
    <row r="31327" spans="56:58">
      <c r="BD31327" s="832"/>
      <c r="BE31327" s="832"/>
      <c r="BF31327" s="832"/>
    </row>
    <row r="31328" spans="56:58">
      <c r="BD31328" s="832"/>
      <c r="BE31328" s="832"/>
      <c r="BF31328" s="832"/>
    </row>
    <row r="31329" spans="56:58">
      <c r="BD31329" s="832"/>
      <c r="BE31329" s="832"/>
      <c r="BF31329" s="832"/>
    </row>
    <row r="31330" spans="56:58">
      <c r="BD31330" s="832"/>
      <c r="BE31330" s="832"/>
      <c r="BF31330" s="832"/>
    </row>
    <row r="31331" spans="56:58">
      <c r="BD31331" s="832"/>
      <c r="BE31331" s="832"/>
      <c r="BF31331" s="832"/>
    </row>
    <row r="31332" spans="56:58">
      <c r="BD31332" s="832"/>
      <c r="BE31332" s="832"/>
      <c r="BF31332" s="832"/>
    </row>
    <row r="31333" spans="56:58">
      <c r="BD31333" s="832"/>
      <c r="BE31333" s="832"/>
      <c r="BF31333" s="832"/>
    </row>
    <row r="31334" spans="56:58">
      <c r="BD31334" s="832"/>
      <c r="BE31334" s="832"/>
      <c r="BF31334" s="832"/>
    </row>
    <row r="31335" spans="56:58">
      <c r="BD31335" s="832"/>
      <c r="BE31335" s="832"/>
      <c r="BF31335" s="832"/>
    </row>
    <row r="31336" spans="56:58">
      <c r="BD31336" s="832"/>
      <c r="BE31336" s="832"/>
      <c r="BF31336" s="832"/>
    </row>
    <row r="31337" spans="56:58">
      <c r="BD31337" s="832"/>
      <c r="BE31337" s="832"/>
      <c r="BF31337" s="832"/>
    </row>
    <row r="31338" spans="56:58">
      <c r="BD31338" s="832"/>
      <c r="BE31338" s="832"/>
      <c r="BF31338" s="832"/>
    </row>
    <row r="31339" spans="56:58">
      <c r="BD31339" s="832"/>
      <c r="BE31339" s="832"/>
      <c r="BF31339" s="832"/>
    </row>
    <row r="31340" spans="56:58">
      <c r="BD31340" s="832"/>
      <c r="BE31340" s="832"/>
      <c r="BF31340" s="832"/>
    </row>
    <row r="31341" spans="56:58">
      <c r="BD31341" s="832"/>
      <c r="BE31341" s="832"/>
      <c r="BF31341" s="832"/>
    </row>
    <row r="31342" spans="56:58">
      <c r="BD31342" s="832"/>
      <c r="BE31342" s="832"/>
      <c r="BF31342" s="832"/>
    </row>
    <row r="31343" spans="56:58">
      <c r="BD31343" s="832"/>
      <c r="BE31343" s="832"/>
      <c r="BF31343" s="832"/>
    </row>
    <row r="31344" spans="56:58">
      <c r="BD31344" s="832"/>
      <c r="BE31344" s="832"/>
      <c r="BF31344" s="832"/>
    </row>
    <row r="31345" spans="56:58">
      <c r="BD31345" s="832"/>
      <c r="BE31345" s="832"/>
      <c r="BF31345" s="832"/>
    </row>
    <row r="31346" spans="56:58">
      <c r="BD31346" s="832"/>
      <c r="BE31346" s="832"/>
      <c r="BF31346" s="832"/>
    </row>
    <row r="31347" spans="56:58">
      <c r="BD31347" s="832"/>
      <c r="BE31347" s="832"/>
      <c r="BF31347" s="832"/>
    </row>
    <row r="31348" spans="56:58">
      <c r="BD31348" s="832"/>
      <c r="BE31348" s="832"/>
      <c r="BF31348" s="832"/>
    </row>
    <row r="31349" spans="56:58">
      <c r="BD31349" s="832"/>
      <c r="BE31349" s="832"/>
      <c r="BF31349" s="832"/>
    </row>
    <row r="31350" spans="56:58">
      <c r="BD31350" s="832"/>
      <c r="BE31350" s="832"/>
      <c r="BF31350" s="832"/>
    </row>
    <row r="31351" spans="56:58">
      <c r="BD31351" s="832"/>
      <c r="BE31351" s="832"/>
      <c r="BF31351" s="832"/>
    </row>
    <row r="31352" spans="56:58">
      <c r="BD31352" s="832"/>
      <c r="BE31352" s="832"/>
      <c r="BF31352" s="832"/>
    </row>
    <row r="31353" spans="56:58">
      <c r="BD31353" s="832"/>
      <c r="BE31353" s="832"/>
      <c r="BF31353" s="832"/>
    </row>
    <row r="31354" spans="56:58">
      <c r="BD31354" s="832"/>
      <c r="BE31354" s="832"/>
      <c r="BF31354" s="832"/>
    </row>
    <row r="31355" spans="56:58">
      <c r="BD31355" s="832"/>
      <c r="BE31355" s="832"/>
      <c r="BF31355" s="832"/>
    </row>
    <row r="31356" spans="56:58">
      <c r="BD31356" s="832"/>
      <c r="BE31356" s="832"/>
      <c r="BF31356" s="832"/>
    </row>
    <row r="31357" spans="56:58">
      <c r="BD31357" s="832"/>
      <c r="BE31357" s="832"/>
      <c r="BF31357" s="832"/>
    </row>
    <row r="31358" spans="56:58">
      <c r="BD31358" s="832"/>
      <c r="BE31358" s="832"/>
      <c r="BF31358" s="832"/>
    </row>
    <row r="31359" spans="56:58">
      <c r="BD31359" s="832"/>
      <c r="BE31359" s="832"/>
      <c r="BF31359" s="832"/>
    </row>
    <row r="31360" spans="56:58">
      <c r="BD31360" s="832"/>
      <c r="BE31360" s="832"/>
      <c r="BF31360" s="832"/>
    </row>
    <row r="31361" spans="56:58">
      <c r="BD31361" s="832"/>
      <c r="BE31361" s="832"/>
      <c r="BF31361" s="832"/>
    </row>
    <row r="31362" spans="56:58">
      <c r="BD31362" s="832"/>
      <c r="BE31362" s="832"/>
      <c r="BF31362" s="832"/>
    </row>
    <row r="31363" spans="56:58">
      <c r="BD31363" s="832"/>
      <c r="BE31363" s="832"/>
      <c r="BF31363" s="832"/>
    </row>
    <row r="31364" spans="56:58">
      <c r="BD31364" s="832"/>
      <c r="BE31364" s="832"/>
      <c r="BF31364" s="832"/>
    </row>
    <row r="31365" spans="56:58">
      <c r="BD31365" s="832"/>
      <c r="BE31365" s="832"/>
      <c r="BF31365" s="832"/>
    </row>
    <row r="31366" spans="56:58">
      <c r="BD31366" s="832"/>
      <c r="BE31366" s="832"/>
      <c r="BF31366" s="832"/>
    </row>
    <row r="31367" spans="56:58">
      <c r="BD31367" s="832"/>
      <c r="BE31367" s="832"/>
      <c r="BF31367" s="832"/>
    </row>
    <row r="31368" spans="56:58">
      <c r="BD31368" s="832"/>
      <c r="BE31368" s="832"/>
      <c r="BF31368" s="832"/>
    </row>
    <row r="31369" spans="56:58">
      <c r="BD31369" s="832"/>
      <c r="BE31369" s="832"/>
      <c r="BF31369" s="832"/>
    </row>
    <row r="31370" spans="56:58">
      <c r="BD31370" s="832"/>
      <c r="BE31370" s="832"/>
      <c r="BF31370" s="832"/>
    </row>
    <row r="31371" spans="56:58">
      <c r="BD31371" s="832"/>
      <c r="BE31371" s="832"/>
      <c r="BF31371" s="832"/>
    </row>
    <row r="31372" spans="56:58">
      <c r="BD31372" s="832"/>
      <c r="BE31372" s="832"/>
      <c r="BF31372" s="832"/>
    </row>
    <row r="31373" spans="56:58">
      <c r="BD31373" s="832"/>
      <c r="BE31373" s="832"/>
      <c r="BF31373" s="832"/>
    </row>
    <row r="31374" spans="56:58">
      <c r="BD31374" s="832"/>
      <c r="BE31374" s="832"/>
      <c r="BF31374" s="832"/>
    </row>
    <row r="31375" spans="56:58">
      <c r="BD31375" s="832"/>
      <c r="BE31375" s="832"/>
      <c r="BF31375" s="832"/>
    </row>
    <row r="31376" spans="56:58">
      <c r="BD31376" s="832"/>
      <c r="BE31376" s="832"/>
      <c r="BF31376" s="832"/>
    </row>
    <row r="31377" spans="56:58">
      <c r="BD31377" s="832"/>
      <c r="BE31377" s="832"/>
      <c r="BF31377" s="832"/>
    </row>
    <row r="31378" spans="56:58">
      <c r="BD31378" s="832"/>
      <c r="BE31378" s="832"/>
      <c r="BF31378" s="832"/>
    </row>
    <row r="31379" spans="56:58">
      <c r="BD31379" s="832"/>
      <c r="BE31379" s="832"/>
      <c r="BF31379" s="832"/>
    </row>
    <row r="31380" spans="56:58">
      <c r="BD31380" s="832"/>
      <c r="BE31380" s="832"/>
      <c r="BF31380" s="832"/>
    </row>
    <row r="31381" spans="56:58">
      <c r="BD31381" s="832"/>
      <c r="BE31381" s="832"/>
      <c r="BF31381" s="832"/>
    </row>
    <row r="31382" spans="56:58">
      <c r="BD31382" s="832"/>
      <c r="BE31382" s="832"/>
      <c r="BF31382" s="832"/>
    </row>
    <row r="31383" spans="56:58">
      <c r="BD31383" s="832"/>
      <c r="BE31383" s="832"/>
      <c r="BF31383" s="832"/>
    </row>
    <row r="31384" spans="56:58">
      <c r="BD31384" s="832"/>
      <c r="BE31384" s="832"/>
      <c r="BF31384" s="832"/>
    </row>
    <row r="31385" spans="56:58">
      <c r="BD31385" s="832"/>
      <c r="BE31385" s="832"/>
      <c r="BF31385" s="832"/>
    </row>
    <row r="31386" spans="56:58">
      <c r="BD31386" s="832"/>
      <c r="BE31386" s="832"/>
      <c r="BF31386" s="832"/>
    </row>
    <row r="31387" spans="56:58">
      <c r="BD31387" s="832"/>
      <c r="BE31387" s="832"/>
      <c r="BF31387" s="832"/>
    </row>
    <row r="31388" spans="56:58">
      <c r="BD31388" s="832"/>
      <c r="BE31388" s="832"/>
      <c r="BF31388" s="832"/>
    </row>
    <row r="31389" spans="56:58">
      <c r="BD31389" s="832"/>
      <c r="BE31389" s="832"/>
      <c r="BF31389" s="832"/>
    </row>
    <row r="31390" spans="56:58">
      <c r="BD31390" s="832"/>
      <c r="BE31390" s="832"/>
      <c r="BF31390" s="832"/>
    </row>
    <row r="31391" spans="56:58">
      <c r="BD31391" s="832"/>
      <c r="BE31391" s="832"/>
      <c r="BF31391" s="832"/>
    </row>
    <row r="31392" spans="56:58">
      <c r="BD31392" s="832"/>
      <c r="BE31392" s="832"/>
      <c r="BF31392" s="832"/>
    </row>
    <row r="31393" spans="56:58">
      <c r="BD31393" s="832"/>
      <c r="BE31393" s="832"/>
      <c r="BF31393" s="832"/>
    </row>
    <row r="31394" spans="56:58">
      <c r="BD31394" s="832"/>
      <c r="BE31394" s="832"/>
      <c r="BF31394" s="832"/>
    </row>
    <row r="31395" spans="56:58">
      <c r="BD31395" s="832"/>
      <c r="BE31395" s="832"/>
      <c r="BF31395" s="832"/>
    </row>
    <row r="31396" spans="56:58">
      <c r="BD31396" s="832"/>
      <c r="BE31396" s="832"/>
      <c r="BF31396" s="832"/>
    </row>
    <row r="31397" spans="56:58">
      <c r="BD31397" s="832"/>
      <c r="BE31397" s="832"/>
      <c r="BF31397" s="832"/>
    </row>
    <row r="31398" spans="56:58">
      <c r="BD31398" s="832"/>
      <c r="BE31398" s="832"/>
      <c r="BF31398" s="832"/>
    </row>
    <row r="31399" spans="56:58">
      <c r="BD31399" s="832"/>
      <c r="BE31399" s="832"/>
      <c r="BF31399" s="832"/>
    </row>
    <row r="31400" spans="56:58">
      <c r="BD31400" s="832"/>
      <c r="BE31400" s="832"/>
      <c r="BF31400" s="832"/>
    </row>
    <row r="31401" spans="56:58">
      <c r="BD31401" s="832"/>
      <c r="BE31401" s="832"/>
      <c r="BF31401" s="832"/>
    </row>
    <row r="31402" spans="56:58">
      <c r="BD31402" s="832"/>
      <c r="BE31402" s="832"/>
      <c r="BF31402" s="832"/>
    </row>
    <row r="31403" spans="56:58">
      <c r="BD31403" s="832"/>
      <c r="BE31403" s="832"/>
      <c r="BF31403" s="832"/>
    </row>
    <row r="31404" spans="56:58">
      <c r="BD31404" s="832"/>
      <c r="BE31404" s="832"/>
      <c r="BF31404" s="832"/>
    </row>
    <row r="31405" spans="56:58">
      <c r="BD31405" s="832"/>
      <c r="BE31405" s="832"/>
      <c r="BF31405" s="832"/>
    </row>
    <row r="31406" spans="56:58">
      <c r="BD31406" s="832"/>
      <c r="BE31406" s="832"/>
      <c r="BF31406" s="832"/>
    </row>
    <row r="31407" spans="56:58">
      <c r="BD31407" s="832"/>
      <c r="BE31407" s="832"/>
      <c r="BF31407" s="832"/>
    </row>
    <row r="31408" spans="56:58">
      <c r="BD31408" s="832"/>
      <c r="BE31408" s="832"/>
      <c r="BF31408" s="832"/>
    </row>
    <row r="31409" spans="56:58">
      <c r="BD31409" s="832"/>
      <c r="BE31409" s="832"/>
      <c r="BF31409" s="832"/>
    </row>
    <row r="31410" spans="56:58">
      <c r="BD31410" s="832"/>
      <c r="BE31410" s="832"/>
      <c r="BF31410" s="832"/>
    </row>
    <row r="31411" spans="56:58">
      <c r="BD31411" s="832"/>
      <c r="BE31411" s="832"/>
      <c r="BF31411" s="832"/>
    </row>
    <row r="31412" spans="56:58">
      <c r="BD31412" s="832"/>
      <c r="BE31412" s="832"/>
      <c r="BF31412" s="832"/>
    </row>
    <row r="31413" spans="56:58">
      <c r="BD31413" s="832"/>
      <c r="BE31413" s="832"/>
      <c r="BF31413" s="832"/>
    </row>
    <row r="31414" spans="56:58">
      <c r="BD31414" s="832"/>
      <c r="BE31414" s="832"/>
      <c r="BF31414" s="832"/>
    </row>
    <row r="31415" spans="56:58">
      <c r="BD31415" s="832"/>
      <c r="BE31415" s="832"/>
      <c r="BF31415" s="832"/>
    </row>
    <row r="31416" spans="56:58">
      <c r="BD31416" s="832"/>
      <c r="BE31416" s="832"/>
      <c r="BF31416" s="832"/>
    </row>
    <row r="31417" spans="56:58">
      <c r="BD31417" s="832"/>
      <c r="BE31417" s="832"/>
      <c r="BF31417" s="832"/>
    </row>
    <row r="31418" spans="56:58">
      <c r="BD31418" s="832"/>
      <c r="BE31418" s="832"/>
      <c r="BF31418" s="832"/>
    </row>
    <row r="31419" spans="56:58">
      <c r="BD31419" s="832"/>
      <c r="BE31419" s="832"/>
      <c r="BF31419" s="832"/>
    </row>
    <row r="31420" spans="56:58">
      <c r="BD31420" s="832"/>
      <c r="BE31420" s="832"/>
      <c r="BF31420" s="832"/>
    </row>
    <row r="31421" spans="56:58">
      <c r="BD31421" s="832"/>
      <c r="BE31421" s="832"/>
      <c r="BF31421" s="832"/>
    </row>
    <row r="31422" spans="56:58">
      <c r="BD31422" s="832"/>
      <c r="BE31422" s="832"/>
      <c r="BF31422" s="832"/>
    </row>
    <row r="31423" spans="56:58">
      <c r="BD31423" s="832"/>
      <c r="BE31423" s="832"/>
      <c r="BF31423" s="832"/>
    </row>
    <row r="31424" spans="56:58">
      <c r="BD31424" s="832"/>
      <c r="BE31424" s="832"/>
      <c r="BF31424" s="832"/>
    </row>
    <row r="31425" spans="56:58">
      <c r="BD31425" s="832"/>
      <c r="BE31425" s="832"/>
      <c r="BF31425" s="832"/>
    </row>
    <row r="31426" spans="56:58">
      <c r="BD31426" s="832"/>
      <c r="BE31426" s="832"/>
      <c r="BF31426" s="832"/>
    </row>
    <row r="31427" spans="56:58">
      <c r="BD31427" s="832"/>
      <c r="BE31427" s="832"/>
      <c r="BF31427" s="832"/>
    </row>
    <row r="31428" spans="56:58">
      <c r="BD31428" s="832"/>
      <c r="BE31428" s="832"/>
      <c r="BF31428" s="832"/>
    </row>
    <row r="31429" spans="56:58">
      <c r="BD31429" s="832"/>
      <c r="BE31429" s="832"/>
      <c r="BF31429" s="832"/>
    </row>
    <row r="31430" spans="56:58">
      <c r="BD31430" s="832"/>
      <c r="BE31430" s="832"/>
      <c r="BF31430" s="832"/>
    </row>
    <row r="31431" spans="56:58">
      <c r="BD31431" s="832"/>
      <c r="BE31431" s="832"/>
      <c r="BF31431" s="832"/>
    </row>
    <row r="31432" spans="56:58">
      <c r="BD31432" s="832"/>
      <c r="BE31432" s="832"/>
      <c r="BF31432" s="832"/>
    </row>
    <row r="31433" spans="56:58">
      <c r="BD31433" s="832"/>
      <c r="BE31433" s="832"/>
      <c r="BF31433" s="832"/>
    </row>
    <row r="31434" spans="56:58">
      <c r="BD31434" s="832"/>
      <c r="BE31434" s="832"/>
      <c r="BF31434" s="832"/>
    </row>
    <row r="31435" spans="56:58">
      <c r="BD31435" s="832"/>
      <c r="BE31435" s="832"/>
      <c r="BF31435" s="832"/>
    </row>
    <row r="31436" spans="56:58">
      <c r="BD31436" s="832"/>
      <c r="BE31436" s="832"/>
      <c r="BF31436" s="832"/>
    </row>
    <row r="31437" spans="56:58">
      <c r="BD31437" s="832"/>
      <c r="BE31437" s="832"/>
      <c r="BF31437" s="832"/>
    </row>
    <row r="31438" spans="56:58">
      <c r="BD31438" s="832"/>
      <c r="BE31438" s="832"/>
      <c r="BF31438" s="832"/>
    </row>
    <row r="31439" spans="56:58">
      <c r="BD31439" s="832"/>
      <c r="BE31439" s="832"/>
      <c r="BF31439" s="832"/>
    </row>
    <row r="31440" spans="56:58">
      <c r="BD31440" s="832"/>
      <c r="BE31440" s="832"/>
      <c r="BF31440" s="832"/>
    </row>
    <row r="31441" spans="56:58">
      <c r="BD31441" s="832"/>
      <c r="BE31441" s="832"/>
      <c r="BF31441" s="832"/>
    </row>
    <row r="31442" spans="56:58">
      <c r="BD31442" s="832"/>
      <c r="BE31442" s="832"/>
      <c r="BF31442" s="832"/>
    </row>
    <row r="31443" spans="56:58">
      <c r="BD31443" s="832"/>
      <c r="BE31443" s="832"/>
      <c r="BF31443" s="832"/>
    </row>
    <row r="31444" spans="56:58">
      <c r="BD31444" s="832"/>
      <c r="BE31444" s="832"/>
      <c r="BF31444" s="832"/>
    </row>
    <row r="31445" spans="56:58">
      <c r="BD31445" s="832"/>
      <c r="BE31445" s="832"/>
      <c r="BF31445" s="832"/>
    </row>
    <row r="31446" spans="56:58">
      <c r="BD31446" s="832"/>
      <c r="BE31446" s="832"/>
      <c r="BF31446" s="832"/>
    </row>
    <row r="31447" spans="56:58">
      <c r="BD31447" s="832"/>
      <c r="BE31447" s="832"/>
      <c r="BF31447" s="832"/>
    </row>
    <row r="31448" spans="56:58">
      <c r="BD31448" s="832"/>
      <c r="BE31448" s="832"/>
      <c r="BF31448" s="832"/>
    </row>
    <row r="31449" spans="56:58">
      <c r="BD31449" s="832"/>
      <c r="BE31449" s="832"/>
      <c r="BF31449" s="832"/>
    </row>
    <row r="31450" spans="56:58">
      <c r="BD31450" s="832"/>
      <c r="BE31450" s="832"/>
      <c r="BF31450" s="832"/>
    </row>
    <row r="31451" spans="56:58">
      <c r="BD31451" s="832"/>
      <c r="BE31451" s="832"/>
      <c r="BF31451" s="832"/>
    </row>
    <row r="31452" spans="56:58">
      <c r="BD31452" s="832"/>
      <c r="BE31452" s="832"/>
      <c r="BF31452" s="832"/>
    </row>
    <row r="31453" spans="56:58">
      <c r="BD31453" s="832"/>
      <c r="BE31453" s="832"/>
      <c r="BF31453" s="832"/>
    </row>
    <row r="31454" spans="56:58">
      <c r="BD31454" s="832"/>
      <c r="BE31454" s="832"/>
      <c r="BF31454" s="832"/>
    </row>
    <row r="31455" spans="56:58">
      <c r="BD31455" s="832"/>
      <c r="BE31455" s="832"/>
      <c r="BF31455" s="832"/>
    </row>
    <row r="31456" spans="56:58">
      <c r="BD31456" s="832"/>
      <c r="BE31456" s="832"/>
      <c r="BF31456" s="832"/>
    </row>
    <row r="31457" spans="56:58">
      <c r="BD31457" s="832"/>
      <c r="BE31457" s="832"/>
      <c r="BF31457" s="832"/>
    </row>
    <row r="31458" spans="56:58">
      <c r="BD31458" s="832"/>
      <c r="BE31458" s="832"/>
      <c r="BF31458" s="832"/>
    </row>
    <row r="31459" spans="56:58">
      <c r="BD31459" s="832"/>
      <c r="BE31459" s="832"/>
      <c r="BF31459" s="832"/>
    </row>
    <row r="31460" spans="56:58">
      <c r="BD31460" s="832"/>
      <c r="BE31460" s="832"/>
      <c r="BF31460" s="832"/>
    </row>
    <row r="31461" spans="56:58">
      <c r="BD31461" s="832"/>
      <c r="BE31461" s="832"/>
      <c r="BF31461" s="832"/>
    </row>
    <row r="31462" spans="56:58">
      <c r="BD31462" s="832"/>
      <c r="BE31462" s="832"/>
      <c r="BF31462" s="832"/>
    </row>
    <row r="31463" spans="56:58">
      <c r="BD31463" s="832"/>
      <c r="BE31463" s="832"/>
      <c r="BF31463" s="832"/>
    </row>
    <row r="31464" spans="56:58">
      <c r="BD31464" s="832"/>
      <c r="BE31464" s="832"/>
      <c r="BF31464" s="832"/>
    </row>
    <row r="31465" spans="56:58">
      <c r="BD31465" s="832"/>
      <c r="BE31465" s="832"/>
      <c r="BF31465" s="832"/>
    </row>
    <row r="31466" spans="56:58">
      <c r="BD31466" s="832"/>
      <c r="BE31466" s="832"/>
      <c r="BF31466" s="832"/>
    </row>
    <row r="31467" spans="56:58">
      <c r="BD31467" s="832"/>
      <c r="BE31467" s="832"/>
      <c r="BF31467" s="832"/>
    </row>
    <row r="31468" spans="56:58">
      <c r="BD31468" s="832"/>
      <c r="BE31468" s="832"/>
      <c r="BF31468" s="832"/>
    </row>
    <row r="31469" spans="56:58">
      <c r="BD31469" s="832"/>
      <c r="BE31469" s="832"/>
      <c r="BF31469" s="832"/>
    </row>
    <row r="31470" spans="56:58">
      <c r="BD31470" s="832"/>
      <c r="BE31470" s="832"/>
      <c r="BF31470" s="832"/>
    </row>
    <row r="31471" spans="56:58">
      <c r="BD31471" s="832"/>
      <c r="BE31471" s="832"/>
      <c r="BF31471" s="832"/>
    </row>
    <row r="31472" spans="56:58">
      <c r="BD31472" s="832"/>
      <c r="BE31472" s="832"/>
      <c r="BF31472" s="832"/>
    </row>
    <row r="31473" spans="56:58">
      <c r="BD31473" s="832"/>
      <c r="BE31473" s="832"/>
      <c r="BF31473" s="832"/>
    </row>
    <row r="31474" spans="56:58">
      <c r="BD31474" s="832"/>
      <c r="BE31474" s="832"/>
      <c r="BF31474" s="832"/>
    </row>
    <row r="31475" spans="56:58">
      <c r="BD31475" s="832"/>
      <c r="BE31475" s="832"/>
      <c r="BF31475" s="832"/>
    </row>
    <row r="31476" spans="56:58">
      <c r="BD31476" s="832"/>
      <c r="BE31476" s="832"/>
      <c r="BF31476" s="832"/>
    </row>
    <row r="31477" spans="56:58">
      <c r="BD31477" s="832"/>
      <c r="BE31477" s="832"/>
      <c r="BF31477" s="832"/>
    </row>
    <row r="31478" spans="56:58">
      <c r="BD31478" s="832"/>
      <c r="BE31478" s="832"/>
      <c r="BF31478" s="832"/>
    </row>
    <row r="31479" spans="56:58">
      <c r="BD31479" s="832"/>
      <c r="BE31479" s="832"/>
      <c r="BF31479" s="832"/>
    </row>
    <row r="31480" spans="56:58">
      <c r="BD31480" s="832"/>
      <c r="BE31480" s="832"/>
      <c r="BF31480" s="832"/>
    </row>
    <row r="31481" spans="56:58">
      <c r="BD31481" s="832"/>
      <c r="BE31481" s="832"/>
      <c r="BF31481" s="832"/>
    </row>
    <row r="31482" spans="56:58">
      <c r="BD31482" s="832"/>
      <c r="BE31482" s="832"/>
      <c r="BF31482" s="832"/>
    </row>
    <row r="31483" spans="56:58">
      <c r="BD31483" s="832"/>
      <c r="BE31483" s="832"/>
      <c r="BF31483" s="832"/>
    </row>
    <row r="31484" spans="56:58">
      <c r="BD31484" s="832"/>
      <c r="BE31484" s="832"/>
      <c r="BF31484" s="832"/>
    </row>
    <row r="31485" spans="56:58">
      <c r="BD31485" s="832"/>
      <c r="BE31485" s="832"/>
      <c r="BF31485" s="832"/>
    </row>
    <row r="31486" spans="56:58">
      <c r="BD31486" s="832"/>
      <c r="BE31486" s="832"/>
      <c r="BF31486" s="832"/>
    </row>
    <row r="31487" spans="56:58">
      <c r="BD31487" s="832"/>
      <c r="BE31487" s="832"/>
      <c r="BF31487" s="832"/>
    </row>
    <row r="31488" spans="56:58">
      <c r="BD31488" s="832"/>
      <c r="BE31488" s="832"/>
      <c r="BF31488" s="832"/>
    </row>
    <row r="31489" spans="56:58">
      <c r="BD31489" s="832"/>
      <c r="BE31489" s="832"/>
      <c r="BF31489" s="832"/>
    </row>
    <row r="31490" spans="56:58">
      <c r="BD31490" s="832"/>
      <c r="BE31490" s="832"/>
      <c r="BF31490" s="832"/>
    </row>
    <row r="31491" spans="56:58">
      <c r="BD31491" s="832"/>
      <c r="BE31491" s="832"/>
      <c r="BF31491" s="832"/>
    </row>
    <row r="31492" spans="56:58">
      <c r="BD31492" s="832"/>
      <c r="BE31492" s="832"/>
      <c r="BF31492" s="832"/>
    </row>
    <row r="31493" spans="56:58">
      <c r="BD31493" s="832"/>
      <c r="BE31493" s="832"/>
      <c r="BF31493" s="832"/>
    </row>
    <row r="31494" spans="56:58">
      <c r="BD31494" s="832"/>
      <c r="BE31494" s="832"/>
      <c r="BF31494" s="832"/>
    </row>
    <row r="31495" spans="56:58">
      <c r="BD31495" s="832"/>
      <c r="BE31495" s="832"/>
      <c r="BF31495" s="832"/>
    </row>
    <row r="31496" spans="56:58">
      <c r="BD31496" s="832"/>
      <c r="BE31496" s="832"/>
      <c r="BF31496" s="832"/>
    </row>
    <row r="31497" spans="56:58">
      <c r="BD31497" s="832"/>
      <c r="BE31497" s="832"/>
      <c r="BF31497" s="832"/>
    </row>
    <row r="31498" spans="56:58">
      <c r="BD31498" s="832"/>
      <c r="BE31498" s="832"/>
      <c r="BF31498" s="832"/>
    </row>
    <row r="31499" spans="56:58">
      <c r="BD31499" s="832"/>
      <c r="BE31499" s="832"/>
      <c r="BF31499" s="832"/>
    </row>
    <row r="31500" spans="56:58">
      <c r="BD31500" s="832"/>
      <c r="BE31500" s="832"/>
      <c r="BF31500" s="832"/>
    </row>
    <row r="31501" spans="56:58">
      <c r="BD31501" s="832"/>
      <c r="BE31501" s="832"/>
      <c r="BF31501" s="832"/>
    </row>
    <row r="31502" spans="56:58">
      <c r="BD31502" s="832"/>
      <c r="BE31502" s="832"/>
      <c r="BF31502" s="832"/>
    </row>
    <row r="31503" spans="56:58">
      <c r="BD31503" s="832"/>
      <c r="BE31503" s="832"/>
      <c r="BF31503" s="832"/>
    </row>
    <row r="31504" spans="56:58">
      <c r="BD31504" s="832"/>
      <c r="BE31504" s="832"/>
      <c r="BF31504" s="832"/>
    </row>
    <row r="31505" spans="56:58">
      <c r="BD31505" s="832"/>
      <c r="BE31505" s="832"/>
      <c r="BF31505" s="832"/>
    </row>
    <row r="31506" spans="56:58">
      <c r="BD31506" s="832"/>
      <c r="BE31506" s="832"/>
      <c r="BF31506" s="832"/>
    </row>
    <row r="31507" spans="56:58">
      <c r="BD31507" s="832"/>
      <c r="BE31507" s="832"/>
      <c r="BF31507" s="832"/>
    </row>
    <row r="31508" spans="56:58">
      <c r="BD31508" s="832"/>
      <c r="BE31508" s="832"/>
      <c r="BF31508" s="832"/>
    </row>
    <row r="31509" spans="56:58">
      <c r="BD31509" s="832"/>
      <c r="BE31509" s="832"/>
      <c r="BF31509" s="832"/>
    </row>
    <row r="31510" spans="56:58">
      <c r="BD31510" s="832"/>
      <c r="BE31510" s="832"/>
      <c r="BF31510" s="832"/>
    </row>
    <row r="31511" spans="56:58">
      <c r="BD31511" s="832"/>
      <c r="BE31511" s="832"/>
      <c r="BF31511" s="832"/>
    </row>
    <row r="31512" spans="56:58">
      <c r="BD31512" s="832"/>
      <c r="BE31512" s="832"/>
      <c r="BF31512" s="832"/>
    </row>
    <row r="31513" spans="56:58">
      <c r="BD31513" s="832"/>
      <c r="BE31513" s="832"/>
      <c r="BF31513" s="832"/>
    </row>
    <row r="31514" spans="56:58">
      <c r="BD31514" s="832"/>
      <c r="BE31514" s="832"/>
      <c r="BF31514" s="832"/>
    </row>
    <row r="31515" spans="56:58">
      <c r="BD31515" s="832"/>
      <c r="BE31515" s="832"/>
      <c r="BF31515" s="832"/>
    </row>
    <row r="31516" spans="56:58">
      <c r="BD31516" s="832"/>
      <c r="BE31516" s="832"/>
      <c r="BF31516" s="832"/>
    </row>
    <row r="31517" spans="56:58">
      <c r="BD31517" s="832"/>
      <c r="BE31517" s="832"/>
      <c r="BF31517" s="832"/>
    </row>
    <row r="31518" spans="56:58">
      <c r="BD31518" s="832"/>
      <c r="BE31518" s="832"/>
      <c r="BF31518" s="832"/>
    </row>
    <row r="31519" spans="56:58">
      <c r="BD31519" s="832"/>
      <c r="BE31519" s="832"/>
      <c r="BF31519" s="832"/>
    </row>
    <row r="31520" spans="56:58">
      <c r="BD31520" s="832"/>
      <c r="BE31520" s="832"/>
      <c r="BF31520" s="832"/>
    </row>
    <row r="31521" spans="56:58">
      <c r="BD31521" s="832"/>
      <c r="BE31521" s="832"/>
      <c r="BF31521" s="832"/>
    </row>
    <row r="31522" spans="56:58">
      <c r="BD31522" s="832"/>
      <c r="BE31522" s="832"/>
      <c r="BF31522" s="832"/>
    </row>
    <row r="31523" spans="56:58">
      <c r="BD31523" s="832"/>
      <c r="BE31523" s="832"/>
      <c r="BF31523" s="832"/>
    </row>
    <row r="31524" spans="56:58">
      <c r="BD31524" s="832"/>
      <c r="BE31524" s="832"/>
      <c r="BF31524" s="832"/>
    </row>
    <row r="31525" spans="56:58">
      <c r="BD31525" s="832"/>
      <c r="BE31525" s="832"/>
      <c r="BF31525" s="832"/>
    </row>
    <row r="31526" spans="56:58">
      <c r="BD31526" s="832"/>
      <c r="BE31526" s="832"/>
      <c r="BF31526" s="832"/>
    </row>
    <row r="31527" spans="56:58">
      <c r="BD31527" s="832"/>
      <c r="BE31527" s="832"/>
      <c r="BF31527" s="832"/>
    </row>
    <row r="31528" spans="56:58">
      <c r="BD31528" s="832"/>
      <c r="BE31528" s="832"/>
      <c r="BF31528" s="832"/>
    </row>
    <row r="31529" spans="56:58">
      <c r="BD31529" s="832"/>
      <c r="BE31529" s="832"/>
      <c r="BF31529" s="832"/>
    </row>
    <row r="31530" spans="56:58">
      <c r="BD31530" s="832"/>
      <c r="BE31530" s="832"/>
      <c r="BF31530" s="832"/>
    </row>
    <row r="31531" spans="56:58">
      <c r="BD31531" s="832"/>
      <c r="BE31531" s="832"/>
      <c r="BF31531" s="832"/>
    </row>
    <row r="31532" spans="56:58">
      <c r="BD31532" s="832"/>
      <c r="BE31532" s="832"/>
      <c r="BF31532" s="832"/>
    </row>
    <row r="31533" spans="56:58">
      <c r="BD31533" s="832"/>
      <c r="BE31533" s="832"/>
      <c r="BF31533" s="832"/>
    </row>
    <row r="31534" spans="56:58">
      <c r="BD31534" s="832"/>
      <c r="BE31534" s="832"/>
      <c r="BF31534" s="832"/>
    </row>
    <row r="31535" spans="56:58">
      <c r="BD31535" s="832"/>
      <c r="BE31535" s="832"/>
      <c r="BF31535" s="832"/>
    </row>
    <row r="31536" spans="56:58">
      <c r="BD31536" s="832"/>
      <c r="BE31536" s="832"/>
      <c r="BF31536" s="832"/>
    </row>
    <row r="31537" spans="56:58">
      <c r="BD31537" s="832"/>
      <c r="BE31537" s="832"/>
      <c r="BF31537" s="832"/>
    </row>
    <row r="31538" spans="56:58">
      <c r="BD31538" s="832"/>
      <c r="BE31538" s="832"/>
      <c r="BF31538" s="832"/>
    </row>
    <row r="31539" spans="56:58">
      <c r="BD31539" s="832"/>
      <c r="BE31539" s="832"/>
      <c r="BF31539" s="832"/>
    </row>
    <row r="31540" spans="56:58">
      <c r="BD31540" s="832"/>
      <c r="BE31540" s="832"/>
      <c r="BF31540" s="832"/>
    </row>
    <row r="31541" spans="56:58">
      <c r="BD31541" s="832"/>
      <c r="BE31541" s="832"/>
      <c r="BF31541" s="832"/>
    </row>
    <row r="31542" spans="56:58">
      <c r="BD31542" s="832"/>
      <c r="BE31542" s="832"/>
      <c r="BF31542" s="832"/>
    </row>
    <row r="31543" spans="56:58">
      <c r="BD31543" s="832"/>
      <c r="BE31543" s="832"/>
      <c r="BF31543" s="832"/>
    </row>
    <row r="31544" spans="56:58">
      <c r="BD31544" s="832"/>
      <c r="BE31544" s="832"/>
      <c r="BF31544" s="832"/>
    </row>
    <row r="31545" spans="56:58">
      <c r="BD31545" s="832"/>
      <c r="BE31545" s="832"/>
      <c r="BF31545" s="832"/>
    </row>
    <row r="31546" spans="56:58">
      <c r="BD31546" s="832"/>
      <c r="BE31546" s="832"/>
      <c r="BF31546" s="832"/>
    </row>
    <row r="31547" spans="56:58">
      <c r="BD31547" s="832"/>
      <c r="BE31547" s="832"/>
      <c r="BF31547" s="832"/>
    </row>
    <row r="31548" spans="56:58">
      <c r="BD31548" s="832"/>
      <c r="BE31548" s="832"/>
      <c r="BF31548" s="832"/>
    </row>
    <row r="31549" spans="56:58">
      <c r="BD31549" s="832"/>
      <c r="BE31549" s="832"/>
      <c r="BF31549" s="832"/>
    </row>
    <row r="31550" spans="56:58">
      <c r="BD31550" s="832"/>
      <c r="BE31550" s="832"/>
      <c r="BF31550" s="832"/>
    </row>
    <row r="31551" spans="56:58">
      <c r="BD31551" s="832"/>
      <c r="BE31551" s="832"/>
      <c r="BF31551" s="832"/>
    </row>
    <row r="31552" spans="56:58">
      <c r="BD31552" s="832"/>
      <c r="BE31552" s="832"/>
      <c r="BF31552" s="832"/>
    </row>
    <row r="31553" spans="56:58">
      <c r="BD31553" s="832"/>
      <c r="BE31553" s="832"/>
      <c r="BF31553" s="832"/>
    </row>
    <row r="31554" spans="56:58">
      <c r="BD31554" s="832"/>
      <c r="BE31554" s="832"/>
      <c r="BF31554" s="832"/>
    </row>
    <row r="31555" spans="56:58">
      <c r="BD31555" s="832"/>
      <c r="BE31555" s="832"/>
      <c r="BF31555" s="832"/>
    </row>
    <row r="31556" spans="56:58">
      <c r="BD31556" s="832"/>
      <c r="BE31556" s="832"/>
      <c r="BF31556" s="832"/>
    </row>
    <row r="31557" spans="56:58">
      <c r="BD31557" s="832"/>
      <c r="BE31557" s="832"/>
      <c r="BF31557" s="832"/>
    </row>
    <row r="31558" spans="56:58">
      <c r="BD31558" s="832"/>
      <c r="BE31558" s="832"/>
      <c r="BF31558" s="832"/>
    </row>
    <row r="31559" spans="56:58">
      <c r="BD31559" s="832"/>
      <c r="BE31559" s="832"/>
      <c r="BF31559" s="832"/>
    </row>
    <row r="31560" spans="56:58">
      <c r="BD31560" s="832"/>
      <c r="BE31560" s="832"/>
      <c r="BF31560" s="832"/>
    </row>
    <row r="31561" spans="56:58">
      <c r="BD31561" s="832"/>
      <c r="BE31561" s="832"/>
      <c r="BF31561" s="832"/>
    </row>
    <row r="31562" spans="56:58">
      <c r="BD31562" s="832"/>
      <c r="BE31562" s="832"/>
      <c r="BF31562" s="832"/>
    </row>
    <row r="31563" spans="56:58">
      <c r="BD31563" s="832"/>
      <c r="BE31563" s="832"/>
      <c r="BF31563" s="832"/>
    </row>
    <row r="31564" spans="56:58">
      <c r="BD31564" s="832"/>
      <c r="BE31564" s="832"/>
      <c r="BF31564" s="832"/>
    </row>
    <row r="31565" spans="56:58">
      <c r="BD31565" s="832"/>
      <c r="BE31565" s="832"/>
      <c r="BF31565" s="832"/>
    </row>
    <row r="31566" spans="56:58">
      <c r="BD31566" s="832"/>
      <c r="BE31566" s="832"/>
      <c r="BF31566" s="832"/>
    </row>
    <row r="31567" spans="56:58">
      <c r="BD31567" s="832"/>
      <c r="BE31567" s="832"/>
      <c r="BF31567" s="832"/>
    </row>
    <row r="31568" spans="56:58">
      <c r="BD31568" s="832"/>
      <c r="BE31568" s="832"/>
      <c r="BF31568" s="832"/>
    </row>
    <row r="31569" spans="56:58">
      <c r="BD31569" s="832"/>
      <c r="BE31569" s="832"/>
      <c r="BF31569" s="832"/>
    </row>
    <row r="31570" spans="56:58">
      <c r="BD31570" s="832"/>
      <c r="BE31570" s="832"/>
      <c r="BF31570" s="832"/>
    </row>
    <row r="31571" spans="56:58">
      <c r="BD31571" s="832"/>
      <c r="BE31571" s="832"/>
      <c r="BF31571" s="832"/>
    </row>
    <row r="31572" spans="56:58">
      <c r="BD31572" s="832"/>
      <c r="BE31572" s="832"/>
      <c r="BF31572" s="832"/>
    </row>
    <row r="31573" spans="56:58">
      <c r="BD31573" s="832"/>
      <c r="BE31573" s="832"/>
      <c r="BF31573" s="832"/>
    </row>
    <row r="31574" spans="56:58">
      <c r="BD31574" s="832"/>
      <c r="BE31574" s="832"/>
      <c r="BF31574" s="832"/>
    </row>
    <row r="31575" spans="56:58">
      <c r="BD31575" s="832"/>
      <c r="BE31575" s="832"/>
      <c r="BF31575" s="832"/>
    </row>
    <row r="31576" spans="56:58">
      <c r="BD31576" s="832"/>
      <c r="BE31576" s="832"/>
      <c r="BF31576" s="832"/>
    </row>
    <row r="31577" spans="56:58">
      <c r="BD31577" s="832"/>
      <c r="BE31577" s="832"/>
      <c r="BF31577" s="832"/>
    </row>
    <row r="31578" spans="56:58">
      <c r="BD31578" s="832"/>
      <c r="BE31578" s="832"/>
      <c r="BF31578" s="832"/>
    </row>
    <row r="31579" spans="56:58">
      <c r="BD31579" s="832"/>
      <c r="BE31579" s="832"/>
      <c r="BF31579" s="832"/>
    </row>
    <row r="31580" spans="56:58">
      <c r="BD31580" s="832"/>
      <c r="BE31580" s="832"/>
      <c r="BF31580" s="832"/>
    </row>
    <row r="31581" spans="56:58">
      <c r="BD31581" s="832"/>
      <c r="BE31581" s="832"/>
      <c r="BF31581" s="832"/>
    </row>
    <row r="31582" spans="56:58">
      <c r="BD31582" s="832"/>
      <c r="BE31582" s="832"/>
      <c r="BF31582" s="832"/>
    </row>
    <row r="31583" spans="56:58">
      <c r="BD31583" s="832"/>
      <c r="BE31583" s="832"/>
      <c r="BF31583" s="832"/>
    </row>
    <row r="31584" spans="56:58">
      <c r="BD31584" s="832"/>
      <c r="BE31584" s="832"/>
      <c r="BF31584" s="832"/>
    </row>
    <row r="31585" spans="56:58">
      <c r="BD31585" s="832"/>
      <c r="BE31585" s="832"/>
      <c r="BF31585" s="832"/>
    </row>
    <row r="31586" spans="56:58">
      <c r="BD31586" s="832"/>
      <c r="BE31586" s="832"/>
      <c r="BF31586" s="832"/>
    </row>
    <row r="31587" spans="56:58">
      <c r="BD31587" s="832"/>
      <c r="BE31587" s="832"/>
      <c r="BF31587" s="832"/>
    </row>
    <row r="31588" spans="56:58">
      <c r="BD31588" s="832"/>
      <c r="BE31588" s="832"/>
      <c r="BF31588" s="832"/>
    </row>
    <row r="31589" spans="56:58">
      <c r="BD31589" s="832"/>
      <c r="BE31589" s="832"/>
      <c r="BF31589" s="832"/>
    </row>
    <row r="31590" spans="56:58">
      <c r="BD31590" s="832"/>
      <c r="BE31590" s="832"/>
      <c r="BF31590" s="832"/>
    </row>
    <row r="31591" spans="56:58">
      <c r="BD31591" s="832"/>
      <c r="BE31591" s="832"/>
      <c r="BF31591" s="832"/>
    </row>
    <row r="31592" spans="56:58">
      <c r="BD31592" s="832"/>
      <c r="BE31592" s="832"/>
      <c r="BF31592" s="832"/>
    </row>
    <row r="31593" spans="56:58">
      <c r="BD31593" s="832"/>
      <c r="BE31593" s="832"/>
      <c r="BF31593" s="832"/>
    </row>
    <row r="31594" spans="56:58">
      <c r="BD31594" s="832"/>
      <c r="BE31594" s="832"/>
      <c r="BF31594" s="832"/>
    </row>
    <row r="31595" spans="56:58">
      <c r="BD31595" s="832"/>
      <c r="BE31595" s="832"/>
      <c r="BF31595" s="832"/>
    </row>
    <row r="31596" spans="56:58">
      <c r="BD31596" s="832"/>
      <c r="BE31596" s="832"/>
      <c r="BF31596" s="832"/>
    </row>
    <row r="31597" spans="56:58">
      <c r="BD31597" s="832"/>
      <c r="BE31597" s="832"/>
      <c r="BF31597" s="832"/>
    </row>
    <row r="31598" spans="56:58">
      <c r="BD31598" s="832"/>
      <c r="BE31598" s="832"/>
      <c r="BF31598" s="832"/>
    </row>
    <row r="31599" spans="56:58">
      <c r="BD31599" s="832"/>
      <c r="BE31599" s="832"/>
      <c r="BF31599" s="832"/>
    </row>
    <row r="31600" spans="56:58">
      <c r="BD31600" s="832"/>
      <c r="BE31600" s="832"/>
      <c r="BF31600" s="832"/>
    </row>
    <row r="31601" spans="56:58">
      <c r="BD31601" s="832"/>
      <c r="BE31601" s="832"/>
      <c r="BF31601" s="832"/>
    </row>
    <row r="31602" spans="56:58">
      <c r="BD31602" s="832"/>
      <c r="BE31602" s="832"/>
      <c r="BF31602" s="832"/>
    </row>
    <row r="31603" spans="56:58">
      <c r="BD31603" s="832"/>
      <c r="BE31603" s="832"/>
      <c r="BF31603" s="832"/>
    </row>
    <row r="31604" spans="56:58">
      <c r="BD31604" s="832"/>
      <c r="BE31604" s="832"/>
      <c r="BF31604" s="832"/>
    </row>
    <row r="31605" spans="56:58">
      <c r="BD31605" s="832"/>
      <c r="BE31605" s="832"/>
      <c r="BF31605" s="832"/>
    </row>
    <row r="31606" spans="56:58">
      <c r="BD31606" s="832"/>
      <c r="BE31606" s="832"/>
      <c r="BF31606" s="832"/>
    </row>
    <row r="31607" spans="56:58">
      <c r="BD31607" s="832"/>
      <c r="BE31607" s="832"/>
      <c r="BF31607" s="832"/>
    </row>
    <row r="31608" spans="56:58">
      <c r="BD31608" s="832"/>
      <c r="BE31608" s="832"/>
      <c r="BF31608" s="832"/>
    </row>
    <row r="31609" spans="56:58">
      <c r="BD31609" s="832"/>
      <c r="BE31609" s="832"/>
      <c r="BF31609" s="832"/>
    </row>
    <row r="31610" spans="56:58">
      <c r="BD31610" s="832"/>
      <c r="BE31610" s="832"/>
      <c r="BF31610" s="832"/>
    </row>
    <row r="31611" spans="56:58">
      <c r="BD31611" s="832"/>
      <c r="BE31611" s="832"/>
      <c r="BF31611" s="832"/>
    </row>
    <row r="31612" spans="56:58">
      <c r="BD31612" s="832"/>
      <c r="BE31612" s="832"/>
      <c r="BF31612" s="832"/>
    </row>
    <row r="31613" spans="56:58">
      <c r="BD31613" s="832"/>
      <c r="BE31613" s="832"/>
      <c r="BF31613" s="832"/>
    </row>
    <row r="31614" spans="56:58">
      <c r="BD31614" s="832"/>
      <c r="BE31614" s="832"/>
      <c r="BF31614" s="832"/>
    </row>
    <row r="31615" spans="56:58">
      <c r="BD31615" s="832"/>
      <c r="BE31615" s="832"/>
      <c r="BF31615" s="832"/>
    </row>
    <row r="31616" spans="56:58">
      <c r="BD31616" s="832"/>
      <c r="BE31616" s="832"/>
      <c r="BF31616" s="832"/>
    </row>
    <row r="31617" spans="56:58">
      <c r="BD31617" s="832"/>
      <c r="BE31617" s="832"/>
      <c r="BF31617" s="832"/>
    </row>
    <row r="31618" spans="56:58">
      <c r="BD31618" s="832"/>
      <c r="BE31618" s="832"/>
      <c r="BF31618" s="832"/>
    </row>
    <row r="31619" spans="56:58">
      <c r="BD31619" s="832"/>
      <c r="BE31619" s="832"/>
      <c r="BF31619" s="832"/>
    </row>
    <row r="31620" spans="56:58">
      <c r="BD31620" s="832"/>
      <c r="BE31620" s="832"/>
      <c r="BF31620" s="832"/>
    </row>
    <row r="31621" spans="56:58">
      <c r="BD31621" s="832"/>
      <c r="BE31621" s="832"/>
      <c r="BF31621" s="832"/>
    </row>
    <row r="31622" spans="56:58">
      <c r="BD31622" s="832"/>
      <c r="BE31622" s="832"/>
      <c r="BF31622" s="832"/>
    </row>
    <row r="31623" spans="56:58">
      <c r="BD31623" s="832"/>
      <c r="BE31623" s="832"/>
      <c r="BF31623" s="832"/>
    </row>
    <row r="31624" spans="56:58">
      <c r="BD31624" s="832"/>
      <c r="BE31624" s="832"/>
      <c r="BF31624" s="832"/>
    </row>
    <row r="31625" spans="56:58">
      <c r="BD31625" s="832"/>
      <c r="BE31625" s="832"/>
      <c r="BF31625" s="832"/>
    </row>
    <row r="31626" spans="56:58">
      <c r="BD31626" s="832"/>
      <c r="BE31626" s="832"/>
      <c r="BF31626" s="832"/>
    </row>
    <row r="31627" spans="56:58">
      <c r="BD31627" s="832"/>
      <c r="BE31627" s="832"/>
      <c r="BF31627" s="832"/>
    </row>
    <row r="31628" spans="56:58">
      <c r="BD31628" s="832"/>
      <c r="BE31628" s="832"/>
      <c r="BF31628" s="832"/>
    </row>
    <row r="31629" spans="56:58">
      <c r="BD31629" s="832"/>
      <c r="BE31629" s="832"/>
      <c r="BF31629" s="832"/>
    </row>
    <row r="31630" spans="56:58">
      <c r="BD31630" s="832"/>
      <c r="BE31630" s="832"/>
      <c r="BF31630" s="832"/>
    </row>
    <row r="31631" spans="56:58">
      <c r="BD31631" s="832"/>
      <c r="BE31631" s="832"/>
      <c r="BF31631" s="832"/>
    </row>
    <row r="31632" spans="56:58">
      <c r="BD31632" s="832"/>
      <c r="BE31632" s="832"/>
      <c r="BF31632" s="832"/>
    </row>
    <row r="31633" spans="56:58">
      <c r="BD31633" s="832"/>
      <c r="BE31633" s="832"/>
      <c r="BF31633" s="832"/>
    </row>
    <row r="31634" spans="56:58">
      <c r="BD31634" s="832"/>
      <c r="BE31634" s="832"/>
      <c r="BF31634" s="832"/>
    </row>
    <row r="31635" spans="56:58">
      <c r="BD31635" s="832"/>
      <c r="BE31635" s="832"/>
      <c r="BF31635" s="832"/>
    </row>
    <row r="31636" spans="56:58">
      <c r="BD31636" s="832"/>
      <c r="BE31636" s="832"/>
      <c r="BF31636" s="832"/>
    </row>
    <row r="31637" spans="56:58">
      <c r="BD31637" s="832"/>
      <c r="BE31637" s="832"/>
      <c r="BF31637" s="832"/>
    </row>
    <row r="31638" spans="56:58">
      <c r="BD31638" s="832"/>
      <c r="BE31638" s="832"/>
      <c r="BF31638" s="832"/>
    </row>
    <row r="31639" spans="56:58">
      <c r="BD31639" s="832"/>
      <c r="BE31639" s="832"/>
      <c r="BF31639" s="832"/>
    </row>
    <row r="31640" spans="56:58">
      <c r="BD31640" s="832"/>
      <c r="BE31640" s="832"/>
      <c r="BF31640" s="832"/>
    </row>
    <row r="31641" spans="56:58">
      <c r="BD31641" s="832"/>
      <c r="BE31641" s="832"/>
      <c r="BF31641" s="832"/>
    </row>
    <row r="31642" spans="56:58">
      <c r="BD31642" s="832"/>
      <c r="BE31642" s="832"/>
      <c r="BF31642" s="832"/>
    </row>
    <row r="31643" spans="56:58">
      <c r="BD31643" s="832"/>
      <c r="BE31643" s="832"/>
      <c r="BF31643" s="832"/>
    </row>
    <row r="31644" spans="56:58">
      <c r="BD31644" s="832"/>
      <c r="BE31644" s="832"/>
      <c r="BF31644" s="832"/>
    </row>
    <row r="31645" spans="56:58">
      <c r="BD31645" s="832"/>
      <c r="BE31645" s="832"/>
      <c r="BF31645" s="832"/>
    </row>
    <row r="31646" spans="56:58">
      <c r="BD31646" s="832"/>
      <c r="BE31646" s="832"/>
      <c r="BF31646" s="832"/>
    </row>
    <row r="31647" spans="56:58">
      <c r="BD31647" s="832"/>
      <c r="BE31647" s="832"/>
      <c r="BF31647" s="832"/>
    </row>
    <row r="31648" spans="56:58">
      <c r="BD31648" s="832"/>
      <c r="BE31648" s="832"/>
      <c r="BF31648" s="832"/>
    </row>
    <row r="31649" spans="56:58">
      <c r="BD31649" s="832"/>
      <c r="BE31649" s="832"/>
      <c r="BF31649" s="832"/>
    </row>
    <row r="31650" spans="56:58">
      <c r="BD31650" s="832"/>
      <c r="BE31650" s="832"/>
      <c r="BF31650" s="832"/>
    </row>
    <row r="31651" spans="56:58">
      <c r="BD31651" s="832"/>
      <c r="BE31651" s="832"/>
      <c r="BF31651" s="832"/>
    </row>
    <row r="31652" spans="56:58">
      <c r="BD31652" s="832"/>
      <c r="BE31652" s="832"/>
      <c r="BF31652" s="832"/>
    </row>
    <row r="31653" spans="56:58">
      <c r="BD31653" s="832"/>
      <c r="BE31653" s="832"/>
      <c r="BF31653" s="832"/>
    </row>
    <row r="31654" spans="56:58">
      <c r="BD31654" s="832"/>
      <c r="BE31654" s="832"/>
      <c r="BF31654" s="832"/>
    </row>
    <row r="31655" spans="56:58">
      <c r="BD31655" s="832"/>
      <c r="BE31655" s="832"/>
      <c r="BF31655" s="832"/>
    </row>
    <row r="31656" spans="56:58">
      <c r="BD31656" s="832"/>
      <c r="BE31656" s="832"/>
      <c r="BF31656" s="832"/>
    </row>
    <row r="31657" spans="56:58">
      <c r="BD31657" s="832"/>
      <c r="BE31657" s="832"/>
      <c r="BF31657" s="832"/>
    </row>
    <row r="31658" spans="56:58">
      <c r="BD31658" s="832"/>
      <c r="BE31658" s="832"/>
      <c r="BF31658" s="832"/>
    </row>
    <row r="31659" spans="56:58">
      <c r="BD31659" s="832"/>
      <c r="BE31659" s="832"/>
      <c r="BF31659" s="832"/>
    </row>
    <row r="31660" spans="56:58">
      <c r="BD31660" s="832"/>
      <c r="BE31660" s="832"/>
      <c r="BF31660" s="832"/>
    </row>
    <row r="31661" spans="56:58">
      <c r="BD31661" s="832"/>
      <c r="BE31661" s="832"/>
      <c r="BF31661" s="832"/>
    </row>
    <row r="31662" spans="56:58">
      <c r="BD31662" s="832"/>
      <c r="BE31662" s="832"/>
      <c r="BF31662" s="832"/>
    </row>
    <row r="31663" spans="56:58">
      <c r="BD31663" s="832"/>
      <c r="BE31663" s="832"/>
      <c r="BF31663" s="832"/>
    </row>
    <row r="31664" spans="56:58">
      <c r="BD31664" s="832"/>
      <c r="BE31664" s="832"/>
      <c r="BF31664" s="832"/>
    </row>
    <row r="31665" spans="56:58">
      <c r="BD31665" s="832"/>
      <c r="BE31665" s="832"/>
      <c r="BF31665" s="832"/>
    </row>
    <row r="31666" spans="56:58">
      <c r="BD31666" s="832"/>
      <c r="BE31666" s="832"/>
      <c r="BF31666" s="832"/>
    </row>
    <row r="31667" spans="56:58">
      <c r="BD31667" s="832"/>
      <c r="BE31667" s="832"/>
      <c r="BF31667" s="832"/>
    </row>
    <row r="31668" spans="56:58">
      <c r="BD31668" s="832"/>
      <c r="BE31668" s="832"/>
      <c r="BF31668" s="832"/>
    </row>
    <row r="31669" spans="56:58">
      <c r="BD31669" s="832"/>
      <c r="BE31669" s="832"/>
      <c r="BF31669" s="832"/>
    </row>
    <row r="31670" spans="56:58">
      <c r="BD31670" s="832"/>
      <c r="BE31670" s="832"/>
      <c r="BF31670" s="832"/>
    </row>
    <row r="31671" spans="56:58">
      <c r="BD31671" s="832"/>
      <c r="BE31671" s="832"/>
      <c r="BF31671" s="832"/>
    </row>
    <row r="31672" spans="56:58">
      <c r="BD31672" s="832"/>
      <c r="BE31672" s="832"/>
      <c r="BF31672" s="832"/>
    </row>
    <row r="31673" spans="56:58">
      <c r="BD31673" s="832"/>
      <c r="BE31673" s="832"/>
      <c r="BF31673" s="832"/>
    </row>
    <row r="31674" spans="56:58">
      <c r="BD31674" s="832"/>
      <c r="BE31674" s="832"/>
      <c r="BF31674" s="832"/>
    </row>
    <row r="31675" spans="56:58">
      <c r="BD31675" s="832"/>
      <c r="BE31675" s="832"/>
      <c r="BF31675" s="832"/>
    </row>
    <row r="31676" spans="56:58">
      <c r="BD31676" s="832"/>
      <c r="BE31676" s="832"/>
      <c r="BF31676" s="832"/>
    </row>
    <row r="31677" spans="56:58">
      <c r="BD31677" s="832"/>
      <c r="BE31677" s="832"/>
      <c r="BF31677" s="832"/>
    </row>
    <row r="31678" spans="56:58">
      <c r="BD31678" s="832"/>
      <c r="BE31678" s="832"/>
      <c r="BF31678" s="832"/>
    </row>
    <row r="31679" spans="56:58">
      <c r="BD31679" s="832"/>
      <c r="BE31679" s="832"/>
      <c r="BF31679" s="832"/>
    </row>
    <row r="31680" spans="56:58">
      <c r="BD31680" s="832"/>
      <c r="BE31680" s="832"/>
      <c r="BF31680" s="832"/>
    </row>
    <row r="31681" spans="56:58">
      <c r="BD31681" s="832"/>
      <c r="BE31681" s="832"/>
      <c r="BF31681" s="832"/>
    </row>
    <row r="31682" spans="56:58">
      <c r="BD31682" s="832"/>
      <c r="BE31682" s="832"/>
      <c r="BF31682" s="832"/>
    </row>
    <row r="31683" spans="56:58">
      <c r="BD31683" s="832"/>
      <c r="BE31683" s="832"/>
      <c r="BF31683" s="832"/>
    </row>
    <row r="31684" spans="56:58">
      <c r="BD31684" s="832"/>
      <c r="BE31684" s="832"/>
      <c r="BF31684" s="832"/>
    </row>
    <row r="31685" spans="56:58">
      <c r="BD31685" s="832"/>
      <c r="BE31685" s="832"/>
      <c r="BF31685" s="832"/>
    </row>
    <row r="31686" spans="56:58">
      <c r="BD31686" s="832"/>
      <c r="BE31686" s="832"/>
      <c r="BF31686" s="832"/>
    </row>
    <row r="31687" spans="56:58">
      <c r="BD31687" s="832"/>
      <c r="BE31687" s="832"/>
      <c r="BF31687" s="832"/>
    </row>
    <row r="31688" spans="56:58">
      <c r="BD31688" s="832"/>
      <c r="BE31688" s="832"/>
      <c r="BF31688" s="832"/>
    </row>
    <row r="31689" spans="56:58">
      <c r="BD31689" s="832"/>
      <c r="BE31689" s="832"/>
      <c r="BF31689" s="832"/>
    </row>
    <row r="31690" spans="56:58">
      <c r="BD31690" s="832"/>
      <c r="BE31690" s="832"/>
      <c r="BF31690" s="832"/>
    </row>
    <row r="31691" spans="56:58">
      <c r="BD31691" s="832"/>
      <c r="BE31691" s="832"/>
      <c r="BF31691" s="832"/>
    </row>
    <row r="31692" spans="56:58">
      <c r="BD31692" s="832"/>
      <c r="BE31692" s="832"/>
      <c r="BF31692" s="832"/>
    </row>
    <row r="31693" spans="56:58">
      <c r="BD31693" s="832"/>
      <c r="BE31693" s="832"/>
      <c r="BF31693" s="832"/>
    </row>
    <row r="31694" spans="56:58">
      <c r="BD31694" s="832"/>
      <c r="BE31694" s="832"/>
      <c r="BF31694" s="832"/>
    </row>
    <row r="31695" spans="56:58">
      <c r="BD31695" s="832"/>
      <c r="BE31695" s="832"/>
      <c r="BF31695" s="832"/>
    </row>
    <row r="31696" spans="56:58">
      <c r="BD31696" s="832"/>
      <c r="BE31696" s="832"/>
      <c r="BF31696" s="832"/>
    </row>
    <row r="31697" spans="56:58">
      <c r="BD31697" s="832"/>
      <c r="BE31697" s="832"/>
      <c r="BF31697" s="832"/>
    </row>
    <row r="31698" spans="56:58">
      <c r="BD31698" s="832"/>
      <c r="BE31698" s="832"/>
      <c r="BF31698" s="832"/>
    </row>
    <row r="31699" spans="56:58">
      <c r="BD31699" s="832"/>
      <c r="BE31699" s="832"/>
      <c r="BF31699" s="832"/>
    </row>
    <row r="31700" spans="56:58">
      <c r="BD31700" s="832"/>
      <c r="BE31700" s="832"/>
      <c r="BF31700" s="832"/>
    </row>
    <row r="31701" spans="56:58">
      <c r="BD31701" s="832"/>
      <c r="BE31701" s="832"/>
      <c r="BF31701" s="832"/>
    </row>
    <row r="31702" spans="56:58">
      <c r="BD31702" s="832"/>
      <c r="BE31702" s="832"/>
      <c r="BF31702" s="832"/>
    </row>
    <row r="31703" spans="56:58">
      <c r="BD31703" s="832"/>
      <c r="BE31703" s="832"/>
      <c r="BF31703" s="832"/>
    </row>
    <row r="31704" spans="56:58">
      <c r="BD31704" s="832"/>
      <c r="BE31704" s="832"/>
      <c r="BF31704" s="832"/>
    </row>
    <row r="31705" spans="56:58">
      <c r="BD31705" s="832"/>
      <c r="BE31705" s="832"/>
      <c r="BF31705" s="832"/>
    </row>
    <row r="31706" spans="56:58">
      <c r="BD31706" s="832"/>
      <c r="BE31706" s="832"/>
      <c r="BF31706" s="832"/>
    </row>
    <row r="31707" spans="56:58">
      <c r="BD31707" s="832"/>
      <c r="BE31707" s="832"/>
      <c r="BF31707" s="832"/>
    </row>
    <row r="31708" spans="56:58">
      <c r="BD31708" s="832"/>
      <c r="BE31708" s="832"/>
      <c r="BF31708" s="832"/>
    </row>
    <row r="31709" spans="56:58">
      <c r="BD31709" s="832"/>
      <c r="BE31709" s="832"/>
      <c r="BF31709" s="832"/>
    </row>
    <row r="31710" spans="56:58">
      <c r="BD31710" s="832"/>
      <c r="BE31710" s="832"/>
      <c r="BF31710" s="832"/>
    </row>
    <row r="31711" spans="56:58">
      <c r="BD31711" s="832"/>
      <c r="BE31711" s="832"/>
      <c r="BF31711" s="832"/>
    </row>
    <row r="31712" spans="56:58">
      <c r="BD31712" s="832"/>
      <c r="BE31712" s="832"/>
      <c r="BF31712" s="832"/>
    </row>
    <row r="31713" spans="56:58">
      <c r="BD31713" s="832"/>
      <c r="BE31713" s="832"/>
      <c r="BF31713" s="832"/>
    </row>
    <row r="31714" spans="56:58">
      <c r="BD31714" s="832"/>
      <c r="BE31714" s="832"/>
      <c r="BF31714" s="832"/>
    </row>
    <row r="31715" spans="56:58">
      <c r="BD31715" s="832"/>
      <c r="BE31715" s="832"/>
      <c r="BF31715" s="832"/>
    </row>
    <row r="31716" spans="56:58">
      <c r="BD31716" s="832"/>
      <c r="BE31716" s="832"/>
      <c r="BF31716" s="832"/>
    </row>
    <row r="31717" spans="56:58">
      <c r="BD31717" s="832"/>
      <c r="BE31717" s="832"/>
      <c r="BF31717" s="832"/>
    </row>
    <row r="31718" spans="56:58">
      <c r="BD31718" s="832"/>
      <c r="BE31718" s="832"/>
      <c r="BF31718" s="832"/>
    </row>
    <row r="31719" spans="56:58">
      <c r="BD31719" s="832"/>
      <c r="BE31719" s="832"/>
      <c r="BF31719" s="832"/>
    </row>
    <row r="31720" spans="56:58">
      <c r="BD31720" s="832"/>
      <c r="BE31720" s="832"/>
      <c r="BF31720" s="832"/>
    </row>
    <row r="31721" spans="56:58">
      <c r="BD31721" s="832"/>
      <c r="BE31721" s="832"/>
      <c r="BF31721" s="832"/>
    </row>
    <row r="31722" spans="56:58">
      <c r="BD31722" s="832"/>
      <c r="BE31722" s="832"/>
      <c r="BF31722" s="832"/>
    </row>
    <row r="31723" spans="56:58">
      <c r="BD31723" s="832"/>
      <c r="BE31723" s="832"/>
      <c r="BF31723" s="832"/>
    </row>
    <row r="31724" spans="56:58">
      <c r="BD31724" s="832"/>
      <c r="BE31724" s="832"/>
      <c r="BF31724" s="832"/>
    </row>
    <row r="31725" spans="56:58">
      <c r="BD31725" s="832"/>
      <c r="BE31725" s="832"/>
      <c r="BF31725" s="832"/>
    </row>
    <row r="31726" spans="56:58">
      <c r="BD31726" s="832"/>
      <c r="BE31726" s="832"/>
      <c r="BF31726" s="832"/>
    </row>
    <row r="31727" spans="56:58">
      <c r="BD31727" s="832"/>
      <c r="BE31727" s="832"/>
      <c r="BF31727" s="832"/>
    </row>
    <row r="31728" spans="56:58">
      <c r="BD31728" s="832"/>
      <c r="BE31728" s="832"/>
      <c r="BF31728" s="832"/>
    </row>
    <row r="31729" spans="56:58">
      <c r="BD31729" s="832"/>
      <c r="BE31729" s="832"/>
      <c r="BF31729" s="832"/>
    </row>
    <row r="31730" spans="56:58">
      <c r="BD31730" s="832"/>
      <c r="BE31730" s="832"/>
      <c r="BF31730" s="832"/>
    </row>
    <row r="31731" spans="56:58">
      <c r="BD31731" s="832"/>
      <c r="BE31731" s="832"/>
      <c r="BF31731" s="832"/>
    </row>
    <row r="31732" spans="56:58">
      <c r="BD31732" s="832"/>
      <c r="BE31732" s="832"/>
      <c r="BF31732" s="832"/>
    </row>
    <row r="31733" spans="56:58">
      <c r="BD31733" s="832"/>
      <c r="BE31733" s="832"/>
      <c r="BF31733" s="832"/>
    </row>
    <row r="31734" spans="56:58">
      <c r="BD31734" s="832"/>
      <c r="BE31734" s="832"/>
      <c r="BF31734" s="832"/>
    </row>
    <row r="31735" spans="56:58">
      <c r="BD31735" s="832"/>
      <c r="BE31735" s="832"/>
      <c r="BF31735" s="832"/>
    </row>
    <row r="31736" spans="56:58">
      <c r="BD31736" s="832"/>
      <c r="BE31736" s="832"/>
      <c r="BF31736" s="832"/>
    </row>
    <row r="31737" spans="56:58">
      <c r="BD31737" s="832"/>
      <c r="BE31737" s="832"/>
      <c r="BF31737" s="832"/>
    </row>
    <row r="31738" spans="56:58">
      <c r="BD31738" s="832"/>
      <c r="BE31738" s="832"/>
      <c r="BF31738" s="832"/>
    </row>
    <row r="31739" spans="56:58">
      <c r="BD31739" s="832"/>
      <c r="BE31739" s="832"/>
      <c r="BF31739" s="832"/>
    </row>
    <row r="31740" spans="56:58">
      <c r="BD31740" s="832"/>
      <c r="BE31740" s="832"/>
      <c r="BF31740" s="832"/>
    </row>
    <row r="31741" spans="56:58">
      <c r="BD31741" s="832"/>
      <c r="BE31741" s="832"/>
      <c r="BF31741" s="832"/>
    </row>
    <row r="31742" spans="56:58">
      <c r="BD31742" s="832"/>
      <c r="BE31742" s="832"/>
      <c r="BF31742" s="832"/>
    </row>
    <row r="31743" spans="56:58">
      <c r="BD31743" s="832"/>
      <c r="BE31743" s="832"/>
      <c r="BF31743" s="832"/>
    </row>
    <row r="31744" spans="56:58">
      <c r="BD31744" s="832"/>
      <c r="BE31744" s="832"/>
      <c r="BF31744" s="832"/>
    </row>
    <row r="31745" spans="56:58">
      <c r="BD31745" s="832"/>
      <c r="BE31745" s="832"/>
      <c r="BF31745" s="832"/>
    </row>
    <row r="31746" spans="56:58">
      <c r="BD31746" s="832"/>
      <c r="BE31746" s="832"/>
      <c r="BF31746" s="832"/>
    </row>
    <row r="31747" spans="56:58">
      <c r="BD31747" s="832"/>
      <c r="BE31747" s="832"/>
      <c r="BF31747" s="832"/>
    </row>
    <row r="31748" spans="56:58">
      <c r="BD31748" s="832"/>
      <c r="BE31748" s="832"/>
      <c r="BF31748" s="832"/>
    </row>
    <row r="31749" spans="56:58">
      <c r="BD31749" s="832"/>
      <c r="BE31749" s="832"/>
      <c r="BF31749" s="832"/>
    </row>
    <row r="31750" spans="56:58">
      <c r="BD31750" s="832"/>
      <c r="BE31750" s="832"/>
      <c r="BF31750" s="832"/>
    </row>
    <row r="31751" spans="56:58">
      <c r="BD31751" s="832"/>
      <c r="BE31751" s="832"/>
      <c r="BF31751" s="832"/>
    </row>
    <row r="31752" spans="56:58">
      <c r="BD31752" s="832"/>
      <c r="BE31752" s="832"/>
      <c r="BF31752" s="832"/>
    </row>
    <row r="31753" spans="56:58">
      <c r="BD31753" s="832"/>
      <c r="BE31753" s="832"/>
      <c r="BF31753" s="832"/>
    </row>
    <row r="31754" spans="56:58">
      <c r="BD31754" s="832"/>
      <c r="BE31754" s="832"/>
      <c r="BF31754" s="832"/>
    </row>
    <row r="31755" spans="56:58">
      <c r="BD31755" s="832"/>
      <c r="BE31755" s="832"/>
      <c r="BF31755" s="832"/>
    </row>
    <row r="31756" spans="56:58">
      <c r="BD31756" s="832"/>
      <c r="BE31756" s="832"/>
      <c r="BF31756" s="832"/>
    </row>
    <row r="31757" spans="56:58">
      <c r="BD31757" s="832"/>
      <c r="BE31757" s="832"/>
      <c r="BF31757" s="832"/>
    </row>
    <row r="31758" spans="56:58">
      <c r="BD31758" s="832"/>
      <c r="BE31758" s="832"/>
      <c r="BF31758" s="832"/>
    </row>
    <row r="31759" spans="56:58">
      <c r="BD31759" s="832"/>
      <c r="BE31759" s="832"/>
      <c r="BF31759" s="832"/>
    </row>
    <row r="31760" spans="56:58">
      <c r="BD31760" s="832"/>
      <c r="BE31760" s="832"/>
      <c r="BF31760" s="832"/>
    </row>
    <row r="31761" spans="56:58">
      <c r="BD31761" s="832"/>
      <c r="BE31761" s="832"/>
      <c r="BF31761" s="832"/>
    </row>
    <row r="31762" spans="56:58">
      <c r="BD31762" s="832"/>
      <c r="BE31762" s="832"/>
      <c r="BF31762" s="832"/>
    </row>
    <row r="31763" spans="56:58">
      <c r="BD31763" s="832"/>
      <c r="BE31763" s="832"/>
      <c r="BF31763" s="832"/>
    </row>
    <row r="31764" spans="56:58">
      <c r="BD31764" s="832"/>
      <c r="BE31764" s="832"/>
      <c r="BF31764" s="832"/>
    </row>
    <row r="31765" spans="56:58">
      <c r="BD31765" s="832"/>
      <c r="BE31765" s="832"/>
      <c r="BF31765" s="832"/>
    </row>
    <row r="31766" spans="56:58">
      <c r="BD31766" s="832"/>
      <c r="BE31766" s="832"/>
      <c r="BF31766" s="832"/>
    </row>
    <row r="31767" spans="56:58">
      <c r="BD31767" s="832"/>
      <c r="BE31767" s="832"/>
      <c r="BF31767" s="832"/>
    </row>
    <row r="31768" spans="56:58">
      <c r="BD31768" s="832"/>
      <c r="BE31768" s="832"/>
      <c r="BF31768" s="832"/>
    </row>
    <row r="31769" spans="56:58">
      <c r="BD31769" s="832"/>
      <c r="BE31769" s="832"/>
      <c r="BF31769" s="832"/>
    </row>
    <row r="31770" spans="56:58">
      <c r="BD31770" s="832"/>
      <c r="BE31770" s="832"/>
      <c r="BF31770" s="832"/>
    </row>
    <row r="31771" spans="56:58">
      <c r="BD31771" s="832"/>
      <c r="BE31771" s="832"/>
      <c r="BF31771" s="832"/>
    </row>
    <row r="31772" spans="56:58">
      <c r="BD31772" s="832"/>
      <c r="BE31772" s="832"/>
      <c r="BF31772" s="832"/>
    </row>
    <row r="31773" spans="56:58">
      <c r="BD31773" s="832"/>
      <c r="BE31773" s="832"/>
      <c r="BF31773" s="832"/>
    </row>
    <row r="31774" spans="56:58">
      <c r="BD31774" s="832"/>
      <c r="BE31774" s="832"/>
      <c r="BF31774" s="832"/>
    </row>
    <row r="31775" spans="56:58">
      <c r="BD31775" s="832"/>
      <c r="BE31775" s="832"/>
      <c r="BF31775" s="832"/>
    </row>
    <row r="31776" spans="56:58">
      <c r="BD31776" s="832"/>
      <c r="BE31776" s="832"/>
      <c r="BF31776" s="832"/>
    </row>
    <row r="31777" spans="56:58">
      <c r="BD31777" s="832"/>
      <c r="BE31777" s="832"/>
      <c r="BF31777" s="832"/>
    </row>
    <row r="31778" spans="56:58">
      <c r="BD31778" s="832"/>
      <c r="BE31778" s="832"/>
      <c r="BF31778" s="832"/>
    </row>
    <row r="31779" spans="56:58">
      <c r="BD31779" s="832"/>
      <c r="BE31779" s="832"/>
      <c r="BF31779" s="832"/>
    </row>
    <row r="31780" spans="56:58">
      <c r="BD31780" s="832"/>
      <c r="BE31780" s="832"/>
      <c r="BF31780" s="832"/>
    </row>
    <row r="31781" spans="56:58">
      <c r="BD31781" s="832"/>
      <c r="BE31781" s="832"/>
      <c r="BF31781" s="832"/>
    </row>
    <row r="31782" spans="56:58">
      <c r="BD31782" s="832"/>
      <c r="BE31782" s="832"/>
      <c r="BF31782" s="832"/>
    </row>
    <row r="31783" spans="56:58">
      <c r="BD31783" s="832"/>
      <c r="BE31783" s="832"/>
      <c r="BF31783" s="832"/>
    </row>
    <row r="31784" spans="56:58">
      <c r="BD31784" s="832"/>
      <c r="BE31784" s="832"/>
      <c r="BF31784" s="832"/>
    </row>
    <row r="31785" spans="56:58">
      <c r="BD31785" s="832"/>
      <c r="BE31785" s="832"/>
      <c r="BF31785" s="832"/>
    </row>
    <row r="31786" spans="56:58">
      <c r="BD31786" s="832"/>
      <c r="BE31786" s="832"/>
      <c r="BF31786" s="832"/>
    </row>
    <row r="31787" spans="56:58">
      <c r="BD31787" s="832"/>
      <c r="BE31787" s="832"/>
      <c r="BF31787" s="832"/>
    </row>
    <row r="31788" spans="56:58">
      <c r="BD31788" s="832"/>
      <c r="BE31788" s="832"/>
      <c r="BF31788" s="832"/>
    </row>
    <row r="31789" spans="56:58">
      <c r="BD31789" s="832"/>
      <c r="BE31789" s="832"/>
      <c r="BF31789" s="832"/>
    </row>
    <row r="31790" spans="56:58">
      <c r="BD31790" s="832"/>
      <c r="BE31790" s="832"/>
      <c r="BF31790" s="832"/>
    </row>
    <row r="31791" spans="56:58">
      <c r="BD31791" s="832"/>
      <c r="BE31791" s="832"/>
      <c r="BF31791" s="832"/>
    </row>
    <row r="31792" spans="56:58">
      <c r="BD31792" s="832"/>
      <c r="BE31792" s="832"/>
      <c r="BF31792" s="832"/>
    </row>
    <row r="31793" spans="56:58">
      <c r="BD31793" s="832"/>
      <c r="BE31793" s="832"/>
      <c r="BF31793" s="832"/>
    </row>
    <row r="31794" spans="56:58">
      <c r="BD31794" s="832"/>
      <c r="BE31794" s="832"/>
      <c r="BF31794" s="832"/>
    </row>
    <row r="31795" spans="56:58">
      <c r="BD31795" s="832"/>
      <c r="BE31795" s="832"/>
      <c r="BF31795" s="832"/>
    </row>
    <row r="31796" spans="56:58">
      <c r="BD31796" s="832"/>
      <c r="BE31796" s="832"/>
      <c r="BF31796" s="832"/>
    </row>
    <row r="31797" spans="56:58">
      <c r="BD31797" s="832"/>
      <c r="BE31797" s="832"/>
      <c r="BF31797" s="832"/>
    </row>
    <row r="31798" spans="56:58">
      <c r="BD31798" s="832"/>
      <c r="BE31798" s="832"/>
      <c r="BF31798" s="832"/>
    </row>
    <row r="31799" spans="56:58">
      <c r="BD31799" s="832"/>
      <c r="BE31799" s="832"/>
      <c r="BF31799" s="832"/>
    </row>
    <row r="31800" spans="56:58">
      <c r="BD31800" s="832"/>
      <c r="BE31800" s="832"/>
      <c r="BF31800" s="832"/>
    </row>
    <row r="31801" spans="56:58">
      <c r="BD31801" s="832"/>
      <c r="BE31801" s="832"/>
      <c r="BF31801" s="832"/>
    </row>
    <row r="31802" spans="56:58">
      <c r="BD31802" s="832"/>
      <c r="BE31802" s="832"/>
      <c r="BF31802" s="832"/>
    </row>
    <row r="31803" spans="56:58">
      <c r="BD31803" s="832"/>
      <c r="BE31803" s="832"/>
      <c r="BF31803" s="832"/>
    </row>
    <row r="31804" spans="56:58">
      <c r="BD31804" s="832"/>
      <c r="BE31804" s="832"/>
      <c r="BF31804" s="832"/>
    </row>
    <row r="31805" spans="56:58">
      <c r="BD31805" s="832"/>
      <c r="BE31805" s="832"/>
      <c r="BF31805" s="832"/>
    </row>
    <row r="31806" spans="56:58">
      <c r="BD31806" s="832"/>
      <c r="BE31806" s="832"/>
      <c r="BF31806" s="832"/>
    </row>
    <row r="31807" spans="56:58">
      <c r="BD31807" s="832"/>
      <c r="BE31807" s="832"/>
      <c r="BF31807" s="832"/>
    </row>
    <row r="31808" spans="56:58">
      <c r="BD31808" s="832"/>
      <c r="BE31808" s="832"/>
      <c r="BF31808" s="832"/>
    </row>
    <row r="31809" spans="56:58">
      <c r="BD31809" s="832"/>
      <c r="BE31809" s="832"/>
      <c r="BF31809" s="832"/>
    </row>
    <row r="31810" spans="56:58">
      <c r="BD31810" s="832"/>
      <c r="BE31810" s="832"/>
      <c r="BF31810" s="832"/>
    </row>
    <row r="31811" spans="56:58">
      <c r="BD31811" s="832"/>
      <c r="BE31811" s="832"/>
      <c r="BF31811" s="832"/>
    </row>
    <row r="31812" spans="56:58">
      <c r="BD31812" s="832"/>
      <c r="BE31812" s="832"/>
      <c r="BF31812" s="832"/>
    </row>
    <row r="31813" spans="56:58">
      <c r="BD31813" s="832"/>
      <c r="BE31813" s="832"/>
      <c r="BF31813" s="832"/>
    </row>
    <row r="31814" spans="56:58">
      <c r="BD31814" s="832"/>
      <c r="BE31814" s="832"/>
      <c r="BF31814" s="832"/>
    </row>
    <row r="31815" spans="56:58">
      <c r="BD31815" s="832"/>
      <c r="BE31815" s="832"/>
      <c r="BF31815" s="832"/>
    </row>
    <row r="31816" spans="56:58">
      <c r="BD31816" s="832"/>
      <c r="BE31816" s="832"/>
      <c r="BF31816" s="832"/>
    </row>
    <row r="31817" spans="56:58">
      <c r="BD31817" s="832"/>
      <c r="BE31817" s="832"/>
      <c r="BF31817" s="832"/>
    </row>
    <row r="31818" spans="56:58">
      <c r="BD31818" s="832"/>
      <c r="BE31818" s="832"/>
      <c r="BF31818" s="832"/>
    </row>
    <row r="31819" spans="56:58">
      <c r="BD31819" s="832"/>
      <c r="BE31819" s="832"/>
      <c r="BF31819" s="832"/>
    </row>
    <row r="31820" spans="56:58">
      <c r="BD31820" s="832"/>
      <c r="BE31820" s="832"/>
      <c r="BF31820" s="832"/>
    </row>
    <row r="31821" spans="56:58">
      <c r="BD31821" s="832"/>
      <c r="BE31821" s="832"/>
      <c r="BF31821" s="832"/>
    </row>
    <row r="31822" spans="56:58">
      <c r="BD31822" s="832"/>
      <c r="BE31822" s="832"/>
      <c r="BF31822" s="832"/>
    </row>
    <row r="31823" spans="56:58">
      <c r="BD31823" s="832"/>
      <c r="BE31823" s="832"/>
      <c r="BF31823" s="832"/>
    </row>
    <row r="31824" spans="56:58">
      <c r="BD31824" s="832"/>
      <c r="BE31824" s="832"/>
      <c r="BF31824" s="832"/>
    </row>
    <row r="31825" spans="56:58">
      <c r="BD31825" s="832"/>
      <c r="BE31825" s="832"/>
      <c r="BF31825" s="832"/>
    </row>
    <row r="31826" spans="56:58">
      <c r="BD31826" s="832"/>
      <c r="BE31826" s="832"/>
      <c r="BF31826" s="832"/>
    </row>
    <row r="31827" spans="56:58">
      <c r="BD31827" s="832"/>
      <c r="BE31827" s="832"/>
      <c r="BF31827" s="832"/>
    </row>
    <row r="31828" spans="56:58">
      <c r="BD31828" s="832"/>
      <c r="BE31828" s="832"/>
      <c r="BF31828" s="832"/>
    </row>
    <row r="31829" spans="56:58">
      <c r="BD31829" s="832"/>
      <c r="BE31829" s="832"/>
      <c r="BF31829" s="832"/>
    </row>
    <row r="31830" spans="56:58">
      <c r="BD31830" s="832"/>
      <c r="BE31830" s="832"/>
      <c r="BF31830" s="832"/>
    </row>
    <row r="31831" spans="56:58">
      <c r="BD31831" s="832"/>
      <c r="BE31831" s="832"/>
      <c r="BF31831" s="832"/>
    </row>
    <row r="31832" spans="56:58">
      <c r="BD31832" s="832"/>
      <c r="BE31832" s="832"/>
      <c r="BF31832" s="832"/>
    </row>
    <row r="31833" spans="56:58">
      <c r="BD31833" s="832"/>
      <c r="BE31833" s="832"/>
      <c r="BF31833" s="832"/>
    </row>
    <row r="31834" spans="56:58">
      <c r="BD31834" s="832"/>
      <c r="BE31834" s="832"/>
      <c r="BF31834" s="832"/>
    </row>
    <row r="31835" spans="56:58">
      <c r="BD31835" s="832"/>
      <c r="BE31835" s="832"/>
      <c r="BF31835" s="832"/>
    </row>
    <row r="31836" spans="56:58">
      <c r="BD31836" s="832"/>
      <c r="BE31836" s="832"/>
      <c r="BF31836" s="832"/>
    </row>
    <row r="31837" spans="56:58">
      <c r="BD31837" s="832"/>
      <c r="BE31837" s="832"/>
      <c r="BF31837" s="832"/>
    </row>
    <row r="31838" spans="56:58">
      <c r="BD31838" s="832"/>
      <c r="BE31838" s="832"/>
      <c r="BF31838" s="832"/>
    </row>
    <row r="31839" spans="56:58">
      <c r="BD31839" s="832"/>
      <c r="BE31839" s="832"/>
      <c r="BF31839" s="832"/>
    </row>
    <row r="31840" spans="56:58">
      <c r="BD31840" s="832"/>
      <c r="BE31840" s="832"/>
      <c r="BF31840" s="832"/>
    </row>
    <row r="31841" spans="56:58">
      <c r="BD31841" s="832"/>
      <c r="BE31841" s="832"/>
      <c r="BF31841" s="832"/>
    </row>
    <row r="31842" spans="56:58">
      <c r="BD31842" s="832"/>
      <c r="BE31842" s="832"/>
      <c r="BF31842" s="832"/>
    </row>
    <row r="31843" spans="56:58">
      <c r="BD31843" s="832"/>
      <c r="BE31843" s="832"/>
      <c r="BF31843" s="832"/>
    </row>
    <row r="31844" spans="56:58">
      <c r="BD31844" s="832"/>
      <c r="BE31844" s="832"/>
      <c r="BF31844" s="832"/>
    </row>
    <row r="31845" spans="56:58">
      <c r="BD31845" s="832"/>
      <c r="BE31845" s="832"/>
      <c r="BF31845" s="832"/>
    </row>
    <row r="31846" spans="56:58">
      <c r="BD31846" s="832"/>
      <c r="BE31846" s="832"/>
      <c r="BF31846" s="832"/>
    </row>
    <row r="31847" spans="56:58">
      <c r="BD31847" s="832"/>
      <c r="BE31847" s="832"/>
      <c r="BF31847" s="832"/>
    </row>
    <row r="31848" spans="56:58">
      <c r="BD31848" s="832"/>
      <c r="BE31848" s="832"/>
      <c r="BF31848" s="832"/>
    </row>
    <row r="31849" spans="56:58">
      <c r="BD31849" s="832"/>
      <c r="BE31849" s="832"/>
      <c r="BF31849" s="832"/>
    </row>
    <row r="31850" spans="56:58">
      <c r="BD31850" s="832"/>
      <c r="BE31850" s="832"/>
      <c r="BF31850" s="832"/>
    </row>
    <row r="31851" spans="56:58">
      <c r="BD31851" s="832"/>
      <c r="BE31851" s="832"/>
      <c r="BF31851" s="832"/>
    </row>
    <row r="31852" spans="56:58">
      <c r="BD31852" s="832"/>
      <c r="BE31852" s="832"/>
      <c r="BF31852" s="832"/>
    </row>
    <row r="31853" spans="56:58">
      <c r="BD31853" s="832"/>
      <c r="BE31853" s="832"/>
      <c r="BF31853" s="832"/>
    </row>
    <row r="31854" spans="56:58">
      <c r="BD31854" s="832"/>
      <c r="BE31854" s="832"/>
      <c r="BF31854" s="832"/>
    </row>
    <row r="31855" spans="56:58">
      <c r="BD31855" s="832"/>
      <c r="BE31855" s="832"/>
      <c r="BF31855" s="832"/>
    </row>
    <row r="31856" spans="56:58">
      <c r="BD31856" s="832"/>
      <c r="BE31856" s="832"/>
      <c r="BF31856" s="832"/>
    </row>
    <row r="31857" spans="56:58">
      <c r="BD31857" s="832"/>
      <c r="BE31857" s="832"/>
      <c r="BF31857" s="832"/>
    </row>
    <row r="31858" spans="56:58">
      <c r="BD31858" s="832"/>
      <c r="BE31858" s="832"/>
      <c r="BF31858" s="832"/>
    </row>
    <row r="31859" spans="56:58">
      <c r="BD31859" s="832"/>
      <c r="BE31859" s="832"/>
      <c r="BF31859" s="832"/>
    </row>
    <row r="31860" spans="56:58">
      <c r="BD31860" s="832"/>
      <c r="BE31860" s="832"/>
      <c r="BF31860" s="832"/>
    </row>
    <row r="31861" spans="56:58">
      <c r="BD31861" s="832"/>
      <c r="BE31861" s="832"/>
      <c r="BF31861" s="832"/>
    </row>
    <row r="31862" spans="56:58">
      <c r="BD31862" s="832"/>
      <c r="BE31862" s="832"/>
      <c r="BF31862" s="832"/>
    </row>
    <row r="31863" spans="56:58">
      <c r="BD31863" s="832"/>
      <c r="BE31863" s="832"/>
      <c r="BF31863" s="832"/>
    </row>
    <row r="31864" spans="56:58">
      <c r="BD31864" s="832"/>
      <c r="BE31864" s="832"/>
      <c r="BF31864" s="832"/>
    </row>
    <row r="31865" spans="56:58">
      <c r="BD31865" s="832"/>
      <c r="BE31865" s="832"/>
      <c r="BF31865" s="832"/>
    </row>
    <row r="31866" spans="56:58">
      <c r="BD31866" s="832"/>
      <c r="BE31866" s="832"/>
      <c r="BF31866" s="832"/>
    </row>
    <row r="31867" spans="56:58">
      <c r="BD31867" s="832"/>
      <c r="BE31867" s="832"/>
      <c r="BF31867" s="832"/>
    </row>
    <row r="31868" spans="56:58">
      <c r="BD31868" s="832"/>
      <c r="BE31868" s="832"/>
      <c r="BF31868" s="832"/>
    </row>
    <row r="31869" spans="56:58">
      <c r="BD31869" s="832"/>
      <c r="BE31869" s="832"/>
      <c r="BF31869" s="832"/>
    </row>
    <row r="31870" spans="56:58">
      <c r="BD31870" s="832"/>
      <c r="BE31870" s="832"/>
      <c r="BF31870" s="832"/>
    </row>
    <row r="31871" spans="56:58">
      <c r="BD31871" s="832"/>
      <c r="BE31871" s="832"/>
      <c r="BF31871" s="832"/>
    </row>
    <row r="31872" spans="56:58">
      <c r="BD31872" s="832"/>
      <c r="BE31872" s="832"/>
      <c r="BF31872" s="832"/>
    </row>
    <row r="31873" spans="56:58">
      <c r="BD31873" s="832"/>
      <c r="BE31873" s="832"/>
      <c r="BF31873" s="832"/>
    </row>
    <row r="31874" spans="56:58">
      <c r="BD31874" s="832"/>
      <c r="BE31874" s="832"/>
      <c r="BF31874" s="832"/>
    </row>
    <row r="31875" spans="56:58">
      <c r="BD31875" s="832"/>
      <c r="BE31875" s="832"/>
      <c r="BF31875" s="832"/>
    </row>
    <row r="31876" spans="56:58">
      <c r="BD31876" s="832"/>
      <c r="BE31876" s="832"/>
      <c r="BF31876" s="832"/>
    </row>
    <row r="31877" spans="56:58">
      <c r="BD31877" s="832"/>
      <c r="BE31877" s="832"/>
      <c r="BF31877" s="832"/>
    </row>
    <row r="31878" spans="56:58">
      <c r="BD31878" s="832"/>
      <c r="BE31878" s="832"/>
      <c r="BF31878" s="832"/>
    </row>
    <row r="31879" spans="56:58">
      <c r="BD31879" s="832"/>
      <c r="BE31879" s="832"/>
      <c r="BF31879" s="832"/>
    </row>
    <row r="31880" spans="56:58">
      <c r="BD31880" s="832"/>
      <c r="BE31880" s="832"/>
      <c r="BF31880" s="832"/>
    </row>
    <row r="31881" spans="56:58">
      <c r="BD31881" s="832"/>
      <c r="BE31881" s="832"/>
      <c r="BF31881" s="832"/>
    </row>
    <row r="31882" spans="56:58">
      <c r="BD31882" s="832"/>
      <c r="BE31882" s="832"/>
      <c r="BF31882" s="832"/>
    </row>
    <row r="31883" spans="56:58">
      <c r="BD31883" s="832"/>
      <c r="BE31883" s="832"/>
      <c r="BF31883" s="832"/>
    </row>
    <row r="31884" spans="56:58">
      <c r="BD31884" s="832"/>
      <c r="BE31884" s="832"/>
      <c r="BF31884" s="832"/>
    </row>
    <row r="31885" spans="56:58">
      <c r="BD31885" s="832"/>
      <c r="BE31885" s="832"/>
      <c r="BF31885" s="832"/>
    </row>
    <row r="31886" spans="56:58">
      <c r="BD31886" s="832"/>
      <c r="BE31886" s="832"/>
      <c r="BF31886" s="832"/>
    </row>
    <row r="31887" spans="56:58">
      <c r="BD31887" s="832"/>
      <c r="BE31887" s="832"/>
      <c r="BF31887" s="832"/>
    </row>
    <row r="31888" spans="56:58">
      <c r="BD31888" s="832"/>
      <c r="BE31888" s="832"/>
      <c r="BF31888" s="832"/>
    </row>
    <row r="31889" spans="56:58">
      <c r="BD31889" s="832"/>
      <c r="BE31889" s="832"/>
      <c r="BF31889" s="832"/>
    </row>
    <row r="31890" spans="56:58">
      <c r="BD31890" s="832"/>
      <c r="BE31890" s="832"/>
      <c r="BF31890" s="832"/>
    </row>
    <row r="31891" spans="56:58">
      <c r="BD31891" s="832"/>
      <c r="BE31891" s="832"/>
      <c r="BF31891" s="832"/>
    </row>
    <row r="31892" spans="56:58">
      <c r="BD31892" s="832"/>
      <c r="BE31892" s="832"/>
      <c r="BF31892" s="832"/>
    </row>
    <row r="31893" spans="56:58">
      <c r="BD31893" s="832"/>
      <c r="BE31893" s="832"/>
      <c r="BF31893" s="832"/>
    </row>
    <row r="31894" spans="56:58">
      <c r="BD31894" s="832"/>
      <c r="BE31894" s="832"/>
      <c r="BF31894" s="832"/>
    </row>
    <row r="31895" spans="56:58">
      <c r="BD31895" s="832"/>
      <c r="BE31895" s="832"/>
      <c r="BF31895" s="832"/>
    </row>
    <row r="31896" spans="56:58">
      <c r="BD31896" s="832"/>
      <c r="BE31896" s="832"/>
      <c r="BF31896" s="832"/>
    </row>
    <row r="31897" spans="56:58">
      <c r="BD31897" s="832"/>
      <c r="BE31897" s="832"/>
      <c r="BF31897" s="832"/>
    </row>
    <row r="31898" spans="56:58">
      <c r="BD31898" s="832"/>
      <c r="BE31898" s="832"/>
      <c r="BF31898" s="832"/>
    </row>
    <row r="31899" spans="56:58">
      <c r="BD31899" s="832"/>
      <c r="BE31899" s="832"/>
      <c r="BF31899" s="832"/>
    </row>
    <row r="31900" spans="56:58">
      <c r="BD31900" s="832"/>
      <c r="BE31900" s="832"/>
      <c r="BF31900" s="832"/>
    </row>
    <row r="31901" spans="56:58">
      <c r="BD31901" s="832"/>
      <c r="BE31901" s="832"/>
      <c r="BF31901" s="832"/>
    </row>
    <row r="31902" spans="56:58">
      <c r="BD31902" s="832"/>
      <c r="BE31902" s="832"/>
      <c r="BF31902" s="832"/>
    </row>
    <row r="31903" spans="56:58">
      <c r="BD31903" s="832"/>
      <c r="BE31903" s="832"/>
      <c r="BF31903" s="832"/>
    </row>
    <row r="31904" spans="56:58">
      <c r="BD31904" s="832"/>
      <c r="BE31904" s="832"/>
      <c r="BF31904" s="832"/>
    </row>
    <row r="31905" spans="56:58">
      <c r="BD31905" s="832"/>
      <c r="BE31905" s="832"/>
      <c r="BF31905" s="832"/>
    </row>
    <row r="31906" spans="56:58">
      <c r="BD31906" s="832"/>
      <c r="BE31906" s="832"/>
      <c r="BF31906" s="832"/>
    </row>
    <row r="31907" spans="56:58">
      <c r="BD31907" s="832"/>
      <c r="BE31907" s="832"/>
      <c r="BF31907" s="832"/>
    </row>
    <row r="31908" spans="56:58">
      <c r="BD31908" s="832"/>
      <c r="BE31908" s="832"/>
      <c r="BF31908" s="832"/>
    </row>
    <row r="31909" spans="56:58">
      <c r="BD31909" s="832"/>
      <c r="BE31909" s="832"/>
      <c r="BF31909" s="832"/>
    </row>
    <row r="31910" spans="56:58">
      <c r="BD31910" s="832"/>
      <c r="BE31910" s="832"/>
      <c r="BF31910" s="832"/>
    </row>
    <row r="31911" spans="56:58">
      <c r="BD31911" s="832"/>
      <c r="BE31911" s="832"/>
      <c r="BF31911" s="832"/>
    </row>
    <row r="31912" spans="56:58">
      <c r="BD31912" s="832"/>
      <c r="BE31912" s="832"/>
      <c r="BF31912" s="832"/>
    </row>
    <row r="31913" spans="56:58">
      <c r="BD31913" s="832"/>
      <c r="BE31913" s="832"/>
      <c r="BF31913" s="832"/>
    </row>
    <row r="31914" spans="56:58">
      <c r="BD31914" s="832"/>
      <c r="BE31914" s="832"/>
      <c r="BF31914" s="832"/>
    </row>
    <row r="31915" spans="56:58">
      <c r="BD31915" s="832"/>
      <c r="BE31915" s="832"/>
      <c r="BF31915" s="832"/>
    </row>
    <row r="31916" spans="56:58">
      <c r="BD31916" s="832"/>
      <c r="BE31916" s="832"/>
      <c r="BF31916" s="832"/>
    </row>
    <row r="31917" spans="56:58">
      <c r="BD31917" s="832"/>
      <c r="BE31917" s="832"/>
      <c r="BF31917" s="832"/>
    </row>
    <row r="31918" spans="56:58">
      <c r="BD31918" s="832"/>
      <c r="BE31918" s="832"/>
      <c r="BF31918" s="832"/>
    </row>
    <row r="31919" spans="56:58">
      <c r="BD31919" s="832"/>
      <c r="BE31919" s="832"/>
      <c r="BF31919" s="832"/>
    </row>
    <row r="31920" spans="56:58">
      <c r="BD31920" s="832"/>
      <c r="BE31920" s="832"/>
      <c r="BF31920" s="832"/>
    </row>
    <row r="31921" spans="56:58">
      <c r="BD31921" s="832"/>
      <c r="BE31921" s="832"/>
      <c r="BF31921" s="832"/>
    </row>
    <row r="31922" spans="56:58">
      <c r="BD31922" s="832"/>
      <c r="BE31922" s="832"/>
      <c r="BF31922" s="832"/>
    </row>
    <row r="31923" spans="56:58">
      <c r="BD31923" s="832"/>
      <c r="BE31923" s="832"/>
      <c r="BF31923" s="832"/>
    </row>
    <row r="31924" spans="56:58">
      <c r="BD31924" s="832"/>
      <c r="BE31924" s="832"/>
      <c r="BF31924" s="832"/>
    </row>
    <row r="31925" spans="56:58">
      <c r="BD31925" s="832"/>
      <c r="BE31925" s="832"/>
      <c r="BF31925" s="832"/>
    </row>
    <row r="31926" spans="56:58">
      <c r="BD31926" s="832"/>
      <c r="BE31926" s="832"/>
      <c r="BF31926" s="832"/>
    </row>
    <row r="31927" spans="56:58">
      <c r="BD31927" s="832"/>
      <c r="BE31927" s="832"/>
      <c r="BF31927" s="832"/>
    </row>
    <row r="31928" spans="56:58">
      <c r="BD31928" s="832"/>
      <c r="BE31928" s="832"/>
      <c r="BF31928" s="832"/>
    </row>
    <row r="31929" spans="56:58">
      <c r="BD31929" s="832"/>
      <c r="BE31929" s="832"/>
      <c r="BF31929" s="832"/>
    </row>
    <row r="31930" spans="56:58">
      <c r="BD31930" s="832"/>
      <c r="BE31930" s="832"/>
      <c r="BF31930" s="832"/>
    </row>
    <row r="31931" spans="56:58">
      <c r="BD31931" s="832"/>
      <c r="BE31931" s="832"/>
      <c r="BF31931" s="832"/>
    </row>
    <row r="31932" spans="56:58">
      <c r="BD31932" s="832"/>
      <c r="BE31932" s="832"/>
      <c r="BF31932" s="832"/>
    </row>
    <row r="31933" spans="56:58">
      <c r="BD31933" s="832"/>
      <c r="BE31933" s="832"/>
      <c r="BF31933" s="832"/>
    </row>
    <row r="31934" spans="56:58">
      <c r="BD31934" s="832"/>
      <c r="BE31934" s="832"/>
      <c r="BF31934" s="832"/>
    </row>
    <row r="31935" spans="56:58">
      <c r="BD31935" s="832"/>
      <c r="BE31935" s="832"/>
      <c r="BF31935" s="832"/>
    </row>
    <row r="31936" spans="56:58">
      <c r="BD31936" s="832"/>
      <c r="BE31936" s="832"/>
      <c r="BF31936" s="832"/>
    </row>
    <row r="31937" spans="56:58">
      <c r="BD31937" s="832"/>
      <c r="BE31937" s="832"/>
      <c r="BF31937" s="832"/>
    </row>
    <row r="31938" spans="56:58">
      <c r="BD31938" s="832"/>
      <c r="BE31938" s="832"/>
      <c r="BF31938" s="832"/>
    </row>
    <row r="31939" spans="56:58">
      <c r="BD31939" s="832"/>
      <c r="BE31939" s="832"/>
      <c r="BF31939" s="832"/>
    </row>
    <row r="31940" spans="56:58">
      <c r="BD31940" s="832"/>
      <c r="BE31940" s="832"/>
      <c r="BF31940" s="832"/>
    </row>
    <row r="31941" spans="56:58">
      <c r="BD31941" s="832"/>
      <c r="BE31941" s="832"/>
      <c r="BF31941" s="832"/>
    </row>
    <row r="31942" spans="56:58">
      <c r="BD31942" s="832"/>
      <c r="BE31942" s="832"/>
      <c r="BF31942" s="832"/>
    </row>
    <row r="31943" spans="56:58">
      <c r="BD31943" s="832"/>
      <c r="BE31943" s="832"/>
      <c r="BF31943" s="832"/>
    </row>
    <row r="31944" spans="56:58">
      <c r="BD31944" s="832"/>
      <c r="BE31944" s="832"/>
      <c r="BF31944" s="832"/>
    </row>
    <row r="31945" spans="56:58">
      <c r="BD31945" s="832"/>
      <c r="BE31945" s="832"/>
      <c r="BF31945" s="832"/>
    </row>
    <row r="31946" spans="56:58">
      <c r="BD31946" s="832"/>
      <c r="BE31946" s="832"/>
      <c r="BF31946" s="832"/>
    </row>
    <row r="31947" spans="56:58">
      <c r="BD31947" s="832"/>
      <c r="BE31947" s="832"/>
      <c r="BF31947" s="832"/>
    </row>
    <row r="31948" spans="56:58">
      <c r="BD31948" s="832"/>
      <c r="BE31948" s="832"/>
      <c r="BF31948" s="832"/>
    </row>
    <row r="31949" spans="56:58">
      <c r="BD31949" s="832"/>
      <c r="BE31949" s="832"/>
      <c r="BF31949" s="832"/>
    </row>
    <row r="31950" spans="56:58">
      <c r="BD31950" s="832"/>
      <c r="BE31950" s="832"/>
      <c r="BF31950" s="832"/>
    </row>
    <row r="31951" spans="56:58">
      <c r="BD31951" s="832"/>
      <c r="BE31951" s="832"/>
      <c r="BF31951" s="832"/>
    </row>
    <row r="31952" spans="56:58">
      <c r="BD31952" s="832"/>
      <c r="BE31952" s="832"/>
      <c r="BF31952" s="832"/>
    </row>
    <row r="31953" spans="56:58">
      <c r="BD31953" s="832"/>
      <c r="BE31953" s="832"/>
      <c r="BF31953" s="832"/>
    </row>
    <row r="31954" spans="56:58">
      <c r="BD31954" s="832"/>
      <c r="BE31954" s="832"/>
      <c r="BF31954" s="832"/>
    </row>
    <row r="31955" spans="56:58">
      <c r="BD31955" s="832"/>
      <c r="BE31955" s="832"/>
      <c r="BF31955" s="832"/>
    </row>
    <row r="31956" spans="56:58">
      <c r="BD31956" s="832"/>
      <c r="BE31956" s="832"/>
      <c r="BF31956" s="832"/>
    </row>
    <row r="31957" spans="56:58">
      <c r="BD31957" s="832"/>
      <c r="BE31957" s="832"/>
      <c r="BF31957" s="832"/>
    </row>
    <row r="31958" spans="56:58">
      <c r="BD31958" s="832"/>
      <c r="BE31958" s="832"/>
      <c r="BF31958" s="832"/>
    </row>
    <row r="31959" spans="56:58">
      <c r="BD31959" s="832"/>
      <c r="BE31959" s="832"/>
      <c r="BF31959" s="832"/>
    </row>
    <row r="31960" spans="56:58">
      <c r="BD31960" s="832"/>
      <c r="BE31960" s="832"/>
      <c r="BF31960" s="832"/>
    </row>
    <row r="31961" spans="56:58">
      <c r="BD31961" s="832"/>
      <c r="BE31961" s="832"/>
      <c r="BF31961" s="832"/>
    </row>
    <row r="31962" spans="56:58">
      <c r="BD31962" s="832"/>
      <c r="BE31962" s="832"/>
      <c r="BF31962" s="832"/>
    </row>
    <row r="31963" spans="56:58">
      <c r="BD31963" s="832"/>
      <c r="BE31963" s="832"/>
      <c r="BF31963" s="832"/>
    </row>
    <row r="31964" spans="56:58">
      <c r="BD31964" s="832"/>
      <c r="BE31964" s="832"/>
      <c r="BF31964" s="832"/>
    </row>
    <row r="31965" spans="56:58">
      <c r="BD31965" s="832"/>
      <c r="BE31965" s="832"/>
      <c r="BF31965" s="832"/>
    </row>
    <row r="31966" spans="56:58">
      <c r="BD31966" s="832"/>
      <c r="BE31966" s="832"/>
      <c r="BF31966" s="832"/>
    </row>
    <row r="31967" spans="56:58">
      <c r="BD31967" s="832"/>
      <c r="BE31967" s="832"/>
      <c r="BF31967" s="832"/>
    </row>
    <row r="31968" spans="56:58">
      <c r="BD31968" s="832"/>
      <c r="BE31968" s="832"/>
      <c r="BF31968" s="832"/>
    </row>
    <row r="31969" spans="56:58">
      <c r="BD31969" s="832"/>
      <c r="BE31969" s="832"/>
      <c r="BF31969" s="832"/>
    </row>
    <row r="31970" spans="56:58">
      <c r="BD31970" s="832"/>
      <c r="BE31970" s="832"/>
      <c r="BF31970" s="832"/>
    </row>
    <row r="31971" spans="56:58">
      <c r="BD31971" s="832"/>
      <c r="BE31971" s="832"/>
      <c r="BF31971" s="832"/>
    </row>
    <row r="31972" spans="56:58">
      <c r="BD31972" s="832"/>
      <c r="BE31972" s="832"/>
      <c r="BF31972" s="832"/>
    </row>
    <row r="31973" spans="56:58">
      <c r="BD31973" s="832"/>
      <c r="BE31973" s="832"/>
      <c r="BF31973" s="832"/>
    </row>
    <row r="31974" spans="56:58">
      <c r="BD31974" s="832"/>
      <c r="BE31974" s="832"/>
      <c r="BF31974" s="832"/>
    </row>
    <row r="31975" spans="56:58">
      <c r="BD31975" s="832"/>
      <c r="BE31975" s="832"/>
      <c r="BF31975" s="832"/>
    </row>
    <row r="31976" spans="56:58">
      <c r="BD31976" s="832"/>
      <c r="BE31976" s="832"/>
      <c r="BF31976" s="832"/>
    </row>
    <row r="31977" spans="56:58">
      <c r="BD31977" s="832"/>
      <c r="BE31977" s="832"/>
      <c r="BF31977" s="832"/>
    </row>
    <row r="31978" spans="56:58">
      <c r="BD31978" s="832"/>
      <c r="BE31978" s="832"/>
      <c r="BF31978" s="832"/>
    </row>
    <row r="31979" spans="56:58">
      <c r="BD31979" s="832"/>
      <c r="BE31979" s="832"/>
      <c r="BF31979" s="832"/>
    </row>
    <row r="31980" spans="56:58">
      <c r="BD31980" s="832"/>
      <c r="BE31980" s="832"/>
      <c r="BF31980" s="832"/>
    </row>
    <row r="31981" spans="56:58">
      <c r="BD31981" s="832"/>
      <c r="BE31981" s="832"/>
      <c r="BF31981" s="832"/>
    </row>
    <row r="31982" spans="56:58">
      <c r="BD31982" s="832"/>
      <c r="BE31982" s="832"/>
      <c r="BF31982" s="832"/>
    </row>
    <row r="31983" spans="56:58">
      <c r="BD31983" s="832"/>
      <c r="BE31983" s="832"/>
      <c r="BF31983" s="832"/>
    </row>
    <row r="31984" spans="56:58">
      <c r="BD31984" s="832"/>
      <c r="BE31984" s="832"/>
      <c r="BF31984" s="832"/>
    </row>
    <row r="31985" spans="56:58">
      <c r="BD31985" s="832"/>
      <c r="BE31985" s="832"/>
      <c r="BF31985" s="832"/>
    </row>
    <row r="31986" spans="56:58">
      <c r="BD31986" s="832"/>
      <c r="BE31986" s="832"/>
      <c r="BF31986" s="832"/>
    </row>
    <row r="31987" spans="56:58">
      <c r="BD31987" s="832"/>
      <c r="BE31987" s="832"/>
      <c r="BF31987" s="832"/>
    </row>
    <row r="31988" spans="56:58">
      <c r="BD31988" s="832"/>
      <c r="BE31988" s="832"/>
      <c r="BF31988" s="832"/>
    </row>
    <row r="31989" spans="56:58">
      <c r="BD31989" s="832"/>
      <c r="BE31989" s="832"/>
      <c r="BF31989" s="832"/>
    </row>
    <row r="31990" spans="56:58">
      <c r="BD31990" s="832"/>
      <c r="BE31990" s="832"/>
      <c r="BF31990" s="832"/>
    </row>
    <row r="31991" spans="56:58">
      <c r="BD31991" s="832"/>
      <c r="BE31991" s="832"/>
      <c r="BF31991" s="832"/>
    </row>
    <row r="31992" spans="56:58">
      <c r="BD31992" s="832"/>
      <c r="BE31992" s="832"/>
      <c r="BF31992" s="832"/>
    </row>
    <row r="31993" spans="56:58">
      <c r="BD31993" s="832"/>
      <c r="BE31993" s="832"/>
      <c r="BF31993" s="832"/>
    </row>
    <row r="31994" spans="56:58">
      <c r="BD31994" s="832"/>
      <c r="BE31994" s="832"/>
      <c r="BF31994" s="832"/>
    </row>
    <row r="31995" spans="56:58">
      <c r="BD31995" s="832"/>
      <c r="BE31995" s="832"/>
      <c r="BF31995" s="832"/>
    </row>
    <row r="31996" spans="56:58">
      <c r="BD31996" s="832"/>
      <c r="BE31996" s="832"/>
      <c r="BF31996" s="832"/>
    </row>
    <row r="31997" spans="56:58">
      <c r="BD31997" s="832"/>
      <c r="BE31997" s="832"/>
      <c r="BF31997" s="832"/>
    </row>
    <row r="31998" spans="56:58">
      <c r="BD31998" s="832"/>
      <c r="BE31998" s="832"/>
      <c r="BF31998" s="832"/>
    </row>
    <row r="31999" spans="56:58">
      <c r="BD31999" s="832"/>
      <c r="BE31999" s="832"/>
      <c r="BF31999" s="832"/>
    </row>
    <row r="32000" spans="56:58">
      <c r="BD32000" s="832"/>
      <c r="BE32000" s="832"/>
      <c r="BF32000" s="832"/>
    </row>
    <row r="32001" spans="56:58">
      <c r="BD32001" s="832"/>
      <c r="BE32001" s="832"/>
      <c r="BF32001" s="832"/>
    </row>
    <row r="32002" spans="56:58">
      <c r="BD32002" s="832"/>
      <c r="BE32002" s="832"/>
      <c r="BF32002" s="832"/>
    </row>
    <row r="32003" spans="56:58">
      <c r="BD32003" s="832"/>
      <c r="BE32003" s="832"/>
      <c r="BF32003" s="832"/>
    </row>
    <row r="32004" spans="56:58">
      <c r="BD32004" s="832"/>
      <c r="BE32004" s="832"/>
      <c r="BF32004" s="832"/>
    </row>
    <row r="32005" spans="56:58">
      <c r="BD32005" s="832"/>
      <c r="BE32005" s="832"/>
      <c r="BF32005" s="832"/>
    </row>
    <row r="32006" spans="56:58">
      <c r="BD32006" s="832"/>
      <c r="BE32006" s="832"/>
      <c r="BF32006" s="832"/>
    </row>
    <row r="32007" spans="56:58">
      <c r="BD32007" s="832"/>
      <c r="BE32007" s="832"/>
      <c r="BF32007" s="832"/>
    </row>
    <row r="32008" spans="56:58">
      <c r="BD32008" s="832"/>
      <c r="BE32008" s="832"/>
      <c r="BF32008" s="832"/>
    </row>
    <row r="32009" spans="56:58">
      <c r="BD32009" s="832"/>
      <c r="BE32009" s="832"/>
      <c r="BF32009" s="832"/>
    </row>
    <row r="32010" spans="56:58">
      <c r="BD32010" s="832"/>
      <c r="BE32010" s="832"/>
      <c r="BF32010" s="832"/>
    </row>
    <row r="32011" spans="56:58">
      <c r="BD32011" s="832"/>
      <c r="BE32011" s="832"/>
      <c r="BF32011" s="832"/>
    </row>
    <row r="32012" spans="56:58">
      <c r="BD32012" s="832"/>
      <c r="BE32012" s="832"/>
      <c r="BF32012" s="832"/>
    </row>
    <row r="32013" spans="56:58">
      <c r="BD32013" s="832"/>
      <c r="BE32013" s="832"/>
      <c r="BF32013" s="832"/>
    </row>
    <row r="32014" spans="56:58">
      <c r="BD32014" s="832"/>
      <c r="BE32014" s="832"/>
      <c r="BF32014" s="832"/>
    </row>
    <row r="32015" spans="56:58">
      <c r="BD32015" s="832"/>
      <c r="BE32015" s="832"/>
      <c r="BF32015" s="832"/>
    </row>
    <row r="32016" spans="56:58">
      <c r="BD32016" s="832"/>
      <c r="BE32016" s="832"/>
      <c r="BF32016" s="832"/>
    </row>
    <row r="32017" spans="56:58">
      <c r="BD32017" s="832"/>
      <c r="BE32017" s="832"/>
      <c r="BF32017" s="832"/>
    </row>
    <row r="32018" spans="56:58">
      <c r="BD32018" s="832"/>
      <c r="BE32018" s="832"/>
      <c r="BF32018" s="832"/>
    </row>
    <row r="32019" spans="56:58">
      <c r="BD32019" s="832"/>
      <c r="BE32019" s="832"/>
      <c r="BF32019" s="832"/>
    </row>
    <row r="32020" spans="56:58">
      <c r="BD32020" s="832"/>
      <c r="BE32020" s="832"/>
      <c r="BF32020" s="832"/>
    </row>
    <row r="32021" spans="56:58">
      <c r="BD32021" s="832"/>
      <c r="BE32021" s="832"/>
      <c r="BF32021" s="832"/>
    </row>
    <row r="32022" spans="56:58">
      <c r="BD32022" s="832"/>
      <c r="BE32022" s="832"/>
      <c r="BF32022" s="832"/>
    </row>
    <row r="32023" spans="56:58">
      <c r="BD32023" s="832"/>
      <c r="BE32023" s="832"/>
      <c r="BF32023" s="832"/>
    </row>
    <row r="32024" spans="56:58">
      <c r="BD32024" s="832"/>
      <c r="BE32024" s="832"/>
      <c r="BF32024" s="832"/>
    </row>
    <row r="32025" spans="56:58">
      <c r="BD32025" s="832"/>
      <c r="BE32025" s="832"/>
      <c r="BF32025" s="832"/>
    </row>
    <row r="32026" spans="56:58">
      <c r="BD32026" s="832"/>
      <c r="BE32026" s="832"/>
      <c r="BF32026" s="832"/>
    </row>
    <row r="32027" spans="56:58">
      <c r="BD32027" s="832"/>
      <c r="BE32027" s="832"/>
      <c r="BF32027" s="832"/>
    </row>
    <row r="32028" spans="56:58">
      <c r="BD32028" s="832"/>
      <c r="BE32028" s="832"/>
      <c r="BF32028" s="832"/>
    </row>
    <row r="32029" spans="56:58">
      <c r="BD32029" s="832"/>
      <c r="BE32029" s="832"/>
      <c r="BF32029" s="832"/>
    </row>
    <row r="32030" spans="56:58">
      <c r="BD32030" s="832"/>
      <c r="BE32030" s="832"/>
      <c r="BF32030" s="832"/>
    </row>
    <row r="32031" spans="56:58">
      <c r="BD32031" s="832"/>
      <c r="BE32031" s="832"/>
      <c r="BF32031" s="832"/>
    </row>
    <row r="32032" spans="56:58">
      <c r="BD32032" s="832"/>
      <c r="BE32032" s="832"/>
      <c r="BF32032" s="832"/>
    </row>
    <row r="32033" spans="56:58">
      <c r="BD32033" s="832"/>
      <c r="BE32033" s="832"/>
      <c r="BF32033" s="832"/>
    </row>
    <row r="32034" spans="56:58">
      <c r="BD32034" s="832"/>
      <c r="BE32034" s="832"/>
      <c r="BF32034" s="832"/>
    </row>
    <row r="32035" spans="56:58">
      <c r="BD32035" s="832"/>
      <c r="BE32035" s="832"/>
      <c r="BF32035" s="832"/>
    </row>
    <row r="32036" spans="56:58">
      <c r="BD32036" s="832"/>
      <c r="BE32036" s="832"/>
      <c r="BF32036" s="832"/>
    </row>
    <row r="32037" spans="56:58">
      <c r="BD32037" s="832"/>
      <c r="BE32037" s="832"/>
      <c r="BF32037" s="832"/>
    </row>
    <row r="32038" spans="56:58">
      <c r="BD32038" s="832"/>
      <c r="BE32038" s="832"/>
      <c r="BF32038" s="832"/>
    </row>
    <row r="32039" spans="56:58">
      <c r="BD32039" s="832"/>
      <c r="BE32039" s="832"/>
      <c r="BF32039" s="832"/>
    </row>
    <row r="32040" spans="56:58">
      <c r="BD32040" s="832"/>
      <c r="BE32040" s="832"/>
      <c r="BF32040" s="832"/>
    </row>
    <row r="32041" spans="56:58">
      <c r="BD32041" s="832"/>
      <c r="BE32041" s="832"/>
      <c r="BF32041" s="832"/>
    </row>
    <row r="32042" spans="56:58">
      <c r="BD32042" s="832"/>
      <c r="BE32042" s="832"/>
      <c r="BF32042" s="832"/>
    </row>
    <row r="32043" spans="56:58">
      <c r="BD32043" s="832"/>
      <c r="BE32043" s="832"/>
      <c r="BF32043" s="832"/>
    </row>
    <row r="32044" spans="56:58">
      <c r="BD32044" s="832"/>
      <c r="BE32044" s="832"/>
      <c r="BF32044" s="832"/>
    </row>
    <row r="32045" spans="56:58">
      <c r="BD32045" s="832"/>
      <c r="BE32045" s="832"/>
      <c r="BF32045" s="832"/>
    </row>
    <row r="32046" spans="56:58">
      <c r="BD32046" s="832"/>
      <c r="BE32046" s="832"/>
      <c r="BF32046" s="832"/>
    </row>
    <row r="32047" spans="56:58">
      <c r="BD32047" s="832"/>
      <c r="BE32047" s="832"/>
      <c r="BF32047" s="832"/>
    </row>
    <row r="32048" spans="56:58">
      <c r="BD32048" s="832"/>
      <c r="BE32048" s="832"/>
      <c r="BF32048" s="832"/>
    </row>
    <row r="32049" spans="56:58">
      <c r="BD32049" s="832"/>
      <c r="BE32049" s="832"/>
      <c r="BF32049" s="832"/>
    </row>
    <row r="32050" spans="56:58">
      <c r="BD32050" s="832"/>
      <c r="BE32050" s="832"/>
      <c r="BF32050" s="832"/>
    </row>
    <row r="32051" spans="56:58">
      <c r="BD32051" s="832"/>
      <c r="BE32051" s="832"/>
      <c r="BF32051" s="832"/>
    </row>
    <row r="32052" spans="56:58">
      <c r="BD32052" s="832"/>
      <c r="BE32052" s="832"/>
      <c r="BF32052" s="832"/>
    </row>
    <row r="32053" spans="56:58">
      <c r="BD32053" s="832"/>
      <c r="BE32053" s="832"/>
      <c r="BF32053" s="832"/>
    </row>
    <row r="32054" spans="56:58">
      <c r="BD32054" s="832"/>
      <c r="BE32054" s="832"/>
      <c r="BF32054" s="832"/>
    </row>
    <row r="32055" spans="56:58">
      <c r="BD32055" s="832"/>
      <c r="BE32055" s="832"/>
      <c r="BF32055" s="832"/>
    </row>
    <row r="32056" spans="56:58">
      <c r="BD32056" s="832"/>
      <c r="BE32056" s="832"/>
      <c r="BF32056" s="832"/>
    </row>
    <row r="32057" spans="56:58">
      <c r="BD32057" s="832"/>
      <c r="BE32057" s="832"/>
      <c r="BF32057" s="832"/>
    </row>
    <row r="32058" spans="56:58">
      <c r="BD32058" s="832"/>
      <c r="BE32058" s="832"/>
      <c r="BF32058" s="832"/>
    </row>
    <row r="32059" spans="56:58">
      <c r="BD32059" s="832"/>
      <c r="BE32059" s="832"/>
      <c r="BF32059" s="832"/>
    </row>
    <row r="32060" spans="56:58">
      <c r="BD32060" s="832"/>
      <c r="BE32060" s="832"/>
      <c r="BF32060" s="832"/>
    </row>
    <row r="32061" spans="56:58">
      <c r="BD32061" s="832"/>
      <c r="BE32061" s="832"/>
      <c r="BF32061" s="832"/>
    </row>
    <row r="32062" spans="56:58">
      <c r="BD32062" s="832"/>
      <c r="BE32062" s="832"/>
      <c r="BF32062" s="832"/>
    </row>
    <row r="32063" spans="56:58">
      <c r="BD32063" s="832"/>
      <c r="BE32063" s="832"/>
      <c r="BF32063" s="832"/>
    </row>
    <row r="32064" spans="56:58">
      <c r="BD32064" s="832"/>
      <c r="BE32064" s="832"/>
      <c r="BF32064" s="832"/>
    </row>
    <row r="32065" spans="56:58">
      <c r="BD32065" s="832"/>
      <c r="BE32065" s="832"/>
      <c r="BF32065" s="832"/>
    </row>
    <row r="32066" spans="56:58">
      <c r="BD32066" s="832"/>
      <c r="BE32066" s="832"/>
      <c r="BF32066" s="832"/>
    </row>
    <row r="32067" spans="56:58">
      <c r="BD32067" s="832"/>
      <c r="BE32067" s="832"/>
      <c r="BF32067" s="832"/>
    </row>
    <row r="32068" spans="56:58">
      <c r="BD32068" s="832"/>
      <c r="BE32068" s="832"/>
      <c r="BF32068" s="832"/>
    </row>
    <row r="32069" spans="56:58">
      <c r="BD32069" s="832"/>
      <c r="BE32069" s="832"/>
      <c r="BF32069" s="832"/>
    </row>
    <row r="32070" spans="56:58">
      <c r="BD32070" s="832"/>
      <c r="BE32070" s="832"/>
      <c r="BF32070" s="832"/>
    </row>
    <row r="32071" spans="56:58">
      <c r="BD32071" s="832"/>
      <c r="BE32071" s="832"/>
      <c r="BF32071" s="832"/>
    </row>
    <row r="32072" spans="56:58">
      <c r="BD32072" s="832"/>
      <c r="BE32072" s="832"/>
      <c r="BF32072" s="832"/>
    </row>
    <row r="32073" spans="56:58">
      <c r="BD32073" s="832"/>
      <c r="BE32073" s="832"/>
      <c r="BF32073" s="832"/>
    </row>
    <row r="32074" spans="56:58">
      <c r="BD32074" s="832"/>
      <c r="BE32074" s="832"/>
      <c r="BF32074" s="832"/>
    </row>
    <row r="32075" spans="56:58">
      <c r="BD32075" s="832"/>
      <c r="BE32075" s="832"/>
      <c r="BF32075" s="832"/>
    </row>
    <row r="32076" spans="56:58">
      <c r="BD32076" s="832"/>
      <c r="BE32076" s="832"/>
      <c r="BF32076" s="832"/>
    </row>
    <row r="32077" spans="56:58">
      <c r="BD32077" s="832"/>
      <c r="BE32077" s="832"/>
      <c r="BF32077" s="832"/>
    </row>
    <row r="32078" spans="56:58">
      <c r="BD32078" s="832"/>
      <c r="BE32078" s="832"/>
      <c r="BF32078" s="832"/>
    </row>
    <row r="32079" spans="56:58">
      <c r="BD32079" s="832"/>
      <c r="BE32079" s="832"/>
      <c r="BF32079" s="832"/>
    </row>
    <row r="32080" spans="56:58">
      <c r="BD32080" s="832"/>
      <c r="BE32080" s="832"/>
      <c r="BF32080" s="832"/>
    </row>
    <row r="32081" spans="56:58">
      <c r="BD32081" s="832"/>
      <c r="BE32081" s="832"/>
      <c r="BF32081" s="832"/>
    </row>
    <row r="32082" spans="56:58">
      <c r="BD32082" s="832"/>
      <c r="BE32082" s="832"/>
      <c r="BF32082" s="832"/>
    </row>
    <row r="32083" spans="56:58">
      <c r="BD32083" s="832"/>
      <c r="BE32083" s="832"/>
      <c r="BF32083" s="832"/>
    </row>
    <row r="32084" spans="56:58">
      <c r="BD32084" s="832"/>
      <c r="BE32084" s="832"/>
      <c r="BF32084" s="832"/>
    </row>
    <row r="32085" spans="56:58">
      <c r="BD32085" s="832"/>
      <c r="BE32085" s="832"/>
      <c r="BF32085" s="832"/>
    </row>
    <row r="32086" spans="56:58">
      <c r="BD32086" s="832"/>
      <c r="BE32086" s="832"/>
      <c r="BF32086" s="832"/>
    </row>
    <row r="32087" spans="56:58">
      <c r="BD32087" s="832"/>
      <c r="BE32087" s="832"/>
      <c r="BF32087" s="832"/>
    </row>
    <row r="32088" spans="56:58">
      <c r="BD32088" s="832"/>
      <c r="BE32088" s="832"/>
      <c r="BF32088" s="832"/>
    </row>
    <row r="32089" spans="56:58">
      <c r="BD32089" s="832"/>
      <c r="BE32089" s="832"/>
      <c r="BF32089" s="832"/>
    </row>
    <row r="32090" spans="56:58">
      <c r="BD32090" s="832"/>
      <c r="BE32090" s="832"/>
      <c r="BF32090" s="832"/>
    </row>
    <row r="32091" spans="56:58">
      <c r="BD32091" s="832"/>
      <c r="BE32091" s="832"/>
      <c r="BF32091" s="832"/>
    </row>
    <row r="32092" spans="56:58">
      <c r="BD32092" s="832"/>
      <c r="BE32092" s="832"/>
      <c r="BF32092" s="832"/>
    </row>
    <row r="32093" spans="56:58">
      <c r="BD32093" s="832"/>
      <c r="BE32093" s="832"/>
      <c r="BF32093" s="832"/>
    </row>
    <row r="32094" spans="56:58">
      <c r="BD32094" s="832"/>
      <c r="BE32094" s="832"/>
      <c r="BF32094" s="832"/>
    </row>
    <row r="32095" spans="56:58">
      <c r="BD32095" s="832"/>
      <c r="BE32095" s="832"/>
      <c r="BF32095" s="832"/>
    </row>
    <row r="32096" spans="56:58">
      <c r="BD32096" s="832"/>
      <c r="BE32096" s="832"/>
      <c r="BF32096" s="832"/>
    </row>
    <row r="32097" spans="56:58">
      <c r="BD32097" s="832"/>
      <c r="BE32097" s="832"/>
      <c r="BF32097" s="832"/>
    </row>
    <row r="32098" spans="56:58">
      <c r="BD32098" s="832"/>
      <c r="BE32098" s="832"/>
      <c r="BF32098" s="832"/>
    </row>
    <row r="32099" spans="56:58">
      <c r="BD32099" s="832"/>
      <c r="BE32099" s="832"/>
      <c r="BF32099" s="832"/>
    </row>
    <row r="32100" spans="56:58">
      <c r="BD32100" s="832"/>
      <c r="BE32100" s="832"/>
      <c r="BF32100" s="832"/>
    </row>
    <row r="32101" spans="56:58">
      <c r="BD32101" s="832"/>
      <c r="BE32101" s="832"/>
      <c r="BF32101" s="832"/>
    </row>
    <row r="32102" spans="56:58">
      <c r="BD32102" s="832"/>
      <c r="BE32102" s="832"/>
      <c r="BF32102" s="832"/>
    </row>
    <row r="32103" spans="56:58">
      <c r="BD32103" s="832"/>
      <c r="BE32103" s="832"/>
      <c r="BF32103" s="832"/>
    </row>
    <row r="32104" spans="56:58">
      <c r="BD32104" s="832"/>
      <c r="BE32104" s="832"/>
      <c r="BF32104" s="832"/>
    </row>
    <row r="32105" spans="56:58">
      <c r="BD32105" s="832"/>
      <c r="BE32105" s="832"/>
      <c r="BF32105" s="832"/>
    </row>
    <row r="32106" spans="56:58">
      <c r="BD32106" s="832"/>
      <c r="BE32106" s="832"/>
      <c r="BF32106" s="832"/>
    </row>
    <row r="32107" spans="56:58">
      <c r="BD32107" s="832"/>
      <c r="BE32107" s="832"/>
      <c r="BF32107" s="832"/>
    </row>
    <row r="32108" spans="56:58">
      <c r="BD32108" s="832"/>
      <c r="BE32108" s="832"/>
      <c r="BF32108" s="832"/>
    </row>
    <row r="32109" spans="56:58">
      <c r="BD32109" s="832"/>
      <c r="BE32109" s="832"/>
      <c r="BF32109" s="832"/>
    </row>
    <row r="32110" spans="56:58">
      <c r="BD32110" s="832"/>
      <c r="BE32110" s="832"/>
      <c r="BF32110" s="832"/>
    </row>
    <row r="32111" spans="56:58">
      <c r="BD32111" s="832"/>
      <c r="BE32111" s="832"/>
      <c r="BF32111" s="832"/>
    </row>
    <row r="32112" spans="56:58">
      <c r="BD32112" s="832"/>
      <c r="BE32112" s="832"/>
      <c r="BF32112" s="832"/>
    </row>
    <row r="32113" spans="56:58">
      <c r="BD32113" s="832"/>
      <c r="BE32113" s="832"/>
      <c r="BF32113" s="832"/>
    </row>
    <row r="32114" spans="56:58">
      <c r="BD32114" s="832"/>
      <c r="BE32114" s="832"/>
      <c r="BF32114" s="832"/>
    </row>
    <row r="32115" spans="56:58">
      <c r="BD32115" s="832"/>
      <c r="BE32115" s="832"/>
      <c r="BF32115" s="832"/>
    </row>
    <row r="32116" spans="56:58">
      <c r="BD32116" s="832"/>
      <c r="BE32116" s="832"/>
      <c r="BF32116" s="832"/>
    </row>
    <row r="32117" spans="56:58">
      <c r="BD32117" s="832"/>
      <c r="BE32117" s="832"/>
      <c r="BF32117" s="832"/>
    </row>
    <row r="32118" spans="56:58">
      <c r="BD32118" s="832"/>
      <c r="BE32118" s="832"/>
      <c r="BF32118" s="832"/>
    </row>
    <row r="32119" spans="56:58">
      <c r="BD32119" s="832"/>
      <c r="BE32119" s="832"/>
      <c r="BF32119" s="832"/>
    </row>
    <row r="32120" spans="56:58">
      <c r="BD32120" s="832"/>
      <c r="BE32120" s="832"/>
      <c r="BF32120" s="832"/>
    </row>
    <row r="32121" spans="56:58">
      <c r="BD32121" s="832"/>
      <c r="BE32121" s="832"/>
      <c r="BF32121" s="832"/>
    </row>
    <row r="32122" spans="56:58">
      <c r="BD32122" s="832"/>
      <c r="BE32122" s="832"/>
      <c r="BF32122" s="832"/>
    </row>
    <row r="32123" spans="56:58">
      <c r="BD32123" s="832"/>
      <c r="BE32123" s="832"/>
      <c r="BF32123" s="832"/>
    </row>
    <row r="32124" spans="56:58">
      <c r="BD32124" s="832"/>
      <c r="BE32124" s="832"/>
      <c r="BF32124" s="832"/>
    </row>
    <row r="32125" spans="56:58">
      <c r="BD32125" s="832"/>
      <c r="BE32125" s="832"/>
      <c r="BF32125" s="832"/>
    </row>
    <row r="32126" spans="56:58">
      <c r="BD32126" s="832"/>
      <c r="BE32126" s="832"/>
      <c r="BF32126" s="832"/>
    </row>
    <row r="32127" spans="56:58">
      <c r="BD32127" s="832"/>
      <c r="BE32127" s="832"/>
      <c r="BF32127" s="832"/>
    </row>
    <row r="32128" spans="56:58">
      <c r="BD32128" s="832"/>
      <c r="BE32128" s="832"/>
      <c r="BF32128" s="832"/>
    </row>
    <row r="32129" spans="56:58">
      <c r="BD32129" s="832"/>
      <c r="BE32129" s="832"/>
      <c r="BF32129" s="832"/>
    </row>
    <row r="32130" spans="56:58">
      <c r="BD32130" s="832"/>
      <c r="BE32130" s="832"/>
      <c r="BF32130" s="832"/>
    </row>
    <row r="32131" spans="56:58">
      <c r="BD32131" s="832"/>
      <c r="BE32131" s="832"/>
      <c r="BF32131" s="832"/>
    </row>
    <row r="32132" spans="56:58">
      <c r="BD32132" s="832"/>
      <c r="BE32132" s="832"/>
      <c r="BF32132" s="832"/>
    </row>
    <row r="32133" spans="56:58">
      <c r="BD32133" s="832"/>
      <c r="BE32133" s="832"/>
      <c r="BF32133" s="832"/>
    </row>
    <row r="32134" spans="56:58">
      <c r="BD32134" s="832"/>
      <c r="BE32134" s="832"/>
      <c r="BF32134" s="832"/>
    </row>
    <row r="32135" spans="56:58">
      <c r="BD32135" s="832"/>
      <c r="BE32135" s="832"/>
      <c r="BF32135" s="832"/>
    </row>
    <row r="32136" spans="56:58">
      <c r="BD32136" s="832"/>
      <c r="BE32136" s="832"/>
      <c r="BF32136" s="832"/>
    </row>
    <row r="32137" spans="56:58">
      <c r="BD32137" s="832"/>
      <c r="BE32137" s="832"/>
      <c r="BF32137" s="832"/>
    </row>
    <row r="32138" spans="56:58">
      <c r="BD32138" s="832"/>
      <c r="BE32138" s="832"/>
      <c r="BF32138" s="832"/>
    </row>
    <row r="32139" spans="56:58">
      <c r="BD32139" s="832"/>
      <c r="BE32139" s="832"/>
      <c r="BF32139" s="832"/>
    </row>
    <row r="32140" spans="56:58">
      <c r="BD32140" s="832"/>
      <c r="BE32140" s="832"/>
      <c r="BF32140" s="832"/>
    </row>
    <row r="32141" spans="56:58">
      <c r="BD32141" s="832"/>
      <c r="BE32141" s="832"/>
      <c r="BF32141" s="832"/>
    </row>
    <row r="32142" spans="56:58">
      <c r="BD32142" s="832"/>
      <c r="BE32142" s="832"/>
      <c r="BF32142" s="832"/>
    </row>
    <row r="32143" spans="56:58">
      <c r="BD32143" s="832"/>
      <c r="BE32143" s="832"/>
      <c r="BF32143" s="832"/>
    </row>
    <row r="32144" spans="56:58">
      <c r="BD32144" s="832"/>
      <c r="BE32144" s="832"/>
      <c r="BF32144" s="832"/>
    </row>
    <row r="32145" spans="56:58">
      <c r="BD32145" s="832"/>
      <c r="BE32145" s="832"/>
      <c r="BF32145" s="832"/>
    </row>
    <row r="32146" spans="56:58">
      <c r="BD32146" s="832"/>
      <c r="BE32146" s="832"/>
      <c r="BF32146" s="832"/>
    </row>
    <row r="32147" spans="56:58">
      <c r="BD32147" s="832"/>
      <c r="BE32147" s="832"/>
      <c r="BF32147" s="832"/>
    </row>
    <row r="32148" spans="56:58">
      <c r="BD32148" s="832"/>
      <c r="BE32148" s="832"/>
      <c r="BF32148" s="832"/>
    </row>
    <row r="32149" spans="56:58">
      <c r="BD32149" s="832"/>
      <c r="BE32149" s="832"/>
      <c r="BF32149" s="832"/>
    </row>
    <row r="32150" spans="56:58">
      <c r="BD32150" s="832"/>
      <c r="BE32150" s="832"/>
      <c r="BF32150" s="832"/>
    </row>
    <row r="32151" spans="56:58">
      <c r="BD32151" s="832"/>
      <c r="BE32151" s="832"/>
      <c r="BF32151" s="832"/>
    </row>
    <row r="32152" spans="56:58">
      <c r="BD32152" s="832"/>
      <c r="BE32152" s="832"/>
      <c r="BF32152" s="832"/>
    </row>
    <row r="32153" spans="56:58">
      <c r="BD32153" s="832"/>
      <c r="BE32153" s="832"/>
      <c r="BF32153" s="832"/>
    </row>
    <row r="32154" spans="56:58">
      <c r="BD32154" s="832"/>
      <c r="BE32154" s="832"/>
      <c r="BF32154" s="832"/>
    </row>
    <row r="32155" spans="56:58">
      <c r="BD32155" s="832"/>
      <c r="BE32155" s="832"/>
      <c r="BF32155" s="832"/>
    </row>
    <row r="32156" spans="56:58">
      <c r="BD32156" s="832"/>
      <c r="BE32156" s="832"/>
      <c r="BF32156" s="832"/>
    </row>
    <row r="32157" spans="56:58">
      <c r="BD32157" s="832"/>
      <c r="BE32157" s="832"/>
      <c r="BF32157" s="832"/>
    </row>
    <row r="32158" spans="56:58">
      <c r="BD32158" s="832"/>
      <c r="BE32158" s="832"/>
      <c r="BF32158" s="832"/>
    </row>
    <row r="32159" spans="56:58">
      <c r="BD32159" s="832"/>
      <c r="BE32159" s="832"/>
      <c r="BF32159" s="832"/>
    </row>
    <row r="32160" spans="56:58">
      <c r="BD32160" s="832"/>
      <c r="BE32160" s="832"/>
      <c r="BF32160" s="832"/>
    </row>
    <row r="32161" spans="56:58">
      <c r="BD32161" s="832"/>
      <c r="BE32161" s="832"/>
      <c r="BF32161" s="832"/>
    </row>
    <row r="32162" spans="56:58">
      <c r="BD32162" s="832"/>
      <c r="BE32162" s="832"/>
      <c r="BF32162" s="832"/>
    </row>
    <row r="32163" spans="56:58">
      <c r="BD32163" s="832"/>
      <c r="BE32163" s="832"/>
      <c r="BF32163" s="832"/>
    </row>
    <row r="32164" spans="56:58">
      <c r="BD32164" s="832"/>
      <c r="BE32164" s="832"/>
      <c r="BF32164" s="832"/>
    </row>
    <row r="32165" spans="56:58">
      <c r="BD32165" s="832"/>
      <c r="BE32165" s="832"/>
      <c r="BF32165" s="832"/>
    </row>
    <row r="32166" spans="56:58">
      <c r="BD32166" s="832"/>
      <c r="BE32166" s="832"/>
      <c r="BF32166" s="832"/>
    </row>
    <row r="32167" spans="56:58">
      <c r="BD32167" s="832"/>
      <c r="BE32167" s="832"/>
      <c r="BF32167" s="832"/>
    </row>
    <row r="32168" spans="56:58">
      <c r="BD32168" s="832"/>
      <c r="BE32168" s="832"/>
      <c r="BF32168" s="832"/>
    </row>
    <row r="32169" spans="56:58">
      <c r="BD32169" s="832"/>
      <c r="BE32169" s="832"/>
      <c r="BF32169" s="832"/>
    </row>
    <row r="32170" spans="56:58">
      <c r="BD32170" s="832"/>
      <c r="BE32170" s="832"/>
      <c r="BF32170" s="832"/>
    </row>
    <row r="32171" spans="56:58">
      <c r="BD32171" s="832"/>
      <c r="BE32171" s="832"/>
      <c r="BF32171" s="832"/>
    </row>
    <row r="32172" spans="56:58">
      <c r="BD32172" s="832"/>
      <c r="BE32172" s="832"/>
      <c r="BF32172" s="832"/>
    </row>
    <row r="32173" spans="56:58">
      <c r="BD32173" s="832"/>
      <c r="BE32173" s="832"/>
      <c r="BF32173" s="832"/>
    </row>
    <row r="32174" spans="56:58">
      <c r="BD32174" s="832"/>
      <c r="BE32174" s="832"/>
      <c r="BF32174" s="832"/>
    </row>
    <row r="32175" spans="56:58">
      <c r="BD32175" s="832"/>
      <c r="BE32175" s="832"/>
      <c r="BF32175" s="832"/>
    </row>
    <row r="32176" spans="56:58">
      <c r="BD32176" s="832"/>
      <c r="BE32176" s="832"/>
      <c r="BF32176" s="832"/>
    </row>
    <row r="32177" spans="56:58">
      <c r="BD32177" s="832"/>
      <c r="BE32177" s="832"/>
      <c r="BF32177" s="832"/>
    </row>
    <row r="32178" spans="56:58">
      <c r="BD32178" s="832"/>
      <c r="BE32178" s="832"/>
      <c r="BF32178" s="832"/>
    </row>
    <row r="32179" spans="56:58">
      <c r="BD32179" s="832"/>
      <c r="BE32179" s="832"/>
      <c r="BF32179" s="832"/>
    </row>
    <row r="32180" spans="56:58">
      <c r="BD32180" s="832"/>
      <c r="BE32180" s="832"/>
      <c r="BF32180" s="832"/>
    </row>
    <row r="32181" spans="56:58">
      <c r="BD32181" s="832"/>
      <c r="BE32181" s="832"/>
      <c r="BF32181" s="832"/>
    </row>
    <row r="32182" spans="56:58">
      <c r="BD32182" s="832"/>
      <c r="BE32182" s="832"/>
      <c r="BF32182" s="832"/>
    </row>
    <row r="32183" spans="56:58">
      <c r="BD32183" s="832"/>
      <c r="BE32183" s="832"/>
      <c r="BF32183" s="832"/>
    </row>
    <row r="32184" spans="56:58">
      <c r="BD32184" s="832"/>
      <c r="BE32184" s="832"/>
      <c r="BF32184" s="832"/>
    </row>
    <row r="32185" spans="56:58">
      <c r="BD32185" s="832"/>
      <c r="BE32185" s="832"/>
      <c r="BF32185" s="832"/>
    </row>
    <row r="32186" spans="56:58">
      <c r="BD32186" s="832"/>
      <c r="BE32186" s="832"/>
      <c r="BF32186" s="832"/>
    </row>
    <row r="32187" spans="56:58">
      <c r="BD32187" s="832"/>
      <c r="BE32187" s="832"/>
      <c r="BF32187" s="832"/>
    </row>
    <row r="32188" spans="56:58">
      <c r="BD32188" s="832"/>
      <c r="BE32188" s="832"/>
      <c r="BF32188" s="832"/>
    </row>
    <row r="32189" spans="56:58">
      <c r="BD32189" s="832"/>
      <c r="BE32189" s="832"/>
      <c r="BF32189" s="832"/>
    </row>
    <row r="32190" spans="56:58">
      <c r="BD32190" s="832"/>
      <c r="BE32190" s="832"/>
      <c r="BF32190" s="832"/>
    </row>
    <row r="32191" spans="56:58">
      <c r="BD32191" s="832"/>
      <c r="BE32191" s="832"/>
      <c r="BF32191" s="832"/>
    </row>
    <row r="32192" spans="56:58">
      <c r="BD32192" s="832"/>
      <c r="BE32192" s="832"/>
      <c r="BF32192" s="832"/>
    </row>
    <row r="32193" spans="56:58">
      <c r="BD32193" s="832"/>
      <c r="BE32193" s="832"/>
      <c r="BF32193" s="832"/>
    </row>
    <row r="32194" spans="56:58">
      <c r="BD32194" s="832"/>
      <c r="BE32194" s="832"/>
      <c r="BF32194" s="832"/>
    </row>
    <row r="32195" spans="56:58">
      <c r="BD32195" s="832"/>
      <c r="BE32195" s="832"/>
      <c r="BF32195" s="832"/>
    </row>
    <row r="32196" spans="56:58">
      <c r="BD32196" s="832"/>
      <c r="BE32196" s="832"/>
      <c r="BF32196" s="832"/>
    </row>
    <row r="32197" spans="56:58">
      <c r="BD32197" s="832"/>
      <c r="BE32197" s="832"/>
      <c r="BF32197" s="832"/>
    </row>
    <row r="32198" spans="56:58">
      <c r="BD32198" s="832"/>
      <c r="BE32198" s="832"/>
      <c r="BF32198" s="832"/>
    </row>
    <row r="32199" spans="56:58">
      <c r="BD32199" s="832"/>
      <c r="BE32199" s="832"/>
      <c r="BF32199" s="832"/>
    </row>
    <row r="32200" spans="56:58">
      <c r="BD32200" s="832"/>
      <c r="BE32200" s="832"/>
      <c r="BF32200" s="832"/>
    </row>
    <row r="32201" spans="56:58">
      <c r="BD32201" s="832"/>
      <c r="BE32201" s="832"/>
      <c r="BF32201" s="832"/>
    </row>
    <row r="32202" spans="56:58">
      <c r="BD32202" s="832"/>
      <c r="BE32202" s="832"/>
      <c r="BF32202" s="832"/>
    </row>
    <row r="32203" spans="56:58">
      <c r="BD32203" s="832"/>
      <c r="BE32203" s="832"/>
      <c r="BF32203" s="832"/>
    </row>
    <row r="32204" spans="56:58">
      <c r="BD32204" s="832"/>
      <c r="BE32204" s="832"/>
      <c r="BF32204" s="832"/>
    </row>
    <row r="32205" spans="56:58">
      <c r="BD32205" s="832"/>
      <c r="BE32205" s="832"/>
      <c r="BF32205" s="832"/>
    </row>
    <row r="32206" spans="56:58">
      <c r="BD32206" s="832"/>
      <c r="BE32206" s="832"/>
      <c r="BF32206" s="832"/>
    </row>
    <row r="32207" spans="56:58">
      <c r="BD32207" s="832"/>
      <c r="BE32207" s="832"/>
      <c r="BF32207" s="832"/>
    </row>
    <row r="32208" spans="56:58">
      <c r="BD32208" s="832"/>
      <c r="BE32208" s="832"/>
      <c r="BF32208" s="832"/>
    </row>
    <row r="32209" spans="56:58">
      <c r="BD32209" s="832"/>
      <c r="BE32209" s="832"/>
      <c r="BF32209" s="832"/>
    </row>
    <row r="32210" spans="56:58">
      <c r="BD32210" s="832"/>
      <c r="BE32210" s="832"/>
      <c r="BF32210" s="832"/>
    </row>
    <row r="32211" spans="56:58">
      <c r="BD32211" s="832"/>
      <c r="BE32211" s="832"/>
      <c r="BF32211" s="832"/>
    </row>
    <row r="32212" spans="56:58">
      <c r="BD32212" s="832"/>
      <c r="BE32212" s="832"/>
      <c r="BF32212" s="832"/>
    </row>
    <row r="32213" spans="56:58">
      <c r="BD32213" s="832"/>
      <c r="BE32213" s="832"/>
      <c r="BF32213" s="832"/>
    </row>
    <row r="32214" spans="56:58">
      <c r="BD32214" s="832"/>
      <c r="BE32214" s="832"/>
      <c r="BF32214" s="832"/>
    </row>
    <row r="32215" spans="56:58">
      <c r="BD32215" s="832"/>
      <c r="BE32215" s="832"/>
      <c r="BF32215" s="832"/>
    </row>
    <row r="32216" spans="56:58">
      <c r="BD32216" s="832"/>
      <c r="BE32216" s="832"/>
      <c r="BF32216" s="832"/>
    </row>
    <row r="32217" spans="56:58">
      <c r="BD32217" s="832"/>
      <c r="BE32217" s="832"/>
      <c r="BF32217" s="832"/>
    </row>
    <row r="32218" spans="56:58">
      <c r="BD32218" s="832"/>
      <c r="BE32218" s="832"/>
      <c r="BF32218" s="832"/>
    </row>
    <row r="32219" spans="56:58">
      <c r="BD32219" s="832"/>
      <c r="BE32219" s="832"/>
      <c r="BF32219" s="832"/>
    </row>
    <row r="32220" spans="56:58">
      <c r="BD32220" s="832"/>
      <c r="BE32220" s="832"/>
      <c r="BF32220" s="832"/>
    </row>
    <row r="32221" spans="56:58">
      <c r="BD32221" s="832"/>
      <c r="BE32221" s="832"/>
      <c r="BF32221" s="832"/>
    </row>
    <row r="32222" spans="56:58">
      <c r="BD32222" s="832"/>
      <c r="BE32222" s="832"/>
      <c r="BF32222" s="832"/>
    </row>
    <row r="32223" spans="56:58">
      <c r="BD32223" s="832"/>
      <c r="BE32223" s="832"/>
      <c r="BF32223" s="832"/>
    </row>
    <row r="32224" spans="56:58">
      <c r="BD32224" s="832"/>
      <c r="BE32224" s="832"/>
      <c r="BF32224" s="832"/>
    </row>
    <row r="32225" spans="56:58">
      <c r="BD32225" s="832"/>
      <c r="BE32225" s="832"/>
      <c r="BF32225" s="832"/>
    </row>
    <row r="32226" spans="56:58">
      <c r="BD32226" s="832"/>
      <c r="BE32226" s="832"/>
      <c r="BF32226" s="832"/>
    </row>
    <row r="32227" spans="56:58">
      <c r="BD32227" s="832"/>
      <c r="BE32227" s="832"/>
      <c r="BF32227" s="832"/>
    </row>
    <row r="32228" spans="56:58">
      <c r="BD32228" s="832"/>
      <c r="BE32228" s="832"/>
      <c r="BF32228" s="832"/>
    </row>
    <row r="32229" spans="56:58">
      <c r="BD32229" s="832"/>
      <c r="BE32229" s="832"/>
      <c r="BF32229" s="832"/>
    </row>
    <row r="32230" spans="56:58">
      <c r="BD32230" s="832"/>
      <c r="BE32230" s="832"/>
      <c r="BF32230" s="832"/>
    </row>
    <row r="32231" spans="56:58">
      <c r="BD32231" s="832"/>
      <c r="BE32231" s="832"/>
      <c r="BF32231" s="832"/>
    </row>
    <row r="32232" spans="56:58">
      <c r="BD32232" s="832"/>
      <c r="BE32232" s="832"/>
      <c r="BF32232" s="832"/>
    </row>
    <row r="32233" spans="56:58">
      <c r="BD32233" s="832"/>
      <c r="BE32233" s="832"/>
      <c r="BF32233" s="832"/>
    </row>
    <row r="32234" spans="56:58">
      <c r="BD32234" s="832"/>
      <c r="BE32234" s="832"/>
      <c r="BF32234" s="832"/>
    </row>
    <row r="32235" spans="56:58">
      <c r="BD32235" s="832"/>
      <c r="BE32235" s="832"/>
      <c r="BF32235" s="832"/>
    </row>
    <row r="32236" spans="56:58">
      <c r="BD32236" s="832"/>
      <c r="BE32236" s="832"/>
      <c r="BF32236" s="832"/>
    </row>
    <row r="32237" spans="56:58">
      <c r="BD32237" s="832"/>
      <c r="BE32237" s="832"/>
      <c r="BF32237" s="832"/>
    </row>
    <row r="32238" spans="56:58">
      <c r="BD32238" s="832"/>
      <c r="BE32238" s="832"/>
      <c r="BF32238" s="832"/>
    </row>
    <row r="32239" spans="56:58">
      <c r="BD32239" s="832"/>
      <c r="BE32239" s="832"/>
      <c r="BF32239" s="832"/>
    </row>
    <row r="32240" spans="56:58">
      <c r="BD32240" s="832"/>
      <c r="BE32240" s="832"/>
      <c r="BF32240" s="832"/>
    </row>
    <row r="32241" spans="56:58">
      <c r="BD32241" s="832"/>
      <c r="BE32241" s="832"/>
      <c r="BF32241" s="832"/>
    </row>
    <row r="32242" spans="56:58">
      <c r="BD32242" s="832"/>
      <c r="BE32242" s="832"/>
      <c r="BF32242" s="832"/>
    </row>
    <row r="32243" spans="56:58">
      <c r="BD32243" s="832"/>
      <c r="BE32243" s="832"/>
      <c r="BF32243" s="832"/>
    </row>
    <row r="32244" spans="56:58">
      <c r="BD32244" s="832"/>
      <c r="BE32244" s="832"/>
      <c r="BF32244" s="832"/>
    </row>
    <row r="32245" spans="56:58">
      <c r="BD32245" s="832"/>
      <c r="BE32245" s="832"/>
      <c r="BF32245" s="832"/>
    </row>
    <row r="32246" spans="56:58">
      <c r="BD32246" s="832"/>
      <c r="BE32246" s="832"/>
      <c r="BF32246" s="832"/>
    </row>
    <row r="32247" spans="56:58">
      <c r="BD32247" s="832"/>
      <c r="BE32247" s="832"/>
      <c r="BF32247" s="832"/>
    </row>
    <row r="32248" spans="56:58">
      <c r="BD32248" s="832"/>
      <c r="BE32248" s="832"/>
      <c r="BF32248" s="832"/>
    </row>
    <row r="32249" spans="56:58">
      <c r="BD32249" s="832"/>
      <c r="BE32249" s="832"/>
      <c r="BF32249" s="832"/>
    </row>
    <row r="32250" spans="56:58">
      <c r="BD32250" s="832"/>
      <c r="BE32250" s="832"/>
      <c r="BF32250" s="832"/>
    </row>
    <row r="32251" spans="56:58">
      <c r="BD32251" s="832"/>
      <c r="BE32251" s="832"/>
      <c r="BF32251" s="832"/>
    </row>
    <row r="32252" spans="56:58">
      <c r="BD32252" s="832"/>
      <c r="BE32252" s="832"/>
      <c r="BF32252" s="832"/>
    </row>
    <row r="32253" spans="56:58">
      <c r="BD32253" s="832"/>
      <c r="BE32253" s="832"/>
      <c r="BF32253" s="832"/>
    </row>
    <row r="32254" spans="56:58">
      <c r="BD32254" s="832"/>
      <c r="BE32254" s="832"/>
      <c r="BF32254" s="832"/>
    </row>
    <row r="32255" spans="56:58">
      <c r="BD32255" s="832"/>
      <c r="BE32255" s="832"/>
      <c r="BF32255" s="832"/>
    </row>
    <row r="32256" spans="56:58">
      <c r="BD32256" s="832"/>
      <c r="BE32256" s="832"/>
      <c r="BF32256" s="832"/>
    </row>
    <row r="32257" spans="56:58">
      <c r="BD32257" s="832"/>
      <c r="BE32257" s="832"/>
      <c r="BF32257" s="832"/>
    </row>
    <row r="32258" spans="56:58">
      <c r="BD32258" s="832"/>
      <c r="BE32258" s="832"/>
      <c r="BF32258" s="832"/>
    </row>
    <row r="32259" spans="56:58">
      <c r="BD32259" s="832"/>
      <c r="BE32259" s="832"/>
      <c r="BF32259" s="832"/>
    </row>
    <row r="32260" spans="56:58">
      <c r="BD32260" s="832"/>
      <c r="BE32260" s="832"/>
      <c r="BF32260" s="832"/>
    </row>
    <row r="32261" spans="56:58">
      <c r="BD32261" s="832"/>
      <c r="BE32261" s="832"/>
      <c r="BF32261" s="832"/>
    </row>
    <row r="32262" spans="56:58">
      <c r="BD32262" s="832"/>
      <c r="BE32262" s="832"/>
      <c r="BF32262" s="832"/>
    </row>
    <row r="32263" spans="56:58">
      <c r="BD32263" s="832"/>
      <c r="BE32263" s="832"/>
      <c r="BF32263" s="832"/>
    </row>
    <row r="32264" spans="56:58">
      <c r="BD32264" s="832"/>
      <c r="BE32264" s="832"/>
      <c r="BF32264" s="832"/>
    </row>
    <row r="32265" spans="56:58">
      <c r="BD32265" s="832"/>
      <c r="BE32265" s="832"/>
      <c r="BF32265" s="832"/>
    </row>
    <row r="32266" spans="56:58">
      <c r="BD32266" s="832"/>
      <c r="BE32266" s="832"/>
      <c r="BF32266" s="832"/>
    </row>
    <row r="32267" spans="56:58">
      <c r="BD32267" s="832"/>
      <c r="BE32267" s="832"/>
      <c r="BF32267" s="832"/>
    </row>
    <row r="32268" spans="56:58">
      <c r="BD32268" s="832"/>
      <c r="BE32268" s="832"/>
      <c r="BF32268" s="832"/>
    </row>
    <row r="32269" spans="56:58">
      <c r="BD32269" s="832"/>
      <c r="BE32269" s="832"/>
      <c r="BF32269" s="832"/>
    </row>
    <row r="32270" spans="56:58">
      <c r="BD32270" s="832"/>
      <c r="BE32270" s="832"/>
      <c r="BF32270" s="832"/>
    </row>
    <row r="32271" spans="56:58">
      <c r="BD32271" s="832"/>
      <c r="BE32271" s="832"/>
      <c r="BF32271" s="832"/>
    </row>
    <row r="32272" spans="56:58">
      <c r="BD32272" s="832"/>
      <c r="BE32272" s="832"/>
      <c r="BF32272" s="832"/>
    </row>
    <row r="32273" spans="56:58">
      <c r="BD32273" s="832"/>
      <c r="BE32273" s="832"/>
      <c r="BF32273" s="832"/>
    </row>
    <row r="32274" spans="56:58">
      <c r="BD32274" s="832"/>
      <c r="BE32274" s="832"/>
      <c r="BF32274" s="832"/>
    </row>
    <row r="32275" spans="56:58">
      <c r="BD32275" s="832"/>
      <c r="BE32275" s="832"/>
      <c r="BF32275" s="832"/>
    </row>
    <row r="32276" spans="56:58">
      <c r="BD32276" s="832"/>
      <c r="BE32276" s="832"/>
      <c r="BF32276" s="832"/>
    </row>
    <row r="32277" spans="56:58">
      <c r="BD32277" s="832"/>
      <c r="BE32277" s="832"/>
      <c r="BF32277" s="832"/>
    </row>
    <row r="32278" spans="56:58">
      <c r="BD32278" s="832"/>
      <c r="BE32278" s="832"/>
      <c r="BF32278" s="832"/>
    </row>
    <row r="32279" spans="56:58">
      <c r="BD32279" s="832"/>
      <c r="BE32279" s="832"/>
      <c r="BF32279" s="832"/>
    </row>
    <row r="32280" spans="56:58">
      <c r="BD32280" s="832"/>
      <c r="BE32280" s="832"/>
      <c r="BF32280" s="832"/>
    </row>
    <row r="32281" spans="56:58">
      <c r="BD32281" s="832"/>
      <c r="BE32281" s="832"/>
      <c r="BF32281" s="832"/>
    </row>
    <row r="32282" spans="56:58">
      <c r="BD32282" s="832"/>
      <c r="BE32282" s="832"/>
      <c r="BF32282" s="832"/>
    </row>
    <row r="32283" spans="56:58">
      <c r="BD32283" s="832"/>
      <c r="BE32283" s="832"/>
      <c r="BF32283" s="832"/>
    </row>
    <row r="32284" spans="56:58">
      <c r="BD32284" s="832"/>
      <c r="BE32284" s="832"/>
      <c r="BF32284" s="832"/>
    </row>
    <row r="32285" spans="56:58">
      <c r="BD32285" s="832"/>
      <c r="BE32285" s="832"/>
      <c r="BF32285" s="832"/>
    </row>
    <row r="32286" spans="56:58">
      <c r="BD32286" s="832"/>
      <c r="BE32286" s="832"/>
      <c r="BF32286" s="832"/>
    </row>
    <row r="32287" spans="56:58">
      <c r="BD32287" s="832"/>
      <c r="BE32287" s="832"/>
      <c r="BF32287" s="832"/>
    </row>
    <row r="32288" spans="56:58">
      <c r="BD32288" s="832"/>
      <c r="BE32288" s="832"/>
      <c r="BF32288" s="832"/>
    </row>
    <row r="32289" spans="56:58">
      <c r="BD32289" s="832"/>
      <c r="BE32289" s="832"/>
      <c r="BF32289" s="832"/>
    </row>
    <row r="32290" spans="56:58">
      <c r="BD32290" s="832"/>
      <c r="BE32290" s="832"/>
      <c r="BF32290" s="832"/>
    </row>
    <row r="32291" spans="56:58">
      <c r="BD32291" s="832"/>
      <c r="BE32291" s="832"/>
      <c r="BF32291" s="832"/>
    </row>
    <row r="32292" spans="56:58">
      <c r="BD32292" s="832"/>
      <c r="BE32292" s="832"/>
      <c r="BF32292" s="832"/>
    </row>
    <row r="32293" spans="56:58">
      <c r="BD32293" s="832"/>
      <c r="BE32293" s="832"/>
      <c r="BF32293" s="832"/>
    </row>
    <row r="32294" spans="56:58">
      <c r="BD32294" s="832"/>
      <c r="BE32294" s="832"/>
      <c r="BF32294" s="832"/>
    </row>
    <row r="32295" spans="56:58">
      <c r="BD32295" s="832"/>
      <c r="BE32295" s="832"/>
      <c r="BF32295" s="832"/>
    </row>
    <row r="32296" spans="56:58">
      <c r="BD32296" s="832"/>
      <c r="BE32296" s="832"/>
      <c r="BF32296" s="832"/>
    </row>
    <row r="32297" spans="56:58">
      <c r="BD32297" s="832"/>
      <c r="BE32297" s="832"/>
      <c r="BF32297" s="832"/>
    </row>
    <row r="32298" spans="56:58">
      <c r="BD32298" s="832"/>
      <c r="BE32298" s="832"/>
      <c r="BF32298" s="832"/>
    </row>
    <row r="32299" spans="56:58">
      <c r="BD32299" s="832"/>
      <c r="BE32299" s="832"/>
      <c r="BF32299" s="832"/>
    </row>
    <row r="32300" spans="56:58">
      <c r="BD32300" s="832"/>
      <c r="BE32300" s="832"/>
      <c r="BF32300" s="832"/>
    </row>
    <row r="32301" spans="56:58">
      <c r="BD32301" s="832"/>
      <c r="BE32301" s="832"/>
      <c r="BF32301" s="832"/>
    </row>
    <row r="32302" spans="56:58">
      <c r="BD32302" s="832"/>
      <c r="BE32302" s="832"/>
      <c r="BF32302" s="832"/>
    </row>
    <row r="32303" spans="56:58">
      <c r="BD32303" s="832"/>
      <c r="BE32303" s="832"/>
      <c r="BF32303" s="832"/>
    </row>
    <row r="32304" spans="56:58">
      <c r="BD32304" s="832"/>
      <c r="BE32304" s="832"/>
      <c r="BF32304" s="832"/>
    </row>
    <row r="32305" spans="56:58">
      <c r="BD32305" s="832"/>
      <c r="BE32305" s="832"/>
      <c r="BF32305" s="832"/>
    </row>
    <row r="32306" spans="56:58">
      <c r="BD32306" s="832"/>
      <c r="BE32306" s="832"/>
      <c r="BF32306" s="832"/>
    </row>
    <row r="32307" spans="56:58">
      <c r="BD32307" s="832"/>
      <c r="BE32307" s="832"/>
      <c r="BF32307" s="832"/>
    </row>
    <row r="32308" spans="56:58">
      <c r="BD32308" s="832"/>
      <c r="BE32308" s="832"/>
      <c r="BF32308" s="832"/>
    </row>
    <row r="32309" spans="56:58">
      <c r="BD32309" s="832"/>
      <c r="BE32309" s="832"/>
      <c r="BF32309" s="832"/>
    </row>
    <row r="32310" spans="56:58">
      <c r="BD32310" s="832"/>
      <c r="BE32310" s="832"/>
      <c r="BF32310" s="832"/>
    </row>
    <row r="32311" spans="56:58">
      <c r="BD32311" s="832"/>
      <c r="BE32311" s="832"/>
      <c r="BF32311" s="832"/>
    </row>
    <row r="32312" spans="56:58">
      <c r="BD32312" s="832"/>
      <c r="BE32312" s="832"/>
      <c r="BF32312" s="832"/>
    </row>
    <row r="32313" spans="56:58">
      <c r="BD32313" s="832"/>
      <c r="BE32313" s="832"/>
      <c r="BF32313" s="832"/>
    </row>
    <row r="32314" spans="56:58">
      <c r="BD32314" s="832"/>
      <c r="BE32314" s="832"/>
      <c r="BF32314" s="832"/>
    </row>
    <row r="32315" spans="56:58">
      <c r="BD32315" s="832"/>
      <c r="BE32315" s="832"/>
      <c r="BF32315" s="832"/>
    </row>
    <row r="32316" spans="56:58">
      <c r="BD32316" s="832"/>
      <c r="BE32316" s="832"/>
      <c r="BF32316" s="832"/>
    </row>
    <row r="32317" spans="56:58">
      <c r="BD32317" s="832"/>
      <c r="BE32317" s="832"/>
      <c r="BF32317" s="832"/>
    </row>
    <row r="32318" spans="56:58">
      <c r="BD32318" s="832"/>
      <c r="BE32318" s="832"/>
      <c r="BF32318" s="832"/>
    </row>
    <row r="32319" spans="56:58">
      <c r="BD32319" s="832"/>
      <c r="BE32319" s="832"/>
      <c r="BF32319" s="832"/>
    </row>
    <row r="32320" spans="56:58">
      <c r="BD32320" s="832"/>
      <c r="BE32320" s="832"/>
      <c r="BF32320" s="832"/>
    </row>
    <row r="32321" spans="56:58">
      <c r="BD32321" s="832"/>
      <c r="BE32321" s="832"/>
      <c r="BF32321" s="832"/>
    </row>
    <row r="32322" spans="56:58">
      <c r="BD32322" s="832"/>
      <c r="BE32322" s="832"/>
      <c r="BF32322" s="832"/>
    </row>
    <row r="32323" spans="56:58">
      <c r="BD32323" s="832"/>
      <c r="BE32323" s="832"/>
      <c r="BF32323" s="832"/>
    </row>
    <row r="32324" spans="56:58">
      <c r="BD32324" s="832"/>
      <c r="BE32324" s="832"/>
      <c r="BF32324" s="832"/>
    </row>
    <row r="32325" spans="56:58">
      <c r="BD32325" s="832"/>
      <c r="BE32325" s="832"/>
      <c r="BF32325" s="832"/>
    </row>
    <row r="32326" spans="56:58">
      <c r="BD32326" s="832"/>
      <c r="BE32326" s="832"/>
      <c r="BF32326" s="832"/>
    </row>
    <row r="32327" spans="56:58">
      <c r="BD32327" s="832"/>
      <c r="BE32327" s="832"/>
      <c r="BF32327" s="832"/>
    </row>
    <row r="32328" spans="56:58">
      <c r="BD32328" s="832"/>
      <c r="BE32328" s="832"/>
      <c r="BF32328" s="832"/>
    </row>
    <row r="32329" spans="56:58">
      <c r="BD32329" s="832"/>
      <c r="BE32329" s="832"/>
      <c r="BF32329" s="832"/>
    </row>
    <row r="32330" spans="56:58">
      <c r="BD32330" s="832"/>
      <c r="BE32330" s="832"/>
      <c r="BF32330" s="832"/>
    </row>
    <row r="32331" spans="56:58">
      <c r="BD32331" s="832"/>
      <c r="BE32331" s="832"/>
      <c r="BF32331" s="832"/>
    </row>
    <row r="32332" spans="56:58">
      <c r="BD32332" s="832"/>
      <c r="BE32332" s="832"/>
      <c r="BF32332" s="832"/>
    </row>
    <row r="32333" spans="56:58">
      <c r="BD32333" s="832"/>
      <c r="BE32333" s="832"/>
      <c r="BF32333" s="832"/>
    </row>
    <row r="32334" spans="56:58">
      <c r="BD32334" s="832"/>
      <c r="BE32334" s="832"/>
      <c r="BF32334" s="832"/>
    </row>
    <row r="32335" spans="56:58">
      <c r="BD32335" s="832"/>
      <c r="BE32335" s="832"/>
      <c r="BF32335" s="832"/>
    </row>
    <row r="32336" spans="56:58">
      <c r="BD32336" s="832"/>
      <c r="BE32336" s="832"/>
      <c r="BF32336" s="832"/>
    </row>
    <row r="32337" spans="56:58">
      <c r="BD32337" s="832"/>
      <c r="BE32337" s="832"/>
      <c r="BF32337" s="832"/>
    </row>
    <row r="32338" spans="56:58">
      <c r="BD32338" s="832"/>
      <c r="BE32338" s="832"/>
      <c r="BF32338" s="832"/>
    </row>
    <row r="32339" spans="56:58">
      <c r="BD32339" s="832"/>
      <c r="BE32339" s="832"/>
      <c r="BF32339" s="832"/>
    </row>
    <row r="32340" spans="56:58">
      <c r="BD32340" s="832"/>
      <c r="BE32340" s="832"/>
      <c r="BF32340" s="832"/>
    </row>
    <row r="32341" spans="56:58">
      <c r="BD32341" s="832"/>
      <c r="BE32341" s="832"/>
      <c r="BF32341" s="832"/>
    </row>
    <row r="32342" spans="56:58">
      <c r="BD32342" s="832"/>
      <c r="BE32342" s="832"/>
      <c r="BF32342" s="832"/>
    </row>
    <row r="32343" spans="56:58">
      <c r="BD32343" s="832"/>
      <c r="BE32343" s="832"/>
      <c r="BF32343" s="832"/>
    </row>
    <row r="32344" spans="56:58">
      <c r="BD32344" s="832"/>
      <c r="BE32344" s="832"/>
      <c r="BF32344" s="832"/>
    </row>
    <row r="32345" spans="56:58">
      <c r="BD32345" s="832"/>
      <c r="BE32345" s="832"/>
      <c r="BF32345" s="832"/>
    </row>
    <row r="32346" spans="56:58">
      <c r="BD32346" s="832"/>
      <c r="BE32346" s="832"/>
      <c r="BF32346" s="832"/>
    </row>
    <row r="32347" spans="56:58">
      <c r="BD32347" s="832"/>
      <c r="BE32347" s="832"/>
      <c r="BF32347" s="832"/>
    </row>
    <row r="32348" spans="56:58">
      <c r="BD32348" s="832"/>
      <c r="BE32348" s="832"/>
      <c r="BF32348" s="832"/>
    </row>
    <row r="32349" spans="56:58">
      <c r="BD32349" s="832"/>
      <c r="BE32349" s="832"/>
      <c r="BF32349" s="832"/>
    </row>
    <row r="32350" spans="56:58">
      <c r="BD32350" s="832"/>
      <c r="BE32350" s="832"/>
      <c r="BF32350" s="832"/>
    </row>
    <row r="32351" spans="56:58">
      <c r="BD32351" s="832"/>
      <c r="BE32351" s="832"/>
      <c r="BF32351" s="832"/>
    </row>
    <row r="32352" spans="56:58">
      <c r="BD32352" s="832"/>
      <c r="BE32352" s="832"/>
      <c r="BF32352" s="832"/>
    </row>
    <row r="32353" spans="56:58">
      <c r="BD32353" s="832"/>
      <c r="BE32353" s="832"/>
      <c r="BF32353" s="832"/>
    </row>
    <row r="32354" spans="56:58">
      <c r="BD32354" s="832"/>
      <c r="BE32354" s="832"/>
      <c r="BF32354" s="832"/>
    </row>
    <row r="32355" spans="56:58">
      <c r="BD32355" s="832"/>
      <c r="BE32355" s="832"/>
      <c r="BF32355" s="832"/>
    </row>
    <row r="32356" spans="56:58">
      <c r="BD32356" s="832"/>
      <c r="BE32356" s="832"/>
      <c r="BF32356" s="832"/>
    </row>
    <row r="32357" spans="56:58">
      <c r="BD32357" s="832"/>
      <c r="BE32357" s="832"/>
      <c r="BF32357" s="832"/>
    </row>
    <row r="32358" spans="56:58">
      <c r="BD32358" s="832"/>
      <c r="BE32358" s="832"/>
      <c r="BF32358" s="832"/>
    </row>
    <row r="32359" spans="56:58">
      <c r="BD32359" s="832"/>
      <c r="BE32359" s="832"/>
      <c r="BF32359" s="832"/>
    </row>
    <row r="32360" spans="56:58">
      <c r="BD32360" s="832"/>
      <c r="BE32360" s="832"/>
      <c r="BF32360" s="832"/>
    </row>
    <row r="32361" spans="56:58">
      <c r="BD32361" s="832"/>
      <c r="BE32361" s="832"/>
      <c r="BF32361" s="832"/>
    </row>
    <row r="32362" spans="56:58">
      <c r="BD32362" s="832"/>
      <c r="BE32362" s="832"/>
      <c r="BF32362" s="832"/>
    </row>
    <row r="32363" spans="56:58">
      <c r="BD32363" s="832"/>
      <c r="BE32363" s="832"/>
      <c r="BF32363" s="832"/>
    </row>
    <row r="32364" spans="56:58">
      <c r="BD32364" s="832"/>
      <c r="BE32364" s="832"/>
      <c r="BF32364" s="832"/>
    </row>
    <row r="32365" spans="56:58">
      <c r="BD32365" s="832"/>
      <c r="BE32365" s="832"/>
      <c r="BF32365" s="832"/>
    </row>
    <row r="32366" spans="56:58">
      <c r="BD32366" s="832"/>
      <c r="BE32366" s="832"/>
      <c r="BF32366" s="832"/>
    </row>
    <row r="32367" spans="56:58">
      <c r="BD32367" s="832"/>
      <c r="BE32367" s="832"/>
      <c r="BF32367" s="832"/>
    </row>
    <row r="32368" spans="56:58">
      <c r="BD32368" s="832"/>
      <c r="BE32368" s="832"/>
      <c r="BF32368" s="832"/>
    </row>
    <row r="32369" spans="56:58">
      <c r="BD32369" s="832"/>
      <c r="BE32369" s="832"/>
      <c r="BF32369" s="832"/>
    </row>
    <row r="32370" spans="56:58">
      <c r="BD32370" s="832"/>
      <c r="BE32370" s="832"/>
      <c r="BF32370" s="832"/>
    </row>
    <row r="32371" spans="56:58">
      <c r="BD32371" s="832"/>
      <c r="BE32371" s="832"/>
      <c r="BF32371" s="832"/>
    </row>
    <row r="32372" spans="56:58">
      <c r="BD32372" s="832"/>
      <c r="BE32372" s="832"/>
      <c r="BF32372" s="832"/>
    </row>
    <row r="32373" spans="56:58">
      <c r="BD32373" s="832"/>
      <c r="BE32373" s="832"/>
      <c r="BF32373" s="832"/>
    </row>
    <row r="32374" spans="56:58">
      <c r="BD32374" s="832"/>
      <c r="BE32374" s="832"/>
      <c r="BF32374" s="832"/>
    </row>
    <row r="32375" spans="56:58">
      <c r="BD32375" s="832"/>
      <c r="BE32375" s="832"/>
      <c r="BF32375" s="832"/>
    </row>
    <row r="32376" spans="56:58">
      <c r="BD32376" s="832"/>
      <c r="BE32376" s="832"/>
      <c r="BF32376" s="832"/>
    </row>
    <row r="32377" spans="56:58">
      <c r="BD32377" s="832"/>
      <c r="BE32377" s="832"/>
      <c r="BF32377" s="832"/>
    </row>
    <row r="32378" spans="56:58">
      <c r="BD32378" s="832"/>
      <c r="BE32378" s="832"/>
      <c r="BF32378" s="832"/>
    </row>
    <row r="32379" spans="56:58">
      <c r="BD32379" s="832"/>
      <c r="BE32379" s="832"/>
      <c r="BF32379" s="832"/>
    </row>
    <row r="32380" spans="56:58">
      <c r="BD32380" s="832"/>
      <c r="BE32380" s="832"/>
      <c r="BF32380" s="832"/>
    </row>
    <row r="32381" spans="56:58">
      <c r="BD32381" s="832"/>
      <c r="BE32381" s="832"/>
      <c r="BF32381" s="832"/>
    </row>
    <row r="32382" spans="56:58">
      <c r="BD32382" s="832"/>
      <c r="BE32382" s="832"/>
      <c r="BF32382" s="832"/>
    </row>
    <row r="32383" spans="56:58">
      <c r="BD32383" s="832"/>
      <c r="BE32383" s="832"/>
      <c r="BF32383" s="832"/>
    </row>
    <row r="32384" spans="56:58">
      <c r="BD32384" s="832"/>
      <c r="BE32384" s="832"/>
      <c r="BF32384" s="832"/>
    </row>
    <row r="32385" spans="56:58">
      <c r="BD32385" s="832"/>
      <c r="BE32385" s="832"/>
      <c r="BF32385" s="832"/>
    </row>
    <row r="32386" spans="56:58">
      <c r="BD32386" s="832"/>
      <c r="BE32386" s="832"/>
      <c r="BF32386" s="832"/>
    </row>
    <row r="32387" spans="56:58">
      <c r="BD32387" s="832"/>
      <c r="BE32387" s="832"/>
      <c r="BF32387" s="832"/>
    </row>
    <row r="32388" spans="56:58">
      <c r="BD32388" s="832"/>
      <c r="BE32388" s="832"/>
      <c r="BF32388" s="832"/>
    </row>
    <row r="32389" spans="56:58">
      <c r="BD32389" s="832"/>
      <c r="BE32389" s="832"/>
      <c r="BF32389" s="832"/>
    </row>
    <row r="32390" spans="56:58">
      <c r="BD32390" s="832"/>
      <c r="BE32390" s="832"/>
      <c r="BF32390" s="832"/>
    </row>
    <row r="32391" spans="56:58">
      <c r="BD32391" s="832"/>
      <c r="BE32391" s="832"/>
      <c r="BF32391" s="832"/>
    </row>
    <row r="32392" spans="56:58">
      <c r="BD32392" s="832"/>
      <c r="BE32392" s="832"/>
      <c r="BF32392" s="832"/>
    </row>
    <row r="32393" spans="56:58">
      <c r="BD32393" s="832"/>
      <c r="BE32393" s="832"/>
      <c r="BF32393" s="832"/>
    </row>
    <row r="32394" spans="56:58">
      <c r="BD32394" s="832"/>
      <c r="BE32394" s="832"/>
      <c r="BF32394" s="832"/>
    </row>
    <row r="32395" spans="56:58">
      <c r="BD32395" s="832"/>
      <c r="BE32395" s="832"/>
      <c r="BF32395" s="832"/>
    </row>
    <row r="32396" spans="56:58">
      <c r="BD32396" s="832"/>
      <c r="BE32396" s="832"/>
      <c r="BF32396" s="832"/>
    </row>
    <row r="32397" spans="56:58">
      <c r="BD32397" s="832"/>
      <c r="BE32397" s="832"/>
      <c r="BF32397" s="832"/>
    </row>
    <row r="32398" spans="56:58">
      <c r="BD32398" s="832"/>
      <c r="BE32398" s="832"/>
      <c r="BF32398" s="832"/>
    </row>
    <row r="32399" spans="56:58">
      <c r="BD32399" s="832"/>
      <c r="BE32399" s="832"/>
      <c r="BF32399" s="832"/>
    </row>
    <row r="32400" spans="56:58">
      <c r="BD32400" s="832"/>
      <c r="BE32400" s="832"/>
      <c r="BF32400" s="832"/>
    </row>
    <row r="32401" spans="56:58">
      <c r="BD32401" s="832"/>
      <c r="BE32401" s="832"/>
      <c r="BF32401" s="832"/>
    </row>
    <row r="32402" spans="56:58">
      <c r="BD32402" s="832"/>
      <c r="BE32402" s="832"/>
      <c r="BF32402" s="832"/>
    </row>
    <row r="32403" spans="56:58">
      <c r="BD32403" s="832"/>
      <c r="BE32403" s="832"/>
      <c r="BF32403" s="832"/>
    </row>
    <row r="32404" spans="56:58">
      <c r="BD32404" s="832"/>
      <c r="BE32404" s="832"/>
      <c r="BF32404" s="832"/>
    </row>
    <row r="32405" spans="56:58">
      <c r="BD32405" s="832"/>
      <c r="BE32405" s="832"/>
      <c r="BF32405" s="832"/>
    </row>
    <row r="32406" spans="56:58">
      <c r="BD32406" s="832"/>
      <c r="BE32406" s="832"/>
      <c r="BF32406" s="832"/>
    </row>
    <row r="32407" spans="56:58">
      <c r="BD32407" s="832"/>
      <c r="BE32407" s="832"/>
      <c r="BF32407" s="832"/>
    </row>
    <row r="32408" spans="56:58">
      <c r="BD32408" s="832"/>
      <c r="BE32408" s="832"/>
      <c r="BF32408" s="832"/>
    </row>
    <row r="32409" spans="56:58">
      <c r="BD32409" s="832"/>
      <c r="BE32409" s="832"/>
      <c r="BF32409" s="832"/>
    </row>
    <row r="32410" spans="56:58">
      <c r="BD32410" s="832"/>
      <c r="BE32410" s="832"/>
      <c r="BF32410" s="832"/>
    </row>
    <row r="32411" spans="56:58">
      <c r="BD32411" s="832"/>
      <c r="BE32411" s="832"/>
      <c r="BF32411" s="832"/>
    </row>
    <row r="32412" spans="56:58">
      <c r="BD32412" s="832"/>
      <c r="BE32412" s="832"/>
      <c r="BF32412" s="832"/>
    </row>
    <row r="32413" spans="56:58">
      <c r="BD32413" s="832"/>
      <c r="BE32413" s="832"/>
      <c r="BF32413" s="832"/>
    </row>
    <row r="32414" spans="56:58">
      <c r="BD32414" s="832"/>
      <c r="BE32414" s="832"/>
      <c r="BF32414" s="832"/>
    </row>
    <row r="32415" spans="56:58">
      <c r="BD32415" s="832"/>
      <c r="BE32415" s="832"/>
      <c r="BF32415" s="832"/>
    </row>
    <row r="32416" spans="56:58">
      <c r="BD32416" s="832"/>
      <c r="BE32416" s="832"/>
      <c r="BF32416" s="832"/>
    </row>
    <row r="32417" spans="56:58">
      <c r="BD32417" s="832"/>
      <c r="BE32417" s="832"/>
      <c r="BF32417" s="832"/>
    </row>
    <row r="32418" spans="56:58">
      <c r="BD32418" s="832"/>
      <c r="BE32418" s="832"/>
      <c r="BF32418" s="832"/>
    </row>
    <row r="32419" spans="56:58">
      <c r="BD32419" s="832"/>
      <c r="BE32419" s="832"/>
      <c r="BF32419" s="832"/>
    </row>
    <row r="32420" spans="56:58">
      <c r="BD32420" s="832"/>
      <c r="BE32420" s="832"/>
      <c r="BF32420" s="832"/>
    </row>
    <row r="32421" spans="56:58">
      <c r="BD32421" s="832"/>
      <c r="BE32421" s="832"/>
      <c r="BF32421" s="832"/>
    </row>
    <row r="32422" spans="56:58">
      <c r="BD32422" s="832"/>
      <c r="BE32422" s="832"/>
      <c r="BF32422" s="832"/>
    </row>
    <row r="32423" spans="56:58">
      <c r="BD32423" s="832"/>
      <c r="BE32423" s="832"/>
      <c r="BF32423" s="832"/>
    </row>
    <row r="32424" spans="56:58">
      <c r="BD32424" s="832"/>
      <c r="BE32424" s="832"/>
      <c r="BF32424" s="832"/>
    </row>
    <row r="32425" spans="56:58">
      <c r="BD32425" s="832"/>
      <c r="BE32425" s="832"/>
      <c r="BF32425" s="832"/>
    </row>
    <row r="32426" spans="56:58">
      <c r="BD32426" s="832"/>
      <c r="BE32426" s="832"/>
      <c r="BF32426" s="832"/>
    </row>
    <row r="32427" spans="56:58">
      <c r="BD32427" s="832"/>
      <c r="BE32427" s="832"/>
      <c r="BF32427" s="832"/>
    </row>
    <row r="32428" spans="56:58">
      <c r="BD32428" s="832"/>
      <c r="BE32428" s="832"/>
      <c r="BF32428" s="832"/>
    </row>
    <row r="32429" spans="56:58">
      <c r="BD32429" s="832"/>
      <c r="BE32429" s="832"/>
      <c r="BF32429" s="832"/>
    </row>
    <row r="32430" spans="56:58">
      <c r="BD32430" s="832"/>
      <c r="BE32430" s="832"/>
      <c r="BF32430" s="832"/>
    </row>
    <row r="32431" spans="56:58">
      <c r="BD32431" s="832"/>
      <c r="BE32431" s="832"/>
      <c r="BF32431" s="832"/>
    </row>
    <row r="32432" spans="56:58">
      <c r="BD32432" s="832"/>
      <c r="BE32432" s="832"/>
      <c r="BF32432" s="832"/>
    </row>
    <row r="32433" spans="56:58">
      <c r="BD32433" s="832"/>
      <c r="BE32433" s="832"/>
      <c r="BF32433" s="832"/>
    </row>
    <row r="32434" spans="56:58">
      <c r="BD32434" s="832"/>
      <c r="BE32434" s="832"/>
      <c r="BF32434" s="832"/>
    </row>
    <row r="32435" spans="56:58">
      <c r="BD32435" s="832"/>
      <c r="BE32435" s="832"/>
      <c r="BF32435" s="832"/>
    </row>
    <row r="32436" spans="56:58">
      <c r="BD32436" s="832"/>
      <c r="BE32436" s="832"/>
      <c r="BF32436" s="832"/>
    </row>
    <row r="32437" spans="56:58">
      <c r="BD32437" s="832"/>
      <c r="BE32437" s="832"/>
      <c r="BF32437" s="832"/>
    </row>
    <row r="32438" spans="56:58">
      <c r="BD32438" s="832"/>
      <c r="BE32438" s="832"/>
      <c r="BF32438" s="832"/>
    </row>
    <row r="32439" spans="56:58">
      <c r="BD32439" s="832"/>
      <c r="BE32439" s="832"/>
      <c r="BF32439" s="832"/>
    </row>
    <row r="32440" spans="56:58">
      <c r="BD32440" s="832"/>
      <c r="BE32440" s="832"/>
      <c r="BF32440" s="832"/>
    </row>
    <row r="32441" spans="56:58">
      <c r="BD32441" s="832"/>
      <c r="BE32441" s="832"/>
      <c r="BF32441" s="832"/>
    </row>
    <row r="32442" spans="56:58">
      <c r="BD32442" s="832"/>
      <c r="BE32442" s="832"/>
      <c r="BF32442" s="832"/>
    </row>
    <row r="32443" spans="56:58">
      <c r="BD32443" s="832"/>
      <c r="BE32443" s="832"/>
      <c r="BF32443" s="832"/>
    </row>
    <row r="32444" spans="56:58">
      <c r="BD32444" s="832"/>
      <c r="BE32444" s="832"/>
      <c r="BF32444" s="832"/>
    </row>
    <row r="32445" spans="56:58">
      <c r="BD32445" s="832"/>
      <c r="BE32445" s="832"/>
      <c r="BF32445" s="832"/>
    </row>
    <row r="32446" spans="56:58">
      <c r="BD32446" s="832"/>
      <c r="BE32446" s="832"/>
      <c r="BF32446" s="832"/>
    </row>
    <row r="32447" spans="56:58">
      <c r="BD32447" s="832"/>
      <c r="BE32447" s="832"/>
      <c r="BF32447" s="832"/>
    </row>
    <row r="32448" spans="56:58">
      <c r="BD32448" s="832"/>
      <c r="BE32448" s="832"/>
      <c r="BF32448" s="832"/>
    </row>
    <row r="32449" spans="56:58">
      <c r="BD32449" s="832"/>
      <c r="BE32449" s="832"/>
      <c r="BF32449" s="832"/>
    </row>
    <row r="32450" spans="56:58">
      <c r="BD32450" s="832"/>
      <c r="BE32450" s="832"/>
      <c r="BF32450" s="832"/>
    </row>
    <row r="32451" spans="56:58">
      <c r="BD32451" s="832"/>
      <c r="BE32451" s="832"/>
      <c r="BF32451" s="832"/>
    </row>
    <row r="32452" spans="56:58">
      <c r="BD32452" s="832"/>
      <c r="BE32452" s="832"/>
      <c r="BF32452" s="832"/>
    </row>
    <row r="32453" spans="56:58">
      <c r="BD32453" s="832"/>
      <c r="BE32453" s="832"/>
      <c r="BF32453" s="832"/>
    </row>
    <row r="32454" spans="56:58">
      <c r="BD32454" s="832"/>
      <c r="BE32454" s="832"/>
      <c r="BF32454" s="832"/>
    </row>
    <row r="32455" spans="56:58">
      <c r="BD32455" s="832"/>
      <c r="BE32455" s="832"/>
      <c r="BF32455" s="832"/>
    </row>
    <row r="32456" spans="56:58">
      <c r="BD32456" s="832"/>
      <c r="BE32456" s="832"/>
      <c r="BF32456" s="832"/>
    </row>
    <row r="32457" spans="56:58">
      <c r="BD32457" s="832"/>
      <c r="BE32457" s="832"/>
      <c r="BF32457" s="832"/>
    </row>
    <row r="32458" spans="56:58">
      <c r="BD32458" s="832"/>
      <c r="BE32458" s="832"/>
      <c r="BF32458" s="832"/>
    </row>
    <row r="32459" spans="56:58">
      <c r="BD32459" s="832"/>
      <c r="BE32459" s="832"/>
      <c r="BF32459" s="832"/>
    </row>
    <row r="32460" spans="56:58">
      <c r="BD32460" s="832"/>
      <c r="BE32460" s="832"/>
      <c r="BF32460" s="832"/>
    </row>
    <row r="32461" spans="56:58">
      <c r="BD32461" s="832"/>
      <c r="BE32461" s="832"/>
      <c r="BF32461" s="832"/>
    </row>
    <row r="32462" spans="56:58">
      <c r="BD32462" s="832"/>
      <c r="BE32462" s="832"/>
      <c r="BF32462" s="832"/>
    </row>
    <row r="32463" spans="56:58">
      <c r="BD32463" s="832"/>
      <c r="BE32463" s="832"/>
      <c r="BF32463" s="832"/>
    </row>
    <row r="32464" spans="56:58">
      <c r="BD32464" s="832"/>
      <c r="BE32464" s="832"/>
      <c r="BF32464" s="832"/>
    </row>
    <row r="32465" spans="56:58">
      <c r="BD32465" s="832"/>
      <c r="BE32465" s="832"/>
      <c r="BF32465" s="832"/>
    </row>
    <row r="32466" spans="56:58">
      <c r="BD32466" s="832"/>
      <c r="BE32466" s="832"/>
      <c r="BF32466" s="832"/>
    </row>
    <row r="32467" spans="56:58">
      <c r="BD32467" s="832"/>
      <c r="BE32467" s="832"/>
      <c r="BF32467" s="832"/>
    </row>
    <row r="32468" spans="56:58">
      <c r="BD32468" s="832"/>
      <c r="BE32468" s="832"/>
      <c r="BF32468" s="832"/>
    </row>
    <row r="32469" spans="56:58">
      <c r="BD32469" s="832"/>
      <c r="BE32469" s="832"/>
      <c r="BF32469" s="832"/>
    </row>
    <row r="32470" spans="56:58">
      <c r="BD32470" s="832"/>
      <c r="BE32470" s="832"/>
      <c r="BF32470" s="832"/>
    </row>
    <row r="32471" spans="56:58">
      <c r="BD32471" s="832"/>
      <c r="BE32471" s="832"/>
      <c r="BF32471" s="832"/>
    </row>
    <row r="32472" spans="56:58">
      <c r="BD32472" s="832"/>
      <c r="BE32472" s="832"/>
      <c r="BF32472" s="832"/>
    </row>
    <row r="32473" spans="56:58">
      <c r="BD32473" s="832"/>
      <c r="BE32473" s="832"/>
      <c r="BF32473" s="832"/>
    </row>
    <row r="32474" spans="56:58">
      <c r="BD32474" s="832"/>
      <c r="BE32474" s="832"/>
      <c r="BF32474" s="832"/>
    </row>
    <row r="32475" spans="56:58">
      <c r="BD32475" s="832"/>
      <c r="BE32475" s="832"/>
      <c r="BF32475" s="832"/>
    </row>
    <row r="32476" spans="56:58">
      <c r="BD32476" s="832"/>
      <c r="BE32476" s="832"/>
      <c r="BF32476" s="832"/>
    </row>
    <row r="32477" spans="56:58">
      <c r="BD32477" s="832"/>
      <c r="BE32477" s="832"/>
      <c r="BF32477" s="832"/>
    </row>
    <row r="32478" spans="56:58">
      <c r="BD32478" s="832"/>
      <c r="BE32478" s="832"/>
      <c r="BF32478" s="832"/>
    </row>
    <row r="32479" spans="56:58">
      <c r="BD32479" s="832"/>
      <c r="BE32479" s="832"/>
      <c r="BF32479" s="832"/>
    </row>
    <row r="32480" spans="56:58">
      <c r="BD32480" s="832"/>
      <c r="BE32480" s="832"/>
      <c r="BF32480" s="832"/>
    </row>
    <row r="32481" spans="56:58">
      <c r="BD32481" s="832"/>
      <c r="BE32481" s="832"/>
      <c r="BF32481" s="832"/>
    </row>
    <row r="32482" spans="56:58">
      <c r="BD32482" s="832"/>
      <c r="BE32482" s="832"/>
      <c r="BF32482" s="832"/>
    </row>
    <row r="32483" spans="56:58">
      <c r="BD32483" s="832"/>
      <c r="BE32483" s="832"/>
      <c r="BF32483" s="832"/>
    </row>
    <row r="32484" spans="56:58">
      <c r="BD32484" s="832"/>
      <c r="BE32484" s="832"/>
      <c r="BF32484" s="832"/>
    </row>
    <row r="32485" spans="56:58">
      <c r="BD32485" s="832"/>
      <c r="BE32485" s="832"/>
      <c r="BF32485" s="832"/>
    </row>
    <row r="32486" spans="56:58">
      <c r="BD32486" s="832"/>
      <c r="BE32486" s="832"/>
      <c r="BF32486" s="832"/>
    </row>
    <row r="32487" spans="56:58">
      <c r="BD32487" s="832"/>
      <c r="BE32487" s="832"/>
      <c r="BF32487" s="832"/>
    </row>
    <row r="32488" spans="56:58">
      <c r="BD32488" s="832"/>
      <c r="BE32488" s="832"/>
      <c r="BF32488" s="832"/>
    </row>
    <row r="32489" spans="56:58">
      <c r="BD32489" s="832"/>
      <c r="BE32489" s="832"/>
      <c r="BF32489" s="832"/>
    </row>
    <row r="32490" spans="56:58">
      <c r="BD32490" s="832"/>
      <c r="BE32490" s="832"/>
      <c r="BF32490" s="832"/>
    </row>
    <row r="32491" spans="56:58">
      <c r="BD32491" s="832"/>
      <c r="BE32491" s="832"/>
      <c r="BF32491" s="832"/>
    </row>
    <row r="32492" spans="56:58">
      <c r="BD32492" s="832"/>
      <c r="BE32492" s="832"/>
      <c r="BF32492" s="832"/>
    </row>
    <row r="32493" spans="56:58">
      <c r="BD32493" s="832"/>
      <c r="BE32493" s="832"/>
      <c r="BF32493" s="832"/>
    </row>
    <row r="32494" spans="56:58">
      <c r="BD32494" s="832"/>
      <c r="BE32494" s="832"/>
      <c r="BF32494" s="832"/>
    </row>
    <row r="32495" spans="56:58">
      <c r="BD32495" s="832"/>
      <c r="BE32495" s="832"/>
      <c r="BF32495" s="832"/>
    </row>
    <row r="32496" spans="56:58">
      <c r="BD32496" s="832"/>
      <c r="BE32496" s="832"/>
      <c r="BF32496" s="832"/>
    </row>
    <row r="32497" spans="56:58">
      <c r="BD32497" s="832"/>
      <c r="BE32497" s="832"/>
      <c r="BF32497" s="832"/>
    </row>
    <row r="32498" spans="56:58">
      <c r="BD32498" s="832"/>
      <c r="BE32498" s="832"/>
      <c r="BF32498" s="832"/>
    </row>
    <row r="32499" spans="56:58">
      <c r="BD32499" s="832"/>
      <c r="BE32499" s="832"/>
      <c r="BF32499" s="832"/>
    </row>
    <row r="32500" spans="56:58">
      <c r="BD32500" s="832"/>
      <c r="BE32500" s="832"/>
      <c r="BF32500" s="832"/>
    </row>
    <row r="32501" spans="56:58">
      <c r="BD32501" s="832"/>
      <c r="BE32501" s="832"/>
      <c r="BF32501" s="832"/>
    </row>
    <row r="32502" spans="56:58">
      <c r="BD32502" s="832"/>
      <c r="BE32502" s="832"/>
      <c r="BF32502" s="832"/>
    </row>
    <row r="32503" spans="56:58">
      <c r="BD32503" s="832"/>
      <c r="BE32503" s="832"/>
      <c r="BF32503" s="832"/>
    </row>
    <row r="32504" spans="56:58">
      <c r="BD32504" s="832"/>
      <c r="BE32504" s="832"/>
      <c r="BF32504" s="832"/>
    </row>
    <row r="32505" spans="56:58">
      <c r="BD32505" s="832"/>
      <c r="BE32505" s="832"/>
      <c r="BF32505" s="832"/>
    </row>
    <row r="32506" spans="56:58">
      <c r="BD32506" s="832"/>
      <c r="BE32506" s="832"/>
      <c r="BF32506" s="832"/>
    </row>
    <row r="32507" spans="56:58">
      <c r="BD32507" s="832"/>
      <c r="BE32507" s="832"/>
      <c r="BF32507" s="832"/>
    </row>
    <row r="32508" spans="56:58">
      <c r="BD32508" s="832"/>
      <c r="BE32508" s="832"/>
      <c r="BF32508" s="832"/>
    </row>
    <row r="32509" spans="56:58">
      <c r="BD32509" s="832"/>
      <c r="BE32509" s="832"/>
      <c r="BF32509" s="832"/>
    </row>
    <row r="32510" spans="56:58">
      <c r="BD32510" s="832"/>
      <c r="BE32510" s="832"/>
      <c r="BF32510" s="832"/>
    </row>
    <row r="32511" spans="56:58">
      <c r="BD32511" s="832"/>
      <c r="BE32511" s="832"/>
      <c r="BF32511" s="832"/>
    </row>
    <row r="32512" spans="56:58">
      <c r="BD32512" s="832"/>
      <c r="BE32512" s="832"/>
      <c r="BF32512" s="832"/>
    </row>
    <row r="32513" spans="56:58">
      <c r="BD32513" s="832"/>
      <c r="BE32513" s="832"/>
      <c r="BF32513" s="832"/>
    </row>
    <row r="32514" spans="56:58">
      <c r="BD32514" s="832"/>
      <c r="BE32514" s="832"/>
      <c r="BF32514" s="832"/>
    </row>
    <row r="32515" spans="56:58">
      <c r="BD32515" s="832"/>
      <c r="BE32515" s="832"/>
      <c r="BF32515" s="832"/>
    </row>
    <row r="32516" spans="56:58">
      <c r="BD32516" s="832"/>
      <c r="BE32516" s="832"/>
      <c r="BF32516" s="832"/>
    </row>
    <row r="32517" spans="56:58">
      <c r="BD32517" s="832"/>
      <c r="BE32517" s="832"/>
      <c r="BF32517" s="832"/>
    </row>
    <row r="32518" spans="56:58">
      <c r="BD32518" s="832"/>
      <c r="BE32518" s="832"/>
      <c r="BF32518" s="832"/>
    </row>
    <row r="32519" spans="56:58">
      <c r="BD32519" s="832"/>
      <c r="BE32519" s="832"/>
      <c r="BF32519" s="832"/>
    </row>
    <row r="32520" spans="56:58">
      <c r="BD32520" s="832"/>
      <c r="BE32520" s="832"/>
      <c r="BF32520" s="832"/>
    </row>
    <row r="32521" spans="56:58">
      <c r="BD32521" s="832"/>
      <c r="BE32521" s="832"/>
      <c r="BF32521" s="832"/>
    </row>
    <row r="32522" spans="56:58">
      <c r="BD32522" s="832"/>
      <c r="BE32522" s="832"/>
      <c r="BF32522" s="832"/>
    </row>
    <row r="32523" spans="56:58">
      <c r="BD32523" s="832"/>
      <c r="BE32523" s="832"/>
      <c r="BF32523" s="832"/>
    </row>
    <row r="32524" spans="56:58">
      <c r="BD32524" s="832"/>
      <c r="BE32524" s="832"/>
      <c r="BF32524" s="832"/>
    </row>
    <row r="32525" spans="56:58">
      <c r="BD32525" s="832"/>
      <c r="BE32525" s="832"/>
      <c r="BF32525" s="832"/>
    </row>
    <row r="32526" spans="56:58">
      <c r="BD32526" s="832"/>
      <c r="BE32526" s="832"/>
      <c r="BF32526" s="832"/>
    </row>
    <row r="32527" spans="56:58">
      <c r="BD32527" s="832"/>
      <c r="BE32527" s="832"/>
      <c r="BF32527" s="832"/>
    </row>
    <row r="32528" spans="56:58">
      <c r="BD32528" s="832"/>
      <c r="BE32528" s="832"/>
      <c r="BF32528" s="832"/>
    </row>
    <row r="32529" spans="56:58">
      <c r="BD32529" s="832"/>
      <c r="BE32529" s="832"/>
      <c r="BF32529" s="832"/>
    </row>
    <row r="32530" spans="56:58">
      <c r="BD32530" s="832"/>
      <c r="BE32530" s="832"/>
      <c r="BF32530" s="832"/>
    </row>
    <row r="32531" spans="56:58">
      <c r="BD32531" s="832"/>
      <c r="BE32531" s="832"/>
      <c r="BF32531" s="832"/>
    </row>
    <row r="32532" spans="56:58">
      <c r="BD32532" s="832"/>
      <c r="BE32532" s="832"/>
      <c r="BF32532" s="832"/>
    </row>
    <row r="32533" spans="56:58">
      <c r="BD32533" s="832"/>
      <c r="BE32533" s="832"/>
      <c r="BF32533" s="832"/>
    </row>
    <row r="32534" spans="56:58">
      <c r="BD32534" s="832"/>
      <c r="BE32534" s="832"/>
      <c r="BF32534" s="832"/>
    </row>
    <row r="32535" spans="56:58">
      <c r="BD32535" s="832"/>
      <c r="BE32535" s="832"/>
      <c r="BF32535" s="832"/>
    </row>
    <row r="32536" spans="56:58">
      <c r="BD32536" s="832"/>
      <c r="BE32536" s="832"/>
      <c r="BF32536" s="832"/>
    </row>
    <row r="32537" spans="56:58">
      <c r="BD32537" s="832"/>
      <c r="BE32537" s="832"/>
      <c r="BF32537" s="832"/>
    </row>
    <row r="32538" spans="56:58">
      <c r="BD32538" s="832"/>
      <c r="BE32538" s="832"/>
      <c r="BF32538" s="832"/>
    </row>
    <row r="32539" spans="56:58">
      <c r="BD32539" s="832"/>
      <c r="BE32539" s="832"/>
      <c r="BF32539" s="832"/>
    </row>
    <row r="32540" spans="56:58">
      <c r="BD32540" s="832"/>
      <c r="BE32540" s="832"/>
      <c r="BF32540" s="832"/>
    </row>
    <row r="32541" spans="56:58">
      <c r="BD32541" s="832"/>
      <c r="BE32541" s="832"/>
      <c r="BF32541" s="832"/>
    </row>
    <row r="32542" spans="56:58">
      <c r="BD32542" s="832"/>
      <c r="BE32542" s="832"/>
      <c r="BF32542" s="832"/>
    </row>
    <row r="32543" spans="56:58">
      <c r="BD32543" s="832"/>
      <c r="BE32543" s="832"/>
      <c r="BF32543" s="832"/>
    </row>
    <row r="32544" spans="56:58">
      <c r="BD32544" s="832"/>
      <c r="BE32544" s="832"/>
      <c r="BF32544" s="832"/>
    </row>
    <row r="32545" spans="56:58">
      <c r="BD32545" s="832"/>
      <c r="BE32545" s="832"/>
      <c r="BF32545" s="832"/>
    </row>
    <row r="32546" spans="56:58">
      <c r="BD32546" s="832"/>
      <c r="BE32546" s="832"/>
      <c r="BF32546" s="832"/>
    </row>
    <row r="32547" spans="56:58">
      <c r="BD32547" s="832"/>
      <c r="BE32547" s="832"/>
      <c r="BF32547" s="832"/>
    </row>
    <row r="32548" spans="56:58">
      <c r="BD32548" s="832"/>
      <c r="BE32548" s="832"/>
      <c r="BF32548" s="832"/>
    </row>
    <row r="32549" spans="56:58">
      <c r="BD32549" s="832"/>
      <c r="BE32549" s="832"/>
      <c r="BF32549" s="832"/>
    </row>
    <row r="32550" spans="56:58">
      <c r="BD32550" s="832"/>
      <c r="BE32550" s="832"/>
      <c r="BF32550" s="832"/>
    </row>
    <row r="32551" spans="56:58">
      <c r="BD32551" s="832"/>
      <c r="BE32551" s="832"/>
      <c r="BF32551" s="832"/>
    </row>
    <row r="32552" spans="56:58">
      <c r="BD32552" s="832"/>
      <c r="BE32552" s="832"/>
      <c r="BF32552" s="832"/>
    </row>
    <row r="32553" spans="56:58">
      <c r="BD32553" s="832"/>
      <c r="BE32553" s="832"/>
      <c r="BF32553" s="832"/>
    </row>
    <row r="32554" spans="56:58">
      <c r="BD32554" s="832"/>
      <c r="BE32554" s="832"/>
      <c r="BF32554" s="832"/>
    </row>
    <row r="32555" spans="56:58">
      <c r="BD32555" s="832"/>
      <c r="BE32555" s="832"/>
      <c r="BF32555" s="832"/>
    </row>
    <row r="32556" spans="56:58">
      <c r="BD32556" s="832"/>
      <c r="BE32556" s="832"/>
      <c r="BF32556" s="832"/>
    </row>
    <row r="32557" spans="56:58">
      <c r="BD32557" s="832"/>
      <c r="BE32557" s="832"/>
      <c r="BF32557" s="832"/>
    </row>
    <row r="32558" spans="56:58">
      <c r="BD32558" s="832"/>
      <c r="BE32558" s="832"/>
      <c r="BF32558" s="832"/>
    </row>
    <row r="32559" spans="56:58">
      <c r="BD32559" s="832"/>
      <c r="BE32559" s="832"/>
      <c r="BF32559" s="832"/>
    </row>
    <row r="32560" spans="56:58">
      <c r="BD32560" s="832"/>
      <c r="BE32560" s="832"/>
      <c r="BF32560" s="832"/>
    </row>
    <row r="32561" spans="56:58">
      <c r="BD32561" s="832"/>
      <c r="BE32561" s="832"/>
      <c r="BF32561" s="832"/>
    </row>
    <row r="32562" spans="56:58">
      <c r="BD32562" s="832"/>
      <c r="BE32562" s="832"/>
      <c r="BF32562" s="832"/>
    </row>
    <row r="32563" spans="56:58">
      <c r="BD32563" s="832"/>
      <c r="BE32563" s="832"/>
      <c r="BF32563" s="832"/>
    </row>
    <row r="32564" spans="56:58">
      <c r="BD32564" s="832"/>
      <c r="BE32564" s="832"/>
      <c r="BF32564" s="832"/>
    </row>
    <row r="32565" spans="56:58">
      <c r="BD32565" s="832"/>
      <c r="BE32565" s="832"/>
      <c r="BF32565" s="832"/>
    </row>
    <row r="32566" spans="56:58">
      <c r="BD32566" s="832"/>
      <c r="BE32566" s="832"/>
      <c r="BF32566" s="832"/>
    </row>
    <row r="32567" spans="56:58">
      <c r="BD32567" s="832"/>
      <c r="BE32567" s="832"/>
      <c r="BF32567" s="832"/>
    </row>
    <row r="32568" spans="56:58">
      <c r="BD32568" s="832"/>
      <c r="BE32568" s="832"/>
      <c r="BF32568" s="832"/>
    </row>
    <row r="32569" spans="56:58">
      <c r="BD32569" s="832"/>
      <c r="BE32569" s="832"/>
      <c r="BF32569" s="832"/>
    </row>
    <row r="32570" spans="56:58">
      <c r="BD32570" s="832"/>
      <c r="BE32570" s="832"/>
      <c r="BF32570" s="832"/>
    </row>
    <row r="32571" spans="56:58">
      <c r="BD32571" s="832"/>
      <c r="BE32571" s="832"/>
      <c r="BF32571" s="832"/>
    </row>
    <row r="32572" spans="56:58">
      <c r="BD32572" s="832"/>
      <c r="BE32572" s="832"/>
      <c r="BF32572" s="832"/>
    </row>
    <row r="32573" spans="56:58">
      <c r="BD32573" s="832"/>
      <c r="BE32573" s="832"/>
      <c r="BF32573" s="832"/>
    </row>
    <row r="32574" spans="56:58">
      <c r="BD32574" s="832"/>
      <c r="BE32574" s="832"/>
      <c r="BF32574" s="832"/>
    </row>
    <row r="32575" spans="56:58">
      <c r="BD32575" s="832"/>
      <c r="BE32575" s="832"/>
      <c r="BF32575" s="832"/>
    </row>
    <row r="32576" spans="56:58">
      <c r="BD32576" s="832"/>
      <c r="BE32576" s="832"/>
      <c r="BF32576" s="832"/>
    </row>
    <row r="32577" spans="56:58">
      <c r="BD32577" s="832"/>
      <c r="BE32577" s="832"/>
      <c r="BF32577" s="832"/>
    </row>
    <row r="32578" spans="56:58">
      <c r="BD32578" s="832"/>
      <c r="BE32578" s="832"/>
      <c r="BF32578" s="832"/>
    </row>
    <row r="32579" spans="56:58">
      <c r="BD32579" s="832"/>
      <c r="BE32579" s="832"/>
      <c r="BF32579" s="832"/>
    </row>
    <row r="32580" spans="56:58">
      <c r="BD32580" s="832"/>
      <c r="BE32580" s="832"/>
      <c r="BF32580" s="832"/>
    </row>
    <row r="32581" spans="56:58">
      <c r="BD32581" s="832"/>
      <c r="BE32581" s="832"/>
      <c r="BF32581" s="832"/>
    </row>
    <row r="32582" spans="56:58">
      <c r="BD32582" s="832"/>
      <c r="BE32582" s="832"/>
      <c r="BF32582" s="832"/>
    </row>
    <row r="32583" spans="56:58">
      <c r="BD32583" s="832"/>
      <c r="BE32583" s="832"/>
      <c r="BF32583" s="832"/>
    </row>
    <row r="32584" spans="56:58">
      <c r="BD32584" s="832"/>
      <c r="BE32584" s="832"/>
      <c r="BF32584" s="832"/>
    </row>
    <row r="32585" spans="56:58">
      <c r="BD32585" s="832"/>
      <c r="BE32585" s="832"/>
      <c r="BF32585" s="832"/>
    </row>
    <row r="32586" spans="56:58">
      <c r="BD32586" s="832"/>
      <c r="BE32586" s="832"/>
      <c r="BF32586" s="832"/>
    </row>
    <row r="32587" spans="56:58">
      <c r="BD32587" s="832"/>
      <c r="BE32587" s="832"/>
      <c r="BF32587" s="832"/>
    </row>
    <row r="32588" spans="56:58">
      <c r="BD32588" s="832"/>
      <c r="BE32588" s="832"/>
      <c r="BF32588" s="832"/>
    </row>
    <row r="32589" spans="56:58">
      <c r="BD32589" s="832"/>
      <c r="BE32589" s="832"/>
      <c r="BF32589" s="832"/>
    </row>
    <row r="32590" spans="56:58">
      <c r="BD32590" s="832"/>
      <c r="BE32590" s="832"/>
      <c r="BF32590" s="832"/>
    </row>
    <row r="32591" spans="56:58">
      <c r="BD32591" s="832"/>
      <c r="BE32591" s="832"/>
      <c r="BF32591" s="832"/>
    </row>
    <row r="32592" spans="56:58">
      <c r="BD32592" s="832"/>
      <c r="BE32592" s="832"/>
      <c r="BF32592" s="832"/>
    </row>
    <row r="32593" spans="56:58">
      <c r="BD32593" s="832"/>
      <c r="BE32593" s="832"/>
      <c r="BF32593" s="832"/>
    </row>
    <row r="32594" spans="56:58">
      <c r="BD32594" s="832"/>
      <c r="BE32594" s="832"/>
      <c r="BF32594" s="832"/>
    </row>
    <row r="32595" spans="56:58">
      <c r="BD32595" s="832"/>
      <c r="BE32595" s="832"/>
      <c r="BF32595" s="832"/>
    </row>
    <row r="32596" spans="56:58">
      <c r="BD32596" s="832"/>
      <c r="BE32596" s="832"/>
      <c r="BF32596" s="832"/>
    </row>
    <row r="32597" spans="56:58">
      <c r="BD32597" s="832"/>
      <c r="BE32597" s="832"/>
      <c r="BF32597" s="832"/>
    </row>
    <row r="32598" spans="56:58">
      <c r="BD32598" s="832"/>
      <c r="BE32598" s="832"/>
      <c r="BF32598" s="832"/>
    </row>
    <row r="32599" spans="56:58">
      <c r="BD32599" s="832"/>
      <c r="BE32599" s="832"/>
      <c r="BF32599" s="832"/>
    </row>
    <row r="32600" spans="56:58">
      <c r="BD32600" s="832"/>
      <c r="BE32600" s="832"/>
      <c r="BF32600" s="832"/>
    </row>
    <row r="32601" spans="56:58">
      <c r="BD32601" s="832"/>
      <c r="BE32601" s="832"/>
      <c r="BF32601" s="832"/>
    </row>
    <row r="32602" spans="56:58">
      <c r="BD32602" s="832"/>
      <c r="BE32602" s="832"/>
      <c r="BF32602" s="832"/>
    </row>
    <row r="32603" spans="56:58">
      <c r="BD32603" s="832"/>
      <c r="BE32603" s="832"/>
      <c r="BF32603" s="832"/>
    </row>
    <row r="32604" spans="56:58">
      <c r="BD32604" s="832"/>
      <c r="BE32604" s="832"/>
      <c r="BF32604" s="832"/>
    </row>
    <row r="32605" spans="56:58">
      <c r="BD32605" s="832"/>
      <c r="BE32605" s="832"/>
      <c r="BF32605" s="832"/>
    </row>
    <row r="32606" spans="56:58">
      <c r="BD32606" s="832"/>
      <c r="BE32606" s="832"/>
      <c r="BF32606" s="832"/>
    </row>
    <row r="32607" spans="56:58">
      <c r="BD32607" s="832"/>
      <c r="BE32607" s="832"/>
      <c r="BF32607" s="832"/>
    </row>
    <row r="32608" spans="56:58">
      <c r="BD32608" s="832"/>
      <c r="BE32608" s="832"/>
      <c r="BF32608" s="832"/>
    </row>
    <row r="32609" spans="56:58">
      <c r="BD32609" s="832"/>
      <c r="BE32609" s="832"/>
      <c r="BF32609" s="832"/>
    </row>
    <row r="32610" spans="56:58">
      <c r="BD32610" s="832"/>
      <c r="BE32610" s="832"/>
      <c r="BF32610" s="832"/>
    </row>
    <row r="32611" spans="56:58">
      <c r="BD32611" s="832"/>
      <c r="BE32611" s="832"/>
      <c r="BF32611" s="832"/>
    </row>
    <row r="32612" spans="56:58">
      <c r="BD32612" s="832"/>
      <c r="BE32612" s="832"/>
      <c r="BF32612" s="832"/>
    </row>
    <row r="32613" spans="56:58">
      <c r="BD32613" s="832"/>
      <c r="BE32613" s="832"/>
      <c r="BF32613" s="832"/>
    </row>
    <row r="32614" spans="56:58">
      <c r="BD32614" s="832"/>
      <c r="BE32614" s="832"/>
      <c r="BF32614" s="832"/>
    </row>
    <row r="32615" spans="56:58">
      <c r="BD32615" s="832"/>
      <c r="BE32615" s="832"/>
      <c r="BF32615" s="832"/>
    </row>
    <row r="32616" spans="56:58">
      <c r="BD32616" s="832"/>
      <c r="BE32616" s="832"/>
      <c r="BF32616" s="832"/>
    </row>
    <row r="32617" spans="56:58">
      <c r="BD32617" s="832"/>
      <c r="BE32617" s="832"/>
      <c r="BF32617" s="832"/>
    </row>
    <row r="32618" spans="56:58">
      <c r="BD32618" s="832"/>
      <c r="BE32618" s="832"/>
      <c r="BF32618" s="832"/>
    </row>
    <row r="32619" spans="56:58">
      <c r="BD32619" s="832"/>
      <c r="BE32619" s="832"/>
      <c r="BF32619" s="832"/>
    </row>
    <row r="32620" spans="56:58">
      <c r="BD32620" s="832"/>
      <c r="BE32620" s="832"/>
      <c r="BF32620" s="832"/>
    </row>
    <row r="32621" spans="56:58">
      <c r="BD32621" s="832"/>
      <c r="BE32621" s="832"/>
      <c r="BF32621" s="832"/>
    </row>
    <row r="32622" spans="56:58">
      <c r="BD32622" s="832"/>
      <c r="BE32622" s="832"/>
      <c r="BF32622" s="832"/>
    </row>
    <row r="32623" spans="56:58">
      <c r="BD32623" s="832"/>
      <c r="BE32623" s="832"/>
      <c r="BF32623" s="832"/>
    </row>
    <row r="32624" spans="56:58">
      <c r="BD32624" s="832"/>
      <c r="BE32624" s="832"/>
      <c r="BF32624" s="832"/>
    </row>
    <row r="32625" spans="56:58">
      <c r="BD32625" s="832"/>
      <c r="BE32625" s="832"/>
      <c r="BF32625" s="832"/>
    </row>
    <row r="32626" spans="56:58">
      <c r="BD32626" s="832"/>
      <c r="BE32626" s="832"/>
      <c r="BF32626" s="832"/>
    </row>
    <row r="32627" spans="56:58">
      <c r="BD32627" s="832"/>
      <c r="BE32627" s="832"/>
      <c r="BF32627" s="832"/>
    </row>
    <row r="32628" spans="56:58">
      <c r="BD32628" s="832"/>
      <c r="BE32628" s="832"/>
      <c r="BF32628" s="832"/>
    </row>
    <row r="32629" spans="56:58">
      <c r="BD32629" s="832"/>
      <c r="BE32629" s="832"/>
      <c r="BF32629" s="832"/>
    </row>
    <row r="32630" spans="56:58">
      <c r="BD32630" s="832"/>
      <c r="BE32630" s="832"/>
      <c r="BF32630" s="832"/>
    </row>
    <row r="32631" spans="56:58">
      <c r="BD32631" s="832"/>
      <c r="BE32631" s="832"/>
      <c r="BF32631" s="832"/>
    </row>
    <row r="32632" spans="56:58">
      <c r="BD32632" s="832"/>
      <c r="BE32632" s="832"/>
      <c r="BF32632" s="832"/>
    </row>
    <row r="32633" spans="56:58">
      <c r="BD32633" s="832"/>
      <c r="BE32633" s="832"/>
      <c r="BF32633" s="832"/>
    </row>
    <row r="32634" spans="56:58">
      <c r="BD32634" s="832"/>
      <c r="BE32634" s="832"/>
      <c r="BF32634" s="832"/>
    </row>
    <row r="32635" spans="56:58">
      <c r="BD32635" s="832"/>
      <c r="BE32635" s="832"/>
      <c r="BF32635" s="832"/>
    </row>
    <row r="32636" spans="56:58">
      <c r="BD32636" s="832"/>
      <c r="BE32636" s="832"/>
      <c r="BF32636" s="832"/>
    </row>
    <row r="32637" spans="56:58">
      <c r="BD32637" s="832"/>
      <c r="BE32637" s="832"/>
      <c r="BF32637" s="832"/>
    </row>
    <row r="32638" spans="56:58">
      <c r="BD32638" s="832"/>
      <c r="BE32638" s="832"/>
      <c r="BF32638" s="832"/>
    </row>
    <row r="32639" spans="56:58">
      <c r="BD32639" s="832"/>
      <c r="BE32639" s="832"/>
      <c r="BF32639" s="832"/>
    </row>
    <row r="32640" spans="56:58">
      <c r="BD32640" s="832"/>
      <c r="BE32640" s="832"/>
      <c r="BF32640" s="832"/>
    </row>
    <row r="32641" spans="56:58">
      <c r="BD32641" s="832"/>
      <c r="BE32641" s="832"/>
      <c r="BF32641" s="832"/>
    </row>
    <row r="32642" spans="56:58">
      <c r="BD32642" s="832"/>
      <c r="BE32642" s="832"/>
      <c r="BF32642" s="832"/>
    </row>
    <row r="32643" spans="56:58">
      <c r="BD32643" s="832"/>
      <c r="BE32643" s="832"/>
      <c r="BF32643" s="832"/>
    </row>
    <row r="32644" spans="56:58">
      <c r="BD32644" s="832"/>
      <c r="BE32644" s="832"/>
      <c r="BF32644" s="832"/>
    </row>
    <row r="32645" spans="56:58">
      <c r="BD32645" s="832"/>
      <c r="BE32645" s="832"/>
      <c r="BF32645" s="832"/>
    </row>
    <row r="32646" spans="56:58">
      <c r="BD32646" s="832"/>
      <c r="BE32646" s="832"/>
      <c r="BF32646" s="832"/>
    </row>
    <row r="32647" spans="56:58">
      <c r="BD32647" s="832"/>
      <c r="BE32647" s="832"/>
      <c r="BF32647" s="832"/>
    </row>
    <row r="32648" spans="56:58">
      <c r="BD32648" s="832"/>
      <c r="BE32648" s="832"/>
      <c r="BF32648" s="832"/>
    </row>
    <row r="32649" spans="56:58">
      <c r="BD32649" s="832"/>
      <c r="BE32649" s="832"/>
      <c r="BF32649" s="832"/>
    </row>
    <row r="32650" spans="56:58">
      <c r="BD32650" s="832"/>
      <c r="BE32650" s="832"/>
      <c r="BF32650" s="832"/>
    </row>
    <row r="32651" spans="56:58">
      <c r="BD32651" s="832"/>
      <c r="BE32651" s="832"/>
      <c r="BF32651" s="832"/>
    </row>
    <row r="32652" spans="56:58">
      <c r="BD32652" s="832"/>
      <c r="BE32652" s="832"/>
      <c r="BF32652" s="832"/>
    </row>
    <row r="32653" spans="56:58">
      <c r="BD32653" s="832"/>
      <c r="BE32653" s="832"/>
      <c r="BF32653" s="832"/>
    </row>
    <row r="32654" spans="56:58">
      <c r="BD32654" s="832"/>
      <c r="BE32654" s="832"/>
      <c r="BF32654" s="832"/>
    </row>
    <row r="32655" spans="56:58">
      <c r="BD32655" s="832"/>
      <c r="BE32655" s="832"/>
      <c r="BF32655" s="832"/>
    </row>
    <row r="32656" spans="56:58">
      <c r="BD32656" s="832"/>
      <c r="BE32656" s="832"/>
      <c r="BF32656" s="832"/>
    </row>
    <row r="32657" spans="56:58">
      <c r="BD32657" s="832"/>
      <c r="BE32657" s="832"/>
      <c r="BF32657" s="832"/>
    </row>
    <row r="32658" spans="56:58">
      <c r="BD32658" s="832"/>
      <c r="BE32658" s="832"/>
      <c r="BF32658" s="832"/>
    </row>
    <row r="32659" spans="56:58">
      <c r="BD32659" s="832"/>
      <c r="BE32659" s="832"/>
      <c r="BF32659" s="832"/>
    </row>
    <row r="32660" spans="56:58">
      <c r="BD32660" s="832"/>
      <c r="BE32660" s="832"/>
      <c r="BF32660" s="832"/>
    </row>
    <row r="32661" spans="56:58">
      <c r="BD32661" s="832"/>
      <c r="BE32661" s="832"/>
      <c r="BF32661" s="832"/>
    </row>
    <row r="32662" spans="56:58">
      <c r="BD32662" s="832"/>
      <c r="BE32662" s="832"/>
      <c r="BF32662" s="832"/>
    </row>
    <row r="32663" spans="56:58">
      <c r="BD32663" s="832"/>
      <c r="BE32663" s="832"/>
      <c r="BF32663" s="832"/>
    </row>
    <row r="32664" spans="56:58">
      <c r="BD32664" s="832"/>
      <c r="BE32664" s="832"/>
      <c r="BF32664" s="832"/>
    </row>
    <row r="32665" spans="56:58">
      <c r="BD32665" s="832"/>
      <c r="BE32665" s="832"/>
      <c r="BF32665" s="832"/>
    </row>
    <row r="32666" spans="56:58">
      <c r="BD32666" s="832"/>
      <c r="BE32666" s="832"/>
      <c r="BF32666" s="832"/>
    </row>
    <row r="32667" spans="56:58">
      <c r="BD32667" s="832"/>
      <c r="BE32667" s="832"/>
      <c r="BF32667" s="832"/>
    </row>
    <row r="32668" spans="56:58">
      <c r="BD32668" s="832"/>
      <c r="BE32668" s="832"/>
      <c r="BF32668" s="832"/>
    </row>
    <row r="32669" spans="56:58">
      <c r="BD32669" s="832"/>
      <c r="BE32669" s="832"/>
      <c r="BF32669" s="832"/>
    </row>
    <row r="32670" spans="56:58">
      <c r="BD32670" s="832"/>
      <c r="BE32670" s="832"/>
      <c r="BF32670" s="832"/>
    </row>
    <row r="32671" spans="56:58">
      <c r="BD32671" s="832"/>
      <c r="BE32671" s="832"/>
      <c r="BF32671" s="832"/>
    </row>
    <row r="32672" spans="56:58">
      <c r="BD32672" s="832"/>
      <c r="BE32672" s="832"/>
      <c r="BF32672" s="832"/>
    </row>
    <row r="32673" spans="56:58">
      <c r="BD32673" s="832"/>
      <c r="BE32673" s="832"/>
      <c r="BF32673" s="832"/>
    </row>
    <row r="32674" spans="56:58">
      <c r="BD32674" s="832"/>
      <c r="BE32674" s="832"/>
      <c r="BF32674" s="832"/>
    </row>
    <row r="32675" spans="56:58">
      <c r="BD32675" s="832"/>
      <c r="BE32675" s="832"/>
      <c r="BF32675" s="832"/>
    </row>
    <row r="32676" spans="56:58">
      <c r="BD32676" s="832"/>
      <c r="BE32676" s="832"/>
      <c r="BF32676" s="832"/>
    </row>
    <row r="32677" spans="56:58">
      <c r="BD32677" s="832"/>
      <c r="BE32677" s="832"/>
      <c r="BF32677" s="832"/>
    </row>
    <row r="32678" spans="56:58">
      <c r="BD32678" s="832"/>
      <c r="BE32678" s="832"/>
      <c r="BF32678" s="832"/>
    </row>
    <row r="32679" spans="56:58">
      <c r="BD32679" s="832"/>
      <c r="BE32679" s="832"/>
      <c r="BF32679" s="832"/>
    </row>
    <row r="32680" spans="56:58">
      <c r="BD32680" s="832"/>
      <c r="BE32680" s="832"/>
      <c r="BF32680" s="832"/>
    </row>
    <row r="32681" spans="56:58">
      <c r="BD32681" s="832"/>
      <c r="BE32681" s="832"/>
      <c r="BF32681" s="832"/>
    </row>
    <row r="32682" spans="56:58">
      <c r="BD32682" s="832"/>
      <c r="BE32682" s="832"/>
      <c r="BF32682" s="832"/>
    </row>
    <row r="32683" spans="56:58">
      <c r="BD32683" s="832"/>
      <c r="BE32683" s="832"/>
      <c r="BF32683" s="832"/>
    </row>
    <row r="32684" spans="56:58">
      <c r="BD32684" s="832"/>
      <c r="BE32684" s="832"/>
      <c r="BF32684" s="832"/>
    </row>
    <row r="32685" spans="56:58">
      <c r="BD32685" s="832"/>
      <c r="BE32685" s="832"/>
      <c r="BF32685" s="832"/>
    </row>
    <row r="32686" spans="56:58">
      <c r="BD32686" s="832"/>
      <c r="BE32686" s="832"/>
      <c r="BF32686" s="832"/>
    </row>
    <row r="32687" spans="56:58">
      <c r="BD32687" s="832"/>
      <c r="BE32687" s="832"/>
      <c r="BF32687" s="832"/>
    </row>
    <row r="32688" spans="56:58">
      <c r="BD32688" s="832"/>
      <c r="BE32688" s="832"/>
      <c r="BF32688" s="832"/>
    </row>
    <row r="32689" spans="56:58">
      <c r="BD32689" s="832"/>
      <c r="BE32689" s="832"/>
      <c r="BF32689" s="832"/>
    </row>
    <row r="32690" spans="56:58">
      <c r="BD32690" s="832"/>
      <c r="BE32690" s="832"/>
      <c r="BF32690" s="832"/>
    </row>
    <row r="32691" spans="56:58">
      <c r="BD32691" s="832"/>
      <c r="BE32691" s="832"/>
      <c r="BF32691" s="832"/>
    </row>
    <row r="32692" spans="56:58">
      <c r="BD32692" s="832"/>
      <c r="BE32692" s="832"/>
      <c r="BF32692" s="832"/>
    </row>
    <row r="32693" spans="56:58">
      <c r="BD32693" s="832"/>
      <c r="BE32693" s="832"/>
      <c r="BF32693" s="832"/>
    </row>
    <row r="32694" spans="56:58">
      <c r="BD32694" s="832"/>
      <c r="BE32694" s="832"/>
      <c r="BF32694" s="832"/>
    </row>
    <row r="32695" spans="56:58">
      <c r="BD32695" s="832"/>
      <c r="BE32695" s="832"/>
      <c r="BF32695" s="832"/>
    </row>
    <row r="32696" spans="56:58">
      <c r="BD32696" s="832"/>
      <c r="BE32696" s="832"/>
      <c r="BF32696" s="832"/>
    </row>
    <row r="32697" spans="56:58">
      <c r="BD32697" s="832"/>
      <c r="BE32697" s="832"/>
      <c r="BF32697" s="832"/>
    </row>
    <row r="32698" spans="56:58">
      <c r="BD32698" s="832"/>
      <c r="BE32698" s="832"/>
      <c r="BF32698" s="832"/>
    </row>
    <row r="32699" spans="56:58">
      <c r="BD32699" s="832"/>
      <c r="BE32699" s="832"/>
      <c r="BF32699" s="832"/>
    </row>
    <row r="32700" spans="56:58">
      <c r="BD32700" s="832"/>
      <c r="BE32700" s="832"/>
      <c r="BF32700" s="832"/>
    </row>
    <row r="32701" spans="56:58">
      <c r="BD32701" s="832"/>
      <c r="BE32701" s="832"/>
      <c r="BF32701" s="832"/>
    </row>
    <row r="32702" spans="56:58">
      <c r="BD32702" s="832"/>
      <c r="BE32702" s="832"/>
      <c r="BF32702" s="832"/>
    </row>
    <row r="32703" spans="56:58">
      <c r="BD32703" s="832"/>
      <c r="BE32703" s="832"/>
      <c r="BF32703" s="832"/>
    </row>
    <row r="32704" spans="56:58">
      <c r="BD32704" s="832"/>
      <c r="BE32704" s="832"/>
      <c r="BF32704" s="832"/>
    </row>
    <row r="32705" spans="56:58">
      <c r="BD32705" s="832"/>
      <c r="BE32705" s="832"/>
      <c r="BF32705" s="832"/>
    </row>
    <row r="32706" spans="56:58">
      <c r="BD32706" s="832"/>
      <c r="BE32706" s="832"/>
      <c r="BF32706" s="832"/>
    </row>
    <row r="32707" spans="56:58">
      <c r="BD32707" s="832"/>
      <c r="BE32707" s="832"/>
      <c r="BF32707" s="832"/>
    </row>
    <row r="32708" spans="56:58">
      <c r="BD32708" s="832"/>
      <c r="BE32708" s="832"/>
      <c r="BF32708" s="832"/>
    </row>
    <row r="32709" spans="56:58">
      <c r="BD32709" s="832"/>
      <c r="BE32709" s="832"/>
      <c r="BF32709" s="832"/>
    </row>
    <row r="32710" spans="56:58">
      <c r="BD32710" s="832"/>
      <c r="BE32710" s="832"/>
      <c r="BF32710" s="832"/>
    </row>
    <row r="32711" spans="56:58">
      <c r="BD32711" s="832"/>
      <c r="BE32711" s="832"/>
      <c r="BF32711" s="832"/>
    </row>
    <row r="32712" spans="56:58">
      <c r="BD32712" s="832"/>
      <c r="BE32712" s="832"/>
      <c r="BF32712" s="832"/>
    </row>
    <row r="32713" spans="56:58">
      <c r="BD32713" s="832"/>
      <c r="BE32713" s="832"/>
      <c r="BF32713" s="832"/>
    </row>
    <row r="32714" spans="56:58">
      <c r="BD32714" s="832"/>
      <c r="BE32714" s="832"/>
      <c r="BF32714" s="832"/>
    </row>
    <row r="32715" spans="56:58">
      <c r="BD32715" s="832"/>
      <c r="BE32715" s="832"/>
      <c r="BF32715" s="832"/>
    </row>
    <row r="32716" spans="56:58">
      <c r="BD32716" s="832"/>
      <c r="BE32716" s="832"/>
      <c r="BF32716" s="832"/>
    </row>
    <row r="32717" spans="56:58">
      <c r="BD32717" s="832"/>
      <c r="BE32717" s="832"/>
      <c r="BF32717" s="832"/>
    </row>
    <row r="32718" spans="56:58">
      <c r="BD32718" s="832"/>
      <c r="BE32718" s="832"/>
      <c r="BF32718" s="832"/>
    </row>
    <row r="32719" spans="56:58">
      <c r="BD32719" s="832"/>
      <c r="BE32719" s="832"/>
      <c r="BF32719" s="832"/>
    </row>
    <row r="32720" spans="56:58">
      <c r="BD32720" s="832"/>
      <c r="BE32720" s="832"/>
      <c r="BF32720" s="832"/>
    </row>
    <row r="32721" spans="56:58">
      <c r="BD32721" s="832"/>
      <c r="BE32721" s="832"/>
      <c r="BF32721" s="832"/>
    </row>
    <row r="32722" spans="56:58">
      <c r="BD32722" s="832"/>
      <c r="BE32722" s="832"/>
      <c r="BF32722" s="832"/>
    </row>
    <row r="32723" spans="56:58">
      <c r="BD32723" s="832"/>
      <c r="BE32723" s="832"/>
      <c r="BF32723" s="832"/>
    </row>
    <row r="32724" spans="56:58">
      <c r="BD32724" s="832"/>
      <c r="BE32724" s="832"/>
      <c r="BF32724" s="832"/>
    </row>
    <row r="32725" spans="56:58">
      <c r="BD32725" s="832"/>
      <c r="BE32725" s="832"/>
      <c r="BF32725" s="832"/>
    </row>
    <row r="32726" spans="56:58">
      <c r="BD32726" s="832"/>
      <c r="BE32726" s="832"/>
      <c r="BF32726" s="832"/>
    </row>
    <row r="32727" spans="56:58">
      <c r="BD32727" s="832"/>
      <c r="BE32727" s="832"/>
      <c r="BF32727" s="832"/>
    </row>
    <row r="32728" spans="56:58">
      <c r="BD32728" s="832"/>
      <c r="BE32728" s="832"/>
      <c r="BF32728" s="832"/>
    </row>
    <row r="32729" spans="56:58">
      <c r="BD32729" s="832"/>
      <c r="BE32729" s="832"/>
      <c r="BF32729" s="832"/>
    </row>
    <row r="32730" spans="56:58">
      <c r="BD32730" s="832"/>
      <c r="BE32730" s="832"/>
      <c r="BF32730" s="832"/>
    </row>
    <row r="32731" spans="56:58">
      <c r="BD32731" s="832"/>
      <c r="BE32731" s="832"/>
      <c r="BF32731" s="832"/>
    </row>
    <row r="32732" spans="56:58">
      <c r="BD32732" s="832"/>
      <c r="BE32732" s="832"/>
      <c r="BF32732" s="832"/>
    </row>
    <row r="32733" spans="56:58">
      <c r="BD32733" s="832"/>
      <c r="BE32733" s="832"/>
      <c r="BF32733" s="832"/>
    </row>
    <row r="32734" spans="56:58">
      <c r="BD32734" s="832"/>
      <c r="BE32734" s="832"/>
      <c r="BF32734" s="832"/>
    </row>
    <row r="32735" spans="56:58">
      <c r="BD32735" s="832"/>
      <c r="BE32735" s="832"/>
      <c r="BF32735" s="832"/>
    </row>
    <row r="32736" spans="56:58">
      <c r="BD32736" s="832"/>
      <c r="BE32736" s="832"/>
      <c r="BF32736" s="832"/>
    </row>
    <row r="32737" spans="56:58">
      <c r="BD32737" s="832"/>
      <c r="BE32737" s="832"/>
      <c r="BF32737" s="832"/>
    </row>
    <row r="32738" spans="56:58">
      <c r="BD32738" s="832"/>
      <c r="BE32738" s="832"/>
      <c r="BF32738" s="832"/>
    </row>
    <row r="32739" spans="56:58">
      <c r="BD32739" s="832"/>
      <c r="BE32739" s="832"/>
      <c r="BF32739" s="832"/>
    </row>
    <row r="32740" spans="56:58">
      <c r="BD32740" s="832"/>
      <c r="BE32740" s="832"/>
      <c r="BF32740" s="832"/>
    </row>
    <row r="32741" spans="56:58">
      <c r="BD32741" s="832"/>
      <c r="BE32741" s="832"/>
      <c r="BF32741" s="832"/>
    </row>
    <row r="32742" spans="56:58">
      <c r="BD32742" s="832"/>
      <c r="BE32742" s="832"/>
      <c r="BF32742" s="832"/>
    </row>
    <row r="32743" spans="56:58">
      <c r="BD32743" s="832"/>
      <c r="BE32743" s="832"/>
      <c r="BF32743" s="832"/>
    </row>
    <row r="32744" spans="56:58">
      <c r="BD32744" s="832"/>
      <c r="BE32744" s="832"/>
      <c r="BF32744" s="832"/>
    </row>
    <row r="32745" spans="56:58">
      <c r="BD32745" s="832"/>
      <c r="BE32745" s="832"/>
      <c r="BF32745" s="832"/>
    </row>
    <row r="32746" spans="56:58">
      <c r="BD32746" s="832"/>
      <c r="BE32746" s="832"/>
      <c r="BF32746" s="832"/>
    </row>
    <row r="32747" spans="56:58">
      <c r="BD32747" s="832"/>
      <c r="BE32747" s="832"/>
      <c r="BF32747" s="832"/>
    </row>
    <row r="32748" spans="56:58">
      <c r="BD32748" s="832"/>
      <c r="BE32748" s="832"/>
      <c r="BF32748" s="832"/>
    </row>
    <row r="32749" spans="56:58">
      <c r="BD32749" s="832"/>
      <c r="BE32749" s="832"/>
      <c r="BF32749" s="832"/>
    </row>
    <row r="32750" spans="56:58">
      <c r="BD32750" s="832"/>
      <c r="BE32750" s="832"/>
      <c r="BF32750" s="832"/>
    </row>
    <row r="32751" spans="56:58">
      <c r="BD32751" s="832"/>
      <c r="BE32751" s="832"/>
      <c r="BF32751" s="832"/>
    </row>
    <row r="32752" spans="56:58">
      <c r="BD32752" s="832"/>
      <c r="BE32752" s="832"/>
      <c r="BF32752" s="832"/>
    </row>
    <row r="32753" spans="56:58">
      <c r="BD32753" s="832"/>
      <c r="BE32753" s="832"/>
      <c r="BF32753" s="832"/>
    </row>
    <row r="32754" spans="56:58">
      <c r="BD32754" s="832"/>
      <c r="BE32754" s="832"/>
      <c r="BF32754" s="832"/>
    </row>
    <row r="32755" spans="56:58">
      <c r="BD32755" s="832"/>
      <c r="BE32755" s="832"/>
      <c r="BF32755" s="832"/>
    </row>
    <row r="32756" spans="56:58">
      <c r="BD32756" s="832"/>
      <c r="BE32756" s="832"/>
      <c r="BF32756" s="832"/>
    </row>
    <row r="32757" spans="56:58">
      <c r="BD32757" s="832"/>
      <c r="BE32757" s="832"/>
      <c r="BF32757" s="832"/>
    </row>
    <row r="32758" spans="56:58">
      <c r="BD32758" s="832"/>
      <c r="BE32758" s="832"/>
      <c r="BF32758" s="832"/>
    </row>
    <row r="32759" spans="56:58">
      <c r="BD32759" s="832"/>
      <c r="BE32759" s="832"/>
      <c r="BF32759" s="832"/>
    </row>
    <row r="32760" spans="56:58">
      <c r="BD32760" s="832"/>
      <c r="BE32760" s="832"/>
      <c r="BF32760" s="832"/>
    </row>
    <row r="32761" spans="56:58">
      <c r="BD32761" s="832"/>
      <c r="BE32761" s="832"/>
      <c r="BF32761" s="832"/>
    </row>
    <row r="32762" spans="56:58">
      <c r="BD32762" s="832"/>
      <c r="BE32762" s="832"/>
      <c r="BF32762" s="832"/>
    </row>
    <row r="32763" spans="56:58">
      <c r="BD32763" s="832"/>
      <c r="BE32763" s="832"/>
      <c r="BF32763" s="832"/>
    </row>
    <row r="32764" spans="56:58">
      <c r="BD32764" s="832"/>
      <c r="BE32764" s="832"/>
      <c r="BF32764" s="832"/>
    </row>
    <row r="32765" spans="56:58">
      <c r="BD32765" s="832"/>
      <c r="BE32765" s="832"/>
      <c r="BF32765" s="832"/>
    </row>
    <row r="32766" spans="56:58">
      <c r="BD32766" s="832"/>
      <c r="BE32766" s="832"/>
      <c r="BF32766" s="832"/>
    </row>
    <row r="32767" spans="56:58">
      <c r="BD32767" s="832"/>
      <c r="BE32767" s="832"/>
      <c r="BF32767" s="832"/>
    </row>
    <row r="32768" spans="56:58">
      <c r="BD32768" s="832"/>
      <c r="BE32768" s="832"/>
      <c r="BF32768" s="832"/>
    </row>
    <row r="32769" spans="56:58">
      <c r="BD32769" s="832"/>
      <c r="BE32769" s="832"/>
      <c r="BF32769" s="832"/>
    </row>
    <row r="32770" spans="56:58">
      <c r="BD32770" s="832"/>
      <c r="BE32770" s="832"/>
      <c r="BF32770" s="832"/>
    </row>
    <row r="32771" spans="56:58">
      <c r="BD32771" s="832"/>
      <c r="BE32771" s="832"/>
      <c r="BF32771" s="832"/>
    </row>
    <row r="32772" spans="56:58">
      <c r="BD32772" s="832"/>
      <c r="BE32772" s="832"/>
      <c r="BF32772" s="832"/>
    </row>
    <row r="32773" spans="56:58">
      <c r="BD32773" s="832"/>
      <c r="BE32773" s="832"/>
      <c r="BF32773" s="832"/>
    </row>
    <row r="32774" spans="56:58">
      <c r="BD32774" s="832"/>
      <c r="BE32774" s="832"/>
      <c r="BF32774" s="832"/>
    </row>
    <row r="32775" spans="56:58">
      <c r="BD32775" s="832"/>
      <c r="BE32775" s="832"/>
      <c r="BF32775" s="832"/>
    </row>
    <row r="32776" spans="56:58">
      <c r="BD32776" s="832"/>
      <c r="BE32776" s="832"/>
      <c r="BF32776" s="832"/>
    </row>
    <row r="32777" spans="56:58">
      <c r="BD32777" s="832"/>
      <c r="BE32777" s="832"/>
      <c r="BF32777" s="832"/>
    </row>
    <row r="32778" spans="56:58">
      <c r="BD32778" s="832"/>
      <c r="BE32778" s="832"/>
      <c r="BF32778" s="832"/>
    </row>
    <row r="32779" spans="56:58">
      <c r="BD32779" s="832"/>
      <c r="BE32779" s="832"/>
      <c r="BF32779" s="832"/>
    </row>
    <row r="32780" spans="56:58">
      <c r="BD32780" s="832"/>
      <c r="BE32780" s="832"/>
      <c r="BF32780" s="832"/>
    </row>
    <row r="32781" spans="56:58">
      <c r="BD32781" s="832"/>
      <c r="BE32781" s="832"/>
      <c r="BF32781" s="832"/>
    </row>
    <row r="32782" spans="56:58">
      <c r="BD32782" s="832"/>
      <c r="BE32782" s="832"/>
      <c r="BF32782" s="832"/>
    </row>
    <row r="32783" spans="56:58">
      <c r="BD32783" s="832"/>
      <c r="BE32783" s="832"/>
      <c r="BF32783" s="832"/>
    </row>
    <row r="32784" spans="56:58">
      <c r="BD32784" s="832"/>
      <c r="BE32784" s="832"/>
      <c r="BF32784" s="832"/>
    </row>
    <row r="32785" spans="56:58">
      <c r="BD32785" s="832"/>
      <c r="BE32785" s="832"/>
      <c r="BF32785" s="832"/>
    </row>
    <row r="32786" spans="56:58">
      <c r="BD32786" s="832"/>
      <c r="BE32786" s="832"/>
      <c r="BF32786" s="832"/>
    </row>
    <row r="32787" spans="56:58">
      <c r="BD32787" s="832"/>
      <c r="BE32787" s="832"/>
      <c r="BF32787" s="832"/>
    </row>
    <row r="32788" spans="56:58">
      <c r="BD32788" s="832"/>
      <c r="BE32788" s="832"/>
      <c r="BF32788" s="832"/>
    </row>
    <row r="32789" spans="56:58">
      <c r="BD32789" s="832"/>
      <c r="BE32789" s="832"/>
      <c r="BF32789" s="832"/>
    </row>
    <row r="32790" spans="56:58">
      <c r="BD32790" s="832"/>
      <c r="BE32790" s="832"/>
      <c r="BF32790" s="832"/>
    </row>
    <row r="32791" spans="56:58">
      <c r="BD32791" s="832"/>
      <c r="BE32791" s="832"/>
      <c r="BF32791" s="832"/>
    </row>
    <row r="32792" spans="56:58">
      <c r="BD32792" s="832"/>
      <c r="BE32792" s="832"/>
      <c r="BF32792" s="832"/>
    </row>
    <row r="32793" spans="56:58">
      <c r="BD32793" s="832"/>
      <c r="BE32793" s="832"/>
      <c r="BF32793" s="832"/>
    </row>
    <row r="32794" spans="56:58">
      <c r="BD32794" s="832"/>
      <c r="BE32794" s="832"/>
      <c r="BF32794" s="832"/>
    </row>
    <row r="32795" spans="56:58">
      <c r="BD32795" s="832"/>
      <c r="BE32795" s="832"/>
      <c r="BF32795" s="832"/>
    </row>
    <row r="32796" spans="56:58">
      <c r="BD32796" s="832"/>
      <c r="BE32796" s="832"/>
      <c r="BF32796" s="832"/>
    </row>
    <row r="32797" spans="56:58">
      <c r="BD32797" s="832"/>
      <c r="BE32797" s="832"/>
      <c r="BF32797" s="832"/>
    </row>
    <row r="32798" spans="56:58">
      <c r="BD32798" s="832"/>
      <c r="BE32798" s="832"/>
      <c r="BF32798" s="832"/>
    </row>
    <row r="32799" spans="56:58">
      <c r="BD32799" s="832"/>
      <c r="BE32799" s="832"/>
      <c r="BF32799" s="832"/>
    </row>
    <row r="32800" spans="56:58">
      <c r="BD32800" s="832"/>
      <c r="BE32800" s="832"/>
      <c r="BF32800" s="832"/>
    </row>
    <row r="32801" spans="56:58">
      <c r="BD32801" s="832"/>
      <c r="BE32801" s="832"/>
      <c r="BF32801" s="832"/>
    </row>
    <row r="32802" spans="56:58">
      <c r="BD32802" s="832"/>
      <c r="BE32802" s="832"/>
      <c r="BF32802" s="832"/>
    </row>
    <row r="32803" spans="56:58">
      <c r="BD32803" s="832"/>
      <c r="BE32803" s="832"/>
      <c r="BF32803" s="832"/>
    </row>
    <row r="32804" spans="56:58">
      <c r="BD32804" s="832"/>
      <c r="BE32804" s="832"/>
      <c r="BF32804" s="832"/>
    </row>
    <row r="32805" spans="56:58">
      <c r="BD32805" s="832"/>
      <c r="BE32805" s="832"/>
      <c r="BF32805" s="832"/>
    </row>
    <row r="32806" spans="56:58">
      <c r="BD32806" s="832"/>
      <c r="BE32806" s="832"/>
      <c r="BF32806" s="832"/>
    </row>
    <row r="32807" spans="56:58">
      <c r="BD32807" s="832"/>
      <c r="BE32807" s="832"/>
      <c r="BF32807" s="832"/>
    </row>
    <row r="32808" spans="56:58">
      <c r="BD32808" s="832"/>
      <c r="BE32808" s="832"/>
      <c r="BF32808" s="832"/>
    </row>
    <row r="32809" spans="56:58">
      <c r="BD32809" s="832"/>
      <c r="BE32809" s="832"/>
      <c r="BF32809" s="832"/>
    </row>
    <row r="32810" spans="56:58">
      <c r="BD32810" s="832"/>
      <c r="BE32810" s="832"/>
      <c r="BF32810" s="832"/>
    </row>
    <row r="32811" spans="56:58">
      <c r="BD32811" s="832"/>
      <c r="BE32811" s="832"/>
      <c r="BF32811" s="832"/>
    </row>
    <row r="32812" spans="56:58">
      <c r="BD32812" s="832"/>
      <c r="BE32812" s="832"/>
      <c r="BF32812" s="832"/>
    </row>
    <row r="32813" spans="56:58">
      <c r="BD32813" s="832"/>
      <c r="BE32813" s="832"/>
      <c r="BF32813" s="832"/>
    </row>
    <row r="32814" spans="56:58">
      <c r="BD32814" s="832"/>
      <c r="BE32814" s="832"/>
      <c r="BF32814" s="832"/>
    </row>
    <row r="32815" spans="56:58">
      <c r="BD32815" s="832"/>
      <c r="BE32815" s="832"/>
      <c r="BF32815" s="832"/>
    </row>
    <row r="32816" spans="56:58">
      <c r="BD32816" s="832"/>
      <c r="BE32816" s="832"/>
      <c r="BF32816" s="832"/>
    </row>
    <row r="32817" spans="56:58">
      <c r="BD32817" s="832"/>
      <c r="BE32817" s="832"/>
      <c r="BF32817" s="832"/>
    </row>
    <row r="32818" spans="56:58">
      <c r="BD32818" s="832"/>
      <c r="BE32818" s="832"/>
      <c r="BF32818" s="832"/>
    </row>
    <row r="32819" spans="56:58">
      <c r="BD32819" s="832"/>
      <c r="BE32819" s="832"/>
      <c r="BF32819" s="832"/>
    </row>
    <row r="32820" spans="56:58">
      <c r="BD32820" s="832"/>
      <c r="BE32820" s="832"/>
      <c r="BF32820" s="832"/>
    </row>
    <row r="32821" spans="56:58">
      <c r="BD32821" s="832"/>
      <c r="BE32821" s="832"/>
      <c r="BF32821" s="832"/>
    </row>
    <row r="32822" spans="56:58">
      <c r="BD32822" s="832"/>
      <c r="BE32822" s="832"/>
      <c r="BF32822" s="832"/>
    </row>
    <row r="32823" spans="56:58">
      <c r="BD32823" s="832"/>
      <c r="BE32823" s="832"/>
      <c r="BF32823" s="832"/>
    </row>
    <row r="32824" spans="56:58">
      <c r="BD32824" s="832"/>
      <c r="BE32824" s="832"/>
      <c r="BF32824" s="832"/>
    </row>
    <row r="32825" spans="56:58">
      <c r="BD32825" s="832"/>
      <c r="BE32825" s="832"/>
      <c r="BF32825" s="832"/>
    </row>
    <row r="32826" spans="56:58">
      <c r="BD32826" s="832"/>
      <c r="BE32826" s="832"/>
      <c r="BF32826" s="832"/>
    </row>
    <row r="32827" spans="56:58">
      <c r="BD32827" s="832"/>
      <c r="BE32827" s="832"/>
      <c r="BF32827" s="832"/>
    </row>
    <row r="32828" spans="56:58">
      <c r="BD32828" s="832"/>
      <c r="BE32828" s="832"/>
      <c r="BF32828" s="832"/>
    </row>
    <row r="32829" spans="56:58">
      <c r="BD32829" s="832"/>
      <c r="BE32829" s="832"/>
      <c r="BF32829" s="832"/>
    </row>
    <row r="32830" spans="56:58">
      <c r="BD32830" s="832"/>
      <c r="BE32830" s="832"/>
      <c r="BF32830" s="832"/>
    </row>
    <row r="32831" spans="56:58">
      <c r="BD32831" s="832"/>
      <c r="BE32831" s="832"/>
      <c r="BF32831" s="832"/>
    </row>
    <row r="32832" spans="56:58">
      <c r="BD32832" s="832"/>
      <c r="BE32832" s="832"/>
      <c r="BF32832" s="832"/>
    </row>
    <row r="32833" spans="56:58">
      <c r="BD32833" s="832"/>
      <c r="BE32833" s="832"/>
      <c r="BF32833" s="832"/>
    </row>
    <row r="32834" spans="56:58">
      <c r="BD32834" s="832"/>
      <c r="BE32834" s="832"/>
      <c r="BF32834" s="832"/>
    </row>
    <row r="32835" spans="56:58">
      <c r="BD32835" s="832"/>
      <c r="BE32835" s="832"/>
      <c r="BF32835" s="832"/>
    </row>
    <row r="32836" spans="56:58">
      <c r="BD32836" s="832"/>
      <c r="BE32836" s="832"/>
      <c r="BF32836" s="832"/>
    </row>
    <row r="32837" spans="56:58">
      <c r="BD32837" s="832"/>
      <c r="BE32837" s="832"/>
      <c r="BF32837" s="832"/>
    </row>
    <row r="32838" spans="56:58">
      <c r="BD32838" s="832"/>
      <c r="BE32838" s="832"/>
      <c r="BF32838" s="832"/>
    </row>
    <row r="32839" spans="56:58">
      <c r="BD32839" s="832"/>
      <c r="BE32839" s="832"/>
      <c r="BF32839" s="832"/>
    </row>
    <row r="32840" spans="56:58">
      <c r="BD32840" s="832"/>
      <c r="BE32840" s="832"/>
      <c r="BF32840" s="832"/>
    </row>
    <row r="32841" spans="56:58">
      <c r="BD32841" s="832"/>
      <c r="BE32841" s="832"/>
      <c r="BF32841" s="832"/>
    </row>
    <row r="32842" spans="56:58">
      <c r="BD32842" s="832"/>
      <c r="BE32842" s="832"/>
      <c r="BF32842" s="832"/>
    </row>
    <row r="32843" spans="56:58">
      <c r="BD32843" s="832"/>
      <c r="BE32843" s="832"/>
      <c r="BF32843" s="832"/>
    </row>
    <row r="32844" spans="56:58">
      <c r="BD32844" s="832"/>
      <c r="BE32844" s="832"/>
      <c r="BF32844" s="832"/>
    </row>
    <row r="32845" spans="56:58">
      <c r="BD32845" s="832"/>
      <c r="BE32845" s="832"/>
      <c r="BF32845" s="832"/>
    </row>
    <row r="32846" spans="56:58">
      <c r="BD32846" s="832"/>
      <c r="BE32846" s="832"/>
      <c r="BF32846" s="832"/>
    </row>
    <row r="32847" spans="56:58">
      <c r="BD32847" s="832"/>
      <c r="BE32847" s="832"/>
      <c r="BF32847" s="832"/>
    </row>
    <row r="32848" spans="56:58">
      <c r="BD32848" s="832"/>
      <c r="BE32848" s="832"/>
      <c r="BF32848" s="832"/>
    </row>
    <row r="32849" spans="56:58">
      <c r="BD32849" s="832"/>
      <c r="BE32849" s="832"/>
      <c r="BF32849" s="832"/>
    </row>
    <row r="32850" spans="56:58">
      <c r="BD32850" s="832"/>
      <c r="BE32850" s="832"/>
      <c r="BF32850" s="832"/>
    </row>
    <row r="32851" spans="56:58">
      <c r="BD32851" s="832"/>
      <c r="BE32851" s="832"/>
      <c r="BF32851" s="832"/>
    </row>
    <row r="32852" spans="56:58">
      <c r="BD32852" s="832"/>
      <c r="BE32852" s="832"/>
      <c r="BF32852" s="832"/>
    </row>
    <row r="32853" spans="56:58">
      <c r="BD32853" s="832"/>
      <c r="BE32853" s="832"/>
      <c r="BF32853" s="832"/>
    </row>
    <row r="32854" spans="56:58">
      <c r="BD32854" s="832"/>
      <c r="BE32854" s="832"/>
      <c r="BF32854" s="832"/>
    </row>
    <row r="32855" spans="56:58">
      <c r="BD32855" s="832"/>
      <c r="BE32855" s="832"/>
      <c r="BF32855" s="832"/>
    </row>
    <row r="32856" spans="56:58">
      <c r="BD32856" s="832"/>
      <c r="BE32856" s="832"/>
      <c r="BF32856" s="832"/>
    </row>
    <row r="32857" spans="56:58">
      <c r="BD32857" s="832"/>
      <c r="BE32857" s="832"/>
      <c r="BF32857" s="832"/>
    </row>
    <row r="32858" spans="56:58">
      <c r="BD32858" s="832"/>
      <c r="BE32858" s="832"/>
      <c r="BF32858" s="832"/>
    </row>
    <row r="32859" spans="56:58">
      <c r="BD32859" s="832"/>
      <c r="BE32859" s="832"/>
      <c r="BF32859" s="832"/>
    </row>
    <row r="32860" spans="56:58">
      <c r="BD32860" s="832"/>
      <c r="BE32860" s="832"/>
      <c r="BF32860" s="832"/>
    </row>
    <row r="32861" spans="56:58">
      <c r="BD32861" s="832"/>
      <c r="BE32861" s="832"/>
      <c r="BF32861" s="832"/>
    </row>
    <row r="32862" spans="56:58">
      <c r="BD32862" s="832"/>
      <c r="BE32862" s="832"/>
      <c r="BF32862" s="832"/>
    </row>
    <row r="32863" spans="56:58">
      <c r="BD32863" s="832"/>
      <c r="BE32863" s="832"/>
      <c r="BF32863" s="832"/>
    </row>
    <row r="32864" spans="56:58">
      <c r="BD32864" s="832"/>
      <c r="BE32864" s="832"/>
      <c r="BF32864" s="832"/>
    </row>
    <row r="32865" spans="56:58">
      <c r="BD32865" s="832"/>
      <c r="BE32865" s="832"/>
      <c r="BF32865" s="832"/>
    </row>
    <row r="32866" spans="56:58">
      <c r="BD32866" s="832"/>
      <c r="BE32866" s="832"/>
      <c r="BF32866" s="832"/>
    </row>
    <row r="32867" spans="56:58">
      <c r="BD32867" s="832"/>
      <c r="BE32867" s="832"/>
      <c r="BF32867" s="832"/>
    </row>
    <row r="32868" spans="56:58">
      <c r="BD32868" s="832"/>
      <c r="BE32868" s="832"/>
      <c r="BF32868" s="832"/>
    </row>
    <row r="32869" spans="56:58">
      <c r="BD32869" s="832"/>
      <c r="BE32869" s="832"/>
      <c r="BF32869" s="832"/>
    </row>
    <row r="32870" spans="56:58">
      <c r="BD32870" s="832"/>
      <c r="BE32870" s="832"/>
      <c r="BF32870" s="832"/>
    </row>
    <row r="32871" spans="56:58">
      <c r="BD32871" s="832"/>
      <c r="BE32871" s="832"/>
      <c r="BF32871" s="832"/>
    </row>
    <row r="32872" spans="56:58">
      <c r="BD32872" s="832"/>
      <c r="BE32872" s="832"/>
      <c r="BF32872" s="832"/>
    </row>
    <row r="32873" spans="56:58">
      <c r="BD32873" s="832"/>
      <c r="BE32873" s="832"/>
      <c r="BF32873" s="832"/>
    </row>
    <row r="32874" spans="56:58">
      <c r="BD32874" s="832"/>
      <c r="BE32874" s="832"/>
      <c r="BF32874" s="832"/>
    </row>
    <row r="32875" spans="56:58">
      <c r="BD32875" s="832"/>
      <c r="BE32875" s="832"/>
      <c r="BF32875" s="832"/>
    </row>
    <row r="32876" spans="56:58">
      <c r="BD32876" s="832"/>
      <c r="BE32876" s="832"/>
      <c r="BF32876" s="832"/>
    </row>
    <row r="32877" spans="56:58">
      <c r="BD32877" s="832"/>
      <c r="BE32877" s="832"/>
      <c r="BF32877" s="832"/>
    </row>
    <row r="32878" spans="56:58">
      <c r="BD32878" s="832"/>
      <c r="BE32878" s="832"/>
      <c r="BF32878" s="832"/>
    </row>
    <row r="32879" spans="56:58">
      <c r="BD32879" s="832"/>
      <c r="BE32879" s="832"/>
      <c r="BF32879" s="832"/>
    </row>
    <row r="32880" spans="56:58">
      <c r="BD32880" s="832"/>
      <c r="BE32880" s="832"/>
      <c r="BF32880" s="832"/>
    </row>
    <row r="32881" spans="56:58">
      <c r="BD32881" s="832"/>
      <c r="BE32881" s="832"/>
      <c r="BF32881" s="832"/>
    </row>
    <row r="32882" spans="56:58">
      <c r="BD32882" s="832"/>
      <c r="BE32882" s="832"/>
      <c r="BF32882" s="832"/>
    </row>
    <row r="32883" spans="56:58">
      <c r="BD32883" s="832"/>
      <c r="BE32883" s="832"/>
      <c r="BF32883" s="832"/>
    </row>
    <row r="32884" spans="56:58">
      <c r="BD32884" s="832"/>
      <c r="BE32884" s="832"/>
      <c r="BF32884" s="832"/>
    </row>
    <row r="32885" spans="56:58">
      <c r="BD32885" s="832"/>
      <c r="BE32885" s="832"/>
      <c r="BF32885" s="832"/>
    </row>
    <row r="32886" spans="56:58">
      <c r="BD32886" s="832"/>
      <c r="BE32886" s="832"/>
      <c r="BF32886" s="832"/>
    </row>
    <row r="32887" spans="56:58">
      <c r="BD32887" s="832"/>
      <c r="BE32887" s="832"/>
      <c r="BF32887" s="832"/>
    </row>
    <row r="32888" spans="56:58">
      <c r="BD32888" s="832"/>
      <c r="BE32888" s="832"/>
      <c r="BF32888" s="832"/>
    </row>
    <row r="32889" spans="56:58">
      <c r="BD32889" s="832"/>
      <c r="BE32889" s="832"/>
      <c r="BF32889" s="832"/>
    </row>
    <row r="32890" spans="56:58">
      <c r="BD32890" s="832"/>
      <c r="BE32890" s="832"/>
      <c r="BF32890" s="832"/>
    </row>
    <row r="32891" spans="56:58">
      <c r="BD32891" s="832"/>
      <c r="BE32891" s="832"/>
      <c r="BF32891" s="832"/>
    </row>
    <row r="32892" spans="56:58">
      <c r="BD32892" s="832"/>
      <c r="BE32892" s="832"/>
      <c r="BF32892" s="832"/>
    </row>
    <row r="32893" spans="56:58">
      <c r="BD32893" s="832"/>
      <c r="BE32893" s="832"/>
      <c r="BF32893" s="832"/>
    </row>
    <row r="32894" spans="56:58">
      <c r="BD32894" s="832"/>
      <c r="BE32894" s="832"/>
      <c r="BF32894" s="832"/>
    </row>
    <row r="32895" spans="56:58">
      <c r="BD32895" s="832"/>
      <c r="BE32895" s="832"/>
      <c r="BF32895" s="832"/>
    </row>
    <row r="32896" spans="56:58">
      <c r="BD32896" s="832"/>
      <c r="BE32896" s="832"/>
      <c r="BF32896" s="832"/>
    </row>
    <row r="32897" spans="56:58">
      <c r="BD32897" s="832"/>
      <c r="BE32897" s="832"/>
      <c r="BF32897" s="832"/>
    </row>
    <row r="32898" spans="56:58">
      <c r="BD32898" s="832"/>
      <c r="BE32898" s="832"/>
      <c r="BF32898" s="832"/>
    </row>
    <row r="32899" spans="56:58">
      <c r="BD32899" s="832"/>
      <c r="BE32899" s="832"/>
      <c r="BF32899" s="832"/>
    </row>
    <row r="32900" spans="56:58">
      <c r="BD32900" s="832"/>
      <c r="BE32900" s="832"/>
      <c r="BF32900" s="832"/>
    </row>
    <row r="32901" spans="56:58">
      <c r="BD32901" s="832"/>
      <c r="BE32901" s="832"/>
      <c r="BF32901" s="832"/>
    </row>
    <row r="32902" spans="56:58">
      <c r="BD32902" s="832"/>
      <c r="BE32902" s="832"/>
      <c r="BF32902" s="832"/>
    </row>
    <row r="32903" spans="56:58">
      <c r="BD32903" s="832"/>
      <c r="BE32903" s="832"/>
      <c r="BF32903" s="832"/>
    </row>
    <row r="32904" spans="56:58">
      <c r="BD32904" s="832"/>
      <c r="BE32904" s="832"/>
      <c r="BF32904" s="832"/>
    </row>
    <row r="32905" spans="56:58">
      <c r="BD32905" s="832"/>
      <c r="BE32905" s="832"/>
      <c r="BF32905" s="832"/>
    </row>
    <row r="32906" spans="56:58">
      <c r="BD32906" s="832"/>
      <c r="BE32906" s="832"/>
      <c r="BF32906" s="832"/>
    </row>
    <row r="32907" spans="56:58">
      <c r="BD32907" s="832"/>
      <c r="BE32907" s="832"/>
      <c r="BF32907" s="832"/>
    </row>
    <row r="32908" spans="56:58">
      <c r="BD32908" s="832"/>
      <c r="BE32908" s="832"/>
      <c r="BF32908" s="832"/>
    </row>
    <row r="32909" spans="56:58">
      <c r="BD32909" s="832"/>
      <c r="BE32909" s="832"/>
      <c r="BF32909" s="832"/>
    </row>
    <row r="32910" spans="56:58">
      <c r="BD32910" s="832"/>
      <c r="BE32910" s="832"/>
      <c r="BF32910" s="832"/>
    </row>
    <row r="32911" spans="56:58">
      <c r="BD32911" s="832"/>
      <c r="BE32911" s="832"/>
      <c r="BF32911" s="832"/>
    </row>
    <row r="32912" spans="56:58">
      <c r="BD32912" s="832"/>
      <c r="BE32912" s="832"/>
      <c r="BF32912" s="832"/>
    </row>
    <row r="32913" spans="56:58">
      <c r="BD32913" s="832"/>
      <c r="BE32913" s="832"/>
      <c r="BF32913" s="832"/>
    </row>
    <row r="32914" spans="56:58">
      <c r="BD32914" s="832"/>
      <c r="BE32914" s="832"/>
      <c r="BF32914" s="832"/>
    </row>
    <row r="32915" spans="56:58">
      <c r="BD32915" s="832"/>
      <c r="BE32915" s="832"/>
      <c r="BF32915" s="832"/>
    </row>
    <row r="32916" spans="56:58">
      <c r="BD32916" s="832"/>
      <c r="BE32916" s="832"/>
      <c r="BF32916" s="832"/>
    </row>
    <row r="32917" spans="56:58">
      <c r="BD32917" s="832"/>
      <c r="BE32917" s="832"/>
      <c r="BF32917" s="832"/>
    </row>
    <row r="32918" spans="56:58">
      <c r="BD32918" s="832"/>
      <c r="BE32918" s="832"/>
      <c r="BF32918" s="832"/>
    </row>
    <row r="32919" spans="56:58">
      <c r="BD32919" s="832"/>
      <c r="BE32919" s="832"/>
      <c r="BF32919" s="832"/>
    </row>
    <row r="32920" spans="56:58">
      <c r="BD32920" s="832"/>
      <c r="BE32920" s="832"/>
      <c r="BF32920" s="832"/>
    </row>
    <row r="32921" spans="56:58">
      <c r="BD32921" s="832"/>
      <c r="BE32921" s="832"/>
      <c r="BF32921" s="832"/>
    </row>
    <row r="32922" spans="56:58">
      <c r="BD32922" s="832"/>
      <c r="BE32922" s="832"/>
      <c r="BF32922" s="832"/>
    </row>
    <row r="32923" spans="56:58">
      <c r="BD32923" s="832"/>
      <c r="BE32923" s="832"/>
      <c r="BF32923" s="832"/>
    </row>
    <row r="32924" spans="56:58">
      <c r="BD32924" s="832"/>
      <c r="BE32924" s="832"/>
      <c r="BF32924" s="832"/>
    </row>
    <row r="32925" spans="56:58">
      <c r="BD32925" s="832"/>
      <c r="BE32925" s="832"/>
      <c r="BF32925" s="832"/>
    </row>
    <row r="32926" spans="56:58">
      <c r="BD32926" s="832"/>
      <c r="BE32926" s="832"/>
      <c r="BF32926" s="832"/>
    </row>
    <row r="32927" spans="56:58">
      <c r="BD32927" s="832"/>
      <c r="BE32927" s="832"/>
      <c r="BF32927" s="832"/>
    </row>
    <row r="32928" spans="56:58">
      <c r="BD32928" s="832"/>
      <c r="BE32928" s="832"/>
      <c r="BF32928" s="832"/>
    </row>
    <row r="32929" spans="56:58">
      <c r="BD32929" s="832"/>
      <c r="BE32929" s="832"/>
      <c r="BF32929" s="832"/>
    </row>
    <row r="32930" spans="56:58">
      <c r="BD32930" s="832"/>
      <c r="BE32930" s="832"/>
      <c r="BF32930" s="832"/>
    </row>
    <row r="32931" spans="56:58">
      <c r="BD32931" s="832"/>
      <c r="BE32931" s="832"/>
      <c r="BF32931" s="832"/>
    </row>
    <row r="32932" spans="56:58">
      <c r="BD32932" s="832"/>
      <c r="BE32932" s="832"/>
      <c r="BF32932" s="832"/>
    </row>
    <row r="32933" spans="56:58">
      <c r="BD32933" s="832"/>
      <c r="BE32933" s="832"/>
      <c r="BF32933" s="832"/>
    </row>
    <row r="32934" spans="56:58">
      <c r="BD32934" s="832"/>
      <c r="BE32934" s="832"/>
      <c r="BF32934" s="832"/>
    </row>
    <row r="32935" spans="56:58">
      <c r="BD32935" s="832"/>
      <c r="BE32935" s="832"/>
      <c r="BF32935" s="832"/>
    </row>
    <row r="32936" spans="56:58">
      <c r="BD32936" s="832"/>
      <c r="BE32936" s="832"/>
      <c r="BF32936" s="832"/>
    </row>
    <row r="32937" spans="56:58">
      <c r="BD32937" s="832"/>
      <c r="BE32937" s="832"/>
      <c r="BF32937" s="832"/>
    </row>
    <row r="32938" spans="56:58">
      <c r="BD32938" s="832"/>
      <c r="BE32938" s="832"/>
      <c r="BF32938" s="832"/>
    </row>
    <row r="32939" spans="56:58">
      <c r="BD32939" s="832"/>
      <c r="BE32939" s="832"/>
      <c r="BF32939" s="832"/>
    </row>
    <row r="32940" spans="56:58">
      <c r="BD32940" s="832"/>
      <c r="BE32940" s="832"/>
      <c r="BF32940" s="832"/>
    </row>
    <row r="32941" spans="56:58">
      <c r="BD32941" s="832"/>
      <c r="BE32941" s="832"/>
      <c r="BF32941" s="832"/>
    </row>
    <row r="32942" spans="56:58">
      <c r="BD32942" s="832"/>
      <c r="BE32942" s="832"/>
      <c r="BF32942" s="832"/>
    </row>
    <row r="32943" spans="56:58">
      <c r="BD32943" s="832"/>
      <c r="BE32943" s="832"/>
      <c r="BF32943" s="832"/>
    </row>
    <row r="32944" spans="56:58">
      <c r="BD32944" s="832"/>
      <c r="BE32944" s="832"/>
      <c r="BF32944" s="832"/>
    </row>
    <row r="32945" spans="56:58">
      <c r="BD32945" s="832"/>
      <c r="BE32945" s="832"/>
      <c r="BF32945" s="832"/>
    </row>
    <row r="32946" spans="56:58">
      <c r="BD32946" s="832"/>
      <c r="BE32946" s="832"/>
      <c r="BF32946" s="832"/>
    </row>
    <row r="32947" spans="56:58">
      <c r="BD32947" s="832"/>
      <c r="BE32947" s="832"/>
      <c r="BF32947" s="832"/>
    </row>
    <row r="32948" spans="56:58">
      <c r="BD32948" s="832"/>
      <c r="BE32948" s="832"/>
      <c r="BF32948" s="832"/>
    </row>
    <row r="32949" spans="56:58">
      <c r="BD32949" s="832"/>
      <c r="BE32949" s="832"/>
      <c r="BF32949" s="832"/>
    </row>
    <row r="32950" spans="56:58">
      <c r="BD32950" s="832"/>
      <c r="BE32950" s="832"/>
      <c r="BF32950" s="832"/>
    </row>
    <row r="32951" spans="56:58">
      <c r="BD32951" s="832"/>
      <c r="BE32951" s="832"/>
      <c r="BF32951" s="832"/>
    </row>
    <row r="32952" spans="56:58">
      <c r="BD32952" s="832"/>
      <c r="BE32952" s="832"/>
      <c r="BF32952" s="832"/>
    </row>
    <row r="32953" spans="56:58">
      <c r="BD32953" s="832"/>
      <c r="BE32953" s="832"/>
      <c r="BF32953" s="832"/>
    </row>
    <row r="32954" spans="56:58">
      <c r="BD32954" s="832"/>
      <c r="BE32954" s="832"/>
      <c r="BF32954" s="832"/>
    </row>
    <row r="32955" spans="56:58">
      <c r="BD32955" s="832"/>
      <c r="BE32955" s="832"/>
      <c r="BF32955" s="832"/>
    </row>
    <row r="32956" spans="56:58">
      <c r="BD32956" s="832"/>
      <c r="BE32956" s="832"/>
      <c r="BF32956" s="832"/>
    </row>
    <row r="32957" spans="56:58">
      <c r="BD32957" s="832"/>
      <c r="BE32957" s="832"/>
      <c r="BF32957" s="832"/>
    </row>
    <row r="32958" spans="56:58">
      <c r="BD32958" s="832"/>
      <c r="BE32958" s="832"/>
      <c r="BF32958" s="832"/>
    </row>
    <row r="32959" spans="56:58">
      <c r="BD32959" s="832"/>
      <c r="BE32959" s="832"/>
      <c r="BF32959" s="832"/>
    </row>
    <row r="32960" spans="56:58">
      <c r="BD32960" s="832"/>
      <c r="BE32960" s="832"/>
      <c r="BF32960" s="832"/>
    </row>
    <row r="32961" spans="56:58">
      <c r="BD32961" s="832"/>
      <c r="BE32961" s="832"/>
      <c r="BF32961" s="832"/>
    </row>
    <row r="32962" spans="56:58">
      <c r="BD32962" s="832"/>
      <c r="BE32962" s="832"/>
      <c r="BF32962" s="832"/>
    </row>
    <row r="32963" spans="56:58">
      <c r="BD32963" s="832"/>
      <c r="BE32963" s="832"/>
      <c r="BF32963" s="832"/>
    </row>
    <row r="32964" spans="56:58">
      <c r="BD32964" s="832"/>
      <c r="BE32964" s="832"/>
      <c r="BF32964" s="832"/>
    </row>
    <row r="32965" spans="56:58">
      <c r="BD32965" s="832"/>
      <c r="BE32965" s="832"/>
      <c r="BF32965" s="832"/>
    </row>
    <row r="32966" spans="56:58">
      <c r="BD32966" s="832"/>
      <c r="BE32966" s="832"/>
      <c r="BF32966" s="832"/>
    </row>
    <row r="32967" spans="56:58">
      <c r="BD32967" s="832"/>
      <c r="BE32967" s="832"/>
      <c r="BF32967" s="832"/>
    </row>
    <row r="32968" spans="56:58">
      <c r="BD32968" s="832"/>
      <c r="BE32968" s="832"/>
      <c r="BF32968" s="832"/>
    </row>
    <row r="32969" spans="56:58">
      <c r="BD32969" s="832"/>
      <c r="BE32969" s="832"/>
      <c r="BF32969" s="832"/>
    </row>
    <row r="32970" spans="56:58">
      <c r="BD32970" s="832"/>
      <c r="BE32970" s="832"/>
      <c r="BF32970" s="832"/>
    </row>
    <row r="32971" spans="56:58">
      <c r="BD32971" s="832"/>
      <c r="BE32971" s="832"/>
      <c r="BF32971" s="832"/>
    </row>
    <row r="32972" spans="56:58">
      <c r="BD32972" s="832"/>
      <c r="BE32972" s="832"/>
      <c r="BF32972" s="832"/>
    </row>
    <row r="32973" spans="56:58">
      <c r="BD32973" s="832"/>
      <c r="BE32973" s="832"/>
      <c r="BF32973" s="832"/>
    </row>
    <row r="32974" spans="56:58">
      <c r="BD32974" s="832"/>
      <c r="BE32974" s="832"/>
      <c r="BF32974" s="832"/>
    </row>
    <row r="32975" spans="56:58">
      <c r="BD32975" s="832"/>
      <c r="BE32975" s="832"/>
      <c r="BF32975" s="832"/>
    </row>
    <row r="32976" spans="56:58">
      <c r="BD32976" s="832"/>
      <c r="BE32976" s="832"/>
      <c r="BF32976" s="832"/>
    </row>
    <row r="32977" spans="56:58">
      <c r="BD32977" s="832"/>
      <c r="BE32977" s="832"/>
      <c r="BF32977" s="832"/>
    </row>
    <row r="32978" spans="56:58">
      <c r="BD32978" s="832"/>
      <c r="BE32978" s="832"/>
      <c r="BF32978" s="832"/>
    </row>
    <row r="32979" spans="56:58">
      <c r="BD32979" s="832"/>
      <c r="BE32979" s="832"/>
      <c r="BF32979" s="832"/>
    </row>
    <row r="32980" spans="56:58">
      <c r="BD32980" s="832"/>
      <c r="BE32980" s="832"/>
      <c r="BF32980" s="832"/>
    </row>
    <row r="32981" spans="56:58">
      <c r="BD32981" s="832"/>
      <c r="BE32981" s="832"/>
      <c r="BF32981" s="832"/>
    </row>
    <row r="32982" spans="56:58">
      <c r="BD32982" s="832"/>
      <c r="BE32982" s="832"/>
      <c r="BF32982" s="832"/>
    </row>
    <row r="32983" spans="56:58">
      <c r="BD32983" s="832"/>
      <c r="BE32983" s="832"/>
      <c r="BF32983" s="832"/>
    </row>
    <row r="32984" spans="56:58">
      <c r="BD32984" s="832"/>
      <c r="BE32984" s="832"/>
      <c r="BF32984" s="832"/>
    </row>
    <row r="32985" spans="56:58">
      <c r="BD32985" s="832"/>
      <c r="BE32985" s="832"/>
      <c r="BF32985" s="832"/>
    </row>
    <row r="32986" spans="56:58">
      <c r="BD32986" s="832"/>
      <c r="BE32986" s="832"/>
      <c r="BF32986" s="832"/>
    </row>
    <row r="32987" spans="56:58">
      <c r="BD32987" s="832"/>
      <c r="BE32987" s="832"/>
      <c r="BF32987" s="832"/>
    </row>
    <row r="32988" spans="56:58">
      <c r="BD32988" s="832"/>
      <c r="BE32988" s="832"/>
      <c r="BF32988" s="832"/>
    </row>
    <row r="32989" spans="56:58">
      <c r="BD32989" s="832"/>
      <c r="BE32989" s="832"/>
      <c r="BF32989" s="832"/>
    </row>
    <row r="32990" spans="56:58">
      <c r="BD32990" s="832"/>
      <c r="BE32990" s="832"/>
      <c r="BF32990" s="832"/>
    </row>
    <row r="32991" spans="56:58">
      <c r="BD32991" s="832"/>
      <c r="BE32991" s="832"/>
      <c r="BF32991" s="832"/>
    </row>
    <row r="32992" spans="56:58">
      <c r="BD32992" s="832"/>
      <c r="BE32992" s="832"/>
      <c r="BF32992" s="832"/>
    </row>
    <row r="32993" spans="56:58">
      <c r="BD32993" s="832"/>
      <c r="BE32993" s="832"/>
      <c r="BF32993" s="832"/>
    </row>
    <row r="32994" spans="56:58">
      <c r="BD32994" s="832"/>
      <c r="BE32994" s="832"/>
      <c r="BF32994" s="832"/>
    </row>
    <row r="32995" spans="56:58">
      <c r="BD32995" s="832"/>
      <c r="BE32995" s="832"/>
      <c r="BF32995" s="832"/>
    </row>
    <row r="32996" spans="56:58">
      <c r="BD32996" s="832"/>
      <c r="BE32996" s="832"/>
      <c r="BF32996" s="832"/>
    </row>
    <row r="32997" spans="56:58">
      <c r="BD32997" s="832"/>
      <c r="BE32997" s="832"/>
      <c r="BF32997" s="832"/>
    </row>
    <row r="32998" spans="56:58">
      <c r="BD32998" s="832"/>
      <c r="BE32998" s="832"/>
      <c r="BF32998" s="832"/>
    </row>
    <row r="32999" spans="56:58">
      <c r="BD32999" s="832"/>
      <c r="BE32999" s="832"/>
      <c r="BF32999" s="832"/>
    </row>
    <row r="33000" spans="56:58">
      <c r="BD33000" s="832"/>
      <c r="BE33000" s="832"/>
      <c r="BF33000" s="832"/>
    </row>
    <row r="33001" spans="56:58">
      <c r="BD33001" s="832"/>
      <c r="BE33001" s="832"/>
      <c r="BF33001" s="832"/>
    </row>
    <row r="33002" spans="56:58">
      <c r="BD33002" s="832"/>
      <c r="BE33002" s="832"/>
      <c r="BF33002" s="832"/>
    </row>
    <row r="33003" spans="56:58">
      <c r="BD33003" s="832"/>
      <c r="BE33003" s="832"/>
      <c r="BF33003" s="832"/>
    </row>
    <row r="33004" spans="56:58">
      <c r="BD33004" s="832"/>
      <c r="BE33004" s="832"/>
      <c r="BF33004" s="832"/>
    </row>
    <row r="33005" spans="56:58">
      <c r="BD33005" s="832"/>
      <c r="BE33005" s="832"/>
      <c r="BF33005" s="832"/>
    </row>
    <row r="33006" spans="56:58">
      <c r="BD33006" s="832"/>
      <c r="BE33006" s="832"/>
      <c r="BF33006" s="832"/>
    </row>
    <row r="33007" spans="56:58">
      <c r="BD33007" s="832"/>
      <c r="BE33007" s="832"/>
      <c r="BF33007" s="832"/>
    </row>
    <row r="33008" spans="56:58">
      <c r="BD33008" s="832"/>
      <c r="BE33008" s="832"/>
      <c r="BF33008" s="832"/>
    </row>
    <row r="33009" spans="56:58">
      <c r="BD33009" s="832"/>
      <c r="BE33009" s="832"/>
      <c r="BF33009" s="832"/>
    </row>
    <row r="33010" spans="56:58">
      <c r="BD33010" s="832"/>
      <c r="BE33010" s="832"/>
      <c r="BF33010" s="832"/>
    </row>
    <row r="33011" spans="56:58">
      <c r="BD33011" s="832"/>
      <c r="BE33011" s="832"/>
      <c r="BF33011" s="832"/>
    </row>
    <row r="33012" spans="56:58">
      <c r="BD33012" s="832"/>
      <c r="BE33012" s="832"/>
      <c r="BF33012" s="832"/>
    </row>
    <row r="33013" spans="56:58">
      <c r="BD33013" s="832"/>
      <c r="BE33013" s="832"/>
      <c r="BF33013" s="832"/>
    </row>
    <row r="33014" spans="56:58">
      <c r="BD33014" s="832"/>
      <c r="BE33014" s="832"/>
      <c r="BF33014" s="832"/>
    </row>
    <row r="33015" spans="56:58">
      <c r="BD33015" s="832"/>
      <c r="BE33015" s="832"/>
      <c r="BF33015" s="832"/>
    </row>
    <row r="33016" spans="56:58">
      <c r="BD33016" s="832"/>
      <c r="BE33016" s="832"/>
      <c r="BF33016" s="832"/>
    </row>
    <row r="33017" spans="56:58">
      <c r="BD33017" s="832"/>
      <c r="BE33017" s="832"/>
      <c r="BF33017" s="832"/>
    </row>
    <row r="33018" spans="56:58">
      <c r="BD33018" s="832"/>
      <c r="BE33018" s="832"/>
      <c r="BF33018" s="832"/>
    </row>
    <row r="33019" spans="56:58">
      <c r="BD33019" s="832"/>
      <c r="BE33019" s="832"/>
      <c r="BF33019" s="832"/>
    </row>
    <row r="33020" spans="56:58">
      <c r="BD33020" s="832"/>
      <c r="BE33020" s="832"/>
      <c r="BF33020" s="832"/>
    </row>
    <row r="33021" spans="56:58">
      <c r="BD33021" s="832"/>
      <c r="BE33021" s="832"/>
      <c r="BF33021" s="832"/>
    </row>
    <row r="33022" spans="56:58">
      <c r="BD33022" s="832"/>
      <c r="BE33022" s="832"/>
      <c r="BF33022" s="832"/>
    </row>
    <row r="33023" spans="56:58">
      <c r="BD33023" s="832"/>
      <c r="BE33023" s="832"/>
      <c r="BF33023" s="832"/>
    </row>
    <row r="33024" spans="56:58">
      <c r="BD33024" s="832"/>
      <c r="BE33024" s="832"/>
      <c r="BF33024" s="832"/>
    </row>
    <row r="33025" spans="56:58">
      <c r="BD33025" s="832"/>
      <c r="BE33025" s="832"/>
      <c r="BF33025" s="832"/>
    </row>
    <row r="33026" spans="56:58">
      <c r="BD33026" s="832"/>
      <c r="BE33026" s="832"/>
      <c r="BF33026" s="832"/>
    </row>
    <row r="33027" spans="56:58">
      <c r="BD33027" s="832"/>
      <c r="BE33027" s="832"/>
      <c r="BF33027" s="832"/>
    </row>
    <row r="33028" spans="56:58">
      <c r="BD33028" s="832"/>
      <c r="BE33028" s="832"/>
      <c r="BF33028" s="832"/>
    </row>
    <row r="33029" spans="56:58">
      <c r="BD33029" s="832"/>
      <c r="BE33029" s="832"/>
      <c r="BF33029" s="832"/>
    </row>
    <row r="33030" spans="56:58">
      <c r="BD33030" s="832"/>
      <c r="BE33030" s="832"/>
      <c r="BF33030" s="832"/>
    </row>
    <row r="33031" spans="56:58">
      <c r="BD33031" s="832"/>
      <c r="BE33031" s="832"/>
      <c r="BF33031" s="832"/>
    </row>
    <row r="33032" spans="56:58">
      <c r="BD33032" s="832"/>
      <c r="BE33032" s="832"/>
      <c r="BF33032" s="832"/>
    </row>
    <row r="33033" spans="56:58">
      <c r="BD33033" s="832"/>
      <c r="BE33033" s="832"/>
      <c r="BF33033" s="832"/>
    </row>
    <row r="33034" spans="56:58">
      <c r="BD33034" s="832"/>
      <c r="BE33034" s="832"/>
      <c r="BF33034" s="832"/>
    </row>
    <row r="33035" spans="56:58">
      <c r="BD33035" s="832"/>
      <c r="BE33035" s="832"/>
      <c r="BF33035" s="832"/>
    </row>
    <row r="33036" spans="56:58">
      <c r="BD33036" s="832"/>
      <c r="BE33036" s="832"/>
      <c r="BF33036" s="832"/>
    </row>
    <row r="33037" spans="56:58">
      <c r="BD33037" s="832"/>
      <c r="BE33037" s="832"/>
      <c r="BF33037" s="832"/>
    </row>
    <row r="33038" spans="56:58">
      <c r="BD33038" s="832"/>
      <c r="BE33038" s="832"/>
      <c r="BF33038" s="832"/>
    </row>
    <row r="33039" spans="56:58">
      <c r="BD33039" s="832"/>
      <c r="BE33039" s="832"/>
      <c r="BF33039" s="832"/>
    </row>
    <row r="33040" spans="56:58">
      <c r="BD33040" s="832"/>
      <c r="BE33040" s="832"/>
      <c r="BF33040" s="832"/>
    </row>
    <row r="33041" spans="56:58">
      <c r="BD33041" s="832"/>
      <c r="BE33041" s="832"/>
      <c r="BF33041" s="832"/>
    </row>
    <row r="33042" spans="56:58">
      <c r="BD33042" s="832"/>
      <c r="BE33042" s="832"/>
      <c r="BF33042" s="832"/>
    </row>
    <row r="33043" spans="56:58">
      <c r="BD33043" s="832"/>
      <c r="BE33043" s="832"/>
      <c r="BF33043" s="832"/>
    </row>
    <row r="33044" spans="56:58">
      <c r="BD33044" s="832"/>
      <c r="BE33044" s="832"/>
      <c r="BF33044" s="832"/>
    </row>
    <row r="33045" spans="56:58">
      <c r="BD33045" s="832"/>
      <c r="BE33045" s="832"/>
      <c r="BF33045" s="832"/>
    </row>
    <row r="33046" spans="56:58">
      <c r="BD33046" s="832"/>
      <c r="BE33046" s="832"/>
      <c r="BF33046" s="832"/>
    </row>
    <row r="33047" spans="56:58">
      <c r="BD33047" s="832"/>
      <c r="BE33047" s="832"/>
      <c r="BF33047" s="832"/>
    </row>
    <row r="33048" spans="56:58">
      <c r="BD33048" s="832"/>
      <c r="BE33048" s="832"/>
      <c r="BF33048" s="832"/>
    </row>
    <row r="33049" spans="56:58">
      <c r="BD33049" s="832"/>
      <c r="BE33049" s="832"/>
      <c r="BF33049" s="832"/>
    </row>
    <row r="33050" spans="56:58">
      <c r="BD33050" s="832"/>
      <c r="BE33050" s="832"/>
      <c r="BF33050" s="832"/>
    </row>
    <row r="33051" spans="56:58">
      <c r="BD33051" s="832"/>
      <c r="BE33051" s="832"/>
      <c r="BF33051" s="832"/>
    </row>
    <row r="33052" spans="56:58">
      <c r="BD33052" s="832"/>
      <c r="BE33052" s="832"/>
      <c r="BF33052" s="832"/>
    </row>
    <row r="33053" spans="56:58">
      <c r="BD33053" s="832"/>
      <c r="BE33053" s="832"/>
      <c r="BF33053" s="832"/>
    </row>
    <row r="33054" spans="56:58">
      <c r="BD33054" s="832"/>
      <c r="BE33054" s="832"/>
      <c r="BF33054" s="832"/>
    </row>
    <row r="33055" spans="56:58">
      <c r="BD33055" s="832"/>
      <c r="BE33055" s="832"/>
      <c r="BF33055" s="832"/>
    </row>
    <row r="33056" spans="56:58">
      <c r="BD33056" s="832"/>
      <c r="BE33056" s="832"/>
      <c r="BF33056" s="832"/>
    </row>
    <row r="33057" spans="56:58">
      <c r="BD33057" s="832"/>
      <c r="BE33057" s="832"/>
      <c r="BF33057" s="832"/>
    </row>
    <row r="33058" spans="56:58">
      <c r="BD33058" s="832"/>
      <c r="BE33058" s="832"/>
      <c r="BF33058" s="832"/>
    </row>
    <row r="33059" spans="56:58">
      <c r="BD33059" s="832"/>
      <c r="BE33059" s="832"/>
      <c r="BF33059" s="832"/>
    </row>
    <row r="33060" spans="56:58">
      <c r="BD33060" s="832"/>
      <c r="BE33060" s="832"/>
      <c r="BF33060" s="832"/>
    </row>
    <row r="33061" spans="56:58">
      <c r="BD33061" s="832"/>
      <c r="BE33061" s="832"/>
      <c r="BF33061" s="832"/>
    </row>
    <row r="33062" spans="56:58">
      <c r="BD33062" s="832"/>
      <c r="BE33062" s="832"/>
      <c r="BF33062" s="832"/>
    </row>
    <row r="33063" spans="56:58">
      <c r="BD33063" s="832"/>
      <c r="BE33063" s="832"/>
      <c r="BF33063" s="832"/>
    </row>
    <row r="33064" spans="56:58">
      <c r="BD33064" s="832"/>
      <c r="BE33064" s="832"/>
      <c r="BF33064" s="832"/>
    </row>
    <row r="33065" spans="56:58">
      <c r="BD33065" s="832"/>
      <c r="BE33065" s="832"/>
      <c r="BF33065" s="832"/>
    </row>
    <row r="33066" spans="56:58">
      <c r="BD33066" s="832"/>
      <c r="BE33066" s="832"/>
      <c r="BF33066" s="832"/>
    </row>
    <row r="33067" spans="56:58">
      <c r="BD33067" s="832"/>
      <c r="BE33067" s="832"/>
      <c r="BF33067" s="832"/>
    </row>
    <row r="33068" spans="56:58">
      <c r="BD33068" s="832"/>
      <c r="BE33068" s="832"/>
      <c r="BF33068" s="832"/>
    </row>
    <row r="33069" spans="56:58">
      <c r="BD33069" s="832"/>
      <c r="BE33069" s="832"/>
      <c r="BF33069" s="832"/>
    </row>
    <row r="33070" spans="56:58">
      <c r="BD33070" s="832"/>
      <c r="BE33070" s="832"/>
      <c r="BF33070" s="832"/>
    </row>
    <row r="33071" spans="56:58">
      <c r="BD33071" s="832"/>
      <c r="BE33071" s="832"/>
      <c r="BF33071" s="832"/>
    </row>
    <row r="33072" spans="56:58">
      <c r="BD33072" s="832"/>
      <c r="BE33072" s="832"/>
      <c r="BF33072" s="832"/>
    </row>
    <row r="33073" spans="56:58">
      <c r="BD33073" s="832"/>
      <c r="BE33073" s="832"/>
      <c r="BF33073" s="832"/>
    </row>
    <row r="33074" spans="56:58">
      <c r="BD33074" s="832"/>
      <c r="BE33074" s="832"/>
      <c r="BF33074" s="832"/>
    </row>
    <row r="33075" spans="56:58">
      <c r="BD33075" s="832"/>
      <c r="BE33075" s="832"/>
      <c r="BF33075" s="832"/>
    </row>
    <row r="33076" spans="56:58">
      <c r="BD33076" s="832"/>
      <c r="BE33076" s="832"/>
      <c r="BF33076" s="832"/>
    </row>
    <row r="33077" spans="56:58">
      <c r="BD33077" s="832"/>
      <c r="BE33077" s="832"/>
      <c r="BF33077" s="832"/>
    </row>
    <row r="33078" spans="56:58">
      <c r="BD33078" s="832"/>
      <c r="BE33078" s="832"/>
      <c r="BF33078" s="832"/>
    </row>
    <row r="33079" spans="56:58">
      <c r="BD33079" s="832"/>
      <c r="BE33079" s="832"/>
      <c r="BF33079" s="832"/>
    </row>
    <row r="33080" spans="56:58">
      <c r="BD33080" s="832"/>
      <c r="BE33080" s="832"/>
      <c r="BF33080" s="832"/>
    </row>
    <row r="33081" spans="56:58">
      <c r="BD33081" s="832"/>
      <c r="BE33081" s="832"/>
      <c r="BF33081" s="832"/>
    </row>
    <row r="33082" spans="56:58">
      <c r="BD33082" s="832"/>
      <c r="BE33082" s="832"/>
      <c r="BF33082" s="832"/>
    </row>
    <row r="33083" spans="56:58">
      <c r="BD33083" s="832"/>
      <c r="BE33083" s="832"/>
      <c r="BF33083" s="832"/>
    </row>
    <row r="33084" spans="56:58">
      <c r="BD33084" s="832"/>
      <c r="BE33084" s="832"/>
      <c r="BF33084" s="832"/>
    </row>
    <row r="33085" spans="56:58">
      <c r="BD33085" s="832"/>
      <c r="BE33085" s="832"/>
      <c r="BF33085" s="832"/>
    </row>
    <row r="33086" spans="56:58">
      <c r="BD33086" s="832"/>
      <c r="BE33086" s="832"/>
      <c r="BF33086" s="832"/>
    </row>
    <row r="33087" spans="56:58">
      <c r="BD33087" s="832"/>
      <c r="BE33087" s="832"/>
      <c r="BF33087" s="832"/>
    </row>
    <row r="33088" spans="56:58">
      <c r="BD33088" s="832"/>
      <c r="BE33088" s="832"/>
      <c r="BF33088" s="832"/>
    </row>
    <row r="33089" spans="56:58">
      <c r="BD33089" s="832"/>
      <c r="BE33089" s="832"/>
      <c r="BF33089" s="832"/>
    </row>
    <row r="33090" spans="56:58">
      <c r="BD33090" s="832"/>
      <c r="BE33090" s="832"/>
      <c r="BF33090" s="832"/>
    </row>
    <row r="33091" spans="56:58">
      <c r="BD33091" s="832"/>
      <c r="BE33091" s="832"/>
      <c r="BF33091" s="832"/>
    </row>
    <row r="33092" spans="56:58">
      <c r="BD33092" s="832"/>
      <c r="BE33092" s="832"/>
      <c r="BF33092" s="832"/>
    </row>
    <row r="33093" spans="56:58">
      <c r="BD33093" s="832"/>
      <c r="BE33093" s="832"/>
      <c r="BF33093" s="832"/>
    </row>
    <row r="33094" spans="56:58">
      <c r="BD33094" s="832"/>
      <c r="BE33094" s="832"/>
      <c r="BF33094" s="832"/>
    </row>
    <row r="33095" spans="56:58">
      <c r="BD33095" s="832"/>
      <c r="BE33095" s="832"/>
      <c r="BF33095" s="832"/>
    </row>
    <row r="33096" spans="56:58">
      <c r="BD33096" s="832"/>
      <c r="BE33096" s="832"/>
      <c r="BF33096" s="832"/>
    </row>
    <row r="33097" spans="56:58">
      <c r="BD33097" s="832"/>
      <c r="BE33097" s="832"/>
      <c r="BF33097" s="832"/>
    </row>
    <row r="33098" spans="56:58">
      <c r="BD33098" s="832"/>
      <c r="BE33098" s="832"/>
      <c r="BF33098" s="832"/>
    </row>
    <row r="33099" spans="56:58">
      <c r="BD33099" s="832"/>
      <c r="BE33099" s="832"/>
      <c r="BF33099" s="832"/>
    </row>
    <row r="33100" spans="56:58">
      <c r="BD33100" s="832"/>
      <c r="BE33100" s="832"/>
      <c r="BF33100" s="832"/>
    </row>
    <row r="33101" spans="56:58">
      <c r="BD33101" s="832"/>
      <c r="BE33101" s="832"/>
      <c r="BF33101" s="832"/>
    </row>
    <row r="33102" spans="56:58">
      <c r="BD33102" s="832"/>
      <c r="BE33102" s="832"/>
      <c r="BF33102" s="832"/>
    </row>
    <row r="33103" spans="56:58">
      <c r="BD33103" s="832"/>
      <c r="BE33103" s="832"/>
      <c r="BF33103" s="832"/>
    </row>
    <row r="33104" spans="56:58">
      <c r="BD33104" s="832"/>
      <c r="BE33104" s="832"/>
      <c r="BF33104" s="832"/>
    </row>
    <row r="33105" spans="56:58">
      <c r="BD33105" s="832"/>
      <c r="BE33105" s="832"/>
      <c r="BF33105" s="832"/>
    </row>
    <row r="33106" spans="56:58">
      <c r="BD33106" s="832"/>
      <c r="BE33106" s="832"/>
      <c r="BF33106" s="832"/>
    </row>
    <row r="33107" spans="56:58">
      <c r="BD33107" s="832"/>
      <c r="BE33107" s="832"/>
      <c r="BF33107" s="832"/>
    </row>
    <row r="33108" spans="56:58">
      <c r="BD33108" s="832"/>
      <c r="BE33108" s="832"/>
      <c r="BF33108" s="832"/>
    </row>
    <row r="33109" spans="56:58">
      <c r="BD33109" s="832"/>
      <c r="BE33109" s="832"/>
      <c r="BF33109" s="832"/>
    </row>
    <row r="33110" spans="56:58">
      <c r="BD33110" s="832"/>
      <c r="BE33110" s="832"/>
      <c r="BF33110" s="832"/>
    </row>
    <row r="33111" spans="56:58">
      <c r="BD33111" s="832"/>
      <c r="BE33111" s="832"/>
      <c r="BF33111" s="832"/>
    </row>
    <row r="33112" spans="56:58">
      <c r="BD33112" s="832"/>
      <c r="BE33112" s="832"/>
      <c r="BF33112" s="832"/>
    </row>
    <row r="33113" spans="56:58">
      <c r="BD33113" s="832"/>
      <c r="BE33113" s="832"/>
      <c r="BF33113" s="832"/>
    </row>
    <row r="33114" spans="56:58">
      <c r="BD33114" s="832"/>
      <c r="BE33114" s="832"/>
      <c r="BF33114" s="832"/>
    </row>
    <row r="33115" spans="56:58">
      <c r="BD33115" s="832"/>
      <c r="BE33115" s="832"/>
      <c r="BF33115" s="832"/>
    </row>
    <row r="33116" spans="56:58">
      <c r="BD33116" s="832"/>
      <c r="BE33116" s="832"/>
      <c r="BF33116" s="832"/>
    </row>
    <row r="33117" spans="56:58">
      <c r="BD33117" s="832"/>
      <c r="BE33117" s="832"/>
      <c r="BF33117" s="832"/>
    </row>
    <row r="33118" spans="56:58">
      <c r="BD33118" s="832"/>
      <c r="BE33118" s="832"/>
      <c r="BF33118" s="832"/>
    </row>
    <row r="33119" spans="56:58">
      <c r="BD33119" s="832"/>
      <c r="BE33119" s="832"/>
      <c r="BF33119" s="832"/>
    </row>
    <row r="33120" spans="56:58">
      <c r="BD33120" s="832"/>
      <c r="BE33120" s="832"/>
      <c r="BF33120" s="832"/>
    </row>
    <row r="33121" spans="56:58">
      <c r="BD33121" s="832"/>
      <c r="BE33121" s="832"/>
      <c r="BF33121" s="832"/>
    </row>
    <row r="33122" spans="56:58">
      <c r="BD33122" s="832"/>
      <c r="BE33122" s="832"/>
      <c r="BF33122" s="832"/>
    </row>
    <row r="33123" spans="56:58">
      <c r="BD33123" s="832"/>
      <c r="BE33123" s="832"/>
      <c r="BF33123" s="832"/>
    </row>
    <row r="33124" spans="56:58">
      <c r="BD33124" s="832"/>
      <c r="BE33124" s="832"/>
      <c r="BF33124" s="832"/>
    </row>
    <row r="33125" spans="56:58">
      <c r="BD33125" s="832"/>
      <c r="BE33125" s="832"/>
      <c r="BF33125" s="832"/>
    </row>
    <row r="33126" spans="56:58">
      <c r="BD33126" s="832"/>
      <c r="BE33126" s="832"/>
      <c r="BF33126" s="832"/>
    </row>
    <row r="33127" spans="56:58">
      <c r="BD33127" s="832"/>
      <c r="BE33127" s="832"/>
      <c r="BF33127" s="832"/>
    </row>
    <row r="33128" spans="56:58">
      <c r="BD33128" s="832"/>
      <c r="BE33128" s="832"/>
      <c r="BF33128" s="832"/>
    </row>
    <row r="33129" spans="56:58">
      <c r="BD33129" s="832"/>
      <c r="BE33129" s="832"/>
      <c r="BF33129" s="832"/>
    </row>
    <row r="33130" spans="56:58">
      <c r="BD33130" s="832"/>
      <c r="BE33130" s="832"/>
      <c r="BF33130" s="832"/>
    </row>
    <row r="33131" spans="56:58">
      <c r="BD33131" s="832"/>
      <c r="BE33131" s="832"/>
      <c r="BF33131" s="832"/>
    </row>
    <row r="33132" spans="56:58">
      <c r="BD33132" s="832"/>
      <c r="BE33132" s="832"/>
      <c r="BF33132" s="832"/>
    </row>
    <row r="33133" spans="56:58">
      <c r="BD33133" s="832"/>
      <c r="BE33133" s="832"/>
      <c r="BF33133" s="832"/>
    </row>
    <row r="33134" spans="56:58">
      <c r="BD33134" s="832"/>
      <c r="BE33134" s="832"/>
      <c r="BF33134" s="832"/>
    </row>
    <row r="33135" spans="56:58">
      <c r="BD33135" s="832"/>
      <c r="BE33135" s="832"/>
      <c r="BF33135" s="832"/>
    </row>
    <row r="33136" spans="56:58">
      <c r="BD33136" s="832"/>
      <c r="BE33136" s="832"/>
      <c r="BF33136" s="832"/>
    </row>
    <row r="33137" spans="56:58">
      <c r="BD33137" s="832"/>
      <c r="BE33137" s="832"/>
      <c r="BF33137" s="832"/>
    </row>
    <row r="33138" spans="56:58">
      <c r="BD33138" s="832"/>
      <c r="BE33138" s="832"/>
      <c r="BF33138" s="832"/>
    </row>
    <row r="33139" spans="56:58">
      <c r="BD33139" s="832"/>
      <c r="BE33139" s="832"/>
      <c r="BF33139" s="832"/>
    </row>
    <row r="33140" spans="56:58">
      <c r="BD33140" s="832"/>
      <c r="BE33140" s="832"/>
      <c r="BF33140" s="832"/>
    </row>
    <row r="33141" spans="56:58">
      <c r="BD33141" s="832"/>
      <c r="BE33141" s="832"/>
      <c r="BF33141" s="832"/>
    </row>
    <row r="33142" spans="56:58">
      <c r="BD33142" s="832"/>
      <c r="BE33142" s="832"/>
      <c r="BF33142" s="832"/>
    </row>
    <row r="33143" spans="56:58">
      <c r="BD33143" s="832"/>
      <c r="BE33143" s="832"/>
      <c r="BF33143" s="832"/>
    </row>
    <row r="33144" spans="56:58">
      <c r="BD33144" s="832"/>
      <c r="BE33144" s="832"/>
      <c r="BF33144" s="832"/>
    </row>
    <row r="33145" spans="56:58">
      <c r="BD33145" s="832"/>
      <c r="BE33145" s="832"/>
      <c r="BF33145" s="832"/>
    </row>
    <row r="33146" spans="56:58">
      <c r="BD33146" s="832"/>
      <c r="BE33146" s="832"/>
      <c r="BF33146" s="832"/>
    </row>
    <row r="33147" spans="56:58">
      <c r="BD33147" s="832"/>
      <c r="BE33147" s="832"/>
      <c r="BF33147" s="832"/>
    </row>
    <row r="33148" spans="56:58">
      <c r="BD33148" s="832"/>
      <c r="BE33148" s="832"/>
      <c r="BF33148" s="832"/>
    </row>
    <row r="33149" spans="56:58">
      <c r="BD33149" s="832"/>
      <c r="BE33149" s="832"/>
      <c r="BF33149" s="832"/>
    </row>
    <row r="33150" spans="56:58">
      <c r="BD33150" s="832"/>
      <c r="BE33150" s="832"/>
      <c r="BF33150" s="832"/>
    </row>
    <row r="33151" spans="56:58">
      <c r="BD33151" s="832"/>
      <c r="BE33151" s="832"/>
      <c r="BF33151" s="832"/>
    </row>
    <row r="33152" spans="56:58">
      <c r="BD33152" s="832"/>
      <c r="BE33152" s="832"/>
      <c r="BF33152" s="832"/>
    </row>
    <row r="33153" spans="56:58">
      <c r="BD33153" s="832"/>
      <c r="BE33153" s="832"/>
      <c r="BF33153" s="832"/>
    </row>
    <row r="33154" spans="56:58">
      <c r="BD33154" s="832"/>
      <c r="BE33154" s="832"/>
      <c r="BF33154" s="832"/>
    </row>
    <row r="33155" spans="56:58">
      <c r="BD33155" s="832"/>
      <c r="BE33155" s="832"/>
      <c r="BF33155" s="832"/>
    </row>
    <row r="33156" spans="56:58">
      <c r="BD33156" s="832"/>
      <c r="BE33156" s="832"/>
      <c r="BF33156" s="832"/>
    </row>
    <row r="33157" spans="56:58">
      <c r="BD33157" s="832"/>
      <c r="BE33157" s="832"/>
      <c r="BF33157" s="832"/>
    </row>
    <row r="33158" spans="56:58">
      <c r="BD33158" s="832"/>
      <c r="BE33158" s="832"/>
      <c r="BF33158" s="832"/>
    </row>
    <row r="33159" spans="56:58">
      <c r="BD33159" s="832"/>
      <c r="BE33159" s="832"/>
      <c r="BF33159" s="832"/>
    </row>
    <row r="33160" spans="56:58">
      <c r="BD33160" s="832"/>
      <c r="BE33160" s="832"/>
      <c r="BF33160" s="832"/>
    </row>
    <row r="33161" spans="56:58">
      <c r="BD33161" s="832"/>
      <c r="BE33161" s="832"/>
      <c r="BF33161" s="832"/>
    </row>
    <row r="33162" spans="56:58">
      <c r="BD33162" s="832"/>
      <c r="BE33162" s="832"/>
      <c r="BF33162" s="832"/>
    </row>
    <row r="33163" spans="56:58">
      <c r="BD33163" s="832"/>
      <c r="BE33163" s="832"/>
      <c r="BF33163" s="832"/>
    </row>
    <row r="33164" spans="56:58">
      <c r="BD33164" s="832"/>
      <c r="BE33164" s="832"/>
      <c r="BF33164" s="832"/>
    </row>
    <row r="33165" spans="56:58">
      <c r="BD33165" s="832"/>
      <c r="BE33165" s="832"/>
      <c r="BF33165" s="832"/>
    </row>
    <row r="33166" spans="56:58">
      <c r="BD33166" s="832"/>
      <c r="BE33166" s="832"/>
      <c r="BF33166" s="832"/>
    </row>
    <row r="33167" spans="56:58">
      <c r="BD33167" s="832"/>
      <c r="BE33167" s="832"/>
      <c r="BF33167" s="832"/>
    </row>
    <row r="33168" spans="56:58">
      <c r="BD33168" s="832"/>
      <c r="BE33168" s="832"/>
      <c r="BF33168" s="832"/>
    </row>
    <row r="33169" spans="56:58">
      <c r="BD33169" s="832"/>
      <c r="BE33169" s="832"/>
      <c r="BF33169" s="832"/>
    </row>
    <row r="33170" spans="56:58">
      <c r="BD33170" s="832"/>
      <c r="BE33170" s="832"/>
      <c r="BF33170" s="832"/>
    </row>
    <row r="33171" spans="56:58">
      <c r="BD33171" s="832"/>
      <c r="BE33171" s="832"/>
      <c r="BF33171" s="832"/>
    </row>
    <row r="33172" spans="56:58">
      <c r="BD33172" s="832"/>
      <c r="BE33172" s="832"/>
      <c r="BF33172" s="832"/>
    </row>
    <row r="33173" spans="56:58">
      <c r="BD33173" s="832"/>
      <c r="BE33173" s="832"/>
      <c r="BF33173" s="832"/>
    </row>
    <row r="33174" spans="56:58">
      <c r="BD33174" s="832"/>
      <c r="BE33174" s="832"/>
      <c r="BF33174" s="832"/>
    </row>
    <row r="33175" spans="56:58">
      <c r="BD33175" s="832"/>
      <c r="BE33175" s="832"/>
      <c r="BF33175" s="832"/>
    </row>
    <row r="33176" spans="56:58">
      <c r="BD33176" s="832"/>
      <c r="BE33176" s="832"/>
      <c r="BF33176" s="832"/>
    </row>
    <row r="33177" spans="56:58">
      <c r="BD33177" s="832"/>
      <c r="BE33177" s="832"/>
      <c r="BF33177" s="832"/>
    </row>
    <row r="33178" spans="56:58">
      <c r="BD33178" s="832"/>
      <c r="BE33178" s="832"/>
      <c r="BF33178" s="832"/>
    </row>
    <row r="33179" spans="56:58">
      <c r="BD33179" s="832"/>
      <c r="BE33179" s="832"/>
      <c r="BF33179" s="832"/>
    </row>
    <row r="33180" spans="56:58">
      <c r="BD33180" s="832"/>
      <c r="BE33180" s="832"/>
      <c r="BF33180" s="832"/>
    </row>
    <row r="33181" spans="56:58">
      <c r="BD33181" s="832"/>
      <c r="BE33181" s="832"/>
      <c r="BF33181" s="832"/>
    </row>
    <row r="33182" spans="56:58">
      <c r="BD33182" s="832"/>
      <c r="BE33182" s="832"/>
      <c r="BF33182" s="832"/>
    </row>
    <row r="33183" spans="56:58">
      <c r="BD33183" s="832"/>
      <c r="BE33183" s="832"/>
      <c r="BF33183" s="832"/>
    </row>
    <row r="33184" spans="56:58">
      <c r="BD33184" s="832"/>
      <c r="BE33184" s="832"/>
      <c r="BF33184" s="832"/>
    </row>
    <row r="33185" spans="56:58">
      <c r="BD33185" s="832"/>
      <c r="BE33185" s="832"/>
      <c r="BF33185" s="832"/>
    </row>
    <row r="33186" spans="56:58">
      <c r="BD33186" s="832"/>
      <c r="BE33186" s="832"/>
      <c r="BF33186" s="832"/>
    </row>
    <row r="33187" spans="56:58">
      <c r="BD33187" s="832"/>
      <c r="BE33187" s="832"/>
      <c r="BF33187" s="832"/>
    </row>
    <row r="33188" spans="56:58">
      <c r="BD33188" s="832"/>
      <c r="BE33188" s="832"/>
      <c r="BF33188" s="832"/>
    </row>
    <row r="33189" spans="56:58">
      <c r="BD33189" s="832"/>
      <c r="BE33189" s="832"/>
      <c r="BF33189" s="832"/>
    </row>
    <row r="33190" spans="56:58">
      <c r="BD33190" s="832"/>
      <c r="BE33190" s="832"/>
      <c r="BF33190" s="832"/>
    </row>
    <row r="33191" spans="56:58">
      <c r="BD33191" s="832"/>
      <c r="BE33191" s="832"/>
      <c r="BF33191" s="832"/>
    </row>
    <row r="33192" spans="56:58">
      <c r="BD33192" s="832"/>
      <c r="BE33192" s="832"/>
      <c r="BF33192" s="832"/>
    </row>
    <row r="33193" spans="56:58">
      <c r="BD33193" s="832"/>
      <c r="BE33193" s="832"/>
      <c r="BF33193" s="832"/>
    </row>
    <row r="33194" spans="56:58">
      <c r="BD33194" s="832"/>
      <c r="BE33194" s="832"/>
      <c r="BF33194" s="832"/>
    </row>
    <row r="33195" spans="56:58">
      <c r="BD33195" s="832"/>
      <c r="BE33195" s="832"/>
      <c r="BF33195" s="832"/>
    </row>
    <row r="33196" spans="56:58">
      <c r="BD33196" s="832"/>
      <c r="BE33196" s="832"/>
      <c r="BF33196" s="832"/>
    </row>
    <row r="33197" spans="56:58">
      <c r="BD33197" s="832"/>
      <c r="BE33197" s="832"/>
      <c r="BF33197" s="832"/>
    </row>
    <row r="33198" spans="56:58">
      <c r="BD33198" s="832"/>
      <c r="BE33198" s="832"/>
      <c r="BF33198" s="832"/>
    </row>
    <row r="33199" spans="56:58">
      <c r="BD33199" s="832"/>
      <c r="BE33199" s="832"/>
      <c r="BF33199" s="832"/>
    </row>
    <row r="33200" spans="56:58">
      <c r="BD33200" s="832"/>
      <c r="BE33200" s="832"/>
      <c r="BF33200" s="832"/>
    </row>
    <row r="33201" spans="56:58">
      <c r="BD33201" s="832"/>
      <c r="BE33201" s="832"/>
      <c r="BF33201" s="832"/>
    </row>
    <row r="33202" spans="56:58">
      <c r="BD33202" s="832"/>
      <c r="BE33202" s="832"/>
      <c r="BF33202" s="832"/>
    </row>
    <row r="33203" spans="56:58">
      <c r="BD33203" s="832"/>
      <c r="BE33203" s="832"/>
      <c r="BF33203" s="832"/>
    </row>
    <row r="33204" spans="56:58">
      <c r="BD33204" s="832"/>
      <c r="BE33204" s="832"/>
      <c r="BF33204" s="832"/>
    </row>
    <row r="33205" spans="56:58">
      <c r="BD33205" s="832"/>
      <c r="BE33205" s="832"/>
      <c r="BF33205" s="832"/>
    </row>
    <row r="33206" spans="56:58">
      <c r="BD33206" s="832"/>
      <c r="BE33206" s="832"/>
      <c r="BF33206" s="832"/>
    </row>
    <row r="33207" spans="56:58">
      <c r="BD33207" s="832"/>
      <c r="BE33207" s="832"/>
      <c r="BF33207" s="832"/>
    </row>
    <row r="33208" spans="56:58">
      <c r="BD33208" s="832"/>
      <c r="BE33208" s="832"/>
      <c r="BF33208" s="832"/>
    </row>
    <row r="33209" spans="56:58">
      <c r="BD33209" s="832"/>
      <c r="BE33209" s="832"/>
      <c r="BF33209" s="832"/>
    </row>
    <row r="33210" spans="56:58">
      <c r="BD33210" s="832"/>
      <c r="BE33210" s="832"/>
      <c r="BF33210" s="832"/>
    </row>
    <row r="33211" spans="56:58">
      <c r="BD33211" s="832"/>
      <c r="BE33211" s="832"/>
      <c r="BF33211" s="832"/>
    </row>
    <row r="33212" spans="56:58">
      <c r="BD33212" s="832"/>
      <c r="BE33212" s="832"/>
      <c r="BF33212" s="832"/>
    </row>
    <row r="33213" spans="56:58">
      <c r="BD33213" s="832"/>
      <c r="BE33213" s="832"/>
      <c r="BF33213" s="832"/>
    </row>
    <row r="33214" spans="56:58">
      <c r="BD33214" s="832"/>
      <c r="BE33214" s="832"/>
      <c r="BF33214" s="832"/>
    </row>
    <row r="33215" spans="56:58">
      <c r="BD33215" s="832"/>
      <c r="BE33215" s="832"/>
      <c r="BF33215" s="832"/>
    </row>
    <row r="33216" spans="56:58">
      <c r="BD33216" s="832"/>
      <c r="BE33216" s="832"/>
      <c r="BF33216" s="832"/>
    </row>
    <row r="33217" spans="56:58">
      <c r="BD33217" s="832"/>
      <c r="BE33217" s="832"/>
      <c r="BF33217" s="832"/>
    </row>
    <row r="33218" spans="56:58">
      <c r="BD33218" s="832"/>
      <c r="BE33218" s="832"/>
      <c r="BF33218" s="832"/>
    </row>
    <row r="33219" spans="56:58">
      <c r="BD33219" s="832"/>
      <c r="BE33219" s="832"/>
      <c r="BF33219" s="832"/>
    </row>
    <row r="33220" spans="56:58">
      <c r="BD33220" s="832"/>
      <c r="BE33220" s="832"/>
      <c r="BF33220" s="832"/>
    </row>
    <row r="33221" spans="56:58">
      <c r="BD33221" s="832"/>
      <c r="BE33221" s="832"/>
      <c r="BF33221" s="832"/>
    </row>
    <row r="33222" spans="56:58">
      <c r="BD33222" s="832"/>
      <c r="BE33222" s="832"/>
      <c r="BF33222" s="832"/>
    </row>
    <row r="33223" spans="56:58">
      <c r="BD33223" s="832"/>
      <c r="BE33223" s="832"/>
      <c r="BF33223" s="832"/>
    </row>
    <row r="33224" spans="56:58">
      <c r="BD33224" s="832"/>
      <c r="BE33224" s="832"/>
      <c r="BF33224" s="832"/>
    </row>
    <row r="33225" spans="56:58">
      <c r="BD33225" s="832"/>
      <c r="BE33225" s="832"/>
      <c r="BF33225" s="832"/>
    </row>
    <row r="33226" spans="56:58">
      <c r="BD33226" s="832"/>
      <c r="BE33226" s="832"/>
      <c r="BF33226" s="832"/>
    </row>
    <row r="33227" spans="56:58">
      <c r="BD33227" s="832"/>
      <c r="BE33227" s="832"/>
      <c r="BF33227" s="832"/>
    </row>
    <row r="33228" spans="56:58">
      <c r="BD33228" s="832"/>
      <c r="BE33228" s="832"/>
      <c r="BF33228" s="832"/>
    </row>
    <row r="33229" spans="56:58">
      <c r="BD33229" s="832"/>
      <c r="BE33229" s="832"/>
      <c r="BF33229" s="832"/>
    </row>
    <row r="33230" spans="56:58">
      <c r="BD33230" s="832"/>
      <c r="BE33230" s="832"/>
      <c r="BF33230" s="832"/>
    </row>
    <row r="33231" spans="56:58">
      <c r="BD33231" s="832"/>
      <c r="BE33231" s="832"/>
      <c r="BF33231" s="832"/>
    </row>
    <row r="33232" spans="56:58">
      <c r="BD33232" s="832"/>
      <c r="BE33232" s="832"/>
      <c r="BF33232" s="832"/>
    </row>
    <row r="33233" spans="56:58">
      <c r="BD33233" s="832"/>
      <c r="BE33233" s="832"/>
      <c r="BF33233" s="832"/>
    </row>
    <row r="33234" spans="56:58">
      <c r="BD33234" s="832"/>
      <c r="BE33234" s="832"/>
      <c r="BF33234" s="832"/>
    </row>
    <row r="33235" spans="56:58">
      <c r="BD33235" s="832"/>
      <c r="BE33235" s="832"/>
      <c r="BF33235" s="832"/>
    </row>
    <row r="33236" spans="56:58">
      <c r="BD33236" s="832"/>
      <c r="BE33236" s="832"/>
      <c r="BF33236" s="832"/>
    </row>
    <row r="33237" spans="56:58">
      <c r="BD33237" s="832"/>
      <c r="BE33237" s="832"/>
      <c r="BF33237" s="832"/>
    </row>
    <row r="33238" spans="56:58">
      <c r="BD33238" s="832"/>
      <c r="BE33238" s="832"/>
      <c r="BF33238" s="832"/>
    </row>
    <row r="33239" spans="56:58">
      <c r="BD33239" s="832"/>
      <c r="BE33239" s="832"/>
      <c r="BF33239" s="832"/>
    </row>
    <row r="33240" spans="56:58">
      <c r="BD33240" s="832"/>
      <c r="BE33240" s="832"/>
      <c r="BF33240" s="832"/>
    </row>
    <row r="33241" spans="56:58">
      <c r="BD33241" s="832"/>
      <c r="BE33241" s="832"/>
      <c r="BF33241" s="832"/>
    </row>
    <row r="33242" spans="56:58">
      <c r="BD33242" s="832"/>
      <c r="BE33242" s="832"/>
      <c r="BF33242" s="832"/>
    </row>
    <row r="33243" spans="56:58">
      <c r="BD33243" s="832"/>
      <c r="BE33243" s="832"/>
      <c r="BF33243" s="832"/>
    </row>
    <row r="33244" spans="56:58">
      <c r="BD33244" s="832"/>
      <c r="BE33244" s="832"/>
      <c r="BF33244" s="832"/>
    </row>
    <row r="33245" spans="56:58">
      <c r="BD33245" s="832"/>
      <c r="BE33245" s="832"/>
      <c r="BF33245" s="832"/>
    </row>
    <row r="33246" spans="56:58">
      <c r="BD33246" s="832"/>
      <c r="BE33246" s="832"/>
      <c r="BF33246" s="832"/>
    </row>
    <row r="33247" spans="56:58">
      <c r="BD33247" s="832"/>
      <c r="BE33247" s="832"/>
      <c r="BF33247" s="832"/>
    </row>
    <row r="33248" spans="56:58">
      <c r="BD33248" s="832"/>
      <c r="BE33248" s="832"/>
      <c r="BF33248" s="832"/>
    </row>
    <row r="33249" spans="56:58">
      <c r="BD33249" s="832"/>
      <c r="BE33249" s="832"/>
      <c r="BF33249" s="832"/>
    </row>
    <row r="33250" spans="56:58">
      <c r="BD33250" s="832"/>
      <c r="BE33250" s="832"/>
      <c r="BF33250" s="832"/>
    </row>
    <row r="33251" spans="56:58">
      <c r="BD33251" s="832"/>
      <c r="BE33251" s="832"/>
      <c r="BF33251" s="832"/>
    </row>
    <row r="33252" spans="56:58">
      <c r="BD33252" s="832"/>
      <c r="BE33252" s="832"/>
      <c r="BF33252" s="832"/>
    </row>
    <row r="33253" spans="56:58">
      <c r="BD33253" s="832"/>
      <c r="BE33253" s="832"/>
      <c r="BF33253" s="832"/>
    </row>
    <row r="33254" spans="56:58">
      <c r="BD33254" s="832"/>
      <c r="BE33254" s="832"/>
      <c r="BF33254" s="832"/>
    </row>
    <row r="33255" spans="56:58">
      <c r="BD33255" s="832"/>
      <c r="BE33255" s="832"/>
      <c r="BF33255" s="832"/>
    </row>
    <row r="33256" spans="56:58">
      <c r="BD33256" s="832"/>
      <c r="BE33256" s="832"/>
      <c r="BF33256" s="832"/>
    </row>
    <row r="33257" spans="56:58">
      <c r="BD33257" s="832"/>
      <c r="BE33257" s="832"/>
      <c r="BF33257" s="832"/>
    </row>
    <row r="33258" spans="56:58">
      <c r="BD33258" s="832"/>
      <c r="BE33258" s="832"/>
      <c r="BF33258" s="832"/>
    </row>
    <row r="33259" spans="56:58">
      <c r="BD33259" s="832"/>
      <c r="BE33259" s="832"/>
      <c r="BF33259" s="832"/>
    </row>
    <row r="33260" spans="56:58">
      <c r="BD33260" s="832"/>
      <c r="BE33260" s="832"/>
      <c r="BF33260" s="832"/>
    </row>
    <row r="33261" spans="56:58">
      <c r="BD33261" s="832"/>
      <c r="BE33261" s="832"/>
      <c r="BF33261" s="832"/>
    </row>
    <row r="33262" spans="56:58">
      <c r="BD33262" s="832"/>
      <c r="BE33262" s="832"/>
      <c r="BF33262" s="832"/>
    </row>
    <row r="33263" spans="56:58">
      <c r="BD33263" s="832"/>
      <c r="BE33263" s="832"/>
      <c r="BF33263" s="832"/>
    </row>
    <row r="33264" spans="56:58">
      <c r="BD33264" s="832"/>
      <c r="BE33264" s="832"/>
      <c r="BF33264" s="832"/>
    </row>
    <row r="33265" spans="56:58">
      <c r="BD33265" s="832"/>
      <c r="BE33265" s="832"/>
      <c r="BF33265" s="832"/>
    </row>
    <row r="33266" spans="56:58">
      <c r="BD33266" s="832"/>
      <c r="BE33266" s="832"/>
      <c r="BF33266" s="832"/>
    </row>
    <row r="33267" spans="56:58">
      <c r="BD33267" s="832"/>
      <c r="BE33267" s="832"/>
      <c r="BF33267" s="832"/>
    </row>
    <row r="33268" spans="56:58">
      <c r="BD33268" s="832"/>
      <c r="BE33268" s="832"/>
      <c r="BF33268" s="832"/>
    </row>
    <row r="33269" spans="56:58">
      <c r="BD33269" s="832"/>
      <c r="BE33269" s="832"/>
      <c r="BF33269" s="832"/>
    </row>
    <row r="33270" spans="56:58">
      <c r="BD33270" s="832"/>
      <c r="BE33270" s="832"/>
      <c r="BF33270" s="832"/>
    </row>
    <row r="33271" spans="56:58">
      <c r="BD33271" s="832"/>
      <c r="BE33271" s="832"/>
      <c r="BF33271" s="832"/>
    </row>
    <row r="33272" spans="56:58">
      <c r="BD33272" s="832"/>
      <c r="BE33272" s="832"/>
      <c r="BF33272" s="832"/>
    </row>
    <row r="33273" spans="56:58">
      <c r="BD33273" s="832"/>
      <c r="BE33273" s="832"/>
      <c r="BF33273" s="832"/>
    </row>
    <row r="33274" spans="56:58">
      <c r="BD33274" s="832"/>
      <c r="BE33274" s="832"/>
      <c r="BF33274" s="832"/>
    </row>
    <row r="33275" spans="56:58">
      <c r="BD33275" s="832"/>
      <c r="BE33275" s="832"/>
      <c r="BF33275" s="832"/>
    </row>
    <row r="33276" spans="56:58">
      <c r="BD33276" s="832"/>
      <c r="BE33276" s="832"/>
      <c r="BF33276" s="832"/>
    </row>
    <row r="33277" spans="56:58">
      <c r="BD33277" s="832"/>
      <c r="BE33277" s="832"/>
      <c r="BF33277" s="832"/>
    </row>
    <row r="33278" spans="56:58">
      <c r="BD33278" s="832"/>
      <c r="BE33278" s="832"/>
      <c r="BF33278" s="832"/>
    </row>
    <row r="33279" spans="56:58">
      <c r="BD33279" s="832"/>
      <c r="BE33279" s="832"/>
      <c r="BF33279" s="832"/>
    </row>
    <row r="33280" spans="56:58">
      <c r="BD33280" s="832"/>
      <c r="BE33280" s="832"/>
      <c r="BF33280" s="832"/>
    </row>
    <row r="33281" spans="56:58">
      <c r="BD33281" s="832"/>
      <c r="BE33281" s="832"/>
      <c r="BF33281" s="832"/>
    </row>
    <row r="33282" spans="56:58">
      <c r="BD33282" s="832"/>
      <c r="BE33282" s="832"/>
      <c r="BF33282" s="832"/>
    </row>
    <row r="33283" spans="56:58">
      <c r="BD33283" s="832"/>
      <c r="BE33283" s="832"/>
      <c r="BF33283" s="832"/>
    </row>
    <row r="33284" spans="56:58">
      <c r="BD33284" s="832"/>
      <c r="BE33284" s="832"/>
      <c r="BF33284" s="832"/>
    </row>
    <row r="33285" spans="56:58">
      <c r="BD33285" s="832"/>
      <c r="BE33285" s="832"/>
      <c r="BF33285" s="832"/>
    </row>
    <row r="33286" spans="56:58">
      <c r="BD33286" s="832"/>
      <c r="BE33286" s="832"/>
      <c r="BF33286" s="832"/>
    </row>
    <row r="33287" spans="56:58">
      <c r="BD33287" s="832"/>
      <c r="BE33287" s="832"/>
      <c r="BF33287" s="832"/>
    </row>
    <row r="33288" spans="56:58">
      <c r="BD33288" s="832"/>
      <c r="BE33288" s="832"/>
      <c r="BF33288" s="832"/>
    </row>
    <row r="33289" spans="56:58">
      <c r="BD33289" s="832"/>
      <c r="BE33289" s="832"/>
      <c r="BF33289" s="832"/>
    </row>
    <row r="33290" spans="56:58">
      <c r="BD33290" s="832"/>
      <c r="BE33290" s="832"/>
      <c r="BF33290" s="832"/>
    </row>
    <row r="33291" spans="56:58">
      <c r="BD33291" s="832"/>
      <c r="BE33291" s="832"/>
      <c r="BF33291" s="832"/>
    </row>
    <row r="33292" spans="56:58">
      <c r="BD33292" s="832"/>
      <c r="BE33292" s="832"/>
      <c r="BF33292" s="832"/>
    </row>
    <row r="33293" spans="56:58">
      <c r="BD33293" s="832"/>
      <c r="BE33293" s="832"/>
      <c r="BF33293" s="832"/>
    </row>
    <row r="33294" spans="56:58">
      <c r="BD33294" s="832"/>
      <c r="BE33294" s="832"/>
      <c r="BF33294" s="832"/>
    </row>
    <row r="33295" spans="56:58">
      <c r="BD33295" s="832"/>
      <c r="BE33295" s="832"/>
      <c r="BF33295" s="832"/>
    </row>
    <row r="33296" spans="56:58">
      <c r="BD33296" s="832"/>
      <c r="BE33296" s="832"/>
      <c r="BF33296" s="832"/>
    </row>
    <row r="33297" spans="56:58">
      <c r="BD33297" s="832"/>
      <c r="BE33297" s="832"/>
      <c r="BF33297" s="832"/>
    </row>
    <row r="33298" spans="56:58">
      <c r="BD33298" s="832"/>
      <c r="BE33298" s="832"/>
      <c r="BF33298" s="832"/>
    </row>
    <row r="33299" spans="56:58">
      <c r="BD33299" s="832"/>
      <c r="BE33299" s="832"/>
      <c r="BF33299" s="832"/>
    </row>
    <row r="33300" spans="56:58">
      <c r="BD33300" s="832"/>
      <c r="BE33300" s="832"/>
      <c r="BF33300" s="832"/>
    </row>
    <row r="33301" spans="56:58">
      <c r="BD33301" s="832"/>
      <c r="BE33301" s="832"/>
      <c r="BF33301" s="832"/>
    </row>
    <row r="33302" spans="56:58">
      <c r="BD33302" s="832"/>
      <c r="BE33302" s="832"/>
      <c r="BF33302" s="832"/>
    </row>
    <row r="33303" spans="56:58">
      <c r="BD33303" s="832"/>
      <c r="BE33303" s="832"/>
      <c r="BF33303" s="832"/>
    </row>
    <row r="33304" spans="56:58">
      <c r="BD33304" s="832"/>
      <c r="BE33304" s="832"/>
      <c r="BF33304" s="832"/>
    </row>
    <row r="33305" spans="56:58">
      <c r="BD33305" s="832"/>
      <c r="BE33305" s="832"/>
      <c r="BF33305" s="832"/>
    </row>
    <row r="33306" spans="56:58">
      <c r="BD33306" s="832"/>
      <c r="BE33306" s="832"/>
      <c r="BF33306" s="832"/>
    </row>
    <row r="33307" spans="56:58">
      <c r="BD33307" s="832"/>
      <c r="BE33307" s="832"/>
      <c r="BF33307" s="832"/>
    </row>
    <row r="33308" spans="56:58">
      <c r="BD33308" s="832"/>
      <c r="BE33308" s="832"/>
      <c r="BF33308" s="832"/>
    </row>
    <row r="33309" spans="56:58">
      <c r="BD33309" s="832"/>
      <c r="BE33309" s="832"/>
      <c r="BF33309" s="832"/>
    </row>
    <row r="33310" spans="56:58">
      <c r="BD33310" s="832"/>
      <c r="BE33310" s="832"/>
      <c r="BF33310" s="832"/>
    </row>
    <row r="33311" spans="56:58">
      <c r="BD33311" s="832"/>
      <c r="BE33311" s="832"/>
      <c r="BF33311" s="832"/>
    </row>
    <row r="33312" spans="56:58">
      <c r="BD33312" s="832"/>
      <c r="BE33312" s="832"/>
      <c r="BF33312" s="832"/>
    </row>
    <row r="33313" spans="56:58">
      <c r="BD33313" s="832"/>
      <c r="BE33313" s="832"/>
      <c r="BF33313" s="832"/>
    </row>
    <row r="33314" spans="56:58">
      <c r="BD33314" s="832"/>
      <c r="BE33314" s="832"/>
      <c r="BF33314" s="832"/>
    </row>
    <row r="33315" spans="56:58">
      <c r="BD33315" s="832"/>
      <c r="BE33315" s="832"/>
      <c r="BF33315" s="832"/>
    </row>
    <row r="33316" spans="56:58">
      <c r="BD33316" s="832"/>
      <c r="BE33316" s="832"/>
      <c r="BF33316" s="832"/>
    </row>
    <row r="33317" spans="56:58">
      <c r="BD33317" s="832"/>
      <c r="BE33317" s="832"/>
      <c r="BF33317" s="832"/>
    </row>
    <row r="33318" spans="56:58">
      <c r="BD33318" s="832"/>
      <c r="BE33318" s="832"/>
      <c r="BF33318" s="832"/>
    </row>
    <row r="33319" spans="56:58">
      <c r="BD33319" s="832"/>
      <c r="BE33319" s="832"/>
      <c r="BF33319" s="832"/>
    </row>
    <row r="33320" spans="56:58">
      <c r="BD33320" s="832"/>
      <c r="BE33320" s="832"/>
      <c r="BF33320" s="832"/>
    </row>
    <row r="33321" spans="56:58">
      <c r="BD33321" s="832"/>
      <c r="BE33321" s="832"/>
      <c r="BF33321" s="832"/>
    </row>
    <row r="33322" spans="56:58">
      <c r="BD33322" s="832"/>
      <c r="BE33322" s="832"/>
      <c r="BF33322" s="832"/>
    </row>
    <row r="33323" spans="56:58">
      <c r="BD33323" s="832"/>
      <c r="BE33323" s="832"/>
      <c r="BF33323" s="832"/>
    </row>
    <row r="33324" spans="56:58">
      <c r="BD33324" s="832"/>
      <c r="BE33324" s="832"/>
      <c r="BF33324" s="832"/>
    </row>
    <row r="33325" spans="56:58">
      <c r="BD33325" s="832"/>
      <c r="BE33325" s="832"/>
      <c r="BF33325" s="832"/>
    </row>
    <row r="33326" spans="56:58">
      <c r="BD33326" s="832"/>
      <c r="BE33326" s="832"/>
      <c r="BF33326" s="832"/>
    </row>
    <row r="33327" spans="56:58">
      <c r="BD33327" s="832"/>
      <c r="BE33327" s="832"/>
      <c r="BF33327" s="832"/>
    </row>
    <row r="33328" spans="56:58">
      <c r="BD33328" s="832"/>
      <c r="BE33328" s="832"/>
      <c r="BF33328" s="832"/>
    </row>
    <row r="33329" spans="56:58">
      <c r="BD33329" s="832"/>
      <c r="BE33329" s="832"/>
      <c r="BF33329" s="832"/>
    </row>
    <row r="33330" spans="56:58">
      <c r="BD33330" s="832"/>
      <c r="BE33330" s="832"/>
      <c r="BF33330" s="832"/>
    </row>
    <row r="33331" spans="56:58">
      <c r="BD33331" s="832"/>
      <c r="BE33331" s="832"/>
      <c r="BF33331" s="832"/>
    </row>
    <row r="33332" spans="56:58">
      <c r="BD33332" s="832"/>
      <c r="BE33332" s="832"/>
      <c r="BF33332" s="832"/>
    </row>
    <row r="33333" spans="56:58">
      <c r="BD33333" s="832"/>
      <c r="BE33333" s="832"/>
      <c r="BF33333" s="832"/>
    </row>
    <row r="33334" spans="56:58">
      <c r="BD33334" s="832"/>
      <c r="BE33334" s="832"/>
      <c r="BF33334" s="832"/>
    </row>
    <row r="33335" spans="56:58">
      <c r="BD33335" s="832"/>
      <c r="BE33335" s="832"/>
      <c r="BF33335" s="832"/>
    </row>
    <row r="33336" spans="56:58">
      <c r="BD33336" s="832"/>
      <c r="BE33336" s="832"/>
      <c r="BF33336" s="832"/>
    </row>
    <row r="33337" spans="56:58">
      <c r="BD33337" s="832"/>
      <c r="BE33337" s="832"/>
      <c r="BF33337" s="832"/>
    </row>
    <row r="33338" spans="56:58">
      <c r="BD33338" s="832"/>
      <c r="BE33338" s="832"/>
      <c r="BF33338" s="832"/>
    </row>
    <row r="33339" spans="56:58">
      <c r="BD33339" s="832"/>
      <c r="BE33339" s="832"/>
      <c r="BF33339" s="832"/>
    </row>
    <row r="33340" spans="56:58">
      <c r="BD33340" s="832"/>
      <c r="BE33340" s="832"/>
      <c r="BF33340" s="832"/>
    </row>
    <row r="33341" spans="56:58">
      <c r="BD33341" s="832"/>
      <c r="BE33341" s="832"/>
      <c r="BF33341" s="832"/>
    </row>
    <row r="33342" spans="56:58">
      <c r="BD33342" s="832"/>
      <c r="BE33342" s="832"/>
      <c r="BF33342" s="832"/>
    </row>
    <row r="33343" spans="56:58">
      <c r="BD33343" s="832"/>
      <c r="BE33343" s="832"/>
      <c r="BF33343" s="832"/>
    </row>
    <row r="33344" spans="56:58">
      <c r="BD33344" s="832"/>
      <c r="BE33344" s="832"/>
      <c r="BF33344" s="832"/>
    </row>
    <row r="33345" spans="56:58">
      <c r="BD33345" s="832"/>
      <c r="BE33345" s="832"/>
      <c r="BF33345" s="832"/>
    </row>
    <row r="33346" spans="56:58">
      <c r="BD33346" s="832"/>
      <c r="BE33346" s="832"/>
      <c r="BF33346" s="832"/>
    </row>
    <row r="33347" spans="56:58">
      <c r="BD33347" s="832"/>
      <c r="BE33347" s="832"/>
      <c r="BF33347" s="832"/>
    </row>
    <row r="33348" spans="56:58">
      <c r="BD33348" s="832"/>
      <c r="BE33348" s="832"/>
      <c r="BF33348" s="832"/>
    </row>
    <row r="33349" spans="56:58">
      <c r="BD33349" s="832"/>
      <c r="BE33349" s="832"/>
      <c r="BF33349" s="832"/>
    </row>
    <row r="33350" spans="56:58">
      <c r="BD33350" s="832"/>
      <c r="BE33350" s="832"/>
      <c r="BF33350" s="832"/>
    </row>
    <row r="33351" spans="56:58">
      <c r="BD33351" s="832"/>
      <c r="BE33351" s="832"/>
      <c r="BF33351" s="832"/>
    </row>
    <row r="33352" spans="56:58">
      <c r="BD33352" s="832"/>
      <c r="BE33352" s="832"/>
      <c r="BF33352" s="832"/>
    </row>
    <row r="33353" spans="56:58">
      <c r="BD33353" s="832"/>
      <c r="BE33353" s="832"/>
      <c r="BF33353" s="832"/>
    </row>
    <row r="33354" spans="56:58">
      <c r="BD33354" s="832"/>
      <c r="BE33354" s="832"/>
      <c r="BF33354" s="832"/>
    </row>
    <row r="33355" spans="56:58">
      <c r="BD33355" s="832"/>
      <c r="BE33355" s="832"/>
      <c r="BF33355" s="832"/>
    </row>
    <row r="33356" spans="56:58">
      <c r="BD33356" s="832"/>
      <c r="BE33356" s="832"/>
      <c r="BF33356" s="832"/>
    </row>
    <row r="33357" spans="56:58">
      <c r="BD33357" s="832"/>
      <c r="BE33357" s="832"/>
      <c r="BF33357" s="832"/>
    </row>
    <row r="33358" spans="56:58">
      <c r="BD33358" s="832"/>
      <c r="BE33358" s="832"/>
      <c r="BF33358" s="832"/>
    </row>
    <row r="33359" spans="56:58">
      <c r="BD33359" s="832"/>
      <c r="BE33359" s="832"/>
      <c r="BF33359" s="832"/>
    </row>
    <row r="33360" spans="56:58">
      <c r="BD33360" s="832"/>
      <c r="BE33360" s="832"/>
      <c r="BF33360" s="832"/>
    </row>
    <row r="33361" spans="56:58">
      <c r="BD33361" s="832"/>
      <c r="BE33361" s="832"/>
      <c r="BF33361" s="832"/>
    </row>
    <row r="33362" spans="56:58">
      <c r="BD33362" s="832"/>
      <c r="BE33362" s="832"/>
      <c r="BF33362" s="832"/>
    </row>
    <row r="33363" spans="56:58">
      <c r="BD33363" s="832"/>
      <c r="BE33363" s="832"/>
      <c r="BF33363" s="832"/>
    </row>
    <row r="33364" spans="56:58">
      <c r="BD33364" s="832"/>
      <c r="BE33364" s="832"/>
      <c r="BF33364" s="832"/>
    </row>
    <row r="33365" spans="56:58">
      <c r="BD33365" s="832"/>
      <c r="BE33365" s="832"/>
      <c r="BF33365" s="832"/>
    </row>
    <row r="33366" spans="56:58">
      <c r="BD33366" s="832"/>
      <c r="BE33366" s="832"/>
      <c r="BF33366" s="832"/>
    </row>
    <row r="33367" spans="56:58">
      <c r="BD33367" s="832"/>
      <c r="BE33367" s="832"/>
      <c r="BF33367" s="832"/>
    </row>
    <row r="33368" spans="56:58">
      <c r="BD33368" s="832"/>
      <c r="BE33368" s="832"/>
      <c r="BF33368" s="832"/>
    </row>
    <row r="33369" spans="56:58">
      <c r="BD33369" s="832"/>
      <c r="BE33369" s="832"/>
      <c r="BF33369" s="832"/>
    </row>
    <row r="33370" spans="56:58">
      <c r="BD33370" s="832"/>
      <c r="BE33370" s="832"/>
      <c r="BF33370" s="832"/>
    </row>
    <row r="33371" spans="56:58">
      <c r="BD33371" s="832"/>
      <c r="BE33371" s="832"/>
      <c r="BF33371" s="832"/>
    </row>
    <row r="33372" spans="56:58">
      <c r="BD33372" s="832"/>
      <c r="BE33372" s="832"/>
      <c r="BF33372" s="832"/>
    </row>
    <row r="33373" spans="56:58">
      <c r="BD33373" s="832"/>
      <c r="BE33373" s="832"/>
      <c r="BF33373" s="832"/>
    </row>
    <row r="33374" spans="56:58">
      <c r="BD33374" s="832"/>
      <c r="BE33374" s="832"/>
      <c r="BF33374" s="832"/>
    </row>
    <row r="33375" spans="56:58">
      <c r="BD33375" s="832"/>
      <c r="BE33375" s="832"/>
      <c r="BF33375" s="832"/>
    </row>
    <row r="33376" spans="56:58">
      <c r="BD33376" s="832"/>
      <c r="BE33376" s="832"/>
      <c r="BF33376" s="832"/>
    </row>
    <row r="33377" spans="56:58">
      <c r="BD33377" s="832"/>
      <c r="BE33377" s="832"/>
      <c r="BF33377" s="832"/>
    </row>
    <row r="33378" spans="56:58">
      <c r="BD33378" s="832"/>
      <c r="BE33378" s="832"/>
      <c r="BF33378" s="832"/>
    </row>
    <row r="33379" spans="56:58">
      <c r="BD33379" s="832"/>
      <c r="BE33379" s="832"/>
      <c r="BF33379" s="832"/>
    </row>
    <row r="33380" spans="56:58">
      <c r="BD33380" s="832"/>
      <c r="BE33380" s="832"/>
      <c r="BF33380" s="832"/>
    </row>
    <row r="33381" spans="56:58">
      <c r="BD33381" s="832"/>
      <c r="BE33381" s="832"/>
      <c r="BF33381" s="832"/>
    </row>
    <row r="33382" spans="56:58">
      <c r="BD33382" s="832"/>
      <c r="BE33382" s="832"/>
      <c r="BF33382" s="832"/>
    </row>
    <row r="33383" spans="56:58">
      <c r="BD33383" s="832"/>
      <c r="BE33383" s="832"/>
      <c r="BF33383" s="832"/>
    </row>
    <row r="33384" spans="56:58">
      <c r="BD33384" s="832"/>
      <c r="BE33384" s="832"/>
      <c r="BF33384" s="832"/>
    </row>
    <row r="33385" spans="56:58">
      <c r="BD33385" s="832"/>
      <c r="BE33385" s="832"/>
      <c r="BF33385" s="832"/>
    </row>
    <row r="33386" spans="56:58">
      <c r="BD33386" s="832"/>
      <c r="BE33386" s="832"/>
      <c r="BF33386" s="832"/>
    </row>
    <row r="33387" spans="56:58">
      <c r="BD33387" s="832"/>
      <c r="BE33387" s="832"/>
      <c r="BF33387" s="832"/>
    </row>
    <row r="33388" spans="56:58">
      <c r="BD33388" s="832"/>
      <c r="BE33388" s="832"/>
      <c r="BF33388" s="832"/>
    </row>
    <row r="33389" spans="56:58">
      <c r="BD33389" s="832"/>
      <c r="BE33389" s="832"/>
      <c r="BF33389" s="832"/>
    </row>
    <row r="33390" spans="56:58">
      <c r="BD33390" s="832"/>
      <c r="BE33390" s="832"/>
      <c r="BF33390" s="832"/>
    </row>
    <row r="33391" spans="56:58">
      <c r="BD33391" s="832"/>
      <c r="BE33391" s="832"/>
      <c r="BF33391" s="832"/>
    </row>
    <row r="33392" spans="56:58">
      <c r="BD33392" s="832"/>
      <c r="BE33392" s="832"/>
      <c r="BF33392" s="832"/>
    </row>
    <row r="33393" spans="56:58">
      <c r="BD33393" s="832"/>
      <c r="BE33393" s="832"/>
      <c r="BF33393" s="832"/>
    </row>
    <row r="33394" spans="56:58">
      <c r="BD33394" s="832"/>
      <c r="BE33394" s="832"/>
      <c r="BF33394" s="832"/>
    </row>
    <row r="33395" spans="56:58">
      <c r="BD33395" s="832"/>
      <c r="BE33395" s="832"/>
      <c r="BF33395" s="832"/>
    </row>
    <row r="33396" spans="56:58">
      <c r="BD33396" s="832"/>
      <c r="BE33396" s="832"/>
      <c r="BF33396" s="832"/>
    </row>
    <row r="33397" spans="56:58">
      <c r="BD33397" s="832"/>
      <c r="BE33397" s="832"/>
      <c r="BF33397" s="832"/>
    </row>
    <row r="33398" spans="56:58">
      <c r="BD33398" s="832"/>
      <c r="BE33398" s="832"/>
      <c r="BF33398" s="832"/>
    </row>
    <row r="33399" spans="56:58">
      <c r="BD33399" s="832"/>
      <c r="BE33399" s="832"/>
      <c r="BF33399" s="832"/>
    </row>
    <row r="33400" spans="56:58">
      <c r="BD33400" s="832"/>
      <c r="BE33400" s="832"/>
      <c r="BF33400" s="832"/>
    </row>
    <row r="33401" spans="56:58">
      <c r="BD33401" s="832"/>
      <c r="BE33401" s="832"/>
      <c r="BF33401" s="832"/>
    </row>
    <row r="33402" spans="56:58">
      <c r="BD33402" s="832"/>
      <c r="BE33402" s="832"/>
      <c r="BF33402" s="832"/>
    </row>
    <row r="33403" spans="56:58">
      <c r="BD33403" s="832"/>
      <c r="BE33403" s="832"/>
      <c r="BF33403" s="832"/>
    </row>
    <row r="33404" spans="56:58">
      <c r="BD33404" s="832"/>
      <c r="BE33404" s="832"/>
      <c r="BF33404" s="832"/>
    </row>
    <row r="33405" spans="56:58">
      <c r="BD33405" s="832"/>
      <c r="BE33405" s="832"/>
      <c r="BF33405" s="832"/>
    </row>
    <row r="33406" spans="56:58">
      <c r="BD33406" s="832"/>
      <c r="BE33406" s="832"/>
      <c r="BF33406" s="832"/>
    </row>
    <row r="33407" spans="56:58">
      <c r="BD33407" s="832"/>
      <c r="BE33407" s="832"/>
      <c r="BF33407" s="832"/>
    </row>
    <row r="33408" spans="56:58">
      <c r="BD33408" s="832"/>
      <c r="BE33408" s="832"/>
      <c r="BF33408" s="832"/>
    </row>
    <row r="33409" spans="56:58">
      <c r="BD33409" s="832"/>
      <c r="BE33409" s="832"/>
      <c r="BF33409" s="832"/>
    </row>
    <row r="33410" spans="56:58">
      <c r="BD33410" s="832"/>
      <c r="BE33410" s="832"/>
      <c r="BF33410" s="832"/>
    </row>
    <row r="33411" spans="56:58">
      <c r="BD33411" s="832"/>
      <c r="BE33411" s="832"/>
      <c r="BF33411" s="832"/>
    </row>
    <row r="33412" spans="56:58">
      <c r="BD33412" s="832"/>
      <c r="BE33412" s="832"/>
      <c r="BF33412" s="832"/>
    </row>
    <row r="33413" spans="56:58">
      <c r="BD33413" s="832"/>
      <c r="BE33413" s="832"/>
      <c r="BF33413" s="832"/>
    </row>
    <row r="33414" spans="56:58">
      <c r="BD33414" s="832"/>
      <c r="BE33414" s="832"/>
      <c r="BF33414" s="832"/>
    </row>
    <row r="33415" spans="56:58">
      <c r="BD33415" s="832"/>
      <c r="BE33415" s="832"/>
      <c r="BF33415" s="832"/>
    </row>
    <row r="33416" spans="56:58">
      <c r="BD33416" s="832"/>
      <c r="BE33416" s="832"/>
      <c r="BF33416" s="832"/>
    </row>
    <row r="33417" spans="56:58">
      <c r="BD33417" s="832"/>
      <c r="BE33417" s="832"/>
      <c r="BF33417" s="832"/>
    </row>
    <row r="33418" spans="56:58">
      <c r="BD33418" s="832"/>
      <c r="BE33418" s="832"/>
      <c r="BF33418" s="832"/>
    </row>
    <row r="33419" spans="56:58">
      <c r="BD33419" s="832"/>
      <c r="BE33419" s="832"/>
      <c r="BF33419" s="832"/>
    </row>
    <row r="33420" spans="56:58">
      <c r="BD33420" s="832"/>
      <c r="BE33420" s="832"/>
      <c r="BF33420" s="832"/>
    </row>
    <row r="33421" spans="56:58">
      <c r="BD33421" s="832"/>
      <c r="BE33421" s="832"/>
      <c r="BF33421" s="832"/>
    </row>
    <row r="33422" spans="56:58">
      <c r="BD33422" s="832"/>
      <c r="BE33422" s="832"/>
      <c r="BF33422" s="832"/>
    </row>
    <row r="33423" spans="56:58">
      <c r="BD33423" s="832"/>
      <c r="BE33423" s="832"/>
      <c r="BF33423" s="832"/>
    </row>
    <row r="33424" spans="56:58">
      <c r="BD33424" s="832"/>
      <c r="BE33424" s="832"/>
      <c r="BF33424" s="832"/>
    </row>
    <row r="33425" spans="56:58">
      <c r="BD33425" s="832"/>
      <c r="BE33425" s="832"/>
      <c r="BF33425" s="832"/>
    </row>
    <row r="33426" spans="56:58">
      <c r="BD33426" s="832"/>
      <c r="BE33426" s="832"/>
      <c r="BF33426" s="832"/>
    </row>
    <row r="33427" spans="56:58">
      <c r="BD33427" s="832"/>
      <c r="BE33427" s="832"/>
      <c r="BF33427" s="832"/>
    </row>
    <row r="33428" spans="56:58">
      <c r="BD33428" s="832"/>
      <c r="BE33428" s="832"/>
      <c r="BF33428" s="832"/>
    </row>
    <row r="33429" spans="56:58">
      <c r="BD33429" s="832"/>
      <c r="BE33429" s="832"/>
      <c r="BF33429" s="832"/>
    </row>
    <row r="33430" spans="56:58">
      <c r="BD33430" s="832"/>
      <c r="BE33430" s="832"/>
      <c r="BF33430" s="832"/>
    </row>
    <row r="33431" spans="56:58">
      <c r="BD33431" s="832"/>
      <c r="BE33431" s="832"/>
      <c r="BF33431" s="832"/>
    </row>
    <row r="33432" spans="56:58">
      <c r="BD33432" s="832"/>
      <c r="BE33432" s="832"/>
      <c r="BF33432" s="832"/>
    </row>
    <row r="33433" spans="56:58">
      <c r="BD33433" s="832"/>
      <c r="BE33433" s="832"/>
      <c r="BF33433" s="832"/>
    </row>
    <row r="33434" spans="56:58">
      <c r="BD33434" s="832"/>
      <c r="BE33434" s="832"/>
      <c r="BF33434" s="832"/>
    </row>
    <row r="33435" spans="56:58">
      <c r="BD33435" s="832"/>
      <c r="BE33435" s="832"/>
      <c r="BF33435" s="832"/>
    </row>
    <row r="33436" spans="56:58">
      <c r="BD33436" s="832"/>
      <c r="BE33436" s="832"/>
      <c r="BF33436" s="832"/>
    </row>
    <row r="33437" spans="56:58">
      <c r="BD33437" s="832"/>
      <c r="BE33437" s="832"/>
      <c r="BF33437" s="832"/>
    </row>
    <row r="33438" spans="56:58">
      <c r="BD33438" s="832"/>
      <c r="BE33438" s="832"/>
      <c r="BF33438" s="832"/>
    </row>
    <row r="33439" spans="56:58">
      <c r="BD33439" s="832"/>
      <c r="BE33439" s="832"/>
      <c r="BF33439" s="832"/>
    </row>
    <row r="33440" spans="56:58">
      <c r="BD33440" s="832"/>
      <c r="BE33440" s="832"/>
      <c r="BF33440" s="832"/>
    </row>
    <row r="33441" spans="56:58">
      <c r="BD33441" s="832"/>
      <c r="BE33441" s="832"/>
      <c r="BF33441" s="832"/>
    </row>
    <row r="33442" spans="56:58">
      <c r="BD33442" s="832"/>
      <c r="BE33442" s="832"/>
      <c r="BF33442" s="832"/>
    </row>
    <row r="33443" spans="56:58">
      <c r="BD33443" s="832"/>
      <c r="BE33443" s="832"/>
      <c r="BF33443" s="832"/>
    </row>
    <row r="33444" spans="56:58">
      <c r="BD33444" s="832"/>
      <c r="BE33444" s="832"/>
      <c r="BF33444" s="832"/>
    </row>
    <row r="33445" spans="56:58">
      <c r="BD33445" s="832"/>
      <c r="BE33445" s="832"/>
      <c r="BF33445" s="832"/>
    </row>
    <row r="33446" spans="56:58">
      <c r="BD33446" s="832"/>
      <c r="BE33446" s="832"/>
      <c r="BF33446" s="832"/>
    </row>
    <row r="33447" spans="56:58">
      <c r="BD33447" s="832"/>
      <c r="BE33447" s="832"/>
      <c r="BF33447" s="832"/>
    </row>
    <row r="33448" spans="56:58">
      <c r="BD33448" s="832"/>
      <c r="BE33448" s="832"/>
      <c r="BF33448" s="832"/>
    </row>
    <row r="33449" spans="56:58">
      <c r="BD33449" s="832"/>
      <c r="BE33449" s="832"/>
      <c r="BF33449" s="832"/>
    </row>
    <row r="33450" spans="56:58">
      <c r="BD33450" s="832"/>
      <c r="BE33450" s="832"/>
      <c r="BF33450" s="832"/>
    </row>
    <row r="33451" spans="56:58">
      <c r="BD33451" s="832"/>
      <c r="BE33451" s="832"/>
      <c r="BF33451" s="832"/>
    </row>
    <row r="33452" spans="56:58">
      <c r="BD33452" s="832"/>
      <c r="BE33452" s="832"/>
      <c r="BF33452" s="832"/>
    </row>
    <row r="33453" spans="56:58">
      <c r="BD33453" s="832"/>
      <c r="BE33453" s="832"/>
      <c r="BF33453" s="832"/>
    </row>
    <row r="33454" spans="56:58">
      <c r="BD33454" s="832"/>
      <c r="BE33454" s="832"/>
      <c r="BF33454" s="832"/>
    </row>
    <row r="33455" spans="56:58">
      <c r="BD33455" s="832"/>
      <c r="BE33455" s="832"/>
      <c r="BF33455" s="832"/>
    </row>
    <row r="33456" spans="56:58">
      <c r="BD33456" s="832"/>
      <c r="BE33456" s="832"/>
      <c r="BF33456" s="832"/>
    </row>
    <row r="33457" spans="56:58">
      <c r="BD33457" s="832"/>
      <c r="BE33457" s="832"/>
      <c r="BF33457" s="832"/>
    </row>
    <row r="33458" spans="56:58">
      <c r="BD33458" s="832"/>
      <c r="BE33458" s="832"/>
      <c r="BF33458" s="832"/>
    </row>
    <row r="33459" spans="56:58">
      <c r="BD33459" s="832"/>
      <c r="BE33459" s="832"/>
      <c r="BF33459" s="832"/>
    </row>
    <row r="33460" spans="56:58">
      <c r="BD33460" s="832"/>
      <c r="BE33460" s="832"/>
      <c r="BF33460" s="832"/>
    </row>
    <row r="33461" spans="56:58">
      <c r="BD33461" s="832"/>
      <c r="BE33461" s="832"/>
      <c r="BF33461" s="832"/>
    </row>
    <row r="33462" spans="56:58">
      <c r="BD33462" s="832"/>
      <c r="BE33462" s="832"/>
      <c r="BF33462" s="832"/>
    </row>
    <row r="33463" spans="56:58">
      <c r="BD33463" s="832"/>
      <c r="BE33463" s="832"/>
      <c r="BF33463" s="832"/>
    </row>
    <row r="33464" spans="56:58">
      <c r="BD33464" s="832"/>
      <c r="BE33464" s="832"/>
      <c r="BF33464" s="832"/>
    </row>
    <row r="33465" spans="56:58">
      <c r="BD33465" s="832"/>
      <c r="BE33465" s="832"/>
      <c r="BF33465" s="832"/>
    </row>
    <row r="33466" spans="56:58">
      <c r="BD33466" s="832"/>
      <c r="BE33466" s="832"/>
      <c r="BF33466" s="832"/>
    </row>
    <row r="33467" spans="56:58">
      <c r="BD33467" s="832"/>
      <c r="BE33467" s="832"/>
      <c r="BF33467" s="832"/>
    </row>
    <row r="33468" spans="56:58">
      <c r="BD33468" s="832"/>
      <c r="BE33468" s="832"/>
      <c r="BF33468" s="832"/>
    </row>
    <row r="33469" spans="56:58">
      <c r="BD33469" s="832"/>
      <c r="BE33469" s="832"/>
      <c r="BF33469" s="832"/>
    </row>
    <row r="33470" spans="56:58">
      <c r="BD33470" s="832"/>
      <c r="BE33470" s="832"/>
      <c r="BF33470" s="832"/>
    </row>
    <row r="33471" spans="56:58">
      <c r="BD33471" s="832"/>
      <c r="BE33471" s="832"/>
      <c r="BF33471" s="832"/>
    </row>
    <row r="33472" spans="56:58">
      <c r="BD33472" s="832"/>
      <c r="BE33472" s="832"/>
      <c r="BF33472" s="832"/>
    </row>
    <row r="33473" spans="56:58">
      <c r="BD33473" s="832"/>
      <c r="BE33473" s="832"/>
      <c r="BF33473" s="832"/>
    </row>
    <row r="33474" spans="56:58">
      <c r="BD33474" s="832"/>
      <c r="BE33474" s="832"/>
      <c r="BF33474" s="832"/>
    </row>
    <row r="33475" spans="56:58">
      <c r="BD33475" s="832"/>
      <c r="BE33475" s="832"/>
      <c r="BF33475" s="832"/>
    </row>
    <row r="33476" spans="56:58">
      <c r="BD33476" s="832"/>
      <c r="BE33476" s="832"/>
      <c r="BF33476" s="832"/>
    </row>
    <row r="33477" spans="56:58">
      <c r="BD33477" s="832"/>
      <c r="BE33477" s="832"/>
      <c r="BF33477" s="832"/>
    </row>
    <row r="33478" spans="56:58">
      <c r="BD33478" s="832"/>
      <c r="BE33478" s="832"/>
      <c r="BF33478" s="832"/>
    </row>
    <row r="33479" spans="56:58">
      <c r="BD33479" s="832"/>
      <c r="BE33479" s="832"/>
      <c r="BF33479" s="832"/>
    </row>
    <row r="33480" spans="56:58">
      <c r="BD33480" s="832"/>
      <c r="BE33480" s="832"/>
      <c r="BF33480" s="832"/>
    </row>
    <row r="33481" spans="56:58">
      <c r="BD33481" s="832"/>
      <c r="BE33481" s="832"/>
      <c r="BF33481" s="832"/>
    </row>
    <row r="33482" spans="56:58">
      <c r="BD33482" s="832"/>
      <c r="BE33482" s="832"/>
      <c r="BF33482" s="832"/>
    </row>
    <row r="33483" spans="56:58">
      <c r="BD33483" s="832"/>
      <c r="BE33483" s="832"/>
      <c r="BF33483" s="832"/>
    </row>
    <row r="33484" spans="56:58">
      <c r="BD33484" s="832"/>
      <c r="BE33484" s="832"/>
      <c r="BF33484" s="832"/>
    </row>
    <row r="33485" spans="56:58">
      <c r="BD33485" s="832"/>
      <c r="BE33485" s="832"/>
      <c r="BF33485" s="832"/>
    </row>
    <row r="33486" spans="56:58">
      <c r="BD33486" s="832"/>
      <c r="BE33486" s="832"/>
      <c r="BF33486" s="832"/>
    </row>
    <row r="33487" spans="56:58">
      <c r="BD33487" s="832"/>
      <c r="BE33487" s="832"/>
      <c r="BF33487" s="832"/>
    </row>
    <row r="33488" spans="56:58">
      <c r="BD33488" s="832"/>
      <c r="BE33488" s="832"/>
      <c r="BF33488" s="832"/>
    </row>
    <row r="33489" spans="56:58">
      <c r="BD33489" s="832"/>
      <c r="BE33489" s="832"/>
      <c r="BF33489" s="832"/>
    </row>
    <row r="33490" spans="56:58">
      <c r="BD33490" s="832"/>
      <c r="BE33490" s="832"/>
      <c r="BF33490" s="832"/>
    </row>
    <row r="33491" spans="56:58">
      <c r="BD33491" s="832"/>
      <c r="BE33491" s="832"/>
      <c r="BF33491" s="832"/>
    </row>
    <row r="33492" spans="56:58">
      <c r="BD33492" s="832"/>
      <c r="BE33492" s="832"/>
      <c r="BF33492" s="832"/>
    </row>
    <row r="33493" spans="56:58">
      <c r="BD33493" s="832"/>
      <c r="BE33493" s="832"/>
      <c r="BF33493" s="832"/>
    </row>
    <row r="33494" spans="56:58">
      <c r="BD33494" s="832"/>
      <c r="BE33494" s="832"/>
      <c r="BF33494" s="832"/>
    </row>
    <row r="33495" spans="56:58">
      <c r="BD33495" s="832"/>
      <c r="BE33495" s="832"/>
      <c r="BF33495" s="832"/>
    </row>
    <row r="33496" spans="56:58">
      <c r="BD33496" s="832"/>
      <c r="BE33496" s="832"/>
      <c r="BF33496" s="832"/>
    </row>
    <row r="33497" spans="56:58">
      <c r="BD33497" s="832"/>
      <c r="BE33497" s="832"/>
      <c r="BF33497" s="832"/>
    </row>
    <row r="33498" spans="56:58">
      <c r="BD33498" s="832"/>
      <c r="BE33498" s="832"/>
      <c r="BF33498" s="832"/>
    </row>
    <row r="33499" spans="56:58">
      <c r="BD33499" s="832"/>
      <c r="BE33499" s="832"/>
      <c r="BF33499" s="832"/>
    </row>
    <row r="33500" spans="56:58">
      <c r="BD33500" s="832"/>
      <c r="BE33500" s="832"/>
      <c r="BF33500" s="832"/>
    </row>
    <row r="33501" spans="56:58">
      <c r="BD33501" s="832"/>
      <c r="BE33501" s="832"/>
      <c r="BF33501" s="832"/>
    </row>
    <row r="33502" spans="56:58">
      <c r="BD33502" s="832"/>
      <c r="BE33502" s="832"/>
      <c r="BF33502" s="832"/>
    </row>
    <row r="33503" spans="56:58">
      <c r="BD33503" s="832"/>
      <c r="BE33503" s="832"/>
      <c r="BF33503" s="832"/>
    </row>
    <row r="33504" spans="56:58">
      <c r="BD33504" s="832"/>
      <c r="BE33504" s="832"/>
      <c r="BF33504" s="832"/>
    </row>
    <row r="33505" spans="56:58">
      <c r="BD33505" s="832"/>
      <c r="BE33505" s="832"/>
      <c r="BF33505" s="832"/>
    </row>
    <row r="33506" spans="56:58">
      <c r="BD33506" s="832"/>
      <c r="BE33506" s="832"/>
      <c r="BF33506" s="832"/>
    </row>
    <row r="33507" spans="56:58">
      <c r="BD33507" s="832"/>
      <c r="BE33507" s="832"/>
      <c r="BF33507" s="832"/>
    </row>
    <row r="33508" spans="56:58">
      <c r="BD33508" s="832"/>
      <c r="BE33508" s="832"/>
      <c r="BF33508" s="832"/>
    </row>
    <row r="33509" spans="56:58">
      <c r="BD33509" s="832"/>
      <c r="BE33509" s="832"/>
      <c r="BF33509" s="832"/>
    </row>
    <row r="33510" spans="56:58">
      <c r="BD33510" s="832"/>
      <c r="BE33510" s="832"/>
      <c r="BF33510" s="832"/>
    </row>
    <row r="33511" spans="56:58">
      <c r="BD33511" s="832"/>
      <c r="BE33511" s="832"/>
      <c r="BF33511" s="832"/>
    </row>
    <row r="33512" spans="56:58">
      <c r="BD33512" s="832"/>
      <c r="BE33512" s="832"/>
      <c r="BF33512" s="832"/>
    </row>
    <row r="33513" spans="56:58">
      <c r="BD33513" s="832"/>
      <c r="BE33513" s="832"/>
      <c r="BF33513" s="832"/>
    </row>
    <row r="33514" spans="56:58">
      <c r="BD33514" s="832"/>
      <c r="BE33514" s="832"/>
      <c r="BF33514" s="832"/>
    </row>
    <row r="33515" spans="56:58">
      <c r="BD33515" s="832"/>
      <c r="BE33515" s="832"/>
      <c r="BF33515" s="832"/>
    </row>
    <row r="33516" spans="56:58">
      <c r="BD33516" s="832"/>
      <c r="BE33516" s="832"/>
      <c r="BF33516" s="832"/>
    </row>
    <row r="33517" spans="56:58">
      <c r="BD33517" s="832"/>
      <c r="BE33517" s="832"/>
      <c r="BF33517" s="832"/>
    </row>
    <row r="33518" spans="56:58">
      <c r="BD33518" s="832"/>
      <c r="BE33518" s="832"/>
      <c r="BF33518" s="832"/>
    </row>
    <row r="33519" spans="56:58">
      <c r="BD33519" s="832"/>
      <c r="BE33519" s="832"/>
      <c r="BF33519" s="832"/>
    </row>
    <row r="33520" spans="56:58">
      <c r="BD33520" s="832"/>
      <c r="BE33520" s="832"/>
      <c r="BF33520" s="832"/>
    </row>
    <row r="33521" spans="56:58">
      <c r="BD33521" s="832"/>
      <c r="BE33521" s="832"/>
      <c r="BF33521" s="832"/>
    </row>
    <row r="33522" spans="56:58">
      <c r="BD33522" s="832"/>
      <c r="BE33522" s="832"/>
      <c r="BF33522" s="832"/>
    </row>
    <row r="33523" spans="56:58">
      <c r="BD33523" s="832"/>
      <c r="BE33523" s="832"/>
      <c r="BF33523" s="832"/>
    </row>
    <row r="33524" spans="56:58">
      <c r="BD33524" s="832"/>
      <c r="BE33524" s="832"/>
      <c r="BF33524" s="832"/>
    </row>
    <row r="33525" spans="56:58">
      <c r="BD33525" s="832"/>
      <c r="BE33525" s="832"/>
      <c r="BF33525" s="832"/>
    </row>
    <row r="33526" spans="56:58">
      <c r="BD33526" s="832"/>
      <c r="BE33526" s="832"/>
      <c r="BF33526" s="832"/>
    </row>
    <row r="33527" spans="56:58">
      <c r="BD33527" s="832"/>
      <c r="BE33527" s="832"/>
      <c r="BF33527" s="832"/>
    </row>
    <row r="33528" spans="56:58">
      <c r="BD33528" s="832"/>
      <c r="BE33528" s="832"/>
      <c r="BF33528" s="832"/>
    </row>
    <row r="33529" spans="56:58">
      <c r="BD33529" s="832"/>
      <c r="BE33529" s="832"/>
      <c r="BF33529" s="832"/>
    </row>
    <row r="33530" spans="56:58">
      <c r="BD33530" s="832"/>
      <c r="BE33530" s="832"/>
      <c r="BF33530" s="832"/>
    </row>
    <row r="33531" spans="56:58">
      <c r="BD33531" s="832"/>
      <c r="BE33531" s="832"/>
      <c r="BF33531" s="832"/>
    </row>
    <row r="33532" spans="56:58">
      <c r="BD33532" s="832"/>
      <c r="BE33532" s="832"/>
      <c r="BF33532" s="832"/>
    </row>
    <row r="33533" spans="56:58">
      <c r="BD33533" s="832"/>
      <c r="BE33533" s="832"/>
      <c r="BF33533" s="832"/>
    </row>
    <row r="33534" spans="56:58">
      <c r="BD33534" s="832"/>
      <c r="BE33534" s="832"/>
      <c r="BF33534" s="832"/>
    </row>
    <row r="33535" spans="56:58">
      <c r="BD33535" s="832"/>
      <c r="BE33535" s="832"/>
      <c r="BF33535" s="832"/>
    </row>
    <row r="33536" spans="56:58">
      <c r="BD33536" s="832"/>
      <c r="BE33536" s="832"/>
      <c r="BF33536" s="832"/>
    </row>
    <row r="33537" spans="56:58">
      <c r="BD33537" s="832"/>
      <c r="BE33537" s="832"/>
      <c r="BF33537" s="832"/>
    </row>
    <row r="33538" spans="56:58">
      <c r="BD33538" s="832"/>
      <c r="BE33538" s="832"/>
      <c r="BF33538" s="832"/>
    </row>
    <row r="33539" spans="56:58">
      <c r="BD33539" s="832"/>
      <c r="BE33539" s="832"/>
      <c r="BF33539" s="832"/>
    </row>
    <row r="33540" spans="56:58">
      <c r="BD33540" s="832"/>
      <c r="BE33540" s="832"/>
      <c r="BF33540" s="832"/>
    </row>
    <row r="33541" spans="56:58">
      <c r="BD33541" s="832"/>
      <c r="BE33541" s="832"/>
      <c r="BF33541" s="832"/>
    </row>
    <row r="33542" spans="56:58">
      <c r="BD33542" s="832"/>
      <c r="BE33542" s="832"/>
      <c r="BF33542" s="832"/>
    </row>
    <row r="33543" spans="56:58">
      <c r="BD33543" s="832"/>
      <c r="BE33543" s="832"/>
      <c r="BF33543" s="832"/>
    </row>
    <row r="33544" spans="56:58">
      <c r="BD33544" s="832"/>
      <c r="BE33544" s="832"/>
      <c r="BF33544" s="832"/>
    </row>
    <row r="33545" spans="56:58">
      <c r="BD33545" s="832"/>
      <c r="BE33545" s="832"/>
      <c r="BF33545" s="832"/>
    </row>
    <row r="33546" spans="56:58">
      <c r="BD33546" s="832"/>
      <c r="BE33546" s="832"/>
      <c r="BF33546" s="832"/>
    </row>
    <row r="33547" spans="56:58">
      <c r="BD33547" s="832"/>
      <c r="BE33547" s="832"/>
      <c r="BF33547" s="832"/>
    </row>
    <row r="33548" spans="56:58">
      <c r="BD33548" s="832"/>
      <c r="BE33548" s="832"/>
      <c r="BF33548" s="832"/>
    </row>
    <row r="33549" spans="56:58">
      <c r="BD33549" s="832"/>
      <c r="BE33549" s="832"/>
      <c r="BF33549" s="832"/>
    </row>
    <row r="33550" spans="56:58">
      <c r="BD33550" s="832"/>
      <c r="BE33550" s="832"/>
      <c r="BF33550" s="832"/>
    </row>
    <row r="33551" spans="56:58">
      <c r="BD33551" s="832"/>
      <c r="BE33551" s="832"/>
      <c r="BF33551" s="832"/>
    </row>
    <row r="33552" spans="56:58">
      <c r="BD33552" s="832"/>
      <c r="BE33552" s="832"/>
      <c r="BF33552" s="832"/>
    </row>
    <row r="33553" spans="56:58">
      <c r="BD33553" s="832"/>
      <c r="BE33553" s="832"/>
      <c r="BF33553" s="832"/>
    </row>
    <row r="33554" spans="56:58">
      <c r="BD33554" s="832"/>
      <c r="BE33554" s="832"/>
      <c r="BF33554" s="832"/>
    </row>
    <row r="33555" spans="56:58">
      <c r="BD33555" s="832"/>
      <c r="BE33555" s="832"/>
      <c r="BF33555" s="832"/>
    </row>
    <row r="33556" spans="56:58">
      <c r="BD33556" s="832"/>
      <c r="BE33556" s="832"/>
      <c r="BF33556" s="832"/>
    </row>
    <row r="33557" spans="56:58">
      <c r="BD33557" s="832"/>
      <c r="BE33557" s="832"/>
      <c r="BF33557" s="832"/>
    </row>
    <row r="33558" spans="56:58">
      <c r="BD33558" s="832"/>
      <c r="BE33558" s="832"/>
      <c r="BF33558" s="832"/>
    </row>
    <row r="33559" spans="56:58">
      <c r="BD33559" s="832"/>
      <c r="BE33559" s="832"/>
      <c r="BF33559" s="832"/>
    </row>
    <row r="33560" spans="56:58">
      <c r="BD33560" s="832"/>
      <c r="BE33560" s="832"/>
      <c r="BF33560" s="832"/>
    </row>
    <row r="33561" spans="56:58">
      <c r="BD33561" s="832"/>
      <c r="BE33561" s="832"/>
      <c r="BF33561" s="832"/>
    </row>
    <row r="33562" spans="56:58">
      <c r="BD33562" s="832"/>
      <c r="BE33562" s="832"/>
      <c r="BF33562" s="832"/>
    </row>
    <row r="33563" spans="56:58">
      <c r="BD33563" s="832"/>
      <c r="BE33563" s="832"/>
      <c r="BF33563" s="832"/>
    </row>
    <row r="33564" spans="56:58">
      <c r="BD33564" s="832"/>
      <c r="BE33564" s="832"/>
      <c r="BF33564" s="832"/>
    </row>
    <row r="33565" spans="56:58">
      <c r="BD33565" s="832"/>
      <c r="BE33565" s="832"/>
      <c r="BF33565" s="832"/>
    </row>
    <row r="33566" spans="56:58">
      <c r="BD33566" s="832"/>
      <c r="BE33566" s="832"/>
      <c r="BF33566" s="832"/>
    </row>
    <row r="33567" spans="56:58">
      <c r="BD33567" s="832"/>
      <c r="BE33567" s="832"/>
      <c r="BF33567" s="832"/>
    </row>
    <row r="33568" spans="56:58">
      <c r="BD33568" s="832"/>
      <c r="BE33568" s="832"/>
      <c r="BF33568" s="832"/>
    </row>
    <row r="33569" spans="56:58">
      <c r="BD33569" s="832"/>
      <c r="BE33569" s="832"/>
      <c r="BF33569" s="832"/>
    </row>
    <row r="33570" spans="56:58">
      <c r="BD33570" s="832"/>
      <c r="BE33570" s="832"/>
      <c r="BF33570" s="832"/>
    </row>
    <row r="33571" spans="56:58">
      <c r="BD33571" s="832"/>
      <c r="BE33571" s="832"/>
      <c r="BF33571" s="832"/>
    </row>
    <row r="33572" spans="56:58">
      <c r="BD33572" s="832"/>
      <c r="BE33572" s="832"/>
      <c r="BF33572" s="832"/>
    </row>
    <row r="33573" spans="56:58">
      <c r="BD33573" s="832"/>
      <c r="BE33573" s="832"/>
      <c r="BF33573" s="832"/>
    </row>
    <row r="33574" spans="56:58">
      <c r="BD33574" s="832"/>
      <c r="BE33574" s="832"/>
      <c r="BF33574" s="832"/>
    </row>
    <row r="33575" spans="56:58">
      <c r="BD33575" s="832"/>
      <c r="BE33575" s="832"/>
      <c r="BF33575" s="832"/>
    </row>
    <row r="33576" spans="56:58">
      <c r="BD33576" s="832"/>
      <c r="BE33576" s="832"/>
      <c r="BF33576" s="832"/>
    </row>
    <row r="33577" spans="56:58">
      <c r="BD33577" s="832"/>
      <c r="BE33577" s="832"/>
      <c r="BF33577" s="832"/>
    </row>
    <row r="33578" spans="56:58">
      <c r="BD33578" s="832"/>
      <c r="BE33578" s="832"/>
      <c r="BF33578" s="832"/>
    </row>
    <row r="33579" spans="56:58">
      <c r="BD33579" s="832"/>
      <c r="BE33579" s="832"/>
      <c r="BF33579" s="832"/>
    </row>
    <row r="33580" spans="56:58">
      <c r="BD33580" s="832"/>
      <c r="BE33580" s="832"/>
      <c r="BF33580" s="832"/>
    </row>
    <row r="33581" spans="56:58">
      <c r="BD33581" s="832"/>
      <c r="BE33581" s="832"/>
      <c r="BF33581" s="832"/>
    </row>
    <row r="33582" spans="56:58">
      <c r="BD33582" s="832"/>
      <c r="BE33582" s="832"/>
      <c r="BF33582" s="832"/>
    </row>
    <row r="33583" spans="56:58">
      <c r="BD33583" s="832"/>
      <c r="BE33583" s="832"/>
      <c r="BF33583" s="832"/>
    </row>
    <row r="33584" spans="56:58">
      <c r="BD33584" s="832"/>
      <c r="BE33584" s="832"/>
      <c r="BF33584" s="832"/>
    </row>
    <row r="33585" spans="56:58">
      <c r="BD33585" s="832"/>
      <c r="BE33585" s="832"/>
      <c r="BF33585" s="832"/>
    </row>
    <row r="33586" spans="56:58">
      <c r="BD33586" s="832"/>
      <c r="BE33586" s="832"/>
      <c r="BF33586" s="832"/>
    </row>
    <row r="33587" spans="56:58">
      <c r="BD33587" s="832"/>
      <c r="BE33587" s="832"/>
      <c r="BF33587" s="832"/>
    </row>
    <row r="33588" spans="56:58">
      <c r="BD33588" s="832"/>
      <c r="BE33588" s="832"/>
      <c r="BF33588" s="832"/>
    </row>
    <row r="33589" spans="56:58">
      <c r="BD33589" s="832"/>
      <c r="BE33589" s="832"/>
      <c r="BF33589" s="832"/>
    </row>
    <row r="33590" spans="56:58">
      <c r="BD33590" s="832"/>
      <c r="BE33590" s="832"/>
      <c r="BF33590" s="832"/>
    </row>
    <row r="33591" spans="56:58">
      <c r="BD33591" s="832"/>
      <c r="BE33591" s="832"/>
      <c r="BF33591" s="832"/>
    </row>
    <row r="33592" spans="56:58">
      <c r="BD33592" s="832"/>
      <c r="BE33592" s="832"/>
      <c r="BF33592" s="832"/>
    </row>
    <row r="33593" spans="56:58">
      <c r="BD33593" s="832"/>
      <c r="BE33593" s="832"/>
      <c r="BF33593" s="832"/>
    </row>
    <row r="33594" spans="56:58">
      <c r="BD33594" s="832"/>
      <c r="BE33594" s="832"/>
      <c r="BF33594" s="832"/>
    </row>
    <row r="33595" spans="56:58">
      <c r="BD33595" s="832"/>
      <c r="BE33595" s="832"/>
      <c r="BF33595" s="832"/>
    </row>
    <row r="33596" spans="56:58">
      <c r="BD33596" s="832"/>
      <c r="BE33596" s="832"/>
      <c r="BF33596" s="832"/>
    </row>
    <row r="33597" spans="56:58">
      <c r="BD33597" s="832"/>
      <c r="BE33597" s="832"/>
      <c r="BF33597" s="832"/>
    </row>
    <row r="33598" spans="56:58">
      <c r="BD33598" s="832"/>
      <c r="BE33598" s="832"/>
      <c r="BF33598" s="832"/>
    </row>
    <row r="33599" spans="56:58">
      <c r="BD33599" s="832"/>
      <c r="BE33599" s="832"/>
      <c r="BF33599" s="832"/>
    </row>
    <row r="33600" spans="56:58">
      <c r="BD33600" s="832"/>
      <c r="BE33600" s="832"/>
      <c r="BF33600" s="832"/>
    </row>
    <row r="33601" spans="56:58">
      <c r="BD33601" s="832"/>
      <c r="BE33601" s="832"/>
      <c r="BF33601" s="832"/>
    </row>
    <row r="33602" spans="56:58">
      <c r="BD33602" s="832"/>
      <c r="BE33602" s="832"/>
      <c r="BF33602" s="832"/>
    </row>
    <row r="33603" spans="56:58">
      <c r="BD33603" s="832"/>
      <c r="BE33603" s="832"/>
      <c r="BF33603" s="832"/>
    </row>
    <row r="33604" spans="56:58">
      <c r="BD33604" s="832"/>
      <c r="BE33604" s="832"/>
      <c r="BF33604" s="832"/>
    </row>
    <row r="33605" spans="56:58">
      <c r="BD33605" s="832"/>
      <c r="BE33605" s="832"/>
      <c r="BF33605" s="832"/>
    </row>
    <row r="33606" spans="56:58">
      <c r="BD33606" s="832"/>
      <c r="BE33606" s="832"/>
      <c r="BF33606" s="832"/>
    </row>
    <row r="33607" spans="56:58">
      <c r="BD33607" s="832"/>
      <c r="BE33607" s="832"/>
      <c r="BF33607" s="832"/>
    </row>
    <row r="33608" spans="56:58">
      <c r="BD33608" s="832"/>
      <c r="BE33608" s="832"/>
      <c r="BF33608" s="832"/>
    </row>
    <row r="33609" spans="56:58">
      <c r="BD33609" s="832"/>
      <c r="BE33609" s="832"/>
      <c r="BF33609" s="832"/>
    </row>
    <row r="33610" spans="56:58">
      <c r="BD33610" s="832"/>
      <c r="BE33610" s="832"/>
      <c r="BF33610" s="832"/>
    </row>
    <row r="33611" spans="56:58">
      <c r="BD33611" s="832"/>
      <c r="BE33611" s="832"/>
      <c r="BF33611" s="832"/>
    </row>
    <row r="33612" spans="56:58">
      <c r="BD33612" s="832"/>
      <c r="BE33612" s="832"/>
      <c r="BF33612" s="832"/>
    </row>
    <row r="33613" spans="56:58">
      <c r="BD33613" s="832"/>
      <c r="BE33613" s="832"/>
      <c r="BF33613" s="832"/>
    </row>
    <row r="33614" spans="56:58">
      <c r="BD33614" s="832"/>
      <c r="BE33614" s="832"/>
      <c r="BF33614" s="832"/>
    </row>
    <row r="33615" spans="56:58">
      <c r="BD33615" s="832"/>
      <c r="BE33615" s="832"/>
      <c r="BF33615" s="832"/>
    </row>
    <row r="33616" spans="56:58">
      <c r="BD33616" s="832"/>
      <c r="BE33616" s="832"/>
      <c r="BF33616" s="832"/>
    </row>
    <row r="33617" spans="56:58">
      <c r="BD33617" s="832"/>
      <c r="BE33617" s="832"/>
      <c r="BF33617" s="832"/>
    </row>
    <row r="33618" spans="56:58">
      <c r="BD33618" s="832"/>
      <c r="BE33618" s="832"/>
      <c r="BF33618" s="832"/>
    </row>
    <row r="33619" spans="56:58">
      <c r="BD33619" s="832"/>
      <c r="BE33619" s="832"/>
      <c r="BF33619" s="832"/>
    </row>
    <row r="33620" spans="56:58">
      <c r="BD33620" s="832"/>
      <c r="BE33620" s="832"/>
      <c r="BF33620" s="832"/>
    </row>
    <row r="33621" spans="56:58">
      <c r="BD33621" s="832"/>
      <c r="BE33621" s="832"/>
      <c r="BF33621" s="832"/>
    </row>
    <row r="33622" spans="56:58">
      <c r="BD33622" s="832"/>
      <c r="BE33622" s="832"/>
      <c r="BF33622" s="832"/>
    </row>
    <row r="33623" spans="56:58">
      <c r="BD33623" s="832"/>
      <c r="BE33623" s="832"/>
      <c r="BF33623" s="832"/>
    </row>
    <row r="33624" spans="56:58">
      <c r="BD33624" s="832"/>
      <c r="BE33624" s="832"/>
      <c r="BF33624" s="832"/>
    </row>
    <row r="33625" spans="56:58">
      <c r="BD33625" s="832"/>
      <c r="BE33625" s="832"/>
      <c r="BF33625" s="832"/>
    </row>
    <row r="33626" spans="56:58">
      <c r="BD33626" s="832"/>
      <c r="BE33626" s="832"/>
      <c r="BF33626" s="832"/>
    </row>
    <row r="33627" spans="56:58">
      <c r="BD33627" s="832"/>
      <c r="BE33627" s="832"/>
      <c r="BF33627" s="832"/>
    </row>
    <row r="33628" spans="56:58">
      <c r="BD33628" s="832"/>
      <c r="BE33628" s="832"/>
      <c r="BF33628" s="832"/>
    </row>
    <row r="33629" spans="56:58">
      <c r="BD33629" s="832"/>
      <c r="BE33629" s="832"/>
      <c r="BF33629" s="832"/>
    </row>
    <row r="33630" spans="56:58">
      <c r="BD33630" s="832"/>
      <c r="BE33630" s="832"/>
      <c r="BF33630" s="832"/>
    </row>
    <row r="33631" spans="56:58">
      <c r="BD33631" s="832"/>
      <c r="BE33631" s="832"/>
      <c r="BF33631" s="832"/>
    </row>
    <row r="33632" spans="56:58">
      <c r="BD33632" s="832"/>
      <c r="BE33632" s="832"/>
      <c r="BF33632" s="832"/>
    </row>
    <row r="33633" spans="56:58">
      <c r="BD33633" s="832"/>
      <c r="BE33633" s="832"/>
      <c r="BF33633" s="832"/>
    </row>
    <row r="33634" spans="56:58">
      <c r="BD33634" s="832"/>
      <c r="BE33634" s="832"/>
      <c r="BF33634" s="832"/>
    </row>
    <row r="33635" spans="56:58">
      <c r="BD33635" s="832"/>
      <c r="BE33635" s="832"/>
      <c r="BF33635" s="832"/>
    </row>
    <row r="33636" spans="56:58">
      <c r="BD33636" s="832"/>
      <c r="BE33636" s="832"/>
      <c r="BF33636" s="832"/>
    </row>
    <row r="33637" spans="56:58">
      <c r="BD33637" s="832"/>
      <c r="BE33637" s="832"/>
      <c r="BF33637" s="832"/>
    </row>
    <row r="33638" spans="56:58">
      <c r="BD33638" s="832"/>
      <c r="BE33638" s="832"/>
      <c r="BF33638" s="832"/>
    </row>
    <row r="33639" spans="56:58">
      <c r="BD33639" s="832"/>
      <c r="BE33639" s="832"/>
      <c r="BF33639" s="832"/>
    </row>
    <row r="33640" spans="56:58">
      <c r="BD33640" s="832"/>
      <c r="BE33640" s="832"/>
      <c r="BF33640" s="832"/>
    </row>
    <row r="33641" spans="56:58">
      <c r="BD33641" s="832"/>
      <c r="BE33641" s="832"/>
      <c r="BF33641" s="832"/>
    </row>
    <row r="33642" spans="56:58">
      <c r="BD33642" s="832"/>
      <c r="BE33642" s="832"/>
      <c r="BF33642" s="832"/>
    </row>
    <row r="33643" spans="56:58">
      <c r="BD33643" s="832"/>
      <c r="BE33643" s="832"/>
      <c r="BF33643" s="832"/>
    </row>
    <row r="33644" spans="56:58">
      <c r="BD33644" s="832"/>
      <c r="BE33644" s="832"/>
      <c r="BF33644" s="832"/>
    </row>
    <row r="33645" spans="56:58">
      <c r="BD33645" s="832"/>
      <c r="BE33645" s="832"/>
      <c r="BF33645" s="832"/>
    </row>
    <row r="33646" spans="56:58">
      <c r="BD33646" s="832"/>
      <c r="BE33646" s="832"/>
      <c r="BF33646" s="832"/>
    </row>
    <row r="33647" spans="56:58">
      <c r="BD33647" s="832"/>
      <c r="BE33647" s="832"/>
      <c r="BF33647" s="832"/>
    </row>
    <row r="33648" spans="56:58">
      <c r="BD33648" s="832"/>
      <c r="BE33648" s="832"/>
      <c r="BF33648" s="832"/>
    </row>
    <row r="33649" spans="56:58">
      <c r="BD33649" s="832"/>
      <c r="BE33649" s="832"/>
      <c r="BF33649" s="832"/>
    </row>
    <row r="33650" spans="56:58">
      <c r="BD33650" s="832"/>
      <c r="BE33650" s="832"/>
      <c r="BF33650" s="832"/>
    </row>
    <row r="33651" spans="56:58">
      <c r="BD33651" s="832"/>
      <c r="BE33651" s="832"/>
      <c r="BF33651" s="832"/>
    </row>
    <row r="33652" spans="56:58">
      <c r="BD33652" s="832"/>
      <c r="BE33652" s="832"/>
      <c r="BF33652" s="832"/>
    </row>
    <row r="33653" spans="56:58">
      <c r="BD33653" s="832"/>
      <c r="BE33653" s="832"/>
      <c r="BF33653" s="832"/>
    </row>
    <row r="33654" spans="56:58">
      <c r="BD33654" s="832"/>
      <c r="BE33654" s="832"/>
      <c r="BF33654" s="832"/>
    </row>
    <row r="33655" spans="56:58">
      <c r="BD33655" s="832"/>
      <c r="BE33655" s="832"/>
      <c r="BF33655" s="832"/>
    </row>
    <row r="33656" spans="56:58">
      <c r="BD33656" s="832"/>
      <c r="BE33656" s="832"/>
      <c r="BF33656" s="832"/>
    </row>
    <row r="33657" spans="56:58">
      <c r="BD33657" s="832"/>
      <c r="BE33657" s="832"/>
      <c r="BF33657" s="832"/>
    </row>
    <row r="33658" spans="56:58">
      <c r="BD33658" s="832"/>
      <c r="BE33658" s="832"/>
      <c r="BF33658" s="832"/>
    </row>
    <row r="33659" spans="56:58">
      <c r="BD33659" s="832"/>
      <c r="BE33659" s="832"/>
      <c r="BF33659" s="832"/>
    </row>
    <row r="33660" spans="56:58">
      <c r="BD33660" s="832"/>
      <c r="BE33660" s="832"/>
      <c r="BF33660" s="832"/>
    </row>
    <row r="33661" spans="56:58">
      <c r="BD33661" s="832"/>
      <c r="BE33661" s="832"/>
      <c r="BF33661" s="832"/>
    </row>
    <row r="33662" spans="56:58">
      <c r="BD33662" s="832"/>
      <c r="BE33662" s="832"/>
      <c r="BF33662" s="832"/>
    </row>
    <row r="33663" spans="56:58">
      <c r="BD33663" s="832"/>
      <c r="BE33663" s="832"/>
      <c r="BF33663" s="832"/>
    </row>
    <row r="33664" spans="56:58">
      <c r="BD33664" s="832"/>
      <c r="BE33664" s="832"/>
      <c r="BF33664" s="832"/>
    </row>
    <row r="33665" spans="56:58">
      <c r="BD33665" s="832"/>
      <c r="BE33665" s="832"/>
      <c r="BF33665" s="832"/>
    </row>
    <row r="33666" spans="56:58">
      <c r="BD33666" s="832"/>
      <c r="BE33666" s="832"/>
      <c r="BF33666" s="832"/>
    </row>
    <row r="33667" spans="56:58">
      <c r="BD33667" s="832"/>
      <c r="BE33667" s="832"/>
      <c r="BF33667" s="832"/>
    </row>
    <row r="33668" spans="56:58">
      <c r="BD33668" s="832"/>
      <c r="BE33668" s="832"/>
      <c r="BF33668" s="832"/>
    </row>
    <row r="33669" spans="56:58">
      <c r="BD33669" s="832"/>
      <c r="BE33669" s="832"/>
      <c r="BF33669" s="832"/>
    </row>
    <row r="33670" spans="56:58">
      <c r="BD33670" s="832"/>
      <c r="BE33670" s="832"/>
      <c r="BF33670" s="832"/>
    </row>
    <row r="33671" spans="56:58">
      <c r="BD33671" s="832"/>
      <c r="BE33671" s="832"/>
      <c r="BF33671" s="832"/>
    </row>
    <row r="33672" spans="56:58">
      <c r="BD33672" s="832"/>
      <c r="BE33672" s="832"/>
      <c r="BF33672" s="832"/>
    </row>
    <row r="33673" spans="56:58">
      <c r="BD33673" s="832"/>
      <c r="BE33673" s="832"/>
      <c r="BF33673" s="832"/>
    </row>
    <row r="33674" spans="56:58">
      <c r="BD33674" s="832"/>
      <c r="BE33674" s="832"/>
      <c r="BF33674" s="832"/>
    </row>
    <row r="33675" spans="56:58">
      <c r="BD33675" s="832"/>
      <c r="BE33675" s="832"/>
      <c r="BF33675" s="832"/>
    </row>
    <row r="33676" spans="56:58">
      <c r="BD33676" s="832"/>
      <c r="BE33676" s="832"/>
      <c r="BF33676" s="832"/>
    </row>
    <row r="33677" spans="56:58">
      <c r="BD33677" s="832"/>
      <c r="BE33677" s="832"/>
      <c r="BF33677" s="832"/>
    </row>
    <row r="33678" spans="56:58">
      <c r="BD33678" s="832"/>
      <c r="BE33678" s="832"/>
      <c r="BF33678" s="832"/>
    </row>
    <row r="33679" spans="56:58">
      <c r="BD33679" s="832"/>
      <c r="BE33679" s="832"/>
      <c r="BF33679" s="832"/>
    </row>
    <row r="33680" spans="56:58">
      <c r="BD33680" s="832"/>
      <c r="BE33680" s="832"/>
      <c r="BF33680" s="832"/>
    </row>
    <row r="33681" spans="56:58">
      <c r="BD33681" s="832"/>
      <c r="BE33681" s="832"/>
      <c r="BF33681" s="832"/>
    </row>
    <row r="33682" spans="56:58">
      <c r="BD33682" s="832"/>
      <c r="BE33682" s="832"/>
      <c r="BF33682" s="832"/>
    </row>
    <row r="33683" spans="56:58">
      <c r="BD33683" s="832"/>
      <c r="BE33683" s="832"/>
      <c r="BF33683" s="832"/>
    </row>
    <row r="33684" spans="56:58">
      <c r="BD33684" s="832"/>
      <c r="BE33684" s="832"/>
      <c r="BF33684" s="832"/>
    </row>
    <row r="33685" spans="56:58">
      <c r="BD33685" s="832"/>
      <c r="BE33685" s="832"/>
      <c r="BF33685" s="832"/>
    </row>
    <row r="33686" spans="56:58">
      <c r="BD33686" s="832"/>
      <c r="BE33686" s="832"/>
      <c r="BF33686" s="832"/>
    </row>
    <row r="33687" spans="56:58">
      <c r="BD33687" s="832"/>
      <c r="BE33687" s="832"/>
      <c r="BF33687" s="832"/>
    </row>
    <row r="33688" spans="56:58">
      <c r="BD33688" s="832"/>
      <c r="BE33688" s="832"/>
      <c r="BF33688" s="832"/>
    </row>
    <row r="33689" spans="56:58">
      <c r="BD33689" s="832"/>
      <c r="BE33689" s="832"/>
      <c r="BF33689" s="832"/>
    </row>
    <row r="33690" spans="56:58">
      <c r="BD33690" s="832"/>
      <c r="BE33690" s="832"/>
      <c r="BF33690" s="832"/>
    </row>
    <row r="33691" spans="56:58">
      <c r="BD33691" s="832"/>
      <c r="BE33691" s="832"/>
      <c r="BF33691" s="832"/>
    </row>
    <row r="33692" spans="56:58">
      <c r="BD33692" s="832"/>
      <c r="BE33692" s="832"/>
      <c r="BF33692" s="832"/>
    </row>
    <row r="33693" spans="56:58">
      <c r="BD33693" s="832"/>
      <c r="BE33693" s="832"/>
      <c r="BF33693" s="832"/>
    </row>
    <row r="33694" spans="56:58">
      <c r="BD33694" s="832"/>
      <c r="BE33694" s="832"/>
      <c r="BF33694" s="832"/>
    </row>
    <row r="33695" spans="56:58">
      <c r="BD33695" s="832"/>
      <c r="BE33695" s="832"/>
      <c r="BF33695" s="832"/>
    </row>
    <row r="33696" spans="56:58">
      <c r="BD33696" s="832"/>
      <c r="BE33696" s="832"/>
      <c r="BF33696" s="832"/>
    </row>
    <row r="33697" spans="56:58">
      <c r="BD33697" s="832"/>
      <c r="BE33697" s="832"/>
      <c r="BF33697" s="832"/>
    </row>
    <row r="33698" spans="56:58">
      <c r="BD33698" s="832"/>
      <c r="BE33698" s="832"/>
      <c r="BF33698" s="832"/>
    </row>
    <row r="33699" spans="56:58">
      <c r="BD33699" s="832"/>
      <c r="BE33699" s="832"/>
      <c r="BF33699" s="832"/>
    </row>
    <row r="33700" spans="56:58">
      <c r="BD33700" s="832"/>
      <c r="BE33700" s="832"/>
      <c r="BF33700" s="832"/>
    </row>
    <row r="33701" spans="56:58">
      <c r="BD33701" s="832"/>
      <c r="BE33701" s="832"/>
      <c r="BF33701" s="832"/>
    </row>
    <row r="33702" spans="56:58">
      <c r="BD33702" s="832"/>
      <c r="BE33702" s="832"/>
      <c r="BF33702" s="832"/>
    </row>
    <row r="33703" spans="56:58">
      <c r="BD33703" s="832"/>
      <c r="BE33703" s="832"/>
      <c r="BF33703" s="832"/>
    </row>
    <row r="33704" spans="56:58">
      <c r="BD33704" s="832"/>
      <c r="BE33704" s="832"/>
      <c r="BF33704" s="832"/>
    </row>
    <row r="33705" spans="56:58">
      <c r="BD33705" s="832"/>
      <c r="BE33705" s="832"/>
      <c r="BF33705" s="832"/>
    </row>
    <row r="33706" spans="56:58">
      <c r="BD33706" s="832"/>
      <c r="BE33706" s="832"/>
      <c r="BF33706" s="832"/>
    </row>
    <row r="33707" spans="56:58">
      <c r="BD33707" s="832"/>
      <c r="BE33707" s="832"/>
      <c r="BF33707" s="832"/>
    </row>
    <row r="33708" spans="56:58">
      <c r="BD33708" s="832"/>
      <c r="BE33708" s="832"/>
      <c r="BF33708" s="832"/>
    </row>
    <row r="33709" spans="56:58">
      <c r="BD33709" s="832"/>
      <c r="BE33709" s="832"/>
      <c r="BF33709" s="832"/>
    </row>
    <row r="33710" spans="56:58">
      <c r="BD33710" s="832"/>
      <c r="BE33710" s="832"/>
      <c r="BF33710" s="832"/>
    </row>
    <row r="33711" spans="56:58">
      <c r="BD33711" s="832"/>
      <c r="BE33711" s="832"/>
      <c r="BF33711" s="832"/>
    </row>
    <row r="33712" spans="56:58">
      <c r="BD33712" s="832"/>
      <c r="BE33712" s="832"/>
      <c r="BF33712" s="832"/>
    </row>
    <row r="33713" spans="56:58">
      <c r="BD33713" s="832"/>
      <c r="BE33713" s="832"/>
      <c r="BF33713" s="832"/>
    </row>
    <row r="33714" spans="56:58">
      <c r="BD33714" s="832"/>
      <c r="BE33714" s="832"/>
      <c r="BF33714" s="832"/>
    </row>
    <row r="33715" spans="56:58">
      <c r="BD33715" s="832"/>
      <c r="BE33715" s="832"/>
      <c r="BF33715" s="832"/>
    </row>
    <row r="33716" spans="56:58">
      <c r="BD33716" s="832"/>
      <c r="BE33716" s="832"/>
      <c r="BF33716" s="832"/>
    </row>
    <row r="33717" spans="56:58">
      <c r="BD33717" s="832"/>
      <c r="BE33717" s="832"/>
      <c r="BF33717" s="832"/>
    </row>
    <row r="33718" spans="56:58">
      <c r="BD33718" s="832"/>
      <c r="BE33718" s="832"/>
      <c r="BF33718" s="832"/>
    </row>
    <row r="33719" spans="56:58">
      <c r="BD33719" s="832"/>
      <c r="BE33719" s="832"/>
      <c r="BF33719" s="832"/>
    </row>
    <row r="33720" spans="56:58">
      <c r="BD33720" s="832"/>
      <c r="BE33720" s="832"/>
      <c r="BF33720" s="832"/>
    </row>
    <row r="33721" spans="56:58">
      <c r="BD33721" s="832"/>
      <c r="BE33721" s="832"/>
      <c r="BF33721" s="832"/>
    </row>
    <row r="33722" spans="56:58">
      <c r="BD33722" s="832"/>
      <c r="BE33722" s="832"/>
      <c r="BF33722" s="832"/>
    </row>
    <row r="33723" spans="56:58">
      <c r="BD33723" s="832"/>
      <c r="BE33723" s="832"/>
      <c r="BF33723" s="832"/>
    </row>
    <row r="33724" spans="56:58">
      <c r="BD33724" s="832"/>
      <c r="BE33724" s="832"/>
      <c r="BF33724" s="832"/>
    </row>
    <row r="33725" spans="56:58">
      <c r="BD33725" s="832"/>
      <c r="BE33725" s="832"/>
      <c r="BF33725" s="832"/>
    </row>
    <row r="33726" spans="56:58">
      <c r="BD33726" s="832"/>
      <c r="BE33726" s="832"/>
      <c r="BF33726" s="832"/>
    </row>
    <row r="33727" spans="56:58">
      <c r="BD33727" s="832"/>
      <c r="BE33727" s="832"/>
      <c r="BF33727" s="832"/>
    </row>
    <row r="33728" spans="56:58">
      <c r="BD33728" s="832"/>
      <c r="BE33728" s="832"/>
      <c r="BF33728" s="832"/>
    </row>
    <row r="33729" spans="56:58">
      <c r="BD33729" s="832"/>
      <c r="BE33729" s="832"/>
      <c r="BF33729" s="832"/>
    </row>
    <row r="33730" spans="56:58">
      <c r="BD33730" s="832"/>
      <c r="BE33730" s="832"/>
      <c r="BF33730" s="832"/>
    </row>
    <row r="33731" spans="56:58">
      <c r="BD33731" s="832"/>
      <c r="BE33731" s="832"/>
      <c r="BF33731" s="832"/>
    </row>
    <row r="33732" spans="56:58">
      <c r="BD33732" s="832"/>
      <c r="BE33732" s="832"/>
      <c r="BF33732" s="832"/>
    </row>
    <row r="33733" spans="56:58">
      <c r="BD33733" s="832"/>
      <c r="BE33733" s="832"/>
      <c r="BF33733" s="832"/>
    </row>
    <row r="33734" spans="56:58">
      <c r="BD33734" s="832"/>
      <c r="BE33734" s="832"/>
      <c r="BF33734" s="832"/>
    </row>
    <row r="33735" spans="56:58">
      <c r="BD33735" s="832"/>
      <c r="BE33735" s="832"/>
      <c r="BF33735" s="832"/>
    </row>
    <row r="33736" spans="56:58">
      <c r="BD33736" s="832"/>
      <c r="BE33736" s="832"/>
      <c r="BF33736" s="832"/>
    </row>
    <row r="33737" spans="56:58">
      <c r="BD33737" s="832"/>
      <c r="BE33737" s="832"/>
      <c r="BF33737" s="832"/>
    </row>
    <row r="33738" spans="56:58">
      <c r="BD33738" s="832"/>
      <c r="BE33738" s="832"/>
      <c r="BF33738" s="832"/>
    </row>
    <row r="33739" spans="56:58">
      <c r="BD33739" s="832"/>
      <c r="BE33739" s="832"/>
      <c r="BF33739" s="832"/>
    </row>
    <row r="33740" spans="56:58">
      <c r="BD33740" s="832"/>
      <c r="BE33740" s="832"/>
      <c r="BF33740" s="832"/>
    </row>
    <row r="33741" spans="56:58">
      <c r="BD33741" s="832"/>
      <c r="BE33741" s="832"/>
      <c r="BF33741" s="832"/>
    </row>
    <row r="33742" spans="56:58">
      <c r="BD33742" s="832"/>
      <c r="BE33742" s="832"/>
      <c r="BF33742" s="832"/>
    </row>
    <row r="33743" spans="56:58">
      <c r="BD33743" s="832"/>
      <c r="BE33743" s="832"/>
      <c r="BF33743" s="832"/>
    </row>
    <row r="33744" spans="56:58">
      <c r="BD33744" s="832"/>
      <c r="BE33744" s="832"/>
      <c r="BF33744" s="832"/>
    </row>
    <row r="33745" spans="56:58">
      <c r="BD33745" s="832"/>
      <c r="BE33745" s="832"/>
      <c r="BF33745" s="832"/>
    </row>
    <row r="33746" spans="56:58">
      <c r="BD33746" s="832"/>
      <c r="BE33746" s="832"/>
      <c r="BF33746" s="832"/>
    </row>
    <row r="33747" spans="56:58">
      <c r="BD33747" s="832"/>
      <c r="BE33747" s="832"/>
      <c r="BF33747" s="832"/>
    </row>
    <row r="33748" spans="56:58">
      <c r="BD33748" s="832"/>
      <c r="BE33748" s="832"/>
      <c r="BF33748" s="832"/>
    </row>
    <row r="33749" spans="56:58">
      <c r="BD33749" s="832"/>
      <c r="BE33749" s="832"/>
      <c r="BF33749" s="832"/>
    </row>
    <row r="33750" spans="56:58">
      <c r="BD33750" s="832"/>
      <c r="BE33750" s="832"/>
      <c r="BF33750" s="832"/>
    </row>
    <row r="33751" spans="56:58">
      <c r="BD33751" s="832"/>
      <c r="BE33751" s="832"/>
      <c r="BF33751" s="832"/>
    </row>
    <row r="33752" spans="56:58">
      <c r="BD33752" s="832"/>
      <c r="BE33752" s="832"/>
      <c r="BF33752" s="832"/>
    </row>
    <row r="33753" spans="56:58">
      <c r="BD33753" s="832"/>
      <c r="BE33753" s="832"/>
      <c r="BF33753" s="832"/>
    </row>
    <row r="33754" spans="56:58">
      <c r="BD33754" s="832"/>
      <c r="BE33754" s="832"/>
      <c r="BF33754" s="832"/>
    </row>
    <row r="33755" spans="56:58">
      <c r="BD33755" s="832"/>
      <c r="BE33755" s="832"/>
      <c r="BF33755" s="832"/>
    </row>
    <row r="33756" spans="56:58">
      <c r="BD33756" s="832"/>
      <c r="BE33756" s="832"/>
      <c r="BF33756" s="832"/>
    </row>
    <row r="33757" spans="56:58">
      <c r="BD33757" s="832"/>
      <c r="BE33757" s="832"/>
      <c r="BF33757" s="832"/>
    </row>
    <row r="33758" spans="56:58">
      <c r="BD33758" s="832"/>
      <c r="BE33758" s="832"/>
      <c r="BF33758" s="832"/>
    </row>
    <row r="33759" spans="56:58">
      <c r="BD33759" s="832"/>
      <c r="BE33759" s="832"/>
      <c r="BF33759" s="832"/>
    </row>
    <row r="33760" spans="56:58">
      <c r="BD33760" s="832"/>
      <c r="BE33760" s="832"/>
      <c r="BF33760" s="832"/>
    </row>
    <row r="33761" spans="56:58">
      <c r="BD33761" s="832"/>
      <c r="BE33761" s="832"/>
      <c r="BF33761" s="832"/>
    </row>
    <row r="33762" spans="56:58">
      <c r="BD33762" s="832"/>
      <c r="BE33762" s="832"/>
      <c r="BF33762" s="832"/>
    </row>
    <row r="33763" spans="56:58">
      <c r="BD33763" s="832"/>
      <c r="BE33763" s="832"/>
      <c r="BF33763" s="832"/>
    </row>
    <row r="33764" spans="56:58">
      <c r="BD33764" s="832"/>
      <c r="BE33764" s="832"/>
      <c r="BF33764" s="832"/>
    </row>
    <row r="33765" spans="56:58">
      <c r="BD33765" s="832"/>
      <c r="BE33765" s="832"/>
      <c r="BF33765" s="832"/>
    </row>
    <row r="33766" spans="56:58">
      <c r="BD33766" s="832"/>
      <c r="BE33766" s="832"/>
      <c r="BF33766" s="832"/>
    </row>
    <row r="33767" spans="56:58">
      <c r="BD33767" s="832"/>
      <c r="BE33767" s="832"/>
      <c r="BF33767" s="832"/>
    </row>
    <row r="33768" spans="56:58">
      <c r="BD33768" s="832"/>
      <c r="BE33768" s="832"/>
      <c r="BF33768" s="832"/>
    </row>
    <row r="33769" spans="56:58">
      <c r="BD33769" s="832"/>
      <c r="BE33769" s="832"/>
      <c r="BF33769" s="832"/>
    </row>
    <row r="33770" spans="56:58">
      <c r="BD33770" s="832"/>
      <c r="BE33770" s="832"/>
      <c r="BF33770" s="832"/>
    </row>
    <row r="33771" spans="56:58">
      <c r="BD33771" s="832"/>
      <c r="BE33771" s="832"/>
      <c r="BF33771" s="832"/>
    </row>
    <row r="33772" spans="56:58">
      <c r="BD33772" s="832"/>
      <c r="BE33772" s="832"/>
      <c r="BF33772" s="832"/>
    </row>
    <row r="33773" spans="56:58">
      <c r="BD33773" s="832"/>
      <c r="BE33773" s="832"/>
      <c r="BF33773" s="832"/>
    </row>
    <row r="33774" spans="56:58">
      <c r="BD33774" s="832"/>
      <c r="BE33774" s="832"/>
      <c r="BF33774" s="832"/>
    </row>
    <row r="33775" spans="56:58">
      <c r="BD33775" s="832"/>
      <c r="BE33775" s="832"/>
      <c r="BF33775" s="832"/>
    </row>
    <row r="33776" spans="56:58">
      <c r="BD33776" s="832"/>
      <c r="BE33776" s="832"/>
      <c r="BF33776" s="832"/>
    </row>
    <row r="33777" spans="56:58">
      <c r="BD33777" s="832"/>
      <c r="BE33777" s="832"/>
      <c r="BF33777" s="832"/>
    </row>
    <row r="33778" spans="56:58">
      <c r="BD33778" s="832"/>
      <c r="BE33778" s="832"/>
      <c r="BF33778" s="832"/>
    </row>
    <row r="33779" spans="56:58">
      <c r="BD33779" s="832"/>
      <c r="BE33779" s="832"/>
      <c r="BF33779" s="832"/>
    </row>
    <row r="33780" spans="56:58">
      <c r="BD33780" s="832"/>
      <c r="BE33780" s="832"/>
      <c r="BF33780" s="832"/>
    </row>
    <row r="33781" spans="56:58">
      <c r="BD33781" s="832"/>
      <c r="BE33781" s="832"/>
      <c r="BF33781" s="832"/>
    </row>
    <row r="33782" spans="56:58">
      <c r="BD33782" s="832"/>
      <c r="BE33782" s="832"/>
      <c r="BF33782" s="832"/>
    </row>
    <row r="33783" spans="56:58">
      <c r="BD33783" s="832"/>
      <c r="BE33783" s="832"/>
      <c r="BF33783" s="832"/>
    </row>
    <row r="33784" spans="56:58">
      <c r="BD33784" s="832"/>
      <c r="BE33784" s="832"/>
      <c r="BF33784" s="832"/>
    </row>
    <row r="33785" spans="56:58">
      <c r="BD33785" s="832"/>
      <c r="BE33785" s="832"/>
      <c r="BF33785" s="832"/>
    </row>
    <row r="33786" spans="56:58">
      <c r="BD33786" s="832"/>
      <c r="BE33786" s="832"/>
      <c r="BF33786" s="832"/>
    </row>
    <row r="33787" spans="56:58">
      <c r="BD33787" s="832"/>
      <c r="BE33787" s="832"/>
      <c r="BF33787" s="832"/>
    </row>
    <row r="33788" spans="56:58">
      <c r="BD33788" s="832"/>
      <c r="BE33788" s="832"/>
      <c r="BF33788" s="832"/>
    </row>
    <row r="33789" spans="56:58">
      <c r="BD33789" s="832"/>
      <c r="BE33789" s="832"/>
      <c r="BF33789" s="832"/>
    </row>
    <row r="33790" spans="56:58">
      <c r="BD33790" s="832"/>
      <c r="BE33790" s="832"/>
      <c r="BF33790" s="832"/>
    </row>
    <row r="33791" spans="56:58">
      <c r="BD33791" s="832"/>
      <c r="BE33791" s="832"/>
      <c r="BF33791" s="832"/>
    </row>
    <row r="33792" spans="56:58">
      <c r="BD33792" s="832"/>
      <c r="BE33792" s="832"/>
      <c r="BF33792" s="832"/>
    </row>
    <row r="33793" spans="56:58">
      <c r="BD33793" s="832"/>
      <c r="BE33793" s="832"/>
      <c r="BF33793" s="832"/>
    </row>
    <row r="33794" spans="56:58">
      <c r="BD33794" s="832"/>
      <c r="BE33794" s="832"/>
      <c r="BF33794" s="832"/>
    </row>
    <row r="33795" spans="56:58">
      <c r="BD33795" s="832"/>
      <c r="BE33795" s="832"/>
      <c r="BF33795" s="832"/>
    </row>
    <row r="33796" spans="56:58">
      <c r="BD33796" s="832"/>
      <c r="BE33796" s="832"/>
      <c r="BF33796" s="832"/>
    </row>
    <row r="33797" spans="56:58">
      <c r="BD33797" s="832"/>
      <c r="BE33797" s="832"/>
      <c r="BF33797" s="832"/>
    </row>
    <row r="33798" spans="56:58">
      <c r="BD33798" s="832"/>
      <c r="BE33798" s="832"/>
      <c r="BF33798" s="832"/>
    </row>
    <row r="33799" spans="56:58">
      <c r="BD33799" s="832"/>
      <c r="BE33799" s="832"/>
      <c r="BF33799" s="832"/>
    </row>
    <row r="33800" spans="56:58">
      <c r="BD33800" s="832"/>
      <c r="BE33800" s="832"/>
      <c r="BF33800" s="832"/>
    </row>
    <row r="33801" spans="56:58">
      <c r="BD33801" s="832"/>
      <c r="BE33801" s="832"/>
      <c r="BF33801" s="832"/>
    </row>
    <row r="33802" spans="56:58">
      <c r="BD33802" s="832"/>
      <c r="BE33802" s="832"/>
      <c r="BF33802" s="832"/>
    </row>
    <row r="33803" spans="56:58">
      <c r="BD33803" s="832"/>
      <c r="BE33803" s="832"/>
      <c r="BF33803" s="832"/>
    </row>
    <row r="33804" spans="56:58">
      <c r="BD33804" s="832"/>
      <c r="BE33804" s="832"/>
      <c r="BF33804" s="832"/>
    </row>
    <row r="33805" spans="56:58">
      <c r="BD33805" s="832"/>
      <c r="BE33805" s="832"/>
      <c r="BF33805" s="832"/>
    </row>
    <row r="33806" spans="56:58">
      <c r="BD33806" s="832"/>
      <c r="BE33806" s="832"/>
      <c r="BF33806" s="832"/>
    </row>
    <row r="33807" spans="56:58">
      <c r="BD33807" s="832"/>
      <c r="BE33807" s="832"/>
      <c r="BF33807" s="832"/>
    </row>
    <row r="33808" spans="56:58">
      <c r="BD33808" s="832"/>
      <c r="BE33808" s="832"/>
      <c r="BF33808" s="832"/>
    </row>
    <row r="33809" spans="56:58">
      <c r="BD33809" s="832"/>
      <c r="BE33809" s="832"/>
      <c r="BF33809" s="832"/>
    </row>
    <row r="33810" spans="56:58">
      <c r="BD33810" s="832"/>
      <c r="BE33810" s="832"/>
      <c r="BF33810" s="832"/>
    </row>
    <row r="33811" spans="56:58">
      <c r="BD33811" s="832"/>
      <c r="BE33811" s="832"/>
      <c r="BF33811" s="832"/>
    </row>
    <row r="33812" spans="56:58">
      <c r="BD33812" s="832"/>
      <c r="BE33812" s="832"/>
      <c r="BF33812" s="832"/>
    </row>
    <row r="33813" spans="56:58">
      <c r="BD33813" s="832"/>
      <c r="BE33813" s="832"/>
      <c r="BF33813" s="832"/>
    </row>
    <row r="33814" spans="56:58">
      <c r="BD33814" s="832"/>
      <c r="BE33814" s="832"/>
      <c r="BF33814" s="832"/>
    </row>
    <row r="33815" spans="56:58">
      <c r="BD33815" s="832"/>
      <c r="BE33815" s="832"/>
      <c r="BF33815" s="832"/>
    </row>
    <row r="33816" spans="56:58">
      <c r="BD33816" s="832"/>
      <c r="BE33816" s="832"/>
      <c r="BF33816" s="832"/>
    </row>
    <row r="33817" spans="56:58">
      <c r="BD33817" s="832"/>
      <c r="BE33817" s="832"/>
      <c r="BF33817" s="832"/>
    </row>
    <row r="33818" spans="56:58">
      <c r="BD33818" s="832"/>
      <c r="BE33818" s="832"/>
      <c r="BF33818" s="832"/>
    </row>
    <row r="33819" spans="56:58">
      <c r="BD33819" s="832"/>
      <c r="BE33819" s="832"/>
      <c r="BF33819" s="832"/>
    </row>
    <row r="33820" spans="56:58">
      <c r="BD33820" s="832"/>
      <c r="BE33820" s="832"/>
      <c r="BF33820" s="832"/>
    </row>
    <row r="33821" spans="56:58">
      <c r="BD33821" s="832"/>
      <c r="BE33821" s="832"/>
      <c r="BF33821" s="832"/>
    </row>
    <row r="33822" spans="56:58">
      <c r="BD33822" s="832"/>
      <c r="BE33822" s="832"/>
      <c r="BF33822" s="832"/>
    </row>
    <row r="33823" spans="56:58">
      <c r="BD33823" s="832"/>
      <c r="BE33823" s="832"/>
      <c r="BF33823" s="832"/>
    </row>
    <row r="33824" spans="56:58">
      <c r="BD33824" s="832"/>
      <c r="BE33824" s="832"/>
      <c r="BF33824" s="832"/>
    </row>
    <row r="33825" spans="56:58">
      <c r="BD33825" s="832"/>
      <c r="BE33825" s="832"/>
      <c r="BF33825" s="832"/>
    </row>
    <row r="33826" spans="56:58">
      <c r="BD33826" s="832"/>
      <c r="BE33826" s="832"/>
      <c r="BF33826" s="832"/>
    </row>
    <row r="33827" spans="56:58">
      <c r="BD33827" s="832"/>
      <c r="BE33827" s="832"/>
      <c r="BF33827" s="832"/>
    </row>
    <row r="33828" spans="56:58">
      <c r="BD33828" s="832"/>
      <c r="BE33828" s="832"/>
      <c r="BF33828" s="832"/>
    </row>
    <row r="33829" spans="56:58">
      <c r="BD33829" s="832"/>
      <c r="BE33829" s="832"/>
      <c r="BF33829" s="832"/>
    </row>
    <row r="33830" spans="56:58">
      <c r="BD33830" s="832"/>
      <c r="BE33830" s="832"/>
      <c r="BF33830" s="832"/>
    </row>
    <row r="33831" spans="56:58">
      <c r="BD33831" s="832"/>
      <c r="BE33831" s="832"/>
      <c r="BF33831" s="832"/>
    </row>
    <row r="33832" spans="56:58">
      <c r="BD33832" s="832"/>
      <c r="BE33832" s="832"/>
      <c r="BF33832" s="832"/>
    </row>
    <row r="33833" spans="56:58">
      <c r="BD33833" s="832"/>
      <c r="BE33833" s="832"/>
      <c r="BF33833" s="832"/>
    </row>
    <row r="33834" spans="56:58">
      <c r="BD33834" s="832"/>
      <c r="BE33834" s="832"/>
      <c r="BF33834" s="832"/>
    </row>
    <row r="33835" spans="56:58">
      <c r="BD33835" s="832"/>
      <c r="BE33835" s="832"/>
      <c r="BF33835" s="832"/>
    </row>
    <row r="33836" spans="56:58">
      <c r="BD33836" s="832"/>
      <c r="BE33836" s="832"/>
      <c r="BF33836" s="832"/>
    </row>
    <row r="33837" spans="56:58">
      <c r="BD33837" s="832"/>
      <c r="BE33837" s="832"/>
      <c r="BF33837" s="832"/>
    </row>
    <row r="33838" spans="56:58">
      <c r="BD33838" s="832"/>
      <c r="BE33838" s="832"/>
      <c r="BF33838" s="832"/>
    </row>
    <row r="33839" spans="56:58">
      <c r="BD33839" s="832"/>
      <c r="BE33839" s="832"/>
      <c r="BF33839" s="832"/>
    </row>
    <row r="33840" spans="56:58">
      <c r="BD33840" s="832"/>
      <c r="BE33840" s="832"/>
      <c r="BF33840" s="832"/>
    </row>
    <row r="33841" spans="56:58">
      <c r="BD33841" s="832"/>
      <c r="BE33841" s="832"/>
      <c r="BF33841" s="832"/>
    </row>
    <row r="33842" spans="56:58">
      <c r="BD33842" s="832"/>
      <c r="BE33842" s="832"/>
      <c r="BF33842" s="832"/>
    </row>
    <row r="33843" spans="56:58">
      <c r="BD33843" s="832"/>
      <c r="BE33843" s="832"/>
      <c r="BF33843" s="832"/>
    </row>
    <row r="33844" spans="56:58">
      <c r="BD33844" s="832"/>
      <c r="BE33844" s="832"/>
      <c r="BF33844" s="832"/>
    </row>
    <row r="33845" spans="56:58">
      <c r="BD33845" s="832"/>
      <c r="BE33845" s="832"/>
      <c r="BF33845" s="832"/>
    </row>
    <row r="33846" spans="56:58">
      <c r="BD33846" s="832"/>
      <c r="BE33846" s="832"/>
      <c r="BF33846" s="832"/>
    </row>
    <row r="33847" spans="56:58">
      <c r="BD33847" s="832"/>
      <c r="BE33847" s="832"/>
      <c r="BF33847" s="832"/>
    </row>
    <row r="33848" spans="56:58">
      <c r="BD33848" s="832"/>
      <c r="BE33848" s="832"/>
      <c r="BF33848" s="832"/>
    </row>
    <row r="33849" spans="56:58">
      <c r="BD33849" s="832"/>
      <c r="BE33849" s="832"/>
      <c r="BF33849" s="832"/>
    </row>
    <row r="33850" spans="56:58">
      <c r="BD33850" s="832"/>
      <c r="BE33850" s="832"/>
      <c r="BF33850" s="832"/>
    </row>
    <row r="33851" spans="56:58">
      <c r="BD33851" s="832"/>
      <c r="BE33851" s="832"/>
      <c r="BF33851" s="832"/>
    </row>
    <row r="33852" spans="56:58">
      <c r="BD33852" s="832"/>
      <c r="BE33852" s="832"/>
      <c r="BF33852" s="832"/>
    </row>
    <row r="33853" spans="56:58">
      <c r="BD33853" s="832"/>
      <c r="BE33853" s="832"/>
      <c r="BF33853" s="832"/>
    </row>
    <row r="33854" spans="56:58">
      <c r="BD33854" s="832"/>
      <c r="BE33854" s="832"/>
      <c r="BF33854" s="832"/>
    </row>
    <row r="33855" spans="56:58">
      <c r="BD33855" s="832"/>
      <c r="BE33855" s="832"/>
      <c r="BF33855" s="832"/>
    </row>
    <row r="33856" spans="56:58">
      <c r="BD33856" s="832"/>
      <c r="BE33856" s="832"/>
      <c r="BF33856" s="832"/>
    </row>
    <row r="33857" spans="56:58">
      <c r="BD33857" s="832"/>
      <c r="BE33857" s="832"/>
      <c r="BF33857" s="832"/>
    </row>
    <row r="33858" spans="56:58">
      <c r="BD33858" s="832"/>
      <c r="BE33858" s="832"/>
      <c r="BF33858" s="832"/>
    </row>
    <row r="33859" spans="56:58">
      <c r="BD33859" s="832"/>
      <c r="BE33859" s="832"/>
      <c r="BF33859" s="832"/>
    </row>
    <row r="33860" spans="56:58">
      <c r="BD33860" s="832"/>
      <c r="BE33860" s="832"/>
      <c r="BF33860" s="832"/>
    </row>
    <row r="33861" spans="56:58">
      <c r="BD33861" s="832"/>
      <c r="BE33861" s="832"/>
      <c r="BF33861" s="832"/>
    </row>
    <row r="33862" spans="56:58">
      <c r="BD33862" s="832"/>
      <c r="BE33862" s="832"/>
      <c r="BF33862" s="832"/>
    </row>
    <row r="33863" spans="56:58">
      <c r="BD33863" s="832"/>
      <c r="BE33863" s="832"/>
      <c r="BF33863" s="832"/>
    </row>
    <row r="33864" spans="56:58">
      <c r="BD33864" s="832"/>
      <c r="BE33864" s="832"/>
      <c r="BF33864" s="832"/>
    </row>
    <row r="33865" spans="56:58">
      <c r="BD33865" s="832"/>
      <c r="BE33865" s="832"/>
      <c r="BF33865" s="832"/>
    </row>
    <row r="33866" spans="56:58">
      <c r="BD33866" s="832"/>
      <c r="BE33866" s="832"/>
      <c r="BF33866" s="832"/>
    </row>
    <row r="33867" spans="56:58">
      <c r="BD33867" s="832"/>
      <c r="BE33867" s="832"/>
      <c r="BF33867" s="832"/>
    </row>
    <row r="33868" spans="56:58">
      <c r="BD33868" s="832"/>
      <c r="BE33868" s="832"/>
      <c r="BF33868" s="832"/>
    </row>
    <row r="33869" spans="56:58">
      <c r="BD33869" s="832"/>
      <c r="BE33869" s="832"/>
      <c r="BF33869" s="832"/>
    </row>
    <row r="33870" spans="56:58">
      <c r="BD33870" s="832"/>
      <c r="BE33870" s="832"/>
      <c r="BF33870" s="832"/>
    </row>
    <row r="33871" spans="56:58">
      <c r="BD33871" s="832"/>
      <c r="BE33871" s="832"/>
      <c r="BF33871" s="832"/>
    </row>
    <row r="33872" spans="56:58">
      <c r="BD33872" s="832"/>
      <c r="BE33872" s="832"/>
      <c r="BF33872" s="832"/>
    </row>
    <row r="33873" spans="56:58">
      <c r="BD33873" s="832"/>
      <c r="BE33873" s="832"/>
      <c r="BF33873" s="832"/>
    </row>
    <row r="33874" spans="56:58">
      <c r="BD33874" s="832"/>
      <c r="BE33874" s="832"/>
      <c r="BF33874" s="832"/>
    </row>
    <row r="33875" spans="56:58">
      <c r="BD33875" s="832"/>
      <c r="BE33875" s="832"/>
      <c r="BF33875" s="832"/>
    </row>
    <row r="33876" spans="56:58">
      <c r="BD33876" s="832"/>
      <c r="BE33876" s="832"/>
      <c r="BF33876" s="832"/>
    </row>
    <row r="33877" spans="56:58">
      <c r="BD33877" s="832"/>
      <c r="BE33877" s="832"/>
      <c r="BF33877" s="832"/>
    </row>
    <row r="33878" spans="56:58">
      <c r="BD33878" s="832"/>
      <c r="BE33878" s="832"/>
      <c r="BF33878" s="832"/>
    </row>
    <row r="33879" spans="56:58">
      <c r="BD33879" s="832"/>
      <c r="BE33879" s="832"/>
      <c r="BF33879" s="832"/>
    </row>
    <row r="33880" spans="56:58">
      <c r="BD33880" s="832"/>
      <c r="BE33880" s="832"/>
      <c r="BF33880" s="832"/>
    </row>
    <row r="33881" spans="56:58">
      <c r="BD33881" s="832"/>
      <c r="BE33881" s="832"/>
      <c r="BF33881" s="832"/>
    </row>
    <row r="33882" spans="56:58">
      <c r="BD33882" s="832"/>
      <c r="BE33882" s="832"/>
      <c r="BF33882" s="832"/>
    </row>
    <row r="33883" spans="56:58">
      <c r="BD33883" s="832"/>
      <c r="BE33883" s="832"/>
      <c r="BF33883" s="832"/>
    </row>
    <row r="33884" spans="56:58">
      <c r="BD33884" s="832"/>
      <c r="BE33884" s="832"/>
      <c r="BF33884" s="832"/>
    </row>
    <row r="33885" spans="56:58">
      <c r="BD33885" s="832"/>
      <c r="BE33885" s="832"/>
      <c r="BF33885" s="832"/>
    </row>
    <row r="33886" spans="56:58">
      <c r="BD33886" s="832"/>
      <c r="BE33886" s="832"/>
      <c r="BF33886" s="832"/>
    </row>
    <row r="33887" spans="56:58">
      <c r="BD33887" s="832"/>
      <c r="BE33887" s="832"/>
      <c r="BF33887" s="832"/>
    </row>
    <row r="33888" spans="56:58">
      <c r="BD33888" s="832"/>
      <c r="BE33888" s="832"/>
      <c r="BF33888" s="832"/>
    </row>
    <row r="33889" spans="56:58">
      <c r="BD33889" s="832"/>
      <c r="BE33889" s="832"/>
      <c r="BF33889" s="832"/>
    </row>
    <row r="33890" spans="56:58">
      <c r="BD33890" s="832"/>
      <c r="BE33890" s="832"/>
      <c r="BF33890" s="832"/>
    </row>
    <row r="33891" spans="56:58">
      <c r="BD33891" s="832"/>
      <c r="BE33891" s="832"/>
      <c r="BF33891" s="832"/>
    </row>
    <row r="33892" spans="56:58">
      <c r="BD33892" s="832"/>
      <c r="BE33892" s="832"/>
      <c r="BF33892" s="832"/>
    </row>
    <row r="33893" spans="56:58">
      <c r="BD33893" s="832"/>
      <c r="BE33893" s="832"/>
      <c r="BF33893" s="832"/>
    </row>
    <row r="33894" spans="56:58">
      <c r="BD33894" s="832"/>
      <c r="BE33894" s="832"/>
      <c r="BF33894" s="832"/>
    </row>
    <row r="33895" spans="56:58">
      <c r="BD33895" s="832"/>
      <c r="BE33895" s="832"/>
      <c r="BF33895" s="832"/>
    </row>
    <row r="33896" spans="56:58">
      <c r="BD33896" s="832"/>
      <c r="BE33896" s="832"/>
      <c r="BF33896" s="832"/>
    </row>
    <row r="33897" spans="56:58">
      <c r="BD33897" s="832"/>
      <c r="BE33897" s="832"/>
      <c r="BF33897" s="832"/>
    </row>
    <row r="33898" spans="56:58">
      <c r="BD33898" s="832"/>
      <c r="BE33898" s="832"/>
      <c r="BF33898" s="832"/>
    </row>
    <row r="33899" spans="56:58">
      <c r="BD33899" s="832"/>
      <c r="BE33899" s="832"/>
      <c r="BF33899" s="832"/>
    </row>
    <row r="33900" spans="56:58">
      <c r="BD33900" s="832"/>
      <c r="BE33900" s="832"/>
      <c r="BF33900" s="832"/>
    </row>
    <row r="33901" spans="56:58">
      <c r="BD33901" s="832"/>
      <c r="BE33901" s="832"/>
      <c r="BF33901" s="832"/>
    </row>
    <row r="33902" spans="56:58">
      <c r="BD33902" s="832"/>
      <c r="BE33902" s="832"/>
      <c r="BF33902" s="832"/>
    </row>
    <row r="33903" spans="56:58">
      <c r="BD33903" s="832"/>
      <c r="BE33903" s="832"/>
      <c r="BF33903" s="832"/>
    </row>
    <row r="33904" spans="56:58">
      <c r="BD33904" s="832"/>
      <c r="BE33904" s="832"/>
      <c r="BF33904" s="832"/>
    </row>
    <row r="33905" spans="56:58">
      <c r="BD33905" s="832"/>
      <c r="BE33905" s="832"/>
      <c r="BF33905" s="832"/>
    </row>
    <row r="33906" spans="56:58">
      <c r="BD33906" s="832"/>
      <c r="BE33906" s="832"/>
      <c r="BF33906" s="832"/>
    </row>
    <row r="33907" spans="56:58">
      <c r="BD33907" s="832"/>
      <c r="BE33907" s="832"/>
      <c r="BF33907" s="832"/>
    </row>
    <row r="33908" spans="56:58">
      <c r="BD33908" s="832"/>
      <c r="BE33908" s="832"/>
      <c r="BF33908" s="832"/>
    </row>
    <row r="33909" spans="56:58">
      <c r="BD33909" s="832"/>
      <c r="BE33909" s="832"/>
      <c r="BF33909" s="832"/>
    </row>
    <row r="33910" spans="56:58">
      <c r="BD33910" s="832"/>
      <c r="BE33910" s="832"/>
      <c r="BF33910" s="832"/>
    </row>
    <row r="33911" spans="56:58">
      <c r="BD33911" s="832"/>
      <c r="BE33911" s="832"/>
      <c r="BF33911" s="832"/>
    </row>
    <row r="33912" spans="56:58">
      <c r="BD33912" s="832"/>
      <c r="BE33912" s="832"/>
      <c r="BF33912" s="832"/>
    </row>
    <row r="33913" spans="56:58">
      <c r="BD33913" s="832"/>
      <c r="BE33913" s="832"/>
      <c r="BF33913" s="832"/>
    </row>
    <row r="33914" spans="56:58">
      <c r="BD33914" s="832"/>
      <c r="BE33914" s="832"/>
      <c r="BF33914" s="832"/>
    </row>
    <row r="33915" spans="56:58">
      <c r="BD33915" s="832"/>
      <c r="BE33915" s="832"/>
      <c r="BF33915" s="832"/>
    </row>
    <row r="33916" spans="56:58">
      <c r="BD33916" s="832"/>
      <c r="BE33916" s="832"/>
      <c r="BF33916" s="832"/>
    </row>
    <row r="33917" spans="56:58">
      <c r="BD33917" s="832"/>
      <c r="BE33917" s="832"/>
      <c r="BF33917" s="832"/>
    </row>
    <row r="33918" spans="56:58">
      <c r="BD33918" s="832"/>
      <c r="BE33918" s="832"/>
      <c r="BF33918" s="832"/>
    </row>
    <row r="33919" spans="56:58">
      <c r="BD33919" s="832"/>
      <c r="BE33919" s="832"/>
      <c r="BF33919" s="832"/>
    </row>
    <row r="33920" spans="56:58">
      <c r="BD33920" s="832"/>
      <c r="BE33920" s="832"/>
      <c r="BF33920" s="832"/>
    </row>
    <row r="33921" spans="56:58">
      <c r="BD33921" s="832"/>
      <c r="BE33921" s="832"/>
      <c r="BF33921" s="832"/>
    </row>
    <row r="33922" spans="56:58">
      <c r="BD33922" s="832"/>
      <c r="BE33922" s="832"/>
      <c r="BF33922" s="832"/>
    </row>
    <row r="33923" spans="56:58">
      <c r="BD33923" s="832"/>
      <c r="BE33923" s="832"/>
      <c r="BF33923" s="832"/>
    </row>
    <row r="33924" spans="56:58">
      <c r="BD33924" s="832"/>
      <c r="BE33924" s="832"/>
      <c r="BF33924" s="832"/>
    </row>
    <row r="33925" spans="56:58">
      <c r="BD33925" s="832"/>
      <c r="BE33925" s="832"/>
      <c r="BF33925" s="832"/>
    </row>
    <row r="33926" spans="56:58">
      <c r="BD33926" s="832"/>
      <c r="BE33926" s="832"/>
      <c r="BF33926" s="832"/>
    </row>
    <row r="33927" spans="56:58">
      <c r="BD33927" s="832"/>
      <c r="BE33927" s="832"/>
      <c r="BF33927" s="832"/>
    </row>
    <row r="33928" spans="56:58">
      <c r="BD33928" s="832"/>
      <c r="BE33928" s="832"/>
      <c r="BF33928" s="832"/>
    </row>
    <row r="33929" spans="56:58">
      <c r="BD33929" s="832"/>
      <c r="BE33929" s="832"/>
      <c r="BF33929" s="832"/>
    </row>
    <row r="33930" spans="56:58">
      <c r="BD33930" s="832"/>
      <c r="BE33930" s="832"/>
      <c r="BF33930" s="832"/>
    </row>
    <row r="33931" spans="56:58">
      <c r="BD33931" s="832"/>
      <c r="BE33931" s="832"/>
      <c r="BF33931" s="832"/>
    </row>
    <row r="33932" spans="56:58">
      <c r="BD33932" s="832"/>
      <c r="BE33932" s="832"/>
      <c r="BF33932" s="832"/>
    </row>
    <row r="33933" spans="56:58">
      <c r="BD33933" s="832"/>
      <c r="BE33933" s="832"/>
      <c r="BF33933" s="832"/>
    </row>
    <row r="33934" spans="56:58">
      <c r="BD33934" s="832"/>
      <c r="BE33934" s="832"/>
      <c r="BF33934" s="832"/>
    </row>
    <row r="33935" spans="56:58">
      <c r="BD33935" s="832"/>
      <c r="BE33935" s="832"/>
      <c r="BF33935" s="832"/>
    </row>
    <row r="33936" spans="56:58">
      <c r="BD33936" s="832"/>
      <c r="BE33936" s="832"/>
      <c r="BF33936" s="832"/>
    </row>
    <row r="33937" spans="56:58">
      <c r="BD33937" s="832"/>
      <c r="BE33937" s="832"/>
      <c r="BF33937" s="832"/>
    </row>
    <row r="33938" spans="56:58">
      <c r="BD33938" s="832"/>
      <c r="BE33938" s="832"/>
      <c r="BF33938" s="832"/>
    </row>
    <row r="33939" spans="56:58">
      <c r="BD33939" s="832"/>
      <c r="BE33939" s="832"/>
      <c r="BF33939" s="832"/>
    </row>
    <row r="33940" spans="56:58">
      <c r="BD33940" s="832"/>
      <c r="BE33940" s="832"/>
      <c r="BF33940" s="832"/>
    </row>
    <row r="33941" spans="56:58">
      <c r="BD33941" s="832"/>
      <c r="BE33941" s="832"/>
      <c r="BF33941" s="832"/>
    </row>
    <row r="33942" spans="56:58">
      <c r="BD33942" s="832"/>
      <c r="BE33942" s="832"/>
      <c r="BF33942" s="832"/>
    </row>
    <row r="33943" spans="56:58">
      <c r="BD33943" s="832"/>
      <c r="BE33943" s="832"/>
      <c r="BF33943" s="832"/>
    </row>
    <row r="33944" spans="56:58">
      <c r="BD33944" s="832"/>
      <c r="BE33944" s="832"/>
      <c r="BF33944" s="832"/>
    </row>
    <row r="33945" spans="56:58">
      <c r="BD33945" s="832"/>
      <c r="BE33945" s="832"/>
      <c r="BF33945" s="832"/>
    </row>
    <row r="33946" spans="56:58">
      <c r="BD33946" s="832"/>
      <c r="BE33946" s="832"/>
      <c r="BF33946" s="832"/>
    </row>
    <row r="33947" spans="56:58">
      <c r="BD33947" s="832"/>
      <c r="BE33947" s="832"/>
      <c r="BF33947" s="832"/>
    </row>
    <row r="33948" spans="56:58">
      <c r="BD33948" s="832"/>
      <c r="BE33948" s="832"/>
      <c r="BF33948" s="832"/>
    </row>
    <row r="33949" spans="56:58">
      <c r="BD33949" s="832"/>
      <c r="BE33949" s="832"/>
      <c r="BF33949" s="832"/>
    </row>
    <row r="33950" spans="56:58">
      <c r="BD33950" s="832"/>
      <c r="BE33950" s="832"/>
      <c r="BF33950" s="832"/>
    </row>
    <row r="33951" spans="56:58">
      <c r="BD33951" s="832"/>
      <c r="BE33951" s="832"/>
      <c r="BF33951" s="832"/>
    </row>
    <row r="33952" spans="56:58">
      <c r="BD33952" s="832"/>
      <c r="BE33952" s="832"/>
      <c r="BF33952" s="832"/>
    </row>
    <row r="33953" spans="56:58">
      <c r="BD33953" s="832"/>
      <c r="BE33953" s="832"/>
      <c r="BF33953" s="832"/>
    </row>
    <row r="33954" spans="56:58">
      <c r="BD33954" s="832"/>
      <c r="BE33954" s="832"/>
      <c r="BF33954" s="832"/>
    </row>
    <row r="33955" spans="56:58">
      <c r="BD33955" s="832"/>
      <c r="BE33955" s="832"/>
      <c r="BF33955" s="832"/>
    </row>
    <row r="33956" spans="56:58">
      <c r="BD33956" s="832"/>
      <c r="BE33956" s="832"/>
      <c r="BF33956" s="832"/>
    </row>
    <row r="33957" spans="56:58">
      <c r="BD33957" s="832"/>
      <c r="BE33957" s="832"/>
      <c r="BF33957" s="832"/>
    </row>
    <row r="33958" spans="56:58">
      <c r="BD33958" s="832"/>
      <c r="BE33958" s="832"/>
      <c r="BF33958" s="832"/>
    </row>
    <row r="33959" spans="56:58">
      <c r="BD33959" s="832"/>
      <c r="BE33959" s="832"/>
      <c r="BF33959" s="832"/>
    </row>
    <row r="33960" spans="56:58">
      <c r="BD33960" s="832"/>
      <c r="BE33960" s="832"/>
      <c r="BF33960" s="832"/>
    </row>
    <row r="33961" spans="56:58">
      <c r="BD33961" s="832"/>
      <c r="BE33961" s="832"/>
      <c r="BF33961" s="832"/>
    </row>
    <row r="33962" spans="56:58">
      <c r="BD33962" s="832"/>
      <c r="BE33962" s="832"/>
      <c r="BF33962" s="832"/>
    </row>
    <row r="33963" spans="56:58">
      <c r="BD33963" s="832"/>
      <c r="BE33963" s="832"/>
      <c r="BF33963" s="832"/>
    </row>
    <row r="33964" spans="56:58">
      <c r="BD33964" s="832"/>
      <c r="BE33964" s="832"/>
      <c r="BF33964" s="832"/>
    </row>
    <row r="33965" spans="56:58">
      <c r="BD33965" s="832"/>
      <c r="BE33965" s="832"/>
      <c r="BF33965" s="832"/>
    </row>
    <row r="33966" spans="56:58">
      <c r="BD33966" s="832"/>
      <c r="BE33966" s="832"/>
      <c r="BF33966" s="832"/>
    </row>
    <row r="33967" spans="56:58">
      <c r="BD33967" s="832"/>
      <c r="BE33967" s="832"/>
      <c r="BF33967" s="832"/>
    </row>
    <row r="33968" spans="56:58">
      <c r="BD33968" s="832"/>
      <c r="BE33968" s="832"/>
      <c r="BF33968" s="832"/>
    </row>
    <row r="33969" spans="56:58">
      <c r="BD33969" s="832"/>
      <c r="BE33969" s="832"/>
      <c r="BF33969" s="832"/>
    </row>
    <row r="33970" spans="56:58">
      <c r="BD33970" s="832"/>
      <c r="BE33970" s="832"/>
      <c r="BF33970" s="832"/>
    </row>
    <row r="33971" spans="56:58">
      <c r="BD33971" s="832"/>
      <c r="BE33971" s="832"/>
      <c r="BF33971" s="832"/>
    </row>
    <row r="33972" spans="56:58">
      <c r="BD33972" s="832"/>
      <c r="BE33972" s="832"/>
      <c r="BF33972" s="832"/>
    </row>
    <row r="33973" spans="56:58">
      <c r="BD33973" s="832"/>
      <c r="BE33973" s="832"/>
      <c r="BF33973" s="832"/>
    </row>
    <row r="33974" spans="56:58">
      <c r="BD33974" s="832"/>
      <c r="BE33974" s="832"/>
      <c r="BF33974" s="832"/>
    </row>
    <row r="33975" spans="56:58">
      <c r="BD33975" s="832"/>
      <c r="BE33975" s="832"/>
      <c r="BF33975" s="832"/>
    </row>
    <row r="33976" spans="56:58">
      <c r="BD33976" s="832"/>
      <c r="BE33976" s="832"/>
      <c r="BF33976" s="832"/>
    </row>
    <row r="33977" spans="56:58">
      <c r="BD33977" s="832"/>
      <c r="BE33977" s="832"/>
      <c r="BF33977" s="832"/>
    </row>
    <row r="33978" spans="56:58">
      <c r="BD33978" s="832"/>
      <c r="BE33978" s="832"/>
      <c r="BF33978" s="832"/>
    </row>
    <row r="33979" spans="56:58">
      <c r="BD33979" s="832"/>
      <c r="BE33979" s="832"/>
      <c r="BF33979" s="832"/>
    </row>
    <row r="33980" spans="56:58">
      <c r="BD33980" s="832"/>
      <c r="BE33980" s="832"/>
      <c r="BF33980" s="832"/>
    </row>
    <row r="33981" spans="56:58">
      <c r="BD33981" s="832"/>
      <c r="BE33981" s="832"/>
      <c r="BF33981" s="832"/>
    </row>
    <row r="33982" spans="56:58">
      <c r="BD33982" s="832"/>
      <c r="BE33982" s="832"/>
      <c r="BF33982" s="832"/>
    </row>
    <row r="33983" spans="56:58">
      <c r="BD33983" s="832"/>
      <c r="BE33983" s="832"/>
      <c r="BF33983" s="832"/>
    </row>
    <row r="33984" spans="56:58">
      <c r="BD33984" s="832"/>
      <c r="BE33984" s="832"/>
      <c r="BF33984" s="832"/>
    </row>
    <row r="33985" spans="56:58">
      <c r="BD33985" s="832"/>
      <c r="BE33985" s="832"/>
      <c r="BF33985" s="832"/>
    </row>
    <row r="33986" spans="56:58">
      <c r="BD33986" s="832"/>
      <c r="BE33986" s="832"/>
      <c r="BF33986" s="832"/>
    </row>
    <row r="33987" spans="56:58">
      <c r="BD33987" s="832"/>
      <c r="BE33987" s="832"/>
      <c r="BF33987" s="832"/>
    </row>
    <row r="33988" spans="56:58">
      <c r="BD33988" s="832"/>
      <c r="BE33988" s="832"/>
      <c r="BF33988" s="832"/>
    </row>
    <row r="33989" spans="56:58">
      <c r="BD33989" s="832"/>
      <c r="BE33989" s="832"/>
      <c r="BF33989" s="832"/>
    </row>
    <row r="33990" spans="56:58">
      <c r="BD33990" s="832"/>
      <c r="BE33990" s="832"/>
      <c r="BF33990" s="832"/>
    </row>
    <row r="33991" spans="56:58">
      <c r="BD33991" s="832"/>
      <c r="BE33991" s="832"/>
      <c r="BF33991" s="832"/>
    </row>
    <row r="33992" spans="56:58">
      <c r="BD33992" s="832"/>
      <c r="BE33992" s="832"/>
      <c r="BF33992" s="832"/>
    </row>
    <row r="33993" spans="56:58">
      <c r="BD33993" s="832"/>
      <c r="BE33993" s="832"/>
      <c r="BF33993" s="832"/>
    </row>
    <row r="33994" spans="56:58">
      <c r="BD33994" s="832"/>
      <c r="BE33994" s="832"/>
      <c r="BF33994" s="832"/>
    </row>
    <row r="33995" spans="56:58">
      <c r="BD33995" s="832"/>
      <c r="BE33995" s="832"/>
      <c r="BF33995" s="832"/>
    </row>
    <row r="33996" spans="56:58">
      <c r="BD33996" s="832"/>
      <c r="BE33996" s="832"/>
      <c r="BF33996" s="832"/>
    </row>
    <row r="33997" spans="56:58">
      <c r="BD33997" s="832"/>
      <c r="BE33997" s="832"/>
      <c r="BF33997" s="832"/>
    </row>
    <row r="33998" spans="56:58">
      <c r="BD33998" s="832"/>
      <c r="BE33998" s="832"/>
      <c r="BF33998" s="832"/>
    </row>
    <row r="33999" spans="56:58">
      <c r="BD33999" s="832"/>
      <c r="BE33999" s="832"/>
      <c r="BF33999" s="832"/>
    </row>
    <row r="34000" spans="56:58">
      <c r="BD34000" s="832"/>
      <c r="BE34000" s="832"/>
      <c r="BF34000" s="832"/>
    </row>
    <row r="34001" spans="56:58">
      <c r="BD34001" s="832"/>
      <c r="BE34001" s="832"/>
      <c r="BF34001" s="832"/>
    </row>
    <row r="34002" spans="56:58">
      <c r="BD34002" s="832"/>
      <c r="BE34002" s="832"/>
      <c r="BF34002" s="832"/>
    </row>
    <row r="34003" spans="56:58">
      <c r="BD34003" s="832"/>
      <c r="BE34003" s="832"/>
      <c r="BF34003" s="832"/>
    </row>
    <row r="34004" spans="56:58">
      <c r="BD34004" s="832"/>
      <c r="BE34004" s="832"/>
      <c r="BF34004" s="832"/>
    </row>
    <row r="34005" spans="56:58">
      <c r="BD34005" s="832"/>
      <c r="BE34005" s="832"/>
      <c r="BF34005" s="832"/>
    </row>
    <row r="34006" spans="56:58">
      <c r="BD34006" s="832"/>
      <c r="BE34006" s="832"/>
      <c r="BF34006" s="832"/>
    </row>
    <row r="34007" spans="56:58">
      <c r="BD34007" s="832"/>
      <c r="BE34007" s="832"/>
      <c r="BF34007" s="832"/>
    </row>
    <row r="34008" spans="56:58">
      <c r="BD34008" s="832"/>
      <c r="BE34008" s="832"/>
      <c r="BF34008" s="832"/>
    </row>
    <row r="34009" spans="56:58">
      <c r="BD34009" s="832"/>
      <c r="BE34009" s="832"/>
      <c r="BF34009" s="832"/>
    </row>
    <row r="34010" spans="56:58">
      <c r="BD34010" s="832"/>
      <c r="BE34010" s="832"/>
      <c r="BF34010" s="832"/>
    </row>
    <row r="34011" spans="56:58">
      <c r="BD34011" s="832"/>
      <c r="BE34011" s="832"/>
      <c r="BF34011" s="832"/>
    </row>
    <row r="34012" spans="56:58">
      <c r="BD34012" s="832"/>
      <c r="BE34012" s="832"/>
      <c r="BF34012" s="832"/>
    </row>
    <row r="34013" spans="56:58">
      <c r="BD34013" s="832"/>
      <c r="BE34013" s="832"/>
      <c r="BF34013" s="832"/>
    </row>
    <row r="34014" spans="56:58">
      <c r="BD34014" s="832"/>
      <c r="BE34014" s="832"/>
      <c r="BF34014" s="832"/>
    </row>
    <row r="34015" spans="56:58">
      <c r="BD34015" s="832"/>
      <c r="BE34015" s="832"/>
      <c r="BF34015" s="832"/>
    </row>
    <row r="34016" spans="56:58">
      <c r="BD34016" s="832"/>
      <c r="BE34016" s="832"/>
      <c r="BF34016" s="832"/>
    </row>
    <row r="34017" spans="56:58">
      <c r="BD34017" s="832"/>
      <c r="BE34017" s="832"/>
      <c r="BF34017" s="832"/>
    </row>
    <row r="34018" spans="56:58">
      <c r="BD34018" s="832"/>
      <c r="BE34018" s="832"/>
      <c r="BF34018" s="832"/>
    </row>
    <row r="34019" spans="56:58">
      <c r="BD34019" s="832"/>
      <c r="BE34019" s="832"/>
      <c r="BF34019" s="832"/>
    </row>
    <row r="34020" spans="56:58">
      <c r="BD34020" s="832"/>
      <c r="BE34020" s="832"/>
      <c r="BF34020" s="832"/>
    </row>
    <row r="34021" spans="56:58">
      <c r="BD34021" s="832"/>
      <c r="BE34021" s="832"/>
      <c r="BF34021" s="832"/>
    </row>
    <row r="34022" spans="56:58">
      <c r="BD34022" s="832"/>
      <c r="BE34022" s="832"/>
      <c r="BF34022" s="832"/>
    </row>
    <row r="34023" spans="56:58">
      <c r="BD34023" s="832"/>
      <c r="BE34023" s="832"/>
      <c r="BF34023" s="832"/>
    </row>
    <row r="34024" spans="56:58">
      <c r="BD34024" s="832"/>
      <c r="BE34024" s="832"/>
      <c r="BF34024" s="832"/>
    </row>
    <row r="34025" spans="56:58">
      <c r="BD34025" s="832"/>
      <c r="BE34025" s="832"/>
      <c r="BF34025" s="832"/>
    </row>
    <row r="34026" spans="56:58">
      <c r="BD34026" s="832"/>
      <c r="BE34026" s="832"/>
      <c r="BF34026" s="832"/>
    </row>
    <row r="34027" spans="56:58">
      <c r="BD34027" s="832"/>
      <c r="BE34027" s="832"/>
      <c r="BF34027" s="832"/>
    </row>
    <row r="34028" spans="56:58">
      <c r="BD34028" s="832"/>
      <c r="BE34028" s="832"/>
      <c r="BF34028" s="832"/>
    </row>
    <row r="34029" spans="56:58">
      <c r="BD34029" s="832"/>
      <c r="BE34029" s="832"/>
      <c r="BF34029" s="832"/>
    </row>
    <row r="34030" spans="56:58">
      <c r="BD34030" s="832"/>
      <c r="BE34030" s="832"/>
      <c r="BF34030" s="832"/>
    </row>
    <row r="34031" spans="56:58">
      <c r="BD34031" s="832"/>
      <c r="BE34031" s="832"/>
      <c r="BF34031" s="832"/>
    </row>
    <row r="34032" spans="56:58">
      <c r="BD34032" s="832"/>
      <c r="BE34032" s="832"/>
      <c r="BF34032" s="832"/>
    </row>
    <row r="34033" spans="56:58">
      <c r="BD34033" s="832"/>
      <c r="BE34033" s="832"/>
      <c r="BF34033" s="832"/>
    </row>
    <row r="34034" spans="56:58">
      <c r="BD34034" s="832"/>
      <c r="BE34034" s="832"/>
      <c r="BF34034" s="832"/>
    </row>
    <row r="34035" spans="56:58">
      <c r="BD34035" s="832"/>
      <c r="BE34035" s="832"/>
      <c r="BF34035" s="832"/>
    </row>
    <row r="34036" spans="56:58">
      <c r="BD34036" s="832"/>
      <c r="BE34036" s="832"/>
      <c r="BF34036" s="832"/>
    </row>
    <row r="34037" spans="56:58">
      <c r="BD34037" s="832"/>
      <c r="BE34037" s="832"/>
      <c r="BF34037" s="832"/>
    </row>
    <row r="34038" spans="56:58">
      <c r="BD34038" s="832"/>
      <c r="BE34038" s="832"/>
      <c r="BF34038" s="832"/>
    </row>
    <row r="34039" spans="56:58">
      <c r="BD34039" s="832"/>
      <c r="BE34039" s="832"/>
      <c r="BF34039" s="832"/>
    </row>
    <row r="34040" spans="56:58">
      <c r="BD34040" s="832"/>
      <c r="BE34040" s="832"/>
      <c r="BF34040" s="832"/>
    </row>
    <row r="34041" spans="56:58">
      <c r="BD34041" s="832"/>
      <c r="BE34041" s="832"/>
      <c r="BF34041" s="832"/>
    </row>
    <row r="34042" spans="56:58">
      <c r="BD34042" s="832"/>
      <c r="BE34042" s="832"/>
      <c r="BF34042" s="832"/>
    </row>
    <row r="34043" spans="56:58">
      <c r="BD34043" s="832"/>
      <c r="BE34043" s="832"/>
      <c r="BF34043" s="832"/>
    </row>
    <row r="34044" spans="56:58">
      <c r="BD34044" s="832"/>
      <c r="BE34044" s="832"/>
      <c r="BF34044" s="832"/>
    </row>
    <row r="34045" spans="56:58">
      <c r="BD34045" s="832"/>
      <c r="BE34045" s="832"/>
      <c r="BF34045" s="832"/>
    </row>
    <row r="34046" spans="56:58">
      <c r="BD34046" s="832"/>
      <c r="BE34046" s="832"/>
      <c r="BF34046" s="832"/>
    </row>
    <row r="34047" spans="56:58">
      <c r="BD34047" s="832"/>
      <c r="BE34047" s="832"/>
      <c r="BF34047" s="832"/>
    </row>
    <row r="34048" spans="56:58">
      <c r="BD34048" s="832"/>
      <c r="BE34048" s="832"/>
      <c r="BF34048" s="832"/>
    </row>
    <row r="34049" spans="56:58">
      <c r="BD34049" s="832"/>
      <c r="BE34049" s="832"/>
      <c r="BF34049" s="832"/>
    </row>
    <row r="34050" spans="56:58">
      <c r="BD34050" s="832"/>
      <c r="BE34050" s="832"/>
      <c r="BF34050" s="832"/>
    </row>
    <row r="34051" spans="56:58">
      <c r="BD34051" s="832"/>
      <c r="BE34051" s="832"/>
      <c r="BF34051" s="832"/>
    </row>
    <row r="34052" spans="56:58">
      <c r="BD34052" s="832"/>
      <c r="BE34052" s="832"/>
      <c r="BF34052" s="832"/>
    </row>
    <row r="34053" spans="56:58">
      <c r="BD34053" s="832"/>
      <c r="BE34053" s="832"/>
      <c r="BF34053" s="832"/>
    </row>
    <row r="34054" spans="56:58">
      <c r="BD34054" s="832"/>
      <c r="BE34054" s="832"/>
      <c r="BF34054" s="832"/>
    </row>
    <row r="34055" spans="56:58">
      <c r="BD34055" s="832"/>
      <c r="BE34055" s="832"/>
      <c r="BF34055" s="832"/>
    </row>
    <row r="34056" spans="56:58">
      <c r="BD34056" s="832"/>
      <c r="BE34056" s="832"/>
      <c r="BF34056" s="832"/>
    </row>
    <row r="34057" spans="56:58">
      <c r="BD34057" s="832"/>
      <c r="BE34057" s="832"/>
      <c r="BF34057" s="832"/>
    </row>
    <row r="34058" spans="56:58">
      <c r="BD34058" s="832"/>
      <c r="BE34058" s="832"/>
      <c r="BF34058" s="832"/>
    </row>
    <row r="34059" spans="56:58">
      <c r="BD34059" s="832"/>
      <c r="BE34059" s="832"/>
      <c r="BF34059" s="832"/>
    </row>
    <row r="34060" spans="56:58">
      <c r="BD34060" s="832"/>
      <c r="BE34060" s="832"/>
      <c r="BF34060" s="832"/>
    </row>
    <row r="34061" spans="56:58">
      <c r="BD34061" s="832"/>
      <c r="BE34061" s="832"/>
      <c r="BF34061" s="832"/>
    </row>
    <row r="34062" spans="56:58">
      <c r="BD34062" s="832"/>
      <c r="BE34062" s="832"/>
      <c r="BF34062" s="832"/>
    </row>
    <row r="34063" spans="56:58">
      <c r="BD34063" s="832"/>
      <c r="BE34063" s="832"/>
      <c r="BF34063" s="832"/>
    </row>
    <row r="34064" spans="56:58">
      <c r="BD34064" s="832"/>
      <c r="BE34064" s="832"/>
      <c r="BF34064" s="832"/>
    </row>
    <row r="34065" spans="56:58">
      <c r="BD34065" s="832"/>
      <c r="BE34065" s="832"/>
      <c r="BF34065" s="832"/>
    </row>
    <row r="34066" spans="56:58">
      <c r="BD34066" s="832"/>
      <c r="BE34066" s="832"/>
      <c r="BF34066" s="832"/>
    </row>
    <row r="34067" spans="56:58">
      <c r="BD34067" s="832"/>
      <c r="BE34067" s="832"/>
      <c r="BF34067" s="832"/>
    </row>
    <row r="34068" spans="56:58">
      <c r="BD34068" s="832"/>
      <c r="BE34068" s="832"/>
      <c r="BF34068" s="832"/>
    </row>
    <row r="34069" spans="56:58">
      <c r="BD34069" s="832"/>
      <c r="BE34069" s="832"/>
      <c r="BF34069" s="832"/>
    </row>
    <row r="34070" spans="56:58">
      <c r="BD34070" s="832"/>
      <c r="BE34070" s="832"/>
      <c r="BF34070" s="832"/>
    </row>
    <row r="34071" spans="56:58">
      <c r="BD34071" s="832"/>
      <c r="BE34071" s="832"/>
      <c r="BF34071" s="832"/>
    </row>
    <row r="34072" spans="56:58">
      <c r="BD34072" s="832"/>
      <c r="BE34072" s="832"/>
      <c r="BF34072" s="832"/>
    </row>
    <row r="34073" spans="56:58">
      <c r="BD34073" s="832"/>
      <c r="BE34073" s="832"/>
      <c r="BF34073" s="832"/>
    </row>
    <row r="34074" spans="56:58">
      <c r="BD34074" s="832"/>
      <c r="BE34074" s="832"/>
      <c r="BF34074" s="832"/>
    </row>
    <row r="34075" spans="56:58">
      <c r="BD34075" s="832"/>
      <c r="BE34075" s="832"/>
      <c r="BF34075" s="832"/>
    </row>
    <row r="34076" spans="56:58">
      <c r="BD34076" s="832"/>
      <c r="BE34076" s="832"/>
      <c r="BF34076" s="832"/>
    </row>
    <row r="34077" spans="56:58">
      <c r="BD34077" s="832"/>
      <c r="BE34077" s="832"/>
      <c r="BF34077" s="832"/>
    </row>
    <row r="34078" spans="56:58">
      <c r="BD34078" s="832"/>
      <c r="BE34078" s="832"/>
      <c r="BF34078" s="832"/>
    </row>
    <row r="34079" spans="56:58">
      <c r="BD34079" s="832"/>
      <c r="BE34079" s="832"/>
      <c r="BF34079" s="832"/>
    </row>
    <row r="34080" spans="56:58">
      <c r="BD34080" s="832"/>
      <c r="BE34080" s="832"/>
      <c r="BF34080" s="832"/>
    </row>
    <row r="34081" spans="56:58">
      <c r="BD34081" s="832"/>
      <c r="BE34081" s="832"/>
      <c r="BF34081" s="832"/>
    </row>
    <row r="34082" spans="56:58">
      <c r="BD34082" s="832"/>
      <c r="BE34082" s="832"/>
      <c r="BF34082" s="832"/>
    </row>
    <row r="34083" spans="56:58">
      <c r="BD34083" s="832"/>
      <c r="BE34083" s="832"/>
      <c r="BF34083" s="832"/>
    </row>
    <row r="34084" spans="56:58">
      <c r="BD34084" s="832"/>
      <c r="BE34084" s="832"/>
      <c r="BF34084" s="832"/>
    </row>
    <row r="34085" spans="56:58">
      <c r="BD34085" s="832"/>
      <c r="BE34085" s="832"/>
      <c r="BF34085" s="832"/>
    </row>
    <row r="34086" spans="56:58">
      <c r="BD34086" s="832"/>
      <c r="BE34086" s="832"/>
      <c r="BF34086" s="832"/>
    </row>
    <row r="34087" spans="56:58">
      <c r="BD34087" s="832"/>
      <c r="BE34087" s="832"/>
      <c r="BF34087" s="832"/>
    </row>
    <row r="34088" spans="56:58">
      <c r="BD34088" s="832"/>
      <c r="BE34088" s="832"/>
      <c r="BF34088" s="832"/>
    </row>
    <row r="34089" spans="56:58">
      <c r="BD34089" s="832"/>
      <c r="BE34089" s="832"/>
      <c r="BF34089" s="832"/>
    </row>
    <row r="34090" spans="56:58">
      <c r="BD34090" s="832"/>
      <c r="BE34090" s="832"/>
      <c r="BF34090" s="832"/>
    </row>
    <row r="34091" spans="56:58">
      <c r="BD34091" s="832"/>
      <c r="BE34091" s="832"/>
      <c r="BF34091" s="832"/>
    </row>
    <row r="34092" spans="56:58">
      <c r="BD34092" s="832"/>
      <c r="BE34092" s="832"/>
      <c r="BF34092" s="832"/>
    </row>
    <row r="34093" spans="56:58">
      <c r="BD34093" s="832"/>
      <c r="BE34093" s="832"/>
      <c r="BF34093" s="832"/>
    </row>
    <row r="34094" spans="56:58">
      <c r="BD34094" s="832"/>
      <c r="BE34094" s="832"/>
      <c r="BF34094" s="832"/>
    </row>
    <row r="34095" spans="56:58">
      <c r="BD34095" s="832"/>
      <c r="BE34095" s="832"/>
      <c r="BF34095" s="832"/>
    </row>
    <row r="34096" spans="56:58">
      <c r="BD34096" s="832"/>
      <c r="BE34096" s="832"/>
      <c r="BF34096" s="832"/>
    </row>
    <row r="34097" spans="56:58">
      <c r="BD34097" s="832"/>
      <c r="BE34097" s="832"/>
      <c r="BF34097" s="832"/>
    </row>
    <row r="34098" spans="56:58">
      <c r="BD34098" s="832"/>
      <c r="BE34098" s="832"/>
      <c r="BF34098" s="832"/>
    </row>
    <row r="34099" spans="56:58">
      <c r="BD34099" s="832"/>
      <c r="BE34099" s="832"/>
      <c r="BF34099" s="832"/>
    </row>
    <row r="34100" spans="56:58">
      <c r="BD34100" s="832"/>
      <c r="BE34100" s="832"/>
      <c r="BF34100" s="832"/>
    </row>
    <row r="34101" spans="56:58">
      <c r="BD34101" s="832"/>
      <c r="BE34101" s="832"/>
      <c r="BF34101" s="832"/>
    </row>
    <row r="34102" spans="56:58">
      <c r="BD34102" s="832"/>
      <c r="BE34102" s="832"/>
      <c r="BF34102" s="832"/>
    </row>
    <row r="34103" spans="56:58">
      <c r="BD34103" s="832"/>
      <c r="BE34103" s="832"/>
      <c r="BF34103" s="832"/>
    </row>
    <row r="34104" spans="56:58">
      <c r="BD34104" s="832"/>
      <c r="BE34104" s="832"/>
      <c r="BF34104" s="832"/>
    </row>
    <row r="34105" spans="56:58">
      <c r="BD34105" s="832"/>
      <c r="BE34105" s="832"/>
      <c r="BF34105" s="832"/>
    </row>
    <row r="34106" spans="56:58">
      <c r="BD34106" s="832"/>
      <c r="BE34106" s="832"/>
      <c r="BF34106" s="832"/>
    </row>
    <row r="34107" spans="56:58">
      <c r="BD34107" s="832"/>
      <c r="BE34107" s="832"/>
      <c r="BF34107" s="832"/>
    </row>
    <row r="34108" spans="56:58">
      <c r="BD34108" s="832"/>
      <c r="BE34108" s="832"/>
      <c r="BF34108" s="832"/>
    </row>
    <row r="34109" spans="56:58">
      <c r="BD34109" s="832"/>
      <c r="BE34109" s="832"/>
      <c r="BF34109" s="832"/>
    </row>
    <row r="34110" spans="56:58">
      <c r="BD34110" s="832"/>
      <c r="BE34110" s="832"/>
      <c r="BF34110" s="832"/>
    </row>
    <row r="34111" spans="56:58">
      <c r="BD34111" s="832"/>
      <c r="BE34111" s="832"/>
      <c r="BF34111" s="832"/>
    </row>
    <row r="34112" spans="56:58">
      <c r="BD34112" s="832"/>
      <c r="BE34112" s="832"/>
      <c r="BF34112" s="832"/>
    </row>
    <row r="34113" spans="56:58">
      <c r="BD34113" s="832"/>
      <c r="BE34113" s="832"/>
      <c r="BF34113" s="832"/>
    </row>
    <row r="34114" spans="56:58">
      <c r="BD34114" s="832"/>
      <c r="BE34114" s="832"/>
      <c r="BF34114" s="832"/>
    </row>
    <row r="34115" spans="56:58">
      <c r="BD34115" s="832"/>
      <c r="BE34115" s="832"/>
      <c r="BF34115" s="832"/>
    </row>
    <row r="34116" spans="56:58">
      <c r="BD34116" s="832"/>
      <c r="BE34116" s="832"/>
      <c r="BF34116" s="832"/>
    </row>
    <row r="34117" spans="56:58">
      <c r="BD34117" s="832"/>
      <c r="BE34117" s="832"/>
      <c r="BF34117" s="832"/>
    </row>
    <row r="34118" spans="56:58">
      <c r="BD34118" s="832"/>
      <c r="BE34118" s="832"/>
      <c r="BF34118" s="832"/>
    </row>
    <row r="34119" spans="56:58">
      <c r="BD34119" s="832"/>
      <c r="BE34119" s="832"/>
      <c r="BF34119" s="832"/>
    </row>
    <row r="34120" spans="56:58">
      <c r="BD34120" s="832"/>
      <c r="BE34120" s="832"/>
      <c r="BF34120" s="832"/>
    </row>
    <row r="34121" spans="56:58">
      <c r="BD34121" s="832"/>
      <c r="BE34121" s="832"/>
      <c r="BF34121" s="832"/>
    </row>
    <row r="34122" spans="56:58">
      <c r="BD34122" s="832"/>
      <c r="BE34122" s="832"/>
      <c r="BF34122" s="832"/>
    </row>
    <row r="34123" spans="56:58">
      <c r="BD34123" s="832"/>
      <c r="BE34123" s="832"/>
      <c r="BF34123" s="832"/>
    </row>
    <row r="34124" spans="56:58">
      <c r="BD34124" s="832"/>
      <c r="BE34124" s="832"/>
      <c r="BF34124" s="832"/>
    </row>
    <row r="34125" spans="56:58">
      <c r="BD34125" s="832"/>
      <c r="BE34125" s="832"/>
      <c r="BF34125" s="832"/>
    </row>
    <row r="34126" spans="56:58">
      <c r="BD34126" s="832"/>
      <c r="BE34126" s="832"/>
      <c r="BF34126" s="832"/>
    </row>
    <row r="34127" spans="56:58">
      <c r="BD34127" s="832"/>
      <c r="BE34127" s="832"/>
      <c r="BF34127" s="832"/>
    </row>
    <row r="34128" spans="56:58">
      <c r="BD34128" s="832"/>
      <c r="BE34128" s="832"/>
      <c r="BF34128" s="832"/>
    </row>
    <row r="34129" spans="56:58">
      <c r="BD34129" s="832"/>
      <c r="BE34129" s="832"/>
      <c r="BF34129" s="832"/>
    </row>
    <row r="34130" spans="56:58">
      <c r="BD34130" s="832"/>
      <c r="BE34130" s="832"/>
      <c r="BF34130" s="832"/>
    </row>
    <row r="34131" spans="56:58">
      <c r="BD34131" s="832"/>
      <c r="BE34131" s="832"/>
      <c r="BF34131" s="832"/>
    </row>
    <row r="34132" spans="56:58">
      <c r="BD34132" s="832"/>
      <c r="BE34132" s="832"/>
      <c r="BF34132" s="832"/>
    </row>
    <row r="34133" spans="56:58">
      <c r="BD34133" s="832"/>
      <c r="BE34133" s="832"/>
      <c r="BF34133" s="832"/>
    </row>
    <row r="34134" spans="56:58">
      <c r="BD34134" s="832"/>
      <c r="BE34134" s="832"/>
      <c r="BF34134" s="832"/>
    </row>
    <row r="34135" spans="56:58">
      <c r="BD34135" s="832"/>
      <c r="BE34135" s="832"/>
      <c r="BF34135" s="832"/>
    </row>
    <row r="34136" spans="56:58">
      <c r="BD34136" s="832"/>
      <c r="BE34136" s="832"/>
      <c r="BF34136" s="832"/>
    </row>
    <row r="34137" spans="56:58">
      <c r="BD34137" s="832"/>
      <c r="BE34137" s="832"/>
      <c r="BF34137" s="832"/>
    </row>
    <row r="34138" spans="56:58">
      <c r="BD34138" s="832"/>
      <c r="BE34138" s="832"/>
      <c r="BF34138" s="832"/>
    </row>
    <row r="34139" spans="56:58">
      <c r="BD34139" s="832"/>
      <c r="BE34139" s="832"/>
      <c r="BF34139" s="832"/>
    </row>
    <row r="34140" spans="56:58">
      <c r="BD34140" s="832"/>
      <c r="BE34140" s="832"/>
      <c r="BF34140" s="832"/>
    </row>
    <row r="34141" spans="56:58">
      <c r="BD34141" s="832"/>
      <c r="BE34141" s="832"/>
      <c r="BF34141" s="832"/>
    </row>
    <row r="34142" spans="56:58">
      <c r="BD34142" s="832"/>
      <c r="BE34142" s="832"/>
      <c r="BF34142" s="832"/>
    </row>
    <row r="34143" spans="56:58">
      <c r="BD34143" s="832"/>
      <c r="BE34143" s="832"/>
      <c r="BF34143" s="832"/>
    </row>
    <row r="34144" spans="56:58">
      <c r="BD34144" s="832"/>
      <c r="BE34144" s="832"/>
      <c r="BF34144" s="832"/>
    </row>
    <row r="34145" spans="56:58">
      <c r="BD34145" s="832"/>
      <c r="BE34145" s="832"/>
      <c r="BF34145" s="832"/>
    </row>
    <row r="34146" spans="56:58">
      <c r="BD34146" s="832"/>
      <c r="BE34146" s="832"/>
      <c r="BF34146" s="832"/>
    </row>
    <row r="34147" spans="56:58">
      <c r="BD34147" s="832"/>
      <c r="BE34147" s="832"/>
      <c r="BF34147" s="832"/>
    </row>
    <row r="34148" spans="56:58">
      <c r="BD34148" s="832"/>
      <c r="BE34148" s="832"/>
      <c r="BF34148" s="832"/>
    </row>
    <row r="34149" spans="56:58">
      <c r="BD34149" s="832"/>
      <c r="BE34149" s="832"/>
      <c r="BF34149" s="832"/>
    </row>
    <row r="34150" spans="56:58">
      <c r="BD34150" s="832"/>
      <c r="BE34150" s="832"/>
      <c r="BF34150" s="832"/>
    </row>
    <row r="34151" spans="56:58">
      <c r="BD34151" s="832"/>
      <c r="BE34151" s="832"/>
      <c r="BF34151" s="832"/>
    </row>
    <row r="34152" spans="56:58">
      <c r="BD34152" s="832"/>
      <c r="BE34152" s="832"/>
      <c r="BF34152" s="832"/>
    </row>
    <row r="34153" spans="56:58">
      <c r="BD34153" s="832"/>
      <c r="BE34153" s="832"/>
      <c r="BF34153" s="832"/>
    </row>
    <row r="34154" spans="56:58">
      <c r="BD34154" s="832"/>
      <c r="BE34154" s="832"/>
      <c r="BF34154" s="832"/>
    </row>
    <row r="34155" spans="56:58">
      <c r="BD34155" s="832"/>
      <c r="BE34155" s="832"/>
      <c r="BF34155" s="832"/>
    </row>
    <row r="34156" spans="56:58">
      <c r="BD34156" s="832"/>
      <c r="BE34156" s="832"/>
      <c r="BF34156" s="832"/>
    </row>
    <row r="34157" spans="56:58">
      <c r="BD34157" s="832"/>
      <c r="BE34157" s="832"/>
      <c r="BF34157" s="832"/>
    </row>
    <row r="34158" spans="56:58">
      <c r="BD34158" s="832"/>
      <c r="BE34158" s="832"/>
      <c r="BF34158" s="832"/>
    </row>
    <row r="34159" spans="56:58">
      <c r="BD34159" s="832"/>
      <c r="BE34159" s="832"/>
      <c r="BF34159" s="832"/>
    </row>
    <row r="34160" spans="56:58">
      <c r="BD34160" s="832"/>
      <c r="BE34160" s="832"/>
      <c r="BF34160" s="832"/>
    </row>
    <row r="34161" spans="56:58">
      <c r="BD34161" s="832"/>
      <c r="BE34161" s="832"/>
      <c r="BF34161" s="832"/>
    </row>
    <row r="34162" spans="56:58">
      <c r="BD34162" s="832"/>
      <c r="BE34162" s="832"/>
      <c r="BF34162" s="832"/>
    </row>
    <row r="34163" spans="56:58">
      <c r="BD34163" s="832"/>
      <c r="BE34163" s="832"/>
      <c r="BF34163" s="832"/>
    </row>
    <row r="34164" spans="56:58">
      <c r="BD34164" s="832"/>
      <c r="BE34164" s="832"/>
      <c r="BF34164" s="832"/>
    </row>
    <row r="34165" spans="56:58">
      <c r="BD34165" s="832"/>
      <c r="BE34165" s="832"/>
      <c r="BF34165" s="832"/>
    </row>
    <row r="34166" spans="56:58">
      <c r="BD34166" s="832"/>
      <c r="BE34166" s="832"/>
      <c r="BF34166" s="832"/>
    </row>
    <row r="34167" spans="56:58">
      <c r="BD34167" s="832"/>
      <c r="BE34167" s="832"/>
      <c r="BF34167" s="832"/>
    </row>
    <row r="34168" spans="56:58">
      <c r="BD34168" s="832"/>
      <c r="BE34168" s="832"/>
      <c r="BF34168" s="832"/>
    </row>
    <row r="34169" spans="56:58">
      <c r="BD34169" s="832"/>
      <c r="BE34169" s="832"/>
      <c r="BF34169" s="832"/>
    </row>
    <row r="34170" spans="56:58">
      <c r="BD34170" s="832"/>
      <c r="BE34170" s="832"/>
      <c r="BF34170" s="832"/>
    </row>
    <row r="34171" spans="56:58">
      <c r="BD34171" s="832"/>
      <c r="BE34171" s="832"/>
      <c r="BF34171" s="832"/>
    </row>
    <row r="34172" spans="56:58">
      <c r="BD34172" s="832"/>
      <c r="BE34172" s="832"/>
      <c r="BF34172" s="832"/>
    </row>
    <row r="34173" spans="56:58">
      <c r="BD34173" s="832"/>
      <c r="BE34173" s="832"/>
      <c r="BF34173" s="832"/>
    </row>
    <row r="34174" spans="56:58">
      <c r="BD34174" s="832"/>
      <c r="BE34174" s="832"/>
      <c r="BF34174" s="832"/>
    </row>
    <row r="34175" spans="56:58">
      <c r="BD34175" s="832"/>
      <c r="BE34175" s="832"/>
      <c r="BF34175" s="832"/>
    </row>
    <row r="34176" spans="56:58">
      <c r="BD34176" s="832"/>
      <c r="BE34176" s="832"/>
      <c r="BF34176" s="832"/>
    </row>
    <row r="34177" spans="56:58">
      <c r="BD34177" s="832"/>
      <c r="BE34177" s="832"/>
      <c r="BF34177" s="832"/>
    </row>
    <row r="34178" spans="56:58">
      <c r="BD34178" s="832"/>
      <c r="BE34178" s="832"/>
      <c r="BF34178" s="832"/>
    </row>
    <row r="34179" spans="56:58">
      <c r="BD34179" s="832"/>
      <c r="BE34179" s="832"/>
      <c r="BF34179" s="832"/>
    </row>
    <row r="34180" spans="56:58">
      <c r="BD34180" s="832"/>
      <c r="BE34180" s="832"/>
      <c r="BF34180" s="832"/>
    </row>
    <row r="34181" spans="56:58">
      <c r="BD34181" s="832"/>
      <c r="BE34181" s="832"/>
      <c r="BF34181" s="832"/>
    </row>
    <row r="34182" spans="56:58">
      <c r="BD34182" s="832"/>
      <c r="BE34182" s="832"/>
      <c r="BF34182" s="832"/>
    </row>
    <row r="34183" spans="56:58">
      <c r="BD34183" s="832"/>
      <c r="BE34183" s="832"/>
      <c r="BF34183" s="832"/>
    </row>
    <row r="34184" spans="56:58">
      <c r="BD34184" s="832"/>
      <c r="BE34184" s="832"/>
      <c r="BF34184" s="832"/>
    </row>
    <row r="34185" spans="56:58">
      <c r="BD34185" s="832"/>
      <c r="BE34185" s="832"/>
      <c r="BF34185" s="832"/>
    </row>
    <row r="34186" spans="56:58">
      <c r="BD34186" s="832"/>
      <c r="BE34186" s="832"/>
      <c r="BF34186" s="832"/>
    </row>
    <row r="34187" spans="56:58">
      <c r="BD34187" s="832"/>
      <c r="BE34187" s="832"/>
      <c r="BF34187" s="832"/>
    </row>
    <row r="34188" spans="56:58">
      <c r="BD34188" s="832"/>
      <c r="BE34188" s="832"/>
      <c r="BF34188" s="832"/>
    </row>
    <row r="34189" spans="56:58">
      <c r="BD34189" s="832"/>
      <c r="BE34189" s="832"/>
      <c r="BF34189" s="832"/>
    </row>
    <row r="34190" spans="56:58">
      <c r="BD34190" s="832"/>
      <c r="BE34190" s="832"/>
      <c r="BF34190" s="832"/>
    </row>
    <row r="34191" spans="56:58">
      <c r="BD34191" s="832"/>
      <c r="BE34191" s="832"/>
      <c r="BF34191" s="832"/>
    </row>
    <row r="34192" spans="56:58">
      <c r="BD34192" s="832"/>
      <c r="BE34192" s="832"/>
      <c r="BF34192" s="832"/>
    </row>
    <row r="34193" spans="56:58">
      <c r="BD34193" s="832"/>
      <c r="BE34193" s="832"/>
      <c r="BF34193" s="832"/>
    </row>
    <row r="34194" spans="56:58">
      <c r="BD34194" s="832"/>
      <c r="BE34194" s="832"/>
      <c r="BF34194" s="832"/>
    </row>
    <row r="34195" spans="56:58">
      <c r="BD34195" s="832"/>
      <c r="BE34195" s="832"/>
      <c r="BF34195" s="832"/>
    </row>
    <row r="34196" spans="56:58">
      <c r="BD34196" s="832"/>
      <c r="BE34196" s="832"/>
      <c r="BF34196" s="832"/>
    </row>
    <row r="34197" spans="56:58">
      <c r="BD34197" s="832"/>
      <c r="BE34197" s="832"/>
      <c r="BF34197" s="832"/>
    </row>
    <row r="34198" spans="56:58">
      <c r="BD34198" s="832"/>
      <c r="BE34198" s="832"/>
      <c r="BF34198" s="832"/>
    </row>
    <row r="34199" spans="56:58">
      <c r="BD34199" s="832"/>
      <c r="BE34199" s="832"/>
      <c r="BF34199" s="832"/>
    </row>
    <row r="34200" spans="56:58">
      <c r="BD34200" s="832"/>
      <c r="BE34200" s="832"/>
      <c r="BF34200" s="832"/>
    </row>
    <row r="34201" spans="56:58">
      <c r="BD34201" s="832"/>
      <c r="BE34201" s="832"/>
      <c r="BF34201" s="832"/>
    </row>
    <row r="34202" spans="56:58">
      <c r="BD34202" s="832"/>
      <c r="BE34202" s="832"/>
      <c r="BF34202" s="832"/>
    </row>
    <row r="34203" spans="56:58">
      <c r="BD34203" s="832"/>
      <c r="BE34203" s="832"/>
      <c r="BF34203" s="832"/>
    </row>
    <row r="34204" spans="56:58">
      <c r="BD34204" s="832"/>
      <c r="BE34204" s="832"/>
      <c r="BF34204" s="832"/>
    </row>
    <row r="34205" spans="56:58">
      <c r="BD34205" s="832"/>
      <c r="BE34205" s="832"/>
      <c r="BF34205" s="832"/>
    </row>
    <row r="34206" spans="56:58">
      <c r="BD34206" s="832"/>
      <c r="BE34206" s="832"/>
      <c r="BF34206" s="832"/>
    </row>
    <row r="34207" spans="56:58">
      <c r="BD34207" s="832"/>
      <c r="BE34207" s="832"/>
      <c r="BF34207" s="832"/>
    </row>
    <row r="34208" spans="56:58">
      <c r="BD34208" s="832"/>
      <c r="BE34208" s="832"/>
      <c r="BF34208" s="832"/>
    </row>
    <row r="34209" spans="56:58">
      <c r="BD34209" s="832"/>
      <c r="BE34209" s="832"/>
      <c r="BF34209" s="832"/>
    </row>
    <row r="34210" spans="56:58">
      <c r="BD34210" s="832"/>
      <c r="BE34210" s="832"/>
      <c r="BF34210" s="832"/>
    </row>
    <row r="34211" spans="56:58">
      <c r="BD34211" s="832"/>
      <c r="BE34211" s="832"/>
      <c r="BF34211" s="832"/>
    </row>
    <row r="34212" spans="56:58">
      <c r="BD34212" s="832"/>
      <c r="BE34212" s="832"/>
      <c r="BF34212" s="832"/>
    </row>
    <row r="34213" spans="56:58">
      <c r="BD34213" s="832"/>
      <c r="BE34213" s="832"/>
      <c r="BF34213" s="832"/>
    </row>
    <row r="34214" spans="56:58">
      <c r="BD34214" s="832"/>
      <c r="BE34214" s="832"/>
      <c r="BF34214" s="832"/>
    </row>
    <row r="34215" spans="56:58">
      <c r="BD34215" s="832"/>
      <c r="BE34215" s="832"/>
      <c r="BF34215" s="832"/>
    </row>
    <row r="34216" spans="56:58">
      <c r="BD34216" s="832"/>
      <c r="BE34216" s="832"/>
      <c r="BF34216" s="832"/>
    </row>
    <row r="34217" spans="56:58">
      <c r="BD34217" s="832"/>
      <c r="BE34217" s="832"/>
      <c r="BF34217" s="832"/>
    </row>
    <row r="34218" spans="56:58">
      <c r="BD34218" s="832"/>
      <c r="BE34218" s="832"/>
      <c r="BF34218" s="832"/>
    </row>
    <row r="34219" spans="56:58">
      <c r="BD34219" s="832"/>
      <c r="BE34219" s="832"/>
      <c r="BF34219" s="832"/>
    </row>
    <row r="34220" spans="56:58">
      <c r="BD34220" s="832"/>
      <c r="BE34220" s="832"/>
      <c r="BF34220" s="832"/>
    </row>
    <row r="34221" spans="56:58">
      <c r="BD34221" s="832"/>
      <c r="BE34221" s="832"/>
      <c r="BF34221" s="832"/>
    </row>
    <row r="34222" spans="56:58">
      <c r="BD34222" s="832"/>
      <c r="BE34222" s="832"/>
      <c r="BF34222" s="832"/>
    </row>
    <row r="34223" spans="56:58">
      <c r="BD34223" s="832"/>
      <c r="BE34223" s="832"/>
      <c r="BF34223" s="832"/>
    </row>
    <row r="34224" spans="56:58">
      <c r="BD34224" s="832"/>
      <c r="BE34224" s="832"/>
      <c r="BF34224" s="832"/>
    </row>
    <row r="34225" spans="56:58">
      <c r="BD34225" s="832"/>
      <c r="BE34225" s="832"/>
      <c r="BF34225" s="832"/>
    </row>
    <row r="34226" spans="56:58">
      <c r="BD34226" s="832"/>
      <c r="BE34226" s="832"/>
      <c r="BF34226" s="832"/>
    </row>
    <row r="34227" spans="56:58">
      <c r="BD34227" s="832"/>
      <c r="BE34227" s="832"/>
      <c r="BF34227" s="832"/>
    </row>
    <row r="34228" spans="56:58">
      <c r="BD34228" s="832"/>
      <c r="BE34228" s="832"/>
      <c r="BF34228" s="832"/>
    </row>
    <row r="34229" spans="56:58">
      <c r="BD34229" s="832"/>
      <c r="BE34229" s="832"/>
      <c r="BF34229" s="832"/>
    </row>
    <row r="34230" spans="56:58">
      <c r="BD34230" s="832"/>
      <c r="BE34230" s="832"/>
      <c r="BF34230" s="832"/>
    </row>
    <row r="34231" spans="56:58">
      <c r="BD34231" s="832"/>
      <c r="BE34231" s="832"/>
      <c r="BF34231" s="832"/>
    </row>
    <row r="34232" spans="56:58">
      <c r="BD34232" s="832"/>
      <c r="BE34232" s="832"/>
      <c r="BF34232" s="832"/>
    </row>
    <row r="34233" spans="56:58">
      <c r="BD34233" s="832"/>
      <c r="BE34233" s="832"/>
      <c r="BF34233" s="832"/>
    </row>
    <row r="34234" spans="56:58">
      <c r="BD34234" s="832"/>
      <c r="BE34234" s="832"/>
      <c r="BF34234" s="832"/>
    </row>
    <row r="34235" spans="56:58">
      <c r="BD34235" s="832"/>
      <c r="BE34235" s="832"/>
      <c r="BF34235" s="832"/>
    </row>
    <row r="34236" spans="56:58">
      <c r="BD34236" s="832"/>
      <c r="BE34236" s="832"/>
      <c r="BF34236" s="832"/>
    </row>
    <row r="34237" spans="56:58">
      <c r="BD34237" s="832"/>
      <c r="BE34237" s="832"/>
      <c r="BF34237" s="832"/>
    </row>
    <row r="34238" spans="56:58">
      <c r="BD34238" s="832"/>
      <c r="BE34238" s="832"/>
      <c r="BF34238" s="832"/>
    </row>
    <row r="34239" spans="56:58">
      <c r="BD34239" s="832"/>
      <c r="BE34239" s="832"/>
      <c r="BF34239" s="832"/>
    </row>
    <row r="34240" spans="56:58">
      <c r="BD34240" s="832"/>
      <c r="BE34240" s="832"/>
      <c r="BF34240" s="832"/>
    </row>
    <row r="34241" spans="56:58">
      <c r="BD34241" s="832"/>
      <c r="BE34241" s="832"/>
      <c r="BF34241" s="832"/>
    </row>
    <row r="34242" spans="56:58">
      <c r="BD34242" s="832"/>
      <c r="BE34242" s="832"/>
      <c r="BF34242" s="832"/>
    </row>
    <row r="34243" spans="56:58">
      <c r="BD34243" s="832"/>
      <c r="BE34243" s="832"/>
      <c r="BF34243" s="832"/>
    </row>
    <row r="34244" spans="56:58">
      <c r="BD34244" s="832"/>
      <c r="BE34244" s="832"/>
      <c r="BF34244" s="832"/>
    </row>
    <row r="34245" spans="56:58">
      <c r="BD34245" s="832"/>
      <c r="BE34245" s="832"/>
      <c r="BF34245" s="832"/>
    </row>
    <row r="34246" spans="56:58">
      <c r="BD34246" s="832"/>
      <c r="BE34246" s="832"/>
      <c r="BF34246" s="832"/>
    </row>
    <row r="34247" spans="56:58">
      <c r="BD34247" s="832"/>
      <c r="BE34247" s="832"/>
      <c r="BF34247" s="832"/>
    </row>
    <row r="34248" spans="56:58">
      <c r="BD34248" s="832"/>
      <c r="BE34248" s="832"/>
      <c r="BF34248" s="832"/>
    </row>
    <row r="34249" spans="56:58">
      <c r="BD34249" s="832"/>
      <c r="BE34249" s="832"/>
      <c r="BF34249" s="832"/>
    </row>
    <row r="34250" spans="56:58">
      <c r="BD34250" s="832"/>
      <c r="BE34250" s="832"/>
      <c r="BF34250" s="832"/>
    </row>
    <row r="34251" spans="56:58">
      <c r="BD34251" s="832"/>
      <c r="BE34251" s="832"/>
      <c r="BF34251" s="832"/>
    </row>
    <row r="34252" spans="56:58">
      <c r="BD34252" s="832"/>
      <c r="BE34252" s="832"/>
      <c r="BF34252" s="832"/>
    </row>
    <row r="34253" spans="56:58">
      <c r="BD34253" s="832"/>
      <c r="BE34253" s="832"/>
      <c r="BF34253" s="832"/>
    </row>
    <row r="34254" spans="56:58">
      <c r="BD34254" s="832"/>
      <c r="BE34254" s="832"/>
      <c r="BF34254" s="832"/>
    </row>
    <row r="34255" spans="56:58">
      <c r="BD34255" s="832"/>
      <c r="BE34255" s="832"/>
      <c r="BF34255" s="832"/>
    </row>
    <row r="34256" spans="56:58">
      <c r="BD34256" s="832"/>
      <c r="BE34256" s="832"/>
      <c r="BF34256" s="832"/>
    </row>
    <row r="34257" spans="56:58">
      <c r="BD34257" s="832"/>
      <c r="BE34257" s="832"/>
      <c r="BF34257" s="832"/>
    </row>
    <row r="34258" spans="56:58">
      <c r="BD34258" s="832"/>
      <c r="BE34258" s="832"/>
      <c r="BF34258" s="832"/>
    </row>
    <row r="34259" spans="56:58">
      <c r="BD34259" s="832"/>
      <c r="BE34259" s="832"/>
      <c r="BF34259" s="832"/>
    </row>
    <row r="34260" spans="56:58">
      <c r="BD34260" s="832"/>
      <c r="BE34260" s="832"/>
      <c r="BF34260" s="832"/>
    </row>
    <row r="34261" spans="56:58">
      <c r="BD34261" s="832"/>
      <c r="BE34261" s="832"/>
      <c r="BF34261" s="832"/>
    </row>
    <row r="34262" spans="56:58">
      <c r="BD34262" s="832"/>
      <c r="BE34262" s="832"/>
      <c r="BF34262" s="832"/>
    </row>
    <row r="34263" spans="56:58">
      <c r="BD34263" s="832"/>
      <c r="BE34263" s="832"/>
      <c r="BF34263" s="832"/>
    </row>
    <row r="34264" spans="56:58">
      <c r="BD34264" s="832"/>
      <c r="BE34264" s="832"/>
      <c r="BF34264" s="832"/>
    </row>
    <row r="34265" spans="56:58">
      <c r="BD34265" s="832"/>
      <c r="BE34265" s="832"/>
      <c r="BF34265" s="832"/>
    </row>
    <row r="34266" spans="56:58">
      <c r="BD34266" s="832"/>
      <c r="BE34266" s="832"/>
      <c r="BF34266" s="832"/>
    </row>
    <row r="34267" spans="56:58">
      <c r="BD34267" s="832"/>
      <c r="BE34267" s="832"/>
      <c r="BF34267" s="832"/>
    </row>
    <row r="34268" spans="56:58">
      <c r="BD34268" s="832"/>
      <c r="BE34268" s="832"/>
      <c r="BF34268" s="832"/>
    </row>
    <row r="34269" spans="56:58">
      <c r="BD34269" s="832"/>
      <c r="BE34269" s="832"/>
      <c r="BF34269" s="832"/>
    </row>
    <row r="34270" spans="56:58">
      <c r="BD34270" s="832"/>
      <c r="BE34270" s="832"/>
      <c r="BF34270" s="832"/>
    </row>
    <row r="34271" spans="56:58">
      <c r="BD34271" s="832"/>
      <c r="BE34271" s="832"/>
      <c r="BF34271" s="832"/>
    </row>
    <row r="34272" spans="56:58">
      <c r="BD34272" s="832"/>
      <c r="BE34272" s="832"/>
      <c r="BF34272" s="832"/>
    </row>
    <row r="34273" spans="56:58">
      <c r="BD34273" s="832"/>
      <c r="BE34273" s="832"/>
      <c r="BF34273" s="832"/>
    </row>
    <row r="34274" spans="56:58">
      <c r="BD34274" s="832"/>
      <c r="BE34274" s="832"/>
      <c r="BF34274" s="832"/>
    </row>
    <row r="34275" spans="56:58">
      <c r="BD34275" s="832"/>
      <c r="BE34275" s="832"/>
      <c r="BF34275" s="832"/>
    </row>
    <row r="34276" spans="56:58">
      <c r="BD34276" s="832"/>
      <c r="BE34276" s="832"/>
      <c r="BF34276" s="832"/>
    </row>
    <row r="34277" spans="56:58">
      <c r="BD34277" s="832"/>
      <c r="BE34277" s="832"/>
      <c r="BF34277" s="832"/>
    </row>
    <row r="34278" spans="56:58">
      <c r="BD34278" s="832"/>
      <c r="BE34278" s="832"/>
      <c r="BF34278" s="832"/>
    </row>
    <row r="34279" spans="56:58">
      <c r="BD34279" s="832"/>
      <c r="BE34279" s="832"/>
      <c r="BF34279" s="832"/>
    </row>
    <row r="34280" spans="56:58">
      <c r="BD34280" s="832"/>
      <c r="BE34280" s="832"/>
      <c r="BF34280" s="832"/>
    </row>
    <row r="34281" spans="56:58">
      <c r="BD34281" s="832"/>
      <c r="BE34281" s="832"/>
      <c r="BF34281" s="832"/>
    </row>
    <row r="34282" spans="56:58">
      <c r="BD34282" s="832"/>
      <c r="BE34282" s="832"/>
      <c r="BF34282" s="832"/>
    </row>
    <row r="34283" spans="56:58">
      <c r="BD34283" s="832"/>
      <c r="BE34283" s="832"/>
      <c r="BF34283" s="832"/>
    </row>
    <row r="34284" spans="56:58">
      <c r="BD34284" s="832"/>
      <c r="BE34284" s="832"/>
      <c r="BF34284" s="832"/>
    </row>
    <row r="34285" spans="56:58">
      <c r="BD34285" s="832"/>
      <c r="BE34285" s="832"/>
      <c r="BF34285" s="832"/>
    </row>
    <row r="34286" spans="56:58">
      <c r="BD34286" s="832"/>
      <c r="BE34286" s="832"/>
      <c r="BF34286" s="832"/>
    </row>
    <row r="34287" spans="56:58">
      <c r="BD34287" s="832"/>
      <c r="BE34287" s="832"/>
      <c r="BF34287" s="832"/>
    </row>
    <row r="34288" spans="56:58">
      <c r="BD34288" s="832"/>
      <c r="BE34288" s="832"/>
      <c r="BF34288" s="832"/>
    </row>
    <row r="34289" spans="56:58">
      <c r="BD34289" s="832"/>
      <c r="BE34289" s="832"/>
      <c r="BF34289" s="832"/>
    </row>
    <row r="34290" spans="56:58">
      <c r="BD34290" s="832"/>
      <c r="BE34290" s="832"/>
      <c r="BF34290" s="832"/>
    </row>
    <row r="34291" spans="56:58">
      <c r="BD34291" s="832"/>
      <c r="BE34291" s="832"/>
      <c r="BF34291" s="832"/>
    </row>
    <row r="34292" spans="56:58">
      <c r="BD34292" s="832"/>
      <c r="BE34292" s="832"/>
      <c r="BF34292" s="832"/>
    </row>
    <row r="34293" spans="56:58">
      <c r="BD34293" s="832"/>
      <c r="BE34293" s="832"/>
      <c r="BF34293" s="832"/>
    </row>
    <row r="34294" spans="56:58">
      <c r="BD34294" s="832"/>
      <c r="BE34294" s="832"/>
      <c r="BF34294" s="832"/>
    </row>
    <row r="34295" spans="56:58">
      <c r="BD34295" s="832"/>
      <c r="BE34295" s="832"/>
      <c r="BF34295" s="832"/>
    </row>
    <row r="34296" spans="56:58">
      <c r="BD34296" s="832"/>
      <c r="BE34296" s="832"/>
      <c r="BF34296" s="832"/>
    </row>
    <row r="34297" spans="56:58">
      <c r="BD34297" s="832"/>
      <c r="BE34297" s="832"/>
      <c r="BF34297" s="832"/>
    </row>
    <row r="34298" spans="56:58">
      <c r="BD34298" s="832"/>
      <c r="BE34298" s="832"/>
      <c r="BF34298" s="832"/>
    </row>
    <row r="34299" spans="56:58">
      <c r="BD34299" s="832"/>
      <c r="BE34299" s="832"/>
      <c r="BF34299" s="832"/>
    </row>
    <row r="34300" spans="56:58">
      <c r="BD34300" s="832"/>
      <c r="BE34300" s="832"/>
      <c r="BF34300" s="832"/>
    </row>
    <row r="34301" spans="56:58">
      <c r="BD34301" s="832"/>
      <c r="BE34301" s="832"/>
      <c r="BF34301" s="832"/>
    </row>
    <row r="34302" spans="56:58">
      <c r="BD34302" s="832"/>
      <c r="BE34302" s="832"/>
      <c r="BF34302" s="832"/>
    </row>
    <row r="34303" spans="56:58">
      <c r="BD34303" s="832"/>
      <c r="BE34303" s="832"/>
      <c r="BF34303" s="832"/>
    </row>
    <row r="34304" spans="56:58">
      <c r="BD34304" s="832"/>
      <c r="BE34304" s="832"/>
      <c r="BF34304" s="832"/>
    </row>
    <row r="34305" spans="56:58">
      <c r="BD34305" s="832"/>
      <c r="BE34305" s="832"/>
      <c r="BF34305" s="832"/>
    </row>
    <row r="34306" spans="56:58">
      <c r="BD34306" s="832"/>
      <c r="BE34306" s="832"/>
      <c r="BF34306" s="832"/>
    </row>
    <row r="34307" spans="56:58">
      <c r="BD34307" s="832"/>
      <c r="BE34307" s="832"/>
      <c r="BF34307" s="832"/>
    </row>
    <row r="34308" spans="56:58">
      <c r="BD34308" s="832"/>
      <c r="BE34308" s="832"/>
      <c r="BF34308" s="832"/>
    </row>
    <row r="34309" spans="56:58">
      <c r="BD34309" s="832"/>
      <c r="BE34309" s="832"/>
      <c r="BF34309" s="832"/>
    </row>
    <row r="34310" spans="56:58">
      <c r="BD34310" s="832"/>
      <c r="BE34310" s="832"/>
      <c r="BF34310" s="832"/>
    </row>
    <row r="34311" spans="56:58">
      <c r="BD34311" s="832"/>
      <c r="BE34311" s="832"/>
      <c r="BF34311" s="832"/>
    </row>
    <row r="34312" spans="56:58">
      <c r="BD34312" s="832"/>
      <c r="BE34312" s="832"/>
      <c r="BF34312" s="832"/>
    </row>
    <row r="34313" spans="56:58">
      <c r="BD34313" s="832"/>
      <c r="BE34313" s="832"/>
      <c r="BF34313" s="832"/>
    </row>
    <row r="34314" spans="56:58">
      <c r="BD34314" s="832"/>
      <c r="BE34314" s="832"/>
      <c r="BF34314" s="832"/>
    </row>
    <row r="34315" spans="56:58">
      <c r="BD34315" s="832"/>
      <c r="BE34315" s="832"/>
      <c r="BF34315" s="832"/>
    </row>
    <row r="34316" spans="56:58">
      <c r="BD34316" s="832"/>
      <c r="BE34316" s="832"/>
      <c r="BF34316" s="832"/>
    </row>
    <row r="34317" spans="56:58">
      <c r="BD34317" s="832"/>
      <c r="BE34317" s="832"/>
      <c r="BF34317" s="832"/>
    </row>
    <row r="34318" spans="56:58">
      <c r="BD34318" s="832"/>
      <c r="BE34318" s="832"/>
      <c r="BF34318" s="832"/>
    </row>
    <row r="34319" spans="56:58">
      <c r="BD34319" s="832"/>
      <c r="BE34319" s="832"/>
      <c r="BF34319" s="832"/>
    </row>
    <row r="34320" spans="56:58">
      <c r="BD34320" s="832"/>
      <c r="BE34320" s="832"/>
      <c r="BF34320" s="832"/>
    </row>
    <row r="34321" spans="56:58">
      <c r="BD34321" s="832"/>
      <c r="BE34321" s="832"/>
      <c r="BF34321" s="832"/>
    </row>
    <row r="34322" spans="56:58">
      <c r="BD34322" s="832"/>
      <c r="BE34322" s="832"/>
      <c r="BF34322" s="832"/>
    </row>
    <row r="34323" spans="56:58">
      <c r="BD34323" s="832"/>
      <c r="BE34323" s="832"/>
      <c r="BF34323" s="832"/>
    </row>
    <row r="34324" spans="56:58">
      <c r="BD34324" s="832"/>
      <c r="BE34324" s="832"/>
      <c r="BF34324" s="832"/>
    </row>
    <row r="34325" spans="56:58">
      <c r="BD34325" s="832"/>
      <c r="BE34325" s="832"/>
      <c r="BF34325" s="832"/>
    </row>
    <row r="34326" spans="56:58">
      <c r="BD34326" s="832"/>
      <c r="BE34326" s="832"/>
      <c r="BF34326" s="832"/>
    </row>
    <row r="34327" spans="56:58">
      <c r="BD34327" s="832"/>
      <c r="BE34327" s="832"/>
      <c r="BF34327" s="832"/>
    </row>
    <row r="34328" spans="56:58">
      <c r="BD34328" s="832"/>
      <c r="BE34328" s="832"/>
      <c r="BF34328" s="832"/>
    </row>
    <row r="34329" spans="56:58">
      <c r="BD34329" s="832"/>
      <c r="BE34329" s="832"/>
      <c r="BF34329" s="832"/>
    </row>
    <row r="34330" spans="56:58">
      <c r="BD34330" s="832"/>
      <c r="BE34330" s="832"/>
      <c r="BF34330" s="832"/>
    </row>
    <row r="34331" spans="56:58">
      <c r="BD34331" s="832"/>
      <c r="BE34331" s="832"/>
      <c r="BF34331" s="832"/>
    </row>
    <row r="34332" spans="56:58">
      <c r="BD34332" s="832"/>
      <c r="BE34332" s="832"/>
      <c r="BF34332" s="832"/>
    </row>
    <row r="34333" spans="56:58">
      <c r="BD34333" s="832"/>
      <c r="BE34333" s="832"/>
      <c r="BF34333" s="832"/>
    </row>
    <row r="34334" spans="56:58">
      <c r="BD34334" s="832"/>
      <c r="BE34334" s="832"/>
      <c r="BF34334" s="832"/>
    </row>
    <row r="34335" spans="56:58">
      <c r="BD34335" s="832"/>
      <c r="BE34335" s="832"/>
      <c r="BF34335" s="832"/>
    </row>
    <row r="34336" spans="56:58">
      <c r="BD34336" s="832"/>
      <c r="BE34336" s="832"/>
      <c r="BF34336" s="832"/>
    </row>
    <row r="34337" spans="56:58">
      <c r="BD34337" s="832"/>
      <c r="BE34337" s="832"/>
      <c r="BF34337" s="832"/>
    </row>
    <row r="34338" spans="56:58">
      <c r="BD34338" s="832"/>
      <c r="BE34338" s="832"/>
      <c r="BF34338" s="832"/>
    </row>
    <row r="34339" spans="56:58">
      <c r="BD34339" s="832"/>
      <c r="BE34339" s="832"/>
      <c r="BF34339" s="832"/>
    </row>
    <row r="34340" spans="56:58">
      <c r="BD34340" s="832"/>
      <c r="BE34340" s="832"/>
      <c r="BF34340" s="832"/>
    </row>
    <row r="34341" spans="56:58">
      <c r="BD34341" s="832"/>
      <c r="BE34341" s="832"/>
      <c r="BF34341" s="832"/>
    </row>
    <row r="34342" spans="56:58">
      <c r="BD34342" s="832"/>
      <c r="BE34342" s="832"/>
      <c r="BF34342" s="832"/>
    </row>
    <row r="34343" spans="56:58">
      <c r="BD34343" s="832"/>
      <c r="BE34343" s="832"/>
      <c r="BF34343" s="832"/>
    </row>
    <row r="34344" spans="56:58">
      <c r="BD34344" s="832"/>
      <c r="BE34344" s="832"/>
      <c r="BF34344" s="832"/>
    </row>
    <row r="34345" spans="56:58">
      <c r="BD34345" s="832"/>
      <c r="BE34345" s="832"/>
      <c r="BF34345" s="832"/>
    </row>
    <row r="34346" spans="56:58">
      <c r="BD34346" s="832"/>
      <c r="BE34346" s="832"/>
      <c r="BF34346" s="832"/>
    </row>
    <row r="34347" spans="56:58">
      <c r="BD34347" s="832"/>
      <c r="BE34347" s="832"/>
      <c r="BF34347" s="832"/>
    </row>
    <row r="34348" spans="56:58">
      <c r="BD34348" s="832"/>
      <c r="BE34348" s="832"/>
      <c r="BF34348" s="832"/>
    </row>
    <row r="34349" spans="56:58">
      <c r="BD34349" s="832"/>
      <c r="BE34349" s="832"/>
      <c r="BF34349" s="832"/>
    </row>
    <row r="34350" spans="56:58">
      <c r="BD34350" s="832"/>
      <c r="BE34350" s="832"/>
      <c r="BF34350" s="832"/>
    </row>
    <row r="34351" spans="56:58">
      <c r="BD34351" s="832"/>
      <c r="BE34351" s="832"/>
      <c r="BF34351" s="832"/>
    </row>
    <row r="34352" spans="56:58">
      <c r="BD34352" s="832"/>
      <c r="BE34352" s="832"/>
      <c r="BF34352" s="832"/>
    </row>
    <row r="34353" spans="56:58">
      <c r="BD34353" s="832"/>
      <c r="BE34353" s="832"/>
      <c r="BF34353" s="832"/>
    </row>
    <row r="34354" spans="56:58">
      <c r="BD34354" s="832"/>
      <c r="BE34354" s="832"/>
      <c r="BF34354" s="832"/>
    </row>
    <row r="34355" spans="56:58">
      <c r="BD34355" s="832"/>
      <c r="BE34355" s="832"/>
      <c r="BF34355" s="832"/>
    </row>
    <row r="34356" spans="56:58">
      <c r="BD34356" s="832"/>
      <c r="BE34356" s="832"/>
      <c r="BF34356" s="832"/>
    </row>
    <row r="34357" spans="56:58">
      <c r="BD34357" s="832"/>
      <c r="BE34357" s="832"/>
      <c r="BF34357" s="832"/>
    </row>
    <row r="34358" spans="56:58">
      <c r="BD34358" s="832"/>
      <c r="BE34358" s="832"/>
      <c r="BF34358" s="832"/>
    </row>
    <row r="34359" spans="56:58">
      <c r="BD34359" s="832"/>
      <c r="BE34359" s="832"/>
      <c r="BF34359" s="832"/>
    </row>
    <row r="34360" spans="56:58">
      <c r="BD34360" s="832"/>
      <c r="BE34360" s="832"/>
      <c r="BF34360" s="832"/>
    </row>
    <row r="34361" spans="56:58">
      <c r="BD34361" s="832"/>
      <c r="BE34361" s="832"/>
      <c r="BF34361" s="832"/>
    </row>
    <row r="34362" spans="56:58">
      <c r="BD34362" s="832"/>
      <c r="BE34362" s="832"/>
      <c r="BF34362" s="832"/>
    </row>
    <row r="34363" spans="56:58">
      <c r="BD34363" s="832"/>
      <c r="BE34363" s="832"/>
      <c r="BF34363" s="832"/>
    </row>
    <row r="34364" spans="56:58">
      <c r="BD34364" s="832"/>
      <c r="BE34364" s="832"/>
      <c r="BF34364" s="832"/>
    </row>
    <row r="34365" spans="56:58">
      <c r="BD34365" s="832"/>
      <c r="BE34365" s="832"/>
      <c r="BF34365" s="832"/>
    </row>
    <row r="34366" spans="56:58">
      <c r="BD34366" s="832"/>
      <c r="BE34366" s="832"/>
      <c r="BF34366" s="832"/>
    </row>
    <row r="34367" spans="56:58">
      <c r="BD34367" s="832"/>
      <c r="BE34367" s="832"/>
      <c r="BF34367" s="832"/>
    </row>
    <row r="34368" spans="56:58">
      <c r="BD34368" s="832"/>
      <c r="BE34368" s="832"/>
      <c r="BF34368" s="832"/>
    </row>
    <row r="34369" spans="56:58">
      <c r="BD34369" s="832"/>
      <c r="BE34369" s="832"/>
      <c r="BF34369" s="832"/>
    </row>
    <row r="34370" spans="56:58">
      <c r="BD34370" s="832"/>
      <c r="BE34370" s="832"/>
      <c r="BF34370" s="832"/>
    </row>
    <row r="34371" spans="56:58">
      <c r="BD34371" s="832"/>
      <c r="BE34371" s="832"/>
      <c r="BF34371" s="832"/>
    </row>
    <row r="34372" spans="56:58">
      <c r="BD34372" s="832"/>
      <c r="BE34372" s="832"/>
      <c r="BF34372" s="832"/>
    </row>
    <row r="34373" spans="56:58">
      <c r="BD34373" s="832"/>
      <c r="BE34373" s="832"/>
      <c r="BF34373" s="832"/>
    </row>
    <row r="34374" spans="56:58">
      <c r="BD34374" s="832"/>
      <c r="BE34374" s="832"/>
      <c r="BF34374" s="832"/>
    </row>
    <row r="34375" spans="56:58">
      <c r="BD34375" s="832"/>
      <c r="BE34375" s="832"/>
      <c r="BF34375" s="832"/>
    </row>
    <row r="34376" spans="56:58">
      <c r="BD34376" s="832"/>
      <c r="BE34376" s="832"/>
      <c r="BF34376" s="832"/>
    </row>
    <row r="34377" spans="56:58">
      <c r="BD34377" s="832"/>
      <c r="BE34377" s="832"/>
      <c r="BF34377" s="832"/>
    </row>
    <row r="34378" spans="56:58">
      <c r="BD34378" s="832"/>
      <c r="BE34378" s="832"/>
      <c r="BF34378" s="832"/>
    </row>
    <row r="34379" spans="56:58">
      <c r="BD34379" s="832"/>
      <c r="BE34379" s="832"/>
      <c r="BF34379" s="832"/>
    </row>
    <row r="34380" spans="56:58">
      <c r="BD34380" s="832"/>
      <c r="BE34380" s="832"/>
      <c r="BF34380" s="832"/>
    </row>
    <row r="34381" spans="56:58">
      <c r="BD34381" s="832"/>
      <c r="BE34381" s="832"/>
      <c r="BF34381" s="832"/>
    </row>
    <row r="34382" spans="56:58">
      <c r="BD34382" s="832"/>
      <c r="BE34382" s="832"/>
      <c r="BF34382" s="832"/>
    </row>
    <row r="34383" spans="56:58">
      <c r="BD34383" s="832"/>
      <c r="BE34383" s="832"/>
      <c r="BF34383" s="832"/>
    </row>
    <row r="34384" spans="56:58">
      <c r="BD34384" s="832"/>
      <c r="BE34384" s="832"/>
      <c r="BF34384" s="832"/>
    </row>
    <row r="34385" spans="56:58">
      <c r="BD34385" s="832"/>
      <c r="BE34385" s="832"/>
      <c r="BF34385" s="832"/>
    </row>
    <row r="34386" spans="56:58">
      <c r="BD34386" s="832"/>
      <c r="BE34386" s="832"/>
      <c r="BF34386" s="832"/>
    </row>
    <row r="34387" spans="56:58">
      <c r="BD34387" s="832"/>
      <c r="BE34387" s="832"/>
      <c r="BF34387" s="832"/>
    </row>
    <row r="34388" spans="56:58">
      <c r="BD34388" s="832"/>
      <c r="BE34388" s="832"/>
      <c r="BF34388" s="832"/>
    </row>
    <row r="34389" spans="56:58">
      <c r="BD34389" s="832"/>
      <c r="BE34389" s="832"/>
      <c r="BF34389" s="832"/>
    </row>
    <row r="34390" spans="56:58">
      <c r="BD34390" s="832"/>
      <c r="BE34390" s="832"/>
      <c r="BF34390" s="832"/>
    </row>
    <row r="34391" spans="56:58">
      <c r="BD34391" s="832"/>
      <c r="BE34391" s="832"/>
      <c r="BF34391" s="832"/>
    </row>
    <row r="34392" spans="56:58">
      <c r="BD34392" s="832"/>
      <c r="BE34392" s="832"/>
      <c r="BF34392" s="832"/>
    </row>
    <row r="34393" spans="56:58">
      <c r="BD34393" s="832"/>
      <c r="BE34393" s="832"/>
      <c r="BF34393" s="832"/>
    </row>
    <row r="34394" spans="56:58">
      <c r="BD34394" s="832"/>
      <c r="BE34394" s="832"/>
      <c r="BF34394" s="832"/>
    </row>
    <row r="34395" spans="56:58">
      <c r="BD34395" s="832"/>
      <c r="BE34395" s="832"/>
      <c r="BF34395" s="832"/>
    </row>
    <row r="34396" spans="56:58">
      <c r="BD34396" s="832"/>
      <c r="BE34396" s="832"/>
      <c r="BF34396" s="832"/>
    </row>
    <row r="34397" spans="56:58">
      <c r="BD34397" s="832"/>
      <c r="BE34397" s="832"/>
      <c r="BF34397" s="832"/>
    </row>
    <row r="34398" spans="56:58">
      <c r="BD34398" s="832"/>
      <c r="BE34398" s="832"/>
      <c r="BF34398" s="832"/>
    </row>
    <row r="34399" spans="56:58">
      <c r="BD34399" s="832"/>
      <c r="BE34399" s="832"/>
      <c r="BF34399" s="832"/>
    </row>
    <row r="34400" spans="56:58">
      <c r="BD34400" s="832"/>
      <c r="BE34400" s="832"/>
      <c r="BF34400" s="832"/>
    </row>
    <row r="34401" spans="56:58">
      <c r="BD34401" s="832"/>
      <c r="BE34401" s="832"/>
      <c r="BF34401" s="832"/>
    </row>
    <row r="34402" spans="56:58">
      <c r="BD34402" s="832"/>
      <c r="BE34402" s="832"/>
      <c r="BF34402" s="832"/>
    </row>
    <row r="34403" spans="56:58">
      <c r="BD34403" s="832"/>
      <c r="BE34403" s="832"/>
      <c r="BF34403" s="832"/>
    </row>
    <row r="34404" spans="56:58">
      <c r="BD34404" s="832"/>
      <c r="BE34404" s="832"/>
      <c r="BF34404" s="832"/>
    </row>
    <row r="34405" spans="56:58">
      <c r="BD34405" s="832"/>
      <c r="BE34405" s="832"/>
      <c r="BF34405" s="832"/>
    </row>
    <row r="34406" spans="56:58">
      <c r="BD34406" s="832"/>
      <c r="BE34406" s="832"/>
      <c r="BF34406" s="832"/>
    </row>
    <row r="34407" spans="56:58">
      <c r="BD34407" s="832"/>
      <c r="BE34407" s="832"/>
      <c r="BF34407" s="832"/>
    </row>
    <row r="34408" spans="56:58">
      <c r="BD34408" s="832"/>
      <c r="BE34408" s="832"/>
      <c r="BF34408" s="832"/>
    </row>
    <row r="34409" spans="56:58">
      <c r="BD34409" s="832"/>
      <c r="BE34409" s="832"/>
      <c r="BF34409" s="832"/>
    </row>
    <row r="34410" spans="56:58">
      <c r="BD34410" s="832"/>
      <c r="BE34410" s="832"/>
      <c r="BF34410" s="832"/>
    </row>
    <row r="34411" spans="56:58">
      <c r="BD34411" s="832"/>
      <c r="BE34411" s="832"/>
      <c r="BF34411" s="832"/>
    </row>
    <row r="34412" spans="56:58">
      <c r="BD34412" s="832"/>
      <c r="BE34412" s="832"/>
      <c r="BF34412" s="832"/>
    </row>
    <row r="34413" spans="56:58">
      <c r="BD34413" s="832"/>
      <c r="BE34413" s="832"/>
      <c r="BF34413" s="832"/>
    </row>
    <row r="34414" spans="56:58">
      <c r="BD34414" s="832"/>
      <c r="BE34414" s="832"/>
      <c r="BF34414" s="832"/>
    </row>
    <row r="34415" spans="56:58">
      <c r="BD34415" s="832"/>
      <c r="BE34415" s="832"/>
      <c r="BF34415" s="832"/>
    </row>
    <row r="34416" spans="56:58">
      <c r="BD34416" s="832"/>
      <c r="BE34416" s="832"/>
      <c r="BF34416" s="832"/>
    </row>
    <row r="34417" spans="56:58">
      <c r="BD34417" s="832"/>
      <c r="BE34417" s="832"/>
      <c r="BF34417" s="832"/>
    </row>
    <row r="34418" spans="56:58">
      <c r="BD34418" s="832"/>
      <c r="BE34418" s="832"/>
      <c r="BF34418" s="832"/>
    </row>
    <row r="34419" spans="56:58">
      <c r="BD34419" s="832"/>
      <c r="BE34419" s="832"/>
      <c r="BF34419" s="832"/>
    </row>
    <row r="34420" spans="56:58">
      <c r="BD34420" s="832"/>
      <c r="BE34420" s="832"/>
      <c r="BF34420" s="832"/>
    </row>
    <row r="34421" spans="56:58">
      <c r="BD34421" s="832"/>
      <c r="BE34421" s="832"/>
      <c r="BF34421" s="832"/>
    </row>
    <row r="34422" spans="56:58">
      <c r="BD34422" s="832"/>
      <c r="BE34422" s="832"/>
      <c r="BF34422" s="832"/>
    </row>
    <row r="34423" spans="56:58">
      <c r="BD34423" s="832"/>
      <c r="BE34423" s="832"/>
      <c r="BF34423" s="832"/>
    </row>
    <row r="34424" spans="56:58">
      <c r="BD34424" s="832"/>
      <c r="BE34424" s="832"/>
      <c r="BF34424" s="832"/>
    </row>
    <row r="34425" spans="56:58">
      <c r="BD34425" s="832"/>
      <c r="BE34425" s="832"/>
      <c r="BF34425" s="832"/>
    </row>
    <row r="34426" spans="56:58">
      <c r="BD34426" s="832"/>
      <c r="BE34426" s="832"/>
      <c r="BF34426" s="832"/>
    </row>
    <row r="34427" spans="56:58">
      <c r="BD34427" s="832"/>
      <c r="BE34427" s="832"/>
      <c r="BF34427" s="832"/>
    </row>
    <row r="34428" spans="56:58">
      <c r="BD34428" s="832"/>
      <c r="BE34428" s="832"/>
      <c r="BF34428" s="832"/>
    </row>
    <row r="34429" spans="56:58">
      <c r="BD34429" s="832"/>
      <c r="BE34429" s="832"/>
      <c r="BF34429" s="832"/>
    </row>
    <row r="34430" spans="56:58">
      <c r="BD34430" s="832"/>
      <c r="BE34430" s="832"/>
      <c r="BF34430" s="832"/>
    </row>
    <row r="34431" spans="56:58">
      <c r="BD34431" s="832"/>
      <c r="BE34431" s="832"/>
      <c r="BF34431" s="832"/>
    </row>
    <row r="34432" spans="56:58">
      <c r="BD34432" s="832"/>
      <c r="BE34432" s="832"/>
      <c r="BF34432" s="832"/>
    </row>
    <row r="34433" spans="56:58">
      <c r="BD34433" s="832"/>
      <c r="BE34433" s="832"/>
      <c r="BF34433" s="832"/>
    </row>
    <row r="34434" spans="56:58">
      <c r="BD34434" s="832"/>
      <c r="BE34434" s="832"/>
      <c r="BF34434" s="832"/>
    </row>
    <row r="34435" spans="56:58">
      <c r="BD34435" s="832"/>
      <c r="BE34435" s="832"/>
      <c r="BF34435" s="832"/>
    </row>
    <row r="34436" spans="56:58">
      <c r="BD34436" s="832"/>
      <c r="BE34436" s="832"/>
      <c r="BF34436" s="832"/>
    </row>
    <row r="34437" spans="56:58">
      <c r="BD34437" s="832"/>
      <c r="BE34437" s="832"/>
      <c r="BF34437" s="832"/>
    </row>
    <row r="34438" spans="56:58">
      <c r="BD34438" s="832"/>
      <c r="BE34438" s="832"/>
      <c r="BF34438" s="832"/>
    </row>
    <row r="34439" spans="56:58">
      <c r="BD34439" s="832"/>
      <c r="BE34439" s="832"/>
      <c r="BF34439" s="832"/>
    </row>
    <row r="34440" spans="56:58">
      <c r="BD34440" s="832"/>
      <c r="BE34440" s="832"/>
      <c r="BF34440" s="832"/>
    </row>
    <row r="34441" spans="56:58">
      <c r="BD34441" s="832"/>
      <c r="BE34441" s="832"/>
      <c r="BF34441" s="832"/>
    </row>
    <row r="34442" spans="56:58">
      <c r="BD34442" s="832"/>
      <c r="BE34442" s="832"/>
      <c r="BF34442" s="832"/>
    </row>
    <row r="34443" spans="56:58">
      <c r="BD34443" s="832"/>
      <c r="BE34443" s="832"/>
      <c r="BF34443" s="832"/>
    </row>
    <row r="34444" spans="56:58">
      <c r="BD34444" s="832"/>
      <c r="BE34444" s="832"/>
      <c r="BF34444" s="832"/>
    </row>
    <row r="34445" spans="56:58">
      <c r="BD34445" s="832"/>
      <c r="BE34445" s="832"/>
      <c r="BF34445" s="832"/>
    </row>
    <row r="34446" spans="56:58">
      <c r="BD34446" s="832"/>
      <c r="BE34446" s="832"/>
      <c r="BF34446" s="832"/>
    </row>
    <row r="34447" spans="56:58">
      <c r="BD34447" s="832"/>
      <c r="BE34447" s="832"/>
      <c r="BF34447" s="832"/>
    </row>
    <row r="34448" spans="56:58">
      <c r="BD34448" s="832"/>
      <c r="BE34448" s="832"/>
      <c r="BF34448" s="832"/>
    </row>
    <row r="34449" spans="56:58">
      <c r="BD34449" s="832"/>
      <c r="BE34449" s="832"/>
      <c r="BF34449" s="832"/>
    </row>
    <row r="34450" spans="56:58">
      <c r="BD34450" s="832"/>
      <c r="BE34450" s="832"/>
      <c r="BF34450" s="832"/>
    </row>
    <row r="34451" spans="56:58">
      <c r="BD34451" s="832"/>
      <c r="BE34451" s="832"/>
      <c r="BF34451" s="832"/>
    </row>
    <row r="34452" spans="56:58">
      <c r="BD34452" s="832"/>
      <c r="BE34452" s="832"/>
      <c r="BF34452" s="832"/>
    </row>
    <row r="34453" spans="56:58">
      <c r="BD34453" s="832"/>
      <c r="BE34453" s="832"/>
      <c r="BF34453" s="832"/>
    </row>
    <row r="34454" spans="56:58">
      <c r="BD34454" s="832"/>
      <c r="BE34454" s="832"/>
      <c r="BF34454" s="832"/>
    </row>
    <row r="34455" spans="56:58">
      <c r="BD34455" s="832"/>
      <c r="BE34455" s="832"/>
      <c r="BF34455" s="832"/>
    </row>
    <row r="34456" spans="56:58">
      <c r="BD34456" s="832"/>
      <c r="BE34456" s="832"/>
      <c r="BF34456" s="832"/>
    </row>
    <row r="34457" spans="56:58">
      <c r="BD34457" s="832"/>
      <c r="BE34457" s="832"/>
      <c r="BF34457" s="832"/>
    </row>
    <row r="34458" spans="56:58">
      <c r="BD34458" s="832"/>
      <c r="BE34458" s="832"/>
      <c r="BF34458" s="832"/>
    </row>
    <row r="34459" spans="56:58">
      <c r="BD34459" s="832"/>
      <c r="BE34459" s="832"/>
      <c r="BF34459" s="832"/>
    </row>
    <row r="34460" spans="56:58">
      <c r="BD34460" s="832"/>
      <c r="BE34460" s="832"/>
      <c r="BF34460" s="832"/>
    </row>
    <row r="34461" spans="56:58">
      <c r="BD34461" s="832"/>
      <c r="BE34461" s="832"/>
      <c r="BF34461" s="832"/>
    </row>
    <row r="34462" spans="56:58">
      <c r="BD34462" s="832"/>
      <c r="BE34462" s="832"/>
      <c r="BF34462" s="832"/>
    </row>
    <row r="34463" spans="56:58">
      <c r="BD34463" s="832"/>
      <c r="BE34463" s="832"/>
      <c r="BF34463" s="832"/>
    </row>
    <row r="34464" spans="56:58">
      <c r="BD34464" s="832"/>
      <c r="BE34464" s="832"/>
      <c r="BF34464" s="832"/>
    </row>
    <row r="34465" spans="56:58">
      <c r="BD34465" s="832"/>
      <c r="BE34465" s="832"/>
      <c r="BF34465" s="832"/>
    </row>
    <row r="34466" spans="56:58">
      <c r="BD34466" s="832"/>
      <c r="BE34466" s="832"/>
      <c r="BF34466" s="832"/>
    </row>
    <row r="34467" spans="56:58">
      <c r="BD34467" s="832"/>
      <c r="BE34467" s="832"/>
      <c r="BF34467" s="832"/>
    </row>
    <row r="34468" spans="56:58">
      <c r="BD34468" s="832"/>
      <c r="BE34468" s="832"/>
      <c r="BF34468" s="832"/>
    </row>
    <row r="34469" spans="56:58">
      <c r="BD34469" s="832"/>
      <c r="BE34469" s="832"/>
      <c r="BF34469" s="832"/>
    </row>
    <row r="34470" spans="56:58">
      <c r="BD34470" s="832"/>
      <c r="BE34470" s="832"/>
      <c r="BF34470" s="832"/>
    </row>
    <row r="34471" spans="56:58">
      <c r="BD34471" s="832"/>
      <c r="BE34471" s="832"/>
      <c r="BF34471" s="832"/>
    </row>
    <row r="34472" spans="56:58">
      <c r="BD34472" s="832"/>
      <c r="BE34472" s="832"/>
      <c r="BF34472" s="832"/>
    </row>
    <row r="34473" spans="56:58">
      <c r="BD34473" s="832"/>
      <c r="BE34473" s="832"/>
      <c r="BF34473" s="832"/>
    </row>
    <row r="34474" spans="56:58">
      <c r="BD34474" s="832"/>
      <c r="BE34474" s="832"/>
      <c r="BF34474" s="832"/>
    </row>
    <row r="34475" spans="56:58">
      <c r="BD34475" s="832"/>
      <c r="BE34475" s="832"/>
      <c r="BF34475" s="832"/>
    </row>
    <row r="34476" spans="56:58">
      <c r="BD34476" s="832"/>
      <c r="BE34476" s="832"/>
      <c r="BF34476" s="832"/>
    </row>
    <row r="34477" spans="56:58">
      <c r="BD34477" s="832"/>
      <c r="BE34477" s="832"/>
      <c r="BF34477" s="832"/>
    </row>
    <row r="34478" spans="56:58">
      <c r="BD34478" s="832"/>
      <c r="BE34478" s="832"/>
      <c r="BF34478" s="832"/>
    </row>
    <row r="34479" spans="56:58">
      <c r="BD34479" s="832"/>
      <c r="BE34479" s="832"/>
      <c r="BF34479" s="832"/>
    </row>
    <row r="34480" spans="56:58">
      <c r="BD34480" s="832"/>
      <c r="BE34480" s="832"/>
      <c r="BF34480" s="832"/>
    </row>
    <row r="34481" spans="56:58">
      <c r="BD34481" s="832"/>
      <c r="BE34481" s="832"/>
      <c r="BF34481" s="832"/>
    </row>
    <row r="34482" spans="56:58">
      <c r="BD34482" s="832"/>
      <c r="BE34482" s="832"/>
      <c r="BF34482" s="832"/>
    </row>
    <row r="34483" spans="56:58">
      <c r="BD34483" s="832"/>
      <c r="BE34483" s="832"/>
      <c r="BF34483" s="832"/>
    </row>
    <row r="34484" spans="56:58">
      <c r="BD34484" s="832"/>
      <c r="BE34484" s="832"/>
      <c r="BF34484" s="832"/>
    </row>
    <row r="34485" spans="56:58">
      <c r="BD34485" s="832"/>
      <c r="BE34485" s="832"/>
      <c r="BF34485" s="832"/>
    </row>
    <row r="34486" spans="56:58">
      <c r="BD34486" s="832"/>
      <c r="BE34486" s="832"/>
      <c r="BF34486" s="832"/>
    </row>
    <row r="34487" spans="56:58">
      <c r="BD34487" s="832"/>
      <c r="BE34487" s="832"/>
      <c r="BF34487" s="832"/>
    </row>
    <row r="34488" spans="56:58">
      <c r="BD34488" s="832"/>
      <c r="BE34488" s="832"/>
      <c r="BF34488" s="832"/>
    </row>
    <row r="34489" spans="56:58">
      <c r="BD34489" s="832"/>
      <c r="BE34489" s="832"/>
      <c r="BF34489" s="832"/>
    </row>
    <row r="34490" spans="56:58">
      <c r="BD34490" s="832"/>
      <c r="BE34490" s="832"/>
      <c r="BF34490" s="832"/>
    </row>
    <row r="34491" spans="56:58">
      <c r="BD34491" s="832"/>
      <c r="BE34491" s="832"/>
      <c r="BF34491" s="832"/>
    </row>
    <row r="34492" spans="56:58">
      <c r="BD34492" s="832"/>
      <c r="BE34492" s="832"/>
      <c r="BF34492" s="832"/>
    </row>
    <row r="34493" spans="56:58">
      <c r="BD34493" s="832"/>
      <c r="BE34493" s="832"/>
      <c r="BF34493" s="832"/>
    </row>
    <row r="34494" spans="56:58">
      <c r="BD34494" s="832"/>
      <c r="BE34494" s="832"/>
      <c r="BF34494" s="832"/>
    </row>
    <row r="34495" spans="56:58">
      <c r="BD34495" s="832"/>
      <c r="BE34495" s="832"/>
      <c r="BF34495" s="832"/>
    </row>
    <row r="34496" spans="56:58">
      <c r="BD34496" s="832"/>
      <c r="BE34496" s="832"/>
      <c r="BF34496" s="832"/>
    </row>
    <row r="34497" spans="56:58">
      <c r="BD34497" s="832"/>
      <c r="BE34497" s="832"/>
      <c r="BF34497" s="832"/>
    </row>
    <row r="34498" spans="56:58">
      <c r="BD34498" s="832"/>
      <c r="BE34498" s="832"/>
      <c r="BF34498" s="832"/>
    </row>
    <row r="34499" spans="56:58">
      <c r="BD34499" s="832"/>
      <c r="BE34499" s="832"/>
      <c r="BF34499" s="832"/>
    </row>
    <row r="34500" spans="56:58">
      <c r="BD34500" s="832"/>
      <c r="BE34500" s="832"/>
      <c r="BF34500" s="832"/>
    </row>
    <row r="34501" spans="56:58">
      <c r="BD34501" s="832"/>
      <c r="BE34501" s="832"/>
      <c r="BF34501" s="832"/>
    </row>
    <row r="34502" spans="56:58">
      <c r="BD34502" s="832"/>
      <c r="BE34502" s="832"/>
      <c r="BF34502" s="832"/>
    </row>
    <row r="34503" spans="56:58">
      <c r="BD34503" s="832"/>
      <c r="BE34503" s="832"/>
      <c r="BF34503" s="832"/>
    </row>
    <row r="34504" spans="56:58">
      <c r="BD34504" s="832"/>
      <c r="BE34504" s="832"/>
      <c r="BF34504" s="832"/>
    </row>
    <row r="34505" spans="56:58">
      <c r="BD34505" s="832"/>
      <c r="BE34505" s="832"/>
      <c r="BF34505" s="832"/>
    </row>
    <row r="34506" spans="56:58">
      <c r="BD34506" s="832"/>
      <c r="BE34506" s="832"/>
      <c r="BF34506" s="832"/>
    </row>
    <row r="34507" spans="56:58">
      <c r="BD34507" s="832"/>
      <c r="BE34507" s="832"/>
      <c r="BF34507" s="832"/>
    </row>
    <row r="34508" spans="56:58">
      <c r="BD34508" s="832"/>
      <c r="BE34508" s="832"/>
      <c r="BF34508" s="832"/>
    </row>
    <row r="34509" spans="56:58">
      <c r="BD34509" s="832"/>
      <c r="BE34509" s="832"/>
      <c r="BF34509" s="832"/>
    </row>
    <row r="34510" spans="56:58">
      <c r="BD34510" s="832"/>
      <c r="BE34510" s="832"/>
      <c r="BF34510" s="832"/>
    </row>
    <row r="34511" spans="56:58">
      <c r="BD34511" s="832"/>
      <c r="BE34511" s="832"/>
      <c r="BF34511" s="832"/>
    </row>
    <row r="34512" spans="56:58">
      <c r="BD34512" s="832"/>
      <c r="BE34512" s="832"/>
      <c r="BF34512" s="832"/>
    </row>
    <row r="34513" spans="56:58">
      <c r="BD34513" s="832"/>
      <c r="BE34513" s="832"/>
      <c r="BF34513" s="832"/>
    </row>
    <row r="34514" spans="56:58">
      <c r="BD34514" s="832"/>
      <c r="BE34514" s="832"/>
      <c r="BF34514" s="832"/>
    </row>
    <row r="34515" spans="56:58">
      <c r="BD34515" s="832"/>
      <c r="BE34515" s="832"/>
      <c r="BF34515" s="832"/>
    </row>
    <row r="34516" spans="56:58">
      <c r="BD34516" s="832"/>
      <c r="BE34516" s="832"/>
      <c r="BF34516" s="832"/>
    </row>
    <row r="34517" spans="56:58">
      <c r="BD34517" s="832"/>
      <c r="BE34517" s="832"/>
      <c r="BF34517" s="832"/>
    </row>
    <row r="34518" spans="56:58">
      <c r="BD34518" s="832"/>
      <c r="BE34518" s="832"/>
      <c r="BF34518" s="832"/>
    </row>
    <row r="34519" spans="56:58">
      <c r="BD34519" s="832"/>
      <c r="BE34519" s="832"/>
      <c r="BF34519" s="832"/>
    </row>
    <row r="34520" spans="56:58">
      <c r="BD34520" s="832"/>
      <c r="BE34520" s="832"/>
      <c r="BF34520" s="832"/>
    </row>
    <row r="34521" spans="56:58">
      <c r="BD34521" s="832"/>
      <c r="BE34521" s="832"/>
      <c r="BF34521" s="832"/>
    </row>
    <row r="34522" spans="56:58">
      <c r="BD34522" s="832"/>
      <c r="BE34522" s="832"/>
      <c r="BF34522" s="832"/>
    </row>
    <row r="34523" spans="56:58">
      <c r="BD34523" s="832"/>
      <c r="BE34523" s="832"/>
      <c r="BF34523" s="832"/>
    </row>
    <row r="34524" spans="56:58">
      <c r="BD34524" s="832"/>
      <c r="BE34524" s="832"/>
      <c r="BF34524" s="832"/>
    </row>
    <row r="34525" spans="56:58">
      <c r="BD34525" s="832"/>
      <c r="BE34525" s="832"/>
      <c r="BF34525" s="832"/>
    </row>
    <row r="34526" spans="56:58">
      <c r="BD34526" s="832"/>
      <c r="BE34526" s="832"/>
      <c r="BF34526" s="832"/>
    </row>
    <row r="34527" spans="56:58">
      <c r="BD34527" s="832"/>
      <c r="BE34527" s="832"/>
      <c r="BF34527" s="832"/>
    </row>
    <row r="34528" spans="56:58">
      <c r="BD34528" s="832"/>
      <c r="BE34528" s="832"/>
      <c r="BF34528" s="832"/>
    </row>
    <row r="34529" spans="56:58">
      <c r="BD34529" s="832"/>
      <c r="BE34529" s="832"/>
      <c r="BF34529" s="832"/>
    </row>
    <row r="34530" spans="56:58">
      <c r="BD34530" s="832"/>
      <c r="BE34530" s="832"/>
      <c r="BF34530" s="832"/>
    </row>
    <row r="34531" spans="56:58">
      <c r="BD34531" s="832"/>
      <c r="BE34531" s="832"/>
      <c r="BF34531" s="832"/>
    </row>
    <row r="34532" spans="56:58">
      <c r="BD34532" s="832"/>
      <c r="BE34532" s="832"/>
      <c r="BF34532" s="832"/>
    </row>
    <row r="34533" spans="56:58">
      <c r="BD34533" s="832"/>
      <c r="BE34533" s="832"/>
      <c r="BF34533" s="832"/>
    </row>
    <row r="34534" spans="56:58">
      <c r="BD34534" s="832"/>
      <c r="BE34534" s="832"/>
      <c r="BF34534" s="832"/>
    </row>
    <row r="34535" spans="56:58">
      <c r="BD34535" s="832"/>
      <c r="BE34535" s="832"/>
      <c r="BF34535" s="832"/>
    </row>
    <row r="34536" spans="56:58">
      <c r="BD34536" s="832"/>
      <c r="BE34536" s="832"/>
      <c r="BF34536" s="832"/>
    </row>
    <row r="34537" spans="56:58">
      <c r="BD34537" s="832"/>
      <c r="BE34537" s="832"/>
      <c r="BF34537" s="832"/>
    </row>
    <row r="34538" spans="56:58">
      <c r="BD34538" s="832"/>
      <c r="BE34538" s="832"/>
      <c r="BF34538" s="832"/>
    </row>
    <row r="34539" spans="56:58">
      <c r="BD34539" s="832"/>
      <c r="BE34539" s="832"/>
      <c r="BF34539" s="832"/>
    </row>
    <row r="34540" spans="56:58">
      <c r="BD34540" s="832"/>
      <c r="BE34540" s="832"/>
      <c r="BF34540" s="832"/>
    </row>
    <row r="34541" spans="56:58">
      <c r="BD34541" s="832"/>
      <c r="BE34541" s="832"/>
      <c r="BF34541" s="832"/>
    </row>
    <row r="34542" spans="56:58">
      <c r="BD34542" s="832"/>
      <c r="BE34542" s="832"/>
      <c r="BF34542" s="832"/>
    </row>
    <row r="34543" spans="56:58">
      <c r="BD34543" s="832"/>
      <c r="BE34543" s="832"/>
      <c r="BF34543" s="832"/>
    </row>
    <row r="34544" spans="56:58">
      <c r="BD34544" s="832"/>
      <c r="BE34544" s="832"/>
      <c r="BF34544" s="832"/>
    </row>
    <row r="34545" spans="56:58">
      <c r="BD34545" s="832"/>
      <c r="BE34545" s="832"/>
      <c r="BF34545" s="832"/>
    </row>
    <row r="34546" spans="56:58">
      <c r="BD34546" s="832"/>
      <c r="BE34546" s="832"/>
      <c r="BF34546" s="832"/>
    </row>
    <row r="34547" spans="56:58">
      <c r="BD34547" s="832"/>
      <c r="BE34547" s="832"/>
      <c r="BF34547" s="832"/>
    </row>
    <row r="34548" spans="56:58">
      <c r="BD34548" s="832"/>
      <c r="BE34548" s="832"/>
      <c r="BF34548" s="832"/>
    </row>
    <row r="34549" spans="56:58">
      <c r="BD34549" s="832"/>
      <c r="BE34549" s="832"/>
      <c r="BF34549" s="832"/>
    </row>
    <row r="34550" spans="56:58">
      <c r="BD34550" s="832"/>
      <c r="BE34550" s="832"/>
      <c r="BF34550" s="832"/>
    </row>
    <row r="34551" spans="56:58">
      <c r="BD34551" s="832"/>
      <c r="BE34551" s="832"/>
      <c r="BF34551" s="832"/>
    </row>
    <row r="34552" spans="56:58">
      <c r="BD34552" s="832"/>
      <c r="BE34552" s="832"/>
      <c r="BF34552" s="832"/>
    </row>
    <row r="34553" spans="56:58">
      <c r="BD34553" s="832"/>
      <c r="BE34553" s="832"/>
      <c r="BF34553" s="832"/>
    </row>
    <row r="34554" spans="56:58">
      <c r="BD34554" s="832"/>
      <c r="BE34554" s="832"/>
      <c r="BF34554" s="832"/>
    </row>
    <row r="34555" spans="56:58">
      <c r="BD34555" s="832"/>
      <c r="BE34555" s="832"/>
      <c r="BF34555" s="832"/>
    </row>
    <row r="34556" spans="56:58">
      <c r="BD34556" s="832"/>
      <c r="BE34556" s="832"/>
      <c r="BF34556" s="832"/>
    </row>
    <row r="34557" spans="56:58">
      <c r="BD34557" s="832"/>
      <c r="BE34557" s="832"/>
      <c r="BF34557" s="832"/>
    </row>
    <row r="34558" spans="56:58">
      <c r="BD34558" s="832"/>
      <c r="BE34558" s="832"/>
      <c r="BF34558" s="832"/>
    </row>
    <row r="34559" spans="56:58">
      <c r="BD34559" s="832"/>
      <c r="BE34559" s="832"/>
      <c r="BF34559" s="832"/>
    </row>
    <row r="34560" spans="56:58">
      <c r="BD34560" s="832"/>
      <c r="BE34560" s="832"/>
      <c r="BF34560" s="832"/>
    </row>
    <row r="34561" spans="56:58">
      <c r="BD34561" s="832"/>
      <c r="BE34561" s="832"/>
      <c r="BF34561" s="832"/>
    </row>
    <row r="34562" spans="56:58">
      <c r="BD34562" s="832"/>
      <c r="BE34562" s="832"/>
      <c r="BF34562" s="832"/>
    </row>
    <row r="34563" spans="56:58">
      <c r="BD34563" s="832"/>
      <c r="BE34563" s="832"/>
      <c r="BF34563" s="832"/>
    </row>
    <row r="34564" spans="56:58">
      <c r="BD34564" s="832"/>
      <c r="BE34564" s="832"/>
      <c r="BF34564" s="832"/>
    </row>
    <row r="34565" spans="56:58">
      <c r="BD34565" s="832"/>
      <c r="BE34565" s="832"/>
      <c r="BF34565" s="832"/>
    </row>
    <row r="34566" spans="56:58">
      <c r="BD34566" s="832"/>
      <c r="BE34566" s="832"/>
      <c r="BF34566" s="832"/>
    </row>
    <row r="34567" spans="56:58">
      <c r="BD34567" s="832"/>
      <c r="BE34567" s="832"/>
      <c r="BF34567" s="832"/>
    </row>
    <row r="34568" spans="56:58">
      <c r="BD34568" s="832"/>
      <c r="BE34568" s="832"/>
      <c r="BF34568" s="832"/>
    </row>
    <row r="34569" spans="56:58">
      <c r="BD34569" s="832"/>
      <c r="BE34569" s="832"/>
      <c r="BF34569" s="832"/>
    </row>
    <row r="34570" spans="56:58">
      <c r="BD34570" s="832"/>
      <c r="BE34570" s="832"/>
      <c r="BF34570" s="832"/>
    </row>
    <row r="34571" spans="56:58">
      <c r="BD34571" s="832"/>
      <c r="BE34571" s="832"/>
      <c r="BF34571" s="832"/>
    </row>
    <row r="34572" spans="56:58">
      <c r="BD34572" s="832"/>
      <c r="BE34572" s="832"/>
      <c r="BF34572" s="832"/>
    </row>
    <row r="34573" spans="56:58">
      <c r="BD34573" s="832"/>
      <c r="BE34573" s="832"/>
      <c r="BF34573" s="832"/>
    </row>
    <row r="34574" spans="56:58">
      <c r="BD34574" s="832"/>
      <c r="BE34574" s="832"/>
      <c r="BF34574" s="832"/>
    </row>
    <row r="34575" spans="56:58">
      <c r="BD34575" s="832"/>
      <c r="BE34575" s="832"/>
      <c r="BF34575" s="832"/>
    </row>
    <row r="34576" spans="56:58">
      <c r="BD34576" s="832"/>
      <c r="BE34576" s="832"/>
      <c r="BF34576" s="832"/>
    </row>
    <row r="34577" spans="56:58">
      <c r="BD34577" s="832"/>
      <c r="BE34577" s="832"/>
      <c r="BF34577" s="832"/>
    </row>
    <row r="34578" spans="56:58">
      <c r="BD34578" s="832"/>
      <c r="BE34578" s="832"/>
      <c r="BF34578" s="832"/>
    </row>
    <row r="34579" spans="56:58">
      <c r="BD34579" s="832"/>
      <c r="BE34579" s="832"/>
      <c r="BF34579" s="832"/>
    </row>
    <row r="34580" spans="56:58">
      <c r="BD34580" s="832"/>
      <c r="BE34580" s="832"/>
      <c r="BF34580" s="832"/>
    </row>
    <row r="34581" spans="56:58">
      <c r="BD34581" s="832"/>
      <c r="BE34581" s="832"/>
      <c r="BF34581" s="832"/>
    </row>
    <row r="34582" spans="56:58">
      <c r="BD34582" s="832"/>
      <c r="BE34582" s="832"/>
      <c r="BF34582" s="832"/>
    </row>
    <row r="34583" spans="56:58">
      <c r="BD34583" s="832"/>
      <c r="BE34583" s="832"/>
      <c r="BF34583" s="832"/>
    </row>
    <row r="34584" spans="56:58">
      <c r="BD34584" s="832"/>
      <c r="BE34584" s="832"/>
      <c r="BF34584" s="832"/>
    </row>
    <row r="34585" spans="56:58">
      <c r="BD34585" s="832"/>
      <c r="BE34585" s="832"/>
      <c r="BF34585" s="832"/>
    </row>
    <row r="34586" spans="56:58">
      <c r="BD34586" s="832"/>
      <c r="BE34586" s="832"/>
      <c r="BF34586" s="832"/>
    </row>
    <row r="34587" spans="56:58">
      <c r="BD34587" s="832"/>
      <c r="BE34587" s="832"/>
      <c r="BF34587" s="832"/>
    </row>
    <row r="34588" spans="56:58">
      <c r="BD34588" s="832"/>
      <c r="BE34588" s="832"/>
      <c r="BF34588" s="832"/>
    </row>
    <row r="34589" spans="56:58">
      <c r="BD34589" s="832"/>
      <c r="BE34589" s="832"/>
      <c r="BF34589" s="832"/>
    </row>
    <row r="34590" spans="56:58">
      <c r="BD34590" s="832"/>
      <c r="BE34590" s="832"/>
      <c r="BF34590" s="832"/>
    </row>
    <row r="34591" spans="56:58">
      <c r="BD34591" s="832"/>
      <c r="BE34591" s="832"/>
      <c r="BF34591" s="832"/>
    </row>
    <row r="34592" spans="56:58">
      <c r="BD34592" s="832"/>
      <c r="BE34592" s="832"/>
      <c r="BF34592" s="832"/>
    </row>
    <row r="34593" spans="56:58">
      <c r="BD34593" s="832"/>
      <c r="BE34593" s="832"/>
      <c r="BF34593" s="832"/>
    </row>
    <row r="34594" spans="56:58">
      <c r="BD34594" s="832"/>
      <c r="BE34594" s="832"/>
      <c r="BF34594" s="832"/>
    </row>
    <row r="34595" spans="56:58">
      <c r="BD34595" s="832"/>
      <c r="BE34595" s="832"/>
      <c r="BF34595" s="832"/>
    </row>
    <row r="34596" spans="56:58">
      <c r="BD34596" s="832"/>
      <c r="BE34596" s="832"/>
      <c r="BF34596" s="832"/>
    </row>
    <row r="34597" spans="56:58">
      <c r="BD34597" s="832"/>
      <c r="BE34597" s="832"/>
      <c r="BF34597" s="832"/>
    </row>
    <row r="34598" spans="56:58">
      <c r="BD34598" s="832"/>
      <c r="BE34598" s="832"/>
      <c r="BF34598" s="832"/>
    </row>
    <row r="34599" spans="56:58">
      <c r="BD34599" s="832"/>
      <c r="BE34599" s="832"/>
      <c r="BF34599" s="832"/>
    </row>
    <row r="34600" spans="56:58">
      <c r="BD34600" s="832"/>
      <c r="BE34600" s="832"/>
      <c r="BF34600" s="832"/>
    </row>
    <row r="34601" spans="56:58">
      <c r="BD34601" s="832"/>
      <c r="BE34601" s="832"/>
      <c r="BF34601" s="832"/>
    </row>
    <row r="34602" spans="56:58">
      <c r="BD34602" s="832"/>
      <c r="BE34602" s="832"/>
      <c r="BF34602" s="832"/>
    </row>
    <row r="34603" spans="56:58">
      <c r="BD34603" s="832"/>
      <c r="BE34603" s="832"/>
      <c r="BF34603" s="832"/>
    </row>
    <row r="34604" spans="56:58">
      <c r="BD34604" s="832"/>
      <c r="BE34604" s="832"/>
      <c r="BF34604" s="832"/>
    </row>
    <row r="34605" spans="56:58">
      <c r="BD34605" s="832"/>
      <c r="BE34605" s="832"/>
      <c r="BF34605" s="832"/>
    </row>
    <row r="34606" spans="56:58">
      <c r="BD34606" s="832"/>
      <c r="BE34606" s="832"/>
      <c r="BF34606" s="832"/>
    </row>
    <row r="34607" spans="56:58">
      <c r="BD34607" s="832"/>
      <c r="BE34607" s="832"/>
      <c r="BF34607" s="832"/>
    </row>
    <row r="34608" spans="56:58">
      <c r="BD34608" s="832"/>
      <c r="BE34608" s="832"/>
      <c r="BF34608" s="832"/>
    </row>
    <row r="34609" spans="56:58">
      <c r="BD34609" s="832"/>
      <c r="BE34609" s="832"/>
      <c r="BF34609" s="832"/>
    </row>
    <row r="34610" spans="56:58">
      <c r="BD34610" s="832"/>
      <c r="BE34610" s="832"/>
      <c r="BF34610" s="832"/>
    </row>
    <row r="34611" spans="56:58">
      <c r="BD34611" s="832"/>
      <c r="BE34611" s="832"/>
      <c r="BF34611" s="832"/>
    </row>
    <row r="34612" spans="56:58">
      <c r="BD34612" s="832"/>
      <c r="BE34612" s="832"/>
      <c r="BF34612" s="832"/>
    </row>
    <row r="34613" spans="56:58">
      <c r="BD34613" s="832"/>
      <c r="BE34613" s="832"/>
      <c r="BF34613" s="832"/>
    </row>
    <row r="34614" spans="56:58">
      <c r="BD34614" s="832"/>
      <c r="BE34614" s="832"/>
      <c r="BF34614" s="832"/>
    </row>
    <row r="34615" spans="56:58">
      <c r="BD34615" s="832"/>
      <c r="BE34615" s="832"/>
      <c r="BF34615" s="832"/>
    </row>
    <row r="34616" spans="56:58">
      <c r="BD34616" s="832"/>
      <c r="BE34616" s="832"/>
      <c r="BF34616" s="832"/>
    </row>
    <row r="34617" spans="56:58">
      <c r="BD34617" s="832"/>
      <c r="BE34617" s="832"/>
      <c r="BF34617" s="832"/>
    </row>
    <row r="34618" spans="56:58">
      <c r="BD34618" s="832"/>
      <c r="BE34618" s="832"/>
      <c r="BF34618" s="832"/>
    </row>
    <row r="34619" spans="56:58">
      <c r="BD34619" s="832"/>
      <c r="BE34619" s="832"/>
      <c r="BF34619" s="832"/>
    </row>
    <row r="34620" spans="56:58">
      <c r="BD34620" s="832"/>
      <c r="BE34620" s="832"/>
      <c r="BF34620" s="832"/>
    </row>
    <row r="34621" spans="56:58">
      <c r="BD34621" s="832"/>
      <c r="BE34621" s="832"/>
      <c r="BF34621" s="832"/>
    </row>
    <row r="34622" spans="56:58">
      <c r="BD34622" s="832"/>
      <c r="BE34622" s="832"/>
      <c r="BF34622" s="832"/>
    </row>
    <row r="34623" spans="56:58">
      <c r="BD34623" s="832"/>
      <c r="BE34623" s="832"/>
      <c r="BF34623" s="832"/>
    </row>
    <row r="34624" spans="56:58">
      <c r="BD34624" s="832"/>
      <c r="BE34624" s="832"/>
      <c r="BF34624" s="832"/>
    </row>
    <row r="34625" spans="56:58">
      <c r="BD34625" s="832"/>
      <c r="BE34625" s="832"/>
      <c r="BF34625" s="832"/>
    </row>
    <row r="34626" spans="56:58">
      <c r="BD34626" s="832"/>
      <c r="BE34626" s="832"/>
      <c r="BF34626" s="832"/>
    </row>
    <row r="34627" spans="56:58">
      <c r="BD34627" s="832"/>
      <c r="BE34627" s="832"/>
      <c r="BF34627" s="832"/>
    </row>
    <row r="34628" spans="56:58">
      <c r="BD34628" s="832"/>
      <c r="BE34628" s="832"/>
      <c r="BF34628" s="832"/>
    </row>
    <row r="34629" spans="56:58">
      <c r="BD34629" s="832"/>
      <c r="BE34629" s="832"/>
      <c r="BF34629" s="832"/>
    </row>
    <row r="34630" spans="56:58">
      <c r="BD34630" s="832"/>
      <c r="BE34630" s="832"/>
      <c r="BF34630" s="832"/>
    </row>
    <row r="34631" spans="56:58">
      <c r="BD34631" s="832"/>
      <c r="BE34631" s="832"/>
      <c r="BF34631" s="832"/>
    </row>
    <row r="34632" spans="56:58">
      <c r="BD34632" s="832"/>
      <c r="BE34632" s="832"/>
      <c r="BF34632" s="832"/>
    </row>
    <row r="34633" spans="56:58">
      <c r="BD34633" s="832"/>
      <c r="BE34633" s="832"/>
      <c r="BF34633" s="832"/>
    </row>
    <row r="34634" spans="56:58">
      <c r="BD34634" s="832"/>
      <c r="BE34634" s="832"/>
      <c r="BF34634" s="832"/>
    </row>
    <row r="34635" spans="56:58">
      <c r="BD34635" s="832"/>
      <c r="BE34635" s="832"/>
      <c r="BF34635" s="832"/>
    </row>
    <row r="34636" spans="56:58">
      <c r="BD34636" s="832"/>
      <c r="BE34636" s="832"/>
      <c r="BF34636" s="832"/>
    </row>
    <row r="34637" spans="56:58">
      <c r="BD34637" s="832"/>
      <c r="BE34637" s="832"/>
      <c r="BF34637" s="832"/>
    </row>
    <row r="34638" spans="56:58">
      <c r="BD34638" s="832"/>
      <c r="BE34638" s="832"/>
      <c r="BF34638" s="832"/>
    </row>
    <row r="34639" spans="56:58">
      <c r="BD34639" s="832"/>
      <c r="BE34639" s="832"/>
      <c r="BF34639" s="832"/>
    </row>
    <row r="34640" spans="56:58">
      <c r="BD34640" s="832"/>
      <c r="BE34640" s="832"/>
      <c r="BF34640" s="832"/>
    </row>
    <row r="34641" spans="56:58">
      <c r="BD34641" s="832"/>
      <c r="BE34641" s="832"/>
      <c r="BF34641" s="832"/>
    </row>
    <row r="34642" spans="56:58">
      <c r="BD34642" s="832"/>
      <c r="BE34642" s="832"/>
      <c r="BF34642" s="832"/>
    </row>
    <row r="34643" spans="56:58">
      <c r="BD34643" s="832"/>
      <c r="BE34643" s="832"/>
      <c r="BF34643" s="832"/>
    </row>
    <row r="34644" spans="56:58">
      <c r="BD34644" s="832"/>
      <c r="BE34644" s="832"/>
      <c r="BF34644" s="832"/>
    </row>
    <row r="34645" spans="56:58">
      <c r="BD34645" s="832"/>
      <c r="BE34645" s="832"/>
      <c r="BF34645" s="832"/>
    </row>
    <row r="34646" spans="56:58">
      <c r="BD34646" s="832"/>
      <c r="BE34646" s="832"/>
      <c r="BF34646" s="832"/>
    </row>
    <row r="34647" spans="56:58">
      <c r="BD34647" s="832"/>
      <c r="BE34647" s="832"/>
      <c r="BF34647" s="832"/>
    </row>
    <row r="34648" spans="56:58">
      <c r="BD34648" s="832"/>
      <c r="BE34648" s="832"/>
      <c r="BF34648" s="832"/>
    </row>
    <row r="34649" spans="56:58">
      <c r="BD34649" s="832"/>
      <c r="BE34649" s="832"/>
      <c r="BF34649" s="832"/>
    </row>
    <row r="34650" spans="56:58">
      <c r="BD34650" s="832"/>
      <c r="BE34650" s="832"/>
      <c r="BF34650" s="832"/>
    </row>
    <row r="34651" spans="56:58">
      <c r="BD34651" s="832"/>
      <c r="BE34651" s="832"/>
      <c r="BF34651" s="832"/>
    </row>
    <row r="34652" spans="56:58">
      <c r="BD34652" s="832"/>
      <c r="BE34652" s="832"/>
      <c r="BF34652" s="832"/>
    </row>
    <row r="34653" spans="56:58">
      <c r="BD34653" s="832"/>
      <c r="BE34653" s="832"/>
      <c r="BF34653" s="832"/>
    </row>
    <row r="34654" spans="56:58">
      <c r="BD34654" s="832"/>
      <c r="BE34654" s="832"/>
      <c r="BF34654" s="832"/>
    </row>
    <row r="34655" spans="56:58">
      <c r="BD34655" s="832"/>
      <c r="BE34655" s="832"/>
      <c r="BF34655" s="832"/>
    </row>
    <row r="34656" spans="56:58">
      <c r="BD34656" s="832"/>
      <c r="BE34656" s="832"/>
      <c r="BF34656" s="832"/>
    </row>
    <row r="34657" spans="56:58">
      <c r="BD34657" s="832"/>
      <c r="BE34657" s="832"/>
      <c r="BF34657" s="832"/>
    </row>
    <row r="34658" spans="56:58">
      <c r="BD34658" s="832"/>
      <c r="BE34658" s="832"/>
      <c r="BF34658" s="832"/>
    </row>
    <row r="34659" spans="56:58">
      <c r="BD34659" s="832"/>
      <c r="BE34659" s="832"/>
      <c r="BF34659" s="832"/>
    </row>
    <row r="34660" spans="56:58">
      <c r="BD34660" s="832"/>
      <c r="BE34660" s="832"/>
      <c r="BF34660" s="832"/>
    </row>
    <row r="34661" spans="56:58">
      <c r="BD34661" s="832"/>
      <c r="BE34661" s="832"/>
      <c r="BF34661" s="832"/>
    </row>
    <row r="34662" spans="56:58">
      <c r="BD34662" s="832"/>
      <c r="BE34662" s="832"/>
      <c r="BF34662" s="832"/>
    </row>
    <row r="34663" spans="56:58">
      <c r="BD34663" s="832"/>
      <c r="BE34663" s="832"/>
      <c r="BF34663" s="832"/>
    </row>
    <row r="34664" spans="56:58">
      <c r="BD34664" s="832"/>
      <c r="BE34664" s="832"/>
      <c r="BF34664" s="832"/>
    </row>
    <row r="34665" spans="56:58">
      <c r="BD34665" s="832"/>
      <c r="BE34665" s="832"/>
      <c r="BF34665" s="832"/>
    </row>
    <row r="34666" spans="56:58">
      <c r="BD34666" s="832"/>
      <c r="BE34666" s="832"/>
      <c r="BF34666" s="832"/>
    </row>
    <row r="34667" spans="56:58">
      <c r="BD34667" s="832"/>
      <c r="BE34667" s="832"/>
      <c r="BF34667" s="832"/>
    </row>
    <row r="34668" spans="56:58">
      <c r="BD34668" s="832"/>
      <c r="BE34668" s="832"/>
      <c r="BF34668" s="832"/>
    </row>
    <row r="34669" spans="56:58">
      <c r="BD34669" s="832"/>
      <c r="BE34669" s="832"/>
      <c r="BF34669" s="832"/>
    </row>
    <row r="34670" spans="56:58">
      <c r="BD34670" s="832"/>
      <c r="BE34670" s="832"/>
      <c r="BF34670" s="832"/>
    </row>
    <row r="34671" spans="56:58">
      <c r="BD34671" s="832"/>
      <c r="BE34671" s="832"/>
      <c r="BF34671" s="832"/>
    </row>
    <row r="34672" spans="56:58">
      <c r="BD34672" s="832"/>
      <c r="BE34672" s="832"/>
      <c r="BF34672" s="832"/>
    </row>
    <row r="34673" spans="56:58">
      <c r="BD34673" s="832"/>
      <c r="BE34673" s="832"/>
      <c r="BF34673" s="832"/>
    </row>
    <row r="34674" spans="56:58">
      <c r="BD34674" s="832"/>
      <c r="BE34674" s="832"/>
      <c r="BF34674" s="832"/>
    </row>
    <row r="34675" spans="56:58">
      <c r="BD34675" s="832"/>
      <c r="BE34675" s="832"/>
      <c r="BF34675" s="832"/>
    </row>
    <row r="34676" spans="56:58">
      <c r="BD34676" s="832"/>
      <c r="BE34676" s="832"/>
      <c r="BF34676" s="832"/>
    </row>
    <row r="34677" spans="56:58">
      <c r="BD34677" s="832"/>
      <c r="BE34677" s="832"/>
      <c r="BF34677" s="832"/>
    </row>
    <row r="34678" spans="56:58">
      <c r="BD34678" s="832"/>
      <c r="BE34678" s="832"/>
      <c r="BF34678" s="832"/>
    </row>
    <row r="34679" spans="56:58">
      <c r="BD34679" s="832"/>
      <c r="BE34679" s="832"/>
      <c r="BF34679" s="832"/>
    </row>
    <row r="34680" spans="56:58">
      <c r="BD34680" s="832"/>
      <c r="BE34680" s="832"/>
      <c r="BF34680" s="832"/>
    </row>
    <row r="34681" spans="56:58">
      <c r="BD34681" s="832"/>
      <c r="BE34681" s="832"/>
      <c r="BF34681" s="832"/>
    </row>
    <row r="34682" spans="56:58">
      <c r="BD34682" s="832"/>
      <c r="BE34682" s="832"/>
      <c r="BF34682" s="832"/>
    </row>
    <row r="34683" spans="56:58">
      <c r="BD34683" s="832"/>
      <c r="BE34683" s="832"/>
      <c r="BF34683" s="832"/>
    </row>
    <row r="34684" spans="56:58">
      <c r="BD34684" s="832"/>
      <c r="BE34684" s="832"/>
      <c r="BF34684" s="832"/>
    </row>
    <row r="34685" spans="56:58">
      <c r="BD34685" s="832"/>
      <c r="BE34685" s="832"/>
      <c r="BF34685" s="832"/>
    </row>
    <row r="34686" spans="56:58">
      <c r="BD34686" s="832"/>
      <c r="BE34686" s="832"/>
      <c r="BF34686" s="832"/>
    </row>
    <row r="34687" spans="56:58">
      <c r="BD34687" s="832"/>
      <c r="BE34687" s="832"/>
      <c r="BF34687" s="832"/>
    </row>
    <row r="34688" spans="56:58">
      <c r="BD34688" s="832"/>
      <c r="BE34688" s="832"/>
      <c r="BF34688" s="832"/>
    </row>
    <row r="34689" spans="56:58">
      <c r="BD34689" s="832"/>
      <c r="BE34689" s="832"/>
      <c r="BF34689" s="832"/>
    </row>
    <row r="34690" spans="56:58">
      <c r="BD34690" s="832"/>
      <c r="BE34690" s="832"/>
      <c r="BF34690" s="832"/>
    </row>
    <row r="34691" spans="56:58">
      <c r="BD34691" s="832"/>
      <c r="BE34691" s="832"/>
      <c r="BF34691" s="832"/>
    </row>
    <row r="34692" spans="56:58">
      <c r="BD34692" s="832"/>
      <c r="BE34692" s="832"/>
      <c r="BF34692" s="832"/>
    </row>
    <row r="34693" spans="56:58">
      <c r="BD34693" s="832"/>
      <c r="BE34693" s="832"/>
      <c r="BF34693" s="832"/>
    </row>
    <row r="34694" spans="56:58">
      <c r="BD34694" s="832"/>
      <c r="BE34694" s="832"/>
      <c r="BF34694" s="832"/>
    </row>
    <row r="34695" spans="56:58">
      <c r="BD34695" s="832"/>
      <c r="BE34695" s="832"/>
      <c r="BF34695" s="832"/>
    </row>
    <row r="34696" spans="56:58">
      <c r="BD34696" s="832"/>
      <c r="BE34696" s="832"/>
      <c r="BF34696" s="832"/>
    </row>
    <row r="34697" spans="56:58">
      <c r="BD34697" s="832"/>
      <c r="BE34697" s="832"/>
      <c r="BF34697" s="832"/>
    </row>
    <row r="34698" spans="56:58">
      <c r="BD34698" s="832"/>
      <c r="BE34698" s="832"/>
      <c r="BF34698" s="832"/>
    </row>
    <row r="34699" spans="56:58">
      <c r="BD34699" s="832"/>
      <c r="BE34699" s="832"/>
      <c r="BF34699" s="832"/>
    </row>
    <row r="34700" spans="56:58">
      <c r="BD34700" s="832"/>
      <c r="BE34700" s="832"/>
      <c r="BF34700" s="832"/>
    </row>
    <row r="34701" spans="56:58">
      <c r="BD34701" s="832"/>
      <c r="BE34701" s="832"/>
      <c r="BF34701" s="832"/>
    </row>
    <row r="34702" spans="56:58">
      <c r="BD34702" s="832"/>
      <c r="BE34702" s="832"/>
      <c r="BF34702" s="832"/>
    </row>
    <row r="34703" spans="56:58">
      <c r="BD34703" s="832"/>
      <c r="BE34703" s="832"/>
      <c r="BF34703" s="832"/>
    </row>
    <row r="34704" spans="56:58">
      <c r="BD34704" s="832"/>
      <c r="BE34704" s="832"/>
      <c r="BF34704" s="832"/>
    </row>
    <row r="34705" spans="56:58">
      <c r="BD34705" s="832"/>
      <c r="BE34705" s="832"/>
      <c r="BF34705" s="832"/>
    </row>
    <row r="34706" spans="56:58">
      <c r="BD34706" s="832"/>
      <c r="BE34706" s="832"/>
      <c r="BF34706" s="832"/>
    </row>
    <row r="34707" spans="56:58">
      <c r="BD34707" s="832"/>
      <c r="BE34707" s="832"/>
      <c r="BF34707" s="832"/>
    </row>
    <row r="34708" spans="56:58">
      <c r="BD34708" s="832"/>
      <c r="BE34708" s="832"/>
      <c r="BF34708" s="832"/>
    </row>
    <row r="34709" spans="56:58">
      <c r="BD34709" s="832"/>
      <c r="BE34709" s="832"/>
      <c r="BF34709" s="832"/>
    </row>
    <row r="34710" spans="56:58">
      <c r="BD34710" s="832"/>
      <c r="BE34710" s="832"/>
      <c r="BF34710" s="832"/>
    </row>
    <row r="34711" spans="56:58">
      <c r="BD34711" s="832"/>
      <c r="BE34711" s="832"/>
      <c r="BF34711" s="832"/>
    </row>
    <row r="34712" spans="56:58">
      <c r="BD34712" s="832"/>
      <c r="BE34712" s="832"/>
      <c r="BF34712" s="832"/>
    </row>
    <row r="34713" spans="56:58">
      <c r="BD34713" s="832"/>
      <c r="BE34713" s="832"/>
      <c r="BF34713" s="832"/>
    </row>
    <row r="34714" spans="56:58">
      <c r="BD34714" s="832"/>
      <c r="BE34714" s="832"/>
      <c r="BF34714" s="832"/>
    </row>
    <row r="34715" spans="56:58">
      <c r="BD34715" s="832"/>
      <c r="BE34715" s="832"/>
      <c r="BF34715" s="832"/>
    </row>
    <row r="34716" spans="56:58">
      <c r="BD34716" s="832"/>
      <c r="BE34716" s="832"/>
      <c r="BF34716" s="832"/>
    </row>
    <row r="34717" spans="56:58">
      <c r="BD34717" s="832"/>
      <c r="BE34717" s="832"/>
      <c r="BF34717" s="832"/>
    </row>
    <row r="34718" spans="56:58">
      <c r="BD34718" s="832"/>
      <c r="BE34718" s="832"/>
      <c r="BF34718" s="832"/>
    </row>
    <row r="34719" spans="56:58">
      <c r="BD34719" s="832"/>
      <c r="BE34719" s="832"/>
      <c r="BF34719" s="832"/>
    </row>
    <row r="34720" spans="56:58">
      <c r="BD34720" s="832"/>
      <c r="BE34720" s="832"/>
      <c r="BF34720" s="832"/>
    </row>
    <row r="34721" spans="56:58">
      <c r="BD34721" s="832"/>
      <c r="BE34721" s="832"/>
      <c r="BF34721" s="832"/>
    </row>
    <row r="34722" spans="56:58">
      <c r="BD34722" s="832"/>
      <c r="BE34722" s="832"/>
      <c r="BF34722" s="832"/>
    </row>
    <row r="34723" spans="56:58">
      <c r="BD34723" s="832"/>
      <c r="BE34723" s="832"/>
      <c r="BF34723" s="832"/>
    </row>
    <row r="34724" spans="56:58">
      <c r="BD34724" s="832"/>
      <c r="BE34724" s="832"/>
      <c r="BF34724" s="832"/>
    </row>
    <row r="34725" spans="56:58">
      <c r="BD34725" s="832"/>
      <c r="BE34725" s="832"/>
      <c r="BF34725" s="832"/>
    </row>
    <row r="34726" spans="56:58">
      <c r="BD34726" s="832"/>
      <c r="BE34726" s="832"/>
      <c r="BF34726" s="832"/>
    </row>
    <row r="34727" spans="56:58">
      <c r="BD34727" s="832"/>
      <c r="BE34727" s="832"/>
      <c r="BF34727" s="832"/>
    </row>
    <row r="34728" spans="56:58">
      <c r="BD34728" s="832"/>
      <c r="BE34728" s="832"/>
      <c r="BF34728" s="832"/>
    </row>
    <row r="34729" spans="56:58">
      <c r="BD34729" s="832"/>
      <c r="BE34729" s="832"/>
      <c r="BF34729" s="832"/>
    </row>
    <row r="34730" spans="56:58">
      <c r="BD34730" s="832"/>
      <c r="BE34730" s="832"/>
      <c r="BF34730" s="832"/>
    </row>
    <row r="34731" spans="56:58">
      <c r="BD34731" s="832"/>
      <c r="BE34731" s="832"/>
      <c r="BF34731" s="832"/>
    </row>
    <row r="34732" spans="56:58">
      <c r="BD34732" s="832"/>
      <c r="BE34732" s="832"/>
      <c r="BF34732" s="832"/>
    </row>
    <row r="34733" spans="56:58">
      <c r="BD34733" s="832"/>
      <c r="BE34733" s="832"/>
      <c r="BF34733" s="832"/>
    </row>
    <row r="34734" spans="56:58">
      <c r="BD34734" s="832"/>
      <c r="BE34734" s="832"/>
      <c r="BF34734" s="832"/>
    </row>
    <row r="34735" spans="56:58">
      <c r="BD34735" s="832"/>
      <c r="BE34735" s="832"/>
      <c r="BF34735" s="832"/>
    </row>
    <row r="34736" spans="56:58">
      <c r="BD34736" s="832"/>
      <c r="BE34736" s="832"/>
      <c r="BF34736" s="832"/>
    </row>
    <row r="34737" spans="56:58">
      <c r="BD34737" s="832"/>
      <c r="BE34737" s="832"/>
      <c r="BF34737" s="832"/>
    </row>
    <row r="34738" spans="56:58">
      <c r="BD34738" s="832"/>
      <c r="BE34738" s="832"/>
      <c r="BF34738" s="832"/>
    </row>
    <row r="34739" spans="56:58">
      <c r="BD34739" s="832"/>
      <c r="BE34739" s="832"/>
      <c r="BF34739" s="832"/>
    </row>
    <row r="34740" spans="56:58">
      <c r="BD34740" s="832"/>
      <c r="BE34740" s="832"/>
      <c r="BF34740" s="832"/>
    </row>
    <row r="34741" spans="56:58">
      <c r="BD34741" s="832"/>
      <c r="BE34741" s="832"/>
      <c r="BF34741" s="832"/>
    </row>
    <row r="34742" spans="56:58">
      <c r="BD34742" s="832"/>
      <c r="BE34742" s="832"/>
      <c r="BF34742" s="832"/>
    </row>
    <row r="34743" spans="56:58">
      <c r="BD34743" s="832"/>
      <c r="BE34743" s="832"/>
      <c r="BF34743" s="832"/>
    </row>
    <row r="34744" spans="56:58">
      <c r="BD34744" s="832"/>
      <c r="BE34744" s="832"/>
      <c r="BF34744" s="832"/>
    </row>
    <row r="34745" spans="56:58">
      <c r="BD34745" s="832"/>
      <c r="BE34745" s="832"/>
      <c r="BF34745" s="832"/>
    </row>
    <row r="34746" spans="56:58">
      <c r="BD34746" s="832"/>
      <c r="BE34746" s="832"/>
      <c r="BF34746" s="832"/>
    </row>
    <row r="34747" spans="56:58">
      <c r="BD34747" s="832"/>
      <c r="BE34747" s="832"/>
      <c r="BF34747" s="832"/>
    </row>
    <row r="34748" spans="56:58">
      <c r="BD34748" s="832"/>
      <c r="BE34748" s="832"/>
      <c r="BF34748" s="832"/>
    </row>
    <row r="34749" spans="56:58">
      <c r="BD34749" s="832"/>
      <c r="BE34749" s="832"/>
      <c r="BF34749" s="832"/>
    </row>
    <row r="34750" spans="56:58">
      <c r="BD34750" s="832"/>
      <c r="BE34750" s="832"/>
      <c r="BF34750" s="832"/>
    </row>
    <row r="34751" spans="56:58">
      <c r="BD34751" s="832"/>
      <c r="BE34751" s="832"/>
      <c r="BF34751" s="832"/>
    </row>
    <row r="34752" spans="56:58">
      <c r="BD34752" s="832"/>
      <c r="BE34752" s="832"/>
      <c r="BF34752" s="832"/>
    </row>
    <row r="34753" spans="56:58">
      <c r="BD34753" s="832"/>
      <c r="BE34753" s="832"/>
      <c r="BF34753" s="832"/>
    </row>
    <row r="34754" spans="56:58">
      <c r="BD34754" s="832"/>
      <c r="BE34754" s="832"/>
      <c r="BF34754" s="832"/>
    </row>
    <row r="34755" spans="56:58">
      <c r="BD34755" s="832"/>
      <c r="BE34755" s="832"/>
      <c r="BF34755" s="832"/>
    </row>
    <row r="34756" spans="56:58">
      <c r="BD34756" s="832"/>
      <c r="BE34756" s="832"/>
      <c r="BF34756" s="832"/>
    </row>
    <row r="34757" spans="56:58">
      <c r="BD34757" s="832"/>
      <c r="BE34757" s="832"/>
      <c r="BF34757" s="832"/>
    </row>
    <row r="34758" spans="56:58">
      <c r="BD34758" s="832"/>
      <c r="BE34758" s="832"/>
      <c r="BF34758" s="832"/>
    </row>
    <row r="34759" spans="56:58">
      <c r="BD34759" s="832"/>
      <c r="BE34759" s="832"/>
      <c r="BF34759" s="832"/>
    </row>
    <row r="34760" spans="56:58">
      <c r="BD34760" s="832"/>
      <c r="BE34760" s="832"/>
      <c r="BF34760" s="832"/>
    </row>
    <row r="34761" spans="56:58">
      <c r="BD34761" s="832"/>
      <c r="BE34761" s="832"/>
      <c r="BF34761" s="832"/>
    </row>
    <row r="34762" spans="56:58">
      <c r="BD34762" s="832"/>
      <c r="BE34762" s="832"/>
      <c r="BF34762" s="832"/>
    </row>
    <row r="34763" spans="56:58">
      <c r="BD34763" s="832"/>
      <c r="BE34763" s="832"/>
      <c r="BF34763" s="832"/>
    </row>
    <row r="34764" spans="56:58">
      <c r="BD34764" s="832"/>
      <c r="BE34764" s="832"/>
      <c r="BF34764" s="832"/>
    </row>
    <row r="34765" spans="56:58">
      <c r="BD34765" s="832"/>
      <c r="BE34765" s="832"/>
      <c r="BF34765" s="832"/>
    </row>
    <row r="34766" spans="56:58">
      <c r="BD34766" s="832"/>
      <c r="BE34766" s="832"/>
      <c r="BF34766" s="832"/>
    </row>
    <row r="34767" spans="56:58">
      <c r="BD34767" s="832"/>
      <c r="BE34767" s="832"/>
      <c r="BF34767" s="832"/>
    </row>
    <row r="34768" spans="56:58">
      <c r="BD34768" s="832"/>
      <c r="BE34768" s="832"/>
      <c r="BF34768" s="832"/>
    </row>
    <row r="34769" spans="56:58">
      <c r="BD34769" s="832"/>
      <c r="BE34769" s="832"/>
      <c r="BF34769" s="832"/>
    </row>
    <row r="34770" spans="56:58">
      <c r="BD34770" s="832"/>
      <c r="BE34770" s="832"/>
      <c r="BF34770" s="832"/>
    </row>
    <row r="34771" spans="56:58">
      <c r="BD34771" s="832"/>
      <c r="BE34771" s="832"/>
      <c r="BF34771" s="832"/>
    </row>
    <row r="34772" spans="56:58">
      <c r="BD34772" s="832"/>
      <c r="BE34772" s="832"/>
      <c r="BF34772" s="832"/>
    </row>
    <row r="34773" spans="56:58">
      <c r="BD34773" s="832"/>
      <c r="BE34773" s="832"/>
      <c r="BF34773" s="832"/>
    </row>
    <row r="34774" spans="56:58">
      <c r="BD34774" s="832"/>
      <c r="BE34774" s="832"/>
      <c r="BF34774" s="832"/>
    </row>
    <row r="34775" spans="56:58">
      <c r="BD34775" s="832"/>
      <c r="BE34775" s="832"/>
      <c r="BF34775" s="832"/>
    </row>
    <row r="34776" spans="56:58">
      <c r="BD34776" s="832"/>
      <c r="BE34776" s="832"/>
      <c r="BF34776" s="832"/>
    </row>
    <row r="34777" spans="56:58">
      <c r="BD34777" s="832"/>
      <c r="BE34777" s="832"/>
      <c r="BF34777" s="832"/>
    </row>
    <row r="34778" spans="56:58">
      <c r="BD34778" s="832"/>
      <c r="BE34778" s="832"/>
      <c r="BF34778" s="832"/>
    </row>
    <row r="34779" spans="56:58">
      <c r="BD34779" s="832"/>
      <c r="BE34779" s="832"/>
      <c r="BF34779" s="832"/>
    </row>
    <row r="34780" spans="56:58">
      <c r="BD34780" s="832"/>
      <c r="BE34780" s="832"/>
      <c r="BF34780" s="832"/>
    </row>
    <row r="34781" spans="56:58">
      <c r="BD34781" s="832"/>
      <c r="BE34781" s="832"/>
      <c r="BF34781" s="832"/>
    </row>
    <row r="34782" spans="56:58">
      <c r="BD34782" s="832"/>
      <c r="BE34782" s="832"/>
      <c r="BF34782" s="832"/>
    </row>
    <row r="34783" spans="56:58">
      <c r="BD34783" s="832"/>
      <c r="BE34783" s="832"/>
      <c r="BF34783" s="832"/>
    </row>
    <row r="34784" spans="56:58">
      <c r="BD34784" s="832"/>
      <c r="BE34784" s="832"/>
      <c r="BF34784" s="832"/>
    </row>
    <row r="34785" spans="56:58">
      <c r="BD34785" s="832"/>
      <c r="BE34785" s="832"/>
      <c r="BF34785" s="832"/>
    </row>
    <row r="34786" spans="56:58">
      <c r="BD34786" s="832"/>
      <c r="BE34786" s="832"/>
      <c r="BF34786" s="832"/>
    </row>
    <row r="34787" spans="56:58">
      <c r="BD34787" s="832"/>
      <c r="BE34787" s="832"/>
      <c r="BF34787" s="832"/>
    </row>
    <row r="34788" spans="56:58">
      <c r="BD34788" s="832"/>
      <c r="BE34788" s="832"/>
      <c r="BF34788" s="832"/>
    </row>
    <row r="34789" spans="56:58">
      <c r="BD34789" s="832"/>
      <c r="BE34789" s="832"/>
      <c r="BF34789" s="832"/>
    </row>
    <row r="34790" spans="56:58">
      <c r="BD34790" s="832"/>
      <c r="BE34790" s="832"/>
      <c r="BF34790" s="832"/>
    </row>
    <row r="34791" spans="56:58">
      <c r="BD34791" s="832"/>
      <c r="BE34791" s="832"/>
      <c r="BF34791" s="832"/>
    </row>
    <row r="34792" spans="56:58">
      <c r="BD34792" s="832"/>
      <c r="BE34792" s="832"/>
      <c r="BF34792" s="832"/>
    </row>
    <row r="34793" spans="56:58">
      <c r="BD34793" s="832"/>
      <c r="BE34793" s="832"/>
      <c r="BF34793" s="832"/>
    </row>
    <row r="34794" spans="56:58">
      <c r="BD34794" s="832"/>
      <c r="BE34794" s="832"/>
      <c r="BF34794" s="832"/>
    </row>
    <row r="34795" spans="56:58">
      <c r="BD34795" s="832"/>
      <c r="BE34795" s="832"/>
      <c r="BF34795" s="832"/>
    </row>
    <row r="34796" spans="56:58">
      <c r="BD34796" s="832"/>
      <c r="BE34796" s="832"/>
      <c r="BF34796" s="832"/>
    </row>
    <row r="34797" spans="56:58">
      <c r="BD34797" s="832"/>
      <c r="BE34797" s="832"/>
      <c r="BF34797" s="832"/>
    </row>
    <row r="34798" spans="56:58">
      <c r="BD34798" s="832"/>
      <c r="BE34798" s="832"/>
      <c r="BF34798" s="832"/>
    </row>
    <row r="34799" spans="56:58">
      <c r="BD34799" s="832"/>
      <c r="BE34799" s="832"/>
      <c r="BF34799" s="832"/>
    </row>
    <row r="34800" spans="56:58">
      <c r="BD34800" s="832"/>
      <c r="BE34800" s="832"/>
      <c r="BF34800" s="832"/>
    </row>
    <row r="34801" spans="56:58">
      <c r="BD34801" s="832"/>
      <c r="BE34801" s="832"/>
      <c r="BF34801" s="832"/>
    </row>
    <row r="34802" spans="56:58">
      <c r="BD34802" s="832"/>
      <c r="BE34802" s="832"/>
      <c r="BF34802" s="832"/>
    </row>
    <row r="34803" spans="56:58">
      <c r="BD34803" s="832"/>
      <c r="BE34803" s="832"/>
      <c r="BF34803" s="832"/>
    </row>
    <row r="34804" spans="56:58">
      <c r="BD34804" s="832"/>
      <c r="BE34804" s="832"/>
      <c r="BF34804" s="832"/>
    </row>
    <row r="34805" spans="56:58">
      <c r="BD34805" s="832"/>
      <c r="BE34805" s="832"/>
      <c r="BF34805" s="832"/>
    </row>
    <row r="34806" spans="56:58">
      <c r="BD34806" s="832"/>
      <c r="BE34806" s="832"/>
      <c r="BF34806" s="832"/>
    </row>
    <row r="34807" spans="56:58">
      <c r="BD34807" s="832"/>
      <c r="BE34807" s="832"/>
      <c r="BF34807" s="832"/>
    </row>
    <row r="34808" spans="56:58">
      <c r="BD34808" s="832"/>
      <c r="BE34808" s="832"/>
      <c r="BF34808" s="832"/>
    </row>
    <row r="34809" spans="56:58">
      <c r="BD34809" s="832"/>
      <c r="BE34809" s="832"/>
      <c r="BF34809" s="832"/>
    </row>
    <row r="34810" spans="56:58">
      <c r="BD34810" s="832"/>
      <c r="BE34810" s="832"/>
      <c r="BF34810" s="832"/>
    </row>
    <row r="34811" spans="56:58">
      <c r="BD34811" s="832"/>
      <c r="BE34811" s="832"/>
      <c r="BF34811" s="832"/>
    </row>
    <row r="34812" spans="56:58">
      <c r="BD34812" s="832"/>
      <c r="BE34812" s="832"/>
      <c r="BF34812" s="832"/>
    </row>
    <row r="34813" spans="56:58">
      <c r="BD34813" s="832"/>
      <c r="BE34813" s="832"/>
      <c r="BF34813" s="832"/>
    </row>
    <row r="34814" spans="56:58">
      <c r="BD34814" s="832"/>
      <c r="BE34814" s="832"/>
      <c r="BF34814" s="832"/>
    </row>
    <row r="34815" spans="56:58">
      <c r="BD34815" s="832"/>
      <c r="BE34815" s="832"/>
      <c r="BF34815" s="832"/>
    </row>
    <row r="34816" spans="56:58">
      <c r="BD34816" s="832"/>
      <c r="BE34816" s="832"/>
      <c r="BF34816" s="832"/>
    </row>
    <row r="34817" spans="56:58">
      <c r="BD34817" s="832"/>
      <c r="BE34817" s="832"/>
      <c r="BF34817" s="832"/>
    </row>
    <row r="34818" spans="56:58">
      <c r="BD34818" s="832"/>
      <c r="BE34818" s="832"/>
      <c r="BF34818" s="832"/>
    </row>
    <row r="34819" spans="56:58">
      <c r="BD34819" s="832"/>
      <c r="BE34819" s="832"/>
      <c r="BF34819" s="832"/>
    </row>
    <row r="34820" spans="56:58">
      <c r="BD34820" s="832"/>
      <c r="BE34820" s="832"/>
      <c r="BF34820" s="832"/>
    </row>
    <row r="34821" spans="56:58">
      <c r="BD34821" s="832"/>
      <c r="BE34821" s="832"/>
      <c r="BF34821" s="832"/>
    </row>
    <row r="34822" spans="56:58">
      <c r="BD34822" s="832"/>
      <c r="BE34822" s="832"/>
      <c r="BF34822" s="832"/>
    </row>
    <row r="34823" spans="56:58">
      <c r="BD34823" s="832"/>
      <c r="BE34823" s="832"/>
      <c r="BF34823" s="832"/>
    </row>
    <row r="34824" spans="56:58">
      <c r="BD34824" s="832"/>
      <c r="BE34824" s="832"/>
      <c r="BF34824" s="832"/>
    </row>
    <row r="34825" spans="56:58">
      <c r="BD34825" s="832"/>
      <c r="BE34825" s="832"/>
      <c r="BF34825" s="832"/>
    </row>
    <row r="34826" spans="56:58">
      <c r="BD34826" s="832"/>
      <c r="BE34826" s="832"/>
      <c r="BF34826" s="832"/>
    </row>
    <row r="34827" spans="56:58">
      <c r="BD34827" s="832"/>
      <c r="BE34827" s="832"/>
      <c r="BF34827" s="832"/>
    </row>
    <row r="34828" spans="56:58">
      <c r="BD34828" s="832"/>
      <c r="BE34828" s="832"/>
      <c r="BF34828" s="832"/>
    </row>
    <row r="34829" spans="56:58">
      <c r="BD34829" s="832"/>
      <c r="BE34829" s="832"/>
      <c r="BF34829" s="832"/>
    </row>
    <row r="34830" spans="56:58">
      <c r="BD34830" s="832"/>
      <c r="BE34830" s="832"/>
      <c r="BF34830" s="832"/>
    </row>
    <row r="34831" spans="56:58">
      <c r="BD34831" s="832"/>
      <c r="BE34831" s="832"/>
      <c r="BF34831" s="832"/>
    </row>
    <row r="34832" spans="56:58">
      <c r="BD34832" s="832"/>
      <c r="BE34832" s="832"/>
      <c r="BF34832" s="832"/>
    </row>
    <row r="34833" spans="56:58">
      <c r="BD34833" s="832"/>
      <c r="BE34833" s="832"/>
      <c r="BF34833" s="832"/>
    </row>
    <row r="34834" spans="56:58">
      <c r="BD34834" s="832"/>
      <c r="BE34834" s="832"/>
      <c r="BF34834" s="832"/>
    </row>
    <row r="34835" spans="56:58">
      <c r="BD34835" s="832"/>
      <c r="BE34835" s="832"/>
      <c r="BF34835" s="832"/>
    </row>
    <row r="34836" spans="56:58">
      <c r="BD34836" s="832"/>
      <c r="BE34836" s="832"/>
      <c r="BF34836" s="832"/>
    </row>
    <row r="34837" spans="56:58">
      <c r="BD34837" s="832"/>
      <c r="BE34837" s="832"/>
      <c r="BF34837" s="832"/>
    </row>
    <row r="34838" spans="56:58">
      <c r="BD34838" s="832"/>
      <c r="BE34838" s="832"/>
      <c r="BF34838" s="832"/>
    </row>
    <row r="34839" spans="56:58">
      <c r="BD34839" s="832"/>
      <c r="BE34839" s="832"/>
      <c r="BF34839" s="832"/>
    </row>
    <row r="34840" spans="56:58">
      <c r="BD34840" s="832"/>
      <c r="BE34840" s="832"/>
      <c r="BF34840" s="832"/>
    </row>
    <row r="34841" spans="56:58">
      <c r="BD34841" s="832"/>
      <c r="BE34841" s="832"/>
      <c r="BF34841" s="832"/>
    </row>
    <row r="34842" spans="56:58">
      <c r="BD34842" s="832"/>
      <c r="BE34842" s="832"/>
      <c r="BF34842" s="832"/>
    </row>
    <row r="34843" spans="56:58">
      <c r="BD34843" s="832"/>
      <c r="BE34843" s="832"/>
      <c r="BF34843" s="832"/>
    </row>
    <row r="34844" spans="56:58">
      <c r="BD34844" s="832"/>
      <c r="BE34844" s="832"/>
      <c r="BF34844" s="832"/>
    </row>
    <row r="34845" spans="56:58">
      <c r="BD34845" s="832"/>
      <c r="BE34845" s="832"/>
      <c r="BF34845" s="832"/>
    </row>
    <row r="34846" spans="56:58">
      <c r="BD34846" s="832"/>
      <c r="BE34846" s="832"/>
      <c r="BF34846" s="832"/>
    </row>
    <row r="34847" spans="56:58">
      <c r="BD34847" s="832"/>
      <c r="BE34847" s="832"/>
      <c r="BF34847" s="832"/>
    </row>
    <row r="34848" spans="56:58">
      <c r="BD34848" s="832"/>
      <c r="BE34848" s="832"/>
      <c r="BF34848" s="832"/>
    </row>
    <row r="34849" spans="56:58">
      <c r="BD34849" s="832"/>
      <c r="BE34849" s="832"/>
      <c r="BF34849" s="832"/>
    </row>
    <row r="34850" spans="56:58">
      <c r="BD34850" s="832"/>
      <c r="BE34850" s="832"/>
      <c r="BF34850" s="832"/>
    </row>
    <row r="34851" spans="56:58">
      <c r="BD34851" s="832"/>
      <c r="BE34851" s="832"/>
      <c r="BF34851" s="832"/>
    </row>
    <row r="34852" spans="56:58">
      <c r="BD34852" s="832"/>
      <c r="BE34852" s="832"/>
      <c r="BF34852" s="832"/>
    </row>
    <row r="34853" spans="56:58">
      <c r="BD34853" s="832"/>
      <c r="BE34853" s="832"/>
      <c r="BF34853" s="832"/>
    </row>
    <row r="34854" spans="56:58">
      <c r="BD34854" s="832"/>
      <c r="BE34854" s="832"/>
      <c r="BF34854" s="832"/>
    </row>
    <row r="34855" spans="56:58">
      <c r="BD34855" s="832"/>
      <c r="BE34855" s="832"/>
      <c r="BF34855" s="832"/>
    </row>
    <row r="34856" spans="56:58">
      <c r="BD34856" s="832"/>
      <c r="BE34856" s="832"/>
      <c r="BF34856" s="832"/>
    </row>
    <row r="34857" spans="56:58">
      <c r="BD34857" s="832"/>
      <c r="BE34857" s="832"/>
      <c r="BF34857" s="832"/>
    </row>
    <row r="34858" spans="56:58">
      <c r="BD34858" s="832"/>
      <c r="BE34858" s="832"/>
      <c r="BF34858" s="832"/>
    </row>
    <row r="34859" spans="56:58">
      <c r="BD34859" s="832"/>
      <c r="BE34859" s="832"/>
      <c r="BF34859" s="832"/>
    </row>
    <row r="34860" spans="56:58">
      <c r="BD34860" s="832"/>
      <c r="BE34860" s="832"/>
      <c r="BF34860" s="832"/>
    </row>
    <row r="34861" spans="56:58">
      <c r="BD34861" s="832"/>
      <c r="BE34861" s="832"/>
      <c r="BF34861" s="832"/>
    </row>
    <row r="34862" spans="56:58">
      <c r="BD34862" s="832"/>
      <c r="BE34862" s="832"/>
      <c r="BF34862" s="832"/>
    </row>
    <row r="34863" spans="56:58">
      <c r="BD34863" s="832"/>
      <c r="BE34863" s="832"/>
      <c r="BF34863" s="832"/>
    </row>
    <row r="34864" spans="56:58">
      <c r="BD34864" s="832"/>
      <c r="BE34864" s="832"/>
      <c r="BF34864" s="832"/>
    </row>
    <row r="34865" spans="56:58">
      <c r="BD34865" s="832"/>
      <c r="BE34865" s="832"/>
      <c r="BF34865" s="832"/>
    </row>
    <row r="34866" spans="56:58">
      <c r="BD34866" s="832"/>
      <c r="BE34866" s="832"/>
      <c r="BF34866" s="832"/>
    </row>
    <row r="34867" spans="56:58">
      <c r="BD34867" s="832"/>
      <c r="BE34867" s="832"/>
      <c r="BF34867" s="832"/>
    </row>
    <row r="34868" spans="56:58">
      <c r="BD34868" s="832"/>
      <c r="BE34868" s="832"/>
      <c r="BF34868" s="832"/>
    </row>
    <row r="34869" spans="56:58">
      <c r="BD34869" s="832"/>
      <c r="BE34869" s="832"/>
      <c r="BF34869" s="832"/>
    </row>
    <row r="34870" spans="56:58">
      <c r="BD34870" s="832"/>
      <c r="BE34870" s="832"/>
      <c r="BF34870" s="832"/>
    </row>
    <row r="34871" spans="56:58">
      <c r="BD34871" s="832"/>
      <c r="BE34871" s="832"/>
      <c r="BF34871" s="832"/>
    </row>
    <row r="34872" spans="56:58">
      <c r="BD34872" s="832"/>
      <c r="BE34872" s="832"/>
      <c r="BF34872" s="832"/>
    </row>
    <row r="34873" spans="56:58">
      <c r="BD34873" s="832"/>
      <c r="BE34873" s="832"/>
      <c r="BF34873" s="832"/>
    </row>
    <row r="34874" spans="56:58">
      <c r="BD34874" s="832"/>
      <c r="BE34874" s="832"/>
      <c r="BF34874" s="832"/>
    </row>
    <row r="34875" spans="56:58">
      <c r="BD34875" s="832"/>
      <c r="BE34875" s="832"/>
      <c r="BF34875" s="832"/>
    </row>
    <row r="34876" spans="56:58">
      <c r="BD34876" s="832"/>
      <c r="BE34876" s="832"/>
      <c r="BF34876" s="832"/>
    </row>
    <row r="34877" spans="56:58">
      <c r="BD34877" s="832"/>
      <c r="BE34877" s="832"/>
      <c r="BF34877" s="832"/>
    </row>
    <row r="34878" spans="56:58">
      <c r="BD34878" s="832"/>
      <c r="BE34878" s="832"/>
      <c r="BF34878" s="832"/>
    </row>
    <row r="34879" spans="56:58">
      <c r="BD34879" s="832"/>
      <c r="BE34879" s="832"/>
      <c r="BF34879" s="832"/>
    </row>
    <row r="34880" spans="56:58">
      <c r="BD34880" s="832"/>
      <c r="BE34880" s="832"/>
      <c r="BF34880" s="832"/>
    </row>
    <row r="34881" spans="56:58">
      <c r="BD34881" s="832"/>
      <c r="BE34881" s="832"/>
      <c r="BF34881" s="832"/>
    </row>
    <row r="34882" spans="56:58">
      <c r="BD34882" s="832"/>
      <c r="BE34882" s="832"/>
      <c r="BF34882" s="832"/>
    </row>
    <row r="34883" spans="56:58">
      <c r="BD34883" s="832"/>
      <c r="BE34883" s="832"/>
      <c r="BF34883" s="832"/>
    </row>
    <row r="34884" spans="56:58">
      <c r="BD34884" s="832"/>
      <c r="BE34884" s="832"/>
      <c r="BF34884" s="832"/>
    </row>
    <row r="34885" spans="56:58">
      <c r="BD34885" s="832"/>
      <c r="BE34885" s="832"/>
      <c r="BF34885" s="832"/>
    </row>
    <row r="34886" spans="56:58">
      <c r="BD34886" s="832"/>
      <c r="BE34886" s="832"/>
      <c r="BF34886" s="832"/>
    </row>
    <row r="34887" spans="56:58">
      <c r="BD34887" s="832"/>
      <c r="BE34887" s="832"/>
      <c r="BF34887" s="832"/>
    </row>
    <row r="34888" spans="56:58">
      <c r="BD34888" s="832"/>
      <c r="BE34888" s="832"/>
      <c r="BF34888" s="832"/>
    </row>
    <row r="34889" spans="56:58">
      <c r="BD34889" s="832"/>
      <c r="BE34889" s="832"/>
      <c r="BF34889" s="832"/>
    </row>
    <row r="34890" spans="56:58">
      <c r="BD34890" s="832"/>
      <c r="BE34890" s="832"/>
      <c r="BF34890" s="832"/>
    </row>
    <row r="34891" spans="56:58">
      <c r="BD34891" s="832"/>
      <c r="BE34891" s="832"/>
      <c r="BF34891" s="832"/>
    </row>
    <row r="34892" spans="56:58">
      <c r="BD34892" s="832"/>
      <c r="BE34892" s="832"/>
      <c r="BF34892" s="832"/>
    </row>
    <row r="34893" spans="56:58">
      <c r="BD34893" s="832"/>
      <c r="BE34893" s="832"/>
      <c r="BF34893" s="832"/>
    </row>
    <row r="34894" spans="56:58">
      <c r="BD34894" s="832"/>
      <c r="BE34894" s="832"/>
      <c r="BF34894" s="832"/>
    </row>
    <row r="34895" spans="56:58">
      <c r="BD34895" s="832"/>
      <c r="BE34895" s="832"/>
      <c r="BF34895" s="832"/>
    </row>
    <row r="34896" spans="56:58">
      <c r="BD34896" s="832"/>
      <c r="BE34896" s="832"/>
      <c r="BF34896" s="832"/>
    </row>
    <row r="34897" spans="56:58">
      <c r="BD34897" s="832"/>
      <c r="BE34897" s="832"/>
      <c r="BF34897" s="832"/>
    </row>
    <row r="34898" spans="56:58">
      <c r="BD34898" s="832"/>
      <c r="BE34898" s="832"/>
      <c r="BF34898" s="832"/>
    </row>
    <row r="34899" spans="56:58">
      <c r="BD34899" s="832"/>
      <c r="BE34899" s="832"/>
      <c r="BF34899" s="832"/>
    </row>
    <row r="34900" spans="56:58">
      <c r="BD34900" s="832"/>
      <c r="BE34900" s="832"/>
      <c r="BF34900" s="832"/>
    </row>
    <row r="34901" spans="56:58">
      <c r="BD34901" s="832"/>
      <c r="BE34901" s="832"/>
      <c r="BF34901" s="832"/>
    </row>
    <row r="34902" spans="56:58">
      <c r="BD34902" s="832"/>
      <c r="BE34902" s="832"/>
      <c r="BF34902" s="832"/>
    </row>
    <row r="34903" spans="56:58">
      <c r="BD34903" s="832"/>
      <c r="BE34903" s="832"/>
      <c r="BF34903" s="832"/>
    </row>
    <row r="34904" spans="56:58">
      <c r="BD34904" s="832"/>
      <c r="BE34904" s="832"/>
      <c r="BF34904" s="832"/>
    </row>
    <row r="34905" spans="56:58">
      <c r="BD34905" s="832"/>
      <c r="BE34905" s="832"/>
      <c r="BF34905" s="832"/>
    </row>
    <row r="34906" spans="56:58">
      <c r="BD34906" s="832"/>
      <c r="BE34906" s="832"/>
      <c r="BF34906" s="832"/>
    </row>
    <row r="34907" spans="56:58">
      <c r="BD34907" s="832"/>
      <c r="BE34907" s="832"/>
      <c r="BF34907" s="832"/>
    </row>
    <row r="34908" spans="56:58">
      <c r="BD34908" s="832"/>
      <c r="BE34908" s="832"/>
      <c r="BF34908" s="832"/>
    </row>
    <row r="34909" spans="56:58">
      <c r="BD34909" s="832"/>
      <c r="BE34909" s="832"/>
      <c r="BF34909" s="832"/>
    </row>
    <row r="34910" spans="56:58">
      <c r="BD34910" s="832"/>
      <c r="BE34910" s="832"/>
      <c r="BF34910" s="832"/>
    </row>
    <row r="34911" spans="56:58">
      <c r="BD34911" s="832"/>
      <c r="BE34911" s="832"/>
      <c r="BF34911" s="832"/>
    </row>
    <row r="34912" spans="56:58">
      <c r="BD34912" s="832"/>
      <c r="BE34912" s="832"/>
      <c r="BF34912" s="832"/>
    </row>
    <row r="34913" spans="56:58">
      <c r="BD34913" s="832"/>
      <c r="BE34913" s="832"/>
      <c r="BF34913" s="832"/>
    </row>
    <row r="34914" spans="56:58">
      <c r="BD34914" s="832"/>
      <c r="BE34914" s="832"/>
      <c r="BF34914" s="832"/>
    </row>
    <row r="34915" spans="56:58">
      <c r="BD34915" s="832"/>
      <c r="BE34915" s="832"/>
      <c r="BF34915" s="832"/>
    </row>
    <row r="34916" spans="56:58">
      <c r="BD34916" s="832"/>
      <c r="BE34916" s="832"/>
      <c r="BF34916" s="832"/>
    </row>
    <row r="34917" spans="56:58">
      <c r="BD34917" s="832"/>
      <c r="BE34917" s="832"/>
      <c r="BF34917" s="832"/>
    </row>
    <row r="34918" spans="56:58">
      <c r="BD34918" s="832"/>
      <c r="BE34918" s="832"/>
      <c r="BF34918" s="832"/>
    </row>
    <row r="34919" spans="56:58">
      <c r="BD34919" s="832"/>
      <c r="BE34919" s="832"/>
      <c r="BF34919" s="832"/>
    </row>
    <row r="34920" spans="56:58">
      <c r="BD34920" s="832"/>
      <c r="BE34920" s="832"/>
      <c r="BF34920" s="832"/>
    </row>
    <row r="34921" spans="56:58">
      <c r="BD34921" s="832"/>
      <c r="BE34921" s="832"/>
      <c r="BF34921" s="832"/>
    </row>
    <row r="34922" spans="56:58">
      <c r="BD34922" s="832"/>
      <c r="BE34922" s="832"/>
      <c r="BF34922" s="832"/>
    </row>
    <row r="34923" spans="56:58">
      <c r="BD34923" s="832"/>
      <c r="BE34923" s="832"/>
      <c r="BF34923" s="832"/>
    </row>
    <row r="34924" spans="56:58">
      <c r="BD34924" s="832"/>
      <c r="BE34924" s="832"/>
      <c r="BF34924" s="832"/>
    </row>
    <row r="34925" spans="56:58">
      <c r="BD34925" s="832"/>
      <c r="BE34925" s="832"/>
      <c r="BF34925" s="832"/>
    </row>
    <row r="34926" spans="56:58">
      <c r="BD34926" s="832"/>
      <c r="BE34926" s="832"/>
      <c r="BF34926" s="832"/>
    </row>
    <row r="34927" spans="56:58">
      <c r="BD34927" s="832"/>
      <c r="BE34927" s="832"/>
      <c r="BF34927" s="832"/>
    </row>
    <row r="34928" spans="56:58">
      <c r="BD34928" s="832"/>
      <c r="BE34928" s="832"/>
      <c r="BF34928" s="832"/>
    </row>
    <row r="34929" spans="56:58">
      <c r="BD34929" s="832"/>
      <c r="BE34929" s="832"/>
      <c r="BF34929" s="832"/>
    </row>
    <row r="34930" spans="56:58">
      <c r="BD34930" s="832"/>
      <c r="BE34930" s="832"/>
      <c r="BF34930" s="832"/>
    </row>
    <row r="34931" spans="56:58">
      <c r="BD34931" s="832"/>
      <c r="BE34931" s="832"/>
      <c r="BF34931" s="832"/>
    </row>
    <row r="34932" spans="56:58">
      <c r="BD34932" s="832"/>
      <c r="BE34932" s="832"/>
      <c r="BF34932" s="832"/>
    </row>
    <row r="34933" spans="56:58">
      <c r="BD34933" s="832"/>
      <c r="BE34933" s="832"/>
      <c r="BF34933" s="832"/>
    </row>
    <row r="34934" spans="56:58">
      <c r="BD34934" s="832"/>
      <c r="BE34934" s="832"/>
      <c r="BF34934" s="832"/>
    </row>
    <row r="34935" spans="56:58">
      <c r="BD34935" s="832"/>
      <c r="BE34935" s="832"/>
      <c r="BF34935" s="832"/>
    </row>
    <row r="34936" spans="56:58">
      <c r="BD34936" s="832"/>
      <c r="BE34936" s="832"/>
      <c r="BF34936" s="832"/>
    </row>
    <row r="34937" spans="56:58">
      <c r="BD34937" s="832"/>
      <c r="BE34937" s="832"/>
      <c r="BF34937" s="832"/>
    </row>
    <row r="34938" spans="56:58">
      <c r="BD34938" s="832"/>
      <c r="BE34938" s="832"/>
      <c r="BF34938" s="832"/>
    </row>
    <row r="34939" spans="56:58">
      <c r="BD34939" s="832"/>
      <c r="BE34939" s="832"/>
      <c r="BF34939" s="832"/>
    </row>
    <row r="34940" spans="56:58">
      <c r="BD34940" s="832"/>
      <c r="BE34940" s="832"/>
      <c r="BF34940" s="832"/>
    </row>
    <row r="34941" spans="56:58">
      <c r="BD34941" s="832"/>
      <c r="BE34941" s="832"/>
      <c r="BF34941" s="832"/>
    </row>
    <row r="34942" spans="56:58">
      <c r="BD34942" s="832"/>
      <c r="BE34942" s="832"/>
      <c r="BF34942" s="832"/>
    </row>
    <row r="34943" spans="56:58">
      <c r="BD34943" s="832"/>
      <c r="BE34943" s="832"/>
      <c r="BF34943" s="832"/>
    </row>
    <row r="34944" spans="56:58">
      <c r="BD34944" s="832"/>
      <c r="BE34944" s="832"/>
      <c r="BF34944" s="832"/>
    </row>
    <row r="34945" spans="56:58">
      <c r="BD34945" s="832"/>
      <c r="BE34945" s="832"/>
      <c r="BF34945" s="832"/>
    </row>
    <row r="34946" spans="56:58">
      <c r="BD34946" s="832"/>
      <c r="BE34946" s="832"/>
      <c r="BF34946" s="832"/>
    </row>
    <row r="34947" spans="56:58">
      <c r="BD34947" s="832"/>
      <c r="BE34947" s="832"/>
      <c r="BF34947" s="832"/>
    </row>
    <row r="34948" spans="56:58">
      <c r="BD34948" s="832"/>
      <c r="BE34948" s="832"/>
      <c r="BF34948" s="832"/>
    </row>
    <row r="34949" spans="56:58">
      <c r="BD34949" s="832"/>
      <c r="BE34949" s="832"/>
      <c r="BF34949" s="832"/>
    </row>
    <row r="34950" spans="56:58">
      <c r="BD34950" s="832"/>
      <c r="BE34950" s="832"/>
      <c r="BF34950" s="832"/>
    </row>
    <row r="34951" spans="56:58">
      <c r="BD34951" s="832"/>
      <c r="BE34951" s="832"/>
      <c r="BF34951" s="832"/>
    </row>
    <row r="34952" spans="56:58">
      <c r="BD34952" s="832"/>
      <c r="BE34952" s="832"/>
      <c r="BF34952" s="832"/>
    </row>
    <row r="34953" spans="56:58">
      <c r="BD34953" s="832"/>
      <c r="BE34953" s="832"/>
      <c r="BF34953" s="832"/>
    </row>
    <row r="34954" spans="56:58">
      <c r="BD34954" s="832"/>
      <c r="BE34954" s="832"/>
      <c r="BF34954" s="832"/>
    </row>
    <row r="34955" spans="56:58">
      <c r="BD34955" s="832"/>
      <c r="BE34955" s="832"/>
      <c r="BF34955" s="832"/>
    </row>
    <row r="34956" spans="56:58">
      <c r="BD34956" s="832"/>
      <c r="BE34956" s="832"/>
      <c r="BF34956" s="832"/>
    </row>
    <row r="34957" spans="56:58">
      <c r="BD34957" s="832"/>
      <c r="BE34957" s="832"/>
      <c r="BF34957" s="832"/>
    </row>
    <row r="34958" spans="56:58">
      <c r="BD34958" s="832"/>
      <c r="BE34958" s="832"/>
      <c r="BF34958" s="832"/>
    </row>
    <row r="34959" spans="56:58">
      <c r="BD34959" s="832"/>
      <c r="BE34959" s="832"/>
      <c r="BF34959" s="832"/>
    </row>
    <row r="34960" spans="56:58">
      <c r="BD34960" s="832"/>
      <c r="BE34960" s="832"/>
      <c r="BF34960" s="832"/>
    </row>
    <row r="34961" spans="56:58">
      <c r="BD34961" s="832"/>
      <c r="BE34961" s="832"/>
      <c r="BF34961" s="832"/>
    </row>
    <row r="34962" spans="56:58">
      <c r="BD34962" s="832"/>
      <c r="BE34962" s="832"/>
      <c r="BF34962" s="832"/>
    </row>
    <row r="34963" spans="56:58">
      <c r="BD34963" s="832"/>
      <c r="BE34963" s="832"/>
      <c r="BF34963" s="832"/>
    </row>
    <row r="34964" spans="56:58">
      <c r="BD34964" s="832"/>
      <c r="BE34964" s="832"/>
      <c r="BF34964" s="832"/>
    </row>
    <row r="34965" spans="56:58">
      <c r="BD34965" s="832"/>
      <c r="BE34965" s="832"/>
      <c r="BF34965" s="832"/>
    </row>
    <row r="34966" spans="56:58">
      <c r="BD34966" s="832"/>
      <c r="BE34966" s="832"/>
      <c r="BF34966" s="832"/>
    </row>
    <row r="34967" spans="56:58">
      <c r="BD34967" s="832"/>
      <c r="BE34967" s="832"/>
      <c r="BF34967" s="832"/>
    </row>
    <row r="34968" spans="56:58">
      <c r="BD34968" s="832"/>
      <c r="BE34968" s="832"/>
      <c r="BF34968" s="832"/>
    </row>
    <row r="34969" spans="56:58">
      <c r="BD34969" s="832"/>
      <c r="BE34969" s="832"/>
      <c r="BF34969" s="832"/>
    </row>
    <row r="34970" spans="56:58">
      <c r="BD34970" s="832"/>
      <c r="BE34970" s="832"/>
      <c r="BF34970" s="832"/>
    </row>
    <row r="34971" spans="56:58">
      <c r="BD34971" s="832"/>
      <c r="BE34971" s="832"/>
      <c r="BF34971" s="832"/>
    </row>
    <row r="34972" spans="56:58">
      <c r="BD34972" s="832"/>
      <c r="BE34972" s="832"/>
      <c r="BF34972" s="832"/>
    </row>
    <row r="34973" spans="56:58">
      <c r="BD34973" s="832"/>
      <c r="BE34973" s="832"/>
      <c r="BF34973" s="832"/>
    </row>
    <row r="34974" spans="56:58">
      <c r="BD34974" s="832"/>
      <c r="BE34974" s="832"/>
      <c r="BF34974" s="832"/>
    </row>
    <row r="34975" spans="56:58">
      <c r="BD34975" s="832"/>
      <c r="BE34975" s="832"/>
      <c r="BF34975" s="832"/>
    </row>
    <row r="34976" spans="56:58">
      <c r="BD34976" s="832"/>
      <c r="BE34976" s="832"/>
      <c r="BF34976" s="832"/>
    </row>
    <row r="34977" spans="56:58">
      <c r="BD34977" s="832"/>
      <c r="BE34977" s="832"/>
      <c r="BF34977" s="832"/>
    </row>
    <row r="34978" spans="56:58">
      <c r="BD34978" s="832"/>
      <c r="BE34978" s="832"/>
      <c r="BF34978" s="832"/>
    </row>
    <row r="34979" spans="56:58">
      <c r="BD34979" s="832"/>
      <c r="BE34979" s="832"/>
      <c r="BF34979" s="832"/>
    </row>
    <row r="34980" spans="56:58">
      <c r="BD34980" s="832"/>
      <c r="BE34980" s="832"/>
      <c r="BF34980" s="832"/>
    </row>
    <row r="34981" spans="56:58">
      <c r="BD34981" s="832"/>
      <c r="BE34981" s="832"/>
      <c r="BF34981" s="832"/>
    </row>
    <row r="34982" spans="56:58">
      <c r="BD34982" s="832"/>
      <c r="BE34982" s="832"/>
      <c r="BF34982" s="832"/>
    </row>
    <row r="34983" spans="56:58">
      <c r="BD34983" s="832"/>
      <c r="BE34983" s="832"/>
      <c r="BF34983" s="832"/>
    </row>
    <row r="34984" spans="56:58">
      <c r="BD34984" s="832"/>
      <c r="BE34984" s="832"/>
      <c r="BF34984" s="832"/>
    </row>
    <row r="34985" spans="56:58">
      <c r="BD34985" s="832"/>
      <c r="BE34985" s="832"/>
      <c r="BF34985" s="832"/>
    </row>
    <row r="34986" spans="56:58">
      <c r="BD34986" s="832"/>
      <c r="BE34986" s="832"/>
      <c r="BF34986" s="832"/>
    </row>
    <row r="34987" spans="56:58">
      <c r="BD34987" s="832"/>
      <c r="BE34987" s="832"/>
      <c r="BF34987" s="832"/>
    </row>
    <row r="34988" spans="56:58">
      <c r="BD34988" s="832"/>
      <c r="BE34988" s="832"/>
      <c r="BF34988" s="832"/>
    </row>
    <row r="34989" spans="56:58">
      <c r="BD34989" s="832"/>
      <c r="BE34989" s="832"/>
      <c r="BF34989" s="832"/>
    </row>
    <row r="34990" spans="56:58">
      <c r="BD34990" s="832"/>
      <c r="BE34990" s="832"/>
      <c r="BF34990" s="832"/>
    </row>
    <row r="34991" spans="56:58">
      <c r="BD34991" s="832"/>
      <c r="BE34991" s="832"/>
      <c r="BF34991" s="832"/>
    </row>
    <row r="34992" spans="56:58">
      <c r="BD34992" s="832"/>
      <c r="BE34992" s="832"/>
      <c r="BF34992" s="832"/>
    </row>
    <row r="34993" spans="56:58">
      <c r="BD34993" s="832"/>
      <c r="BE34993" s="832"/>
      <c r="BF34993" s="832"/>
    </row>
    <row r="34994" spans="56:58">
      <c r="BD34994" s="832"/>
      <c r="BE34994" s="832"/>
      <c r="BF34994" s="832"/>
    </row>
    <row r="34995" spans="56:58">
      <c r="BD34995" s="832"/>
      <c r="BE34995" s="832"/>
      <c r="BF34995" s="832"/>
    </row>
    <row r="34996" spans="56:58">
      <c r="BD34996" s="832"/>
      <c r="BE34996" s="832"/>
      <c r="BF34996" s="832"/>
    </row>
    <row r="34997" spans="56:58">
      <c r="BD34997" s="832"/>
      <c r="BE34997" s="832"/>
      <c r="BF34997" s="832"/>
    </row>
    <row r="34998" spans="56:58">
      <c r="BD34998" s="832"/>
      <c r="BE34998" s="832"/>
      <c r="BF34998" s="832"/>
    </row>
    <row r="34999" spans="56:58">
      <c r="BD34999" s="832"/>
      <c r="BE34999" s="832"/>
      <c r="BF34999" s="832"/>
    </row>
    <row r="35000" spans="56:58">
      <c r="BD35000" s="832"/>
      <c r="BE35000" s="832"/>
      <c r="BF35000" s="832"/>
    </row>
    <row r="35001" spans="56:58">
      <c r="BD35001" s="832"/>
      <c r="BE35001" s="832"/>
      <c r="BF35001" s="832"/>
    </row>
    <row r="35002" spans="56:58">
      <c r="BD35002" s="832"/>
      <c r="BE35002" s="832"/>
      <c r="BF35002" s="832"/>
    </row>
    <row r="35003" spans="56:58">
      <c r="BD35003" s="832"/>
      <c r="BE35003" s="832"/>
      <c r="BF35003" s="832"/>
    </row>
    <row r="35004" spans="56:58">
      <c r="BD35004" s="832"/>
      <c r="BE35004" s="832"/>
      <c r="BF35004" s="832"/>
    </row>
    <row r="35005" spans="56:58">
      <c r="BD35005" s="832"/>
      <c r="BE35005" s="832"/>
      <c r="BF35005" s="832"/>
    </row>
    <row r="35006" spans="56:58">
      <c r="BD35006" s="832"/>
      <c r="BE35006" s="832"/>
      <c r="BF35006" s="832"/>
    </row>
    <row r="35007" spans="56:58">
      <c r="BD35007" s="832"/>
      <c r="BE35007" s="832"/>
      <c r="BF35007" s="832"/>
    </row>
    <row r="35008" spans="56:58">
      <c r="BD35008" s="832"/>
      <c r="BE35008" s="832"/>
      <c r="BF35008" s="832"/>
    </row>
    <row r="35009" spans="56:58">
      <c r="BD35009" s="832"/>
      <c r="BE35009" s="832"/>
      <c r="BF35009" s="832"/>
    </row>
    <row r="35010" spans="56:58">
      <c r="BD35010" s="832"/>
      <c r="BE35010" s="832"/>
      <c r="BF35010" s="832"/>
    </row>
    <row r="35011" spans="56:58">
      <c r="BD35011" s="832"/>
      <c r="BE35011" s="832"/>
      <c r="BF35011" s="832"/>
    </row>
    <row r="35012" spans="56:58">
      <c r="BD35012" s="832"/>
      <c r="BE35012" s="832"/>
      <c r="BF35012" s="832"/>
    </row>
    <row r="35013" spans="56:58">
      <c r="BD35013" s="832"/>
      <c r="BE35013" s="832"/>
      <c r="BF35013" s="832"/>
    </row>
    <row r="35014" spans="56:58">
      <c r="BD35014" s="832"/>
      <c r="BE35014" s="832"/>
      <c r="BF35014" s="832"/>
    </row>
    <row r="35015" spans="56:58">
      <c r="BD35015" s="832"/>
      <c r="BE35015" s="832"/>
      <c r="BF35015" s="832"/>
    </row>
    <row r="35016" spans="56:58">
      <c r="BD35016" s="832"/>
      <c r="BE35016" s="832"/>
      <c r="BF35016" s="832"/>
    </row>
    <row r="35017" spans="56:58">
      <c r="BD35017" s="832"/>
      <c r="BE35017" s="832"/>
      <c r="BF35017" s="832"/>
    </row>
    <row r="35018" spans="56:58">
      <c r="BD35018" s="832"/>
      <c r="BE35018" s="832"/>
      <c r="BF35018" s="832"/>
    </row>
    <row r="35019" spans="56:58">
      <c r="BD35019" s="832"/>
      <c r="BE35019" s="832"/>
      <c r="BF35019" s="832"/>
    </row>
    <row r="35020" spans="56:58">
      <c r="BD35020" s="832"/>
      <c r="BE35020" s="832"/>
      <c r="BF35020" s="832"/>
    </row>
    <row r="35021" spans="56:58">
      <c r="BD35021" s="832"/>
      <c r="BE35021" s="832"/>
      <c r="BF35021" s="832"/>
    </row>
    <row r="35022" spans="56:58">
      <c r="BD35022" s="832"/>
      <c r="BE35022" s="832"/>
      <c r="BF35022" s="832"/>
    </row>
    <row r="35023" spans="56:58">
      <c r="BD35023" s="832"/>
      <c r="BE35023" s="832"/>
      <c r="BF35023" s="832"/>
    </row>
    <row r="35024" spans="56:58">
      <c r="BD35024" s="832"/>
      <c r="BE35024" s="832"/>
      <c r="BF35024" s="832"/>
    </row>
    <row r="35025" spans="56:58">
      <c r="BD35025" s="832"/>
      <c r="BE35025" s="832"/>
      <c r="BF35025" s="832"/>
    </row>
    <row r="35026" spans="56:58">
      <c r="BD35026" s="832"/>
      <c r="BE35026" s="832"/>
      <c r="BF35026" s="832"/>
    </row>
    <row r="35027" spans="56:58">
      <c r="BD35027" s="832"/>
      <c r="BE35027" s="832"/>
      <c r="BF35027" s="832"/>
    </row>
    <row r="35028" spans="56:58">
      <c r="BD35028" s="832"/>
      <c r="BE35028" s="832"/>
      <c r="BF35028" s="832"/>
    </row>
    <row r="35029" spans="56:58">
      <c r="BD35029" s="832"/>
      <c r="BE35029" s="832"/>
      <c r="BF35029" s="832"/>
    </row>
    <row r="35030" spans="56:58">
      <c r="BD35030" s="832"/>
      <c r="BE35030" s="832"/>
      <c r="BF35030" s="832"/>
    </row>
    <row r="35031" spans="56:58">
      <c r="BD35031" s="832"/>
      <c r="BE35031" s="832"/>
      <c r="BF35031" s="832"/>
    </row>
    <row r="35032" spans="56:58">
      <c r="BD35032" s="832"/>
      <c r="BE35032" s="832"/>
      <c r="BF35032" s="832"/>
    </row>
    <row r="35033" spans="56:58">
      <c r="BD35033" s="832"/>
      <c r="BE35033" s="832"/>
      <c r="BF35033" s="832"/>
    </row>
    <row r="35034" spans="56:58">
      <c r="BD35034" s="832"/>
      <c r="BE35034" s="832"/>
      <c r="BF35034" s="832"/>
    </row>
    <row r="35035" spans="56:58">
      <c r="BD35035" s="832"/>
      <c r="BE35035" s="832"/>
      <c r="BF35035" s="832"/>
    </row>
    <row r="35036" spans="56:58">
      <c r="BD35036" s="832"/>
      <c r="BE35036" s="832"/>
      <c r="BF35036" s="832"/>
    </row>
    <row r="35037" spans="56:58">
      <c r="BD35037" s="832"/>
      <c r="BE35037" s="832"/>
      <c r="BF35037" s="832"/>
    </row>
    <row r="35038" spans="56:58">
      <c r="BD35038" s="832"/>
      <c r="BE35038" s="832"/>
      <c r="BF35038" s="832"/>
    </row>
    <row r="35039" spans="56:58">
      <c r="BD35039" s="832"/>
      <c r="BE35039" s="832"/>
      <c r="BF35039" s="832"/>
    </row>
    <row r="35040" spans="56:58">
      <c r="BD35040" s="832"/>
      <c r="BE35040" s="832"/>
      <c r="BF35040" s="832"/>
    </row>
    <row r="35041" spans="56:58">
      <c r="BD35041" s="832"/>
      <c r="BE35041" s="832"/>
      <c r="BF35041" s="832"/>
    </row>
    <row r="35042" spans="56:58">
      <c r="BD35042" s="832"/>
      <c r="BE35042" s="832"/>
      <c r="BF35042" s="832"/>
    </row>
    <row r="35043" spans="56:58">
      <c r="BD35043" s="832"/>
      <c r="BE35043" s="832"/>
      <c r="BF35043" s="832"/>
    </row>
    <row r="35044" spans="56:58">
      <c r="BD35044" s="832"/>
      <c r="BE35044" s="832"/>
      <c r="BF35044" s="832"/>
    </row>
    <row r="35045" spans="56:58">
      <c r="BD35045" s="832"/>
      <c r="BE35045" s="832"/>
      <c r="BF35045" s="832"/>
    </row>
    <row r="35046" spans="56:58">
      <c r="BD35046" s="832"/>
      <c r="BE35046" s="832"/>
      <c r="BF35046" s="832"/>
    </row>
    <row r="35047" spans="56:58">
      <c r="BD35047" s="832"/>
      <c r="BE35047" s="832"/>
      <c r="BF35047" s="832"/>
    </row>
    <row r="35048" spans="56:58">
      <c r="BD35048" s="832"/>
      <c r="BE35048" s="832"/>
      <c r="BF35048" s="832"/>
    </row>
    <row r="35049" spans="56:58">
      <c r="BD35049" s="832"/>
      <c r="BE35049" s="832"/>
      <c r="BF35049" s="832"/>
    </row>
    <row r="35050" spans="56:58">
      <c r="BD35050" s="832"/>
      <c r="BE35050" s="832"/>
      <c r="BF35050" s="832"/>
    </row>
    <row r="35051" spans="56:58">
      <c r="BD35051" s="832"/>
      <c r="BE35051" s="832"/>
      <c r="BF35051" s="832"/>
    </row>
    <row r="35052" spans="56:58">
      <c r="BD35052" s="832"/>
      <c r="BE35052" s="832"/>
      <c r="BF35052" s="832"/>
    </row>
    <row r="35053" spans="56:58">
      <c r="BD35053" s="832"/>
      <c r="BE35053" s="832"/>
      <c r="BF35053" s="832"/>
    </row>
    <row r="35054" spans="56:58">
      <c r="BD35054" s="832"/>
      <c r="BE35054" s="832"/>
      <c r="BF35054" s="832"/>
    </row>
    <row r="35055" spans="56:58">
      <c r="BD35055" s="832"/>
      <c r="BE35055" s="832"/>
      <c r="BF35055" s="832"/>
    </row>
    <row r="35056" spans="56:58">
      <c r="BD35056" s="832"/>
      <c r="BE35056" s="832"/>
      <c r="BF35056" s="832"/>
    </row>
    <row r="35057" spans="56:58">
      <c r="BD35057" s="832"/>
      <c r="BE35057" s="832"/>
      <c r="BF35057" s="832"/>
    </row>
    <row r="35058" spans="56:58">
      <c r="BD35058" s="832"/>
      <c r="BE35058" s="832"/>
      <c r="BF35058" s="832"/>
    </row>
    <row r="35059" spans="56:58">
      <c r="BD35059" s="832"/>
      <c r="BE35059" s="832"/>
      <c r="BF35059" s="832"/>
    </row>
    <row r="35060" spans="56:58">
      <c r="BD35060" s="832"/>
      <c r="BE35060" s="832"/>
      <c r="BF35060" s="832"/>
    </row>
    <row r="35061" spans="56:58">
      <c r="BD35061" s="832"/>
      <c r="BE35061" s="832"/>
      <c r="BF35061" s="832"/>
    </row>
    <row r="35062" spans="56:58">
      <c r="BD35062" s="832"/>
      <c r="BE35062" s="832"/>
      <c r="BF35062" s="832"/>
    </row>
    <row r="35063" spans="56:58">
      <c r="BD35063" s="832"/>
      <c r="BE35063" s="832"/>
      <c r="BF35063" s="832"/>
    </row>
    <row r="35064" spans="56:58">
      <c r="BD35064" s="832"/>
      <c r="BE35064" s="832"/>
      <c r="BF35064" s="832"/>
    </row>
    <row r="35065" spans="56:58">
      <c r="BD35065" s="832"/>
      <c r="BE35065" s="832"/>
      <c r="BF35065" s="832"/>
    </row>
    <row r="35066" spans="56:58">
      <c r="BD35066" s="832"/>
      <c r="BE35066" s="832"/>
      <c r="BF35066" s="832"/>
    </row>
    <row r="35067" spans="56:58">
      <c r="BD35067" s="832"/>
      <c r="BE35067" s="832"/>
      <c r="BF35067" s="832"/>
    </row>
    <row r="35068" spans="56:58">
      <c r="BD35068" s="832"/>
      <c r="BE35068" s="832"/>
      <c r="BF35068" s="832"/>
    </row>
    <row r="35069" spans="56:58">
      <c r="BD35069" s="832"/>
      <c r="BE35069" s="832"/>
      <c r="BF35069" s="832"/>
    </row>
    <row r="35070" spans="56:58">
      <c r="BD35070" s="832"/>
      <c r="BE35070" s="832"/>
      <c r="BF35070" s="832"/>
    </row>
    <row r="35071" spans="56:58">
      <c r="BD35071" s="832"/>
      <c r="BE35071" s="832"/>
      <c r="BF35071" s="832"/>
    </row>
    <row r="35072" spans="56:58">
      <c r="BD35072" s="832"/>
      <c r="BE35072" s="832"/>
      <c r="BF35072" s="832"/>
    </row>
    <row r="35073" spans="56:58">
      <c r="BD35073" s="832"/>
      <c r="BE35073" s="832"/>
      <c r="BF35073" s="832"/>
    </row>
    <row r="35074" spans="56:58">
      <c r="BD35074" s="832"/>
      <c r="BE35074" s="832"/>
      <c r="BF35074" s="832"/>
    </row>
    <row r="35075" spans="56:58">
      <c r="BD35075" s="832"/>
      <c r="BE35075" s="832"/>
      <c r="BF35075" s="832"/>
    </row>
    <row r="35076" spans="56:58">
      <c r="BD35076" s="832"/>
      <c r="BE35076" s="832"/>
      <c r="BF35076" s="832"/>
    </row>
    <row r="35077" spans="56:58">
      <c r="BD35077" s="832"/>
      <c r="BE35077" s="832"/>
      <c r="BF35077" s="832"/>
    </row>
    <row r="35078" spans="56:58">
      <c r="BD35078" s="832"/>
      <c r="BE35078" s="832"/>
      <c r="BF35078" s="832"/>
    </row>
    <row r="35079" spans="56:58">
      <c r="BD35079" s="832"/>
      <c r="BE35079" s="832"/>
      <c r="BF35079" s="832"/>
    </row>
    <row r="35080" spans="56:58">
      <c r="BD35080" s="832"/>
      <c r="BE35080" s="832"/>
      <c r="BF35080" s="832"/>
    </row>
    <row r="35081" spans="56:58">
      <c r="BD35081" s="832"/>
      <c r="BE35081" s="832"/>
      <c r="BF35081" s="832"/>
    </row>
    <row r="35082" spans="56:58">
      <c r="BD35082" s="832"/>
      <c r="BE35082" s="832"/>
      <c r="BF35082" s="832"/>
    </row>
    <row r="35083" spans="56:58">
      <c r="BD35083" s="832"/>
      <c r="BE35083" s="832"/>
      <c r="BF35083" s="832"/>
    </row>
    <row r="35084" spans="56:58">
      <c r="BD35084" s="832"/>
      <c r="BE35084" s="832"/>
      <c r="BF35084" s="832"/>
    </row>
    <row r="35085" spans="56:58">
      <c r="BD35085" s="832"/>
      <c r="BE35085" s="832"/>
      <c r="BF35085" s="832"/>
    </row>
    <row r="35086" spans="56:58">
      <c r="BD35086" s="832"/>
      <c r="BE35086" s="832"/>
      <c r="BF35086" s="832"/>
    </row>
    <row r="35087" spans="56:58">
      <c r="BD35087" s="832"/>
      <c r="BE35087" s="832"/>
      <c r="BF35087" s="832"/>
    </row>
    <row r="35088" spans="56:58">
      <c r="BD35088" s="832"/>
      <c r="BE35088" s="832"/>
      <c r="BF35088" s="832"/>
    </row>
    <row r="35089" spans="56:58">
      <c r="BD35089" s="832"/>
      <c r="BE35089" s="832"/>
      <c r="BF35089" s="832"/>
    </row>
    <row r="35090" spans="56:58">
      <c r="BD35090" s="832"/>
      <c r="BE35090" s="832"/>
      <c r="BF35090" s="832"/>
    </row>
    <row r="35091" spans="56:58">
      <c r="BD35091" s="832"/>
      <c r="BE35091" s="832"/>
      <c r="BF35091" s="832"/>
    </row>
    <row r="35092" spans="56:58">
      <c r="BD35092" s="832"/>
      <c r="BE35092" s="832"/>
      <c r="BF35092" s="832"/>
    </row>
    <row r="35093" spans="56:58">
      <c r="BD35093" s="832"/>
      <c r="BE35093" s="832"/>
      <c r="BF35093" s="832"/>
    </row>
    <row r="35094" spans="56:58">
      <c r="BD35094" s="832"/>
      <c r="BE35094" s="832"/>
      <c r="BF35094" s="832"/>
    </row>
    <row r="35095" spans="56:58">
      <c r="BD35095" s="832"/>
      <c r="BE35095" s="832"/>
      <c r="BF35095" s="832"/>
    </row>
    <row r="35096" spans="56:58">
      <c r="BD35096" s="832"/>
      <c r="BE35096" s="832"/>
      <c r="BF35096" s="832"/>
    </row>
    <row r="35097" spans="56:58">
      <c r="BD35097" s="832"/>
      <c r="BE35097" s="832"/>
      <c r="BF35097" s="832"/>
    </row>
    <row r="35098" spans="56:58">
      <c r="BD35098" s="832"/>
      <c r="BE35098" s="832"/>
      <c r="BF35098" s="832"/>
    </row>
    <row r="35099" spans="56:58">
      <c r="BD35099" s="832"/>
      <c r="BE35099" s="832"/>
      <c r="BF35099" s="832"/>
    </row>
    <row r="35100" spans="56:58">
      <c r="BD35100" s="832"/>
      <c r="BE35100" s="832"/>
      <c r="BF35100" s="832"/>
    </row>
    <row r="35101" spans="56:58">
      <c r="BD35101" s="832"/>
      <c r="BE35101" s="832"/>
      <c r="BF35101" s="832"/>
    </row>
    <row r="35102" spans="56:58">
      <c r="BD35102" s="832"/>
      <c r="BE35102" s="832"/>
      <c r="BF35102" s="832"/>
    </row>
    <row r="35103" spans="56:58">
      <c r="BD35103" s="832"/>
      <c r="BE35103" s="832"/>
      <c r="BF35103" s="832"/>
    </row>
    <row r="35104" spans="56:58">
      <c r="BD35104" s="832"/>
      <c r="BE35104" s="832"/>
      <c r="BF35104" s="832"/>
    </row>
    <row r="35105" spans="56:58">
      <c r="BD35105" s="832"/>
      <c r="BE35105" s="832"/>
      <c r="BF35105" s="832"/>
    </row>
    <row r="35106" spans="56:58">
      <c r="BD35106" s="832"/>
      <c r="BE35106" s="832"/>
      <c r="BF35106" s="832"/>
    </row>
    <row r="35107" spans="56:58">
      <c r="BD35107" s="832"/>
      <c r="BE35107" s="832"/>
      <c r="BF35107" s="832"/>
    </row>
    <row r="35108" spans="56:58">
      <c r="BD35108" s="832"/>
      <c r="BE35108" s="832"/>
      <c r="BF35108" s="832"/>
    </row>
    <row r="35109" spans="56:58">
      <c r="BD35109" s="832"/>
      <c r="BE35109" s="832"/>
      <c r="BF35109" s="832"/>
    </row>
    <row r="35110" spans="56:58">
      <c r="BD35110" s="832"/>
      <c r="BE35110" s="832"/>
      <c r="BF35110" s="832"/>
    </row>
    <row r="35111" spans="56:58">
      <c r="BD35111" s="832"/>
      <c r="BE35111" s="832"/>
      <c r="BF35111" s="832"/>
    </row>
    <row r="35112" spans="56:58">
      <c r="BD35112" s="832"/>
      <c r="BE35112" s="832"/>
      <c r="BF35112" s="832"/>
    </row>
    <row r="35113" spans="56:58">
      <c r="BD35113" s="832"/>
      <c r="BE35113" s="832"/>
      <c r="BF35113" s="832"/>
    </row>
    <row r="35114" spans="56:58">
      <c r="BD35114" s="832"/>
      <c r="BE35114" s="832"/>
      <c r="BF35114" s="832"/>
    </row>
    <row r="35115" spans="56:58">
      <c r="BD35115" s="832"/>
      <c r="BE35115" s="832"/>
      <c r="BF35115" s="832"/>
    </row>
    <row r="35116" spans="56:58">
      <c r="BD35116" s="832"/>
      <c r="BE35116" s="832"/>
      <c r="BF35116" s="832"/>
    </row>
    <row r="35117" spans="56:58">
      <c r="BD35117" s="832"/>
      <c r="BE35117" s="832"/>
      <c r="BF35117" s="832"/>
    </row>
    <row r="35118" spans="56:58">
      <c r="BD35118" s="832"/>
      <c r="BE35118" s="832"/>
      <c r="BF35118" s="832"/>
    </row>
    <row r="35119" spans="56:58">
      <c r="BD35119" s="832"/>
      <c r="BE35119" s="832"/>
      <c r="BF35119" s="832"/>
    </row>
    <row r="35120" spans="56:58">
      <c r="BD35120" s="832"/>
      <c r="BE35120" s="832"/>
      <c r="BF35120" s="832"/>
    </row>
    <row r="35121" spans="56:58">
      <c r="BD35121" s="832"/>
      <c r="BE35121" s="832"/>
      <c r="BF35121" s="832"/>
    </row>
    <row r="35122" spans="56:58">
      <c r="BD35122" s="832"/>
      <c r="BE35122" s="832"/>
      <c r="BF35122" s="832"/>
    </row>
    <row r="35123" spans="56:58">
      <c r="BD35123" s="832"/>
      <c r="BE35123" s="832"/>
      <c r="BF35123" s="832"/>
    </row>
    <row r="35124" spans="56:58">
      <c r="BD35124" s="832"/>
      <c r="BE35124" s="832"/>
      <c r="BF35124" s="832"/>
    </row>
    <row r="35125" spans="56:58">
      <c r="BD35125" s="832"/>
      <c r="BE35125" s="832"/>
      <c r="BF35125" s="832"/>
    </row>
    <row r="35126" spans="56:58">
      <c r="BD35126" s="832"/>
      <c r="BE35126" s="832"/>
      <c r="BF35126" s="832"/>
    </row>
    <row r="35127" spans="56:58">
      <c r="BD35127" s="832"/>
      <c r="BE35127" s="832"/>
      <c r="BF35127" s="832"/>
    </row>
    <row r="35128" spans="56:58">
      <c r="BD35128" s="832"/>
      <c r="BE35128" s="832"/>
      <c r="BF35128" s="832"/>
    </row>
    <row r="35129" spans="56:58">
      <c r="BD35129" s="832"/>
      <c r="BE35129" s="832"/>
      <c r="BF35129" s="832"/>
    </row>
    <row r="35130" spans="56:58">
      <c r="BD35130" s="832"/>
      <c r="BE35130" s="832"/>
      <c r="BF35130" s="832"/>
    </row>
    <row r="35131" spans="56:58">
      <c r="BD35131" s="832"/>
      <c r="BE35131" s="832"/>
      <c r="BF35131" s="832"/>
    </row>
    <row r="35132" spans="56:58">
      <c r="BD35132" s="832"/>
      <c r="BE35132" s="832"/>
      <c r="BF35132" s="832"/>
    </row>
    <row r="35133" spans="56:58">
      <c r="BD35133" s="832"/>
      <c r="BE35133" s="832"/>
      <c r="BF35133" s="832"/>
    </row>
    <row r="35134" spans="56:58">
      <c r="BD35134" s="832"/>
      <c r="BE35134" s="832"/>
      <c r="BF35134" s="832"/>
    </row>
    <row r="35135" spans="56:58">
      <c r="BD35135" s="832"/>
      <c r="BE35135" s="832"/>
      <c r="BF35135" s="832"/>
    </row>
    <row r="35136" spans="56:58">
      <c r="BD35136" s="832"/>
      <c r="BE35136" s="832"/>
      <c r="BF35136" s="832"/>
    </row>
    <row r="35137" spans="56:58">
      <c r="BD35137" s="832"/>
      <c r="BE35137" s="832"/>
      <c r="BF35137" s="832"/>
    </row>
    <row r="35138" spans="56:58">
      <c r="BD35138" s="832"/>
      <c r="BE35138" s="832"/>
      <c r="BF35138" s="832"/>
    </row>
    <row r="35139" spans="56:58">
      <c r="BD35139" s="832"/>
      <c r="BE35139" s="832"/>
      <c r="BF35139" s="832"/>
    </row>
    <row r="35140" spans="56:58">
      <c r="BD35140" s="832"/>
      <c r="BE35140" s="832"/>
      <c r="BF35140" s="832"/>
    </row>
    <row r="35141" spans="56:58">
      <c r="BD35141" s="832"/>
      <c r="BE35141" s="832"/>
      <c r="BF35141" s="832"/>
    </row>
    <row r="35142" spans="56:58">
      <c r="BD35142" s="832"/>
      <c r="BE35142" s="832"/>
      <c r="BF35142" s="832"/>
    </row>
    <row r="35143" spans="56:58">
      <c r="BD35143" s="832"/>
      <c r="BE35143" s="832"/>
      <c r="BF35143" s="832"/>
    </row>
    <row r="35144" spans="56:58">
      <c r="BD35144" s="832"/>
      <c r="BE35144" s="832"/>
      <c r="BF35144" s="832"/>
    </row>
    <row r="35145" spans="56:58">
      <c r="BD35145" s="832"/>
      <c r="BE35145" s="832"/>
      <c r="BF35145" s="832"/>
    </row>
    <row r="35146" spans="56:58">
      <c r="BD35146" s="832"/>
      <c r="BE35146" s="832"/>
      <c r="BF35146" s="832"/>
    </row>
    <row r="35147" spans="56:58">
      <c r="BD35147" s="832"/>
      <c r="BE35147" s="832"/>
      <c r="BF35147" s="832"/>
    </row>
    <row r="35148" spans="56:58">
      <c r="BD35148" s="832"/>
      <c r="BE35148" s="832"/>
      <c r="BF35148" s="832"/>
    </row>
    <row r="35149" spans="56:58">
      <c r="BD35149" s="832"/>
      <c r="BE35149" s="832"/>
      <c r="BF35149" s="832"/>
    </row>
    <row r="35150" spans="56:58">
      <c r="BD35150" s="832"/>
      <c r="BE35150" s="832"/>
      <c r="BF35150" s="832"/>
    </row>
    <row r="35151" spans="56:58">
      <c r="BD35151" s="832"/>
      <c r="BE35151" s="832"/>
      <c r="BF35151" s="832"/>
    </row>
    <row r="35152" spans="56:58">
      <c r="BD35152" s="832"/>
      <c r="BE35152" s="832"/>
      <c r="BF35152" s="832"/>
    </row>
    <row r="35153" spans="56:58">
      <c r="BD35153" s="832"/>
      <c r="BE35153" s="832"/>
      <c r="BF35153" s="832"/>
    </row>
    <row r="35154" spans="56:58">
      <c r="BD35154" s="832"/>
      <c r="BE35154" s="832"/>
      <c r="BF35154" s="832"/>
    </row>
    <row r="35155" spans="56:58">
      <c r="BD35155" s="832"/>
      <c r="BE35155" s="832"/>
      <c r="BF35155" s="832"/>
    </row>
    <row r="35156" spans="56:58">
      <c r="BD35156" s="832"/>
      <c r="BE35156" s="832"/>
      <c r="BF35156" s="832"/>
    </row>
    <row r="35157" spans="56:58">
      <c r="BD35157" s="832"/>
      <c r="BE35157" s="832"/>
      <c r="BF35157" s="832"/>
    </row>
    <row r="35158" spans="56:58">
      <c r="BD35158" s="832"/>
      <c r="BE35158" s="832"/>
      <c r="BF35158" s="832"/>
    </row>
    <row r="35159" spans="56:58">
      <c r="BD35159" s="832"/>
      <c r="BE35159" s="832"/>
      <c r="BF35159" s="832"/>
    </row>
    <row r="35160" spans="56:58">
      <c r="BD35160" s="832"/>
      <c r="BE35160" s="832"/>
      <c r="BF35160" s="832"/>
    </row>
    <row r="35161" spans="56:58">
      <c r="BD35161" s="832"/>
      <c r="BE35161" s="832"/>
      <c r="BF35161" s="832"/>
    </row>
    <row r="35162" spans="56:58">
      <c r="BD35162" s="832"/>
      <c r="BE35162" s="832"/>
      <c r="BF35162" s="832"/>
    </row>
    <row r="35163" spans="56:58">
      <c r="BD35163" s="832"/>
      <c r="BE35163" s="832"/>
      <c r="BF35163" s="832"/>
    </row>
    <row r="35164" spans="56:58">
      <c r="BD35164" s="832"/>
      <c r="BE35164" s="832"/>
      <c r="BF35164" s="832"/>
    </row>
    <row r="35165" spans="56:58">
      <c r="BD35165" s="832"/>
      <c r="BE35165" s="832"/>
      <c r="BF35165" s="832"/>
    </row>
    <row r="35166" spans="56:58">
      <c r="BD35166" s="832"/>
      <c r="BE35166" s="832"/>
      <c r="BF35166" s="832"/>
    </row>
    <row r="35167" spans="56:58">
      <c r="BD35167" s="832"/>
      <c r="BE35167" s="832"/>
      <c r="BF35167" s="832"/>
    </row>
    <row r="35168" spans="56:58">
      <c r="BD35168" s="832"/>
      <c r="BE35168" s="832"/>
      <c r="BF35168" s="832"/>
    </row>
    <row r="35169" spans="56:58">
      <c r="BD35169" s="832"/>
      <c r="BE35169" s="832"/>
      <c r="BF35169" s="832"/>
    </row>
    <row r="35170" spans="56:58">
      <c r="BD35170" s="832"/>
      <c r="BE35170" s="832"/>
      <c r="BF35170" s="832"/>
    </row>
    <row r="35171" spans="56:58">
      <c r="BD35171" s="832"/>
      <c r="BE35171" s="832"/>
      <c r="BF35171" s="832"/>
    </row>
    <row r="35172" spans="56:58">
      <c r="BD35172" s="832"/>
      <c r="BE35172" s="832"/>
      <c r="BF35172" s="832"/>
    </row>
    <row r="35173" spans="56:58">
      <c r="BD35173" s="832"/>
      <c r="BE35173" s="832"/>
      <c r="BF35173" s="832"/>
    </row>
    <row r="35174" spans="56:58">
      <c r="BD35174" s="832"/>
      <c r="BE35174" s="832"/>
      <c r="BF35174" s="832"/>
    </row>
    <row r="35175" spans="56:58">
      <c r="BD35175" s="832"/>
      <c r="BE35175" s="832"/>
      <c r="BF35175" s="832"/>
    </row>
    <row r="35176" spans="56:58">
      <c r="BD35176" s="832"/>
      <c r="BE35176" s="832"/>
      <c r="BF35176" s="832"/>
    </row>
    <row r="35177" spans="56:58">
      <c r="BD35177" s="832"/>
      <c r="BE35177" s="832"/>
      <c r="BF35177" s="832"/>
    </row>
    <row r="35178" spans="56:58">
      <c r="BD35178" s="832"/>
      <c r="BE35178" s="832"/>
      <c r="BF35178" s="832"/>
    </row>
    <row r="35179" spans="56:58">
      <c r="BD35179" s="832"/>
      <c r="BE35179" s="832"/>
      <c r="BF35179" s="832"/>
    </row>
    <row r="35180" spans="56:58">
      <c r="BD35180" s="832"/>
      <c r="BE35180" s="832"/>
      <c r="BF35180" s="832"/>
    </row>
    <row r="35181" spans="56:58">
      <c r="BD35181" s="832"/>
      <c r="BE35181" s="832"/>
      <c r="BF35181" s="832"/>
    </row>
    <row r="35182" spans="56:58">
      <c r="BD35182" s="832"/>
      <c r="BE35182" s="832"/>
      <c r="BF35182" s="832"/>
    </row>
    <row r="35183" spans="56:58">
      <c r="BD35183" s="832"/>
      <c r="BE35183" s="832"/>
      <c r="BF35183" s="832"/>
    </row>
    <row r="35184" spans="56:58">
      <c r="BD35184" s="832"/>
      <c r="BE35184" s="832"/>
      <c r="BF35184" s="832"/>
    </row>
    <row r="35185" spans="56:58">
      <c r="BD35185" s="832"/>
      <c r="BE35185" s="832"/>
      <c r="BF35185" s="832"/>
    </row>
    <row r="35186" spans="56:58">
      <c r="BD35186" s="832"/>
      <c r="BE35186" s="832"/>
      <c r="BF35186" s="832"/>
    </row>
    <row r="35187" spans="56:58">
      <c r="BD35187" s="832"/>
      <c r="BE35187" s="832"/>
      <c r="BF35187" s="832"/>
    </row>
    <row r="35188" spans="56:58">
      <c r="BD35188" s="832"/>
      <c r="BE35188" s="832"/>
      <c r="BF35188" s="832"/>
    </row>
    <row r="35189" spans="56:58">
      <c r="BD35189" s="832"/>
      <c r="BE35189" s="832"/>
      <c r="BF35189" s="832"/>
    </row>
    <row r="35190" spans="56:58">
      <c r="BD35190" s="832"/>
      <c r="BE35190" s="832"/>
      <c r="BF35190" s="832"/>
    </row>
    <row r="35191" spans="56:58">
      <c r="BD35191" s="832"/>
      <c r="BE35191" s="832"/>
      <c r="BF35191" s="832"/>
    </row>
    <row r="35192" spans="56:58">
      <c r="BD35192" s="832"/>
      <c r="BE35192" s="832"/>
      <c r="BF35192" s="832"/>
    </row>
    <row r="35193" spans="56:58">
      <c r="BD35193" s="832"/>
      <c r="BE35193" s="832"/>
      <c r="BF35193" s="832"/>
    </row>
    <row r="35194" spans="56:58">
      <c r="BD35194" s="832"/>
      <c r="BE35194" s="832"/>
      <c r="BF35194" s="832"/>
    </row>
    <row r="35195" spans="56:58">
      <c r="BD35195" s="832"/>
      <c r="BE35195" s="832"/>
      <c r="BF35195" s="832"/>
    </row>
    <row r="35196" spans="56:58">
      <c r="BD35196" s="832"/>
      <c r="BE35196" s="832"/>
      <c r="BF35196" s="832"/>
    </row>
    <row r="35197" spans="56:58">
      <c r="BD35197" s="832"/>
      <c r="BE35197" s="832"/>
      <c r="BF35197" s="832"/>
    </row>
    <row r="35198" spans="56:58">
      <c r="BD35198" s="832"/>
      <c r="BE35198" s="832"/>
      <c r="BF35198" s="832"/>
    </row>
    <row r="35199" spans="56:58">
      <c r="BD35199" s="832"/>
      <c r="BE35199" s="832"/>
      <c r="BF35199" s="832"/>
    </row>
    <row r="35200" spans="56:58">
      <c r="BD35200" s="832"/>
      <c r="BE35200" s="832"/>
      <c r="BF35200" s="832"/>
    </row>
    <row r="35201" spans="56:58">
      <c r="BD35201" s="832"/>
      <c r="BE35201" s="832"/>
      <c r="BF35201" s="832"/>
    </row>
    <row r="35202" spans="56:58">
      <c r="BD35202" s="832"/>
      <c r="BE35202" s="832"/>
      <c r="BF35202" s="832"/>
    </row>
    <row r="35203" spans="56:58">
      <c r="BD35203" s="832"/>
      <c r="BE35203" s="832"/>
      <c r="BF35203" s="832"/>
    </row>
    <row r="35204" spans="56:58">
      <c r="BD35204" s="832"/>
      <c r="BE35204" s="832"/>
      <c r="BF35204" s="832"/>
    </row>
    <row r="35205" spans="56:58">
      <c r="BD35205" s="832"/>
      <c r="BE35205" s="832"/>
      <c r="BF35205" s="832"/>
    </row>
    <row r="35206" spans="56:58">
      <c r="BD35206" s="832"/>
      <c r="BE35206" s="832"/>
      <c r="BF35206" s="832"/>
    </row>
    <row r="35207" spans="56:58">
      <c r="BD35207" s="832"/>
      <c r="BE35207" s="832"/>
      <c r="BF35207" s="832"/>
    </row>
    <row r="35208" spans="56:58">
      <c r="BD35208" s="832"/>
      <c r="BE35208" s="832"/>
      <c r="BF35208" s="832"/>
    </row>
    <row r="35209" spans="56:58">
      <c r="BD35209" s="832"/>
      <c r="BE35209" s="832"/>
      <c r="BF35209" s="832"/>
    </row>
    <row r="35210" spans="56:58">
      <c r="BD35210" s="832"/>
      <c r="BE35210" s="832"/>
      <c r="BF35210" s="832"/>
    </row>
    <row r="35211" spans="56:58">
      <c r="BD35211" s="832"/>
      <c r="BE35211" s="832"/>
      <c r="BF35211" s="832"/>
    </row>
    <row r="35212" spans="56:58">
      <c r="BD35212" s="832"/>
      <c r="BE35212" s="832"/>
      <c r="BF35212" s="832"/>
    </row>
    <row r="35213" spans="56:58">
      <c r="BD35213" s="832"/>
      <c r="BE35213" s="832"/>
      <c r="BF35213" s="832"/>
    </row>
    <row r="35214" spans="56:58">
      <c r="BD35214" s="832"/>
      <c r="BE35214" s="832"/>
      <c r="BF35214" s="832"/>
    </row>
    <row r="35215" spans="56:58">
      <c r="BD35215" s="832"/>
      <c r="BE35215" s="832"/>
      <c r="BF35215" s="832"/>
    </row>
    <row r="35216" spans="56:58">
      <c r="BD35216" s="832"/>
      <c r="BE35216" s="832"/>
      <c r="BF35216" s="832"/>
    </row>
    <row r="35217" spans="56:58">
      <c r="BD35217" s="832"/>
      <c r="BE35217" s="832"/>
      <c r="BF35217" s="832"/>
    </row>
    <row r="35218" spans="56:58">
      <c r="BD35218" s="832"/>
      <c r="BE35218" s="832"/>
      <c r="BF35218" s="832"/>
    </row>
    <row r="35219" spans="56:58">
      <c r="BD35219" s="832"/>
      <c r="BE35219" s="832"/>
      <c r="BF35219" s="832"/>
    </row>
    <row r="35220" spans="56:58">
      <c r="BD35220" s="832"/>
      <c r="BE35220" s="832"/>
      <c r="BF35220" s="832"/>
    </row>
    <row r="35221" spans="56:58">
      <c r="BD35221" s="832"/>
      <c r="BE35221" s="832"/>
      <c r="BF35221" s="832"/>
    </row>
    <row r="35222" spans="56:58">
      <c r="BD35222" s="832"/>
      <c r="BE35222" s="832"/>
      <c r="BF35222" s="832"/>
    </row>
    <row r="35223" spans="56:58">
      <c r="BD35223" s="832"/>
      <c r="BE35223" s="832"/>
      <c r="BF35223" s="832"/>
    </row>
    <row r="35224" spans="56:58">
      <c r="BD35224" s="832"/>
      <c r="BE35224" s="832"/>
      <c r="BF35224" s="832"/>
    </row>
    <row r="35225" spans="56:58">
      <c r="BD35225" s="832"/>
      <c r="BE35225" s="832"/>
      <c r="BF35225" s="832"/>
    </row>
    <row r="35226" spans="56:58">
      <c r="BD35226" s="832"/>
      <c r="BE35226" s="832"/>
      <c r="BF35226" s="832"/>
    </row>
    <row r="35227" spans="56:58">
      <c r="BD35227" s="832"/>
      <c r="BE35227" s="832"/>
      <c r="BF35227" s="832"/>
    </row>
    <row r="35228" spans="56:58">
      <c r="BD35228" s="832"/>
      <c r="BE35228" s="832"/>
      <c r="BF35228" s="832"/>
    </row>
    <row r="35229" spans="56:58">
      <c r="BD35229" s="832"/>
      <c r="BE35229" s="832"/>
      <c r="BF35229" s="832"/>
    </row>
    <row r="35230" spans="56:58">
      <c r="BD35230" s="832"/>
      <c r="BE35230" s="832"/>
      <c r="BF35230" s="832"/>
    </row>
    <row r="35231" spans="56:58">
      <c r="BD35231" s="832"/>
      <c r="BE35231" s="832"/>
      <c r="BF35231" s="832"/>
    </row>
    <row r="35232" spans="56:58">
      <c r="BD35232" s="832"/>
      <c r="BE35232" s="832"/>
      <c r="BF35232" s="832"/>
    </row>
    <row r="35233" spans="56:58">
      <c r="BD35233" s="832"/>
      <c r="BE35233" s="832"/>
      <c r="BF35233" s="832"/>
    </row>
    <row r="35234" spans="56:58">
      <c r="BD35234" s="832"/>
      <c r="BE35234" s="832"/>
      <c r="BF35234" s="832"/>
    </row>
    <row r="35235" spans="56:58">
      <c r="BD35235" s="832"/>
      <c r="BE35235" s="832"/>
      <c r="BF35235" s="832"/>
    </row>
    <row r="35236" spans="56:58">
      <c r="BD35236" s="832"/>
      <c r="BE35236" s="832"/>
      <c r="BF35236" s="832"/>
    </row>
    <row r="35237" spans="56:58">
      <c r="BD35237" s="832"/>
      <c r="BE35237" s="832"/>
      <c r="BF35237" s="832"/>
    </row>
    <row r="35238" spans="56:58">
      <c r="BD35238" s="832"/>
      <c r="BE35238" s="832"/>
      <c r="BF35238" s="832"/>
    </row>
    <row r="35239" spans="56:58">
      <c r="BD35239" s="832"/>
      <c r="BE35239" s="832"/>
      <c r="BF35239" s="832"/>
    </row>
    <row r="35240" spans="56:58">
      <c r="BD35240" s="832"/>
      <c r="BE35240" s="832"/>
      <c r="BF35240" s="832"/>
    </row>
    <row r="35241" spans="56:58">
      <c r="BD35241" s="832"/>
      <c r="BE35241" s="832"/>
      <c r="BF35241" s="832"/>
    </row>
    <row r="35242" spans="56:58">
      <c r="BD35242" s="832"/>
      <c r="BE35242" s="832"/>
      <c r="BF35242" s="832"/>
    </row>
    <row r="35243" spans="56:58">
      <c r="BD35243" s="832"/>
      <c r="BE35243" s="832"/>
      <c r="BF35243" s="832"/>
    </row>
    <row r="35244" spans="56:58">
      <c r="BD35244" s="832"/>
      <c r="BE35244" s="832"/>
      <c r="BF35244" s="832"/>
    </row>
    <row r="35245" spans="56:58">
      <c r="BD35245" s="832"/>
      <c r="BE35245" s="832"/>
      <c r="BF35245" s="832"/>
    </row>
    <row r="35246" spans="56:58">
      <c r="BD35246" s="832"/>
      <c r="BE35246" s="832"/>
      <c r="BF35246" s="832"/>
    </row>
    <row r="35247" spans="56:58">
      <c r="BD35247" s="832"/>
      <c r="BE35247" s="832"/>
      <c r="BF35247" s="832"/>
    </row>
    <row r="35248" spans="56:58">
      <c r="BD35248" s="832"/>
      <c r="BE35248" s="832"/>
      <c r="BF35248" s="832"/>
    </row>
    <row r="35249" spans="56:58">
      <c r="BD35249" s="832"/>
      <c r="BE35249" s="832"/>
      <c r="BF35249" s="832"/>
    </row>
    <row r="35250" spans="56:58">
      <c r="BD35250" s="832"/>
      <c r="BE35250" s="832"/>
      <c r="BF35250" s="832"/>
    </row>
    <row r="35251" spans="56:58">
      <c r="BD35251" s="832"/>
      <c r="BE35251" s="832"/>
      <c r="BF35251" s="832"/>
    </row>
    <row r="35252" spans="56:58">
      <c r="BD35252" s="832"/>
      <c r="BE35252" s="832"/>
      <c r="BF35252" s="832"/>
    </row>
    <row r="35253" spans="56:58">
      <c r="BD35253" s="832"/>
      <c r="BE35253" s="832"/>
      <c r="BF35253" s="832"/>
    </row>
    <row r="35254" spans="56:58">
      <c r="BD35254" s="832"/>
      <c r="BE35254" s="832"/>
      <c r="BF35254" s="832"/>
    </row>
    <row r="35255" spans="56:58">
      <c r="BD35255" s="832"/>
      <c r="BE35255" s="832"/>
      <c r="BF35255" s="832"/>
    </row>
    <row r="35256" spans="56:58">
      <c r="BD35256" s="832"/>
      <c r="BE35256" s="832"/>
      <c r="BF35256" s="832"/>
    </row>
    <row r="35257" spans="56:58">
      <c r="BD35257" s="832"/>
      <c r="BE35257" s="832"/>
      <c r="BF35257" s="832"/>
    </row>
    <row r="35258" spans="56:58">
      <c r="BD35258" s="832"/>
      <c r="BE35258" s="832"/>
      <c r="BF35258" s="832"/>
    </row>
    <row r="35259" spans="56:58">
      <c r="BD35259" s="832"/>
      <c r="BE35259" s="832"/>
      <c r="BF35259" s="832"/>
    </row>
    <row r="35260" spans="56:58">
      <c r="BD35260" s="832"/>
      <c r="BE35260" s="832"/>
      <c r="BF35260" s="832"/>
    </row>
    <row r="35261" spans="56:58">
      <c r="BD35261" s="832"/>
      <c r="BE35261" s="832"/>
      <c r="BF35261" s="832"/>
    </row>
    <row r="35262" spans="56:58">
      <c r="BD35262" s="832"/>
      <c r="BE35262" s="832"/>
      <c r="BF35262" s="832"/>
    </row>
    <row r="35263" spans="56:58">
      <c r="BD35263" s="832"/>
      <c r="BE35263" s="832"/>
      <c r="BF35263" s="832"/>
    </row>
    <row r="35264" spans="56:58">
      <c r="BD35264" s="832"/>
      <c r="BE35264" s="832"/>
      <c r="BF35264" s="832"/>
    </row>
    <row r="35265" spans="56:58">
      <c r="BD35265" s="832"/>
      <c r="BE35265" s="832"/>
      <c r="BF35265" s="832"/>
    </row>
    <row r="35266" spans="56:58">
      <c r="BD35266" s="832"/>
      <c r="BE35266" s="832"/>
      <c r="BF35266" s="832"/>
    </row>
    <row r="35267" spans="56:58">
      <c r="BD35267" s="832"/>
      <c r="BE35267" s="832"/>
      <c r="BF35267" s="832"/>
    </row>
    <row r="35268" spans="56:58">
      <c r="BD35268" s="832"/>
      <c r="BE35268" s="832"/>
      <c r="BF35268" s="832"/>
    </row>
    <row r="35269" spans="56:58">
      <c r="BD35269" s="832"/>
      <c r="BE35269" s="832"/>
      <c r="BF35269" s="832"/>
    </row>
    <row r="35270" spans="56:58">
      <c r="BD35270" s="832"/>
      <c r="BE35270" s="832"/>
      <c r="BF35270" s="832"/>
    </row>
    <row r="35271" spans="56:58">
      <c r="BD35271" s="832"/>
      <c r="BE35271" s="832"/>
      <c r="BF35271" s="832"/>
    </row>
    <row r="35272" spans="56:58">
      <c r="BD35272" s="832"/>
      <c r="BE35272" s="832"/>
      <c r="BF35272" s="832"/>
    </row>
    <row r="35273" spans="56:58">
      <c r="BD35273" s="832"/>
      <c r="BE35273" s="832"/>
      <c r="BF35273" s="832"/>
    </row>
    <row r="35274" spans="56:58">
      <c r="BD35274" s="832"/>
      <c r="BE35274" s="832"/>
      <c r="BF35274" s="832"/>
    </row>
    <row r="35275" spans="56:58">
      <c r="BD35275" s="832"/>
      <c r="BE35275" s="832"/>
      <c r="BF35275" s="832"/>
    </row>
    <row r="35276" spans="56:58">
      <c r="BD35276" s="832"/>
      <c r="BE35276" s="832"/>
      <c r="BF35276" s="832"/>
    </row>
    <row r="35277" spans="56:58">
      <c r="BD35277" s="832"/>
      <c r="BE35277" s="832"/>
      <c r="BF35277" s="832"/>
    </row>
    <row r="35278" spans="56:58">
      <c r="BD35278" s="832"/>
      <c r="BE35278" s="832"/>
      <c r="BF35278" s="832"/>
    </row>
    <row r="35279" spans="56:58">
      <c r="BD35279" s="832"/>
      <c r="BE35279" s="832"/>
      <c r="BF35279" s="832"/>
    </row>
    <row r="35280" spans="56:58">
      <c r="BD35280" s="832"/>
      <c r="BE35280" s="832"/>
      <c r="BF35280" s="832"/>
    </row>
    <row r="35281" spans="56:58">
      <c r="BD35281" s="832"/>
      <c r="BE35281" s="832"/>
      <c r="BF35281" s="832"/>
    </row>
    <row r="35282" spans="56:58">
      <c r="BD35282" s="832"/>
      <c r="BE35282" s="832"/>
      <c r="BF35282" s="832"/>
    </row>
    <row r="35283" spans="56:58">
      <c r="BD35283" s="832"/>
      <c r="BE35283" s="832"/>
      <c r="BF35283" s="832"/>
    </row>
    <row r="35284" spans="56:58">
      <c r="BD35284" s="832"/>
      <c r="BE35284" s="832"/>
      <c r="BF35284" s="832"/>
    </row>
    <row r="35285" spans="56:58">
      <c r="BD35285" s="832"/>
      <c r="BE35285" s="832"/>
      <c r="BF35285" s="832"/>
    </row>
    <row r="35286" spans="56:58">
      <c r="BD35286" s="832"/>
      <c r="BE35286" s="832"/>
      <c r="BF35286" s="832"/>
    </row>
    <row r="35287" spans="56:58">
      <c r="BD35287" s="832"/>
      <c r="BE35287" s="832"/>
      <c r="BF35287" s="832"/>
    </row>
    <row r="35288" spans="56:58">
      <c r="BD35288" s="832"/>
      <c r="BE35288" s="832"/>
      <c r="BF35288" s="832"/>
    </row>
    <row r="35289" spans="56:58">
      <c r="BD35289" s="832"/>
      <c r="BE35289" s="832"/>
      <c r="BF35289" s="832"/>
    </row>
    <row r="35290" spans="56:58">
      <c r="BD35290" s="832"/>
      <c r="BE35290" s="832"/>
      <c r="BF35290" s="832"/>
    </row>
    <row r="35291" spans="56:58">
      <c r="BD35291" s="832"/>
      <c r="BE35291" s="832"/>
      <c r="BF35291" s="832"/>
    </row>
    <row r="35292" spans="56:58">
      <c r="BD35292" s="832"/>
      <c r="BE35292" s="832"/>
      <c r="BF35292" s="832"/>
    </row>
    <row r="35293" spans="56:58">
      <c r="BD35293" s="832"/>
      <c r="BE35293" s="832"/>
      <c r="BF35293" s="832"/>
    </row>
    <row r="35294" spans="56:58">
      <c r="BD35294" s="832"/>
      <c r="BE35294" s="832"/>
      <c r="BF35294" s="832"/>
    </row>
    <row r="35295" spans="56:58">
      <c r="BD35295" s="832"/>
      <c r="BE35295" s="832"/>
      <c r="BF35295" s="832"/>
    </row>
    <row r="35296" spans="56:58">
      <c r="BD35296" s="832"/>
      <c r="BE35296" s="832"/>
      <c r="BF35296" s="832"/>
    </row>
    <row r="35297" spans="56:58">
      <c r="BD35297" s="832"/>
      <c r="BE35297" s="832"/>
      <c r="BF35297" s="832"/>
    </row>
    <row r="35298" spans="56:58">
      <c r="BD35298" s="832"/>
      <c r="BE35298" s="832"/>
      <c r="BF35298" s="832"/>
    </row>
    <row r="35299" spans="56:58">
      <c r="BD35299" s="832"/>
      <c r="BE35299" s="832"/>
      <c r="BF35299" s="832"/>
    </row>
    <row r="35300" spans="56:58">
      <c r="BD35300" s="832"/>
      <c r="BE35300" s="832"/>
      <c r="BF35300" s="832"/>
    </row>
    <row r="35301" spans="56:58">
      <c r="BD35301" s="832"/>
      <c r="BE35301" s="832"/>
      <c r="BF35301" s="832"/>
    </row>
    <row r="35302" spans="56:58">
      <c r="BD35302" s="832"/>
      <c r="BE35302" s="832"/>
      <c r="BF35302" s="832"/>
    </row>
    <row r="35303" spans="56:58">
      <c r="BD35303" s="832"/>
      <c r="BE35303" s="832"/>
      <c r="BF35303" s="832"/>
    </row>
    <row r="35304" spans="56:58">
      <c r="BD35304" s="832"/>
      <c r="BE35304" s="832"/>
      <c r="BF35304" s="832"/>
    </row>
    <row r="35305" spans="56:58">
      <c r="BD35305" s="832"/>
      <c r="BE35305" s="832"/>
      <c r="BF35305" s="832"/>
    </row>
    <row r="35306" spans="56:58">
      <c r="BD35306" s="832"/>
      <c r="BE35306" s="832"/>
      <c r="BF35306" s="832"/>
    </row>
    <row r="35307" spans="56:58">
      <c r="BD35307" s="832"/>
      <c r="BE35307" s="832"/>
      <c r="BF35307" s="832"/>
    </row>
    <row r="35308" spans="56:58">
      <c r="BD35308" s="832"/>
      <c r="BE35308" s="832"/>
      <c r="BF35308" s="832"/>
    </row>
    <row r="35309" spans="56:58">
      <c r="BD35309" s="832"/>
      <c r="BE35309" s="832"/>
      <c r="BF35309" s="832"/>
    </row>
    <row r="35310" spans="56:58">
      <c r="BD35310" s="832"/>
      <c r="BE35310" s="832"/>
      <c r="BF35310" s="832"/>
    </row>
    <row r="35311" spans="56:58">
      <c r="BD35311" s="832"/>
      <c r="BE35311" s="832"/>
      <c r="BF35311" s="832"/>
    </row>
    <row r="35312" spans="56:58">
      <c r="BD35312" s="832"/>
      <c r="BE35312" s="832"/>
      <c r="BF35312" s="832"/>
    </row>
    <row r="35313" spans="56:58">
      <c r="BD35313" s="832"/>
      <c r="BE35313" s="832"/>
      <c r="BF35313" s="832"/>
    </row>
    <row r="35314" spans="56:58">
      <c r="BD35314" s="832"/>
      <c r="BE35314" s="832"/>
      <c r="BF35314" s="832"/>
    </row>
    <row r="35315" spans="56:58">
      <c r="BD35315" s="832"/>
      <c r="BE35315" s="832"/>
      <c r="BF35315" s="832"/>
    </row>
    <row r="35316" spans="56:58">
      <c r="BD35316" s="832"/>
      <c r="BE35316" s="832"/>
      <c r="BF35316" s="832"/>
    </row>
    <row r="35317" spans="56:58">
      <c r="BD35317" s="832"/>
      <c r="BE35317" s="832"/>
      <c r="BF35317" s="832"/>
    </row>
    <row r="35318" spans="56:58">
      <c r="BD35318" s="832"/>
      <c r="BE35318" s="832"/>
      <c r="BF35318" s="832"/>
    </row>
    <row r="35319" spans="56:58">
      <c r="BD35319" s="832"/>
      <c r="BE35319" s="832"/>
      <c r="BF35319" s="832"/>
    </row>
    <row r="35320" spans="56:58">
      <c r="BD35320" s="832"/>
      <c r="BE35320" s="832"/>
      <c r="BF35320" s="832"/>
    </row>
    <row r="35321" spans="56:58">
      <c r="BD35321" s="832"/>
      <c r="BE35321" s="832"/>
      <c r="BF35321" s="832"/>
    </row>
    <row r="35322" spans="56:58">
      <c r="BD35322" s="832"/>
      <c r="BE35322" s="832"/>
      <c r="BF35322" s="832"/>
    </row>
    <row r="35323" spans="56:58">
      <c r="BD35323" s="832"/>
      <c r="BE35323" s="832"/>
      <c r="BF35323" s="832"/>
    </row>
    <row r="35324" spans="56:58">
      <c r="BD35324" s="832"/>
      <c r="BE35324" s="832"/>
      <c r="BF35324" s="832"/>
    </row>
    <row r="35325" spans="56:58">
      <c r="BD35325" s="832"/>
      <c r="BE35325" s="832"/>
      <c r="BF35325" s="832"/>
    </row>
    <row r="35326" spans="56:58">
      <c r="BD35326" s="832"/>
      <c r="BE35326" s="832"/>
      <c r="BF35326" s="832"/>
    </row>
    <row r="35327" spans="56:58">
      <c r="BD35327" s="832"/>
      <c r="BE35327" s="832"/>
      <c r="BF35327" s="832"/>
    </row>
    <row r="35328" spans="56:58">
      <c r="BD35328" s="832"/>
      <c r="BE35328" s="832"/>
      <c r="BF35328" s="832"/>
    </row>
    <row r="35329" spans="56:58">
      <c r="BD35329" s="832"/>
      <c r="BE35329" s="832"/>
      <c r="BF35329" s="832"/>
    </row>
    <row r="35330" spans="56:58">
      <c r="BD35330" s="832"/>
      <c r="BE35330" s="832"/>
      <c r="BF35330" s="832"/>
    </row>
    <row r="35331" spans="56:58">
      <c r="BD35331" s="832"/>
      <c r="BE35331" s="832"/>
      <c r="BF35331" s="832"/>
    </row>
    <row r="35332" spans="56:58">
      <c r="BD35332" s="832"/>
      <c r="BE35332" s="832"/>
      <c r="BF35332" s="832"/>
    </row>
    <row r="35333" spans="56:58">
      <c r="BD35333" s="832"/>
      <c r="BE35333" s="832"/>
      <c r="BF35333" s="832"/>
    </row>
    <row r="35334" spans="56:58">
      <c r="BD35334" s="832"/>
      <c r="BE35334" s="832"/>
      <c r="BF35334" s="832"/>
    </row>
    <row r="35335" spans="56:58">
      <c r="BD35335" s="832"/>
      <c r="BE35335" s="832"/>
      <c r="BF35335" s="832"/>
    </row>
    <row r="35336" spans="56:58">
      <c r="BD35336" s="832"/>
      <c r="BE35336" s="832"/>
      <c r="BF35336" s="832"/>
    </row>
    <row r="35337" spans="56:58">
      <c r="BD35337" s="832"/>
      <c r="BE35337" s="832"/>
      <c r="BF35337" s="832"/>
    </row>
    <row r="35338" spans="56:58">
      <c r="BD35338" s="832"/>
      <c r="BE35338" s="832"/>
      <c r="BF35338" s="832"/>
    </row>
    <row r="35339" spans="56:58">
      <c r="BD35339" s="832"/>
      <c r="BE35339" s="832"/>
      <c r="BF35339" s="832"/>
    </row>
    <row r="35340" spans="56:58">
      <c r="BD35340" s="832"/>
      <c r="BE35340" s="832"/>
      <c r="BF35340" s="832"/>
    </row>
    <row r="35341" spans="56:58">
      <c r="BD35341" s="832"/>
      <c r="BE35341" s="832"/>
      <c r="BF35341" s="832"/>
    </row>
    <row r="35342" spans="56:58">
      <c r="BD35342" s="832"/>
      <c r="BE35342" s="832"/>
      <c r="BF35342" s="832"/>
    </row>
    <row r="35343" spans="56:58">
      <c r="BD35343" s="832"/>
      <c r="BE35343" s="832"/>
      <c r="BF35343" s="832"/>
    </row>
    <row r="35344" spans="56:58">
      <c r="BD35344" s="832"/>
      <c r="BE35344" s="832"/>
      <c r="BF35344" s="832"/>
    </row>
    <row r="35345" spans="56:58">
      <c r="BD35345" s="832"/>
      <c r="BE35345" s="832"/>
      <c r="BF35345" s="832"/>
    </row>
    <row r="35346" spans="56:58">
      <c r="BD35346" s="832"/>
      <c r="BE35346" s="832"/>
      <c r="BF35346" s="832"/>
    </row>
    <row r="35347" spans="56:58">
      <c r="BD35347" s="832"/>
      <c r="BE35347" s="832"/>
      <c r="BF35347" s="832"/>
    </row>
    <row r="35348" spans="56:58">
      <c r="BD35348" s="832"/>
      <c r="BE35348" s="832"/>
      <c r="BF35348" s="832"/>
    </row>
    <row r="35349" spans="56:58">
      <c r="BD35349" s="832"/>
      <c r="BE35349" s="832"/>
      <c r="BF35349" s="832"/>
    </row>
    <row r="35350" spans="56:58">
      <c r="BD35350" s="832"/>
      <c r="BE35350" s="832"/>
      <c r="BF35350" s="832"/>
    </row>
    <row r="35351" spans="56:58">
      <c r="BD35351" s="832"/>
      <c r="BE35351" s="832"/>
      <c r="BF35351" s="832"/>
    </row>
    <row r="35352" spans="56:58">
      <c r="BD35352" s="832"/>
      <c r="BE35352" s="832"/>
      <c r="BF35352" s="832"/>
    </row>
    <row r="35353" spans="56:58">
      <c r="BD35353" s="832"/>
      <c r="BE35353" s="832"/>
      <c r="BF35353" s="832"/>
    </row>
    <row r="35354" spans="56:58">
      <c r="BD35354" s="832"/>
      <c r="BE35354" s="832"/>
      <c r="BF35354" s="832"/>
    </row>
    <row r="35355" spans="56:58">
      <c r="BD35355" s="832"/>
      <c r="BE35355" s="832"/>
      <c r="BF35355" s="832"/>
    </row>
    <row r="35356" spans="56:58">
      <c r="BD35356" s="832"/>
      <c r="BE35356" s="832"/>
      <c r="BF35356" s="832"/>
    </row>
    <row r="35357" spans="56:58">
      <c r="BD35357" s="832"/>
      <c r="BE35357" s="832"/>
      <c r="BF35357" s="832"/>
    </row>
    <row r="35358" spans="56:58">
      <c r="BD35358" s="832"/>
      <c r="BE35358" s="832"/>
      <c r="BF35358" s="832"/>
    </row>
    <row r="35359" spans="56:58">
      <c r="BD35359" s="832"/>
      <c r="BE35359" s="832"/>
      <c r="BF35359" s="832"/>
    </row>
    <row r="35360" spans="56:58">
      <c r="BD35360" s="832"/>
      <c r="BE35360" s="832"/>
      <c r="BF35360" s="832"/>
    </row>
    <row r="35361" spans="56:58">
      <c r="BD35361" s="832"/>
      <c r="BE35361" s="832"/>
      <c r="BF35361" s="832"/>
    </row>
    <row r="35362" spans="56:58">
      <c r="BD35362" s="832"/>
      <c r="BE35362" s="832"/>
      <c r="BF35362" s="832"/>
    </row>
    <row r="35363" spans="56:58">
      <c r="BD35363" s="832"/>
      <c r="BE35363" s="832"/>
      <c r="BF35363" s="832"/>
    </row>
    <row r="35364" spans="56:58">
      <c r="BD35364" s="832"/>
      <c r="BE35364" s="832"/>
      <c r="BF35364" s="832"/>
    </row>
    <row r="35365" spans="56:58">
      <c r="BD35365" s="832"/>
      <c r="BE35365" s="832"/>
      <c r="BF35365" s="832"/>
    </row>
    <row r="35366" spans="56:58">
      <c r="BD35366" s="832"/>
      <c r="BE35366" s="832"/>
      <c r="BF35366" s="832"/>
    </row>
    <row r="35367" spans="56:58">
      <c r="BD35367" s="832"/>
      <c r="BE35367" s="832"/>
      <c r="BF35367" s="832"/>
    </row>
    <row r="35368" spans="56:58">
      <c r="BD35368" s="832"/>
      <c r="BE35368" s="832"/>
      <c r="BF35368" s="832"/>
    </row>
    <row r="35369" spans="56:58">
      <c r="BD35369" s="832"/>
      <c r="BE35369" s="832"/>
      <c r="BF35369" s="832"/>
    </row>
    <row r="35370" spans="56:58">
      <c r="BD35370" s="832"/>
      <c r="BE35370" s="832"/>
      <c r="BF35370" s="832"/>
    </row>
    <row r="35371" spans="56:58">
      <c r="BD35371" s="832"/>
      <c r="BE35371" s="832"/>
      <c r="BF35371" s="832"/>
    </row>
    <row r="35372" spans="56:58">
      <c r="BD35372" s="832"/>
      <c r="BE35372" s="832"/>
      <c r="BF35372" s="832"/>
    </row>
    <row r="35373" spans="56:58">
      <c r="BD35373" s="832"/>
      <c r="BE35373" s="832"/>
      <c r="BF35373" s="832"/>
    </row>
    <row r="35374" spans="56:58">
      <c r="BD35374" s="832"/>
      <c r="BE35374" s="832"/>
      <c r="BF35374" s="832"/>
    </row>
    <row r="35375" spans="56:58">
      <c r="BD35375" s="832"/>
      <c r="BE35375" s="832"/>
      <c r="BF35375" s="832"/>
    </row>
    <row r="35376" spans="56:58">
      <c r="BD35376" s="832"/>
      <c r="BE35376" s="832"/>
      <c r="BF35376" s="832"/>
    </row>
    <row r="35377" spans="56:58">
      <c r="BD35377" s="832"/>
      <c r="BE35377" s="832"/>
      <c r="BF35377" s="832"/>
    </row>
    <row r="35378" spans="56:58">
      <c r="BD35378" s="832"/>
      <c r="BE35378" s="832"/>
      <c r="BF35378" s="832"/>
    </row>
    <row r="35379" spans="56:58">
      <c r="BD35379" s="832"/>
      <c r="BE35379" s="832"/>
      <c r="BF35379" s="832"/>
    </row>
    <row r="35380" spans="56:58">
      <c r="BD35380" s="832"/>
      <c r="BE35380" s="832"/>
      <c r="BF35380" s="832"/>
    </row>
    <row r="35381" spans="56:58">
      <c r="BD35381" s="832"/>
      <c r="BE35381" s="832"/>
      <c r="BF35381" s="832"/>
    </row>
    <row r="35382" spans="56:58">
      <c r="BD35382" s="832"/>
      <c r="BE35382" s="832"/>
      <c r="BF35382" s="832"/>
    </row>
    <row r="35383" spans="56:58">
      <c r="BD35383" s="832"/>
      <c r="BE35383" s="832"/>
      <c r="BF35383" s="832"/>
    </row>
    <row r="35384" spans="56:58">
      <c r="BD35384" s="832"/>
      <c r="BE35384" s="832"/>
      <c r="BF35384" s="832"/>
    </row>
    <row r="35385" spans="56:58">
      <c r="BD35385" s="832"/>
      <c r="BE35385" s="832"/>
      <c r="BF35385" s="832"/>
    </row>
    <row r="35386" spans="56:58">
      <c r="BD35386" s="832"/>
      <c r="BE35386" s="832"/>
      <c r="BF35386" s="832"/>
    </row>
    <row r="35387" spans="56:58">
      <c r="BD35387" s="832"/>
      <c r="BE35387" s="832"/>
      <c r="BF35387" s="832"/>
    </row>
    <row r="35388" spans="56:58">
      <c r="BD35388" s="832"/>
      <c r="BE35388" s="832"/>
      <c r="BF35388" s="832"/>
    </row>
    <row r="35389" spans="56:58">
      <c r="BD35389" s="832"/>
      <c r="BE35389" s="832"/>
      <c r="BF35389" s="832"/>
    </row>
    <row r="35390" spans="56:58">
      <c r="BD35390" s="832"/>
      <c r="BE35390" s="832"/>
      <c r="BF35390" s="832"/>
    </row>
    <row r="35391" spans="56:58">
      <c r="BD35391" s="832"/>
      <c r="BE35391" s="832"/>
      <c r="BF35391" s="832"/>
    </row>
    <row r="35392" spans="56:58">
      <c r="BD35392" s="832"/>
      <c r="BE35392" s="832"/>
      <c r="BF35392" s="832"/>
    </row>
    <row r="35393" spans="56:58">
      <c r="BD35393" s="832"/>
      <c r="BE35393" s="832"/>
      <c r="BF35393" s="832"/>
    </row>
    <row r="35394" spans="56:58">
      <c r="BD35394" s="832"/>
      <c r="BE35394" s="832"/>
      <c r="BF35394" s="832"/>
    </row>
    <row r="35395" spans="56:58">
      <c r="BD35395" s="832"/>
      <c r="BE35395" s="832"/>
      <c r="BF35395" s="832"/>
    </row>
    <row r="35396" spans="56:58">
      <c r="BD35396" s="832"/>
      <c r="BE35396" s="832"/>
      <c r="BF35396" s="832"/>
    </row>
    <row r="35397" spans="56:58">
      <c r="BD35397" s="832"/>
      <c r="BE35397" s="832"/>
      <c r="BF35397" s="832"/>
    </row>
    <row r="35398" spans="56:58">
      <c r="BD35398" s="832"/>
      <c r="BE35398" s="832"/>
      <c r="BF35398" s="832"/>
    </row>
    <row r="35399" spans="56:58">
      <c r="BD35399" s="832"/>
      <c r="BE35399" s="832"/>
      <c r="BF35399" s="832"/>
    </row>
    <row r="35400" spans="56:58">
      <c r="BD35400" s="832"/>
      <c r="BE35400" s="832"/>
      <c r="BF35400" s="832"/>
    </row>
    <row r="35401" spans="56:58">
      <c r="BD35401" s="832"/>
      <c r="BE35401" s="832"/>
      <c r="BF35401" s="832"/>
    </row>
    <row r="35402" spans="56:58">
      <c r="BD35402" s="832"/>
      <c r="BE35402" s="832"/>
      <c r="BF35402" s="832"/>
    </row>
    <row r="35403" spans="56:58">
      <c r="BD35403" s="832"/>
      <c r="BE35403" s="832"/>
      <c r="BF35403" s="832"/>
    </row>
    <row r="35404" spans="56:58">
      <c r="BD35404" s="832"/>
      <c r="BE35404" s="832"/>
      <c r="BF35404" s="832"/>
    </row>
    <row r="35405" spans="56:58">
      <c r="BD35405" s="832"/>
      <c r="BE35405" s="832"/>
      <c r="BF35405" s="832"/>
    </row>
    <row r="35406" spans="56:58">
      <c r="BD35406" s="832"/>
      <c r="BE35406" s="832"/>
      <c r="BF35406" s="832"/>
    </row>
    <row r="35407" spans="56:58">
      <c r="BD35407" s="832"/>
      <c r="BE35407" s="832"/>
      <c r="BF35407" s="832"/>
    </row>
    <row r="35408" spans="56:58">
      <c r="BD35408" s="832"/>
      <c r="BE35408" s="832"/>
      <c r="BF35408" s="832"/>
    </row>
    <row r="35409" spans="56:58">
      <c r="BD35409" s="832"/>
      <c r="BE35409" s="832"/>
      <c r="BF35409" s="832"/>
    </row>
    <row r="35410" spans="56:58">
      <c r="BD35410" s="832"/>
      <c r="BE35410" s="832"/>
      <c r="BF35410" s="832"/>
    </row>
    <row r="35411" spans="56:58">
      <c r="BD35411" s="832"/>
      <c r="BE35411" s="832"/>
      <c r="BF35411" s="832"/>
    </row>
    <row r="35412" spans="56:58">
      <c r="BD35412" s="832"/>
      <c r="BE35412" s="832"/>
      <c r="BF35412" s="832"/>
    </row>
    <row r="35413" spans="56:58">
      <c r="BD35413" s="832"/>
      <c r="BE35413" s="832"/>
      <c r="BF35413" s="832"/>
    </row>
    <row r="35414" spans="56:58">
      <c r="BD35414" s="832"/>
      <c r="BE35414" s="832"/>
      <c r="BF35414" s="832"/>
    </row>
    <row r="35415" spans="56:58">
      <c r="BD35415" s="832"/>
      <c r="BE35415" s="832"/>
      <c r="BF35415" s="832"/>
    </row>
    <row r="35416" spans="56:58">
      <c r="BD35416" s="832"/>
      <c r="BE35416" s="832"/>
      <c r="BF35416" s="832"/>
    </row>
    <row r="35417" spans="56:58">
      <c r="BD35417" s="832"/>
      <c r="BE35417" s="832"/>
      <c r="BF35417" s="832"/>
    </row>
    <row r="35418" spans="56:58">
      <c r="BD35418" s="832"/>
      <c r="BE35418" s="832"/>
      <c r="BF35418" s="832"/>
    </row>
    <row r="35419" spans="56:58">
      <c r="BD35419" s="832"/>
      <c r="BE35419" s="832"/>
      <c r="BF35419" s="832"/>
    </row>
    <row r="35420" spans="56:58">
      <c r="BD35420" s="832"/>
      <c r="BE35420" s="832"/>
      <c r="BF35420" s="832"/>
    </row>
    <row r="35421" spans="56:58">
      <c r="BD35421" s="832"/>
      <c r="BE35421" s="832"/>
      <c r="BF35421" s="832"/>
    </row>
    <row r="35422" spans="56:58">
      <c r="BD35422" s="832"/>
      <c r="BE35422" s="832"/>
      <c r="BF35422" s="832"/>
    </row>
    <row r="35423" spans="56:58">
      <c r="BD35423" s="832"/>
      <c r="BE35423" s="832"/>
      <c r="BF35423" s="832"/>
    </row>
    <row r="35424" spans="56:58">
      <c r="BD35424" s="832"/>
      <c r="BE35424" s="832"/>
      <c r="BF35424" s="832"/>
    </row>
    <row r="35425" spans="56:58">
      <c r="BD35425" s="832"/>
      <c r="BE35425" s="832"/>
      <c r="BF35425" s="832"/>
    </row>
    <row r="35426" spans="56:58">
      <c r="BD35426" s="832"/>
      <c r="BE35426" s="832"/>
      <c r="BF35426" s="832"/>
    </row>
    <row r="35427" spans="56:58">
      <c r="BD35427" s="832"/>
      <c r="BE35427" s="832"/>
      <c r="BF35427" s="832"/>
    </row>
    <row r="35428" spans="56:58">
      <c r="BD35428" s="832"/>
      <c r="BE35428" s="832"/>
      <c r="BF35428" s="832"/>
    </row>
    <row r="35429" spans="56:58">
      <c r="BD35429" s="832"/>
      <c r="BE35429" s="832"/>
      <c r="BF35429" s="832"/>
    </row>
    <row r="35430" spans="56:58">
      <c r="BD35430" s="832"/>
      <c r="BE35430" s="832"/>
      <c r="BF35430" s="832"/>
    </row>
    <row r="35431" spans="56:58">
      <c r="BD35431" s="832"/>
      <c r="BE35431" s="832"/>
      <c r="BF35431" s="832"/>
    </row>
    <row r="35432" spans="56:58">
      <c r="BD35432" s="832"/>
      <c r="BE35432" s="832"/>
      <c r="BF35432" s="832"/>
    </row>
    <row r="35433" spans="56:58">
      <c r="BD35433" s="832"/>
      <c r="BE35433" s="832"/>
      <c r="BF35433" s="832"/>
    </row>
    <row r="35434" spans="56:58">
      <c r="BD35434" s="832"/>
      <c r="BE35434" s="832"/>
      <c r="BF35434" s="832"/>
    </row>
    <row r="35435" spans="56:58">
      <c r="BD35435" s="832"/>
      <c r="BE35435" s="832"/>
      <c r="BF35435" s="832"/>
    </row>
    <row r="35436" spans="56:58">
      <c r="BD35436" s="832"/>
      <c r="BE35436" s="832"/>
      <c r="BF35436" s="832"/>
    </row>
    <row r="35437" spans="56:58">
      <c r="BD35437" s="832"/>
      <c r="BE35437" s="832"/>
      <c r="BF35437" s="832"/>
    </row>
    <row r="35438" spans="56:58">
      <c r="BD35438" s="832"/>
      <c r="BE35438" s="832"/>
      <c r="BF35438" s="832"/>
    </row>
    <row r="35439" spans="56:58">
      <c r="BD35439" s="832"/>
      <c r="BE35439" s="832"/>
      <c r="BF35439" s="832"/>
    </row>
    <row r="35440" spans="56:58">
      <c r="BD35440" s="832"/>
      <c r="BE35440" s="832"/>
      <c r="BF35440" s="832"/>
    </row>
    <row r="35441" spans="56:58">
      <c r="BD35441" s="832"/>
      <c r="BE35441" s="832"/>
      <c r="BF35441" s="832"/>
    </row>
    <row r="35442" spans="56:58">
      <c r="BD35442" s="832"/>
      <c r="BE35442" s="832"/>
      <c r="BF35442" s="832"/>
    </row>
    <row r="35443" spans="56:58">
      <c r="BD35443" s="832"/>
      <c r="BE35443" s="832"/>
      <c r="BF35443" s="832"/>
    </row>
    <row r="35444" spans="56:58">
      <c r="BD35444" s="832"/>
      <c r="BE35444" s="832"/>
      <c r="BF35444" s="832"/>
    </row>
    <row r="35445" spans="56:58">
      <c r="BD35445" s="832"/>
      <c r="BE35445" s="832"/>
      <c r="BF35445" s="832"/>
    </row>
    <row r="35446" spans="56:58">
      <c r="BD35446" s="832"/>
      <c r="BE35446" s="832"/>
      <c r="BF35446" s="832"/>
    </row>
    <row r="35447" spans="56:58">
      <c r="BD35447" s="832"/>
      <c r="BE35447" s="832"/>
      <c r="BF35447" s="832"/>
    </row>
    <row r="35448" spans="56:58">
      <c r="BD35448" s="832"/>
      <c r="BE35448" s="832"/>
      <c r="BF35448" s="832"/>
    </row>
    <row r="35449" spans="56:58">
      <c r="BD35449" s="832"/>
      <c r="BE35449" s="832"/>
      <c r="BF35449" s="832"/>
    </row>
    <row r="35450" spans="56:58">
      <c r="BD35450" s="832"/>
      <c r="BE35450" s="832"/>
      <c r="BF35450" s="832"/>
    </row>
    <row r="35451" spans="56:58">
      <c r="BD35451" s="832"/>
      <c r="BE35451" s="832"/>
      <c r="BF35451" s="832"/>
    </row>
    <row r="35452" spans="56:58">
      <c r="BD35452" s="832"/>
      <c r="BE35452" s="832"/>
      <c r="BF35452" s="832"/>
    </row>
    <row r="35453" spans="56:58">
      <c r="BD35453" s="832"/>
      <c r="BE35453" s="832"/>
      <c r="BF35453" s="832"/>
    </row>
    <row r="35454" spans="56:58">
      <c r="BD35454" s="832"/>
      <c r="BE35454" s="832"/>
      <c r="BF35454" s="832"/>
    </row>
    <row r="35455" spans="56:58">
      <c r="BD35455" s="832"/>
      <c r="BE35455" s="832"/>
      <c r="BF35455" s="832"/>
    </row>
    <row r="35456" spans="56:58">
      <c r="BD35456" s="832"/>
      <c r="BE35456" s="832"/>
      <c r="BF35456" s="832"/>
    </row>
    <row r="35457" spans="56:58">
      <c r="BD35457" s="832"/>
      <c r="BE35457" s="832"/>
      <c r="BF35457" s="832"/>
    </row>
    <row r="35458" spans="56:58">
      <c r="BD35458" s="832"/>
      <c r="BE35458" s="832"/>
      <c r="BF35458" s="832"/>
    </row>
    <row r="35459" spans="56:58">
      <c r="BD35459" s="832"/>
      <c r="BE35459" s="832"/>
      <c r="BF35459" s="832"/>
    </row>
    <row r="35460" spans="56:58">
      <c r="BD35460" s="832"/>
      <c r="BE35460" s="832"/>
      <c r="BF35460" s="832"/>
    </row>
    <row r="35461" spans="56:58">
      <c r="BD35461" s="832"/>
      <c r="BE35461" s="832"/>
      <c r="BF35461" s="832"/>
    </row>
    <row r="35462" spans="56:58">
      <c r="BD35462" s="832"/>
      <c r="BE35462" s="832"/>
      <c r="BF35462" s="832"/>
    </row>
    <row r="35463" spans="56:58">
      <c r="BD35463" s="832"/>
      <c r="BE35463" s="832"/>
      <c r="BF35463" s="832"/>
    </row>
    <row r="35464" spans="56:58">
      <c r="BD35464" s="832"/>
      <c r="BE35464" s="832"/>
      <c r="BF35464" s="832"/>
    </row>
    <row r="35465" spans="56:58">
      <c r="BD35465" s="832"/>
      <c r="BE35465" s="832"/>
      <c r="BF35465" s="832"/>
    </row>
    <row r="35466" spans="56:58">
      <c r="BD35466" s="832"/>
      <c r="BE35466" s="832"/>
      <c r="BF35466" s="832"/>
    </row>
    <row r="35467" spans="56:58">
      <c r="BD35467" s="832"/>
      <c r="BE35467" s="832"/>
      <c r="BF35467" s="832"/>
    </row>
    <row r="35468" spans="56:58">
      <c r="BD35468" s="832"/>
      <c r="BE35468" s="832"/>
      <c r="BF35468" s="832"/>
    </row>
    <row r="35469" spans="56:58">
      <c r="BD35469" s="832"/>
      <c r="BE35469" s="832"/>
      <c r="BF35469" s="832"/>
    </row>
    <row r="35470" spans="56:58">
      <c r="BD35470" s="832"/>
      <c r="BE35470" s="832"/>
      <c r="BF35470" s="832"/>
    </row>
    <row r="35471" spans="56:58">
      <c r="BD35471" s="832"/>
      <c r="BE35471" s="832"/>
      <c r="BF35471" s="832"/>
    </row>
    <row r="35472" spans="56:58">
      <c r="BD35472" s="832"/>
      <c r="BE35472" s="832"/>
      <c r="BF35472" s="832"/>
    </row>
    <row r="35473" spans="56:58">
      <c r="BD35473" s="832"/>
      <c r="BE35473" s="832"/>
      <c r="BF35473" s="832"/>
    </row>
    <row r="35474" spans="56:58">
      <c r="BD35474" s="832"/>
      <c r="BE35474" s="832"/>
      <c r="BF35474" s="832"/>
    </row>
    <row r="35475" spans="56:58">
      <c r="BD35475" s="832"/>
      <c r="BE35475" s="832"/>
      <c r="BF35475" s="832"/>
    </row>
    <row r="35476" spans="56:58">
      <c r="BD35476" s="832"/>
      <c r="BE35476" s="832"/>
      <c r="BF35476" s="832"/>
    </row>
    <row r="35477" spans="56:58">
      <c r="BD35477" s="832"/>
      <c r="BE35477" s="832"/>
      <c r="BF35477" s="832"/>
    </row>
    <row r="35478" spans="56:58">
      <c r="BD35478" s="832"/>
      <c r="BE35478" s="832"/>
      <c r="BF35478" s="832"/>
    </row>
    <row r="35479" spans="56:58">
      <c r="BD35479" s="832"/>
      <c r="BE35479" s="832"/>
      <c r="BF35479" s="832"/>
    </row>
    <row r="35480" spans="56:58">
      <c r="BD35480" s="832"/>
      <c r="BE35480" s="832"/>
      <c r="BF35480" s="832"/>
    </row>
    <row r="35481" spans="56:58">
      <c r="BD35481" s="832"/>
      <c r="BE35481" s="832"/>
      <c r="BF35481" s="832"/>
    </row>
    <row r="35482" spans="56:58">
      <c r="BD35482" s="832"/>
      <c r="BE35482" s="832"/>
      <c r="BF35482" s="832"/>
    </row>
    <row r="35483" spans="56:58">
      <c r="BD35483" s="832"/>
      <c r="BE35483" s="832"/>
      <c r="BF35483" s="832"/>
    </row>
    <row r="35484" spans="56:58">
      <c r="BD35484" s="832"/>
      <c r="BE35484" s="832"/>
      <c r="BF35484" s="832"/>
    </row>
    <row r="35485" spans="56:58">
      <c r="BD35485" s="832"/>
      <c r="BE35485" s="832"/>
      <c r="BF35485" s="832"/>
    </row>
    <row r="35486" spans="56:58">
      <c r="BD35486" s="832"/>
      <c r="BE35486" s="832"/>
      <c r="BF35486" s="832"/>
    </row>
    <row r="35487" spans="56:58">
      <c r="BD35487" s="832"/>
      <c r="BE35487" s="832"/>
      <c r="BF35487" s="832"/>
    </row>
    <row r="35488" spans="56:58">
      <c r="BD35488" s="832"/>
      <c r="BE35488" s="832"/>
      <c r="BF35488" s="832"/>
    </row>
    <row r="35489" spans="56:58">
      <c r="BD35489" s="832"/>
      <c r="BE35489" s="832"/>
      <c r="BF35489" s="832"/>
    </row>
    <row r="35490" spans="56:58">
      <c r="BD35490" s="832"/>
      <c r="BE35490" s="832"/>
      <c r="BF35490" s="832"/>
    </row>
    <row r="35491" spans="56:58">
      <c r="BD35491" s="832"/>
      <c r="BE35491" s="832"/>
      <c r="BF35491" s="832"/>
    </row>
    <row r="35492" spans="56:58">
      <c r="BD35492" s="832"/>
      <c r="BE35492" s="832"/>
      <c r="BF35492" s="832"/>
    </row>
    <row r="35493" spans="56:58">
      <c r="BD35493" s="832"/>
      <c r="BE35493" s="832"/>
      <c r="BF35493" s="832"/>
    </row>
    <row r="35494" spans="56:58">
      <c r="BD35494" s="832"/>
      <c r="BE35494" s="832"/>
      <c r="BF35494" s="832"/>
    </row>
    <row r="35495" spans="56:58">
      <c r="BD35495" s="832"/>
      <c r="BE35495" s="832"/>
      <c r="BF35495" s="832"/>
    </row>
    <row r="35496" spans="56:58">
      <c r="BD35496" s="832"/>
      <c r="BE35496" s="832"/>
      <c r="BF35496" s="832"/>
    </row>
    <row r="35497" spans="56:58">
      <c r="BD35497" s="832"/>
      <c r="BE35497" s="832"/>
      <c r="BF35497" s="832"/>
    </row>
    <row r="35498" spans="56:58">
      <c r="BD35498" s="832"/>
      <c r="BE35498" s="832"/>
      <c r="BF35498" s="832"/>
    </row>
    <row r="35499" spans="56:58">
      <c r="BD35499" s="832"/>
      <c r="BE35499" s="832"/>
      <c r="BF35499" s="832"/>
    </row>
    <row r="35500" spans="56:58">
      <c r="BD35500" s="832"/>
      <c r="BE35500" s="832"/>
      <c r="BF35500" s="832"/>
    </row>
    <row r="35501" spans="56:58">
      <c r="BD35501" s="832"/>
      <c r="BE35501" s="832"/>
      <c r="BF35501" s="832"/>
    </row>
    <row r="35502" spans="56:58">
      <c r="BD35502" s="832"/>
      <c r="BE35502" s="832"/>
      <c r="BF35502" s="832"/>
    </row>
    <row r="35503" spans="56:58">
      <c r="BD35503" s="832"/>
      <c r="BE35503" s="832"/>
      <c r="BF35503" s="832"/>
    </row>
    <row r="35504" spans="56:58">
      <c r="BD35504" s="832"/>
      <c r="BE35504" s="832"/>
      <c r="BF35504" s="832"/>
    </row>
    <row r="35505" spans="56:58">
      <c r="BD35505" s="832"/>
      <c r="BE35505" s="832"/>
      <c r="BF35505" s="832"/>
    </row>
    <row r="35506" spans="56:58">
      <c r="BD35506" s="832"/>
      <c r="BE35506" s="832"/>
      <c r="BF35506" s="832"/>
    </row>
    <row r="35507" spans="56:58">
      <c r="BD35507" s="832"/>
      <c r="BE35507" s="832"/>
      <c r="BF35507" s="832"/>
    </row>
    <row r="35508" spans="56:58">
      <c r="BD35508" s="832"/>
      <c r="BE35508" s="832"/>
      <c r="BF35508" s="832"/>
    </row>
    <row r="35509" spans="56:58">
      <c r="BD35509" s="832"/>
      <c r="BE35509" s="832"/>
      <c r="BF35509" s="832"/>
    </row>
    <row r="35510" spans="56:58">
      <c r="BD35510" s="832"/>
      <c r="BE35510" s="832"/>
      <c r="BF35510" s="832"/>
    </row>
    <row r="35511" spans="56:58">
      <c r="BD35511" s="832"/>
      <c r="BE35511" s="832"/>
      <c r="BF35511" s="832"/>
    </row>
    <row r="35512" spans="56:58">
      <c r="BD35512" s="832"/>
      <c r="BE35512" s="832"/>
      <c r="BF35512" s="832"/>
    </row>
    <row r="35513" spans="56:58">
      <c r="BD35513" s="832"/>
      <c r="BE35513" s="832"/>
      <c r="BF35513" s="832"/>
    </row>
    <row r="35514" spans="56:58">
      <c r="BD35514" s="832"/>
      <c r="BE35514" s="832"/>
      <c r="BF35514" s="832"/>
    </row>
    <row r="35515" spans="56:58">
      <c r="BD35515" s="832"/>
      <c r="BE35515" s="832"/>
      <c r="BF35515" s="832"/>
    </row>
    <row r="35516" spans="56:58">
      <c r="BD35516" s="832"/>
      <c r="BE35516" s="832"/>
      <c r="BF35516" s="832"/>
    </row>
    <row r="35517" spans="56:58">
      <c r="BD35517" s="832"/>
      <c r="BE35517" s="832"/>
      <c r="BF35517" s="832"/>
    </row>
    <row r="35518" spans="56:58">
      <c r="BD35518" s="832"/>
      <c r="BE35518" s="832"/>
      <c r="BF35518" s="832"/>
    </row>
    <row r="35519" spans="56:58">
      <c r="BD35519" s="832"/>
      <c r="BE35519" s="832"/>
      <c r="BF35519" s="832"/>
    </row>
    <row r="35520" spans="56:58">
      <c r="BD35520" s="832"/>
      <c r="BE35520" s="832"/>
      <c r="BF35520" s="832"/>
    </row>
    <row r="35521" spans="56:58">
      <c r="BD35521" s="832"/>
      <c r="BE35521" s="832"/>
      <c r="BF35521" s="832"/>
    </row>
    <row r="35522" spans="56:58">
      <c r="BD35522" s="832"/>
      <c r="BE35522" s="832"/>
      <c r="BF35522" s="832"/>
    </row>
    <row r="35523" spans="56:58">
      <c r="BD35523" s="832"/>
      <c r="BE35523" s="832"/>
      <c r="BF35523" s="832"/>
    </row>
    <row r="35524" spans="56:58">
      <c r="BD35524" s="832"/>
      <c r="BE35524" s="832"/>
      <c r="BF35524" s="832"/>
    </row>
    <row r="35525" spans="56:58">
      <c r="BD35525" s="832"/>
      <c r="BE35525" s="832"/>
      <c r="BF35525" s="832"/>
    </row>
    <row r="35526" spans="56:58">
      <c r="BD35526" s="832"/>
      <c r="BE35526" s="832"/>
      <c r="BF35526" s="832"/>
    </row>
    <row r="35527" spans="56:58">
      <c r="BD35527" s="832"/>
      <c r="BE35527" s="832"/>
      <c r="BF35527" s="832"/>
    </row>
    <row r="35528" spans="56:58">
      <c r="BD35528" s="832"/>
      <c r="BE35528" s="832"/>
      <c r="BF35528" s="832"/>
    </row>
    <row r="35529" spans="56:58">
      <c r="BD35529" s="832"/>
      <c r="BE35529" s="832"/>
      <c r="BF35529" s="832"/>
    </row>
    <row r="35530" spans="56:58">
      <c r="BD35530" s="832"/>
      <c r="BE35530" s="832"/>
      <c r="BF35530" s="832"/>
    </row>
    <row r="35531" spans="56:58">
      <c r="BD35531" s="832"/>
      <c r="BE35531" s="832"/>
      <c r="BF35531" s="832"/>
    </row>
    <row r="35532" spans="56:58">
      <c r="BD35532" s="832"/>
      <c r="BE35532" s="832"/>
      <c r="BF35532" s="832"/>
    </row>
    <row r="35533" spans="56:58">
      <c r="BD35533" s="832"/>
      <c r="BE35533" s="832"/>
      <c r="BF35533" s="832"/>
    </row>
    <row r="35534" spans="56:58">
      <c r="BD35534" s="832"/>
      <c r="BE35534" s="832"/>
      <c r="BF35534" s="832"/>
    </row>
    <row r="35535" spans="56:58">
      <c r="BD35535" s="832"/>
      <c r="BE35535" s="832"/>
      <c r="BF35535" s="832"/>
    </row>
    <row r="35536" spans="56:58">
      <c r="BD35536" s="832"/>
      <c r="BE35536" s="832"/>
      <c r="BF35536" s="832"/>
    </row>
    <row r="35537" spans="56:58">
      <c r="BD35537" s="832"/>
      <c r="BE35537" s="832"/>
      <c r="BF35537" s="832"/>
    </row>
    <row r="35538" spans="56:58">
      <c r="BD35538" s="832"/>
      <c r="BE35538" s="832"/>
      <c r="BF35538" s="832"/>
    </row>
    <row r="35539" spans="56:58">
      <c r="BD35539" s="832"/>
      <c r="BE35539" s="832"/>
      <c r="BF35539" s="832"/>
    </row>
    <row r="35540" spans="56:58">
      <c r="BD35540" s="832"/>
      <c r="BE35540" s="832"/>
      <c r="BF35540" s="832"/>
    </row>
    <row r="35541" spans="56:58">
      <c r="BD35541" s="832"/>
      <c r="BE35541" s="832"/>
      <c r="BF35541" s="832"/>
    </row>
    <row r="35542" spans="56:58">
      <c r="BD35542" s="832"/>
      <c r="BE35542" s="832"/>
      <c r="BF35542" s="832"/>
    </row>
    <row r="35543" spans="56:58">
      <c r="BD35543" s="832"/>
      <c r="BE35543" s="832"/>
      <c r="BF35543" s="832"/>
    </row>
    <row r="35544" spans="56:58">
      <c r="BD35544" s="832"/>
      <c r="BE35544" s="832"/>
      <c r="BF35544" s="832"/>
    </row>
    <row r="35545" spans="56:58">
      <c r="BD35545" s="832"/>
      <c r="BE35545" s="832"/>
      <c r="BF35545" s="832"/>
    </row>
    <row r="35546" spans="56:58">
      <c r="BD35546" s="832"/>
      <c r="BE35546" s="832"/>
      <c r="BF35546" s="832"/>
    </row>
    <row r="35547" spans="56:58">
      <c r="BD35547" s="832"/>
      <c r="BE35547" s="832"/>
      <c r="BF35547" s="832"/>
    </row>
    <row r="35548" spans="56:58">
      <c r="BD35548" s="832"/>
      <c r="BE35548" s="832"/>
      <c r="BF35548" s="832"/>
    </row>
    <row r="35549" spans="56:58">
      <c r="BD35549" s="832"/>
      <c r="BE35549" s="832"/>
      <c r="BF35549" s="832"/>
    </row>
    <row r="35550" spans="56:58">
      <c r="BD35550" s="832"/>
      <c r="BE35550" s="832"/>
      <c r="BF35550" s="832"/>
    </row>
    <row r="35551" spans="56:58">
      <c r="BD35551" s="832"/>
      <c r="BE35551" s="832"/>
      <c r="BF35551" s="832"/>
    </row>
    <row r="35552" spans="56:58">
      <c r="BD35552" s="832"/>
      <c r="BE35552" s="832"/>
      <c r="BF35552" s="832"/>
    </row>
    <row r="35553" spans="56:58">
      <c r="BD35553" s="832"/>
      <c r="BE35553" s="832"/>
      <c r="BF35553" s="832"/>
    </row>
    <row r="35554" spans="56:58">
      <c r="BD35554" s="832"/>
      <c r="BE35554" s="832"/>
      <c r="BF35554" s="832"/>
    </row>
    <row r="35555" spans="56:58">
      <c r="BD35555" s="832"/>
      <c r="BE35555" s="832"/>
      <c r="BF35555" s="832"/>
    </row>
    <row r="35556" spans="56:58">
      <c r="BD35556" s="832"/>
      <c r="BE35556" s="832"/>
      <c r="BF35556" s="832"/>
    </row>
    <row r="35557" spans="56:58">
      <c r="BD35557" s="832"/>
      <c r="BE35557" s="832"/>
      <c r="BF35557" s="832"/>
    </row>
    <row r="35558" spans="56:58">
      <c r="BD35558" s="832"/>
      <c r="BE35558" s="832"/>
      <c r="BF35558" s="832"/>
    </row>
    <row r="35559" spans="56:58">
      <c r="BD35559" s="832"/>
      <c r="BE35559" s="832"/>
      <c r="BF35559" s="832"/>
    </row>
    <row r="35560" spans="56:58">
      <c r="BD35560" s="832"/>
      <c r="BE35560" s="832"/>
      <c r="BF35560" s="832"/>
    </row>
    <row r="35561" spans="56:58">
      <c r="BD35561" s="832"/>
      <c r="BE35561" s="832"/>
      <c r="BF35561" s="832"/>
    </row>
    <row r="35562" spans="56:58">
      <c r="BD35562" s="832"/>
      <c r="BE35562" s="832"/>
      <c r="BF35562" s="832"/>
    </row>
    <row r="35563" spans="56:58">
      <c r="BD35563" s="832"/>
      <c r="BE35563" s="832"/>
      <c r="BF35563" s="832"/>
    </row>
    <row r="35564" spans="56:58">
      <c r="BD35564" s="832"/>
      <c r="BE35564" s="832"/>
      <c r="BF35564" s="832"/>
    </row>
    <row r="35565" spans="56:58">
      <c r="BD35565" s="832"/>
      <c r="BE35565" s="832"/>
      <c r="BF35565" s="832"/>
    </row>
    <row r="35566" spans="56:58">
      <c r="BD35566" s="832"/>
      <c r="BE35566" s="832"/>
      <c r="BF35566" s="832"/>
    </row>
    <row r="35567" spans="56:58">
      <c r="BD35567" s="832"/>
      <c r="BE35567" s="832"/>
      <c r="BF35567" s="832"/>
    </row>
    <row r="35568" spans="56:58">
      <c r="BD35568" s="832"/>
      <c r="BE35568" s="832"/>
      <c r="BF35568" s="832"/>
    </row>
    <row r="35569" spans="56:58">
      <c r="BD35569" s="832"/>
      <c r="BE35569" s="832"/>
      <c r="BF35569" s="832"/>
    </row>
    <row r="35570" spans="56:58">
      <c r="BD35570" s="832"/>
      <c r="BE35570" s="832"/>
      <c r="BF35570" s="832"/>
    </row>
    <row r="35571" spans="56:58">
      <c r="BD35571" s="832"/>
      <c r="BE35571" s="832"/>
      <c r="BF35571" s="832"/>
    </row>
    <row r="35572" spans="56:58">
      <c r="BD35572" s="832"/>
      <c r="BE35572" s="832"/>
      <c r="BF35572" s="832"/>
    </row>
    <row r="35573" spans="56:58">
      <c r="BD35573" s="832"/>
      <c r="BE35573" s="832"/>
      <c r="BF35573" s="832"/>
    </row>
    <row r="35574" spans="56:58">
      <c r="BD35574" s="832"/>
      <c r="BE35574" s="832"/>
      <c r="BF35574" s="832"/>
    </row>
    <row r="35575" spans="56:58">
      <c r="BD35575" s="832"/>
      <c r="BE35575" s="832"/>
      <c r="BF35575" s="832"/>
    </row>
    <row r="35576" spans="56:58">
      <c r="BD35576" s="832"/>
      <c r="BE35576" s="832"/>
      <c r="BF35576" s="832"/>
    </row>
    <row r="35577" spans="56:58">
      <c r="BD35577" s="832"/>
      <c r="BE35577" s="832"/>
      <c r="BF35577" s="832"/>
    </row>
    <row r="35578" spans="56:58">
      <c r="BD35578" s="832"/>
      <c r="BE35578" s="832"/>
      <c r="BF35578" s="832"/>
    </row>
    <row r="35579" spans="56:58">
      <c r="BD35579" s="832"/>
      <c r="BE35579" s="832"/>
      <c r="BF35579" s="832"/>
    </row>
    <row r="35580" spans="56:58">
      <c r="BD35580" s="832"/>
      <c r="BE35580" s="832"/>
      <c r="BF35580" s="832"/>
    </row>
    <row r="35581" spans="56:58">
      <c r="BD35581" s="832"/>
      <c r="BE35581" s="832"/>
      <c r="BF35581" s="832"/>
    </row>
    <row r="35582" spans="56:58">
      <c r="BD35582" s="832"/>
      <c r="BE35582" s="832"/>
      <c r="BF35582" s="832"/>
    </row>
    <row r="35583" spans="56:58">
      <c r="BD35583" s="832"/>
      <c r="BE35583" s="832"/>
      <c r="BF35583" s="832"/>
    </row>
    <row r="35584" spans="56:58">
      <c r="BD35584" s="832"/>
      <c r="BE35584" s="832"/>
      <c r="BF35584" s="832"/>
    </row>
    <row r="35585" spans="56:58">
      <c r="BD35585" s="832"/>
      <c r="BE35585" s="832"/>
      <c r="BF35585" s="832"/>
    </row>
    <row r="35586" spans="56:58">
      <c r="BD35586" s="832"/>
      <c r="BE35586" s="832"/>
      <c r="BF35586" s="832"/>
    </row>
    <row r="35587" spans="56:58">
      <c r="BD35587" s="832"/>
      <c r="BE35587" s="832"/>
      <c r="BF35587" s="832"/>
    </row>
    <row r="35588" spans="56:58">
      <c r="BD35588" s="832"/>
      <c r="BE35588" s="832"/>
      <c r="BF35588" s="832"/>
    </row>
    <row r="35589" spans="56:58">
      <c r="BD35589" s="832"/>
      <c r="BE35589" s="832"/>
      <c r="BF35589" s="832"/>
    </row>
    <row r="35590" spans="56:58">
      <c r="BD35590" s="832"/>
      <c r="BE35590" s="832"/>
      <c r="BF35590" s="832"/>
    </row>
    <row r="35591" spans="56:58">
      <c r="BD35591" s="832"/>
      <c r="BE35591" s="832"/>
      <c r="BF35591" s="832"/>
    </row>
    <row r="35592" spans="56:58">
      <c r="BD35592" s="832"/>
      <c r="BE35592" s="832"/>
      <c r="BF35592" s="832"/>
    </row>
    <row r="35593" spans="56:58">
      <c r="BD35593" s="832"/>
      <c r="BE35593" s="832"/>
      <c r="BF35593" s="832"/>
    </row>
    <row r="35594" spans="56:58">
      <c r="BD35594" s="832"/>
      <c r="BE35594" s="832"/>
      <c r="BF35594" s="832"/>
    </row>
    <row r="35595" spans="56:58">
      <c r="BD35595" s="832"/>
      <c r="BE35595" s="832"/>
      <c r="BF35595" s="832"/>
    </row>
    <row r="35596" spans="56:58">
      <c r="BD35596" s="832"/>
      <c r="BE35596" s="832"/>
      <c r="BF35596" s="832"/>
    </row>
    <row r="35597" spans="56:58">
      <c r="BD35597" s="832"/>
      <c r="BE35597" s="832"/>
      <c r="BF35597" s="832"/>
    </row>
    <row r="35598" spans="56:58">
      <c r="BD35598" s="832"/>
      <c r="BE35598" s="832"/>
      <c r="BF35598" s="832"/>
    </row>
    <row r="35599" spans="56:58">
      <c r="BD35599" s="832"/>
      <c r="BE35599" s="832"/>
      <c r="BF35599" s="832"/>
    </row>
    <row r="35600" spans="56:58">
      <c r="BD35600" s="832"/>
      <c r="BE35600" s="832"/>
      <c r="BF35600" s="832"/>
    </row>
    <row r="35601" spans="56:58">
      <c r="BD35601" s="832"/>
      <c r="BE35601" s="832"/>
      <c r="BF35601" s="832"/>
    </row>
    <row r="35602" spans="56:58">
      <c r="BD35602" s="832"/>
      <c r="BE35602" s="832"/>
      <c r="BF35602" s="832"/>
    </row>
    <row r="35603" spans="56:58">
      <c r="BD35603" s="832"/>
      <c r="BE35603" s="832"/>
      <c r="BF35603" s="832"/>
    </row>
    <row r="35604" spans="56:58">
      <c r="BD35604" s="832"/>
      <c r="BE35604" s="832"/>
      <c r="BF35604" s="832"/>
    </row>
    <row r="35605" spans="56:58">
      <c r="BD35605" s="832"/>
      <c r="BE35605" s="832"/>
      <c r="BF35605" s="832"/>
    </row>
    <row r="35606" spans="56:58">
      <c r="BD35606" s="832"/>
      <c r="BE35606" s="832"/>
      <c r="BF35606" s="832"/>
    </row>
    <row r="35607" spans="56:58">
      <c r="BD35607" s="832"/>
      <c r="BE35607" s="832"/>
      <c r="BF35607" s="832"/>
    </row>
    <row r="35608" spans="56:58">
      <c r="BD35608" s="832"/>
      <c r="BE35608" s="832"/>
      <c r="BF35608" s="832"/>
    </row>
    <row r="35609" spans="56:58">
      <c r="BD35609" s="832"/>
      <c r="BE35609" s="832"/>
      <c r="BF35609" s="832"/>
    </row>
    <row r="35610" spans="56:58">
      <c r="BD35610" s="832"/>
      <c r="BE35610" s="832"/>
      <c r="BF35610" s="832"/>
    </row>
    <row r="35611" spans="56:58">
      <c r="BD35611" s="832"/>
      <c r="BE35611" s="832"/>
      <c r="BF35611" s="832"/>
    </row>
    <row r="35612" spans="56:58">
      <c r="BD35612" s="832"/>
      <c r="BE35612" s="832"/>
      <c r="BF35612" s="832"/>
    </row>
    <row r="35613" spans="56:58">
      <c r="BD35613" s="832"/>
      <c r="BE35613" s="832"/>
      <c r="BF35613" s="832"/>
    </row>
    <row r="35614" spans="56:58">
      <c r="BD35614" s="832"/>
      <c r="BE35614" s="832"/>
      <c r="BF35614" s="832"/>
    </row>
    <row r="35615" spans="56:58">
      <c r="BD35615" s="832"/>
      <c r="BE35615" s="832"/>
      <c r="BF35615" s="832"/>
    </row>
    <row r="35616" spans="56:58">
      <c r="BD35616" s="832"/>
      <c r="BE35616" s="832"/>
      <c r="BF35616" s="832"/>
    </row>
    <row r="35617" spans="56:58">
      <c r="BD35617" s="832"/>
      <c r="BE35617" s="832"/>
      <c r="BF35617" s="832"/>
    </row>
    <row r="35618" spans="56:58">
      <c r="BD35618" s="832"/>
      <c r="BE35618" s="832"/>
      <c r="BF35618" s="832"/>
    </row>
    <row r="35619" spans="56:58">
      <c r="BD35619" s="832"/>
      <c r="BE35619" s="832"/>
      <c r="BF35619" s="832"/>
    </row>
    <row r="35620" spans="56:58">
      <c r="BD35620" s="832"/>
      <c r="BE35620" s="832"/>
      <c r="BF35620" s="832"/>
    </row>
    <row r="35621" spans="56:58">
      <c r="BD35621" s="832"/>
      <c r="BE35621" s="832"/>
      <c r="BF35621" s="832"/>
    </row>
    <row r="35622" spans="56:58">
      <c r="BD35622" s="832"/>
      <c r="BE35622" s="832"/>
      <c r="BF35622" s="832"/>
    </row>
    <row r="35623" spans="56:58">
      <c r="BD35623" s="832"/>
      <c r="BE35623" s="832"/>
      <c r="BF35623" s="832"/>
    </row>
    <row r="35624" spans="56:58">
      <c r="BD35624" s="832"/>
      <c r="BE35624" s="832"/>
      <c r="BF35624" s="832"/>
    </row>
    <row r="35625" spans="56:58">
      <c r="BD35625" s="832"/>
      <c r="BE35625" s="832"/>
      <c r="BF35625" s="832"/>
    </row>
    <row r="35626" spans="56:58">
      <c r="BD35626" s="832"/>
      <c r="BE35626" s="832"/>
      <c r="BF35626" s="832"/>
    </row>
    <row r="35627" spans="56:58">
      <c r="BD35627" s="832"/>
      <c r="BE35627" s="832"/>
      <c r="BF35627" s="832"/>
    </row>
    <row r="35628" spans="56:58">
      <c r="BD35628" s="832"/>
      <c r="BE35628" s="832"/>
      <c r="BF35628" s="832"/>
    </row>
    <row r="35629" spans="56:58">
      <c r="BD35629" s="832"/>
      <c r="BE35629" s="832"/>
      <c r="BF35629" s="832"/>
    </row>
    <row r="35630" spans="56:58">
      <c r="BD35630" s="832"/>
      <c r="BE35630" s="832"/>
      <c r="BF35630" s="832"/>
    </row>
    <row r="35631" spans="56:58">
      <c r="BD35631" s="832"/>
      <c r="BE35631" s="832"/>
      <c r="BF35631" s="832"/>
    </row>
    <row r="35632" spans="56:58">
      <c r="BD35632" s="832"/>
      <c r="BE35632" s="832"/>
      <c r="BF35632" s="832"/>
    </row>
    <row r="35633" spans="56:58">
      <c r="BD35633" s="832"/>
      <c r="BE35633" s="832"/>
      <c r="BF35633" s="832"/>
    </row>
    <row r="35634" spans="56:58">
      <c r="BD35634" s="832"/>
      <c r="BE35634" s="832"/>
      <c r="BF35634" s="832"/>
    </row>
    <row r="35635" spans="56:58">
      <c r="BD35635" s="832"/>
      <c r="BE35635" s="832"/>
      <c r="BF35635" s="832"/>
    </row>
    <row r="35636" spans="56:58">
      <c r="BD35636" s="832"/>
      <c r="BE35636" s="832"/>
      <c r="BF35636" s="832"/>
    </row>
    <row r="35637" spans="56:58">
      <c r="BD35637" s="832"/>
      <c r="BE35637" s="832"/>
      <c r="BF35637" s="832"/>
    </row>
    <row r="35638" spans="56:58">
      <c r="BD35638" s="832"/>
      <c r="BE35638" s="832"/>
      <c r="BF35638" s="832"/>
    </row>
    <row r="35639" spans="56:58">
      <c r="BD35639" s="832"/>
      <c r="BE35639" s="832"/>
      <c r="BF35639" s="832"/>
    </row>
    <row r="35640" spans="56:58">
      <c r="BD35640" s="832"/>
      <c r="BE35640" s="832"/>
      <c r="BF35640" s="832"/>
    </row>
    <row r="35641" spans="56:58">
      <c r="BD35641" s="832"/>
      <c r="BE35641" s="832"/>
      <c r="BF35641" s="832"/>
    </row>
    <row r="35642" spans="56:58">
      <c r="BD35642" s="832"/>
      <c r="BE35642" s="832"/>
      <c r="BF35642" s="832"/>
    </row>
    <row r="35643" spans="56:58">
      <c r="BD35643" s="832"/>
      <c r="BE35643" s="832"/>
      <c r="BF35643" s="832"/>
    </row>
    <row r="35644" spans="56:58">
      <c r="BD35644" s="832"/>
      <c r="BE35644" s="832"/>
      <c r="BF35644" s="832"/>
    </row>
    <row r="35645" spans="56:58">
      <c r="BD35645" s="832"/>
      <c r="BE35645" s="832"/>
      <c r="BF35645" s="832"/>
    </row>
    <row r="35646" spans="56:58">
      <c r="BD35646" s="832"/>
      <c r="BE35646" s="832"/>
      <c r="BF35646" s="832"/>
    </row>
    <row r="35647" spans="56:58">
      <c r="BD35647" s="832"/>
      <c r="BE35647" s="832"/>
      <c r="BF35647" s="832"/>
    </row>
    <row r="35648" spans="56:58">
      <c r="BD35648" s="832"/>
      <c r="BE35648" s="832"/>
      <c r="BF35648" s="832"/>
    </row>
    <row r="35649" spans="56:58">
      <c r="BD35649" s="832"/>
      <c r="BE35649" s="832"/>
      <c r="BF35649" s="832"/>
    </row>
    <row r="35650" spans="56:58">
      <c r="BD35650" s="832"/>
      <c r="BE35650" s="832"/>
      <c r="BF35650" s="832"/>
    </row>
    <row r="35651" spans="56:58">
      <c r="BD35651" s="832"/>
      <c r="BE35651" s="832"/>
      <c r="BF35651" s="832"/>
    </row>
    <row r="35652" spans="56:58">
      <c r="BD35652" s="832"/>
      <c r="BE35652" s="832"/>
      <c r="BF35652" s="832"/>
    </row>
    <row r="35653" spans="56:58">
      <c r="BD35653" s="832"/>
      <c r="BE35653" s="832"/>
      <c r="BF35653" s="832"/>
    </row>
    <row r="35654" spans="56:58">
      <c r="BD35654" s="832"/>
      <c r="BE35654" s="832"/>
      <c r="BF35654" s="832"/>
    </row>
    <row r="35655" spans="56:58">
      <c r="BD35655" s="832"/>
      <c r="BE35655" s="832"/>
      <c r="BF35655" s="832"/>
    </row>
    <row r="35656" spans="56:58">
      <c r="BD35656" s="832"/>
      <c r="BE35656" s="832"/>
      <c r="BF35656" s="832"/>
    </row>
    <row r="35657" spans="56:58">
      <c r="BD35657" s="832"/>
      <c r="BE35657" s="832"/>
      <c r="BF35657" s="832"/>
    </row>
    <row r="35658" spans="56:58">
      <c r="BD35658" s="832"/>
      <c r="BE35658" s="832"/>
      <c r="BF35658" s="832"/>
    </row>
    <row r="35659" spans="56:58">
      <c r="BD35659" s="832"/>
      <c r="BE35659" s="832"/>
      <c r="BF35659" s="832"/>
    </row>
    <row r="35660" spans="56:58">
      <c r="BD35660" s="832"/>
      <c r="BE35660" s="832"/>
      <c r="BF35660" s="832"/>
    </row>
    <row r="35661" spans="56:58">
      <c r="BD35661" s="832"/>
      <c r="BE35661" s="832"/>
      <c r="BF35661" s="832"/>
    </row>
    <row r="35662" spans="56:58">
      <c r="BD35662" s="832"/>
      <c r="BE35662" s="832"/>
      <c r="BF35662" s="832"/>
    </row>
    <row r="35663" spans="56:58">
      <c r="BD35663" s="832"/>
      <c r="BE35663" s="832"/>
      <c r="BF35663" s="832"/>
    </row>
    <row r="35664" spans="56:58">
      <c r="BD35664" s="832"/>
      <c r="BE35664" s="832"/>
      <c r="BF35664" s="832"/>
    </row>
    <row r="35665" spans="56:58">
      <c r="BD35665" s="832"/>
      <c r="BE35665" s="832"/>
      <c r="BF35665" s="832"/>
    </row>
    <row r="35666" spans="56:58">
      <c r="BD35666" s="832"/>
      <c r="BE35666" s="832"/>
      <c r="BF35666" s="832"/>
    </row>
    <row r="35667" spans="56:58">
      <c r="BD35667" s="832"/>
      <c r="BE35667" s="832"/>
      <c r="BF35667" s="832"/>
    </row>
    <row r="35668" spans="56:58">
      <c r="BD35668" s="832"/>
      <c r="BE35668" s="832"/>
      <c r="BF35668" s="832"/>
    </row>
    <row r="35669" spans="56:58">
      <c r="BD35669" s="832"/>
      <c r="BE35669" s="832"/>
      <c r="BF35669" s="832"/>
    </row>
    <row r="35670" spans="56:58">
      <c r="BD35670" s="832"/>
      <c r="BE35670" s="832"/>
      <c r="BF35670" s="832"/>
    </row>
    <row r="35671" spans="56:58">
      <c r="BD35671" s="832"/>
      <c r="BE35671" s="832"/>
      <c r="BF35671" s="832"/>
    </row>
    <row r="35672" spans="56:58">
      <c r="BD35672" s="832"/>
      <c r="BE35672" s="832"/>
      <c r="BF35672" s="832"/>
    </row>
    <row r="35673" spans="56:58">
      <c r="BD35673" s="832"/>
      <c r="BE35673" s="832"/>
      <c r="BF35673" s="832"/>
    </row>
    <row r="35674" spans="56:58">
      <c r="BD35674" s="832"/>
      <c r="BE35674" s="832"/>
      <c r="BF35674" s="832"/>
    </row>
    <row r="35675" spans="56:58">
      <c r="BD35675" s="832"/>
      <c r="BE35675" s="832"/>
      <c r="BF35675" s="832"/>
    </row>
    <row r="35676" spans="56:58">
      <c r="BD35676" s="832"/>
      <c r="BE35676" s="832"/>
      <c r="BF35676" s="832"/>
    </row>
    <row r="35677" spans="56:58">
      <c r="BD35677" s="832"/>
      <c r="BE35677" s="832"/>
      <c r="BF35677" s="832"/>
    </row>
    <row r="35678" spans="56:58">
      <c r="BD35678" s="832"/>
      <c r="BE35678" s="832"/>
      <c r="BF35678" s="832"/>
    </row>
    <row r="35679" spans="56:58">
      <c r="BD35679" s="832"/>
      <c r="BE35679" s="832"/>
      <c r="BF35679" s="832"/>
    </row>
    <row r="35680" spans="56:58">
      <c r="BD35680" s="832"/>
      <c r="BE35680" s="832"/>
      <c r="BF35680" s="832"/>
    </row>
    <row r="35681" spans="56:58">
      <c r="BD35681" s="832"/>
      <c r="BE35681" s="832"/>
      <c r="BF35681" s="832"/>
    </row>
    <row r="35682" spans="56:58">
      <c r="BD35682" s="832"/>
      <c r="BE35682" s="832"/>
      <c r="BF35682" s="832"/>
    </row>
    <row r="35683" spans="56:58">
      <c r="BD35683" s="832"/>
      <c r="BE35683" s="832"/>
      <c r="BF35683" s="832"/>
    </row>
    <row r="35684" spans="56:58">
      <c r="BD35684" s="832"/>
      <c r="BE35684" s="832"/>
      <c r="BF35684" s="832"/>
    </row>
    <row r="35685" spans="56:58">
      <c r="BD35685" s="832"/>
      <c r="BE35685" s="832"/>
      <c r="BF35685" s="832"/>
    </row>
    <row r="35686" spans="56:58">
      <c r="BD35686" s="832"/>
      <c r="BE35686" s="832"/>
      <c r="BF35686" s="832"/>
    </row>
    <row r="35687" spans="56:58">
      <c r="BD35687" s="832"/>
      <c r="BE35687" s="832"/>
      <c r="BF35687" s="832"/>
    </row>
    <row r="35688" spans="56:58">
      <c r="BD35688" s="832"/>
      <c r="BE35688" s="832"/>
      <c r="BF35688" s="832"/>
    </row>
    <row r="35689" spans="56:58">
      <c r="BD35689" s="832"/>
      <c r="BE35689" s="832"/>
      <c r="BF35689" s="832"/>
    </row>
    <row r="35690" spans="56:58">
      <c r="BD35690" s="832"/>
      <c r="BE35690" s="832"/>
      <c r="BF35690" s="832"/>
    </row>
    <row r="35691" spans="56:58">
      <c r="BD35691" s="832"/>
      <c r="BE35691" s="832"/>
      <c r="BF35691" s="832"/>
    </row>
    <row r="35692" spans="56:58">
      <c r="BD35692" s="832"/>
      <c r="BE35692" s="832"/>
      <c r="BF35692" s="832"/>
    </row>
    <row r="35693" spans="56:58">
      <c r="BD35693" s="832"/>
      <c r="BE35693" s="832"/>
      <c r="BF35693" s="832"/>
    </row>
    <row r="35694" spans="56:58">
      <c r="BD35694" s="832"/>
      <c r="BE35694" s="832"/>
      <c r="BF35694" s="832"/>
    </row>
    <row r="35695" spans="56:58">
      <c r="BD35695" s="832"/>
      <c r="BE35695" s="832"/>
      <c r="BF35695" s="832"/>
    </row>
    <row r="35696" spans="56:58">
      <c r="BD35696" s="832"/>
      <c r="BE35696" s="832"/>
      <c r="BF35696" s="832"/>
    </row>
    <row r="35697" spans="56:58">
      <c r="BD35697" s="832"/>
      <c r="BE35697" s="832"/>
      <c r="BF35697" s="832"/>
    </row>
    <row r="35698" spans="56:58">
      <c r="BD35698" s="832"/>
      <c r="BE35698" s="832"/>
      <c r="BF35698" s="832"/>
    </row>
    <row r="35699" spans="56:58">
      <c r="BD35699" s="832"/>
      <c r="BE35699" s="832"/>
      <c r="BF35699" s="832"/>
    </row>
    <row r="35700" spans="56:58">
      <c r="BD35700" s="832"/>
      <c r="BE35700" s="832"/>
      <c r="BF35700" s="832"/>
    </row>
    <row r="35701" spans="56:58">
      <c r="BD35701" s="832"/>
      <c r="BE35701" s="832"/>
      <c r="BF35701" s="832"/>
    </row>
    <row r="35702" spans="56:58">
      <c r="BD35702" s="832"/>
      <c r="BE35702" s="832"/>
      <c r="BF35702" s="832"/>
    </row>
    <row r="35703" spans="56:58">
      <c r="BD35703" s="832"/>
      <c r="BE35703" s="832"/>
      <c r="BF35703" s="832"/>
    </row>
    <row r="35704" spans="56:58">
      <c r="BD35704" s="832"/>
      <c r="BE35704" s="832"/>
      <c r="BF35704" s="832"/>
    </row>
    <row r="35705" spans="56:58">
      <c r="BD35705" s="832"/>
      <c r="BE35705" s="832"/>
      <c r="BF35705" s="832"/>
    </row>
    <row r="35706" spans="56:58">
      <c r="BD35706" s="832"/>
      <c r="BE35706" s="832"/>
      <c r="BF35706" s="832"/>
    </row>
    <row r="35707" spans="56:58">
      <c r="BD35707" s="832"/>
      <c r="BE35707" s="832"/>
      <c r="BF35707" s="832"/>
    </row>
    <row r="35708" spans="56:58">
      <c r="BD35708" s="832"/>
      <c r="BE35708" s="832"/>
      <c r="BF35708" s="832"/>
    </row>
    <row r="35709" spans="56:58">
      <c r="BD35709" s="832"/>
      <c r="BE35709" s="832"/>
      <c r="BF35709" s="832"/>
    </row>
    <row r="35710" spans="56:58">
      <c r="BD35710" s="832"/>
      <c r="BE35710" s="832"/>
      <c r="BF35710" s="832"/>
    </row>
    <row r="35711" spans="56:58">
      <c r="BD35711" s="832"/>
      <c r="BE35711" s="832"/>
      <c r="BF35711" s="832"/>
    </row>
    <row r="35712" spans="56:58">
      <c r="BD35712" s="832"/>
      <c r="BE35712" s="832"/>
      <c r="BF35712" s="832"/>
    </row>
    <row r="35713" spans="56:58">
      <c r="BD35713" s="832"/>
      <c r="BE35713" s="832"/>
      <c r="BF35713" s="832"/>
    </row>
    <row r="35714" spans="56:58">
      <c r="BD35714" s="832"/>
      <c r="BE35714" s="832"/>
      <c r="BF35714" s="832"/>
    </row>
    <row r="35715" spans="56:58">
      <c r="BD35715" s="832"/>
      <c r="BE35715" s="832"/>
      <c r="BF35715" s="832"/>
    </row>
    <row r="35716" spans="56:58">
      <c r="BD35716" s="832"/>
      <c r="BE35716" s="832"/>
      <c r="BF35716" s="832"/>
    </row>
    <row r="35717" spans="56:58">
      <c r="BD35717" s="832"/>
      <c r="BE35717" s="832"/>
      <c r="BF35717" s="832"/>
    </row>
    <row r="35718" spans="56:58">
      <c r="BD35718" s="832"/>
      <c r="BE35718" s="832"/>
      <c r="BF35718" s="832"/>
    </row>
    <row r="35719" spans="56:58">
      <c r="BD35719" s="832"/>
      <c r="BE35719" s="832"/>
      <c r="BF35719" s="832"/>
    </row>
    <row r="35720" spans="56:58">
      <c r="BD35720" s="832"/>
      <c r="BE35720" s="832"/>
      <c r="BF35720" s="832"/>
    </row>
    <row r="35721" spans="56:58">
      <c r="BD35721" s="832"/>
      <c r="BE35721" s="832"/>
      <c r="BF35721" s="832"/>
    </row>
    <row r="35722" spans="56:58">
      <c r="BD35722" s="832"/>
      <c r="BE35722" s="832"/>
      <c r="BF35722" s="832"/>
    </row>
    <row r="35723" spans="56:58">
      <c r="BD35723" s="832"/>
      <c r="BE35723" s="832"/>
      <c r="BF35723" s="832"/>
    </row>
    <row r="35724" spans="56:58">
      <c r="BD35724" s="832"/>
      <c r="BE35724" s="832"/>
      <c r="BF35724" s="832"/>
    </row>
    <row r="35725" spans="56:58">
      <c r="BD35725" s="832"/>
      <c r="BE35725" s="832"/>
      <c r="BF35725" s="832"/>
    </row>
    <row r="35726" spans="56:58">
      <c r="BD35726" s="832"/>
      <c r="BE35726" s="832"/>
      <c r="BF35726" s="832"/>
    </row>
    <row r="35727" spans="56:58">
      <c r="BD35727" s="832"/>
      <c r="BE35727" s="832"/>
      <c r="BF35727" s="832"/>
    </row>
    <row r="35728" spans="56:58">
      <c r="BD35728" s="832"/>
      <c r="BE35728" s="832"/>
      <c r="BF35728" s="832"/>
    </row>
    <row r="35729" spans="56:58">
      <c r="BD35729" s="832"/>
      <c r="BE35729" s="832"/>
      <c r="BF35729" s="832"/>
    </row>
    <row r="35730" spans="56:58">
      <c r="BD35730" s="832"/>
      <c r="BE35730" s="832"/>
      <c r="BF35730" s="832"/>
    </row>
    <row r="35731" spans="56:58">
      <c r="BD35731" s="832"/>
      <c r="BE35731" s="832"/>
      <c r="BF35731" s="832"/>
    </row>
    <row r="35732" spans="56:58">
      <c r="BD35732" s="832"/>
      <c r="BE35732" s="832"/>
      <c r="BF35732" s="832"/>
    </row>
    <row r="35733" spans="56:58">
      <c r="BD35733" s="832"/>
      <c r="BE35733" s="832"/>
      <c r="BF35733" s="832"/>
    </row>
    <row r="35734" spans="56:58">
      <c r="BD35734" s="832"/>
      <c r="BE35734" s="832"/>
      <c r="BF35734" s="832"/>
    </row>
    <row r="35735" spans="56:58">
      <c r="BD35735" s="832"/>
      <c r="BE35735" s="832"/>
      <c r="BF35735" s="832"/>
    </row>
    <row r="35736" spans="56:58">
      <c r="BD35736" s="832"/>
      <c r="BE35736" s="832"/>
      <c r="BF35736" s="832"/>
    </row>
    <row r="35737" spans="56:58">
      <c r="BD35737" s="832"/>
      <c r="BE35737" s="832"/>
      <c r="BF35737" s="832"/>
    </row>
    <row r="35738" spans="56:58">
      <c r="BD35738" s="832"/>
      <c r="BE35738" s="832"/>
      <c r="BF35738" s="832"/>
    </row>
    <row r="35739" spans="56:58">
      <c r="BD35739" s="832"/>
      <c r="BE35739" s="832"/>
      <c r="BF35739" s="832"/>
    </row>
    <row r="35740" spans="56:58">
      <c r="BD35740" s="832"/>
      <c r="BE35740" s="832"/>
      <c r="BF35740" s="832"/>
    </row>
    <row r="35741" spans="56:58">
      <c r="BD35741" s="832"/>
      <c r="BE35741" s="832"/>
      <c r="BF35741" s="832"/>
    </row>
    <row r="35742" spans="56:58">
      <c r="BD35742" s="832"/>
      <c r="BE35742" s="832"/>
      <c r="BF35742" s="832"/>
    </row>
    <row r="35743" spans="56:58">
      <c r="BD35743" s="832"/>
      <c r="BE35743" s="832"/>
      <c r="BF35743" s="832"/>
    </row>
    <row r="35744" spans="56:58">
      <c r="BD35744" s="832"/>
      <c r="BE35744" s="832"/>
      <c r="BF35744" s="832"/>
    </row>
    <row r="35745" spans="56:58">
      <c r="BD35745" s="832"/>
      <c r="BE35745" s="832"/>
      <c r="BF35745" s="832"/>
    </row>
    <row r="35746" spans="56:58">
      <c r="BD35746" s="832"/>
      <c r="BE35746" s="832"/>
      <c r="BF35746" s="832"/>
    </row>
    <row r="35747" spans="56:58">
      <c r="BD35747" s="832"/>
      <c r="BE35747" s="832"/>
      <c r="BF35747" s="832"/>
    </row>
    <row r="35748" spans="56:58">
      <c r="BD35748" s="832"/>
      <c r="BE35748" s="832"/>
      <c r="BF35748" s="832"/>
    </row>
    <row r="35749" spans="56:58">
      <c r="BD35749" s="832"/>
      <c r="BE35749" s="832"/>
      <c r="BF35749" s="832"/>
    </row>
    <row r="35750" spans="56:58">
      <c r="BD35750" s="832"/>
      <c r="BE35750" s="832"/>
      <c r="BF35750" s="832"/>
    </row>
    <row r="35751" spans="56:58">
      <c r="BD35751" s="832"/>
      <c r="BE35751" s="832"/>
      <c r="BF35751" s="832"/>
    </row>
    <row r="35752" spans="56:58">
      <c r="BD35752" s="832"/>
      <c r="BE35752" s="832"/>
      <c r="BF35752" s="832"/>
    </row>
    <row r="35753" spans="56:58">
      <c r="BD35753" s="832"/>
      <c r="BE35753" s="832"/>
      <c r="BF35753" s="832"/>
    </row>
    <row r="35754" spans="56:58">
      <c r="BD35754" s="832"/>
      <c r="BE35754" s="832"/>
      <c r="BF35754" s="832"/>
    </row>
    <row r="35755" spans="56:58">
      <c r="BD35755" s="832"/>
      <c r="BE35755" s="832"/>
      <c r="BF35755" s="832"/>
    </row>
    <row r="35756" spans="56:58">
      <c r="BD35756" s="832"/>
      <c r="BE35756" s="832"/>
      <c r="BF35756" s="832"/>
    </row>
    <row r="35757" spans="56:58">
      <c r="BD35757" s="832"/>
      <c r="BE35757" s="832"/>
      <c r="BF35757" s="832"/>
    </row>
    <row r="35758" spans="56:58">
      <c r="BD35758" s="832"/>
      <c r="BE35758" s="832"/>
      <c r="BF35758" s="832"/>
    </row>
    <row r="35759" spans="56:58">
      <c r="BD35759" s="832"/>
      <c r="BE35759" s="832"/>
      <c r="BF35759" s="832"/>
    </row>
    <row r="35760" spans="56:58">
      <c r="BD35760" s="832"/>
      <c r="BE35760" s="832"/>
      <c r="BF35760" s="832"/>
    </row>
    <row r="35761" spans="56:58">
      <c r="BD35761" s="832"/>
      <c r="BE35761" s="832"/>
      <c r="BF35761" s="832"/>
    </row>
    <row r="35762" spans="56:58">
      <c r="BD35762" s="832"/>
      <c r="BE35762" s="832"/>
      <c r="BF35762" s="832"/>
    </row>
    <row r="35763" spans="56:58">
      <c r="BD35763" s="832"/>
      <c r="BE35763" s="832"/>
      <c r="BF35763" s="832"/>
    </row>
    <row r="35764" spans="56:58">
      <c r="BD35764" s="832"/>
      <c r="BE35764" s="832"/>
      <c r="BF35764" s="832"/>
    </row>
    <row r="35765" spans="56:58">
      <c r="BD35765" s="832"/>
      <c r="BE35765" s="832"/>
      <c r="BF35765" s="832"/>
    </row>
    <row r="35766" spans="56:58">
      <c r="BD35766" s="832"/>
      <c r="BE35766" s="832"/>
      <c r="BF35766" s="832"/>
    </row>
    <row r="35767" spans="56:58">
      <c r="BD35767" s="832"/>
      <c r="BE35767" s="832"/>
      <c r="BF35767" s="832"/>
    </row>
    <row r="35768" spans="56:58">
      <c r="BD35768" s="832"/>
      <c r="BE35768" s="832"/>
      <c r="BF35768" s="832"/>
    </row>
    <row r="35769" spans="56:58">
      <c r="BD35769" s="832"/>
      <c r="BE35769" s="832"/>
      <c r="BF35769" s="832"/>
    </row>
    <row r="35770" spans="56:58">
      <c r="BD35770" s="832"/>
      <c r="BE35770" s="832"/>
      <c r="BF35770" s="832"/>
    </row>
    <row r="35771" spans="56:58">
      <c r="BD35771" s="832"/>
      <c r="BE35771" s="832"/>
      <c r="BF35771" s="832"/>
    </row>
    <row r="35772" spans="56:58">
      <c r="BD35772" s="832"/>
      <c r="BE35772" s="832"/>
      <c r="BF35772" s="832"/>
    </row>
    <row r="35773" spans="56:58">
      <c r="BD35773" s="832"/>
      <c r="BE35773" s="832"/>
      <c r="BF35773" s="832"/>
    </row>
    <row r="35774" spans="56:58">
      <c r="BD35774" s="832"/>
      <c r="BE35774" s="832"/>
      <c r="BF35774" s="832"/>
    </row>
    <row r="35775" spans="56:58">
      <c r="BD35775" s="832"/>
      <c r="BE35775" s="832"/>
      <c r="BF35775" s="832"/>
    </row>
    <row r="35776" spans="56:58">
      <c r="BD35776" s="832"/>
      <c r="BE35776" s="832"/>
      <c r="BF35776" s="832"/>
    </row>
    <row r="35777" spans="56:58">
      <c r="BD35777" s="832"/>
      <c r="BE35777" s="832"/>
      <c r="BF35777" s="832"/>
    </row>
    <row r="35778" spans="56:58">
      <c r="BD35778" s="832"/>
      <c r="BE35778" s="832"/>
      <c r="BF35778" s="832"/>
    </row>
    <row r="35779" spans="56:58">
      <c r="BD35779" s="832"/>
      <c r="BE35779" s="832"/>
      <c r="BF35779" s="832"/>
    </row>
    <row r="35780" spans="56:58">
      <c r="BD35780" s="832"/>
      <c r="BE35780" s="832"/>
      <c r="BF35780" s="832"/>
    </row>
    <row r="35781" spans="56:58">
      <c r="BD35781" s="832"/>
      <c r="BE35781" s="832"/>
      <c r="BF35781" s="832"/>
    </row>
    <row r="35782" spans="56:58">
      <c r="BD35782" s="832"/>
      <c r="BE35782" s="832"/>
      <c r="BF35782" s="832"/>
    </row>
    <row r="35783" spans="56:58">
      <c r="BD35783" s="832"/>
      <c r="BE35783" s="832"/>
      <c r="BF35783" s="832"/>
    </row>
    <row r="35784" spans="56:58">
      <c r="BD35784" s="832"/>
      <c r="BE35784" s="832"/>
      <c r="BF35784" s="832"/>
    </row>
    <row r="35785" spans="56:58">
      <c r="BD35785" s="832"/>
      <c r="BE35785" s="832"/>
      <c r="BF35785" s="832"/>
    </row>
    <row r="35786" spans="56:58">
      <c r="BD35786" s="832"/>
      <c r="BE35786" s="832"/>
      <c r="BF35786" s="832"/>
    </row>
    <row r="35787" spans="56:58">
      <c r="BD35787" s="832"/>
      <c r="BE35787" s="832"/>
      <c r="BF35787" s="832"/>
    </row>
    <row r="35788" spans="56:58">
      <c r="BD35788" s="832"/>
      <c r="BE35788" s="832"/>
      <c r="BF35788" s="832"/>
    </row>
    <row r="35789" spans="56:58">
      <c r="BD35789" s="832"/>
      <c r="BE35789" s="832"/>
      <c r="BF35789" s="832"/>
    </row>
    <row r="35790" spans="56:58">
      <c r="BD35790" s="832"/>
      <c r="BE35790" s="832"/>
      <c r="BF35790" s="832"/>
    </row>
    <row r="35791" spans="56:58">
      <c r="BD35791" s="832"/>
      <c r="BE35791" s="832"/>
      <c r="BF35791" s="832"/>
    </row>
    <row r="35792" spans="56:58">
      <c r="BD35792" s="832"/>
      <c r="BE35792" s="832"/>
      <c r="BF35792" s="832"/>
    </row>
    <row r="35793" spans="56:58">
      <c r="BD35793" s="832"/>
      <c r="BE35793" s="832"/>
      <c r="BF35793" s="832"/>
    </row>
    <row r="35794" spans="56:58">
      <c r="BD35794" s="832"/>
      <c r="BE35794" s="832"/>
      <c r="BF35794" s="832"/>
    </row>
    <row r="35795" spans="56:58">
      <c r="BD35795" s="832"/>
      <c r="BE35795" s="832"/>
      <c r="BF35795" s="832"/>
    </row>
    <row r="35796" spans="56:58">
      <c r="BD35796" s="832"/>
      <c r="BE35796" s="832"/>
      <c r="BF35796" s="832"/>
    </row>
    <row r="35797" spans="56:58">
      <c r="BD35797" s="832"/>
      <c r="BE35797" s="832"/>
      <c r="BF35797" s="832"/>
    </row>
    <row r="35798" spans="56:58">
      <c r="BD35798" s="832"/>
      <c r="BE35798" s="832"/>
      <c r="BF35798" s="832"/>
    </row>
    <row r="35799" spans="56:58">
      <c r="BD35799" s="832"/>
      <c r="BE35799" s="832"/>
      <c r="BF35799" s="832"/>
    </row>
    <row r="35800" spans="56:58">
      <c r="BD35800" s="832"/>
      <c r="BE35800" s="832"/>
      <c r="BF35800" s="832"/>
    </row>
    <row r="35801" spans="56:58">
      <c r="BD35801" s="832"/>
      <c r="BE35801" s="832"/>
      <c r="BF35801" s="832"/>
    </row>
    <row r="35802" spans="56:58">
      <c r="BD35802" s="832"/>
      <c r="BE35802" s="832"/>
      <c r="BF35802" s="832"/>
    </row>
    <row r="35803" spans="56:58">
      <c r="BD35803" s="832"/>
      <c r="BE35803" s="832"/>
      <c r="BF35803" s="832"/>
    </row>
    <row r="35804" spans="56:58">
      <c r="BD35804" s="832"/>
      <c r="BE35804" s="832"/>
      <c r="BF35804" s="832"/>
    </row>
    <row r="35805" spans="56:58">
      <c r="BD35805" s="832"/>
      <c r="BE35805" s="832"/>
      <c r="BF35805" s="832"/>
    </row>
    <row r="35806" spans="56:58">
      <c r="BD35806" s="832"/>
      <c r="BE35806" s="832"/>
      <c r="BF35806" s="832"/>
    </row>
    <row r="35807" spans="56:58">
      <c r="BD35807" s="832"/>
      <c r="BE35807" s="832"/>
      <c r="BF35807" s="832"/>
    </row>
    <row r="35808" spans="56:58">
      <c r="BD35808" s="832"/>
      <c r="BE35808" s="832"/>
      <c r="BF35808" s="832"/>
    </row>
    <row r="35809" spans="56:58">
      <c r="BD35809" s="832"/>
      <c r="BE35809" s="832"/>
      <c r="BF35809" s="832"/>
    </row>
    <row r="35810" spans="56:58">
      <c r="BD35810" s="832"/>
      <c r="BE35810" s="832"/>
      <c r="BF35810" s="832"/>
    </row>
    <row r="35811" spans="56:58">
      <c r="BD35811" s="832"/>
      <c r="BE35811" s="832"/>
      <c r="BF35811" s="832"/>
    </row>
    <row r="35812" spans="56:58">
      <c r="BD35812" s="832"/>
      <c r="BE35812" s="832"/>
      <c r="BF35812" s="832"/>
    </row>
    <row r="35813" spans="56:58">
      <c r="BD35813" s="832"/>
      <c r="BE35813" s="832"/>
      <c r="BF35813" s="832"/>
    </row>
    <row r="35814" spans="56:58">
      <c r="BD35814" s="832"/>
      <c r="BE35814" s="832"/>
      <c r="BF35814" s="832"/>
    </row>
    <row r="35815" spans="56:58">
      <c r="BD35815" s="832"/>
      <c r="BE35815" s="832"/>
      <c r="BF35815" s="832"/>
    </row>
    <row r="35816" spans="56:58">
      <c r="BD35816" s="832"/>
      <c r="BE35816" s="832"/>
      <c r="BF35816" s="832"/>
    </row>
    <row r="35817" spans="56:58">
      <c r="BD35817" s="832"/>
      <c r="BE35817" s="832"/>
      <c r="BF35817" s="832"/>
    </row>
    <row r="35818" spans="56:58">
      <c r="BD35818" s="832"/>
      <c r="BE35818" s="832"/>
      <c r="BF35818" s="832"/>
    </row>
    <row r="35819" spans="56:58">
      <c r="BD35819" s="832"/>
      <c r="BE35819" s="832"/>
      <c r="BF35819" s="832"/>
    </row>
    <row r="35820" spans="56:58">
      <c r="BD35820" s="832"/>
      <c r="BE35820" s="832"/>
      <c r="BF35820" s="832"/>
    </row>
    <row r="35821" spans="56:58">
      <c r="BD35821" s="832"/>
      <c r="BE35821" s="832"/>
      <c r="BF35821" s="832"/>
    </row>
    <row r="35822" spans="56:58">
      <c r="BD35822" s="832"/>
      <c r="BE35822" s="832"/>
      <c r="BF35822" s="832"/>
    </row>
    <row r="35823" spans="56:58">
      <c r="BD35823" s="832"/>
      <c r="BE35823" s="832"/>
      <c r="BF35823" s="832"/>
    </row>
    <row r="35824" spans="56:58">
      <c r="BD35824" s="832"/>
      <c r="BE35824" s="832"/>
      <c r="BF35824" s="832"/>
    </row>
    <row r="35825" spans="56:58">
      <c r="BD35825" s="832"/>
      <c r="BE35825" s="832"/>
      <c r="BF35825" s="832"/>
    </row>
    <row r="35826" spans="56:58">
      <c r="BD35826" s="832"/>
      <c r="BE35826" s="832"/>
      <c r="BF35826" s="832"/>
    </row>
    <row r="35827" spans="56:58">
      <c r="BD35827" s="832"/>
      <c r="BE35827" s="832"/>
      <c r="BF35827" s="832"/>
    </row>
    <row r="35828" spans="56:58">
      <c r="BD35828" s="832"/>
      <c r="BE35828" s="832"/>
      <c r="BF35828" s="832"/>
    </row>
    <row r="35829" spans="56:58">
      <c r="BD35829" s="832"/>
      <c r="BE35829" s="832"/>
      <c r="BF35829" s="832"/>
    </row>
    <row r="35830" spans="56:58">
      <c r="BD35830" s="832"/>
      <c r="BE35830" s="832"/>
      <c r="BF35830" s="832"/>
    </row>
    <row r="35831" spans="56:58">
      <c r="BD35831" s="832"/>
      <c r="BE35831" s="832"/>
      <c r="BF35831" s="832"/>
    </row>
    <row r="35832" spans="56:58">
      <c r="BD35832" s="832"/>
      <c r="BE35832" s="832"/>
      <c r="BF35832" s="832"/>
    </row>
    <row r="35833" spans="56:58">
      <c r="BD35833" s="832"/>
      <c r="BE35833" s="832"/>
      <c r="BF35833" s="832"/>
    </row>
    <row r="35834" spans="56:58">
      <c r="BD35834" s="832"/>
      <c r="BE35834" s="832"/>
      <c r="BF35834" s="832"/>
    </row>
    <row r="35835" spans="56:58">
      <c r="BD35835" s="832"/>
      <c r="BE35835" s="832"/>
      <c r="BF35835" s="832"/>
    </row>
    <row r="35836" spans="56:58">
      <c r="BD35836" s="832"/>
      <c r="BE35836" s="832"/>
      <c r="BF35836" s="832"/>
    </row>
    <row r="35837" spans="56:58">
      <c r="BD35837" s="832"/>
      <c r="BE35837" s="832"/>
      <c r="BF35837" s="832"/>
    </row>
    <row r="35838" spans="56:58">
      <c r="BD35838" s="832"/>
      <c r="BE35838" s="832"/>
      <c r="BF35838" s="832"/>
    </row>
    <row r="35839" spans="56:58">
      <c r="BD35839" s="832"/>
      <c r="BE35839" s="832"/>
      <c r="BF35839" s="832"/>
    </row>
    <row r="35840" spans="56:58">
      <c r="BD35840" s="832"/>
      <c r="BE35840" s="832"/>
      <c r="BF35840" s="832"/>
    </row>
    <row r="35841" spans="56:58">
      <c r="BD35841" s="832"/>
      <c r="BE35841" s="832"/>
      <c r="BF35841" s="832"/>
    </row>
    <row r="35842" spans="56:58">
      <c r="BD35842" s="832"/>
      <c r="BE35842" s="832"/>
      <c r="BF35842" s="832"/>
    </row>
    <row r="35843" spans="56:58">
      <c r="BD35843" s="832"/>
      <c r="BE35843" s="832"/>
      <c r="BF35843" s="832"/>
    </row>
    <row r="35844" spans="56:58">
      <c r="BD35844" s="832"/>
      <c r="BE35844" s="832"/>
      <c r="BF35844" s="832"/>
    </row>
    <row r="35845" spans="56:58">
      <c r="BD35845" s="832"/>
      <c r="BE35845" s="832"/>
      <c r="BF35845" s="832"/>
    </row>
    <row r="35846" spans="56:58">
      <c r="BD35846" s="832"/>
      <c r="BE35846" s="832"/>
      <c r="BF35846" s="832"/>
    </row>
    <row r="35847" spans="56:58">
      <c r="BD35847" s="832"/>
      <c r="BE35847" s="832"/>
      <c r="BF35847" s="832"/>
    </row>
    <row r="35848" spans="56:58">
      <c r="BD35848" s="832"/>
      <c r="BE35848" s="832"/>
      <c r="BF35848" s="832"/>
    </row>
    <row r="35849" spans="56:58">
      <c r="BD35849" s="832"/>
      <c r="BE35849" s="832"/>
      <c r="BF35849" s="832"/>
    </row>
    <row r="35850" spans="56:58">
      <c r="BD35850" s="832"/>
      <c r="BE35850" s="832"/>
      <c r="BF35850" s="832"/>
    </row>
    <row r="35851" spans="56:58">
      <c r="BD35851" s="832"/>
      <c r="BE35851" s="832"/>
      <c r="BF35851" s="832"/>
    </row>
    <row r="35852" spans="56:58">
      <c r="BD35852" s="832"/>
      <c r="BE35852" s="832"/>
      <c r="BF35852" s="832"/>
    </row>
    <row r="35853" spans="56:58">
      <c r="BD35853" s="832"/>
      <c r="BE35853" s="832"/>
      <c r="BF35853" s="832"/>
    </row>
    <row r="35854" spans="56:58">
      <c r="BD35854" s="832"/>
      <c r="BE35854" s="832"/>
      <c r="BF35854" s="832"/>
    </row>
    <row r="35855" spans="56:58">
      <c r="BD35855" s="832"/>
      <c r="BE35855" s="832"/>
      <c r="BF35855" s="832"/>
    </row>
    <row r="35856" spans="56:58">
      <c r="BD35856" s="832"/>
      <c r="BE35856" s="832"/>
      <c r="BF35856" s="832"/>
    </row>
    <row r="35857" spans="56:58">
      <c r="BD35857" s="832"/>
      <c r="BE35857" s="832"/>
      <c r="BF35857" s="832"/>
    </row>
    <row r="35858" spans="56:58">
      <c r="BD35858" s="832"/>
      <c r="BE35858" s="832"/>
      <c r="BF35858" s="832"/>
    </row>
    <row r="35859" spans="56:58">
      <c r="BD35859" s="832"/>
      <c r="BE35859" s="832"/>
      <c r="BF35859" s="832"/>
    </row>
    <row r="35860" spans="56:58">
      <c r="BD35860" s="832"/>
      <c r="BE35860" s="832"/>
      <c r="BF35860" s="832"/>
    </row>
    <row r="35861" spans="56:58">
      <c r="BD35861" s="832"/>
      <c r="BE35861" s="832"/>
      <c r="BF35861" s="832"/>
    </row>
    <row r="35862" spans="56:58">
      <c r="BD35862" s="832"/>
      <c r="BE35862" s="832"/>
      <c r="BF35862" s="832"/>
    </row>
    <row r="35863" spans="56:58">
      <c r="BD35863" s="832"/>
      <c r="BE35863" s="832"/>
      <c r="BF35863" s="832"/>
    </row>
    <row r="35864" spans="56:58">
      <c r="BD35864" s="832"/>
      <c r="BE35864" s="832"/>
      <c r="BF35864" s="832"/>
    </row>
    <row r="35865" spans="56:58">
      <c r="BD35865" s="832"/>
      <c r="BE35865" s="832"/>
      <c r="BF35865" s="832"/>
    </row>
    <row r="35866" spans="56:58">
      <c r="BD35866" s="832"/>
      <c r="BE35866" s="832"/>
      <c r="BF35866" s="832"/>
    </row>
    <row r="35867" spans="56:58">
      <c r="BD35867" s="832"/>
      <c r="BE35867" s="832"/>
      <c r="BF35867" s="832"/>
    </row>
    <row r="35868" spans="56:58">
      <c r="BD35868" s="832"/>
      <c r="BE35868" s="832"/>
      <c r="BF35868" s="832"/>
    </row>
    <row r="35869" spans="56:58">
      <c r="BD35869" s="832"/>
      <c r="BE35869" s="832"/>
      <c r="BF35869" s="832"/>
    </row>
    <row r="35870" spans="56:58">
      <c r="BD35870" s="832"/>
      <c r="BE35870" s="832"/>
      <c r="BF35870" s="832"/>
    </row>
    <row r="35871" spans="56:58">
      <c r="BD35871" s="832"/>
      <c r="BE35871" s="832"/>
      <c r="BF35871" s="832"/>
    </row>
    <row r="35872" spans="56:58">
      <c r="BD35872" s="832"/>
      <c r="BE35872" s="832"/>
      <c r="BF35872" s="832"/>
    </row>
    <row r="35873" spans="56:58">
      <c r="BD35873" s="832"/>
      <c r="BE35873" s="832"/>
      <c r="BF35873" s="832"/>
    </row>
    <row r="35874" spans="56:58">
      <c r="BD35874" s="832"/>
      <c r="BE35874" s="832"/>
      <c r="BF35874" s="832"/>
    </row>
    <row r="35875" spans="56:58">
      <c r="BD35875" s="832"/>
      <c r="BE35875" s="832"/>
      <c r="BF35875" s="832"/>
    </row>
    <row r="35876" spans="56:58">
      <c r="BD35876" s="832"/>
      <c r="BE35876" s="832"/>
      <c r="BF35876" s="832"/>
    </row>
    <row r="35877" spans="56:58">
      <c r="BD35877" s="832"/>
      <c r="BE35877" s="832"/>
      <c r="BF35877" s="832"/>
    </row>
    <row r="35878" spans="56:58">
      <c r="BD35878" s="832"/>
      <c r="BE35878" s="832"/>
      <c r="BF35878" s="832"/>
    </row>
    <row r="35879" spans="56:58">
      <c r="BD35879" s="832"/>
      <c r="BE35879" s="832"/>
      <c r="BF35879" s="832"/>
    </row>
    <row r="35880" spans="56:58">
      <c r="BD35880" s="832"/>
      <c r="BE35880" s="832"/>
      <c r="BF35880" s="832"/>
    </row>
    <row r="35881" spans="56:58">
      <c r="BD35881" s="832"/>
      <c r="BE35881" s="832"/>
      <c r="BF35881" s="832"/>
    </row>
    <row r="35882" spans="56:58">
      <c r="BD35882" s="832"/>
      <c r="BE35882" s="832"/>
      <c r="BF35882" s="832"/>
    </row>
    <row r="35883" spans="56:58">
      <c r="BD35883" s="832"/>
      <c r="BE35883" s="832"/>
      <c r="BF35883" s="832"/>
    </row>
    <row r="35884" spans="56:58">
      <c r="BD35884" s="832"/>
      <c r="BE35884" s="832"/>
      <c r="BF35884" s="832"/>
    </row>
    <row r="35885" spans="56:58">
      <c r="BD35885" s="832"/>
      <c r="BE35885" s="832"/>
      <c r="BF35885" s="832"/>
    </row>
    <row r="35886" spans="56:58">
      <c r="BD35886" s="832"/>
      <c r="BE35886" s="832"/>
      <c r="BF35886" s="832"/>
    </row>
    <row r="35887" spans="56:58">
      <c r="BD35887" s="832"/>
      <c r="BE35887" s="832"/>
      <c r="BF35887" s="832"/>
    </row>
    <row r="35888" spans="56:58">
      <c r="BD35888" s="832"/>
      <c r="BE35888" s="832"/>
      <c r="BF35888" s="832"/>
    </row>
    <row r="35889" spans="56:58">
      <c r="BD35889" s="832"/>
      <c r="BE35889" s="832"/>
      <c r="BF35889" s="832"/>
    </row>
    <row r="35890" spans="56:58">
      <c r="BD35890" s="832"/>
      <c r="BE35890" s="832"/>
      <c r="BF35890" s="832"/>
    </row>
    <row r="35891" spans="56:58">
      <c r="BD35891" s="832"/>
      <c r="BE35891" s="832"/>
      <c r="BF35891" s="832"/>
    </row>
    <row r="35892" spans="56:58">
      <c r="BD35892" s="832"/>
      <c r="BE35892" s="832"/>
      <c r="BF35892" s="832"/>
    </row>
    <row r="35893" spans="56:58">
      <c r="BD35893" s="832"/>
      <c r="BE35893" s="832"/>
      <c r="BF35893" s="832"/>
    </row>
    <row r="35894" spans="56:58">
      <c r="BD35894" s="832"/>
      <c r="BE35894" s="832"/>
      <c r="BF35894" s="832"/>
    </row>
    <row r="35895" spans="56:58">
      <c r="BD35895" s="832"/>
      <c r="BE35895" s="832"/>
      <c r="BF35895" s="832"/>
    </row>
    <row r="35896" spans="56:58">
      <c r="BD35896" s="832"/>
      <c r="BE35896" s="832"/>
      <c r="BF35896" s="832"/>
    </row>
    <row r="35897" spans="56:58">
      <c r="BD35897" s="832"/>
      <c r="BE35897" s="832"/>
      <c r="BF35897" s="832"/>
    </row>
    <row r="35898" spans="56:58">
      <c r="BD35898" s="832"/>
      <c r="BE35898" s="832"/>
      <c r="BF35898" s="832"/>
    </row>
    <row r="35899" spans="56:58">
      <c r="BD35899" s="832"/>
      <c r="BE35899" s="832"/>
      <c r="BF35899" s="832"/>
    </row>
    <row r="35900" spans="56:58">
      <c r="BD35900" s="832"/>
      <c r="BE35900" s="832"/>
      <c r="BF35900" s="832"/>
    </row>
    <row r="35901" spans="56:58">
      <c r="BD35901" s="832"/>
      <c r="BE35901" s="832"/>
      <c r="BF35901" s="832"/>
    </row>
    <row r="35902" spans="56:58">
      <c r="BD35902" s="832"/>
      <c r="BE35902" s="832"/>
      <c r="BF35902" s="832"/>
    </row>
    <row r="35903" spans="56:58">
      <c r="BD35903" s="832"/>
      <c r="BE35903" s="832"/>
      <c r="BF35903" s="832"/>
    </row>
    <row r="35904" spans="56:58">
      <c r="BD35904" s="832"/>
      <c r="BE35904" s="832"/>
      <c r="BF35904" s="832"/>
    </row>
    <row r="35905" spans="56:58">
      <c r="BD35905" s="832"/>
      <c r="BE35905" s="832"/>
      <c r="BF35905" s="832"/>
    </row>
    <row r="35906" spans="56:58">
      <c r="BD35906" s="832"/>
      <c r="BE35906" s="832"/>
      <c r="BF35906" s="832"/>
    </row>
    <row r="35907" spans="56:58">
      <c r="BD35907" s="832"/>
      <c r="BE35907" s="832"/>
      <c r="BF35907" s="832"/>
    </row>
    <row r="35908" spans="56:58">
      <c r="BD35908" s="832"/>
      <c r="BE35908" s="832"/>
      <c r="BF35908" s="832"/>
    </row>
    <row r="35909" spans="56:58">
      <c r="BD35909" s="832"/>
      <c r="BE35909" s="832"/>
      <c r="BF35909" s="832"/>
    </row>
    <row r="35910" spans="56:58">
      <c r="BD35910" s="832"/>
      <c r="BE35910" s="832"/>
      <c r="BF35910" s="832"/>
    </row>
    <row r="35911" spans="56:58">
      <c r="BD35911" s="832"/>
      <c r="BE35911" s="832"/>
      <c r="BF35911" s="832"/>
    </row>
    <row r="35912" spans="56:58">
      <c r="BD35912" s="832"/>
      <c r="BE35912" s="832"/>
      <c r="BF35912" s="832"/>
    </row>
    <row r="35913" spans="56:58">
      <c r="BD35913" s="832"/>
      <c r="BE35913" s="832"/>
      <c r="BF35913" s="832"/>
    </row>
    <row r="35914" spans="56:58">
      <c r="BD35914" s="832"/>
      <c r="BE35914" s="832"/>
      <c r="BF35914" s="832"/>
    </row>
    <row r="35915" spans="56:58">
      <c r="BD35915" s="832"/>
      <c r="BE35915" s="832"/>
      <c r="BF35915" s="832"/>
    </row>
    <row r="35916" spans="56:58">
      <c r="BD35916" s="832"/>
      <c r="BE35916" s="832"/>
      <c r="BF35916" s="832"/>
    </row>
    <row r="35917" spans="56:58">
      <c r="BD35917" s="832"/>
      <c r="BE35917" s="832"/>
      <c r="BF35917" s="832"/>
    </row>
    <row r="35918" spans="56:58">
      <c r="BD35918" s="832"/>
      <c r="BE35918" s="832"/>
      <c r="BF35918" s="832"/>
    </row>
    <row r="35919" spans="56:58">
      <c r="BD35919" s="832"/>
      <c r="BE35919" s="832"/>
      <c r="BF35919" s="832"/>
    </row>
    <row r="35920" spans="56:58">
      <c r="BD35920" s="832"/>
      <c r="BE35920" s="832"/>
      <c r="BF35920" s="832"/>
    </row>
    <row r="35921" spans="56:58">
      <c r="BD35921" s="832"/>
      <c r="BE35921" s="832"/>
      <c r="BF35921" s="832"/>
    </row>
    <row r="35922" spans="56:58">
      <c r="BD35922" s="832"/>
      <c r="BE35922" s="832"/>
      <c r="BF35922" s="832"/>
    </row>
    <row r="35923" spans="56:58">
      <c r="BD35923" s="832"/>
      <c r="BE35923" s="832"/>
      <c r="BF35923" s="832"/>
    </row>
    <row r="35924" spans="56:58">
      <c r="BD35924" s="832"/>
      <c r="BE35924" s="832"/>
      <c r="BF35924" s="832"/>
    </row>
    <row r="35925" spans="56:58">
      <c r="BD35925" s="832"/>
      <c r="BE35925" s="832"/>
      <c r="BF35925" s="832"/>
    </row>
    <row r="35926" spans="56:58">
      <c r="BD35926" s="832"/>
      <c r="BE35926" s="832"/>
      <c r="BF35926" s="832"/>
    </row>
    <row r="35927" spans="56:58">
      <c r="BD35927" s="832"/>
      <c r="BE35927" s="832"/>
      <c r="BF35927" s="832"/>
    </row>
    <row r="35928" spans="56:58">
      <c r="BD35928" s="832"/>
      <c r="BE35928" s="832"/>
      <c r="BF35928" s="832"/>
    </row>
    <row r="35929" spans="56:58">
      <c r="BD35929" s="832"/>
      <c r="BE35929" s="832"/>
      <c r="BF35929" s="832"/>
    </row>
    <row r="35930" spans="56:58">
      <c r="BD35930" s="832"/>
      <c r="BE35930" s="832"/>
      <c r="BF35930" s="832"/>
    </row>
    <row r="35931" spans="56:58">
      <c r="BD35931" s="832"/>
      <c r="BE35931" s="832"/>
      <c r="BF35931" s="832"/>
    </row>
    <row r="35932" spans="56:58">
      <c r="BD35932" s="832"/>
      <c r="BE35932" s="832"/>
      <c r="BF35932" s="832"/>
    </row>
    <row r="35933" spans="56:58">
      <c r="BD35933" s="832"/>
      <c r="BE35933" s="832"/>
      <c r="BF35933" s="832"/>
    </row>
    <row r="35934" spans="56:58">
      <c r="BD35934" s="832"/>
      <c r="BE35934" s="832"/>
      <c r="BF35934" s="832"/>
    </row>
    <row r="35935" spans="56:58">
      <c r="BD35935" s="832"/>
      <c r="BE35935" s="832"/>
      <c r="BF35935" s="832"/>
    </row>
    <row r="35936" spans="56:58">
      <c r="BD35936" s="832"/>
      <c r="BE35936" s="832"/>
      <c r="BF35936" s="832"/>
    </row>
    <row r="35937" spans="56:58">
      <c r="BD35937" s="832"/>
      <c r="BE35937" s="832"/>
      <c r="BF35937" s="832"/>
    </row>
    <row r="35938" spans="56:58">
      <c r="BD35938" s="832"/>
      <c r="BE35938" s="832"/>
      <c r="BF35938" s="832"/>
    </row>
    <row r="35939" spans="56:58">
      <c r="BD35939" s="832"/>
      <c r="BE35939" s="832"/>
      <c r="BF35939" s="832"/>
    </row>
    <row r="35940" spans="56:58">
      <c r="BD35940" s="832"/>
      <c r="BE35940" s="832"/>
      <c r="BF35940" s="832"/>
    </row>
    <row r="35941" spans="56:58">
      <c r="BD35941" s="832"/>
      <c r="BE35941" s="832"/>
      <c r="BF35941" s="832"/>
    </row>
    <row r="35942" spans="56:58">
      <c r="BD35942" s="832"/>
      <c r="BE35942" s="832"/>
      <c r="BF35942" s="832"/>
    </row>
    <row r="35943" spans="56:58">
      <c r="BD35943" s="832"/>
      <c r="BE35943" s="832"/>
      <c r="BF35943" s="832"/>
    </row>
    <row r="35944" spans="56:58">
      <c r="BD35944" s="832"/>
      <c r="BE35944" s="832"/>
      <c r="BF35944" s="832"/>
    </row>
    <row r="35945" spans="56:58">
      <c r="BD35945" s="832"/>
      <c r="BE35945" s="832"/>
      <c r="BF35945" s="832"/>
    </row>
    <row r="35946" spans="56:58">
      <c r="BD35946" s="832"/>
      <c r="BE35946" s="832"/>
      <c r="BF35946" s="832"/>
    </row>
    <row r="35947" spans="56:58">
      <c r="BD35947" s="832"/>
      <c r="BE35947" s="832"/>
      <c r="BF35947" s="832"/>
    </row>
    <row r="35948" spans="56:58">
      <c r="BD35948" s="832"/>
      <c r="BE35948" s="832"/>
      <c r="BF35948" s="832"/>
    </row>
    <row r="35949" spans="56:58">
      <c r="BD35949" s="832"/>
      <c r="BE35949" s="832"/>
      <c r="BF35949" s="832"/>
    </row>
    <row r="35950" spans="56:58">
      <c r="BD35950" s="832"/>
      <c r="BE35950" s="832"/>
      <c r="BF35950" s="832"/>
    </row>
    <row r="35951" spans="56:58">
      <c r="BD35951" s="832"/>
      <c r="BE35951" s="832"/>
      <c r="BF35951" s="832"/>
    </row>
    <row r="35952" spans="56:58">
      <c r="BD35952" s="832"/>
      <c r="BE35952" s="832"/>
      <c r="BF35952" s="832"/>
    </row>
    <row r="35953" spans="56:58">
      <c r="BD35953" s="832"/>
      <c r="BE35953" s="832"/>
      <c r="BF35953" s="832"/>
    </row>
    <row r="35954" spans="56:58">
      <c r="BD35954" s="832"/>
      <c r="BE35954" s="832"/>
      <c r="BF35954" s="832"/>
    </row>
    <row r="35955" spans="56:58">
      <c r="BD35955" s="832"/>
      <c r="BE35955" s="832"/>
      <c r="BF35955" s="832"/>
    </row>
    <row r="35956" spans="56:58">
      <c r="BD35956" s="832"/>
      <c r="BE35956" s="832"/>
      <c r="BF35956" s="832"/>
    </row>
    <row r="35957" spans="56:58">
      <c r="BD35957" s="832"/>
      <c r="BE35957" s="832"/>
      <c r="BF35957" s="832"/>
    </row>
    <row r="35958" spans="56:58">
      <c r="BD35958" s="832"/>
      <c r="BE35958" s="832"/>
      <c r="BF35958" s="832"/>
    </row>
    <row r="35959" spans="56:58">
      <c r="BD35959" s="832"/>
      <c r="BE35959" s="832"/>
      <c r="BF35959" s="832"/>
    </row>
    <row r="35960" spans="56:58">
      <c r="BD35960" s="832"/>
      <c r="BE35960" s="832"/>
      <c r="BF35960" s="832"/>
    </row>
    <row r="35961" spans="56:58">
      <c r="BD35961" s="832"/>
      <c r="BE35961" s="832"/>
      <c r="BF35961" s="832"/>
    </row>
    <row r="35962" spans="56:58">
      <c r="BD35962" s="832"/>
      <c r="BE35962" s="832"/>
      <c r="BF35962" s="832"/>
    </row>
    <row r="35963" spans="56:58">
      <c r="BD35963" s="832"/>
      <c r="BE35963" s="832"/>
      <c r="BF35963" s="832"/>
    </row>
    <row r="35964" spans="56:58">
      <c r="BD35964" s="832"/>
      <c r="BE35964" s="832"/>
      <c r="BF35964" s="832"/>
    </row>
    <row r="35965" spans="56:58">
      <c r="BD35965" s="832"/>
      <c r="BE35965" s="832"/>
      <c r="BF35965" s="832"/>
    </row>
    <row r="35966" spans="56:58">
      <c r="BD35966" s="832"/>
      <c r="BE35966" s="832"/>
      <c r="BF35966" s="832"/>
    </row>
    <row r="35967" spans="56:58">
      <c r="BD35967" s="832"/>
      <c r="BE35967" s="832"/>
      <c r="BF35967" s="832"/>
    </row>
    <row r="35968" spans="56:58">
      <c r="BD35968" s="832"/>
      <c r="BE35968" s="832"/>
      <c r="BF35968" s="832"/>
    </row>
    <row r="35969" spans="56:58">
      <c r="BD35969" s="832"/>
      <c r="BE35969" s="832"/>
      <c r="BF35969" s="832"/>
    </row>
    <row r="35970" spans="56:58">
      <c r="BD35970" s="832"/>
      <c r="BE35970" s="832"/>
      <c r="BF35970" s="832"/>
    </row>
    <row r="35971" spans="56:58">
      <c r="BD35971" s="832"/>
      <c r="BE35971" s="832"/>
      <c r="BF35971" s="832"/>
    </row>
    <row r="35972" spans="56:58">
      <c r="BD35972" s="832"/>
      <c r="BE35972" s="832"/>
      <c r="BF35972" s="832"/>
    </row>
    <row r="35973" spans="56:58">
      <c r="BD35973" s="832"/>
      <c r="BE35973" s="832"/>
      <c r="BF35973" s="832"/>
    </row>
    <row r="35974" spans="56:58">
      <c r="BD35974" s="832"/>
      <c r="BE35974" s="832"/>
      <c r="BF35974" s="832"/>
    </row>
    <row r="35975" spans="56:58">
      <c r="BD35975" s="832"/>
      <c r="BE35975" s="832"/>
      <c r="BF35975" s="832"/>
    </row>
    <row r="35976" spans="56:58">
      <c r="BD35976" s="832"/>
      <c r="BE35976" s="832"/>
      <c r="BF35976" s="832"/>
    </row>
    <row r="35977" spans="56:58">
      <c r="BD35977" s="832"/>
      <c r="BE35977" s="832"/>
      <c r="BF35977" s="832"/>
    </row>
    <row r="35978" spans="56:58">
      <c r="BD35978" s="832"/>
      <c r="BE35978" s="832"/>
      <c r="BF35978" s="832"/>
    </row>
    <row r="35979" spans="56:58">
      <c r="BD35979" s="832"/>
      <c r="BE35979" s="832"/>
      <c r="BF35979" s="832"/>
    </row>
    <row r="35980" spans="56:58">
      <c r="BD35980" s="832"/>
      <c r="BE35980" s="832"/>
      <c r="BF35980" s="832"/>
    </row>
    <row r="35981" spans="56:58">
      <c r="BD35981" s="832"/>
      <c r="BE35981" s="832"/>
      <c r="BF35981" s="832"/>
    </row>
    <row r="35982" spans="56:58">
      <c r="BD35982" s="832"/>
      <c r="BE35982" s="832"/>
      <c r="BF35982" s="832"/>
    </row>
    <row r="35983" spans="56:58">
      <c r="BD35983" s="832"/>
      <c r="BE35983" s="832"/>
      <c r="BF35983" s="832"/>
    </row>
    <row r="35984" spans="56:58">
      <c r="BD35984" s="832"/>
      <c r="BE35984" s="832"/>
      <c r="BF35984" s="832"/>
    </row>
    <row r="35985" spans="56:58">
      <c r="BD35985" s="832"/>
      <c r="BE35985" s="832"/>
      <c r="BF35985" s="832"/>
    </row>
    <row r="35986" spans="56:58">
      <c r="BD35986" s="832"/>
      <c r="BE35986" s="832"/>
      <c r="BF35986" s="832"/>
    </row>
    <row r="35987" spans="56:58">
      <c r="BD35987" s="832"/>
      <c r="BE35987" s="832"/>
      <c r="BF35987" s="832"/>
    </row>
    <row r="35988" spans="56:58">
      <c r="BD35988" s="832"/>
      <c r="BE35988" s="832"/>
      <c r="BF35988" s="832"/>
    </row>
    <row r="35989" spans="56:58">
      <c r="BD35989" s="832"/>
      <c r="BE35989" s="832"/>
      <c r="BF35989" s="832"/>
    </row>
    <row r="35990" spans="56:58">
      <c r="BD35990" s="832"/>
      <c r="BE35990" s="832"/>
      <c r="BF35990" s="832"/>
    </row>
    <row r="35991" spans="56:58">
      <c r="BD35991" s="832"/>
      <c r="BE35991" s="832"/>
      <c r="BF35991" s="832"/>
    </row>
    <row r="35992" spans="56:58">
      <c r="BD35992" s="832"/>
      <c r="BE35992" s="832"/>
      <c r="BF35992" s="832"/>
    </row>
    <row r="35993" spans="56:58">
      <c r="BD35993" s="832"/>
      <c r="BE35993" s="832"/>
      <c r="BF35993" s="832"/>
    </row>
    <row r="35994" spans="56:58">
      <c r="BD35994" s="832"/>
      <c r="BE35994" s="832"/>
      <c r="BF35994" s="832"/>
    </row>
    <row r="35995" spans="56:58">
      <c r="BD35995" s="832"/>
      <c r="BE35995" s="832"/>
      <c r="BF35995" s="832"/>
    </row>
    <row r="35996" spans="56:58">
      <c r="BD35996" s="832"/>
      <c r="BE35996" s="832"/>
      <c r="BF35996" s="832"/>
    </row>
    <row r="35997" spans="56:58">
      <c r="BD35997" s="832"/>
      <c r="BE35997" s="832"/>
      <c r="BF35997" s="832"/>
    </row>
    <row r="35998" spans="56:58">
      <c r="BD35998" s="832"/>
      <c r="BE35998" s="832"/>
      <c r="BF35998" s="832"/>
    </row>
    <row r="35999" spans="56:58">
      <c r="BD35999" s="832"/>
      <c r="BE35999" s="832"/>
      <c r="BF35999" s="832"/>
    </row>
    <row r="36000" spans="56:58">
      <c r="BD36000" s="832"/>
      <c r="BE36000" s="832"/>
      <c r="BF36000" s="832"/>
    </row>
    <row r="36001" spans="56:58">
      <c r="BD36001" s="832"/>
      <c r="BE36001" s="832"/>
      <c r="BF36001" s="832"/>
    </row>
    <row r="36002" spans="56:58">
      <c r="BD36002" s="832"/>
      <c r="BE36002" s="832"/>
      <c r="BF36002" s="832"/>
    </row>
    <row r="36003" spans="56:58">
      <c r="BD36003" s="832"/>
      <c r="BE36003" s="832"/>
      <c r="BF36003" s="832"/>
    </row>
    <row r="36004" spans="56:58">
      <c r="BD36004" s="832"/>
      <c r="BE36004" s="832"/>
      <c r="BF36004" s="832"/>
    </row>
    <row r="36005" spans="56:58">
      <c r="BD36005" s="832"/>
      <c r="BE36005" s="832"/>
      <c r="BF36005" s="832"/>
    </row>
    <row r="36006" spans="56:58">
      <c r="BD36006" s="832"/>
      <c r="BE36006" s="832"/>
      <c r="BF36006" s="832"/>
    </row>
    <row r="36007" spans="56:58">
      <c r="BD36007" s="832"/>
      <c r="BE36007" s="832"/>
      <c r="BF36007" s="832"/>
    </row>
    <row r="36008" spans="56:58">
      <c r="BD36008" s="832"/>
      <c r="BE36008" s="832"/>
      <c r="BF36008" s="832"/>
    </row>
    <row r="36009" spans="56:58">
      <c r="BD36009" s="832"/>
      <c r="BE36009" s="832"/>
      <c r="BF36009" s="832"/>
    </row>
    <row r="36010" spans="56:58">
      <c r="BD36010" s="832"/>
      <c r="BE36010" s="832"/>
      <c r="BF36010" s="832"/>
    </row>
    <row r="36011" spans="56:58">
      <c r="BD36011" s="832"/>
      <c r="BE36011" s="832"/>
      <c r="BF36011" s="832"/>
    </row>
    <row r="36012" spans="56:58">
      <c r="BD36012" s="832"/>
      <c r="BE36012" s="832"/>
      <c r="BF36012" s="832"/>
    </row>
    <row r="36013" spans="56:58">
      <c r="BD36013" s="832"/>
      <c r="BE36013" s="832"/>
      <c r="BF36013" s="832"/>
    </row>
    <row r="36014" spans="56:58">
      <c r="BD36014" s="832"/>
      <c r="BE36014" s="832"/>
      <c r="BF36014" s="832"/>
    </row>
    <row r="36015" spans="56:58">
      <c r="BD36015" s="832"/>
      <c r="BE36015" s="832"/>
      <c r="BF36015" s="832"/>
    </row>
    <row r="36016" spans="56:58">
      <c r="BD36016" s="832"/>
      <c r="BE36016" s="832"/>
      <c r="BF36016" s="832"/>
    </row>
    <row r="36017" spans="56:58">
      <c r="BD36017" s="832"/>
      <c r="BE36017" s="832"/>
      <c r="BF36017" s="832"/>
    </row>
    <row r="36018" spans="56:58">
      <c r="BD36018" s="832"/>
      <c r="BE36018" s="832"/>
      <c r="BF36018" s="832"/>
    </row>
    <row r="36019" spans="56:58">
      <c r="BD36019" s="832"/>
      <c r="BE36019" s="832"/>
      <c r="BF36019" s="832"/>
    </row>
    <row r="36020" spans="56:58">
      <c r="BD36020" s="832"/>
      <c r="BE36020" s="832"/>
      <c r="BF36020" s="832"/>
    </row>
    <row r="36021" spans="56:58">
      <c r="BD36021" s="832"/>
      <c r="BE36021" s="832"/>
      <c r="BF36021" s="832"/>
    </row>
    <row r="36022" spans="56:58">
      <c r="BD36022" s="832"/>
      <c r="BE36022" s="832"/>
      <c r="BF36022" s="832"/>
    </row>
    <row r="36023" spans="56:58">
      <c r="BD36023" s="832"/>
      <c r="BE36023" s="832"/>
      <c r="BF36023" s="832"/>
    </row>
    <row r="36024" spans="56:58">
      <c r="BD36024" s="832"/>
      <c r="BE36024" s="832"/>
      <c r="BF36024" s="832"/>
    </row>
    <row r="36025" spans="56:58">
      <c r="BD36025" s="832"/>
      <c r="BE36025" s="832"/>
      <c r="BF36025" s="832"/>
    </row>
    <row r="36026" spans="56:58">
      <c r="BD36026" s="832"/>
      <c r="BE36026" s="832"/>
      <c r="BF36026" s="832"/>
    </row>
    <row r="36027" spans="56:58">
      <c r="BD36027" s="832"/>
      <c r="BE36027" s="832"/>
      <c r="BF36027" s="832"/>
    </row>
    <row r="36028" spans="56:58">
      <c r="BD36028" s="832"/>
      <c r="BE36028" s="832"/>
      <c r="BF36028" s="832"/>
    </row>
    <row r="36029" spans="56:58">
      <c r="BD36029" s="832"/>
      <c r="BE36029" s="832"/>
      <c r="BF36029" s="832"/>
    </row>
    <row r="36030" spans="56:58">
      <c r="BD36030" s="832"/>
      <c r="BE36030" s="832"/>
      <c r="BF36030" s="832"/>
    </row>
    <row r="36031" spans="56:58">
      <c r="BD36031" s="832"/>
      <c r="BE36031" s="832"/>
      <c r="BF36031" s="832"/>
    </row>
    <row r="36032" spans="56:58">
      <c r="BD36032" s="832"/>
      <c r="BE36032" s="832"/>
      <c r="BF36032" s="832"/>
    </row>
    <row r="36033" spans="56:58">
      <c r="BD36033" s="832"/>
      <c r="BE36033" s="832"/>
      <c r="BF36033" s="832"/>
    </row>
    <row r="36034" spans="56:58">
      <c r="BD36034" s="832"/>
      <c r="BE36034" s="832"/>
      <c r="BF36034" s="832"/>
    </row>
    <row r="36035" spans="56:58">
      <c r="BD36035" s="832"/>
      <c r="BE36035" s="832"/>
      <c r="BF36035" s="832"/>
    </row>
    <row r="36036" spans="56:58">
      <c r="BD36036" s="832"/>
      <c r="BE36036" s="832"/>
      <c r="BF36036" s="832"/>
    </row>
    <row r="36037" spans="56:58">
      <c r="BD36037" s="832"/>
      <c r="BE36037" s="832"/>
      <c r="BF36037" s="832"/>
    </row>
    <row r="36038" spans="56:58">
      <c r="BD36038" s="832"/>
      <c r="BE36038" s="832"/>
      <c r="BF36038" s="832"/>
    </row>
    <row r="36039" spans="56:58">
      <c r="BD36039" s="832"/>
      <c r="BE36039" s="832"/>
      <c r="BF36039" s="832"/>
    </row>
    <row r="36040" spans="56:58">
      <c r="BD36040" s="832"/>
      <c r="BE36040" s="832"/>
      <c r="BF36040" s="832"/>
    </row>
    <row r="36041" spans="56:58">
      <c r="BD36041" s="832"/>
      <c r="BE36041" s="832"/>
      <c r="BF36041" s="832"/>
    </row>
    <row r="36042" spans="56:58">
      <c r="BD36042" s="832"/>
      <c r="BE36042" s="832"/>
      <c r="BF36042" s="832"/>
    </row>
    <row r="36043" spans="56:58">
      <c r="BD36043" s="832"/>
      <c r="BE36043" s="832"/>
      <c r="BF36043" s="832"/>
    </row>
    <row r="36044" spans="56:58">
      <c r="BD36044" s="832"/>
      <c r="BE36044" s="832"/>
      <c r="BF36044" s="832"/>
    </row>
    <row r="36045" spans="56:58">
      <c r="BD36045" s="832"/>
      <c r="BE36045" s="832"/>
      <c r="BF36045" s="832"/>
    </row>
    <row r="36046" spans="56:58">
      <c r="BD36046" s="832"/>
      <c r="BE36046" s="832"/>
      <c r="BF36046" s="832"/>
    </row>
    <row r="36047" spans="56:58">
      <c r="BD36047" s="832"/>
      <c r="BE36047" s="832"/>
      <c r="BF36047" s="832"/>
    </row>
    <row r="36048" spans="56:58">
      <c r="BD36048" s="832"/>
      <c r="BE36048" s="832"/>
      <c r="BF36048" s="832"/>
    </row>
    <row r="36049" spans="56:58">
      <c r="BD36049" s="832"/>
      <c r="BE36049" s="832"/>
      <c r="BF36049" s="832"/>
    </row>
    <row r="36050" spans="56:58">
      <c r="BD36050" s="832"/>
      <c r="BE36050" s="832"/>
      <c r="BF36050" s="832"/>
    </row>
    <row r="36051" spans="56:58">
      <c r="BD36051" s="832"/>
      <c r="BE36051" s="832"/>
      <c r="BF36051" s="832"/>
    </row>
    <row r="36052" spans="56:58">
      <c r="BD36052" s="832"/>
      <c r="BE36052" s="832"/>
      <c r="BF36052" s="832"/>
    </row>
    <row r="36053" spans="56:58">
      <c r="BD36053" s="832"/>
      <c r="BE36053" s="832"/>
      <c r="BF36053" s="832"/>
    </row>
    <row r="36054" spans="56:58">
      <c r="BD36054" s="832"/>
      <c r="BE36054" s="832"/>
      <c r="BF36054" s="832"/>
    </row>
    <row r="36055" spans="56:58">
      <c r="BD36055" s="832"/>
      <c r="BE36055" s="832"/>
      <c r="BF36055" s="832"/>
    </row>
    <row r="36056" spans="56:58">
      <c r="BD36056" s="832"/>
      <c r="BE36056" s="832"/>
      <c r="BF36056" s="832"/>
    </row>
    <row r="36057" spans="56:58">
      <c r="BD36057" s="832"/>
      <c r="BE36057" s="832"/>
      <c r="BF36057" s="832"/>
    </row>
    <row r="36058" spans="56:58">
      <c r="BD36058" s="832"/>
      <c r="BE36058" s="832"/>
      <c r="BF36058" s="832"/>
    </row>
    <row r="36059" spans="56:58">
      <c r="BD36059" s="832"/>
      <c r="BE36059" s="832"/>
      <c r="BF36059" s="832"/>
    </row>
    <row r="36060" spans="56:58">
      <c r="BD36060" s="832"/>
      <c r="BE36060" s="832"/>
      <c r="BF36060" s="832"/>
    </row>
    <row r="36061" spans="56:58">
      <c r="BD36061" s="832"/>
      <c r="BE36061" s="832"/>
      <c r="BF36061" s="832"/>
    </row>
    <row r="36062" spans="56:58">
      <c r="BD36062" s="832"/>
      <c r="BE36062" s="832"/>
      <c r="BF36062" s="832"/>
    </row>
    <row r="36063" spans="56:58">
      <c r="BD36063" s="832"/>
      <c r="BE36063" s="832"/>
      <c r="BF36063" s="832"/>
    </row>
    <row r="36064" spans="56:58">
      <c r="BD36064" s="832"/>
      <c r="BE36064" s="832"/>
      <c r="BF36064" s="832"/>
    </row>
    <row r="36065" spans="56:58">
      <c r="BD36065" s="832"/>
      <c r="BE36065" s="832"/>
      <c r="BF36065" s="832"/>
    </row>
    <row r="36066" spans="56:58">
      <c r="BD36066" s="832"/>
      <c r="BE36066" s="832"/>
      <c r="BF36066" s="832"/>
    </row>
    <row r="36067" spans="56:58">
      <c r="BD36067" s="832"/>
      <c r="BE36067" s="832"/>
      <c r="BF36067" s="832"/>
    </row>
    <row r="36068" spans="56:58">
      <c r="BD36068" s="832"/>
      <c r="BE36068" s="832"/>
      <c r="BF36068" s="832"/>
    </row>
    <row r="36069" spans="56:58">
      <c r="BD36069" s="832"/>
      <c r="BE36069" s="832"/>
      <c r="BF36069" s="832"/>
    </row>
    <row r="36070" spans="56:58">
      <c r="BD36070" s="832"/>
      <c r="BE36070" s="832"/>
      <c r="BF36070" s="832"/>
    </row>
    <row r="36071" spans="56:58">
      <c r="BD36071" s="832"/>
      <c r="BE36071" s="832"/>
      <c r="BF36071" s="832"/>
    </row>
    <row r="36072" spans="56:58">
      <c r="BD36072" s="832"/>
      <c r="BE36072" s="832"/>
      <c r="BF36072" s="832"/>
    </row>
    <row r="36073" spans="56:58">
      <c r="BD36073" s="832"/>
      <c r="BE36073" s="832"/>
      <c r="BF36073" s="832"/>
    </row>
    <row r="36074" spans="56:58">
      <c r="BD36074" s="832"/>
      <c r="BE36074" s="832"/>
      <c r="BF36074" s="832"/>
    </row>
    <row r="36075" spans="56:58">
      <c r="BD36075" s="832"/>
      <c r="BE36075" s="832"/>
      <c r="BF36075" s="832"/>
    </row>
    <row r="36076" spans="56:58">
      <c r="BD36076" s="832"/>
      <c r="BE36076" s="832"/>
      <c r="BF36076" s="832"/>
    </row>
    <row r="36077" spans="56:58">
      <c r="BD36077" s="832"/>
      <c r="BE36077" s="832"/>
      <c r="BF36077" s="832"/>
    </row>
    <row r="36078" spans="56:58">
      <c r="BD36078" s="832"/>
      <c r="BE36078" s="832"/>
      <c r="BF36078" s="832"/>
    </row>
    <row r="36079" spans="56:58">
      <c r="BD36079" s="832"/>
      <c r="BE36079" s="832"/>
      <c r="BF36079" s="832"/>
    </row>
    <row r="36080" spans="56:58">
      <c r="BD36080" s="832"/>
      <c r="BE36080" s="832"/>
      <c r="BF36080" s="832"/>
    </row>
    <row r="36081" spans="56:58">
      <c r="BD36081" s="832"/>
      <c r="BE36081" s="832"/>
      <c r="BF36081" s="832"/>
    </row>
    <row r="36082" spans="56:58">
      <c r="BD36082" s="832"/>
      <c r="BE36082" s="832"/>
      <c r="BF36082" s="832"/>
    </row>
    <row r="36083" spans="56:58">
      <c r="BD36083" s="832"/>
      <c r="BE36083" s="832"/>
      <c r="BF36083" s="832"/>
    </row>
    <row r="36084" spans="56:58">
      <c r="BD36084" s="832"/>
      <c r="BE36084" s="832"/>
      <c r="BF36084" s="832"/>
    </row>
    <row r="36085" spans="56:58">
      <c r="BD36085" s="832"/>
      <c r="BE36085" s="832"/>
      <c r="BF36085" s="832"/>
    </row>
    <row r="36086" spans="56:58">
      <c r="BD36086" s="832"/>
      <c r="BE36086" s="832"/>
      <c r="BF36086" s="832"/>
    </row>
    <row r="36087" spans="56:58">
      <c r="BD36087" s="832"/>
      <c r="BE36087" s="832"/>
      <c r="BF36087" s="832"/>
    </row>
    <row r="36088" spans="56:58">
      <c r="BD36088" s="832"/>
      <c r="BE36088" s="832"/>
      <c r="BF36088" s="832"/>
    </row>
    <row r="36089" spans="56:58">
      <c r="BD36089" s="832"/>
      <c r="BE36089" s="832"/>
      <c r="BF36089" s="832"/>
    </row>
    <row r="36090" spans="56:58">
      <c r="BD36090" s="832"/>
      <c r="BE36090" s="832"/>
      <c r="BF36090" s="832"/>
    </row>
    <row r="36091" spans="56:58">
      <c r="BD36091" s="832"/>
      <c r="BE36091" s="832"/>
      <c r="BF36091" s="832"/>
    </row>
    <row r="36092" spans="56:58">
      <c r="BD36092" s="832"/>
      <c r="BE36092" s="832"/>
      <c r="BF36092" s="832"/>
    </row>
    <row r="36093" spans="56:58">
      <c r="BD36093" s="832"/>
      <c r="BE36093" s="832"/>
      <c r="BF36093" s="832"/>
    </row>
    <row r="36094" spans="56:58">
      <c r="BD36094" s="832"/>
      <c r="BE36094" s="832"/>
      <c r="BF36094" s="832"/>
    </row>
    <row r="36095" spans="56:58">
      <c r="BD36095" s="832"/>
      <c r="BE36095" s="832"/>
      <c r="BF36095" s="832"/>
    </row>
    <row r="36096" spans="56:58">
      <c r="BD36096" s="832"/>
      <c r="BE36096" s="832"/>
      <c r="BF36096" s="832"/>
    </row>
    <row r="36097" spans="56:58">
      <c r="BD36097" s="832"/>
      <c r="BE36097" s="832"/>
      <c r="BF36097" s="832"/>
    </row>
    <row r="36098" spans="56:58">
      <c r="BD36098" s="832"/>
      <c r="BE36098" s="832"/>
      <c r="BF36098" s="832"/>
    </row>
    <row r="36099" spans="56:58">
      <c r="BD36099" s="832"/>
      <c r="BE36099" s="832"/>
      <c r="BF36099" s="832"/>
    </row>
    <row r="36100" spans="56:58">
      <c r="BD36100" s="832"/>
      <c r="BE36100" s="832"/>
      <c r="BF36100" s="832"/>
    </row>
    <row r="36101" spans="56:58">
      <c r="BD36101" s="832"/>
      <c r="BE36101" s="832"/>
      <c r="BF36101" s="832"/>
    </row>
    <row r="36102" spans="56:58">
      <c r="BD36102" s="832"/>
      <c r="BE36102" s="832"/>
      <c r="BF36102" s="832"/>
    </row>
    <row r="36103" spans="56:58">
      <c r="BD36103" s="832"/>
      <c r="BE36103" s="832"/>
      <c r="BF36103" s="832"/>
    </row>
    <row r="36104" spans="56:58">
      <c r="BD36104" s="832"/>
      <c r="BE36104" s="832"/>
      <c r="BF36104" s="832"/>
    </row>
    <row r="36105" spans="56:58">
      <c r="BD36105" s="832"/>
      <c r="BE36105" s="832"/>
      <c r="BF36105" s="832"/>
    </row>
    <row r="36106" spans="56:58">
      <c r="BD36106" s="832"/>
      <c r="BE36106" s="832"/>
      <c r="BF36106" s="832"/>
    </row>
    <row r="36107" spans="56:58">
      <c r="BD36107" s="832"/>
      <c r="BE36107" s="832"/>
      <c r="BF36107" s="832"/>
    </row>
    <row r="36108" spans="56:58">
      <c r="BD36108" s="832"/>
      <c r="BE36108" s="832"/>
      <c r="BF36108" s="832"/>
    </row>
    <row r="36109" spans="56:58">
      <c r="BD36109" s="832"/>
      <c r="BE36109" s="832"/>
      <c r="BF36109" s="832"/>
    </row>
    <row r="36110" spans="56:58">
      <c r="BD36110" s="832"/>
      <c r="BE36110" s="832"/>
      <c r="BF36110" s="832"/>
    </row>
    <row r="36111" spans="56:58">
      <c r="BD36111" s="832"/>
      <c r="BE36111" s="832"/>
      <c r="BF36111" s="832"/>
    </row>
    <row r="36112" spans="56:58">
      <c r="BD36112" s="832"/>
      <c r="BE36112" s="832"/>
      <c r="BF36112" s="832"/>
    </row>
    <row r="36113" spans="56:58">
      <c r="BD36113" s="832"/>
      <c r="BE36113" s="832"/>
      <c r="BF36113" s="832"/>
    </row>
    <row r="36114" spans="56:58">
      <c r="BD36114" s="832"/>
      <c r="BE36114" s="832"/>
      <c r="BF36114" s="832"/>
    </row>
    <row r="36115" spans="56:58">
      <c r="BD36115" s="832"/>
      <c r="BE36115" s="832"/>
      <c r="BF36115" s="832"/>
    </row>
    <row r="36116" spans="56:58">
      <c r="BD36116" s="832"/>
      <c r="BE36116" s="832"/>
      <c r="BF36116" s="832"/>
    </row>
    <row r="36117" spans="56:58">
      <c r="BD36117" s="832"/>
      <c r="BE36117" s="832"/>
      <c r="BF36117" s="832"/>
    </row>
    <row r="36118" spans="56:58">
      <c r="BD36118" s="832"/>
      <c r="BE36118" s="832"/>
      <c r="BF36118" s="832"/>
    </row>
    <row r="36119" spans="56:58">
      <c r="BD36119" s="832"/>
      <c r="BE36119" s="832"/>
      <c r="BF36119" s="832"/>
    </row>
    <row r="36120" spans="56:58">
      <c r="BD36120" s="832"/>
      <c r="BE36120" s="832"/>
      <c r="BF36120" s="832"/>
    </row>
    <row r="36121" spans="56:58">
      <c r="BD36121" s="832"/>
      <c r="BE36121" s="832"/>
      <c r="BF36121" s="832"/>
    </row>
    <row r="36122" spans="56:58">
      <c r="BD36122" s="832"/>
      <c r="BE36122" s="832"/>
      <c r="BF36122" s="832"/>
    </row>
    <row r="36123" spans="56:58">
      <c r="BD36123" s="832"/>
      <c r="BE36123" s="832"/>
      <c r="BF36123" s="832"/>
    </row>
    <row r="36124" spans="56:58">
      <c r="BD36124" s="832"/>
      <c r="BE36124" s="832"/>
      <c r="BF36124" s="832"/>
    </row>
    <row r="36125" spans="56:58">
      <c r="BD36125" s="832"/>
      <c r="BE36125" s="832"/>
      <c r="BF36125" s="832"/>
    </row>
    <row r="36126" spans="56:58">
      <c r="BD36126" s="832"/>
      <c r="BE36126" s="832"/>
      <c r="BF36126" s="832"/>
    </row>
    <row r="36127" spans="56:58">
      <c r="BD36127" s="832"/>
      <c r="BE36127" s="832"/>
      <c r="BF36127" s="832"/>
    </row>
    <row r="36128" spans="56:58">
      <c r="BD36128" s="832"/>
      <c r="BE36128" s="832"/>
      <c r="BF36128" s="832"/>
    </row>
    <row r="36129" spans="56:58">
      <c r="BD36129" s="832"/>
      <c r="BE36129" s="832"/>
      <c r="BF36129" s="832"/>
    </row>
    <row r="36130" spans="56:58">
      <c r="BD36130" s="832"/>
      <c r="BE36130" s="832"/>
      <c r="BF36130" s="832"/>
    </row>
    <row r="36131" spans="56:58">
      <c r="BD36131" s="832"/>
      <c r="BE36131" s="832"/>
      <c r="BF36131" s="832"/>
    </row>
    <row r="36132" spans="56:58">
      <c r="BD36132" s="832"/>
      <c r="BE36132" s="832"/>
      <c r="BF36132" s="832"/>
    </row>
    <row r="36133" spans="56:58">
      <c r="BD36133" s="832"/>
      <c r="BE36133" s="832"/>
      <c r="BF36133" s="832"/>
    </row>
    <row r="36134" spans="56:58">
      <c r="BD36134" s="832"/>
      <c r="BE36134" s="832"/>
      <c r="BF36134" s="832"/>
    </row>
    <row r="36135" spans="56:58">
      <c r="BD36135" s="832"/>
      <c r="BE36135" s="832"/>
      <c r="BF36135" s="832"/>
    </row>
    <row r="36136" spans="56:58">
      <c r="BD36136" s="832"/>
      <c r="BE36136" s="832"/>
      <c r="BF36136" s="832"/>
    </row>
    <row r="36137" spans="56:58">
      <c r="BD36137" s="832"/>
      <c r="BE36137" s="832"/>
      <c r="BF36137" s="832"/>
    </row>
    <row r="36138" spans="56:58">
      <c r="BD36138" s="832"/>
      <c r="BE36138" s="832"/>
      <c r="BF36138" s="832"/>
    </row>
    <row r="36139" spans="56:58">
      <c r="BD36139" s="832"/>
      <c r="BE36139" s="832"/>
      <c r="BF36139" s="832"/>
    </row>
    <row r="36140" spans="56:58">
      <c r="BD36140" s="832"/>
      <c r="BE36140" s="832"/>
      <c r="BF36140" s="832"/>
    </row>
    <row r="36141" spans="56:58">
      <c r="BD36141" s="832"/>
      <c r="BE36141" s="832"/>
      <c r="BF36141" s="832"/>
    </row>
    <row r="36142" spans="56:58">
      <c r="BD36142" s="832"/>
      <c r="BE36142" s="832"/>
      <c r="BF36142" s="832"/>
    </row>
    <row r="36143" spans="56:58">
      <c r="BD36143" s="832"/>
      <c r="BE36143" s="832"/>
      <c r="BF36143" s="832"/>
    </row>
    <row r="36144" spans="56:58">
      <c r="BD36144" s="832"/>
      <c r="BE36144" s="832"/>
      <c r="BF36144" s="832"/>
    </row>
    <row r="36145" spans="56:58">
      <c r="BD36145" s="832"/>
      <c r="BE36145" s="832"/>
      <c r="BF36145" s="832"/>
    </row>
    <row r="36146" spans="56:58">
      <c r="BD36146" s="832"/>
      <c r="BE36146" s="832"/>
      <c r="BF36146" s="832"/>
    </row>
    <row r="36147" spans="56:58">
      <c r="BD36147" s="832"/>
      <c r="BE36147" s="832"/>
      <c r="BF36147" s="832"/>
    </row>
    <row r="36148" spans="56:58">
      <c r="BD36148" s="832"/>
      <c r="BE36148" s="832"/>
      <c r="BF36148" s="832"/>
    </row>
    <row r="36149" spans="56:58">
      <c r="BD36149" s="832"/>
      <c r="BE36149" s="832"/>
      <c r="BF36149" s="832"/>
    </row>
    <row r="36150" spans="56:58">
      <c r="BD36150" s="832"/>
      <c r="BE36150" s="832"/>
      <c r="BF36150" s="832"/>
    </row>
    <row r="36151" spans="56:58">
      <c r="BD36151" s="832"/>
      <c r="BE36151" s="832"/>
      <c r="BF36151" s="832"/>
    </row>
    <row r="36152" spans="56:58">
      <c r="BD36152" s="832"/>
      <c r="BE36152" s="832"/>
      <c r="BF36152" s="832"/>
    </row>
    <row r="36153" spans="56:58">
      <c r="BD36153" s="832"/>
      <c r="BE36153" s="832"/>
      <c r="BF36153" s="832"/>
    </row>
    <row r="36154" spans="56:58">
      <c r="BD36154" s="832"/>
      <c r="BE36154" s="832"/>
      <c r="BF36154" s="832"/>
    </row>
    <row r="36155" spans="56:58">
      <c r="BD36155" s="832"/>
      <c r="BE36155" s="832"/>
      <c r="BF36155" s="832"/>
    </row>
    <row r="36156" spans="56:58">
      <c r="BD36156" s="832"/>
      <c r="BE36156" s="832"/>
      <c r="BF36156" s="832"/>
    </row>
    <row r="36157" spans="56:58">
      <c r="BD36157" s="832"/>
      <c r="BE36157" s="832"/>
      <c r="BF36157" s="832"/>
    </row>
    <row r="36158" spans="56:58">
      <c r="BD36158" s="832"/>
      <c r="BE36158" s="832"/>
      <c r="BF36158" s="832"/>
    </row>
    <row r="36159" spans="56:58">
      <c r="BD36159" s="832"/>
      <c r="BE36159" s="832"/>
      <c r="BF36159" s="832"/>
    </row>
    <row r="36160" spans="56:58">
      <c r="BD36160" s="832"/>
      <c r="BE36160" s="832"/>
      <c r="BF36160" s="832"/>
    </row>
    <row r="36161" spans="56:58">
      <c r="BD36161" s="832"/>
      <c r="BE36161" s="832"/>
      <c r="BF36161" s="832"/>
    </row>
    <row r="36162" spans="56:58">
      <c r="BD36162" s="832"/>
      <c r="BE36162" s="832"/>
      <c r="BF36162" s="832"/>
    </row>
    <row r="36163" spans="56:58">
      <c r="BD36163" s="832"/>
      <c r="BE36163" s="832"/>
      <c r="BF36163" s="832"/>
    </row>
    <row r="36164" spans="56:58">
      <c r="BD36164" s="832"/>
      <c r="BE36164" s="832"/>
      <c r="BF36164" s="832"/>
    </row>
    <row r="36165" spans="56:58">
      <c r="BD36165" s="832"/>
      <c r="BE36165" s="832"/>
      <c r="BF36165" s="832"/>
    </row>
    <row r="36166" spans="56:58">
      <c r="BD36166" s="832"/>
      <c r="BE36166" s="832"/>
      <c r="BF36166" s="832"/>
    </row>
    <row r="36167" spans="56:58">
      <c r="BD36167" s="832"/>
      <c r="BE36167" s="832"/>
      <c r="BF36167" s="832"/>
    </row>
    <row r="36168" spans="56:58">
      <c r="BD36168" s="832"/>
      <c r="BE36168" s="832"/>
      <c r="BF36168" s="832"/>
    </row>
    <row r="36169" spans="56:58">
      <c r="BD36169" s="832"/>
      <c r="BE36169" s="832"/>
      <c r="BF36169" s="832"/>
    </row>
    <row r="36170" spans="56:58">
      <c r="BD36170" s="832"/>
      <c r="BE36170" s="832"/>
      <c r="BF36170" s="832"/>
    </row>
    <row r="36171" spans="56:58">
      <c r="BD36171" s="832"/>
      <c r="BE36171" s="832"/>
      <c r="BF36171" s="832"/>
    </row>
    <row r="36172" spans="56:58">
      <c r="BD36172" s="832"/>
      <c r="BE36172" s="832"/>
      <c r="BF36172" s="832"/>
    </row>
    <row r="36173" spans="56:58">
      <c r="BD36173" s="832"/>
      <c r="BE36173" s="832"/>
      <c r="BF36173" s="832"/>
    </row>
    <row r="36174" spans="56:58">
      <c r="BD36174" s="832"/>
      <c r="BE36174" s="832"/>
      <c r="BF36174" s="832"/>
    </row>
    <row r="36175" spans="56:58">
      <c r="BD36175" s="832"/>
      <c r="BE36175" s="832"/>
      <c r="BF36175" s="832"/>
    </row>
    <row r="36176" spans="56:58">
      <c r="BD36176" s="832"/>
      <c r="BE36176" s="832"/>
      <c r="BF36176" s="832"/>
    </row>
    <row r="36177" spans="56:58">
      <c r="BD36177" s="832"/>
      <c r="BE36177" s="832"/>
      <c r="BF36177" s="832"/>
    </row>
    <row r="36178" spans="56:58">
      <c r="BD36178" s="832"/>
      <c r="BE36178" s="832"/>
      <c r="BF36178" s="832"/>
    </row>
    <row r="36179" spans="56:58">
      <c r="BD36179" s="832"/>
      <c r="BE36179" s="832"/>
      <c r="BF36179" s="832"/>
    </row>
    <row r="36180" spans="56:58">
      <c r="BD36180" s="832"/>
      <c r="BE36180" s="832"/>
      <c r="BF36180" s="832"/>
    </row>
    <row r="36181" spans="56:58">
      <c r="BD36181" s="832"/>
      <c r="BE36181" s="832"/>
      <c r="BF36181" s="832"/>
    </row>
    <row r="36182" spans="56:58">
      <c r="BD36182" s="832"/>
      <c r="BE36182" s="832"/>
      <c r="BF36182" s="832"/>
    </row>
    <row r="36183" spans="56:58">
      <c r="BD36183" s="832"/>
      <c r="BE36183" s="832"/>
      <c r="BF36183" s="832"/>
    </row>
    <row r="36184" spans="56:58">
      <c r="BD36184" s="832"/>
      <c r="BE36184" s="832"/>
      <c r="BF36184" s="832"/>
    </row>
    <row r="36185" spans="56:58">
      <c r="BD36185" s="832"/>
      <c r="BE36185" s="832"/>
      <c r="BF36185" s="832"/>
    </row>
    <row r="36186" spans="56:58">
      <c r="BD36186" s="832"/>
      <c r="BE36186" s="832"/>
      <c r="BF36186" s="832"/>
    </row>
    <row r="36187" spans="56:58">
      <c r="BD36187" s="832"/>
      <c r="BE36187" s="832"/>
      <c r="BF36187" s="832"/>
    </row>
    <row r="36188" spans="56:58">
      <c r="BD36188" s="832"/>
      <c r="BE36188" s="832"/>
      <c r="BF36188" s="832"/>
    </row>
    <row r="36189" spans="56:58">
      <c r="BD36189" s="832"/>
      <c r="BE36189" s="832"/>
      <c r="BF36189" s="832"/>
    </row>
    <row r="36190" spans="56:58">
      <c r="BD36190" s="832"/>
      <c r="BE36190" s="832"/>
      <c r="BF36190" s="832"/>
    </row>
    <row r="36191" spans="56:58">
      <c r="BD36191" s="832"/>
      <c r="BE36191" s="832"/>
      <c r="BF36191" s="832"/>
    </row>
    <row r="36192" spans="56:58">
      <c r="BD36192" s="832"/>
      <c r="BE36192" s="832"/>
      <c r="BF36192" s="832"/>
    </row>
    <row r="36193" spans="56:58">
      <c r="BD36193" s="832"/>
      <c r="BE36193" s="832"/>
      <c r="BF36193" s="832"/>
    </row>
    <row r="36194" spans="56:58">
      <c r="BD36194" s="832"/>
      <c r="BE36194" s="832"/>
      <c r="BF36194" s="832"/>
    </row>
    <row r="36195" spans="56:58">
      <c r="BD36195" s="832"/>
      <c r="BE36195" s="832"/>
      <c r="BF36195" s="832"/>
    </row>
    <row r="36196" spans="56:58">
      <c r="BD36196" s="832"/>
      <c r="BE36196" s="832"/>
      <c r="BF36196" s="832"/>
    </row>
    <row r="36197" spans="56:58">
      <c r="BD36197" s="832"/>
      <c r="BE36197" s="832"/>
      <c r="BF36197" s="832"/>
    </row>
    <row r="36198" spans="56:58">
      <c r="BD36198" s="832"/>
      <c r="BE36198" s="832"/>
      <c r="BF36198" s="832"/>
    </row>
    <row r="36199" spans="56:58">
      <c r="BD36199" s="832"/>
      <c r="BE36199" s="832"/>
      <c r="BF36199" s="832"/>
    </row>
    <row r="36200" spans="56:58">
      <c r="BD36200" s="832"/>
      <c r="BE36200" s="832"/>
      <c r="BF36200" s="832"/>
    </row>
    <row r="36201" spans="56:58">
      <c r="BD36201" s="832"/>
      <c r="BE36201" s="832"/>
      <c r="BF36201" s="832"/>
    </row>
    <row r="36202" spans="56:58">
      <c r="BD36202" s="832"/>
      <c r="BE36202" s="832"/>
      <c r="BF36202" s="832"/>
    </row>
    <row r="36203" spans="56:58">
      <c r="BD36203" s="832"/>
      <c r="BE36203" s="832"/>
      <c r="BF36203" s="832"/>
    </row>
    <row r="36204" spans="56:58">
      <c r="BD36204" s="832"/>
      <c r="BE36204" s="832"/>
      <c r="BF36204" s="832"/>
    </row>
    <row r="36205" spans="56:58">
      <c r="BD36205" s="832"/>
      <c r="BE36205" s="832"/>
      <c r="BF36205" s="832"/>
    </row>
    <row r="36206" spans="56:58">
      <c r="BD36206" s="832"/>
      <c r="BE36206" s="832"/>
      <c r="BF36206" s="832"/>
    </row>
    <row r="36207" spans="56:58">
      <c r="BD36207" s="832"/>
      <c r="BE36207" s="832"/>
      <c r="BF36207" s="832"/>
    </row>
    <row r="36208" spans="56:58">
      <c r="BD36208" s="832"/>
      <c r="BE36208" s="832"/>
      <c r="BF36208" s="832"/>
    </row>
    <row r="36209" spans="56:58">
      <c r="BD36209" s="832"/>
      <c r="BE36209" s="832"/>
      <c r="BF36209" s="832"/>
    </row>
    <row r="36210" spans="56:58">
      <c r="BD36210" s="832"/>
      <c r="BE36210" s="832"/>
      <c r="BF36210" s="832"/>
    </row>
    <row r="36211" spans="56:58">
      <c r="BD36211" s="832"/>
      <c r="BE36211" s="832"/>
      <c r="BF36211" s="832"/>
    </row>
    <row r="36212" spans="56:58">
      <c r="BD36212" s="832"/>
      <c r="BE36212" s="832"/>
      <c r="BF36212" s="832"/>
    </row>
    <row r="36213" spans="56:58">
      <c r="BD36213" s="832"/>
      <c r="BE36213" s="832"/>
      <c r="BF36213" s="832"/>
    </row>
    <row r="36214" spans="56:58">
      <c r="BD36214" s="832"/>
      <c r="BE36214" s="832"/>
      <c r="BF36214" s="832"/>
    </row>
    <row r="36215" spans="56:58">
      <c r="BD36215" s="832"/>
      <c r="BE36215" s="832"/>
      <c r="BF36215" s="832"/>
    </row>
    <row r="36216" spans="56:58">
      <c r="BD36216" s="832"/>
      <c r="BE36216" s="832"/>
      <c r="BF36216" s="832"/>
    </row>
    <row r="36217" spans="56:58">
      <c r="BD36217" s="832"/>
      <c r="BE36217" s="832"/>
      <c r="BF36217" s="832"/>
    </row>
    <row r="36218" spans="56:58">
      <c r="BD36218" s="832"/>
      <c r="BE36218" s="832"/>
      <c r="BF36218" s="832"/>
    </row>
    <row r="36219" spans="56:58">
      <c r="BD36219" s="832"/>
      <c r="BE36219" s="832"/>
      <c r="BF36219" s="832"/>
    </row>
    <row r="36220" spans="56:58">
      <c r="BD36220" s="832"/>
      <c r="BE36220" s="832"/>
      <c r="BF36220" s="832"/>
    </row>
    <row r="36221" spans="56:58">
      <c r="BD36221" s="832"/>
      <c r="BE36221" s="832"/>
      <c r="BF36221" s="832"/>
    </row>
    <row r="36222" spans="56:58">
      <c r="BD36222" s="832"/>
      <c r="BE36222" s="832"/>
      <c r="BF36222" s="832"/>
    </row>
    <row r="36223" spans="56:58">
      <c r="BD36223" s="832"/>
      <c r="BE36223" s="832"/>
      <c r="BF36223" s="832"/>
    </row>
    <row r="36224" spans="56:58">
      <c r="BD36224" s="832"/>
      <c r="BE36224" s="832"/>
      <c r="BF36224" s="832"/>
    </row>
    <row r="36225" spans="56:58">
      <c r="BD36225" s="832"/>
      <c r="BE36225" s="832"/>
      <c r="BF36225" s="832"/>
    </row>
    <row r="36226" spans="56:58">
      <c r="BD36226" s="832"/>
      <c r="BE36226" s="832"/>
      <c r="BF36226" s="832"/>
    </row>
    <row r="36227" spans="56:58">
      <c r="BD36227" s="832"/>
      <c r="BE36227" s="832"/>
      <c r="BF36227" s="832"/>
    </row>
    <row r="36228" spans="56:58">
      <c r="BD36228" s="832"/>
      <c r="BE36228" s="832"/>
      <c r="BF36228" s="832"/>
    </row>
    <row r="36229" spans="56:58">
      <c r="BD36229" s="832"/>
      <c r="BE36229" s="832"/>
      <c r="BF36229" s="832"/>
    </row>
    <row r="36230" spans="56:58">
      <c r="BD36230" s="832"/>
      <c r="BE36230" s="832"/>
      <c r="BF36230" s="832"/>
    </row>
    <row r="36231" spans="56:58">
      <c r="BD36231" s="832"/>
      <c r="BE36231" s="832"/>
      <c r="BF36231" s="832"/>
    </row>
    <row r="36232" spans="56:58">
      <c r="BD36232" s="832"/>
      <c r="BE36232" s="832"/>
      <c r="BF36232" s="832"/>
    </row>
    <row r="36233" spans="56:58">
      <c r="BD36233" s="832"/>
      <c r="BE36233" s="832"/>
      <c r="BF36233" s="832"/>
    </row>
    <row r="36234" spans="56:58">
      <c r="BD36234" s="832"/>
      <c r="BE36234" s="832"/>
      <c r="BF36234" s="832"/>
    </row>
    <row r="36235" spans="56:58">
      <c r="BD36235" s="832"/>
      <c r="BE36235" s="832"/>
      <c r="BF36235" s="832"/>
    </row>
    <row r="36236" spans="56:58">
      <c r="BD36236" s="832"/>
      <c r="BE36236" s="832"/>
      <c r="BF36236" s="832"/>
    </row>
    <row r="36237" spans="56:58">
      <c r="BD36237" s="832"/>
      <c r="BE36237" s="832"/>
      <c r="BF36237" s="832"/>
    </row>
    <row r="36238" spans="56:58">
      <c r="BD36238" s="832"/>
      <c r="BE36238" s="832"/>
      <c r="BF36238" s="832"/>
    </row>
    <row r="36239" spans="56:58">
      <c r="BD36239" s="832"/>
      <c r="BE36239" s="832"/>
      <c r="BF36239" s="832"/>
    </row>
    <row r="36240" spans="56:58">
      <c r="BD36240" s="832"/>
      <c r="BE36240" s="832"/>
      <c r="BF36240" s="832"/>
    </row>
    <row r="36241" spans="56:58">
      <c r="BD36241" s="832"/>
      <c r="BE36241" s="832"/>
      <c r="BF36241" s="832"/>
    </row>
    <row r="36242" spans="56:58">
      <c r="BD36242" s="832"/>
      <c r="BE36242" s="832"/>
      <c r="BF36242" s="832"/>
    </row>
    <row r="36243" spans="56:58">
      <c r="BD36243" s="832"/>
      <c r="BE36243" s="832"/>
      <c r="BF36243" s="832"/>
    </row>
    <row r="36244" spans="56:58">
      <c r="BD36244" s="832"/>
      <c r="BE36244" s="832"/>
      <c r="BF36244" s="832"/>
    </row>
    <row r="36245" spans="56:58">
      <c r="BD36245" s="832"/>
      <c r="BE36245" s="832"/>
      <c r="BF36245" s="832"/>
    </row>
    <row r="36246" spans="56:58">
      <c r="BD36246" s="832"/>
      <c r="BE36246" s="832"/>
      <c r="BF36246" s="832"/>
    </row>
    <row r="36247" spans="56:58">
      <c r="BD36247" s="832"/>
      <c r="BE36247" s="832"/>
      <c r="BF36247" s="832"/>
    </row>
    <row r="36248" spans="56:58">
      <c r="BD36248" s="832"/>
      <c r="BE36248" s="832"/>
      <c r="BF36248" s="832"/>
    </row>
    <row r="36249" spans="56:58">
      <c r="BD36249" s="832"/>
      <c r="BE36249" s="832"/>
      <c r="BF36249" s="832"/>
    </row>
    <row r="36250" spans="56:58">
      <c r="BD36250" s="832"/>
      <c r="BE36250" s="832"/>
      <c r="BF36250" s="832"/>
    </row>
    <row r="36251" spans="56:58">
      <c r="BD36251" s="832"/>
      <c r="BE36251" s="832"/>
      <c r="BF36251" s="832"/>
    </row>
    <row r="36252" spans="56:58">
      <c r="BD36252" s="832"/>
      <c r="BE36252" s="832"/>
      <c r="BF36252" s="832"/>
    </row>
    <row r="36253" spans="56:58">
      <c r="BD36253" s="832"/>
      <c r="BE36253" s="832"/>
      <c r="BF36253" s="832"/>
    </row>
    <row r="36254" spans="56:58">
      <c r="BD36254" s="832"/>
      <c r="BE36254" s="832"/>
      <c r="BF36254" s="832"/>
    </row>
    <row r="36255" spans="56:58">
      <c r="BD36255" s="832"/>
      <c r="BE36255" s="832"/>
      <c r="BF36255" s="832"/>
    </row>
    <row r="36256" spans="56:58">
      <c r="BD36256" s="832"/>
      <c r="BE36256" s="832"/>
      <c r="BF36256" s="832"/>
    </row>
    <row r="36257" spans="56:58">
      <c r="BD36257" s="832"/>
      <c r="BE36257" s="832"/>
      <c r="BF36257" s="832"/>
    </row>
    <row r="36258" spans="56:58">
      <c r="BD36258" s="832"/>
      <c r="BE36258" s="832"/>
      <c r="BF36258" s="832"/>
    </row>
    <row r="36259" spans="56:58">
      <c r="BD36259" s="832"/>
      <c r="BE36259" s="832"/>
      <c r="BF36259" s="832"/>
    </row>
    <row r="36260" spans="56:58">
      <c r="BD36260" s="832"/>
      <c r="BE36260" s="832"/>
      <c r="BF36260" s="832"/>
    </row>
    <row r="36261" spans="56:58">
      <c r="BD36261" s="832"/>
      <c r="BE36261" s="832"/>
      <c r="BF36261" s="832"/>
    </row>
    <row r="36262" spans="56:58">
      <c r="BD36262" s="832"/>
      <c r="BE36262" s="832"/>
      <c r="BF36262" s="832"/>
    </row>
    <row r="36263" spans="56:58">
      <c r="BD36263" s="832"/>
      <c r="BE36263" s="832"/>
      <c r="BF36263" s="832"/>
    </row>
    <row r="36264" spans="56:58">
      <c r="BD36264" s="832"/>
      <c r="BE36264" s="832"/>
      <c r="BF36264" s="832"/>
    </row>
    <row r="36265" spans="56:58">
      <c r="BD36265" s="832"/>
      <c r="BE36265" s="832"/>
      <c r="BF36265" s="832"/>
    </row>
    <row r="36266" spans="56:58">
      <c r="BD36266" s="832"/>
      <c r="BE36266" s="832"/>
      <c r="BF36266" s="832"/>
    </row>
    <row r="36267" spans="56:58">
      <c r="BD36267" s="832"/>
      <c r="BE36267" s="832"/>
      <c r="BF36267" s="832"/>
    </row>
    <row r="36268" spans="56:58">
      <c r="BD36268" s="832"/>
      <c r="BE36268" s="832"/>
      <c r="BF36268" s="832"/>
    </row>
    <row r="36269" spans="56:58">
      <c r="BD36269" s="832"/>
      <c r="BE36269" s="832"/>
      <c r="BF36269" s="832"/>
    </row>
    <row r="36270" spans="56:58">
      <c r="BD36270" s="832"/>
      <c r="BE36270" s="832"/>
      <c r="BF36270" s="832"/>
    </row>
    <row r="36271" spans="56:58">
      <c r="BD36271" s="832"/>
      <c r="BE36271" s="832"/>
      <c r="BF36271" s="832"/>
    </row>
    <row r="36272" spans="56:58">
      <c r="BD36272" s="832"/>
      <c r="BE36272" s="832"/>
      <c r="BF36272" s="832"/>
    </row>
    <row r="36273" spans="56:58">
      <c r="BD36273" s="832"/>
      <c r="BE36273" s="832"/>
      <c r="BF36273" s="832"/>
    </row>
    <row r="36274" spans="56:58">
      <c r="BD36274" s="832"/>
      <c r="BE36274" s="832"/>
      <c r="BF36274" s="832"/>
    </row>
    <row r="36275" spans="56:58">
      <c r="BD36275" s="832"/>
      <c r="BE36275" s="832"/>
      <c r="BF36275" s="832"/>
    </row>
    <row r="36276" spans="56:58">
      <c r="BD36276" s="832"/>
      <c r="BE36276" s="832"/>
      <c r="BF36276" s="832"/>
    </row>
    <row r="36277" spans="56:58">
      <c r="BD36277" s="832"/>
      <c r="BE36277" s="832"/>
      <c r="BF36277" s="832"/>
    </row>
    <row r="36278" spans="56:58">
      <c r="BD36278" s="832"/>
      <c r="BE36278" s="832"/>
      <c r="BF36278" s="832"/>
    </row>
    <row r="36279" spans="56:58">
      <c r="BD36279" s="832"/>
      <c r="BE36279" s="832"/>
      <c r="BF36279" s="832"/>
    </row>
    <row r="36280" spans="56:58">
      <c r="BD36280" s="832"/>
      <c r="BE36280" s="832"/>
      <c r="BF36280" s="832"/>
    </row>
    <row r="36281" spans="56:58">
      <c r="BD36281" s="832"/>
      <c r="BE36281" s="832"/>
      <c r="BF36281" s="832"/>
    </row>
    <row r="36282" spans="56:58">
      <c r="BD36282" s="832"/>
      <c r="BE36282" s="832"/>
      <c r="BF36282" s="832"/>
    </row>
    <row r="36283" spans="56:58">
      <c r="BD36283" s="832"/>
      <c r="BE36283" s="832"/>
      <c r="BF36283" s="832"/>
    </row>
    <row r="36284" spans="56:58">
      <c r="BD36284" s="832"/>
      <c r="BE36284" s="832"/>
      <c r="BF36284" s="832"/>
    </row>
    <row r="36285" spans="56:58">
      <c r="BD36285" s="832"/>
      <c r="BE36285" s="832"/>
      <c r="BF36285" s="832"/>
    </row>
    <row r="36286" spans="56:58">
      <c r="BD36286" s="832"/>
      <c r="BE36286" s="832"/>
      <c r="BF36286" s="832"/>
    </row>
    <row r="36287" spans="56:58">
      <c r="BD36287" s="832"/>
      <c r="BE36287" s="832"/>
      <c r="BF36287" s="832"/>
    </row>
    <row r="36288" spans="56:58">
      <c r="BD36288" s="832"/>
      <c r="BE36288" s="832"/>
      <c r="BF36288" s="832"/>
    </row>
    <row r="36289" spans="56:58">
      <c r="BD36289" s="832"/>
      <c r="BE36289" s="832"/>
      <c r="BF36289" s="832"/>
    </row>
    <row r="36290" spans="56:58">
      <c r="BD36290" s="832"/>
      <c r="BE36290" s="832"/>
      <c r="BF36290" s="832"/>
    </row>
    <row r="36291" spans="56:58">
      <c r="BD36291" s="832"/>
      <c r="BE36291" s="832"/>
      <c r="BF36291" s="832"/>
    </row>
    <row r="36292" spans="56:58">
      <c r="BD36292" s="832"/>
      <c r="BE36292" s="832"/>
      <c r="BF36292" s="832"/>
    </row>
    <row r="36293" spans="56:58">
      <c r="BD36293" s="832"/>
      <c r="BE36293" s="832"/>
      <c r="BF36293" s="832"/>
    </row>
    <row r="36294" spans="56:58">
      <c r="BD36294" s="832"/>
      <c r="BE36294" s="832"/>
      <c r="BF36294" s="832"/>
    </row>
    <row r="36295" spans="56:58">
      <c r="BD36295" s="832"/>
      <c r="BE36295" s="832"/>
      <c r="BF36295" s="832"/>
    </row>
    <row r="36296" spans="56:58">
      <c r="BD36296" s="832"/>
      <c r="BE36296" s="832"/>
      <c r="BF36296" s="832"/>
    </row>
    <row r="36297" spans="56:58">
      <c r="BD36297" s="832"/>
      <c r="BE36297" s="832"/>
      <c r="BF36297" s="832"/>
    </row>
    <row r="36298" spans="56:58">
      <c r="BD36298" s="832"/>
      <c r="BE36298" s="832"/>
      <c r="BF36298" s="832"/>
    </row>
    <row r="36299" spans="56:58">
      <c r="BD36299" s="832"/>
      <c r="BE36299" s="832"/>
      <c r="BF36299" s="832"/>
    </row>
    <row r="36300" spans="56:58">
      <c r="BD36300" s="832"/>
      <c r="BE36300" s="832"/>
      <c r="BF36300" s="832"/>
    </row>
    <row r="36301" spans="56:58">
      <c r="BD36301" s="832"/>
      <c r="BE36301" s="832"/>
      <c r="BF36301" s="832"/>
    </row>
    <row r="36302" spans="56:58">
      <c r="BD36302" s="832"/>
      <c r="BE36302" s="832"/>
      <c r="BF36302" s="832"/>
    </row>
    <row r="36303" spans="56:58">
      <c r="BD36303" s="832"/>
      <c r="BE36303" s="832"/>
      <c r="BF36303" s="832"/>
    </row>
    <row r="36304" spans="56:58">
      <c r="BD36304" s="832"/>
      <c r="BE36304" s="832"/>
      <c r="BF36304" s="832"/>
    </row>
    <row r="36305" spans="56:58">
      <c r="BD36305" s="832"/>
      <c r="BE36305" s="832"/>
      <c r="BF36305" s="832"/>
    </row>
    <row r="36306" spans="56:58">
      <c r="BD36306" s="832"/>
      <c r="BE36306" s="832"/>
      <c r="BF36306" s="832"/>
    </row>
    <row r="36307" spans="56:58">
      <c r="BD36307" s="832"/>
      <c r="BE36307" s="832"/>
      <c r="BF36307" s="832"/>
    </row>
    <row r="36308" spans="56:58">
      <c r="BD36308" s="832"/>
      <c r="BE36308" s="832"/>
      <c r="BF36308" s="832"/>
    </row>
    <row r="36309" spans="56:58">
      <c r="BD36309" s="832"/>
      <c r="BE36309" s="832"/>
      <c r="BF36309" s="832"/>
    </row>
    <row r="36310" spans="56:58">
      <c r="BD36310" s="832"/>
      <c r="BE36310" s="832"/>
      <c r="BF36310" s="832"/>
    </row>
    <row r="36311" spans="56:58">
      <c r="BD36311" s="832"/>
      <c r="BE36311" s="832"/>
      <c r="BF36311" s="832"/>
    </row>
    <row r="36312" spans="56:58">
      <c r="BD36312" s="832"/>
      <c r="BE36312" s="832"/>
      <c r="BF36312" s="832"/>
    </row>
    <row r="36313" spans="56:58">
      <c r="BD36313" s="832"/>
      <c r="BE36313" s="832"/>
      <c r="BF36313" s="832"/>
    </row>
    <row r="36314" spans="56:58">
      <c r="BD36314" s="832"/>
      <c r="BE36314" s="832"/>
      <c r="BF36314" s="832"/>
    </row>
    <row r="36315" spans="56:58">
      <c r="BD36315" s="832"/>
      <c r="BE36315" s="832"/>
      <c r="BF36315" s="832"/>
    </row>
    <row r="36316" spans="56:58">
      <c r="BD36316" s="832"/>
      <c r="BE36316" s="832"/>
      <c r="BF36316" s="832"/>
    </row>
    <row r="36317" spans="56:58">
      <c r="BD36317" s="832"/>
      <c r="BE36317" s="832"/>
      <c r="BF36317" s="832"/>
    </row>
    <row r="36318" spans="56:58">
      <c r="BD36318" s="832"/>
      <c r="BE36318" s="832"/>
      <c r="BF36318" s="832"/>
    </row>
    <row r="36319" spans="56:58">
      <c r="BD36319" s="832"/>
      <c r="BE36319" s="832"/>
      <c r="BF36319" s="832"/>
    </row>
    <row r="36320" spans="56:58">
      <c r="BD36320" s="832"/>
      <c r="BE36320" s="832"/>
      <c r="BF36320" s="832"/>
    </row>
    <row r="36321" spans="56:58">
      <c r="BD36321" s="832"/>
      <c r="BE36321" s="832"/>
      <c r="BF36321" s="832"/>
    </row>
    <row r="36322" spans="56:58">
      <c r="BD36322" s="832"/>
      <c r="BE36322" s="832"/>
      <c r="BF36322" s="832"/>
    </row>
    <row r="36323" spans="56:58">
      <c r="BD36323" s="832"/>
      <c r="BE36323" s="832"/>
      <c r="BF36323" s="832"/>
    </row>
    <row r="36324" spans="56:58">
      <c r="BD36324" s="832"/>
      <c r="BE36324" s="832"/>
      <c r="BF36324" s="832"/>
    </row>
    <row r="36325" spans="56:58">
      <c r="BD36325" s="832"/>
      <c r="BE36325" s="832"/>
      <c r="BF36325" s="832"/>
    </row>
    <row r="36326" spans="56:58">
      <c r="BD36326" s="832"/>
      <c r="BE36326" s="832"/>
      <c r="BF36326" s="832"/>
    </row>
    <row r="36327" spans="56:58">
      <c r="BD36327" s="832"/>
      <c r="BE36327" s="832"/>
      <c r="BF36327" s="832"/>
    </row>
    <row r="36328" spans="56:58">
      <c r="BD36328" s="832"/>
      <c r="BE36328" s="832"/>
      <c r="BF36328" s="832"/>
    </row>
    <row r="36329" spans="56:58">
      <c r="BD36329" s="832"/>
      <c r="BE36329" s="832"/>
      <c r="BF36329" s="832"/>
    </row>
    <row r="36330" spans="56:58">
      <c r="BD36330" s="832"/>
      <c r="BE36330" s="832"/>
      <c r="BF36330" s="832"/>
    </row>
    <row r="36331" spans="56:58">
      <c r="BD36331" s="832"/>
      <c r="BE36331" s="832"/>
      <c r="BF36331" s="832"/>
    </row>
    <row r="36332" spans="56:58">
      <c r="BD36332" s="832"/>
      <c r="BE36332" s="832"/>
      <c r="BF36332" s="832"/>
    </row>
    <row r="36333" spans="56:58">
      <c r="BD36333" s="832"/>
      <c r="BE36333" s="832"/>
      <c r="BF36333" s="832"/>
    </row>
    <row r="36334" spans="56:58">
      <c r="BD36334" s="832"/>
      <c r="BE36334" s="832"/>
      <c r="BF36334" s="832"/>
    </row>
    <row r="36335" spans="56:58">
      <c r="BD36335" s="832"/>
      <c r="BE36335" s="832"/>
      <c r="BF36335" s="832"/>
    </row>
    <row r="36336" spans="56:58">
      <c r="BD36336" s="832"/>
      <c r="BE36336" s="832"/>
      <c r="BF36336" s="832"/>
    </row>
    <row r="36337" spans="56:58">
      <c r="BD36337" s="832"/>
      <c r="BE36337" s="832"/>
      <c r="BF36337" s="832"/>
    </row>
    <row r="36338" spans="56:58">
      <c r="BD36338" s="832"/>
      <c r="BE36338" s="832"/>
      <c r="BF36338" s="832"/>
    </row>
    <row r="36339" spans="56:58">
      <c r="BD36339" s="832"/>
      <c r="BE36339" s="832"/>
      <c r="BF36339" s="832"/>
    </row>
    <row r="36340" spans="56:58">
      <c r="BD36340" s="832"/>
      <c r="BE36340" s="832"/>
      <c r="BF36340" s="832"/>
    </row>
    <row r="36341" spans="56:58">
      <c r="BD36341" s="832"/>
      <c r="BE36341" s="832"/>
      <c r="BF36341" s="832"/>
    </row>
    <row r="36342" spans="56:58">
      <c r="BD36342" s="832"/>
      <c r="BE36342" s="832"/>
      <c r="BF36342" s="832"/>
    </row>
    <row r="36343" spans="56:58">
      <c r="BD36343" s="832"/>
      <c r="BE36343" s="832"/>
      <c r="BF36343" s="832"/>
    </row>
    <row r="36344" spans="56:58">
      <c r="BD36344" s="832"/>
      <c r="BE36344" s="832"/>
      <c r="BF36344" s="832"/>
    </row>
    <row r="36345" spans="56:58">
      <c r="BD36345" s="832"/>
      <c r="BE36345" s="832"/>
      <c r="BF36345" s="832"/>
    </row>
    <row r="36346" spans="56:58">
      <c r="BD36346" s="832"/>
      <c r="BE36346" s="832"/>
      <c r="BF36346" s="832"/>
    </row>
    <row r="36347" spans="56:58">
      <c r="BD36347" s="832"/>
      <c r="BE36347" s="832"/>
      <c r="BF36347" s="832"/>
    </row>
    <row r="36348" spans="56:58">
      <c r="BD36348" s="832"/>
      <c r="BE36348" s="832"/>
      <c r="BF36348" s="832"/>
    </row>
    <row r="36349" spans="56:58">
      <c r="BD36349" s="832"/>
      <c r="BE36349" s="832"/>
      <c r="BF36349" s="832"/>
    </row>
    <row r="36350" spans="56:58">
      <c r="BD36350" s="832"/>
      <c r="BE36350" s="832"/>
      <c r="BF36350" s="832"/>
    </row>
    <row r="36351" spans="56:58">
      <c r="BD36351" s="832"/>
      <c r="BE36351" s="832"/>
      <c r="BF36351" s="832"/>
    </row>
    <row r="36352" spans="56:58">
      <c r="BD36352" s="832"/>
      <c r="BE36352" s="832"/>
      <c r="BF36352" s="832"/>
    </row>
    <row r="36353" spans="56:58">
      <c r="BD36353" s="832"/>
      <c r="BE36353" s="832"/>
      <c r="BF36353" s="832"/>
    </row>
    <row r="36354" spans="56:58">
      <c r="BD36354" s="832"/>
      <c r="BE36354" s="832"/>
      <c r="BF36354" s="832"/>
    </row>
    <row r="36355" spans="56:58">
      <c r="BD36355" s="832"/>
      <c r="BE36355" s="832"/>
      <c r="BF36355" s="832"/>
    </row>
    <row r="36356" spans="56:58">
      <c r="BD36356" s="832"/>
      <c r="BE36356" s="832"/>
      <c r="BF36356" s="832"/>
    </row>
    <row r="36357" spans="56:58">
      <c r="BD36357" s="832"/>
      <c r="BE36357" s="832"/>
      <c r="BF36357" s="832"/>
    </row>
    <row r="36358" spans="56:58">
      <c r="BD36358" s="832"/>
      <c r="BE36358" s="832"/>
      <c r="BF36358" s="832"/>
    </row>
    <row r="36359" spans="56:58">
      <c r="BD36359" s="832"/>
      <c r="BE36359" s="832"/>
      <c r="BF36359" s="832"/>
    </row>
    <row r="36360" spans="56:58">
      <c r="BD36360" s="832"/>
      <c r="BE36360" s="832"/>
      <c r="BF36360" s="832"/>
    </row>
    <row r="36361" spans="56:58">
      <c r="BD36361" s="832"/>
      <c r="BE36361" s="832"/>
      <c r="BF36361" s="832"/>
    </row>
    <row r="36362" spans="56:58">
      <c r="BD36362" s="832"/>
      <c r="BE36362" s="832"/>
      <c r="BF36362" s="832"/>
    </row>
    <row r="36363" spans="56:58">
      <c r="BD36363" s="832"/>
      <c r="BE36363" s="832"/>
      <c r="BF36363" s="832"/>
    </row>
    <row r="36364" spans="56:58">
      <c r="BD36364" s="832"/>
      <c r="BE36364" s="832"/>
      <c r="BF36364" s="832"/>
    </row>
    <row r="36365" spans="56:58">
      <c r="BD36365" s="832"/>
      <c r="BE36365" s="832"/>
      <c r="BF36365" s="832"/>
    </row>
    <row r="36366" spans="56:58">
      <c r="BD36366" s="832"/>
      <c r="BE36366" s="832"/>
      <c r="BF36366" s="832"/>
    </row>
    <row r="36367" spans="56:58">
      <c r="BD36367" s="832"/>
      <c r="BE36367" s="832"/>
      <c r="BF36367" s="832"/>
    </row>
    <row r="36368" spans="56:58">
      <c r="BD36368" s="832"/>
      <c r="BE36368" s="832"/>
      <c r="BF36368" s="832"/>
    </row>
    <row r="36369" spans="56:58">
      <c r="BD36369" s="832"/>
      <c r="BE36369" s="832"/>
      <c r="BF36369" s="832"/>
    </row>
    <row r="36370" spans="56:58">
      <c r="BD36370" s="832"/>
      <c r="BE36370" s="832"/>
      <c r="BF36370" s="832"/>
    </row>
    <row r="36371" spans="56:58">
      <c r="BD36371" s="832"/>
      <c r="BE36371" s="832"/>
      <c r="BF36371" s="832"/>
    </row>
    <row r="36372" spans="56:58">
      <c r="BD36372" s="832"/>
      <c r="BE36372" s="832"/>
      <c r="BF36372" s="832"/>
    </row>
    <row r="36373" spans="56:58">
      <c r="BD36373" s="832"/>
      <c r="BE36373" s="832"/>
      <c r="BF36373" s="832"/>
    </row>
    <row r="36374" spans="56:58">
      <c r="BD36374" s="832"/>
      <c r="BE36374" s="832"/>
      <c r="BF36374" s="832"/>
    </row>
    <row r="36375" spans="56:58">
      <c r="BD36375" s="832"/>
      <c r="BE36375" s="832"/>
      <c r="BF36375" s="832"/>
    </row>
    <row r="36376" spans="56:58">
      <c r="BD36376" s="832"/>
      <c r="BE36376" s="832"/>
      <c r="BF36376" s="832"/>
    </row>
    <row r="36377" spans="56:58">
      <c r="BD36377" s="832"/>
      <c r="BE36377" s="832"/>
      <c r="BF36377" s="832"/>
    </row>
    <row r="36378" spans="56:58">
      <c r="BD36378" s="832"/>
      <c r="BE36378" s="832"/>
      <c r="BF36378" s="832"/>
    </row>
    <row r="36379" spans="56:58">
      <c r="BD36379" s="832"/>
      <c r="BE36379" s="832"/>
      <c r="BF36379" s="832"/>
    </row>
    <row r="36380" spans="56:58">
      <c r="BD36380" s="832"/>
      <c r="BE36380" s="832"/>
      <c r="BF36380" s="832"/>
    </row>
    <row r="36381" spans="56:58">
      <c r="BD36381" s="832"/>
      <c r="BE36381" s="832"/>
      <c r="BF36381" s="832"/>
    </row>
    <row r="36382" spans="56:58">
      <c r="BD36382" s="832"/>
      <c r="BE36382" s="832"/>
      <c r="BF36382" s="832"/>
    </row>
    <row r="36383" spans="56:58">
      <c r="BD36383" s="832"/>
      <c r="BE36383" s="832"/>
      <c r="BF36383" s="832"/>
    </row>
    <row r="36384" spans="56:58">
      <c r="BD36384" s="832"/>
      <c r="BE36384" s="832"/>
      <c r="BF36384" s="832"/>
    </row>
    <row r="36385" spans="56:58">
      <c r="BD36385" s="832"/>
      <c r="BE36385" s="832"/>
      <c r="BF36385" s="832"/>
    </row>
    <row r="36386" spans="56:58">
      <c r="BD36386" s="832"/>
      <c r="BE36386" s="832"/>
      <c r="BF36386" s="832"/>
    </row>
    <row r="36387" spans="56:58">
      <c r="BD36387" s="832"/>
      <c r="BE36387" s="832"/>
      <c r="BF36387" s="832"/>
    </row>
    <row r="36388" spans="56:58">
      <c r="BD36388" s="832"/>
      <c r="BE36388" s="832"/>
      <c r="BF36388" s="832"/>
    </row>
    <row r="36389" spans="56:58">
      <c r="BD36389" s="832"/>
      <c r="BE36389" s="832"/>
      <c r="BF36389" s="832"/>
    </row>
    <row r="36390" spans="56:58">
      <c r="BD36390" s="832"/>
      <c r="BE36390" s="832"/>
      <c r="BF36390" s="832"/>
    </row>
    <row r="36391" spans="56:58">
      <c r="BD36391" s="832"/>
      <c r="BE36391" s="832"/>
      <c r="BF36391" s="832"/>
    </row>
    <row r="36392" spans="56:58">
      <c r="BD36392" s="832"/>
      <c r="BE36392" s="832"/>
      <c r="BF36392" s="832"/>
    </row>
    <row r="36393" spans="56:58">
      <c r="BD36393" s="832"/>
      <c r="BE36393" s="832"/>
      <c r="BF36393" s="832"/>
    </row>
    <row r="36394" spans="56:58">
      <c r="BD36394" s="832"/>
      <c r="BE36394" s="832"/>
      <c r="BF36394" s="832"/>
    </row>
    <row r="36395" spans="56:58">
      <c r="BD36395" s="832"/>
      <c r="BE36395" s="832"/>
      <c r="BF36395" s="832"/>
    </row>
    <row r="36396" spans="56:58">
      <c r="BD36396" s="832"/>
      <c r="BE36396" s="832"/>
      <c r="BF36396" s="832"/>
    </row>
    <row r="36397" spans="56:58">
      <c r="BD36397" s="832"/>
      <c r="BE36397" s="832"/>
      <c r="BF36397" s="832"/>
    </row>
    <row r="36398" spans="56:58">
      <c r="BD36398" s="832"/>
      <c r="BE36398" s="832"/>
      <c r="BF36398" s="832"/>
    </row>
    <row r="36399" spans="56:58">
      <c r="BD36399" s="832"/>
      <c r="BE36399" s="832"/>
      <c r="BF36399" s="832"/>
    </row>
    <row r="36400" spans="56:58">
      <c r="BD36400" s="832"/>
      <c r="BE36400" s="832"/>
      <c r="BF36400" s="832"/>
    </row>
    <row r="36401" spans="56:58">
      <c r="BD36401" s="832"/>
      <c r="BE36401" s="832"/>
      <c r="BF36401" s="832"/>
    </row>
    <row r="36402" spans="56:58">
      <c r="BD36402" s="832"/>
      <c r="BE36402" s="832"/>
      <c r="BF36402" s="832"/>
    </row>
    <row r="36403" spans="56:58">
      <c r="BD36403" s="832"/>
      <c r="BE36403" s="832"/>
      <c r="BF36403" s="832"/>
    </row>
    <row r="36404" spans="56:58">
      <c r="BD36404" s="832"/>
      <c r="BE36404" s="832"/>
      <c r="BF36404" s="832"/>
    </row>
    <row r="36405" spans="56:58">
      <c r="BD36405" s="832"/>
      <c r="BE36405" s="832"/>
      <c r="BF36405" s="832"/>
    </row>
    <row r="36406" spans="56:58">
      <c r="BD36406" s="832"/>
      <c r="BE36406" s="832"/>
      <c r="BF36406" s="832"/>
    </row>
    <row r="36407" spans="56:58">
      <c r="BD36407" s="832"/>
      <c r="BE36407" s="832"/>
      <c r="BF36407" s="832"/>
    </row>
    <row r="36408" spans="56:58">
      <c r="BD36408" s="832"/>
      <c r="BE36408" s="832"/>
      <c r="BF36408" s="832"/>
    </row>
    <row r="36409" spans="56:58">
      <c r="BD36409" s="832"/>
      <c r="BE36409" s="832"/>
      <c r="BF36409" s="832"/>
    </row>
    <row r="36410" spans="56:58">
      <c r="BD36410" s="832"/>
      <c r="BE36410" s="832"/>
      <c r="BF36410" s="832"/>
    </row>
    <row r="36411" spans="56:58">
      <c r="BD36411" s="832"/>
      <c r="BE36411" s="832"/>
      <c r="BF36411" s="832"/>
    </row>
    <row r="36412" spans="56:58">
      <c r="BD36412" s="832"/>
      <c r="BE36412" s="832"/>
      <c r="BF36412" s="832"/>
    </row>
    <row r="36413" spans="56:58">
      <c r="BD36413" s="832"/>
      <c r="BE36413" s="832"/>
      <c r="BF36413" s="832"/>
    </row>
    <row r="36414" spans="56:58">
      <c r="BD36414" s="832"/>
      <c r="BE36414" s="832"/>
      <c r="BF36414" s="832"/>
    </row>
    <row r="36415" spans="56:58">
      <c r="BD36415" s="832"/>
      <c r="BE36415" s="832"/>
      <c r="BF36415" s="832"/>
    </row>
    <row r="36416" spans="56:58">
      <c r="BD36416" s="832"/>
      <c r="BE36416" s="832"/>
      <c r="BF36416" s="832"/>
    </row>
    <row r="36417" spans="56:58">
      <c r="BD36417" s="832"/>
      <c r="BE36417" s="832"/>
      <c r="BF36417" s="832"/>
    </row>
    <row r="36418" spans="56:58">
      <c r="BD36418" s="832"/>
      <c r="BE36418" s="832"/>
      <c r="BF36418" s="832"/>
    </row>
    <row r="36419" spans="56:58">
      <c r="BD36419" s="832"/>
      <c r="BE36419" s="832"/>
      <c r="BF36419" s="832"/>
    </row>
    <row r="36420" spans="56:58">
      <c r="BD36420" s="832"/>
      <c r="BE36420" s="832"/>
      <c r="BF36420" s="832"/>
    </row>
    <row r="36421" spans="56:58">
      <c r="BD36421" s="832"/>
      <c r="BE36421" s="832"/>
      <c r="BF36421" s="832"/>
    </row>
    <row r="36422" spans="56:58">
      <c r="BD36422" s="832"/>
      <c r="BE36422" s="832"/>
      <c r="BF36422" s="832"/>
    </row>
    <row r="36423" spans="56:58">
      <c r="BD36423" s="832"/>
      <c r="BE36423" s="832"/>
      <c r="BF36423" s="832"/>
    </row>
    <row r="36424" spans="56:58">
      <c r="BD36424" s="832"/>
      <c r="BE36424" s="832"/>
      <c r="BF36424" s="832"/>
    </row>
    <row r="36425" spans="56:58">
      <c r="BD36425" s="832"/>
      <c r="BE36425" s="832"/>
      <c r="BF36425" s="832"/>
    </row>
    <row r="36426" spans="56:58">
      <c r="BD36426" s="832"/>
      <c r="BE36426" s="832"/>
      <c r="BF36426" s="832"/>
    </row>
    <row r="36427" spans="56:58">
      <c r="BD36427" s="832"/>
      <c r="BE36427" s="832"/>
      <c r="BF36427" s="832"/>
    </row>
    <row r="36428" spans="56:58">
      <c r="BD36428" s="832"/>
      <c r="BE36428" s="832"/>
      <c r="BF36428" s="832"/>
    </row>
    <row r="36429" spans="56:58">
      <c r="BD36429" s="832"/>
      <c r="BE36429" s="832"/>
      <c r="BF36429" s="832"/>
    </row>
    <row r="36430" spans="56:58">
      <c r="BD36430" s="832"/>
      <c r="BE36430" s="832"/>
      <c r="BF36430" s="832"/>
    </row>
    <row r="36431" spans="56:58">
      <c r="BD36431" s="832"/>
      <c r="BE36431" s="832"/>
      <c r="BF36431" s="832"/>
    </row>
    <row r="36432" spans="56:58">
      <c r="BD36432" s="832"/>
      <c r="BE36432" s="832"/>
      <c r="BF36432" s="832"/>
    </row>
    <row r="36433" spans="56:58">
      <c r="BD36433" s="832"/>
      <c r="BE36433" s="832"/>
      <c r="BF36433" s="832"/>
    </row>
    <row r="36434" spans="56:58">
      <c r="BD36434" s="832"/>
      <c r="BE36434" s="832"/>
      <c r="BF36434" s="832"/>
    </row>
    <row r="36435" spans="56:58">
      <c r="BD36435" s="832"/>
      <c r="BE36435" s="832"/>
      <c r="BF36435" s="832"/>
    </row>
    <row r="36436" spans="56:58">
      <c r="BD36436" s="832"/>
      <c r="BE36436" s="832"/>
      <c r="BF36436" s="832"/>
    </row>
    <row r="36437" spans="56:58">
      <c r="BD36437" s="832"/>
      <c r="BE36437" s="832"/>
      <c r="BF36437" s="832"/>
    </row>
    <row r="36438" spans="56:58">
      <c r="BD36438" s="832"/>
      <c r="BE36438" s="832"/>
      <c r="BF36438" s="832"/>
    </row>
    <row r="36439" spans="56:58">
      <c r="BD36439" s="832"/>
      <c r="BE36439" s="832"/>
      <c r="BF36439" s="832"/>
    </row>
    <row r="36440" spans="56:58">
      <c r="BD36440" s="832"/>
      <c r="BE36440" s="832"/>
      <c r="BF36440" s="832"/>
    </row>
    <row r="36441" spans="56:58">
      <c r="BD36441" s="832"/>
      <c r="BE36441" s="832"/>
      <c r="BF36441" s="832"/>
    </row>
    <row r="36442" spans="56:58">
      <c r="BD36442" s="832"/>
      <c r="BE36442" s="832"/>
      <c r="BF36442" s="832"/>
    </row>
    <row r="36443" spans="56:58">
      <c r="BD36443" s="832"/>
      <c r="BE36443" s="832"/>
      <c r="BF36443" s="832"/>
    </row>
    <row r="36444" spans="56:58">
      <c r="BD36444" s="832"/>
      <c r="BE36444" s="832"/>
      <c r="BF36444" s="832"/>
    </row>
    <row r="36445" spans="56:58">
      <c r="BD36445" s="832"/>
      <c r="BE36445" s="832"/>
      <c r="BF36445" s="832"/>
    </row>
    <row r="36446" spans="56:58">
      <c r="BD36446" s="832"/>
      <c r="BE36446" s="832"/>
      <c r="BF36446" s="832"/>
    </row>
    <row r="36447" spans="56:58">
      <c r="BD36447" s="832"/>
      <c r="BE36447" s="832"/>
      <c r="BF36447" s="832"/>
    </row>
    <row r="36448" spans="56:58">
      <c r="BD36448" s="832"/>
      <c r="BE36448" s="832"/>
      <c r="BF36448" s="832"/>
    </row>
    <row r="36449" spans="56:58">
      <c r="BD36449" s="832"/>
      <c r="BE36449" s="832"/>
      <c r="BF36449" s="832"/>
    </row>
    <row r="36450" spans="56:58">
      <c r="BD36450" s="832"/>
      <c r="BE36450" s="832"/>
      <c r="BF36450" s="832"/>
    </row>
    <row r="36451" spans="56:58">
      <c r="BD36451" s="832"/>
      <c r="BE36451" s="832"/>
      <c r="BF36451" s="832"/>
    </row>
    <row r="36452" spans="56:58">
      <c r="BD36452" s="832"/>
      <c r="BE36452" s="832"/>
      <c r="BF36452" s="832"/>
    </row>
    <row r="36453" spans="56:58">
      <c r="BD36453" s="832"/>
      <c r="BE36453" s="832"/>
      <c r="BF36453" s="832"/>
    </row>
    <row r="36454" spans="56:58">
      <c r="BD36454" s="832"/>
      <c r="BE36454" s="832"/>
      <c r="BF36454" s="832"/>
    </row>
    <row r="36455" spans="56:58">
      <c r="BD36455" s="832"/>
      <c r="BE36455" s="832"/>
      <c r="BF36455" s="832"/>
    </row>
    <row r="36456" spans="56:58">
      <c r="BD36456" s="832"/>
      <c r="BE36456" s="832"/>
      <c r="BF36456" s="832"/>
    </row>
    <row r="36457" spans="56:58">
      <c r="BD36457" s="832"/>
      <c r="BE36457" s="832"/>
      <c r="BF36457" s="832"/>
    </row>
    <row r="36458" spans="56:58">
      <c r="BD36458" s="832"/>
      <c r="BE36458" s="832"/>
      <c r="BF36458" s="832"/>
    </row>
    <row r="36459" spans="56:58">
      <c r="BD36459" s="832"/>
      <c r="BE36459" s="832"/>
      <c r="BF36459" s="832"/>
    </row>
    <row r="36460" spans="56:58">
      <c r="BD36460" s="832"/>
      <c r="BE36460" s="832"/>
      <c r="BF36460" s="832"/>
    </row>
    <row r="36461" spans="56:58">
      <c r="BD36461" s="832"/>
      <c r="BE36461" s="832"/>
      <c r="BF36461" s="832"/>
    </row>
    <row r="36462" spans="56:58">
      <c r="BD36462" s="832"/>
      <c r="BE36462" s="832"/>
      <c r="BF36462" s="832"/>
    </row>
    <row r="36463" spans="56:58">
      <c r="BD36463" s="832"/>
      <c r="BE36463" s="832"/>
      <c r="BF36463" s="832"/>
    </row>
    <row r="36464" spans="56:58">
      <c r="BD36464" s="832"/>
      <c r="BE36464" s="832"/>
      <c r="BF36464" s="832"/>
    </row>
    <row r="36465" spans="56:58">
      <c r="BD36465" s="832"/>
      <c r="BE36465" s="832"/>
      <c r="BF36465" s="832"/>
    </row>
    <row r="36466" spans="56:58">
      <c r="BD36466" s="832"/>
      <c r="BE36466" s="832"/>
      <c r="BF36466" s="832"/>
    </row>
    <row r="36467" spans="56:58">
      <c r="BD36467" s="832"/>
      <c r="BE36467" s="832"/>
      <c r="BF36467" s="832"/>
    </row>
    <row r="36468" spans="56:58">
      <c r="BD36468" s="832"/>
      <c r="BE36468" s="832"/>
      <c r="BF36468" s="832"/>
    </row>
    <row r="36469" spans="56:58">
      <c r="BD36469" s="832"/>
      <c r="BE36469" s="832"/>
      <c r="BF36469" s="832"/>
    </row>
    <row r="36470" spans="56:58">
      <c r="BD36470" s="832"/>
      <c r="BE36470" s="832"/>
      <c r="BF36470" s="832"/>
    </row>
    <row r="36471" spans="56:58">
      <c r="BD36471" s="832"/>
      <c r="BE36471" s="832"/>
      <c r="BF36471" s="832"/>
    </row>
    <row r="36472" spans="56:58">
      <c r="BD36472" s="832"/>
      <c r="BE36472" s="832"/>
      <c r="BF36472" s="832"/>
    </row>
    <row r="36473" spans="56:58">
      <c r="BD36473" s="832"/>
      <c r="BE36473" s="832"/>
      <c r="BF36473" s="832"/>
    </row>
    <row r="36474" spans="56:58">
      <c r="BD36474" s="832"/>
      <c r="BE36474" s="832"/>
      <c r="BF36474" s="832"/>
    </row>
    <row r="36475" spans="56:58">
      <c r="BD36475" s="832"/>
      <c r="BE36475" s="832"/>
      <c r="BF36475" s="832"/>
    </row>
    <row r="36476" spans="56:58">
      <c r="BD36476" s="832"/>
      <c r="BE36476" s="832"/>
      <c r="BF36476" s="832"/>
    </row>
    <row r="36477" spans="56:58">
      <c r="BD36477" s="832"/>
      <c r="BE36477" s="832"/>
      <c r="BF36477" s="832"/>
    </row>
    <row r="36478" spans="56:58">
      <c r="BD36478" s="832"/>
      <c r="BE36478" s="832"/>
      <c r="BF36478" s="832"/>
    </row>
    <row r="36479" spans="56:58">
      <c r="BD36479" s="832"/>
      <c r="BE36479" s="832"/>
      <c r="BF36479" s="832"/>
    </row>
    <row r="36480" spans="56:58">
      <c r="BD36480" s="832"/>
      <c r="BE36480" s="832"/>
      <c r="BF36480" s="832"/>
    </row>
    <row r="36481" spans="56:58">
      <c r="BD36481" s="832"/>
      <c r="BE36481" s="832"/>
      <c r="BF36481" s="832"/>
    </row>
    <row r="36482" spans="56:58">
      <c r="BD36482" s="832"/>
      <c r="BE36482" s="832"/>
      <c r="BF36482" s="832"/>
    </row>
    <row r="36483" spans="56:58">
      <c r="BD36483" s="832"/>
      <c r="BE36483" s="832"/>
      <c r="BF36483" s="832"/>
    </row>
    <row r="36484" spans="56:58">
      <c r="BD36484" s="832"/>
      <c r="BE36484" s="832"/>
      <c r="BF36484" s="832"/>
    </row>
    <row r="36485" spans="56:58">
      <c r="BD36485" s="832"/>
      <c r="BE36485" s="832"/>
      <c r="BF36485" s="832"/>
    </row>
    <row r="36486" spans="56:58">
      <c r="BD36486" s="832"/>
      <c r="BE36486" s="832"/>
      <c r="BF36486" s="832"/>
    </row>
    <row r="36487" spans="56:58">
      <c r="BD36487" s="832"/>
      <c r="BE36487" s="832"/>
      <c r="BF36487" s="832"/>
    </row>
    <row r="36488" spans="56:58">
      <c r="BD36488" s="832"/>
      <c r="BE36488" s="832"/>
      <c r="BF36488" s="832"/>
    </row>
    <row r="36489" spans="56:58">
      <c r="BD36489" s="832"/>
      <c r="BE36489" s="832"/>
      <c r="BF36489" s="832"/>
    </row>
    <row r="36490" spans="56:58">
      <c r="BD36490" s="832"/>
      <c r="BE36490" s="832"/>
      <c r="BF36490" s="832"/>
    </row>
    <row r="36491" spans="56:58">
      <c r="BD36491" s="832"/>
      <c r="BE36491" s="832"/>
      <c r="BF36491" s="832"/>
    </row>
    <row r="36492" spans="56:58">
      <c r="BD36492" s="832"/>
      <c r="BE36492" s="832"/>
      <c r="BF36492" s="832"/>
    </row>
    <row r="36493" spans="56:58">
      <c r="BD36493" s="832"/>
      <c r="BE36493" s="832"/>
      <c r="BF36493" s="832"/>
    </row>
    <row r="36494" spans="56:58">
      <c r="BD36494" s="832"/>
      <c r="BE36494" s="832"/>
      <c r="BF36494" s="832"/>
    </row>
    <row r="36495" spans="56:58">
      <c r="BD36495" s="832"/>
      <c r="BE36495" s="832"/>
      <c r="BF36495" s="832"/>
    </row>
    <row r="36496" spans="56:58">
      <c r="BD36496" s="832"/>
      <c r="BE36496" s="832"/>
      <c r="BF36496" s="832"/>
    </row>
    <row r="36497" spans="56:58">
      <c r="BD36497" s="832"/>
      <c r="BE36497" s="832"/>
      <c r="BF36497" s="832"/>
    </row>
    <row r="36498" spans="56:58">
      <c r="BD36498" s="832"/>
      <c r="BE36498" s="832"/>
      <c r="BF36498" s="832"/>
    </row>
    <row r="36499" spans="56:58">
      <c r="BD36499" s="832"/>
      <c r="BE36499" s="832"/>
      <c r="BF36499" s="832"/>
    </row>
    <row r="36500" spans="56:58">
      <c r="BD36500" s="832"/>
      <c r="BE36500" s="832"/>
      <c r="BF36500" s="832"/>
    </row>
    <row r="36501" spans="56:58">
      <c r="BD36501" s="832"/>
      <c r="BE36501" s="832"/>
      <c r="BF36501" s="832"/>
    </row>
    <row r="36502" spans="56:58">
      <c r="BD36502" s="832"/>
      <c r="BE36502" s="832"/>
      <c r="BF36502" s="832"/>
    </row>
    <row r="36503" spans="56:58">
      <c r="BD36503" s="832"/>
      <c r="BE36503" s="832"/>
      <c r="BF36503" s="832"/>
    </row>
    <row r="36504" spans="56:58">
      <c r="BD36504" s="832"/>
      <c r="BE36504" s="832"/>
      <c r="BF36504" s="832"/>
    </row>
    <row r="36505" spans="56:58">
      <c r="BD36505" s="832"/>
      <c r="BE36505" s="832"/>
      <c r="BF36505" s="832"/>
    </row>
    <row r="36506" spans="56:58">
      <c r="BD36506" s="832"/>
      <c r="BE36506" s="832"/>
      <c r="BF36506" s="832"/>
    </row>
    <row r="36507" spans="56:58">
      <c r="BD36507" s="832"/>
      <c r="BE36507" s="832"/>
      <c r="BF36507" s="832"/>
    </row>
    <row r="36508" spans="56:58">
      <c r="BD36508" s="832"/>
      <c r="BE36508" s="832"/>
      <c r="BF36508" s="832"/>
    </row>
    <row r="36509" spans="56:58">
      <c r="BD36509" s="832"/>
      <c r="BE36509" s="832"/>
      <c r="BF36509" s="832"/>
    </row>
    <row r="36510" spans="56:58">
      <c r="BD36510" s="832"/>
      <c r="BE36510" s="832"/>
      <c r="BF36510" s="832"/>
    </row>
    <row r="36511" spans="56:58">
      <c r="BD36511" s="832"/>
      <c r="BE36511" s="832"/>
      <c r="BF36511" s="832"/>
    </row>
    <row r="36512" spans="56:58">
      <c r="BD36512" s="832"/>
      <c r="BE36512" s="832"/>
      <c r="BF36512" s="832"/>
    </row>
    <row r="36513" spans="56:58">
      <c r="BD36513" s="832"/>
      <c r="BE36513" s="832"/>
      <c r="BF36513" s="832"/>
    </row>
    <row r="36514" spans="56:58">
      <c r="BD36514" s="832"/>
      <c r="BE36514" s="832"/>
      <c r="BF36514" s="832"/>
    </row>
    <row r="36515" spans="56:58">
      <c r="BD36515" s="832"/>
      <c r="BE36515" s="832"/>
      <c r="BF36515" s="832"/>
    </row>
    <row r="36516" spans="56:58">
      <c r="BD36516" s="832"/>
      <c r="BE36516" s="832"/>
      <c r="BF36516" s="832"/>
    </row>
    <row r="36517" spans="56:58">
      <c r="BD36517" s="832"/>
      <c r="BE36517" s="832"/>
      <c r="BF36517" s="832"/>
    </row>
    <row r="36518" spans="56:58">
      <c r="BD36518" s="832"/>
      <c r="BE36518" s="832"/>
      <c r="BF36518" s="832"/>
    </row>
    <row r="36519" spans="56:58">
      <c r="BD36519" s="832"/>
      <c r="BE36519" s="832"/>
      <c r="BF36519" s="832"/>
    </row>
    <row r="36520" spans="56:58">
      <c r="BD36520" s="832"/>
      <c r="BE36520" s="832"/>
      <c r="BF36520" s="832"/>
    </row>
    <row r="36521" spans="56:58">
      <c r="BD36521" s="832"/>
      <c r="BE36521" s="832"/>
      <c r="BF36521" s="832"/>
    </row>
    <row r="36522" spans="56:58">
      <c r="BD36522" s="832"/>
      <c r="BE36522" s="832"/>
      <c r="BF36522" s="832"/>
    </row>
    <row r="36523" spans="56:58">
      <c r="BD36523" s="832"/>
      <c r="BE36523" s="832"/>
      <c r="BF36523" s="832"/>
    </row>
    <row r="36524" spans="56:58">
      <c r="BD36524" s="832"/>
      <c r="BE36524" s="832"/>
      <c r="BF36524" s="832"/>
    </row>
    <row r="36525" spans="56:58">
      <c r="BD36525" s="832"/>
      <c r="BE36525" s="832"/>
      <c r="BF36525" s="832"/>
    </row>
    <row r="36526" spans="56:58">
      <c r="BD36526" s="832"/>
      <c r="BE36526" s="832"/>
      <c r="BF36526" s="832"/>
    </row>
    <row r="36527" spans="56:58">
      <c r="BD36527" s="832"/>
      <c r="BE36527" s="832"/>
      <c r="BF36527" s="832"/>
    </row>
    <row r="36528" spans="56:58">
      <c r="BD36528" s="832"/>
      <c r="BE36528" s="832"/>
      <c r="BF36528" s="832"/>
    </row>
    <row r="36529" spans="56:58">
      <c r="BD36529" s="832"/>
      <c r="BE36529" s="832"/>
      <c r="BF36529" s="832"/>
    </row>
    <row r="36530" spans="56:58">
      <c r="BD36530" s="832"/>
      <c r="BE36530" s="832"/>
      <c r="BF36530" s="832"/>
    </row>
    <row r="36531" spans="56:58">
      <c r="BD36531" s="832"/>
      <c r="BE36531" s="832"/>
      <c r="BF36531" s="832"/>
    </row>
    <row r="36532" spans="56:58">
      <c r="BD36532" s="832"/>
      <c r="BE36532" s="832"/>
      <c r="BF36532" s="832"/>
    </row>
    <row r="36533" spans="56:58">
      <c r="BD36533" s="832"/>
      <c r="BE36533" s="832"/>
      <c r="BF36533" s="832"/>
    </row>
    <row r="36534" spans="56:58">
      <c r="BD36534" s="832"/>
      <c r="BE36534" s="832"/>
      <c r="BF36534" s="832"/>
    </row>
    <row r="36535" spans="56:58">
      <c r="BD36535" s="832"/>
      <c r="BE36535" s="832"/>
      <c r="BF36535" s="832"/>
    </row>
    <row r="36536" spans="56:58">
      <c r="BD36536" s="832"/>
      <c r="BE36536" s="832"/>
      <c r="BF36536" s="832"/>
    </row>
    <row r="36537" spans="56:58">
      <c r="BD36537" s="832"/>
      <c r="BE36537" s="832"/>
      <c r="BF36537" s="832"/>
    </row>
    <row r="36538" spans="56:58">
      <c r="BD36538" s="832"/>
      <c r="BE36538" s="832"/>
      <c r="BF36538" s="832"/>
    </row>
    <row r="36539" spans="56:58">
      <c r="BD36539" s="832"/>
      <c r="BE36539" s="832"/>
      <c r="BF36539" s="832"/>
    </row>
    <row r="36540" spans="56:58">
      <c r="BD36540" s="832"/>
      <c r="BE36540" s="832"/>
      <c r="BF36540" s="832"/>
    </row>
    <row r="36541" spans="56:58">
      <c r="BD36541" s="832"/>
      <c r="BE36541" s="832"/>
      <c r="BF36541" s="832"/>
    </row>
    <row r="36542" spans="56:58">
      <c r="BD36542" s="832"/>
      <c r="BE36542" s="832"/>
      <c r="BF36542" s="832"/>
    </row>
    <row r="36543" spans="56:58">
      <c r="BD36543" s="832"/>
      <c r="BE36543" s="832"/>
      <c r="BF36543" s="832"/>
    </row>
    <row r="36544" spans="56:58">
      <c r="BD36544" s="832"/>
      <c r="BE36544" s="832"/>
      <c r="BF36544" s="832"/>
    </row>
    <row r="36545" spans="56:58">
      <c r="BD36545" s="832"/>
      <c r="BE36545" s="832"/>
      <c r="BF36545" s="832"/>
    </row>
    <row r="36546" spans="56:58">
      <c r="BD36546" s="832"/>
      <c r="BE36546" s="832"/>
      <c r="BF36546" s="832"/>
    </row>
    <row r="36547" spans="56:58">
      <c r="BD36547" s="832"/>
      <c r="BE36547" s="832"/>
      <c r="BF36547" s="832"/>
    </row>
    <row r="36548" spans="56:58">
      <c r="BD36548" s="832"/>
      <c r="BE36548" s="832"/>
      <c r="BF36548" s="832"/>
    </row>
    <row r="36549" spans="56:58">
      <c r="BD36549" s="832"/>
      <c r="BE36549" s="832"/>
      <c r="BF36549" s="832"/>
    </row>
    <row r="36550" spans="56:58">
      <c r="BD36550" s="832"/>
      <c r="BE36550" s="832"/>
      <c r="BF36550" s="832"/>
    </row>
    <row r="36551" spans="56:58">
      <c r="BD36551" s="832"/>
      <c r="BE36551" s="832"/>
      <c r="BF36551" s="832"/>
    </row>
    <row r="36552" spans="56:58">
      <c r="BD36552" s="832"/>
      <c r="BE36552" s="832"/>
      <c r="BF36552" s="832"/>
    </row>
    <row r="36553" spans="56:58">
      <c r="BD36553" s="832"/>
      <c r="BE36553" s="832"/>
      <c r="BF36553" s="832"/>
    </row>
    <row r="36554" spans="56:58">
      <c r="BD36554" s="832"/>
      <c r="BE36554" s="832"/>
      <c r="BF36554" s="832"/>
    </row>
    <row r="36555" spans="56:58">
      <c r="BD36555" s="832"/>
      <c r="BE36555" s="832"/>
      <c r="BF36555" s="832"/>
    </row>
    <row r="36556" spans="56:58">
      <c r="BD36556" s="832"/>
      <c r="BE36556" s="832"/>
      <c r="BF36556" s="832"/>
    </row>
    <row r="36557" spans="56:58">
      <c r="BD36557" s="832"/>
      <c r="BE36557" s="832"/>
      <c r="BF36557" s="832"/>
    </row>
    <row r="36558" spans="56:58">
      <c r="BD36558" s="832"/>
      <c r="BE36558" s="832"/>
      <c r="BF36558" s="832"/>
    </row>
    <row r="36559" spans="56:58">
      <c r="BD36559" s="832"/>
      <c r="BE36559" s="832"/>
      <c r="BF36559" s="832"/>
    </row>
    <row r="36560" spans="56:58">
      <c r="BD36560" s="832"/>
      <c r="BE36560" s="832"/>
      <c r="BF36560" s="832"/>
    </row>
    <row r="36561" spans="56:58">
      <c r="BD36561" s="832"/>
      <c r="BE36561" s="832"/>
      <c r="BF36561" s="832"/>
    </row>
    <row r="36562" spans="56:58">
      <c r="BD36562" s="832"/>
      <c r="BE36562" s="832"/>
      <c r="BF36562" s="832"/>
    </row>
    <row r="36563" spans="56:58">
      <c r="BD36563" s="832"/>
      <c r="BE36563" s="832"/>
      <c r="BF36563" s="832"/>
    </row>
    <row r="36564" spans="56:58">
      <c r="BD36564" s="832"/>
      <c r="BE36564" s="832"/>
      <c r="BF36564" s="832"/>
    </row>
    <row r="36565" spans="56:58">
      <c r="BD36565" s="832"/>
      <c r="BE36565" s="832"/>
      <c r="BF36565" s="832"/>
    </row>
    <row r="36566" spans="56:58">
      <c r="BD36566" s="832"/>
      <c r="BE36566" s="832"/>
      <c r="BF36566" s="832"/>
    </row>
    <row r="36567" spans="56:58">
      <c r="BD36567" s="832"/>
      <c r="BE36567" s="832"/>
      <c r="BF36567" s="832"/>
    </row>
    <row r="36568" spans="56:58">
      <c r="BD36568" s="832"/>
      <c r="BE36568" s="832"/>
      <c r="BF36568" s="832"/>
    </row>
    <row r="36569" spans="56:58">
      <c r="BD36569" s="832"/>
      <c r="BE36569" s="832"/>
      <c r="BF36569" s="832"/>
    </row>
    <row r="36570" spans="56:58">
      <c r="BD36570" s="832"/>
      <c r="BE36570" s="832"/>
      <c r="BF36570" s="832"/>
    </row>
    <row r="36571" spans="56:58">
      <c r="BD36571" s="832"/>
      <c r="BE36571" s="832"/>
      <c r="BF36571" s="832"/>
    </row>
    <row r="36572" spans="56:58">
      <c r="BD36572" s="832"/>
      <c r="BE36572" s="832"/>
      <c r="BF36572" s="832"/>
    </row>
    <row r="36573" spans="56:58">
      <c r="BD36573" s="832"/>
      <c r="BE36573" s="832"/>
      <c r="BF36573" s="832"/>
    </row>
    <row r="36574" spans="56:58">
      <c r="BD36574" s="832"/>
      <c r="BE36574" s="832"/>
      <c r="BF36574" s="832"/>
    </row>
    <row r="36575" spans="56:58">
      <c r="BD36575" s="832"/>
      <c r="BE36575" s="832"/>
      <c r="BF36575" s="832"/>
    </row>
    <row r="36576" spans="56:58">
      <c r="BD36576" s="832"/>
      <c r="BE36576" s="832"/>
      <c r="BF36576" s="832"/>
    </row>
    <row r="36577" spans="56:58">
      <c r="BD36577" s="832"/>
      <c r="BE36577" s="832"/>
      <c r="BF36577" s="832"/>
    </row>
    <row r="36578" spans="56:58">
      <c r="BD36578" s="832"/>
      <c r="BE36578" s="832"/>
      <c r="BF36578" s="832"/>
    </row>
    <row r="36579" spans="56:58">
      <c r="BD36579" s="832"/>
      <c r="BE36579" s="832"/>
      <c r="BF36579" s="832"/>
    </row>
    <row r="36580" spans="56:58">
      <c r="BD36580" s="832"/>
      <c r="BE36580" s="832"/>
      <c r="BF36580" s="832"/>
    </row>
    <row r="36581" spans="56:58">
      <c r="BD36581" s="832"/>
      <c r="BE36581" s="832"/>
      <c r="BF36581" s="832"/>
    </row>
    <row r="36582" spans="56:58">
      <c r="BD36582" s="832"/>
      <c r="BE36582" s="832"/>
      <c r="BF36582" s="832"/>
    </row>
    <row r="36583" spans="56:58">
      <c r="BD36583" s="832"/>
      <c r="BE36583" s="832"/>
      <c r="BF36583" s="832"/>
    </row>
    <row r="36584" spans="56:58">
      <c r="BD36584" s="832"/>
      <c r="BE36584" s="832"/>
      <c r="BF36584" s="832"/>
    </row>
    <row r="36585" spans="56:58">
      <c r="BD36585" s="832"/>
      <c r="BE36585" s="832"/>
      <c r="BF36585" s="832"/>
    </row>
    <row r="36586" spans="56:58">
      <c r="BD36586" s="832"/>
      <c r="BE36586" s="832"/>
      <c r="BF36586" s="832"/>
    </row>
    <row r="36587" spans="56:58">
      <c r="BD36587" s="832"/>
      <c r="BE36587" s="832"/>
      <c r="BF36587" s="832"/>
    </row>
    <row r="36588" spans="56:58">
      <c r="BD36588" s="832"/>
      <c r="BE36588" s="832"/>
      <c r="BF36588" s="832"/>
    </row>
    <row r="36589" spans="56:58">
      <c r="BD36589" s="832"/>
      <c r="BE36589" s="832"/>
      <c r="BF36589" s="832"/>
    </row>
    <row r="36590" spans="56:58">
      <c r="BD36590" s="832"/>
      <c r="BE36590" s="832"/>
      <c r="BF36590" s="832"/>
    </row>
    <row r="36591" spans="56:58">
      <c r="BD36591" s="832"/>
      <c r="BE36591" s="832"/>
      <c r="BF36591" s="832"/>
    </row>
    <row r="36592" spans="56:58">
      <c r="BD36592" s="832"/>
      <c r="BE36592" s="832"/>
      <c r="BF36592" s="832"/>
    </row>
    <row r="36593" spans="56:58">
      <c r="BD36593" s="832"/>
      <c r="BE36593" s="832"/>
      <c r="BF36593" s="832"/>
    </row>
    <row r="36594" spans="56:58">
      <c r="BD36594" s="832"/>
      <c r="BE36594" s="832"/>
      <c r="BF36594" s="832"/>
    </row>
    <row r="36595" spans="56:58">
      <c r="BD36595" s="832"/>
      <c r="BE36595" s="832"/>
      <c r="BF36595" s="832"/>
    </row>
    <row r="36596" spans="56:58">
      <c r="BD36596" s="832"/>
      <c r="BE36596" s="832"/>
      <c r="BF36596" s="832"/>
    </row>
    <row r="36597" spans="56:58">
      <c r="BD36597" s="832"/>
      <c r="BE36597" s="832"/>
      <c r="BF36597" s="832"/>
    </row>
    <row r="36598" spans="56:58">
      <c r="BD36598" s="832"/>
      <c r="BE36598" s="832"/>
      <c r="BF36598" s="832"/>
    </row>
    <row r="36599" spans="56:58">
      <c r="BD36599" s="832"/>
      <c r="BE36599" s="832"/>
      <c r="BF36599" s="832"/>
    </row>
    <row r="36600" spans="56:58">
      <c r="BD36600" s="832"/>
      <c r="BE36600" s="832"/>
      <c r="BF36600" s="832"/>
    </row>
    <row r="36601" spans="56:58">
      <c r="BD36601" s="832"/>
      <c r="BE36601" s="832"/>
      <c r="BF36601" s="832"/>
    </row>
    <row r="36602" spans="56:58">
      <c r="BD36602" s="832"/>
      <c r="BE36602" s="832"/>
      <c r="BF36602" s="832"/>
    </row>
    <row r="36603" spans="56:58">
      <c r="BD36603" s="832"/>
      <c r="BE36603" s="832"/>
      <c r="BF36603" s="832"/>
    </row>
    <row r="36604" spans="56:58">
      <c r="BD36604" s="832"/>
      <c r="BE36604" s="832"/>
      <c r="BF36604" s="832"/>
    </row>
    <row r="36605" spans="56:58">
      <c r="BD36605" s="832"/>
      <c r="BE36605" s="832"/>
      <c r="BF36605" s="832"/>
    </row>
    <row r="36606" spans="56:58">
      <c r="BD36606" s="832"/>
      <c r="BE36606" s="832"/>
      <c r="BF36606" s="832"/>
    </row>
    <row r="36607" spans="56:58">
      <c r="BD36607" s="832"/>
      <c r="BE36607" s="832"/>
      <c r="BF36607" s="832"/>
    </row>
    <row r="36608" spans="56:58">
      <c r="BD36608" s="832"/>
      <c r="BE36608" s="832"/>
      <c r="BF36608" s="832"/>
    </row>
    <row r="36609" spans="56:58">
      <c r="BD36609" s="832"/>
      <c r="BE36609" s="832"/>
      <c r="BF36609" s="832"/>
    </row>
    <row r="36610" spans="56:58">
      <c r="BD36610" s="832"/>
      <c r="BE36610" s="832"/>
      <c r="BF36610" s="832"/>
    </row>
    <row r="36611" spans="56:58">
      <c r="BD36611" s="832"/>
      <c r="BE36611" s="832"/>
      <c r="BF36611" s="832"/>
    </row>
    <row r="36612" spans="56:58">
      <c r="BD36612" s="832"/>
      <c r="BE36612" s="832"/>
      <c r="BF36612" s="832"/>
    </row>
    <row r="36613" spans="56:58">
      <c r="BD36613" s="832"/>
      <c r="BE36613" s="832"/>
      <c r="BF36613" s="832"/>
    </row>
    <row r="36614" spans="56:58">
      <c r="BD36614" s="832"/>
      <c r="BE36614" s="832"/>
      <c r="BF36614" s="832"/>
    </row>
    <row r="36615" spans="56:58">
      <c r="BD36615" s="832"/>
      <c r="BE36615" s="832"/>
      <c r="BF36615" s="832"/>
    </row>
    <row r="36616" spans="56:58">
      <c r="BD36616" s="832"/>
      <c r="BE36616" s="832"/>
      <c r="BF36616" s="832"/>
    </row>
    <row r="36617" spans="56:58">
      <c r="BD36617" s="832"/>
      <c r="BE36617" s="832"/>
      <c r="BF36617" s="832"/>
    </row>
    <row r="36618" spans="56:58">
      <c r="BD36618" s="832"/>
      <c r="BE36618" s="832"/>
      <c r="BF36618" s="832"/>
    </row>
    <row r="36619" spans="56:58">
      <c r="BD36619" s="832"/>
      <c r="BE36619" s="832"/>
      <c r="BF36619" s="832"/>
    </row>
    <row r="36620" spans="56:58">
      <c r="BD36620" s="832"/>
      <c r="BE36620" s="832"/>
      <c r="BF36620" s="832"/>
    </row>
    <row r="36621" spans="56:58">
      <c r="BD36621" s="832"/>
      <c r="BE36621" s="832"/>
      <c r="BF36621" s="832"/>
    </row>
    <row r="36622" spans="56:58">
      <c r="BD36622" s="832"/>
      <c r="BE36622" s="832"/>
      <c r="BF36622" s="832"/>
    </row>
    <row r="36623" spans="56:58">
      <c r="BD36623" s="832"/>
      <c r="BE36623" s="832"/>
      <c r="BF36623" s="832"/>
    </row>
    <row r="36624" spans="56:58">
      <c r="BD36624" s="832"/>
      <c r="BE36624" s="832"/>
      <c r="BF36624" s="832"/>
    </row>
    <row r="36625" spans="56:58">
      <c r="BD36625" s="832"/>
      <c r="BE36625" s="832"/>
      <c r="BF36625" s="832"/>
    </row>
    <row r="36626" spans="56:58">
      <c r="BD36626" s="832"/>
      <c r="BE36626" s="832"/>
      <c r="BF36626" s="832"/>
    </row>
    <row r="36627" spans="56:58">
      <c r="BD36627" s="832"/>
      <c r="BE36627" s="832"/>
      <c r="BF36627" s="832"/>
    </row>
    <row r="36628" spans="56:58">
      <c r="BD36628" s="832"/>
      <c r="BE36628" s="832"/>
      <c r="BF36628" s="832"/>
    </row>
    <row r="36629" spans="56:58">
      <c r="BD36629" s="832"/>
      <c r="BE36629" s="832"/>
      <c r="BF36629" s="832"/>
    </row>
    <row r="36630" spans="56:58">
      <c r="BD36630" s="832"/>
      <c r="BE36630" s="832"/>
      <c r="BF36630" s="832"/>
    </row>
    <row r="36631" spans="56:58">
      <c r="BD36631" s="832"/>
      <c r="BE36631" s="832"/>
      <c r="BF36631" s="832"/>
    </row>
    <row r="36632" spans="56:58">
      <c r="BD36632" s="832"/>
      <c r="BE36632" s="832"/>
      <c r="BF36632" s="832"/>
    </row>
    <row r="36633" spans="56:58">
      <c r="BD36633" s="832"/>
      <c r="BE36633" s="832"/>
      <c r="BF36633" s="832"/>
    </row>
    <row r="36634" spans="56:58">
      <c r="BD36634" s="832"/>
      <c r="BE36634" s="832"/>
      <c r="BF36634" s="832"/>
    </row>
    <row r="36635" spans="56:58">
      <c r="BD36635" s="832"/>
      <c r="BE36635" s="832"/>
      <c r="BF36635" s="832"/>
    </row>
    <row r="36636" spans="56:58">
      <c r="BD36636" s="832"/>
      <c r="BE36636" s="832"/>
      <c r="BF36636" s="832"/>
    </row>
    <row r="36637" spans="56:58">
      <c r="BD36637" s="832"/>
      <c r="BE36637" s="832"/>
      <c r="BF36637" s="832"/>
    </row>
    <row r="36638" spans="56:58">
      <c r="BD36638" s="832"/>
      <c r="BE36638" s="832"/>
      <c r="BF36638" s="832"/>
    </row>
    <row r="36639" spans="56:58">
      <c r="BD36639" s="832"/>
      <c r="BE36639" s="832"/>
      <c r="BF36639" s="832"/>
    </row>
    <row r="36640" spans="56:58">
      <c r="BD36640" s="832"/>
      <c r="BE36640" s="832"/>
      <c r="BF36640" s="832"/>
    </row>
    <row r="36641" spans="56:58">
      <c r="BD36641" s="832"/>
      <c r="BE36641" s="832"/>
      <c r="BF36641" s="832"/>
    </row>
    <row r="36642" spans="56:58">
      <c r="BD36642" s="832"/>
      <c r="BE36642" s="832"/>
      <c r="BF36642" s="832"/>
    </row>
    <row r="36643" spans="56:58">
      <c r="BD36643" s="832"/>
      <c r="BE36643" s="832"/>
      <c r="BF36643" s="832"/>
    </row>
    <row r="36644" spans="56:58">
      <c r="BD36644" s="832"/>
      <c r="BE36644" s="832"/>
      <c r="BF36644" s="832"/>
    </row>
    <row r="36645" spans="56:58">
      <c r="BD36645" s="832"/>
      <c r="BE36645" s="832"/>
      <c r="BF36645" s="832"/>
    </row>
    <row r="36646" spans="56:58">
      <c r="BD36646" s="832"/>
      <c r="BE36646" s="832"/>
      <c r="BF36646" s="832"/>
    </row>
    <row r="36647" spans="56:58">
      <c r="BD36647" s="832"/>
      <c r="BE36647" s="832"/>
      <c r="BF36647" s="832"/>
    </row>
    <row r="36648" spans="56:58">
      <c r="BD36648" s="832"/>
      <c r="BE36648" s="832"/>
      <c r="BF36648" s="832"/>
    </row>
    <row r="36649" spans="56:58">
      <c r="BD36649" s="832"/>
      <c r="BE36649" s="832"/>
      <c r="BF36649" s="832"/>
    </row>
    <row r="36650" spans="56:58">
      <c r="BD36650" s="832"/>
      <c r="BE36650" s="832"/>
      <c r="BF36650" s="832"/>
    </row>
    <row r="36651" spans="56:58">
      <c r="BD36651" s="832"/>
      <c r="BE36651" s="832"/>
      <c r="BF36651" s="832"/>
    </row>
    <row r="36652" spans="56:58">
      <c r="BD36652" s="832"/>
      <c r="BE36652" s="832"/>
      <c r="BF36652" s="832"/>
    </row>
    <row r="36653" spans="56:58">
      <c r="BD36653" s="832"/>
      <c r="BE36653" s="832"/>
      <c r="BF36653" s="832"/>
    </row>
    <row r="36654" spans="56:58">
      <c r="BD36654" s="832"/>
      <c r="BE36654" s="832"/>
      <c r="BF36654" s="832"/>
    </row>
    <row r="36655" spans="56:58">
      <c r="BD36655" s="832"/>
      <c r="BE36655" s="832"/>
      <c r="BF36655" s="832"/>
    </row>
    <row r="36656" spans="56:58">
      <c r="BD36656" s="832"/>
      <c r="BE36656" s="832"/>
      <c r="BF36656" s="832"/>
    </row>
    <row r="36657" spans="56:58">
      <c r="BD36657" s="832"/>
      <c r="BE36657" s="832"/>
      <c r="BF36657" s="832"/>
    </row>
    <row r="36658" spans="56:58">
      <c r="BD36658" s="832"/>
      <c r="BE36658" s="832"/>
      <c r="BF36658" s="832"/>
    </row>
    <row r="36659" spans="56:58">
      <c r="BD36659" s="832"/>
      <c r="BE36659" s="832"/>
      <c r="BF36659" s="832"/>
    </row>
    <row r="36660" spans="56:58">
      <c r="BD36660" s="832"/>
      <c r="BE36660" s="832"/>
      <c r="BF36660" s="832"/>
    </row>
    <row r="36661" spans="56:58">
      <c r="BD36661" s="832"/>
      <c r="BE36661" s="832"/>
      <c r="BF36661" s="832"/>
    </row>
    <row r="36662" spans="56:58">
      <c r="BD36662" s="832"/>
      <c r="BE36662" s="832"/>
      <c r="BF36662" s="832"/>
    </row>
    <row r="36663" spans="56:58">
      <c r="BD36663" s="832"/>
      <c r="BE36663" s="832"/>
      <c r="BF36663" s="832"/>
    </row>
    <row r="36664" spans="56:58">
      <c r="BD36664" s="832"/>
      <c r="BE36664" s="832"/>
      <c r="BF36664" s="832"/>
    </row>
    <row r="36665" spans="56:58">
      <c r="BD36665" s="832"/>
      <c r="BE36665" s="832"/>
      <c r="BF36665" s="832"/>
    </row>
    <row r="36666" spans="56:58">
      <c r="BD36666" s="832"/>
      <c r="BE36666" s="832"/>
      <c r="BF36666" s="832"/>
    </row>
    <row r="36667" spans="56:58">
      <c r="BD36667" s="832"/>
      <c r="BE36667" s="832"/>
      <c r="BF36667" s="832"/>
    </row>
    <row r="36668" spans="56:58">
      <c r="BD36668" s="832"/>
      <c r="BE36668" s="832"/>
      <c r="BF36668" s="832"/>
    </row>
    <row r="36669" spans="56:58">
      <c r="BD36669" s="832"/>
      <c r="BE36669" s="832"/>
      <c r="BF36669" s="832"/>
    </row>
    <row r="36670" spans="56:58">
      <c r="BD36670" s="832"/>
      <c r="BE36670" s="832"/>
      <c r="BF36670" s="832"/>
    </row>
    <row r="36671" spans="56:58">
      <c r="BD36671" s="832"/>
      <c r="BE36671" s="832"/>
      <c r="BF36671" s="832"/>
    </row>
    <row r="36672" spans="56:58">
      <c r="BD36672" s="832"/>
      <c r="BE36672" s="832"/>
      <c r="BF36672" s="832"/>
    </row>
    <row r="36673" spans="56:58">
      <c r="BD36673" s="832"/>
      <c r="BE36673" s="832"/>
      <c r="BF36673" s="832"/>
    </row>
    <row r="36674" spans="56:58">
      <c r="BD36674" s="832"/>
      <c r="BE36674" s="832"/>
      <c r="BF36674" s="832"/>
    </row>
    <row r="36675" spans="56:58">
      <c r="BD36675" s="832"/>
      <c r="BE36675" s="832"/>
      <c r="BF36675" s="832"/>
    </row>
    <row r="36676" spans="56:58">
      <c r="BD36676" s="832"/>
      <c r="BE36676" s="832"/>
      <c r="BF36676" s="832"/>
    </row>
    <row r="36677" spans="56:58">
      <c r="BD36677" s="832"/>
      <c r="BE36677" s="832"/>
      <c r="BF36677" s="832"/>
    </row>
    <row r="36678" spans="56:58">
      <c r="BD36678" s="832"/>
      <c r="BE36678" s="832"/>
      <c r="BF36678" s="832"/>
    </row>
    <row r="36679" spans="56:58">
      <c r="BD36679" s="832"/>
      <c r="BE36679" s="832"/>
      <c r="BF36679" s="832"/>
    </row>
    <row r="36680" spans="56:58">
      <c r="BD36680" s="832"/>
      <c r="BE36680" s="832"/>
      <c r="BF36680" s="832"/>
    </row>
    <row r="36681" spans="56:58">
      <c r="BD36681" s="832"/>
      <c r="BE36681" s="832"/>
      <c r="BF36681" s="832"/>
    </row>
    <row r="36682" spans="56:58">
      <c r="BD36682" s="832"/>
      <c r="BE36682" s="832"/>
      <c r="BF36682" s="832"/>
    </row>
    <row r="36683" spans="56:58">
      <c r="BD36683" s="832"/>
      <c r="BE36683" s="832"/>
      <c r="BF36683" s="832"/>
    </row>
    <row r="36684" spans="56:58">
      <c r="BD36684" s="832"/>
      <c r="BE36684" s="832"/>
      <c r="BF36684" s="832"/>
    </row>
    <row r="36685" spans="56:58">
      <c r="BD36685" s="832"/>
      <c r="BE36685" s="832"/>
      <c r="BF36685" s="832"/>
    </row>
    <row r="36686" spans="56:58">
      <c r="BD36686" s="832"/>
      <c r="BE36686" s="832"/>
      <c r="BF36686" s="832"/>
    </row>
    <row r="36687" spans="56:58">
      <c r="BD36687" s="832"/>
      <c r="BE36687" s="832"/>
      <c r="BF36687" s="832"/>
    </row>
    <row r="36688" spans="56:58">
      <c r="BD36688" s="832"/>
      <c r="BE36688" s="832"/>
      <c r="BF36688" s="832"/>
    </row>
    <row r="36689" spans="56:58">
      <c r="BD36689" s="832"/>
      <c r="BE36689" s="832"/>
      <c r="BF36689" s="832"/>
    </row>
    <row r="36690" spans="56:58">
      <c r="BD36690" s="832"/>
      <c r="BE36690" s="832"/>
      <c r="BF36690" s="832"/>
    </row>
    <row r="36691" spans="56:58">
      <c r="BD36691" s="832"/>
      <c r="BE36691" s="832"/>
      <c r="BF36691" s="832"/>
    </row>
    <row r="36692" spans="56:58">
      <c r="BD36692" s="832"/>
      <c r="BE36692" s="832"/>
      <c r="BF36692" s="832"/>
    </row>
    <row r="36693" spans="56:58">
      <c r="BD36693" s="832"/>
      <c r="BE36693" s="832"/>
      <c r="BF36693" s="832"/>
    </row>
    <row r="36694" spans="56:58">
      <c r="BD36694" s="832"/>
      <c r="BE36694" s="832"/>
      <c r="BF36694" s="832"/>
    </row>
    <row r="36695" spans="56:58">
      <c r="BD36695" s="832"/>
      <c r="BE36695" s="832"/>
      <c r="BF36695" s="832"/>
    </row>
    <row r="36696" spans="56:58">
      <c r="BD36696" s="832"/>
      <c r="BE36696" s="832"/>
      <c r="BF36696" s="832"/>
    </row>
    <row r="36697" spans="56:58">
      <c r="BD36697" s="832"/>
      <c r="BE36697" s="832"/>
      <c r="BF36697" s="832"/>
    </row>
    <row r="36698" spans="56:58">
      <c r="BD36698" s="832"/>
      <c r="BE36698" s="832"/>
      <c r="BF36698" s="832"/>
    </row>
    <row r="36699" spans="56:58">
      <c r="BD36699" s="832"/>
      <c r="BE36699" s="832"/>
      <c r="BF36699" s="832"/>
    </row>
    <row r="36700" spans="56:58">
      <c r="BD36700" s="832"/>
      <c r="BE36700" s="832"/>
      <c r="BF36700" s="832"/>
    </row>
    <row r="36701" spans="56:58">
      <c r="BD36701" s="832"/>
      <c r="BE36701" s="832"/>
      <c r="BF36701" s="832"/>
    </row>
    <row r="36702" spans="56:58">
      <c r="BD36702" s="832"/>
      <c r="BE36702" s="832"/>
      <c r="BF36702" s="832"/>
    </row>
    <row r="36703" spans="56:58">
      <c r="BD36703" s="832"/>
      <c r="BE36703" s="832"/>
      <c r="BF36703" s="832"/>
    </row>
    <row r="36704" spans="56:58">
      <c r="BD36704" s="832"/>
      <c r="BE36704" s="832"/>
      <c r="BF36704" s="832"/>
    </row>
    <row r="36705" spans="56:58">
      <c r="BD36705" s="832"/>
      <c r="BE36705" s="832"/>
      <c r="BF36705" s="832"/>
    </row>
    <row r="36706" spans="56:58">
      <c r="BD36706" s="832"/>
      <c r="BE36706" s="832"/>
      <c r="BF36706" s="832"/>
    </row>
    <row r="36707" spans="56:58">
      <c r="BD36707" s="832"/>
      <c r="BE36707" s="832"/>
      <c r="BF36707" s="832"/>
    </row>
    <row r="36708" spans="56:58">
      <c r="BD36708" s="832"/>
      <c r="BE36708" s="832"/>
      <c r="BF36708" s="832"/>
    </row>
    <row r="36709" spans="56:58">
      <c r="BD36709" s="832"/>
      <c r="BE36709" s="832"/>
      <c r="BF36709" s="832"/>
    </row>
    <row r="36710" spans="56:58">
      <c r="BD36710" s="832"/>
      <c r="BE36710" s="832"/>
      <c r="BF36710" s="832"/>
    </row>
    <row r="36711" spans="56:58">
      <c r="BD36711" s="832"/>
      <c r="BE36711" s="832"/>
      <c r="BF36711" s="832"/>
    </row>
    <row r="36712" spans="56:58">
      <c r="BD36712" s="832"/>
      <c r="BE36712" s="832"/>
      <c r="BF36712" s="832"/>
    </row>
    <row r="36713" spans="56:58">
      <c r="BD36713" s="832"/>
      <c r="BE36713" s="832"/>
      <c r="BF36713" s="832"/>
    </row>
    <row r="36714" spans="56:58">
      <c r="BD36714" s="832"/>
      <c r="BE36714" s="832"/>
      <c r="BF36714" s="832"/>
    </row>
    <row r="36715" spans="56:58">
      <c r="BD36715" s="832"/>
      <c r="BE36715" s="832"/>
      <c r="BF36715" s="832"/>
    </row>
    <row r="36716" spans="56:58">
      <c r="BD36716" s="832"/>
      <c r="BE36716" s="832"/>
      <c r="BF36716" s="832"/>
    </row>
    <row r="36717" spans="56:58">
      <c r="BD36717" s="832"/>
      <c r="BE36717" s="832"/>
      <c r="BF36717" s="832"/>
    </row>
    <row r="36718" spans="56:58">
      <c r="BD36718" s="832"/>
      <c r="BE36718" s="832"/>
      <c r="BF36718" s="832"/>
    </row>
    <row r="36719" spans="56:58">
      <c r="BD36719" s="832"/>
      <c r="BE36719" s="832"/>
      <c r="BF36719" s="832"/>
    </row>
    <row r="36720" spans="56:58">
      <c r="BD36720" s="832"/>
      <c r="BE36720" s="832"/>
      <c r="BF36720" s="832"/>
    </row>
    <row r="36721" spans="56:58">
      <c r="BD36721" s="832"/>
      <c r="BE36721" s="832"/>
      <c r="BF36721" s="832"/>
    </row>
    <row r="36722" spans="56:58">
      <c r="BD36722" s="832"/>
      <c r="BE36722" s="832"/>
      <c r="BF36722" s="832"/>
    </row>
    <row r="36723" spans="56:58">
      <c r="BD36723" s="832"/>
      <c r="BE36723" s="832"/>
      <c r="BF36723" s="832"/>
    </row>
    <row r="36724" spans="56:58">
      <c r="BD36724" s="832"/>
      <c r="BE36724" s="832"/>
      <c r="BF36724" s="832"/>
    </row>
    <row r="36725" spans="56:58">
      <c r="BD36725" s="832"/>
      <c r="BE36725" s="832"/>
      <c r="BF36725" s="832"/>
    </row>
    <row r="36726" spans="56:58">
      <c r="BD36726" s="832"/>
      <c r="BE36726" s="832"/>
      <c r="BF36726" s="832"/>
    </row>
    <row r="36727" spans="56:58">
      <c r="BD36727" s="832"/>
      <c r="BE36727" s="832"/>
      <c r="BF36727" s="832"/>
    </row>
    <row r="36728" spans="56:58">
      <c r="BD36728" s="832"/>
      <c r="BE36728" s="832"/>
      <c r="BF36728" s="832"/>
    </row>
    <row r="36729" spans="56:58">
      <c r="BD36729" s="832"/>
      <c r="BE36729" s="832"/>
      <c r="BF36729" s="832"/>
    </row>
    <row r="36730" spans="56:58">
      <c r="BD36730" s="832"/>
      <c r="BE36730" s="832"/>
      <c r="BF36730" s="832"/>
    </row>
    <row r="36731" spans="56:58">
      <c r="BD36731" s="832"/>
      <c r="BE36731" s="832"/>
      <c r="BF36731" s="832"/>
    </row>
    <row r="36732" spans="56:58">
      <c r="BD36732" s="832"/>
      <c r="BE36732" s="832"/>
      <c r="BF36732" s="832"/>
    </row>
    <row r="36733" spans="56:58">
      <c r="BD36733" s="832"/>
      <c r="BE36733" s="832"/>
      <c r="BF36733" s="832"/>
    </row>
    <row r="36734" spans="56:58">
      <c r="BD36734" s="832"/>
      <c r="BE36734" s="832"/>
      <c r="BF36734" s="832"/>
    </row>
    <row r="36735" spans="56:58">
      <c r="BD36735" s="832"/>
      <c r="BE36735" s="832"/>
      <c r="BF36735" s="832"/>
    </row>
    <row r="36736" spans="56:58">
      <c r="BD36736" s="832"/>
      <c r="BE36736" s="832"/>
      <c r="BF36736" s="832"/>
    </row>
    <row r="36737" spans="56:58">
      <c r="BD36737" s="832"/>
      <c r="BE36737" s="832"/>
      <c r="BF36737" s="832"/>
    </row>
    <row r="36738" spans="56:58">
      <c r="BD36738" s="832"/>
      <c r="BE36738" s="832"/>
      <c r="BF36738" s="832"/>
    </row>
    <row r="36739" spans="56:58">
      <c r="BD36739" s="832"/>
      <c r="BE36739" s="832"/>
      <c r="BF36739" s="832"/>
    </row>
    <row r="36740" spans="56:58">
      <c r="BD36740" s="832"/>
      <c r="BE36740" s="832"/>
      <c r="BF36740" s="832"/>
    </row>
    <row r="36741" spans="56:58">
      <c r="BD36741" s="832"/>
      <c r="BE36741" s="832"/>
      <c r="BF36741" s="832"/>
    </row>
    <row r="36742" spans="56:58">
      <c r="BD36742" s="832"/>
      <c r="BE36742" s="832"/>
      <c r="BF36742" s="832"/>
    </row>
    <row r="36743" spans="56:58">
      <c r="BD36743" s="832"/>
      <c r="BE36743" s="832"/>
      <c r="BF36743" s="832"/>
    </row>
    <row r="36744" spans="56:58">
      <c r="BD36744" s="832"/>
      <c r="BE36744" s="832"/>
      <c r="BF36744" s="832"/>
    </row>
    <row r="36745" spans="56:58">
      <c r="BD36745" s="832"/>
      <c r="BE36745" s="832"/>
      <c r="BF36745" s="832"/>
    </row>
    <row r="36746" spans="56:58">
      <c r="BD36746" s="832"/>
      <c r="BE36746" s="832"/>
      <c r="BF36746" s="832"/>
    </row>
    <row r="36747" spans="56:58">
      <c r="BD36747" s="832"/>
      <c r="BE36747" s="832"/>
      <c r="BF36747" s="832"/>
    </row>
    <row r="36748" spans="56:58">
      <c r="BD36748" s="832"/>
      <c r="BE36748" s="832"/>
      <c r="BF36748" s="832"/>
    </row>
    <row r="36749" spans="56:58">
      <c r="BD36749" s="832"/>
      <c r="BE36749" s="832"/>
      <c r="BF36749" s="832"/>
    </row>
    <row r="36750" spans="56:58">
      <c r="BD36750" s="832"/>
      <c r="BE36750" s="832"/>
      <c r="BF36750" s="832"/>
    </row>
    <row r="36751" spans="56:58">
      <c r="BD36751" s="832"/>
      <c r="BE36751" s="832"/>
      <c r="BF36751" s="832"/>
    </row>
    <row r="36752" spans="56:58">
      <c r="BD36752" s="832"/>
      <c r="BE36752" s="832"/>
      <c r="BF36752" s="832"/>
    </row>
    <row r="36753" spans="56:58">
      <c r="BD36753" s="832"/>
      <c r="BE36753" s="832"/>
      <c r="BF36753" s="832"/>
    </row>
    <row r="36754" spans="56:58">
      <c r="BD36754" s="832"/>
      <c r="BE36754" s="832"/>
      <c r="BF36754" s="832"/>
    </row>
    <row r="36755" spans="56:58">
      <c r="BD36755" s="832"/>
      <c r="BE36755" s="832"/>
      <c r="BF36755" s="832"/>
    </row>
    <row r="36756" spans="56:58">
      <c r="BD36756" s="832"/>
      <c r="BE36756" s="832"/>
      <c r="BF36756" s="832"/>
    </row>
    <row r="36757" spans="56:58">
      <c r="BD36757" s="832"/>
      <c r="BE36757" s="832"/>
      <c r="BF36757" s="832"/>
    </row>
    <row r="36758" spans="56:58">
      <c r="BD36758" s="832"/>
      <c r="BE36758" s="832"/>
      <c r="BF36758" s="832"/>
    </row>
    <row r="36759" spans="56:58">
      <c r="BD36759" s="832"/>
      <c r="BE36759" s="832"/>
      <c r="BF36759" s="832"/>
    </row>
    <row r="36760" spans="56:58">
      <c r="BD36760" s="832"/>
      <c r="BE36760" s="832"/>
      <c r="BF36760" s="832"/>
    </row>
    <row r="36761" spans="56:58">
      <c r="BD36761" s="832"/>
      <c r="BE36761" s="832"/>
      <c r="BF36761" s="832"/>
    </row>
    <row r="36762" spans="56:58">
      <c r="BD36762" s="832"/>
      <c r="BE36762" s="832"/>
      <c r="BF36762" s="832"/>
    </row>
    <row r="36763" spans="56:58">
      <c r="BD36763" s="832"/>
      <c r="BE36763" s="832"/>
      <c r="BF36763" s="832"/>
    </row>
    <row r="36764" spans="56:58">
      <c r="BD36764" s="832"/>
      <c r="BE36764" s="832"/>
      <c r="BF36764" s="832"/>
    </row>
    <row r="36765" spans="56:58">
      <c r="BD36765" s="832"/>
      <c r="BE36765" s="832"/>
      <c r="BF36765" s="832"/>
    </row>
    <row r="36766" spans="56:58">
      <c r="BD36766" s="832"/>
      <c r="BE36766" s="832"/>
      <c r="BF36766" s="832"/>
    </row>
    <row r="36767" spans="56:58">
      <c r="BD36767" s="832"/>
      <c r="BE36767" s="832"/>
      <c r="BF36767" s="832"/>
    </row>
    <row r="36768" spans="56:58">
      <c r="BD36768" s="832"/>
      <c r="BE36768" s="832"/>
      <c r="BF36768" s="832"/>
    </row>
    <row r="36769" spans="56:58">
      <c r="BD36769" s="832"/>
      <c r="BE36769" s="832"/>
      <c r="BF36769" s="832"/>
    </row>
    <row r="36770" spans="56:58">
      <c r="BD36770" s="832"/>
      <c r="BE36770" s="832"/>
      <c r="BF36770" s="832"/>
    </row>
    <row r="36771" spans="56:58">
      <c r="BD36771" s="832"/>
      <c r="BE36771" s="832"/>
      <c r="BF36771" s="832"/>
    </row>
    <row r="36772" spans="56:58">
      <c r="BD36772" s="832"/>
      <c r="BE36772" s="832"/>
      <c r="BF36772" s="832"/>
    </row>
    <row r="36773" spans="56:58">
      <c r="BD36773" s="832"/>
      <c r="BE36773" s="832"/>
      <c r="BF36773" s="832"/>
    </row>
    <row r="36774" spans="56:58">
      <c r="BD36774" s="832"/>
      <c r="BE36774" s="832"/>
      <c r="BF36774" s="832"/>
    </row>
    <row r="36775" spans="56:58">
      <c r="BD36775" s="832"/>
      <c r="BE36775" s="832"/>
      <c r="BF36775" s="832"/>
    </row>
    <row r="36776" spans="56:58">
      <c r="BD36776" s="832"/>
      <c r="BE36776" s="832"/>
      <c r="BF36776" s="832"/>
    </row>
    <row r="36777" spans="56:58">
      <c r="BD36777" s="832"/>
      <c r="BE36777" s="832"/>
      <c r="BF36777" s="832"/>
    </row>
    <row r="36778" spans="56:58">
      <c r="BD36778" s="832"/>
      <c r="BE36778" s="832"/>
      <c r="BF36778" s="832"/>
    </row>
    <row r="36779" spans="56:58">
      <c r="BD36779" s="832"/>
      <c r="BE36779" s="832"/>
      <c r="BF36779" s="832"/>
    </row>
    <row r="36780" spans="56:58">
      <c r="BD36780" s="832"/>
      <c r="BE36780" s="832"/>
      <c r="BF36780" s="832"/>
    </row>
    <row r="36781" spans="56:58">
      <c r="BD36781" s="832"/>
      <c r="BE36781" s="832"/>
      <c r="BF36781" s="832"/>
    </row>
    <row r="36782" spans="56:58">
      <c r="BD36782" s="832"/>
      <c r="BE36782" s="832"/>
      <c r="BF36782" s="832"/>
    </row>
    <row r="36783" spans="56:58">
      <c r="BD36783" s="832"/>
      <c r="BE36783" s="832"/>
      <c r="BF36783" s="832"/>
    </row>
    <row r="36784" spans="56:58">
      <c r="BD36784" s="832"/>
      <c r="BE36784" s="832"/>
      <c r="BF36784" s="832"/>
    </row>
    <row r="36785" spans="56:58">
      <c r="BD36785" s="832"/>
      <c r="BE36785" s="832"/>
      <c r="BF36785" s="832"/>
    </row>
    <row r="36786" spans="56:58">
      <c r="BD36786" s="832"/>
      <c r="BE36786" s="832"/>
      <c r="BF36786" s="832"/>
    </row>
    <row r="36787" spans="56:58">
      <c r="BD36787" s="832"/>
      <c r="BE36787" s="832"/>
      <c r="BF36787" s="832"/>
    </row>
    <row r="36788" spans="56:58">
      <c r="BD36788" s="832"/>
      <c r="BE36788" s="832"/>
      <c r="BF36788" s="832"/>
    </row>
    <row r="36789" spans="56:58">
      <c r="BD36789" s="832"/>
      <c r="BE36789" s="832"/>
      <c r="BF36789" s="832"/>
    </row>
    <row r="36790" spans="56:58">
      <c r="BD36790" s="832"/>
      <c r="BE36790" s="832"/>
      <c r="BF36790" s="832"/>
    </row>
    <row r="36791" spans="56:58">
      <c r="BD36791" s="832"/>
      <c r="BE36791" s="832"/>
      <c r="BF36791" s="832"/>
    </row>
    <row r="36792" spans="56:58">
      <c r="BD36792" s="832"/>
      <c r="BE36792" s="832"/>
      <c r="BF36792" s="832"/>
    </row>
    <row r="36793" spans="56:58">
      <c r="BD36793" s="832"/>
      <c r="BE36793" s="832"/>
      <c r="BF36793" s="832"/>
    </row>
    <row r="36794" spans="56:58">
      <c r="BD36794" s="832"/>
      <c r="BE36794" s="832"/>
      <c r="BF36794" s="832"/>
    </row>
    <row r="36795" spans="56:58">
      <c r="BD36795" s="832"/>
      <c r="BE36795" s="832"/>
      <c r="BF36795" s="832"/>
    </row>
    <row r="36796" spans="56:58">
      <c r="BD36796" s="832"/>
      <c r="BE36796" s="832"/>
      <c r="BF36796" s="832"/>
    </row>
    <row r="36797" spans="56:58">
      <c r="BD36797" s="832"/>
      <c r="BE36797" s="832"/>
      <c r="BF36797" s="832"/>
    </row>
    <row r="36798" spans="56:58">
      <c r="BD36798" s="832"/>
      <c r="BE36798" s="832"/>
      <c r="BF36798" s="832"/>
    </row>
    <row r="36799" spans="56:58">
      <c r="BD36799" s="832"/>
      <c r="BE36799" s="832"/>
      <c r="BF36799" s="832"/>
    </row>
    <row r="36800" spans="56:58">
      <c r="BD36800" s="832"/>
      <c r="BE36800" s="832"/>
      <c r="BF36800" s="832"/>
    </row>
    <row r="36801" spans="56:58">
      <c r="BD36801" s="832"/>
      <c r="BE36801" s="832"/>
      <c r="BF36801" s="832"/>
    </row>
    <row r="36802" spans="56:58">
      <c r="BD36802" s="832"/>
      <c r="BE36802" s="832"/>
      <c r="BF36802" s="832"/>
    </row>
    <row r="36803" spans="56:58">
      <c r="BD36803" s="832"/>
      <c r="BE36803" s="832"/>
      <c r="BF36803" s="832"/>
    </row>
    <row r="36804" spans="56:58">
      <c r="BD36804" s="832"/>
      <c r="BE36804" s="832"/>
      <c r="BF36804" s="832"/>
    </row>
    <row r="36805" spans="56:58">
      <c r="BD36805" s="832"/>
      <c r="BE36805" s="832"/>
      <c r="BF36805" s="832"/>
    </row>
    <row r="36806" spans="56:58">
      <c r="BD36806" s="832"/>
      <c r="BE36806" s="832"/>
      <c r="BF36806" s="832"/>
    </row>
    <row r="36807" spans="56:58">
      <c r="BD36807" s="832"/>
      <c r="BE36807" s="832"/>
      <c r="BF36807" s="832"/>
    </row>
    <row r="36808" spans="56:58">
      <c r="BD36808" s="832"/>
      <c r="BE36808" s="832"/>
      <c r="BF36808" s="832"/>
    </row>
    <row r="36809" spans="56:58">
      <c r="BD36809" s="832"/>
      <c r="BE36809" s="832"/>
      <c r="BF36809" s="832"/>
    </row>
    <row r="36810" spans="56:58">
      <c r="BD36810" s="832"/>
      <c r="BE36810" s="832"/>
      <c r="BF36810" s="832"/>
    </row>
    <row r="36811" spans="56:58">
      <c r="BD36811" s="832"/>
      <c r="BE36811" s="832"/>
      <c r="BF36811" s="832"/>
    </row>
    <row r="36812" spans="56:58">
      <c r="BD36812" s="832"/>
      <c r="BE36812" s="832"/>
      <c r="BF36812" s="832"/>
    </row>
    <row r="36813" spans="56:58">
      <c r="BD36813" s="832"/>
      <c r="BE36813" s="832"/>
      <c r="BF36813" s="832"/>
    </row>
    <row r="36814" spans="56:58">
      <c r="BD36814" s="832"/>
      <c r="BE36814" s="832"/>
      <c r="BF36814" s="832"/>
    </row>
    <row r="36815" spans="56:58">
      <c r="BD36815" s="832"/>
      <c r="BE36815" s="832"/>
      <c r="BF36815" s="832"/>
    </row>
    <row r="36816" spans="56:58">
      <c r="BD36816" s="832"/>
      <c r="BE36816" s="832"/>
      <c r="BF36816" s="832"/>
    </row>
    <row r="36817" spans="56:58">
      <c r="BD36817" s="832"/>
      <c r="BE36817" s="832"/>
      <c r="BF36817" s="832"/>
    </row>
    <row r="36818" spans="56:58">
      <c r="BD36818" s="832"/>
      <c r="BE36818" s="832"/>
      <c r="BF36818" s="832"/>
    </row>
    <row r="36819" spans="56:58">
      <c r="BD36819" s="832"/>
      <c r="BE36819" s="832"/>
      <c r="BF36819" s="832"/>
    </row>
    <row r="36820" spans="56:58">
      <c r="BD36820" s="832"/>
      <c r="BE36820" s="832"/>
      <c r="BF36820" s="832"/>
    </row>
    <row r="36821" spans="56:58">
      <c r="BD36821" s="832"/>
      <c r="BE36821" s="832"/>
      <c r="BF36821" s="832"/>
    </row>
    <row r="36822" spans="56:58">
      <c r="BD36822" s="832"/>
      <c r="BE36822" s="832"/>
      <c r="BF36822" s="832"/>
    </row>
    <row r="36823" spans="56:58">
      <c r="BD36823" s="832"/>
      <c r="BE36823" s="832"/>
      <c r="BF36823" s="832"/>
    </row>
    <row r="36824" spans="56:58">
      <c r="BD36824" s="832"/>
      <c r="BE36824" s="832"/>
      <c r="BF36824" s="832"/>
    </row>
    <row r="36825" spans="56:58">
      <c r="BD36825" s="832"/>
      <c r="BE36825" s="832"/>
      <c r="BF36825" s="832"/>
    </row>
    <row r="36826" spans="56:58">
      <c r="BD36826" s="832"/>
      <c r="BE36826" s="832"/>
      <c r="BF36826" s="832"/>
    </row>
    <row r="36827" spans="56:58">
      <c r="BD36827" s="832"/>
      <c r="BE36827" s="832"/>
      <c r="BF36827" s="832"/>
    </row>
    <row r="36828" spans="56:58">
      <c r="BD36828" s="832"/>
      <c r="BE36828" s="832"/>
      <c r="BF36828" s="832"/>
    </row>
    <row r="36829" spans="56:58">
      <c r="BD36829" s="832"/>
      <c r="BE36829" s="832"/>
      <c r="BF36829" s="832"/>
    </row>
    <row r="36830" spans="56:58">
      <c r="BD36830" s="832"/>
      <c r="BE36830" s="832"/>
      <c r="BF36830" s="832"/>
    </row>
    <row r="36831" spans="56:58">
      <c r="BD36831" s="832"/>
      <c r="BE36831" s="832"/>
      <c r="BF36831" s="832"/>
    </row>
    <row r="36832" spans="56:58">
      <c r="BD36832" s="832"/>
      <c r="BE36832" s="832"/>
      <c r="BF36832" s="832"/>
    </row>
    <row r="36833" spans="56:58">
      <c r="BD36833" s="832"/>
      <c r="BE36833" s="832"/>
      <c r="BF36833" s="832"/>
    </row>
    <row r="36834" spans="56:58">
      <c r="BD36834" s="832"/>
      <c r="BE36834" s="832"/>
      <c r="BF36834" s="832"/>
    </row>
    <row r="36835" spans="56:58">
      <c r="BD36835" s="832"/>
      <c r="BE36835" s="832"/>
      <c r="BF36835" s="832"/>
    </row>
    <row r="36836" spans="56:58">
      <c r="BD36836" s="832"/>
      <c r="BE36836" s="832"/>
      <c r="BF36836" s="832"/>
    </row>
    <row r="36837" spans="56:58">
      <c r="BD36837" s="832"/>
      <c r="BE36837" s="832"/>
      <c r="BF36837" s="832"/>
    </row>
    <row r="36838" spans="56:58">
      <c r="BD36838" s="832"/>
      <c r="BE36838" s="832"/>
      <c r="BF36838" s="832"/>
    </row>
    <row r="36839" spans="56:58">
      <c r="BD36839" s="832"/>
      <c r="BE36839" s="832"/>
      <c r="BF36839" s="832"/>
    </row>
    <row r="36840" spans="56:58">
      <c r="BD36840" s="832"/>
      <c r="BE36840" s="832"/>
      <c r="BF36840" s="832"/>
    </row>
    <row r="36841" spans="56:58">
      <c r="BD36841" s="832"/>
      <c r="BE36841" s="832"/>
      <c r="BF36841" s="832"/>
    </row>
    <row r="36842" spans="56:58">
      <c r="BD36842" s="832"/>
      <c r="BE36842" s="832"/>
      <c r="BF36842" s="832"/>
    </row>
    <row r="36843" spans="56:58">
      <c r="BD36843" s="832"/>
      <c r="BE36843" s="832"/>
      <c r="BF36843" s="832"/>
    </row>
    <row r="36844" spans="56:58">
      <c r="BD36844" s="832"/>
      <c r="BE36844" s="832"/>
      <c r="BF36844" s="832"/>
    </row>
    <row r="36845" spans="56:58">
      <c r="BD36845" s="832"/>
      <c r="BE36845" s="832"/>
      <c r="BF36845" s="832"/>
    </row>
    <row r="36846" spans="56:58">
      <c r="BD36846" s="832"/>
      <c r="BE36846" s="832"/>
      <c r="BF36846" s="832"/>
    </row>
    <row r="36847" spans="56:58">
      <c r="BD36847" s="832"/>
      <c r="BE36847" s="832"/>
      <c r="BF36847" s="832"/>
    </row>
    <row r="36848" spans="56:58">
      <c r="BD36848" s="832"/>
      <c r="BE36848" s="832"/>
      <c r="BF36848" s="832"/>
    </row>
    <row r="36849" spans="56:58">
      <c r="BD36849" s="832"/>
      <c r="BE36849" s="832"/>
      <c r="BF36849" s="832"/>
    </row>
    <row r="36850" spans="56:58">
      <c r="BD36850" s="832"/>
      <c r="BE36850" s="832"/>
      <c r="BF36850" s="832"/>
    </row>
    <row r="36851" spans="56:58">
      <c r="BD36851" s="832"/>
      <c r="BE36851" s="832"/>
      <c r="BF36851" s="832"/>
    </row>
    <row r="36852" spans="56:58">
      <c r="BD36852" s="832"/>
      <c r="BE36852" s="832"/>
      <c r="BF36852" s="832"/>
    </row>
    <row r="36853" spans="56:58">
      <c r="BD36853" s="832"/>
      <c r="BE36853" s="832"/>
      <c r="BF36853" s="832"/>
    </row>
    <row r="36854" spans="56:58">
      <c r="BD36854" s="832"/>
      <c r="BE36854" s="832"/>
      <c r="BF36854" s="832"/>
    </row>
    <row r="36855" spans="56:58">
      <c r="BD36855" s="832"/>
      <c r="BE36855" s="832"/>
      <c r="BF36855" s="832"/>
    </row>
    <row r="36856" spans="56:58">
      <c r="BD36856" s="832"/>
      <c r="BE36856" s="832"/>
      <c r="BF36856" s="832"/>
    </row>
    <row r="36857" spans="56:58">
      <c r="BD36857" s="832"/>
      <c r="BE36857" s="832"/>
      <c r="BF36857" s="832"/>
    </row>
    <row r="36858" spans="56:58">
      <c r="BD36858" s="832"/>
      <c r="BE36858" s="832"/>
      <c r="BF36858" s="832"/>
    </row>
    <row r="36859" spans="56:58">
      <c r="BD36859" s="832"/>
      <c r="BE36859" s="832"/>
      <c r="BF36859" s="832"/>
    </row>
    <row r="36860" spans="56:58">
      <c r="BD36860" s="832"/>
      <c r="BE36860" s="832"/>
      <c r="BF36860" s="832"/>
    </row>
    <row r="36861" spans="56:58">
      <c r="BD36861" s="832"/>
      <c r="BE36861" s="832"/>
      <c r="BF36861" s="832"/>
    </row>
    <row r="36862" spans="56:58">
      <c r="BD36862" s="832"/>
      <c r="BE36862" s="832"/>
      <c r="BF36862" s="832"/>
    </row>
    <row r="36863" spans="56:58">
      <c r="BD36863" s="832"/>
      <c r="BE36863" s="832"/>
      <c r="BF36863" s="832"/>
    </row>
    <row r="36864" spans="56:58">
      <c r="BD36864" s="832"/>
      <c r="BE36864" s="832"/>
      <c r="BF36864" s="832"/>
    </row>
    <row r="36865" spans="56:58">
      <c r="BD36865" s="832"/>
      <c r="BE36865" s="832"/>
      <c r="BF36865" s="832"/>
    </row>
    <row r="36866" spans="56:58">
      <c r="BD36866" s="832"/>
      <c r="BE36866" s="832"/>
      <c r="BF36866" s="832"/>
    </row>
    <row r="36867" spans="56:58">
      <c r="BD36867" s="832"/>
      <c r="BE36867" s="832"/>
      <c r="BF36867" s="832"/>
    </row>
    <row r="36868" spans="56:58">
      <c r="BD36868" s="832"/>
      <c r="BE36868" s="832"/>
      <c r="BF36868" s="832"/>
    </row>
    <row r="36869" spans="56:58">
      <c r="BD36869" s="832"/>
      <c r="BE36869" s="832"/>
      <c r="BF36869" s="832"/>
    </row>
    <row r="36870" spans="56:58">
      <c r="BD36870" s="832"/>
      <c r="BE36870" s="832"/>
      <c r="BF36870" s="832"/>
    </row>
    <row r="36871" spans="56:58">
      <c r="BD36871" s="832"/>
      <c r="BE36871" s="832"/>
      <c r="BF36871" s="832"/>
    </row>
    <row r="36872" spans="56:58">
      <c r="BD36872" s="832"/>
      <c r="BE36872" s="832"/>
      <c r="BF36872" s="832"/>
    </row>
    <row r="36873" spans="56:58">
      <c r="BD36873" s="832"/>
      <c r="BE36873" s="832"/>
      <c r="BF36873" s="832"/>
    </row>
    <row r="36874" spans="56:58">
      <c r="BD36874" s="832"/>
      <c r="BE36874" s="832"/>
      <c r="BF36874" s="832"/>
    </row>
    <row r="36875" spans="56:58">
      <c r="BD36875" s="832"/>
      <c r="BE36875" s="832"/>
      <c r="BF36875" s="832"/>
    </row>
    <row r="36876" spans="56:58">
      <c r="BD36876" s="832"/>
      <c r="BE36876" s="832"/>
      <c r="BF36876" s="832"/>
    </row>
    <row r="36877" spans="56:58">
      <c r="BD36877" s="832"/>
      <c r="BE36877" s="832"/>
      <c r="BF36877" s="832"/>
    </row>
    <row r="36878" spans="56:58">
      <c r="BD36878" s="832"/>
      <c r="BE36878" s="832"/>
      <c r="BF36878" s="832"/>
    </row>
    <row r="36879" spans="56:58">
      <c r="BD36879" s="832"/>
      <c r="BE36879" s="832"/>
      <c r="BF36879" s="832"/>
    </row>
    <row r="36880" spans="56:58">
      <c r="BD36880" s="832"/>
      <c r="BE36880" s="832"/>
      <c r="BF36880" s="832"/>
    </row>
    <row r="36881" spans="56:58">
      <c r="BD36881" s="832"/>
      <c r="BE36881" s="832"/>
      <c r="BF36881" s="832"/>
    </row>
    <row r="36882" spans="56:58">
      <c r="BD36882" s="832"/>
      <c r="BE36882" s="832"/>
      <c r="BF36882" s="832"/>
    </row>
    <row r="36883" spans="56:58">
      <c r="BD36883" s="832"/>
      <c r="BE36883" s="832"/>
      <c r="BF36883" s="832"/>
    </row>
    <row r="36884" spans="56:58">
      <c r="BD36884" s="832"/>
      <c r="BE36884" s="832"/>
      <c r="BF36884" s="832"/>
    </row>
    <row r="36885" spans="56:58">
      <c r="BD36885" s="832"/>
      <c r="BE36885" s="832"/>
      <c r="BF36885" s="832"/>
    </row>
    <row r="36886" spans="56:58">
      <c r="BD36886" s="832"/>
      <c r="BE36886" s="832"/>
      <c r="BF36886" s="832"/>
    </row>
    <row r="36887" spans="56:58">
      <c r="BD36887" s="832"/>
      <c r="BE36887" s="832"/>
      <c r="BF36887" s="832"/>
    </row>
    <row r="36888" spans="56:58">
      <c r="BD36888" s="832"/>
      <c r="BE36888" s="832"/>
      <c r="BF36888" s="832"/>
    </row>
    <row r="36889" spans="56:58">
      <c r="BD36889" s="832"/>
      <c r="BE36889" s="832"/>
      <c r="BF36889" s="832"/>
    </row>
    <row r="36890" spans="56:58">
      <c r="BD36890" s="832"/>
      <c r="BE36890" s="832"/>
      <c r="BF36890" s="832"/>
    </row>
    <row r="36891" spans="56:58">
      <c r="BD36891" s="832"/>
      <c r="BE36891" s="832"/>
      <c r="BF36891" s="832"/>
    </row>
    <row r="36892" spans="56:58">
      <c r="BD36892" s="832"/>
      <c r="BE36892" s="832"/>
      <c r="BF36892" s="832"/>
    </row>
    <row r="36893" spans="56:58">
      <c r="BD36893" s="832"/>
      <c r="BE36893" s="832"/>
      <c r="BF36893" s="832"/>
    </row>
    <row r="36894" spans="56:58">
      <c r="BD36894" s="832"/>
      <c r="BE36894" s="832"/>
      <c r="BF36894" s="832"/>
    </row>
    <row r="36895" spans="56:58">
      <c r="BD36895" s="832"/>
      <c r="BE36895" s="832"/>
      <c r="BF36895" s="832"/>
    </row>
    <row r="36896" spans="56:58">
      <c r="BD36896" s="832"/>
      <c r="BE36896" s="832"/>
      <c r="BF36896" s="832"/>
    </row>
    <row r="36897" spans="56:58">
      <c r="BD36897" s="832"/>
      <c r="BE36897" s="832"/>
      <c r="BF36897" s="832"/>
    </row>
    <row r="36898" spans="56:58">
      <c r="BD36898" s="832"/>
      <c r="BE36898" s="832"/>
      <c r="BF36898" s="832"/>
    </row>
    <row r="36899" spans="56:58">
      <c r="BD36899" s="832"/>
      <c r="BE36899" s="832"/>
      <c r="BF36899" s="832"/>
    </row>
    <row r="36900" spans="56:58">
      <c r="BD36900" s="832"/>
      <c r="BE36900" s="832"/>
      <c r="BF36900" s="832"/>
    </row>
    <row r="36901" spans="56:58">
      <c r="BD36901" s="832"/>
      <c r="BE36901" s="832"/>
      <c r="BF36901" s="832"/>
    </row>
    <row r="36902" spans="56:58">
      <c r="BD36902" s="832"/>
      <c r="BE36902" s="832"/>
      <c r="BF36902" s="832"/>
    </row>
    <row r="36903" spans="56:58">
      <c r="BD36903" s="832"/>
      <c r="BE36903" s="832"/>
      <c r="BF36903" s="832"/>
    </row>
    <row r="36904" spans="56:58">
      <c r="BD36904" s="832"/>
      <c r="BE36904" s="832"/>
      <c r="BF36904" s="832"/>
    </row>
    <row r="36905" spans="56:58">
      <c r="BD36905" s="832"/>
      <c r="BE36905" s="832"/>
      <c r="BF36905" s="832"/>
    </row>
    <row r="36906" spans="56:58">
      <c r="BD36906" s="832"/>
      <c r="BE36906" s="832"/>
      <c r="BF36906" s="832"/>
    </row>
    <row r="36907" spans="56:58">
      <c r="BD36907" s="832"/>
      <c r="BE36907" s="832"/>
      <c r="BF36907" s="832"/>
    </row>
    <row r="36908" spans="56:58">
      <c r="BD36908" s="832"/>
      <c r="BE36908" s="832"/>
      <c r="BF36908" s="832"/>
    </row>
    <row r="36909" spans="56:58">
      <c r="BD36909" s="832"/>
      <c r="BE36909" s="832"/>
      <c r="BF36909" s="832"/>
    </row>
    <row r="36910" spans="56:58">
      <c r="BD36910" s="832"/>
      <c r="BE36910" s="832"/>
      <c r="BF36910" s="832"/>
    </row>
    <row r="36911" spans="56:58">
      <c r="BD36911" s="832"/>
      <c r="BE36911" s="832"/>
      <c r="BF36911" s="832"/>
    </row>
    <row r="36912" spans="56:58">
      <c r="BD36912" s="832"/>
      <c r="BE36912" s="832"/>
      <c r="BF36912" s="832"/>
    </row>
    <row r="36913" spans="56:58">
      <c r="BD36913" s="832"/>
      <c r="BE36913" s="832"/>
      <c r="BF36913" s="832"/>
    </row>
    <row r="36914" spans="56:58">
      <c r="BD36914" s="832"/>
      <c r="BE36914" s="832"/>
      <c r="BF36914" s="832"/>
    </row>
    <row r="36915" spans="56:58">
      <c r="BD36915" s="832"/>
      <c r="BE36915" s="832"/>
      <c r="BF36915" s="832"/>
    </row>
    <row r="36916" spans="56:58">
      <c r="BD36916" s="832"/>
      <c r="BE36916" s="832"/>
      <c r="BF36916" s="832"/>
    </row>
    <row r="36917" spans="56:58">
      <c r="BD36917" s="832"/>
      <c r="BE36917" s="832"/>
      <c r="BF36917" s="832"/>
    </row>
    <row r="36918" spans="56:58">
      <c r="BD36918" s="832"/>
      <c r="BE36918" s="832"/>
      <c r="BF36918" s="832"/>
    </row>
    <row r="36919" spans="56:58">
      <c r="BD36919" s="832"/>
      <c r="BE36919" s="832"/>
      <c r="BF36919" s="832"/>
    </row>
    <row r="36920" spans="56:58">
      <c r="BD36920" s="832"/>
      <c r="BE36920" s="832"/>
      <c r="BF36920" s="832"/>
    </row>
    <row r="36921" spans="56:58">
      <c r="BD36921" s="832"/>
      <c r="BE36921" s="832"/>
      <c r="BF36921" s="832"/>
    </row>
    <row r="36922" spans="56:58">
      <c r="BD36922" s="832"/>
      <c r="BE36922" s="832"/>
      <c r="BF36922" s="832"/>
    </row>
    <row r="36923" spans="56:58">
      <c r="BD36923" s="832"/>
      <c r="BE36923" s="832"/>
      <c r="BF36923" s="832"/>
    </row>
    <row r="36924" spans="56:58">
      <c r="BD36924" s="832"/>
      <c r="BE36924" s="832"/>
      <c r="BF36924" s="832"/>
    </row>
    <row r="36925" spans="56:58">
      <c r="BD36925" s="832"/>
      <c r="BE36925" s="832"/>
      <c r="BF36925" s="832"/>
    </row>
    <row r="36926" spans="56:58">
      <c r="BD36926" s="832"/>
      <c r="BE36926" s="832"/>
      <c r="BF36926" s="832"/>
    </row>
    <row r="36927" spans="56:58">
      <c r="BD36927" s="832"/>
      <c r="BE36927" s="832"/>
      <c r="BF36927" s="832"/>
    </row>
    <row r="36928" spans="56:58">
      <c r="BD36928" s="832"/>
      <c r="BE36928" s="832"/>
      <c r="BF36928" s="832"/>
    </row>
    <row r="36929" spans="56:58">
      <c r="BD36929" s="832"/>
      <c r="BE36929" s="832"/>
      <c r="BF36929" s="832"/>
    </row>
    <row r="36930" spans="56:58">
      <c r="BD36930" s="832"/>
      <c r="BE36930" s="832"/>
      <c r="BF36930" s="832"/>
    </row>
    <row r="36931" spans="56:58">
      <c r="BD36931" s="832"/>
      <c r="BE36931" s="832"/>
      <c r="BF36931" s="832"/>
    </row>
    <row r="36932" spans="56:58">
      <c r="BD36932" s="832"/>
      <c r="BE36932" s="832"/>
      <c r="BF36932" s="832"/>
    </row>
    <row r="36933" spans="56:58">
      <c r="BD36933" s="832"/>
      <c r="BE36933" s="832"/>
      <c r="BF36933" s="832"/>
    </row>
    <row r="36934" spans="56:58">
      <c r="BD36934" s="832"/>
      <c r="BE36934" s="832"/>
      <c r="BF36934" s="832"/>
    </row>
    <row r="36935" spans="56:58">
      <c r="BD36935" s="832"/>
      <c r="BE36935" s="832"/>
      <c r="BF36935" s="832"/>
    </row>
    <row r="36936" spans="56:58">
      <c r="BD36936" s="832"/>
      <c r="BE36936" s="832"/>
      <c r="BF36936" s="832"/>
    </row>
    <row r="36937" spans="56:58">
      <c r="BD36937" s="832"/>
      <c r="BE36937" s="832"/>
      <c r="BF36937" s="832"/>
    </row>
    <row r="36938" spans="56:58">
      <c r="BD36938" s="832"/>
      <c r="BE36938" s="832"/>
      <c r="BF36938" s="832"/>
    </row>
    <row r="36939" spans="56:58">
      <c r="BD36939" s="832"/>
      <c r="BE36939" s="832"/>
      <c r="BF36939" s="832"/>
    </row>
    <row r="36940" spans="56:58">
      <c r="BD36940" s="832"/>
      <c r="BE36940" s="832"/>
      <c r="BF36940" s="832"/>
    </row>
    <row r="36941" spans="56:58">
      <c r="BD36941" s="832"/>
      <c r="BE36941" s="832"/>
      <c r="BF36941" s="832"/>
    </row>
    <row r="36942" spans="56:58">
      <c r="BD36942" s="832"/>
      <c r="BE36942" s="832"/>
      <c r="BF36942" s="832"/>
    </row>
    <row r="36943" spans="56:58">
      <c r="BD36943" s="832"/>
      <c r="BE36943" s="832"/>
      <c r="BF36943" s="832"/>
    </row>
    <row r="36944" spans="56:58">
      <c r="BD36944" s="832"/>
      <c r="BE36944" s="832"/>
      <c r="BF36944" s="832"/>
    </row>
    <row r="36945" spans="56:58">
      <c r="BD36945" s="832"/>
      <c r="BE36945" s="832"/>
      <c r="BF36945" s="832"/>
    </row>
    <row r="36946" spans="56:58">
      <c r="BD36946" s="832"/>
      <c r="BE36946" s="832"/>
      <c r="BF36946" s="832"/>
    </row>
    <row r="36947" spans="56:58">
      <c r="BD36947" s="832"/>
      <c r="BE36947" s="832"/>
      <c r="BF36947" s="832"/>
    </row>
    <row r="36948" spans="56:58">
      <c r="BD36948" s="832"/>
      <c r="BE36948" s="832"/>
      <c r="BF36948" s="832"/>
    </row>
    <row r="36949" spans="56:58">
      <c r="BD36949" s="832"/>
      <c r="BE36949" s="832"/>
      <c r="BF36949" s="832"/>
    </row>
    <row r="36950" spans="56:58">
      <c r="BD36950" s="832"/>
      <c r="BE36950" s="832"/>
      <c r="BF36950" s="832"/>
    </row>
    <row r="36951" spans="56:58">
      <c r="BD36951" s="832"/>
      <c r="BE36951" s="832"/>
      <c r="BF36951" s="832"/>
    </row>
    <row r="36952" spans="56:58">
      <c r="BD36952" s="832"/>
      <c r="BE36952" s="832"/>
      <c r="BF36952" s="832"/>
    </row>
    <row r="36953" spans="56:58">
      <c r="BD36953" s="832"/>
      <c r="BE36953" s="832"/>
      <c r="BF36953" s="832"/>
    </row>
    <row r="36954" spans="56:58">
      <c r="BD36954" s="832"/>
      <c r="BE36954" s="832"/>
      <c r="BF36954" s="832"/>
    </row>
    <row r="36955" spans="56:58">
      <c r="BD36955" s="832"/>
      <c r="BE36955" s="832"/>
      <c r="BF36955" s="832"/>
    </row>
    <row r="36956" spans="56:58">
      <c r="BD36956" s="832"/>
      <c r="BE36956" s="832"/>
      <c r="BF36956" s="832"/>
    </row>
    <row r="36957" spans="56:58">
      <c r="BD36957" s="832"/>
      <c r="BE36957" s="832"/>
      <c r="BF36957" s="832"/>
    </row>
    <row r="36958" spans="56:58">
      <c r="BD36958" s="832"/>
      <c r="BE36958" s="832"/>
      <c r="BF36958" s="832"/>
    </row>
    <row r="36959" spans="56:58">
      <c r="BD36959" s="832"/>
      <c r="BE36959" s="832"/>
      <c r="BF36959" s="832"/>
    </row>
    <row r="36960" spans="56:58">
      <c r="BD36960" s="832"/>
      <c r="BE36960" s="832"/>
      <c r="BF36960" s="832"/>
    </row>
    <row r="36961" spans="56:58">
      <c r="BD36961" s="832"/>
      <c r="BE36961" s="832"/>
      <c r="BF36961" s="832"/>
    </row>
    <row r="36962" spans="56:58">
      <c r="BD36962" s="832"/>
      <c r="BE36962" s="832"/>
      <c r="BF36962" s="832"/>
    </row>
    <row r="36963" spans="56:58">
      <c r="BD36963" s="832"/>
      <c r="BE36963" s="832"/>
      <c r="BF36963" s="832"/>
    </row>
    <row r="36964" spans="56:58">
      <c r="BD36964" s="832"/>
      <c r="BE36964" s="832"/>
      <c r="BF36964" s="832"/>
    </row>
    <row r="36965" spans="56:58">
      <c r="BD36965" s="832"/>
      <c r="BE36965" s="832"/>
      <c r="BF36965" s="832"/>
    </row>
    <row r="36966" spans="56:58">
      <c r="BD36966" s="832"/>
      <c r="BE36966" s="832"/>
      <c r="BF36966" s="832"/>
    </row>
    <row r="36967" spans="56:58">
      <c r="BD36967" s="832"/>
      <c r="BE36967" s="832"/>
      <c r="BF36967" s="832"/>
    </row>
    <row r="36968" spans="56:58">
      <c r="BD36968" s="832"/>
      <c r="BE36968" s="832"/>
      <c r="BF36968" s="832"/>
    </row>
    <row r="36969" spans="56:58">
      <c r="BD36969" s="832"/>
      <c r="BE36969" s="832"/>
      <c r="BF36969" s="832"/>
    </row>
    <row r="36970" spans="56:58">
      <c r="BD36970" s="832"/>
      <c r="BE36970" s="832"/>
      <c r="BF36970" s="832"/>
    </row>
    <row r="36971" spans="56:58">
      <c r="BD36971" s="832"/>
      <c r="BE36971" s="832"/>
      <c r="BF36971" s="832"/>
    </row>
    <row r="36972" spans="56:58">
      <c r="BD36972" s="832"/>
      <c r="BE36972" s="832"/>
      <c r="BF36972" s="832"/>
    </row>
    <row r="36973" spans="56:58">
      <c r="BD36973" s="832"/>
      <c r="BE36973" s="832"/>
      <c r="BF36973" s="832"/>
    </row>
    <row r="36974" spans="56:58">
      <c r="BD36974" s="832"/>
      <c r="BE36974" s="832"/>
      <c r="BF36974" s="832"/>
    </row>
    <row r="36975" spans="56:58">
      <c r="BD36975" s="832"/>
      <c r="BE36975" s="832"/>
      <c r="BF36975" s="832"/>
    </row>
    <row r="36976" spans="56:58">
      <c r="BD36976" s="832"/>
      <c r="BE36976" s="832"/>
      <c r="BF36976" s="832"/>
    </row>
    <row r="36977" spans="56:58">
      <c r="BD36977" s="832"/>
      <c r="BE36977" s="832"/>
      <c r="BF36977" s="832"/>
    </row>
    <row r="36978" spans="56:58">
      <c r="BD36978" s="832"/>
      <c r="BE36978" s="832"/>
      <c r="BF36978" s="832"/>
    </row>
    <row r="36979" spans="56:58">
      <c r="BD36979" s="832"/>
      <c r="BE36979" s="832"/>
      <c r="BF36979" s="832"/>
    </row>
    <row r="36980" spans="56:58">
      <c r="BD36980" s="832"/>
      <c r="BE36980" s="832"/>
      <c r="BF36980" s="832"/>
    </row>
    <row r="36981" spans="56:58">
      <c r="BD36981" s="832"/>
      <c r="BE36981" s="832"/>
      <c r="BF36981" s="832"/>
    </row>
    <row r="36982" spans="56:58">
      <c r="BD36982" s="832"/>
      <c r="BE36982" s="832"/>
      <c r="BF36982" s="832"/>
    </row>
    <row r="36983" spans="56:58">
      <c r="BD36983" s="832"/>
      <c r="BE36983" s="832"/>
      <c r="BF36983" s="832"/>
    </row>
    <row r="36984" spans="56:58">
      <c r="BD36984" s="832"/>
      <c r="BE36984" s="832"/>
      <c r="BF36984" s="832"/>
    </row>
    <row r="36985" spans="56:58">
      <c r="BD36985" s="832"/>
      <c r="BE36985" s="832"/>
      <c r="BF36985" s="832"/>
    </row>
    <row r="36986" spans="56:58">
      <c r="BD36986" s="832"/>
      <c r="BE36986" s="832"/>
      <c r="BF36986" s="832"/>
    </row>
    <row r="36987" spans="56:58">
      <c r="BD36987" s="832"/>
      <c r="BE36987" s="832"/>
      <c r="BF36987" s="832"/>
    </row>
    <row r="36988" spans="56:58">
      <c r="BD36988" s="832"/>
      <c r="BE36988" s="832"/>
      <c r="BF36988" s="832"/>
    </row>
    <row r="36989" spans="56:58">
      <c r="BD36989" s="832"/>
      <c r="BE36989" s="832"/>
      <c r="BF36989" s="832"/>
    </row>
    <row r="36990" spans="56:58">
      <c r="BD36990" s="832"/>
      <c r="BE36990" s="832"/>
      <c r="BF36990" s="832"/>
    </row>
    <row r="36991" spans="56:58">
      <c r="BD36991" s="832"/>
      <c r="BE36991" s="832"/>
      <c r="BF36991" s="832"/>
    </row>
    <row r="36992" spans="56:58">
      <c r="BD36992" s="832"/>
      <c r="BE36992" s="832"/>
      <c r="BF36992" s="832"/>
    </row>
    <row r="36993" spans="56:58">
      <c r="BD36993" s="832"/>
      <c r="BE36993" s="832"/>
      <c r="BF36993" s="832"/>
    </row>
    <row r="36994" spans="56:58">
      <c r="BD36994" s="832"/>
      <c r="BE36994" s="832"/>
      <c r="BF36994" s="832"/>
    </row>
    <row r="36995" spans="56:58">
      <c r="BD36995" s="832"/>
      <c r="BE36995" s="832"/>
      <c r="BF36995" s="832"/>
    </row>
    <row r="36996" spans="56:58">
      <c r="BD36996" s="832"/>
      <c r="BE36996" s="832"/>
      <c r="BF36996" s="832"/>
    </row>
    <row r="36997" spans="56:58">
      <c r="BD36997" s="832"/>
      <c r="BE36997" s="832"/>
      <c r="BF36997" s="832"/>
    </row>
    <row r="36998" spans="56:58">
      <c r="BD36998" s="832"/>
      <c r="BE36998" s="832"/>
      <c r="BF36998" s="832"/>
    </row>
    <row r="36999" spans="56:58">
      <c r="BD36999" s="832"/>
      <c r="BE36999" s="832"/>
      <c r="BF36999" s="832"/>
    </row>
    <row r="37000" spans="56:58">
      <c r="BD37000" s="832"/>
      <c r="BE37000" s="832"/>
      <c r="BF37000" s="832"/>
    </row>
    <row r="37001" spans="56:58">
      <c r="BD37001" s="832"/>
      <c r="BE37001" s="832"/>
      <c r="BF37001" s="832"/>
    </row>
    <row r="37002" spans="56:58">
      <c r="BD37002" s="832"/>
      <c r="BE37002" s="832"/>
      <c r="BF37002" s="832"/>
    </row>
    <row r="37003" spans="56:58">
      <c r="BD37003" s="832"/>
      <c r="BE37003" s="832"/>
      <c r="BF37003" s="832"/>
    </row>
    <row r="37004" spans="56:58">
      <c r="BD37004" s="832"/>
      <c r="BE37004" s="832"/>
      <c r="BF37004" s="832"/>
    </row>
    <row r="37005" spans="56:58">
      <c r="BD37005" s="832"/>
      <c r="BE37005" s="832"/>
      <c r="BF37005" s="832"/>
    </row>
    <row r="37006" spans="56:58">
      <c r="BD37006" s="832"/>
      <c r="BE37006" s="832"/>
      <c r="BF37006" s="832"/>
    </row>
    <row r="37007" spans="56:58">
      <c r="BD37007" s="832"/>
      <c r="BE37007" s="832"/>
      <c r="BF37007" s="832"/>
    </row>
    <row r="37008" spans="56:58">
      <c r="BD37008" s="832"/>
      <c r="BE37008" s="832"/>
      <c r="BF37008" s="832"/>
    </row>
    <row r="37009" spans="56:58">
      <c r="BD37009" s="832"/>
      <c r="BE37009" s="832"/>
      <c r="BF37009" s="832"/>
    </row>
    <row r="37010" spans="56:58">
      <c r="BD37010" s="832"/>
      <c r="BE37010" s="832"/>
      <c r="BF37010" s="832"/>
    </row>
    <row r="37011" spans="56:58">
      <c r="BD37011" s="832"/>
      <c r="BE37011" s="832"/>
      <c r="BF37011" s="832"/>
    </row>
    <row r="37012" spans="56:58">
      <c r="BD37012" s="832"/>
      <c r="BE37012" s="832"/>
      <c r="BF37012" s="832"/>
    </row>
    <row r="37013" spans="56:58">
      <c r="BD37013" s="832"/>
      <c r="BE37013" s="832"/>
      <c r="BF37013" s="832"/>
    </row>
    <row r="37014" spans="56:58">
      <c r="BD37014" s="832"/>
      <c r="BE37014" s="832"/>
      <c r="BF37014" s="832"/>
    </row>
    <row r="37015" spans="56:58">
      <c r="BD37015" s="832"/>
      <c r="BE37015" s="832"/>
      <c r="BF37015" s="832"/>
    </row>
    <row r="37016" spans="56:58">
      <c r="BD37016" s="832"/>
      <c r="BE37016" s="832"/>
      <c r="BF37016" s="832"/>
    </row>
    <row r="37017" spans="56:58">
      <c r="BD37017" s="832"/>
      <c r="BE37017" s="832"/>
      <c r="BF37017" s="832"/>
    </row>
    <row r="37018" spans="56:58">
      <c r="BD37018" s="832"/>
      <c r="BE37018" s="832"/>
      <c r="BF37018" s="832"/>
    </row>
    <row r="37019" spans="56:58">
      <c r="BD37019" s="832"/>
      <c r="BE37019" s="832"/>
      <c r="BF37019" s="832"/>
    </row>
    <row r="37020" spans="56:58">
      <c r="BD37020" s="832"/>
      <c r="BE37020" s="832"/>
      <c r="BF37020" s="832"/>
    </row>
    <row r="37021" spans="56:58">
      <c r="BD37021" s="832"/>
      <c r="BE37021" s="832"/>
      <c r="BF37021" s="832"/>
    </row>
    <row r="37022" spans="56:58">
      <c r="BD37022" s="832"/>
      <c r="BE37022" s="832"/>
      <c r="BF37022" s="832"/>
    </row>
    <row r="37023" spans="56:58">
      <c r="BD37023" s="832"/>
      <c r="BE37023" s="832"/>
      <c r="BF37023" s="832"/>
    </row>
    <row r="37024" spans="56:58">
      <c r="BD37024" s="832"/>
      <c r="BE37024" s="832"/>
      <c r="BF37024" s="832"/>
    </row>
    <row r="37025" spans="56:58">
      <c r="BD37025" s="832"/>
      <c r="BE37025" s="832"/>
      <c r="BF37025" s="832"/>
    </row>
    <row r="37026" spans="56:58">
      <c r="BD37026" s="832"/>
      <c r="BE37026" s="832"/>
      <c r="BF37026" s="832"/>
    </row>
    <row r="37027" spans="56:58">
      <c r="BD37027" s="832"/>
      <c r="BE37027" s="832"/>
      <c r="BF37027" s="832"/>
    </row>
    <row r="37028" spans="56:58">
      <c r="BD37028" s="832"/>
      <c r="BE37028" s="832"/>
      <c r="BF37028" s="832"/>
    </row>
    <row r="37029" spans="56:58">
      <c r="BD37029" s="832"/>
      <c r="BE37029" s="832"/>
      <c r="BF37029" s="832"/>
    </row>
    <row r="37030" spans="56:58">
      <c r="BD37030" s="832"/>
      <c r="BE37030" s="832"/>
      <c r="BF37030" s="832"/>
    </row>
    <row r="37031" spans="56:58">
      <c r="BD37031" s="832"/>
      <c r="BE37031" s="832"/>
      <c r="BF37031" s="832"/>
    </row>
    <row r="37032" spans="56:58">
      <c r="BD37032" s="832"/>
      <c r="BE37032" s="832"/>
      <c r="BF37032" s="832"/>
    </row>
    <row r="37033" spans="56:58">
      <c r="BD37033" s="832"/>
      <c r="BE37033" s="832"/>
      <c r="BF37033" s="832"/>
    </row>
    <row r="37034" spans="56:58">
      <c r="BD37034" s="832"/>
      <c r="BE37034" s="832"/>
      <c r="BF37034" s="832"/>
    </row>
    <row r="37035" spans="56:58">
      <c r="BD37035" s="832"/>
      <c r="BE37035" s="832"/>
      <c r="BF37035" s="832"/>
    </row>
    <row r="37036" spans="56:58">
      <c r="BD37036" s="832"/>
      <c r="BE37036" s="832"/>
      <c r="BF37036" s="832"/>
    </row>
    <row r="37037" spans="56:58">
      <c r="BD37037" s="832"/>
      <c r="BE37037" s="832"/>
      <c r="BF37037" s="832"/>
    </row>
    <row r="37038" spans="56:58">
      <c r="BD37038" s="832"/>
      <c r="BE37038" s="832"/>
      <c r="BF37038" s="832"/>
    </row>
    <row r="37039" spans="56:58">
      <c r="BD37039" s="832"/>
      <c r="BE37039" s="832"/>
      <c r="BF37039" s="832"/>
    </row>
    <row r="37040" spans="56:58">
      <c r="BD37040" s="832"/>
      <c r="BE37040" s="832"/>
      <c r="BF37040" s="832"/>
    </row>
    <row r="37041" spans="56:58">
      <c r="BD37041" s="832"/>
      <c r="BE37041" s="832"/>
      <c r="BF37041" s="832"/>
    </row>
    <row r="37042" spans="56:58">
      <c r="BD37042" s="832"/>
      <c r="BE37042" s="832"/>
      <c r="BF37042" s="832"/>
    </row>
    <row r="37043" spans="56:58">
      <c r="BD37043" s="832"/>
      <c r="BE37043" s="832"/>
      <c r="BF37043" s="832"/>
    </row>
    <row r="37044" spans="56:58">
      <c r="BD37044" s="832"/>
      <c r="BE37044" s="832"/>
      <c r="BF37044" s="832"/>
    </row>
    <row r="37045" spans="56:58">
      <c r="BD37045" s="832"/>
      <c r="BE37045" s="832"/>
      <c r="BF37045" s="832"/>
    </row>
    <row r="37046" spans="56:58">
      <c r="BD37046" s="832"/>
      <c r="BE37046" s="832"/>
      <c r="BF37046" s="832"/>
    </row>
    <row r="37047" spans="56:58">
      <c r="BD37047" s="832"/>
      <c r="BE37047" s="832"/>
      <c r="BF37047" s="832"/>
    </row>
    <row r="37048" spans="56:58">
      <c r="BD37048" s="832"/>
      <c r="BE37048" s="832"/>
      <c r="BF37048" s="832"/>
    </row>
    <row r="37049" spans="56:58">
      <c r="BD37049" s="832"/>
      <c r="BE37049" s="832"/>
      <c r="BF37049" s="832"/>
    </row>
    <row r="37050" spans="56:58">
      <c r="BD37050" s="832"/>
      <c r="BE37050" s="832"/>
      <c r="BF37050" s="832"/>
    </row>
    <row r="37051" spans="56:58">
      <c r="BD37051" s="832"/>
      <c r="BE37051" s="832"/>
      <c r="BF37051" s="832"/>
    </row>
    <row r="37052" spans="56:58">
      <c r="BD37052" s="832"/>
      <c r="BE37052" s="832"/>
      <c r="BF37052" s="832"/>
    </row>
    <row r="37053" spans="56:58">
      <c r="BD37053" s="832"/>
      <c r="BE37053" s="832"/>
      <c r="BF37053" s="832"/>
    </row>
    <row r="37054" spans="56:58">
      <c r="BD37054" s="832"/>
      <c r="BE37054" s="832"/>
      <c r="BF37054" s="832"/>
    </row>
    <row r="37055" spans="56:58">
      <c r="BD37055" s="832"/>
      <c r="BE37055" s="832"/>
      <c r="BF37055" s="832"/>
    </row>
    <row r="37056" spans="56:58">
      <c r="BD37056" s="832"/>
      <c r="BE37056" s="832"/>
      <c r="BF37056" s="832"/>
    </row>
    <row r="37057" spans="56:58">
      <c r="BD37057" s="832"/>
      <c r="BE37057" s="832"/>
      <c r="BF37057" s="832"/>
    </row>
    <row r="37058" spans="56:58">
      <c r="BD37058" s="832"/>
      <c r="BE37058" s="832"/>
      <c r="BF37058" s="832"/>
    </row>
    <row r="37059" spans="56:58">
      <c r="BD37059" s="832"/>
      <c r="BE37059" s="832"/>
      <c r="BF37059" s="832"/>
    </row>
    <row r="37060" spans="56:58">
      <c r="BD37060" s="832"/>
      <c r="BE37060" s="832"/>
      <c r="BF37060" s="832"/>
    </row>
    <row r="37061" spans="56:58">
      <c r="BD37061" s="832"/>
      <c r="BE37061" s="832"/>
      <c r="BF37061" s="832"/>
    </row>
    <row r="37062" spans="56:58">
      <c r="BD37062" s="832"/>
      <c r="BE37062" s="832"/>
      <c r="BF37062" s="832"/>
    </row>
    <row r="37063" spans="56:58">
      <c r="BD37063" s="832"/>
      <c r="BE37063" s="832"/>
      <c r="BF37063" s="832"/>
    </row>
    <row r="37064" spans="56:58">
      <c r="BD37064" s="832"/>
      <c r="BE37064" s="832"/>
      <c r="BF37064" s="832"/>
    </row>
    <row r="37065" spans="56:58">
      <c r="BD37065" s="832"/>
      <c r="BE37065" s="832"/>
      <c r="BF37065" s="832"/>
    </row>
    <row r="37066" spans="56:58">
      <c r="BD37066" s="832"/>
      <c r="BE37066" s="832"/>
      <c r="BF37066" s="832"/>
    </row>
    <row r="37067" spans="56:58">
      <c r="BD37067" s="832"/>
      <c r="BE37067" s="832"/>
      <c r="BF37067" s="832"/>
    </row>
    <row r="37068" spans="56:58">
      <c r="BD37068" s="832"/>
      <c r="BE37068" s="832"/>
      <c r="BF37068" s="832"/>
    </row>
    <row r="37069" spans="56:58">
      <c r="BD37069" s="832"/>
      <c r="BE37069" s="832"/>
      <c r="BF37069" s="832"/>
    </row>
    <row r="37070" spans="56:58">
      <c r="BD37070" s="832"/>
      <c r="BE37070" s="832"/>
      <c r="BF37070" s="832"/>
    </row>
    <row r="37071" spans="56:58">
      <c r="BD37071" s="832"/>
      <c r="BE37071" s="832"/>
      <c r="BF37071" s="832"/>
    </row>
    <row r="37072" spans="56:58">
      <c r="BD37072" s="832"/>
      <c r="BE37072" s="832"/>
      <c r="BF37072" s="832"/>
    </row>
    <row r="37073" spans="56:58">
      <c r="BD37073" s="832"/>
      <c r="BE37073" s="832"/>
      <c r="BF37073" s="832"/>
    </row>
    <row r="37074" spans="56:58">
      <c r="BD37074" s="832"/>
      <c r="BE37074" s="832"/>
      <c r="BF37074" s="832"/>
    </row>
    <row r="37075" spans="56:58">
      <c r="BD37075" s="832"/>
      <c r="BE37075" s="832"/>
      <c r="BF37075" s="832"/>
    </row>
    <row r="37076" spans="56:58">
      <c r="BD37076" s="832"/>
      <c r="BE37076" s="832"/>
      <c r="BF37076" s="832"/>
    </row>
    <row r="37077" spans="56:58">
      <c r="BD37077" s="832"/>
      <c r="BE37077" s="832"/>
      <c r="BF37077" s="832"/>
    </row>
    <row r="37078" spans="56:58">
      <c r="BD37078" s="832"/>
      <c r="BE37078" s="832"/>
      <c r="BF37078" s="832"/>
    </row>
    <row r="37079" spans="56:58">
      <c r="BD37079" s="832"/>
      <c r="BE37079" s="832"/>
      <c r="BF37079" s="832"/>
    </row>
    <row r="37080" spans="56:58">
      <c r="BD37080" s="832"/>
      <c r="BE37080" s="832"/>
      <c r="BF37080" s="832"/>
    </row>
    <row r="37081" spans="56:58">
      <c r="BD37081" s="832"/>
      <c r="BE37081" s="832"/>
      <c r="BF37081" s="832"/>
    </row>
    <row r="37082" spans="56:58">
      <c r="BD37082" s="832"/>
      <c r="BE37082" s="832"/>
      <c r="BF37082" s="832"/>
    </row>
    <row r="37083" spans="56:58">
      <c r="BD37083" s="832"/>
      <c r="BE37083" s="832"/>
      <c r="BF37083" s="832"/>
    </row>
    <row r="37084" spans="56:58">
      <c r="BD37084" s="832"/>
      <c r="BE37084" s="832"/>
      <c r="BF37084" s="832"/>
    </row>
    <row r="37085" spans="56:58">
      <c r="BD37085" s="832"/>
      <c r="BE37085" s="832"/>
      <c r="BF37085" s="832"/>
    </row>
    <row r="37086" spans="56:58">
      <c r="BD37086" s="832"/>
      <c r="BE37086" s="832"/>
      <c r="BF37086" s="832"/>
    </row>
    <row r="37087" spans="56:58">
      <c r="BD37087" s="832"/>
      <c r="BE37087" s="832"/>
      <c r="BF37087" s="832"/>
    </row>
    <row r="37088" spans="56:58">
      <c r="BD37088" s="832"/>
      <c r="BE37088" s="832"/>
      <c r="BF37088" s="832"/>
    </row>
    <row r="37089" spans="56:58">
      <c r="BD37089" s="832"/>
      <c r="BE37089" s="832"/>
      <c r="BF37089" s="832"/>
    </row>
    <row r="37090" spans="56:58">
      <c r="BD37090" s="832"/>
      <c r="BE37090" s="832"/>
      <c r="BF37090" s="832"/>
    </row>
    <row r="37091" spans="56:58">
      <c r="BD37091" s="832"/>
      <c r="BE37091" s="832"/>
      <c r="BF37091" s="832"/>
    </row>
    <row r="37092" spans="56:58">
      <c r="BD37092" s="832"/>
      <c r="BE37092" s="832"/>
      <c r="BF37092" s="832"/>
    </row>
    <row r="37093" spans="56:58">
      <c r="BD37093" s="832"/>
      <c r="BE37093" s="832"/>
      <c r="BF37093" s="832"/>
    </row>
    <row r="37094" spans="56:58">
      <c r="BD37094" s="832"/>
      <c r="BE37094" s="832"/>
      <c r="BF37094" s="832"/>
    </row>
    <row r="37095" spans="56:58">
      <c r="BD37095" s="832"/>
      <c r="BE37095" s="832"/>
      <c r="BF37095" s="832"/>
    </row>
    <row r="37096" spans="56:58">
      <c r="BD37096" s="832"/>
      <c r="BE37096" s="832"/>
      <c r="BF37096" s="832"/>
    </row>
    <row r="37097" spans="56:58">
      <c r="BD37097" s="832"/>
      <c r="BE37097" s="832"/>
      <c r="BF37097" s="832"/>
    </row>
    <row r="37098" spans="56:58">
      <c r="BD37098" s="832"/>
      <c r="BE37098" s="832"/>
      <c r="BF37098" s="832"/>
    </row>
    <row r="37099" spans="56:58">
      <c r="BD37099" s="832"/>
      <c r="BE37099" s="832"/>
      <c r="BF37099" s="832"/>
    </row>
    <row r="37100" spans="56:58">
      <c r="BD37100" s="832"/>
      <c r="BE37100" s="832"/>
      <c r="BF37100" s="832"/>
    </row>
    <row r="37101" spans="56:58">
      <c r="BD37101" s="832"/>
      <c r="BE37101" s="832"/>
      <c r="BF37101" s="832"/>
    </row>
    <row r="37102" spans="56:58">
      <c r="BD37102" s="832"/>
      <c r="BE37102" s="832"/>
      <c r="BF37102" s="832"/>
    </row>
    <row r="37103" spans="56:58">
      <c r="BD37103" s="832"/>
      <c r="BE37103" s="832"/>
      <c r="BF37103" s="832"/>
    </row>
    <row r="37104" spans="56:58">
      <c r="BD37104" s="832"/>
      <c r="BE37104" s="832"/>
      <c r="BF37104" s="832"/>
    </row>
    <row r="37105" spans="56:58">
      <c r="BD37105" s="832"/>
      <c r="BE37105" s="832"/>
      <c r="BF37105" s="832"/>
    </row>
    <row r="37106" spans="56:58">
      <c r="BD37106" s="832"/>
      <c r="BE37106" s="832"/>
      <c r="BF37106" s="832"/>
    </row>
    <row r="37107" spans="56:58">
      <c r="BD37107" s="832"/>
      <c r="BE37107" s="832"/>
      <c r="BF37107" s="832"/>
    </row>
    <row r="37108" spans="56:58">
      <c r="BD37108" s="832"/>
      <c r="BE37108" s="832"/>
      <c r="BF37108" s="832"/>
    </row>
    <row r="37109" spans="56:58">
      <c r="BD37109" s="832"/>
      <c r="BE37109" s="832"/>
      <c r="BF37109" s="832"/>
    </row>
    <row r="37110" spans="56:58">
      <c r="BD37110" s="832"/>
      <c r="BE37110" s="832"/>
      <c r="BF37110" s="832"/>
    </row>
    <row r="37111" spans="56:58">
      <c r="BD37111" s="832"/>
      <c r="BE37111" s="832"/>
      <c r="BF37111" s="832"/>
    </row>
    <row r="37112" spans="56:58">
      <c r="BD37112" s="832"/>
      <c r="BE37112" s="832"/>
      <c r="BF37112" s="832"/>
    </row>
    <row r="37113" spans="56:58">
      <c r="BD37113" s="832"/>
      <c r="BE37113" s="832"/>
      <c r="BF37113" s="832"/>
    </row>
    <row r="37114" spans="56:58">
      <c r="BD37114" s="832"/>
      <c r="BE37114" s="832"/>
      <c r="BF37114" s="832"/>
    </row>
    <row r="37115" spans="56:58">
      <c r="BD37115" s="832"/>
      <c r="BE37115" s="832"/>
      <c r="BF37115" s="832"/>
    </row>
    <row r="37116" spans="56:58">
      <c r="BD37116" s="832"/>
      <c r="BE37116" s="832"/>
      <c r="BF37116" s="832"/>
    </row>
    <row r="37117" spans="56:58">
      <c r="BD37117" s="832"/>
      <c r="BE37117" s="832"/>
      <c r="BF37117" s="832"/>
    </row>
    <row r="37118" spans="56:58">
      <c r="BD37118" s="832"/>
      <c r="BE37118" s="832"/>
      <c r="BF37118" s="832"/>
    </row>
    <row r="37119" spans="56:58">
      <c r="BD37119" s="832"/>
      <c r="BE37119" s="832"/>
      <c r="BF37119" s="832"/>
    </row>
    <row r="37120" spans="56:58">
      <c r="BD37120" s="832"/>
      <c r="BE37120" s="832"/>
      <c r="BF37120" s="832"/>
    </row>
    <row r="37121" spans="56:58">
      <c r="BD37121" s="832"/>
      <c r="BE37121" s="832"/>
      <c r="BF37121" s="832"/>
    </row>
    <row r="37122" spans="56:58">
      <c r="BD37122" s="832"/>
      <c r="BE37122" s="832"/>
      <c r="BF37122" s="832"/>
    </row>
    <row r="37123" spans="56:58">
      <c r="BD37123" s="832"/>
      <c r="BE37123" s="832"/>
      <c r="BF37123" s="832"/>
    </row>
    <row r="37124" spans="56:58">
      <c r="BD37124" s="832"/>
      <c r="BE37124" s="832"/>
      <c r="BF37124" s="832"/>
    </row>
    <row r="37125" spans="56:58">
      <c r="BD37125" s="832"/>
      <c r="BE37125" s="832"/>
      <c r="BF37125" s="832"/>
    </row>
    <row r="37126" spans="56:58">
      <c r="BD37126" s="832"/>
      <c r="BE37126" s="832"/>
      <c r="BF37126" s="832"/>
    </row>
    <row r="37127" spans="56:58">
      <c r="BD37127" s="832"/>
      <c r="BE37127" s="832"/>
      <c r="BF37127" s="832"/>
    </row>
    <row r="37128" spans="56:58">
      <c r="BD37128" s="832"/>
      <c r="BE37128" s="832"/>
      <c r="BF37128" s="832"/>
    </row>
    <row r="37129" spans="56:58">
      <c r="BD37129" s="832"/>
      <c r="BE37129" s="832"/>
      <c r="BF37129" s="832"/>
    </row>
    <row r="37130" spans="56:58">
      <c r="BD37130" s="832"/>
      <c r="BE37130" s="832"/>
      <c r="BF37130" s="832"/>
    </row>
    <row r="37131" spans="56:58">
      <c r="BD37131" s="832"/>
      <c r="BE37131" s="832"/>
      <c r="BF37131" s="832"/>
    </row>
    <row r="37132" spans="56:58">
      <c r="BD37132" s="832"/>
      <c r="BE37132" s="832"/>
      <c r="BF37132" s="832"/>
    </row>
    <row r="37133" spans="56:58">
      <c r="BD37133" s="832"/>
      <c r="BE37133" s="832"/>
      <c r="BF37133" s="832"/>
    </row>
    <row r="37134" spans="56:58">
      <c r="BD37134" s="832"/>
      <c r="BE37134" s="832"/>
      <c r="BF37134" s="832"/>
    </row>
    <row r="37135" spans="56:58">
      <c r="BD37135" s="832"/>
      <c r="BE37135" s="832"/>
      <c r="BF37135" s="832"/>
    </row>
    <row r="37136" spans="56:58">
      <c r="BD37136" s="832"/>
      <c r="BE37136" s="832"/>
      <c r="BF37136" s="832"/>
    </row>
    <row r="37137" spans="56:58">
      <c r="BD37137" s="832"/>
      <c r="BE37137" s="832"/>
      <c r="BF37137" s="832"/>
    </row>
    <row r="37138" spans="56:58">
      <c r="BD37138" s="832"/>
      <c r="BE37138" s="832"/>
      <c r="BF37138" s="832"/>
    </row>
    <row r="37139" spans="56:58">
      <c r="BD37139" s="832"/>
      <c r="BE37139" s="832"/>
      <c r="BF37139" s="832"/>
    </row>
    <row r="37140" spans="56:58">
      <c r="BD37140" s="832"/>
      <c r="BE37140" s="832"/>
      <c r="BF37140" s="832"/>
    </row>
    <row r="37141" spans="56:58">
      <c r="BD37141" s="832"/>
      <c r="BE37141" s="832"/>
      <c r="BF37141" s="832"/>
    </row>
    <row r="37142" spans="56:58">
      <c r="BD37142" s="832"/>
      <c r="BE37142" s="832"/>
      <c r="BF37142" s="832"/>
    </row>
    <row r="37143" spans="56:58">
      <c r="BD37143" s="832"/>
      <c r="BE37143" s="832"/>
      <c r="BF37143" s="832"/>
    </row>
    <row r="37144" spans="56:58">
      <c r="BD37144" s="832"/>
      <c r="BE37144" s="832"/>
      <c r="BF37144" s="832"/>
    </row>
    <row r="37145" spans="56:58">
      <c r="BD37145" s="832"/>
      <c r="BE37145" s="832"/>
      <c r="BF37145" s="832"/>
    </row>
    <row r="37146" spans="56:58">
      <c r="BD37146" s="832"/>
      <c r="BE37146" s="832"/>
      <c r="BF37146" s="832"/>
    </row>
    <row r="37147" spans="56:58">
      <c r="BD37147" s="832"/>
      <c r="BE37147" s="832"/>
      <c r="BF37147" s="832"/>
    </row>
    <row r="37148" spans="56:58">
      <c r="BD37148" s="832"/>
      <c r="BE37148" s="832"/>
      <c r="BF37148" s="832"/>
    </row>
    <row r="37149" spans="56:58">
      <c r="BD37149" s="832"/>
      <c r="BE37149" s="832"/>
      <c r="BF37149" s="832"/>
    </row>
    <row r="37150" spans="56:58">
      <c r="BD37150" s="832"/>
      <c r="BE37150" s="832"/>
      <c r="BF37150" s="832"/>
    </row>
    <row r="37151" spans="56:58">
      <c r="BD37151" s="832"/>
      <c r="BE37151" s="832"/>
      <c r="BF37151" s="832"/>
    </row>
    <row r="37152" spans="56:58">
      <c r="BD37152" s="832"/>
      <c r="BE37152" s="832"/>
      <c r="BF37152" s="832"/>
    </row>
    <row r="37153" spans="56:58">
      <c r="BD37153" s="832"/>
      <c r="BE37153" s="832"/>
      <c r="BF37153" s="832"/>
    </row>
    <row r="37154" spans="56:58">
      <c r="BD37154" s="832"/>
      <c r="BE37154" s="832"/>
      <c r="BF37154" s="832"/>
    </row>
    <row r="37155" spans="56:58">
      <c r="BD37155" s="832"/>
      <c r="BE37155" s="832"/>
      <c r="BF37155" s="832"/>
    </row>
    <row r="37156" spans="56:58">
      <c r="BD37156" s="832"/>
      <c r="BE37156" s="832"/>
      <c r="BF37156" s="832"/>
    </row>
    <row r="37157" spans="56:58">
      <c r="BD37157" s="832"/>
      <c r="BE37157" s="832"/>
      <c r="BF37157" s="832"/>
    </row>
    <row r="37158" spans="56:58">
      <c r="BD37158" s="832"/>
      <c r="BE37158" s="832"/>
      <c r="BF37158" s="832"/>
    </row>
    <row r="37159" spans="56:58">
      <c r="BD37159" s="832"/>
      <c r="BE37159" s="832"/>
      <c r="BF37159" s="832"/>
    </row>
    <row r="37160" spans="56:58">
      <c r="BD37160" s="832"/>
      <c r="BE37160" s="832"/>
      <c r="BF37160" s="832"/>
    </row>
    <row r="37161" spans="56:58">
      <c r="BD37161" s="832"/>
      <c r="BE37161" s="832"/>
      <c r="BF37161" s="832"/>
    </row>
    <row r="37162" spans="56:58">
      <c r="BD37162" s="832"/>
      <c r="BE37162" s="832"/>
      <c r="BF37162" s="832"/>
    </row>
    <row r="37163" spans="56:58">
      <c r="BD37163" s="832"/>
      <c r="BE37163" s="832"/>
      <c r="BF37163" s="832"/>
    </row>
    <row r="37164" spans="56:58">
      <c r="BD37164" s="832"/>
      <c r="BE37164" s="832"/>
      <c r="BF37164" s="832"/>
    </row>
    <row r="37165" spans="56:58">
      <c r="BD37165" s="832"/>
      <c r="BE37165" s="832"/>
      <c r="BF37165" s="832"/>
    </row>
    <row r="37166" spans="56:58">
      <c r="BD37166" s="832"/>
      <c r="BE37166" s="832"/>
      <c r="BF37166" s="832"/>
    </row>
    <row r="37167" spans="56:58">
      <c r="BD37167" s="832"/>
      <c r="BE37167" s="832"/>
      <c r="BF37167" s="832"/>
    </row>
    <row r="37168" spans="56:58">
      <c r="BD37168" s="832"/>
      <c r="BE37168" s="832"/>
      <c r="BF37168" s="832"/>
    </row>
    <row r="37169" spans="56:58">
      <c r="BD37169" s="832"/>
      <c r="BE37169" s="832"/>
      <c r="BF37169" s="832"/>
    </row>
    <row r="37170" spans="56:58">
      <c r="BD37170" s="832"/>
      <c r="BE37170" s="832"/>
      <c r="BF37170" s="832"/>
    </row>
    <row r="37171" spans="56:58">
      <c r="BD37171" s="832"/>
      <c r="BE37171" s="832"/>
      <c r="BF37171" s="832"/>
    </row>
    <row r="37172" spans="56:58">
      <c r="BD37172" s="832"/>
      <c r="BE37172" s="832"/>
      <c r="BF37172" s="832"/>
    </row>
    <row r="37173" spans="56:58">
      <c r="BD37173" s="832"/>
      <c r="BE37173" s="832"/>
      <c r="BF37173" s="832"/>
    </row>
    <row r="37174" spans="56:58">
      <c r="BD37174" s="832"/>
      <c r="BE37174" s="832"/>
      <c r="BF37174" s="832"/>
    </row>
    <row r="37175" spans="56:58">
      <c r="BD37175" s="832"/>
      <c r="BE37175" s="832"/>
      <c r="BF37175" s="832"/>
    </row>
    <row r="37176" spans="56:58">
      <c r="BD37176" s="832"/>
      <c r="BE37176" s="832"/>
      <c r="BF37176" s="832"/>
    </row>
    <row r="37177" spans="56:58">
      <c r="BD37177" s="832"/>
      <c r="BE37177" s="832"/>
      <c r="BF37177" s="832"/>
    </row>
    <row r="37178" spans="56:58">
      <c r="BD37178" s="832"/>
      <c r="BE37178" s="832"/>
      <c r="BF37178" s="832"/>
    </row>
    <row r="37179" spans="56:58">
      <c r="BD37179" s="832"/>
      <c r="BE37179" s="832"/>
      <c r="BF37179" s="832"/>
    </row>
    <row r="37180" spans="56:58">
      <c r="BD37180" s="832"/>
      <c r="BE37180" s="832"/>
      <c r="BF37180" s="832"/>
    </row>
    <row r="37181" spans="56:58">
      <c r="BD37181" s="832"/>
      <c r="BE37181" s="832"/>
      <c r="BF37181" s="832"/>
    </row>
    <row r="37182" spans="56:58">
      <c r="BD37182" s="832"/>
      <c r="BE37182" s="832"/>
      <c r="BF37182" s="832"/>
    </row>
    <row r="37183" spans="56:58">
      <c r="BD37183" s="832"/>
      <c r="BE37183" s="832"/>
      <c r="BF37183" s="832"/>
    </row>
    <row r="37184" spans="56:58">
      <c r="BD37184" s="832"/>
      <c r="BE37184" s="832"/>
      <c r="BF37184" s="832"/>
    </row>
    <row r="37185" spans="56:58">
      <c r="BD37185" s="832"/>
      <c r="BE37185" s="832"/>
      <c r="BF37185" s="832"/>
    </row>
    <row r="37186" spans="56:58">
      <c r="BD37186" s="832"/>
      <c r="BE37186" s="832"/>
      <c r="BF37186" s="832"/>
    </row>
    <row r="37187" spans="56:58">
      <c r="BD37187" s="832"/>
      <c r="BE37187" s="832"/>
      <c r="BF37187" s="832"/>
    </row>
    <row r="37188" spans="56:58">
      <c r="BD37188" s="832"/>
      <c r="BE37188" s="832"/>
      <c r="BF37188" s="832"/>
    </row>
    <row r="37189" spans="56:58">
      <c r="BD37189" s="832"/>
      <c r="BE37189" s="832"/>
      <c r="BF37189" s="832"/>
    </row>
    <row r="37190" spans="56:58">
      <c r="BD37190" s="832"/>
      <c r="BE37190" s="832"/>
      <c r="BF37190" s="832"/>
    </row>
    <row r="37191" spans="56:58">
      <c r="BD37191" s="832"/>
      <c r="BE37191" s="832"/>
      <c r="BF37191" s="832"/>
    </row>
    <row r="37192" spans="56:58">
      <c r="BD37192" s="832"/>
      <c r="BE37192" s="832"/>
      <c r="BF37192" s="832"/>
    </row>
    <row r="37193" spans="56:58">
      <c r="BD37193" s="832"/>
      <c r="BE37193" s="832"/>
      <c r="BF37193" s="832"/>
    </row>
    <row r="37194" spans="56:58">
      <c r="BD37194" s="832"/>
      <c r="BE37194" s="832"/>
      <c r="BF37194" s="832"/>
    </row>
    <row r="37195" spans="56:58">
      <c r="BD37195" s="832"/>
      <c r="BE37195" s="832"/>
      <c r="BF37195" s="832"/>
    </row>
    <row r="37196" spans="56:58">
      <c r="BD37196" s="832"/>
      <c r="BE37196" s="832"/>
      <c r="BF37196" s="832"/>
    </row>
    <row r="37197" spans="56:58">
      <c r="BD37197" s="832"/>
      <c r="BE37197" s="832"/>
      <c r="BF37197" s="832"/>
    </row>
    <row r="37198" spans="56:58">
      <c r="BD37198" s="832"/>
      <c r="BE37198" s="832"/>
      <c r="BF37198" s="832"/>
    </row>
    <row r="37199" spans="56:58">
      <c r="BD37199" s="832"/>
      <c r="BE37199" s="832"/>
      <c r="BF37199" s="832"/>
    </row>
    <row r="37200" spans="56:58">
      <c r="BD37200" s="832"/>
      <c r="BE37200" s="832"/>
      <c r="BF37200" s="832"/>
    </row>
    <row r="37201" spans="56:58">
      <c r="BD37201" s="832"/>
      <c r="BE37201" s="832"/>
      <c r="BF37201" s="832"/>
    </row>
    <row r="37202" spans="56:58">
      <c r="BD37202" s="832"/>
      <c r="BE37202" s="832"/>
      <c r="BF37202" s="832"/>
    </row>
    <row r="37203" spans="56:58">
      <c r="BD37203" s="832"/>
      <c r="BE37203" s="832"/>
      <c r="BF37203" s="832"/>
    </row>
    <row r="37204" spans="56:58">
      <c r="BD37204" s="832"/>
      <c r="BE37204" s="832"/>
      <c r="BF37204" s="832"/>
    </row>
    <row r="37205" spans="56:58">
      <c r="BD37205" s="832"/>
      <c r="BE37205" s="832"/>
      <c r="BF37205" s="832"/>
    </row>
    <row r="37206" spans="56:58">
      <c r="BD37206" s="832"/>
      <c r="BE37206" s="832"/>
      <c r="BF37206" s="832"/>
    </row>
    <row r="37207" spans="56:58">
      <c r="BD37207" s="832"/>
      <c r="BE37207" s="832"/>
      <c r="BF37207" s="832"/>
    </row>
    <row r="37208" spans="56:58">
      <c r="BD37208" s="832"/>
      <c r="BE37208" s="832"/>
      <c r="BF37208" s="832"/>
    </row>
    <row r="37209" spans="56:58">
      <c r="BD37209" s="832"/>
      <c r="BE37209" s="832"/>
      <c r="BF37209" s="832"/>
    </row>
    <row r="37210" spans="56:58">
      <c r="BD37210" s="832"/>
      <c r="BE37210" s="832"/>
      <c r="BF37210" s="832"/>
    </row>
    <row r="37211" spans="56:58">
      <c r="BD37211" s="832"/>
      <c r="BE37211" s="832"/>
      <c r="BF37211" s="832"/>
    </row>
    <row r="37212" spans="56:58">
      <c r="BD37212" s="832"/>
      <c r="BE37212" s="832"/>
      <c r="BF37212" s="832"/>
    </row>
    <row r="37213" spans="56:58">
      <c r="BD37213" s="832"/>
      <c r="BE37213" s="832"/>
      <c r="BF37213" s="832"/>
    </row>
    <row r="37214" spans="56:58">
      <c r="BD37214" s="832"/>
      <c r="BE37214" s="832"/>
      <c r="BF37214" s="832"/>
    </row>
    <row r="37215" spans="56:58">
      <c r="BD37215" s="832"/>
      <c r="BE37215" s="832"/>
      <c r="BF37215" s="832"/>
    </row>
    <row r="37216" spans="56:58">
      <c r="BD37216" s="832"/>
      <c r="BE37216" s="832"/>
      <c r="BF37216" s="832"/>
    </row>
    <row r="37217" spans="56:58">
      <c r="BD37217" s="832"/>
      <c r="BE37217" s="832"/>
      <c r="BF37217" s="832"/>
    </row>
    <row r="37218" spans="56:58">
      <c r="BD37218" s="832"/>
      <c r="BE37218" s="832"/>
      <c r="BF37218" s="832"/>
    </row>
    <row r="37219" spans="56:58">
      <c r="BD37219" s="832"/>
      <c r="BE37219" s="832"/>
      <c r="BF37219" s="832"/>
    </row>
    <row r="37220" spans="56:58">
      <c r="BD37220" s="832"/>
      <c r="BE37220" s="832"/>
      <c r="BF37220" s="832"/>
    </row>
    <row r="37221" spans="56:58">
      <c r="BD37221" s="832"/>
      <c r="BE37221" s="832"/>
      <c r="BF37221" s="832"/>
    </row>
    <row r="37222" spans="56:58">
      <c r="BD37222" s="832"/>
      <c r="BE37222" s="832"/>
      <c r="BF37222" s="832"/>
    </row>
    <row r="37223" spans="56:58">
      <c r="BD37223" s="832"/>
      <c r="BE37223" s="832"/>
      <c r="BF37223" s="832"/>
    </row>
    <row r="37224" spans="56:58">
      <c r="BD37224" s="832"/>
      <c r="BE37224" s="832"/>
      <c r="BF37224" s="832"/>
    </row>
    <row r="37225" spans="56:58">
      <c r="BD37225" s="832"/>
      <c r="BE37225" s="832"/>
      <c r="BF37225" s="832"/>
    </row>
    <row r="37226" spans="56:58">
      <c r="BD37226" s="832"/>
      <c r="BE37226" s="832"/>
      <c r="BF37226" s="832"/>
    </row>
    <row r="37227" spans="56:58">
      <c r="BD37227" s="832"/>
      <c r="BE37227" s="832"/>
      <c r="BF37227" s="832"/>
    </row>
    <row r="37228" spans="56:58">
      <c r="BD37228" s="832"/>
      <c r="BE37228" s="832"/>
      <c r="BF37228" s="832"/>
    </row>
    <row r="37229" spans="56:58">
      <c r="BD37229" s="832"/>
      <c r="BE37229" s="832"/>
      <c r="BF37229" s="832"/>
    </row>
    <row r="37230" spans="56:58">
      <c r="BD37230" s="832"/>
      <c r="BE37230" s="832"/>
      <c r="BF37230" s="832"/>
    </row>
    <row r="37231" spans="56:58">
      <c r="BD37231" s="832"/>
      <c r="BE37231" s="832"/>
      <c r="BF37231" s="832"/>
    </row>
    <row r="37232" spans="56:58">
      <c r="BD37232" s="832"/>
      <c r="BE37232" s="832"/>
      <c r="BF37232" s="832"/>
    </row>
    <row r="37233" spans="56:58">
      <c r="BD37233" s="832"/>
      <c r="BE37233" s="832"/>
      <c r="BF37233" s="832"/>
    </row>
    <row r="37234" spans="56:58">
      <c r="BD37234" s="832"/>
      <c r="BE37234" s="832"/>
      <c r="BF37234" s="832"/>
    </row>
    <row r="37235" spans="56:58">
      <c r="BD37235" s="832"/>
      <c r="BE37235" s="832"/>
      <c r="BF37235" s="832"/>
    </row>
    <row r="37236" spans="56:58">
      <c r="BD37236" s="832"/>
      <c r="BE37236" s="832"/>
      <c r="BF37236" s="832"/>
    </row>
    <row r="37237" spans="56:58">
      <c r="BD37237" s="832"/>
      <c r="BE37237" s="832"/>
      <c r="BF37237" s="832"/>
    </row>
    <row r="37238" spans="56:58">
      <c r="BD37238" s="832"/>
      <c r="BE37238" s="832"/>
      <c r="BF37238" s="832"/>
    </row>
    <row r="37239" spans="56:58">
      <c r="BD37239" s="832"/>
      <c r="BE37239" s="832"/>
      <c r="BF37239" s="832"/>
    </row>
    <row r="37240" spans="56:58">
      <c r="BD37240" s="832"/>
      <c r="BE37240" s="832"/>
      <c r="BF37240" s="832"/>
    </row>
    <row r="37241" spans="56:58">
      <c r="BD37241" s="832"/>
      <c r="BE37241" s="832"/>
      <c r="BF37241" s="832"/>
    </row>
    <row r="37242" spans="56:58">
      <c r="BD37242" s="832"/>
      <c r="BE37242" s="832"/>
      <c r="BF37242" s="832"/>
    </row>
    <row r="37243" spans="56:58">
      <c r="BD37243" s="832"/>
      <c r="BE37243" s="832"/>
      <c r="BF37243" s="832"/>
    </row>
    <row r="37244" spans="56:58">
      <c r="BD37244" s="832"/>
      <c r="BE37244" s="832"/>
      <c r="BF37244" s="832"/>
    </row>
    <row r="37245" spans="56:58">
      <c r="BD37245" s="832"/>
      <c r="BE37245" s="832"/>
      <c r="BF37245" s="832"/>
    </row>
    <row r="37246" spans="56:58">
      <c r="BD37246" s="832"/>
      <c r="BE37246" s="832"/>
      <c r="BF37246" s="832"/>
    </row>
    <row r="37247" spans="56:58">
      <c r="BD37247" s="832"/>
      <c r="BE37247" s="832"/>
      <c r="BF37247" s="832"/>
    </row>
    <row r="37248" spans="56:58">
      <c r="BD37248" s="832"/>
      <c r="BE37248" s="832"/>
      <c r="BF37248" s="832"/>
    </row>
    <row r="37249" spans="56:58">
      <c r="BD37249" s="832"/>
      <c r="BE37249" s="832"/>
      <c r="BF37249" s="832"/>
    </row>
    <row r="37250" spans="56:58">
      <c r="BD37250" s="832"/>
      <c r="BE37250" s="832"/>
      <c r="BF37250" s="832"/>
    </row>
    <row r="37251" spans="56:58">
      <c r="BD37251" s="832"/>
      <c r="BE37251" s="832"/>
      <c r="BF37251" s="832"/>
    </row>
    <row r="37252" spans="56:58">
      <c r="BD37252" s="832"/>
      <c r="BE37252" s="832"/>
      <c r="BF37252" s="832"/>
    </row>
    <row r="37253" spans="56:58">
      <c r="BD37253" s="832"/>
      <c r="BE37253" s="832"/>
      <c r="BF37253" s="832"/>
    </row>
    <row r="37254" spans="56:58">
      <c r="BD37254" s="832"/>
      <c r="BE37254" s="832"/>
      <c r="BF37254" s="832"/>
    </row>
    <row r="37255" spans="56:58">
      <c r="BD37255" s="832"/>
      <c r="BE37255" s="832"/>
      <c r="BF37255" s="832"/>
    </row>
    <row r="37256" spans="56:58">
      <c r="BD37256" s="832"/>
      <c r="BE37256" s="832"/>
      <c r="BF37256" s="832"/>
    </row>
    <row r="37257" spans="56:58">
      <c r="BD37257" s="832"/>
      <c r="BE37257" s="832"/>
      <c r="BF37257" s="832"/>
    </row>
    <row r="37258" spans="56:58">
      <c r="BD37258" s="832"/>
      <c r="BE37258" s="832"/>
      <c r="BF37258" s="832"/>
    </row>
    <row r="37259" spans="56:58">
      <c r="BD37259" s="832"/>
      <c r="BE37259" s="832"/>
      <c r="BF37259" s="832"/>
    </row>
    <row r="37260" spans="56:58">
      <c r="BD37260" s="832"/>
      <c r="BE37260" s="832"/>
      <c r="BF37260" s="832"/>
    </row>
    <row r="37261" spans="56:58">
      <c r="BD37261" s="832"/>
      <c r="BE37261" s="832"/>
      <c r="BF37261" s="832"/>
    </row>
    <row r="37262" spans="56:58">
      <c r="BD37262" s="832"/>
      <c r="BE37262" s="832"/>
      <c r="BF37262" s="832"/>
    </row>
    <row r="37263" spans="56:58">
      <c r="BD37263" s="832"/>
      <c r="BE37263" s="832"/>
      <c r="BF37263" s="832"/>
    </row>
    <row r="37264" spans="56:58">
      <c r="BD37264" s="832"/>
      <c r="BE37264" s="832"/>
      <c r="BF37264" s="832"/>
    </row>
    <row r="37265" spans="56:58">
      <c r="BD37265" s="832"/>
      <c r="BE37265" s="832"/>
      <c r="BF37265" s="832"/>
    </row>
    <row r="37266" spans="56:58">
      <c r="BD37266" s="832"/>
      <c r="BE37266" s="832"/>
      <c r="BF37266" s="832"/>
    </row>
    <row r="37267" spans="56:58">
      <c r="BD37267" s="832"/>
      <c r="BE37267" s="832"/>
      <c r="BF37267" s="832"/>
    </row>
    <row r="37268" spans="56:58">
      <c r="BD37268" s="832"/>
      <c r="BE37268" s="832"/>
      <c r="BF37268" s="832"/>
    </row>
    <row r="37269" spans="56:58">
      <c r="BD37269" s="832"/>
      <c r="BE37269" s="832"/>
      <c r="BF37269" s="832"/>
    </row>
    <row r="37270" spans="56:58">
      <c r="BD37270" s="832"/>
      <c r="BE37270" s="832"/>
      <c r="BF37270" s="832"/>
    </row>
    <row r="37271" spans="56:58">
      <c r="BD37271" s="832"/>
      <c r="BE37271" s="832"/>
      <c r="BF37271" s="832"/>
    </row>
    <row r="37272" spans="56:58">
      <c r="BD37272" s="832"/>
      <c r="BE37272" s="832"/>
      <c r="BF37272" s="832"/>
    </row>
    <row r="37273" spans="56:58">
      <c r="BD37273" s="832"/>
      <c r="BE37273" s="832"/>
      <c r="BF37273" s="832"/>
    </row>
    <row r="37274" spans="56:58">
      <c r="BD37274" s="832"/>
      <c r="BE37274" s="832"/>
      <c r="BF37274" s="832"/>
    </row>
    <row r="37275" spans="56:58">
      <c r="BD37275" s="832"/>
      <c r="BE37275" s="832"/>
      <c r="BF37275" s="832"/>
    </row>
    <row r="37276" spans="56:58">
      <c r="BD37276" s="832"/>
      <c r="BE37276" s="832"/>
      <c r="BF37276" s="832"/>
    </row>
    <row r="37277" spans="56:58">
      <c r="BD37277" s="832"/>
      <c r="BE37277" s="832"/>
      <c r="BF37277" s="832"/>
    </row>
    <row r="37278" spans="56:58">
      <c r="BD37278" s="832"/>
      <c r="BE37278" s="832"/>
      <c r="BF37278" s="832"/>
    </row>
    <row r="37279" spans="56:58">
      <c r="BD37279" s="832"/>
      <c r="BE37279" s="832"/>
      <c r="BF37279" s="832"/>
    </row>
    <row r="37280" spans="56:58">
      <c r="BD37280" s="832"/>
      <c r="BE37280" s="832"/>
      <c r="BF37280" s="832"/>
    </row>
    <row r="37281" spans="56:58">
      <c r="BD37281" s="832"/>
      <c r="BE37281" s="832"/>
      <c r="BF37281" s="832"/>
    </row>
    <row r="37282" spans="56:58">
      <c r="BD37282" s="832"/>
      <c r="BE37282" s="832"/>
      <c r="BF37282" s="832"/>
    </row>
    <row r="37283" spans="56:58">
      <c r="BD37283" s="832"/>
      <c r="BE37283" s="832"/>
      <c r="BF37283" s="832"/>
    </row>
    <row r="37284" spans="56:58">
      <c r="BD37284" s="832"/>
      <c r="BE37284" s="832"/>
      <c r="BF37284" s="832"/>
    </row>
    <row r="37285" spans="56:58">
      <c r="BD37285" s="832"/>
      <c r="BE37285" s="832"/>
      <c r="BF37285" s="832"/>
    </row>
    <row r="37286" spans="56:58">
      <c r="BD37286" s="832"/>
      <c r="BE37286" s="832"/>
      <c r="BF37286" s="832"/>
    </row>
    <row r="37287" spans="56:58">
      <c r="BD37287" s="832"/>
      <c r="BE37287" s="832"/>
      <c r="BF37287" s="832"/>
    </row>
    <row r="37288" spans="56:58">
      <c r="BD37288" s="832"/>
      <c r="BE37288" s="832"/>
      <c r="BF37288" s="832"/>
    </row>
    <row r="37289" spans="56:58">
      <c r="BD37289" s="832"/>
      <c r="BE37289" s="832"/>
      <c r="BF37289" s="832"/>
    </row>
    <row r="37290" spans="56:58">
      <c r="BD37290" s="832"/>
      <c r="BE37290" s="832"/>
      <c r="BF37290" s="832"/>
    </row>
    <row r="37291" spans="56:58">
      <c r="BD37291" s="832"/>
      <c r="BE37291" s="832"/>
      <c r="BF37291" s="832"/>
    </row>
    <row r="37292" spans="56:58">
      <c r="BD37292" s="832"/>
      <c r="BE37292" s="832"/>
      <c r="BF37292" s="832"/>
    </row>
    <row r="37293" spans="56:58">
      <c r="BD37293" s="832"/>
      <c r="BE37293" s="832"/>
      <c r="BF37293" s="832"/>
    </row>
    <row r="37294" spans="56:58">
      <c r="BD37294" s="832"/>
      <c r="BE37294" s="832"/>
      <c r="BF37294" s="832"/>
    </row>
    <row r="37295" spans="56:58">
      <c r="BD37295" s="832"/>
      <c r="BE37295" s="832"/>
      <c r="BF37295" s="832"/>
    </row>
    <row r="37296" spans="56:58">
      <c r="BD37296" s="832"/>
      <c r="BE37296" s="832"/>
      <c r="BF37296" s="832"/>
    </row>
    <row r="37297" spans="56:58">
      <c r="BD37297" s="832"/>
      <c r="BE37297" s="832"/>
      <c r="BF37297" s="832"/>
    </row>
    <row r="37298" spans="56:58">
      <c r="BD37298" s="832"/>
      <c r="BE37298" s="832"/>
      <c r="BF37298" s="832"/>
    </row>
    <row r="37299" spans="56:58">
      <c r="BD37299" s="832"/>
      <c r="BE37299" s="832"/>
      <c r="BF37299" s="832"/>
    </row>
    <row r="37300" spans="56:58">
      <c r="BD37300" s="832"/>
      <c r="BE37300" s="832"/>
      <c r="BF37300" s="832"/>
    </row>
    <row r="37301" spans="56:58">
      <c r="BD37301" s="832"/>
      <c r="BE37301" s="832"/>
      <c r="BF37301" s="832"/>
    </row>
    <row r="37302" spans="56:58">
      <c r="BD37302" s="832"/>
      <c r="BE37302" s="832"/>
      <c r="BF37302" s="832"/>
    </row>
    <row r="37303" spans="56:58">
      <c r="BD37303" s="832"/>
      <c r="BE37303" s="832"/>
      <c r="BF37303" s="832"/>
    </row>
    <row r="37304" spans="56:58">
      <c r="BD37304" s="832"/>
      <c r="BE37304" s="832"/>
      <c r="BF37304" s="832"/>
    </row>
    <row r="37305" spans="56:58">
      <c r="BD37305" s="832"/>
      <c r="BE37305" s="832"/>
      <c r="BF37305" s="832"/>
    </row>
    <row r="37306" spans="56:58">
      <c r="BD37306" s="832"/>
      <c r="BE37306" s="832"/>
      <c r="BF37306" s="832"/>
    </row>
    <row r="37307" spans="56:58">
      <c r="BD37307" s="832"/>
      <c r="BE37307" s="832"/>
      <c r="BF37307" s="832"/>
    </row>
    <row r="37308" spans="56:58">
      <c r="BD37308" s="832"/>
      <c r="BE37308" s="832"/>
      <c r="BF37308" s="832"/>
    </row>
    <row r="37309" spans="56:58">
      <c r="BD37309" s="832"/>
      <c r="BE37309" s="832"/>
      <c r="BF37309" s="832"/>
    </row>
    <row r="37310" spans="56:58">
      <c r="BD37310" s="832"/>
      <c r="BE37310" s="832"/>
      <c r="BF37310" s="832"/>
    </row>
    <row r="37311" spans="56:58">
      <c r="BD37311" s="832"/>
      <c r="BE37311" s="832"/>
      <c r="BF37311" s="832"/>
    </row>
    <row r="37312" spans="56:58">
      <c r="BD37312" s="832"/>
      <c r="BE37312" s="832"/>
      <c r="BF37312" s="832"/>
    </row>
    <row r="37313" spans="56:58">
      <c r="BD37313" s="832"/>
      <c r="BE37313" s="832"/>
      <c r="BF37313" s="832"/>
    </row>
    <row r="37314" spans="56:58">
      <c r="BD37314" s="832"/>
      <c r="BE37314" s="832"/>
      <c r="BF37314" s="832"/>
    </row>
    <row r="37315" spans="56:58">
      <c r="BD37315" s="832"/>
      <c r="BE37315" s="832"/>
      <c r="BF37315" s="832"/>
    </row>
    <row r="37316" spans="56:58">
      <c r="BD37316" s="832"/>
      <c r="BE37316" s="832"/>
      <c r="BF37316" s="832"/>
    </row>
    <row r="37317" spans="56:58">
      <c r="BD37317" s="832"/>
      <c r="BE37317" s="832"/>
      <c r="BF37317" s="832"/>
    </row>
    <row r="37318" spans="56:58">
      <c r="BD37318" s="832"/>
      <c r="BE37318" s="832"/>
      <c r="BF37318" s="832"/>
    </row>
    <row r="37319" spans="56:58">
      <c r="BD37319" s="832"/>
      <c r="BE37319" s="832"/>
      <c r="BF37319" s="832"/>
    </row>
    <row r="37320" spans="56:58">
      <c r="BD37320" s="832"/>
      <c r="BE37320" s="832"/>
      <c r="BF37320" s="832"/>
    </row>
    <row r="37321" spans="56:58">
      <c r="BD37321" s="832"/>
      <c r="BE37321" s="832"/>
      <c r="BF37321" s="832"/>
    </row>
    <row r="37322" spans="56:58">
      <c r="BD37322" s="832"/>
      <c r="BE37322" s="832"/>
      <c r="BF37322" s="832"/>
    </row>
    <row r="37323" spans="56:58">
      <c r="BD37323" s="832"/>
      <c r="BE37323" s="832"/>
      <c r="BF37323" s="832"/>
    </row>
    <row r="37324" spans="56:58">
      <c r="BD37324" s="832"/>
      <c r="BE37324" s="832"/>
      <c r="BF37324" s="832"/>
    </row>
    <row r="37325" spans="56:58">
      <c r="BD37325" s="832"/>
      <c r="BE37325" s="832"/>
      <c r="BF37325" s="832"/>
    </row>
    <row r="37326" spans="56:58">
      <c r="BD37326" s="832"/>
      <c r="BE37326" s="832"/>
      <c r="BF37326" s="832"/>
    </row>
    <row r="37327" spans="56:58">
      <c r="BD37327" s="832"/>
      <c r="BE37327" s="832"/>
      <c r="BF37327" s="832"/>
    </row>
    <row r="37328" spans="56:58">
      <c r="BD37328" s="832"/>
      <c r="BE37328" s="832"/>
      <c r="BF37328" s="832"/>
    </row>
    <row r="37329" spans="56:58">
      <c r="BD37329" s="832"/>
      <c r="BE37329" s="832"/>
      <c r="BF37329" s="832"/>
    </row>
    <row r="37330" spans="56:58">
      <c r="BD37330" s="832"/>
      <c r="BE37330" s="832"/>
      <c r="BF37330" s="832"/>
    </row>
    <row r="37331" spans="56:58">
      <c r="BD37331" s="832"/>
      <c r="BE37331" s="832"/>
      <c r="BF37331" s="832"/>
    </row>
    <row r="37332" spans="56:58">
      <c r="BD37332" s="832"/>
      <c r="BE37332" s="832"/>
      <c r="BF37332" s="832"/>
    </row>
    <row r="37333" spans="56:58">
      <c r="BD37333" s="832"/>
      <c r="BE37333" s="832"/>
      <c r="BF37333" s="832"/>
    </row>
    <row r="37334" spans="56:58">
      <c r="BD37334" s="832"/>
      <c r="BE37334" s="832"/>
      <c r="BF37334" s="832"/>
    </row>
    <row r="37335" spans="56:58">
      <c r="BD37335" s="832"/>
      <c r="BE37335" s="832"/>
      <c r="BF37335" s="832"/>
    </row>
    <row r="37336" spans="56:58">
      <c r="BD37336" s="832"/>
      <c r="BE37336" s="832"/>
      <c r="BF37336" s="832"/>
    </row>
    <row r="37337" spans="56:58">
      <c r="BD37337" s="832"/>
      <c r="BE37337" s="832"/>
      <c r="BF37337" s="832"/>
    </row>
    <row r="37338" spans="56:58">
      <c r="BD37338" s="832"/>
      <c r="BE37338" s="832"/>
      <c r="BF37338" s="832"/>
    </row>
    <row r="37339" spans="56:58">
      <c r="BD37339" s="832"/>
      <c r="BE37339" s="832"/>
      <c r="BF37339" s="832"/>
    </row>
    <row r="37340" spans="56:58">
      <c r="BD37340" s="832"/>
      <c r="BE37340" s="832"/>
      <c r="BF37340" s="832"/>
    </row>
    <row r="37341" spans="56:58">
      <c r="BD37341" s="832"/>
      <c r="BE37341" s="832"/>
      <c r="BF37341" s="832"/>
    </row>
    <row r="37342" spans="56:58">
      <c r="BD37342" s="832"/>
      <c r="BE37342" s="832"/>
      <c r="BF37342" s="832"/>
    </row>
    <row r="37343" spans="56:58">
      <c r="BD37343" s="832"/>
      <c r="BE37343" s="832"/>
      <c r="BF37343" s="832"/>
    </row>
    <row r="37344" spans="56:58">
      <c r="BD37344" s="832"/>
      <c r="BE37344" s="832"/>
      <c r="BF37344" s="832"/>
    </row>
    <row r="37345" spans="56:58">
      <c r="BD37345" s="832"/>
      <c r="BE37345" s="832"/>
      <c r="BF37345" s="832"/>
    </row>
    <row r="37346" spans="56:58">
      <c r="BD37346" s="832"/>
      <c r="BE37346" s="832"/>
      <c r="BF37346" s="832"/>
    </row>
    <row r="37347" spans="56:58">
      <c r="BD37347" s="832"/>
      <c r="BE37347" s="832"/>
      <c r="BF37347" s="832"/>
    </row>
    <row r="37348" spans="56:58">
      <c r="BD37348" s="832"/>
      <c r="BE37348" s="832"/>
      <c r="BF37348" s="832"/>
    </row>
    <row r="37349" spans="56:58">
      <c r="BD37349" s="832"/>
      <c r="BE37349" s="832"/>
      <c r="BF37349" s="832"/>
    </row>
    <row r="37350" spans="56:58">
      <c r="BD37350" s="832"/>
      <c r="BE37350" s="832"/>
      <c r="BF37350" s="832"/>
    </row>
    <row r="37351" spans="56:58">
      <c r="BD37351" s="832"/>
      <c r="BE37351" s="832"/>
      <c r="BF37351" s="832"/>
    </row>
    <row r="37352" spans="56:58">
      <c r="BD37352" s="832"/>
      <c r="BE37352" s="832"/>
      <c r="BF37352" s="832"/>
    </row>
    <row r="37353" spans="56:58">
      <c r="BD37353" s="832"/>
      <c r="BE37353" s="832"/>
      <c r="BF37353" s="832"/>
    </row>
    <row r="37354" spans="56:58">
      <c r="BD37354" s="832"/>
      <c r="BE37354" s="832"/>
      <c r="BF37354" s="832"/>
    </row>
    <row r="37355" spans="56:58">
      <c r="BD37355" s="832"/>
      <c r="BE37355" s="832"/>
      <c r="BF37355" s="832"/>
    </row>
    <row r="37356" spans="56:58">
      <c r="BD37356" s="832"/>
      <c r="BE37356" s="832"/>
      <c r="BF37356" s="832"/>
    </row>
    <row r="37357" spans="56:58">
      <c r="BD37357" s="832"/>
      <c r="BE37357" s="832"/>
      <c r="BF37357" s="832"/>
    </row>
    <row r="37358" spans="56:58">
      <c r="BD37358" s="832"/>
      <c r="BE37358" s="832"/>
      <c r="BF37358" s="832"/>
    </row>
    <row r="37359" spans="56:58">
      <c r="BD37359" s="832"/>
      <c r="BE37359" s="832"/>
      <c r="BF37359" s="832"/>
    </row>
    <row r="37360" spans="56:58">
      <c r="BD37360" s="832"/>
      <c r="BE37360" s="832"/>
      <c r="BF37360" s="832"/>
    </row>
    <row r="37361" spans="56:58">
      <c r="BD37361" s="832"/>
      <c r="BE37361" s="832"/>
      <c r="BF37361" s="832"/>
    </row>
    <row r="37362" spans="56:58">
      <c r="BD37362" s="832"/>
      <c r="BE37362" s="832"/>
      <c r="BF37362" s="832"/>
    </row>
    <row r="37363" spans="56:58">
      <c r="BD37363" s="832"/>
      <c r="BE37363" s="832"/>
      <c r="BF37363" s="832"/>
    </row>
    <row r="37364" spans="56:58">
      <c r="BD37364" s="832"/>
      <c r="BE37364" s="832"/>
      <c r="BF37364" s="832"/>
    </row>
    <row r="37365" spans="56:58">
      <c r="BD37365" s="832"/>
      <c r="BE37365" s="832"/>
      <c r="BF37365" s="832"/>
    </row>
    <row r="37366" spans="56:58">
      <c r="BD37366" s="832"/>
      <c r="BE37366" s="832"/>
      <c r="BF37366" s="832"/>
    </row>
    <row r="37367" spans="56:58">
      <c r="BD37367" s="832"/>
      <c r="BE37367" s="832"/>
      <c r="BF37367" s="832"/>
    </row>
    <row r="37368" spans="56:58">
      <c r="BD37368" s="832"/>
      <c r="BE37368" s="832"/>
      <c r="BF37368" s="832"/>
    </row>
    <row r="37369" spans="56:58">
      <c r="BD37369" s="832"/>
      <c r="BE37369" s="832"/>
      <c r="BF37369" s="832"/>
    </row>
    <row r="37370" spans="56:58">
      <c r="BD37370" s="832"/>
      <c r="BE37370" s="832"/>
      <c r="BF37370" s="832"/>
    </row>
    <row r="37371" spans="56:58">
      <c r="BD37371" s="832"/>
      <c r="BE37371" s="832"/>
      <c r="BF37371" s="832"/>
    </row>
    <row r="37372" spans="56:58">
      <c r="BD37372" s="832"/>
      <c r="BE37372" s="832"/>
      <c r="BF37372" s="832"/>
    </row>
    <row r="37373" spans="56:58">
      <c r="BD37373" s="832"/>
      <c r="BE37373" s="832"/>
      <c r="BF37373" s="832"/>
    </row>
    <row r="37374" spans="56:58">
      <c r="BD37374" s="832"/>
      <c r="BE37374" s="832"/>
      <c r="BF37374" s="832"/>
    </row>
    <row r="37375" spans="56:58">
      <c r="BD37375" s="832"/>
      <c r="BE37375" s="832"/>
      <c r="BF37375" s="832"/>
    </row>
    <row r="37376" spans="56:58">
      <c r="BD37376" s="832"/>
      <c r="BE37376" s="832"/>
      <c r="BF37376" s="832"/>
    </row>
    <row r="37377" spans="56:58">
      <c r="BD37377" s="832"/>
      <c r="BE37377" s="832"/>
      <c r="BF37377" s="832"/>
    </row>
    <row r="37378" spans="56:58">
      <c r="BD37378" s="832"/>
      <c r="BE37378" s="832"/>
      <c r="BF37378" s="832"/>
    </row>
    <row r="37379" spans="56:58">
      <c r="BD37379" s="832"/>
      <c r="BE37379" s="832"/>
      <c r="BF37379" s="832"/>
    </row>
    <row r="37380" spans="56:58">
      <c r="BD37380" s="832"/>
      <c r="BE37380" s="832"/>
      <c r="BF37380" s="832"/>
    </row>
    <row r="37381" spans="56:58">
      <c r="BD37381" s="832"/>
      <c r="BE37381" s="832"/>
      <c r="BF37381" s="832"/>
    </row>
    <row r="37382" spans="56:58">
      <c r="BD37382" s="832"/>
      <c r="BE37382" s="832"/>
      <c r="BF37382" s="832"/>
    </row>
    <row r="37383" spans="56:58">
      <c r="BD37383" s="832"/>
      <c r="BE37383" s="832"/>
      <c r="BF37383" s="832"/>
    </row>
    <row r="37384" spans="56:58">
      <c r="BD37384" s="832"/>
      <c r="BE37384" s="832"/>
      <c r="BF37384" s="832"/>
    </row>
    <row r="37385" spans="56:58">
      <c r="BD37385" s="832"/>
      <c r="BE37385" s="832"/>
      <c r="BF37385" s="832"/>
    </row>
    <row r="37386" spans="56:58">
      <c r="BD37386" s="832"/>
      <c r="BE37386" s="832"/>
      <c r="BF37386" s="832"/>
    </row>
    <row r="37387" spans="56:58">
      <c r="BD37387" s="832"/>
      <c r="BE37387" s="832"/>
      <c r="BF37387" s="832"/>
    </row>
    <row r="37388" spans="56:58">
      <c r="BD37388" s="832"/>
      <c r="BE37388" s="832"/>
      <c r="BF37388" s="832"/>
    </row>
    <row r="37389" spans="56:58">
      <c r="BD37389" s="832"/>
      <c r="BE37389" s="832"/>
      <c r="BF37389" s="832"/>
    </row>
    <row r="37390" spans="56:58">
      <c r="BD37390" s="832"/>
      <c r="BE37390" s="832"/>
      <c r="BF37390" s="832"/>
    </row>
    <row r="37391" spans="56:58">
      <c r="BD37391" s="832"/>
      <c r="BE37391" s="832"/>
      <c r="BF37391" s="832"/>
    </row>
    <row r="37392" spans="56:58">
      <c r="BD37392" s="832"/>
      <c r="BE37392" s="832"/>
      <c r="BF37392" s="832"/>
    </row>
    <row r="37393" spans="56:58">
      <c r="BD37393" s="832"/>
      <c r="BE37393" s="832"/>
      <c r="BF37393" s="832"/>
    </row>
    <row r="37394" spans="56:58">
      <c r="BD37394" s="832"/>
      <c r="BE37394" s="832"/>
      <c r="BF37394" s="832"/>
    </row>
    <row r="37395" spans="56:58">
      <c r="BD37395" s="832"/>
      <c r="BE37395" s="832"/>
      <c r="BF37395" s="832"/>
    </row>
    <row r="37396" spans="56:58">
      <c r="BD37396" s="832"/>
      <c r="BE37396" s="832"/>
      <c r="BF37396" s="832"/>
    </row>
    <row r="37397" spans="56:58">
      <c r="BD37397" s="832"/>
      <c r="BE37397" s="832"/>
      <c r="BF37397" s="832"/>
    </row>
    <row r="37398" spans="56:58">
      <c r="BD37398" s="832"/>
      <c r="BE37398" s="832"/>
      <c r="BF37398" s="832"/>
    </row>
    <row r="37399" spans="56:58">
      <c r="BD37399" s="832"/>
      <c r="BE37399" s="832"/>
      <c r="BF37399" s="832"/>
    </row>
    <row r="37400" spans="56:58">
      <c r="BD37400" s="832"/>
      <c r="BE37400" s="832"/>
      <c r="BF37400" s="832"/>
    </row>
    <row r="37401" spans="56:58">
      <c r="BD37401" s="832"/>
      <c r="BE37401" s="832"/>
      <c r="BF37401" s="832"/>
    </row>
    <row r="37402" spans="56:58">
      <c r="BD37402" s="832"/>
      <c r="BE37402" s="832"/>
      <c r="BF37402" s="832"/>
    </row>
    <row r="37403" spans="56:58">
      <c r="BD37403" s="832"/>
      <c r="BE37403" s="832"/>
      <c r="BF37403" s="832"/>
    </row>
    <row r="37404" spans="56:58">
      <c r="BD37404" s="832"/>
      <c r="BE37404" s="832"/>
      <c r="BF37404" s="832"/>
    </row>
    <row r="37405" spans="56:58">
      <c r="BD37405" s="832"/>
      <c r="BE37405" s="832"/>
      <c r="BF37405" s="832"/>
    </row>
    <row r="37406" spans="56:58">
      <c r="BD37406" s="832"/>
      <c r="BE37406" s="832"/>
      <c r="BF37406" s="832"/>
    </row>
    <row r="37407" spans="56:58">
      <c r="BD37407" s="832"/>
      <c r="BE37407" s="832"/>
      <c r="BF37407" s="832"/>
    </row>
    <row r="37408" spans="56:58">
      <c r="BD37408" s="832"/>
      <c r="BE37408" s="832"/>
      <c r="BF37408" s="832"/>
    </row>
    <row r="37409" spans="56:58">
      <c r="BD37409" s="832"/>
      <c r="BE37409" s="832"/>
      <c r="BF37409" s="832"/>
    </row>
    <row r="37410" spans="56:58">
      <c r="BD37410" s="832"/>
      <c r="BE37410" s="832"/>
      <c r="BF37410" s="832"/>
    </row>
    <row r="37411" spans="56:58">
      <c r="BD37411" s="832"/>
      <c r="BE37411" s="832"/>
      <c r="BF37411" s="832"/>
    </row>
    <row r="37412" spans="56:58">
      <c r="BD37412" s="832"/>
      <c r="BE37412" s="832"/>
      <c r="BF37412" s="832"/>
    </row>
    <row r="37413" spans="56:58">
      <c r="BD37413" s="832"/>
      <c r="BE37413" s="832"/>
      <c r="BF37413" s="832"/>
    </row>
    <row r="37414" spans="56:58">
      <c r="BD37414" s="832"/>
      <c r="BE37414" s="832"/>
      <c r="BF37414" s="832"/>
    </row>
    <row r="37415" spans="56:58">
      <c r="BD37415" s="832"/>
      <c r="BE37415" s="832"/>
      <c r="BF37415" s="832"/>
    </row>
    <row r="37416" spans="56:58">
      <c r="BD37416" s="832"/>
      <c r="BE37416" s="832"/>
      <c r="BF37416" s="832"/>
    </row>
    <row r="37417" spans="56:58">
      <c r="BD37417" s="832"/>
      <c r="BE37417" s="832"/>
      <c r="BF37417" s="832"/>
    </row>
    <row r="37418" spans="56:58">
      <c r="BD37418" s="832"/>
      <c r="BE37418" s="832"/>
      <c r="BF37418" s="832"/>
    </row>
    <row r="37419" spans="56:58">
      <c r="BD37419" s="832"/>
      <c r="BE37419" s="832"/>
      <c r="BF37419" s="832"/>
    </row>
    <row r="37420" spans="56:58">
      <c r="BD37420" s="832"/>
      <c r="BE37420" s="832"/>
      <c r="BF37420" s="832"/>
    </row>
    <row r="37421" spans="56:58">
      <c r="BD37421" s="832"/>
      <c r="BE37421" s="832"/>
      <c r="BF37421" s="832"/>
    </row>
    <row r="37422" spans="56:58">
      <c r="BD37422" s="832"/>
      <c r="BE37422" s="832"/>
      <c r="BF37422" s="832"/>
    </row>
    <row r="37423" spans="56:58">
      <c r="BD37423" s="832"/>
      <c r="BE37423" s="832"/>
      <c r="BF37423" s="832"/>
    </row>
    <row r="37424" spans="56:58">
      <c r="BD37424" s="832"/>
      <c r="BE37424" s="832"/>
      <c r="BF37424" s="832"/>
    </row>
    <row r="37425" spans="56:58">
      <c r="BD37425" s="832"/>
      <c r="BE37425" s="832"/>
      <c r="BF37425" s="832"/>
    </row>
    <row r="37426" spans="56:58">
      <c r="BD37426" s="832"/>
      <c r="BE37426" s="832"/>
      <c r="BF37426" s="832"/>
    </row>
    <row r="37427" spans="56:58">
      <c r="BD37427" s="832"/>
      <c r="BE37427" s="832"/>
      <c r="BF37427" s="832"/>
    </row>
    <row r="37428" spans="56:58">
      <c r="BD37428" s="832"/>
      <c r="BE37428" s="832"/>
      <c r="BF37428" s="832"/>
    </row>
    <row r="37429" spans="56:58">
      <c r="BD37429" s="832"/>
      <c r="BE37429" s="832"/>
      <c r="BF37429" s="832"/>
    </row>
    <row r="37430" spans="56:58">
      <c r="BD37430" s="832"/>
      <c r="BE37430" s="832"/>
      <c r="BF37430" s="832"/>
    </row>
    <row r="37431" spans="56:58">
      <c r="BD37431" s="832"/>
      <c r="BE37431" s="832"/>
      <c r="BF37431" s="832"/>
    </row>
    <row r="37432" spans="56:58">
      <c r="BD37432" s="832"/>
      <c r="BE37432" s="832"/>
      <c r="BF37432" s="832"/>
    </row>
    <row r="37433" spans="56:58">
      <c r="BD37433" s="832"/>
      <c r="BE37433" s="832"/>
      <c r="BF37433" s="832"/>
    </row>
    <row r="37434" spans="56:58">
      <c r="BD37434" s="832"/>
      <c r="BE37434" s="832"/>
      <c r="BF37434" s="832"/>
    </row>
    <row r="37435" spans="56:58">
      <c r="BD37435" s="832"/>
      <c r="BE37435" s="832"/>
      <c r="BF37435" s="832"/>
    </row>
    <row r="37436" spans="56:58">
      <c r="BD37436" s="832"/>
      <c r="BE37436" s="832"/>
      <c r="BF37436" s="832"/>
    </row>
    <row r="37437" spans="56:58">
      <c r="BD37437" s="832"/>
      <c r="BE37437" s="832"/>
      <c r="BF37437" s="832"/>
    </row>
    <row r="37438" spans="56:58">
      <c r="BD37438" s="832"/>
      <c r="BE37438" s="832"/>
      <c r="BF37438" s="832"/>
    </row>
    <row r="37439" spans="56:58">
      <c r="BD37439" s="832"/>
      <c r="BE37439" s="832"/>
      <c r="BF37439" s="832"/>
    </row>
    <row r="37440" spans="56:58">
      <c r="BD37440" s="832"/>
      <c r="BE37440" s="832"/>
      <c r="BF37440" s="832"/>
    </row>
    <row r="37441" spans="56:58">
      <c r="BD37441" s="832"/>
      <c r="BE37441" s="832"/>
      <c r="BF37441" s="832"/>
    </row>
    <row r="37442" spans="56:58">
      <c r="BD37442" s="832"/>
      <c r="BE37442" s="832"/>
      <c r="BF37442" s="832"/>
    </row>
    <row r="37443" spans="56:58">
      <c r="BD37443" s="832"/>
      <c r="BE37443" s="832"/>
      <c r="BF37443" s="832"/>
    </row>
    <row r="37444" spans="56:58">
      <c r="BD37444" s="832"/>
      <c r="BE37444" s="832"/>
      <c r="BF37444" s="832"/>
    </row>
    <row r="37445" spans="56:58">
      <c r="BD37445" s="832"/>
      <c r="BE37445" s="832"/>
      <c r="BF37445" s="832"/>
    </row>
    <row r="37446" spans="56:58">
      <c r="BD37446" s="832"/>
      <c r="BE37446" s="832"/>
      <c r="BF37446" s="832"/>
    </row>
    <row r="37447" spans="56:58">
      <c r="BD37447" s="832"/>
      <c r="BE37447" s="832"/>
      <c r="BF37447" s="832"/>
    </row>
    <row r="37448" spans="56:58">
      <c r="BD37448" s="832"/>
      <c r="BE37448" s="832"/>
      <c r="BF37448" s="832"/>
    </row>
    <row r="37449" spans="56:58">
      <c r="BD37449" s="832"/>
      <c r="BE37449" s="832"/>
      <c r="BF37449" s="832"/>
    </row>
    <row r="37450" spans="56:58">
      <c r="BD37450" s="832"/>
      <c r="BE37450" s="832"/>
      <c r="BF37450" s="832"/>
    </row>
    <row r="37451" spans="56:58">
      <c r="BD37451" s="832"/>
      <c r="BE37451" s="832"/>
      <c r="BF37451" s="832"/>
    </row>
    <row r="37452" spans="56:58">
      <c r="BD37452" s="832"/>
      <c r="BE37452" s="832"/>
      <c r="BF37452" s="832"/>
    </row>
    <row r="37453" spans="56:58">
      <c r="BD37453" s="832"/>
      <c r="BE37453" s="832"/>
      <c r="BF37453" s="832"/>
    </row>
    <row r="37454" spans="56:58">
      <c r="BD37454" s="832"/>
      <c r="BE37454" s="832"/>
      <c r="BF37454" s="832"/>
    </row>
    <row r="37455" spans="56:58">
      <c r="BD37455" s="832"/>
      <c r="BE37455" s="832"/>
      <c r="BF37455" s="832"/>
    </row>
    <row r="37456" spans="56:58">
      <c r="BD37456" s="832"/>
      <c r="BE37456" s="832"/>
      <c r="BF37456" s="832"/>
    </row>
    <row r="37457" spans="56:58">
      <c r="BD37457" s="832"/>
      <c r="BE37457" s="832"/>
      <c r="BF37457" s="832"/>
    </row>
    <row r="37458" spans="56:58">
      <c r="BD37458" s="832"/>
      <c r="BE37458" s="832"/>
      <c r="BF37458" s="832"/>
    </row>
    <row r="37459" spans="56:58">
      <c r="BD37459" s="832"/>
      <c r="BE37459" s="832"/>
      <c r="BF37459" s="832"/>
    </row>
    <row r="37460" spans="56:58">
      <c r="BD37460" s="832"/>
      <c r="BE37460" s="832"/>
      <c r="BF37460" s="832"/>
    </row>
    <row r="37461" spans="56:58">
      <c r="BD37461" s="832"/>
      <c r="BE37461" s="832"/>
      <c r="BF37461" s="832"/>
    </row>
    <row r="37462" spans="56:58">
      <c r="BD37462" s="832"/>
      <c r="BE37462" s="832"/>
      <c r="BF37462" s="832"/>
    </row>
    <row r="37463" spans="56:58">
      <c r="BD37463" s="832"/>
      <c r="BE37463" s="832"/>
      <c r="BF37463" s="832"/>
    </row>
    <row r="37464" spans="56:58">
      <c r="BD37464" s="832"/>
      <c r="BE37464" s="832"/>
      <c r="BF37464" s="832"/>
    </row>
    <row r="37465" spans="56:58">
      <c r="BD37465" s="832"/>
      <c r="BE37465" s="832"/>
      <c r="BF37465" s="832"/>
    </row>
    <row r="37466" spans="56:58">
      <c r="BD37466" s="832"/>
      <c r="BE37466" s="832"/>
      <c r="BF37466" s="832"/>
    </row>
    <row r="37467" spans="56:58">
      <c r="BD37467" s="832"/>
      <c r="BE37467" s="832"/>
      <c r="BF37467" s="832"/>
    </row>
    <row r="37468" spans="56:58">
      <c r="BD37468" s="832"/>
      <c r="BE37468" s="832"/>
      <c r="BF37468" s="832"/>
    </row>
    <row r="37469" spans="56:58">
      <c r="BD37469" s="832"/>
      <c r="BE37469" s="832"/>
      <c r="BF37469" s="832"/>
    </row>
    <row r="37470" spans="56:58">
      <c r="BD37470" s="832"/>
      <c r="BE37470" s="832"/>
      <c r="BF37470" s="832"/>
    </row>
    <row r="37471" spans="56:58">
      <c r="BD37471" s="832"/>
      <c r="BE37471" s="832"/>
      <c r="BF37471" s="832"/>
    </row>
    <row r="37472" spans="56:58">
      <c r="BD37472" s="832"/>
      <c r="BE37472" s="832"/>
      <c r="BF37472" s="832"/>
    </row>
    <row r="37473" spans="56:58">
      <c r="BD37473" s="832"/>
      <c r="BE37473" s="832"/>
      <c r="BF37473" s="832"/>
    </row>
    <row r="37474" spans="56:58">
      <c r="BD37474" s="832"/>
      <c r="BE37474" s="832"/>
      <c r="BF37474" s="832"/>
    </row>
    <row r="37475" spans="56:58">
      <c r="BD37475" s="832"/>
      <c r="BE37475" s="832"/>
      <c r="BF37475" s="832"/>
    </row>
    <row r="37476" spans="56:58">
      <c r="BD37476" s="832"/>
      <c r="BE37476" s="832"/>
      <c r="BF37476" s="832"/>
    </row>
    <row r="37477" spans="56:58">
      <c r="BD37477" s="832"/>
      <c r="BE37477" s="832"/>
      <c r="BF37477" s="832"/>
    </row>
    <row r="37478" spans="56:58">
      <c r="BD37478" s="832"/>
      <c r="BE37478" s="832"/>
      <c r="BF37478" s="832"/>
    </row>
    <row r="37479" spans="56:58">
      <c r="BD37479" s="832"/>
      <c r="BE37479" s="832"/>
      <c r="BF37479" s="832"/>
    </row>
    <row r="37480" spans="56:58">
      <c r="BD37480" s="832"/>
      <c r="BE37480" s="832"/>
      <c r="BF37480" s="832"/>
    </row>
    <row r="37481" spans="56:58">
      <c r="BD37481" s="832"/>
      <c r="BE37481" s="832"/>
      <c r="BF37481" s="832"/>
    </row>
    <row r="37482" spans="56:58">
      <c r="BD37482" s="832"/>
      <c r="BE37482" s="832"/>
      <c r="BF37482" s="832"/>
    </row>
    <row r="37483" spans="56:58">
      <c r="BD37483" s="832"/>
      <c r="BE37483" s="832"/>
      <c r="BF37483" s="832"/>
    </row>
    <row r="37484" spans="56:58">
      <c r="BD37484" s="832"/>
      <c r="BE37484" s="832"/>
      <c r="BF37484" s="832"/>
    </row>
    <row r="37485" spans="56:58">
      <c r="BD37485" s="832"/>
      <c r="BE37485" s="832"/>
      <c r="BF37485" s="832"/>
    </row>
    <row r="37486" spans="56:58">
      <c r="BD37486" s="832"/>
      <c r="BE37486" s="832"/>
      <c r="BF37486" s="832"/>
    </row>
    <row r="37487" spans="56:58">
      <c r="BD37487" s="832"/>
      <c r="BE37487" s="832"/>
      <c r="BF37487" s="832"/>
    </row>
    <row r="37488" spans="56:58">
      <c r="BD37488" s="832"/>
      <c r="BE37488" s="832"/>
      <c r="BF37488" s="832"/>
    </row>
    <row r="37489" spans="56:58">
      <c r="BD37489" s="832"/>
      <c r="BE37489" s="832"/>
      <c r="BF37489" s="832"/>
    </row>
    <row r="37490" spans="56:58">
      <c r="BD37490" s="832"/>
      <c r="BE37490" s="832"/>
      <c r="BF37490" s="832"/>
    </row>
    <row r="37491" spans="56:58">
      <c r="BD37491" s="832"/>
      <c r="BE37491" s="832"/>
      <c r="BF37491" s="832"/>
    </row>
    <row r="37492" spans="56:58">
      <c r="BD37492" s="832"/>
      <c r="BE37492" s="832"/>
      <c r="BF37492" s="832"/>
    </row>
    <row r="37493" spans="56:58">
      <c r="BD37493" s="832"/>
      <c r="BE37493" s="832"/>
      <c r="BF37493" s="832"/>
    </row>
    <row r="37494" spans="56:58">
      <c r="BD37494" s="832"/>
      <c r="BE37494" s="832"/>
      <c r="BF37494" s="832"/>
    </row>
    <row r="37495" spans="56:58">
      <c r="BD37495" s="832"/>
      <c r="BE37495" s="832"/>
      <c r="BF37495" s="832"/>
    </row>
    <row r="37496" spans="56:58">
      <c r="BD37496" s="832"/>
      <c r="BE37496" s="832"/>
      <c r="BF37496" s="832"/>
    </row>
    <row r="37497" spans="56:58">
      <c r="BD37497" s="832"/>
      <c r="BE37497" s="832"/>
      <c r="BF37497" s="832"/>
    </row>
    <row r="37498" spans="56:58">
      <c r="BD37498" s="832"/>
      <c r="BE37498" s="832"/>
      <c r="BF37498" s="832"/>
    </row>
    <row r="37499" spans="56:58">
      <c r="BD37499" s="832"/>
      <c r="BE37499" s="832"/>
      <c r="BF37499" s="832"/>
    </row>
    <row r="37500" spans="56:58">
      <c r="BD37500" s="832"/>
      <c r="BE37500" s="832"/>
      <c r="BF37500" s="832"/>
    </row>
    <row r="37501" spans="56:58">
      <c r="BD37501" s="832"/>
      <c r="BE37501" s="832"/>
      <c r="BF37501" s="832"/>
    </row>
    <row r="37502" spans="56:58">
      <c r="BD37502" s="832"/>
      <c r="BE37502" s="832"/>
      <c r="BF37502" s="832"/>
    </row>
    <row r="37503" spans="56:58">
      <c r="BD37503" s="832"/>
      <c r="BE37503" s="832"/>
      <c r="BF37503" s="832"/>
    </row>
    <row r="37504" spans="56:58">
      <c r="BD37504" s="832"/>
      <c r="BE37504" s="832"/>
      <c r="BF37504" s="832"/>
    </row>
    <row r="37505" spans="56:58">
      <c r="BD37505" s="832"/>
      <c r="BE37505" s="832"/>
      <c r="BF37505" s="832"/>
    </row>
    <row r="37506" spans="56:58">
      <c r="BD37506" s="832"/>
      <c r="BE37506" s="832"/>
      <c r="BF37506" s="832"/>
    </row>
    <row r="37507" spans="56:58">
      <c r="BD37507" s="832"/>
      <c r="BE37507" s="832"/>
      <c r="BF37507" s="832"/>
    </row>
    <row r="37508" spans="56:58">
      <c r="BD37508" s="832"/>
      <c r="BE37508" s="832"/>
      <c r="BF37508" s="832"/>
    </row>
    <row r="37509" spans="56:58">
      <c r="BD37509" s="832"/>
      <c r="BE37509" s="832"/>
      <c r="BF37509" s="832"/>
    </row>
    <row r="37510" spans="56:58">
      <c r="BD37510" s="832"/>
      <c r="BE37510" s="832"/>
      <c r="BF37510" s="832"/>
    </row>
    <row r="37511" spans="56:58">
      <c r="BD37511" s="832"/>
      <c r="BE37511" s="832"/>
      <c r="BF37511" s="832"/>
    </row>
    <row r="37512" spans="56:58">
      <c r="BD37512" s="832"/>
      <c r="BE37512" s="832"/>
      <c r="BF37512" s="832"/>
    </row>
    <row r="37513" spans="56:58">
      <c r="BD37513" s="832"/>
      <c r="BE37513" s="832"/>
      <c r="BF37513" s="832"/>
    </row>
    <row r="37514" spans="56:58">
      <c r="BD37514" s="832"/>
      <c r="BE37514" s="832"/>
      <c r="BF37514" s="832"/>
    </row>
    <row r="37515" spans="56:58">
      <c r="BD37515" s="832"/>
      <c r="BE37515" s="832"/>
      <c r="BF37515" s="832"/>
    </row>
    <row r="37516" spans="56:58">
      <c r="BD37516" s="832"/>
      <c r="BE37516" s="832"/>
      <c r="BF37516" s="832"/>
    </row>
    <row r="37517" spans="56:58">
      <c r="BD37517" s="832"/>
      <c r="BE37517" s="832"/>
      <c r="BF37517" s="832"/>
    </row>
    <row r="37518" spans="56:58">
      <c r="BD37518" s="832"/>
      <c r="BE37518" s="832"/>
      <c r="BF37518" s="832"/>
    </row>
    <row r="37519" spans="56:58">
      <c r="BD37519" s="832"/>
      <c r="BE37519" s="832"/>
      <c r="BF37519" s="832"/>
    </row>
    <row r="37520" spans="56:58">
      <c r="BD37520" s="832"/>
      <c r="BE37520" s="832"/>
      <c r="BF37520" s="832"/>
    </row>
    <row r="37521" spans="56:58">
      <c r="BD37521" s="832"/>
      <c r="BE37521" s="832"/>
      <c r="BF37521" s="832"/>
    </row>
    <row r="37522" spans="56:58">
      <c r="BD37522" s="832"/>
      <c r="BE37522" s="832"/>
      <c r="BF37522" s="832"/>
    </row>
    <row r="37523" spans="56:58">
      <c r="BD37523" s="832"/>
      <c r="BE37523" s="832"/>
      <c r="BF37523" s="832"/>
    </row>
    <row r="37524" spans="56:58">
      <c r="BD37524" s="832"/>
      <c r="BE37524" s="832"/>
      <c r="BF37524" s="832"/>
    </row>
    <row r="37525" spans="56:58">
      <c r="BD37525" s="832"/>
      <c r="BE37525" s="832"/>
      <c r="BF37525" s="832"/>
    </row>
    <row r="37526" spans="56:58">
      <c r="BD37526" s="832"/>
      <c r="BE37526" s="832"/>
      <c r="BF37526" s="832"/>
    </row>
    <row r="37527" spans="56:58">
      <c r="BD37527" s="832"/>
      <c r="BE37527" s="832"/>
      <c r="BF37527" s="832"/>
    </row>
    <row r="37528" spans="56:58">
      <c r="BD37528" s="832"/>
      <c r="BE37528" s="832"/>
      <c r="BF37528" s="832"/>
    </row>
    <row r="37529" spans="56:58">
      <c r="BD37529" s="832"/>
      <c r="BE37529" s="832"/>
      <c r="BF37529" s="832"/>
    </row>
    <row r="37530" spans="56:58">
      <c r="BD37530" s="832"/>
      <c r="BE37530" s="832"/>
      <c r="BF37530" s="832"/>
    </row>
    <row r="37531" spans="56:58">
      <c r="BD37531" s="832"/>
      <c r="BE37531" s="832"/>
      <c r="BF37531" s="832"/>
    </row>
    <row r="37532" spans="56:58">
      <c r="BD37532" s="832"/>
      <c r="BE37532" s="832"/>
      <c r="BF37532" s="832"/>
    </row>
    <row r="37533" spans="56:58">
      <c r="BD37533" s="832"/>
      <c r="BE37533" s="832"/>
      <c r="BF37533" s="832"/>
    </row>
    <row r="37534" spans="56:58">
      <c r="BD37534" s="832"/>
      <c r="BE37534" s="832"/>
      <c r="BF37534" s="832"/>
    </row>
    <row r="37535" spans="56:58">
      <c r="BD37535" s="832"/>
      <c r="BE37535" s="832"/>
      <c r="BF37535" s="832"/>
    </row>
    <row r="37536" spans="56:58">
      <c r="BD37536" s="832"/>
      <c r="BE37536" s="832"/>
      <c r="BF37536" s="832"/>
    </row>
    <row r="37537" spans="56:58">
      <c r="BD37537" s="832"/>
      <c r="BE37537" s="832"/>
      <c r="BF37537" s="832"/>
    </row>
    <row r="37538" spans="56:58">
      <c r="BD37538" s="832"/>
      <c r="BE37538" s="832"/>
      <c r="BF37538" s="832"/>
    </row>
    <row r="37539" spans="56:58">
      <c r="BD37539" s="832"/>
      <c r="BE37539" s="832"/>
      <c r="BF37539" s="832"/>
    </row>
    <row r="37540" spans="56:58">
      <c r="BD37540" s="832"/>
      <c r="BE37540" s="832"/>
      <c r="BF37540" s="832"/>
    </row>
    <row r="37541" spans="56:58">
      <c r="BD37541" s="832"/>
      <c r="BE37541" s="832"/>
      <c r="BF37541" s="832"/>
    </row>
    <row r="37542" spans="56:58">
      <c r="BD37542" s="832"/>
      <c r="BE37542" s="832"/>
      <c r="BF37542" s="832"/>
    </row>
    <row r="37543" spans="56:58">
      <c r="BD37543" s="832"/>
      <c r="BE37543" s="832"/>
      <c r="BF37543" s="832"/>
    </row>
    <row r="37544" spans="56:58">
      <c r="BD37544" s="832"/>
      <c r="BE37544" s="832"/>
      <c r="BF37544" s="832"/>
    </row>
    <row r="37545" spans="56:58">
      <c r="BD37545" s="832"/>
      <c r="BE37545" s="832"/>
      <c r="BF37545" s="832"/>
    </row>
    <row r="37546" spans="56:58">
      <c r="BD37546" s="832"/>
      <c r="BE37546" s="832"/>
      <c r="BF37546" s="832"/>
    </row>
    <row r="37547" spans="56:58">
      <c r="BD37547" s="832"/>
      <c r="BE37547" s="832"/>
      <c r="BF37547" s="832"/>
    </row>
    <row r="37548" spans="56:58">
      <c r="BD37548" s="832"/>
      <c r="BE37548" s="832"/>
      <c r="BF37548" s="832"/>
    </row>
    <row r="37549" spans="56:58">
      <c r="BD37549" s="832"/>
      <c r="BE37549" s="832"/>
      <c r="BF37549" s="832"/>
    </row>
    <row r="37550" spans="56:58">
      <c r="BD37550" s="832"/>
      <c r="BE37550" s="832"/>
      <c r="BF37550" s="832"/>
    </row>
    <row r="37551" spans="56:58">
      <c r="BD37551" s="832"/>
      <c r="BE37551" s="832"/>
      <c r="BF37551" s="832"/>
    </row>
    <row r="37552" spans="56:58">
      <c r="BD37552" s="832"/>
      <c r="BE37552" s="832"/>
      <c r="BF37552" s="832"/>
    </row>
    <row r="37553" spans="56:58">
      <c r="BD37553" s="832"/>
      <c r="BE37553" s="832"/>
      <c r="BF37553" s="832"/>
    </row>
    <row r="37554" spans="56:58">
      <c r="BD37554" s="832"/>
      <c r="BE37554" s="832"/>
      <c r="BF37554" s="832"/>
    </row>
    <row r="37555" spans="56:58">
      <c r="BD37555" s="832"/>
      <c r="BE37555" s="832"/>
      <c r="BF37555" s="832"/>
    </row>
    <row r="37556" spans="56:58">
      <c r="BD37556" s="832"/>
      <c r="BE37556" s="832"/>
      <c r="BF37556" s="832"/>
    </row>
    <row r="37557" spans="56:58">
      <c r="BD37557" s="832"/>
      <c r="BE37557" s="832"/>
      <c r="BF37557" s="832"/>
    </row>
    <row r="37558" spans="56:58">
      <c r="BD37558" s="832"/>
      <c r="BE37558" s="832"/>
      <c r="BF37558" s="832"/>
    </row>
    <row r="37559" spans="56:58">
      <c r="BD37559" s="832"/>
      <c r="BE37559" s="832"/>
      <c r="BF37559" s="832"/>
    </row>
    <row r="37560" spans="56:58">
      <c r="BD37560" s="832"/>
      <c r="BE37560" s="832"/>
      <c r="BF37560" s="832"/>
    </row>
    <row r="37561" spans="56:58">
      <c r="BD37561" s="832"/>
      <c r="BE37561" s="832"/>
      <c r="BF37561" s="832"/>
    </row>
    <row r="37562" spans="56:58">
      <c r="BD37562" s="832"/>
      <c r="BE37562" s="832"/>
      <c r="BF37562" s="832"/>
    </row>
    <row r="37563" spans="56:58">
      <c r="BD37563" s="832"/>
      <c r="BE37563" s="832"/>
      <c r="BF37563" s="832"/>
    </row>
    <row r="37564" spans="56:58">
      <c r="BD37564" s="832"/>
      <c r="BE37564" s="832"/>
      <c r="BF37564" s="832"/>
    </row>
    <row r="37565" spans="56:58">
      <c r="BD37565" s="832"/>
      <c r="BE37565" s="832"/>
      <c r="BF37565" s="832"/>
    </row>
    <row r="37566" spans="56:58">
      <c r="BD37566" s="832"/>
      <c r="BE37566" s="832"/>
      <c r="BF37566" s="832"/>
    </row>
    <row r="37567" spans="56:58">
      <c r="BD37567" s="832"/>
      <c r="BE37567" s="832"/>
      <c r="BF37567" s="832"/>
    </row>
    <row r="37568" spans="56:58">
      <c r="BD37568" s="832"/>
      <c r="BE37568" s="832"/>
      <c r="BF37568" s="832"/>
    </row>
    <row r="37569" spans="56:58">
      <c r="BD37569" s="832"/>
      <c r="BE37569" s="832"/>
      <c r="BF37569" s="832"/>
    </row>
    <row r="37570" spans="56:58">
      <c r="BD37570" s="832"/>
      <c r="BE37570" s="832"/>
      <c r="BF37570" s="832"/>
    </row>
    <row r="37571" spans="56:58">
      <c r="BD37571" s="832"/>
      <c r="BE37571" s="832"/>
      <c r="BF37571" s="832"/>
    </row>
    <row r="37572" spans="56:58">
      <c r="BD37572" s="832"/>
      <c r="BE37572" s="832"/>
      <c r="BF37572" s="832"/>
    </row>
    <row r="37573" spans="56:58">
      <c r="BD37573" s="832"/>
      <c r="BE37573" s="832"/>
      <c r="BF37573" s="832"/>
    </row>
    <row r="37574" spans="56:58">
      <c r="BD37574" s="832"/>
      <c r="BE37574" s="832"/>
      <c r="BF37574" s="832"/>
    </row>
    <row r="37575" spans="56:58">
      <c r="BD37575" s="832"/>
      <c r="BE37575" s="832"/>
      <c r="BF37575" s="832"/>
    </row>
    <row r="37576" spans="56:58">
      <c r="BD37576" s="832"/>
      <c r="BE37576" s="832"/>
      <c r="BF37576" s="832"/>
    </row>
    <row r="37577" spans="56:58">
      <c r="BD37577" s="832"/>
      <c r="BE37577" s="832"/>
      <c r="BF37577" s="832"/>
    </row>
    <row r="37578" spans="56:58">
      <c r="BD37578" s="832"/>
      <c r="BE37578" s="832"/>
      <c r="BF37578" s="832"/>
    </row>
    <row r="37579" spans="56:58">
      <c r="BD37579" s="832"/>
      <c r="BE37579" s="832"/>
      <c r="BF37579" s="832"/>
    </row>
    <row r="37580" spans="56:58">
      <c r="BD37580" s="832"/>
      <c r="BE37580" s="832"/>
      <c r="BF37580" s="832"/>
    </row>
    <row r="37581" spans="56:58">
      <c r="BD37581" s="832"/>
      <c r="BE37581" s="832"/>
      <c r="BF37581" s="832"/>
    </row>
    <row r="37582" spans="56:58">
      <c r="BD37582" s="832"/>
      <c r="BE37582" s="832"/>
      <c r="BF37582" s="832"/>
    </row>
    <row r="37583" spans="56:58">
      <c r="BD37583" s="832"/>
      <c r="BE37583" s="832"/>
      <c r="BF37583" s="832"/>
    </row>
    <row r="37584" spans="56:58">
      <c r="BD37584" s="832"/>
      <c r="BE37584" s="832"/>
      <c r="BF37584" s="832"/>
    </row>
    <row r="37585" spans="56:58">
      <c r="BD37585" s="832"/>
      <c r="BE37585" s="832"/>
      <c r="BF37585" s="832"/>
    </row>
    <row r="37586" spans="56:58">
      <c r="BD37586" s="832"/>
      <c r="BE37586" s="832"/>
      <c r="BF37586" s="832"/>
    </row>
    <row r="37587" spans="56:58">
      <c r="BD37587" s="832"/>
      <c r="BE37587" s="832"/>
      <c r="BF37587" s="832"/>
    </row>
    <row r="37588" spans="56:58">
      <c r="BD37588" s="832"/>
      <c r="BE37588" s="832"/>
      <c r="BF37588" s="832"/>
    </row>
    <row r="37589" spans="56:58">
      <c r="BD37589" s="832"/>
      <c r="BE37589" s="832"/>
      <c r="BF37589" s="832"/>
    </row>
    <row r="37590" spans="56:58">
      <c r="BD37590" s="832"/>
      <c r="BE37590" s="832"/>
      <c r="BF37590" s="832"/>
    </row>
    <row r="37591" spans="56:58">
      <c r="BD37591" s="832"/>
      <c r="BE37591" s="832"/>
      <c r="BF37591" s="832"/>
    </row>
    <row r="37592" spans="56:58">
      <c r="BD37592" s="832"/>
      <c r="BE37592" s="832"/>
      <c r="BF37592" s="832"/>
    </row>
    <row r="37593" spans="56:58">
      <c r="BD37593" s="832"/>
      <c r="BE37593" s="832"/>
      <c r="BF37593" s="832"/>
    </row>
    <row r="37594" spans="56:58">
      <c r="BD37594" s="832"/>
      <c r="BE37594" s="832"/>
      <c r="BF37594" s="832"/>
    </row>
    <row r="37595" spans="56:58">
      <c r="BD37595" s="832"/>
      <c r="BE37595" s="832"/>
      <c r="BF37595" s="832"/>
    </row>
    <row r="37596" spans="56:58">
      <c r="BD37596" s="832"/>
      <c r="BE37596" s="832"/>
      <c r="BF37596" s="832"/>
    </row>
    <row r="37597" spans="56:58">
      <c r="BD37597" s="832"/>
      <c r="BE37597" s="832"/>
      <c r="BF37597" s="832"/>
    </row>
    <row r="37598" spans="56:58">
      <c r="BD37598" s="832"/>
      <c r="BE37598" s="832"/>
      <c r="BF37598" s="832"/>
    </row>
    <row r="37599" spans="56:58">
      <c r="BD37599" s="832"/>
      <c r="BE37599" s="832"/>
      <c r="BF37599" s="832"/>
    </row>
    <row r="37600" spans="56:58">
      <c r="BD37600" s="832"/>
      <c r="BE37600" s="832"/>
      <c r="BF37600" s="832"/>
    </row>
    <row r="37601" spans="56:58">
      <c r="BD37601" s="832"/>
      <c r="BE37601" s="832"/>
      <c r="BF37601" s="832"/>
    </row>
    <row r="37602" spans="56:58">
      <c r="BD37602" s="832"/>
      <c r="BE37602" s="832"/>
      <c r="BF37602" s="832"/>
    </row>
    <row r="37603" spans="56:58">
      <c r="BD37603" s="832"/>
      <c r="BE37603" s="832"/>
      <c r="BF37603" s="832"/>
    </row>
    <row r="37604" spans="56:58">
      <c r="BD37604" s="832"/>
      <c r="BE37604" s="832"/>
      <c r="BF37604" s="832"/>
    </row>
    <row r="37605" spans="56:58">
      <c r="BD37605" s="832"/>
      <c r="BE37605" s="832"/>
      <c r="BF37605" s="832"/>
    </row>
    <row r="37606" spans="56:58">
      <c r="BD37606" s="832"/>
      <c r="BE37606" s="832"/>
      <c r="BF37606" s="832"/>
    </row>
    <row r="37607" spans="56:58">
      <c r="BD37607" s="832"/>
      <c r="BE37607" s="832"/>
      <c r="BF37607" s="832"/>
    </row>
    <row r="37608" spans="56:58">
      <c r="BD37608" s="832"/>
      <c r="BE37608" s="832"/>
      <c r="BF37608" s="832"/>
    </row>
    <row r="37609" spans="56:58">
      <c r="BD37609" s="832"/>
      <c r="BE37609" s="832"/>
      <c r="BF37609" s="832"/>
    </row>
    <row r="37610" spans="56:58">
      <c r="BD37610" s="832"/>
      <c r="BE37610" s="832"/>
      <c r="BF37610" s="832"/>
    </row>
    <row r="37611" spans="56:58">
      <c r="BD37611" s="832"/>
      <c r="BE37611" s="832"/>
      <c r="BF37611" s="832"/>
    </row>
    <row r="37612" spans="56:58">
      <c r="BD37612" s="832"/>
      <c r="BE37612" s="832"/>
      <c r="BF37612" s="832"/>
    </row>
    <row r="37613" spans="56:58">
      <c r="BD37613" s="832"/>
      <c r="BE37613" s="832"/>
      <c r="BF37613" s="832"/>
    </row>
    <row r="37614" spans="56:58">
      <c r="BD37614" s="832"/>
      <c r="BE37614" s="832"/>
      <c r="BF37614" s="832"/>
    </row>
    <row r="37615" spans="56:58">
      <c r="BD37615" s="832"/>
      <c r="BE37615" s="832"/>
      <c r="BF37615" s="832"/>
    </row>
    <row r="37616" spans="56:58">
      <c r="BD37616" s="832"/>
      <c r="BE37616" s="832"/>
      <c r="BF37616" s="832"/>
    </row>
    <row r="37617" spans="56:58">
      <c r="BD37617" s="832"/>
      <c r="BE37617" s="832"/>
      <c r="BF37617" s="832"/>
    </row>
    <row r="37618" spans="56:58">
      <c r="BD37618" s="832"/>
      <c r="BE37618" s="832"/>
      <c r="BF37618" s="832"/>
    </row>
    <row r="37619" spans="56:58">
      <c r="BD37619" s="832"/>
      <c r="BE37619" s="832"/>
      <c r="BF37619" s="832"/>
    </row>
    <row r="37620" spans="56:58">
      <c r="BD37620" s="832"/>
      <c r="BE37620" s="832"/>
      <c r="BF37620" s="832"/>
    </row>
    <row r="37621" spans="56:58">
      <c r="BD37621" s="832"/>
      <c r="BE37621" s="832"/>
      <c r="BF37621" s="832"/>
    </row>
    <row r="37622" spans="56:58">
      <c r="BD37622" s="832"/>
      <c r="BE37622" s="832"/>
      <c r="BF37622" s="832"/>
    </row>
    <row r="37623" spans="56:58">
      <c r="BD37623" s="832"/>
      <c r="BE37623" s="832"/>
      <c r="BF37623" s="832"/>
    </row>
    <row r="37624" spans="56:58">
      <c r="BD37624" s="832"/>
      <c r="BE37624" s="832"/>
      <c r="BF37624" s="832"/>
    </row>
    <row r="37625" spans="56:58">
      <c r="BD37625" s="832"/>
      <c r="BE37625" s="832"/>
      <c r="BF37625" s="832"/>
    </row>
    <row r="37626" spans="56:58">
      <c r="BD37626" s="832"/>
      <c r="BE37626" s="832"/>
      <c r="BF37626" s="832"/>
    </row>
    <row r="37627" spans="56:58">
      <c r="BD37627" s="832"/>
      <c r="BE37627" s="832"/>
      <c r="BF37627" s="832"/>
    </row>
    <row r="37628" spans="56:58">
      <c r="BD37628" s="832"/>
      <c r="BE37628" s="832"/>
      <c r="BF37628" s="832"/>
    </row>
    <row r="37629" spans="56:58">
      <c r="BD37629" s="832"/>
      <c r="BE37629" s="832"/>
      <c r="BF37629" s="832"/>
    </row>
    <row r="37630" spans="56:58">
      <c r="BD37630" s="832"/>
      <c r="BE37630" s="832"/>
      <c r="BF37630" s="832"/>
    </row>
    <row r="37631" spans="56:58">
      <c r="BD37631" s="832"/>
      <c r="BE37631" s="832"/>
      <c r="BF37631" s="832"/>
    </row>
    <row r="37632" spans="56:58">
      <c r="BD37632" s="832"/>
      <c r="BE37632" s="832"/>
      <c r="BF37632" s="832"/>
    </row>
    <row r="37633" spans="56:58">
      <c r="BD37633" s="832"/>
      <c r="BE37633" s="832"/>
      <c r="BF37633" s="832"/>
    </row>
    <row r="37634" spans="56:58">
      <c r="BD37634" s="832"/>
      <c r="BE37634" s="832"/>
      <c r="BF37634" s="832"/>
    </row>
    <row r="37635" spans="56:58">
      <c r="BD37635" s="832"/>
      <c r="BE37635" s="832"/>
      <c r="BF37635" s="832"/>
    </row>
    <row r="37636" spans="56:58">
      <c r="BD37636" s="832"/>
      <c r="BE37636" s="832"/>
      <c r="BF37636" s="832"/>
    </row>
    <row r="37637" spans="56:58">
      <c r="BD37637" s="832"/>
      <c r="BE37637" s="832"/>
      <c r="BF37637" s="832"/>
    </row>
    <row r="37638" spans="56:58">
      <c r="BD37638" s="832"/>
      <c r="BE37638" s="832"/>
      <c r="BF37638" s="832"/>
    </row>
    <row r="37639" spans="56:58">
      <c r="BD37639" s="832"/>
      <c r="BE37639" s="832"/>
      <c r="BF37639" s="832"/>
    </row>
    <row r="37640" spans="56:58">
      <c r="BD37640" s="832"/>
      <c r="BE37640" s="832"/>
      <c r="BF37640" s="832"/>
    </row>
    <row r="37641" spans="56:58">
      <c r="BD37641" s="832"/>
      <c r="BE37641" s="832"/>
      <c r="BF37641" s="832"/>
    </row>
    <row r="37642" spans="56:58">
      <c r="BD37642" s="832"/>
      <c r="BE37642" s="832"/>
      <c r="BF37642" s="832"/>
    </row>
    <row r="37643" spans="56:58">
      <c r="BD37643" s="832"/>
      <c r="BE37643" s="832"/>
      <c r="BF37643" s="832"/>
    </row>
    <row r="37644" spans="56:58">
      <c r="BD37644" s="832"/>
      <c r="BE37644" s="832"/>
      <c r="BF37644" s="832"/>
    </row>
    <row r="37645" spans="56:58">
      <c r="BD37645" s="832"/>
      <c r="BE37645" s="832"/>
      <c r="BF37645" s="832"/>
    </row>
    <row r="37646" spans="56:58">
      <c r="BD37646" s="832"/>
      <c r="BE37646" s="832"/>
      <c r="BF37646" s="832"/>
    </row>
    <row r="37647" spans="56:58">
      <c r="BD37647" s="832"/>
      <c r="BE37647" s="832"/>
      <c r="BF37647" s="832"/>
    </row>
    <row r="37648" spans="56:58">
      <c r="BD37648" s="832"/>
      <c r="BE37648" s="832"/>
      <c r="BF37648" s="832"/>
    </row>
    <row r="37649" spans="56:58">
      <c r="BD37649" s="832"/>
      <c r="BE37649" s="832"/>
      <c r="BF37649" s="832"/>
    </row>
    <row r="37650" spans="56:58">
      <c r="BD37650" s="832"/>
      <c r="BE37650" s="832"/>
      <c r="BF37650" s="832"/>
    </row>
    <row r="37651" spans="56:58">
      <c r="BD37651" s="832"/>
      <c r="BE37651" s="832"/>
      <c r="BF37651" s="832"/>
    </row>
    <row r="37652" spans="56:58">
      <c r="BD37652" s="832"/>
      <c r="BE37652" s="832"/>
      <c r="BF37652" s="832"/>
    </row>
    <row r="37653" spans="56:58">
      <c r="BD37653" s="832"/>
      <c r="BE37653" s="832"/>
      <c r="BF37653" s="832"/>
    </row>
    <row r="37654" spans="56:58">
      <c r="BD37654" s="832"/>
      <c r="BE37654" s="832"/>
      <c r="BF37654" s="832"/>
    </row>
    <row r="37655" spans="56:58">
      <c r="BD37655" s="832"/>
      <c r="BE37655" s="832"/>
      <c r="BF37655" s="832"/>
    </row>
    <row r="37656" spans="56:58">
      <c r="BD37656" s="832"/>
      <c r="BE37656" s="832"/>
      <c r="BF37656" s="832"/>
    </row>
    <row r="37657" spans="56:58">
      <c r="BD37657" s="832"/>
      <c r="BE37657" s="832"/>
      <c r="BF37657" s="832"/>
    </row>
    <row r="37658" spans="56:58">
      <c r="BD37658" s="832"/>
      <c r="BE37658" s="832"/>
      <c r="BF37658" s="832"/>
    </row>
    <row r="37659" spans="56:58">
      <c r="BD37659" s="832"/>
      <c r="BE37659" s="832"/>
      <c r="BF37659" s="832"/>
    </row>
    <row r="37660" spans="56:58">
      <c r="BD37660" s="832"/>
      <c r="BE37660" s="832"/>
      <c r="BF37660" s="832"/>
    </row>
    <row r="37661" spans="56:58">
      <c r="BD37661" s="832"/>
      <c r="BE37661" s="832"/>
      <c r="BF37661" s="832"/>
    </row>
    <row r="37662" spans="56:58">
      <c r="BD37662" s="832"/>
      <c r="BE37662" s="832"/>
      <c r="BF37662" s="832"/>
    </row>
    <row r="37663" spans="56:58">
      <c r="BD37663" s="832"/>
      <c r="BE37663" s="832"/>
      <c r="BF37663" s="832"/>
    </row>
    <row r="37664" spans="56:58">
      <c r="BD37664" s="832"/>
      <c r="BE37664" s="832"/>
      <c r="BF37664" s="832"/>
    </row>
    <row r="37665" spans="56:58">
      <c r="BD37665" s="832"/>
      <c r="BE37665" s="832"/>
      <c r="BF37665" s="832"/>
    </row>
    <row r="37666" spans="56:58">
      <c r="BD37666" s="832"/>
      <c r="BE37666" s="832"/>
      <c r="BF37666" s="832"/>
    </row>
    <row r="37667" spans="56:58">
      <c r="BD37667" s="832"/>
      <c r="BE37667" s="832"/>
      <c r="BF37667" s="832"/>
    </row>
    <row r="37668" spans="56:58">
      <c r="BD37668" s="832"/>
      <c r="BE37668" s="832"/>
      <c r="BF37668" s="832"/>
    </row>
    <row r="37669" spans="56:58">
      <c r="BD37669" s="832"/>
      <c r="BE37669" s="832"/>
      <c r="BF37669" s="832"/>
    </row>
    <row r="37670" spans="56:58">
      <c r="BD37670" s="832"/>
      <c r="BE37670" s="832"/>
      <c r="BF37670" s="832"/>
    </row>
    <row r="37671" spans="56:58">
      <c r="BD37671" s="832"/>
      <c r="BE37671" s="832"/>
      <c r="BF37671" s="832"/>
    </row>
    <row r="37672" spans="56:58">
      <c r="BD37672" s="832"/>
      <c r="BE37672" s="832"/>
      <c r="BF37672" s="832"/>
    </row>
    <row r="37673" spans="56:58">
      <c r="BD37673" s="832"/>
      <c r="BE37673" s="832"/>
      <c r="BF37673" s="832"/>
    </row>
    <row r="37674" spans="56:58">
      <c r="BD37674" s="832"/>
      <c r="BE37674" s="832"/>
      <c r="BF37674" s="832"/>
    </row>
    <row r="37675" spans="56:58">
      <c r="BD37675" s="832"/>
      <c r="BE37675" s="832"/>
      <c r="BF37675" s="832"/>
    </row>
    <row r="37676" spans="56:58">
      <c r="BD37676" s="832"/>
      <c r="BE37676" s="832"/>
      <c r="BF37676" s="832"/>
    </row>
    <row r="37677" spans="56:58">
      <c r="BD37677" s="832"/>
      <c r="BE37677" s="832"/>
      <c r="BF37677" s="832"/>
    </row>
    <row r="37678" spans="56:58">
      <c r="BD37678" s="832"/>
      <c r="BE37678" s="832"/>
      <c r="BF37678" s="832"/>
    </row>
    <row r="37679" spans="56:58">
      <c r="BD37679" s="832"/>
      <c r="BE37679" s="832"/>
      <c r="BF37679" s="832"/>
    </row>
    <row r="37680" spans="56:58">
      <c r="BD37680" s="832"/>
      <c r="BE37680" s="832"/>
      <c r="BF37680" s="832"/>
    </row>
    <row r="37681" spans="56:58">
      <c r="BD37681" s="832"/>
      <c r="BE37681" s="832"/>
      <c r="BF37681" s="832"/>
    </row>
    <row r="37682" spans="56:58">
      <c r="BD37682" s="832"/>
      <c r="BE37682" s="832"/>
      <c r="BF37682" s="832"/>
    </row>
    <row r="37683" spans="56:58">
      <c r="BD37683" s="832"/>
      <c r="BE37683" s="832"/>
      <c r="BF37683" s="832"/>
    </row>
    <row r="37684" spans="56:58">
      <c r="BD37684" s="832"/>
      <c r="BE37684" s="832"/>
      <c r="BF37684" s="832"/>
    </row>
    <row r="37685" spans="56:58">
      <c r="BD37685" s="832"/>
      <c r="BE37685" s="832"/>
      <c r="BF37685" s="832"/>
    </row>
    <row r="37686" spans="56:58">
      <c r="BD37686" s="832"/>
      <c r="BE37686" s="832"/>
      <c r="BF37686" s="832"/>
    </row>
    <row r="37687" spans="56:58">
      <c r="BD37687" s="832"/>
      <c r="BE37687" s="832"/>
      <c r="BF37687" s="832"/>
    </row>
    <row r="37688" spans="56:58">
      <c r="BD37688" s="832"/>
      <c r="BE37688" s="832"/>
      <c r="BF37688" s="832"/>
    </row>
    <row r="37689" spans="56:58">
      <c r="BD37689" s="832"/>
      <c r="BE37689" s="832"/>
      <c r="BF37689" s="832"/>
    </row>
    <row r="37690" spans="56:58">
      <c r="BD37690" s="832"/>
      <c r="BE37690" s="832"/>
      <c r="BF37690" s="832"/>
    </row>
    <row r="37691" spans="56:58">
      <c r="BD37691" s="832"/>
      <c r="BE37691" s="832"/>
      <c r="BF37691" s="832"/>
    </row>
    <row r="37692" spans="56:58">
      <c r="BD37692" s="832"/>
      <c r="BE37692" s="832"/>
      <c r="BF37692" s="832"/>
    </row>
    <row r="37693" spans="56:58">
      <c r="BD37693" s="832"/>
      <c r="BE37693" s="832"/>
      <c r="BF37693" s="832"/>
    </row>
    <row r="37694" spans="56:58">
      <c r="BD37694" s="832"/>
      <c r="BE37694" s="832"/>
      <c r="BF37694" s="832"/>
    </row>
    <row r="37695" spans="56:58">
      <c r="BD37695" s="832"/>
      <c r="BE37695" s="832"/>
      <c r="BF37695" s="832"/>
    </row>
    <row r="37696" spans="56:58">
      <c r="BD37696" s="832"/>
      <c r="BE37696" s="832"/>
      <c r="BF37696" s="832"/>
    </row>
    <row r="37697" spans="56:58">
      <c r="BD37697" s="832"/>
      <c r="BE37697" s="832"/>
      <c r="BF37697" s="832"/>
    </row>
    <row r="37698" spans="56:58">
      <c r="BD37698" s="832"/>
      <c r="BE37698" s="832"/>
      <c r="BF37698" s="832"/>
    </row>
    <row r="37699" spans="56:58">
      <c r="BD37699" s="832"/>
      <c r="BE37699" s="832"/>
      <c r="BF37699" s="832"/>
    </row>
    <row r="37700" spans="56:58">
      <c r="BD37700" s="832"/>
      <c r="BE37700" s="832"/>
      <c r="BF37700" s="832"/>
    </row>
    <row r="37701" spans="56:58">
      <c r="BD37701" s="832"/>
      <c r="BE37701" s="832"/>
      <c r="BF37701" s="832"/>
    </row>
    <row r="37702" spans="56:58">
      <c r="BD37702" s="832"/>
      <c r="BE37702" s="832"/>
      <c r="BF37702" s="832"/>
    </row>
    <row r="37703" spans="56:58">
      <c r="BD37703" s="832"/>
      <c r="BE37703" s="832"/>
      <c r="BF37703" s="832"/>
    </row>
    <row r="37704" spans="56:58">
      <c r="BD37704" s="832"/>
      <c r="BE37704" s="832"/>
      <c r="BF37704" s="832"/>
    </row>
    <row r="37705" spans="56:58">
      <c r="BD37705" s="832"/>
      <c r="BE37705" s="832"/>
      <c r="BF37705" s="832"/>
    </row>
    <row r="37706" spans="56:58">
      <c r="BD37706" s="832"/>
      <c r="BE37706" s="832"/>
      <c r="BF37706" s="832"/>
    </row>
    <row r="37707" spans="56:58">
      <c r="BD37707" s="832"/>
      <c r="BE37707" s="832"/>
      <c r="BF37707" s="832"/>
    </row>
    <row r="37708" spans="56:58">
      <c r="BD37708" s="832"/>
      <c r="BE37708" s="832"/>
      <c r="BF37708" s="832"/>
    </row>
    <row r="37709" spans="56:58">
      <c r="BD37709" s="832"/>
      <c r="BE37709" s="832"/>
      <c r="BF37709" s="832"/>
    </row>
    <row r="37710" spans="56:58">
      <c r="BD37710" s="832"/>
      <c r="BE37710" s="832"/>
      <c r="BF37710" s="832"/>
    </row>
    <row r="37711" spans="56:58">
      <c r="BD37711" s="832"/>
      <c r="BE37711" s="832"/>
      <c r="BF37711" s="832"/>
    </row>
    <row r="37712" spans="56:58">
      <c r="BD37712" s="832"/>
      <c r="BE37712" s="832"/>
      <c r="BF37712" s="832"/>
    </row>
    <row r="37713" spans="56:58">
      <c r="BD37713" s="832"/>
      <c r="BE37713" s="832"/>
      <c r="BF37713" s="832"/>
    </row>
    <row r="37714" spans="56:58">
      <c r="BD37714" s="832"/>
      <c r="BE37714" s="832"/>
      <c r="BF37714" s="832"/>
    </row>
    <row r="37715" spans="56:58">
      <c r="BD37715" s="832"/>
      <c r="BE37715" s="832"/>
      <c r="BF37715" s="832"/>
    </row>
    <row r="37716" spans="56:58">
      <c r="BD37716" s="832"/>
      <c r="BE37716" s="832"/>
      <c r="BF37716" s="832"/>
    </row>
    <row r="37717" spans="56:58">
      <c r="BD37717" s="832"/>
      <c r="BE37717" s="832"/>
      <c r="BF37717" s="832"/>
    </row>
    <row r="37718" spans="56:58">
      <c r="BD37718" s="832"/>
      <c r="BE37718" s="832"/>
      <c r="BF37718" s="832"/>
    </row>
    <row r="37719" spans="56:58">
      <c r="BD37719" s="832"/>
      <c r="BE37719" s="832"/>
      <c r="BF37719" s="832"/>
    </row>
    <row r="37720" spans="56:58">
      <c r="BD37720" s="832"/>
      <c r="BE37720" s="832"/>
      <c r="BF37720" s="832"/>
    </row>
    <row r="37721" spans="56:58">
      <c r="BD37721" s="832"/>
      <c r="BE37721" s="832"/>
      <c r="BF37721" s="832"/>
    </row>
    <row r="37722" spans="56:58">
      <c r="BD37722" s="832"/>
      <c r="BE37722" s="832"/>
      <c r="BF37722" s="832"/>
    </row>
    <row r="37723" spans="56:58">
      <c r="BD37723" s="832"/>
      <c r="BE37723" s="832"/>
      <c r="BF37723" s="832"/>
    </row>
    <row r="37724" spans="56:58">
      <c r="BD37724" s="832"/>
      <c r="BE37724" s="832"/>
      <c r="BF37724" s="832"/>
    </row>
    <row r="37725" spans="56:58">
      <c r="BD37725" s="832"/>
      <c r="BE37725" s="832"/>
      <c r="BF37725" s="832"/>
    </row>
    <row r="37726" spans="56:58">
      <c r="BD37726" s="832"/>
      <c r="BE37726" s="832"/>
      <c r="BF37726" s="832"/>
    </row>
    <row r="37727" spans="56:58">
      <c r="BD37727" s="832"/>
      <c r="BE37727" s="832"/>
      <c r="BF37727" s="832"/>
    </row>
    <row r="37728" spans="56:58">
      <c r="BD37728" s="832"/>
      <c r="BE37728" s="832"/>
      <c r="BF37728" s="832"/>
    </row>
    <row r="37729" spans="56:58">
      <c r="BD37729" s="832"/>
      <c r="BE37729" s="832"/>
      <c r="BF37729" s="832"/>
    </row>
    <row r="37730" spans="56:58">
      <c r="BD37730" s="832"/>
      <c r="BE37730" s="832"/>
      <c r="BF37730" s="832"/>
    </row>
    <row r="37731" spans="56:58">
      <c r="BD37731" s="832"/>
      <c r="BE37731" s="832"/>
      <c r="BF37731" s="832"/>
    </row>
    <row r="37732" spans="56:58">
      <c r="BD37732" s="832"/>
      <c r="BE37732" s="832"/>
      <c r="BF37732" s="832"/>
    </row>
    <row r="37733" spans="56:58">
      <c r="BD37733" s="832"/>
      <c r="BE37733" s="832"/>
      <c r="BF37733" s="832"/>
    </row>
    <row r="37734" spans="56:58">
      <c r="BD37734" s="832"/>
      <c r="BE37734" s="832"/>
      <c r="BF37734" s="832"/>
    </row>
    <row r="37735" spans="56:58">
      <c r="BD37735" s="832"/>
      <c r="BE37735" s="832"/>
      <c r="BF37735" s="832"/>
    </row>
    <row r="37736" spans="56:58">
      <c r="BD37736" s="832"/>
      <c r="BE37736" s="832"/>
      <c r="BF37736" s="832"/>
    </row>
    <row r="37737" spans="56:58">
      <c r="BD37737" s="832"/>
      <c r="BE37737" s="832"/>
      <c r="BF37737" s="832"/>
    </row>
    <row r="37738" spans="56:58">
      <c r="BD37738" s="832"/>
      <c r="BE37738" s="832"/>
      <c r="BF37738" s="832"/>
    </row>
    <row r="37739" spans="56:58">
      <c r="BD37739" s="832"/>
      <c r="BE37739" s="832"/>
      <c r="BF37739" s="832"/>
    </row>
    <row r="37740" spans="56:58">
      <c r="BD37740" s="832"/>
      <c r="BE37740" s="832"/>
      <c r="BF37740" s="832"/>
    </row>
    <row r="37741" spans="56:58">
      <c r="BD37741" s="832"/>
      <c r="BE37741" s="832"/>
      <c r="BF37741" s="832"/>
    </row>
    <row r="37742" spans="56:58">
      <c r="BD37742" s="832"/>
      <c r="BE37742" s="832"/>
      <c r="BF37742" s="832"/>
    </row>
    <row r="37743" spans="56:58">
      <c r="BD37743" s="832"/>
      <c r="BE37743" s="832"/>
      <c r="BF37743" s="832"/>
    </row>
    <row r="37744" spans="56:58">
      <c r="BD37744" s="832"/>
      <c r="BE37744" s="832"/>
      <c r="BF37744" s="832"/>
    </row>
    <row r="37745" spans="56:58">
      <c r="BD37745" s="832"/>
      <c r="BE37745" s="832"/>
      <c r="BF37745" s="832"/>
    </row>
    <row r="37746" spans="56:58">
      <c r="BD37746" s="832"/>
      <c r="BE37746" s="832"/>
      <c r="BF37746" s="832"/>
    </row>
    <row r="37747" spans="56:58">
      <c r="BD37747" s="832"/>
      <c r="BE37747" s="832"/>
      <c r="BF37747" s="832"/>
    </row>
    <row r="37748" spans="56:58">
      <c r="BD37748" s="832"/>
      <c r="BE37748" s="832"/>
      <c r="BF37748" s="832"/>
    </row>
    <row r="37749" spans="56:58">
      <c r="BD37749" s="832"/>
      <c r="BE37749" s="832"/>
      <c r="BF37749" s="832"/>
    </row>
    <row r="37750" spans="56:58">
      <c r="BD37750" s="832"/>
      <c r="BE37750" s="832"/>
      <c r="BF37750" s="832"/>
    </row>
    <row r="37751" spans="56:58">
      <c r="BD37751" s="832"/>
      <c r="BE37751" s="832"/>
      <c r="BF37751" s="832"/>
    </row>
    <row r="37752" spans="56:58">
      <c r="BD37752" s="832"/>
      <c r="BE37752" s="832"/>
      <c r="BF37752" s="832"/>
    </row>
    <row r="37753" spans="56:58">
      <c r="BD37753" s="832"/>
      <c r="BE37753" s="832"/>
      <c r="BF37753" s="832"/>
    </row>
    <row r="37754" spans="56:58">
      <c r="BD37754" s="832"/>
      <c r="BE37754" s="832"/>
      <c r="BF37754" s="832"/>
    </row>
    <row r="37755" spans="56:58">
      <c r="BD37755" s="832"/>
      <c r="BE37755" s="832"/>
      <c r="BF37755" s="832"/>
    </row>
    <row r="37756" spans="56:58">
      <c r="BD37756" s="832"/>
      <c r="BE37756" s="832"/>
      <c r="BF37756" s="832"/>
    </row>
    <row r="37757" spans="56:58">
      <c r="BD37757" s="832"/>
      <c r="BE37757" s="832"/>
      <c r="BF37757" s="832"/>
    </row>
    <row r="37758" spans="56:58">
      <c r="BD37758" s="832"/>
      <c r="BE37758" s="832"/>
      <c r="BF37758" s="832"/>
    </row>
    <row r="37759" spans="56:58">
      <c r="BD37759" s="832"/>
      <c r="BE37759" s="832"/>
      <c r="BF37759" s="832"/>
    </row>
    <row r="37760" spans="56:58">
      <c r="BD37760" s="832"/>
      <c r="BE37760" s="832"/>
      <c r="BF37760" s="832"/>
    </row>
    <row r="37761" spans="56:58">
      <c r="BD37761" s="832"/>
      <c r="BE37761" s="832"/>
      <c r="BF37761" s="832"/>
    </row>
    <row r="37762" spans="56:58">
      <c r="BD37762" s="832"/>
      <c r="BE37762" s="832"/>
      <c r="BF37762" s="832"/>
    </row>
    <row r="37763" spans="56:58">
      <c r="BD37763" s="832"/>
      <c r="BE37763" s="832"/>
      <c r="BF37763" s="832"/>
    </row>
    <row r="37764" spans="56:58">
      <c r="BD37764" s="832"/>
      <c r="BE37764" s="832"/>
      <c r="BF37764" s="832"/>
    </row>
    <row r="37765" spans="56:58">
      <c r="BD37765" s="832"/>
      <c r="BE37765" s="832"/>
      <c r="BF37765" s="832"/>
    </row>
    <row r="37766" spans="56:58">
      <c r="BD37766" s="832"/>
      <c r="BE37766" s="832"/>
      <c r="BF37766" s="832"/>
    </row>
    <row r="37767" spans="56:58">
      <c r="BD37767" s="832"/>
      <c r="BE37767" s="832"/>
      <c r="BF37767" s="832"/>
    </row>
    <row r="37768" spans="56:58">
      <c r="BD37768" s="832"/>
      <c r="BE37768" s="832"/>
      <c r="BF37768" s="832"/>
    </row>
    <row r="37769" spans="56:58">
      <c r="BD37769" s="832"/>
      <c r="BE37769" s="832"/>
      <c r="BF37769" s="832"/>
    </row>
    <row r="37770" spans="56:58">
      <c r="BD37770" s="832"/>
      <c r="BE37770" s="832"/>
      <c r="BF37770" s="832"/>
    </row>
    <row r="37771" spans="56:58">
      <c r="BD37771" s="832"/>
      <c r="BE37771" s="832"/>
      <c r="BF37771" s="832"/>
    </row>
    <row r="37772" spans="56:58">
      <c r="BD37772" s="832"/>
      <c r="BE37772" s="832"/>
      <c r="BF37772" s="832"/>
    </row>
    <row r="37773" spans="56:58">
      <c r="BD37773" s="832"/>
      <c r="BE37773" s="832"/>
      <c r="BF37773" s="832"/>
    </row>
    <row r="37774" spans="56:58">
      <c r="BD37774" s="832"/>
      <c r="BE37774" s="832"/>
      <c r="BF37774" s="832"/>
    </row>
    <row r="37775" spans="56:58">
      <c r="BD37775" s="832"/>
      <c r="BE37775" s="832"/>
      <c r="BF37775" s="832"/>
    </row>
    <row r="37776" spans="56:58">
      <c r="BD37776" s="832"/>
      <c r="BE37776" s="832"/>
      <c r="BF37776" s="832"/>
    </row>
    <row r="37777" spans="56:58">
      <c r="BD37777" s="832"/>
      <c r="BE37777" s="832"/>
      <c r="BF37777" s="832"/>
    </row>
    <row r="37778" spans="56:58">
      <c r="BD37778" s="832"/>
      <c r="BE37778" s="832"/>
      <c r="BF37778" s="832"/>
    </row>
    <row r="37779" spans="56:58">
      <c r="BD37779" s="832"/>
      <c r="BE37779" s="832"/>
      <c r="BF37779" s="832"/>
    </row>
    <row r="37780" spans="56:58">
      <c r="BD37780" s="832"/>
      <c r="BE37780" s="832"/>
      <c r="BF37780" s="832"/>
    </row>
    <row r="37781" spans="56:58">
      <c r="BD37781" s="832"/>
      <c r="BE37781" s="832"/>
      <c r="BF37781" s="832"/>
    </row>
    <row r="37782" spans="56:58">
      <c r="BD37782" s="832"/>
      <c r="BE37782" s="832"/>
      <c r="BF37782" s="832"/>
    </row>
    <row r="37783" spans="56:58">
      <c r="BD37783" s="832"/>
      <c r="BE37783" s="832"/>
      <c r="BF37783" s="832"/>
    </row>
    <row r="37784" spans="56:58">
      <c r="BD37784" s="832"/>
      <c r="BE37784" s="832"/>
      <c r="BF37784" s="832"/>
    </row>
    <row r="37785" spans="56:58">
      <c r="BD37785" s="832"/>
      <c r="BE37785" s="832"/>
      <c r="BF37785" s="832"/>
    </row>
    <row r="37786" spans="56:58">
      <c r="BD37786" s="832"/>
      <c r="BE37786" s="832"/>
      <c r="BF37786" s="832"/>
    </row>
    <row r="37787" spans="56:58">
      <c r="BD37787" s="832"/>
      <c r="BE37787" s="832"/>
      <c r="BF37787" s="832"/>
    </row>
    <row r="37788" spans="56:58">
      <c r="BD37788" s="832"/>
      <c r="BE37788" s="832"/>
      <c r="BF37788" s="832"/>
    </row>
    <row r="37789" spans="56:58">
      <c r="BD37789" s="832"/>
      <c r="BE37789" s="832"/>
      <c r="BF37789" s="832"/>
    </row>
    <row r="37790" spans="56:58">
      <c r="BD37790" s="832"/>
      <c r="BE37790" s="832"/>
      <c r="BF37790" s="832"/>
    </row>
    <row r="37791" spans="56:58">
      <c r="BD37791" s="832"/>
      <c r="BE37791" s="832"/>
      <c r="BF37791" s="832"/>
    </row>
    <row r="37792" spans="56:58">
      <c r="BD37792" s="832"/>
      <c r="BE37792" s="832"/>
      <c r="BF37792" s="832"/>
    </row>
    <row r="37793" spans="56:58">
      <c r="BD37793" s="832"/>
      <c r="BE37793" s="832"/>
      <c r="BF37793" s="832"/>
    </row>
    <row r="37794" spans="56:58">
      <c r="BD37794" s="832"/>
      <c r="BE37794" s="832"/>
      <c r="BF37794" s="832"/>
    </row>
    <row r="37795" spans="56:58">
      <c r="BD37795" s="832"/>
      <c r="BE37795" s="832"/>
      <c r="BF37795" s="832"/>
    </row>
    <row r="37796" spans="56:58">
      <c r="BD37796" s="832"/>
      <c r="BE37796" s="832"/>
      <c r="BF37796" s="832"/>
    </row>
    <row r="37797" spans="56:58">
      <c r="BD37797" s="832"/>
      <c r="BE37797" s="832"/>
      <c r="BF37797" s="832"/>
    </row>
    <row r="37798" spans="56:58">
      <c r="BD37798" s="832"/>
      <c r="BE37798" s="832"/>
      <c r="BF37798" s="832"/>
    </row>
    <row r="37799" spans="56:58">
      <c r="BD37799" s="832"/>
      <c r="BE37799" s="832"/>
      <c r="BF37799" s="832"/>
    </row>
    <row r="37800" spans="56:58">
      <c r="BD37800" s="832"/>
      <c r="BE37800" s="832"/>
      <c r="BF37800" s="832"/>
    </row>
    <row r="37801" spans="56:58">
      <c r="BD37801" s="832"/>
      <c r="BE37801" s="832"/>
      <c r="BF37801" s="832"/>
    </row>
    <row r="37802" spans="56:58">
      <c r="BD37802" s="832"/>
      <c r="BE37802" s="832"/>
      <c r="BF37802" s="832"/>
    </row>
    <row r="37803" spans="56:58">
      <c r="BD37803" s="832"/>
      <c r="BE37803" s="832"/>
      <c r="BF37803" s="832"/>
    </row>
    <row r="37804" spans="56:58">
      <c r="BD37804" s="832"/>
      <c r="BE37804" s="832"/>
      <c r="BF37804" s="832"/>
    </row>
    <row r="37805" spans="56:58">
      <c r="BD37805" s="832"/>
      <c r="BE37805" s="832"/>
      <c r="BF37805" s="832"/>
    </row>
    <row r="37806" spans="56:58">
      <c r="BD37806" s="832"/>
      <c r="BE37806" s="832"/>
      <c r="BF37806" s="832"/>
    </row>
    <row r="37807" spans="56:58">
      <c r="BD37807" s="832"/>
      <c r="BE37807" s="832"/>
      <c r="BF37807" s="832"/>
    </row>
    <row r="37808" spans="56:58">
      <c r="BD37808" s="832"/>
      <c r="BE37808" s="832"/>
      <c r="BF37808" s="832"/>
    </row>
    <row r="37809" spans="56:58">
      <c r="BD37809" s="832"/>
      <c r="BE37809" s="832"/>
      <c r="BF37809" s="832"/>
    </row>
    <row r="37810" spans="56:58">
      <c r="BD37810" s="832"/>
      <c r="BE37810" s="832"/>
      <c r="BF37810" s="832"/>
    </row>
    <row r="37811" spans="56:58">
      <c r="BD37811" s="832"/>
      <c r="BE37811" s="832"/>
      <c r="BF37811" s="832"/>
    </row>
    <row r="37812" spans="56:58">
      <c r="BD37812" s="832"/>
      <c r="BE37812" s="832"/>
      <c r="BF37812" s="832"/>
    </row>
    <row r="37813" spans="56:58">
      <c r="BD37813" s="832"/>
      <c r="BE37813" s="832"/>
      <c r="BF37813" s="832"/>
    </row>
    <row r="37814" spans="56:58">
      <c r="BD37814" s="832"/>
      <c r="BE37814" s="832"/>
      <c r="BF37814" s="832"/>
    </row>
    <row r="37815" spans="56:58">
      <c r="BD37815" s="832"/>
      <c r="BE37815" s="832"/>
      <c r="BF37815" s="832"/>
    </row>
    <row r="37816" spans="56:58">
      <c r="BD37816" s="832"/>
      <c r="BE37816" s="832"/>
      <c r="BF37816" s="832"/>
    </row>
    <row r="37817" spans="56:58">
      <c r="BD37817" s="832"/>
      <c r="BE37817" s="832"/>
      <c r="BF37817" s="832"/>
    </row>
    <row r="37818" spans="56:58">
      <c r="BD37818" s="832"/>
      <c r="BE37818" s="832"/>
      <c r="BF37818" s="832"/>
    </row>
    <row r="37819" spans="56:58">
      <c r="BD37819" s="832"/>
      <c r="BE37819" s="832"/>
      <c r="BF37819" s="832"/>
    </row>
    <row r="37820" spans="56:58">
      <c r="BD37820" s="832"/>
      <c r="BE37820" s="832"/>
      <c r="BF37820" s="832"/>
    </row>
    <row r="37821" spans="56:58">
      <c r="BD37821" s="832"/>
      <c r="BE37821" s="832"/>
      <c r="BF37821" s="832"/>
    </row>
    <row r="37822" spans="56:58">
      <c r="BD37822" s="832"/>
      <c r="BE37822" s="832"/>
      <c r="BF37822" s="832"/>
    </row>
    <row r="37823" spans="56:58">
      <c r="BD37823" s="832"/>
      <c r="BE37823" s="832"/>
      <c r="BF37823" s="832"/>
    </row>
    <row r="37824" spans="56:58">
      <c r="BD37824" s="832"/>
      <c r="BE37824" s="832"/>
      <c r="BF37824" s="832"/>
    </row>
    <row r="37825" spans="56:58">
      <c r="BD37825" s="832"/>
      <c r="BE37825" s="832"/>
      <c r="BF37825" s="832"/>
    </row>
    <row r="37826" spans="56:58">
      <c r="BD37826" s="832"/>
      <c r="BE37826" s="832"/>
      <c r="BF37826" s="832"/>
    </row>
    <row r="37827" spans="56:58">
      <c r="BD37827" s="832"/>
      <c r="BE37827" s="832"/>
      <c r="BF37827" s="832"/>
    </row>
    <row r="37828" spans="56:58">
      <c r="BD37828" s="832"/>
      <c r="BE37828" s="832"/>
      <c r="BF37828" s="832"/>
    </row>
    <row r="37829" spans="56:58">
      <c r="BD37829" s="832"/>
      <c r="BE37829" s="832"/>
      <c r="BF37829" s="832"/>
    </row>
    <row r="37830" spans="56:58">
      <c r="BD37830" s="832"/>
      <c r="BE37830" s="832"/>
      <c r="BF37830" s="832"/>
    </row>
    <row r="37831" spans="56:58">
      <c r="BD37831" s="832"/>
      <c r="BE37831" s="832"/>
      <c r="BF37831" s="832"/>
    </row>
    <row r="37832" spans="56:58">
      <c r="BD37832" s="832"/>
      <c r="BE37832" s="832"/>
      <c r="BF37832" s="832"/>
    </row>
    <row r="37833" spans="56:58">
      <c r="BD37833" s="832"/>
      <c r="BE37833" s="832"/>
      <c r="BF37833" s="832"/>
    </row>
    <row r="37834" spans="56:58">
      <c r="BD37834" s="832"/>
      <c r="BE37834" s="832"/>
      <c r="BF37834" s="832"/>
    </row>
    <row r="37835" spans="56:58">
      <c r="BD37835" s="832"/>
      <c r="BE37835" s="832"/>
      <c r="BF37835" s="832"/>
    </row>
    <row r="37836" spans="56:58">
      <c r="BD37836" s="832"/>
      <c r="BE37836" s="832"/>
      <c r="BF37836" s="832"/>
    </row>
    <row r="37837" spans="56:58">
      <c r="BD37837" s="832"/>
      <c r="BE37837" s="832"/>
      <c r="BF37837" s="832"/>
    </row>
    <row r="37838" spans="56:58">
      <c r="BD37838" s="832"/>
      <c r="BE37838" s="832"/>
      <c r="BF37838" s="832"/>
    </row>
    <row r="37839" spans="56:58">
      <c r="BD37839" s="832"/>
      <c r="BE37839" s="832"/>
      <c r="BF37839" s="832"/>
    </row>
    <row r="37840" spans="56:58">
      <c r="BD37840" s="832"/>
      <c r="BE37840" s="832"/>
      <c r="BF37840" s="832"/>
    </row>
    <row r="37841" spans="56:58">
      <c r="BD37841" s="832"/>
      <c r="BE37841" s="832"/>
      <c r="BF37841" s="832"/>
    </row>
    <row r="37842" spans="56:58">
      <c r="BD37842" s="832"/>
      <c r="BE37842" s="832"/>
      <c r="BF37842" s="832"/>
    </row>
    <row r="37843" spans="56:58">
      <c r="BD37843" s="832"/>
      <c r="BE37843" s="832"/>
      <c r="BF37843" s="832"/>
    </row>
    <row r="37844" spans="56:58">
      <c r="BD37844" s="832"/>
      <c r="BE37844" s="832"/>
      <c r="BF37844" s="832"/>
    </row>
    <row r="37845" spans="56:58">
      <c r="BD37845" s="832"/>
      <c r="BE37845" s="832"/>
      <c r="BF37845" s="832"/>
    </row>
    <row r="37846" spans="56:58">
      <c r="BD37846" s="832"/>
      <c r="BE37846" s="832"/>
      <c r="BF37846" s="832"/>
    </row>
    <row r="37847" spans="56:58">
      <c r="BD37847" s="832"/>
      <c r="BE37847" s="832"/>
      <c r="BF37847" s="832"/>
    </row>
    <row r="37848" spans="56:58">
      <c r="BD37848" s="832"/>
      <c r="BE37848" s="832"/>
      <c r="BF37848" s="832"/>
    </row>
    <row r="37849" spans="56:58">
      <c r="BD37849" s="832"/>
      <c r="BE37849" s="832"/>
      <c r="BF37849" s="832"/>
    </row>
    <row r="37850" spans="56:58">
      <c r="BD37850" s="832"/>
      <c r="BE37850" s="832"/>
      <c r="BF37850" s="832"/>
    </row>
    <row r="37851" spans="56:58">
      <c r="BD37851" s="832"/>
      <c r="BE37851" s="832"/>
      <c r="BF37851" s="832"/>
    </row>
    <row r="37852" spans="56:58">
      <c r="BD37852" s="832"/>
      <c r="BE37852" s="832"/>
      <c r="BF37852" s="832"/>
    </row>
    <row r="37853" spans="56:58">
      <c r="BD37853" s="832"/>
      <c r="BE37853" s="832"/>
      <c r="BF37853" s="832"/>
    </row>
    <row r="37854" spans="56:58">
      <c r="BD37854" s="832"/>
      <c r="BE37854" s="832"/>
      <c r="BF37854" s="832"/>
    </row>
    <row r="37855" spans="56:58">
      <c r="BD37855" s="832"/>
      <c r="BE37855" s="832"/>
      <c r="BF37855" s="832"/>
    </row>
    <row r="37856" spans="56:58">
      <c r="BD37856" s="832"/>
      <c r="BE37856" s="832"/>
      <c r="BF37856" s="832"/>
    </row>
    <row r="37857" spans="56:58">
      <c r="BD37857" s="832"/>
      <c r="BE37857" s="832"/>
      <c r="BF37857" s="832"/>
    </row>
    <row r="37858" spans="56:58">
      <c r="BD37858" s="832"/>
      <c r="BE37858" s="832"/>
      <c r="BF37858" s="832"/>
    </row>
    <row r="37859" spans="56:58">
      <c r="BD37859" s="832"/>
      <c r="BE37859" s="832"/>
      <c r="BF37859" s="832"/>
    </row>
    <row r="37860" spans="56:58">
      <c r="BD37860" s="832"/>
      <c r="BE37860" s="832"/>
      <c r="BF37860" s="832"/>
    </row>
    <row r="37861" spans="56:58">
      <c r="BD37861" s="832"/>
      <c r="BE37861" s="832"/>
      <c r="BF37861" s="832"/>
    </row>
    <row r="37862" spans="56:58">
      <c r="BD37862" s="832"/>
      <c r="BE37862" s="832"/>
      <c r="BF37862" s="832"/>
    </row>
    <row r="37863" spans="56:58">
      <c r="BD37863" s="832"/>
      <c r="BE37863" s="832"/>
      <c r="BF37863" s="832"/>
    </row>
    <row r="37864" spans="56:58">
      <c r="BD37864" s="832"/>
      <c r="BE37864" s="832"/>
      <c r="BF37864" s="832"/>
    </row>
    <row r="37865" spans="56:58">
      <c r="BD37865" s="832"/>
      <c r="BE37865" s="832"/>
      <c r="BF37865" s="832"/>
    </row>
    <row r="37866" spans="56:58">
      <c r="BD37866" s="832"/>
      <c r="BE37866" s="832"/>
      <c r="BF37866" s="832"/>
    </row>
    <row r="37867" spans="56:58">
      <c r="BD37867" s="832"/>
      <c r="BE37867" s="832"/>
      <c r="BF37867" s="832"/>
    </row>
    <row r="37868" spans="56:58">
      <c r="BD37868" s="832"/>
      <c r="BE37868" s="832"/>
      <c r="BF37868" s="832"/>
    </row>
    <row r="37869" spans="56:58">
      <c r="BD37869" s="832"/>
      <c r="BE37869" s="832"/>
      <c r="BF37869" s="832"/>
    </row>
    <row r="37870" spans="56:58">
      <c r="BD37870" s="832"/>
      <c r="BE37870" s="832"/>
      <c r="BF37870" s="832"/>
    </row>
    <row r="37871" spans="56:58">
      <c r="BD37871" s="832"/>
      <c r="BE37871" s="832"/>
      <c r="BF37871" s="832"/>
    </row>
    <row r="37872" spans="56:58">
      <c r="BD37872" s="832"/>
      <c r="BE37872" s="832"/>
      <c r="BF37872" s="832"/>
    </row>
    <row r="37873" spans="56:58">
      <c r="BD37873" s="832"/>
      <c r="BE37873" s="832"/>
      <c r="BF37873" s="832"/>
    </row>
    <row r="37874" spans="56:58">
      <c r="BD37874" s="832"/>
      <c r="BE37874" s="832"/>
      <c r="BF37874" s="832"/>
    </row>
    <row r="37875" spans="56:58">
      <c r="BD37875" s="832"/>
      <c r="BE37875" s="832"/>
      <c r="BF37875" s="832"/>
    </row>
    <row r="37876" spans="56:58">
      <c r="BD37876" s="832"/>
      <c r="BE37876" s="832"/>
      <c r="BF37876" s="832"/>
    </row>
    <row r="37877" spans="56:58">
      <c r="BD37877" s="832"/>
      <c r="BE37877" s="832"/>
      <c r="BF37877" s="832"/>
    </row>
    <row r="37878" spans="56:58">
      <c r="BD37878" s="832"/>
      <c r="BE37878" s="832"/>
      <c r="BF37878" s="832"/>
    </row>
    <row r="37879" spans="56:58">
      <c r="BD37879" s="832"/>
      <c r="BE37879" s="832"/>
      <c r="BF37879" s="832"/>
    </row>
    <row r="37880" spans="56:58">
      <c r="BD37880" s="832"/>
      <c r="BE37880" s="832"/>
      <c r="BF37880" s="832"/>
    </row>
    <row r="37881" spans="56:58">
      <c r="BD37881" s="832"/>
      <c r="BE37881" s="832"/>
      <c r="BF37881" s="832"/>
    </row>
    <row r="37882" spans="56:58">
      <c r="BD37882" s="832"/>
      <c r="BE37882" s="832"/>
      <c r="BF37882" s="832"/>
    </row>
    <row r="37883" spans="56:58">
      <c r="BD37883" s="832"/>
      <c r="BE37883" s="832"/>
      <c r="BF37883" s="832"/>
    </row>
    <row r="37884" spans="56:58">
      <c r="BD37884" s="832"/>
      <c r="BE37884" s="832"/>
      <c r="BF37884" s="832"/>
    </row>
    <row r="37885" spans="56:58">
      <c r="BD37885" s="832"/>
      <c r="BE37885" s="832"/>
      <c r="BF37885" s="832"/>
    </row>
    <row r="37886" spans="56:58">
      <c r="BD37886" s="832"/>
      <c r="BE37886" s="832"/>
      <c r="BF37886" s="832"/>
    </row>
    <row r="37887" spans="56:58">
      <c r="BD37887" s="832"/>
      <c r="BE37887" s="832"/>
      <c r="BF37887" s="832"/>
    </row>
    <row r="37888" spans="56:58">
      <c r="BD37888" s="832"/>
      <c r="BE37888" s="832"/>
      <c r="BF37888" s="832"/>
    </row>
    <row r="37889" spans="56:58">
      <c r="BD37889" s="832"/>
      <c r="BE37889" s="832"/>
      <c r="BF37889" s="832"/>
    </row>
    <row r="37890" spans="56:58">
      <c r="BD37890" s="832"/>
      <c r="BE37890" s="832"/>
      <c r="BF37890" s="832"/>
    </row>
    <row r="37891" spans="56:58">
      <c r="BD37891" s="832"/>
      <c r="BE37891" s="832"/>
      <c r="BF37891" s="832"/>
    </row>
    <row r="37892" spans="56:58">
      <c r="BD37892" s="832"/>
      <c r="BE37892" s="832"/>
      <c r="BF37892" s="832"/>
    </row>
    <row r="37893" spans="56:58">
      <c r="BD37893" s="832"/>
      <c r="BE37893" s="832"/>
      <c r="BF37893" s="832"/>
    </row>
    <row r="37894" spans="56:58">
      <c r="BD37894" s="832"/>
      <c r="BE37894" s="832"/>
      <c r="BF37894" s="832"/>
    </row>
    <row r="37895" spans="56:58">
      <c r="BD37895" s="832"/>
      <c r="BE37895" s="832"/>
      <c r="BF37895" s="832"/>
    </row>
    <row r="37896" spans="56:58">
      <c r="BD37896" s="832"/>
      <c r="BE37896" s="832"/>
      <c r="BF37896" s="832"/>
    </row>
    <row r="37897" spans="56:58">
      <c r="BD37897" s="832"/>
      <c r="BE37897" s="832"/>
      <c r="BF37897" s="832"/>
    </row>
    <row r="37898" spans="56:58">
      <c r="BD37898" s="832"/>
      <c r="BE37898" s="832"/>
      <c r="BF37898" s="832"/>
    </row>
    <row r="37899" spans="56:58">
      <c r="BD37899" s="832"/>
      <c r="BE37899" s="832"/>
      <c r="BF37899" s="832"/>
    </row>
    <row r="37900" spans="56:58">
      <c r="BD37900" s="832"/>
      <c r="BE37900" s="832"/>
      <c r="BF37900" s="832"/>
    </row>
    <row r="37901" spans="56:58">
      <c r="BD37901" s="832"/>
      <c r="BE37901" s="832"/>
      <c r="BF37901" s="832"/>
    </row>
    <row r="37902" spans="56:58">
      <c r="BD37902" s="832"/>
      <c r="BE37902" s="832"/>
      <c r="BF37902" s="832"/>
    </row>
    <row r="37903" spans="56:58">
      <c r="BD37903" s="832"/>
      <c r="BE37903" s="832"/>
      <c r="BF37903" s="832"/>
    </row>
    <row r="37904" spans="56:58">
      <c r="BD37904" s="832"/>
      <c r="BE37904" s="832"/>
      <c r="BF37904" s="832"/>
    </row>
    <row r="37905" spans="56:58">
      <c r="BD37905" s="832"/>
      <c r="BE37905" s="832"/>
      <c r="BF37905" s="832"/>
    </row>
    <row r="37906" spans="56:58">
      <c r="BD37906" s="832"/>
      <c r="BE37906" s="832"/>
      <c r="BF37906" s="832"/>
    </row>
    <row r="37907" spans="56:58">
      <c r="BD37907" s="832"/>
      <c r="BE37907" s="832"/>
      <c r="BF37907" s="832"/>
    </row>
    <row r="37908" spans="56:58">
      <c r="BD37908" s="832"/>
      <c r="BE37908" s="832"/>
      <c r="BF37908" s="832"/>
    </row>
    <row r="37909" spans="56:58">
      <c r="BD37909" s="832"/>
      <c r="BE37909" s="832"/>
      <c r="BF37909" s="832"/>
    </row>
    <row r="37910" spans="56:58">
      <c r="BD37910" s="832"/>
      <c r="BE37910" s="832"/>
      <c r="BF37910" s="832"/>
    </row>
    <row r="37911" spans="56:58">
      <c r="BD37911" s="832"/>
      <c r="BE37911" s="832"/>
      <c r="BF37911" s="832"/>
    </row>
    <row r="37912" spans="56:58">
      <c r="BD37912" s="832"/>
      <c r="BE37912" s="832"/>
      <c r="BF37912" s="832"/>
    </row>
    <row r="37913" spans="56:58">
      <c r="BD37913" s="832"/>
      <c r="BE37913" s="832"/>
      <c r="BF37913" s="832"/>
    </row>
    <row r="37914" spans="56:58">
      <c r="BD37914" s="832"/>
      <c r="BE37914" s="832"/>
      <c r="BF37914" s="832"/>
    </row>
    <row r="37915" spans="56:58">
      <c r="BD37915" s="832"/>
      <c r="BE37915" s="832"/>
      <c r="BF37915" s="832"/>
    </row>
    <row r="37916" spans="56:58">
      <c r="BD37916" s="832"/>
      <c r="BE37916" s="832"/>
      <c r="BF37916" s="832"/>
    </row>
    <row r="37917" spans="56:58">
      <c r="BD37917" s="832"/>
      <c r="BE37917" s="832"/>
      <c r="BF37917" s="832"/>
    </row>
    <row r="37918" spans="56:58">
      <c r="BD37918" s="832"/>
      <c r="BE37918" s="832"/>
      <c r="BF37918" s="832"/>
    </row>
    <row r="37919" spans="56:58">
      <c r="BD37919" s="832"/>
      <c r="BE37919" s="832"/>
      <c r="BF37919" s="832"/>
    </row>
    <row r="37920" spans="56:58">
      <c r="BD37920" s="832"/>
      <c r="BE37920" s="832"/>
      <c r="BF37920" s="832"/>
    </row>
    <row r="37921" spans="56:58">
      <c r="BD37921" s="832"/>
      <c r="BE37921" s="832"/>
      <c r="BF37921" s="832"/>
    </row>
    <row r="37922" spans="56:58">
      <c r="BD37922" s="832"/>
      <c r="BE37922" s="832"/>
      <c r="BF37922" s="832"/>
    </row>
    <row r="37923" spans="56:58">
      <c r="BD37923" s="832"/>
      <c r="BE37923" s="832"/>
      <c r="BF37923" s="832"/>
    </row>
    <row r="37924" spans="56:58">
      <c r="BD37924" s="832"/>
      <c r="BE37924" s="832"/>
      <c r="BF37924" s="832"/>
    </row>
    <row r="37925" spans="56:58">
      <c r="BD37925" s="832"/>
      <c r="BE37925" s="832"/>
      <c r="BF37925" s="832"/>
    </row>
    <row r="37926" spans="56:58">
      <c r="BD37926" s="832"/>
      <c r="BE37926" s="832"/>
      <c r="BF37926" s="832"/>
    </row>
    <row r="37927" spans="56:58">
      <c r="BD37927" s="832"/>
      <c r="BE37927" s="832"/>
      <c r="BF37927" s="832"/>
    </row>
    <row r="37928" spans="56:58">
      <c r="BD37928" s="832"/>
      <c r="BE37928" s="832"/>
      <c r="BF37928" s="832"/>
    </row>
    <row r="37929" spans="56:58">
      <c r="BD37929" s="832"/>
      <c r="BE37929" s="832"/>
      <c r="BF37929" s="832"/>
    </row>
    <row r="37930" spans="56:58">
      <c r="BD37930" s="832"/>
      <c r="BE37930" s="832"/>
      <c r="BF37930" s="832"/>
    </row>
    <row r="37931" spans="56:58">
      <c r="BD37931" s="832"/>
      <c r="BE37931" s="832"/>
      <c r="BF37931" s="832"/>
    </row>
    <row r="37932" spans="56:58">
      <c r="BD37932" s="832"/>
      <c r="BE37932" s="832"/>
      <c r="BF37932" s="832"/>
    </row>
    <row r="37933" spans="56:58">
      <c r="BD37933" s="832"/>
      <c r="BE37933" s="832"/>
      <c r="BF37933" s="832"/>
    </row>
    <row r="37934" spans="56:58">
      <c r="BD37934" s="832"/>
      <c r="BE37934" s="832"/>
      <c r="BF37934" s="832"/>
    </row>
    <row r="37935" spans="56:58">
      <c r="BD37935" s="832"/>
      <c r="BE37935" s="832"/>
      <c r="BF37935" s="832"/>
    </row>
    <row r="37936" spans="56:58">
      <c r="BD37936" s="832"/>
      <c r="BE37936" s="832"/>
      <c r="BF37936" s="832"/>
    </row>
    <row r="37937" spans="56:58">
      <c r="BD37937" s="832"/>
      <c r="BE37937" s="832"/>
      <c r="BF37937" s="832"/>
    </row>
    <row r="37938" spans="56:58">
      <c r="BD37938" s="832"/>
      <c r="BE37938" s="832"/>
      <c r="BF37938" s="832"/>
    </row>
    <row r="37939" spans="56:58">
      <c r="BD37939" s="832"/>
      <c r="BE37939" s="832"/>
      <c r="BF37939" s="832"/>
    </row>
    <row r="37940" spans="56:58">
      <c r="BD37940" s="832"/>
      <c r="BE37940" s="832"/>
      <c r="BF37940" s="832"/>
    </row>
    <row r="37941" spans="56:58">
      <c r="BD37941" s="832"/>
      <c r="BE37941" s="832"/>
      <c r="BF37941" s="832"/>
    </row>
    <row r="37942" spans="56:58">
      <c r="BD37942" s="832"/>
      <c r="BE37942" s="832"/>
      <c r="BF37942" s="832"/>
    </row>
    <row r="37943" spans="56:58">
      <c r="BD37943" s="832"/>
      <c r="BE37943" s="832"/>
      <c r="BF37943" s="832"/>
    </row>
    <row r="37944" spans="56:58">
      <c r="BD37944" s="832"/>
      <c r="BE37944" s="832"/>
      <c r="BF37944" s="832"/>
    </row>
    <row r="37945" spans="56:58">
      <c r="BD37945" s="832"/>
      <c r="BE37945" s="832"/>
      <c r="BF37945" s="832"/>
    </row>
    <row r="37946" spans="56:58">
      <c r="BD37946" s="832"/>
      <c r="BE37946" s="832"/>
      <c r="BF37946" s="832"/>
    </row>
    <row r="37947" spans="56:58">
      <c r="BD37947" s="832"/>
      <c r="BE37947" s="832"/>
      <c r="BF37947" s="832"/>
    </row>
    <row r="37948" spans="56:58">
      <c r="BD37948" s="832"/>
      <c r="BE37948" s="832"/>
      <c r="BF37948" s="832"/>
    </row>
    <row r="37949" spans="56:58">
      <c r="BD37949" s="832"/>
      <c r="BE37949" s="832"/>
      <c r="BF37949" s="832"/>
    </row>
    <row r="37950" spans="56:58">
      <c r="BD37950" s="832"/>
      <c r="BE37950" s="832"/>
      <c r="BF37950" s="832"/>
    </row>
    <row r="37951" spans="56:58">
      <c r="BD37951" s="832"/>
      <c r="BE37951" s="832"/>
      <c r="BF37951" s="832"/>
    </row>
    <row r="37952" spans="56:58">
      <c r="BD37952" s="832"/>
      <c r="BE37952" s="832"/>
      <c r="BF37952" s="832"/>
    </row>
    <row r="37953" spans="56:58">
      <c r="BD37953" s="832"/>
      <c r="BE37953" s="832"/>
      <c r="BF37953" s="832"/>
    </row>
    <row r="37954" spans="56:58">
      <c r="BD37954" s="832"/>
      <c r="BE37954" s="832"/>
      <c r="BF37954" s="832"/>
    </row>
    <row r="37955" spans="56:58">
      <c r="BD37955" s="832"/>
      <c r="BE37955" s="832"/>
      <c r="BF37955" s="832"/>
    </row>
    <row r="37956" spans="56:58">
      <c r="BD37956" s="832"/>
      <c r="BE37956" s="832"/>
      <c r="BF37956" s="832"/>
    </row>
    <row r="37957" spans="56:58">
      <c r="BD37957" s="832"/>
      <c r="BE37957" s="832"/>
      <c r="BF37957" s="832"/>
    </row>
    <row r="37958" spans="56:58">
      <c r="BD37958" s="832"/>
      <c r="BE37958" s="832"/>
      <c r="BF37958" s="832"/>
    </row>
    <row r="37959" spans="56:58">
      <c r="BD37959" s="832"/>
      <c r="BE37959" s="832"/>
      <c r="BF37959" s="832"/>
    </row>
    <row r="37960" spans="56:58">
      <c r="BD37960" s="832"/>
      <c r="BE37960" s="832"/>
      <c r="BF37960" s="832"/>
    </row>
    <row r="37961" spans="56:58">
      <c r="BD37961" s="832"/>
      <c r="BE37961" s="832"/>
      <c r="BF37961" s="832"/>
    </row>
    <row r="37962" spans="56:58">
      <c r="BD37962" s="832"/>
      <c r="BE37962" s="832"/>
      <c r="BF37962" s="832"/>
    </row>
    <row r="37963" spans="56:58">
      <c r="BD37963" s="832"/>
      <c r="BE37963" s="832"/>
      <c r="BF37963" s="832"/>
    </row>
    <row r="37964" spans="56:58">
      <c r="BD37964" s="832"/>
      <c r="BE37964" s="832"/>
      <c r="BF37964" s="832"/>
    </row>
    <row r="37965" spans="56:58">
      <c r="BD37965" s="832"/>
      <c r="BE37965" s="832"/>
      <c r="BF37965" s="832"/>
    </row>
    <row r="37966" spans="56:58">
      <c r="BD37966" s="832"/>
      <c r="BE37966" s="832"/>
      <c r="BF37966" s="832"/>
    </row>
    <row r="37967" spans="56:58">
      <c r="BD37967" s="832"/>
      <c r="BE37967" s="832"/>
      <c r="BF37967" s="832"/>
    </row>
    <row r="37968" spans="56:58">
      <c r="BD37968" s="832"/>
      <c r="BE37968" s="832"/>
      <c r="BF37968" s="832"/>
    </row>
    <row r="37969" spans="56:58">
      <c r="BD37969" s="832"/>
      <c r="BE37969" s="832"/>
      <c r="BF37969" s="832"/>
    </row>
    <row r="37970" spans="56:58">
      <c r="BD37970" s="832"/>
      <c r="BE37970" s="832"/>
      <c r="BF37970" s="832"/>
    </row>
    <row r="37971" spans="56:58">
      <c r="BD37971" s="832"/>
      <c r="BE37971" s="832"/>
      <c r="BF37971" s="832"/>
    </row>
    <row r="37972" spans="56:58">
      <c r="BD37972" s="832"/>
      <c r="BE37972" s="832"/>
      <c r="BF37972" s="832"/>
    </row>
    <row r="37973" spans="56:58">
      <c r="BD37973" s="832"/>
      <c r="BE37973" s="832"/>
      <c r="BF37973" s="832"/>
    </row>
    <row r="37974" spans="56:58">
      <c r="BD37974" s="832"/>
      <c r="BE37974" s="832"/>
      <c r="BF37974" s="832"/>
    </row>
    <row r="37975" spans="56:58">
      <c r="BD37975" s="832"/>
      <c r="BE37975" s="832"/>
      <c r="BF37975" s="832"/>
    </row>
    <row r="37976" spans="56:58">
      <c r="BD37976" s="832"/>
      <c r="BE37976" s="832"/>
      <c r="BF37976" s="832"/>
    </row>
    <row r="37977" spans="56:58">
      <c r="BD37977" s="832"/>
      <c r="BE37977" s="832"/>
      <c r="BF37977" s="832"/>
    </row>
    <row r="37978" spans="56:58">
      <c r="BD37978" s="832"/>
      <c r="BE37978" s="832"/>
      <c r="BF37978" s="832"/>
    </row>
    <row r="37979" spans="56:58">
      <c r="BD37979" s="832"/>
      <c r="BE37979" s="832"/>
      <c r="BF37979" s="832"/>
    </row>
    <row r="37980" spans="56:58">
      <c r="BD37980" s="832"/>
      <c r="BE37980" s="832"/>
      <c r="BF37980" s="832"/>
    </row>
    <row r="37981" spans="56:58">
      <c r="BD37981" s="832"/>
      <c r="BE37981" s="832"/>
      <c r="BF37981" s="832"/>
    </row>
    <row r="37982" spans="56:58">
      <c r="BD37982" s="832"/>
      <c r="BE37982" s="832"/>
      <c r="BF37982" s="832"/>
    </row>
    <row r="37983" spans="56:58">
      <c r="BD37983" s="832"/>
      <c r="BE37983" s="832"/>
      <c r="BF37983" s="832"/>
    </row>
    <row r="37984" spans="56:58">
      <c r="BD37984" s="832"/>
      <c r="BE37984" s="832"/>
      <c r="BF37984" s="832"/>
    </row>
    <row r="37985" spans="56:58">
      <c r="BD37985" s="832"/>
      <c r="BE37985" s="832"/>
      <c r="BF37985" s="832"/>
    </row>
    <row r="37986" spans="56:58">
      <c r="BD37986" s="832"/>
      <c r="BE37986" s="832"/>
      <c r="BF37986" s="832"/>
    </row>
    <row r="37987" spans="56:58">
      <c r="BD37987" s="832"/>
      <c r="BE37987" s="832"/>
      <c r="BF37987" s="832"/>
    </row>
    <row r="37988" spans="56:58">
      <c r="BD37988" s="832"/>
      <c r="BE37988" s="832"/>
      <c r="BF37988" s="832"/>
    </row>
    <row r="37989" spans="56:58">
      <c r="BD37989" s="832"/>
      <c r="BE37989" s="832"/>
      <c r="BF37989" s="832"/>
    </row>
    <row r="37990" spans="56:58">
      <c r="BD37990" s="832"/>
      <c r="BE37990" s="832"/>
      <c r="BF37990" s="832"/>
    </row>
    <row r="37991" spans="56:58">
      <c r="BD37991" s="832"/>
      <c r="BE37991" s="832"/>
      <c r="BF37991" s="832"/>
    </row>
    <row r="37992" spans="56:58">
      <c r="BD37992" s="832"/>
      <c r="BE37992" s="832"/>
      <c r="BF37992" s="832"/>
    </row>
    <row r="37993" spans="56:58">
      <c r="BD37993" s="832"/>
      <c r="BE37993" s="832"/>
      <c r="BF37993" s="832"/>
    </row>
    <row r="37994" spans="56:58">
      <c r="BD37994" s="832"/>
      <c r="BE37994" s="832"/>
      <c r="BF37994" s="832"/>
    </row>
    <row r="37995" spans="56:58">
      <c r="BD37995" s="832"/>
      <c r="BE37995" s="832"/>
      <c r="BF37995" s="832"/>
    </row>
    <row r="37996" spans="56:58">
      <c r="BD37996" s="832"/>
      <c r="BE37996" s="832"/>
      <c r="BF37996" s="832"/>
    </row>
    <row r="37997" spans="56:58">
      <c r="BD37997" s="832"/>
      <c r="BE37997" s="832"/>
      <c r="BF37997" s="832"/>
    </row>
    <row r="37998" spans="56:58">
      <c r="BD37998" s="832"/>
      <c r="BE37998" s="832"/>
      <c r="BF37998" s="832"/>
    </row>
    <row r="37999" spans="56:58">
      <c r="BD37999" s="832"/>
      <c r="BE37999" s="832"/>
      <c r="BF37999" s="832"/>
    </row>
    <row r="38000" spans="56:58">
      <c r="BD38000" s="832"/>
      <c r="BE38000" s="832"/>
      <c r="BF38000" s="832"/>
    </row>
    <row r="38001" spans="56:58">
      <c r="BD38001" s="832"/>
      <c r="BE38001" s="832"/>
      <c r="BF38001" s="832"/>
    </row>
    <row r="38002" spans="56:58">
      <c r="BD38002" s="832"/>
      <c r="BE38002" s="832"/>
      <c r="BF38002" s="832"/>
    </row>
    <row r="38003" spans="56:58">
      <c r="BD38003" s="832"/>
      <c r="BE38003" s="832"/>
      <c r="BF38003" s="832"/>
    </row>
    <row r="38004" spans="56:58">
      <c r="BD38004" s="832"/>
      <c r="BE38004" s="832"/>
      <c r="BF38004" s="832"/>
    </row>
    <row r="38005" spans="56:58">
      <c r="BD38005" s="832"/>
      <c r="BE38005" s="832"/>
      <c r="BF38005" s="832"/>
    </row>
    <row r="38006" spans="56:58">
      <c r="BD38006" s="832"/>
      <c r="BE38006" s="832"/>
      <c r="BF38006" s="832"/>
    </row>
    <row r="38007" spans="56:58">
      <c r="BD38007" s="832"/>
      <c r="BE38007" s="832"/>
      <c r="BF38007" s="832"/>
    </row>
    <row r="38008" spans="56:58">
      <c r="BD38008" s="832"/>
      <c r="BE38008" s="832"/>
      <c r="BF38008" s="832"/>
    </row>
    <row r="38009" spans="56:58">
      <c r="BD38009" s="832"/>
      <c r="BE38009" s="832"/>
      <c r="BF38009" s="832"/>
    </row>
    <row r="38010" spans="56:58">
      <c r="BD38010" s="832"/>
      <c r="BE38010" s="832"/>
      <c r="BF38010" s="832"/>
    </row>
    <row r="38011" spans="56:58">
      <c r="BD38011" s="832"/>
      <c r="BE38011" s="832"/>
      <c r="BF38011" s="832"/>
    </row>
    <row r="38012" spans="56:58">
      <c r="BD38012" s="832"/>
      <c r="BE38012" s="832"/>
      <c r="BF38012" s="832"/>
    </row>
    <row r="38013" spans="56:58">
      <c r="BD38013" s="832"/>
      <c r="BE38013" s="832"/>
      <c r="BF38013" s="832"/>
    </row>
    <row r="38014" spans="56:58">
      <c r="BD38014" s="832"/>
      <c r="BE38014" s="832"/>
      <c r="BF38014" s="832"/>
    </row>
    <row r="38015" spans="56:58">
      <c r="BD38015" s="832"/>
      <c r="BE38015" s="832"/>
      <c r="BF38015" s="832"/>
    </row>
    <row r="38016" spans="56:58">
      <c r="BD38016" s="832"/>
      <c r="BE38016" s="832"/>
      <c r="BF38016" s="832"/>
    </row>
    <row r="38017" spans="56:58">
      <c r="BD38017" s="832"/>
      <c r="BE38017" s="832"/>
      <c r="BF38017" s="832"/>
    </row>
    <row r="38018" spans="56:58">
      <c r="BD38018" s="832"/>
      <c r="BE38018" s="832"/>
      <c r="BF38018" s="832"/>
    </row>
    <row r="38019" spans="56:58">
      <c r="BD38019" s="832"/>
      <c r="BE38019" s="832"/>
      <c r="BF38019" s="832"/>
    </row>
    <row r="38020" spans="56:58">
      <c r="BD38020" s="832"/>
      <c r="BE38020" s="832"/>
      <c r="BF38020" s="832"/>
    </row>
    <row r="38021" spans="56:58">
      <c r="BD38021" s="832"/>
      <c r="BE38021" s="832"/>
      <c r="BF38021" s="832"/>
    </row>
    <row r="38022" spans="56:58">
      <c r="BD38022" s="832"/>
      <c r="BE38022" s="832"/>
      <c r="BF38022" s="832"/>
    </row>
    <row r="38023" spans="56:58">
      <c r="BD38023" s="832"/>
      <c r="BE38023" s="832"/>
      <c r="BF38023" s="832"/>
    </row>
    <row r="38024" spans="56:58">
      <c r="BD38024" s="832"/>
      <c r="BE38024" s="832"/>
      <c r="BF38024" s="832"/>
    </row>
    <row r="38025" spans="56:58">
      <c r="BD38025" s="832"/>
      <c r="BE38025" s="832"/>
      <c r="BF38025" s="832"/>
    </row>
    <row r="38026" spans="56:58">
      <c r="BD38026" s="832"/>
      <c r="BE38026" s="832"/>
      <c r="BF38026" s="832"/>
    </row>
    <row r="38027" spans="56:58">
      <c r="BD38027" s="832"/>
      <c r="BE38027" s="832"/>
      <c r="BF38027" s="832"/>
    </row>
    <row r="38028" spans="56:58">
      <c r="BD38028" s="832"/>
      <c r="BE38028" s="832"/>
      <c r="BF38028" s="832"/>
    </row>
    <row r="38029" spans="56:58">
      <c r="BD38029" s="832"/>
      <c r="BE38029" s="832"/>
      <c r="BF38029" s="832"/>
    </row>
    <row r="38030" spans="56:58">
      <c r="BD38030" s="832"/>
      <c r="BE38030" s="832"/>
      <c r="BF38030" s="832"/>
    </row>
    <row r="38031" spans="56:58">
      <c r="BD38031" s="832"/>
      <c r="BE38031" s="832"/>
      <c r="BF38031" s="832"/>
    </row>
    <row r="38032" spans="56:58">
      <c r="BD38032" s="832"/>
      <c r="BE38032" s="832"/>
      <c r="BF38032" s="832"/>
    </row>
    <row r="38033" spans="56:58">
      <c r="BD38033" s="832"/>
      <c r="BE38033" s="832"/>
      <c r="BF38033" s="832"/>
    </row>
    <row r="38034" spans="56:58">
      <c r="BD38034" s="832"/>
      <c r="BE38034" s="832"/>
      <c r="BF38034" s="832"/>
    </row>
    <row r="38035" spans="56:58">
      <c r="BD38035" s="832"/>
      <c r="BE38035" s="832"/>
      <c r="BF38035" s="832"/>
    </row>
    <row r="38036" spans="56:58">
      <c r="BD38036" s="832"/>
      <c r="BE38036" s="832"/>
      <c r="BF38036" s="832"/>
    </row>
    <row r="38037" spans="56:58">
      <c r="BD38037" s="832"/>
      <c r="BE38037" s="832"/>
      <c r="BF38037" s="832"/>
    </row>
    <row r="38038" spans="56:58">
      <c r="BD38038" s="832"/>
      <c r="BE38038" s="832"/>
      <c r="BF38038" s="832"/>
    </row>
    <row r="38039" spans="56:58">
      <c r="BD38039" s="832"/>
      <c r="BE38039" s="832"/>
      <c r="BF38039" s="832"/>
    </row>
    <row r="38040" spans="56:58">
      <c r="BD38040" s="832"/>
      <c r="BE38040" s="832"/>
      <c r="BF38040" s="832"/>
    </row>
    <row r="38041" spans="56:58">
      <c r="BD38041" s="832"/>
      <c r="BE38041" s="832"/>
      <c r="BF38041" s="832"/>
    </row>
    <row r="38042" spans="56:58">
      <c r="BD38042" s="832"/>
      <c r="BE38042" s="832"/>
      <c r="BF38042" s="832"/>
    </row>
    <row r="38043" spans="56:58">
      <c r="BD38043" s="832"/>
      <c r="BE38043" s="832"/>
      <c r="BF38043" s="832"/>
    </row>
    <row r="38044" spans="56:58">
      <c r="BD38044" s="832"/>
      <c r="BE38044" s="832"/>
      <c r="BF38044" s="832"/>
    </row>
    <row r="38045" spans="56:58">
      <c r="BD38045" s="832"/>
      <c r="BE38045" s="832"/>
      <c r="BF38045" s="832"/>
    </row>
    <row r="38046" spans="56:58">
      <c r="BD38046" s="832"/>
      <c r="BE38046" s="832"/>
      <c r="BF38046" s="832"/>
    </row>
    <row r="38047" spans="56:58">
      <c r="BD38047" s="832"/>
      <c r="BE38047" s="832"/>
      <c r="BF38047" s="832"/>
    </row>
    <row r="38048" spans="56:58">
      <c r="BD38048" s="832"/>
      <c r="BE38048" s="832"/>
      <c r="BF38048" s="832"/>
    </row>
    <row r="38049" spans="56:58">
      <c r="BD38049" s="832"/>
      <c r="BE38049" s="832"/>
      <c r="BF38049" s="832"/>
    </row>
    <row r="38050" spans="56:58">
      <c r="BD38050" s="832"/>
      <c r="BE38050" s="832"/>
      <c r="BF38050" s="832"/>
    </row>
    <row r="38051" spans="56:58">
      <c r="BD38051" s="832"/>
      <c r="BE38051" s="832"/>
      <c r="BF38051" s="832"/>
    </row>
    <row r="38052" spans="56:58">
      <c r="BD38052" s="832"/>
      <c r="BE38052" s="832"/>
      <c r="BF38052" s="832"/>
    </row>
    <row r="38053" spans="56:58">
      <c r="BD38053" s="832"/>
      <c r="BE38053" s="832"/>
      <c r="BF38053" s="832"/>
    </row>
    <row r="38054" spans="56:58">
      <c r="BD38054" s="832"/>
      <c r="BE38054" s="832"/>
      <c r="BF38054" s="832"/>
    </row>
    <row r="38055" spans="56:58">
      <c r="BD38055" s="832"/>
      <c r="BE38055" s="832"/>
      <c r="BF38055" s="832"/>
    </row>
    <row r="38056" spans="56:58">
      <c r="BD38056" s="832"/>
      <c r="BE38056" s="832"/>
      <c r="BF38056" s="832"/>
    </row>
    <row r="38057" spans="56:58">
      <c r="BD38057" s="832"/>
      <c r="BE38057" s="832"/>
      <c r="BF38057" s="832"/>
    </row>
    <row r="38058" spans="56:58">
      <c r="BD38058" s="832"/>
      <c r="BE38058" s="832"/>
      <c r="BF38058" s="832"/>
    </row>
    <row r="38059" spans="56:58">
      <c r="BD38059" s="832"/>
      <c r="BE38059" s="832"/>
      <c r="BF38059" s="832"/>
    </row>
    <row r="38060" spans="56:58">
      <c r="BD38060" s="832"/>
      <c r="BE38060" s="832"/>
      <c r="BF38060" s="832"/>
    </row>
    <row r="38061" spans="56:58">
      <c r="BD38061" s="832"/>
      <c r="BE38061" s="832"/>
      <c r="BF38061" s="832"/>
    </row>
    <row r="38062" spans="56:58">
      <c r="BD38062" s="832"/>
      <c r="BE38062" s="832"/>
      <c r="BF38062" s="832"/>
    </row>
    <row r="38063" spans="56:58">
      <c r="BD38063" s="832"/>
      <c r="BE38063" s="832"/>
      <c r="BF38063" s="832"/>
    </row>
    <row r="38064" spans="56:58">
      <c r="BD38064" s="832"/>
      <c r="BE38064" s="832"/>
      <c r="BF38064" s="832"/>
    </row>
    <row r="38065" spans="56:58">
      <c r="BD38065" s="832"/>
      <c r="BE38065" s="832"/>
      <c r="BF38065" s="832"/>
    </row>
    <row r="38066" spans="56:58">
      <c r="BD38066" s="832"/>
      <c r="BE38066" s="832"/>
      <c r="BF38066" s="832"/>
    </row>
    <row r="38067" spans="56:58">
      <c r="BD38067" s="832"/>
      <c r="BE38067" s="832"/>
      <c r="BF38067" s="832"/>
    </row>
    <row r="38068" spans="56:58">
      <c r="BD38068" s="832"/>
      <c r="BE38068" s="832"/>
      <c r="BF38068" s="832"/>
    </row>
    <row r="38069" spans="56:58">
      <c r="BD38069" s="832"/>
      <c r="BE38069" s="832"/>
      <c r="BF38069" s="832"/>
    </row>
    <row r="38070" spans="56:58">
      <c r="BD38070" s="832"/>
      <c r="BE38070" s="832"/>
      <c r="BF38070" s="832"/>
    </row>
    <row r="38071" spans="56:58">
      <c r="BD38071" s="832"/>
      <c r="BE38071" s="832"/>
      <c r="BF38071" s="832"/>
    </row>
    <row r="38072" spans="56:58">
      <c r="BD38072" s="832"/>
      <c r="BE38072" s="832"/>
      <c r="BF38072" s="832"/>
    </row>
    <row r="38073" spans="56:58">
      <c r="BD38073" s="832"/>
      <c r="BE38073" s="832"/>
      <c r="BF38073" s="832"/>
    </row>
    <row r="38074" spans="56:58">
      <c r="BD38074" s="832"/>
      <c r="BE38074" s="832"/>
      <c r="BF38074" s="832"/>
    </row>
    <row r="38075" spans="56:58">
      <c r="BD38075" s="832"/>
      <c r="BE38075" s="832"/>
      <c r="BF38075" s="832"/>
    </row>
    <row r="38076" spans="56:58">
      <c r="BD38076" s="832"/>
      <c r="BE38076" s="832"/>
      <c r="BF38076" s="832"/>
    </row>
    <row r="38077" spans="56:58">
      <c r="BD38077" s="832"/>
      <c r="BE38077" s="832"/>
      <c r="BF38077" s="832"/>
    </row>
    <row r="38078" spans="56:58">
      <c r="BD38078" s="832"/>
      <c r="BE38078" s="832"/>
      <c r="BF38078" s="832"/>
    </row>
    <row r="38079" spans="56:58">
      <c r="BD38079" s="832"/>
      <c r="BE38079" s="832"/>
      <c r="BF38079" s="832"/>
    </row>
    <row r="38080" spans="56:58">
      <c r="BD38080" s="832"/>
      <c r="BE38080" s="832"/>
      <c r="BF38080" s="832"/>
    </row>
    <row r="38081" spans="56:58">
      <c r="BD38081" s="832"/>
      <c r="BE38081" s="832"/>
      <c r="BF38081" s="832"/>
    </row>
    <row r="38082" spans="56:58">
      <c r="BD38082" s="832"/>
      <c r="BE38082" s="832"/>
      <c r="BF38082" s="832"/>
    </row>
    <row r="38083" spans="56:58">
      <c r="BD38083" s="832"/>
      <c r="BE38083" s="832"/>
      <c r="BF38083" s="832"/>
    </row>
    <row r="38084" spans="56:58">
      <c r="BD38084" s="832"/>
      <c r="BE38084" s="832"/>
      <c r="BF38084" s="832"/>
    </row>
    <row r="38085" spans="56:58">
      <c r="BD38085" s="832"/>
      <c r="BE38085" s="832"/>
      <c r="BF38085" s="832"/>
    </row>
    <row r="38086" spans="56:58">
      <c r="BD38086" s="832"/>
      <c r="BE38086" s="832"/>
      <c r="BF38086" s="832"/>
    </row>
    <row r="38087" spans="56:58">
      <c r="BD38087" s="832"/>
      <c r="BE38087" s="832"/>
      <c r="BF38087" s="832"/>
    </row>
    <row r="38088" spans="56:58">
      <c r="BD38088" s="832"/>
      <c r="BE38088" s="832"/>
      <c r="BF38088" s="832"/>
    </row>
    <row r="38089" spans="56:58">
      <c r="BD38089" s="832"/>
      <c r="BE38089" s="832"/>
      <c r="BF38089" s="832"/>
    </row>
    <row r="38090" spans="56:58">
      <c r="BD38090" s="832"/>
      <c r="BE38090" s="832"/>
      <c r="BF38090" s="832"/>
    </row>
    <row r="38091" spans="56:58">
      <c r="BD38091" s="832"/>
      <c r="BE38091" s="832"/>
      <c r="BF38091" s="832"/>
    </row>
    <row r="38092" spans="56:58">
      <c r="BD38092" s="832"/>
      <c r="BE38092" s="832"/>
      <c r="BF38092" s="832"/>
    </row>
    <row r="38093" spans="56:58">
      <c r="BD38093" s="832"/>
      <c r="BE38093" s="832"/>
      <c r="BF38093" s="832"/>
    </row>
    <row r="38094" spans="56:58">
      <c r="BD38094" s="832"/>
      <c r="BE38094" s="832"/>
      <c r="BF38094" s="832"/>
    </row>
    <row r="38095" spans="56:58">
      <c r="BD38095" s="832"/>
      <c r="BE38095" s="832"/>
      <c r="BF38095" s="832"/>
    </row>
    <row r="38096" spans="56:58">
      <c r="BD38096" s="832"/>
      <c r="BE38096" s="832"/>
      <c r="BF38096" s="832"/>
    </row>
    <row r="38097" spans="56:58">
      <c r="BD38097" s="832"/>
      <c r="BE38097" s="832"/>
      <c r="BF38097" s="832"/>
    </row>
    <row r="38098" spans="56:58">
      <c r="BD38098" s="832"/>
      <c r="BE38098" s="832"/>
      <c r="BF38098" s="832"/>
    </row>
    <row r="38099" spans="56:58">
      <c r="BD38099" s="832"/>
      <c r="BE38099" s="832"/>
      <c r="BF38099" s="832"/>
    </row>
    <row r="38100" spans="56:58">
      <c r="BD38100" s="832"/>
      <c r="BE38100" s="832"/>
      <c r="BF38100" s="832"/>
    </row>
    <row r="38101" spans="56:58">
      <c r="BD38101" s="832"/>
      <c r="BE38101" s="832"/>
      <c r="BF38101" s="832"/>
    </row>
    <row r="38102" spans="56:58">
      <c r="BD38102" s="832"/>
      <c r="BE38102" s="832"/>
      <c r="BF38102" s="832"/>
    </row>
    <row r="38103" spans="56:58">
      <c r="BD38103" s="832"/>
      <c r="BE38103" s="832"/>
      <c r="BF38103" s="832"/>
    </row>
    <row r="38104" spans="56:58">
      <c r="BD38104" s="832"/>
      <c r="BE38104" s="832"/>
      <c r="BF38104" s="832"/>
    </row>
    <row r="38105" spans="56:58">
      <c r="BD38105" s="832"/>
      <c r="BE38105" s="832"/>
      <c r="BF38105" s="832"/>
    </row>
    <row r="38106" spans="56:58">
      <c r="BD38106" s="832"/>
      <c r="BE38106" s="832"/>
      <c r="BF38106" s="832"/>
    </row>
    <row r="38107" spans="56:58">
      <c r="BD38107" s="832"/>
      <c r="BE38107" s="832"/>
      <c r="BF38107" s="832"/>
    </row>
    <row r="38108" spans="56:58">
      <c r="BD38108" s="832"/>
      <c r="BE38108" s="832"/>
      <c r="BF38108" s="832"/>
    </row>
    <row r="38109" spans="56:58">
      <c r="BD38109" s="832"/>
      <c r="BE38109" s="832"/>
      <c r="BF38109" s="832"/>
    </row>
    <row r="38110" spans="56:58">
      <c r="BD38110" s="832"/>
      <c r="BE38110" s="832"/>
      <c r="BF38110" s="832"/>
    </row>
    <row r="38111" spans="56:58">
      <c r="BD38111" s="832"/>
      <c r="BE38111" s="832"/>
      <c r="BF38111" s="832"/>
    </row>
    <row r="38112" spans="56:58">
      <c r="BD38112" s="832"/>
      <c r="BE38112" s="832"/>
      <c r="BF38112" s="832"/>
    </row>
    <row r="38113" spans="56:58">
      <c r="BD38113" s="832"/>
      <c r="BE38113" s="832"/>
      <c r="BF38113" s="832"/>
    </row>
    <row r="38114" spans="56:58">
      <c r="BD38114" s="832"/>
      <c r="BE38114" s="832"/>
      <c r="BF38114" s="832"/>
    </row>
    <row r="38115" spans="56:58">
      <c r="BD38115" s="832"/>
      <c r="BE38115" s="832"/>
      <c r="BF38115" s="832"/>
    </row>
    <row r="38116" spans="56:58">
      <c r="BD38116" s="832"/>
      <c r="BE38116" s="832"/>
      <c r="BF38116" s="832"/>
    </row>
    <row r="38117" spans="56:58">
      <c r="BD38117" s="832"/>
      <c r="BE38117" s="832"/>
      <c r="BF38117" s="832"/>
    </row>
    <row r="38118" spans="56:58">
      <c r="BD38118" s="832"/>
      <c r="BE38118" s="832"/>
      <c r="BF38118" s="832"/>
    </row>
    <row r="38119" spans="56:58">
      <c r="BD38119" s="832"/>
      <c r="BE38119" s="832"/>
      <c r="BF38119" s="832"/>
    </row>
    <row r="38120" spans="56:58">
      <c r="BD38120" s="832"/>
      <c r="BE38120" s="832"/>
      <c r="BF38120" s="832"/>
    </row>
    <row r="38121" spans="56:58">
      <c r="BD38121" s="832"/>
      <c r="BE38121" s="832"/>
      <c r="BF38121" s="832"/>
    </row>
    <row r="38122" spans="56:58">
      <c r="BD38122" s="832"/>
      <c r="BE38122" s="832"/>
      <c r="BF38122" s="832"/>
    </row>
    <row r="38123" spans="56:58">
      <c r="BD38123" s="832"/>
      <c r="BE38123" s="832"/>
      <c r="BF38123" s="832"/>
    </row>
    <row r="38124" spans="56:58">
      <c r="BD38124" s="832"/>
      <c r="BE38124" s="832"/>
      <c r="BF38124" s="832"/>
    </row>
    <row r="38125" spans="56:58">
      <c r="BD38125" s="832"/>
      <c r="BE38125" s="832"/>
      <c r="BF38125" s="832"/>
    </row>
    <row r="38126" spans="56:58">
      <c r="BD38126" s="832"/>
      <c r="BE38126" s="832"/>
      <c r="BF38126" s="832"/>
    </row>
    <row r="38127" spans="56:58">
      <c r="BD38127" s="832"/>
      <c r="BE38127" s="832"/>
      <c r="BF38127" s="832"/>
    </row>
    <row r="38128" spans="56:58">
      <c r="BD38128" s="832"/>
      <c r="BE38128" s="832"/>
      <c r="BF38128" s="832"/>
    </row>
    <row r="38129" spans="56:58">
      <c r="BD38129" s="832"/>
      <c r="BE38129" s="832"/>
      <c r="BF38129" s="832"/>
    </row>
    <row r="38130" spans="56:58">
      <c r="BD38130" s="832"/>
      <c r="BE38130" s="832"/>
      <c r="BF38130" s="832"/>
    </row>
    <row r="38131" spans="56:58">
      <c r="BD38131" s="832"/>
      <c r="BE38131" s="832"/>
      <c r="BF38131" s="832"/>
    </row>
    <row r="38132" spans="56:58">
      <c r="BD38132" s="832"/>
      <c r="BE38132" s="832"/>
      <c r="BF38132" s="832"/>
    </row>
    <row r="38133" spans="56:58">
      <c r="BD38133" s="832"/>
      <c r="BE38133" s="832"/>
      <c r="BF38133" s="832"/>
    </row>
    <row r="38134" spans="56:58">
      <c r="BD38134" s="832"/>
      <c r="BE38134" s="832"/>
      <c r="BF38134" s="832"/>
    </row>
    <row r="38135" spans="56:58">
      <c r="BD38135" s="832"/>
      <c r="BE38135" s="832"/>
      <c r="BF38135" s="832"/>
    </row>
    <row r="38136" spans="56:58">
      <c r="BD38136" s="832"/>
      <c r="BE38136" s="832"/>
      <c r="BF38136" s="832"/>
    </row>
    <row r="38137" spans="56:58">
      <c r="BD38137" s="832"/>
      <c r="BE38137" s="832"/>
      <c r="BF38137" s="832"/>
    </row>
    <row r="38138" spans="56:58">
      <c r="BD38138" s="832"/>
      <c r="BE38138" s="832"/>
      <c r="BF38138" s="832"/>
    </row>
    <row r="38139" spans="56:58">
      <c r="BD38139" s="832"/>
      <c r="BE38139" s="832"/>
      <c r="BF38139" s="832"/>
    </row>
    <row r="38140" spans="56:58">
      <c r="BD38140" s="832"/>
      <c r="BE38140" s="832"/>
      <c r="BF38140" s="832"/>
    </row>
    <row r="38141" spans="56:58">
      <c r="BD38141" s="832"/>
      <c r="BE38141" s="832"/>
      <c r="BF38141" s="832"/>
    </row>
    <row r="38142" spans="56:58">
      <c r="BD38142" s="832"/>
      <c r="BE38142" s="832"/>
      <c r="BF38142" s="832"/>
    </row>
    <row r="38143" spans="56:58">
      <c r="BD38143" s="832"/>
      <c r="BE38143" s="832"/>
      <c r="BF38143" s="832"/>
    </row>
    <row r="38144" spans="56:58">
      <c r="BD38144" s="832"/>
      <c r="BE38144" s="832"/>
      <c r="BF38144" s="832"/>
    </row>
    <row r="38145" spans="56:58">
      <c r="BD38145" s="832"/>
      <c r="BE38145" s="832"/>
      <c r="BF38145" s="832"/>
    </row>
    <row r="38146" spans="56:58">
      <c r="BD38146" s="832"/>
      <c r="BE38146" s="832"/>
      <c r="BF38146" s="832"/>
    </row>
    <row r="38147" spans="56:58">
      <c r="BD38147" s="832"/>
      <c r="BE38147" s="832"/>
      <c r="BF38147" s="832"/>
    </row>
    <row r="38148" spans="56:58">
      <c r="BD38148" s="832"/>
      <c r="BE38148" s="832"/>
      <c r="BF38148" s="832"/>
    </row>
    <row r="38149" spans="56:58">
      <c r="BD38149" s="832"/>
      <c r="BE38149" s="832"/>
      <c r="BF38149" s="832"/>
    </row>
    <row r="38150" spans="56:58">
      <c r="BD38150" s="832"/>
      <c r="BE38150" s="832"/>
      <c r="BF38150" s="832"/>
    </row>
    <row r="38151" spans="56:58">
      <c r="BD38151" s="832"/>
      <c r="BE38151" s="832"/>
      <c r="BF38151" s="832"/>
    </row>
    <row r="38152" spans="56:58">
      <c r="BD38152" s="832"/>
      <c r="BE38152" s="832"/>
      <c r="BF38152" s="832"/>
    </row>
    <row r="38153" spans="56:58">
      <c r="BD38153" s="832"/>
      <c r="BE38153" s="832"/>
      <c r="BF38153" s="832"/>
    </row>
    <row r="38154" spans="56:58">
      <c r="BD38154" s="832"/>
      <c r="BE38154" s="832"/>
      <c r="BF38154" s="832"/>
    </row>
    <row r="38155" spans="56:58">
      <c r="BD38155" s="832"/>
      <c r="BE38155" s="832"/>
      <c r="BF38155" s="832"/>
    </row>
    <row r="38156" spans="56:58">
      <c r="BD38156" s="832"/>
      <c r="BE38156" s="832"/>
      <c r="BF38156" s="832"/>
    </row>
    <row r="38157" spans="56:58">
      <c r="BD38157" s="832"/>
      <c r="BE38157" s="832"/>
      <c r="BF38157" s="832"/>
    </row>
    <row r="38158" spans="56:58">
      <c r="BD38158" s="832"/>
      <c r="BE38158" s="832"/>
      <c r="BF38158" s="832"/>
    </row>
    <row r="38159" spans="56:58">
      <c r="BD38159" s="832"/>
      <c r="BE38159" s="832"/>
      <c r="BF38159" s="832"/>
    </row>
    <row r="38160" spans="56:58">
      <c r="BD38160" s="832"/>
      <c r="BE38160" s="832"/>
      <c r="BF38160" s="832"/>
    </row>
    <row r="38161" spans="56:58">
      <c r="BD38161" s="832"/>
      <c r="BE38161" s="832"/>
      <c r="BF38161" s="832"/>
    </row>
    <row r="38162" spans="56:58">
      <c r="BD38162" s="832"/>
      <c r="BE38162" s="832"/>
      <c r="BF38162" s="832"/>
    </row>
    <row r="38163" spans="56:58">
      <c r="BD38163" s="832"/>
      <c r="BE38163" s="832"/>
      <c r="BF38163" s="832"/>
    </row>
    <row r="38164" spans="56:58">
      <c r="BD38164" s="832"/>
      <c r="BE38164" s="832"/>
      <c r="BF38164" s="832"/>
    </row>
    <row r="38165" spans="56:58">
      <c r="BD38165" s="832"/>
      <c r="BE38165" s="832"/>
      <c r="BF38165" s="832"/>
    </row>
    <row r="38166" spans="56:58">
      <c r="BD38166" s="832"/>
      <c r="BE38166" s="832"/>
      <c r="BF38166" s="832"/>
    </row>
    <row r="38167" spans="56:58">
      <c r="BD38167" s="832"/>
      <c r="BE38167" s="832"/>
      <c r="BF38167" s="832"/>
    </row>
    <row r="38168" spans="56:58">
      <c r="BD38168" s="832"/>
      <c r="BE38168" s="832"/>
      <c r="BF38168" s="832"/>
    </row>
    <row r="38169" spans="56:58">
      <c r="BD38169" s="832"/>
      <c r="BE38169" s="832"/>
      <c r="BF38169" s="832"/>
    </row>
    <row r="38170" spans="56:58">
      <c r="BD38170" s="832"/>
      <c r="BE38170" s="832"/>
      <c r="BF38170" s="832"/>
    </row>
    <row r="38171" spans="56:58">
      <c r="BD38171" s="832"/>
      <c r="BE38171" s="832"/>
      <c r="BF38171" s="832"/>
    </row>
    <row r="38172" spans="56:58">
      <c r="BD38172" s="832"/>
      <c r="BE38172" s="832"/>
      <c r="BF38172" s="832"/>
    </row>
    <row r="38173" spans="56:58">
      <c r="BD38173" s="832"/>
      <c r="BE38173" s="832"/>
      <c r="BF38173" s="832"/>
    </row>
    <row r="38174" spans="56:58">
      <c r="BD38174" s="832"/>
      <c r="BE38174" s="832"/>
      <c r="BF38174" s="832"/>
    </row>
    <row r="38175" spans="56:58">
      <c r="BD38175" s="832"/>
      <c r="BE38175" s="832"/>
      <c r="BF38175" s="832"/>
    </row>
    <row r="38176" spans="56:58">
      <c r="BD38176" s="832"/>
      <c r="BE38176" s="832"/>
      <c r="BF38176" s="832"/>
    </row>
    <row r="38177" spans="56:58">
      <c r="BD38177" s="832"/>
      <c r="BE38177" s="832"/>
      <c r="BF38177" s="832"/>
    </row>
    <row r="38178" spans="56:58">
      <c r="BD38178" s="832"/>
      <c r="BE38178" s="832"/>
      <c r="BF38178" s="832"/>
    </row>
    <row r="38179" spans="56:58">
      <c r="BD38179" s="832"/>
      <c r="BE38179" s="832"/>
      <c r="BF38179" s="832"/>
    </row>
    <row r="38180" spans="56:58">
      <c r="BD38180" s="832"/>
      <c r="BE38180" s="832"/>
      <c r="BF38180" s="832"/>
    </row>
    <row r="38181" spans="56:58">
      <c r="BD38181" s="832"/>
      <c r="BE38181" s="832"/>
      <c r="BF38181" s="832"/>
    </row>
    <row r="38182" spans="56:58">
      <c r="BD38182" s="832"/>
      <c r="BE38182" s="832"/>
      <c r="BF38182" s="832"/>
    </row>
    <row r="38183" spans="56:58">
      <c r="BD38183" s="832"/>
      <c r="BE38183" s="832"/>
      <c r="BF38183" s="832"/>
    </row>
    <row r="38184" spans="56:58">
      <c r="BD38184" s="832"/>
      <c r="BE38184" s="832"/>
      <c r="BF38184" s="832"/>
    </row>
    <row r="38185" spans="56:58">
      <c r="BD38185" s="832"/>
      <c r="BE38185" s="832"/>
      <c r="BF38185" s="832"/>
    </row>
    <row r="38186" spans="56:58">
      <c r="BD38186" s="832"/>
      <c r="BE38186" s="832"/>
      <c r="BF38186" s="832"/>
    </row>
    <row r="38187" spans="56:58">
      <c r="BD38187" s="832"/>
      <c r="BE38187" s="832"/>
      <c r="BF38187" s="832"/>
    </row>
    <row r="38188" spans="56:58">
      <c r="BD38188" s="832"/>
      <c r="BE38188" s="832"/>
      <c r="BF38188" s="832"/>
    </row>
    <row r="38189" spans="56:58">
      <c r="BD38189" s="832"/>
      <c r="BE38189" s="832"/>
      <c r="BF38189" s="832"/>
    </row>
    <row r="38190" spans="56:58">
      <c r="BD38190" s="832"/>
      <c r="BE38190" s="832"/>
      <c r="BF38190" s="832"/>
    </row>
    <row r="38191" spans="56:58">
      <c r="BD38191" s="832"/>
      <c r="BE38191" s="832"/>
      <c r="BF38191" s="832"/>
    </row>
    <row r="38192" spans="56:58">
      <c r="BD38192" s="832"/>
      <c r="BE38192" s="832"/>
      <c r="BF38192" s="832"/>
    </row>
    <row r="38193" spans="56:58">
      <c r="BD38193" s="832"/>
      <c r="BE38193" s="832"/>
      <c r="BF38193" s="832"/>
    </row>
    <row r="38194" spans="56:58">
      <c r="BD38194" s="832"/>
      <c r="BE38194" s="832"/>
      <c r="BF38194" s="832"/>
    </row>
    <row r="38195" spans="56:58">
      <c r="BD38195" s="832"/>
      <c r="BE38195" s="832"/>
      <c r="BF38195" s="832"/>
    </row>
    <row r="38196" spans="56:58">
      <c r="BD38196" s="832"/>
      <c r="BE38196" s="832"/>
      <c r="BF38196" s="832"/>
    </row>
    <row r="38197" spans="56:58">
      <c r="BD38197" s="832"/>
      <c r="BE38197" s="832"/>
      <c r="BF38197" s="832"/>
    </row>
    <row r="38198" spans="56:58">
      <c r="BD38198" s="832"/>
      <c r="BE38198" s="832"/>
      <c r="BF38198" s="832"/>
    </row>
    <row r="38199" spans="56:58">
      <c r="BD38199" s="832"/>
      <c r="BE38199" s="832"/>
      <c r="BF38199" s="832"/>
    </row>
    <row r="38200" spans="56:58">
      <c r="BD38200" s="832"/>
      <c r="BE38200" s="832"/>
      <c r="BF38200" s="832"/>
    </row>
    <row r="38201" spans="56:58">
      <c r="BD38201" s="832"/>
      <c r="BE38201" s="832"/>
      <c r="BF38201" s="832"/>
    </row>
    <row r="38202" spans="56:58">
      <c r="BD38202" s="832"/>
      <c r="BE38202" s="832"/>
      <c r="BF38202" s="832"/>
    </row>
    <row r="38203" spans="56:58">
      <c r="BD38203" s="832"/>
      <c r="BE38203" s="832"/>
      <c r="BF38203" s="832"/>
    </row>
    <row r="38204" spans="56:58">
      <c r="BD38204" s="832"/>
      <c r="BE38204" s="832"/>
      <c r="BF38204" s="832"/>
    </row>
    <row r="38205" spans="56:58">
      <c r="BD38205" s="832"/>
      <c r="BE38205" s="832"/>
      <c r="BF38205" s="832"/>
    </row>
    <row r="38206" spans="56:58">
      <c r="BD38206" s="832"/>
      <c r="BE38206" s="832"/>
      <c r="BF38206" s="832"/>
    </row>
    <row r="38207" spans="56:58">
      <c r="BD38207" s="832"/>
      <c r="BE38207" s="832"/>
      <c r="BF38207" s="832"/>
    </row>
    <row r="38208" spans="56:58">
      <c r="BD38208" s="832"/>
      <c r="BE38208" s="832"/>
      <c r="BF38208" s="832"/>
    </row>
    <row r="38209" spans="56:58">
      <c r="BD38209" s="832"/>
      <c r="BE38209" s="832"/>
      <c r="BF38209" s="832"/>
    </row>
    <row r="38210" spans="56:58">
      <c r="BD38210" s="832"/>
      <c r="BE38210" s="832"/>
      <c r="BF38210" s="832"/>
    </row>
    <row r="38211" spans="56:58">
      <c r="BD38211" s="832"/>
      <c r="BE38211" s="832"/>
      <c r="BF38211" s="832"/>
    </row>
    <row r="38212" spans="56:58">
      <c r="BD38212" s="832"/>
      <c r="BE38212" s="832"/>
      <c r="BF38212" s="832"/>
    </row>
    <row r="38213" spans="56:58">
      <c r="BD38213" s="832"/>
      <c r="BE38213" s="832"/>
      <c r="BF38213" s="832"/>
    </row>
    <row r="38214" spans="56:58">
      <c r="BD38214" s="832"/>
      <c r="BE38214" s="832"/>
      <c r="BF38214" s="832"/>
    </row>
    <row r="38215" spans="56:58">
      <c r="BD38215" s="832"/>
      <c r="BE38215" s="832"/>
      <c r="BF38215" s="832"/>
    </row>
    <row r="38216" spans="56:58">
      <c r="BD38216" s="832"/>
      <c r="BE38216" s="832"/>
      <c r="BF38216" s="832"/>
    </row>
    <row r="38217" spans="56:58">
      <c r="BD38217" s="832"/>
      <c r="BE38217" s="832"/>
      <c r="BF38217" s="832"/>
    </row>
    <row r="38218" spans="56:58">
      <c r="BD38218" s="832"/>
      <c r="BE38218" s="832"/>
      <c r="BF38218" s="832"/>
    </row>
    <row r="38219" spans="56:58">
      <c r="BD38219" s="832"/>
      <c r="BE38219" s="832"/>
      <c r="BF38219" s="832"/>
    </row>
    <row r="38220" spans="56:58">
      <c r="BD38220" s="832"/>
      <c r="BE38220" s="832"/>
      <c r="BF38220" s="832"/>
    </row>
    <row r="38221" spans="56:58">
      <c r="BD38221" s="832"/>
      <c r="BE38221" s="832"/>
      <c r="BF38221" s="832"/>
    </row>
    <row r="38222" spans="56:58">
      <c r="BD38222" s="832"/>
      <c r="BE38222" s="832"/>
      <c r="BF38222" s="832"/>
    </row>
    <row r="38223" spans="56:58">
      <c r="BD38223" s="832"/>
      <c r="BE38223" s="832"/>
      <c r="BF38223" s="832"/>
    </row>
    <row r="38224" spans="56:58">
      <c r="BD38224" s="832"/>
      <c r="BE38224" s="832"/>
      <c r="BF38224" s="832"/>
    </row>
    <row r="38225" spans="56:58">
      <c r="BD38225" s="832"/>
      <c r="BE38225" s="832"/>
      <c r="BF38225" s="832"/>
    </row>
    <row r="38226" spans="56:58">
      <c r="BD38226" s="832"/>
      <c r="BE38226" s="832"/>
      <c r="BF38226" s="832"/>
    </row>
    <row r="38227" spans="56:58">
      <c r="BD38227" s="832"/>
      <c r="BE38227" s="832"/>
      <c r="BF38227" s="832"/>
    </row>
    <row r="38228" spans="56:58">
      <c r="BD38228" s="832"/>
      <c r="BE38228" s="832"/>
      <c r="BF38228" s="832"/>
    </row>
    <row r="38229" spans="56:58">
      <c r="BD38229" s="832"/>
      <c r="BE38229" s="832"/>
      <c r="BF38229" s="832"/>
    </row>
    <row r="38230" spans="56:58">
      <c r="BD38230" s="832"/>
      <c r="BE38230" s="832"/>
      <c r="BF38230" s="832"/>
    </row>
    <row r="38231" spans="56:58">
      <c r="BD38231" s="832"/>
      <c r="BE38231" s="832"/>
      <c r="BF38231" s="832"/>
    </row>
    <row r="38232" spans="56:58">
      <c r="BD38232" s="832"/>
      <c r="BE38232" s="832"/>
      <c r="BF38232" s="832"/>
    </row>
    <row r="38233" spans="56:58">
      <c r="BD38233" s="832"/>
      <c r="BE38233" s="832"/>
      <c r="BF38233" s="832"/>
    </row>
    <row r="38234" spans="56:58">
      <c r="BD38234" s="832"/>
      <c r="BE38234" s="832"/>
      <c r="BF38234" s="832"/>
    </row>
    <row r="38235" spans="56:58">
      <c r="BD38235" s="832"/>
      <c r="BE38235" s="832"/>
      <c r="BF38235" s="832"/>
    </row>
    <row r="38236" spans="56:58">
      <c r="BD38236" s="832"/>
      <c r="BE38236" s="832"/>
      <c r="BF38236" s="832"/>
    </row>
    <row r="38237" spans="56:58">
      <c r="BD38237" s="832"/>
      <c r="BE38237" s="832"/>
      <c r="BF38237" s="832"/>
    </row>
    <row r="38238" spans="56:58">
      <c r="BD38238" s="832"/>
      <c r="BE38238" s="832"/>
      <c r="BF38238" s="832"/>
    </row>
    <row r="38239" spans="56:58">
      <c r="BD38239" s="832"/>
      <c r="BE38239" s="832"/>
      <c r="BF38239" s="832"/>
    </row>
    <row r="38240" spans="56:58">
      <c r="BD38240" s="832"/>
      <c r="BE38240" s="832"/>
      <c r="BF38240" s="832"/>
    </row>
    <row r="38241" spans="56:58">
      <c r="BD38241" s="832"/>
      <c r="BE38241" s="832"/>
      <c r="BF38241" s="832"/>
    </row>
    <row r="38242" spans="56:58">
      <c r="BD38242" s="832"/>
      <c r="BE38242" s="832"/>
      <c r="BF38242" s="832"/>
    </row>
    <row r="38243" spans="56:58">
      <c r="BD38243" s="832"/>
      <c r="BE38243" s="832"/>
      <c r="BF38243" s="832"/>
    </row>
    <row r="38244" spans="56:58">
      <c r="BD38244" s="832"/>
      <c r="BE38244" s="832"/>
      <c r="BF38244" s="832"/>
    </row>
    <row r="38245" spans="56:58">
      <c r="BD38245" s="832"/>
      <c r="BE38245" s="832"/>
      <c r="BF38245" s="832"/>
    </row>
    <row r="38246" spans="56:58">
      <c r="BD38246" s="832"/>
      <c r="BE38246" s="832"/>
      <c r="BF38246" s="832"/>
    </row>
    <row r="38247" spans="56:58">
      <c r="BD38247" s="832"/>
      <c r="BE38247" s="832"/>
      <c r="BF38247" s="832"/>
    </row>
    <row r="38248" spans="56:58">
      <c r="BD38248" s="832"/>
      <c r="BE38248" s="832"/>
      <c r="BF38248" s="832"/>
    </row>
    <row r="38249" spans="56:58">
      <c r="BD38249" s="832"/>
      <c r="BE38249" s="832"/>
      <c r="BF38249" s="832"/>
    </row>
    <row r="38250" spans="56:58">
      <c r="BD38250" s="832"/>
      <c r="BE38250" s="832"/>
      <c r="BF38250" s="832"/>
    </row>
    <row r="38251" spans="56:58">
      <c r="BD38251" s="832"/>
      <c r="BE38251" s="832"/>
      <c r="BF38251" s="832"/>
    </row>
    <row r="38252" spans="56:58">
      <c r="BD38252" s="832"/>
      <c r="BE38252" s="832"/>
      <c r="BF38252" s="832"/>
    </row>
    <row r="38253" spans="56:58">
      <c r="BD38253" s="832"/>
      <c r="BE38253" s="832"/>
      <c r="BF38253" s="832"/>
    </row>
    <row r="38254" spans="56:58">
      <c r="BD38254" s="832"/>
      <c r="BE38254" s="832"/>
      <c r="BF38254" s="832"/>
    </row>
    <row r="38255" spans="56:58">
      <c r="BD38255" s="832"/>
      <c r="BE38255" s="832"/>
      <c r="BF38255" s="832"/>
    </row>
    <row r="38256" spans="56:58">
      <c r="BD38256" s="832"/>
      <c r="BE38256" s="832"/>
      <c r="BF38256" s="832"/>
    </row>
    <row r="38257" spans="56:58">
      <c r="BD38257" s="832"/>
      <c r="BE38257" s="832"/>
      <c r="BF38257" s="832"/>
    </row>
    <row r="38258" spans="56:58">
      <c r="BD38258" s="832"/>
      <c r="BE38258" s="832"/>
      <c r="BF38258" s="832"/>
    </row>
    <row r="38259" spans="56:58">
      <c r="BD38259" s="832"/>
      <c r="BE38259" s="832"/>
      <c r="BF38259" s="832"/>
    </row>
    <row r="38260" spans="56:58">
      <c r="BD38260" s="832"/>
      <c r="BE38260" s="832"/>
      <c r="BF38260" s="832"/>
    </row>
    <row r="38261" spans="56:58">
      <c r="BD38261" s="832"/>
      <c r="BE38261" s="832"/>
      <c r="BF38261" s="832"/>
    </row>
    <row r="38262" spans="56:58">
      <c r="BD38262" s="832"/>
      <c r="BE38262" s="832"/>
      <c r="BF38262" s="832"/>
    </row>
    <row r="38263" spans="56:58">
      <c r="BD38263" s="832"/>
      <c r="BE38263" s="832"/>
      <c r="BF38263" s="832"/>
    </row>
    <row r="38264" spans="56:58">
      <c r="BD38264" s="832"/>
      <c r="BE38264" s="832"/>
      <c r="BF38264" s="832"/>
    </row>
    <row r="38265" spans="56:58">
      <c r="BD38265" s="832"/>
      <c r="BE38265" s="832"/>
      <c r="BF38265" s="832"/>
    </row>
    <row r="38266" spans="56:58">
      <c r="BD38266" s="832"/>
      <c r="BE38266" s="832"/>
      <c r="BF38266" s="832"/>
    </row>
    <row r="38267" spans="56:58">
      <c r="BD38267" s="832"/>
      <c r="BE38267" s="832"/>
      <c r="BF38267" s="832"/>
    </row>
    <row r="38268" spans="56:58">
      <c r="BD38268" s="832"/>
      <c r="BE38268" s="832"/>
      <c r="BF38268" s="832"/>
    </row>
    <row r="38269" spans="56:58">
      <c r="BD38269" s="832"/>
      <c r="BE38269" s="832"/>
      <c r="BF38269" s="832"/>
    </row>
    <row r="38270" spans="56:58">
      <c r="BD38270" s="832"/>
      <c r="BE38270" s="832"/>
      <c r="BF38270" s="832"/>
    </row>
    <row r="38271" spans="56:58">
      <c r="BD38271" s="832"/>
      <c r="BE38271" s="832"/>
      <c r="BF38271" s="832"/>
    </row>
    <row r="38272" spans="56:58">
      <c r="BD38272" s="832"/>
      <c r="BE38272" s="832"/>
      <c r="BF38272" s="832"/>
    </row>
    <row r="38273" spans="56:58">
      <c r="BD38273" s="832"/>
      <c r="BE38273" s="832"/>
      <c r="BF38273" s="832"/>
    </row>
    <row r="38274" spans="56:58">
      <c r="BD38274" s="832"/>
      <c r="BE38274" s="832"/>
      <c r="BF38274" s="832"/>
    </row>
    <row r="38275" spans="56:58">
      <c r="BD38275" s="832"/>
      <c r="BE38275" s="832"/>
      <c r="BF38275" s="832"/>
    </row>
    <row r="38276" spans="56:58">
      <c r="BD38276" s="832"/>
      <c r="BE38276" s="832"/>
      <c r="BF38276" s="832"/>
    </row>
    <row r="38277" spans="56:58">
      <c r="BD38277" s="832"/>
      <c r="BE38277" s="832"/>
      <c r="BF38277" s="832"/>
    </row>
    <row r="38278" spans="56:58">
      <c r="BD38278" s="832"/>
      <c r="BE38278" s="832"/>
      <c r="BF38278" s="832"/>
    </row>
    <row r="38279" spans="56:58">
      <c r="BD38279" s="832"/>
      <c r="BE38279" s="832"/>
      <c r="BF38279" s="832"/>
    </row>
    <row r="38280" spans="56:58">
      <c r="BD38280" s="832"/>
      <c r="BE38280" s="832"/>
      <c r="BF38280" s="832"/>
    </row>
    <row r="38281" spans="56:58">
      <c r="BD38281" s="832"/>
      <c r="BE38281" s="832"/>
      <c r="BF38281" s="832"/>
    </row>
    <row r="38282" spans="56:58">
      <c r="BD38282" s="832"/>
      <c r="BE38282" s="832"/>
      <c r="BF38282" s="832"/>
    </row>
    <row r="38283" spans="56:58">
      <c r="BD38283" s="832"/>
      <c r="BE38283" s="832"/>
      <c r="BF38283" s="832"/>
    </row>
    <row r="38284" spans="56:58">
      <c r="BD38284" s="832"/>
      <c r="BE38284" s="832"/>
      <c r="BF38284" s="832"/>
    </row>
    <row r="38285" spans="56:58">
      <c r="BD38285" s="832"/>
      <c r="BE38285" s="832"/>
      <c r="BF38285" s="832"/>
    </row>
    <row r="38286" spans="56:58">
      <c r="BD38286" s="832"/>
      <c r="BE38286" s="832"/>
      <c r="BF38286" s="832"/>
    </row>
    <row r="38287" spans="56:58">
      <c r="BD38287" s="832"/>
      <c r="BE38287" s="832"/>
      <c r="BF38287" s="832"/>
    </row>
    <row r="38288" spans="56:58">
      <c r="BD38288" s="832"/>
      <c r="BE38288" s="832"/>
      <c r="BF38288" s="832"/>
    </row>
    <row r="38289" spans="56:58">
      <c r="BD38289" s="832"/>
      <c r="BE38289" s="832"/>
      <c r="BF38289" s="832"/>
    </row>
    <row r="38290" spans="56:58">
      <c r="BD38290" s="832"/>
      <c r="BE38290" s="832"/>
      <c r="BF38290" s="832"/>
    </row>
    <row r="38291" spans="56:58">
      <c r="BD38291" s="832"/>
      <c r="BE38291" s="832"/>
      <c r="BF38291" s="832"/>
    </row>
    <row r="38292" spans="56:58">
      <c r="BD38292" s="832"/>
      <c r="BE38292" s="832"/>
      <c r="BF38292" s="832"/>
    </row>
    <row r="38293" spans="56:58">
      <c r="BD38293" s="832"/>
      <c r="BE38293" s="832"/>
      <c r="BF38293" s="832"/>
    </row>
    <row r="38294" spans="56:58">
      <c r="BD38294" s="832"/>
      <c r="BE38294" s="832"/>
      <c r="BF38294" s="832"/>
    </row>
    <row r="38295" spans="56:58">
      <c r="BD38295" s="832"/>
      <c r="BE38295" s="832"/>
      <c r="BF38295" s="832"/>
    </row>
    <row r="38296" spans="56:58">
      <c r="BD38296" s="832"/>
      <c r="BE38296" s="832"/>
      <c r="BF38296" s="832"/>
    </row>
    <row r="38297" spans="56:58">
      <c r="BD38297" s="832"/>
      <c r="BE38297" s="832"/>
      <c r="BF38297" s="832"/>
    </row>
    <row r="38298" spans="56:58">
      <c r="BD38298" s="832"/>
      <c r="BE38298" s="832"/>
      <c r="BF38298" s="832"/>
    </row>
    <row r="38299" spans="56:58">
      <c r="BD38299" s="832"/>
      <c r="BE38299" s="832"/>
      <c r="BF38299" s="832"/>
    </row>
    <row r="38300" spans="56:58">
      <c r="BD38300" s="832"/>
      <c r="BE38300" s="832"/>
      <c r="BF38300" s="832"/>
    </row>
    <row r="38301" spans="56:58">
      <c r="BD38301" s="832"/>
      <c r="BE38301" s="832"/>
      <c r="BF38301" s="832"/>
    </row>
    <row r="38302" spans="56:58">
      <c r="BD38302" s="832"/>
      <c r="BE38302" s="832"/>
      <c r="BF38302" s="832"/>
    </row>
    <row r="38303" spans="56:58">
      <c r="BD38303" s="832"/>
      <c r="BE38303" s="832"/>
      <c r="BF38303" s="832"/>
    </row>
    <row r="38304" spans="56:58">
      <c r="BD38304" s="832"/>
      <c r="BE38304" s="832"/>
      <c r="BF38304" s="832"/>
    </row>
    <row r="38305" spans="56:58">
      <c r="BD38305" s="832"/>
      <c r="BE38305" s="832"/>
      <c r="BF38305" s="832"/>
    </row>
    <row r="38306" spans="56:58">
      <c r="BD38306" s="832"/>
      <c r="BE38306" s="832"/>
      <c r="BF38306" s="832"/>
    </row>
    <row r="38307" spans="56:58">
      <c r="BD38307" s="832"/>
      <c r="BE38307" s="832"/>
      <c r="BF38307" s="832"/>
    </row>
    <row r="38308" spans="56:58">
      <c r="BD38308" s="832"/>
      <c r="BE38308" s="832"/>
      <c r="BF38308" s="832"/>
    </row>
    <row r="38309" spans="56:58">
      <c r="BD38309" s="832"/>
      <c r="BE38309" s="832"/>
      <c r="BF38309" s="832"/>
    </row>
    <row r="38310" spans="56:58">
      <c r="BD38310" s="832"/>
      <c r="BE38310" s="832"/>
      <c r="BF38310" s="832"/>
    </row>
    <row r="38311" spans="56:58">
      <c r="BD38311" s="832"/>
      <c r="BE38311" s="832"/>
      <c r="BF38311" s="832"/>
    </row>
    <row r="38312" spans="56:58">
      <c r="BD38312" s="832"/>
      <c r="BE38312" s="832"/>
      <c r="BF38312" s="832"/>
    </row>
    <row r="38313" spans="56:58">
      <c r="BD38313" s="832"/>
      <c r="BE38313" s="832"/>
      <c r="BF38313" s="832"/>
    </row>
    <row r="38314" spans="56:58">
      <c r="BD38314" s="832"/>
      <c r="BE38314" s="832"/>
      <c r="BF38314" s="832"/>
    </row>
    <row r="38315" spans="56:58">
      <c r="BD38315" s="832"/>
      <c r="BE38315" s="832"/>
      <c r="BF38315" s="832"/>
    </row>
    <row r="38316" spans="56:58">
      <c r="BD38316" s="832"/>
      <c r="BE38316" s="832"/>
      <c r="BF38316" s="832"/>
    </row>
    <row r="38317" spans="56:58">
      <c r="BD38317" s="832"/>
      <c r="BE38317" s="832"/>
      <c r="BF38317" s="832"/>
    </row>
    <row r="38318" spans="56:58">
      <c r="BD38318" s="832"/>
      <c r="BE38318" s="832"/>
      <c r="BF38318" s="832"/>
    </row>
    <row r="38319" spans="56:58">
      <c r="BD38319" s="832"/>
      <c r="BE38319" s="832"/>
      <c r="BF38319" s="832"/>
    </row>
    <row r="38320" spans="56:58">
      <c r="BD38320" s="832"/>
      <c r="BE38320" s="832"/>
      <c r="BF38320" s="832"/>
    </row>
    <row r="38321" spans="56:58">
      <c r="BD38321" s="832"/>
      <c r="BE38321" s="832"/>
      <c r="BF38321" s="832"/>
    </row>
    <row r="38322" spans="56:58">
      <c r="BD38322" s="832"/>
      <c r="BE38322" s="832"/>
      <c r="BF38322" s="832"/>
    </row>
    <row r="38323" spans="56:58">
      <c r="BD38323" s="832"/>
      <c r="BE38323" s="832"/>
      <c r="BF38323" s="832"/>
    </row>
    <row r="38324" spans="56:58">
      <c r="BD38324" s="832"/>
      <c r="BE38324" s="832"/>
      <c r="BF38324" s="832"/>
    </row>
    <row r="38325" spans="56:58">
      <c r="BD38325" s="832"/>
      <c r="BE38325" s="832"/>
      <c r="BF38325" s="832"/>
    </row>
    <row r="38326" spans="56:58">
      <c r="BD38326" s="832"/>
      <c r="BE38326" s="832"/>
      <c r="BF38326" s="832"/>
    </row>
    <row r="38327" spans="56:58">
      <c r="BD38327" s="832"/>
      <c r="BE38327" s="832"/>
      <c r="BF38327" s="832"/>
    </row>
    <row r="38328" spans="56:58">
      <c r="BD38328" s="832"/>
      <c r="BE38328" s="832"/>
      <c r="BF38328" s="832"/>
    </row>
    <row r="38329" spans="56:58">
      <c r="BD38329" s="832"/>
      <c r="BE38329" s="832"/>
      <c r="BF38329" s="832"/>
    </row>
    <row r="38330" spans="56:58">
      <c r="BD38330" s="832"/>
      <c r="BE38330" s="832"/>
      <c r="BF38330" s="832"/>
    </row>
    <row r="38331" spans="56:58">
      <c r="BD38331" s="832"/>
      <c r="BE38331" s="832"/>
      <c r="BF38331" s="832"/>
    </row>
    <row r="38332" spans="56:58">
      <c r="BD38332" s="832"/>
      <c r="BE38332" s="832"/>
      <c r="BF38332" s="832"/>
    </row>
    <row r="38333" spans="56:58">
      <c r="BD38333" s="832"/>
      <c r="BE38333" s="832"/>
      <c r="BF38333" s="832"/>
    </row>
    <row r="38334" spans="56:58">
      <c r="BD38334" s="832"/>
      <c r="BE38334" s="832"/>
      <c r="BF38334" s="832"/>
    </row>
    <row r="38335" spans="56:58">
      <c r="BD38335" s="832"/>
      <c r="BE38335" s="832"/>
      <c r="BF38335" s="832"/>
    </row>
    <row r="38336" spans="56:58">
      <c r="BD38336" s="832"/>
      <c r="BE38336" s="832"/>
      <c r="BF38336" s="832"/>
    </row>
    <row r="38337" spans="56:58">
      <c r="BD38337" s="832"/>
      <c r="BE38337" s="832"/>
      <c r="BF38337" s="832"/>
    </row>
    <row r="38338" spans="56:58">
      <c r="BD38338" s="832"/>
      <c r="BE38338" s="832"/>
      <c r="BF38338" s="832"/>
    </row>
    <row r="38339" spans="56:58">
      <c r="BD38339" s="832"/>
      <c r="BE38339" s="832"/>
      <c r="BF38339" s="832"/>
    </row>
    <row r="38340" spans="56:58">
      <c r="BD38340" s="832"/>
      <c r="BE38340" s="832"/>
      <c r="BF38340" s="832"/>
    </row>
    <row r="38341" spans="56:58">
      <c r="BD38341" s="832"/>
      <c r="BE38341" s="832"/>
      <c r="BF38341" s="832"/>
    </row>
    <row r="38342" spans="56:58">
      <c r="BD38342" s="832"/>
      <c r="BE38342" s="832"/>
      <c r="BF38342" s="832"/>
    </row>
    <row r="38343" spans="56:58">
      <c r="BD38343" s="832"/>
      <c r="BE38343" s="832"/>
      <c r="BF38343" s="832"/>
    </row>
    <row r="38344" spans="56:58">
      <c r="BD38344" s="832"/>
      <c r="BE38344" s="832"/>
      <c r="BF38344" s="832"/>
    </row>
    <row r="38345" spans="56:58">
      <c r="BD38345" s="832"/>
      <c r="BE38345" s="832"/>
      <c r="BF38345" s="832"/>
    </row>
    <row r="38346" spans="56:58">
      <c r="BD38346" s="832"/>
      <c r="BE38346" s="832"/>
      <c r="BF38346" s="832"/>
    </row>
    <row r="38347" spans="56:58">
      <c r="BD38347" s="832"/>
      <c r="BE38347" s="832"/>
      <c r="BF38347" s="832"/>
    </row>
    <row r="38348" spans="56:58">
      <c r="BD38348" s="832"/>
      <c r="BE38348" s="832"/>
      <c r="BF38348" s="832"/>
    </row>
    <row r="38349" spans="56:58">
      <c r="BD38349" s="832"/>
      <c r="BE38349" s="832"/>
      <c r="BF38349" s="832"/>
    </row>
    <row r="38350" spans="56:58">
      <c r="BD38350" s="832"/>
      <c r="BE38350" s="832"/>
      <c r="BF38350" s="832"/>
    </row>
    <row r="38351" spans="56:58">
      <c r="BD38351" s="832"/>
      <c r="BE38351" s="832"/>
      <c r="BF38351" s="832"/>
    </row>
    <row r="38352" spans="56:58">
      <c r="BD38352" s="832"/>
      <c r="BE38352" s="832"/>
      <c r="BF38352" s="832"/>
    </row>
    <row r="38353" spans="56:58">
      <c r="BD38353" s="832"/>
      <c r="BE38353" s="832"/>
      <c r="BF38353" s="832"/>
    </row>
    <row r="38354" spans="56:58">
      <c r="BD38354" s="832"/>
      <c r="BE38354" s="832"/>
      <c r="BF38354" s="832"/>
    </row>
    <row r="38355" spans="56:58">
      <c r="BD38355" s="832"/>
      <c r="BE38355" s="832"/>
      <c r="BF38355" s="832"/>
    </row>
    <row r="38356" spans="56:58">
      <c r="BD38356" s="832"/>
      <c r="BE38356" s="832"/>
      <c r="BF38356" s="832"/>
    </row>
    <row r="38357" spans="56:58">
      <c r="BD38357" s="832"/>
      <c r="BE38357" s="832"/>
      <c r="BF38357" s="832"/>
    </row>
    <row r="38358" spans="56:58">
      <c r="BD38358" s="832"/>
      <c r="BE38358" s="832"/>
      <c r="BF38358" s="832"/>
    </row>
    <row r="38359" spans="56:58">
      <c r="BD38359" s="832"/>
      <c r="BE38359" s="832"/>
      <c r="BF38359" s="832"/>
    </row>
    <row r="38360" spans="56:58">
      <c r="BD38360" s="832"/>
      <c r="BE38360" s="832"/>
      <c r="BF38360" s="832"/>
    </row>
    <row r="38361" spans="56:58">
      <c r="BD38361" s="832"/>
      <c r="BE38361" s="832"/>
      <c r="BF38361" s="832"/>
    </row>
    <row r="38362" spans="56:58">
      <c r="BD38362" s="832"/>
      <c r="BE38362" s="832"/>
      <c r="BF38362" s="832"/>
    </row>
    <row r="38363" spans="56:58">
      <c r="BD38363" s="832"/>
      <c r="BE38363" s="832"/>
      <c r="BF38363" s="832"/>
    </row>
    <row r="38364" spans="56:58">
      <c r="BD38364" s="832"/>
      <c r="BE38364" s="832"/>
      <c r="BF38364" s="832"/>
    </row>
    <row r="38365" spans="56:58">
      <c r="BD38365" s="832"/>
      <c r="BE38365" s="832"/>
      <c r="BF38365" s="832"/>
    </row>
    <row r="38366" spans="56:58">
      <c r="BD38366" s="832"/>
      <c r="BE38366" s="832"/>
      <c r="BF38366" s="832"/>
    </row>
    <row r="38367" spans="56:58">
      <c r="BD38367" s="832"/>
      <c r="BE38367" s="832"/>
      <c r="BF38367" s="832"/>
    </row>
    <row r="38368" spans="56:58">
      <c r="BD38368" s="832"/>
      <c r="BE38368" s="832"/>
      <c r="BF38368" s="832"/>
    </row>
    <row r="38369" spans="56:58">
      <c r="BD38369" s="832"/>
      <c r="BE38369" s="832"/>
      <c r="BF38369" s="832"/>
    </row>
    <row r="38370" spans="56:58">
      <c r="BD38370" s="832"/>
      <c r="BE38370" s="832"/>
      <c r="BF38370" s="832"/>
    </row>
    <row r="38371" spans="56:58">
      <c r="BD38371" s="832"/>
      <c r="BE38371" s="832"/>
      <c r="BF38371" s="832"/>
    </row>
    <row r="38372" spans="56:58">
      <c r="BD38372" s="832"/>
      <c r="BE38372" s="832"/>
      <c r="BF38372" s="832"/>
    </row>
    <row r="38373" spans="56:58">
      <c r="BD38373" s="832"/>
      <c r="BE38373" s="832"/>
      <c r="BF38373" s="832"/>
    </row>
    <row r="38374" spans="56:58">
      <c r="BD38374" s="832"/>
      <c r="BE38374" s="832"/>
      <c r="BF38374" s="832"/>
    </row>
    <row r="38375" spans="56:58">
      <c r="BD38375" s="832"/>
      <c r="BE38375" s="832"/>
      <c r="BF38375" s="832"/>
    </row>
    <row r="38376" spans="56:58">
      <c r="BD38376" s="832"/>
      <c r="BE38376" s="832"/>
      <c r="BF38376" s="832"/>
    </row>
    <row r="38377" spans="56:58">
      <c r="BD38377" s="832"/>
      <c r="BE38377" s="832"/>
      <c r="BF38377" s="832"/>
    </row>
    <row r="38378" spans="56:58">
      <c r="BD38378" s="832"/>
      <c r="BE38378" s="832"/>
      <c r="BF38378" s="832"/>
    </row>
    <row r="38379" spans="56:58">
      <c r="BD38379" s="832"/>
      <c r="BE38379" s="832"/>
      <c r="BF38379" s="832"/>
    </row>
    <row r="38380" spans="56:58">
      <c r="BD38380" s="832"/>
      <c r="BE38380" s="832"/>
      <c r="BF38380" s="832"/>
    </row>
    <row r="38381" spans="56:58">
      <c r="BD38381" s="832"/>
      <c r="BE38381" s="832"/>
      <c r="BF38381" s="832"/>
    </row>
    <row r="38382" spans="56:58">
      <c r="BD38382" s="832"/>
      <c r="BE38382" s="832"/>
      <c r="BF38382" s="832"/>
    </row>
    <row r="38383" spans="56:58">
      <c r="BD38383" s="832"/>
      <c r="BE38383" s="832"/>
      <c r="BF38383" s="832"/>
    </row>
    <row r="38384" spans="56:58">
      <c r="BD38384" s="832"/>
      <c r="BE38384" s="832"/>
      <c r="BF38384" s="832"/>
    </row>
    <row r="38385" spans="56:58">
      <c r="BD38385" s="832"/>
      <c r="BE38385" s="832"/>
      <c r="BF38385" s="832"/>
    </row>
    <row r="38386" spans="56:58">
      <c r="BD38386" s="832"/>
      <c r="BE38386" s="832"/>
      <c r="BF38386" s="832"/>
    </row>
    <row r="38387" spans="56:58">
      <c r="BD38387" s="832"/>
      <c r="BE38387" s="832"/>
      <c r="BF38387" s="832"/>
    </row>
    <row r="38388" spans="56:58">
      <c r="BD38388" s="832"/>
      <c r="BE38388" s="832"/>
      <c r="BF38388" s="832"/>
    </row>
    <row r="38389" spans="56:58">
      <c r="BD38389" s="832"/>
      <c r="BE38389" s="832"/>
      <c r="BF38389" s="832"/>
    </row>
    <row r="38390" spans="56:58">
      <c r="BD38390" s="832"/>
      <c r="BE38390" s="832"/>
      <c r="BF38390" s="832"/>
    </row>
    <row r="38391" spans="56:58">
      <c r="BD38391" s="832"/>
      <c r="BE38391" s="832"/>
      <c r="BF38391" s="832"/>
    </row>
    <row r="38392" spans="56:58">
      <c r="BD38392" s="832"/>
      <c r="BE38392" s="832"/>
      <c r="BF38392" s="832"/>
    </row>
    <row r="38393" spans="56:58">
      <c r="BD38393" s="832"/>
      <c r="BE38393" s="832"/>
      <c r="BF38393" s="832"/>
    </row>
    <row r="38394" spans="56:58">
      <c r="BD38394" s="832"/>
      <c r="BE38394" s="832"/>
      <c r="BF38394" s="832"/>
    </row>
    <row r="38395" spans="56:58">
      <c r="BD38395" s="832"/>
      <c r="BE38395" s="832"/>
      <c r="BF38395" s="832"/>
    </row>
    <row r="38396" spans="56:58">
      <c r="BD38396" s="832"/>
      <c r="BE38396" s="832"/>
      <c r="BF38396" s="832"/>
    </row>
    <row r="38397" spans="56:58">
      <c r="BD38397" s="832"/>
      <c r="BE38397" s="832"/>
      <c r="BF38397" s="832"/>
    </row>
    <row r="38398" spans="56:58">
      <c r="BD38398" s="832"/>
      <c r="BE38398" s="832"/>
      <c r="BF38398" s="832"/>
    </row>
    <row r="38399" spans="56:58">
      <c r="BD38399" s="832"/>
      <c r="BE38399" s="832"/>
      <c r="BF38399" s="832"/>
    </row>
    <row r="38400" spans="56:58">
      <c r="BD38400" s="832"/>
      <c r="BE38400" s="832"/>
      <c r="BF38400" s="832"/>
    </row>
    <row r="38401" spans="56:58">
      <c r="BD38401" s="832"/>
      <c r="BE38401" s="832"/>
      <c r="BF38401" s="832"/>
    </row>
    <row r="38402" spans="56:58">
      <c r="BD38402" s="832"/>
      <c r="BE38402" s="832"/>
      <c r="BF38402" s="832"/>
    </row>
    <row r="38403" spans="56:58">
      <c r="BD38403" s="832"/>
      <c r="BE38403" s="832"/>
      <c r="BF38403" s="832"/>
    </row>
    <row r="38404" spans="56:58">
      <c r="BD38404" s="832"/>
      <c r="BE38404" s="832"/>
      <c r="BF38404" s="832"/>
    </row>
    <row r="38405" spans="56:58">
      <c r="BD38405" s="832"/>
      <c r="BE38405" s="832"/>
      <c r="BF38405" s="832"/>
    </row>
    <row r="38406" spans="56:58">
      <c r="BD38406" s="832"/>
      <c r="BE38406" s="832"/>
      <c r="BF38406" s="832"/>
    </row>
    <row r="38407" spans="56:58">
      <c r="BD38407" s="832"/>
      <c r="BE38407" s="832"/>
      <c r="BF38407" s="832"/>
    </row>
    <row r="38408" spans="56:58">
      <c r="BD38408" s="832"/>
      <c r="BE38408" s="832"/>
      <c r="BF38408" s="832"/>
    </row>
    <row r="38409" spans="56:58">
      <c r="BD38409" s="832"/>
      <c r="BE38409" s="832"/>
      <c r="BF38409" s="832"/>
    </row>
    <row r="38410" spans="56:58">
      <c r="BD38410" s="832"/>
      <c r="BE38410" s="832"/>
      <c r="BF38410" s="832"/>
    </row>
    <row r="38411" spans="56:58">
      <c r="BD38411" s="832"/>
      <c r="BE38411" s="832"/>
      <c r="BF38411" s="832"/>
    </row>
    <row r="38412" spans="56:58">
      <c r="BD38412" s="832"/>
      <c r="BE38412" s="832"/>
      <c r="BF38412" s="832"/>
    </row>
    <row r="38413" spans="56:58">
      <c r="BD38413" s="832"/>
      <c r="BE38413" s="832"/>
      <c r="BF38413" s="832"/>
    </row>
    <row r="38414" spans="56:58">
      <c r="BD38414" s="832"/>
      <c r="BE38414" s="832"/>
      <c r="BF38414" s="832"/>
    </row>
    <row r="38415" spans="56:58">
      <c r="BD38415" s="832"/>
      <c r="BE38415" s="832"/>
      <c r="BF38415" s="832"/>
    </row>
    <row r="38416" spans="56:58">
      <c r="BD38416" s="832"/>
      <c r="BE38416" s="832"/>
      <c r="BF38416" s="832"/>
    </row>
    <row r="38417" spans="56:58">
      <c r="BD38417" s="832"/>
      <c r="BE38417" s="832"/>
      <c r="BF38417" s="832"/>
    </row>
    <row r="38418" spans="56:58">
      <c r="BD38418" s="832"/>
      <c r="BE38418" s="832"/>
      <c r="BF38418" s="832"/>
    </row>
    <row r="38419" spans="56:58">
      <c r="BD38419" s="832"/>
      <c r="BE38419" s="832"/>
      <c r="BF38419" s="832"/>
    </row>
    <row r="38420" spans="56:58">
      <c r="BD38420" s="832"/>
      <c r="BE38420" s="832"/>
      <c r="BF38420" s="832"/>
    </row>
    <row r="38421" spans="56:58">
      <c r="BD38421" s="832"/>
      <c r="BE38421" s="832"/>
      <c r="BF38421" s="832"/>
    </row>
    <row r="38422" spans="56:58">
      <c r="BD38422" s="832"/>
      <c r="BE38422" s="832"/>
      <c r="BF38422" s="832"/>
    </row>
    <row r="38423" spans="56:58">
      <c r="BD38423" s="832"/>
      <c r="BE38423" s="832"/>
      <c r="BF38423" s="832"/>
    </row>
    <row r="38424" spans="56:58">
      <c r="BD38424" s="832"/>
      <c r="BE38424" s="832"/>
      <c r="BF38424" s="832"/>
    </row>
    <row r="38425" spans="56:58">
      <c r="BD38425" s="832"/>
      <c r="BE38425" s="832"/>
      <c r="BF38425" s="832"/>
    </row>
    <row r="38426" spans="56:58">
      <c r="BD38426" s="832"/>
      <c r="BE38426" s="832"/>
      <c r="BF38426" s="832"/>
    </row>
    <row r="38427" spans="56:58">
      <c r="BD38427" s="832"/>
      <c r="BE38427" s="832"/>
      <c r="BF38427" s="832"/>
    </row>
    <row r="38428" spans="56:58">
      <c r="BD38428" s="832"/>
      <c r="BE38428" s="832"/>
      <c r="BF38428" s="832"/>
    </row>
    <row r="38429" spans="56:58">
      <c r="BD38429" s="832"/>
      <c r="BE38429" s="832"/>
      <c r="BF38429" s="832"/>
    </row>
    <row r="38430" spans="56:58">
      <c r="BD38430" s="832"/>
      <c r="BE38430" s="832"/>
      <c r="BF38430" s="832"/>
    </row>
    <row r="38431" spans="56:58">
      <c r="BD38431" s="832"/>
      <c r="BE38431" s="832"/>
      <c r="BF38431" s="832"/>
    </row>
    <row r="38432" spans="56:58">
      <c r="BD38432" s="832"/>
      <c r="BE38432" s="832"/>
      <c r="BF38432" s="832"/>
    </row>
    <row r="38433" spans="56:58">
      <c r="BD38433" s="832"/>
      <c r="BE38433" s="832"/>
      <c r="BF38433" s="832"/>
    </row>
    <row r="38434" spans="56:58">
      <c r="BD38434" s="832"/>
      <c r="BE38434" s="832"/>
      <c r="BF38434" s="832"/>
    </row>
    <row r="38435" spans="56:58">
      <c r="BD38435" s="832"/>
      <c r="BE38435" s="832"/>
      <c r="BF38435" s="832"/>
    </row>
    <row r="38436" spans="56:58">
      <c r="BD38436" s="832"/>
      <c r="BE38436" s="832"/>
      <c r="BF38436" s="832"/>
    </row>
    <row r="38437" spans="56:58">
      <c r="BD38437" s="832"/>
      <c r="BE38437" s="832"/>
      <c r="BF38437" s="832"/>
    </row>
    <row r="38438" spans="56:58">
      <c r="BD38438" s="832"/>
      <c r="BE38438" s="832"/>
      <c r="BF38438" s="832"/>
    </row>
    <row r="38439" spans="56:58">
      <c r="BD38439" s="832"/>
      <c r="BE38439" s="832"/>
      <c r="BF38439" s="832"/>
    </row>
    <row r="38440" spans="56:58">
      <c r="BD38440" s="832"/>
      <c r="BE38440" s="832"/>
      <c r="BF38440" s="832"/>
    </row>
    <row r="38441" spans="56:58">
      <c r="BD38441" s="832"/>
      <c r="BE38441" s="832"/>
      <c r="BF38441" s="832"/>
    </row>
    <row r="38442" spans="56:58">
      <c r="BD38442" s="832"/>
      <c r="BE38442" s="832"/>
      <c r="BF38442" s="832"/>
    </row>
    <row r="38443" spans="56:58">
      <c r="BD38443" s="832"/>
      <c r="BE38443" s="832"/>
      <c r="BF38443" s="832"/>
    </row>
    <row r="38444" spans="56:58">
      <c r="BD38444" s="832"/>
      <c r="BE38444" s="832"/>
      <c r="BF38444" s="832"/>
    </row>
    <row r="38445" spans="56:58">
      <c r="BD38445" s="832"/>
      <c r="BE38445" s="832"/>
      <c r="BF38445" s="832"/>
    </row>
    <row r="38446" spans="56:58">
      <c r="BD38446" s="832"/>
      <c r="BE38446" s="832"/>
      <c r="BF38446" s="832"/>
    </row>
    <row r="38447" spans="56:58">
      <c r="BD38447" s="832"/>
      <c r="BE38447" s="832"/>
      <c r="BF38447" s="832"/>
    </row>
    <row r="38448" spans="56:58">
      <c r="BD38448" s="832"/>
      <c r="BE38448" s="832"/>
      <c r="BF38448" s="832"/>
    </row>
    <row r="38449" spans="56:58">
      <c r="BD38449" s="832"/>
      <c r="BE38449" s="832"/>
      <c r="BF38449" s="832"/>
    </row>
    <row r="38450" spans="56:58">
      <c r="BD38450" s="832"/>
      <c r="BE38450" s="832"/>
      <c r="BF38450" s="832"/>
    </row>
    <row r="38451" spans="56:58">
      <c r="BD38451" s="832"/>
      <c r="BE38451" s="832"/>
      <c r="BF38451" s="832"/>
    </row>
    <row r="38452" spans="56:58">
      <c r="BD38452" s="832"/>
      <c r="BE38452" s="832"/>
      <c r="BF38452" s="832"/>
    </row>
    <row r="38453" spans="56:58">
      <c r="BD38453" s="832"/>
      <c r="BE38453" s="832"/>
      <c r="BF38453" s="832"/>
    </row>
    <row r="38454" spans="56:58">
      <c r="BD38454" s="832"/>
      <c r="BE38454" s="832"/>
      <c r="BF38454" s="832"/>
    </row>
    <row r="38455" spans="56:58">
      <c r="BD38455" s="832"/>
      <c r="BE38455" s="832"/>
      <c r="BF38455" s="832"/>
    </row>
    <row r="38456" spans="56:58">
      <c r="BD38456" s="832"/>
      <c r="BE38456" s="832"/>
      <c r="BF38456" s="832"/>
    </row>
    <row r="38457" spans="56:58">
      <c r="BD38457" s="832"/>
      <c r="BE38457" s="832"/>
      <c r="BF38457" s="832"/>
    </row>
    <row r="38458" spans="56:58">
      <c r="BD38458" s="832"/>
      <c r="BE38458" s="832"/>
      <c r="BF38458" s="832"/>
    </row>
    <row r="38459" spans="56:58">
      <c r="BD38459" s="832"/>
      <c r="BE38459" s="832"/>
      <c r="BF38459" s="832"/>
    </row>
    <row r="38460" spans="56:58">
      <c r="BD38460" s="832"/>
      <c r="BE38460" s="832"/>
      <c r="BF38460" s="832"/>
    </row>
    <row r="38461" spans="56:58">
      <c r="BD38461" s="832"/>
      <c r="BE38461" s="832"/>
      <c r="BF38461" s="832"/>
    </row>
    <row r="38462" spans="56:58">
      <c r="BD38462" s="832"/>
      <c r="BE38462" s="832"/>
      <c r="BF38462" s="832"/>
    </row>
    <row r="38463" spans="56:58">
      <c r="BD38463" s="832"/>
      <c r="BE38463" s="832"/>
      <c r="BF38463" s="832"/>
    </row>
    <row r="38464" spans="56:58">
      <c r="BD38464" s="832"/>
      <c r="BE38464" s="832"/>
      <c r="BF38464" s="832"/>
    </row>
    <row r="38465" spans="56:58">
      <c r="BD38465" s="832"/>
      <c r="BE38465" s="832"/>
      <c r="BF38465" s="832"/>
    </row>
    <row r="38466" spans="56:58">
      <c r="BD38466" s="832"/>
      <c r="BE38466" s="832"/>
      <c r="BF38466" s="832"/>
    </row>
    <row r="38467" spans="56:58">
      <c r="BD38467" s="832"/>
      <c r="BE38467" s="832"/>
      <c r="BF38467" s="832"/>
    </row>
    <row r="38468" spans="56:58">
      <c r="BD38468" s="832"/>
      <c r="BE38468" s="832"/>
      <c r="BF38468" s="832"/>
    </row>
    <row r="38469" spans="56:58">
      <c r="BD38469" s="832"/>
      <c r="BE38469" s="832"/>
      <c r="BF38469" s="832"/>
    </row>
    <row r="38470" spans="56:58">
      <c r="BD38470" s="832"/>
      <c r="BE38470" s="832"/>
      <c r="BF38470" s="832"/>
    </row>
    <row r="38471" spans="56:58">
      <c r="BD38471" s="832"/>
      <c r="BE38471" s="832"/>
      <c r="BF38471" s="832"/>
    </row>
    <row r="38472" spans="56:58">
      <c r="BD38472" s="832"/>
      <c r="BE38472" s="832"/>
      <c r="BF38472" s="832"/>
    </row>
    <row r="38473" spans="56:58">
      <c r="BD38473" s="832"/>
      <c r="BE38473" s="832"/>
      <c r="BF38473" s="832"/>
    </row>
    <row r="38474" spans="56:58">
      <c r="BD38474" s="832"/>
      <c r="BE38474" s="832"/>
      <c r="BF38474" s="832"/>
    </row>
    <row r="38475" spans="56:58">
      <c r="BD38475" s="832"/>
      <c r="BE38475" s="832"/>
      <c r="BF38475" s="832"/>
    </row>
    <row r="38476" spans="56:58">
      <c r="BD38476" s="832"/>
      <c r="BE38476" s="832"/>
      <c r="BF38476" s="832"/>
    </row>
    <row r="38477" spans="56:58">
      <c r="BD38477" s="832"/>
      <c r="BE38477" s="832"/>
      <c r="BF38477" s="832"/>
    </row>
    <row r="38478" spans="56:58">
      <c r="BD38478" s="832"/>
      <c r="BE38478" s="832"/>
      <c r="BF38478" s="832"/>
    </row>
    <row r="38479" spans="56:58">
      <c r="BD38479" s="832"/>
      <c r="BE38479" s="832"/>
      <c r="BF38479" s="832"/>
    </row>
    <row r="38480" spans="56:58">
      <c r="BD38480" s="832"/>
      <c r="BE38480" s="832"/>
      <c r="BF38480" s="832"/>
    </row>
    <row r="38481" spans="56:58">
      <c r="BD38481" s="832"/>
      <c r="BE38481" s="832"/>
      <c r="BF38481" s="832"/>
    </row>
    <row r="38482" spans="56:58">
      <c r="BD38482" s="832"/>
      <c r="BE38482" s="832"/>
      <c r="BF38482" s="832"/>
    </row>
    <row r="38483" spans="56:58">
      <c r="BD38483" s="832"/>
      <c r="BE38483" s="832"/>
      <c r="BF38483" s="832"/>
    </row>
    <row r="38484" spans="56:58">
      <c r="BD38484" s="832"/>
      <c r="BE38484" s="832"/>
      <c r="BF38484" s="832"/>
    </row>
    <row r="38485" spans="56:58">
      <c r="BD38485" s="832"/>
      <c r="BE38485" s="832"/>
      <c r="BF38485" s="832"/>
    </row>
    <row r="38486" spans="56:58">
      <c r="BD38486" s="832"/>
      <c r="BE38486" s="832"/>
      <c r="BF38486" s="832"/>
    </row>
    <row r="38487" spans="56:58">
      <c r="BD38487" s="832"/>
      <c r="BE38487" s="832"/>
      <c r="BF38487" s="832"/>
    </row>
    <row r="38488" spans="56:58">
      <c r="BD38488" s="832"/>
      <c r="BE38488" s="832"/>
      <c r="BF38488" s="832"/>
    </row>
    <row r="38489" spans="56:58">
      <c r="BD38489" s="832"/>
      <c r="BE38489" s="832"/>
      <c r="BF38489" s="832"/>
    </row>
    <row r="38490" spans="56:58">
      <c r="BD38490" s="832"/>
      <c r="BE38490" s="832"/>
      <c r="BF38490" s="832"/>
    </row>
    <row r="38491" spans="56:58">
      <c r="BD38491" s="832"/>
      <c r="BE38491" s="832"/>
      <c r="BF38491" s="832"/>
    </row>
    <row r="38492" spans="56:58">
      <c r="BD38492" s="832"/>
      <c r="BE38492" s="832"/>
      <c r="BF38492" s="832"/>
    </row>
    <row r="38493" spans="56:58">
      <c r="BD38493" s="832"/>
      <c r="BE38493" s="832"/>
      <c r="BF38493" s="832"/>
    </row>
    <row r="38494" spans="56:58">
      <c r="BD38494" s="832"/>
      <c r="BE38494" s="832"/>
      <c r="BF38494" s="832"/>
    </row>
    <row r="38495" spans="56:58">
      <c r="BD38495" s="832"/>
      <c r="BE38495" s="832"/>
      <c r="BF38495" s="832"/>
    </row>
    <row r="38496" spans="56:58">
      <c r="BD38496" s="832"/>
      <c r="BE38496" s="832"/>
      <c r="BF38496" s="832"/>
    </row>
    <row r="38497" spans="56:58">
      <c r="BD38497" s="832"/>
      <c r="BE38497" s="832"/>
      <c r="BF38497" s="832"/>
    </row>
    <row r="38498" spans="56:58">
      <c r="BD38498" s="832"/>
      <c r="BE38498" s="832"/>
      <c r="BF38498" s="832"/>
    </row>
    <row r="38499" spans="56:58">
      <c r="BD38499" s="832"/>
      <c r="BE38499" s="832"/>
      <c r="BF38499" s="832"/>
    </row>
    <row r="38500" spans="56:58">
      <c r="BD38500" s="832"/>
      <c r="BE38500" s="832"/>
      <c r="BF38500" s="832"/>
    </row>
    <row r="38501" spans="56:58">
      <c r="BD38501" s="832"/>
      <c r="BE38501" s="832"/>
      <c r="BF38501" s="832"/>
    </row>
    <row r="38502" spans="56:58">
      <c r="BD38502" s="832"/>
      <c r="BE38502" s="832"/>
      <c r="BF38502" s="832"/>
    </row>
    <row r="38503" spans="56:58">
      <c r="BD38503" s="832"/>
      <c r="BE38503" s="832"/>
      <c r="BF38503" s="832"/>
    </row>
    <row r="38504" spans="56:58">
      <c r="BD38504" s="832"/>
      <c r="BE38504" s="832"/>
      <c r="BF38504" s="832"/>
    </row>
    <row r="38505" spans="56:58">
      <c r="BD38505" s="832"/>
      <c r="BE38505" s="832"/>
      <c r="BF38505" s="832"/>
    </row>
    <row r="38506" spans="56:58">
      <c r="BD38506" s="832"/>
      <c r="BE38506" s="832"/>
      <c r="BF38506" s="832"/>
    </row>
    <row r="38507" spans="56:58">
      <c r="BD38507" s="832"/>
      <c r="BE38507" s="832"/>
      <c r="BF38507" s="832"/>
    </row>
    <row r="38508" spans="56:58">
      <c r="BD38508" s="832"/>
      <c r="BE38508" s="832"/>
      <c r="BF38508" s="832"/>
    </row>
    <row r="38509" spans="56:58">
      <c r="BD38509" s="832"/>
      <c r="BE38509" s="832"/>
      <c r="BF38509" s="832"/>
    </row>
    <row r="38510" spans="56:58">
      <c r="BD38510" s="832"/>
      <c r="BE38510" s="832"/>
      <c r="BF38510" s="832"/>
    </row>
    <row r="38511" spans="56:58">
      <c r="BD38511" s="832"/>
      <c r="BE38511" s="832"/>
      <c r="BF38511" s="832"/>
    </row>
    <row r="38512" spans="56:58">
      <c r="BD38512" s="832"/>
      <c r="BE38512" s="832"/>
      <c r="BF38512" s="832"/>
    </row>
    <row r="38513" spans="56:58">
      <c r="BD38513" s="832"/>
      <c r="BE38513" s="832"/>
      <c r="BF38513" s="832"/>
    </row>
    <row r="38514" spans="56:58">
      <c r="BD38514" s="832"/>
      <c r="BE38514" s="832"/>
      <c r="BF38514" s="832"/>
    </row>
    <row r="38515" spans="56:58">
      <c r="BD38515" s="832"/>
      <c r="BE38515" s="832"/>
      <c r="BF38515" s="832"/>
    </row>
    <row r="38516" spans="56:58">
      <c r="BD38516" s="832"/>
      <c r="BE38516" s="832"/>
      <c r="BF38516" s="832"/>
    </row>
    <row r="38517" spans="56:58">
      <c r="BD38517" s="832"/>
      <c r="BE38517" s="832"/>
      <c r="BF38517" s="832"/>
    </row>
    <row r="38518" spans="56:58">
      <c r="BD38518" s="832"/>
      <c r="BE38518" s="832"/>
      <c r="BF38518" s="832"/>
    </row>
    <row r="38519" spans="56:58">
      <c r="BD38519" s="832"/>
      <c r="BE38519" s="832"/>
      <c r="BF38519" s="832"/>
    </row>
    <row r="38520" spans="56:58">
      <c r="BD38520" s="832"/>
      <c r="BE38520" s="832"/>
      <c r="BF38520" s="832"/>
    </row>
    <row r="38521" spans="56:58">
      <c r="BD38521" s="832"/>
      <c r="BE38521" s="832"/>
      <c r="BF38521" s="832"/>
    </row>
    <row r="38522" spans="56:58">
      <c r="BD38522" s="832"/>
      <c r="BE38522" s="832"/>
      <c r="BF38522" s="832"/>
    </row>
    <row r="38523" spans="56:58">
      <c r="BD38523" s="832"/>
      <c r="BE38523" s="832"/>
      <c r="BF38523" s="832"/>
    </row>
    <row r="38524" spans="56:58">
      <c r="BD38524" s="832"/>
      <c r="BE38524" s="832"/>
      <c r="BF38524" s="832"/>
    </row>
    <row r="38525" spans="56:58">
      <c r="BD38525" s="832"/>
      <c r="BE38525" s="832"/>
      <c r="BF38525" s="832"/>
    </row>
    <row r="38526" spans="56:58">
      <c r="BD38526" s="832"/>
      <c r="BE38526" s="832"/>
      <c r="BF38526" s="832"/>
    </row>
    <row r="38527" spans="56:58">
      <c r="BD38527" s="832"/>
      <c r="BE38527" s="832"/>
      <c r="BF38527" s="832"/>
    </row>
    <row r="38528" spans="56:58">
      <c r="BD38528" s="832"/>
      <c r="BE38528" s="832"/>
      <c r="BF38528" s="832"/>
    </row>
    <row r="38529" spans="56:58">
      <c r="BD38529" s="832"/>
      <c r="BE38529" s="832"/>
      <c r="BF38529" s="832"/>
    </row>
    <row r="38530" spans="56:58">
      <c r="BD38530" s="832"/>
      <c r="BE38530" s="832"/>
      <c r="BF38530" s="832"/>
    </row>
    <row r="38531" spans="56:58">
      <c r="BD38531" s="832"/>
      <c r="BE38531" s="832"/>
      <c r="BF38531" s="832"/>
    </row>
    <row r="38532" spans="56:58">
      <c r="BD38532" s="832"/>
      <c r="BE38532" s="832"/>
      <c r="BF38532" s="832"/>
    </row>
    <row r="38533" spans="56:58">
      <c r="BD38533" s="832"/>
      <c r="BE38533" s="832"/>
      <c r="BF38533" s="832"/>
    </row>
    <row r="38534" spans="56:58">
      <c r="BD38534" s="832"/>
      <c r="BE38534" s="832"/>
      <c r="BF38534" s="832"/>
    </row>
    <row r="38535" spans="56:58">
      <c r="BD38535" s="832"/>
      <c r="BE38535" s="832"/>
      <c r="BF38535" s="832"/>
    </row>
    <row r="38536" spans="56:58">
      <c r="BD38536" s="832"/>
      <c r="BE38536" s="832"/>
      <c r="BF38536" s="832"/>
    </row>
    <row r="38537" spans="56:58">
      <c r="BD38537" s="832"/>
      <c r="BE38537" s="832"/>
      <c r="BF38537" s="832"/>
    </row>
    <row r="38538" spans="56:58">
      <c r="BD38538" s="832"/>
      <c r="BE38538" s="832"/>
      <c r="BF38538" s="832"/>
    </row>
    <row r="38539" spans="56:58">
      <c r="BD38539" s="832"/>
      <c r="BE38539" s="832"/>
      <c r="BF38539" s="832"/>
    </row>
    <row r="38540" spans="56:58">
      <c r="BD38540" s="832"/>
      <c r="BE38540" s="832"/>
      <c r="BF38540" s="832"/>
    </row>
    <row r="38541" spans="56:58">
      <c r="BD38541" s="832"/>
      <c r="BE38541" s="832"/>
      <c r="BF38541" s="832"/>
    </row>
    <row r="38542" spans="56:58">
      <c r="BD38542" s="832"/>
      <c r="BE38542" s="832"/>
      <c r="BF38542" s="832"/>
    </row>
    <row r="38543" spans="56:58">
      <c r="BD38543" s="832"/>
      <c r="BE38543" s="832"/>
      <c r="BF38543" s="832"/>
    </row>
    <row r="38544" spans="56:58">
      <c r="BD38544" s="832"/>
      <c r="BE38544" s="832"/>
      <c r="BF38544" s="832"/>
    </row>
    <row r="38545" spans="56:58">
      <c r="BD38545" s="832"/>
      <c r="BE38545" s="832"/>
      <c r="BF38545" s="832"/>
    </row>
    <row r="38546" spans="56:58">
      <c r="BD38546" s="832"/>
      <c r="BE38546" s="832"/>
      <c r="BF38546" s="832"/>
    </row>
    <row r="38547" spans="56:58">
      <c r="BD38547" s="832"/>
      <c r="BE38547" s="832"/>
      <c r="BF38547" s="832"/>
    </row>
    <row r="38548" spans="56:58">
      <c r="BD38548" s="832"/>
      <c r="BE38548" s="832"/>
      <c r="BF38548" s="832"/>
    </row>
    <row r="38549" spans="56:58">
      <c r="BD38549" s="832"/>
      <c r="BE38549" s="832"/>
      <c r="BF38549" s="832"/>
    </row>
    <row r="38550" spans="56:58">
      <c r="BD38550" s="832"/>
      <c r="BE38550" s="832"/>
      <c r="BF38550" s="832"/>
    </row>
    <row r="38551" spans="56:58">
      <c r="BD38551" s="832"/>
      <c r="BE38551" s="832"/>
      <c r="BF38551" s="832"/>
    </row>
    <row r="38552" spans="56:58">
      <c r="BD38552" s="832"/>
      <c r="BE38552" s="832"/>
      <c r="BF38552" s="832"/>
    </row>
    <row r="38553" spans="56:58">
      <c r="BD38553" s="832"/>
      <c r="BE38553" s="832"/>
      <c r="BF38553" s="832"/>
    </row>
    <row r="38554" spans="56:58">
      <c r="BD38554" s="832"/>
      <c r="BE38554" s="832"/>
      <c r="BF38554" s="832"/>
    </row>
    <row r="38555" spans="56:58">
      <c r="BD38555" s="832"/>
      <c r="BE38555" s="832"/>
      <c r="BF38555" s="832"/>
    </row>
    <row r="38556" spans="56:58">
      <c r="BD38556" s="832"/>
      <c r="BE38556" s="832"/>
      <c r="BF38556" s="832"/>
    </row>
    <row r="38557" spans="56:58">
      <c r="BD38557" s="832"/>
      <c r="BE38557" s="832"/>
      <c r="BF38557" s="832"/>
    </row>
    <row r="38558" spans="56:58">
      <c r="BD38558" s="832"/>
      <c r="BE38558" s="832"/>
      <c r="BF38558" s="832"/>
    </row>
    <row r="38559" spans="56:58">
      <c r="BD38559" s="832"/>
      <c r="BE38559" s="832"/>
      <c r="BF38559" s="832"/>
    </row>
    <row r="38560" spans="56:58">
      <c r="BD38560" s="832"/>
      <c r="BE38560" s="832"/>
      <c r="BF38560" s="832"/>
    </row>
    <row r="38561" spans="56:58">
      <c r="BD38561" s="832"/>
      <c r="BE38561" s="832"/>
      <c r="BF38561" s="832"/>
    </row>
    <row r="38562" spans="56:58">
      <c r="BD38562" s="832"/>
      <c r="BE38562" s="832"/>
      <c r="BF38562" s="832"/>
    </row>
    <row r="38563" spans="56:58">
      <c r="BD38563" s="832"/>
      <c r="BE38563" s="832"/>
      <c r="BF38563" s="832"/>
    </row>
    <row r="38564" spans="56:58">
      <c r="BD38564" s="832"/>
      <c r="BE38564" s="832"/>
      <c r="BF38564" s="832"/>
    </row>
    <row r="38565" spans="56:58">
      <c r="BD38565" s="832"/>
      <c r="BE38565" s="832"/>
      <c r="BF38565" s="832"/>
    </row>
    <row r="38566" spans="56:58">
      <c r="BD38566" s="832"/>
      <c r="BE38566" s="832"/>
      <c r="BF38566" s="832"/>
    </row>
    <row r="38567" spans="56:58">
      <c r="BD38567" s="832"/>
      <c r="BE38567" s="832"/>
      <c r="BF38567" s="832"/>
    </row>
    <row r="38568" spans="56:58">
      <c r="BD38568" s="832"/>
      <c r="BE38568" s="832"/>
      <c r="BF38568" s="832"/>
    </row>
    <row r="38569" spans="56:58">
      <c r="BD38569" s="832"/>
      <c r="BE38569" s="832"/>
      <c r="BF38569" s="832"/>
    </row>
    <row r="38570" spans="56:58">
      <c r="BD38570" s="832"/>
      <c r="BE38570" s="832"/>
      <c r="BF38570" s="832"/>
    </row>
    <row r="38571" spans="56:58">
      <c r="BD38571" s="832"/>
      <c r="BE38571" s="832"/>
      <c r="BF38571" s="832"/>
    </row>
    <row r="38572" spans="56:58">
      <c r="BD38572" s="832"/>
      <c r="BE38572" s="832"/>
      <c r="BF38572" s="832"/>
    </row>
    <row r="38573" spans="56:58">
      <c r="BD38573" s="832"/>
      <c r="BE38573" s="832"/>
      <c r="BF38573" s="832"/>
    </row>
    <row r="38574" spans="56:58">
      <c r="BD38574" s="832"/>
      <c r="BE38574" s="832"/>
      <c r="BF38574" s="832"/>
    </row>
    <row r="38575" spans="56:58">
      <c r="BD38575" s="832"/>
      <c r="BE38575" s="832"/>
      <c r="BF38575" s="832"/>
    </row>
    <row r="38576" spans="56:58">
      <c r="BD38576" s="832"/>
      <c r="BE38576" s="832"/>
      <c r="BF38576" s="832"/>
    </row>
    <row r="38577" spans="56:58">
      <c r="BD38577" s="832"/>
      <c r="BE38577" s="832"/>
      <c r="BF38577" s="832"/>
    </row>
    <row r="38578" spans="56:58">
      <c r="BD38578" s="832"/>
      <c r="BE38578" s="832"/>
      <c r="BF38578" s="832"/>
    </row>
    <row r="38579" spans="56:58">
      <c r="BD38579" s="832"/>
      <c r="BE38579" s="832"/>
      <c r="BF38579" s="832"/>
    </row>
    <row r="38580" spans="56:58">
      <c r="BD38580" s="832"/>
      <c r="BE38580" s="832"/>
      <c r="BF38580" s="832"/>
    </row>
    <row r="38581" spans="56:58">
      <c r="BD38581" s="832"/>
      <c r="BE38581" s="832"/>
      <c r="BF38581" s="832"/>
    </row>
    <row r="38582" spans="56:58">
      <c r="BD38582" s="832"/>
      <c r="BE38582" s="832"/>
      <c r="BF38582" s="832"/>
    </row>
    <row r="38583" spans="56:58">
      <c r="BD38583" s="832"/>
      <c r="BE38583" s="832"/>
      <c r="BF38583" s="832"/>
    </row>
    <row r="38584" spans="56:58">
      <c r="BD38584" s="832"/>
      <c r="BE38584" s="832"/>
      <c r="BF38584" s="832"/>
    </row>
    <row r="38585" spans="56:58">
      <c r="BD38585" s="832"/>
      <c r="BE38585" s="832"/>
      <c r="BF38585" s="832"/>
    </row>
    <row r="38586" spans="56:58">
      <c r="BD38586" s="832"/>
      <c r="BE38586" s="832"/>
      <c r="BF38586" s="832"/>
    </row>
    <row r="38587" spans="56:58">
      <c r="BD38587" s="832"/>
      <c r="BE38587" s="832"/>
      <c r="BF38587" s="832"/>
    </row>
    <row r="38588" spans="56:58">
      <c r="BD38588" s="832"/>
      <c r="BE38588" s="832"/>
      <c r="BF38588" s="832"/>
    </row>
    <row r="38589" spans="56:58">
      <c r="BD38589" s="832"/>
      <c r="BE38589" s="832"/>
      <c r="BF38589" s="832"/>
    </row>
    <row r="38590" spans="56:58">
      <c r="BD38590" s="832"/>
      <c r="BE38590" s="832"/>
      <c r="BF38590" s="832"/>
    </row>
    <row r="38591" spans="56:58">
      <c r="BD38591" s="832"/>
      <c r="BE38591" s="832"/>
      <c r="BF38591" s="832"/>
    </row>
    <row r="38592" spans="56:58">
      <c r="BD38592" s="832"/>
      <c r="BE38592" s="832"/>
      <c r="BF38592" s="832"/>
    </row>
    <row r="38593" spans="56:58">
      <c r="BD38593" s="832"/>
      <c r="BE38593" s="832"/>
      <c r="BF38593" s="832"/>
    </row>
    <row r="38594" spans="56:58">
      <c r="BD38594" s="832"/>
      <c r="BE38594" s="832"/>
      <c r="BF38594" s="832"/>
    </row>
    <row r="38595" spans="56:58">
      <c r="BD38595" s="832"/>
      <c r="BE38595" s="832"/>
      <c r="BF38595" s="832"/>
    </row>
    <row r="38596" spans="56:58">
      <c r="BD38596" s="832"/>
      <c r="BE38596" s="832"/>
      <c r="BF38596" s="832"/>
    </row>
    <row r="38597" spans="56:58">
      <c r="BD38597" s="832"/>
      <c r="BE38597" s="832"/>
      <c r="BF38597" s="832"/>
    </row>
    <row r="38598" spans="56:58">
      <c r="BD38598" s="832"/>
      <c r="BE38598" s="832"/>
      <c r="BF38598" s="832"/>
    </row>
    <row r="38599" spans="56:58">
      <c r="BD38599" s="832"/>
      <c r="BE38599" s="832"/>
      <c r="BF38599" s="832"/>
    </row>
    <row r="38600" spans="56:58">
      <c r="BD38600" s="832"/>
      <c r="BE38600" s="832"/>
      <c r="BF38600" s="832"/>
    </row>
    <row r="38601" spans="56:58">
      <c r="BD38601" s="832"/>
      <c r="BE38601" s="832"/>
      <c r="BF38601" s="832"/>
    </row>
    <row r="38602" spans="56:58">
      <c r="BD38602" s="832"/>
      <c r="BE38602" s="832"/>
      <c r="BF38602" s="832"/>
    </row>
    <row r="38603" spans="56:58">
      <c r="BD38603" s="832"/>
      <c r="BE38603" s="832"/>
      <c r="BF38603" s="832"/>
    </row>
    <row r="38604" spans="56:58">
      <c r="BD38604" s="832"/>
      <c r="BE38604" s="832"/>
      <c r="BF38604" s="832"/>
    </row>
    <row r="38605" spans="56:58">
      <c r="BD38605" s="832"/>
      <c r="BE38605" s="832"/>
      <c r="BF38605" s="832"/>
    </row>
    <row r="38606" spans="56:58">
      <c r="BD38606" s="832"/>
      <c r="BE38606" s="832"/>
      <c r="BF38606" s="832"/>
    </row>
    <row r="38607" spans="56:58">
      <c r="BD38607" s="832"/>
      <c r="BE38607" s="832"/>
      <c r="BF38607" s="832"/>
    </row>
    <row r="38608" spans="56:58">
      <c r="BD38608" s="832"/>
      <c r="BE38608" s="832"/>
      <c r="BF38608" s="832"/>
    </row>
    <row r="38609" spans="56:58">
      <c r="BD38609" s="832"/>
      <c r="BE38609" s="832"/>
      <c r="BF38609" s="832"/>
    </row>
    <row r="38610" spans="56:58">
      <c r="BD38610" s="832"/>
      <c r="BE38610" s="832"/>
      <c r="BF38610" s="832"/>
    </row>
    <row r="38611" spans="56:58">
      <c r="BD38611" s="832"/>
      <c r="BE38611" s="832"/>
      <c r="BF38611" s="832"/>
    </row>
    <row r="38612" spans="56:58">
      <c r="BD38612" s="832"/>
      <c r="BE38612" s="832"/>
      <c r="BF38612" s="832"/>
    </row>
    <row r="38613" spans="56:58">
      <c r="BD38613" s="832"/>
      <c r="BE38613" s="832"/>
      <c r="BF38613" s="832"/>
    </row>
    <row r="38614" spans="56:58">
      <c r="BD38614" s="832"/>
      <c r="BE38614" s="832"/>
      <c r="BF38614" s="832"/>
    </row>
    <row r="38615" spans="56:58">
      <c r="BD38615" s="832"/>
      <c r="BE38615" s="832"/>
      <c r="BF38615" s="832"/>
    </row>
    <row r="38616" spans="56:58">
      <c r="BD38616" s="832"/>
      <c r="BE38616" s="832"/>
      <c r="BF38616" s="832"/>
    </row>
    <row r="38617" spans="56:58">
      <c r="BD38617" s="832"/>
      <c r="BE38617" s="832"/>
      <c r="BF38617" s="832"/>
    </row>
    <row r="38618" spans="56:58">
      <c r="BD38618" s="832"/>
      <c r="BE38618" s="832"/>
      <c r="BF38618" s="832"/>
    </row>
    <row r="38619" spans="56:58">
      <c r="BD38619" s="832"/>
      <c r="BE38619" s="832"/>
      <c r="BF38619" s="832"/>
    </row>
    <row r="38620" spans="56:58">
      <c r="BD38620" s="832"/>
      <c r="BE38620" s="832"/>
      <c r="BF38620" s="832"/>
    </row>
    <row r="38621" spans="56:58">
      <c r="BD38621" s="832"/>
      <c r="BE38621" s="832"/>
      <c r="BF38621" s="832"/>
    </row>
    <row r="38622" spans="56:58">
      <c r="BD38622" s="832"/>
      <c r="BE38622" s="832"/>
      <c r="BF38622" s="832"/>
    </row>
    <row r="38623" spans="56:58">
      <c r="BD38623" s="832"/>
      <c r="BE38623" s="832"/>
      <c r="BF38623" s="832"/>
    </row>
    <row r="38624" spans="56:58">
      <c r="BD38624" s="832"/>
      <c r="BE38624" s="832"/>
      <c r="BF38624" s="832"/>
    </row>
    <row r="38625" spans="56:58">
      <c r="BD38625" s="832"/>
      <c r="BE38625" s="832"/>
      <c r="BF38625" s="832"/>
    </row>
    <row r="38626" spans="56:58">
      <c r="BD38626" s="832"/>
      <c r="BE38626" s="832"/>
      <c r="BF38626" s="832"/>
    </row>
    <row r="38627" spans="56:58">
      <c r="BD38627" s="832"/>
      <c r="BE38627" s="832"/>
      <c r="BF38627" s="832"/>
    </row>
    <row r="38628" spans="56:58">
      <c r="BD38628" s="832"/>
      <c r="BE38628" s="832"/>
      <c r="BF38628" s="832"/>
    </row>
    <row r="38629" spans="56:58">
      <c r="BD38629" s="832"/>
      <c r="BE38629" s="832"/>
      <c r="BF38629" s="832"/>
    </row>
    <row r="38630" spans="56:58">
      <c r="BD38630" s="832"/>
      <c r="BE38630" s="832"/>
      <c r="BF38630" s="832"/>
    </row>
    <row r="38631" spans="56:58">
      <c r="BD38631" s="832"/>
      <c r="BE38631" s="832"/>
      <c r="BF38631" s="832"/>
    </row>
    <row r="38632" spans="56:58">
      <c r="BD38632" s="832"/>
      <c r="BE38632" s="832"/>
      <c r="BF38632" s="832"/>
    </row>
    <row r="38633" spans="56:58">
      <c r="BD38633" s="832"/>
      <c r="BE38633" s="832"/>
      <c r="BF38633" s="832"/>
    </row>
    <row r="38634" spans="56:58">
      <c r="BD38634" s="832"/>
      <c r="BE38634" s="832"/>
      <c r="BF38634" s="832"/>
    </row>
    <row r="38635" spans="56:58">
      <c r="BD38635" s="832"/>
      <c r="BE38635" s="832"/>
      <c r="BF38635" s="832"/>
    </row>
    <row r="38636" spans="56:58">
      <c r="BD38636" s="832"/>
      <c r="BE38636" s="832"/>
      <c r="BF38636" s="832"/>
    </row>
    <row r="38637" spans="56:58">
      <c r="BD38637" s="832"/>
      <c r="BE38637" s="832"/>
      <c r="BF38637" s="832"/>
    </row>
    <row r="38638" spans="56:58">
      <c r="BD38638" s="832"/>
      <c r="BE38638" s="832"/>
      <c r="BF38638" s="832"/>
    </row>
    <row r="38639" spans="56:58">
      <c r="BD38639" s="832"/>
      <c r="BE38639" s="832"/>
      <c r="BF38639" s="832"/>
    </row>
    <row r="38640" spans="56:58">
      <c r="BD38640" s="832"/>
      <c r="BE38640" s="832"/>
      <c r="BF38640" s="832"/>
    </row>
    <row r="38641" spans="56:58">
      <c r="BD38641" s="832"/>
      <c r="BE38641" s="832"/>
      <c r="BF38641" s="832"/>
    </row>
    <row r="38642" spans="56:58">
      <c r="BD38642" s="832"/>
      <c r="BE38642" s="832"/>
      <c r="BF38642" s="832"/>
    </row>
    <row r="38643" spans="56:58">
      <c r="BD38643" s="832"/>
      <c r="BE38643" s="832"/>
      <c r="BF38643" s="832"/>
    </row>
    <row r="38644" spans="56:58">
      <c r="BD38644" s="832"/>
      <c r="BE38644" s="832"/>
      <c r="BF38644" s="832"/>
    </row>
    <row r="38645" spans="56:58">
      <c r="BD38645" s="832"/>
      <c r="BE38645" s="832"/>
      <c r="BF38645" s="832"/>
    </row>
    <row r="38646" spans="56:58">
      <c r="BD38646" s="832"/>
      <c r="BE38646" s="832"/>
      <c r="BF38646" s="832"/>
    </row>
    <row r="38647" spans="56:58">
      <c r="BD38647" s="832"/>
      <c r="BE38647" s="832"/>
      <c r="BF38647" s="832"/>
    </row>
    <row r="38648" spans="56:58">
      <c r="BD38648" s="832"/>
      <c r="BE38648" s="832"/>
      <c r="BF38648" s="832"/>
    </row>
    <row r="38649" spans="56:58">
      <c r="BD38649" s="832"/>
      <c r="BE38649" s="832"/>
      <c r="BF38649" s="832"/>
    </row>
    <row r="38650" spans="56:58">
      <c r="BD38650" s="832"/>
      <c r="BE38650" s="832"/>
      <c r="BF38650" s="832"/>
    </row>
    <row r="38651" spans="56:58">
      <c r="BD38651" s="832"/>
      <c r="BE38651" s="832"/>
      <c r="BF38651" s="832"/>
    </row>
    <row r="38652" spans="56:58">
      <c r="BD38652" s="832"/>
      <c r="BE38652" s="832"/>
      <c r="BF38652" s="832"/>
    </row>
    <row r="38653" spans="56:58">
      <c r="BD38653" s="832"/>
      <c r="BE38653" s="832"/>
      <c r="BF38653" s="832"/>
    </row>
    <row r="38654" spans="56:58">
      <c r="BD38654" s="832"/>
      <c r="BE38654" s="832"/>
      <c r="BF38654" s="832"/>
    </row>
    <row r="38655" spans="56:58">
      <c r="BD38655" s="832"/>
      <c r="BE38655" s="832"/>
      <c r="BF38655" s="832"/>
    </row>
    <row r="38656" spans="56:58">
      <c r="BD38656" s="832"/>
      <c r="BE38656" s="832"/>
      <c r="BF38656" s="832"/>
    </row>
    <row r="38657" spans="56:58">
      <c r="BD38657" s="832"/>
      <c r="BE38657" s="832"/>
      <c r="BF38657" s="832"/>
    </row>
    <row r="38658" spans="56:58">
      <c r="BD38658" s="832"/>
      <c r="BE38658" s="832"/>
      <c r="BF38658" s="832"/>
    </row>
    <row r="38659" spans="56:58">
      <c r="BD38659" s="832"/>
      <c r="BE38659" s="832"/>
      <c r="BF38659" s="832"/>
    </row>
    <row r="38660" spans="56:58">
      <c r="BD38660" s="832"/>
      <c r="BE38660" s="832"/>
      <c r="BF38660" s="832"/>
    </row>
    <row r="38661" spans="56:58">
      <c r="BD38661" s="832"/>
      <c r="BE38661" s="832"/>
      <c r="BF38661" s="832"/>
    </row>
    <row r="38662" spans="56:58">
      <c r="BD38662" s="832"/>
      <c r="BE38662" s="832"/>
      <c r="BF38662" s="832"/>
    </row>
    <row r="38663" spans="56:58">
      <c r="BD38663" s="832"/>
      <c r="BE38663" s="832"/>
      <c r="BF38663" s="832"/>
    </row>
    <row r="38664" spans="56:58">
      <c r="BD38664" s="832"/>
      <c r="BE38664" s="832"/>
      <c r="BF38664" s="832"/>
    </row>
    <row r="38665" spans="56:58">
      <c r="BD38665" s="832"/>
      <c r="BE38665" s="832"/>
      <c r="BF38665" s="832"/>
    </row>
    <row r="38666" spans="56:58">
      <c r="BD38666" s="832"/>
      <c r="BE38666" s="832"/>
      <c r="BF38666" s="832"/>
    </row>
    <row r="38667" spans="56:58">
      <c r="BD38667" s="832"/>
      <c r="BE38667" s="832"/>
      <c r="BF38667" s="832"/>
    </row>
    <row r="38668" spans="56:58">
      <c r="BD38668" s="832"/>
      <c r="BE38668" s="832"/>
      <c r="BF38668" s="832"/>
    </row>
    <row r="38669" spans="56:58">
      <c r="BD38669" s="832"/>
      <c r="BE38669" s="832"/>
      <c r="BF38669" s="832"/>
    </row>
    <row r="38670" spans="56:58">
      <c r="BD38670" s="832"/>
      <c r="BE38670" s="832"/>
      <c r="BF38670" s="832"/>
    </row>
    <row r="38671" spans="56:58">
      <c r="BD38671" s="832"/>
      <c r="BE38671" s="832"/>
      <c r="BF38671" s="832"/>
    </row>
    <row r="38672" spans="56:58">
      <c r="BD38672" s="832"/>
      <c r="BE38672" s="832"/>
      <c r="BF38672" s="832"/>
    </row>
    <row r="38673" spans="56:58">
      <c r="BD38673" s="832"/>
      <c r="BE38673" s="832"/>
      <c r="BF38673" s="832"/>
    </row>
    <row r="38674" spans="56:58">
      <c r="BD38674" s="832"/>
      <c r="BE38674" s="832"/>
      <c r="BF38674" s="832"/>
    </row>
    <row r="38675" spans="56:58">
      <c r="BD38675" s="832"/>
      <c r="BE38675" s="832"/>
      <c r="BF38675" s="832"/>
    </row>
    <row r="38676" spans="56:58">
      <c r="BD38676" s="832"/>
      <c r="BE38676" s="832"/>
      <c r="BF38676" s="832"/>
    </row>
    <row r="38677" spans="56:58">
      <c r="BD38677" s="832"/>
      <c r="BE38677" s="832"/>
      <c r="BF38677" s="832"/>
    </row>
    <row r="38678" spans="56:58">
      <c r="BD38678" s="832"/>
      <c r="BE38678" s="832"/>
      <c r="BF38678" s="832"/>
    </row>
    <row r="38679" spans="56:58">
      <c r="BD38679" s="832"/>
      <c r="BE38679" s="832"/>
      <c r="BF38679" s="832"/>
    </row>
    <row r="38680" spans="56:58">
      <c r="BD38680" s="832"/>
      <c r="BE38680" s="832"/>
      <c r="BF38680" s="832"/>
    </row>
    <row r="38681" spans="56:58">
      <c r="BD38681" s="832"/>
      <c r="BE38681" s="832"/>
      <c r="BF38681" s="832"/>
    </row>
    <row r="38682" spans="56:58">
      <c r="BD38682" s="832"/>
      <c r="BE38682" s="832"/>
      <c r="BF38682" s="832"/>
    </row>
    <row r="38683" spans="56:58">
      <c r="BD38683" s="832"/>
      <c r="BE38683" s="832"/>
      <c r="BF38683" s="832"/>
    </row>
    <row r="38684" spans="56:58">
      <c r="BD38684" s="832"/>
      <c r="BE38684" s="832"/>
      <c r="BF38684" s="832"/>
    </row>
    <row r="38685" spans="56:58">
      <c r="BD38685" s="832"/>
      <c r="BE38685" s="832"/>
      <c r="BF38685" s="832"/>
    </row>
    <row r="38686" spans="56:58">
      <c r="BD38686" s="832"/>
      <c r="BE38686" s="832"/>
      <c r="BF38686" s="832"/>
    </row>
    <row r="38687" spans="56:58">
      <c r="BD38687" s="832"/>
      <c r="BE38687" s="832"/>
      <c r="BF38687" s="832"/>
    </row>
    <row r="38688" spans="56:58">
      <c r="BD38688" s="832"/>
      <c r="BE38688" s="832"/>
      <c r="BF38688" s="832"/>
    </row>
    <row r="38689" spans="56:58">
      <c r="BD38689" s="832"/>
      <c r="BE38689" s="832"/>
      <c r="BF38689" s="832"/>
    </row>
    <row r="38690" spans="56:58">
      <c r="BD38690" s="832"/>
      <c r="BE38690" s="832"/>
      <c r="BF38690" s="832"/>
    </row>
    <row r="38691" spans="56:58">
      <c r="BD38691" s="832"/>
      <c r="BE38691" s="832"/>
      <c r="BF38691" s="832"/>
    </row>
    <row r="38692" spans="56:58">
      <c r="BD38692" s="832"/>
      <c r="BE38692" s="832"/>
      <c r="BF38692" s="832"/>
    </row>
    <row r="38693" spans="56:58">
      <c r="BD38693" s="832"/>
      <c r="BE38693" s="832"/>
      <c r="BF38693" s="832"/>
    </row>
    <row r="38694" spans="56:58">
      <c r="BD38694" s="832"/>
      <c r="BE38694" s="832"/>
      <c r="BF38694" s="832"/>
    </row>
    <row r="38695" spans="56:58">
      <c r="BD38695" s="832"/>
      <c r="BE38695" s="832"/>
      <c r="BF38695" s="832"/>
    </row>
    <row r="38696" spans="56:58">
      <c r="BD38696" s="832"/>
      <c r="BE38696" s="832"/>
      <c r="BF38696" s="832"/>
    </row>
    <row r="38697" spans="56:58">
      <c r="BD38697" s="832"/>
      <c r="BE38697" s="832"/>
      <c r="BF38697" s="832"/>
    </row>
    <row r="38698" spans="56:58">
      <c r="BD38698" s="832"/>
      <c r="BE38698" s="832"/>
      <c r="BF38698" s="832"/>
    </row>
    <row r="38699" spans="56:58">
      <c r="BD38699" s="832"/>
      <c r="BE38699" s="832"/>
      <c r="BF38699" s="832"/>
    </row>
    <row r="38700" spans="56:58">
      <c r="BD38700" s="832"/>
      <c r="BE38700" s="832"/>
      <c r="BF38700" s="832"/>
    </row>
    <row r="38701" spans="56:58">
      <c r="BD38701" s="832"/>
      <c r="BE38701" s="832"/>
      <c r="BF38701" s="832"/>
    </row>
    <row r="38702" spans="56:58">
      <c r="BD38702" s="832"/>
      <c r="BE38702" s="832"/>
      <c r="BF38702" s="832"/>
    </row>
    <row r="38703" spans="56:58">
      <c r="BD38703" s="832"/>
      <c r="BE38703" s="832"/>
      <c r="BF38703" s="832"/>
    </row>
    <row r="38704" spans="56:58">
      <c r="BD38704" s="832"/>
      <c r="BE38704" s="832"/>
      <c r="BF38704" s="832"/>
    </row>
    <row r="38705" spans="56:58">
      <c r="BD38705" s="832"/>
      <c r="BE38705" s="832"/>
      <c r="BF38705" s="832"/>
    </row>
    <row r="38706" spans="56:58">
      <c r="BD38706" s="832"/>
      <c r="BE38706" s="832"/>
      <c r="BF38706" s="832"/>
    </row>
    <row r="38707" spans="56:58">
      <c r="BD38707" s="832"/>
      <c r="BE38707" s="832"/>
      <c r="BF38707" s="832"/>
    </row>
    <row r="38708" spans="56:58">
      <c r="BD38708" s="832"/>
      <c r="BE38708" s="832"/>
      <c r="BF38708" s="832"/>
    </row>
    <row r="38709" spans="56:58">
      <c r="BD38709" s="832"/>
      <c r="BE38709" s="832"/>
      <c r="BF38709" s="832"/>
    </row>
    <row r="38710" spans="56:58">
      <c r="BD38710" s="832"/>
      <c r="BE38710" s="832"/>
      <c r="BF38710" s="832"/>
    </row>
    <row r="38711" spans="56:58">
      <c r="BD38711" s="832"/>
      <c r="BE38711" s="832"/>
      <c r="BF38711" s="832"/>
    </row>
    <row r="38712" spans="56:58">
      <c r="BD38712" s="832"/>
      <c r="BE38712" s="832"/>
      <c r="BF38712" s="832"/>
    </row>
    <row r="38713" spans="56:58">
      <c r="BD38713" s="832"/>
      <c r="BE38713" s="832"/>
      <c r="BF38713" s="832"/>
    </row>
    <row r="38714" spans="56:58">
      <c r="BD38714" s="832"/>
      <c r="BE38714" s="832"/>
      <c r="BF38714" s="832"/>
    </row>
    <row r="38715" spans="56:58">
      <c r="BD38715" s="832"/>
      <c r="BE38715" s="832"/>
      <c r="BF38715" s="832"/>
    </row>
    <row r="38716" spans="56:58">
      <c r="BD38716" s="832"/>
      <c r="BE38716" s="832"/>
      <c r="BF38716" s="832"/>
    </row>
    <row r="38717" spans="56:58">
      <c r="BD38717" s="832"/>
      <c r="BE38717" s="832"/>
      <c r="BF38717" s="832"/>
    </row>
    <row r="38718" spans="56:58">
      <c r="BD38718" s="832"/>
      <c r="BE38718" s="832"/>
      <c r="BF38718" s="832"/>
    </row>
    <row r="38719" spans="56:58">
      <c r="BD38719" s="832"/>
      <c r="BE38719" s="832"/>
      <c r="BF38719" s="832"/>
    </row>
    <row r="38720" spans="56:58">
      <c r="BD38720" s="832"/>
      <c r="BE38720" s="832"/>
      <c r="BF38720" s="832"/>
    </row>
    <row r="38721" spans="56:58">
      <c r="BD38721" s="832"/>
      <c r="BE38721" s="832"/>
      <c r="BF38721" s="832"/>
    </row>
    <row r="38722" spans="56:58">
      <c r="BD38722" s="832"/>
      <c r="BE38722" s="832"/>
      <c r="BF38722" s="832"/>
    </row>
    <row r="38723" spans="56:58">
      <c r="BD38723" s="832"/>
      <c r="BE38723" s="832"/>
      <c r="BF38723" s="832"/>
    </row>
    <row r="38724" spans="56:58">
      <c r="BD38724" s="832"/>
      <c r="BE38724" s="832"/>
      <c r="BF38724" s="832"/>
    </row>
    <row r="38725" spans="56:58">
      <c r="BD38725" s="832"/>
      <c r="BE38725" s="832"/>
      <c r="BF38725" s="832"/>
    </row>
    <row r="38726" spans="56:58">
      <c r="BD38726" s="832"/>
      <c r="BE38726" s="832"/>
      <c r="BF38726" s="832"/>
    </row>
    <row r="38727" spans="56:58">
      <c r="BD38727" s="832"/>
      <c r="BE38727" s="832"/>
      <c r="BF38727" s="832"/>
    </row>
    <row r="38728" spans="56:58">
      <c r="BD38728" s="832"/>
      <c r="BE38728" s="832"/>
      <c r="BF38728" s="832"/>
    </row>
    <row r="38729" spans="56:58">
      <c r="BD38729" s="832"/>
      <c r="BE38729" s="832"/>
      <c r="BF38729" s="832"/>
    </row>
    <row r="38730" spans="56:58">
      <c r="BD38730" s="832"/>
      <c r="BE38730" s="832"/>
      <c r="BF38730" s="832"/>
    </row>
    <row r="38731" spans="56:58">
      <c r="BD38731" s="832"/>
      <c r="BE38731" s="832"/>
      <c r="BF38731" s="832"/>
    </row>
    <row r="38732" spans="56:58">
      <c r="BD38732" s="832"/>
      <c r="BE38732" s="832"/>
      <c r="BF38732" s="832"/>
    </row>
    <row r="38733" spans="56:58">
      <c r="BD38733" s="832"/>
      <c r="BE38733" s="832"/>
      <c r="BF38733" s="832"/>
    </row>
    <row r="38734" spans="56:58">
      <c r="BD38734" s="832"/>
      <c r="BE38734" s="832"/>
      <c r="BF38734" s="832"/>
    </row>
    <row r="38735" spans="56:58">
      <c r="BD38735" s="832"/>
      <c r="BE38735" s="832"/>
      <c r="BF38735" s="832"/>
    </row>
    <row r="38736" spans="56:58">
      <c r="BD38736" s="832"/>
      <c r="BE38736" s="832"/>
      <c r="BF38736" s="832"/>
    </row>
    <row r="38737" spans="56:58">
      <c r="BD38737" s="832"/>
      <c r="BE38737" s="832"/>
      <c r="BF38737" s="832"/>
    </row>
    <row r="38738" spans="56:58">
      <c r="BD38738" s="832"/>
      <c r="BE38738" s="832"/>
      <c r="BF38738" s="832"/>
    </row>
    <row r="38739" spans="56:58">
      <c r="BD38739" s="832"/>
      <c r="BE38739" s="832"/>
      <c r="BF38739" s="832"/>
    </row>
    <row r="38740" spans="56:58">
      <c r="BD38740" s="832"/>
      <c r="BE38740" s="832"/>
      <c r="BF38740" s="832"/>
    </row>
    <row r="38741" spans="56:58">
      <c r="BD38741" s="832"/>
      <c r="BE38741" s="832"/>
      <c r="BF38741" s="832"/>
    </row>
    <row r="38742" spans="56:58">
      <c r="BD38742" s="832"/>
      <c r="BE38742" s="832"/>
      <c r="BF38742" s="832"/>
    </row>
    <row r="38743" spans="56:58">
      <c r="BD38743" s="832"/>
      <c r="BE38743" s="832"/>
      <c r="BF38743" s="832"/>
    </row>
    <row r="38744" spans="56:58">
      <c r="BD38744" s="832"/>
      <c r="BE38744" s="832"/>
      <c r="BF38744" s="832"/>
    </row>
    <row r="38745" spans="56:58">
      <c r="BD38745" s="832"/>
      <c r="BE38745" s="832"/>
      <c r="BF38745" s="832"/>
    </row>
    <row r="38746" spans="56:58">
      <c r="BD38746" s="832"/>
      <c r="BE38746" s="832"/>
      <c r="BF38746" s="832"/>
    </row>
    <row r="38747" spans="56:58">
      <c r="BD38747" s="832"/>
      <c r="BE38747" s="832"/>
      <c r="BF38747" s="832"/>
    </row>
    <row r="38748" spans="56:58">
      <c r="BD38748" s="832"/>
      <c r="BE38748" s="832"/>
      <c r="BF38748" s="832"/>
    </row>
    <row r="38749" spans="56:58">
      <c r="BD38749" s="832"/>
      <c r="BE38749" s="832"/>
      <c r="BF38749" s="832"/>
    </row>
    <row r="38750" spans="56:58">
      <c r="BD38750" s="832"/>
      <c r="BE38750" s="832"/>
      <c r="BF38750" s="832"/>
    </row>
    <row r="38751" spans="56:58">
      <c r="BD38751" s="832"/>
      <c r="BE38751" s="832"/>
      <c r="BF38751" s="832"/>
    </row>
    <row r="38752" spans="56:58">
      <c r="BD38752" s="832"/>
      <c r="BE38752" s="832"/>
      <c r="BF38752" s="832"/>
    </row>
    <row r="38753" spans="56:58">
      <c r="BD38753" s="832"/>
      <c r="BE38753" s="832"/>
      <c r="BF38753" s="832"/>
    </row>
    <row r="38754" spans="56:58">
      <c r="BD38754" s="832"/>
      <c r="BE38754" s="832"/>
      <c r="BF38754" s="832"/>
    </row>
    <row r="38755" spans="56:58">
      <c r="BD38755" s="832"/>
      <c r="BE38755" s="832"/>
      <c r="BF38755" s="832"/>
    </row>
    <row r="38756" spans="56:58">
      <c r="BD38756" s="832"/>
      <c r="BE38756" s="832"/>
      <c r="BF38756" s="832"/>
    </row>
    <row r="38757" spans="56:58">
      <c r="BD38757" s="832"/>
      <c r="BE38757" s="832"/>
      <c r="BF38757" s="832"/>
    </row>
    <row r="38758" spans="56:58">
      <c r="BD38758" s="832"/>
      <c r="BE38758" s="832"/>
      <c r="BF38758" s="832"/>
    </row>
    <row r="38759" spans="56:58">
      <c r="BD38759" s="832"/>
      <c r="BE38759" s="832"/>
      <c r="BF38759" s="832"/>
    </row>
    <row r="38760" spans="56:58">
      <c r="BD38760" s="832"/>
      <c r="BE38760" s="832"/>
      <c r="BF38760" s="832"/>
    </row>
    <row r="38761" spans="56:58">
      <c r="BD38761" s="832"/>
      <c r="BE38761" s="832"/>
      <c r="BF38761" s="832"/>
    </row>
    <row r="38762" spans="56:58">
      <c r="BD38762" s="832"/>
      <c r="BE38762" s="832"/>
      <c r="BF38762" s="832"/>
    </row>
    <row r="38763" spans="56:58">
      <c r="BD38763" s="832"/>
      <c r="BE38763" s="832"/>
      <c r="BF38763" s="832"/>
    </row>
    <row r="38764" spans="56:58">
      <c r="BD38764" s="832"/>
      <c r="BE38764" s="832"/>
      <c r="BF38764" s="832"/>
    </row>
    <row r="38765" spans="56:58">
      <c r="BD38765" s="832"/>
      <c r="BE38765" s="832"/>
      <c r="BF38765" s="832"/>
    </row>
    <row r="38766" spans="56:58">
      <c r="BD38766" s="832"/>
      <c r="BE38766" s="832"/>
      <c r="BF38766" s="832"/>
    </row>
    <row r="38767" spans="56:58">
      <c r="BD38767" s="832"/>
      <c r="BE38767" s="832"/>
      <c r="BF38767" s="832"/>
    </row>
    <row r="38768" spans="56:58">
      <c r="BD38768" s="832"/>
      <c r="BE38768" s="832"/>
      <c r="BF38768" s="832"/>
    </row>
    <row r="38769" spans="56:58">
      <c r="BD38769" s="832"/>
      <c r="BE38769" s="832"/>
      <c r="BF38769" s="832"/>
    </row>
    <row r="38770" spans="56:58">
      <c r="BD38770" s="832"/>
      <c r="BE38770" s="832"/>
      <c r="BF38770" s="832"/>
    </row>
    <row r="38771" spans="56:58">
      <c r="BD38771" s="832"/>
      <c r="BE38771" s="832"/>
      <c r="BF38771" s="832"/>
    </row>
    <row r="38772" spans="56:58">
      <c r="BD38772" s="832"/>
      <c r="BE38772" s="832"/>
      <c r="BF38772" s="832"/>
    </row>
    <row r="38773" spans="56:58">
      <c r="BD38773" s="832"/>
      <c r="BE38773" s="832"/>
      <c r="BF38773" s="832"/>
    </row>
    <row r="38774" spans="56:58">
      <c r="BD38774" s="832"/>
      <c r="BE38774" s="832"/>
      <c r="BF38774" s="832"/>
    </row>
    <row r="38775" spans="56:58">
      <c r="BD38775" s="832"/>
      <c r="BE38775" s="832"/>
      <c r="BF38775" s="832"/>
    </row>
    <row r="38776" spans="56:58">
      <c r="BD38776" s="832"/>
      <c r="BE38776" s="832"/>
      <c r="BF38776" s="832"/>
    </row>
    <row r="38777" spans="56:58">
      <c r="BD38777" s="832"/>
      <c r="BE38777" s="832"/>
      <c r="BF38777" s="832"/>
    </row>
    <row r="38778" spans="56:58">
      <c r="BD38778" s="832"/>
      <c r="BE38778" s="832"/>
      <c r="BF38778" s="832"/>
    </row>
    <row r="38779" spans="56:58">
      <c r="BD38779" s="832"/>
      <c r="BE38779" s="832"/>
      <c r="BF38779" s="832"/>
    </row>
    <row r="38780" spans="56:58">
      <c r="BD38780" s="832"/>
      <c r="BE38780" s="832"/>
      <c r="BF38780" s="832"/>
    </row>
    <row r="38781" spans="56:58">
      <c r="BD38781" s="832"/>
      <c r="BE38781" s="832"/>
      <c r="BF38781" s="832"/>
    </row>
    <row r="38782" spans="56:58">
      <c r="BD38782" s="832"/>
      <c r="BE38782" s="832"/>
      <c r="BF38782" s="832"/>
    </row>
    <row r="38783" spans="56:58">
      <c r="BD38783" s="832"/>
      <c r="BE38783" s="832"/>
      <c r="BF38783" s="832"/>
    </row>
    <row r="38784" spans="56:58">
      <c r="BD38784" s="832"/>
      <c r="BE38784" s="832"/>
      <c r="BF38784" s="832"/>
    </row>
    <row r="38785" spans="56:58">
      <c r="BD38785" s="832"/>
      <c r="BE38785" s="832"/>
      <c r="BF38785" s="832"/>
    </row>
    <row r="38786" spans="56:58">
      <c r="BD38786" s="832"/>
      <c r="BE38786" s="832"/>
      <c r="BF38786" s="832"/>
    </row>
    <row r="38787" spans="56:58">
      <c r="BD38787" s="832"/>
      <c r="BE38787" s="832"/>
      <c r="BF38787" s="832"/>
    </row>
    <row r="38788" spans="56:58">
      <c r="BD38788" s="832"/>
      <c r="BE38788" s="832"/>
      <c r="BF38788" s="832"/>
    </row>
    <row r="38789" spans="56:58">
      <c r="BD38789" s="832"/>
      <c r="BE38789" s="832"/>
      <c r="BF38789" s="832"/>
    </row>
    <row r="38790" spans="56:58">
      <c r="BD38790" s="832"/>
      <c r="BE38790" s="832"/>
      <c r="BF38790" s="832"/>
    </row>
    <row r="38791" spans="56:58">
      <c r="BD38791" s="832"/>
      <c r="BE38791" s="832"/>
      <c r="BF38791" s="832"/>
    </row>
    <row r="38792" spans="56:58">
      <c r="BD38792" s="832"/>
      <c r="BE38792" s="832"/>
      <c r="BF38792" s="832"/>
    </row>
    <row r="38793" spans="56:58">
      <c r="BD38793" s="832"/>
      <c r="BE38793" s="832"/>
      <c r="BF38793" s="832"/>
    </row>
    <row r="38794" spans="56:58">
      <c r="BD38794" s="832"/>
      <c r="BE38794" s="832"/>
      <c r="BF38794" s="832"/>
    </row>
    <row r="38795" spans="56:58">
      <c r="BD38795" s="832"/>
      <c r="BE38795" s="832"/>
      <c r="BF38795" s="832"/>
    </row>
    <row r="38796" spans="56:58">
      <c r="BD38796" s="832"/>
      <c r="BE38796" s="832"/>
      <c r="BF38796" s="832"/>
    </row>
    <row r="38797" spans="56:58">
      <c r="BD38797" s="832"/>
      <c r="BE38797" s="832"/>
      <c r="BF38797" s="832"/>
    </row>
    <row r="38798" spans="56:58">
      <c r="BD38798" s="832"/>
      <c r="BE38798" s="832"/>
      <c r="BF38798" s="832"/>
    </row>
    <row r="38799" spans="56:58">
      <c r="BD38799" s="832"/>
      <c r="BE38799" s="832"/>
      <c r="BF38799" s="832"/>
    </row>
    <row r="38800" spans="56:58">
      <c r="BD38800" s="832"/>
      <c r="BE38800" s="832"/>
      <c r="BF38800" s="832"/>
    </row>
    <row r="38801" spans="56:58">
      <c r="BD38801" s="832"/>
      <c r="BE38801" s="832"/>
      <c r="BF38801" s="832"/>
    </row>
    <row r="38802" spans="56:58">
      <c r="BD38802" s="832"/>
      <c r="BE38802" s="832"/>
      <c r="BF38802" s="832"/>
    </row>
    <row r="38803" spans="56:58">
      <c r="BD38803" s="832"/>
      <c r="BE38803" s="832"/>
      <c r="BF38803" s="832"/>
    </row>
    <row r="38804" spans="56:58">
      <c r="BD38804" s="832"/>
      <c r="BE38804" s="832"/>
      <c r="BF38804" s="832"/>
    </row>
    <row r="38805" spans="56:58">
      <c r="BD38805" s="832"/>
      <c r="BE38805" s="832"/>
      <c r="BF38805" s="832"/>
    </row>
    <row r="38806" spans="56:58">
      <c r="BD38806" s="832"/>
      <c r="BE38806" s="832"/>
      <c r="BF38806" s="832"/>
    </row>
    <row r="38807" spans="56:58">
      <c r="BD38807" s="832"/>
      <c r="BE38807" s="832"/>
      <c r="BF38807" s="832"/>
    </row>
    <row r="38808" spans="56:58">
      <c r="BD38808" s="832"/>
      <c r="BE38808" s="832"/>
      <c r="BF38808" s="832"/>
    </row>
    <row r="38809" spans="56:58">
      <c r="BD38809" s="832"/>
      <c r="BE38809" s="832"/>
      <c r="BF38809" s="832"/>
    </row>
    <row r="38810" spans="56:58">
      <c r="BD38810" s="832"/>
      <c r="BE38810" s="832"/>
      <c r="BF38810" s="832"/>
    </row>
    <row r="38811" spans="56:58">
      <c r="BD38811" s="832"/>
      <c r="BE38811" s="832"/>
      <c r="BF38811" s="832"/>
    </row>
    <row r="38812" spans="56:58">
      <c r="BD38812" s="832"/>
      <c r="BE38812" s="832"/>
      <c r="BF38812" s="832"/>
    </row>
    <row r="38813" spans="56:58">
      <c r="BD38813" s="832"/>
      <c r="BE38813" s="832"/>
      <c r="BF38813" s="832"/>
    </row>
    <row r="38814" spans="56:58">
      <c r="BD38814" s="832"/>
      <c r="BE38814" s="832"/>
      <c r="BF38814" s="832"/>
    </row>
    <row r="38815" spans="56:58">
      <c r="BD38815" s="832"/>
      <c r="BE38815" s="832"/>
      <c r="BF38815" s="832"/>
    </row>
    <row r="38816" spans="56:58">
      <c r="BD38816" s="832"/>
      <c r="BE38816" s="832"/>
      <c r="BF38816" s="832"/>
    </row>
    <row r="38817" spans="56:58">
      <c r="BD38817" s="832"/>
      <c r="BE38817" s="832"/>
      <c r="BF38817" s="832"/>
    </row>
    <row r="38818" spans="56:58">
      <c r="BD38818" s="832"/>
      <c r="BE38818" s="832"/>
      <c r="BF38818" s="832"/>
    </row>
    <row r="38819" spans="56:58">
      <c r="BD38819" s="832"/>
      <c r="BE38819" s="832"/>
      <c r="BF38819" s="832"/>
    </row>
    <row r="38820" spans="56:58">
      <c r="BD38820" s="832"/>
      <c r="BE38820" s="832"/>
      <c r="BF38820" s="832"/>
    </row>
    <row r="38821" spans="56:58">
      <c r="BD38821" s="832"/>
      <c r="BE38821" s="832"/>
      <c r="BF38821" s="832"/>
    </row>
    <row r="38822" spans="56:58">
      <c r="BD38822" s="832"/>
      <c r="BE38822" s="832"/>
      <c r="BF38822" s="832"/>
    </row>
    <row r="38823" spans="56:58">
      <c r="BD38823" s="832"/>
      <c r="BE38823" s="832"/>
      <c r="BF38823" s="832"/>
    </row>
    <row r="38824" spans="56:58">
      <c r="BD38824" s="832"/>
      <c r="BE38824" s="832"/>
      <c r="BF38824" s="832"/>
    </row>
    <row r="38825" spans="56:58">
      <c r="BD38825" s="832"/>
      <c r="BE38825" s="832"/>
      <c r="BF38825" s="832"/>
    </row>
    <row r="38826" spans="56:58">
      <c r="BD38826" s="832"/>
      <c r="BE38826" s="832"/>
      <c r="BF38826" s="832"/>
    </row>
    <row r="38827" spans="56:58">
      <c r="BD38827" s="832"/>
      <c r="BE38827" s="832"/>
      <c r="BF38827" s="832"/>
    </row>
    <row r="38828" spans="56:58">
      <c r="BD38828" s="832"/>
      <c r="BE38828" s="832"/>
      <c r="BF38828" s="832"/>
    </row>
    <row r="38829" spans="56:58">
      <c r="BD38829" s="832"/>
      <c r="BE38829" s="832"/>
      <c r="BF38829" s="832"/>
    </row>
    <row r="38830" spans="56:58">
      <c r="BD38830" s="832"/>
      <c r="BE38830" s="832"/>
      <c r="BF38830" s="832"/>
    </row>
    <row r="38831" spans="56:58">
      <c r="BD38831" s="832"/>
      <c r="BE38831" s="832"/>
      <c r="BF38831" s="832"/>
    </row>
    <row r="38832" spans="56:58">
      <c r="BD38832" s="832"/>
      <c r="BE38832" s="832"/>
      <c r="BF38832" s="832"/>
    </row>
    <row r="38833" spans="56:58">
      <c r="BD38833" s="832"/>
      <c r="BE38833" s="832"/>
      <c r="BF38833" s="832"/>
    </row>
    <row r="38834" spans="56:58">
      <c r="BD38834" s="832"/>
      <c r="BE38834" s="832"/>
      <c r="BF38834" s="832"/>
    </row>
    <row r="38835" spans="56:58">
      <c r="BD38835" s="832"/>
      <c r="BE38835" s="832"/>
      <c r="BF38835" s="832"/>
    </row>
    <row r="38836" spans="56:58">
      <c r="BD38836" s="832"/>
      <c r="BE38836" s="832"/>
      <c r="BF38836" s="832"/>
    </row>
    <row r="38837" spans="56:58">
      <c r="BD38837" s="832"/>
      <c r="BE38837" s="832"/>
      <c r="BF38837" s="832"/>
    </row>
    <row r="38838" spans="56:58">
      <c r="BD38838" s="832"/>
      <c r="BE38838" s="832"/>
      <c r="BF38838" s="832"/>
    </row>
    <row r="38839" spans="56:58">
      <c r="BD38839" s="832"/>
      <c r="BE38839" s="832"/>
      <c r="BF38839" s="832"/>
    </row>
    <row r="38840" spans="56:58">
      <c r="BD38840" s="832"/>
      <c r="BE38840" s="832"/>
      <c r="BF38840" s="832"/>
    </row>
    <row r="38841" spans="56:58">
      <c r="BD38841" s="832"/>
      <c r="BE38841" s="832"/>
      <c r="BF38841" s="832"/>
    </row>
    <row r="38842" spans="56:58">
      <c r="BD38842" s="832"/>
      <c r="BE38842" s="832"/>
      <c r="BF38842" s="832"/>
    </row>
    <row r="38843" spans="56:58">
      <c r="BD38843" s="832"/>
      <c r="BE38843" s="832"/>
      <c r="BF38843" s="832"/>
    </row>
    <row r="38844" spans="56:58">
      <c r="BD38844" s="832"/>
      <c r="BE38844" s="832"/>
      <c r="BF38844" s="832"/>
    </row>
    <row r="38845" spans="56:58">
      <c r="BD38845" s="832"/>
      <c r="BE38845" s="832"/>
      <c r="BF38845" s="832"/>
    </row>
    <row r="38846" spans="56:58">
      <c r="BD38846" s="832"/>
      <c r="BE38846" s="832"/>
      <c r="BF38846" s="832"/>
    </row>
    <row r="38847" spans="56:58">
      <c r="BD38847" s="832"/>
      <c r="BE38847" s="832"/>
      <c r="BF38847" s="832"/>
    </row>
    <row r="38848" spans="56:58">
      <c r="BD38848" s="832"/>
      <c r="BE38848" s="832"/>
      <c r="BF38848" s="832"/>
    </row>
    <row r="38849" spans="56:58">
      <c r="BD38849" s="832"/>
      <c r="BE38849" s="832"/>
      <c r="BF38849" s="832"/>
    </row>
    <row r="38850" spans="56:58">
      <c r="BD38850" s="832"/>
      <c r="BE38850" s="832"/>
      <c r="BF38850" s="832"/>
    </row>
    <row r="38851" spans="56:58">
      <c r="BD38851" s="832"/>
      <c r="BE38851" s="832"/>
      <c r="BF38851" s="832"/>
    </row>
    <row r="38852" spans="56:58">
      <c r="BD38852" s="832"/>
      <c r="BE38852" s="832"/>
      <c r="BF38852" s="832"/>
    </row>
    <row r="38853" spans="56:58">
      <c r="BD38853" s="832"/>
      <c r="BE38853" s="832"/>
      <c r="BF38853" s="832"/>
    </row>
    <row r="38854" spans="56:58">
      <c r="BD38854" s="832"/>
      <c r="BE38854" s="832"/>
      <c r="BF38854" s="832"/>
    </row>
    <row r="38855" spans="56:58">
      <c r="BD38855" s="832"/>
      <c r="BE38855" s="832"/>
      <c r="BF38855" s="832"/>
    </row>
    <row r="38856" spans="56:58">
      <c r="BD38856" s="832"/>
      <c r="BE38856" s="832"/>
      <c r="BF38856" s="832"/>
    </row>
    <row r="38857" spans="56:58">
      <c r="BD38857" s="832"/>
      <c r="BE38857" s="832"/>
      <c r="BF38857" s="832"/>
    </row>
    <row r="38858" spans="56:58">
      <c r="BD38858" s="832"/>
      <c r="BE38858" s="832"/>
      <c r="BF38858" s="832"/>
    </row>
    <row r="38859" spans="56:58">
      <c r="BD38859" s="832"/>
      <c r="BE38859" s="832"/>
      <c r="BF38859" s="832"/>
    </row>
    <row r="38860" spans="56:58">
      <c r="BD38860" s="832"/>
      <c r="BE38860" s="832"/>
      <c r="BF38860" s="832"/>
    </row>
    <row r="38861" spans="56:58">
      <c r="BD38861" s="832"/>
      <c r="BE38861" s="832"/>
      <c r="BF38861" s="832"/>
    </row>
    <row r="38862" spans="56:58">
      <c r="BD38862" s="832"/>
      <c r="BE38862" s="832"/>
      <c r="BF38862" s="832"/>
    </row>
    <row r="38863" spans="56:58">
      <c r="BD38863" s="832"/>
      <c r="BE38863" s="832"/>
      <c r="BF38863" s="832"/>
    </row>
    <row r="38864" spans="56:58">
      <c r="BD38864" s="832"/>
      <c r="BE38864" s="832"/>
      <c r="BF38864" s="832"/>
    </row>
    <row r="38865" spans="56:58">
      <c r="BD38865" s="832"/>
      <c r="BE38865" s="832"/>
      <c r="BF38865" s="832"/>
    </row>
    <row r="38866" spans="56:58">
      <c r="BD38866" s="832"/>
      <c r="BE38866" s="832"/>
      <c r="BF38866" s="832"/>
    </row>
    <row r="38867" spans="56:58">
      <c r="BD38867" s="832"/>
      <c r="BE38867" s="832"/>
      <c r="BF38867" s="832"/>
    </row>
    <row r="38868" spans="56:58">
      <c r="BD38868" s="832"/>
      <c r="BE38868" s="832"/>
      <c r="BF38868" s="832"/>
    </row>
    <row r="38869" spans="56:58">
      <c r="BD38869" s="832"/>
      <c r="BE38869" s="832"/>
      <c r="BF38869" s="832"/>
    </row>
    <row r="38870" spans="56:58">
      <c r="BD38870" s="832"/>
      <c r="BE38870" s="832"/>
      <c r="BF38870" s="832"/>
    </row>
    <row r="38871" spans="56:58">
      <c r="BD38871" s="832"/>
      <c r="BE38871" s="832"/>
      <c r="BF38871" s="832"/>
    </row>
    <row r="38872" spans="56:58">
      <c r="BD38872" s="832"/>
      <c r="BE38872" s="832"/>
      <c r="BF38872" s="832"/>
    </row>
    <row r="38873" spans="56:58">
      <c r="BD38873" s="832"/>
      <c r="BE38873" s="832"/>
      <c r="BF38873" s="832"/>
    </row>
    <row r="38874" spans="56:58">
      <c r="BD38874" s="832"/>
      <c r="BE38874" s="832"/>
      <c r="BF38874" s="832"/>
    </row>
    <row r="38875" spans="56:58">
      <c r="BD38875" s="832"/>
      <c r="BE38875" s="832"/>
      <c r="BF38875" s="832"/>
    </row>
    <row r="38876" spans="56:58">
      <c r="BD38876" s="832"/>
      <c r="BE38876" s="832"/>
      <c r="BF38876" s="832"/>
    </row>
    <row r="38877" spans="56:58">
      <c r="BD38877" s="832"/>
      <c r="BE38877" s="832"/>
      <c r="BF38877" s="832"/>
    </row>
    <row r="38878" spans="56:58">
      <c r="BD38878" s="832"/>
      <c r="BE38878" s="832"/>
      <c r="BF38878" s="832"/>
    </row>
    <row r="38879" spans="56:58">
      <c r="BD38879" s="832"/>
      <c r="BE38879" s="832"/>
      <c r="BF38879" s="832"/>
    </row>
    <row r="38880" spans="56:58">
      <c r="BD38880" s="832"/>
      <c r="BE38880" s="832"/>
      <c r="BF38880" s="832"/>
    </row>
    <row r="38881" spans="56:58">
      <c r="BD38881" s="832"/>
      <c r="BE38881" s="832"/>
      <c r="BF38881" s="832"/>
    </row>
    <row r="38882" spans="56:58">
      <c r="BD38882" s="832"/>
      <c r="BE38882" s="832"/>
      <c r="BF38882" s="832"/>
    </row>
    <row r="38883" spans="56:58">
      <c r="BD38883" s="832"/>
      <c r="BE38883" s="832"/>
      <c r="BF38883" s="832"/>
    </row>
    <row r="38884" spans="56:58">
      <c r="BD38884" s="832"/>
      <c r="BE38884" s="832"/>
      <c r="BF38884" s="832"/>
    </row>
    <row r="38885" spans="56:58">
      <c r="BD38885" s="832"/>
      <c r="BE38885" s="832"/>
      <c r="BF38885" s="832"/>
    </row>
    <row r="38886" spans="56:58">
      <c r="BD38886" s="832"/>
      <c r="BE38886" s="832"/>
      <c r="BF38886" s="832"/>
    </row>
    <row r="38887" spans="56:58">
      <c r="BD38887" s="832"/>
      <c r="BE38887" s="832"/>
      <c r="BF38887" s="832"/>
    </row>
    <row r="38888" spans="56:58">
      <c r="BD38888" s="832"/>
      <c r="BE38888" s="832"/>
      <c r="BF38888" s="832"/>
    </row>
    <row r="38889" spans="56:58">
      <c r="BD38889" s="832"/>
      <c r="BE38889" s="832"/>
      <c r="BF38889" s="832"/>
    </row>
    <row r="38890" spans="56:58">
      <c r="BD38890" s="832"/>
      <c r="BE38890" s="832"/>
      <c r="BF38890" s="832"/>
    </row>
    <row r="38891" spans="56:58">
      <c r="BD38891" s="832"/>
      <c r="BE38891" s="832"/>
      <c r="BF38891" s="832"/>
    </row>
    <row r="38892" spans="56:58">
      <c r="BD38892" s="832"/>
      <c r="BE38892" s="832"/>
      <c r="BF38892" s="832"/>
    </row>
    <row r="38893" spans="56:58">
      <c r="BD38893" s="832"/>
      <c r="BE38893" s="832"/>
      <c r="BF38893" s="832"/>
    </row>
    <row r="38894" spans="56:58">
      <c r="BD38894" s="832"/>
      <c r="BE38894" s="832"/>
      <c r="BF38894" s="832"/>
    </row>
    <row r="38895" spans="56:58">
      <c r="BD38895" s="832"/>
      <c r="BE38895" s="832"/>
      <c r="BF38895" s="832"/>
    </row>
    <row r="38896" spans="56:58">
      <c r="BD38896" s="832"/>
      <c r="BE38896" s="832"/>
      <c r="BF38896" s="832"/>
    </row>
    <row r="38897" spans="56:58">
      <c r="BD38897" s="832"/>
      <c r="BE38897" s="832"/>
      <c r="BF38897" s="832"/>
    </row>
    <row r="38898" spans="56:58">
      <c r="BD38898" s="832"/>
      <c r="BE38898" s="832"/>
      <c r="BF38898" s="832"/>
    </row>
    <row r="38899" spans="56:58">
      <c r="BD38899" s="832"/>
      <c r="BE38899" s="832"/>
      <c r="BF38899" s="832"/>
    </row>
    <row r="38900" spans="56:58">
      <c r="BD38900" s="832"/>
      <c r="BE38900" s="832"/>
      <c r="BF38900" s="832"/>
    </row>
    <row r="38901" spans="56:58">
      <c r="BD38901" s="832"/>
      <c r="BE38901" s="832"/>
      <c r="BF38901" s="832"/>
    </row>
    <row r="38902" spans="56:58">
      <c r="BD38902" s="832"/>
      <c r="BE38902" s="832"/>
      <c r="BF38902" s="832"/>
    </row>
    <row r="38903" spans="56:58">
      <c r="BD38903" s="832"/>
      <c r="BE38903" s="832"/>
      <c r="BF38903" s="832"/>
    </row>
    <row r="38904" spans="56:58">
      <c r="BD38904" s="832"/>
      <c r="BE38904" s="832"/>
      <c r="BF38904" s="832"/>
    </row>
    <row r="38905" spans="56:58">
      <c r="BD38905" s="832"/>
      <c r="BE38905" s="832"/>
      <c r="BF38905" s="832"/>
    </row>
    <row r="38906" spans="56:58">
      <c r="BD38906" s="832"/>
      <c r="BE38906" s="832"/>
      <c r="BF38906" s="832"/>
    </row>
    <row r="38907" spans="56:58">
      <c r="BD38907" s="832"/>
      <c r="BE38907" s="832"/>
      <c r="BF38907" s="832"/>
    </row>
    <row r="38908" spans="56:58">
      <c r="BD38908" s="832"/>
      <c r="BE38908" s="832"/>
      <c r="BF38908" s="832"/>
    </row>
    <row r="38909" spans="56:58">
      <c r="BD38909" s="832"/>
      <c r="BE38909" s="832"/>
      <c r="BF38909" s="832"/>
    </row>
    <row r="38910" spans="56:58">
      <c r="BD38910" s="832"/>
      <c r="BE38910" s="832"/>
      <c r="BF38910" s="832"/>
    </row>
    <row r="38911" spans="56:58">
      <c r="BD38911" s="832"/>
      <c r="BE38911" s="832"/>
      <c r="BF38911" s="832"/>
    </row>
    <row r="38912" spans="56:58">
      <c r="BD38912" s="832"/>
      <c r="BE38912" s="832"/>
      <c r="BF38912" s="832"/>
    </row>
    <row r="38913" spans="56:58">
      <c r="BD38913" s="832"/>
      <c r="BE38913" s="832"/>
      <c r="BF38913" s="832"/>
    </row>
    <row r="38914" spans="56:58">
      <c r="BD38914" s="832"/>
      <c r="BE38914" s="832"/>
      <c r="BF38914" s="832"/>
    </row>
    <row r="38915" spans="56:58">
      <c r="BD38915" s="832"/>
      <c r="BE38915" s="832"/>
      <c r="BF38915" s="832"/>
    </row>
    <row r="38916" spans="56:58">
      <c r="BD38916" s="832"/>
      <c r="BE38916" s="832"/>
      <c r="BF38916" s="832"/>
    </row>
    <row r="38917" spans="56:58">
      <c r="BD38917" s="832"/>
      <c r="BE38917" s="832"/>
      <c r="BF38917" s="832"/>
    </row>
    <row r="38918" spans="56:58">
      <c r="BD38918" s="832"/>
      <c r="BE38918" s="832"/>
      <c r="BF38918" s="832"/>
    </row>
    <row r="38919" spans="56:58">
      <c r="BD38919" s="832"/>
      <c r="BE38919" s="832"/>
      <c r="BF38919" s="832"/>
    </row>
    <row r="38920" spans="56:58">
      <c r="BD38920" s="832"/>
      <c r="BE38920" s="832"/>
      <c r="BF38920" s="832"/>
    </row>
    <row r="38921" spans="56:58">
      <c r="BD38921" s="832"/>
      <c r="BE38921" s="832"/>
      <c r="BF38921" s="832"/>
    </row>
    <row r="38922" spans="56:58">
      <c r="BD38922" s="832"/>
      <c r="BE38922" s="832"/>
      <c r="BF38922" s="832"/>
    </row>
    <row r="38923" spans="56:58">
      <c r="BD38923" s="832"/>
      <c r="BE38923" s="832"/>
      <c r="BF38923" s="832"/>
    </row>
    <row r="38924" spans="56:58">
      <c r="BD38924" s="832"/>
      <c r="BE38924" s="832"/>
      <c r="BF38924" s="832"/>
    </row>
    <row r="38925" spans="56:58">
      <c r="BD38925" s="832"/>
      <c r="BE38925" s="832"/>
      <c r="BF38925" s="832"/>
    </row>
    <row r="38926" spans="56:58">
      <c r="BD38926" s="832"/>
      <c r="BE38926" s="832"/>
      <c r="BF38926" s="832"/>
    </row>
    <row r="38927" spans="56:58">
      <c r="BD38927" s="832"/>
      <c r="BE38927" s="832"/>
      <c r="BF38927" s="832"/>
    </row>
    <row r="38928" spans="56:58">
      <c r="BD38928" s="832"/>
      <c r="BE38928" s="832"/>
      <c r="BF38928" s="832"/>
    </row>
    <row r="38929" spans="56:58">
      <c r="BD38929" s="832"/>
      <c r="BE38929" s="832"/>
      <c r="BF38929" s="832"/>
    </row>
    <row r="38930" spans="56:58">
      <c r="BD38930" s="832"/>
      <c r="BE38930" s="832"/>
      <c r="BF38930" s="832"/>
    </row>
    <row r="38931" spans="56:58">
      <c r="BD38931" s="832"/>
      <c r="BE38931" s="832"/>
      <c r="BF38931" s="832"/>
    </row>
    <row r="38932" spans="56:58">
      <c r="BD38932" s="832"/>
      <c r="BE38932" s="832"/>
      <c r="BF38932" s="832"/>
    </row>
    <row r="38933" spans="56:58">
      <c r="BD38933" s="832"/>
      <c r="BE38933" s="832"/>
      <c r="BF38933" s="832"/>
    </row>
    <row r="38934" spans="56:58">
      <c r="BD38934" s="832"/>
      <c r="BE38934" s="832"/>
      <c r="BF38934" s="832"/>
    </row>
    <row r="38935" spans="56:58">
      <c r="BD38935" s="832"/>
      <c r="BE38935" s="832"/>
      <c r="BF38935" s="832"/>
    </row>
    <row r="38936" spans="56:58">
      <c r="BD38936" s="832"/>
      <c r="BE38936" s="832"/>
      <c r="BF38936" s="832"/>
    </row>
    <row r="38937" spans="56:58">
      <c r="BD38937" s="832"/>
      <c r="BE38937" s="832"/>
      <c r="BF38937" s="832"/>
    </row>
    <row r="38938" spans="56:58">
      <c r="BD38938" s="832"/>
      <c r="BE38938" s="832"/>
      <c r="BF38938" s="832"/>
    </row>
    <row r="38939" spans="56:58">
      <c r="BD38939" s="832"/>
      <c r="BE38939" s="832"/>
      <c r="BF38939" s="832"/>
    </row>
    <row r="38940" spans="56:58">
      <c r="BD38940" s="832"/>
      <c r="BE38940" s="832"/>
      <c r="BF38940" s="832"/>
    </row>
    <row r="38941" spans="56:58">
      <c r="BD38941" s="832"/>
      <c r="BE38941" s="832"/>
      <c r="BF38941" s="832"/>
    </row>
    <row r="38942" spans="56:58">
      <c r="BD38942" s="832"/>
      <c r="BE38942" s="832"/>
      <c r="BF38942" s="832"/>
    </row>
    <row r="38943" spans="56:58">
      <c r="BD38943" s="832"/>
      <c r="BE38943" s="832"/>
      <c r="BF38943" s="832"/>
    </row>
    <row r="38944" spans="56:58">
      <c r="BD38944" s="832"/>
      <c r="BE38944" s="832"/>
      <c r="BF38944" s="832"/>
    </row>
    <row r="38945" spans="56:58">
      <c r="BD38945" s="832"/>
      <c r="BE38945" s="832"/>
      <c r="BF38945" s="832"/>
    </row>
    <row r="38946" spans="56:58">
      <c r="BD38946" s="832"/>
      <c r="BE38946" s="832"/>
      <c r="BF38946" s="832"/>
    </row>
    <row r="38947" spans="56:58">
      <c r="BD38947" s="832"/>
      <c r="BE38947" s="832"/>
      <c r="BF38947" s="832"/>
    </row>
    <row r="38948" spans="56:58">
      <c r="BD38948" s="832"/>
      <c r="BE38948" s="832"/>
      <c r="BF38948" s="832"/>
    </row>
    <row r="38949" spans="56:58">
      <c r="BD38949" s="832"/>
      <c r="BE38949" s="832"/>
      <c r="BF38949" s="832"/>
    </row>
    <row r="38950" spans="56:58">
      <c r="BD38950" s="832"/>
      <c r="BE38950" s="832"/>
      <c r="BF38950" s="832"/>
    </row>
    <row r="38951" spans="56:58">
      <c r="BD38951" s="832"/>
      <c r="BE38951" s="832"/>
      <c r="BF38951" s="832"/>
    </row>
    <row r="38952" spans="56:58">
      <c r="BD38952" s="832"/>
      <c r="BE38952" s="832"/>
      <c r="BF38952" s="832"/>
    </row>
    <row r="38953" spans="56:58">
      <c r="BD38953" s="832"/>
      <c r="BE38953" s="832"/>
      <c r="BF38953" s="832"/>
    </row>
    <row r="38954" spans="56:58">
      <c r="BD38954" s="832"/>
      <c r="BE38954" s="832"/>
      <c r="BF38954" s="832"/>
    </row>
    <row r="38955" spans="56:58">
      <c r="BD38955" s="832"/>
      <c r="BE38955" s="832"/>
      <c r="BF38955" s="832"/>
    </row>
    <row r="38956" spans="56:58">
      <c r="BD38956" s="832"/>
      <c r="BE38956" s="832"/>
      <c r="BF38956" s="832"/>
    </row>
    <row r="38957" spans="56:58">
      <c r="BD38957" s="832"/>
      <c r="BE38957" s="832"/>
      <c r="BF38957" s="832"/>
    </row>
    <row r="38958" spans="56:58">
      <c r="BD38958" s="832"/>
      <c r="BE38958" s="832"/>
      <c r="BF38958" s="832"/>
    </row>
    <row r="38959" spans="56:58">
      <c r="BD38959" s="832"/>
      <c r="BE38959" s="832"/>
      <c r="BF38959" s="832"/>
    </row>
    <row r="38960" spans="56:58">
      <c r="BD38960" s="832"/>
      <c r="BE38960" s="832"/>
      <c r="BF38960" s="832"/>
    </row>
    <row r="38961" spans="56:58">
      <c r="BD38961" s="832"/>
      <c r="BE38961" s="832"/>
      <c r="BF38961" s="832"/>
    </row>
    <row r="38962" spans="56:58">
      <c r="BD38962" s="832"/>
      <c r="BE38962" s="832"/>
      <c r="BF38962" s="832"/>
    </row>
    <row r="38963" spans="56:58">
      <c r="BD38963" s="832"/>
      <c r="BE38963" s="832"/>
      <c r="BF38963" s="832"/>
    </row>
    <row r="38964" spans="56:58">
      <c r="BD38964" s="832"/>
      <c r="BE38964" s="832"/>
      <c r="BF38964" s="832"/>
    </row>
    <row r="38965" spans="56:58">
      <c r="BD38965" s="832"/>
      <c r="BE38965" s="832"/>
      <c r="BF38965" s="832"/>
    </row>
    <row r="38966" spans="56:58">
      <c r="BD38966" s="832"/>
      <c r="BE38966" s="832"/>
      <c r="BF38966" s="832"/>
    </row>
    <row r="38967" spans="56:58">
      <c r="BD38967" s="832"/>
      <c r="BE38967" s="832"/>
      <c r="BF38967" s="832"/>
    </row>
    <row r="38968" spans="56:58">
      <c r="BD38968" s="832"/>
      <c r="BE38968" s="832"/>
      <c r="BF38968" s="832"/>
    </row>
    <row r="38969" spans="56:58">
      <c r="BD38969" s="832"/>
      <c r="BE38969" s="832"/>
      <c r="BF38969" s="832"/>
    </row>
    <row r="38970" spans="56:58">
      <c r="BD38970" s="832"/>
      <c r="BE38970" s="832"/>
      <c r="BF38970" s="832"/>
    </row>
    <row r="38971" spans="56:58">
      <c r="BD38971" s="832"/>
      <c r="BE38971" s="832"/>
      <c r="BF38971" s="832"/>
    </row>
    <row r="38972" spans="56:58">
      <c r="BD38972" s="832"/>
      <c r="BE38972" s="832"/>
      <c r="BF38972" s="832"/>
    </row>
    <row r="38973" spans="56:58">
      <c r="BD38973" s="832"/>
      <c r="BE38973" s="832"/>
      <c r="BF38973" s="832"/>
    </row>
    <row r="38974" spans="56:58">
      <c r="BD38974" s="832"/>
      <c r="BE38974" s="832"/>
      <c r="BF38974" s="832"/>
    </row>
    <row r="38975" spans="56:58">
      <c r="BD38975" s="832"/>
      <c r="BE38975" s="832"/>
      <c r="BF38975" s="832"/>
    </row>
    <row r="38976" spans="56:58">
      <c r="BD38976" s="832"/>
      <c r="BE38976" s="832"/>
      <c r="BF38976" s="832"/>
    </row>
    <row r="38977" spans="56:58">
      <c r="BD38977" s="832"/>
      <c r="BE38977" s="832"/>
      <c r="BF38977" s="832"/>
    </row>
    <row r="38978" spans="56:58">
      <c r="BD38978" s="832"/>
      <c r="BE38978" s="832"/>
      <c r="BF38978" s="832"/>
    </row>
    <row r="38979" spans="56:58">
      <c r="BD38979" s="832"/>
      <c r="BE38979" s="832"/>
      <c r="BF38979" s="832"/>
    </row>
    <row r="38980" spans="56:58">
      <c r="BD38980" s="832"/>
      <c r="BE38980" s="832"/>
      <c r="BF38980" s="832"/>
    </row>
    <row r="38981" spans="56:58">
      <c r="BD38981" s="832"/>
      <c r="BE38981" s="832"/>
      <c r="BF38981" s="832"/>
    </row>
    <row r="38982" spans="56:58">
      <c r="BD38982" s="832"/>
      <c r="BE38982" s="832"/>
      <c r="BF38982" s="832"/>
    </row>
    <row r="38983" spans="56:58">
      <c r="BD38983" s="832"/>
      <c r="BE38983" s="832"/>
      <c r="BF38983" s="832"/>
    </row>
    <row r="38984" spans="56:58">
      <c r="BD38984" s="832"/>
      <c r="BE38984" s="832"/>
      <c r="BF38984" s="832"/>
    </row>
    <row r="38985" spans="56:58">
      <c r="BD38985" s="832"/>
      <c r="BE38985" s="832"/>
      <c r="BF38985" s="832"/>
    </row>
    <row r="38986" spans="56:58">
      <c r="BD38986" s="832"/>
      <c r="BE38986" s="832"/>
      <c r="BF38986" s="832"/>
    </row>
    <row r="38987" spans="56:58">
      <c r="BD38987" s="832"/>
      <c r="BE38987" s="832"/>
      <c r="BF38987" s="832"/>
    </row>
    <row r="38988" spans="56:58">
      <c r="BD38988" s="832"/>
      <c r="BE38988" s="832"/>
      <c r="BF38988" s="832"/>
    </row>
    <row r="38989" spans="56:58">
      <c r="BD38989" s="832"/>
      <c r="BE38989" s="832"/>
      <c r="BF38989" s="832"/>
    </row>
    <row r="38990" spans="56:58">
      <c r="BD38990" s="832"/>
      <c r="BE38990" s="832"/>
      <c r="BF38990" s="832"/>
    </row>
    <row r="38991" spans="56:58">
      <c r="BD38991" s="832"/>
      <c r="BE38991" s="832"/>
      <c r="BF38991" s="832"/>
    </row>
    <row r="38992" spans="56:58">
      <c r="BD38992" s="832"/>
      <c r="BE38992" s="832"/>
      <c r="BF38992" s="832"/>
    </row>
    <row r="38993" spans="56:58">
      <c r="BD38993" s="832"/>
      <c r="BE38993" s="832"/>
      <c r="BF38993" s="832"/>
    </row>
    <row r="38994" spans="56:58">
      <c r="BD38994" s="832"/>
      <c r="BE38994" s="832"/>
      <c r="BF38994" s="832"/>
    </row>
    <row r="38995" spans="56:58">
      <c r="BD38995" s="832"/>
      <c r="BE38995" s="832"/>
      <c r="BF38995" s="832"/>
    </row>
    <row r="38996" spans="56:58">
      <c r="BD38996" s="832"/>
      <c r="BE38996" s="832"/>
      <c r="BF38996" s="832"/>
    </row>
    <row r="38997" spans="56:58">
      <c r="BD38997" s="832"/>
      <c r="BE38997" s="832"/>
      <c r="BF38997" s="832"/>
    </row>
    <row r="38998" spans="56:58">
      <c r="BD38998" s="832"/>
      <c r="BE38998" s="832"/>
      <c r="BF38998" s="832"/>
    </row>
    <row r="38999" spans="56:58">
      <c r="BD38999" s="832"/>
      <c r="BE38999" s="832"/>
      <c r="BF38999" s="832"/>
    </row>
    <row r="39000" spans="56:58">
      <c r="BD39000" s="832"/>
      <c r="BE39000" s="832"/>
      <c r="BF39000" s="832"/>
    </row>
    <row r="39001" spans="56:58">
      <c r="BD39001" s="832"/>
      <c r="BE39001" s="832"/>
      <c r="BF39001" s="832"/>
    </row>
    <row r="39002" spans="56:58">
      <c r="BD39002" s="832"/>
      <c r="BE39002" s="832"/>
      <c r="BF39002" s="832"/>
    </row>
    <row r="39003" spans="56:58">
      <c r="BD39003" s="832"/>
      <c r="BE39003" s="832"/>
      <c r="BF39003" s="832"/>
    </row>
    <row r="39004" spans="56:58">
      <c r="BD39004" s="832"/>
      <c r="BE39004" s="832"/>
      <c r="BF39004" s="832"/>
    </row>
    <row r="39005" spans="56:58">
      <c r="BD39005" s="832"/>
      <c r="BE39005" s="832"/>
      <c r="BF39005" s="832"/>
    </row>
    <row r="39006" spans="56:58">
      <c r="BD39006" s="832"/>
      <c r="BE39006" s="832"/>
      <c r="BF39006" s="832"/>
    </row>
    <row r="39007" spans="56:58">
      <c r="BD39007" s="832"/>
      <c r="BE39007" s="832"/>
      <c r="BF39007" s="832"/>
    </row>
    <row r="39008" spans="56:58">
      <c r="BD39008" s="832"/>
      <c r="BE39008" s="832"/>
      <c r="BF39008" s="832"/>
    </row>
    <row r="39009" spans="56:58">
      <c r="BD39009" s="832"/>
      <c r="BE39009" s="832"/>
      <c r="BF39009" s="832"/>
    </row>
    <row r="39010" spans="56:58">
      <c r="BD39010" s="832"/>
      <c r="BE39010" s="832"/>
      <c r="BF39010" s="832"/>
    </row>
    <row r="39011" spans="56:58">
      <c r="BD39011" s="832"/>
      <c r="BE39011" s="832"/>
      <c r="BF39011" s="832"/>
    </row>
    <row r="39012" spans="56:58">
      <c r="BD39012" s="832"/>
      <c r="BE39012" s="832"/>
      <c r="BF39012" s="832"/>
    </row>
    <row r="39013" spans="56:58">
      <c r="BD39013" s="832"/>
      <c r="BE39013" s="832"/>
      <c r="BF39013" s="832"/>
    </row>
    <row r="39014" spans="56:58">
      <c r="BD39014" s="832"/>
      <c r="BE39014" s="832"/>
      <c r="BF39014" s="832"/>
    </row>
    <row r="39015" spans="56:58">
      <c r="BD39015" s="832"/>
      <c r="BE39015" s="832"/>
      <c r="BF39015" s="832"/>
    </row>
    <row r="39016" spans="56:58">
      <c r="BD39016" s="832"/>
      <c r="BE39016" s="832"/>
      <c r="BF39016" s="832"/>
    </row>
    <row r="39017" spans="56:58">
      <c r="BD39017" s="832"/>
      <c r="BE39017" s="832"/>
      <c r="BF39017" s="832"/>
    </row>
    <row r="39018" spans="56:58">
      <c r="BD39018" s="832"/>
      <c r="BE39018" s="832"/>
      <c r="BF39018" s="832"/>
    </row>
    <row r="39019" spans="56:58">
      <c r="BD39019" s="832"/>
      <c r="BE39019" s="832"/>
      <c r="BF39019" s="832"/>
    </row>
    <row r="39020" spans="56:58">
      <c r="BD39020" s="832"/>
      <c r="BE39020" s="832"/>
      <c r="BF39020" s="832"/>
    </row>
    <row r="39021" spans="56:58">
      <c r="BD39021" s="832"/>
      <c r="BE39021" s="832"/>
      <c r="BF39021" s="832"/>
    </row>
    <row r="39022" spans="56:58">
      <c r="BD39022" s="832"/>
      <c r="BE39022" s="832"/>
      <c r="BF39022" s="832"/>
    </row>
    <row r="39023" spans="56:58">
      <c r="BD39023" s="832"/>
      <c r="BE39023" s="832"/>
      <c r="BF39023" s="832"/>
    </row>
    <row r="39024" spans="56:58">
      <c r="BD39024" s="832"/>
      <c r="BE39024" s="832"/>
      <c r="BF39024" s="832"/>
    </row>
    <row r="39025" spans="56:58">
      <c r="BD39025" s="832"/>
      <c r="BE39025" s="832"/>
      <c r="BF39025" s="832"/>
    </row>
    <row r="39026" spans="56:58">
      <c r="BD39026" s="832"/>
      <c r="BE39026" s="832"/>
      <c r="BF39026" s="832"/>
    </row>
    <row r="39027" spans="56:58">
      <c r="BD39027" s="832"/>
      <c r="BE39027" s="832"/>
      <c r="BF39027" s="832"/>
    </row>
    <row r="39028" spans="56:58">
      <c r="BD39028" s="832"/>
      <c r="BE39028" s="832"/>
      <c r="BF39028" s="832"/>
    </row>
    <row r="39029" spans="56:58">
      <c r="BD39029" s="832"/>
      <c r="BE39029" s="832"/>
      <c r="BF39029" s="832"/>
    </row>
    <row r="39030" spans="56:58">
      <c r="BD39030" s="832"/>
      <c r="BE39030" s="832"/>
      <c r="BF39030" s="832"/>
    </row>
    <row r="39031" spans="56:58">
      <c r="BD39031" s="832"/>
      <c r="BE39031" s="832"/>
      <c r="BF39031" s="832"/>
    </row>
    <row r="39032" spans="56:58">
      <c r="BD39032" s="832"/>
      <c r="BE39032" s="832"/>
      <c r="BF39032" s="832"/>
    </row>
    <row r="39033" spans="56:58">
      <c r="BD39033" s="832"/>
      <c r="BE39033" s="832"/>
      <c r="BF39033" s="832"/>
    </row>
    <row r="39034" spans="56:58">
      <c r="BD39034" s="832"/>
      <c r="BE39034" s="832"/>
      <c r="BF39034" s="832"/>
    </row>
    <row r="39035" spans="56:58">
      <c r="BD39035" s="832"/>
      <c r="BE39035" s="832"/>
      <c r="BF39035" s="832"/>
    </row>
    <row r="39036" spans="56:58">
      <c r="BD39036" s="832"/>
      <c r="BE39036" s="832"/>
      <c r="BF39036" s="832"/>
    </row>
    <row r="39037" spans="56:58">
      <c r="BD39037" s="832"/>
      <c r="BE39037" s="832"/>
      <c r="BF39037" s="832"/>
    </row>
    <row r="39038" spans="56:58">
      <c r="BD39038" s="832"/>
      <c r="BE39038" s="832"/>
      <c r="BF39038" s="832"/>
    </row>
    <row r="39039" spans="56:58">
      <c r="BD39039" s="832"/>
      <c r="BE39039" s="832"/>
      <c r="BF39039" s="832"/>
    </row>
    <row r="39040" spans="56:58">
      <c r="BD39040" s="832"/>
      <c r="BE39040" s="832"/>
      <c r="BF39040" s="832"/>
    </row>
    <row r="39041" spans="56:58">
      <c r="BD39041" s="832"/>
      <c r="BE39041" s="832"/>
      <c r="BF39041" s="832"/>
    </row>
    <row r="39042" spans="56:58">
      <c r="BD39042" s="832"/>
      <c r="BE39042" s="832"/>
      <c r="BF39042" s="832"/>
    </row>
    <row r="39043" spans="56:58">
      <c r="BD39043" s="832"/>
      <c r="BE39043" s="832"/>
      <c r="BF39043" s="832"/>
    </row>
    <row r="39044" spans="56:58">
      <c r="BD39044" s="832"/>
      <c r="BE39044" s="832"/>
      <c r="BF39044" s="832"/>
    </row>
    <row r="39045" spans="56:58">
      <c r="BD39045" s="832"/>
      <c r="BE39045" s="832"/>
      <c r="BF39045" s="832"/>
    </row>
    <row r="39046" spans="56:58">
      <c r="BD39046" s="832"/>
      <c r="BE39046" s="832"/>
      <c r="BF39046" s="832"/>
    </row>
    <row r="39047" spans="56:58">
      <c r="BD39047" s="832"/>
      <c r="BE39047" s="832"/>
      <c r="BF39047" s="832"/>
    </row>
    <row r="39048" spans="56:58">
      <c r="BD39048" s="832"/>
      <c r="BE39048" s="832"/>
      <c r="BF39048" s="832"/>
    </row>
    <row r="39049" spans="56:58">
      <c r="BD39049" s="832"/>
      <c r="BE39049" s="832"/>
      <c r="BF39049" s="832"/>
    </row>
    <row r="39050" spans="56:58">
      <c r="BD39050" s="832"/>
      <c r="BE39050" s="832"/>
      <c r="BF39050" s="832"/>
    </row>
    <row r="39051" spans="56:58">
      <c r="BD39051" s="832"/>
      <c r="BE39051" s="832"/>
      <c r="BF39051" s="832"/>
    </row>
    <row r="39052" spans="56:58">
      <c r="BD39052" s="832"/>
      <c r="BE39052" s="832"/>
      <c r="BF39052" s="832"/>
    </row>
    <row r="39053" spans="56:58">
      <c r="BD39053" s="832"/>
      <c r="BE39053" s="832"/>
      <c r="BF39053" s="832"/>
    </row>
    <row r="39054" spans="56:58">
      <c r="BD39054" s="832"/>
      <c r="BE39054" s="832"/>
      <c r="BF39054" s="832"/>
    </row>
    <row r="39055" spans="56:58">
      <c r="BD39055" s="832"/>
      <c r="BE39055" s="832"/>
      <c r="BF39055" s="832"/>
    </row>
    <row r="39056" spans="56:58">
      <c r="BD39056" s="832"/>
      <c r="BE39056" s="832"/>
      <c r="BF39056" s="832"/>
    </row>
    <row r="39057" spans="56:58">
      <c r="BD39057" s="832"/>
      <c r="BE39057" s="832"/>
      <c r="BF39057" s="832"/>
    </row>
    <row r="39058" spans="56:58">
      <c r="BD39058" s="832"/>
      <c r="BE39058" s="832"/>
      <c r="BF39058" s="832"/>
    </row>
    <row r="39059" spans="56:58">
      <c r="BD39059" s="832"/>
      <c r="BE39059" s="832"/>
      <c r="BF39059" s="832"/>
    </row>
    <row r="39060" spans="56:58">
      <c r="BD39060" s="832"/>
      <c r="BE39060" s="832"/>
      <c r="BF39060" s="832"/>
    </row>
    <row r="39061" spans="56:58">
      <c r="BD39061" s="832"/>
      <c r="BE39061" s="832"/>
      <c r="BF39061" s="832"/>
    </row>
    <row r="39062" spans="56:58">
      <c r="BD39062" s="832"/>
      <c r="BE39062" s="832"/>
      <c r="BF39062" s="832"/>
    </row>
    <row r="39063" spans="56:58">
      <c r="BD39063" s="832"/>
      <c r="BE39063" s="832"/>
      <c r="BF39063" s="832"/>
    </row>
    <row r="39064" spans="56:58">
      <c r="BD39064" s="832"/>
      <c r="BE39064" s="832"/>
      <c r="BF39064" s="832"/>
    </row>
    <row r="39065" spans="56:58">
      <c r="BD39065" s="832"/>
      <c r="BE39065" s="832"/>
      <c r="BF39065" s="832"/>
    </row>
    <row r="39066" spans="56:58">
      <c r="BD39066" s="832"/>
      <c r="BE39066" s="832"/>
      <c r="BF39066" s="832"/>
    </row>
    <row r="39067" spans="56:58">
      <c r="BD39067" s="832"/>
      <c r="BE39067" s="832"/>
      <c r="BF39067" s="832"/>
    </row>
    <row r="39068" spans="56:58">
      <c r="BD39068" s="832"/>
      <c r="BE39068" s="832"/>
      <c r="BF39068" s="832"/>
    </row>
    <row r="39069" spans="56:58">
      <c r="BD39069" s="832"/>
      <c r="BE39069" s="832"/>
      <c r="BF39069" s="832"/>
    </row>
    <row r="39070" spans="56:58">
      <c r="BD39070" s="832"/>
      <c r="BE39070" s="832"/>
      <c r="BF39070" s="832"/>
    </row>
    <row r="39071" spans="56:58">
      <c r="BD39071" s="832"/>
      <c r="BE39071" s="832"/>
      <c r="BF39071" s="832"/>
    </row>
    <row r="39072" spans="56:58">
      <c r="BD39072" s="832"/>
      <c r="BE39072" s="832"/>
      <c r="BF39072" s="832"/>
    </row>
    <row r="39073" spans="56:58">
      <c r="BD39073" s="832"/>
      <c r="BE39073" s="832"/>
      <c r="BF39073" s="832"/>
    </row>
    <row r="39074" spans="56:58">
      <c r="BD39074" s="832"/>
      <c r="BE39074" s="832"/>
      <c r="BF39074" s="832"/>
    </row>
    <row r="39075" spans="56:58">
      <c r="BD39075" s="832"/>
      <c r="BE39075" s="832"/>
      <c r="BF39075" s="832"/>
    </row>
    <row r="39076" spans="56:58">
      <c r="BD39076" s="832"/>
      <c r="BE39076" s="832"/>
      <c r="BF39076" s="832"/>
    </row>
    <row r="39077" spans="56:58">
      <c r="BD39077" s="832"/>
      <c r="BE39077" s="832"/>
      <c r="BF39077" s="832"/>
    </row>
    <row r="39078" spans="56:58">
      <c r="BD39078" s="832"/>
      <c r="BE39078" s="832"/>
      <c r="BF39078" s="832"/>
    </row>
    <row r="39079" spans="56:58">
      <c r="BD39079" s="832"/>
      <c r="BE39079" s="832"/>
      <c r="BF39079" s="832"/>
    </row>
    <row r="39080" spans="56:58">
      <c r="BD39080" s="832"/>
      <c r="BE39080" s="832"/>
      <c r="BF39080" s="832"/>
    </row>
    <row r="39081" spans="56:58">
      <c r="BD39081" s="832"/>
      <c r="BE39081" s="832"/>
      <c r="BF39081" s="832"/>
    </row>
    <row r="39082" spans="56:58">
      <c r="BD39082" s="832"/>
      <c r="BE39082" s="832"/>
      <c r="BF39082" s="832"/>
    </row>
    <row r="39083" spans="56:58">
      <c r="BD39083" s="832"/>
      <c r="BE39083" s="832"/>
      <c r="BF39083" s="832"/>
    </row>
    <row r="39084" spans="56:58">
      <c r="BD39084" s="832"/>
      <c r="BE39084" s="832"/>
      <c r="BF39084" s="832"/>
    </row>
    <row r="39085" spans="56:58">
      <c r="BD39085" s="832"/>
      <c r="BE39085" s="832"/>
      <c r="BF39085" s="832"/>
    </row>
    <row r="39086" spans="56:58">
      <c r="BD39086" s="832"/>
      <c r="BE39086" s="832"/>
      <c r="BF39086" s="832"/>
    </row>
    <row r="39087" spans="56:58">
      <c r="BD39087" s="832"/>
      <c r="BE39087" s="832"/>
      <c r="BF39087" s="832"/>
    </row>
    <row r="39088" spans="56:58">
      <c r="BD39088" s="832"/>
      <c r="BE39088" s="832"/>
      <c r="BF39088" s="832"/>
    </row>
    <row r="39089" spans="56:58">
      <c r="BD39089" s="832"/>
      <c r="BE39089" s="832"/>
      <c r="BF39089" s="832"/>
    </row>
    <row r="39090" spans="56:58">
      <c r="BD39090" s="832"/>
      <c r="BE39090" s="832"/>
      <c r="BF39090" s="832"/>
    </row>
    <row r="39091" spans="56:58">
      <c r="BD39091" s="832"/>
      <c r="BE39091" s="832"/>
      <c r="BF39091" s="832"/>
    </row>
    <row r="39092" spans="56:58">
      <c r="BD39092" s="832"/>
      <c r="BE39092" s="832"/>
      <c r="BF39092" s="832"/>
    </row>
    <row r="39093" spans="56:58">
      <c r="BD39093" s="832"/>
      <c r="BE39093" s="832"/>
      <c r="BF39093" s="832"/>
    </row>
    <row r="39094" spans="56:58">
      <c r="BD39094" s="832"/>
      <c r="BE39094" s="832"/>
      <c r="BF39094" s="832"/>
    </row>
    <row r="39095" spans="56:58">
      <c r="BD39095" s="832"/>
      <c r="BE39095" s="832"/>
      <c r="BF39095" s="832"/>
    </row>
    <row r="39096" spans="56:58">
      <c r="BD39096" s="832"/>
      <c r="BE39096" s="832"/>
      <c r="BF39096" s="832"/>
    </row>
    <row r="39097" spans="56:58">
      <c r="BD39097" s="832"/>
      <c r="BE39097" s="832"/>
      <c r="BF39097" s="832"/>
    </row>
    <row r="39098" spans="56:58">
      <c r="BD39098" s="832"/>
      <c r="BE39098" s="832"/>
      <c r="BF39098" s="832"/>
    </row>
    <row r="39099" spans="56:58">
      <c r="BD39099" s="832"/>
      <c r="BE39099" s="832"/>
      <c r="BF39099" s="832"/>
    </row>
    <row r="39100" spans="56:58">
      <c r="BD39100" s="832"/>
      <c r="BE39100" s="832"/>
      <c r="BF39100" s="832"/>
    </row>
    <row r="39101" spans="56:58">
      <c r="BD39101" s="832"/>
      <c r="BE39101" s="832"/>
      <c r="BF39101" s="832"/>
    </row>
    <row r="39102" spans="56:58">
      <c r="BD39102" s="832"/>
      <c r="BE39102" s="832"/>
      <c r="BF39102" s="832"/>
    </row>
    <row r="39103" spans="56:58">
      <c r="BD39103" s="832"/>
      <c r="BE39103" s="832"/>
      <c r="BF39103" s="832"/>
    </row>
    <row r="39104" spans="56:58">
      <c r="BD39104" s="832"/>
      <c r="BE39104" s="832"/>
      <c r="BF39104" s="832"/>
    </row>
    <row r="39105" spans="56:58">
      <c r="BD39105" s="832"/>
      <c r="BE39105" s="832"/>
      <c r="BF39105" s="832"/>
    </row>
    <row r="39106" spans="56:58">
      <c r="BD39106" s="832"/>
      <c r="BE39106" s="832"/>
      <c r="BF39106" s="832"/>
    </row>
    <row r="39107" spans="56:58">
      <c r="BD39107" s="832"/>
      <c r="BE39107" s="832"/>
      <c r="BF39107" s="832"/>
    </row>
    <row r="39108" spans="56:58">
      <c r="BD39108" s="832"/>
      <c r="BE39108" s="832"/>
      <c r="BF39108" s="832"/>
    </row>
    <row r="39109" spans="56:58">
      <c r="BD39109" s="832"/>
      <c r="BE39109" s="832"/>
      <c r="BF39109" s="832"/>
    </row>
    <row r="39110" spans="56:58">
      <c r="BD39110" s="832"/>
      <c r="BE39110" s="832"/>
      <c r="BF39110" s="832"/>
    </row>
    <row r="39111" spans="56:58">
      <c r="BD39111" s="832"/>
      <c r="BE39111" s="832"/>
      <c r="BF39111" s="832"/>
    </row>
    <row r="39112" spans="56:58">
      <c r="BD39112" s="832"/>
      <c r="BE39112" s="832"/>
      <c r="BF39112" s="832"/>
    </row>
    <row r="39113" spans="56:58">
      <c r="BD39113" s="832"/>
      <c r="BE39113" s="832"/>
      <c r="BF39113" s="832"/>
    </row>
    <row r="39114" spans="56:58">
      <c r="BD39114" s="832"/>
      <c r="BE39114" s="832"/>
      <c r="BF39114" s="832"/>
    </row>
    <row r="39115" spans="56:58">
      <c r="BD39115" s="832"/>
      <c r="BE39115" s="832"/>
      <c r="BF39115" s="832"/>
    </row>
    <row r="39116" spans="56:58">
      <c r="BD39116" s="832"/>
      <c r="BE39116" s="832"/>
      <c r="BF39116" s="832"/>
    </row>
    <row r="39117" spans="56:58">
      <c r="BD39117" s="832"/>
      <c r="BE39117" s="832"/>
      <c r="BF39117" s="832"/>
    </row>
    <row r="39118" spans="56:58">
      <c r="BD39118" s="832"/>
      <c r="BE39118" s="832"/>
      <c r="BF39118" s="832"/>
    </row>
    <row r="39119" spans="56:58">
      <c r="BD39119" s="832"/>
      <c r="BE39119" s="832"/>
      <c r="BF39119" s="832"/>
    </row>
    <row r="39120" spans="56:58">
      <c r="BD39120" s="832"/>
      <c r="BE39120" s="832"/>
      <c r="BF39120" s="832"/>
    </row>
    <row r="39121" spans="56:58">
      <c r="BD39121" s="832"/>
      <c r="BE39121" s="832"/>
      <c r="BF39121" s="832"/>
    </row>
    <row r="39122" spans="56:58">
      <c r="BD39122" s="832"/>
      <c r="BE39122" s="832"/>
      <c r="BF39122" s="832"/>
    </row>
    <row r="39123" spans="56:58">
      <c r="BD39123" s="832"/>
      <c r="BE39123" s="832"/>
      <c r="BF39123" s="832"/>
    </row>
    <row r="39124" spans="56:58">
      <c r="BD39124" s="832"/>
      <c r="BE39124" s="832"/>
      <c r="BF39124" s="832"/>
    </row>
    <row r="39125" spans="56:58">
      <c r="BD39125" s="832"/>
      <c r="BE39125" s="832"/>
      <c r="BF39125" s="832"/>
    </row>
    <row r="39126" spans="56:58">
      <c r="BD39126" s="832"/>
      <c r="BE39126" s="832"/>
      <c r="BF39126" s="832"/>
    </row>
    <row r="39127" spans="56:58">
      <c r="BD39127" s="832"/>
      <c r="BE39127" s="832"/>
      <c r="BF39127" s="832"/>
    </row>
    <row r="39128" spans="56:58">
      <c r="BD39128" s="832"/>
      <c r="BE39128" s="832"/>
      <c r="BF39128" s="832"/>
    </row>
    <row r="39129" spans="56:58">
      <c r="BD39129" s="832"/>
      <c r="BE39129" s="832"/>
      <c r="BF39129" s="832"/>
    </row>
    <row r="39130" spans="56:58">
      <c r="BD39130" s="832"/>
      <c r="BE39130" s="832"/>
      <c r="BF39130" s="832"/>
    </row>
    <row r="39131" spans="56:58">
      <c r="BD39131" s="832"/>
      <c r="BE39131" s="832"/>
      <c r="BF39131" s="832"/>
    </row>
    <row r="39132" spans="56:58">
      <c r="BD39132" s="832"/>
      <c r="BE39132" s="832"/>
      <c r="BF39132" s="832"/>
    </row>
    <row r="39133" spans="56:58">
      <c r="BD39133" s="832"/>
      <c r="BE39133" s="832"/>
      <c r="BF39133" s="832"/>
    </row>
    <row r="39134" spans="56:58">
      <c r="BD39134" s="832"/>
      <c r="BE39134" s="832"/>
      <c r="BF39134" s="832"/>
    </row>
    <row r="39135" spans="56:58">
      <c r="BD39135" s="832"/>
      <c r="BE39135" s="832"/>
      <c r="BF39135" s="832"/>
    </row>
    <row r="39136" spans="56:58">
      <c r="BD39136" s="832"/>
      <c r="BE39136" s="832"/>
      <c r="BF39136" s="832"/>
    </row>
    <row r="39137" spans="56:58">
      <c r="BD39137" s="832"/>
      <c r="BE39137" s="832"/>
      <c r="BF39137" s="832"/>
    </row>
    <row r="39138" spans="56:58">
      <c r="BD39138" s="832"/>
      <c r="BE39138" s="832"/>
      <c r="BF39138" s="832"/>
    </row>
    <row r="39139" spans="56:58">
      <c r="BD39139" s="832"/>
      <c r="BE39139" s="832"/>
      <c r="BF39139" s="832"/>
    </row>
    <row r="39140" spans="56:58">
      <c r="BD39140" s="832"/>
      <c r="BE39140" s="832"/>
      <c r="BF39140" s="832"/>
    </row>
    <row r="39141" spans="56:58">
      <c r="BD39141" s="832"/>
      <c r="BE39141" s="832"/>
      <c r="BF39141" s="832"/>
    </row>
    <row r="39142" spans="56:58">
      <c r="BD39142" s="832"/>
      <c r="BE39142" s="832"/>
      <c r="BF39142" s="832"/>
    </row>
    <row r="39143" spans="56:58">
      <c r="BD39143" s="832"/>
      <c r="BE39143" s="832"/>
      <c r="BF39143" s="832"/>
    </row>
    <row r="39144" spans="56:58">
      <c r="BD39144" s="832"/>
      <c r="BE39144" s="832"/>
      <c r="BF39144" s="832"/>
    </row>
    <row r="39145" spans="56:58">
      <c r="BD39145" s="832"/>
      <c r="BE39145" s="832"/>
      <c r="BF39145" s="832"/>
    </row>
    <row r="39146" spans="56:58">
      <c r="BD39146" s="832"/>
      <c r="BE39146" s="832"/>
      <c r="BF39146" s="832"/>
    </row>
    <row r="39147" spans="56:58">
      <c r="BD39147" s="832"/>
      <c r="BE39147" s="832"/>
      <c r="BF39147" s="832"/>
    </row>
    <row r="39148" spans="56:58">
      <c r="BD39148" s="832"/>
      <c r="BE39148" s="832"/>
      <c r="BF39148" s="832"/>
    </row>
    <row r="39149" spans="56:58">
      <c r="BD39149" s="832"/>
      <c r="BE39149" s="832"/>
      <c r="BF39149" s="832"/>
    </row>
    <row r="39150" spans="56:58">
      <c r="BD39150" s="832"/>
      <c r="BE39150" s="832"/>
      <c r="BF39150" s="832"/>
    </row>
    <row r="39151" spans="56:58">
      <c r="BD39151" s="832"/>
      <c r="BE39151" s="832"/>
      <c r="BF39151" s="832"/>
    </row>
    <row r="39152" spans="56:58">
      <c r="BD39152" s="832"/>
      <c r="BE39152" s="832"/>
      <c r="BF39152" s="832"/>
    </row>
    <row r="39153" spans="56:58">
      <c r="BD39153" s="832"/>
      <c r="BE39153" s="832"/>
      <c r="BF39153" s="832"/>
    </row>
    <row r="39154" spans="56:58">
      <c r="BD39154" s="832"/>
      <c r="BE39154" s="832"/>
      <c r="BF39154" s="832"/>
    </row>
    <row r="39155" spans="56:58">
      <c r="BD39155" s="832"/>
      <c r="BE39155" s="832"/>
      <c r="BF39155" s="832"/>
    </row>
    <row r="39156" spans="56:58">
      <c r="BD39156" s="832"/>
      <c r="BE39156" s="832"/>
      <c r="BF39156" s="832"/>
    </row>
    <row r="39157" spans="56:58">
      <c r="BD39157" s="832"/>
      <c r="BE39157" s="832"/>
      <c r="BF39157" s="832"/>
    </row>
    <row r="39158" spans="56:58">
      <c r="BD39158" s="832"/>
      <c r="BE39158" s="832"/>
      <c r="BF39158" s="832"/>
    </row>
    <row r="39159" spans="56:58">
      <c r="BD39159" s="832"/>
      <c r="BE39159" s="832"/>
      <c r="BF39159" s="832"/>
    </row>
    <row r="39160" spans="56:58">
      <c r="BD39160" s="832"/>
      <c r="BE39160" s="832"/>
      <c r="BF39160" s="832"/>
    </row>
    <row r="39161" spans="56:58">
      <c r="BD39161" s="832"/>
      <c r="BE39161" s="832"/>
      <c r="BF39161" s="832"/>
    </row>
    <row r="39162" spans="56:58">
      <c r="BD39162" s="832"/>
      <c r="BE39162" s="832"/>
      <c r="BF39162" s="832"/>
    </row>
    <row r="39163" spans="56:58">
      <c r="BD39163" s="832"/>
      <c r="BE39163" s="832"/>
      <c r="BF39163" s="832"/>
    </row>
    <row r="39164" spans="56:58">
      <c r="BD39164" s="832"/>
      <c r="BE39164" s="832"/>
      <c r="BF39164" s="832"/>
    </row>
    <row r="39165" spans="56:58">
      <c r="BD39165" s="832"/>
      <c r="BE39165" s="832"/>
      <c r="BF39165" s="832"/>
    </row>
    <row r="39166" spans="56:58">
      <c r="BD39166" s="832"/>
      <c r="BE39166" s="832"/>
      <c r="BF39166" s="832"/>
    </row>
    <row r="39167" spans="56:58">
      <c r="BD39167" s="832"/>
      <c r="BE39167" s="832"/>
      <c r="BF39167" s="832"/>
    </row>
    <row r="39168" spans="56:58">
      <c r="BD39168" s="832"/>
      <c r="BE39168" s="832"/>
      <c r="BF39168" s="832"/>
    </row>
    <row r="39169" spans="56:58">
      <c r="BD39169" s="832"/>
      <c r="BE39169" s="832"/>
      <c r="BF39169" s="832"/>
    </row>
    <row r="39170" spans="56:58">
      <c r="BD39170" s="832"/>
      <c r="BE39170" s="832"/>
      <c r="BF39170" s="832"/>
    </row>
    <row r="39171" spans="56:58">
      <c r="BD39171" s="832"/>
      <c r="BE39171" s="832"/>
      <c r="BF39171" s="832"/>
    </row>
    <row r="39172" spans="56:58">
      <c r="BD39172" s="832"/>
      <c r="BE39172" s="832"/>
      <c r="BF39172" s="832"/>
    </row>
    <row r="39173" spans="56:58">
      <c r="BD39173" s="832"/>
      <c r="BE39173" s="832"/>
      <c r="BF39173" s="832"/>
    </row>
    <row r="39174" spans="56:58">
      <c r="BD39174" s="832"/>
      <c r="BE39174" s="832"/>
      <c r="BF39174" s="832"/>
    </row>
    <row r="39175" spans="56:58">
      <c r="BD39175" s="832"/>
      <c r="BE39175" s="832"/>
      <c r="BF39175" s="832"/>
    </row>
    <row r="39176" spans="56:58">
      <c r="BD39176" s="832"/>
      <c r="BE39176" s="832"/>
      <c r="BF39176" s="832"/>
    </row>
    <row r="39177" spans="56:58">
      <c r="BD39177" s="832"/>
      <c r="BE39177" s="832"/>
      <c r="BF39177" s="832"/>
    </row>
    <row r="39178" spans="56:58">
      <c r="BD39178" s="832"/>
      <c r="BE39178" s="832"/>
      <c r="BF39178" s="832"/>
    </row>
    <row r="39179" spans="56:58">
      <c r="BD39179" s="832"/>
      <c r="BE39179" s="832"/>
      <c r="BF39179" s="832"/>
    </row>
    <row r="39180" spans="56:58">
      <c r="BD39180" s="832"/>
      <c r="BE39180" s="832"/>
      <c r="BF39180" s="832"/>
    </row>
    <row r="39181" spans="56:58">
      <c r="BD39181" s="832"/>
      <c r="BE39181" s="832"/>
      <c r="BF39181" s="832"/>
    </row>
    <row r="39182" spans="56:58">
      <c r="BD39182" s="832"/>
      <c r="BE39182" s="832"/>
      <c r="BF39182" s="832"/>
    </row>
    <row r="39183" spans="56:58">
      <c r="BD39183" s="832"/>
      <c r="BE39183" s="832"/>
      <c r="BF39183" s="832"/>
    </row>
    <row r="39184" spans="56:58">
      <c r="BD39184" s="832"/>
      <c r="BE39184" s="832"/>
      <c r="BF39184" s="832"/>
    </row>
    <row r="39185" spans="56:58">
      <c r="BD39185" s="832"/>
      <c r="BE39185" s="832"/>
      <c r="BF39185" s="832"/>
    </row>
    <row r="39186" spans="56:58">
      <c r="BD39186" s="832"/>
      <c r="BE39186" s="832"/>
      <c r="BF39186" s="832"/>
    </row>
    <row r="39187" spans="56:58">
      <c r="BD39187" s="832"/>
      <c r="BE39187" s="832"/>
      <c r="BF39187" s="832"/>
    </row>
    <row r="39188" spans="56:58">
      <c r="BD39188" s="832"/>
      <c r="BE39188" s="832"/>
      <c r="BF39188" s="832"/>
    </row>
    <row r="39189" spans="56:58">
      <c r="BD39189" s="832"/>
      <c r="BE39189" s="832"/>
      <c r="BF39189" s="832"/>
    </row>
    <row r="39190" spans="56:58">
      <c r="BD39190" s="832"/>
      <c r="BE39190" s="832"/>
      <c r="BF39190" s="832"/>
    </row>
    <row r="39191" spans="56:58">
      <c r="BD39191" s="832"/>
      <c r="BE39191" s="832"/>
      <c r="BF39191" s="832"/>
    </row>
    <row r="39192" spans="56:58">
      <c r="BD39192" s="832"/>
      <c r="BE39192" s="832"/>
      <c r="BF39192" s="832"/>
    </row>
    <row r="39193" spans="56:58">
      <c r="BD39193" s="832"/>
      <c r="BE39193" s="832"/>
      <c r="BF39193" s="832"/>
    </row>
    <row r="39194" spans="56:58">
      <c r="BD39194" s="832"/>
      <c r="BE39194" s="832"/>
      <c r="BF39194" s="832"/>
    </row>
    <row r="39195" spans="56:58">
      <c r="BD39195" s="832"/>
      <c r="BE39195" s="832"/>
      <c r="BF39195" s="832"/>
    </row>
    <row r="39196" spans="56:58">
      <c r="BD39196" s="832"/>
      <c r="BE39196" s="832"/>
      <c r="BF39196" s="832"/>
    </row>
    <row r="39197" spans="56:58">
      <c r="BD39197" s="832"/>
      <c r="BE39197" s="832"/>
      <c r="BF39197" s="832"/>
    </row>
    <row r="39198" spans="56:58">
      <c r="BD39198" s="832"/>
      <c r="BE39198" s="832"/>
      <c r="BF39198" s="832"/>
    </row>
    <row r="39199" spans="56:58">
      <c r="BD39199" s="832"/>
      <c r="BE39199" s="832"/>
      <c r="BF39199" s="832"/>
    </row>
    <row r="39200" spans="56:58">
      <c r="BD39200" s="832"/>
      <c r="BE39200" s="832"/>
      <c r="BF39200" s="832"/>
    </row>
    <row r="39201" spans="56:58">
      <c r="BD39201" s="832"/>
      <c r="BE39201" s="832"/>
      <c r="BF39201" s="832"/>
    </row>
    <row r="39202" spans="56:58">
      <c r="BD39202" s="832"/>
      <c r="BE39202" s="832"/>
      <c r="BF39202" s="832"/>
    </row>
    <row r="39203" spans="56:58">
      <c r="BD39203" s="832"/>
      <c r="BE39203" s="832"/>
      <c r="BF39203" s="832"/>
    </row>
    <row r="39204" spans="56:58">
      <c r="BD39204" s="832"/>
      <c r="BE39204" s="832"/>
      <c r="BF39204" s="832"/>
    </row>
    <row r="39205" spans="56:58">
      <c r="BD39205" s="832"/>
      <c r="BE39205" s="832"/>
      <c r="BF39205" s="832"/>
    </row>
    <row r="39206" spans="56:58">
      <c r="BD39206" s="832"/>
      <c r="BE39206" s="832"/>
      <c r="BF39206" s="832"/>
    </row>
    <row r="39207" spans="56:58">
      <c r="BD39207" s="832"/>
      <c r="BE39207" s="832"/>
      <c r="BF39207" s="832"/>
    </row>
    <row r="39208" spans="56:58">
      <c r="BD39208" s="832"/>
      <c r="BE39208" s="832"/>
      <c r="BF39208" s="832"/>
    </row>
    <row r="39209" spans="56:58">
      <c r="BD39209" s="832"/>
      <c r="BE39209" s="832"/>
      <c r="BF39209" s="832"/>
    </row>
    <row r="39210" spans="56:58">
      <c r="BD39210" s="832"/>
      <c r="BE39210" s="832"/>
      <c r="BF39210" s="832"/>
    </row>
    <row r="39211" spans="56:58">
      <c r="BD39211" s="832"/>
      <c r="BE39211" s="832"/>
      <c r="BF39211" s="832"/>
    </row>
    <row r="39212" spans="56:58">
      <c r="BD39212" s="832"/>
      <c r="BE39212" s="832"/>
      <c r="BF39212" s="832"/>
    </row>
    <row r="39213" spans="56:58">
      <c r="BD39213" s="832"/>
      <c r="BE39213" s="832"/>
      <c r="BF39213" s="832"/>
    </row>
    <row r="39214" spans="56:58">
      <c r="BD39214" s="832"/>
      <c r="BE39214" s="832"/>
      <c r="BF39214" s="832"/>
    </row>
    <row r="39215" spans="56:58">
      <c r="BD39215" s="832"/>
      <c r="BE39215" s="832"/>
      <c r="BF39215" s="832"/>
    </row>
    <row r="39216" spans="56:58">
      <c r="BD39216" s="832"/>
      <c r="BE39216" s="832"/>
      <c r="BF39216" s="832"/>
    </row>
    <row r="39217" spans="56:58">
      <c r="BD39217" s="832"/>
      <c r="BE39217" s="832"/>
      <c r="BF39217" s="832"/>
    </row>
    <row r="39218" spans="56:58">
      <c r="BD39218" s="832"/>
      <c r="BE39218" s="832"/>
      <c r="BF39218" s="832"/>
    </row>
    <row r="39219" spans="56:58">
      <c r="BD39219" s="832"/>
      <c r="BE39219" s="832"/>
      <c r="BF39219" s="832"/>
    </row>
    <row r="39220" spans="56:58">
      <c r="BD39220" s="832"/>
      <c r="BE39220" s="832"/>
      <c r="BF39220" s="832"/>
    </row>
    <row r="39221" spans="56:58">
      <c r="BD39221" s="832"/>
      <c r="BE39221" s="832"/>
      <c r="BF39221" s="832"/>
    </row>
    <row r="39222" spans="56:58">
      <c r="BD39222" s="832"/>
      <c r="BE39222" s="832"/>
      <c r="BF39222" s="832"/>
    </row>
    <row r="39223" spans="56:58">
      <c r="BD39223" s="832"/>
      <c r="BE39223" s="832"/>
      <c r="BF39223" s="832"/>
    </row>
    <row r="39224" spans="56:58">
      <c r="BD39224" s="832"/>
      <c r="BE39224" s="832"/>
      <c r="BF39224" s="832"/>
    </row>
    <row r="39225" spans="56:58">
      <c r="BD39225" s="832"/>
      <c r="BE39225" s="832"/>
      <c r="BF39225" s="832"/>
    </row>
    <row r="39226" spans="56:58">
      <c r="BD39226" s="832"/>
      <c r="BE39226" s="832"/>
      <c r="BF39226" s="832"/>
    </row>
    <row r="39227" spans="56:58">
      <c r="BD39227" s="832"/>
      <c r="BE39227" s="832"/>
      <c r="BF39227" s="832"/>
    </row>
    <row r="39228" spans="56:58">
      <c r="BD39228" s="832"/>
      <c r="BE39228" s="832"/>
      <c r="BF39228" s="832"/>
    </row>
    <row r="39229" spans="56:58">
      <c r="BD39229" s="832"/>
      <c r="BE39229" s="832"/>
      <c r="BF39229" s="832"/>
    </row>
    <row r="39230" spans="56:58">
      <c r="BD39230" s="832"/>
      <c r="BE39230" s="832"/>
      <c r="BF39230" s="832"/>
    </row>
    <row r="39231" spans="56:58">
      <c r="BD39231" s="832"/>
      <c r="BE39231" s="832"/>
      <c r="BF39231" s="832"/>
    </row>
    <row r="39232" spans="56:58">
      <c r="BD39232" s="832"/>
      <c r="BE39232" s="832"/>
      <c r="BF39232" s="832"/>
    </row>
    <row r="39233" spans="56:58">
      <c r="BD39233" s="832"/>
      <c r="BE39233" s="832"/>
      <c r="BF39233" s="832"/>
    </row>
    <row r="39234" spans="56:58">
      <c r="BD39234" s="832"/>
      <c r="BE39234" s="832"/>
      <c r="BF39234" s="832"/>
    </row>
    <row r="39235" spans="56:58">
      <c r="BD39235" s="832"/>
      <c r="BE39235" s="832"/>
      <c r="BF39235" s="832"/>
    </row>
    <row r="39236" spans="56:58">
      <c r="BD39236" s="832"/>
      <c r="BE39236" s="832"/>
      <c r="BF39236" s="832"/>
    </row>
    <row r="39237" spans="56:58">
      <c r="BD39237" s="832"/>
      <c r="BE39237" s="832"/>
      <c r="BF39237" s="832"/>
    </row>
    <row r="39238" spans="56:58">
      <c r="BD39238" s="832"/>
      <c r="BE39238" s="832"/>
      <c r="BF39238" s="832"/>
    </row>
    <row r="39239" spans="56:58">
      <c r="BD39239" s="832"/>
      <c r="BE39239" s="832"/>
      <c r="BF39239" s="832"/>
    </row>
    <row r="39240" spans="56:58">
      <c r="BD39240" s="832"/>
      <c r="BE39240" s="832"/>
      <c r="BF39240" s="832"/>
    </row>
    <row r="39241" spans="56:58">
      <c r="BD39241" s="832"/>
      <c r="BE39241" s="832"/>
      <c r="BF39241" s="832"/>
    </row>
    <row r="39242" spans="56:58">
      <c r="BD39242" s="832"/>
      <c r="BE39242" s="832"/>
      <c r="BF39242" s="832"/>
    </row>
    <row r="39243" spans="56:58">
      <c r="BD39243" s="832"/>
      <c r="BE39243" s="832"/>
      <c r="BF39243" s="832"/>
    </row>
    <row r="39244" spans="56:58">
      <c r="BD39244" s="832"/>
      <c r="BE39244" s="832"/>
      <c r="BF39244" s="832"/>
    </row>
    <row r="39245" spans="56:58">
      <c r="BD39245" s="832"/>
      <c r="BE39245" s="832"/>
      <c r="BF39245" s="832"/>
    </row>
    <row r="39246" spans="56:58">
      <c r="BD39246" s="832"/>
      <c r="BE39246" s="832"/>
      <c r="BF39246" s="832"/>
    </row>
    <row r="39247" spans="56:58">
      <c r="BD39247" s="832"/>
      <c r="BE39247" s="832"/>
      <c r="BF39247" s="832"/>
    </row>
    <row r="39248" spans="56:58">
      <c r="BD39248" s="832"/>
      <c r="BE39248" s="832"/>
      <c r="BF39248" s="832"/>
    </row>
    <row r="39249" spans="56:58">
      <c r="BD39249" s="832"/>
      <c r="BE39249" s="832"/>
      <c r="BF39249" s="832"/>
    </row>
    <row r="39250" spans="56:58">
      <c r="BD39250" s="832"/>
      <c r="BE39250" s="832"/>
      <c r="BF39250" s="832"/>
    </row>
    <row r="39251" spans="56:58">
      <c r="BD39251" s="832"/>
      <c r="BE39251" s="832"/>
      <c r="BF39251" s="832"/>
    </row>
    <row r="39252" spans="56:58">
      <c r="BD39252" s="832"/>
      <c r="BE39252" s="832"/>
      <c r="BF39252" s="832"/>
    </row>
    <row r="39253" spans="56:58">
      <c r="BD39253" s="832"/>
      <c r="BE39253" s="832"/>
      <c r="BF39253" s="832"/>
    </row>
    <row r="39254" spans="56:58">
      <c r="BD39254" s="832"/>
      <c r="BE39254" s="832"/>
      <c r="BF39254" s="832"/>
    </row>
    <row r="39255" spans="56:58">
      <c r="BD39255" s="832"/>
      <c r="BE39255" s="832"/>
      <c r="BF39255" s="832"/>
    </row>
    <row r="39256" spans="56:58">
      <c r="BD39256" s="832"/>
      <c r="BE39256" s="832"/>
      <c r="BF39256" s="832"/>
    </row>
    <row r="39257" spans="56:58">
      <c r="BD39257" s="832"/>
      <c r="BE39257" s="832"/>
      <c r="BF39257" s="832"/>
    </row>
    <row r="39258" spans="56:58">
      <c r="BD39258" s="832"/>
      <c r="BE39258" s="832"/>
      <c r="BF39258" s="832"/>
    </row>
    <row r="39259" spans="56:58">
      <c r="BD39259" s="832"/>
      <c r="BE39259" s="832"/>
      <c r="BF39259" s="832"/>
    </row>
    <row r="39260" spans="56:58">
      <c r="BD39260" s="832"/>
      <c r="BE39260" s="832"/>
      <c r="BF39260" s="832"/>
    </row>
    <row r="39261" spans="56:58">
      <c r="BD39261" s="832"/>
      <c r="BE39261" s="832"/>
      <c r="BF39261" s="832"/>
    </row>
    <row r="39262" spans="56:58">
      <c r="BD39262" s="832"/>
      <c r="BE39262" s="832"/>
      <c r="BF39262" s="832"/>
    </row>
    <row r="39263" spans="56:58">
      <c r="BD39263" s="832"/>
      <c r="BE39263" s="832"/>
      <c r="BF39263" s="832"/>
    </row>
    <row r="39264" spans="56:58">
      <c r="BD39264" s="832"/>
      <c r="BE39264" s="832"/>
      <c r="BF39264" s="832"/>
    </row>
    <row r="39265" spans="56:58">
      <c r="BD39265" s="832"/>
      <c r="BE39265" s="832"/>
      <c r="BF39265" s="832"/>
    </row>
    <row r="39266" spans="56:58">
      <c r="BD39266" s="832"/>
      <c r="BE39266" s="832"/>
      <c r="BF39266" s="832"/>
    </row>
    <row r="39267" spans="56:58">
      <c r="BD39267" s="832"/>
      <c r="BE39267" s="832"/>
      <c r="BF39267" s="832"/>
    </row>
    <row r="39268" spans="56:58">
      <c r="BD39268" s="832"/>
      <c r="BE39268" s="832"/>
      <c r="BF39268" s="832"/>
    </row>
    <row r="39269" spans="56:58">
      <c r="BD39269" s="832"/>
      <c r="BE39269" s="832"/>
      <c r="BF39269" s="832"/>
    </row>
    <row r="39270" spans="56:58">
      <c r="BD39270" s="832"/>
      <c r="BE39270" s="832"/>
      <c r="BF39270" s="832"/>
    </row>
    <row r="39271" spans="56:58">
      <c r="BD39271" s="832"/>
      <c r="BE39271" s="832"/>
      <c r="BF39271" s="832"/>
    </row>
    <row r="39272" spans="56:58">
      <c r="BD39272" s="832"/>
      <c r="BE39272" s="832"/>
      <c r="BF39272" s="832"/>
    </row>
    <row r="39273" spans="56:58">
      <c r="BD39273" s="832"/>
      <c r="BE39273" s="832"/>
      <c r="BF39273" s="832"/>
    </row>
    <row r="39274" spans="56:58">
      <c r="BD39274" s="832"/>
      <c r="BE39274" s="832"/>
      <c r="BF39274" s="832"/>
    </row>
    <row r="39275" spans="56:58">
      <c r="BD39275" s="832"/>
      <c r="BE39275" s="832"/>
      <c r="BF39275" s="832"/>
    </row>
    <row r="39276" spans="56:58">
      <c r="BD39276" s="832"/>
      <c r="BE39276" s="832"/>
      <c r="BF39276" s="832"/>
    </row>
    <row r="39277" spans="56:58">
      <c r="BD39277" s="832"/>
      <c r="BE39277" s="832"/>
      <c r="BF39277" s="832"/>
    </row>
    <row r="39278" spans="56:58">
      <c r="BD39278" s="832"/>
      <c r="BE39278" s="832"/>
      <c r="BF39278" s="832"/>
    </row>
    <row r="39279" spans="56:58">
      <c r="BD39279" s="832"/>
      <c r="BE39279" s="832"/>
      <c r="BF39279" s="832"/>
    </row>
    <row r="39280" spans="56:58">
      <c r="BD39280" s="832"/>
      <c r="BE39280" s="832"/>
      <c r="BF39280" s="832"/>
    </row>
    <row r="39281" spans="56:58">
      <c r="BD39281" s="832"/>
      <c r="BE39281" s="832"/>
      <c r="BF39281" s="832"/>
    </row>
    <row r="39282" spans="56:58">
      <c r="BD39282" s="832"/>
      <c r="BE39282" s="832"/>
      <c r="BF39282" s="832"/>
    </row>
    <row r="39283" spans="56:58">
      <c r="BD39283" s="832"/>
      <c r="BE39283" s="832"/>
      <c r="BF39283" s="832"/>
    </row>
    <row r="39284" spans="56:58">
      <c r="BD39284" s="832"/>
      <c r="BE39284" s="832"/>
      <c r="BF39284" s="832"/>
    </row>
    <row r="39285" spans="56:58">
      <c r="BD39285" s="832"/>
      <c r="BE39285" s="832"/>
      <c r="BF39285" s="832"/>
    </row>
    <row r="39286" spans="56:58">
      <c r="BD39286" s="832"/>
      <c r="BE39286" s="832"/>
      <c r="BF39286" s="832"/>
    </row>
    <row r="39287" spans="56:58">
      <c r="BD39287" s="832"/>
      <c r="BE39287" s="832"/>
      <c r="BF39287" s="832"/>
    </row>
    <row r="39288" spans="56:58">
      <c r="BD39288" s="832"/>
      <c r="BE39288" s="832"/>
      <c r="BF39288" s="832"/>
    </row>
    <row r="39289" spans="56:58">
      <c r="BD39289" s="832"/>
      <c r="BE39289" s="832"/>
      <c r="BF39289" s="832"/>
    </row>
    <row r="39290" spans="56:58">
      <c r="BD39290" s="832"/>
      <c r="BE39290" s="832"/>
      <c r="BF39290" s="832"/>
    </row>
    <row r="39291" spans="56:58">
      <c r="BD39291" s="832"/>
      <c r="BE39291" s="832"/>
      <c r="BF39291" s="832"/>
    </row>
    <row r="39292" spans="56:58">
      <c r="BD39292" s="832"/>
      <c r="BE39292" s="832"/>
      <c r="BF39292" s="832"/>
    </row>
    <row r="39293" spans="56:58">
      <c r="BD39293" s="832"/>
      <c r="BE39293" s="832"/>
      <c r="BF39293" s="832"/>
    </row>
    <row r="39294" spans="56:58">
      <c r="BD39294" s="832"/>
      <c r="BE39294" s="832"/>
      <c r="BF39294" s="832"/>
    </row>
    <row r="39295" spans="56:58">
      <c r="BD39295" s="832"/>
      <c r="BE39295" s="832"/>
      <c r="BF39295" s="832"/>
    </row>
    <row r="39296" spans="56:58">
      <c r="BD39296" s="832"/>
      <c r="BE39296" s="832"/>
      <c r="BF39296" s="832"/>
    </row>
    <row r="39297" spans="56:58">
      <c r="BD39297" s="832"/>
      <c r="BE39297" s="832"/>
      <c r="BF39297" s="832"/>
    </row>
    <row r="39298" spans="56:58">
      <c r="BD39298" s="832"/>
      <c r="BE39298" s="832"/>
      <c r="BF39298" s="832"/>
    </row>
    <row r="39299" spans="56:58">
      <c r="BD39299" s="832"/>
      <c r="BE39299" s="832"/>
      <c r="BF39299" s="832"/>
    </row>
    <row r="39300" spans="56:58">
      <c r="BD39300" s="832"/>
      <c r="BE39300" s="832"/>
      <c r="BF39300" s="832"/>
    </row>
    <row r="39301" spans="56:58">
      <c r="BD39301" s="832"/>
      <c r="BE39301" s="832"/>
      <c r="BF39301" s="832"/>
    </row>
    <row r="39302" spans="56:58">
      <c r="BD39302" s="832"/>
      <c r="BE39302" s="832"/>
      <c r="BF39302" s="832"/>
    </row>
    <row r="39303" spans="56:58">
      <c r="BD39303" s="832"/>
      <c r="BE39303" s="832"/>
      <c r="BF39303" s="832"/>
    </row>
    <row r="39304" spans="56:58">
      <c r="BD39304" s="832"/>
      <c r="BE39304" s="832"/>
      <c r="BF39304" s="832"/>
    </row>
    <row r="39305" spans="56:58">
      <c r="BD39305" s="832"/>
      <c r="BE39305" s="832"/>
      <c r="BF39305" s="832"/>
    </row>
    <row r="39306" spans="56:58">
      <c r="BD39306" s="832"/>
      <c r="BE39306" s="832"/>
      <c r="BF39306" s="832"/>
    </row>
    <row r="39307" spans="56:58">
      <c r="BD39307" s="832"/>
      <c r="BE39307" s="832"/>
      <c r="BF39307" s="832"/>
    </row>
    <row r="39308" spans="56:58">
      <c r="BD39308" s="832"/>
      <c r="BE39308" s="832"/>
      <c r="BF39308" s="832"/>
    </row>
    <row r="39309" spans="56:58">
      <c r="BD39309" s="832"/>
      <c r="BE39309" s="832"/>
      <c r="BF39309" s="832"/>
    </row>
    <row r="39310" spans="56:58">
      <c r="BD39310" s="832"/>
      <c r="BE39310" s="832"/>
      <c r="BF39310" s="832"/>
    </row>
    <row r="39311" spans="56:58">
      <c r="BD39311" s="832"/>
      <c r="BE39311" s="832"/>
      <c r="BF39311" s="832"/>
    </row>
    <row r="39312" spans="56:58">
      <c r="BD39312" s="832"/>
      <c r="BE39312" s="832"/>
      <c r="BF39312" s="832"/>
    </row>
    <row r="39313" spans="56:58">
      <c r="BD39313" s="832"/>
      <c r="BE39313" s="832"/>
      <c r="BF39313" s="832"/>
    </row>
    <row r="39314" spans="56:58">
      <c r="BD39314" s="832"/>
      <c r="BE39314" s="832"/>
      <c r="BF39314" s="832"/>
    </row>
    <row r="39315" spans="56:58">
      <c r="BD39315" s="832"/>
      <c r="BE39315" s="832"/>
      <c r="BF39315" s="832"/>
    </row>
    <row r="39316" spans="56:58">
      <c r="BD39316" s="832"/>
      <c r="BE39316" s="832"/>
      <c r="BF39316" s="832"/>
    </row>
    <row r="39317" spans="56:58">
      <c r="BD39317" s="832"/>
      <c r="BE39317" s="832"/>
      <c r="BF39317" s="832"/>
    </row>
    <row r="39318" spans="56:58">
      <c r="BD39318" s="832"/>
      <c r="BE39318" s="832"/>
      <c r="BF39318" s="832"/>
    </row>
    <row r="39319" spans="56:58">
      <c r="BD39319" s="832"/>
      <c r="BE39319" s="832"/>
      <c r="BF39319" s="832"/>
    </row>
    <row r="39320" spans="56:58">
      <c r="BD39320" s="832"/>
      <c r="BE39320" s="832"/>
      <c r="BF39320" s="832"/>
    </row>
    <row r="39321" spans="56:58">
      <c r="BD39321" s="832"/>
      <c r="BE39321" s="832"/>
      <c r="BF39321" s="832"/>
    </row>
    <row r="39322" spans="56:58">
      <c r="BD39322" s="832"/>
      <c r="BE39322" s="832"/>
      <c r="BF39322" s="832"/>
    </row>
    <row r="39323" spans="56:58">
      <c r="BD39323" s="832"/>
      <c r="BE39323" s="832"/>
      <c r="BF39323" s="832"/>
    </row>
    <row r="39324" spans="56:58">
      <c r="BD39324" s="832"/>
      <c r="BE39324" s="832"/>
      <c r="BF39324" s="832"/>
    </row>
    <row r="39325" spans="56:58">
      <c r="BD39325" s="832"/>
      <c r="BE39325" s="832"/>
      <c r="BF39325" s="832"/>
    </row>
    <row r="39326" spans="56:58">
      <c r="BD39326" s="832"/>
      <c r="BE39326" s="832"/>
      <c r="BF39326" s="832"/>
    </row>
    <row r="39327" spans="56:58">
      <c r="BD39327" s="832"/>
      <c r="BE39327" s="832"/>
      <c r="BF39327" s="832"/>
    </row>
    <row r="39328" spans="56:58">
      <c r="BD39328" s="832"/>
      <c r="BE39328" s="832"/>
      <c r="BF39328" s="832"/>
    </row>
    <row r="39329" spans="56:58">
      <c r="BD39329" s="832"/>
      <c r="BE39329" s="832"/>
      <c r="BF39329" s="832"/>
    </row>
    <row r="39330" spans="56:58">
      <c r="BD39330" s="832"/>
      <c r="BE39330" s="832"/>
      <c r="BF39330" s="832"/>
    </row>
    <row r="39331" spans="56:58">
      <c r="BD39331" s="832"/>
      <c r="BE39331" s="832"/>
      <c r="BF39331" s="832"/>
    </row>
    <row r="39332" spans="56:58">
      <c r="BD39332" s="832"/>
      <c r="BE39332" s="832"/>
      <c r="BF39332" s="832"/>
    </row>
    <row r="39333" spans="56:58">
      <c r="BD39333" s="832"/>
      <c r="BE39333" s="832"/>
      <c r="BF39333" s="832"/>
    </row>
    <row r="39334" spans="56:58">
      <c r="BD39334" s="832"/>
      <c r="BE39334" s="832"/>
      <c r="BF39334" s="832"/>
    </row>
    <row r="39335" spans="56:58">
      <c r="BD39335" s="832"/>
      <c r="BE39335" s="832"/>
      <c r="BF39335" s="832"/>
    </row>
    <row r="39336" spans="56:58">
      <c r="BD39336" s="832"/>
      <c r="BE39336" s="832"/>
      <c r="BF39336" s="832"/>
    </row>
    <row r="39337" spans="56:58">
      <c r="BD39337" s="832"/>
      <c r="BE39337" s="832"/>
      <c r="BF39337" s="832"/>
    </row>
    <row r="39338" spans="56:58">
      <c r="BD39338" s="832"/>
      <c r="BE39338" s="832"/>
      <c r="BF39338" s="832"/>
    </row>
    <row r="39339" spans="56:58">
      <c r="BD39339" s="832"/>
      <c r="BE39339" s="832"/>
      <c r="BF39339" s="832"/>
    </row>
    <row r="39340" spans="56:58">
      <c r="BD39340" s="832"/>
      <c r="BE39340" s="832"/>
      <c r="BF39340" s="832"/>
    </row>
    <row r="39341" spans="56:58">
      <c r="BD39341" s="832"/>
      <c r="BE39341" s="832"/>
      <c r="BF39341" s="832"/>
    </row>
    <row r="39342" spans="56:58">
      <c r="BD39342" s="832"/>
      <c r="BE39342" s="832"/>
      <c r="BF39342" s="832"/>
    </row>
    <row r="39343" spans="56:58">
      <c r="BD39343" s="832"/>
      <c r="BE39343" s="832"/>
      <c r="BF39343" s="832"/>
    </row>
    <row r="39344" spans="56:58">
      <c r="BD39344" s="832"/>
      <c r="BE39344" s="832"/>
      <c r="BF39344" s="832"/>
    </row>
    <row r="39345" spans="56:58">
      <c r="BD39345" s="832"/>
      <c r="BE39345" s="832"/>
      <c r="BF39345" s="832"/>
    </row>
    <row r="39346" spans="56:58">
      <c r="BD39346" s="832"/>
      <c r="BE39346" s="832"/>
      <c r="BF39346" s="832"/>
    </row>
    <row r="39347" spans="56:58">
      <c r="BD39347" s="832"/>
      <c r="BE39347" s="832"/>
      <c r="BF39347" s="832"/>
    </row>
    <row r="39348" spans="56:58">
      <c r="BD39348" s="832"/>
      <c r="BE39348" s="832"/>
      <c r="BF39348" s="832"/>
    </row>
    <row r="39349" spans="56:58">
      <c r="BD39349" s="832"/>
      <c r="BE39349" s="832"/>
      <c r="BF39349" s="832"/>
    </row>
    <row r="39350" spans="56:58">
      <c r="BD39350" s="832"/>
      <c r="BE39350" s="832"/>
      <c r="BF39350" s="832"/>
    </row>
    <row r="39351" spans="56:58">
      <c r="BD39351" s="832"/>
      <c r="BE39351" s="832"/>
      <c r="BF39351" s="832"/>
    </row>
    <row r="39352" spans="56:58">
      <c r="BD39352" s="832"/>
      <c r="BE39352" s="832"/>
      <c r="BF39352" s="832"/>
    </row>
    <row r="39353" spans="56:58">
      <c r="BD39353" s="832"/>
      <c r="BE39353" s="832"/>
      <c r="BF39353" s="832"/>
    </row>
    <row r="39354" spans="56:58">
      <c r="BD39354" s="832"/>
      <c r="BE39354" s="832"/>
      <c r="BF39354" s="832"/>
    </row>
    <row r="39355" spans="56:58">
      <c r="BD39355" s="832"/>
      <c r="BE39355" s="832"/>
      <c r="BF39355" s="832"/>
    </row>
    <row r="39356" spans="56:58">
      <c r="BD39356" s="832"/>
      <c r="BE39356" s="832"/>
      <c r="BF39356" s="832"/>
    </row>
    <row r="39357" spans="56:58">
      <c r="BD39357" s="832"/>
      <c r="BE39357" s="832"/>
      <c r="BF39357" s="832"/>
    </row>
    <row r="39358" spans="56:58">
      <c r="BD39358" s="832"/>
      <c r="BE39358" s="832"/>
      <c r="BF39358" s="832"/>
    </row>
    <row r="39359" spans="56:58">
      <c r="BD39359" s="832"/>
      <c r="BE39359" s="832"/>
      <c r="BF39359" s="832"/>
    </row>
    <row r="39360" spans="56:58">
      <c r="BD39360" s="832"/>
      <c r="BE39360" s="832"/>
      <c r="BF39360" s="832"/>
    </row>
    <row r="39361" spans="56:58">
      <c r="BD39361" s="832"/>
      <c r="BE39361" s="832"/>
      <c r="BF39361" s="832"/>
    </row>
    <row r="39362" spans="56:58">
      <c r="BD39362" s="832"/>
      <c r="BE39362" s="832"/>
      <c r="BF39362" s="832"/>
    </row>
    <row r="39363" spans="56:58">
      <c r="BD39363" s="832"/>
      <c r="BE39363" s="832"/>
      <c r="BF39363" s="832"/>
    </row>
    <row r="39364" spans="56:58">
      <c r="BD39364" s="832"/>
      <c r="BE39364" s="832"/>
      <c r="BF39364" s="832"/>
    </row>
    <row r="39365" spans="56:58">
      <c r="BD39365" s="832"/>
      <c r="BE39365" s="832"/>
      <c r="BF39365" s="832"/>
    </row>
    <row r="39366" spans="56:58">
      <c r="BD39366" s="832"/>
      <c r="BE39366" s="832"/>
      <c r="BF39366" s="832"/>
    </row>
    <row r="39367" spans="56:58">
      <c r="BD39367" s="832"/>
      <c r="BE39367" s="832"/>
      <c r="BF39367" s="832"/>
    </row>
    <row r="39368" spans="56:58">
      <c r="BD39368" s="832"/>
      <c r="BE39368" s="832"/>
      <c r="BF39368" s="832"/>
    </row>
    <row r="39369" spans="56:58">
      <c r="BD39369" s="832"/>
      <c r="BE39369" s="832"/>
      <c r="BF39369" s="832"/>
    </row>
    <row r="39370" spans="56:58">
      <c r="BD39370" s="832"/>
      <c r="BE39370" s="832"/>
      <c r="BF39370" s="832"/>
    </row>
    <row r="39371" spans="56:58">
      <c r="BD39371" s="832"/>
      <c r="BE39371" s="832"/>
      <c r="BF39371" s="832"/>
    </row>
    <row r="39372" spans="56:58">
      <c r="BD39372" s="832"/>
      <c r="BE39372" s="832"/>
      <c r="BF39372" s="832"/>
    </row>
    <row r="39373" spans="56:58">
      <c r="BD39373" s="832"/>
      <c r="BE39373" s="832"/>
      <c r="BF39373" s="832"/>
    </row>
    <row r="39374" spans="56:58">
      <c r="BD39374" s="832"/>
      <c r="BE39374" s="832"/>
      <c r="BF39374" s="832"/>
    </row>
    <row r="39375" spans="56:58">
      <c r="BD39375" s="832"/>
      <c r="BE39375" s="832"/>
      <c r="BF39375" s="832"/>
    </row>
    <row r="39376" spans="56:58">
      <c r="BD39376" s="832"/>
      <c r="BE39376" s="832"/>
      <c r="BF39376" s="832"/>
    </row>
    <row r="39377" spans="56:58">
      <c r="BD39377" s="832"/>
      <c r="BE39377" s="832"/>
      <c r="BF39377" s="832"/>
    </row>
    <row r="39378" spans="56:58">
      <c r="BD39378" s="832"/>
      <c r="BE39378" s="832"/>
      <c r="BF39378" s="832"/>
    </row>
    <row r="39379" spans="56:58">
      <c r="BD39379" s="832"/>
      <c r="BE39379" s="832"/>
      <c r="BF39379" s="832"/>
    </row>
    <row r="39380" spans="56:58">
      <c r="BD39380" s="832"/>
      <c r="BE39380" s="832"/>
      <c r="BF39380" s="832"/>
    </row>
    <row r="39381" spans="56:58">
      <c r="BD39381" s="832"/>
      <c r="BE39381" s="832"/>
      <c r="BF39381" s="832"/>
    </row>
    <row r="39382" spans="56:58">
      <c r="BD39382" s="832"/>
      <c r="BE39382" s="832"/>
      <c r="BF39382" s="832"/>
    </row>
    <row r="39383" spans="56:58">
      <c r="BD39383" s="832"/>
      <c r="BE39383" s="832"/>
      <c r="BF39383" s="832"/>
    </row>
    <row r="39384" spans="56:58">
      <c r="BD39384" s="832"/>
      <c r="BE39384" s="832"/>
      <c r="BF39384" s="832"/>
    </row>
    <row r="39385" spans="56:58">
      <c r="BD39385" s="832"/>
      <c r="BE39385" s="832"/>
      <c r="BF39385" s="832"/>
    </row>
    <row r="39386" spans="56:58">
      <c r="BD39386" s="832"/>
      <c r="BE39386" s="832"/>
      <c r="BF39386" s="832"/>
    </row>
    <row r="39387" spans="56:58">
      <c r="BD39387" s="832"/>
      <c r="BE39387" s="832"/>
      <c r="BF39387" s="832"/>
    </row>
    <row r="39388" spans="56:58">
      <c r="BD39388" s="832"/>
      <c r="BE39388" s="832"/>
      <c r="BF39388" s="832"/>
    </row>
    <row r="39389" spans="56:58">
      <c r="BD39389" s="832"/>
      <c r="BE39389" s="832"/>
      <c r="BF39389" s="832"/>
    </row>
    <row r="39390" spans="56:58">
      <c r="BD39390" s="832"/>
      <c r="BE39390" s="832"/>
      <c r="BF39390" s="832"/>
    </row>
    <row r="39391" spans="56:58">
      <c r="BD39391" s="832"/>
      <c r="BE39391" s="832"/>
      <c r="BF39391" s="832"/>
    </row>
    <row r="39392" spans="56:58">
      <c r="BD39392" s="832"/>
      <c r="BE39392" s="832"/>
      <c r="BF39392" s="832"/>
    </row>
    <row r="39393" spans="56:58">
      <c r="BD39393" s="832"/>
      <c r="BE39393" s="832"/>
      <c r="BF39393" s="832"/>
    </row>
    <row r="39394" spans="56:58">
      <c r="BD39394" s="832"/>
      <c r="BE39394" s="832"/>
      <c r="BF39394" s="832"/>
    </row>
    <row r="39395" spans="56:58">
      <c r="BD39395" s="832"/>
      <c r="BE39395" s="832"/>
      <c r="BF39395" s="832"/>
    </row>
    <row r="39396" spans="56:58">
      <c r="BD39396" s="832"/>
      <c r="BE39396" s="832"/>
      <c r="BF39396" s="832"/>
    </row>
    <row r="39397" spans="56:58">
      <c r="BD39397" s="832"/>
      <c r="BE39397" s="832"/>
      <c r="BF39397" s="832"/>
    </row>
    <row r="39398" spans="56:58">
      <c r="BD39398" s="832"/>
      <c r="BE39398" s="832"/>
      <c r="BF39398" s="832"/>
    </row>
    <row r="39399" spans="56:58">
      <c r="BD39399" s="832"/>
      <c r="BE39399" s="832"/>
      <c r="BF39399" s="832"/>
    </row>
    <row r="39400" spans="56:58">
      <c r="BD39400" s="832"/>
      <c r="BE39400" s="832"/>
      <c r="BF39400" s="832"/>
    </row>
    <row r="39401" spans="56:58">
      <c r="BD39401" s="832"/>
      <c r="BE39401" s="832"/>
      <c r="BF39401" s="832"/>
    </row>
    <row r="39402" spans="56:58">
      <c r="BD39402" s="832"/>
      <c r="BE39402" s="832"/>
      <c r="BF39402" s="832"/>
    </row>
    <row r="39403" spans="56:58">
      <c r="BD39403" s="832"/>
      <c r="BE39403" s="832"/>
      <c r="BF39403" s="832"/>
    </row>
    <row r="39404" spans="56:58">
      <c r="BD39404" s="832"/>
      <c r="BE39404" s="832"/>
      <c r="BF39404" s="832"/>
    </row>
    <row r="39405" spans="56:58">
      <c r="BD39405" s="832"/>
      <c r="BE39405" s="832"/>
      <c r="BF39405" s="832"/>
    </row>
    <row r="39406" spans="56:58">
      <c r="BD39406" s="832"/>
      <c r="BE39406" s="832"/>
      <c r="BF39406" s="832"/>
    </row>
    <row r="39407" spans="56:58">
      <c r="BD39407" s="832"/>
      <c r="BE39407" s="832"/>
      <c r="BF39407" s="832"/>
    </row>
    <row r="39408" spans="56:58">
      <c r="BD39408" s="832"/>
      <c r="BE39408" s="832"/>
      <c r="BF39408" s="832"/>
    </row>
    <row r="39409" spans="56:58">
      <c r="BD39409" s="832"/>
      <c r="BE39409" s="832"/>
      <c r="BF39409" s="832"/>
    </row>
    <row r="39410" spans="56:58">
      <c r="BD39410" s="832"/>
      <c r="BE39410" s="832"/>
      <c r="BF39410" s="832"/>
    </row>
    <row r="39411" spans="56:58">
      <c r="BD39411" s="832"/>
      <c r="BE39411" s="832"/>
      <c r="BF39411" s="832"/>
    </row>
    <row r="39412" spans="56:58">
      <c r="BD39412" s="832"/>
      <c r="BE39412" s="832"/>
      <c r="BF39412" s="832"/>
    </row>
    <row r="39413" spans="56:58">
      <c r="BD39413" s="832"/>
      <c r="BE39413" s="832"/>
      <c r="BF39413" s="832"/>
    </row>
    <row r="39414" spans="56:58">
      <c r="BD39414" s="832"/>
      <c r="BE39414" s="832"/>
      <c r="BF39414" s="832"/>
    </row>
    <row r="39415" spans="56:58">
      <c r="BD39415" s="832"/>
      <c r="BE39415" s="832"/>
      <c r="BF39415" s="832"/>
    </row>
    <row r="39416" spans="56:58">
      <c r="BD39416" s="832"/>
      <c r="BE39416" s="832"/>
      <c r="BF39416" s="832"/>
    </row>
    <row r="39417" spans="56:58">
      <c r="BD39417" s="832"/>
      <c r="BE39417" s="832"/>
      <c r="BF39417" s="832"/>
    </row>
    <row r="39418" spans="56:58">
      <c r="BD39418" s="832"/>
      <c r="BE39418" s="832"/>
      <c r="BF39418" s="832"/>
    </row>
    <row r="39419" spans="56:58">
      <c r="BD39419" s="832"/>
      <c r="BE39419" s="832"/>
      <c r="BF39419" s="832"/>
    </row>
    <row r="39420" spans="56:58">
      <c r="BD39420" s="832"/>
      <c r="BE39420" s="832"/>
      <c r="BF39420" s="832"/>
    </row>
    <row r="39421" spans="56:58">
      <c r="BD39421" s="832"/>
      <c r="BE39421" s="832"/>
      <c r="BF39421" s="832"/>
    </row>
    <row r="39422" spans="56:58">
      <c r="BD39422" s="832"/>
      <c r="BE39422" s="832"/>
      <c r="BF39422" s="832"/>
    </row>
    <row r="39423" spans="56:58">
      <c r="BD39423" s="832"/>
      <c r="BE39423" s="832"/>
      <c r="BF39423" s="832"/>
    </row>
    <row r="39424" spans="56:58">
      <c r="BD39424" s="832"/>
      <c r="BE39424" s="832"/>
      <c r="BF39424" s="832"/>
    </row>
    <row r="39425" spans="56:58">
      <c r="BD39425" s="832"/>
      <c r="BE39425" s="832"/>
      <c r="BF39425" s="832"/>
    </row>
    <row r="39426" spans="56:58">
      <c r="BD39426" s="832"/>
      <c r="BE39426" s="832"/>
      <c r="BF39426" s="832"/>
    </row>
    <row r="39427" spans="56:58">
      <c r="BD39427" s="832"/>
      <c r="BE39427" s="832"/>
      <c r="BF39427" s="832"/>
    </row>
    <row r="39428" spans="56:58">
      <c r="BD39428" s="832"/>
      <c r="BE39428" s="832"/>
      <c r="BF39428" s="832"/>
    </row>
    <row r="39429" spans="56:58">
      <c r="BD39429" s="832"/>
      <c r="BE39429" s="832"/>
      <c r="BF39429" s="832"/>
    </row>
    <row r="39430" spans="56:58">
      <c r="BD39430" s="832"/>
      <c r="BE39430" s="832"/>
      <c r="BF39430" s="832"/>
    </row>
    <row r="39431" spans="56:58">
      <c r="BD39431" s="832"/>
      <c r="BE39431" s="832"/>
      <c r="BF39431" s="832"/>
    </row>
    <row r="39432" spans="56:58">
      <c r="BD39432" s="832"/>
      <c r="BE39432" s="832"/>
      <c r="BF39432" s="832"/>
    </row>
    <row r="39433" spans="56:58">
      <c r="BD39433" s="832"/>
      <c r="BE39433" s="832"/>
      <c r="BF39433" s="832"/>
    </row>
    <row r="39434" spans="56:58">
      <c r="BD39434" s="832"/>
      <c r="BE39434" s="832"/>
      <c r="BF39434" s="832"/>
    </row>
    <row r="39435" spans="56:58">
      <c r="BD39435" s="832"/>
      <c r="BE39435" s="832"/>
      <c r="BF39435" s="832"/>
    </row>
    <row r="39436" spans="56:58">
      <c r="BD39436" s="832"/>
      <c r="BE39436" s="832"/>
      <c r="BF39436" s="832"/>
    </row>
    <row r="39437" spans="56:58">
      <c r="BD39437" s="832"/>
      <c r="BE39437" s="832"/>
      <c r="BF39437" s="832"/>
    </row>
    <row r="39438" spans="56:58">
      <c r="BD39438" s="832"/>
      <c r="BE39438" s="832"/>
      <c r="BF39438" s="832"/>
    </row>
    <row r="39439" spans="56:58">
      <c r="BD39439" s="832"/>
      <c r="BE39439" s="832"/>
      <c r="BF39439" s="832"/>
    </row>
    <row r="39440" spans="56:58">
      <c r="BD39440" s="832"/>
      <c r="BE39440" s="832"/>
      <c r="BF39440" s="832"/>
    </row>
    <row r="39441" spans="56:58">
      <c r="BD39441" s="832"/>
      <c r="BE39441" s="832"/>
      <c r="BF39441" s="832"/>
    </row>
    <row r="39442" spans="56:58">
      <c r="BD39442" s="832"/>
      <c r="BE39442" s="832"/>
      <c r="BF39442" s="832"/>
    </row>
    <row r="39443" spans="56:58">
      <c r="BD39443" s="832"/>
      <c r="BE39443" s="832"/>
      <c r="BF39443" s="832"/>
    </row>
    <row r="39444" spans="56:58">
      <c r="BD39444" s="832"/>
      <c r="BE39444" s="832"/>
      <c r="BF39444" s="832"/>
    </row>
    <row r="39445" spans="56:58">
      <c r="BD39445" s="832"/>
      <c r="BE39445" s="832"/>
      <c r="BF39445" s="832"/>
    </row>
    <row r="39446" spans="56:58">
      <c r="BD39446" s="832"/>
      <c r="BE39446" s="832"/>
      <c r="BF39446" s="832"/>
    </row>
    <row r="39447" spans="56:58">
      <c r="BD39447" s="832"/>
      <c r="BE39447" s="832"/>
      <c r="BF39447" s="832"/>
    </row>
    <row r="39448" spans="56:58">
      <c r="BD39448" s="832"/>
      <c r="BE39448" s="832"/>
      <c r="BF39448" s="832"/>
    </row>
    <row r="39449" spans="56:58">
      <c r="BD39449" s="832"/>
      <c r="BE39449" s="832"/>
      <c r="BF39449" s="832"/>
    </row>
    <row r="39450" spans="56:58">
      <c r="BD39450" s="832"/>
      <c r="BE39450" s="832"/>
      <c r="BF39450" s="832"/>
    </row>
    <row r="39451" spans="56:58">
      <c r="BD39451" s="832"/>
      <c r="BE39451" s="832"/>
      <c r="BF39451" s="832"/>
    </row>
    <row r="39452" spans="56:58">
      <c r="BD39452" s="832"/>
      <c r="BE39452" s="832"/>
      <c r="BF39452" s="832"/>
    </row>
    <row r="39453" spans="56:58">
      <c r="BD39453" s="832"/>
      <c r="BE39453" s="832"/>
      <c r="BF39453" s="832"/>
    </row>
    <row r="39454" spans="56:58">
      <c r="BD39454" s="832"/>
      <c r="BE39454" s="832"/>
      <c r="BF39454" s="832"/>
    </row>
    <row r="39455" spans="56:58">
      <c r="BD39455" s="832"/>
      <c r="BE39455" s="832"/>
      <c r="BF39455" s="832"/>
    </row>
    <row r="39456" spans="56:58">
      <c r="BD39456" s="832"/>
      <c r="BE39456" s="832"/>
      <c r="BF39456" s="832"/>
    </row>
    <row r="39457" spans="56:58">
      <c r="BD39457" s="832"/>
      <c r="BE39457" s="832"/>
      <c r="BF39457" s="832"/>
    </row>
    <row r="39458" spans="56:58">
      <c r="BD39458" s="832"/>
      <c r="BE39458" s="832"/>
      <c r="BF39458" s="832"/>
    </row>
    <row r="39459" spans="56:58">
      <c r="BD39459" s="832"/>
      <c r="BE39459" s="832"/>
      <c r="BF39459" s="832"/>
    </row>
    <row r="39460" spans="56:58">
      <c r="BD39460" s="832"/>
      <c r="BE39460" s="832"/>
      <c r="BF39460" s="832"/>
    </row>
    <row r="39461" spans="56:58">
      <c r="BD39461" s="832"/>
      <c r="BE39461" s="832"/>
      <c r="BF39461" s="832"/>
    </row>
    <row r="39462" spans="56:58">
      <c r="BD39462" s="832"/>
      <c r="BE39462" s="832"/>
      <c r="BF39462" s="832"/>
    </row>
    <row r="39463" spans="56:58">
      <c r="BD39463" s="832"/>
      <c r="BE39463" s="832"/>
      <c r="BF39463" s="832"/>
    </row>
    <row r="39464" spans="56:58">
      <c r="BD39464" s="832"/>
      <c r="BE39464" s="832"/>
      <c r="BF39464" s="832"/>
    </row>
    <row r="39465" spans="56:58">
      <c r="BD39465" s="832"/>
      <c r="BE39465" s="832"/>
      <c r="BF39465" s="832"/>
    </row>
    <row r="39466" spans="56:58">
      <c r="BD39466" s="832"/>
      <c r="BE39466" s="832"/>
      <c r="BF39466" s="832"/>
    </row>
    <row r="39467" spans="56:58">
      <c r="BD39467" s="832"/>
      <c r="BE39467" s="832"/>
      <c r="BF39467" s="832"/>
    </row>
    <row r="39468" spans="56:58">
      <c r="BD39468" s="832"/>
      <c r="BE39468" s="832"/>
      <c r="BF39468" s="832"/>
    </row>
    <row r="39469" spans="56:58">
      <c r="BD39469" s="832"/>
      <c r="BE39469" s="832"/>
      <c r="BF39469" s="832"/>
    </row>
    <row r="39470" spans="56:58">
      <c r="BD39470" s="832"/>
      <c r="BE39470" s="832"/>
      <c r="BF39470" s="832"/>
    </row>
    <row r="39471" spans="56:58">
      <c r="BD39471" s="832"/>
      <c r="BE39471" s="832"/>
      <c r="BF39471" s="832"/>
    </row>
    <row r="39472" spans="56:58">
      <c r="BD39472" s="832"/>
      <c r="BE39472" s="832"/>
      <c r="BF39472" s="832"/>
    </row>
    <row r="39473" spans="56:58">
      <c r="BD39473" s="832"/>
      <c r="BE39473" s="832"/>
      <c r="BF39473" s="832"/>
    </row>
    <row r="39474" spans="56:58">
      <c r="BD39474" s="832"/>
      <c r="BE39474" s="832"/>
      <c r="BF39474" s="832"/>
    </row>
    <row r="39475" spans="56:58">
      <c r="BD39475" s="832"/>
      <c r="BE39475" s="832"/>
      <c r="BF39475" s="832"/>
    </row>
    <row r="39476" spans="56:58">
      <c r="BD39476" s="832"/>
      <c r="BE39476" s="832"/>
      <c r="BF39476" s="832"/>
    </row>
    <row r="39477" spans="56:58">
      <c r="BD39477" s="832"/>
      <c r="BE39477" s="832"/>
      <c r="BF39477" s="832"/>
    </row>
    <row r="39478" spans="56:58">
      <c r="BD39478" s="832"/>
      <c r="BE39478" s="832"/>
      <c r="BF39478" s="832"/>
    </row>
    <row r="39479" spans="56:58">
      <c r="BD39479" s="832"/>
      <c r="BE39479" s="832"/>
      <c r="BF39479" s="832"/>
    </row>
    <row r="39480" spans="56:58">
      <c r="BD39480" s="832"/>
      <c r="BE39480" s="832"/>
      <c r="BF39480" s="832"/>
    </row>
    <row r="39481" spans="56:58">
      <c r="BD39481" s="832"/>
      <c r="BE39481" s="832"/>
      <c r="BF39481" s="832"/>
    </row>
    <row r="39482" spans="56:58">
      <c r="BD39482" s="832"/>
      <c r="BE39482" s="832"/>
      <c r="BF39482" s="832"/>
    </row>
    <row r="39483" spans="56:58">
      <c r="BD39483" s="832"/>
      <c r="BE39483" s="832"/>
      <c r="BF39483" s="832"/>
    </row>
    <row r="39484" spans="56:58">
      <c r="BD39484" s="832"/>
      <c r="BE39484" s="832"/>
      <c r="BF39484" s="832"/>
    </row>
    <row r="39485" spans="56:58">
      <c r="BD39485" s="832"/>
      <c r="BE39485" s="832"/>
      <c r="BF39485" s="832"/>
    </row>
    <row r="39486" spans="56:58">
      <c r="BD39486" s="832"/>
      <c r="BE39486" s="832"/>
      <c r="BF39486" s="832"/>
    </row>
    <row r="39487" spans="56:58">
      <c r="BD39487" s="832"/>
      <c r="BE39487" s="832"/>
      <c r="BF39487" s="832"/>
    </row>
    <row r="39488" spans="56:58">
      <c r="BD39488" s="832"/>
      <c r="BE39488" s="832"/>
      <c r="BF39488" s="832"/>
    </row>
    <row r="39489" spans="56:58">
      <c r="BD39489" s="832"/>
      <c r="BE39489" s="832"/>
      <c r="BF39489" s="832"/>
    </row>
    <row r="39490" spans="56:58">
      <c r="BD39490" s="832"/>
      <c r="BE39490" s="832"/>
      <c r="BF39490" s="832"/>
    </row>
    <row r="39491" spans="56:58">
      <c r="BD39491" s="832"/>
      <c r="BE39491" s="832"/>
      <c r="BF39491" s="832"/>
    </row>
    <row r="39492" spans="56:58">
      <c r="BD39492" s="832"/>
      <c r="BE39492" s="832"/>
      <c r="BF39492" s="832"/>
    </row>
    <row r="39493" spans="56:58">
      <c r="BD39493" s="832"/>
      <c r="BE39493" s="832"/>
      <c r="BF39493" s="832"/>
    </row>
    <row r="39494" spans="56:58">
      <c r="BD39494" s="832"/>
      <c r="BE39494" s="832"/>
      <c r="BF39494" s="832"/>
    </row>
    <row r="39495" spans="56:58">
      <c r="BD39495" s="832"/>
      <c r="BE39495" s="832"/>
      <c r="BF39495" s="832"/>
    </row>
    <row r="39496" spans="56:58">
      <c r="BD39496" s="832"/>
      <c r="BE39496" s="832"/>
      <c r="BF39496" s="832"/>
    </row>
    <row r="39497" spans="56:58">
      <c r="BD39497" s="832"/>
      <c r="BE39497" s="832"/>
      <c r="BF39497" s="832"/>
    </row>
    <row r="39498" spans="56:58">
      <c r="BD39498" s="832"/>
      <c r="BE39498" s="832"/>
      <c r="BF39498" s="832"/>
    </row>
    <row r="39499" spans="56:58">
      <c r="BD39499" s="832"/>
      <c r="BE39499" s="832"/>
      <c r="BF39499" s="832"/>
    </row>
    <row r="39500" spans="56:58">
      <c r="BD39500" s="832"/>
      <c r="BE39500" s="832"/>
      <c r="BF39500" s="832"/>
    </row>
    <row r="39501" spans="56:58">
      <c r="BD39501" s="832"/>
      <c r="BE39501" s="832"/>
      <c r="BF39501" s="832"/>
    </row>
    <row r="39502" spans="56:58">
      <c r="BD39502" s="832"/>
      <c r="BE39502" s="832"/>
      <c r="BF39502" s="832"/>
    </row>
    <row r="39503" spans="56:58">
      <c r="BD39503" s="832"/>
      <c r="BE39503" s="832"/>
      <c r="BF39503" s="832"/>
    </row>
    <row r="39504" spans="56:58">
      <c r="BD39504" s="832"/>
      <c r="BE39504" s="832"/>
      <c r="BF39504" s="832"/>
    </row>
    <row r="39505" spans="56:58">
      <c r="BD39505" s="832"/>
      <c r="BE39505" s="832"/>
      <c r="BF39505" s="832"/>
    </row>
    <row r="39506" spans="56:58">
      <c r="BD39506" s="832"/>
      <c r="BE39506" s="832"/>
      <c r="BF39506" s="832"/>
    </row>
    <row r="39507" spans="56:58">
      <c r="BD39507" s="832"/>
      <c r="BE39507" s="832"/>
      <c r="BF39507" s="832"/>
    </row>
    <row r="39508" spans="56:58">
      <c r="BD39508" s="832"/>
      <c r="BE39508" s="832"/>
      <c r="BF39508" s="832"/>
    </row>
    <row r="39509" spans="56:58">
      <c r="BD39509" s="832"/>
      <c r="BE39509" s="832"/>
      <c r="BF39509" s="832"/>
    </row>
    <row r="39510" spans="56:58">
      <c r="BD39510" s="832"/>
      <c r="BE39510" s="832"/>
      <c r="BF39510" s="832"/>
    </row>
    <row r="39511" spans="56:58">
      <c r="BD39511" s="832"/>
      <c r="BE39511" s="832"/>
      <c r="BF39511" s="832"/>
    </row>
    <row r="39512" spans="56:58">
      <c r="BD39512" s="832"/>
      <c r="BE39512" s="832"/>
      <c r="BF39512" s="832"/>
    </row>
    <row r="39513" spans="56:58">
      <c r="BD39513" s="832"/>
      <c r="BE39513" s="832"/>
      <c r="BF39513" s="832"/>
    </row>
    <row r="39514" spans="56:58">
      <c r="BD39514" s="832"/>
      <c r="BE39514" s="832"/>
      <c r="BF39514" s="832"/>
    </row>
    <row r="39515" spans="56:58">
      <c r="BD39515" s="832"/>
      <c r="BE39515" s="832"/>
      <c r="BF39515" s="832"/>
    </row>
    <row r="39516" spans="56:58">
      <c r="BD39516" s="832"/>
      <c r="BE39516" s="832"/>
      <c r="BF39516" s="832"/>
    </row>
    <row r="39517" spans="56:58">
      <c r="BD39517" s="832"/>
      <c r="BE39517" s="832"/>
      <c r="BF39517" s="832"/>
    </row>
    <row r="39518" spans="56:58">
      <c r="BD39518" s="832"/>
      <c r="BE39518" s="832"/>
      <c r="BF39518" s="832"/>
    </row>
    <row r="39519" spans="56:58">
      <c r="BD39519" s="832"/>
      <c r="BE39519" s="832"/>
      <c r="BF39519" s="832"/>
    </row>
    <row r="39520" spans="56:58">
      <c r="BD39520" s="832"/>
      <c r="BE39520" s="832"/>
      <c r="BF39520" s="832"/>
    </row>
    <row r="39521" spans="56:58">
      <c r="BD39521" s="832"/>
      <c r="BE39521" s="832"/>
      <c r="BF39521" s="832"/>
    </row>
    <row r="39522" spans="56:58">
      <c r="BD39522" s="832"/>
      <c r="BE39522" s="832"/>
      <c r="BF39522" s="832"/>
    </row>
    <row r="39523" spans="56:58">
      <c r="BD39523" s="832"/>
      <c r="BE39523" s="832"/>
      <c r="BF39523" s="832"/>
    </row>
    <row r="39524" spans="56:58">
      <c r="BD39524" s="832"/>
      <c r="BE39524" s="832"/>
      <c r="BF39524" s="832"/>
    </row>
    <row r="39525" spans="56:58">
      <c r="BD39525" s="832"/>
      <c r="BE39525" s="832"/>
      <c r="BF39525" s="832"/>
    </row>
    <row r="39526" spans="56:58">
      <c r="BD39526" s="832"/>
      <c r="BE39526" s="832"/>
      <c r="BF39526" s="832"/>
    </row>
    <row r="39527" spans="56:58">
      <c r="BD39527" s="832"/>
      <c r="BE39527" s="832"/>
      <c r="BF39527" s="832"/>
    </row>
    <row r="39528" spans="56:58">
      <c r="BD39528" s="832"/>
      <c r="BE39528" s="832"/>
      <c r="BF39528" s="832"/>
    </row>
    <row r="39529" spans="56:58">
      <c r="BD39529" s="832"/>
      <c r="BE39529" s="832"/>
      <c r="BF39529" s="832"/>
    </row>
    <row r="39530" spans="56:58">
      <c r="BD39530" s="832"/>
      <c r="BE39530" s="832"/>
      <c r="BF39530" s="832"/>
    </row>
    <row r="39531" spans="56:58">
      <c r="BD39531" s="832"/>
      <c r="BE39531" s="832"/>
      <c r="BF39531" s="832"/>
    </row>
    <row r="39532" spans="56:58">
      <c r="BD39532" s="832"/>
      <c r="BE39532" s="832"/>
      <c r="BF39532" s="832"/>
    </row>
    <row r="39533" spans="56:58">
      <c r="BD39533" s="832"/>
      <c r="BE39533" s="832"/>
      <c r="BF39533" s="832"/>
    </row>
    <row r="39534" spans="56:58">
      <c r="BD39534" s="832"/>
      <c r="BE39534" s="832"/>
      <c r="BF39534" s="832"/>
    </row>
    <row r="39535" spans="56:58">
      <c r="BD39535" s="832"/>
      <c r="BE39535" s="832"/>
      <c r="BF39535" s="832"/>
    </row>
    <row r="39536" spans="56:58">
      <c r="BD39536" s="832"/>
      <c r="BE39536" s="832"/>
      <c r="BF39536" s="832"/>
    </row>
    <row r="39537" spans="56:58">
      <c r="BD39537" s="832"/>
      <c r="BE39537" s="832"/>
      <c r="BF39537" s="832"/>
    </row>
    <row r="39538" spans="56:58">
      <c r="BD39538" s="832"/>
      <c r="BE39538" s="832"/>
      <c r="BF39538" s="832"/>
    </row>
    <row r="39539" spans="56:58">
      <c r="BD39539" s="832"/>
      <c r="BE39539" s="832"/>
      <c r="BF39539" s="832"/>
    </row>
    <row r="39540" spans="56:58">
      <c r="BD39540" s="832"/>
      <c r="BE39540" s="832"/>
      <c r="BF39540" s="832"/>
    </row>
    <row r="39541" spans="56:58">
      <c r="BD39541" s="832"/>
      <c r="BE39541" s="832"/>
      <c r="BF39541" s="832"/>
    </row>
    <row r="39542" spans="56:58">
      <c r="BD39542" s="832"/>
      <c r="BE39542" s="832"/>
      <c r="BF39542" s="832"/>
    </row>
    <row r="39543" spans="56:58">
      <c r="BD39543" s="832"/>
      <c r="BE39543" s="832"/>
      <c r="BF39543" s="832"/>
    </row>
    <row r="39544" spans="56:58">
      <c r="BD39544" s="832"/>
      <c r="BE39544" s="832"/>
      <c r="BF39544" s="832"/>
    </row>
    <row r="39545" spans="56:58">
      <c r="BD39545" s="832"/>
      <c r="BE39545" s="832"/>
      <c r="BF39545" s="832"/>
    </row>
    <row r="39546" spans="56:58">
      <c r="BD39546" s="832"/>
      <c r="BE39546" s="832"/>
      <c r="BF39546" s="832"/>
    </row>
    <row r="39547" spans="56:58">
      <c r="BD39547" s="832"/>
      <c r="BE39547" s="832"/>
      <c r="BF39547" s="832"/>
    </row>
    <row r="39548" spans="56:58">
      <c r="BD39548" s="832"/>
      <c r="BE39548" s="832"/>
      <c r="BF39548" s="832"/>
    </row>
    <row r="39549" spans="56:58">
      <c r="BD39549" s="832"/>
      <c r="BE39549" s="832"/>
      <c r="BF39549" s="832"/>
    </row>
    <row r="39550" spans="56:58">
      <c r="BD39550" s="832"/>
      <c r="BE39550" s="832"/>
      <c r="BF39550" s="832"/>
    </row>
    <row r="39551" spans="56:58">
      <c r="BD39551" s="832"/>
      <c r="BE39551" s="832"/>
      <c r="BF39551" s="832"/>
    </row>
    <row r="39552" spans="56:58">
      <c r="BD39552" s="832"/>
      <c r="BE39552" s="832"/>
      <c r="BF39552" s="832"/>
    </row>
    <row r="39553" spans="56:58">
      <c r="BD39553" s="832"/>
      <c r="BE39553" s="832"/>
      <c r="BF39553" s="832"/>
    </row>
    <row r="39554" spans="56:58">
      <c r="BD39554" s="832"/>
      <c r="BE39554" s="832"/>
      <c r="BF39554" s="832"/>
    </row>
    <row r="39555" spans="56:58">
      <c r="BD39555" s="832"/>
      <c r="BE39555" s="832"/>
      <c r="BF39555" s="832"/>
    </row>
    <row r="39556" spans="56:58">
      <c r="BD39556" s="832"/>
      <c r="BE39556" s="832"/>
      <c r="BF39556" s="832"/>
    </row>
    <row r="39557" spans="56:58">
      <c r="BD39557" s="832"/>
      <c r="BE39557" s="832"/>
      <c r="BF39557" s="832"/>
    </row>
    <row r="39558" spans="56:58">
      <c r="BD39558" s="832"/>
      <c r="BE39558" s="832"/>
      <c r="BF39558" s="832"/>
    </row>
    <row r="39559" spans="56:58">
      <c r="BD39559" s="832"/>
      <c r="BE39559" s="832"/>
      <c r="BF39559" s="832"/>
    </row>
    <row r="39560" spans="56:58">
      <c r="BD39560" s="832"/>
      <c r="BE39560" s="832"/>
      <c r="BF39560" s="832"/>
    </row>
    <row r="39561" spans="56:58">
      <c r="BD39561" s="832"/>
      <c r="BE39561" s="832"/>
      <c r="BF39561" s="832"/>
    </row>
    <row r="39562" spans="56:58">
      <c r="BD39562" s="832"/>
      <c r="BE39562" s="832"/>
      <c r="BF39562" s="832"/>
    </row>
    <row r="39563" spans="56:58">
      <c r="BD39563" s="832"/>
      <c r="BE39563" s="832"/>
      <c r="BF39563" s="832"/>
    </row>
    <row r="39564" spans="56:58">
      <c r="BD39564" s="832"/>
      <c r="BE39564" s="832"/>
      <c r="BF39564" s="832"/>
    </row>
    <row r="39565" spans="56:58">
      <c r="BD39565" s="832"/>
      <c r="BE39565" s="832"/>
      <c r="BF39565" s="832"/>
    </row>
    <row r="39566" spans="56:58">
      <c r="BD39566" s="832"/>
      <c r="BE39566" s="832"/>
      <c r="BF39566" s="832"/>
    </row>
    <row r="39567" spans="56:58">
      <c r="BD39567" s="832"/>
      <c r="BE39567" s="832"/>
      <c r="BF39567" s="832"/>
    </row>
    <row r="39568" spans="56:58">
      <c r="BD39568" s="832"/>
      <c r="BE39568" s="832"/>
      <c r="BF39568" s="832"/>
    </row>
    <row r="39569" spans="56:58">
      <c r="BD39569" s="832"/>
      <c r="BE39569" s="832"/>
      <c r="BF39569" s="832"/>
    </row>
    <row r="39570" spans="56:58">
      <c r="BD39570" s="832"/>
      <c r="BE39570" s="832"/>
      <c r="BF39570" s="832"/>
    </row>
    <row r="39571" spans="56:58">
      <c r="BD39571" s="832"/>
      <c r="BE39571" s="832"/>
      <c r="BF39571" s="832"/>
    </row>
    <row r="39572" spans="56:58">
      <c r="BD39572" s="832"/>
      <c r="BE39572" s="832"/>
      <c r="BF39572" s="832"/>
    </row>
    <row r="39573" spans="56:58">
      <c r="BD39573" s="832"/>
      <c r="BE39573" s="832"/>
      <c r="BF39573" s="832"/>
    </row>
    <row r="39574" spans="56:58">
      <c r="BD39574" s="832"/>
      <c r="BE39574" s="832"/>
      <c r="BF39574" s="832"/>
    </row>
    <row r="39575" spans="56:58">
      <c r="BD39575" s="832"/>
      <c r="BE39575" s="832"/>
      <c r="BF39575" s="832"/>
    </row>
    <row r="39576" spans="56:58">
      <c r="BD39576" s="832"/>
      <c r="BE39576" s="832"/>
      <c r="BF39576" s="832"/>
    </row>
    <row r="39577" spans="56:58">
      <c r="BD39577" s="832"/>
      <c r="BE39577" s="832"/>
      <c r="BF39577" s="832"/>
    </row>
    <row r="39578" spans="56:58">
      <c r="BD39578" s="832"/>
      <c r="BE39578" s="832"/>
      <c r="BF39578" s="832"/>
    </row>
    <row r="39579" spans="56:58">
      <c r="BD39579" s="832"/>
      <c r="BE39579" s="832"/>
      <c r="BF39579" s="832"/>
    </row>
    <row r="39580" spans="56:58">
      <c r="BD39580" s="832"/>
      <c r="BE39580" s="832"/>
      <c r="BF39580" s="832"/>
    </row>
    <row r="39581" spans="56:58">
      <c r="BD39581" s="832"/>
      <c r="BE39581" s="832"/>
      <c r="BF39581" s="832"/>
    </row>
    <row r="39582" spans="56:58">
      <c r="BD39582" s="832"/>
      <c r="BE39582" s="832"/>
      <c r="BF39582" s="832"/>
    </row>
    <row r="39583" spans="56:58">
      <c r="BD39583" s="832"/>
      <c r="BE39583" s="832"/>
      <c r="BF39583" s="832"/>
    </row>
    <row r="39584" spans="56:58">
      <c r="BD39584" s="832"/>
      <c r="BE39584" s="832"/>
      <c r="BF39584" s="832"/>
    </row>
    <row r="39585" spans="56:58">
      <c r="BD39585" s="832"/>
      <c r="BE39585" s="832"/>
      <c r="BF39585" s="832"/>
    </row>
    <row r="39586" spans="56:58">
      <c r="BD39586" s="832"/>
      <c r="BE39586" s="832"/>
      <c r="BF39586" s="832"/>
    </row>
    <row r="39587" spans="56:58">
      <c r="BD39587" s="832"/>
      <c r="BE39587" s="832"/>
      <c r="BF39587" s="832"/>
    </row>
    <row r="39588" spans="56:58">
      <c r="BD39588" s="832"/>
      <c r="BE39588" s="832"/>
      <c r="BF39588" s="832"/>
    </row>
    <row r="39589" spans="56:58">
      <c r="BD39589" s="832"/>
      <c r="BE39589" s="832"/>
      <c r="BF39589" s="832"/>
    </row>
    <row r="39590" spans="56:58">
      <c r="BD39590" s="832"/>
      <c r="BE39590" s="832"/>
      <c r="BF39590" s="832"/>
    </row>
    <row r="39591" spans="56:58">
      <c r="BD39591" s="832"/>
      <c r="BE39591" s="832"/>
      <c r="BF39591" s="832"/>
    </row>
    <row r="39592" spans="56:58">
      <c r="BD39592" s="832"/>
      <c r="BE39592" s="832"/>
      <c r="BF39592" s="832"/>
    </row>
    <row r="39593" spans="56:58">
      <c r="BD39593" s="832"/>
      <c r="BE39593" s="832"/>
      <c r="BF39593" s="832"/>
    </row>
    <row r="39594" spans="56:58">
      <c r="BD39594" s="832"/>
      <c r="BE39594" s="832"/>
      <c r="BF39594" s="832"/>
    </row>
    <row r="39595" spans="56:58">
      <c r="BD39595" s="832"/>
      <c r="BE39595" s="832"/>
      <c r="BF39595" s="832"/>
    </row>
    <row r="39596" spans="56:58">
      <c r="BD39596" s="832"/>
      <c r="BE39596" s="832"/>
      <c r="BF39596" s="832"/>
    </row>
    <row r="39597" spans="56:58">
      <c r="BD39597" s="832"/>
      <c r="BE39597" s="832"/>
      <c r="BF39597" s="832"/>
    </row>
    <row r="39598" spans="56:58">
      <c r="BD39598" s="832"/>
      <c r="BE39598" s="832"/>
      <c r="BF39598" s="832"/>
    </row>
    <row r="39599" spans="56:58">
      <c r="BD39599" s="832"/>
      <c r="BE39599" s="832"/>
      <c r="BF39599" s="832"/>
    </row>
    <row r="39600" spans="56:58">
      <c r="BD39600" s="832"/>
      <c r="BE39600" s="832"/>
      <c r="BF39600" s="832"/>
    </row>
    <row r="39601" spans="56:58">
      <c r="BD39601" s="832"/>
      <c r="BE39601" s="832"/>
      <c r="BF39601" s="832"/>
    </row>
    <row r="39602" spans="56:58">
      <c r="BD39602" s="832"/>
      <c r="BE39602" s="832"/>
      <c r="BF39602" s="832"/>
    </row>
    <row r="39603" spans="56:58">
      <c r="BD39603" s="832"/>
      <c r="BE39603" s="832"/>
      <c r="BF39603" s="832"/>
    </row>
    <row r="39604" spans="56:58">
      <c r="BD39604" s="832"/>
      <c r="BE39604" s="832"/>
      <c r="BF39604" s="832"/>
    </row>
    <row r="39605" spans="56:58">
      <c r="BD39605" s="832"/>
      <c r="BE39605" s="832"/>
      <c r="BF39605" s="832"/>
    </row>
    <row r="39606" spans="56:58">
      <c r="BD39606" s="832"/>
      <c r="BE39606" s="832"/>
      <c r="BF39606" s="832"/>
    </row>
    <row r="39607" spans="56:58">
      <c r="BD39607" s="832"/>
      <c r="BE39607" s="832"/>
      <c r="BF39607" s="832"/>
    </row>
    <row r="39608" spans="56:58">
      <c r="BD39608" s="832"/>
      <c r="BE39608" s="832"/>
      <c r="BF39608" s="832"/>
    </row>
    <row r="39609" spans="56:58">
      <c r="BD39609" s="832"/>
      <c r="BE39609" s="832"/>
      <c r="BF39609" s="832"/>
    </row>
    <row r="39610" spans="56:58">
      <c r="BD39610" s="832"/>
      <c r="BE39610" s="832"/>
      <c r="BF39610" s="832"/>
    </row>
    <row r="39611" spans="56:58">
      <c r="BD39611" s="832"/>
      <c r="BE39611" s="832"/>
      <c r="BF39611" s="832"/>
    </row>
    <row r="39612" spans="56:58">
      <c r="BD39612" s="832"/>
      <c r="BE39612" s="832"/>
      <c r="BF39612" s="832"/>
    </row>
    <row r="39613" spans="56:58">
      <c r="BD39613" s="832"/>
      <c r="BE39613" s="832"/>
      <c r="BF39613" s="832"/>
    </row>
    <row r="39614" spans="56:58">
      <c r="BD39614" s="832"/>
      <c r="BE39614" s="832"/>
      <c r="BF39614" s="832"/>
    </row>
    <row r="39615" spans="56:58">
      <c r="BD39615" s="832"/>
      <c r="BE39615" s="832"/>
      <c r="BF39615" s="832"/>
    </row>
    <row r="39616" spans="56:58">
      <c r="BD39616" s="832"/>
      <c r="BE39616" s="832"/>
      <c r="BF39616" s="832"/>
    </row>
    <row r="39617" spans="56:58">
      <c r="BD39617" s="832"/>
      <c r="BE39617" s="832"/>
      <c r="BF39617" s="832"/>
    </row>
    <row r="39618" spans="56:58">
      <c r="BD39618" s="832"/>
      <c r="BE39618" s="832"/>
      <c r="BF39618" s="832"/>
    </row>
    <row r="39619" spans="56:58">
      <c r="BD39619" s="832"/>
      <c r="BE39619" s="832"/>
      <c r="BF39619" s="832"/>
    </row>
    <row r="39620" spans="56:58">
      <c r="BD39620" s="832"/>
      <c r="BE39620" s="832"/>
      <c r="BF39620" s="832"/>
    </row>
    <row r="39621" spans="56:58">
      <c r="BD39621" s="832"/>
      <c r="BE39621" s="832"/>
      <c r="BF39621" s="832"/>
    </row>
    <row r="39622" spans="56:58">
      <c r="BD39622" s="832"/>
      <c r="BE39622" s="832"/>
      <c r="BF39622" s="832"/>
    </row>
    <row r="39623" spans="56:58">
      <c r="BD39623" s="832"/>
      <c r="BE39623" s="832"/>
      <c r="BF39623" s="832"/>
    </row>
    <row r="39624" spans="56:58">
      <c r="BD39624" s="832"/>
      <c r="BE39624" s="832"/>
      <c r="BF39624" s="832"/>
    </row>
    <row r="39625" spans="56:58">
      <c r="BD39625" s="832"/>
      <c r="BE39625" s="832"/>
      <c r="BF39625" s="832"/>
    </row>
    <row r="39626" spans="56:58">
      <c r="BD39626" s="832"/>
      <c r="BE39626" s="832"/>
      <c r="BF39626" s="832"/>
    </row>
    <row r="39627" spans="56:58">
      <c r="BD39627" s="832"/>
      <c r="BE39627" s="832"/>
      <c r="BF39627" s="832"/>
    </row>
    <row r="39628" spans="56:58">
      <c r="BD39628" s="832"/>
      <c r="BE39628" s="832"/>
      <c r="BF39628" s="832"/>
    </row>
    <row r="39629" spans="56:58">
      <c r="BD39629" s="832"/>
      <c r="BE39629" s="832"/>
      <c r="BF39629" s="832"/>
    </row>
    <row r="39630" spans="56:58">
      <c r="BD39630" s="832"/>
      <c r="BE39630" s="832"/>
      <c r="BF39630" s="832"/>
    </row>
    <row r="39631" spans="56:58">
      <c r="BD39631" s="832"/>
      <c r="BE39631" s="832"/>
      <c r="BF39631" s="832"/>
    </row>
    <row r="39632" spans="56:58">
      <c r="BD39632" s="832"/>
      <c r="BE39632" s="832"/>
      <c r="BF39632" s="832"/>
    </row>
    <row r="39633" spans="56:58">
      <c r="BD39633" s="832"/>
      <c r="BE39633" s="832"/>
      <c r="BF39633" s="832"/>
    </row>
    <row r="39634" spans="56:58">
      <c r="BD39634" s="832"/>
      <c r="BE39634" s="832"/>
      <c r="BF39634" s="832"/>
    </row>
    <row r="39635" spans="56:58">
      <c r="BD39635" s="832"/>
      <c r="BE39635" s="832"/>
      <c r="BF39635" s="832"/>
    </row>
    <row r="39636" spans="56:58">
      <c r="BD39636" s="832"/>
      <c r="BE39636" s="832"/>
      <c r="BF39636" s="832"/>
    </row>
    <row r="39637" spans="56:58">
      <c r="BD39637" s="832"/>
      <c r="BE39637" s="832"/>
      <c r="BF39637" s="832"/>
    </row>
    <row r="39638" spans="56:58">
      <c r="BD39638" s="832"/>
      <c r="BE39638" s="832"/>
      <c r="BF39638" s="832"/>
    </row>
    <row r="39639" spans="56:58">
      <c r="BD39639" s="832"/>
      <c r="BE39639" s="832"/>
      <c r="BF39639" s="832"/>
    </row>
    <row r="39640" spans="56:58">
      <c r="BD39640" s="832"/>
      <c r="BE39640" s="832"/>
      <c r="BF39640" s="832"/>
    </row>
    <row r="39641" spans="56:58">
      <c r="BD39641" s="832"/>
      <c r="BE39641" s="832"/>
      <c r="BF39641" s="832"/>
    </row>
    <row r="39642" spans="56:58">
      <c r="BD39642" s="832"/>
      <c r="BE39642" s="832"/>
      <c r="BF39642" s="832"/>
    </row>
    <row r="39643" spans="56:58">
      <c r="BD39643" s="832"/>
      <c r="BE39643" s="832"/>
      <c r="BF39643" s="832"/>
    </row>
    <row r="39644" spans="56:58">
      <c r="BD39644" s="832"/>
      <c r="BE39644" s="832"/>
      <c r="BF39644" s="832"/>
    </row>
    <row r="39645" spans="56:58">
      <c r="BD39645" s="832"/>
      <c r="BE39645" s="832"/>
      <c r="BF39645" s="832"/>
    </row>
    <row r="39646" spans="56:58">
      <c r="BD39646" s="832"/>
      <c r="BE39646" s="832"/>
      <c r="BF39646" s="832"/>
    </row>
    <row r="39647" spans="56:58">
      <c r="BD39647" s="832"/>
      <c r="BE39647" s="832"/>
      <c r="BF39647" s="832"/>
    </row>
    <row r="39648" spans="56:58">
      <c r="BD39648" s="832"/>
      <c r="BE39648" s="832"/>
      <c r="BF39648" s="832"/>
    </row>
    <row r="39649" spans="56:58">
      <c r="BD39649" s="832"/>
      <c r="BE39649" s="832"/>
      <c r="BF39649" s="832"/>
    </row>
    <row r="39650" spans="56:58">
      <c r="BD39650" s="832"/>
      <c r="BE39650" s="832"/>
      <c r="BF39650" s="832"/>
    </row>
    <row r="39651" spans="56:58">
      <c r="BD39651" s="832"/>
      <c r="BE39651" s="832"/>
      <c r="BF39651" s="832"/>
    </row>
    <row r="39652" spans="56:58">
      <c r="BD39652" s="832"/>
      <c r="BE39652" s="832"/>
      <c r="BF39652" s="832"/>
    </row>
    <row r="39653" spans="56:58">
      <c r="BD39653" s="832"/>
      <c r="BE39653" s="832"/>
      <c r="BF39653" s="832"/>
    </row>
    <row r="39654" spans="56:58">
      <c r="BD39654" s="832"/>
      <c r="BE39654" s="832"/>
      <c r="BF39654" s="832"/>
    </row>
    <row r="39655" spans="56:58">
      <c r="BD39655" s="832"/>
      <c r="BE39655" s="832"/>
      <c r="BF39655" s="832"/>
    </row>
    <row r="39656" spans="56:58">
      <c r="BD39656" s="832"/>
      <c r="BE39656" s="832"/>
      <c r="BF39656" s="832"/>
    </row>
    <row r="39657" spans="56:58">
      <c r="BD39657" s="832"/>
      <c r="BE39657" s="832"/>
      <c r="BF39657" s="832"/>
    </row>
    <row r="39658" spans="56:58">
      <c r="BD39658" s="832"/>
      <c r="BE39658" s="832"/>
      <c r="BF39658" s="832"/>
    </row>
    <row r="39659" spans="56:58">
      <c r="BD39659" s="832"/>
      <c r="BE39659" s="832"/>
      <c r="BF39659" s="832"/>
    </row>
    <row r="39660" spans="56:58">
      <c r="BD39660" s="832"/>
      <c r="BE39660" s="832"/>
      <c r="BF39660" s="832"/>
    </row>
    <row r="39661" spans="56:58">
      <c r="BD39661" s="832"/>
      <c r="BE39661" s="832"/>
      <c r="BF39661" s="832"/>
    </row>
    <row r="39662" spans="56:58">
      <c r="BD39662" s="832"/>
      <c r="BE39662" s="832"/>
      <c r="BF39662" s="832"/>
    </row>
    <row r="39663" spans="56:58">
      <c r="BD39663" s="832"/>
      <c r="BE39663" s="832"/>
      <c r="BF39663" s="832"/>
    </row>
    <row r="39664" spans="56:58">
      <c r="BD39664" s="832"/>
      <c r="BE39664" s="832"/>
      <c r="BF39664" s="832"/>
    </row>
    <row r="39665" spans="56:58">
      <c r="BD39665" s="832"/>
      <c r="BE39665" s="832"/>
      <c r="BF39665" s="832"/>
    </row>
    <row r="39666" spans="56:58">
      <c r="BD39666" s="832"/>
      <c r="BE39666" s="832"/>
      <c r="BF39666" s="832"/>
    </row>
    <row r="39667" spans="56:58">
      <c r="BD39667" s="832"/>
      <c r="BE39667" s="832"/>
      <c r="BF39667" s="832"/>
    </row>
    <row r="39668" spans="56:58">
      <c r="BD39668" s="832"/>
      <c r="BE39668" s="832"/>
      <c r="BF39668" s="832"/>
    </row>
    <row r="39669" spans="56:58">
      <c r="BD39669" s="832"/>
      <c r="BE39669" s="832"/>
      <c r="BF39669" s="832"/>
    </row>
    <row r="39670" spans="56:58">
      <c r="BD39670" s="832"/>
      <c r="BE39670" s="832"/>
      <c r="BF39670" s="832"/>
    </row>
    <row r="39671" spans="56:58">
      <c r="BD39671" s="832"/>
      <c r="BE39671" s="832"/>
      <c r="BF39671" s="832"/>
    </row>
    <row r="39672" spans="56:58">
      <c r="BD39672" s="832"/>
      <c r="BE39672" s="832"/>
      <c r="BF39672" s="832"/>
    </row>
    <row r="39673" spans="56:58">
      <c r="BD39673" s="832"/>
      <c r="BE39673" s="832"/>
      <c r="BF39673" s="832"/>
    </row>
    <row r="39674" spans="56:58">
      <c r="BD39674" s="832"/>
      <c r="BE39674" s="832"/>
      <c r="BF39674" s="832"/>
    </row>
    <row r="39675" spans="56:58">
      <c r="BD39675" s="832"/>
      <c r="BE39675" s="832"/>
      <c r="BF39675" s="832"/>
    </row>
    <row r="39676" spans="56:58">
      <c r="BD39676" s="832"/>
      <c r="BE39676" s="832"/>
      <c r="BF39676" s="832"/>
    </row>
    <row r="39677" spans="56:58">
      <c r="BD39677" s="832"/>
      <c r="BE39677" s="832"/>
      <c r="BF39677" s="832"/>
    </row>
    <row r="39678" spans="56:58">
      <c r="BD39678" s="832"/>
      <c r="BE39678" s="832"/>
      <c r="BF39678" s="832"/>
    </row>
    <row r="39679" spans="56:58">
      <c r="BD39679" s="832"/>
      <c r="BE39679" s="832"/>
      <c r="BF39679" s="832"/>
    </row>
    <row r="39680" spans="56:58">
      <c r="BD39680" s="832"/>
      <c r="BE39680" s="832"/>
      <c r="BF39680" s="832"/>
    </row>
    <row r="39681" spans="56:58">
      <c r="BD39681" s="832"/>
      <c r="BE39681" s="832"/>
      <c r="BF39681" s="832"/>
    </row>
    <row r="39682" spans="56:58">
      <c r="BD39682" s="832"/>
      <c r="BE39682" s="832"/>
      <c r="BF39682" s="832"/>
    </row>
    <row r="39683" spans="56:58">
      <c r="BD39683" s="832"/>
      <c r="BE39683" s="832"/>
      <c r="BF39683" s="832"/>
    </row>
    <row r="39684" spans="56:58">
      <c r="BD39684" s="832"/>
      <c r="BE39684" s="832"/>
      <c r="BF39684" s="832"/>
    </row>
    <row r="39685" spans="56:58">
      <c r="BD39685" s="832"/>
      <c r="BE39685" s="832"/>
      <c r="BF39685" s="832"/>
    </row>
    <row r="39686" spans="56:58">
      <c r="BD39686" s="832"/>
      <c r="BE39686" s="832"/>
      <c r="BF39686" s="832"/>
    </row>
    <row r="39687" spans="56:58">
      <c r="BD39687" s="832"/>
      <c r="BE39687" s="832"/>
      <c r="BF39687" s="832"/>
    </row>
    <row r="39688" spans="56:58">
      <c r="BD39688" s="832"/>
      <c r="BE39688" s="832"/>
      <c r="BF39688" s="832"/>
    </row>
    <row r="39689" spans="56:58">
      <c r="BD39689" s="832"/>
      <c r="BE39689" s="832"/>
      <c r="BF39689" s="832"/>
    </row>
    <row r="39690" spans="56:58">
      <c r="BD39690" s="832"/>
      <c r="BE39690" s="832"/>
      <c r="BF39690" s="832"/>
    </row>
    <row r="39691" spans="56:58">
      <c r="BD39691" s="832"/>
      <c r="BE39691" s="832"/>
      <c r="BF39691" s="832"/>
    </row>
    <row r="39692" spans="56:58">
      <c r="BD39692" s="832"/>
      <c r="BE39692" s="832"/>
      <c r="BF39692" s="832"/>
    </row>
    <row r="39693" spans="56:58">
      <c r="BD39693" s="832"/>
      <c r="BE39693" s="832"/>
      <c r="BF39693" s="832"/>
    </row>
    <row r="39694" spans="56:58">
      <c r="BD39694" s="832"/>
      <c r="BE39694" s="832"/>
      <c r="BF39694" s="832"/>
    </row>
    <row r="39695" spans="56:58">
      <c r="BD39695" s="832"/>
      <c r="BE39695" s="832"/>
      <c r="BF39695" s="832"/>
    </row>
    <row r="39696" spans="56:58">
      <c r="BD39696" s="832"/>
      <c r="BE39696" s="832"/>
      <c r="BF39696" s="832"/>
    </row>
    <row r="39697" spans="56:58">
      <c r="BD39697" s="832"/>
      <c r="BE39697" s="832"/>
      <c r="BF39697" s="832"/>
    </row>
    <row r="39698" spans="56:58">
      <c r="BD39698" s="832"/>
      <c r="BE39698" s="832"/>
      <c r="BF39698" s="832"/>
    </row>
    <row r="39699" spans="56:58">
      <c r="BD39699" s="832"/>
      <c r="BE39699" s="832"/>
      <c r="BF39699" s="832"/>
    </row>
    <row r="39700" spans="56:58">
      <c r="BD39700" s="832"/>
      <c r="BE39700" s="832"/>
      <c r="BF39700" s="832"/>
    </row>
    <row r="39701" spans="56:58">
      <c r="BD39701" s="832"/>
      <c r="BE39701" s="832"/>
      <c r="BF39701" s="832"/>
    </row>
    <row r="39702" spans="56:58">
      <c r="BD39702" s="832"/>
      <c r="BE39702" s="832"/>
      <c r="BF39702" s="832"/>
    </row>
    <row r="39703" spans="56:58">
      <c r="BD39703" s="832"/>
      <c r="BE39703" s="832"/>
      <c r="BF39703" s="832"/>
    </row>
    <row r="39704" spans="56:58">
      <c r="BD39704" s="832"/>
      <c r="BE39704" s="832"/>
      <c r="BF39704" s="832"/>
    </row>
    <row r="39705" spans="56:58">
      <c r="BD39705" s="832"/>
      <c r="BE39705" s="832"/>
      <c r="BF39705" s="832"/>
    </row>
    <row r="39706" spans="56:58">
      <c r="BD39706" s="832"/>
      <c r="BE39706" s="832"/>
      <c r="BF39706" s="832"/>
    </row>
    <row r="39707" spans="56:58">
      <c r="BD39707" s="832"/>
      <c r="BE39707" s="832"/>
      <c r="BF39707" s="832"/>
    </row>
    <row r="39708" spans="56:58">
      <c r="BD39708" s="832"/>
      <c r="BE39708" s="832"/>
      <c r="BF39708" s="832"/>
    </row>
    <row r="39709" spans="56:58">
      <c r="BD39709" s="832"/>
      <c r="BE39709" s="832"/>
      <c r="BF39709" s="832"/>
    </row>
    <row r="39710" spans="56:58">
      <c r="BD39710" s="832"/>
      <c r="BE39710" s="832"/>
      <c r="BF39710" s="832"/>
    </row>
    <row r="39711" spans="56:58">
      <c r="BD39711" s="832"/>
      <c r="BE39711" s="832"/>
      <c r="BF39711" s="832"/>
    </row>
    <row r="39712" spans="56:58">
      <c r="BD39712" s="832"/>
      <c r="BE39712" s="832"/>
      <c r="BF39712" s="832"/>
    </row>
    <row r="39713" spans="56:58">
      <c r="BD39713" s="832"/>
      <c r="BE39713" s="832"/>
      <c r="BF39713" s="832"/>
    </row>
    <row r="39714" spans="56:58">
      <c r="BD39714" s="832"/>
      <c r="BE39714" s="832"/>
      <c r="BF39714" s="832"/>
    </row>
    <row r="39715" spans="56:58">
      <c r="BD39715" s="832"/>
      <c r="BE39715" s="832"/>
      <c r="BF39715" s="832"/>
    </row>
    <row r="39716" spans="56:58">
      <c r="BD39716" s="832"/>
      <c r="BE39716" s="832"/>
      <c r="BF39716" s="832"/>
    </row>
    <row r="39717" spans="56:58">
      <c r="BD39717" s="832"/>
      <c r="BE39717" s="832"/>
      <c r="BF39717" s="832"/>
    </row>
    <row r="39718" spans="56:58">
      <c r="BD39718" s="832"/>
      <c r="BE39718" s="832"/>
      <c r="BF39718" s="832"/>
    </row>
    <row r="39719" spans="56:58">
      <c r="BD39719" s="832"/>
      <c r="BE39719" s="832"/>
      <c r="BF39719" s="832"/>
    </row>
    <row r="39720" spans="56:58">
      <c r="BD39720" s="832"/>
      <c r="BE39720" s="832"/>
      <c r="BF39720" s="832"/>
    </row>
    <row r="39721" spans="56:58">
      <c r="BD39721" s="832"/>
      <c r="BE39721" s="832"/>
      <c r="BF39721" s="832"/>
    </row>
    <row r="39722" spans="56:58">
      <c r="BD39722" s="832"/>
      <c r="BE39722" s="832"/>
      <c r="BF39722" s="832"/>
    </row>
    <row r="39723" spans="56:58">
      <c r="BD39723" s="832"/>
      <c r="BE39723" s="832"/>
      <c r="BF39723" s="832"/>
    </row>
    <row r="39724" spans="56:58">
      <c r="BD39724" s="832"/>
      <c r="BE39724" s="832"/>
      <c r="BF39724" s="832"/>
    </row>
    <row r="39725" spans="56:58">
      <c r="BD39725" s="832"/>
      <c r="BE39725" s="832"/>
      <c r="BF39725" s="832"/>
    </row>
    <row r="39726" spans="56:58">
      <c r="BD39726" s="832"/>
      <c r="BE39726" s="832"/>
      <c r="BF39726" s="832"/>
    </row>
    <row r="39727" spans="56:58">
      <c r="BD39727" s="832"/>
      <c r="BE39727" s="832"/>
      <c r="BF39727" s="832"/>
    </row>
    <row r="39728" spans="56:58">
      <c r="BD39728" s="832"/>
      <c r="BE39728" s="832"/>
      <c r="BF39728" s="832"/>
    </row>
    <row r="39729" spans="56:58">
      <c r="BD39729" s="832"/>
      <c r="BE39729" s="832"/>
      <c r="BF39729" s="832"/>
    </row>
    <row r="39730" spans="56:58">
      <c r="BD39730" s="832"/>
      <c r="BE39730" s="832"/>
      <c r="BF39730" s="832"/>
    </row>
    <row r="39731" spans="56:58">
      <c r="BD39731" s="832"/>
      <c r="BE39731" s="832"/>
      <c r="BF39731" s="832"/>
    </row>
    <row r="39732" spans="56:58">
      <c r="BD39732" s="832"/>
      <c r="BE39732" s="832"/>
      <c r="BF39732" s="832"/>
    </row>
    <row r="39733" spans="56:58">
      <c r="BD39733" s="832"/>
      <c r="BE39733" s="832"/>
      <c r="BF39733" s="832"/>
    </row>
    <row r="39734" spans="56:58">
      <c r="BD39734" s="832"/>
      <c r="BE39734" s="832"/>
      <c r="BF39734" s="832"/>
    </row>
    <row r="39735" spans="56:58">
      <c r="BD39735" s="832"/>
      <c r="BE39735" s="832"/>
      <c r="BF39735" s="832"/>
    </row>
    <row r="39736" spans="56:58">
      <c r="BD39736" s="832"/>
      <c r="BE39736" s="832"/>
      <c r="BF39736" s="832"/>
    </row>
    <row r="39737" spans="56:58">
      <c r="BD39737" s="832"/>
      <c r="BE39737" s="832"/>
      <c r="BF39737" s="832"/>
    </row>
    <row r="39738" spans="56:58">
      <c r="BD39738" s="832"/>
      <c r="BE39738" s="832"/>
      <c r="BF39738" s="832"/>
    </row>
    <row r="39739" spans="56:58">
      <c r="BD39739" s="832"/>
      <c r="BE39739" s="832"/>
      <c r="BF39739" s="832"/>
    </row>
    <row r="39740" spans="56:58">
      <c r="BD39740" s="832"/>
      <c r="BE39740" s="832"/>
      <c r="BF39740" s="832"/>
    </row>
    <row r="39741" spans="56:58">
      <c r="BD39741" s="832"/>
      <c r="BE39741" s="832"/>
      <c r="BF39741" s="832"/>
    </row>
    <row r="39742" spans="56:58">
      <c r="BD39742" s="832"/>
      <c r="BE39742" s="832"/>
      <c r="BF39742" s="832"/>
    </row>
    <row r="39743" spans="56:58">
      <c r="BD39743" s="832"/>
      <c r="BE39743" s="832"/>
      <c r="BF39743" s="832"/>
    </row>
    <row r="39744" spans="56:58">
      <c r="BD39744" s="832"/>
      <c r="BE39744" s="832"/>
      <c r="BF39744" s="832"/>
    </row>
    <row r="39745" spans="56:58">
      <c r="BD39745" s="832"/>
      <c r="BE39745" s="832"/>
      <c r="BF39745" s="832"/>
    </row>
    <row r="39746" spans="56:58">
      <c r="BD39746" s="832"/>
      <c r="BE39746" s="832"/>
      <c r="BF39746" s="832"/>
    </row>
    <row r="39747" spans="56:58">
      <c r="BD39747" s="832"/>
      <c r="BE39747" s="832"/>
      <c r="BF39747" s="832"/>
    </row>
    <row r="39748" spans="56:58">
      <c r="BD39748" s="832"/>
      <c r="BE39748" s="832"/>
      <c r="BF39748" s="832"/>
    </row>
    <row r="39749" spans="56:58">
      <c r="BD39749" s="832"/>
      <c r="BE39749" s="832"/>
      <c r="BF39749" s="832"/>
    </row>
    <row r="39750" spans="56:58">
      <c r="BD39750" s="832"/>
      <c r="BE39750" s="832"/>
      <c r="BF39750" s="832"/>
    </row>
    <row r="39751" spans="56:58">
      <c r="BD39751" s="832"/>
      <c r="BE39751" s="832"/>
      <c r="BF39751" s="832"/>
    </row>
    <row r="39752" spans="56:58">
      <c r="BD39752" s="832"/>
      <c r="BE39752" s="832"/>
      <c r="BF39752" s="832"/>
    </row>
    <row r="39753" spans="56:58">
      <c r="BD39753" s="832"/>
      <c r="BE39753" s="832"/>
      <c r="BF39753" s="832"/>
    </row>
    <row r="39754" spans="56:58">
      <c r="BD39754" s="832"/>
      <c r="BE39754" s="832"/>
      <c r="BF39754" s="832"/>
    </row>
    <row r="39755" spans="56:58">
      <c r="BD39755" s="832"/>
      <c r="BE39755" s="832"/>
      <c r="BF39755" s="832"/>
    </row>
    <row r="39756" spans="56:58">
      <c r="BD39756" s="832"/>
      <c r="BE39756" s="832"/>
      <c r="BF39756" s="832"/>
    </row>
    <row r="39757" spans="56:58">
      <c r="BD39757" s="832"/>
      <c r="BE39757" s="832"/>
      <c r="BF39757" s="832"/>
    </row>
    <row r="39758" spans="56:58">
      <c r="BD39758" s="832"/>
      <c r="BE39758" s="832"/>
      <c r="BF39758" s="832"/>
    </row>
    <row r="39759" spans="56:58">
      <c r="BD39759" s="832"/>
      <c r="BE39759" s="832"/>
      <c r="BF39759" s="832"/>
    </row>
    <row r="39760" spans="56:58">
      <c r="BD39760" s="832"/>
      <c r="BE39760" s="832"/>
      <c r="BF39760" s="832"/>
    </row>
    <row r="39761" spans="56:58">
      <c r="BD39761" s="832"/>
      <c r="BE39761" s="832"/>
      <c r="BF39761" s="832"/>
    </row>
    <row r="39762" spans="56:58">
      <c r="BD39762" s="832"/>
      <c r="BE39762" s="832"/>
      <c r="BF39762" s="832"/>
    </row>
    <row r="39763" spans="56:58">
      <c r="BD39763" s="832"/>
      <c r="BE39763" s="832"/>
      <c r="BF39763" s="832"/>
    </row>
    <row r="39764" spans="56:58">
      <c r="BD39764" s="832"/>
      <c r="BE39764" s="832"/>
      <c r="BF39764" s="832"/>
    </row>
    <row r="39765" spans="56:58">
      <c r="BD39765" s="832"/>
      <c r="BE39765" s="832"/>
      <c r="BF39765" s="832"/>
    </row>
    <row r="39766" spans="56:58">
      <c r="BD39766" s="832"/>
      <c r="BE39766" s="832"/>
      <c r="BF39766" s="832"/>
    </row>
    <row r="39767" spans="56:58">
      <c r="BD39767" s="832"/>
      <c r="BE39767" s="832"/>
      <c r="BF39767" s="832"/>
    </row>
    <row r="39768" spans="56:58">
      <c r="BD39768" s="832"/>
      <c r="BE39768" s="832"/>
      <c r="BF39768" s="832"/>
    </row>
    <row r="39769" spans="56:58">
      <c r="BD39769" s="832"/>
      <c r="BE39769" s="832"/>
      <c r="BF39769" s="832"/>
    </row>
    <row r="39770" spans="56:58">
      <c r="BD39770" s="832"/>
      <c r="BE39770" s="832"/>
      <c r="BF39770" s="832"/>
    </row>
    <row r="39771" spans="56:58">
      <c r="BD39771" s="832"/>
      <c r="BE39771" s="832"/>
      <c r="BF39771" s="832"/>
    </row>
    <row r="39772" spans="56:58">
      <c r="BD39772" s="832"/>
      <c r="BE39772" s="832"/>
      <c r="BF39772" s="832"/>
    </row>
    <row r="39773" spans="56:58">
      <c r="BD39773" s="832"/>
      <c r="BE39773" s="832"/>
      <c r="BF39773" s="832"/>
    </row>
    <row r="39774" spans="56:58">
      <c r="BD39774" s="832"/>
      <c r="BE39774" s="832"/>
      <c r="BF39774" s="832"/>
    </row>
    <row r="39775" spans="56:58">
      <c r="BD39775" s="832"/>
      <c r="BE39775" s="832"/>
      <c r="BF39775" s="832"/>
    </row>
    <row r="39776" spans="56:58">
      <c r="BD39776" s="832"/>
      <c r="BE39776" s="832"/>
      <c r="BF39776" s="832"/>
    </row>
    <row r="39777" spans="56:58">
      <c r="BD39777" s="832"/>
      <c r="BE39777" s="832"/>
      <c r="BF39777" s="832"/>
    </row>
    <row r="39778" spans="56:58">
      <c r="BD39778" s="832"/>
      <c r="BE39778" s="832"/>
      <c r="BF39778" s="832"/>
    </row>
    <row r="39779" spans="56:58">
      <c r="BD39779" s="832"/>
      <c r="BE39779" s="832"/>
      <c r="BF39779" s="832"/>
    </row>
    <row r="39780" spans="56:58">
      <c r="BD39780" s="832"/>
      <c r="BE39780" s="832"/>
      <c r="BF39780" s="832"/>
    </row>
    <row r="39781" spans="56:58">
      <c r="BD39781" s="832"/>
      <c r="BE39781" s="832"/>
      <c r="BF39781" s="832"/>
    </row>
    <row r="39782" spans="56:58">
      <c r="BD39782" s="832"/>
      <c r="BE39782" s="832"/>
      <c r="BF39782" s="832"/>
    </row>
    <row r="39783" spans="56:58">
      <c r="BD39783" s="832"/>
      <c r="BE39783" s="832"/>
      <c r="BF39783" s="832"/>
    </row>
    <row r="39784" spans="56:58">
      <c r="BD39784" s="832"/>
      <c r="BE39784" s="832"/>
      <c r="BF39784" s="832"/>
    </row>
    <row r="39785" spans="56:58">
      <c r="BD39785" s="832"/>
      <c r="BE39785" s="832"/>
      <c r="BF39785" s="832"/>
    </row>
    <row r="39786" spans="56:58">
      <c r="BD39786" s="832"/>
      <c r="BE39786" s="832"/>
      <c r="BF39786" s="832"/>
    </row>
    <row r="39787" spans="56:58">
      <c r="BD39787" s="832"/>
      <c r="BE39787" s="832"/>
      <c r="BF39787" s="832"/>
    </row>
    <row r="39788" spans="56:58">
      <c r="BD39788" s="832"/>
      <c r="BE39788" s="832"/>
      <c r="BF39788" s="832"/>
    </row>
    <row r="39789" spans="56:58">
      <c r="BD39789" s="832"/>
      <c r="BE39789" s="832"/>
      <c r="BF39789" s="832"/>
    </row>
    <row r="39790" spans="56:58">
      <c r="BD39790" s="832"/>
      <c r="BE39790" s="832"/>
      <c r="BF39790" s="832"/>
    </row>
    <row r="39791" spans="56:58">
      <c r="BD39791" s="832"/>
      <c r="BE39791" s="832"/>
      <c r="BF39791" s="832"/>
    </row>
    <row r="39792" spans="56:58">
      <c r="BD39792" s="832"/>
      <c r="BE39792" s="832"/>
      <c r="BF39792" s="832"/>
    </row>
    <row r="39793" spans="56:58">
      <c r="BD39793" s="832"/>
      <c r="BE39793" s="832"/>
      <c r="BF39793" s="832"/>
    </row>
    <row r="39794" spans="56:58">
      <c r="BD39794" s="832"/>
      <c r="BE39794" s="832"/>
      <c r="BF39794" s="832"/>
    </row>
    <row r="39795" spans="56:58">
      <c r="BD39795" s="832"/>
      <c r="BE39795" s="832"/>
      <c r="BF39795" s="832"/>
    </row>
    <row r="39796" spans="56:58">
      <c r="BD39796" s="832"/>
      <c r="BE39796" s="832"/>
      <c r="BF39796" s="832"/>
    </row>
    <row r="39797" spans="56:58">
      <c r="BD39797" s="832"/>
      <c r="BE39797" s="832"/>
      <c r="BF39797" s="832"/>
    </row>
    <row r="39798" spans="56:58">
      <c r="BD39798" s="832"/>
      <c r="BE39798" s="832"/>
      <c r="BF39798" s="832"/>
    </row>
    <row r="39799" spans="56:58">
      <c r="BD39799" s="832"/>
      <c r="BE39799" s="832"/>
      <c r="BF39799" s="832"/>
    </row>
    <row r="39800" spans="56:58">
      <c r="BD39800" s="832"/>
      <c r="BE39800" s="832"/>
      <c r="BF39800" s="832"/>
    </row>
    <row r="39801" spans="56:58">
      <c r="BD39801" s="832"/>
      <c r="BE39801" s="832"/>
      <c r="BF39801" s="832"/>
    </row>
    <row r="39802" spans="56:58">
      <c r="BD39802" s="832"/>
      <c r="BE39802" s="832"/>
      <c r="BF39802" s="832"/>
    </row>
    <row r="39803" spans="56:58">
      <c r="BD39803" s="832"/>
      <c r="BE39803" s="832"/>
      <c r="BF39803" s="832"/>
    </row>
    <row r="39804" spans="56:58">
      <c r="BD39804" s="832"/>
      <c r="BE39804" s="832"/>
      <c r="BF39804" s="832"/>
    </row>
    <row r="39805" spans="56:58">
      <c r="BD39805" s="832"/>
      <c r="BE39805" s="832"/>
      <c r="BF39805" s="832"/>
    </row>
    <row r="39806" spans="56:58">
      <c r="BD39806" s="832"/>
      <c r="BE39806" s="832"/>
      <c r="BF39806" s="832"/>
    </row>
    <row r="39807" spans="56:58">
      <c r="BD39807" s="832"/>
      <c r="BE39807" s="832"/>
      <c r="BF39807" s="832"/>
    </row>
    <row r="39808" spans="56:58">
      <c r="BD39808" s="832"/>
      <c r="BE39808" s="832"/>
      <c r="BF39808" s="832"/>
    </row>
    <row r="39809" spans="56:58">
      <c r="BD39809" s="832"/>
      <c r="BE39809" s="832"/>
      <c r="BF39809" s="832"/>
    </row>
    <row r="39810" spans="56:58">
      <c r="BD39810" s="832"/>
      <c r="BE39810" s="832"/>
      <c r="BF39810" s="832"/>
    </row>
    <row r="39811" spans="56:58">
      <c r="BD39811" s="832"/>
      <c r="BE39811" s="832"/>
      <c r="BF39811" s="832"/>
    </row>
    <row r="39812" spans="56:58">
      <c r="BD39812" s="832"/>
      <c r="BE39812" s="832"/>
      <c r="BF39812" s="832"/>
    </row>
    <row r="39813" spans="56:58">
      <c r="BD39813" s="832"/>
      <c r="BE39813" s="832"/>
      <c r="BF39813" s="832"/>
    </row>
    <row r="39814" spans="56:58">
      <c r="BD39814" s="832"/>
      <c r="BE39814" s="832"/>
      <c r="BF39814" s="832"/>
    </row>
    <row r="39815" spans="56:58">
      <c r="BD39815" s="832"/>
      <c r="BE39815" s="832"/>
      <c r="BF39815" s="832"/>
    </row>
    <row r="39816" spans="56:58">
      <c r="BD39816" s="832"/>
      <c r="BE39816" s="832"/>
      <c r="BF39816" s="832"/>
    </row>
    <row r="39817" spans="56:58">
      <c r="BD39817" s="832"/>
      <c r="BE39817" s="832"/>
      <c r="BF39817" s="832"/>
    </row>
    <row r="39818" spans="56:58">
      <c r="BD39818" s="832"/>
      <c r="BE39818" s="832"/>
      <c r="BF39818" s="832"/>
    </row>
    <row r="39819" spans="56:58">
      <c r="BD39819" s="832"/>
      <c r="BE39819" s="832"/>
      <c r="BF39819" s="832"/>
    </row>
    <row r="39820" spans="56:58">
      <c r="BD39820" s="832"/>
      <c r="BE39820" s="832"/>
      <c r="BF39820" s="832"/>
    </row>
    <row r="39821" spans="56:58">
      <c r="BD39821" s="832"/>
      <c r="BE39821" s="832"/>
      <c r="BF39821" s="832"/>
    </row>
    <row r="39822" spans="56:58">
      <c r="BD39822" s="832"/>
      <c r="BE39822" s="832"/>
      <c r="BF39822" s="832"/>
    </row>
    <row r="39823" spans="56:58">
      <c r="BD39823" s="832"/>
      <c r="BE39823" s="832"/>
      <c r="BF39823" s="832"/>
    </row>
    <row r="39824" spans="56:58">
      <c r="BD39824" s="832"/>
      <c r="BE39824" s="832"/>
      <c r="BF39824" s="832"/>
    </row>
    <row r="39825" spans="56:58">
      <c r="BD39825" s="832"/>
      <c r="BE39825" s="832"/>
      <c r="BF39825" s="832"/>
    </row>
    <row r="39826" spans="56:58">
      <c r="BD39826" s="832"/>
      <c r="BE39826" s="832"/>
      <c r="BF39826" s="832"/>
    </row>
    <row r="39827" spans="56:58">
      <c r="BD39827" s="832"/>
      <c r="BE39827" s="832"/>
      <c r="BF39827" s="832"/>
    </row>
    <row r="39828" spans="56:58">
      <c r="BD39828" s="832"/>
      <c r="BE39828" s="832"/>
      <c r="BF39828" s="832"/>
    </row>
    <row r="39829" spans="56:58">
      <c r="BD39829" s="832"/>
      <c r="BE39829" s="832"/>
      <c r="BF39829" s="832"/>
    </row>
    <row r="39830" spans="56:58">
      <c r="BD39830" s="832"/>
      <c r="BE39830" s="832"/>
      <c r="BF39830" s="832"/>
    </row>
    <row r="39831" spans="56:58">
      <c r="BD39831" s="832"/>
      <c r="BE39831" s="832"/>
      <c r="BF39831" s="832"/>
    </row>
    <row r="39832" spans="56:58">
      <c r="BD39832" s="832"/>
      <c r="BE39832" s="832"/>
      <c r="BF39832" s="832"/>
    </row>
    <row r="39833" spans="56:58">
      <c r="BD39833" s="832"/>
      <c r="BE39833" s="832"/>
      <c r="BF39833" s="832"/>
    </row>
    <row r="39834" spans="56:58">
      <c r="BD39834" s="832"/>
      <c r="BE39834" s="832"/>
      <c r="BF39834" s="832"/>
    </row>
    <row r="39835" spans="56:58">
      <c r="BD39835" s="832"/>
      <c r="BE39835" s="832"/>
      <c r="BF39835" s="832"/>
    </row>
    <row r="39836" spans="56:58">
      <c r="BD39836" s="832"/>
      <c r="BE39836" s="832"/>
      <c r="BF39836" s="832"/>
    </row>
    <row r="39837" spans="56:58">
      <c r="BD39837" s="832"/>
      <c r="BE39837" s="832"/>
      <c r="BF39837" s="832"/>
    </row>
    <row r="39838" spans="56:58">
      <c r="BD39838" s="832"/>
      <c r="BE39838" s="832"/>
      <c r="BF39838" s="832"/>
    </row>
    <row r="39839" spans="56:58">
      <c r="BD39839" s="832"/>
      <c r="BE39839" s="832"/>
      <c r="BF39839" s="832"/>
    </row>
    <row r="39840" spans="56:58">
      <c r="BD39840" s="832"/>
      <c r="BE39840" s="832"/>
      <c r="BF39840" s="832"/>
    </row>
    <row r="39841" spans="56:58">
      <c r="BD39841" s="832"/>
      <c r="BE39841" s="832"/>
      <c r="BF39841" s="832"/>
    </row>
    <row r="39842" spans="56:58">
      <c r="BD39842" s="832"/>
      <c r="BE39842" s="832"/>
      <c r="BF39842" s="832"/>
    </row>
    <row r="39843" spans="56:58">
      <c r="BD39843" s="832"/>
      <c r="BE39843" s="832"/>
      <c r="BF39843" s="832"/>
    </row>
    <row r="39844" spans="56:58">
      <c r="BD39844" s="832"/>
      <c r="BE39844" s="832"/>
      <c r="BF39844" s="832"/>
    </row>
    <row r="39845" spans="56:58">
      <c r="BD39845" s="832"/>
      <c r="BE39845" s="832"/>
      <c r="BF39845" s="832"/>
    </row>
    <row r="39846" spans="56:58">
      <c r="BD39846" s="832"/>
      <c r="BE39846" s="832"/>
      <c r="BF39846" s="832"/>
    </row>
    <row r="39847" spans="56:58">
      <c r="BD39847" s="832"/>
      <c r="BE39847" s="832"/>
      <c r="BF39847" s="832"/>
    </row>
    <row r="39848" spans="56:58">
      <c r="BD39848" s="832"/>
      <c r="BE39848" s="832"/>
      <c r="BF39848" s="832"/>
    </row>
    <row r="39849" spans="56:58">
      <c r="BD39849" s="832"/>
      <c r="BE39849" s="832"/>
      <c r="BF39849" s="832"/>
    </row>
    <row r="39850" spans="56:58">
      <c r="BD39850" s="832"/>
      <c r="BE39850" s="832"/>
      <c r="BF39850" s="832"/>
    </row>
    <row r="39851" spans="56:58">
      <c r="BD39851" s="832"/>
      <c r="BE39851" s="832"/>
      <c r="BF39851" s="832"/>
    </row>
    <row r="39852" spans="56:58">
      <c r="BD39852" s="832"/>
      <c r="BE39852" s="832"/>
      <c r="BF39852" s="832"/>
    </row>
    <row r="39853" spans="56:58">
      <c r="BD39853" s="832"/>
      <c r="BE39853" s="832"/>
      <c r="BF39853" s="832"/>
    </row>
    <row r="39854" spans="56:58">
      <c r="BD39854" s="832"/>
      <c r="BE39854" s="832"/>
      <c r="BF39854" s="832"/>
    </row>
    <row r="39855" spans="56:58">
      <c r="BD39855" s="832"/>
      <c r="BE39855" s="832"/>
      <c r="BF39855" s="832"/>
    </row>
    <row r="39856" spans="56:58">
      <c r="BD39856" s="832"/>
      <c r="BE39856" s="832"/>
      <c r="BF39856" s="832"/>
    </row>
    <row r="39857" spans="56:58">
      <c r="BD39857" s="832"/>
      <c r="BE39857" s="832"/>
      <c r="BF39857" s="832"/>
    </row>
    <row r="39858" spans="56:58">
      <c r="BD39858" s="832"/>
      <c r="BE39858" s="832"/>
      <c r="BF39858" s="832"/>
    </row>
    <row r="39859" spans="56:58">
      <c r="BD39859" s="832"/>
      <c r="BE39859" s="832"/>
      <c r="BF39859" s="832"/>
    </row>
    <row r="39860" spans="56:58">
      <c r="BD39860" s="832"/>
      <c r="BE39860" s="832"/>
      <c r="BF39860" s="832"/>
    </row>
    <row r="39861" spans="56:58">
      <c r="BD39861" s="832"/>
      <c r="BE39861" s="832"/>
      <c r="BF39861" s="832"/>
    </row>
    <row r="39862" spans="56:58">
      <c r="BD39862" s="832"/>
      <c r="BE39862" s="832"/>
      <c r="BF39862" s="832"/>
    </row>
    <row r="39863" spans="56:58">
      <c r="BD39863" s="832"/>
      <c r="BE39863" s="832"/>
      <c r="BF39863" s="832"/>
    </row>
    <row r="39864" spans="56:58">
      <c r="BD39864" s="832"/>
      <c r="BE39864" s="832"/>
      <c r="BF39864" s="832"/>
    </row>
    <row r="39865" spans="56:58">
      <c r="BD39865" s="832"/>
      <c r="BE39865" s="832"/>
      <c r="BF39865" s="832"/>
    </row>
    <row r="39866" spans="56:58">
      <c r="BD39866" s="832"/>
      <c r="BE39866" s="832"/>
      <c r="BF39866" s="832"/>
    </row>
    <row r="39867" spans="56:58">
      <c r="BD39867" s="832"/>
      <c r="BE39867" s="832"/>
      <c r="BF39867" s="832"/>
    </row>
    <row r="39868" spans="56:58">
      <c r="BD39868" s="832"/>
      <c r="BE39868" s="832"/>
      <c r="BF39868" s="832"/>
    </row>
    <row r="39869" spans="56:58">
      <c r="BD39869" s="832"/>
      <c r="BE39869" s="832"/>
      <c r="BF39869" s="832"/>
    </row>
    <row r="39870" spans="56:58">
      <c r="BD39870" s="832"/>
      <c r="BE39870" s="832"/>
      <c r="BF39870" s="832"/>
    </row>
    <row r="39871" spans="56:58">
      <c r="BD39871" s="832"/>
      <c r="BE39871" s="832"/>
      <c r="BF39871" s="832"/>
    </row>
    <row r="39872" spans="56:58">
      <c r="BD39872" s="832"/>
      <c r="BE39872" s="832"/>
      <c r="BF39872" s="832"/>
    </row>
    <row r="39873" spans="56:58">
      <c r="BD39873" s="832"/>
      <c r="BE39873" s="832"/>
      <c r="BF39873" s="832"/>
    </row>
    <row r="39874" spans="56:58">
      <c r="BD39874" s="832"/>
      <c r="BE39874" s="832"/>
      <c r="BF39874" s="832"/>
    </row>
    <row r="39875" spans="56:58">
      <c r="BD39875" s="832"/>
      <c r="BE39875" s="832"/>
      <c r="BF39875" s="832"/>
    </row>
    <row r="39876" spans="56:58">
      <c r="BD39876" s="832"/>
      <c r="BE39876" s="832"/>
      <c r="BF39876" s="832"/>
    </row>
    <row r="39877" spans="56:58">
      <c r="BD39877" s="832"/>
      <c r="BE39877" s="832"/>
      <c r="BF39877" s="832"/>
    </row>
    <row r="39878" spans="56:58">
      <c r="BD39878" s="832"/>
      <c r="BE39878" s="832"/>
      <c r="BF39878" s="832"/>
    </row>
    <row r="39879" spans="56:58">
      <c r="BD39879" s="832"/>
      <c r="BE39879" s="832"/>
      <c r="BF39879" s="832"/>
    </row>
    <row r="39880" spans="56:58">
      <c r="BD39880" s="832"/>
      <c r="BE39880" s="832"/>
      <c r="BF39880" s="832"/>
    </row>
    <row r="39881" spans="56:58">
      <c r="BD39881" s="832"/>
      <c r="BE39881" s="832"/>
      <c r="BF39881" s="832"/>
    </row>
    <row r="39882" spans="56:58">
      <c r="BD39882" s="832"/>
      <c r="BE39882" s="832"/>
      <c r="BF39882" s="832"/>
    </row>
    <row r="39883" spans="56:58">
      <c r="BD39883" s="832"/>
      <c r="BE39883" s="832"/>
      <c r="BF39883" s="832"/>
    </row>
    <row r="39884" spans="56:58">
      <c r="BD39884" s="832"/>
      <c r="BE39884" s="832"/>
      <c r="BF39884" s="832"/>
    </row>
    <row r="39885" spans="56:58">
      <c r="BD39885" s="832"/>
      <c r="BE39885" s="832"/>
      <c r="BF39885" s="832"/>
    </row>
    <row r="39886" spans="56:58">
      <c r="BD39886" s="832"/>
      <c r="BE39886" s="832"/>
      <c r="BF39886" s="832"/>
    </row>
    <row r="39887" spans="56:58">
      <c r="BD39887" s="832"/>
      <c r="BE39887" s="832"/>
      <c r="BF39887" s="832"/>
    </row>
    <row r="39888" spans="56:58">
      <c r="BD39888" s="832"/>
      <c r="BE39888" s="832"/>
      <c r="BF39888" s="832"/>
    </row>
    <row r="39889" spans="56:58">
      <c r="BD39889" s="832"/>
      <c r="BE39889" s="832"/>
      <c r="BF39889" s="832"/>
    </row>
    <row r="39890" spans="56:58">
      <c r="BD39890" s="832"/>
      <c r="BE39890" s="832"/>
      <c r="BF39890" s="832"/>
    </row>
    <row r="39891" spans="56:58">
      <c r="BD39891" s="832"/>
      <c r="BE39891" s="832"/>
      <c r="BF39891" s="832"/>
    </row>
    <row r="39892" spans="56:58">
      <c r="BD39892" s="832"/>
      <c r="BE39892" s="832"/>
      <c r="BF39892" s="832"/>
    </row>
    <row r="39893" spans="56:58">
      <c r="BD39893" s="832"/>
      <c r="BE39893" s="832"/>
      <c r="BF39893" s="832"/>
    </row>
    <row r="39894" spans="56:58">
      <c r="BD39894" s="832"/>
      <c r="BE39894" s="832"/>
      <c r="BF39894" s="832"/>
    </row>
    <row r="39895" spans="56:58">
      <c r="BD39895" s="832"/>
      <c r="BE39895" s="832"/>
      <c r="BF39895" s="832"/>
    </row>
    <row r="39896" spans="56:58">
      <c r="BD39896" s="832"/>
      <c r="BE39896" s="832"/>
      <c r="BF39896" s="832"/>
    </row>
    <row r="39897" spans="56:58">
      <c r="BD39897" s="832"/>
      <c r="BE39897" s="832"/>
      <c r="BF39897" s="832"/>
    </row>
    <row r="39898" spans="56:58">
      <c r="BD39898" s="832"/>
      <c r="BE39898" s="832"/>
      <c r="BF39898" s="832"/>
    </row>
    <row r="39899" spans="56:58">
      <c r="BD39899" s="832"/>
      <c r="BE39899" s="832"/>
      <c r="BF39899" s="832"/>
    </row>
    <row r="39900" spans="56:58">
      <c r="BD39900" s="832"/>
      <c r="BE39900" s="832"/>
      <c r="BF39900" s="832"/>
    </row>
    <row r="39901" spans="56:58">
      <c r="BD39901" s="832"/>
      <c r="BE39901" s="832"/>
      <c r="BF39901" s="832"/>
    </row>
    <row r="39902" spans="56:58">
      <c r="BD39902" s="832"/>
      <c r="BE39902" s="832"/>
      <c r="BF39902" s="832"/>
    </row>
    <row r="39903" spans="56:58">
      <c r="BD39903" s="832"/>
      <c r="BE39903" s="832"/>
      <c r="BF39903" s="832"/>
    </row>
    <row r="39904" spans="56:58">
      <c r="BD39904" s="832"/>
      <c r="BE39904" s="832"/>
      <c r="BF39904" s="832"/>
    </row>
    <row r="39905" spans="56:58">
      <c r="BD39905" s="832"/>
      <c r="BE39905" s="832"/>
      <c r="BF39905" s="832"/>
    </row>
    <row r="39906" spans="56:58">
      <c r="BD39906" s="832"/>
      <c r="BE39906" s="832"/>
      <c r="BF39906" s="832"/>
    </row>
    <row r="39907" spans="56:58">
      <c r="BD39907" s="832"/>
      <c r="BE39907" s="832"/>
      <c r="BF39907" s="832"/>
    </row>
    <row r="39908" spans="56:58">
      <c r="BD39908" s="832"/>
      <c r="BE39908" s="832"/>
      <c r="BF39908" s="832"/>
    </row>
    <row r="39909" spans="56:58">
      <c r="BD39909" s="832"/>
      <c r="BE39909" s="832"/>
      <c r="BF39909" s="832"/>
    </row>
    <row r="39910" spans="56:58">
      <c r="BD39910" s="832"/>
      <c r="BE39910" s="832"/>
      <c r="BF39910" s="832"/>
    </row>
    <row r="39911" spans="56:58">
      <c r="BD39911" s="832"/>
      <c r="BE39911" s="832"/>
      <c r="BF39911" s="832"/>
    </row>
    <row r="39912" spans="56:58">
      <c r="BD39912" s="832"/>
      <c r="BE39912" s="832"/>
      <c r="BF39912" s="832"/>
    </row>
    <row r="39913" spans="56:58">
      <c r="BD39913" s="832"/>
      <c r="BE39913" s="832"/>
      <c r="BF39913" s="832"/>
    </row>
    <row r="39914" spans="56:58">
      <c r="BD39914" s="832"/>
      <c r="BE39914" s="832"/>
      <c r="BF39914" s="832"/>
    </row>
    <row r="39915" spans="56:58">
      <c r="BD39915" s="832"/>
      <c r="BE39915" s="832"/>
      <c r="BF39915" s="832"/>
    </row>
    <row r="39916" spans="56:58">
      <c r="BD39916" s="832"/>
      <c r="BE39916" s="832"/>
      <c r="BF39916" s="832"/>
    </row>
    <row r="39917" spans="56:58">
      <c r="BD39917" s="832"/>
      <c r="BE39917" s="832"/>
      <c r="BF39917" s="832"/>
    </row>
    <row r="39918" spans="56:58">
      <c r="BD39918" s="832"/>
      <c r="BE39918" s="832"/>
      <c r="BF39918" s="832"/>
    </row>
    <row r="39919" spans="56:58">
      <c r="BD39919" s="832"/>
      <c r="BE39919" s="832"/>
      <c r="BF39919" s="832"/>
    </row>
    <row r="39920" spans="56:58">
      <c r="BD39920" s="832"/>
      <c r="BE39920" s="832"/>
      <c r="BF39920" s="832"/>
    </row>
    <row r="39921" spans="56:58">
      <c r="BD39921" s="832"/>
      <c r="BE39921" s="832"/>
      <c r="BF39921" s="832"/>
    </row>
    <row r="39922" spans="56:58">
      <c r="BD39922" s="832"/>
      <c r="BE39922" s="832"/>
      <c r="BF39922" s="832"/>
    </row>
    <row r="39923" spans="56:58">
      <c r="BD39923" s="832"/>
      <c r="BE39923" s="832"/>
      <c r="BF39923" s="832"/>
    </row>
    <row r="39924" spans="56:58">
      <c r="BD39924" s="832"/>
      <c r="BE39924" s="832"/>
      <c r="BF39924" s="832"/>
    </row>
    <row r="39925" spans="56:58">
      <c r="BD39925" s="832"/>
      <c r="BE39925" s="832"/>
      <c r="BF39925" s="832"/>
    </row>
    <row r="39926" spans="56:58">
      <c r="BD39926" s="832"/>
      <c r="BE39926" s="832"/>
      <c r="BF39926" s="832"/>
    </row>
    <row r="39927" spans="56:58">
      <c r="BD39927" s="832"/>
      <c r="BE39927" s="832"/>
      <c r="BF39927" s="832"/>
    </row>
    <row r="39928" spans="56:58">
      <c r="BD39928" s="832"/>
      <c r="BE39928" s="832"/>
      <c r="BF39928" s="832"/>
    </row>
    <row r="39929" spans="56:58">
      <c r="BD39929" s="832"/>
      <c r="BE39929" s="832"/>
      <c r="BF39929" s="832"/>
    </row>
    <row r="39930" spans="56:58">
      <c r="BD39930" s="832"/>
      <c r="BE39930" s="832"/>
      <c r="BF39930" s="832"/>
    </row>
    <row r="39931" spans="56:58">
      <c r="BD39931" s="832"/>
      <c r="BE39931" s="832"/>
      <c r="BF39931" s="832"/>
    </row>
    <row r="39932" spans="56:58">
      <c r="BD39932" s="832"/>
      <c r="BE39932" s="832"/>
      <c r="BF39932" s="832"/>
    </row>
    <row r="39933" spans="56:58">
      <c r="BD39933" s="832"/>
      <c r="BE39933" s="832"/>
      <c r="BF39933" s="832"/>
    </row>
    <row r="39934" spans="56:58">
      <c r="BD39934" s="832"/>
      <c r="BE39934" s="832"/>
      <c r="BF39934" s="832"/>
    </row>
    <row r="39935" spans="56:58">
      <c r="BD39935" s="832"/>
      <c r="BE39935" s="832"/>
      <c r="BF39935" s="832"/>
    </row>
    <row r="39936" spans="56:58">
      <c r="BD39936" s="832"/>
      <c r="BE39936" s="832"/>
      <c r="BF39936" s="832"/>
    </row>
    <row r="39937" spans="56:58">
      <c r="BD39937" s="832"/>
      <c r="BE39937" s="832"/>
      <c r="BF39937" s="832"/>
    </row>
    <row r="39938" spans="56:58">
      <c r="BD39938" s="832"/>
      <c r="BE39938" s="832"/>
      <c r="BF39938" s="832"/>
    </row>
    <row r="39939" spans="56:58">
      <c r="BD39939" s="832"/>
      <c r="BE39939" s="832"/>
      <c r="BF39939" s="832"/>
    </row>
    <row r="39940" spans="56:58">
      <c r="BD39940" s="832"/>
      <c r="BE39940" s="832"/>
      <c r="BF39940" s="832"/>
    </row>
    <row r="39941" spans="56:58">
      <c r="BD39941" s="832"/>
      <c r="BE39941" s="832"/>
      <c r="BF39941" s="832"/>
    </row>
    <row r="39942" spans="56:58">
      <c r="BD39942" s="832"/>
      <c r="BE39942" s="832"/>
      <c r="BF39942" s="832"/>
    </row>
    <row r="39943" spans="56:58">
      <c r="BD39943" s="832"/>
      <c r="BE39943" s="832"/>
      <c r="BF39943" s="832"/>
    </row>
    <row r="39944" spans="56:58">
      <c r="BD39944" s="832"/>
      <c r="BE39944" s="832"/>
      <c r="BF39944" s="832"/>
    </row>
    <row r="39945" spans="56:58">
      <c r="BD39945" s="832"/>
      <c r="BE39945" s="832"/>
      <c r="BF39945" s="832"/>
    </row>
    <row r="39946" spans="56:58">
      <c r="BD39946" s="832"/>
      <c r="BE39946" s="832"/>
      <c r="BF39946" s="832"/>
    </row>
    <row r="39947" spans="56:58">
      <c r="BD39947" s="832"/>
      <c r="BE39947" s="832"/>
      <c r="BF39947" s="832"/>
    </row>
    <row r="39948" spans="56:58">
      <c r="BD39948" s="832"/>
      <c r="BE39948" s="832"/>
      <c r="BF39948" s="832"/>
    </row>
    <row r="39949" spans="56:58">
      <c r="BD39949" s="832"/>
      <c r="BE39949" s="832"/>
      <c r="BF39949" s="832"/>
    </row>
    <row r="39950" spans="56:58">
      <c r="BD39950" s="832"/>
      <c r="BE39950" s="832"/>
      <c r="BF39950" s="832"/>
    </row>
    <row r="39951" spans="56:58">
      <c r="BD39951" s="832"/>
      <c r="BE39951" s="832"/>
      <c r="BF39951" s="832"/>
    </row>
    <row r="39952" spans="56:58">
      <c r="BD39952" s="832"/>
      <c r="BE39952" s="832"/>
      <c r="BF39952" s="832"/>
    </row>
    <row r="39953" spans="56:58">
      <c r="BD39953" s="832"/>
      <c r="BE39953" s="832"/>
      <c r="BF39953" s="832"/>
    </row>
    <row r="39954" spans="56:58">
      <c r="BD39954" s="832"/>
      <c r="BE39954" s="832"/>
      <c r="BF39954" s="832"/>
    </row>
    <row r="39955" spans="56:58">
      <c r="BD39955" s="832"/>
      <c r="BE39955" s="832"/>
      <c r="BF39955" s="832"/>
    </row>
    <row r="39956" spans="56:58">
      <c r="BD39956" s="832"/>
      <c r="BE39956" s="832"/>
      <c r="BF39956" s="832"/>
    </row>
    <row r="39957" spans="56:58">
      <c r="BD39957" s="832"/>
      <c r="BE39957" s="832"/>
      <c r="BF39957" s="832"/>
    </row>
    <row r="39958" spans="56:58">
      <c r="BD39958" s="832"/>
      <c r="BE39958" s="832"/>
      <c r="BF39958" s="832"/>
    </row>
    <row r="39959" spans="56:58">
      <c r="BD39959" s="832"/>
      <c r="BE39959" s="832"/>
      <c r="BF39959" s="832"/>
    </row>
    <row r="39960" spans="56:58">
      <c r="BD39960" s="832"/>
      <c r="BE39960" s="832"/>
      <c r="BF39960" s="832"/>
    </row>
    <row r="39961" spans="56:58">
      <c r="BD39961" s="832"/>
      <c r="BE39961" s="832"/>
      <c r="BF39961" s="832"/>
    </row>
    <row r="39962" spans="56:58">
      <c r="BD39962" s="832"/>
      <c r="BE39962" s="832"/>
      <c r="BF39962" s="832"/>
    </row>
    <row r="39963" spans="56:58">
      <c r="BD39963" s="832"/>
      <c r="BE39963" s="832"/>
      <c r="BF39963" s="832"/>
    </row>
    <row r="39964" spans="56:58">
      <c r="BD39964" s="832"/>
      <c r="BE39964" s="832"/>
      <c r="BF39964" s="832"/>
    </row>
    <row r="39965" spans="56:58">
      <c r="BD39965" s="832"/>
      <c r="BE39965" s="832"/>
      <c r="BF39965" s="832"/>
    </row>
    <row r="39966" spans="56:58">
      <c r="BD39966" s="832"/>
      <c r="BE39966" s="832"/>
      <c r="BF39966" s="832"/>
    </row>
    <row r="39967" spans="56:58">
      <c r="BD39967" s="832"/>
      <c r="BE39967" s="832"/>
      <c r="BF39967" s="832"/>
    </row>
    <row r="39968" spans="56:58">
      <c r="BD39968" s="832"/>
      <c r="BE39968" s="832"/>
      <c r="BF39968" s="832"/>
    </row>
    <row r="39969" spans="56:58">
      <c r="BD39969" s="832"/>
      <c r="BE39969" s="832"/>
      <c r="BF39969" s="832"/>
    </row>
    <row r="39970" spans="56:58">
      <c r="BD39970" s="832"/>
      <c r="BE39970" s="832"/>
      <c r="BF39970" s="832"/>
    </row>
    <row r="39971" spans="56:58">
      <c r="BD39971" s="832"/>
      <c r="BE39971" s="832"/>
      <c r="BF39971" s="832"/>
    </row>
    <row r="39972" spans="56:58">
      <c r="BD39972" s="832"/>
      <c r="BE39972" s="832"/>
      <c r="BF39972" s="832"/>
    </row>
    <row r="39973" spans="56:58">
      <c r="BD39973" s="832"/>
      <c r="BE39973" s="832"/>
      <c r="BF39973" s="832"/>
    </row>
    <row r="39974" spans="56:58">
      <c r="BD39974" s="832"/>
      <c r="BE39974" s="832"/>
      <c r="BF39974" s="832"/>
    </row>
    <row r="39975" spans="56:58">
      <c r="BD39975" s="832"/>
      <c r="BE39975" s="832"/>
      <c r="BF39975" s="832"/>
    </row>
    <row r="39976" spans="56:58">
      <c r="BD39976" s="832"/>
      <c r="BE39976" s="832"/>
      <c r="BF39976" s="832"/>
    </row>
    <row r="39977" spans="56:58">
      <c r="BD39977" s="832"/>
      <c r="BE39977" s="832"/>
      <c r="BF39977" s="832"/>
    </row>
    <row r="39978" spans="56:58">
      <c r="BD39978" s="832"/>
      <c r="BE39978" s="832"/>
      <c r="BF39978" s="832"/>
    </row>
    <row r="39979" spans="56:58">
      <c r="BD39979" s="832"/>
      <c r="BE39979" s="832"/>
      <c r="BF39979" s="832"/>
    </row>
    <row r="39980" spans="56:58">
      <c r="BD39980" s="832"/>
      <c r="BE39980" s="832"/>
      <c r="BF39980" s="832"/>
    </row>
    <row r="39981" spans="56:58">
      <c r="BD39981" s="832"/>
      <c r="BE39981" s="832"/>
      <c r="BF39981" s="832"/>
    </row>
    <row r="39982" spans="56:58">
      <c r="BD39982" s="832"/>
      <c r="BE39982" s="832"/>
      <c r="BF39982" s="832"/>
    </row>
    <row r="39983" spans="56:58">
      <c r="BD39983" s="832"/>
      <c r="BE39983" s="832"/>
      <c r="BF39983" s="832"/>
    </row>
    <row r="39984" spans="56:58">
      <c r="BD39984" s="832"/>
      <c r="BE39984" s="832"/>
      <c r="BF39984" s="832"/>
    </row>
    <row r="39985" spans="56:58">
      <c r="BD39985" s="832"/>
      <c r="BE39985" s="832"/>
      <c r="BF39985" s="832"/>
    </row>
    <row r="39986" spans="56:58">
      <c r="BD39986" s="832"/>
      <c r="BE39986" s="832"/>
      <c r="BF39986" s="832"/>
    </row>
    <row r="39987" spans="56:58">
      <c r="BD39987" s="832"/>
      <c r="BE39987" s="832"/>
      <c r="BF39987" s="832"/>
    </row>
    <row r="39988" spans="56:58">
      <c r="BD39988" s="832"/>
      <c r="BE39988" s="832"/>
      <c r="BF39988" s="832"/>
    </row>
    <row r="39989" spans="56:58">
      <c r="BD39989" s="832"/>
      <c r="BE39989" s="832"/>
      <c r="BF39989" s="832"/>
    </row>
    <row r="39990" spans="56:58">
      <c r="BD39990" s="832"/>
      <c r="BE39990" s="832"/>
      <c r="BF39990" s="832"/>
    </row>
    <row r="39991" spans="56:58">
      <c r="BD39991" s="832"/>
      <c r="BE39991" s="832"/>
      <c r="BF39991" s="832"/>
    </row>
    <row r="39992" spans="56:58">
      <c r="BD39992" s="832"/>
      <c r="BE39992" s="832"/>
      <c r="BF39992" s="832"/>
    </row>
    <row r="39993" spans="56:58">
      <c r="BD39993" s="832"/>
      <c r="BE39993" s="832"/>
      <c r="BF39993" s="832"/>
    </row>
    <row r="39994" spans="56:58">
      <c r="BD39994" s="832"/>
      <c r="BE39994" s="832"/>
      <c r="BF39994" s="832"/>
    </row>
    <row r="39995" spans="56:58">
      <c r="BD39995" s="832"/>
      <c r="BE39995" s="832"/>
      <c r="BF39995" s="832"/>
    </row>
    <row r="39996" spans="56:58">
      <c r="BD39996" s="832"/>
      <c r="BE39996" s="832"/>
      <c r="BF39996" s="832"/>
    </row>
    <row r="39997" spans="56:58">
      <c r="BD39997" s="832"/>
      <c r="BE39997" s="832"/>
      <c r="BF39997" s="832"/>
    </row>
    <row r="39998" spans="56:58">
      <c r="BD39998" s="832"/>
      <c r="BE39998" s="832"/>
      <c r="BF39998" s="832"/>
    </row>
    <row r="39999" spans="56:58">
      <c r="BD39999" s="832"/>
      <c r="BE39999" s="832"/>
      <c r="BF39999" s="832"/>
    </row>
    <row r="40000" spans="56:58">
      <c r="BD40000" s="832"/>
      <c r="BE40000" s="832"/>
      <c r="BF40000" s="832"/>
    </row>
    <row r="40001" spans="56:58">
      <c r="BD40001" s="832"/>
      <c r="BE40001" s="832"/>
      <c r="BF40001" s="832"/>
    </row>
    <row r="40002" spans="56:58">
      <c r="BD40002" s="832"/>
      <c r="BE40002" s="832"/>
      <c r="BF40002" s="832"/>
    </row>
    <row r="40003" spans="56:58">
      <c r="BD40003" s="832"/>
      <c r="BE40003" s="832"/>
      <c r="BF40003" s="832"/>
    </row>
    <row r="40004" spans="56:58">
      <c r="BD40004" s="832"/>
      <c r="BE40004" s="832"/>
      <c r="BF40004" s="832"/>
    </row>
    <row r="40005" spans="56:58">
      <c r="BD40005" s="832"/>
      <c r="BE40005" s="832"/>
      <c r="BF40005" s="832"/>
    </row>
    <row r="40006" spans="56:58">
      <c r="BD40006" s="832"/>
      <c r="BE40006" s="832"/>
      <c r="BF40006" s="832"/>
    </row>
    <row r="40007" spans="56:58">
      <c r="BD40007" s="832"/>
      <c r="BE40007" s="832"/>
      <c r="BF40007" s="832"/>
    </row>
    <row r="40008" spans="56:58">
      <c r="BD40008" s="832"/>
      <c r="BE40008" s="832"/>
      <c r="BF40008" s="832"/>
    </row>
    <row r="40009" spans="56:58">
      <c r="BD40009" s="832"/>
      <c r="BE40009" s="832"/>
      <c r="BF40009" s="832"/>
    </row>
    <row r="40010" spans="56:58">
      <c r="BD40010" s="832"/>
      <c r="BE40010" s="832"/>
      <c r="BF40010" s="832"/>
    </row>
    <row r="40011" spans="56:58">
      <c r="BD40011" s="832"/>
      <c r="BE40011" s="832"/>
      <c r="BF40011" s="832"/>
    </row>
    <row r="40012" spans="56:58">
      <c r="BD40012" s="832"/>
      <c r="BE40012" s="832"/>
      <c r="BF40012" s="832"/>
    </row>
    <row r="40013" spans="56:58">
      <c r="BD40013" s="832"/>
      <c r="BE40013" s="832"/>
      <c r="BF40013" s="832"/>
    </row>
    <row r="40014" spans="56:58">
      <c r="BD40014" s="832"/>
      <c r="BE40014" s="832"/>
      <c r="BF40014" s="832"/>
    </row>
    <row r="40015" spans="56:58">
      <c r="BD40015" s="832"/>
      <c r="BE40015" s="832"/>
      <c r="BF40015" s="832"/>
    </row>
    <row r="40016" spans="56:58">
      <c r="BD40016" s="832"/>
      <c r="BE40016" s="832"/>
      <c r="BF40016" s="832"/>
    </row>
    <row r="40017" spans="56:58">
      <c r="BD40017" s="832"/>
      <c r="BE40017" s="832"/>
      <c r="BF40017" s="832"/>
    </row>
    <row r="40018" spans="56:58">
      <c r="BD40018" s="832"/>
      <c r="BE40018" s="832"/>
      <c r="BF40018" s="832"/>
    </row>
    <row r="40019" spans="56:58">
      <c r="BD40019" s="832"/>
      <c r="BE40019" s="832"/>
      <c r="BF40019" s="832"/>
    </row>
    <row r="40020" spans="56:58">
      <c r="BD40020" s="832"/>
      <c r="BE40020" s="832"/>
      <c r="BF40020" s="832"/>
    </row>
    <row r="40021" spans="56:58">
      <c r="BD40021" s="832"/>
      <c r="BE40021" s="832"/>
      <c r="BF40021" s="832"/>
    </row>
    <row r="40022" spans="56:58">
      <c r="BD40022" s="832"/>
      <c r="BE40022" s="832"/>
      <c r="BF40022" s="832"/>
    </row>
    <row r="40023" spans="56:58">
      <c r="BD40023" s="832"/>
      <c r="BE40023" s="832"/>
      <c r="BF40023" s="832"/>
    </row>
    <row r="40024" spans="56:58">
      <c r="BD40024" s="832"/>
      <c r="BE40024" s="832"/>
      <c r="BF40024" s="832"/>
    </row>
    <row r="40025" spans="56:58">
      <c r="BD40025" s="832"/>
      <c r="BE40025" s="832"/>
      <c r="BF40025" s="832"/>
    </row>
    <row r="40026" spans="56:58">
      <c r="BD40026" s="832"/>
      <c r="BE40026" s="832"/>
      <c r="BF40026" s="832"/>
    </row>
    <row r="40027" spans="56:58">
      <c r="BD40027" s="832"/>
      <c r="BE40027" s="832"/>
      <c r="BF40027" s="832"/>
    </row>
    <row r="40028" spans="56:58">
      <c r="BD40028" s="832"/>
      <c r="BE40028" s="832"/>
      <c r="BF40028" s="832"/>
    </row>
    <row r="40029" spans="56:58">
      <c r="BD40029" s="832"/>
      <c r="BE40029" s="832"/>
      <c r="BF40029" s="832"/>
    </row>
    <row r="40030" spans="56:58">
      <c r="BD40030" s="832"/>
      <c r="BE40030" s="832"/>
      <c r="BF40030" s="832"/>
    </row>
    <row r="40031" spans="56:58">
      <c r="BD40031" s="832"/>
      <c r="BE40031" s="832"/>
      <c r="BF40031" s="832"/>
    </row>
    <row r="40032" spans="56:58">
      <c r="BD40032" s="832"/>
      <c r="BE40032" s="832"/>
      <c r="BF40032" s="832"/>
    </row>
    <row r="40033" spans="56:58">
      <c r="BD40033" s="832"/>
      <c r="BE40033" s="832"/>
      <c r="BF40033" s="832"/>
    </row>
    <row r="40034" spans="56:58">
      <c r="BD40034" s="832"/>
      <c r="BE40034" s="832"/>
      <c r="BF40034" s="832"/>
    </row>
    <row r="40035" spans="56:58">
      <c r="BD40035" s="832"/>
      <c r="BE40035" s="832"/>
      <c r="BF40035" s="832"/>
    </row>
    <row r="40036" spans="56:58">
      <c r="BD40036" s="832"/>
      <c r="BE40036" s="832"/>
      <c r="BF40036" s="832"/>
    </row>
    <row r="40037" spans="56:58">
      <c r="BD40037" s="832"/>
      <c r="BE40037" s="832"/>
      <c r="BF40037" s="832"/>
    </row>
    <row r="40038" spans="56:58">
      <c r="BD40038" s="832"/>
      <c r="BE40038" s="832"/>
      <c r="BF40038" s="832"/>
    </row>
    <row r="40039" spans="56:58">
      <c r="BD40039" s="832"/>
      <c r="BE40039" s="832"/>
      <c r="BF40039" s="832"/>
    </row>
    <row r="40040" spans="56:58">
      <c r="BD40040" s="832"/>
      <c r="BE40040" s="832"/>
      <c r="BF40040" s="832"/>
    </row>
    <row r="40041" spans="56:58">
      <c r="BD40041" s="832"/>
      <c r="BE40041" s="832"/>
      <c r="BF40041" s="832"/>
    </row>
    <row r="40042" spans="56:58">
      <c r="BD40042" s="832"/>
      <c r="BE40042" s="832"/>
      <c r="BF40042" s="832"/>
    </row>
    <row r="40043" spans="56:58">
      <c r="BD40043" s="832"/>
      <c r="BE40043" s="832"/>
      <c r="BF40043" s="832"/>
    </row>
    <row r="40044" spans="56:58">
      <c r="BD40044" s="832"/>
      <c r="BE40044" s="832"/>
      <c r="BF40044" s="832"/>
    </row>
    <row r="40045" spans="56:58">
      <c r="BD40045" s="832"/>
      <c r="BE40045" s="832"/>
      <c r="BF40045" s="832"/>
    </row>
    <row r="40046" spans="56:58">
      <c r="BD40046" s="832"/>
      <c r="BE40046" s="832"/>
      <c r="BF40046" s="832"/>
    </row>
    <row r="40047" spans="56:58">
      <c r="BD40047" s="832"/>
      <c r="BE40047" s="832"/>
      <c r="BF40047" s="832"/>
    </row>
    <row r="40048" spans="56:58">
      <c r="BD40048" s="832"/>
      <c r="BE40048" s="832"/>
      <c r="BF40048" s="832"/>
    </row>
    <row r="40049" spans="56:58">
      <c r="BD40049" s="832"/>
      <c r="BE40049" s="832"/>
      <c r="BF40049" s="832"/>
    </row>
    <row r="40050" spans="56:58">
      <c r="BD40050" s="832"/>
      <c r="BE40050" s="832"/>
      <c r="BF40050" s="832"/>
    </row>
    <row r="40051" spans="56:58">
      <c r="BD40051" s="832"/>
      <c r="BE40051" s="832"/>
      <c r="BF40051" s="832"/>
    </row>
    <row r="40052" spans="56:58">
      <c r="BD40052" s="832"/>
      <c r="BE40052" s="832"/>
      <c r="BF40052" s="832"/>
    </row>
    <row r="40053" spans="56:58">
      <c r="BD40053" s="832"/>
      <c r="BE40053" s="832"/>
      <c r="BF40053" s="832"/>
    </row>
    <row r="40054" spans="56:58">
      <c r="BD40054" s="832"/>
      <c r="BE40054" s="832"/>
      <c r="BF40054" s="832"/>
    </row>
    <row r="40055" spans="56:58">
      <c r="BD40055" s="832"/>
      <c r="BE40055" s="832"/>
      <c r="BF40055" s="832"/>
    </row>
    <row r="40056" spans="56:58">
      <c r="BD40056" s="832"/>
      <c r="BE40056" s="832"/>
      <c r="BF40056" s="832"/>
    </row>
    <row r="40057" spans="56:58">
      <c r="BD40057" s="832"/>
      <c r="BE40057" s="832"/>
      <c r="BF40057" s="832"/>
    </row>
    <row r="40058" spans="56:58">
      <c r="BD40058" s="832"/>
      <c r="BE40058" s="832"/>
      <c r="BF40058" s="832"/>
    </row>
    <row r="40059" spans="56:58">
      <c r="BD40059" s="832"/>
      <c r="BE40059" s="832"/>
      <c r="BF40059" s="832"/>
    </row>
    <row r="40060" spans="56:58">
      <c r="BD40060" s="832"/>
      <c r="BE40060" s="832"/>
      <c r="BF40060" s="832"/>
    </row>
    <row r="40061" spans="56:58">
      <c r="BD40061" s="832"/>
      <c r="BE40061" s="832"/>
      <c r="BF40061" s="832"/>
    </row>
    <row r="40062" spans="56:58">
      <c r="BD40062" s="832"/>
      <c r="BE40062" s="832"/>
      <c r="BF40062" s="832"/>
    </row>
    <row r="40063" spans="56:58">
      <c r="BD40063" s="832"/>
      <c r="BE40063" s="832"/>
      <c r="BF40063" s="832"/>
    </row>
    <row r="40064" spans="56:58">
      <c r="BD40064" s="832"/>
      <c r="BE40064" s="832"/>
      <c r="BF40064" s="832"/>
    </row>
    <row r="40065" spans="56:58">
      <c r="BD40065" s="832"/>
      <c r="BE40065" s="832"/>
      <c r="BF40065" s="832"/>
    </row>
    <row r="40066" spans="56:58">
      <c r="BD40066" s="832"/>
      <c r="BE40066" s="832"/>
      <c r="BF40066" s="832"/>
    </row>
    <row r="40067" spans="56:58">
      <c r="BD40067" s="832"/>
      <c r="BE40067" s="832"/>
      <c r="BF40067" s="832"/>
    </row>
    <row r="40068" spans="56:58">
      <c r="BD40068" s="832"/>
      <c r="BE40068" s="832"/>
      <c r="BF40068" s="832"/>
    </row>
    <row r="40069" spans="56:58">
      <c r="BD40069" s="832"/>
      <c r="BE40069" s="832"/>
      <c r="BF40069" s="832"/>
    </row>
    <row r="40070" spans="56:58">
      <c r="BD40070" s="832"/>
      <c r="BE40070" s="832"/>
      <c r="BF40070" s="832"/>
    </row>
    <row r="40071" spans="56:58">
      <c r="BD40071" s="832"/>
      <c r="BE40071" s="832"/>
      <c r="BF40071" s="832"/>
    </row>
    <row r="40072" spans="56:58">
      <c r="BD40072" s="832"/>
      <c r="BE40072" s="832"/>
      <c r="BF40072" s="832"/>
    </row>
    <row r="40073" spans="56:58">
      <c r="BD40073" s="832"/>
      <c r="BE40073" s="832"/>
      <c r="BF40073" s="832"/>
    </row>
    <row r="40074" spans="56:58">
      <c r="BD40074" s="832"/>
      <c r="BE40074" s="832"/>
      <c r="BF40074" s="832"/>
    </row>
    <row r="40075" spans="56:58">
      <c r="BD40075" s="832"/>
      <c r="BE40075" s="832"/>
      <c r="BF40075" s="832"/>
    </row>
    <row r="40076" spans="56:58">
      <c r="BD40076" s="832"/>
      <c r="BE40076" s="832"/>
      <c r="BF40076" s="832"/>
    </row>
    <row r="40077" spans="56:58">
      <c r="BD40077" s="832"/>
      <c r="BE40077" s="832"/>
      <c r="BF40077" s="832"/>
    </row>
    <row r="40078" spans="56:58">
      <c r="BD40078" s="832"/>
      <c r="BE40078" s="832"/>
      <c r="BF40078" s="832"/>
    </row>
    <row r="40079" spans="56:58">
      <c r="BD40079" s="832"/>
      <c r="BE40079" s="832"/>
      <c r="BF40079" s="832"/>
    </row>
    <row r="40080" spans="56:58">
      <c r="BD40080" s="832"/>
      <c r="BE40080" s="832"/>
      <c r="BF40080" s="832"/>
    </row>
    <row r="40081" spans="56:58">
      <c r="BD40081" s="832"/>
      <c r="BE40081" s="832"/>
      <c r="BF40081" s="832"/>
    </row>
    <row r="40082" spans="56:58">
      <c r="BD40082" s="832"/>
      <c r="BE40082" s="832"/>
      <c r="BF40082" s="832"/>
    </row>
    <row r="40083" spans="56:58">
      <c r="BD40083" s="832"/>
      <c r="BE40083" s="832"/>
      <c r="BF40083" s="832"/>
    </row>
    <row r="40084" spans="56:58">
      <c r="BD40084" s="832"/>
      <c r="BE40084" s="832"/>
      <c r="BF40084" s="832"/>
    </row>
    <row r="40085" spans="56:58">
      <c r="BD40085" s="832"/>
      <c r="BE40085" s="832"/>
      <c r="BF40085" s="832"/>
    </row>
    <row r="40086" spans="56:58">
      <c r="BD40086" s="832"/>
      <c r="BE40086" s="832"/>
      <c r="BF40086" s="832"/>
    </row>
    <row r="40087" spans="56:58">
      <c r="BD40087" s="832"/>
      <c r="BE40087" s="832"/>
      <c r="BF40087" s="832"/>
    </row>
    <row r="40088" spans="56:58">
      <c r="BD40088" s="832"/>
      <c r="BE40088" s="832"/>
      <c r="BF40088" s="832"/>
    </row>
    <row r="40089" spans="56:58">
      <c r="BD40089" s="832"/>
      <c r="BE40089" s="832"/>
      <c r="BF40089" s="832"/>
    </row>
    <row r="40090" spans="56:58">
      <c r="BD40090" s="832"/>
      <c r="BE40090" s="832"/>
      <c r="BF40090" s="832"/>
    </row>
    <row r="40091" spans="56:58">
      <c r="BD40091" s="832"/>
      <c r="BE40091" s="832"/>
      <c r="BF40091" s="832"/>
    </row>
    <row r="40092" spans="56:58">
      <c r="BD40092" s="832"/>
      <c r="BE40092" s="832"/>
      <c r="BF40092" s="832"/>
    </row>
    <row r="40093" spans="56:58">
      <c r="BD40093" s="832"/>
      <c r="BE40093" s="832"/>
      <c r="BF40093" s="832"/>
    </row>
    <row r="40094" spans="56:58">
      <c r="BD40094" s="832"/>
      <c r="BE40094" s="832"/>
      <c r="BF40094" s="832"/>
    </row>
    <row r="40095" spans="56:58">
      <c r="BD40095" s="832"/>
      <c r="BE40095" s="832"/>
      <c r="BF40095" s="832"/>
    </row>
    <row r="40096" spans="56:58">
      <c r="BD40096" s="832"/>
      <c r="BE40096" s="832"/>
      <c r="BF40096" s="832"/>
    </row>
    <row r="40097" spans="56:58">
      <c r="BD40097" s="832"/>
      <c r="BE40097" s="832"/>
      <c r="BF40097" s="832"/>
    </row>
    <row r="40098" spans="56:58">
      <c r="BD40098" s="832"/>
      <c r="BE40098" s="832"/>
      <c r="BF40098" s="832"/>
    </row>
    <row r="40099" spans="56:58">
      <c r="BD40099" s="832"/>
      <c r="BE40099" s="832"/>
      <c r="BF40099" s="832"/>
    </row>
    <row r="40100" spans="56:58">
      <c r="BD40100" s="832"/>
      <c r="BE40100" s="832"/>
      <c r="BF40100" s="832"/>
    </row>
    <row r="40101" spans="56:58">
      <c r="BD40101" s="832"/>
      <c r="BE40101" s="832"/>
      <c r="BF40101" s="832"/>
    </row>
    <row r="40102" spans="56:58">
      <c r="BD40102" s="832"/>
      <c r="BE40102" s="832"/>
      <c r="BF40102" s="832"/>
    </row>
    <row r="40103" spans="56:58">
      <c r="BD40103" s="832"/>
      <c r="BE40103" s="832"/>
      <c r="BF40103" s="832"/>
    </row>
    <row r="40104" spans="56:58">
      <c r="BD40104" s="832"/>
      <c r="BE40104" s="832"/>
      <c r="BF40104" s="832"/>
    </row>
    <row r="40105" spans="56:58">
      <c r="BD40105" s="832"/>
      <c r="BE40105" s="832"/>
      <c r="BF40105" s="832"/>
    </row>
    <row r="40106" spans="56:58">
      <c r="BD40106" s="832"/>
      <c r="BE40106" s="832"/>
      <c r="BF40106" s="832"/>
    </row>
    <row r="40107" spans="56:58">
      <c r="BD40107" s="832"/>
      <c r="BE40107" s="832"/>
      <c r="BF40107" s="832"/>
    </row>
    <row r="40108" spans="56:58">
      <c r="BD40108" s="832"/>
      <c r="BE40108" s="832"/>
      <c r="BF40108" s="832"/>
    </row>
    <row r="40109" spans="56:58">
      <c r="BD40109" s="832"/>
      <c r="BE40109" s="832"/>
      <c r="BF40109" s="832"/>
    </row>
    <row r="40110" spans="56:58">
      <c r="BD40110" s="832"/>
      <c r="BE40110" s="832"/>
      <c r="BF40110" s="832"/>
    </row>
    <row r="40111" spans="56:58">
      <c r="BD40111" s="832"/>
      <c r="BE40111" s="832"/>
      <c r="BF40111" s="832"/>
    </row>
    <row r="40112" spans="56:58">
      <c r="BD40112" s="832"/>
      <c r="BE40112" s="832"/>
      <c r="BF40112" s="832"/>
    </row>
    <row r="40113" spans="56:58">
      <c r="BD40113" s="832"/>
      <c r="BE40113" s="832"/>
      <c r="BF40113" s="832"/>
    </row>
    <row r="40114" spans="56:58">
      <c r="BD40114" s="832"/>
      <c r="BE40114" s="832"/>
      <c r="BF40114" s="832"/>
    </row>
    <row r="40115" spans="56:58">
      <c r="BD40115" s="832"/>
      <c r="BE40115" s="832"/>
      <c r="BF40115" s="832"/>
    </row>
    <row r="40116" spans="56:58">
      <c r="BD40116" s="832"/>
      <c r="BE40116" s="832"/>
      <c r="BF40116" s="832"/>
    </row>
    <row r="40117" spans="56:58">
      <c r="BD40117" s="832"/>
      <c r="BE40117" s="832"/>
      <c r="BF40117" s="832"/>
    </row>
    <row r="40118" spans="56:58">
      <c r="BD40118" s="832"/>
      <c r="BE40118" s="832"/>
      <c r="BF40118" s="832"/>
    </row>
    <row r="40119" spans="56:58">
      <c r="BD40119" s="832"/>
      <c r="BE40119" s="832"/>
      <c r="BF40119" s="832"/>
    </row>
    <row r="40120" spans="56:58">
      <c r="BD40120" s="832"/>
      <c r="BE40120" s="832"/>
      <c r="BF40120" s="832"/>
    </row>
    <row r="40121" spans="56:58">
      <c r="BD40121" s="832"/>
      <c r="BE40121" s="832"/>
      <c r="BF40121" s="832"/>
    </row>
    <row r="40122" spans="56:58">
      <c r="BD40122" s="832"/>
      <c r="BE40122" s="832"/>
      <c r="BF40122" s="832"/>
    </row>
    <row r="40123" spans="56:58">
      <c r="BD40123" s="832"/>
      <c r="BE40123" s="832"/>
      <c r="BF40123" s="832"/>
    </row>
    <row r="40124" spans="56:58">
      <c r="BD40124" s="832"/>
      <c r="BE40124" s="832"/>
      <c r="BF40124" s="832"/>
    </row>
    <row r="40125" spans="56:58">
      <c r="BD40125" s="832"/>
      <c r="BE40125" s="832"/>
      <c r="BF40125" s="832"/>
    </row>
    <row r="40126" spans="56:58">
      <c r="BD40126" s="832"/>
      <c r="BE40126" s="832"/>
      <c r="BF40126" s="832"/>
    </row>
    <row r="40127" spans="56:58">
      <c r="BD40127" s="832"/>
      <c r="BE40127" s="832"/>
      <c r="BF40127" s="832"/>
    </row>
    <row r="40128" spans="56:58">
      <c r="BD40128" s="832"/>
      <c r="BE40128" s="832"/>
      <c r="BF40128" s="832"/>
    </row>
    <row r="40129" spans="56:58">
      <c r="BD40129" s="832"/>
      <c r="BE40129" s="832"/>
      <c r="BF40129" s="832"/>
    </row>
    <row r="40130" spans="56:58">
      <c r="BD40130" s="832"/>
      <c r="BE40130" s="832"/>
      <c r="BF40130" s="832"/>
    </row>
    <row r="40131" spans="56:58">
      <c r="BD40131" s="832"/>
      <c r="BE40131" s="832"/>
      <c r="BF40131" s="832"/>
    </row>
    <row r="40132" spans="56:58">
      <c r="BD40132" s="832"/>
      <c r="BE40132" s="832"/>
      <c r="BF40132" s="832"/>
    </row>
    <row r="40133" spans="56:58">
      <c r="BD40133" s="832"/>
      <c r="BE40133" s="832"/>
      <c r="BF40133" s="832"/>
    </row>
    <row r="40134" spans="56:58">
      <c r="BD40134" s="832"/>
      <c r="BE40134" s="832"/>
      <c r="BF40134" s="832"/>
    </row>
    <row r="40135" spans="56:58">
      <c r="BD40135" s="832"/>
      <c r="BE40135" s="832"/>
      <c r="BF40135" s="832"/>
    </row>
    <row r="40136" spans="56:58">
      <c r="BD40136" s="832"/>
      <c r="BE40136" s="832"/>
      <c r="BF40136" s="832"/>
    </row>
    <row r="40137" spans="56:58">
      <c r="BD40137" s="832"/>
      <c r="BE40137" s="832"/>
      <c r="BF40137" s="832"/>
    </row>
    <row r="40138" spans="56:58">
      <c r="BD40138" s="832"/>
      <c r="BE40138" s="832"/>
      <c r="BF40138" s="832"/>
    </row>
    <row r="40139" spans="56:58">
      <c r="BD40139" s="832"/>
      <c r="BE40139" s="832"/>
      <c r="BF40139" s="832"/>
    </row>
    <row r="40140" spans="56:58">
      <c r="BD40140" s="832"/>
      <c r="BE40140" s="832"/>
      <c r="BF40140" s="832"/>
    </row>
    <row r="40141" spans="56:58">
      <c r="BD40141" s="832"/>
      <c r="BE40141" s="832"/>
      <c r="BF40141" s="832"/>
    </row>
    <row r="40142" spans="56:58">
      <c r="BD40142" s="832"/>
      <c r="BE40142" s="832"/>
      <c r="BF40142" s="832"/>
    </row>
    <row r="40143" spans="56:58">
      <c r="BD40143" s="832"/>
      <c r="BE40143" s="832"/>
      <c r="BF40143" s="832"/>
    </row>
    <row r="40144" spans="56:58">
      <c r="BD40144" s="832"/>
      <c r="BE40144" s="832"/>
      <c r="BF40144" s="832"/>
    </row>
    <row r="40145" spans="56:58">
      <c r="BD40145" s="832"/>
      <c r="BE40145" s="832"/>
      <c r="BF40145" s="832"/>
    </row>
    <row r="40146" spans="56:58">
      <c r="BD40146" s="832"/>
      <c r="BE40146" s="832"/>
      <c r="BF40146" s="832"/>
    </row>
    <row r="40147" spans="56:58">
      <c r="BD40147" s="832"/>
      <c r="BE40147" s="832"/>
      <c r="BF40147" s="832"/>
    </row>
    <row r="40148" spans="56:58">
      <c r="BD40148" s="832"/>
      <c r="BE40148" s="832"/>
      <c r="BF40148" s="832"/>
    </row>
    <row r="40149" spans="56:58">
      <c r="BD40149" s="832"/>
      <c r="BE40149" s="832"/>
      <c r="BF40149" s="832"/>
    </row>
    <row r="40150" spans="56:58">
      <c r="BD40150" s="832"/>
      <c r="BE40150" s="832"/>
      <c r="BF40150" s="832"/>
    </row>
    <row r="40151" spans="56:58">
      <c r="BD40151" s="832"/>
      <c r="BE40151" s="832"/>
      <c r="BF40151" s="832"/>
    </row>
    <row r="40152" spans="56:58">
      <c r="BD40152" s="832"/>
      <c r="BE40152" s="832"/>
      <c r="BF40152" s="832"/>
    </row>
    <row r="40153" spans="56:58">
      <c r="BD40153" s="832"/>
      <c r="BE40153" s="832"/>
      <c r="BF40153" s="832"/>
    </row>
    <row r="40154" spans="56:58">
      <c r="BD40154" s="832"/>
      <c r="BE40154" s="832"/>
      <c r="BF40154" s="832"/>
    </row>
    <row r="40155" spans="56:58">
      <c r="BD40155" s="832"/>
      <c r="BE40155" s="832"/>
      <c r="BF40155" s="832"/>
    </row>
    <row r="40156" spans="56:58">
      <c r="BD40156" s="832"/>
      <c r="BE40156" s="832"/>
      <c r="BF40156" s="832"/>
    </row>
    <row r="40157" spans="56:58">
      <c r="BD40157" s="832"/>
      <c r="BE40157" s="832"/>
      <c r="BF40157" s="832"/>
    </row>
    <row r="40158" spans="56:58">
      <c r="BD40158" s="832"/>
      <c r="BE40158" s="832"/>
      <c r="BF40158" s="832"/>
    </row>
    <row r="40159" spans="56:58">
      <c r="BD40159" s="832"/>
      <c r="BE40159" s="832"/>
      <c r="BF40159" s="832"/>
    </row>
    <row r="40160" spans="56:58">
      <c r="BD40160" s="832"/>
      <c r="BE40160" s="832"/>
      <c r="BF40160" s="832"/>
    </row>
    <row r="40161" spans="56:58">
      <c r="BD40161" s="832"/>
      <c r="BE40161" s="832"/>
      <c r="BF40161" s="832"/>
    </row>
    <row r="40162" spans="56:58">
      <c r="BD40162" s="832"/>
      <c r="BE40162" s="832"/>
      <c r="BF40162" s="832"/>
    </row>
    <row r="40163" spans="56:58">
      <c r="BD40163" s="832"/>
      <c r="BE40163" s="832"/>
      <c r="BF40163" s="832"/>
    </row>
    <row r="40164" spans="56:58">
      <c r="BD40164" s="832"/>
      <c r="BE40164" s="832"/>
      <c r="BF40164" s="832"/>
    </row>
    <row r="40165" spans="56:58">
      <c r="BD40165" s="832"/>
      <c r="BE40165" s="832"/>
      <c r="BF40165" s="832"/>
    </row>
    <row r="40166" spans="56:58">
      <c r="BD40166" s="832"/>
      <c r="BE40166" s="832"/>
      <c r="BF40166" s="832"/>
    </row>
    <row r="40167" spans="56:58">
      <c r="BD40167" s="832"/>
      <c r="BE40167" s="832"/>
      <c r="BF40167" s="832"/>
    </row>
    <row r="40168" spans="56:58">
      <c r="BD40168" s="832"/>
      <c r="BE40168" s="832"/>
      <c r="BF40168" s="832"/>
    </row>
    <row r="40169" spans="56:58">
      <c r="BD40169" s="832"/>
      <c r="BE40169" s="832"/>
      <c r="BF40169" s="832"/>
    </row>
    <row r="40170" spans="56:58">
      <c r="BD40170" s="832"/>
      <c r="BE40170" s="832"/>
      <c r="BF40170" s="832"/>
    </row>
    <row r="40171" spans="56:58">
      <c r="BD40171" s="832"/>
      <c r="BE40171" s="832"/>
      <c r="BF40171" s="832"/>
    </row>
    <row r="40172" spans="56:58">
      <c r="BD40172" s="832"/>
      <c r="BE40172" s="832"/>
      <c r="BF40172" s="832"/>
    </row>
    <row r="40173" spans="56:58">
      <c r="BD40173" s="832"/>
      <c r="BE40173" s="832"/>
      <c r="BF40173" s="832"/>
    </row>
    <row r="40174" spans="56:58">
      <c r="BD40174" s="832"/>
      <c r="BE40174" s="832"/>
      <c r="BF40174" s="832"/>
    </row>
    <row r="40175" spans="56:58">
      <c r="BD40175" s="832"/>
      <c r="BE40175" s="832"/>
      <c r="BF40175" s="832"/>
    </row>
    <row r="40176" spans="56:58">
      <c r="BD40176" s="832"/>
      <c r="BE40176" s="832"/>
      <c r="BF40176" s="832"/>
    </row>
    <row r="40177" spans="56:58">
      <c r="BD40177" s="832"/>
      <c r="BE40177" s="832"/>
      <c r="BF40177" s="832"/>
    </row>
    <row r="40178" spans="56:58">
      <c r="BD40178" s="832"/>
      <c r="BE40178" s="832"/>
      <c r="BF40178" s="832"/>
    </row>
    <row r="40179" spans="56:58">
      <c r="BD40179" s="832"/>
      <c r="BE40179" s="832"/>
      <c r="BF40179" s="832"/>
    </row>
    <row r="40180" spans="56:58">
      <c r="BD40180" s="832"/>
      <c r="BE40180" s="832"/>
      <c r="BF40180" s="832"/>
    </row>
    <row r="40181" spans="56:58">
      <c r="BD40181" s="832"/>
      <c r="BE40181" s="832"/>
      <c r="BF40181" s="832"/>
    </row>
    <row r="40182" spans="56:58">
      <c r="BD40182" s="832"/>
      <c r="BE40182" s="832"/>
      <c r="BF40182" s="832"/>
    </row>
    <row r="40183" spans="56:58">
      <c r="BD40183" s="832"/>
      <c r="BE40183" s="832"/>
      <c r="BF40183" s="832"/>
    </row>
    <row r="40184" spans="56:58">
      <c r="BD40184" s="832"/>
      <c r="BE40184" s="832"/>
      <c r="BF40184" s="832"/>
    </row>
    <row r="40185" spans="56:58">
      <c r="BD40185" s="832"/>
      <c r="BE40185" s="832"/>
      <c r="BF40185" s="832"/>
    </row>
    <row r="40186" spans="56:58">
      <c r="BD40186" s="832"/>
      <c r="BE40186" s="832"/>
      <c r="BF40186" s="832"/>
    </row>
    <row r="40187" spans="56:58">
      <c r="BD40187" s="832"/>
      <c r="BE40187" s="832"/>
      <c r="BF40187" s="832"/>
    </row>
    <row r="40188" spans="56:58">
      <c r="BD40188" s="832"/>
      <c r="BE40188" s="832"/>
      <c r="BF40188" s="832"/>
    </row>
    <row r="40189" spans="56:58">
      <c r="BD40189" s="832"/>
      <c r="BE40189" s="832"/>
      <c r="BF40189" s="832"/>
    </row>
    <row r="40190" spans="56:58">
      <c r="BD40190" s="832"/>
      <c r="BE40190" s="832"/>
      <c r="BF40190" s="832"/>
    </row>
    <row r="40191" spans="56:58">
      <c r="BD40191" s="832"/>
      <c r="BE40191" s="832"/>
      <c r="BF40191" s="832"/>
    </row>
    <row r="40192" spans="56:58">
      <c r="BD40192" s="832"/>
      <c r="BE40192" s="832"/>
      <c r="BF40192" s="832"/>
    </row>
    <row r="40193" spans="56:58">
      <c r="BD40193" s="832"/>
      <c r="BE40193" s="832"/>
      <c r="BF40193" s="832"/>
    </row>
    <row r="40194" spans="56:58">
      <c r="BD40194" s="832"/>
      <c r="BE40194" s="832"/>
      <c r="BF40194" s="832"/>
    </row>
    <row r="40195" spans="56:58">
      <c r="BD40195" s="832"/>
      <c r="BE40195" s="832"/>
      <c r="BF40195" s="832"/>
    </row>
    <row r="40196" spans="56:58">
      <c r="BD40196" s="832"/>
      <c r="BE40196" s="832"/>
      <c r="BF40196" s="832"/>
    </row>
    <row r="40197" spans="56:58">
      <c r="BD40197" s="832"/>
      <c r="BE40197" s="832"/>
      <c r="BF40197" s="832"/>
    </row>
    <row r="40198" spans="56:58">
      <c r="BD40198" s="832"/>
      <c r="BE40198" s="832"/>
      <c r="BF40198" s="832"/>
    </row>
    <row r="40199" spans="56:58">
      <c r="BD40199" s="832"/>
      <c r="BE40199" s="832"/>
      <c r="BF40199" s="832"/>
    </row>
    <row r="40200" spans="56:58">
      <c r="BD40200" s="832"/>
      <c r="BE40200" s="832"/>
      <c r="BF40200" s="832"/>
    </row>
    <row r="40201" spans="56:58">
      <c r="BD40201" s="832"/>
      <c r="BE40201" s="832"/>
      <c r="BF40201" s="832"/>
    </row>
    <row r="40202" spans="56:58">
      <c r="BD40202" s="832"/>
      <c r="BE40202" s="832"/>
      <c r="BF40202" s="832"/>
    </row>
    <row r="40203" spans="56:58">
      <c r="BD40203" s="832"/>
      <c r="BE40203" s="832"/>
      <c r="BF40203" s="832"/>
    </row>
    <row r="40204" spans="56:58">
      <c r="BD40204" s="832"/>
      <c r="BE40204" s="832"/>
      <c r="BF40204" s="832"/>
    </row>
    <row r="40205" spans="56:58">
      <c r="BD40205" s="832"/>
      <c r="BE40205" s="832"/>
      <c r="BF40205" s="832"/>
    </row>
    <row r="40206" spans="56:58">
      <c r="BD40206" s="832"/>
      <c r="BE40206" s="832"/>
      <c r="BF40206" s="832"/>
    </row>
    <row r="40207" spans="56:58">
      <c r="BD40207" s="832"/>
      <c r="BE40207" s="832"/>
      <c r="BF40207" s="832"/>
    </row>
    <row r="40208" spans="56:58">
      <c r="BD40208" s="832"/>
      <c r="BE40208" s="832"/>
      <c r="BF40208" s="832"/>
    </row>
    <row r="40209" spans="56:58">
      <c r="BD40209" s="832"/>
      <c r="BE40209" s="832"/>
      <c r="BF40209" s="832"/>
    </row>
    <row r="40210" spans="56:58">
      <c r="BD40210" s="832"/>
      <c r="BE40210" s="832"/>
      <c r="BF40210" s="832"/>
    </row>
    <row r="40211" spans="56:58">
      <c r="BD40211" s="832"/>
      <c r="BE40211" s="832"/>
      <c r="BF40211" s="832"/>
    </row>
    <row r="40212" spans="56:58">
      <c r="BD40212" s="832"/>
      <c r="BE40212" s="832"/>
      <c r="BF40212" s="832"/>
    </row>
    <row r="40213" spans="56:58">
      <c r="BD40213" s="832"/>
      <c r="BE40213" s="832"/>
      <c r="BF40213" s="832"/>
    </row>
    <row r="40214" spans="56:58">
      <c r="BD40214" s="832"/>
      <c r="BE40214" s="832"/>
      <c r="BF40214" s="832"/>
    </row>
    <row r="40215" spans="56:58">
      <c r="BD40215" s="832"/>
      <c r="BE40215" s="832"/>
      <c r="BF40215" s="832"/>
    </row>
    <row r="40216" spans="56:58">
      <c r="BD40216" s="832"/>
      <c r="BE40216" s="832"/>
      <c r="BF40216" s="832"/>
    </row>
    <row r="40217" spans="56:58">
      <c r="BD40217" s="832"/>
      <c r="BE40217" s="832"/>
      <c r="BF40217" s="832"/>
    </row>
    <row r="40218" spans="56:58">
      <c r="BD40218" s="832"/>
      <c r="BE40218" s="832"/>
      <c r="BF40218" s="832"/>
    </row>
    <row r="40219" spans="56:58">
      <c r="BD40219" s="832"/>
      <c r="BE40219" s="832"/>
      <c r="BF40219" s="832"/>
    </row>
    <row r="40220" spans="56:58">
      <c r="BD40220" s="832"/>
      <c r="BE40220" s="832"/>
      <c r="BF40220" s="832"/>
    </row>
    <row r="40221" spans="56:58">
      <c r="BD40221" s="832"/>
      <c r="BE40221" s="832"/>
      <c r="BF40221" s="832"/>
    </row>
    <row r="40222" spans="56:58">
      <c r="BD40222" s="832"/>
      <c r="BE40222" s="832"/>
      <c r="BF40222" s="832"/>
    </row>
    <row r="40223" spans="56:58">
      <c r="BD40223" s="832"/>
      <c r="BE40223" s="832"/>
      <c r="BF40223" s="832"/>
    </row>
    <row r="40224" spans="56:58">
      <c r="BD40224" s="832"/>
      <c r="BE40224" s="832"/>
      <c r="BF40224" s="832"/>
    </row>
    <row r="40225" spans="56:58">
      <c r="BD40225" s="832"/>
      <c r="BE40225" s="832"/>
      <c r="BF40225" s="832"/>
    </row>
    <row r="40226" spans="56:58">
      <c r="BD40226" s="832"/>
      <c r="BE40226" s="832"/>
      <c r="BF40226" s="832"/>
    </row>
    <row r="40227" spans="56:58">
      <c r="BD40227" s="832"/>
      <c r="BE40227" s="832"/>
      <c r="BF40227" s="832"/>
    </row>
    <row r="40228" spans="56:58">
      <c r="BD40228" s="832"/>
      <c r="BE40228" s="832"/>
      <c r="BF40228" s="832"/>
    </row>
    <row r="40229" spans="56:58">
      <c r="BD40229" s="832"/>
      <c r="BE40229" s="832"/>
      <c r="BF40229" s="832"/>
    </row>
    <row r="40230" spans="56:58">
      <c r="BD40230" s="832"/>
      <c r="BE40230" s="832"/>
      <c r="BF40230" s="832"/>
    </row>
    <row r="40231" spans="56:58">
      <c r="BD40231" s="832"/>
      <c r="BE40231" s="832"/>
      <c r="BF40231" s="832"/>
    </row>
    <row r="40232" spans="56:58">
      <c r="BD40232" s="832"/>
      <c r="BE40232" s="832"/>
      <c r="BF40232" s="832"/>
    </row>
    <row r="40233" spans="56:58">
      <c r="BD40233" s="832"/>
      <c r="BE40233" s="832"/>
      <c r="BF40233" s="832"/>
    </row>
    <row r="40234" spans="56:58">
      <c r="BD40234" s="832"/>
      <c r="BE40234" s="832"/>
      <c r="BF40234" s="832"/>
    </row>
    <row r="40235" spans="56:58">
      <c r="BD40235" s="832"/>
      <c r="BE40235" s="832"/>
      <c r="BF40235" s="832"/>
    </row>
    <row r="40236" spans="56:58">
      <c r="BD40236" s="832"/>
      <c r="BE40236" s="832"/>
      <c r="BF40236" s="832"/>
    </row>
    <row r="40237" spans="56:58">
      <c r="BD40237" s="832"/>
      <c r="BE40237" s="832"/>
      <c r="BF40237" s="832"/>
    </row>
    <row r="40238" spans="56:58">
      <c r="BD40238" s="832"/>
      <c r="BE40238" s="832"/>
      <c r="BF40238" s="832"/>
    </row>
    <row r="40239" spans="56:58">
      <c r="BD40239" s="832"/>
      <c r="BE40239" s="832"/>
      <c r="BF40239" s="832"/>
    </row>
    <row r="40240" spans="56:58">
      <c r="BD40240" s="832"/>
      <c r="BE40240" s="832"/>
      <c r="BF40240" s="832"/>
    </row>
    <row r="40241" spans="56:58">
      <c r="BD40241" s="832"/>
      <c r="BE40241" s="832"/>
      <c r="BF40241" s="832"/>
    </row>
    <row r="40242" spans="56:58">
      <c r="BD40242" s="832"/>
      <c r="BE40242" s="832"/>
      <c r="BF40242" s="832"/>
    </row>
    <row r="40243" spans="56:58">
      <c r="BD40243" s="832"/>
      <c r="BE40243" s="832"/>
      <c r="BF40243" s="832"/>
    </row>
    <row r="40244" spans="56:58">
      <c r="BD40244" s="832"/>
      <c r="BE40244" s="832"/>
      <c r="BF40244" s="832"/>
    </row>
    <row r="40245" spans="56:58">
      <c r="BD40245" s="832"/>
      <c r="BE40245" s="832"/>
      <c r="BF40245" s="832"/>
    </row>
    <row r="40246" spans="56:58">
      <c r="BD40246" s="832"/>
      <c r="BE40246" s="832"/>
      <c r="BF40246" s="832"/>
    </row>
    <row r="40247" spans="56:58">
      <c r="BD40247" s="832"/>
      <c r="BE40247" s="832"/>
      <c r="BF40247" s="832"/>
    </row>
    <row r="40248" spans="56:58">
      <c r="BD40248" s="832"/>
      <c r="BE40248" s="832"/>
      <c r="BF40248" s="832"/>
    </row>
    <row r="40249" spans="56:58">
      <c r="BD40249" s="832"/>
      <c r="BE40249" s="832"/>
      <c r="BF40249" s="832"/>
    </row>
    <row r="40250" spans="56:58">
      <c r="BD40250" s="832"/>
      <c r="BE40250" s="832"/>
      <c r="BF40250" s="832"/>
    </row>
    <row r="40251" spans="56:58">
      <c r="BD40251" s="832"/>
      <c r="BE40251" s="832"/>
      <c r="BF40251" s="832"/>
    </row>
    <row r="40252" spans="56:58">
      <c r="BD40252" s="832"/>
      <c r="BE40252" s="832"/>
      <c r="BF40252" s="832"/>
    </row>
    <row r="40253" spans="56:58">
      <c r="BD40253" s="832"/>
      <c r="BE40253" s="832"/>
      <c r="BF40253" s="832"/>
    </row>
    <row r="40254" spans="56:58">
      <c r="BD40254" s="832"/>
      <c r="BE40254" s="832"/>
      <c r="BF40254" s="832"/>
    </row>
    <row r="40255" spans="56:58">
      <c r="BD40255" s="832"/>
      <c r="BE40255" s="832"/>
      <c r="BF40255" s="832"/>
    </row>
    <row r="40256" spans="56:58">
      <c r="BD40256" s="832"/>
      <c r="BE40256" s="832"/>
      <c r="BF40256" s="832"/>
    </row>
    <row r="40257" spans="56:58">
      <c r="BD40257" s="832"/>
      <c r="BE40257" s="832"/>
      <c r="BF40257" s="832"/>
    </row>
    <row r="40258" spans="56:58">
      <c r="BD40258" s="832"/>
      <c r="BE40258" s="832"/>
      <c r="BF40258" s="832"/>
    </row>
    <row r="40259" spans="56:58">
      <c r="BD40259" s="832"/>
      <c r="BE40259" s="832"/>
      <c r="BF40259" s="832"/>
    </row>
    <row r="40260" spans="56:58">
      <c r="BD40260" s="832"/>
      <c r="BE40260" s="832"/>
      <c r="BF40260" s="832"/>
    </row>
    <row r="40261" spans="56:58">
      <c r="BD40261" s="832"/>
      <c r="BE40261" s="832"/>
      <c r="BF40261" s="832"/>
    </row>
    <row r="40262" spans="56:58">
      <c r="BD40262" s="832"/>
      <c r="BE40262" s="832"/>
      <c r="BF40262" s="832"/>
    </row>
    <row r="40263" spans="56:58">
      <c r="BD40263" s="832"/>
      <c r="BE40263" s="832"/>
      <c r="BF40263" s="832"/>
    </row>
    <row r="40264" spans="56:58">
      <c r="BD40264" s="832"/>
      <c r="BE40264" s="832"/>
      <c r="BF40264" s="832"/>
    </row>
    <row r="40265" spans="56:58">
      <c r="BD40265" s="832"/>
      <c r="BE40265" s="832"/>
      <c r="BF40265" s="832"/>
    </row>
    <row r="40266" spans="56:58">
      <c r="BD40266" s="832"/>
      <c r="BE40266" s="832"/>
      <c r="BF40266" s="832"/>
    </row>
    <row r="40267" spans="56:58">
      <c r="BD40267" s="832"/>
      <c r="BE40267" s="832"/>
      <c r="BF40267" s="832"/>
    </row>
    <row r="40268" spans="56:58">
      <c r="BD40268" s="832"/>
      <c r="BE40268" s="832"/>
      <c r="BF40268" s="832"/>
    </row>
    <row r="40269" spans="56:58">
      <c r="BD40269" s="832"/>
      <c r="BE40269" s="832"/>
      <c r="BF40269" s="832"/>
    </row>
    <row r="40270" spans="56:58">
      <c r="BD40270" s="832"/>
      <c r="BE40270" s="832"/>
      <c r="BF40270" s="832"/>
    </row>
    <row r="40271" spans="56:58">
      <c r="BD40271" s="832"/>
      <c r="BE40271" s="832"/>
      <c r="BF40271" s="832"/>
    </row>
    <row r="40272" spans="56:58">
      <c r="BD40272" s="832"/>
      <c r="BE40272" s="832"/>
      <c r="BF40272" s="832"/>
    </row>
    <row r="40273" spans="56:58">
      <c r="BD40273" s="832"/>
      <c r="BE40273" s="832"/>
      <c r="BF40273" s="832"/>
    </row>
    <row r="40274" spans="56:58">
      <c r="BD40274" s="832"/>
      <c r="BE40274" s="832"/>
      <c r="BF40274" s="832"/>
    </row>
    <row r="40275" spans="56:58">
      <c r="BD40275" s="832"/>
      <c r="BE40275" s="832"/>
      <c r="BF40275" s="832"/>
    </row>
    <row r="40276" spans="56:58">
      <c r="BD40276" s="832"/>
      <c r="BE40276" s="832"/>
      <c r="BF40276" s="832"/>
    </row>
    <row r="40277" spans="56:58">
      <c r="BD40277" s="832"/>
      <c r="BE40277" s="832"/>
      <c r="BF40277" s="832"/>
    </row>
    <row r="40278" spans="56:58">
      <c r="BD40278" s="832"/>
      <c r="BE40278" s="832"/>
      <c r="BF40278" s="832"/>
    </row>
    <row r="40279" spans="56:58">
      <c r="BD40279" s="832"/>
      <c r="BE40279" s="832"/>
      <c r="BF40279" s="832"/>
    </row>
    <row r="40280" spans="56:58">
      <c r="BD40280" s="832"/>
      <c r="BE40280" s="832"/>
      <c r="BF40280" s="832"/>
    </row>
    <row r="40281" spans="56:58">
      <c r="BD40281" s="832"/>
      <c r="BE40281" s="832"/>
      <c r="BF40281" s="832"/>
    </row>
    <row r="40282" spans="56:58">
      <c r="BD40282" s="832"/>
      <c r="BE40282" s="832"/>
      <c r="BF40282" s="832"/>
    </row>
    <row r="40283" spans="56:58">
      <c r="BD40283" s="832"/>
      <c r="BE40283" s="832"/>
      <c r="BF40283" s="832"/>
    </row>
    <row r="40284" spans="56:58">
      <c r="BD40284" s="832"/>
      <c r="BE40284" s="832"/>
      <c r="BF40284" s="832"/>
    </row>
    <row r="40285" spans="56:58">
      <c r="BD40285" s="832"/>
      <c r="BE40285" s="832"/>
      <c r="BF40285" s="832"/>
    </row>
    <row r="40286" spans="56:58">
      <c r="BD40286" s="832"/>
      <c r="BE40286" s="832"/>
      <c r="BF40286" s="832"/>
    </row>
    <row r="40287" spans="56:58">
      <c r="BD40287" s="832"/>
      <c r="BE40287" s="832"/>
      <c r="BF40287" s="832"/>
    </row>
    <row r="40288" spans="56:58">
      <c r="BD40288" s="832"/>
      <c r="BE40288" s="832"/>
      <c r="BF40288" s="832"/>
    </row>
    <row r="40289" spans="56:58">
      <c r="BD40289" s="832"/>
      <c r="BE40289" s="832"/>
      <c r="BF40289" s="832"/>
    </row>
    <row r="40290" spans="56:58">
      <c r="BD40290" s="832"/>
      <c r="BE40290" s="832"/>
      <c r="BF40290" s="832"/>
    </row>
    <row r="40291" spans="56:58">
      <c r="BD40291" s="832"/>
      <c r="BE40291" s="832"/>
      <c r="BF40291" s="832"/>
    </row>
    <row r="40292" spans="56:58">
      <c r="BD40292" s="832"/>
      <c r="BE40292" s="832"/>
      <c r="BF40292" s="832"/>
    </row>
    <row r="40293" spans="56:58">
      <c r="BD40293" s="832"/>
      <c r="BE40293" s="832"/>
      <c r="BF40293" s="832"/>
    </row>
    <row r="40294" spans="56:58">
      <c r="BD40294" s="832"/>
      <c r="BE40294" s="832"/>
      <c r="BF40294" s="832"/>
    </row>
    <row r="40295" spans="56:58">
      <c r="BD40295" s="832"/>
      <c r="BE40295" s="832"/>
      <c r="BF40295" s="832"/>
    </row>
    <row r="40296" spans="56:58">
      <c r="BD40296" s="832"/>
      <c r="BE40296" s="832"/>
      <c r="BF40296" s="832"/>
    </row>
    <row r="40297" spans="56:58">
      <c r="BD40297" s="832"/>
      <c r="BE40297" s="832"/>
      <c r="BF40297" s="832"/>
    </row>
    <row r="40298" spans="56:58">
      <c r="BD40298" s="832"/>
      <c r="BE40298" s="832"/>
      <c r="BF40298" s="832"/>
    </row>
    <row r="40299" spans="56:58">
      <c r="BD40299" s="832"/>
      <c r="BE40299" s="832"/>
      <c r="BF40299" s="832"/>
    </row>
    <row r="40300" spans="56:58">
      <c r="BD40300" s="832"/>
      <c r="BE40300" s="832"/>
      <c r="BF40300" s="832"/>
    </row>
    <row r="40301" spans="56:58">
      <c r="BD40301" s="832"/>
      <c r="BE40301" s="832"/>
      <c r="BF40301" s="832"/>
    </row>
    <row r="40302" spans="56:58">
      <c r="BD40302" s="832"/>
      <c r="BE40302" s="832"/>
      <c r="BF40302" s="832"/>
    </row>
    <row r="40303" spans="56:58">
      <c r="BD40303" s="832"/>
      <c r="BE40303" s="832"/>
      <c r="BF40303" s="832"/>
    </row>
    <row r="40304" spans="56:58">
      <c r="BD40304" s="832"/>
      <c r="BE40304" s="832"/>
      <c r="BF40304" s="832"/>
    </row>
    <row r="40305" spans="56:58">
      <c r="BD40305" s="832"/>
      <c r="BE40305" s="832"/>
      <c r="BF40305" s="832"/>
    </row>
    <row r="40306" spans="56:58">
      <c r="BD40306" s="832"/>
      <c r="BE40306" s="832"/>
      <c r="BF40306" s="832"/>
    </row>
    <row r="40307" spans="56:58">
      <c r="BD40307" s="832"/>
      <c r="BE40307" s="832"/>
      <c r="BF40307" s="832"/>
    </row>
    <row r="40308" spans="56:58">
      <c r="BD40308" s="832"/>
      <c r="BE40308" s="832"/>
      <c r="BF40308" s="832"/>
    </row>
    <row r="40309" spans="56:58">
      <c r="BD40309" s="832"/>
      <c r="BE40309" s="832"/>
      <c r="BF40309" s="832"/>
    </row>
    <row r="40310" spans="56:58">
      <c r="BD40310" s="832"/>
      <c r="BE40310" s="832"/>
      <c r="BF40310" s="832"/>
    </row>
    <row r="40311" spans="56:58">
      <c r="BD40311" s="832"/>
      <c r="BE40311" s="832"/>
      <c r="BF40311" s="832"/>
    </row>
    <row r="40312" spans="56:58">
      <c r="BD40312" s="832"/>
      <c r="BE40312" s="832"/>
      <c r="BF40312" s="832"/>
    </row>
    <row r="40313" spans="56:58">
      <c r="BD40313" s="832"/>
      <c r="BE40313" s="832"/>
      <c r="BF40313" s="832"/>
    </row>
    <row r="40314" spans="56:58">
      <c r="BD40314" s="832"/>
      <c r="BE40314" s="832"/>
      <c r="BF40314" s="832"/>
    </row>
    <row r="40315" spans="56:58">
      <c r="BD40315" s="832"/>
      <c r="BE40315" s="832"/>
      <c r="BF40315" s="832"/>
    </row>
    <row r="40316" spans="56:58">
      <c r="BD40316" s="832"/>
      <c r="BE40316" s="832"/>
      <c r="BF40316" s="832"/>
    </row>
    <row r="40317" spans="56:58">
      <c r="BD40317" s="832"/>
      <c r="BE40317" s="832"/>
      <c r="BF40317" s="832"/>
    </row>
    <row r="40318" spans="56:58">
      <c r="BD40318" s="832"/>
      <c r="BE40318" s="832"/>
      <c r="BF40318" s="832"/>
    </row>
    <row r="40319" spans="56:58">
      <c r="BD40319" s="832"/>
      <c r="BE40319" s="832"/>
      <c r="BF40319" s="832"/>
    </row>
    <row r="40320" spans="56:58">
      <c r="BD40320" s="832"/>
      <c r="BE40320" s="832"/>
      <c r="BF40320" s="832"/>
    </row>
    <row r="40321" spans="56:58">
      <c r="BD40321" s="832"/>
      <c r="BE40321" s="832"/>
      <c r="BF40321" s="832"/>
    </row>
    <row r="40322" spans="56:58">
      <c r="BD40322" s="832"/>
      <c r="BE40322" s="832"/>
      <c r="BF40322" s="832"/>
    </row>
    <row r="40323" spans="56:58">
      <c r="BD40323" s="832"/>
      <c r="BE40323" s="832"/>
      <c r="BF40323" s="832"/>
    </row>
    <row r="40324" spans="56:58">
      <c r="BD40324" s="832"/>
      <c r="BE40324" s="832"/>
      <c r="BF40324" s="832"/>
    </row>
    <row r="40325" spans="56:58">
      <c r="BD40325" s="832"/>
      <c r="BE40325" s="832"/>
      <c r="BF40325" s="832"/>
    </row>
    <row r="40326" spans="56:58">
      <c r="BD40326" s="832"/>
      <c r="BE40326" s="832"/>
      <c r="BF40326" s="832"/>
    </row>
    <row r="40327" spans="56:58">
      <c r="BD40327" s="832"/>
      <c r="BE40327" s="832"/>
      <c r="BF40327" s="832"/>
    </row>
    <row r="40328" spans="56:58">
      <c r="BD40328" s="832"/>
      <c r="BE40328" s="832"/>
      <c r="BF40328" s="832"/>
    </row>
    <row r="40329" spans="56:58">
      <c r="BD40329" s="832"/>
      <c r="BE40329" s="832"/>
      <c r="BF40329" s="832"/>
    </row>
    <row r="40330" spans="56:58">
      <c r="BD40330" s="832"/>
      <c r="BE40330" s="832"/>
      <c r="BF40330" s="832"/>
    </row>
    <row r="40331" spans="56:58">
      <c r="BD40331" s="832"/>
      <c r="BE40331" s="832"/>
      <c r="BF40331" s="832"/>
    </row>
    <row r="40332" spans="56:58">
      <c r="BD40332" s="832"/>
      <c r="BE40332" s="832"/>
      <c r="BF40332" s="832"/>
    </row>
    <row r="40333" spans="56:58">
      <c r="BD40333" s="832"/>
      <c r="BE40333" s="832"/>
      <c r="BF40333" s="832"/>
    </row>
    <row r="40334" spans="56:58">
      <c r="BD40334" s="832"/>
      <c r="BE40334" s="832"/>
      <c r="BF40334" s="832"/>
    </row>
    <row r="40335" spans="56:58">
      <c r="BD40335" s="832"/>
      <c r="BE40335" s="832"/>
      <c r="BF40335" s="832"/>
    </row>
    <row r="40336" spans="56:58">
      <c r="BD40336" s="832"/>
      <c r="BE40336" s="832"/>
      <c r="BF40336" s="832"/>
    </row>
    <row r="40337" spans="56:58">
      <c r="BD40337" s="832"/>
      <c r="BE40337" s="832"/>
      <c r="BF40337" s="832"/>
    </row>
    <row r="40338" spans="56:58">
      <c r="BD40338" s="832"/>
      <c r="BE40338" s="832"/>
      <c r="BF40338" s="832"/>
    </row>
    <row r="40339" spans="56:58">
      <c r="BD40339" s="832"/>
      <c r="BE40339" s="832"/>
      <c r="BF40339" s="832"/>
    </row>
    <row r="40340" spans="56:58">
      <c r="BD40340" s="832"/>
      <c r="BE40340" s="832"/>
      <c r="BF40340" s="832"/>
    </row>
    <row r="40341" spans="56:58">
      <c r="BD40341" s="832"/>
      <c r="BE40341" s="832"/>
      <c r="BF40341" s="832"/>
    </row>
    <row r="40342" spans="56:58">
      <c r="BD40342" s="832"/>
      <c r="BE40342" s="832"/>
      <c r="BF40342" s="832"/>
    </row>
    <row r="40343" spans="56:58">
      <c r="BD40343" s="832"/>
      <c r="BE40343" s="832"/>
      <c r="BF40343" s="832"/>
    </row>
    <row r="40344" spans="56:58">
      <c r="BD40344" s="832"/>
      <c r="BE40344" s="832"/>
      <c r="BF40344" s="832"/>
    </row>
    <row r="40345" spans="56:58">
      <c r="BD40345" s="832"/>
      <c r="BE40345" s="832"/>
      <c r="BF40345" s="832"/>
    </row>
    <row r="40346" spans="56:58">
      <c r="BD40346" s="832"/>
      <c r="BE40346" s="832"/>
      <c r="BF40346" s="832"/>
    </row>
    <row r="40347" spans="56:58">
      <c r="BD40347" s="832"/>
      <c r="BE40347" s="832"/>
      <c r="BF40347" s="832"/>
    </row>
    <row r="40348" spans="56:58">
      <c r="BD40348" s="832"/>
      <c r="BE40348" s="832"/>
      <c r="BF40348" s="832"/>
    </row>
    <row r="40349" spans="56:58">
      <c r="BD40349" s="832"/>
      <c r="BE40349" s="832"/>
      <c r="BF40349" s="832"/>
    </row>
    <row r="40350" spans="56:58">
      <c r="BD40350" s="832"/>
      <c r="BE40350" s="832"/>
      <c r="BF40350" s="832"/>
    </row>
    <row r="40351" spans="56:58">
      <c r="BD40351" s="832"/>
      <c r="BE40351" s="832"/>
      <c r="BF40351" s="832"/>
    </row>
    <row r="40352" spans="56:58">
      <c r="BD40352" s="832"/>
      <c r="BE40352" s="832"/>
      <c r="BF40352" s="832"/>
    </row>
    <row r="40353" spans="56:58">
      <c r="BD40353" s="832"/>
      <c r="BE40353" s="832"/>
      <c r="BF40353" s="832"/>
    </row>
    <row r="40354" spans="56:58">
      <c r="BD40354" s="832"/>
      <c r="BE40354" s="832"/>
      <c r="BF40354" s="832"/>
    </row>
    <row r="40355" spans="56:58">
      <c r="BD40355" s="832"/>
      <c r="BE40355" s="832"/>
      <c r="BF40355" s="832"/>
    </row>
    <row r="40356" spans="56:58">
      <c r="BD40356" s="832"/>
      <c r="BE40356" s="832"/>
      <c r="BF40356" s="832"/>
    </row>
    <row r="40357" spans="56:58">
      <c r="BD40357" s="832"/>
      <c r="BE40357" s="832"/>
      <c r="BF40357" s="832"/>
    </row>
    <row r="40358" spans="56:58">
      <c r="BD40358" s="832"/>
      <c r="BE40358" s="832"/>
      <c r="BF40358" s="832"/>
    </row>
    <row r="40359" spans="56:58">
      <c r="BD40359" s="832"/>
      <c r="BE40359" s="832"/>
      <c r="BF40359" s="832"/>
    </row>
    <row r="40360" spans="56:58">
      <c r="BD40360" s="832"/>
      <c r="BE40360" s="832"/>
      <c r="BF40360" s="832"/>
    </row>
    <row r="40361" spans="56:58">
      <c r="BD40361" s="832"/>
      <c r="BE40361" s="832"/>
      <c r="BF40361" s="832"/>
    </row>
    <row r="40362" spans="56:58">
      <c r="BD40362" s="832"/>
      <c r="BE40362" s="832"/>
      <c r="BF40362" s="832"/>
    </row>
    <row r="40363" spans="56:58">
      <c r="BD40363" s="832"/>
      <c r="BE40363" s="832"/>
      <c r="BF40363" s="832"/>
    </row>
    <row r="40364" spans="56:58">
      <c r="BD40364" s="832"/>
      <c r="BE40364" s="832"/>
      <c r="BF40364" s="832"/>
    </row>
    <row r="40365" spans="56:58">
      <c r="BD40365" s="832"/>
      <c r="BE40365" s="832"/>
      <c r="BF40365" s="832"/>
    </row>
    <row r="40366" spans="56:58">
      <c r="BD40366" s="832"/>
      <c r="BE40366" s="832"/>
      <c r="BF40366" s="832"/>
    </row>
    <row r="40367" spans="56:58">
      <c r="BD40367" s="832"/>
      <c r="BE40367" s="832"/>
      <c r="BF40367" s="832"/>
    </row>
    <row r="40368" spans="56:58">
      <c r="BD40368" s="832"/>
      <c r="BE40368" s="832"/>
      <c r="BF40368" s="832"/>
    </row>
    <row r="40369" spans="56:58">
      <c r="BD40369" s="832"/>
      <c r="BE40369" s="832"/>
      <c r="BF40369" s="832"/>
    </row>
    <row r="40370" spans="56:58">
      <c r="BD40370" s="832"/>
      <c r="BE40370" s="832"/>
      <c r="BF40370" s="832"/>
    </row>
    <row r="40371" spans="56:58">
      <c r="BD40371" s="832"/>
      <c r="BE40371" s="832"/>
      <c r="BF40371" s="832"/>
    </row>
    <row r="40372" spans="56:58">
      <c r="BD40372" s="832"/>
      <c r="BE40372" s="832"/>
      <c r="BF40372" s="832"/>
    </row>
    <row r="40373" spans="56:58">
      <c r="BD40373" s="832"/>
      <c r="BE40373" s="832"/>
      <c r="BF40373" s="832"/>
    </row>
    <row r="40374" spans="56:58">
      <c r="BD40374" s="832"/>
      <c r="BE40374" s="832"/>
      <c r="BF40374" s="832"/>
    </row>
    <row r="40375" spans="56:58">
      <c r="BD40375" s="832"/>
      <c r="BE40375" s="832"/>
      <c r="BF40375" s="832"/>
    </row>
    <row r="40376" spans="56:58">
      <c r="BD40376" s="832"/>
      <c r="BE40376" s="832"/>
      <c r="BF40376" s="832"/>
    </row>
    <row r="40377" spans="56:58">
      <c r="BD40377" s="832"/>
      <c r="BE40377" s="832"/>
      <c r="BF40377" s="832"/>
    </row>
    <row r="40378" spans="56:58">
      <c r="BD40378" s="832"/>
      <c r="BE40378" s="832"/>
      <c r="BF40378" s="832"/>
    </row>
    <row r="40379" spans="56:58">
      <c r="BD40379" s="832"/>
      <c r="BE40379" s="832"/>
      <c r="BF40379" s="832"/>
    </row>
    <row r="40380" spans="56:58">
      <c r="BD40380" s="832"/>
      <c r="BE40380" s="832"/>
      <c r="BF40380" s="832"/>
    </row>
    <row r="40381" spans="56:58">
      <c r="BD40381" s="832"/>
      <c r="BE40381" s="832"/>
      <c r="BF40381" s="832"/>
    </row>
    <row r="40382" spans="56:58">
      <c r="BD40382" s="832"/>
      <c r="BE40382" s="832"/>
      <c r="BF40382" s="832"/>
    </row>
    <row r="40383" spans="56:58">
      <c r="BD40383" s="832"/>
      <c r="BE40383" s="832"/>
      <c r="BF40383" s="832"/>
    </row>
    <row r="40384" spans="56:58">
      <c r="BD40384" s="832"/>
      <c r="BE40384" s="832"/>
      <c r="BF40384" s="832"/>
    </row>
    <row r="40385" spans="56:58">
      <c r="BD40385" s="832"/>
      <c r="BE40385" s="832"/>
      <c r="BF40385" s="832"/>
    </row>
    <row r="40386" spans="56:58">
      <c r="BD40386" s="832"/>
      <c r="BE40386" s="832"/>
      <c r="BF40386" s="832"/>
    </row>
    <row r="40387" spans="56:58">
      <c r="BD40387" s="832"/>
      <c r="BE40387" s="832"/>
      <c r="BF40387" s="832"/>
    </row>
    <row r="40388" spans="56:58">
      <c r="BD40388" s="832"/>
      <c r="BE40388" s="832"/>
      <c r="BF40388" s="832"/>
    </row>
    <row r="40389" spans="56:58">
      <c r="BD40389" s="832"/>
      <c r="BE40389" s="832"/>
      <c r="BF40389" s="832"/>
    </row>
    <row r="40390" spans="56:58">
      <c r="BD40390" s="832"/>
      <c r="BE40390" s="832"/>
      <c r="BF40390" s="832"/>
    </row>
    <row r="40391" spans="56:58">
      <c r="BD40391" s="832"/>
      <c r="BE40391" s="832"/>
      <c r="BF40391" s="832"/>
    </row>
    <row r="40392" spans="56:58">
      <c r="BD40392" s="832"/>
      <c r="BE40392" s="832"/>
      <c r="BF40392" s="832"/>
    </row>
    <row r="40393" spans="56:58">
      <c r="BD40393" s="832"/>
      <c r="BE40393" s="832"/>
      <c r="BF40393" s="832"/>
    </row>
    <row r="40394" spans="56:58">
      <c r="BD40394" s="832"/>
      <c r="BE40394" s="832"/>
      <c r="BF40394" s="832"/>
    </row>
    <row r="40395" spans="56:58">
      <c r="BD40395" s="832"/>
      <c r="BE40395" s="832"/>
      <c r="BF40395" s="832"/>
    </row>
    <row r="40396" spans="56:58">
      <c r="BD40396" s="832"/>
      <c r="BE40396" s="832"/>
      <c r="BF40396" s="832"/>
    </row>
    <row r="40397" spans="56:58">
      <c r="BD40397" s="832"/>
      <c r="BE40397" s="832"/>
      <c r="BF40397" s="832"/>
    </row>
    <row r="40398" spans="56:58">
      <c r="BD40398" s="832"/>
      <c r="BE40398" s="832"/>
      <c r="BF40398" s="832"/>
    </row>
    <row r="40399" spans="56:58">
      <c r="BD40399" s="832"/>
      <c r="BE40399" s="832"/>
      <c r="BF40399" s="832"/>
    </row>
    <row r="40400" spans="56:58">
      <c r="BD40400" s="832"/>
      <c r="BE40400" s="832"/>
      <c r="BF40400" s="832"/>
    </row>
    <row r="40401" spans="56:58">
      <c r="BD40401" s="832"/>
      <c r="BE40401" s="832"/>
      <c r="BF40401" s="832"/>
    </row>
    <row r="40402" spans="56:58">
      <c r="BD40402" s="832"/>
      <c r="BE40402" s="832"/>
      <c r="BF40402" s="832"/>
    </row>
    <row r="40403" spans="56:58">
      <c r="BD40403" s="832"/>
      <c r="BE40403" s="832"/>
      <c r="BF40403" s="832"/>
    </row>
    <row r="40404" spans="56:58">
      <c r="BD40404" s="832"/>
      <c r="BE40404" s="832"/>
      <c r="BF40404" s="832"/>
    </row>
    <row r="40405" spans="56:58">
      <c r="BD40405" s="832"/>
      <c r="BE40405" s="832"/>
      <c r="BF40405" s="832"/>
    </row>
    <row r="40406" spans="56:58">
      <c r="BD40406" s="832"/>
      <c r="BE40406" s="832"/>
      <c r="BF40406" s="832"/>
    </row>
    <row r="40407" spans="56:58">
      <c r="BD40407" s="832"/>
      <c r="BE40407" s="832"/>
      <c r="BF40407" s="832"/>
    </row>
    <row r="40408" spans="56:58">
      <c r="BD40408" s="832"/>
      <c r="BE40408" s="832"/>
      <c r="BF40408" s="832"/>
    </row>
    <row r="40409" spans="56:58">
      <c r="BD40409" s="832"/>
      <c r="BE40409" s="832"/>
      <c r="BF40409" s="832"/>
    </row>
    <row r="40410" spans="56:58">
      <c r="BD40410" s="832"/>
      <c r="BE40410" s="832"/>
      <c r="BF40410" s="832"/>
    </row>
    <row r="40411" spans="56:58">
      <c r="BD40411" s="832"/>
      <c r="BE40411" s="832"/>
      <c r="BF40411" s="832"/>
    </row>
    <row r="40412" spans="56:58">
      <c r="BD40412" s="832"/>
      <c r="BE40412" s="832"/>
      <c r="BF40412" s="832"/>
    </row>
    <row r="40413" spans="56:58">
      <c r="BD40413" s="832"/>
      <c r="BE40413" s="832"/>
      <c r="BF40413" s="832"/>
    </row>
    <row r="40414" spans="56:58">
      <c r="BD40414" s="832"/>
      <c r="BE40414" s="832"/>
      <c r="BF40414" s="832"/>
    </row>
    <row r="40415" spans="56:58">
      <c r="BD40415" s="832"/>
      <c r="BE40415" s="832"/>
      <c r="BF40415" s="832"/>
    </row>
    <row r="40416" spans="56:58">
      <c r="BD40416" s="832"/>
      <c r="BE40416" s="832"/>
      <c r="BF40416" s="832"/>
    </row>
    <row r="40417" spans="56:58">
      <c r="BD40417" s="832"/>
      <c r="BE40417" s="832"/>
      <c r="BF40417" s="832"/>
    </row>
    <row r="40418" spans="56:58">
      <c r="BD40418" s="832"/>
      <c r="BE40418" s="832"/>
      <c r="BF40418" s="832"/>
    </row>
    <row r="40419" spans="56:58">
      <c r="BD40419" s="832"/>
      <c r="BE40419" s="832"/>
      <c r="BF40419" s="832"/>
    </row>
    <row r="40420" spans="56:58">
      <c r="BD40420" s="832"/>
      <c r="BE40420" s="832"/>
      <c r="BF40420" s="832"/>
    </row>
    <row r="40421" spans="56:58">
      <c r="BD40421" s="832"/>
      <c r="BE40421" s="832"/>
      <c r="BF40421" s="832"/>
    </row>
    <row r="40422" spans="56:58">
      <c r="BD40422" s="832"/>
      <c r="BE40422" s="832"/>
      <c r="BF40422" s="832"/>
    </row>
    <row r="40423" spans="56:58">
      <c r="BD40423" s="832"/>
      <c r="BE40423" s="832"/>
      <c r="BF40423" s="832"/>
    </row>
    <row r="40424" spans="56:58">
      <c r="BD40424" s="832"/>
      <c r="BE40424" s="832"/>
      <c r="BF40424" s="832"/>
    </row>
    <row r="40425" spans="56:58">
      <c r="BD40425" s="832"/>
      <c r="BE40425" s="832"/>
      <c r="BF40425" s="832"/>
    </row>
    <row r="40426" spans="56:58">
      <c r="BD40426" s="832"/>
      <c r="BE40426" s="832"/>
      <c r="BF40426" s="832"/>
    </row>
    <row r="40427" spans="56:58">
      <c r="BD40427" s="832"/>
      <c r="BE40427" s="832"/>
      <c r="BF40427" s="832"/>
    </row>
    <row r="40428" spans="56:58">
      <c r="BD40428" s="832"/>
      <c r="BE40428" s="832"/>
      <c r="BF40428" s="832"/>
    </row>
    <row r="40429" spans="56:58">
      <c r="BD40429" s="832"/>
      <c r="BE40429" s="832"/>
      <c r="BF40429" s="832"/>
    </row>
    <row r="40430" spans="56:58">
      <c r="BD40430" s="832"/>
      <c r="BE40430" s="832"/>
      <c r="BF40430" s="832"/>
    </row>
    <row r="40431" spans="56:58">
      <c r="BD40431" s="832"/>
      <c r="BE40431" s="832"/>
      <c r="BF40431" s="832"/>
    </row>
    <row r="40432" spans="56:58">
      <c r="BD40432" s="832"/>
      <c r="BE40432" s="832"/>
      <c r="BF40432" s="832"/>
    </row>
    <row r="40433" spans="56:58">
      <c r="BD40433" s="832"/>
      <c r="BE40433" s="832"/>
      <c r="BF40433" s="832"/>
    </row>
    <row r="40434" spans="56:58">
      <c r="BD40434" s="832"/>
      <c r="BE40434" s="832"/>
      <c r="BF40434" s="832"/>
    </row>
    <row r="40435" spans="56:58">
      <c r="BD40435" s="832"/>
      <c r="BE40435" s="832"/>
      <c r="BF40435" s="832"/>
    </row>
    <row r="40436" spans="56:58">
      <c r="BD40436" s="832"/>
      <c r="BE40436" s="832"/>
      <c r="BF40436" s="832"/>
    </row>
    <row r="40437" spans="56:58">
      <c r="BD40437" s="832"/>
      <c r="BE40437" s="832"/>
      <c r="BF40437" s="832"/>
    </row>
    <row r="40438" spans="56:58">
      <c r="BD40438" s="832"/>
      <c r="BE40438" s="832"/>
      <c r="BF40438" s="832"/>
    </row>
    <row r="40439" spans="56:58">
      <c r="BD40439" s="832"/>
      <c r="BE40439" s="832"/>
      <c r="BF40439" s="832"/>
    </row>
    <row r="40440" spans="56:58">
      <c r="BD40440" s="832"/>
      <c r="BE40440" s="832"/>
      <c r="BF40440" s="832"/>
    </row>
    <row r="40441" spans="56:58">
      <c r="BD40441" s="832"/>
      <c r="BE40441" s="832"/>
      <c r="BF40441" s="832"/>
    </row>
    <row r="40442" spans="56:58">
      <c r="BD40442" s="832"/>
      <c r="BE40442" s="832"/>
      <c r="BF40442" s="832"/>
    </row>
    <row r="40443" spans="56:58">
      <c r="BD40443" s="832"/>
      <c r="BE40443" s="832"/>
      <c r="BF40443" s="832"/>
    </row>
    <row r="40444" spans="56:58">
      <c r="BD40444" s="832"/>
      <c r="BE40444" s="832"/>
      <c r="BF40444" s="832"/>
    </row>
    <row r="40445" spans="56:58">
      <c r="BD40445" s="832"/>
      <c r="BE40445" s="832"/>
      <c r="BF40445" s="832"/>
    </row>
    <row r="40446" spans="56:58">
      <c r="BD40446" s="832"/>
      <c r="BE40446" s="832"/>
      <c r="BF40446" s="832"/>
    </row>
    <row r="40447" spans="56:58">
      <c r="BD40447" s="832"/>
      <c r="BE40447" s="832"/>
      <c r="BF40447" s="832"/>
    </row>
    <row r="40448" spans="56:58">
      <c r="BD40448" s="832"/>
      <c r="BE40448" s="832"/>
      <c r="BF40448" s="832"/>
    </row>
    <row r="40449" spans="56:58">
      <c r="BD40449" s="832"/>
      <c r="BE40449" s="832"/>
      <c r="BF40449" s="832"/>
    </row>
    <row r="40450" spans="56:58">
      <c r="BD40450" s="832"/>
      <c r="BE40450" s="832"/>
      <c r="BF40450" s="832"/>
    </row>
    <row r="40451" spans="56:58">
      <c r="BD40451" s="832"/>
      <c r="BE40451" s="832"/>
      <c r="BF40451" s="832"/>
    </row>
    <row r="40452" spans="56:58">
      <c r="BD40452" s="832"/>
      <c r="BE40452" s="832"/>
      <c r="BF40452" s="832"/>
    </row>
    <row r="40453" spans="56:58">
      <c r="BD40453" s="832"/>
      <c r="BE40453" s="832"/>
      <c r="BF40453" s="832"/>
    </row>
    <row r="40454" spans="56:58">
      <c r="BD40454" s="832"/>
      <c r="BE40454" s="832"/>
      <c r="BF40454" s="832"/>
    </row>
    <row r="40455" spans="56:58">
      <c r="BD40455" s="832"/>
      <c r="BE40455" s="832"/>
      <c r="BF40455" s="832"/>
    </row>
    <row r="40456" spans="56:58">
      <c r="BD40456" s="832"/>
      <c r="BE40456" s="832"/>
      <c r="BF40456" s="832"/>
    </row>
    <row r="40457" spans="56:58">
      <c r="BD40457" s="832"/>
      <c r="BE40457" s="832"/>
      <c r="BF40457" s="832"/>
    </row>
    <row r="40458" spans="56:58">
      <c r="BD40458" s="832"/>
      <c r="BE40458" s="832"/>
      <c r="BF40458" s="832"/>
    </row>
    <row r="40459" spans="56:58">
      <c r="BD40459" s="832"/>
      <c r="BE40459" s="832"/>
      <c r="BF40459" s="832"/>
    </row>
    <row r="40460" spans="56:58">
      <c r="BD40460" s="832"/>
      <c r="BE40460" s="832"/>
      <c r="BF40460" s="832"/>
    </row>
    <row r="40461" spans="56:58">
      <c r="BD40461" s="832"/>
      <c r="BE40461" s="832"/>
      <c r="BF40461" s="832"/>
    </row>
    <row r="40462" spans="56:58">
      <c r="BD40462" s="832"/>
      <c r="BE40462" s="832"/>
      <c r="BF40462" s="832"/>
    </row>
    <row r="40463" spans="56:58">
      <c r="BD40463" s="832"/>
      <c r="BE40463" s="832"/>
      <c r="BF40463" s="832"/>
    </row>
    <row r="40464" spans="56:58">
      <c r="BD40464" s="832"/>
      <c r="BE40464" s="832"/>
      <c r="BF40464" s="832"/>
    </row>
    <row r="40465" spans="56:58">
      <c r="BD40465" s="832"/>
      <c r="BE40465" s="832"/>
      <c r="BF40465" s="832"/>
    </row>
    <row r="40466" spans="56:58">
      <c r="BD40466" s="832"/>
      <c r="BE40466" s="832"/>
      <c r="BF40466" s="832"/>
    </row>
    <row r="40467" spans="56:58">
      <c r="BD40467" s="832"/>
      <c r="BE40467" s="832"/>
      <c r="BF40467" s="832"/>
    </row>
    <row r="40468" spans="56:58">
      <c r="BD40468" s="832"/>
      <c r="BE40468" s="832"/>
      <c r="BF40468" s="832"/>
    </row>
    <row r="40469" spans="56:58">
      <c r="BD40469" s="832"/>
      <c r="BE40469" s="832"/>
      <c r="BF40469" s="832"/>
    </row>
    <row r="40470" spans="56:58">
      <c r="BD40470" s="832"/>
      <c r="BE40470" s="832"/>
      <c r="BF40470" s="832"/>
    </row>
    <row r="40471" spans="56:58">
      <c r="BD40471" s="832"/>
      <c r="BE40471" s="832"/>
      <c r="BF40471" s="832"/>
    </row>
    <row r="40472" spans="56:58">
      <c r="BD40472" s="832"/>
      <c r="BE40472" s="832"/>
      <c r="BF40472" s="832"/>
    </row>
    <row r="40473" spans="56:58">
      <c r="BD40473" s="832"/>
      <c r="BE40473" s="832"/>
      <c r="BF40473" s="832"/>
    </row>
    <row r="40474" spans="56:58">
      <c r="BD40474" s="832"/>
      <c r="BE40474" s="832"/>
      <c r="BF40474" s="832"/>
    </row>
    <row r="40475" spans="56:58">
      <c r="BD40475" s="832"/>
      <c r="BE40475" s="832"/>
      <c r="BF40475" s="832"/>
    </row>
    <row r="40476" spans="56:58">
      <c r="BD40476" s="832"/>
      <c r="BE40476" s="832"/>
      <c r="BF40476" s="832"/>
    </row>
    <row r="40477" spans="56:58">
      <c r="BD40477" s="832"/>
      <c r="BE40477" s="832"/>
      <c r="BF40477" s="832"/>
    </row>
    <row r="40478" spans="56:58">
      <c r="BD40478" s="832"/>
      <c r="BE40478" s="832"/>
      <c r="BF40478" s="832"/>
    </row>
    <row r="40479" spans="56:58">
      <c r="BD40479" s="832"/>
      <c r="BE40479" s="832"/>
      <c r="BF40479" s="832"/>
    </row>
    <row r="40480" spans="56:58">
      <c r="BD40480" s="832"/>
      <c r="BE40480" s="832"/>
      <c r="BF40480" s="832"/>
    </row>
    <row r="40481" spans="56:58">
      <c r="BD40481" s="832"/>
      <c r="BE40481" s="832"/>
      <c r="BF40481" s="832"/>
    </row>
    <row r="40482" spans="56:58">
      <c r="BD40482" s="832"/>
      <c r="BE40482" s="832"/>
      <c r="BF40482" s="832"/>
    </row>
    <row r="40483" spans="56:58">
      <c r="BD40483" s="832"/>
      <c r="BE40483" s="832"/>
      <c r="BF40483" s="832"/>
    </row>
    <row r="40484" spans="56:58">
      <c r="BD40484" s="832"/>
      <c r="BE40484" s="832"/>
      <c r="BF40484" s="832"/>
    </row>
    <row r="40485" spans="56:58">
      <c r="BD40485" s="832"/>
      <c r="BE40485" s="832"/>
      <c r="BF40485" s="832"/>
    </row>
    <row r="40486" spans="56:58">
      <c r="BD40486" s="832"/>
      <c r="BE40486" s="832"/>
      <c r="BF40486" s="832"/>
    </row>
    <row r="40487" spans="56:58">
      <c r="BD40487" s="832"/>
      <c r="BE40487" s="832"/>
      <c r="BF40487" s="832"/>
    </row>
    <row r="40488" spans="56:58">
      <c r="BD40488" s="832"/>
      <c r="BE40488" s="832"/>
      <c r="BF40488" s="832"/>
    </row>
    <row r="40489" spans="56:58">
      <c r="BD40489" s="832"/>
      <c r="BE40489" s="832"/>
      <c r="BF40489" s="832"/>
    </row>
    <row r="40490" spans="56:58">
      <c r="BD40490" s="832"/>
      <c r="BE40490" s="832"/>
      <c r="BF40490" s="832"/>
    </row>
    <row r="40491" spans="56:58">
      <c r="BD40491" s="832"/>
      <c r="BE40491" s="832"/>
      <c r="BF40491" s="832"/>
    </row>
    <row r="40492" spans="56:58">
      <c r="BD40492" s="832"/>
      <c r="BE40492" s="832"/>
      <c r="BF40492" s="832"/>
    </row>
    <row r="40493" spans="56:58">
      <c r="BD40493" s="832"/>
      <c r="BE40493" s="832"/>
      <c r="BF40493" s="832"/>
    </row>
    <row r="40494" spans="56:58">
      <c r="BD40494" s="832"/>
      <c r="BE40494" s="832"/>
      <c r="BF40494" s="832"/>
    </row>
    <row r="40495" spans="56:58">
      <c r="BD40495" s="832"/>
      <c r="BE40495" s="832"/>
      <c r="BF40495" s="832"/>
    </row>
    <row r="40496" spans="56:58">
      <c r="BD40496" s="832"/>
      <c r="BE40496" s="832"/>
      <c r="BF40496" s="832"/>
    </row>
    <row r="40497" spans="56:58">
      <c r="BD40497" s="832"/>
      <c r="BE40497" s="832"/>
      <c r="BF40497" s="832"/>
    </row>
    <row r="40498" spans="56:58">
      <c r="BD40498" s="832"/>
      <c r="BE40498" s="832"/>
      <c r="BF40498" s="832"/>
    </row>
    <row r="40499" spans="56:58">
      <c r="BD40499" s="832"/>
      <c r="BE40499" s="832"/>
      <c r="BF40499" s="832"/>
    </row>
    <row r="40500" spans="56:58">
      <c r="BD40500" s="832"/>
      <c r="BE40500" s="832"/>
      <c r="BF40500" s="832"/>
    </row>
    <row r="40501" spans="56:58">
      <c r="BD40501" s="832"/>
      <c r="BE40501" s="832"/>
      <c r="BF40501" s="832"/>
    </row>
    <row r="40502" spans="56:58">
      <c r="BD40502" s="832"/>
      <c r="BE40502" s="832"/>
      <c r="BF40502" s="832"/>
    </row>
    <row r="40503" spans="56:58">
      <c r="BD40503" s="832"/>
      <c r="BE40503" s="832"/>
      <c r="BF40503" s="832"/>
    </row>
    <row r="40504" spans="56:58">
      <c r="BD40504" s="832"/>
      <c r="BE40504" s="832"/>
      <c r="BF40504" s="832"/>
    </row>
    <row r="40505" spans="56:58">
      <c r="BD40505" s="832"/>
      <c r="BE40505" s="832"/>
      <c r="BF40505" s="832"/>
    </row>
    <row r="40506" spans="56:58">
      <c r="BD40506" s="832"/>
      <c r="BE40506" s="832"/>
      <c r="BF40506" s="832"/>
    </row>
    <row r="40507" spans="56:58">
      <c r="BD40507" s="832"/>
      <c r="BE40507" s="832"/>
      <c r="BF40507" s="832"/>
    </row>
    <row r="40508" spans="56:58">
      <c r="BD40508" s="832"/>
      <c r="BE40508" s="832"/>
      <c r="BF40508" s="832"/>
    </row>
    <row r="40509" spans="56:58">
      <c r="BD40509" s="832"/>
      <c r="BE40509" s="832"/>
      <c r="BF40509" s="832"/>
    </row>
    <row r="40510" spans="56:58">
      <c r="BD40510" s="832"/>
      <c r="BE40510" s="832"/>
      <c r="BF40510" s="832"/>
    </row>
    <row r="40511" spans="56:58">
      <c r="BD40511" s="832"/>
      <c r="BE40511" s="832"/>
      <c r="BF40511" s="832"/>
    </row>
    <row r="40512" spans="56:58">
      <c r="BD40512" s="832"/>
      <c r="BE40512" s="832"/>
      <c r="BF40512" s="832"/>
    </row>
    <row r="40513" spans="56:58">
      <c r="BD40513" s="832"/>
      <c r="BE40513" s="832"/>
      <c r="BF40513" s="832"/>
    </row>
    <row r="40514" spans="56:58">
      <c r="BD40514" s="832"/>
      <c r="BE40514" s="832"/>
      <c r="BF40514" s="832"/>
    </row>
    <row r="40515" spans="56:58">
      <c r="BD40515" s="832"/>
      <c r="BE40515" s="832"/>
      <c r="BF40515" s="832"/>
    </row>
    <row r="40516" spans="56:58">
      <c r="BD40516" s="832"/>
      <c r="BE40516" s="832"/>
      <c r="BF40516" s="832"/>
    </row>
    <row r="40517" spans="56:58">
      <c r="BD40517" s="832"/>
      <c r="BE40517" s="832"/>
      <c r="BF40517" s="832"/>
    </row>
    <row r="40518" spans="56:58">
      <c r="BD40518" s="832"/>
      <c r="BE40518" s="832"/>
      <c r="BF40518" s="832"/>
    </row>
    <row r="40519" spans="56:58">
      <c r="BD40519" s="832"/>
      <c r="BE40519" s="832"/>
      <c r="BF40519" s="832"/>
    </row>
    <row r="40520" spans="56:58">
      <c r="BD40520" s="832"/>
      <c r="BE40520" s="832"/>
      <c r="BF40520" s="832"/>
    </row>
    <row r="40521" spans="56:58">
      <c r="BD40521" s="832"/>
      <c r="BE40521" s="832"/>
      <c r="BF40521" s="832"/>
    </row>
    <row r="40522" spans="56:58">
      <c r="BD40522" s="832"/>
      <c r="BE40522" s="832"/>
      <c r="BF40522" s="832"/>
    </row>
    <row r="40523" spans="56:58">
      <c r="BD40523" s="832"/>
      <c r="BE40523" s="832"/>
      <c r="BF40523" s="832"/>
    </row>
    <row r="40524" spans="56:58">
      <c r="BD40524" s="832"/>
      <c r="BE40524" s="832"/>
      <c r="BF40524" s="832"/>
    </row>
    <row r="40525" spans="56:58">
      <c r="BD40525" s="832"/>
      <c r="BE40525" s="832"/>
      <c r="BF40525" s="832"/>
    </row>
    <row r="40526" spans="56:58">
      <c r="BD40526" s="832"/>
      <c r="BE40526" s="832"/>
      <c r="BF40526" s="832"/>
    </row>
    <row r="40527" spans="56:58">
      <c r="BD40527" s="832"/>
      <c r="BE40527" s="832"/>
      <c r="BF40527" s="832"/>
    </row>
    <row r="40528" spans="56:58">
      <c r="BD40528" s="832"/>
      <c r="BE40528" s="832"/>
      <c r="BF40528" s="832"/>
    </row>
    <row r="40529" spans="56:58">
      <c r="BD40529" s="832"/>
      <c r="BE40529" s="832"/>
      <c r="BF40529" s="832"/>
    </row>
    <row r="40530" spans="56:58">
      <c r="BD40530" s="832"/>
      <c r="BE40530" s="832"/>
      <c r="BF40530" s="832"/>
    </row>
    <row r="40531" spans="56:58">
      <c r="BD40531" s="832"/>
      <c r="BE40531" s="832"/>
      <c r="BF40531" s="832"/>
    </row>
    <row r="40532" spans="56:58">
      <c r="BD40532" s="832"/>
      <c r="BE40532" s="832"/>
      <c r="BF40532" s="832"/>
    </row>
    <row r="40533" spans="56:58">
      <c r="BD40533" s="832"/>
      <c r="BE40533" s="832"/>
      <c r="BF40533" s="832"/>
    </row>
    <row r="40534" spans="56:58">
      <c r="BD40534" s="832"/>
      <c r="BE40534" s="832"/>
      <c r="BF40534" s="832"/>
    </row>
    <row r="40535" spans="56:58">
      <c r="BD40535" s="832"/>
      <c r="BE40535" s="832"/>
      <c r="BF40535" s="832"/>
    </row>
    <row r="40536" spans="56:58">
      <c r="BD40536" s="832"/>
      <c r="BE40536" s="832"/>
      <c r="BF40536" s="832"/>
    </row>
    <row r="40537" spans="56:58">
      <c r="BD40537" s="832"/>
      <c r="BE40537" s="832"/>
      <c r="BF40537" s="832"/>
    </row>
    <row r="40538" spans="56:58">
      <c r="BD40538" s="832"/>
      <c r="BE40538" s="832"/>
      <c r="BF40538" s="832"/>
    </row>
    <row r="40539" spans="56:58">
      <c r="BD40539" s="832"/>
      <c r="BE40539" s="832"/>
      <c r="BF40539" s="832"/>
    </row>
    <row r="40540" spans="56:58">
      <c r="BD40540" s="832"/>
      <c r="BE40540" s="832"/>
      <c r="BF40540" s="832"/>
    </row>
    <row r="40541" spans="56:58">
      <c r="BD40541" s="832"/>
      <c r="BE40541" s="832"/>
      <c r="BF40541" s="832"/>
    </row>
    <row r="40542" spans="56:58">
      <c r="BD40542" s="832"/>
      <c r="BE40542" s="832"/>
      <c r="BF40542" s="832"/>
    </row>
    <row r="40543" spans="56:58">
      <c r="BD40543" s="832"/>
      <c r="BE40543" s="832"/>
      <c r="BF40543" s="832"/>
    </row>
    <row r="40544" spans="56:58">
      <c r="BD40544" s="832"/>
      <c r="BE40544" s="832"/>
      <c r="BF40544" s="832"/>
    </row>
    <row r="40545" spans="56:58">
      <c r="BD40545" s="832"/>
      <c r="BE40545" s="832"/>
      <c r="BF40545" s="832"/>
    </row>
    <row r="40546" spans="56:58">
      <c r="BD40546" s="832"/>
      <c r="BE40546" s="832"/>
      <c r="BF40546" s="832"/>
    </row>
    <row r="40547" spans="56:58">
      <c r="BD40547" s="832"/>
      <c r="BE40547" s="832"/>
      <c r="BF40547" s="832"/>
    </row>
    <row r="40548" spans="56:58">
      <c r="BD40548" s="832"/>
      <c r="BE40548" s="832"/>
      <c r="BF40548" s="832"/>
    </row>
    <row r="40549" spans="56:58">
      <c r="BD40549" s="832"/>
      <c r="BE40549" s="832"/>
      <c r="BF40549" s="832"/>
    </row>
    <row r="40550" spans="56:58">
      <c r="BD40550" s="832"/>
      <c r="BE40550" s="832"/>
      <c r="BF40550" s="832"/>
    </row>
    <row r="40551" spans="56:58">
      <c r="BD40551" s="832"/>
      <c r="BE40551" s="832"/>
      <c r="BF40551" s="832"/>
    </row>
    <row r="40552" spans="56:58">
      <c r="BD40552" s="832"/>
      <c r="BE40552" s="832"/>
      <c r="BF40552" s="832"/>
    </row>
    <row r="40553" spans="56:58">
      <c r="BD40553" s="832"/>
      <c r="BE40553" s="832"/>
      <c r="BF40553" s="832"/>
    </row>
    <row r="40554" spans="56:58">
      <c r="BD40554" s="832"/>
      <c r="BE40554" s="832"/>
      <c r="BF40554" s="832"/>
    </row>
    <row r="40555" spans="56:58">
      <c r="BD40555" s="832"/>
      <c r="BE40555" s="832"/>
      <c r="BF40555" s="832"/>
    </row>
    <row r="40556" spans="56:58">
      <c r="BD40556" s="832"/>
      <c r="BE40556" s="832"/>
      <c r="BF40556" s="832"/>
    </row>
    <row r="40557" spans="56:58">
      <c r="BD40557" s="832"/>
      <c r="BE40557" s="832"/>
      <c r="BF40557" s="832"/>
    </row>
    <row r="40558" spans="56:58">
      <c r="BD40558" s="832"/>
      <c r="BE40558" s="832"/>
      <c r="BF40558" s="832"/>
    </row>
    <row r="40559" spans="56:58">
      <c r="BD40559" s="832"/>
      <c r="BE40559" s="832"/>
      <c r="BF40559" s="832"/>
    </row>
    <row r="40560" spans="56:58">
      <c r="BD40560" s="832"/>
      <c r="BE40560" s="832"/>
      <c r="BF40560" s="832"/>
    </row>
    <row r="40561" spans="56:58">
      <c r="BD40561" s="832"/>
      <c r="BE40561" s="832"/>
      <c r="BF40561" s="832"/>
    </row>
    <row r="40562" spans="56:58">
      <c r="BD40562" s="832"/>
      <c r="BE40562" s="832"/>
      <c r="BF40562" s="832"/>
    </row>
    <row r="40563" spans="56:58">
      <c r="BD40563" s="832"/>
      <c r="BE40563" s="832"/>
      <c r="BF40563" s="832"/>
    </row>
    <row r="40564" spans="56:58">
      <c r="BD40564" s="832"/>
      <c r="BE40564" s="832"/>
      <c r="BF40564" s="832"/>
    </row>
    <row r="40565" spans="56:58">
      <c r="BD40565" s="832"/>
      <c r="BE40565" s="832"/>
      <c r="BF40565" s="832"/>
    </row>
    <row r="40566" spans="56:58">
      <c r="BD40566" s="832"/>
      <c r="BE40566" s="832"/>
      <c r="BF40566" s="832"/>
    </row>
    <row r="40567" spans="56:58">
      <c r="BD40567" s="832"/>
      <c r="BE40567" s="832"/>
      <c r="BF40567" s="832"/>
    </row>
    <row r="40568" spans="56:58">
      <c r="BD40568" s="832"/>
      <c r="BE40568" s="832"/>
      <c r="BF40568" s="832"/>
    </row>
    <row r="40569" spans="56:58">
      <c r="BD40569" s="832"/>
      <c r="BE40569" s="832"/>
      <c r="BF40569" s="832"/>
    </row>
    <row r="40570" spans="56:58">
      <c r="BD40570" s="832"/>
      <c r="BE40570" s="832"/>
      <c r="BF40570" s="832"/>
    </row>
    <row r="40571" spans="56:58">
      <c r="BD40571" s="832"/>
      <c r="BE40571" s="832"/>
      <c r="BF40571" s="832"/>
    </row>
    <row r="40572" spans="56:58">
      <c r="BD40572" s="832"/>
      <c r="BE40572" s="832"/>
      <c r="BF40572" s="832"/>
    </row>
    <row r="40573" spans="56:58">
      <c r="BD40573" s="832"/>
      <c r="BE40573" s="832"/>
      <c r="BF40573" s="832"/>
    </row>
    <row r="40574" spans="56:58">
      <c r="BD40574" s="832"/>
      <c r="BE40574" s="832"/>
      <c r="BF40574" s="832"/>
    </row>
    <row r="40575" spans="56:58">
      <c r="BD40575" s="832"/>
      <c r="BE40575" s="832"/>
      <c r="BF40575" s="832"/>
    </row>
    <row r="40576" spans="56:58">
      <c r="BD40576" s="832"/>
      <c r="BE40576" s="832"/>
      <c r="BF40576" s="832"/>
    </row>
    <row r="40577" spans="56:58">
      <c r="BD40577" s="832"/>
      <c r="BE40577" s="832"/>
      <c r="BF40577" s="832"/>
    </row>
    <row r="40578" spans="56:58">
      <c r="BD40578" s="832"/>
      <c r="BE40578" s="832"/>
      <c r="BF40578" s="832"/>
    </row>
    <row r="40579" spans="56:58">
      <c r="BD40579" s="832"/>
      <c r="BE40579" s="832"/>
      <c r="BF40579" s="832"/>
    </row>
    <row r="40580" spans="56:58">
      <c r="BD40580" s="832"/>
      <c r="BE40580" s="832"/>
      <c r="BF40580" s="832"/>
    </row>
    <row r="40581" spans="56:58">
      <c r="BD40581" s="832"/>
      <c r="BE40581" s="832"/>
      <c r="BF40581" s="832"/>
    </row>
    <row r="40582" spans="56:58">
      <c r="BD40582" s="832"/>
      <c r="BE40582" s="832"/>
      <c r="BF40582" s="832"/>
    </row>
    <row r="40583" spans="56:58">
      <c r="BD40583" s="832"/>
      <c r="BE40583" s="832"/>
      <c r="BF40583" s="832"/>
    </row>
    <row r="40584" spans="56:58">
      <c r="BD40584" s="832"/>
      <c r="BE40584" s="832"/>
      <c r="BF40584" s="832"/>
    </row>
    <row r="40585" spans="56:58">
      <c r="BD40585" s="832"/>
      <c r="BE40585" s="832"/>
      <c r="BF40585" s="832"/>
    </row>
    <row r="40586" spans="56:58">
      <c r="BD40586" s="832"/>
      <c r="BE40586" s="832"/>
      <c r="BF40586" s="832"/>
    </row>
    <row r="40587" spans="56:58">
      <c r="BD40587" s="832"/>
      <c r="BE40587" s="832"/>
      <c r="BF40587" s="832"/>
    </row>
    <row r="40588" spans="56:58">
      <c r="BD40588" s="832"/>
      <c r="BE40588" s="832"/>
      <c r="BF40588" s="832"/>
    </row>
    <row r="40589" spans="56:58">
      <c r="BD40589" s="832"/>
      <c r="BE40589" s="832"/>
      <c r="BF40589" s="832"/>
    </row>
    <row r="40590" spans="56:58">
      <c r="BD40590" s="832"/>
      <c r="BE40590" s="832"/>
      <c r="BF40590" s="832"/>
    </row>
    <row r="40591" spans="56:58">
      <c r="BD40591" s="832"/>
      <c r="BE40591" s="832"/>
      <c r="BF40591" s="832"/>
    </row>
    <row r="40592" spans="56:58">
      <c r="BD40592" s="832"/>
      <c r="BE40592" s="832"/>
      <c r="BF40592" s="832"/>
    </row>
    <row r="40593" spans="56:58">
      <c r="BD40593" s="832"/>
      <c r="BE40593" s="832"/>
      <c r="BF40593" s="832"/>
    </row>
    <row r="40594" spans="56:58">
      <c r="BD40594" s="832"/>
      <c r="BE40594" s="832"/>
      <c r="BF40594" s="832"/>
    </row>
    <row r="40595" spans="56:58">
      <c r="BD40595" s="832"/>
      <c r="BE40595" s="832"/>
      <c r="BF40595" s="832"/>
    </row>
    <row r="40596" spans="56:58">
      <c r="BD40596" s="832"/>
      <c r="BE40596" s="832"/>
      <c r="BF40596" s="832"/>
    </row>
    <row r="40597" spans="56:58">
      <c r="BD40597" s="832"/>
      <c r="BE40597" s="832"/>
      <c r="BF40597" s="832"/>
    </row>
    <row r="40598" spans="56:58">
      <c r="BD40598" s="832"/>
      <c r="BE40598" s="832"/>
      <c r="BF40598" s="832"/>
    </row>
    <row r="40599" spans="56:58">
      <c r="BD40599" s="832"/>
      <c r="BE40599" s="832"/>
      <c r="BF40599" s="832"/>
    </row>
    <row r="40600" spans="56:58">
      <c r="BD40600" s="832"/>
      <c r="BE40600" s="832"/>
      <c r="BF40600" s="832"/>
    </row>
    <row r="40601" spans="56:58">
      <c r="BD40601" s="832"/>
      <c r="BE40601" s="832"/>
      <c r="BF40601" s="832"/>
    </row>
    <row r="40602" spans="56:58">
      <c r="BD40602" s="832"/>
      <c r="BE40602" s="832"/>
      <c r="BF40602" s="832"/>
    </row>
    <row r="40603" spans="56:58">
      <c r="BD40603" s="832"/>
      <c r="BE40603" s="832"/>
      <c r="BF40603" s="832"/>
    </row>
    <row r="40604" spans="56:58">
      <c r="BD40604" s="832"/>
      <c r="BE40604" s="832"/>
      <c r="BF40604" s="832"/>
    </row>
    <row r="40605" spans="56:58">
      <c r="BD40605" s="832"/>
      <c r="BE40605" s="832"/>
      <c r="BF40605" s="832"/>
    </row>
    <row r="40606" spans="56:58">
      <c r="BD40606" s="832"/>
      <c r="BE40606" s="832"/>
      <c r="BF40606" s="832"/>
    </row>
    <row r="40607" spans="56:58">
      <c r="BD40607" s="832"/>
      <c r="BE40607" s="832"/>
      <c r="BF40607" s="832"/>
    </row>
    <row r="40608" spans="56:58">
      <c r="BD40608" s="832"/>
      <c r="BE40608" s="832"/>
      <c r="BF40608" s="832"/>
    </row>
    <row r="40609" spans="56:58">
      <c r="BD40609" s="832"/>
      <c r="BE40609" s="832"/>
      <c r="BF40609" s="832"/>
    </row>
    <row r="40610" spans="56:58">
      <c r="BD40610" s="832"/>
      <c r="BE40610" s="832"/>
      <c r="BF40610" s="832"/>
    </row>
    <row r="40611" spans="56:58">
      <c r="BD40611" s="832"/>
      <c r="BE40611" s="832"/>
      <c r="BF40611" s="832"/>
    </row>
    <row r="40612" spans="56:58">
      <c r="BD40612" s="832"/>
      <c r="BE40612" s="832"/>
      <c r="BF40612" s="832"/>
    </row>
    <row r="40613" spans="56:58">
      <c r="BD40613" s="832"/>
      <c r="BE40613" s="832"/>
      <c r="BF40613" s="832"/>
    </row>
    <row r="40614" spans="56:58">
      <c r="BD40614" s="832"/>
      <c r="BE40614" s="832"/>
      <c r="BF40614" s="832"/>
    </row>
    <row r="40615" spans="56:58">
      <c r="BD40615" s="832"/>
      <c r="BE40615" s="832"/>
      <c r="BF40615" s="832"/>
    </row>
    <row r="40616" spans="56:58">
      <c r="BD40616" s="832"/>
      <c r="BE40616" s="832"/>
      <c r="BF40616" s="832"/>
    </row>
    <row r="40617" spans="56:58">
      <c r="BD40617" s="832"/>
      <c r="BE40617" s="832"/>
      <c r="BF40617" s="832"/>
    </row>
    <row r="40618" spans="56:58">
      <c r="BD40618" s="832"/>
      <c r="BE40618" s="832"/>
      <c r="BF40618" s="832"/>
    </row>
    <row r="40619" spans="56:58">
      <c r="BD40619" s="832"/>
      <c r="BE40619" s="832"/>
      <c r="BF40619" s="832"/>
    </row>
    <row r="40620" spans="56:58">
      <c r="BD40620" s="832"/>
      <c r="BE40620" s="832"/>
      <c r="BF40620" s="832"/>
    </row>
    <row r="40621" spans="56:58">
      <c r="BD40621" s="832"/>
      <c r="BE40621" s="832"/>
      <c r="BF40621" s="832"/>
    </row>
    <row r="40622" spans="56:58">
      <c r="BD40622" s="832"/>
      <c r="BE40622" s="832"/>
      <c r="BF40622" s="832"/>
    </row>
    <row r="40623" spans="56:58">
      <c r="BD40623" s="832"/>
      <c r="BE40623" s="832"/>
      <c r="BF40623" s="832"/>
    </row>
    <row r="40624" spans="56:58">
      <c r="BD40624" s="832"/>
      <c r="BE40624" s="832"/>
      <c r="BF40624" s="832"/>
    </row>
    <row r="40625" spans="56:58">
      <c r="BD40625" s="832"/>
      <c r="BE40625" s="832"/>
      <c r="BF40625" s="832"/>
    </row>
    <row r="40626" spans="56:58">
      <c r="BD40626" s="832"/>
      <c r="BE40626" s="832"/>
      <c r="BF40626" s="832"/>
    </row>
    <row r="40627" spans="56:58">
      <c r="BD40627" s="832"/>
      <c r="BE40627" s="832"/>
      <c r="BF40627" s="832"/>
    </row>
    <row r="40628" spans="56:58">
      <c r="BD40628" s="832"/>
      <c r="BE40628" s="832"/>
      <c r="BF40628" s="832"/>
    </row>
    <row r="40629" spans="56:58">
      <c r="BD40629" s="832"/>
      <c r="BE40629" s="832"/>
      <c r="BF40629" s="832"/>
    </row>
    <row r="40630" spans="56:58">
      <c r="BD40630" s="832"/>
      <c r="BE40630" s="832"/>
      <c r="BF40630" s="832"/>
    </row>
    <row r="40631" spans="56:58">
      <c r="BD40631" s="832"/>
      <c r="BE40631" s="832"/>
      <c r="BF40631" s="832"/>
    </row>
    <row r="40632" spans="56:58">
      <c r="BD40632" s="832"/>
      <c r="BE40632" s="832"/>
      <c r="BF40632" s="832"/>
    </row>
    <row r="40633" spans="56:58">
      <c r="BD40633" s="832"/>
      <c r="BE40633" s="832"/>
      <c r="BF40633" s="832"/>
    </row>
    <row r="40634" spans="56:58">
      <c r="BD40634" s="832"/>
      <c r="BE40634" s="832"/>
      <c r="BF40634" s="832"/>
    </row>
    <row r="40635" spans="56:58">
      <c r="BD40635" s="832"/>
      <c r="BE40635" s="832"/>
      <c r="BF40635" s="832"/>
    </row>
    <row r="40636" spans="56:58">
      <c r="BD40636" s="832"/>
      <c r="BE40636" s="832"/>
      <c r="BF40636" s="832"/>
    </row>
    <row r="40637" spans="56:58">
      <c r="BD40637" s="832"/>
      <c r="BE40637" s="832"/>
      <c r="BF40637" s="832"/>
    </row>
    <row r="40638" spans="56:58">
      <c r="BD40638" s="832"/>
      <c r="BE40638" s="832"/>
      <c r="BF40638" s="832"/>
    </row>
    <row r="40639" spans="56:58">
      <c r="BD40639" s="832"/>
      <c r="BE40639" s="832"/>
      <c r="BF40639" s="832"/>
    </row>
    <row r="40640" spans="56:58">
      <c r="BD40640" s="832"/>
      <c r="BE40640" s="832"/>
      <c r="BF40640" s="832"/>
    </row>
    <row r="40641" spans="56:58">
      <c r="BD40641" s="832"/>
      <c r="BE40641" s="832"/>
      <c r="BF40641" s="832"/>
    </row>
    <row r="40642" spans="56:58">
      <c r="BD40642" s="832"/>
      <c r="BE40642" s="832"/>
      <c r="BF40642" s="832"/>
    </row>
    <row r="40643" spans="56:58">
      <c r="BD40643" s="832"/>
      <c r="BE40643" s="832"/>
      <c r="BF40643" s="832"/>
    </row>
    <row r="40644" spans="56:58">
      <c r="BD40644" s="832"/>
      <c r="BE40644" s="832"/>
      <c r="BF40644" s="832"/>
    </row>
    <row r="40645" spans="56:58">
      <c r="BD40645" s="832"/>
      <c r="BE40645" s="832"/>
      <c r="BF40645" s="832"/>
    </row>
    <row r="40646" spans="56:58">
      <c r="BD40646" s="832"/>
      <c r="BE40646" s="832"/>
      <c r="BF40646" s="832"/>
    </row>
    <row r="40647" spans="56:58">
      <c r="BD40647" s="832"/>
      <c r="BE40647" s="832"/>
      <c r="BF40647" s="832"/>
    </row>
    <row r="40648" spans="56:58">
      <c r="BD40648" s="832"/>
      <c r="BE40648" s="832"/>
      <c r="BF40648" s="832"/>
    </row>
    <row r="40649" spans="56:58">
      <c r="BD40649" s="832"/>
      <c r="BE40649" s="832"/>
      <c r="BF40649" s="832"/>
    </row>
    <row r="40650" spans="56:58">
      <c r="BD40650" s="832"/>
      <c r="BE40650" s="832"/>
      <c r="BF40650" s="832"/>
    </row>
    <row r="40651" spans="56:58">
      <c r="BD40651" s="832"/>
      <c r="BE40651" s="832"/>
      <c r="BF40651" s="832"/>
    </row>
    <row r="40652" spans="56:58">
      <c r="BD40652" s="832"/>
      <c r="BE40652" s="832"/>
      <c r="BF40652" s="832"/>
    </row>
    <row r="40653" spans="56:58">
      <c r="BD40653" s="832"/>
      <c r="BE40653" s="832"/>
      <c r="BF40653" s="832"/>
    </row>
    <row r="40654" spans="56:58">
      <c r="BD40654" s="832"/>
      <c r="BE40654" s="832"/>
      <c r="BF40654" s="832"/>
    </row>
    <row r="40655" spans="56:58">
      <c r="BD40655" s="832"/>
      <c r="BE40655" s="832"/>
      <c r="BF40655" s="832"/>
    </row>
    <row r="40656" spans="56:58">
      <c r="BD40656" s="832"/>
      <c r="BE40656" s="832"/>
      <c r="BF40656" s="832"/>
    </row>
    <row r="40657" spans="56:58">
      <c r="BD40657" s="832"/>
      <c r="BE40657" s="832"/>
      <c r="BF40657" s="832"/>
    </row>
    <row r="40658" spans="56:58">
      <c r="BD40658" s="832"/>
      <c r="BE40658" s="832"/>
      <c r="BF40658" s="832"/>
    </row>
    <row r="40659" spans="56:58">
      <c r="BD40659" s="832"/>
      <c r="BE40659" s="832"/>
      <c r="BF40659" s="832"/>
    </row>
    <row r="40660" spans="56:58">
      <c r="BD40660" s="832"/>
      <c r="BE40660" s="832"/>
      <c r="BF40660" s="832"/>
    </row>
    <row r="40661" spans="56:58">
      <c r="BD40661" s="832"/>
      <c r="BE40661" s="832"/>
      <c r="BF40661" s="832"/>
    </row>
    <row r="40662" spans="56:58">
      <c r="BD40662" s="832"/>
      <c r="BE40662" s="832"/>
      <c r="BF40662" s="832"/>
    </row>
    <row r="40663" spans="56:58">
      <c r="BD40663" s="832"/>
      <c r="BE40663" s="832"/>
      <c r="BF40663" s="832"/>
    </row>
    <row r="40664" spans="56:58">
      <c r="BD40664" s="832"/>
      <c r="BE40664" s="832"/>
      <c r="BF40664" s="832"/>
    </row>
    <row r="40665" spans="56:58">
      <c r="BD40665" s="832"/>
      <c r="BE40665" s="832"/>
      <c r="BF40665" s="832"/>
    </row>
    <row r="40666" spans="56:58">
      <c r="BD40666" s="832"/>
      <c r="BE40666" s="832"/>
      <c r="BF40666" s="832"/>
    </row>
    <row r="40667" spans="56:58">
      <c r="BD40667" s="832"/>
      <c r="BE40667" s="832"/>
      <c r="BF40667" s="832"/>
    </row>
    <row r="40668" spans="56:58">
      <c r="BD40668" s="832"/>
      <c r="BE40668" s="832"/>
      <c r="BF40668" s="832"/>
    </row>
    <row r="40669" spans="56:58">
      <c r="BD40669" s="832"/>
      <c r="BE40669" s="832"/>
      <c r="BF40669" s="832"/>
    </row>
    <row r="40670" spans="56:58">
      <c r="BD40670" s="832"/>
      <c r="BE40670" s="832"/>
      <c r="BF40670" s="832"/>
    </row>
    <row r="40671" spans="56:58">
      <c r="BD40671" s="832"/>
      <c r="BE40671" s="832"/>
      <c r="BF40671" s="832"/>
    </row>
    <row r="40672" spans="56:58">
      <c r="BD40672" s="832"/>
      <c r="BE40672" s="832"/>
      <c r="BF40672" s="832"/>
    </row>
    <row r="40673" spans="56:58">
      <c r="BD40673" s="832"/>
      <c r="BE40673" s="832"/>
      <c r="BF40673" s="832"/>
    </row>
    <row r="40674" spans="56:58">
      <c r="BD40674" s="832"/>
      <c r="BE40674" s="832"/>
      <c r="BF40674" s="832"/>
    </row>
    <row r="40675" spans="56:58">
      <c r="BD40675" s="832"/>
      <c r="BE40675" s="832"/>
      <c r="BF40675" s="832"/>
    </row>
    <row r="40676" spans="56:58">
      <c r="BD40676" s="832"/>
      <c r="BE40676" s="832"/>
      <c r="BF40676" s="832"/>
    </row>
    <row r="40677" spans="56:58">
      <c r="BD40677" s="832"/>
      <c r="BE40677" s="832"/>
      <c r="BF40677" s="832"/>
    </row>
    <row r="40678" spans="56:58">
      <c r="BD40678" s="832"/>
      <c r="BE40678" s="832"/>
      <c r="BF40678" s="832"/>
    </row>
    <row r="40679" spans="56:58">
      <c r="BD40679" s="832"/>
      <c r="BE40679" s="832"/>
      <c r="BF40679" s="832"/>
    </row>
    <row r="40680" spans="56:58">
      <c r="BD40680" s="832"/>
      <c r="BE40680" s="832"/>
      <c r="BF40680" s="832"/>
    </row>
    <row r="40681" spans="56:58">
      <c r="BD40681" s="832"/>
      <c r="BE40681" s="832"/>
      <c r="BF40681" s="832"/>
    </row>
    <row r="40682" spans="56:58">
      <c r="BD40682" s="832"/>
      <c r="BE40682" s="832"/>
      <c r="BF40682" s="832"/>
    </row>
    <row r="40683" spans="56:58">
      <c r="BD40683" s="832"/>
      <c r="BE40683" s="832"/>
      <c r="BF40683" s="832"/>
    </row>
    <row r="40684" spans="56:58">
      <c r="BD40684" s="832"/>
      <c r="BE40684" s="832"/>
      <c r="BF40684" s="832"/>
    </row>
    <row r="40685" spans="56:58">
      <c r="BD40685" s="832"/>
      <c r="BE40685" s="832"/>
      <c r="BF40685" s="832"/>
    </row>
    <row r="40686" spans="56:58">
      <c r="BD40686" s="832"/>
      <c r="BE40686" s="832"/>
      <c r="BF40686" s="832"/>
    </row>
    <row r="40687" spans="56:58">
      <c r="BD40687" s="832"/>
      <c r="BE40687" s="832"/>
      <c r="BF40687" s="832"/>
    </row>
    <row r="40688" spans="56:58">
      <c r="BD40688" s="832"/>
      <c r="BE40688" s="832"/>
      <c r="BF40688" s="832"/>
    </row>
    <row r="40689" spans="56:58">
      <c r="BD40689" s="832"/>
      <c r="BE40689" s="832"/>
      <c r="BF40689" s="832"/>
    </row>
    <row r="40690" spans="56:58">
      <c r="BD40690" s="832"/>
      <c r="BE40690" s="832"/>
      <c r="BF40690" s="832"/>
    </row>
    <row r="40691" spans="56:58">
      <c r="BD40691" s="832"/>
      <c r="BE40691" s="832"/>
      <c r="BF40691" s="832"/>
    </row>
    <row r="40692" spans="56:58">
      <c r="BD40692" s="832"/>
      <c r="BE40692" s="832"/>
      <c r="BF40692" s="832"/>
    </row>
    <row r="40693" spans="56:58">
      <c r="BD40693" s="832"/>
      <c r="BE40693" s="832"/>
      <c r="BF40693" s="832"/>
    </row>
    <row r="40694" spans="56:58">
      <c r="BD40694" s="832"/>
      <c r="BE40694" s="832"/>
      <c r="BF40694" s="832"/>
    </row>
    <row r="40695" spans="56:58">
      <c r="BD40695" s="832"/>
      <c r="BE40695" s="832"/>
      <c r="BF40695" s="832"/>
    </row>
    <row r="40696" spans="56:58">
      <c r="BD40696" s="832"/>
      <c r="BE40696" s="832"/>
      <c r="BF40696" s="832"/>
    </row>
    <row r="40697" spans="56:58">
      <c r="BD40697" s="832"/>
      <c r="BE40697" s="832"/>
      <c r="BF40697" s="832"/>
    </row>
    <row r="40698" spans="56:58">
      <c r="BD40698" s="832"/>
      <c r="BE40698" s="832"/>
      <c r="BF40698" s="832"/>
    </row>
    <row r="40699" spans="56:58">
      <c r="BD40699" s="832"/>
      <c r="BE40699" s="832"/>
      <c r="BF40699" s="832"/>
    </row>
    <row r="40700" spans="56:58">
      <c r="BD40700" s="832"/>
      <c r="BE40700" s="832"/>
      <c r="BF40700" s="832"/>
    </row>
    <row r="40701" spans="56:58">
      <c r="BD40701" s="832"/>
      <c r="BE40701" s="832"/>
      <c r="BF40701" s="832"/>
    </row>
    <row r="40702" spans="56:58">
      <c r="BD40702" s="832"/>
      <c r="BE40702" s="832"/>
      <c r="BF40702" s="832"/>
    </row>
    <row r="40703" spans="56:58">
      <c r="BD40703" s="832"/>
      <c r="BE40703" s="832"/>
      <c r="BF40703" s="832"/>
    </row>
    <row r="40704" spans="56:58">
      <c r="BD40704" s="832"/>
      <c r="BE40704" s="832"/>
      <c r="BF40704" s="832"/>
    </row>
    <row r="40705" spans="56:58">
      <c r="BD40705" s="832"/>
      <c r="BE40705" s="832"/>
      <c r="BF40705" s="832"/>
    </row>
    <row r="40706" spans="56:58">
      <c r="BD40706" s="832"/>
      <c r="BE40706" s="832"/>
      <c r="BF40706" s="832"/>
    </row>
    <row r="40707" spans="56:58">
      <c r="BD40707" s="832"/>
      <c r="BE40707" s="832"/>
      <c r="BF40707" s="832"/>
    </row>
    <row r="40708" spans="56:58">
      <c r="BD40708" s="832"/>
      <c r="BE40708" s="832"/>
      <c r="BF40708" s="832"/>
    </row>
    <row r="40709" spans="56:58">
      <c r="BD40709" s="832"/>
      <c r="BE40709" s="832"/>
      <c r="BF40709" s="832"/>
    </row>
    <row r="40710" spans="56:58">
      <c r="BD40710" s="832"/>
      <c r="BE40710" s="832"/>
      <c r="BF40710" s="832"/>
    </row>
    <row r="40711" spans="56:58">
      <c r="BD40711" s="832"/>
      <c r="BE40711" s="832"/>
      <c r="BF40711" s="832"/>
    </row>
    <row r="40712" spans="56:58">
      <c r="BD40712" s="832"/>
      <c r="BE40712" s="832"/>
      <c r="BF40712" s="832"/>
    </row>
    <row r="40713" spans="56:58">
      <c r="BD40713" s="832"/>
      <c r="BE40713" s="832"/>
      <c r="BF40713" s="832"/>
    </row>
    <row r="40714" spans="56:58">
      <c r="BD40714" s="832"/>
      <c r="BE40714" s="832"/>
      <c r="BF40714" s="832"/>
    </row>
    <row r="40715" spans="56:58">
      <c r="BD40715" s="832"/>
      <c r="BE40715" s="832"/>
      <c r="BF40715" s="832"/>
    </row>
    <row r="40716" spans="56:58">
      <c r="BD40716" s="832"/>
      <c r="BE40716" s="832"/>
      <c r="BF40716" s="832"/>
    </row>
    <row r="40717" spans="56:58">
      <c r="BD40717" s="832"/>
      <c r="BE40717" s="832"/>
      <c r="BF40717" s="832"/>
    </row>
    <row r="40718" spans="56:58">
      <c r="BD40718" s="832"/>
      <c r="BE40718" s="832"/>
      <c r="BF40718" s="832"/>
    </row>
    <row r="40719" spans="56:58">
      <c r="BD40719" s="832"/>
      <c r="BE40719" s="832"/>
      <c r="BF40719" s="832"/>
    </row>
    <row r="40720" spans="56:58">
      <c r="BD40720" s="832"/>
      <c r="BE40720" s="832"/>
      <c r="BF40720" s="832"/>
    </row>
    <row r="40721" spans="56:58">
      <c r="BD40721" s="832"/>
      <c r="BE40721" s="832"/>
      <c r="BF40721" s="832"/>
    </row>
    <row r="40722" spans="56:58">
      <c r="BD40722" s="832"/>
      <c r="BE40722" s="832"/>
      <c r="BF40722" s="832"/>
    </row>
    <row r="40723" spans="56:58">
      <c r="BD40723" s="832"/>
      <c r="BE40723" s="832"/>
      <c r="BF40723" s="832"/>
    </row>
    <row r="40724" spans="56:58">
      <c r="BD40724" s="832"/>
      <c r="BE40724" s="832"/>
      <c r="BF40724" s="832"/>
    </row>
    <row r="40725" spans="56:58">
      <c r="BD40725" s="832"/>
      <c r="BE40725" s="832"/>
      <c r="BF40725" s="832"/>
    </row>
    <row r="40726" spans="56:58">
      <c r="BD40726" s="832"/>
      <c r="BE40726" s="832"/>
      <c r="BF40726" s="832"/>
    </row>
    <row r="40727" spans="56:58">
      <c r="BD40727" s="832"/>
      <c r="BE40727" s="832"/>
      <c r="BF40727" s="832"/>
    </row>
    <row r="40728" spans="56:58">
      <c r="BD40728" s="832"/>
      <c r="BE40728" s="832"/>
      <c r="BF40728" s="832"/>
    </row>
    <row r="40729" spans="56:58">
      <c r="BD40729" s="832"/>
      <c r="BE40729" s="832"/>
      <c r="BF40729" s="832"/>
    </row>
    <row r="40730" spans="56:58">
      <c r="BD40730" s="832"/>
      <c r="BE40730" s="832"/>
      <c r="BF40730" s="832"/>
    </row>
    <row r="40731" spans="56:58">
      <c r="BD40731" s="832"/>
      <c r="BE40731" s="832"/>
      <c r="BF40731" s="832"/>
    </row>
    <row r="40732" spans="56:58">
      <c r="BD40732" s="832"/>
      <c r="BE40732" s="832"/>
      <c r="BF40732" s="832"/>
    </row>
    <row r="40733" spans="56:58">
      <c r="BD40733" s="832"/>
      <c r="BE40733" s="832"/>
      <c r="BF40733" s="832"/>
    </row>
    <row r="40734" spans="56:58">
      <c r="BD40734" s="832"/>
      <c r="BE40734" s="832"/>
      <c r="BF40734" s="832"/>
    </row>
    <row r="40735" spans="56:58">
      <c r="BD40735" s="832"/>
      <c r="BE40735" s="832"/>
      <c r="BF40735" s="832"/>
    </row>
    <row r="40736" spans="56:58">
      <c r="BD40736" s="832"/>
      <c r="BE40736" s="832"/>
      <c r="BF40736" s="832"/>
    </row>
    <row r="40737" spans="56:58">
      <c r="BD40737" s="832"/>
      <c r="BE40737" s="832"/>
      <c r="BF40737" s="832"/>
    </row>
    <row r="40738" spans="56:58">
      <c r="BD40738" s="832"/>
      <c r="BE40738" s="832"/>
      <c r="BF40738" s="832"/>
    </row>
    <row r="40739" spans="56:58">
      <c r="BD40739" s="832"/>
      <c r="BE40739" s="832"/>
      <c r="BF40739" s="832"/>
    </row>
    <row r="40740" spans="56:58">
      <c r="BD40740" s="832"/>
      <c r="BE40740" s="832"/>
      <c r="BF40740" s="832"/>
    </row>
    <row r="40741" spans="56:58">
      <c r="BD40741" s="832"/>
      <c r="BE40741" s="832"/>
      <c r="BF40741" s="832"/>
    </row>
    <row r="40742" spans="56:58">
      <c r="BD40742" s="832"/>
      <c r="BE40742" s="832"/>
      <c r="BF40742" s="832"/>
    </row>
    <row r="40743" spans="56:58">
      <c r="BD40743" s="832"/>
      <c r="BE40743" s="832"/>
      <c r="BF40743" s="832"/>
    </row>
    <row r="40744" spans="56:58">
      <c r="BD40744" s="832"/>
      <c r="BE40744" s="832"/>
      <c r="BF40744" s="832"/>
    </row>
    <row r="40745" spans="56:58">
      <c r="BD40745" s="832"/>
      <c r="BE40745" s="832"/>
      <c r="BF40745" s="832"/>
    </row>
    <row r="40746" spans="56:58">
      <c r="BD40746" s="832"/>
      <c r="BE40746" s="832"/>
      <c r="BF40746" s="832"/>
    </row>
    <row r="40747" spans="56:58">
      <c r="BD40747" s="832"/>
      <c r="BE40747" s="832"/>
      <c r="BF40747" s="832"/>
    </row>
    <row r="40748" spans="56:58">
      <c r="BD40748" s="832"/>
      <c r="BE40748" s="832"/>
      <c r="BF40748" s="832"/>
    </row>
    <row r="40749" spans="56:58">
      <c r="BD40749" s="832"/>
      <c r="BE40749" s="832"/>
      <c r="BF40749" s="832"/>
    </row>
    <row r="40750" spans="56:58">
      <c r="BD40750" s="832"/>
      <c r="BE40750" s="832"/>
      <c r="BF40750" s="832"/>
    </row>
    <row r="40751" spans="56:58">
      <c r="BD40751" s="832"/>
      <c r="BE40751" s="832"/>
      <c r="BF40751" s="832"/>
    </row>
    <row r="40752" spans="56:58">
      <c r="BD40752" s="832"/>
      <c r="BE40752" s="832"/>
      <c r="BF40752" s="832"/>
    </row>
    <row r="40753" spans="56:58">
      <c r="BD40753" s="832"/>
      <c r="BE40753" s="832"/>
      <c r="BF40753" s="832"/>
    </row>
    <row r="40754" spans="56:58">
      <c r="BD40754" s="832"/>
      <c r="BE40754" s="832"/>
      <c r="BF40754" s="832"/>
    </row>
    <row r="40755" spans="56:58">
      <c r="BD40755" s="832"/>
      <c r="BE40755" s="832"/>
      <c r="BF40755" s="832"/>
    </row>
    <row r="40756" spans="56:58">
      <c r="BD40756" s="832"/>
      <c r="BE40756" s="832"/>
      <c r="BF40756" s="832"/>
    </row>
    <row r="40757" spans="56:58">
      <c r="BD40757" s="832"/>
      <c r="BE40757" s="832"/>
      <c r="BF40757" s="832"/>
    </row>
    <row r="40758" spans="56:58">
      <c r="BD40758" s="832"/>
      <c r="BE40758" s="832"/>
      <c r="BF40758" s="832"/>
    </row>
    <row r="40759" spans="56:58">
      <c r="BD40759" s="832"/>
      <c r="BE40759" s="832"/>
      <c r="BF40759" s="832"/>
    </row>
    <row r="40760" spans="56:58">
      <c r="BD40760" s="832"/>
      <c r="BE40760" s="832"/>
      <c r="BF40760" s="832"/>
    </row>
    <row r="40761" spans="56:58">
      <c r="BD40761" s="832"/>
      <c r="BE40761" s="832"/>
      <c r="BF40761" s="832"/>
    </row>
    <row r="40762" spans="56:58">
      <c r="BD40762" s="832"/>
      <c r="BE40762" s="832"/>
      <c r="BF40762" s="832"/>
    </row>
    <row r="40763" spans="56:58">
      <c r="BD40763" s="832"/>
      <c r="BE40763" s="832"/>
      <c r="BF40763" s="832"/>
    </row>
    <row r="40764" spans="56:58">
      <c r="BD40764" s="832"/>
      <c r="BE40764" s="832"/>
      <c r="BF40764" s="832"/>
    </row>
    <row r="40765" spans="56:58">
      <c r="BD40765" s="832"/>
      <c r="BE40765" s="832"/>
      <c r="BF40765" s="832"/>
    </row>
    <row r="40766" spans="56:58">
      <c r="BD40766" s="832"/>
      <c r="BE40766" s="832"/>
      <c r="BF40766" s="832"/>
    </row>
    <row r="40767" spans="56:58">
      <c r="BD40767" s="832"/>
      <c r="BE40767" s="832"/>
      <c r="BF40767" s="832"/>
    </row>
    <row r="40768" spans="56:58">
      <c r="BD40768" s="832"/>
      <c r="BE40768" s="832"/>
      <c r="BF40768" s="832"/>
    </row>
    <row r="40769" spans="56:58">
      <c r="BD40769" s="832"/>
      <c r="BE40769" s="832"/>
      <c r="BF40769" s="832"/>
    </row>
    <row r="40770" spans="56:58">
      <c r="BD40770" s="832"/>
      <c r="BE40770" s="832"/>
      <c r="BF40770" s="832"/>
    </row>
    <row r="40771" spans="56:58">
      <c r="BD40771" s="832"/>
      <c r="BE40771" s="832"/>
      <c r="BF40771" s="832"/>
    </row>
    <row r="40772" spans="56:58">
      <c r="BD40772" s="832"/>
      <c r="BE40772" s="832"/>
      <c r="BF40772" s="832"/>
    </row>
    <row r="40773" spans="56:58">
      <c r="BD40773" s="832"/>
      <c r="BE40773" s="832"/>
      <c r="BF40773" s="832"/>
    </row>
    <row r="40774" spans="56:58">
      <c r="BD40774" s="832"/>
      <c r="BE40774" s="832"/>
      <c r="BF40774" s="832"/>
    </row>
    <row r="40775" spans="56:58">
      <c r="BD40775" s="832"/>
      <c r="BE40775" s="832"/>
      <c r="BF40775" s="832"/>
    </row>
    <row r="40776" spans="56:58">
      <c r="BD40776" s="832"/>
      <c r="BE40776" s="832"/>
      <c r="BF40776" s="832"/>
    </row>
    <row r="40777" spans="56:58">
      <c r="BD40777" s="832"/>
      <c r="BE40777" s="832"/>
      <c r="BF40777" s="832"/>
    </row>
    <row r="40778" spans="56:58">
      <c r="BD40778" s="832"/>
      <c r="BE40778" s="832"/>
      <c r="BF40778" s="832"/>
    </row>
    <row r="40779" spans="56:58">
      <c r="BD40779" s="832"/>
      <c r="BE40779" s="832"/>
      <c r="BF40779" s="832"/>
    </row>
    <row r="40780" spans="56:58">
      <c r="BD40780" s="832"/>
      <c r="BE40780" s="832"/>
      <c r="BF40780" s="832"/>
    </row>
    <row r="40781" spans="56:58">
      <c r="BD40781" s="832"/>
      <c r="BE40781" s="832"/>
      <c r="BF40781" s="832"/>
    </row>
    <row r="40782" spans="56:58">
      <c r="BD40782" s="832"/>
      <c r="BE40782" s="832"/>
      <c r="BF40782" s="832"/>
    </row>
    <row r="40783" spans="56:58">
      <c r="BD40783" s="832"/>
      <c r="BE40783" s="832"/>
      <c r="BF40783" s="832"/>
    </row>
    <row r="40784" spans="56:58">
      <c r="BD40784" s="832"/>
      <c r="BE40784" s="832"/>
      <c r="BF40784" s="832"/>
    </row>
    <row r="40785" spans="56:58">
      <c r="BD40785" s="832"/>
      <c r="BE40785" s="832"/>
      <c r="BF40785" s="832"/>
    </row>
    <row r="40786" spans="56:58">
      <c r="BD40786" s="832"/>
      <c r="BE40786" s="832"/>
      <c r="BF40786" s="832"/>
    </row>
    <row r="40787" spans="56:58">
      <c r="BD40787" s="832"/>
      <c r="BE40787" s="832"/>
      <c r="BF40787" s="832"/>
    </row>
    <row r="40788" spans="56:58">
      <c r="BD40788" s="832"/>
      <c r="BE40788" s="832"/>
      <c r="BF40788" s="832"/>
    </row>
    <row r="40789" spans="56:58">
      <c r="BD40789" s="832"/>
      <c r="BE40789" s="832"/>
      <c r="BF40789" s="832"/>
    </row>
    <row r="40790" spans="56:58">
      <c r="BD40790" s="832"/>
      <c r="BE40790" s="832"/>
      <c r="BF40790" s="832"/>
    </row>
    <row r="40791" spans="56:58">
      <c r="BD40791" s="832"/>
      <c r="BE40791" s="832"/>
      <c r="BF40791" s="832"/>
    </row>
    <row r="40792" spans="56:58">
      <c r="BD40792" s="832"/>
      <c r="BE40792" s="832"/>
      <c r="BF40792" s="832"/>
    </row>
    <row r="40793" spans="56:58">
      <c r="BD40793" s="832"/>
      <c r="BE40793" s="832"/>
      <c r="BF40793" s="832"/>
    </row>
    <row r="40794" spans="56:58">
      <c r="BD40794" s="832"/>
      <c r="BE40794" s="832"/>
      <c r="BF40794" s="832"/>
    </row>
    <row r="40795" spans="56:58">
      <c r="BD40795" s="832"/>
      <c r="BE40795" s="832"/>
      <c r="BF40795" s="832"/>
    </row>
    <row r="40796" spans="56:58">
      <c r="BD40796" s="832"/>
      <c r="BE40796" s="832"/>
      <c r="BF40796" s="832"/>
    </row>
    <row r="40797" spans="56:58">
      <c r="BD40797" s="832"/>
      <c r="BE40797" s="832"/>
      <c r="BF40797" s="832"/>
    </row>
    <row r="40798" spans="56:58">
      <c r="BD40798" s="832"/>
      <c r="BE40798" s="832"/>
      <c r="BF40798" s="832"/>
    </row>
    <row r="40799" spans="56:58">
      <c r="BD40799" s="832"/>
      <c r="BE40799" s="832"/>
      <c r="BF40799" s="832"/>
    </row>
    <row r="40800" spans="56:58">
      <c r="BD40800" s="832"/>
      <c r="BE40800" s="832"/>
      <c r="BF40800" s="832"/>
    </row>
    <row r="40801" spans="56:58">
      <c r="BD40801" s="832"/>
      <c r="BE40801" s="832"/>
      <c r="BF40801" s="832"/>
    </row>
    <row r="40802" spans="56:58">
      <c r="BD40802" s="832"/>
      <c r="BE40802" s="832"/>
      <c r="BF40802" s="832"/>
    </row>
    <row r="40803" spans="56:58">
      <c r="BD40803" s="832"/>
      <c r="BE40803" s="832"/>
      <c r="BF40803" s="832"/>
    </row>
    <row r="40804" spans="56:58">
      <c r="BD40804" s="832"/>
      <c r="BE40804" s="832"/>
      <c r="BF40804" s="832"/>
    </row>
    <row r="40805" spans="56:58">
      <c r="BD40805" s="832"/>
      <c r="BE40805" s="832"/>
      <c r="BF40805" s="832"/>
    </row>
    <row r="40806" spans="56:58">
      <c r="BD40806" s="832"/>
      <c r="BE40806" s="832"/>
      <c r="BF40806" s="832"/>
    </row>
    <row r="40807" spans="56:58">
      <c r="BD40807" s="832"/>
      <c r="BE40807" s="832"/>
      <c r="BF40807" s="832"/>
    </row>
    <row r="40808" spans="56:58">
      <c r="BD40808" s="832"/>
      <c r="BE40808" s="832"/>
      <c r="BF40808" s="832"/>
    </row>
    <row r="40809" spans="56:58">
      <c r="BD40809" s="832"/>
      <c r="BE40809" s="832"/>
      <c r="BF40809" s="832"/>
    </row>
    <row r="40810" spans="56:58">
      <c r="BD40810" s="832"/>
      <c r="BE40810" s="832"/>
      <c r="BF40810" s="832"/>
    </row>
    <row r="40811" spans="56:58">
      <c r="BD40811" s="832"/>
      <c r="BE40811" s="832"/>
      <c r="BF40811" s="832"/>
    </row>
    <row r="40812" spans="56:58">
      <c r="BD40812" s="832"/>
      <c r="BE40812" s="832"/>
      <c r="BF40812" s="832"/>
    </row>
    <row r="40813" spans="56:58">
      <c r="BD40813" s="832"/>
      <c r="BE40813" s="832"/>
      <c r="BF40813" s="832"/>
    </row>
    <row r="40814" spans="56:58">
      <c r="BD40814" s="832"/>
      <c r="BE40814" s="832"/>
      <c r="BF40814" s="832"/>
    </row>
    <row r="40815" spans="56:58">
      <c r="BD40815" s="832"/>
      <c r="BE40815" s="832"/>
      <c r="BF40815" s="832"/>
    </row>
    <row r="40816" spans="56:58">
      <c r="BD40816" s="832"/>
      <c r="BE40816" s="832"/>
      <c r="BF40816" s="832"/>
    </row>
    <row r="40817" spans="56:58">
      <c r="BD40817" s="832"/>
      <c r="BE40817" s="832"/>
      <c r="BF40817" s="832"/>
    </row>
    <row r="40818" spans="56:58">
      <c r="BD40818" s="832"/>
      <c r="BE40818" s="832"/>
      <c r="BF40818" s="832"/>
    </row>
    <row r="40819" spans="56:58">
      <c r="BD40819" s="832"/>
      <c r="BE40819" s="832"/>
      <c r="BF40819" s="832"/>
    </row>
    <row r="40820" spans="56:58">
      <c r="BD40820" s="832"/>
      <c r="BE40820" s="832"/>
      <c r="BF40820" s="832"/>
    </row>
    <row r="40821" spans="56:58">
      <c r="BD40821" s="832"/>
      <c r="BE40821" s="832"/>
      <c r="BF40821" s="832"/>
    </row>
    <row r="40822" spans="56:58">
      <c r="BD40822" s="832"/>
      <c r="BE40822" s="832"/>
      <c r="BF40822" s="832"/>
    </row>
    <row r="40823" spans="56:58">
      <c r="BD40823" s="832"/>
      <c r="BE40823" s="832"/>
      <c r="BF40823" s="832"/>
    </row>
    <row r="40824" spans="56:58">
      <c r="BD40824" s="832"/>
      <c r="BE40824" s="832"/>
      <c r="BF40824" s="832"/>
    </row>
    <row r="40825" spans="56:58">
      <c r="BD40825" s="832"/>
      <c r="BE40825" s="832"/>
      <c r="BF40825" s="832"/>
    </row>
    <row r="40826" spans="56:58">
      <c r="BD40826" s="832"/>
      <c r="BE40826" s="832"/>
      <c r="BF40826" s="832"/>
    </row>
    <row r="40827" spans="56:58">
      <c r="BD40827" s="832"/>
      <c r="BE40827" s="832"/>
      <c r="BF40827" s="832"/>
    </row>
    <row r="40828" spans="56:58">
      <c r="BD40828" s="832"/>
      <c r="BE40828" s="832"/>
      <c r="BF40828" s="832"/>
    </row>
    <row r="40829" spans="56:58">
      <c r="BD40829" s="832"/>
      <c r="BE40829" s="832"/>
      <c r="BF40829" s="832"/>
    </row>
    <row r="40830" spans="56:58">
      <c r="BD40830" s="832"/>
      <c r="BE40830" s="832"/>
      <c r="BF40830" s="832"/>
    </row>
    <row r="40831" spans="56:58">
      <c r="BD40831" s="832"/>
      <c r="BE40831" s="832"/>
      <c r="BF40831" s="832"/>
    </row>
    <row r="40832" spans="56:58">
      <c r="BD40832" s="832"/>
      <c r="BE40832" s="832"/>
      <c r="BF40832" s="832"/>
    </row>
    <row r="40833" spans="56:58">
      <c r="BD40833" s="832"/>
      <c r="BE40833" s="832"/>
      <c r="BF40833" s="832"/>
    </row>
    <row r="40834" spans="56:58">
      <c r="BD40834" s="832"/>
      <c r="BE40834" s="832"/>
      <c r="BF40834" s="832"/>
    </row>
    <row r="40835" spans="56:58">
      <c r="BD40835" s="832"/>
      <c r="BE40835" s="832"/>
      <c r="BF40835" s="832"/>
    </row>
    <row r="40836" spans="56:58">
      <c r="BD40836" s="832"/>
      <c r="BE40836" s="832"/>
      <c r="BF40836" s="832"/>
    </row>
    <row r="40837" spans="56:58">
      <c r="BD40837" s="832"/>
      <c r="BE40837" s="832"/>
      <c r="BF40837" s="832"/>
    </row>
    <row r="40838" spans="56:58">
      <c r="BD40838" s="832"/>
      <c r="BE40838" s="832"/>
      <c r="BF40838" s="832"/>
    </row>
    <row r="40839" spans="56:58">
      <c r="BD40839" s="832"/>
      <c r="BE40839" s="832"/>
      <c r="BF40839" s="832"/>
    </row>
    <row r="40840" spans="56:58">
      <c r="BD40840" s="832"/>
      <c r="BE40840" s="832"/>
      <c r="BF40840" s="832"/>
    </row>
    <row r="40841" spans="56:58">
      <c r="BD40841" s="832"/>
      <c r="BE40841" s="832"/>
      <c r="BF40841" s="832"/>
    </row>
    <row r="40842" spans="56:58">
      <c r="BD40842" s="832"/>
      <c r="BE40842" s="832"/>
      <c r="BF40842" s="832"/>
    </row>
    <row r="40843" spans="56:58">
      <c r="BD40843" s="832"/>
      <c r="BE40843" s="832"/>
      <c r="BF40843" s="832"/>
    </row>
    <row r="40844" spans="56:58">
      <c r="BD40844" s="832"/>
      <c r="BE40844" s="832"/>
      <c r="BF40844" s="832"/>
    </row>
    <row r="40845" spans="56:58">
      <c r="BD40845" s="832"/>
      <c r="BE40845" s="832"/>
      <c r="BF40845" s="832"/>
    </row>
    <row r="40846" spans="56:58">
      <c r="BD40846" s="832"/>
      <c r="BE40846" s="832"/>
      <c r="BF40846" s="832"/>
    </row>
    <row r="40847" spans="56:58">
      <c r="BD40847" s="832"/>
      <c r="BE40847" s="832"/>
      <c r="BF40847" s="832"/>
    </row>
    <row r="40848" spans="56:58">
      <c r="BD40848" s="832"/>
      <c r="BE40848" s="832"/>
      <c r="BF40848" s="832"/>
    </row>
    <row r="40849" spans="56:58">
      <c r="BD40849" s="832"/>
      <c r="BE40849" s="832"/>
      <c r="BF40849" s="832"/>
    </row>
    <row r="40850" spans="56:58">
      <c r="BD40850" s="832"/>
      <c r="BE40850" s="832"/>
      <c r="BF40850" s="832"/>
    </row>
    <row r="40851" spans="56:58">
      <c r="BD40851" s="832"/>
      <c r="BE40851" s="832"/>
      <c r="BF40851" s="832"/>
    </row>
    <row r="40852" spans="56:58">
      <c r="BD40852" s="832"/>
      <c r="BE40852" s="832"/>
      <c r="BF40852" s="832"/>
    </row>
    <row r="40853" spans="56:58">
      <c r="BD40853" s="832"/>
      <c r="BE40853" s="832"/>
      <c r="BF40853" s="832"/>
    </row>
    <row r="40854" spans="56:58">
      <c r="BD40854" s="832"/>
      <c r="BE40854" s="832"/>
      <c r="BF40854" s="832"/>
    </row>
    <row r="40855" spans="56:58">
      <c r="BD40855" s="832"/>
      <c r="BE40855" s="832"/>
      <c r="BF40855" s="832"/>
    </row>
    <row r="40856" spans="56:58">
      <c r="BD40856" s="832"/>
      <c r="BE40856" s="832"/>
      <c r="BF40856" s="832"/>
    </row>
    <row r="40857" spans="56:58">
      <c r="BD40857" s="832"/>
      <c r="BE40857" s="832"/>
      <c r="BF40857" s="832"/>
    </row>
    <row r="40858" spans="56:58">
      <c r="BD40858" s="832"/>
      <c r="BE40858" s="832"/>
      <c r="BF40858" s="832"/>
    </row>
    <row r="40859" spans="56:58">
      <c r="BD40859" s="832"/>
      <c r="BE40859" s="832"/>
      <c r="BF40859" s="832"/>
    </row>
    <row r="40860" spans="56:58">
      <c r="BD40860" s="832"/>
      <c r="BE40860" s="832"/>
      <c r="BF40860" s="832"/>
    </row>
    <row r="40861" spans="56:58">
      <c r="BD40861" s="832"/>
      <c r="BE40861" s="832"/>
      <c r="BF40861" s="832"/>
    </row>
    <row r="40862" spans="56:58">
      <c r="BD40862" s="832"/>
      <c r="BE40862" s="832"/>
      <c r="BF40862" s="832"/>
    </row>
    <row r="40863" spans="56:58">
      <c r="BD40863" s="832"/>
      <c r="BE40863" s="832"/>
      <c r="BF40863" s="832"/>
    </row>
    <row r="40864" spans="56:58">
      <c r="BD40864" s="832"/>
      <c r="BE40864" s="832"/>
      <c r="BF40864" s="832"/>
    </row>
    <row r="40865" spans="56:58">
      <c r="BD40865" s="832"/>
      <c r="BE40865" s="832"/>
      <c r="BF40865" s="832"/>
    </row>
    <row r="40866" spans="56:58">
      <c r="BD40866" s="832"/>
      <c r="BE40866" s="832"/>
      <c r="BF40866" s="832"/>
    </row>
    <row r="40867" spans="56:58">
      <c r="BD40867" s="832"/>
      <c r="BE40867" s="832"/>
      <c r="BF40867" s="832"/>
    </row>
    <row r="40868" spans="56:58">
      <c r="BD40868" s="832"/>
      <c r="BE40868" s="832"/>
      <c r="BF40868" s="832"/>
    </row>
    <row r="40869" spans="56:58">
      <c r="BD40869" s="832"/>
      <c r="BE40869" s="832"/>
      <c r="BF40869" s="832"/>
    </row>
    <row r="40870" spans="56:58">
      <c r="BD40870" s="832"/>
      <c r="BE40870" s="832"/>
      <c r="BF40870" s="832"/>
    </row>
    <row r="40871" spans="56:58">
      <c r="BD40871" s="832"/>
      <c r="BE40871" s="832"/>
      <c r="BF40871" s="832"/>
    </row>
    <row r="40872" spans="56:58">
      <c r="BD40872" s="832"/>
      <c r="BE40872" s="832"/>
      <c r="BF40872" s="832"/>
    </row>
    <row r="40873" spans="56:58">
      <c r="BD40873" s="832"/>
      <c r="BE40873" s="832"/>
      <c r="BF40873" s="832"/>
    </row>
    <row r="40874" spans="56:58">
      <c r="BD40874" s="832"/>
      <c r="BE40874" s="832"/>
      <c r="BF40874" s="832"/>
    </row>
    <row r="40875" spans="56:58">
      <c r="BD40875" s="832"/>
      <c r="BE40875" s="832"/>
      <c r="BF40875" s="832"/>
    </row>
    <row r="40876" spans="56:58">
      <c r="BD40876" s="832"/>
      <c r="BE40876" s="832"/>
      <c r="BF40876" s="832"/>
    </row>
    <row r="40877" spans="56:58">
      <c r="BD40877" s="832"/>
      <c r="BE40877" s="832"/>
      <c r="BF40877" s="832"/>
    </row>
    <row r="40878" spans="56:58">
      <c r="BD40878" s="832"/>
      <c r="BE40878" s="832"/>
      <c r="BF40878" s="832"/>
    </row>
    <row r="40879" spans="56:58">
      <c r="BD40879" s="832"/>
      <c r="BE40879" s="832"/>
      <c r="BF40879" s="832"/>
    </row>
    <row r="40880" spans="56:58">
      <c r="BD40880" s="832"/>
      <c r="BE40880" s="832"/>
      <c r="BF40880" s="832"/>
    </row>
    <row r="40881" spans="56:58">
      <c r="BD40881" s="832"/>
      <c r="BE40881" s="832"/>
      <c r="BF40881" s="832"/>
    </row>
    <row r="40882" spans="56:58">
      <c r="BD40882" s="832"/>
      <c r="BE40882" s="832"/>
      <c r="BF40882" s="832"/>
    </row>
    <row r="40883" spans="56:58">
      <c r="BD40883" s="832"/>
      <c r="BE40883" s="832"/>
      <c r="BF40883" s="832"/>
    </row>
    <row r="40884" spans="56:58">
      <c r="BD40884" s="832"/>
      <c r="BE40884" s="832"/>
      <c r="BF40884" s="832"/>
    </row>
    <row r="40885" spans="56:58">
      <c r="BD40885" s="832"/>
      <c r="BE40885" s="832"/>
      <c r="BF40885" s="832"/>
    </row>
    <row r="40886" spans="56:58">
      <c r="BD40886" s="832"/>
      <c r="BE40886" s="832"/>
      <c r="BF40886" s="832"/>
    </row>
    <row r="40887" spans="56:58">
      <c r="BD40887" s="832"/>
      <c r="BE40887" s="832"/>
      <c r="BF40887" s="832"/>
    </row>
    <row r="40888" spans="56:58">
      <c r="BD40888" s="832"/>
      <c r="BE40888" s="832"/>
      <c r="BF40888" s="832"/>
    </row>
    <row r="40889" spans="56:58">
      <c r="BD40889" s="832"/>
      <c r="BE40889" s="832"/>
      <c r="BF40889" s="832"/>
    </row>
    <row r="40890" spans="56:58">
      <c r="BD40890" s="832"/>
      <c r="BE40890" s="832"/>
      <c r="BF40890" s="832"/>
    </row>
    <row r="40891" spans="56:58">
      <c r="BD40891" s="832"/>
      <c r="BE40891" s="832"/>
      <c r="BF40891" s="832"/>
    </row>
    <row r="40892" spans="56:58">
      <c r="BD40892" s="832"/>
      <c r="BE40892" s="832"/>
      <c r="BF40892" s="832"/>
    </row>
    <row r="40893" spans="56:58">
      <c r="BD40893" s="832"/>
      <c r="BE40893" s="832"/>
      <c r="BF40893" s="832"/>
    </row>
    <row r="40894" spans="56:58">
      <c r="BD40894" s="832"/>
      <c r="BE40894" s="832"/>
      <c r="BF40894" s="832"/>
    </row>
    <row r="40895" spans="56:58">
      <c r="BD40895" s="832"/>
      <c r="BE40895" s="832"/>
      <c r="BF40895" s="832"/>
    </row>
    <row r="40896" spans="56:58">
      <c r="BD40896" s="832"/>
      <c r="BE40896" s="832"/>
      <c r="BF40896" s="832"/>
    </row>
    <row r="40897" spans="56:58">
      <c r="BD40897" s="832"/>
      <c r="BE40897" s="832"/>
      <c r="BF40897" s="832"/>
    </row>
    <row r="40898" spans="56:58">
      <c r="BD40898" s="832"/>
      <c r="BE40898" s="832"/>
      <c r="BF40898" s="832"/>
    </row>
    <row r="40899" spans="56:58">
      <c r="BD40899" s="832"/>
      <c r="BE40899" s="832"/>
      <c r="BF40899" s="832"/>
    </row>
    <row r="40900" spans="56:58">
      <c r="BD40900" s="832"/>
      <c r="BE40900" s="832"/>
      <c r="BF40900" s="832"/>
    </row>
    <row r="40901" spans="56:58">
      <c r="BD40901" s="832"/>
      <c r="BE40901" s="832"/>
      <c r="BF40901" s="832"/>
    </row>
    <row r="40902" spans="56:58">
      <c r="BD40902" s="832"/>
      <c r="BE40902" s="832"/>
      <c r="BF40902" s="832"/>
    </row>
    <row r="40903" spans="56:58">
      <c r="BD40903" s="832"/>
      <c r="BE40903" s="832"/>
      <c r="BF40903" s="832"/>
    </row>
    <row r="40904" spans="56:58">
      <c r="BD40904" s="832"/>
      <c r="BE40904" s="832"/>
      <c r="BF40904" s="832"/>
    </row>
    <row r="40905" spans="56:58">
      <c r="BD40905" s="832"/>
      <c r="BE40905" s="832"/>
      <c r="BF40905" s="832"/>
    </row>
    <row r="40906" spans="56:58">
      <c r="BD40906" s="832"/>
      <c r="BE40906" s="832"/>
      <c r="BF40906" s="832"/>
    </row>
    <row r="40907" spans="56:58">
      <c r="BD40907" s="832"/>
      <c r="BE40907" s="832"/>
      <c r="BF40907" s="832"/>
    </row>
    <row r="40908" spans="56:58">
      <c r="BD40908" s="832"/>
      <c r="BE40908" s="832"/>
      <c r="BF40908" s="832"/>
    </row>
    <row r="40909" spans="56:58">
      <c r="BD40909" s="832"/>
      <c r="BE40909" s="832"/>
      <c r="BF40909" s="832"/>
    </row>
    <row r="40910" spans="56:58">
      <c r="BD40910" s="832"/>
      <c r="BE40910" s="832"/>
      <c r="BF40910" s="832"/>
    </row>
    <row r="40911" spans="56:58">
      <c r="BD40911" s="832"/>
      <c r="BE40911" s="832"/>
      <c r="BF40911" s="832"/>
    </row>
    <row r="40912" spans="56:58">
      <c r="BD40912" s="832"/>
      <c r="BE40912" s="832"/>
      <c r="BF40912" s="832"/>
    </row>
    <row r="40913" spans="56:58">
      <c r="BD40913" s="832"/>
      <c r="BE40913" s="832"/>
      <c r="BF40913" s="832"/>
    </row>
    <row r="40914" spans="56:58">
      <c r="BD40914" s="832"/>
      <c r="BE40914" s="832"/>
      <c r="BF40914" s="832"/>
    </row>
    <row r="40915" spans="56:58">
      <c r="BD40915" s="832"/>
      <c r="BE40915" s="832"/>
      <c r="BF40915" s="832"/>
    </row>
    <row r="40916" spans="56:58">
      <c r="BD40916" s="832"/>
      <c r="BE40916" s="832"/>
      <c r="BF40916" s="832"/>
    </row>
    <row r="40917" spans="56:58">
      <c r="BD40917" s="832"/>
      <c r="BE40917" s="832"/>
      <c r="BF40917" s="832"/>
    </row>
    <row r="40918" spans="56:58">
      <c r="BD40918" s="832"/>
      <c r="BE40918" s="832"/>
      <c r="BF40918" s="832"/>
    </row>
    <row r="40919" spans="56:58">
      <c r="BD40919" s="832"/>
      <c r="BE40919" s="832"/>
      <c r="BF40919" s="832"/>
    </row>
    <row r="40920" spans="56:58">
      <c r="BD40920" s="832"/>
      <c r="BE40920" s="832"/>
      <c r="BF40920" s="832"/>
    </row>
    <row r="40921" spans="56:58">
      <c r="BD40921" s="832"/>
      <c r="BE40921" s="832"/>
      <c r="BF40921" s="832"/>
    </row>
    <row r="40922" spans="56:58">
      <c r="BD40922" s="832"/>
      <c r="BE40922" s="832"/>
      <c r="BF40922" s="832"/>
    </row>
    <row r="40923" spans="56:58">
      <c r="BD40923" s="832"/>
      <c r="BE40923" s="832"/>
      <c r="BF40923" s="832"/>
    </row>
    <row r="40924" spans="56:58">
      <c r="BD40924" s="832"/>
      <c r="BE40924" s="832"/>
      <c r="BF40924" s="832"/>
    </row>
    <row r="40925" spans="56:58">
      <c r="BD40925" s="832"/>
      <c r="BE40925" s="832"/>
      <c r="BF40925" s="832"/>
    </row>
    <row r="40926" spans="56:58">
      <c r="BD40926" s="832"/>
      <c r="BE40926" s="832"/>
      <c r="BF40926" s="832"/>
    </row>
    <row r="40927" spans="56:58">
      <c r="BD40927" s="832"/>
      <c r="BE40927" s="832"/>
      <c r="BF40927" s="832"/>
    </row>
    <row r="40928" spans="56:58">
      <c r="BD40928" s="832"/>
      <c r="BE40928" s="832"/>
      <c r="BF40928" s="832"/>
    </row>
    <row r="40929" spans="56:58">
      <c r="BD40929" s="832"/>
      <c r="BE40929" s="832"/>
      <c r="BF40929" s="832"/>
    </row>
    <row r="40930" spans="56:58">
      <c r="BD40930" s="832"/>
      <c r="BE40930" s="832"/>
      <c r="BF40930" s="832"/>
    </row>
    <row r="40931" spans="56:58">
      <c r="BD40931" s="832"/>
      <c r="BE40931" s="832"/>
      <c r="BF40931" s="832"/>
    </row>
    <row r="40932" spans="56:58">
      <c r="BD40932" s="832"/>
      <c r="BE40932" s="832"/>
      <c r="BF40932" s="832"/>
    </row>
    <row r="40933" spans="56:58">
      <c r="BD40933" s="832"/>
      <c r="BE40933" s="832"/>
      <c r="BF40933" s="832"/>
    </row>
    <row r="40934" spans="56:58">
      <c r="BD40934" s="832"/>
      <c r="BE40934" s="832"/>
      <c r="BF40934" s="832"/>
    </row>
    <row r="40935" spans="56:58">
      <c r="BD40935" s="832"/>
      <c r="BE40935" s="832"/>
      <c r="BF40935" s="832"/>
    </row>
    <row r="40936" spans="56:58">
      <c r="BD40936" s="832"/>
      <c r="BE40936" s="832"/>
      <c r="BF40936" s="832"/>
    </row>
    <row r="40937" spans="56:58">
      <c r="BD40937" s="832"/>
      <c r="BE40937" s="832"/>
      <c r="BF40937" s="832"/>
    </row>
    <row r="40938" spans="56:58">
      <c r="BD40938" s="832"/>
      <c r="BE40938" s="832"/>
      <c r="BF40938" s="832"/>
    </row>
    <row r="40939" spans="56:58">
      <c r="BD40939" s="832"/>
      <c r="BE40939" s="832"/>
      <c r="BF40939" s="832"/>
    </row>
    <row r="40940" spans="56:58">
      <c r="BD40940" s="832"/>
      <c r="BE40940" s="832"/>
      <c r="BF40940" s="832"/>
    </row>
    <row r="40941" spans="56:58">
      <c r="BD40941" s="832"/>
      <c r="BE40941" s="832"/>
      <c r="BF40941" s="832"/>
    </row>
    <row r="40942" spans="56:58">
      <c r="BD40942" s="832"/>
      <c r="BE40942" s="832"/>
      <c r="BF40942" s="832"/>
    </row>
    <row r="40943" spans="56:58">
      <c r="BD40943" s="832"/>
      <c r="BE40943" s="832"/>
      <c r="BF40943" s="832"/>
    </row>
    <row r="40944" spans="56:58">
      <c r="BD40944" s="832"/>
      <c r="BE40944" s="832"/>
      <c r="BF40944" s="832"/>
    </row>
    <row r="40945" spans="56:58">
      <c r="BD40945" s="832"/>
      <c r="BE40945" s="832"/>
      <c r="BF40945" s="832"/>
    </row>
    <row r="40946" spans="56:58">
      <c r="BD40946" s="832"/>
      <c r="BE40946" s="832"/>
      <c r="BF40946" s="832"/>
    </row>
    <row r="40947" spans="56:58">
      <c r="BD40947" s="832"/>
      <c r="BE40947" s="832"/>
      <c r="BF40947" s="832"/>
    </row>
    <row r="40948" spans="56:58">
      <c r="BD40948" s="832"/>
      <c r="BE40948" s="832"/>
      <c r="BF40948" s="832"/>
    </row>
    <row r="40949" spans="56:58">
      <c r="BD40949" s="832"/>
      <c r="BE40949" s="832"/>
      <c r="BF40949" s="832"/>
    </row>
    <row r="40950" spans="56:58">
      <c r="BD40950" s="832"/>
      <c r="BE40950" s="832"/>
      <c r="BF40950" s="832"/>
    </row>
    <row r="40951" spans="56:58">
      <c r="BD40951" s="832"/>
      <c r="BE40951" s="832"/>
      <c r="BF40951" s="832"/>
    </row>
    <row r="40952" spans="56:58">
      <c r="BD40952" s="832"/>
      <c r="BE40952" s="832"/>
      <c r="BF40952" s="832"/>
    </row>
    <row r="40953" spans="56:58">
      <c r="BD40953" s="832"/>
      <c r="BE40953" s="832"/>
      <c r="BF40953" s="832"/>
    </row>
    <row r="40954" spans="56:58">
      <c r="BD40954" s="832"/>
      <c r="BE40954" s="832"/>
      <c r="BF40954" s="832"/>
    </row>
    <row r="40955" spans="56:58">
      <c r="BD40955" s="832"/>
      <c r="BE40955" s="832"/>
      <c r="BF40955" s="832"/>
    </row>
    <row r="40956" spans="56:58">
      <c r="BD40956" s="832"/>
      <c r="BE40956" s="832"/>
      <c r="BF40956" s="832"/>
    </row>
    <row r="40957" spans="56:58">
      <c r="BD40957" s="832"/>
      <c r="BE40957" s="832"/>
      <c r="BF40957" s="832"/>
    </row>
    <row r="40958" spans="56:58">
      <c r="BD40958" s="832"/>
      <c r="BE40958" s="832"/>
      <c r="BF40958" s="832"/>
    </row>
    <row r="40959" spans="56:58">
      <c r="BD40959" s="832"/>
      <c r="BE40959" s="832"/>
      <c r="BF40959" s="832"/>
    </row>
    <row r="40960" spans="56:58">
      <c r="BD40960" s="832"/>
      <c r="BE40960" s="832"/>
      <c r="BF40960" s="832"/>
    </row>
    <row r="40961" spans="56:58">
      <c r="BD40961" s="832"/>
      <c r="BE40961" s="832"/>
      <c r="BF40961" s="832"/>
    </row>
    <row r="40962" spans="56:58">
      <c r="BD40962" s="832"/>
      <c r="BE40962" s="832"/>
      <c r="BF40962" s="832"/>
    </row>
    <row r="40963" spans="56:58">
      <c r="BD40963" s="832"/>
      <c r="BE40963" s="832"/>
      <c r="BF40963" s="832"/>
    </row>
    <row r="40964" spans="56:58">
      <c r="BD40964" s="832"/>
      <c r="BE40964" s="832"/>
      <c r="BF40964" s="832"/>
    </row>
    <row r="40965" spans="56:58">
      <c r="BD40965" s="832"/>
      <c r="BE40965" s="832"/>
      <c r="BF40965" s="832"/>
    </row>
    <row r="40966" spans="56:58">
      <c r="BD40966" s="832"/>
      <c r="BE40966" s="832"/>
      <c r="BF40966" s="832"/>
    </row>
    <row r="40967" spans="56:58">
      <c r="BD40967" s="832"/>
      <c r="BE40967" s="832"/>
      <c r="BF40967" s="832"/>
    </row>
    <row r="40968" spans="56:58">
      <c r="BD40968" s="832"/>
      <c r="BE40968" s="832"/>
      <c r="BF40968" s="832"/>
    </row>
    <row r="40969" spans="56:58">
      <c r="BD40969" s="832"/>
      <c r="BE40969" s="832"/>
      <c r="BF40969" s="832"/>
    </row>
    <row r="40970" spans="56:58">
      <c r="BD40970" s="832"/>
      <c r="BE40970" s="832"/>
      <c r="BF40970" s="832"/>
    </row>
    <row r="40971" spans="56:58">
      <c r="BD40971" s="832"/>
      <c r="BE40971" s="832"/>
      <c r="BF40971" s="832"/>
    </row>
    <row r="40972" spans="56:58">
      <c r="BD40972" s="832"/>
      <c r="BE40972" s="832"/>
      <c r="BF40972" s="832"/>
    </row>
    <row r="40973" spans="56:58">
      <c r="BD40973" s="832"/>
      <c r="BE40973" s="832"/>
      <c r="BF40973" s="832"/>
    </row>
    <row r="40974" spans="56:58">
      <c r="BD40974" s="832"/>
      <c r="BE40974" s="832"/>
      <c r="BF40974" s="832"/>
    </row>
    <row r="40975" spans="56:58">
      <c r="BD40975" s="832"/>
      <c r="BE40975" s="832"/>
      <c r="BF40975" s="832"/>
    </row>
    <row r="40976" spans="56:58">
      <c r="BD40976" s="832"/>
      <c r="BE40976" s="832"/>
      <c r="BF40976" s="832"/>
    </row>
    <row r="40977" spans="56:58">
      <c r="BD40977" s="832"/>
      <c r="BE40977" s="832"/>
      <c r="BF40977" s="832"/>
    </row>
    <row r="40978" spans="56:58">
      <c r="BD40978" s="832"/>
      <c r="BE40978" s="832"/>
      <c r="BF40978" s="832"/>
    </row>
    <row r="40979" spans="56:58">
      <c r="BD40979" s="832"/>
      <c r="BE40979" s="832"/>
      <c r="BF40979" s="832"/>
    </row>
    <row r="40980" spans="56:58">
      <c r="BD40980" s="832"/>
      <c r="BE40980" s="832"/>
      <c r="BF40980" s="832"/>
    </row>
    <row r="40981" spans="56:58">
      <c r="BD40981" s="832"/>
      <c r="BE40981" s="832"/>
      <c r="BF40981" s="832"/>
    </row>
    <row r="40982" spans="56:58">
      <c r="BD40982" s="832"/>
      <c r="BE40982" s="832"/>
      <c r="BF40982" s="832"/>
    </row>
    <row r="40983" spans="56:58">
      <c r="BD40983" s="832"/>
      <c r="BE40983" s="832"/>
      <c r="BF40983" s="832"/>
    </row>
    <row r="40984" spans="56:58">
      <c r="BD40984" s="832"/>
      <c r="BE40984" s="832"/>
      <c r="BF40984" s="832"/>
    </row>
    <row r="40985" spans="56:58">
      <c r="BD40985" s="832"/>
      <c r="BE40985" s="832"/>
      <c r="BF40985" s="832"/>
    </row>
    <row r="40986" spans="56:58">
      <c r="BD40986" s="832"/>
      <c r="BE40986" s="832"/>
      <c r="BF40986" s="832"/>
    </row>
    <row r="40987" spans="56:58">
      <c r="BD40987" s="832"/>
      <c r="BE40987" s="832"/>
      <c r="BF40987" s="832"/>
    </row>
    <row r="40988" spans="56:58">
      <c r="BD40988" s="832"/>
      <c r="BE40988" s="832"/>
      <c r="BF40988" s="832"/>
    </row>
    <row r="40989" spans="56:58">
      <c r="BD40989" s="832"/>
      <c r="BE40989" s="832"/>
      <c r="BF40989" s="832"/>
    </row>
    <row r="40990" spans="56:58">
      <c r="BD40990" s="832"/>
      <c r="BE40990" s="832"/>
      <c r="BF40990" s="832"/>
    </row>
    <row r="40991" spans="56:58">
      <c r="BD40991" s="832"/>
      <c r="BE40991" s="832"/>
      <c r="BF40991" s="832"/>
    </row>
    <row r="40992" spans="56:58">
      <c r="BD40992" s="832"/>
      <c r="BE40992" s="832"/>
      <c r="BF40992" s="832"/>
    </row>
    <row r="40993" spans="56:58">
      <c r="BD40993" s="832"/>
      <c r="BE40993" s="832"/>
      <c r="BF40993" s="832"/>
    </row>
    <row r="40994" spans="56:58">
      <c r="BD40994" s="832"/>
      <c r="BE40994" s="832"/>
      <c r="BF40994" s="832"/>
    </row>
    <row r="40995" spans="56:58">
      <c r="BD40995" s="832"/>
      <c r="BE40995" s="832"/>
      <c r="BF40995" s="832"/>
    </row>
    <row r="40996" spans="56:58">
      <c r="BD40996" s="832"/>
      <c r="BE40996" s="832"/>
      <c r="BF40996" s="832"/>
    </row>
    <row r="40997" spans="56:58">
      <c r="BD40997" s="832"/>
      <c r="BE40997" s="832"/>
      <c r="BF40997" s="832"/>
    </row>
    <row r="40998" spans="56:58">
      <c r="BD40998" s="832"/>
      <c r="BE40998" s="832"/>
      <c r="BF40998" s="832"/>
    </row>
    <row r="40999" spans="56:58">
      <c r="BD40999" s="832"/>
      <c r="BE40999" s="832"/>
      <c r="BF40999" s="832"/>
    </row>
    <row r="41000" spans="56:58">
      <c r="BD41000" s="832"/>
      <c r="BE41000" s="832"/>
      <c r="BF41000" s="832"/>
    </row>
    <row r="41001" spans="56:58">
      <c r="BD41001" s="832"/>
      <c r="BE41001" s="832"/>
      <c r="BF41001" s="832"/>
    </row>
    <row r="41002" spans="56:58">
      <c r="BD41002" s="832"/>
      <c r="BE41002" s="832"/>
      <c r="BF41002" s="832"/>
    </row>
    <row r="41003" spans="56:58">
      <c r="BD41003" s="832"/>
      <c r="BE41003" s="832"/>
      <c r="BF41003" s="832"/>
    </row>
    <row r="41004" spans="56:58">
      <c r="BD41004" s="832"/>
      <c r="BE41004" s="832"/>
      <c r="BF41004" s="832"/>
    </row>
    <row r="41005" spans="56:58">
      <c r="BD41005" s="832"/>
      <c r="BE41005" s="832"/>
      <c r="BF41005" s="832"/>
    </row>
    <row r="41006" spans="56:58">
      <c r="BD41006" s="832"/>
      <c r="BE41006" s="832"/>
      <c r="BF41006" s="832"/>
    </row>
    <row r="41007" spans="56:58">
      <c r="BD41007" s="832"/>
      <c r="BE41007" s="832"/>
      <c r="BF41007" s="832"/>
    </row>
    <row r="41008" spans="56:58">
      <c r="BD41008" s="832"/>
      <c r="BE41008" s="832"/>
      <c r="BF41008" s="832"/>
    </row>
    <row r="41009" spans="56:58">
      <c r="BD41009" s="832"/>
      <c r="BE41009" s="832"/>
      <c r="BF41009" s="832"/>
    </row>
    <row r="41010" spans="56:58">
      <c r="BD41010" s="832"/>
      <c r="BE41010" s="832"/>
      <c r="BF41010" s="832"/>
    </row>
    <row r="41011" spans="56:58">
      <c r="BD41011" s="832"/>
      <c r="BE41011" s="832"/>
      <c r="BF41011" s="832"/>
    </row>
    <row r="41012" spans="56:58">
      <c r="BD41012" s="832"/>
      <c r="BE41012" s="832"/>
      <c r="BF41012" s="832"/>
    </row>
    <row r="41013" spans="56:58">
      <c r="BD41013" s="832"/>
      <c r="BE41013" s="832"/>
      <c r="BF41013" s="832"/>
    </row>
    <row r="41014" spans="56:58">
      <c r="BD41014" s="832"/>
      <c r="BE41014" s="832"/>
      <c r="BF41014" s="832"/>
    </row>
    <row r="41015" spans="56:58">
      <c r="BD41015" s="832"/>
      <c r="BE41015" s="832"/>
      <c r="BF41015" s="832"/>
    </row>
    <row r="41016" spans="56:58">
      <c r="BD41016" s="832"/>
      <c r="BE41016" s="832"/>
      <c r="BF41016" s="832"/>
    </row>
    <row r="41017" spans="56:58">
      <c r="BD41017" s="832"/>
      <c r="BE41017" s="832"/>
      <c r="BF41017" s="832"/>
    </row>
    <row r="41018" spans="56:58">
      <c r="BD41018" s="832"/>
      <c r="BE41018" s="832"/>
      <c r="BF41018" s="832"/>
    </row>
    <row r="41019" spans="56:58">
      <c r="BD41019" s="832"/>
      <c r="BE41019" s="832"/>
      <c r="BF41019" s="832"/>
    </row>
    <row r="41020" spans="56:58">
      <c r="BD41020" s="832"/>
      <c r="BE41020" s="832"/>
      <c r="BF41020" s="832"/>
    </row>
    <row r="41021" spans="56:58">
      <c r="BD41021" s="832"/>
      <c r="BE41021" s="832"/>
      <c r="BF41021" s="832"/>
    </row>
    <row r="41022" spans="56:58">
      <c r="BD41022" s="832"/>
      <c r="BE41022" s="832"/>
      <c r="BF41022" s="832"/>
    </row>
    <row r="41023" spans="56:58">
      <c r="BD41023" s="832"/>
      <c r="BE41023" s="832"/>
      <c r="BF41023" s="832"/>
    </row>
    <row r="41024" spans="56:58">
      <c r="BD41024" s="832"/>
      <c r="BE41024" s="832"/>
      <c r="BF41024" s="832"/>
    </row>
    <row r="41025" spans="56:58">
      <c r="BD41025" s="832"/>
      <c r="BE41025" s="832"/>
      <c r="BF41025" s="832"/>
    </row>
    <row r="41026" spans="56:58">
      <c r="BD41026" s="832"/>
      <c r="BE41026" s="832"/>
      <c r="BF41026" s="832"/>
    </row>
    <row r="41027" spans="56:58">
      <c r="BD41027" s="832"/>
      <c r="BE41027" s="832"/>
      <c r="BF41027" s="832"/>
    </row>
    <row r="41028" spans="56:58">
      <c r="BD41028" s="832"/>
      <c r="BE41028" s="832"/>
      <c r="BF41028" s="832"/>
    </row>
    <row r="41029" spans="56:58">
      <c r="BD41029" s="832"/>
      <c r="BE41029" s="832"/>
      <c r="BF41029" s="832"/>
    </row>
    <row r="41030" spans="56:58">
      <c r="BD41030" s="832"/>
      <c r="BE41030" s="832"/>
      <c r="BF41030" s="832"/>
    </row>
    <row r="41031" spans="56:58">
      <c r="BD41031" s="832"/>
      <c r="BE41031" s="832"/>
      <c r="BF41031" s="832"/>
    </row>
    <row r="41032" spans="56:58">
      <c r="BD41032" s="832"/>
      <c r="BE41032" s="832"/>
      <c r="BF41032" s="832"/>
    </row>
    <row r="41033" spans="56:58">
      <c r="BD41033" s="832"/>
      <c r="BE41033" s="832"/>
      <c r="BF41033" s="832"/>
    </row>
    <row r="41034" spans="56:58">
      <c r="BD41034" s="832"/>
      <c r="BE41034" s="832"/>
      <c r="BF41034" s="832"/>
    </row>
    <row r="41035" spans="56:58">
      <c r="BD41035" s="832"/>
      <c r="BE41035" s="832"/>
      <c r="BF41035" s="832"/>
    </row>
    <row r="41036" spans="56:58">
      <c r="BD41036" s="832"/>
      <c r="BE41036" s="832"/>
      <c r="BF41036" s="832"/>
    </row>
    <row r="41037" spans="56:58">
      <c r="BD41037" s="832"/>
      <c r="BE41037" s="832"/>
      <c r="BF41037" s="832"/>
    </row>
    <row r="41038" spans="56:58">
      <c r="BD41038" s="832"/>
      <c r="BE41038" s="832"/>
      <c r="BF41038" s="832"/>
    </row>
    <row r="41039" spans="56:58">
      <c r="BD41039" s="832"/>
      <c r="BE41039" s="832"/>
      <c r="BF41039" s="832"/>
    </row>
    <row r="41040" spans="56:58">
      <c r="BD41040" s="832"/>
      <c r="BE41040" s="832"/>
      <c r="BF41040" s="832"/>
    </row>
    <row r="41041" spans="56:58">
      <c r="BD41041" s="832"/>
      <c r="BE41041" s="832"/>
      <c r="BF41041" s="832"/>
    </row>
    <row r="41042" spans="56:58">
      <c r="BD41042" s="832"/>
      <c r="BE41042" s="832"/>
      <c r="BF41042" s="832"/>
    </row>
    <row r="41043" spans="56:58">
      <c r="BD41043" s="832"/>
      <c r="BE41043" s="832"/>
      <c r="BF41043" s="832"/>
    </row>
    <row r="41044" spans="56:58">
      <c r="BD41044" s="832"/>
      <c r="BE41044" s="832"/>
      <c r="BF41044" s="832"/>
    </row>
    <row r="41045" spans="56:58">
      <c r="BD41045" s="832"/>
      <c r="BE41045" s="832"/>
      <c r="BF41045" s="832"/>
    </row>
    <row r="41046" spans="56:58">
      <c r="BD41046" s="832"/>
      <c r="BE41046" s="832"/>
      <c r="BF41046" s="832"/>
    </row>
    <row r="41047" spans="56:58">
      <c r="BD41047" s="832"/>
      <c r="BE41047" s="832"/>
      <c r="BF41047" s="832"/>
    </row>
    <row r="41048" spans="56:58">
      <c r="BD41048" s="832"/>
      <c r="BE41048" s="832"/>
      <c r="BF41048" s="832"/>
    </row>
    <row r="41049" spans="56:58">
      <c r="BD41049" s="832"/>
      <c r="BE41049" s="832"/>
      <c r="BF41049" s="832"/>
    </row>
    <row r="41050" spans="56:58">
      <c r="BD41050" s="832"/>
      <c r="BE41050" s="832"/>
      <c r="BF41050" s="832"/>
    </row>
    <row r="41051" spans="56:58">
      <c r="BD41051" s="832"/>
      <c r="BE41051" s="832"/>
      <c r="BF41051" s="832"/>
    </row>
    <row r="41052" spans="56:58">
      <c r="BD41052" s="832"/>
      <c r="BE41052" s="832"/>
      <c r="BF41052" s="832"/>
    </row>
    <row r="41053" spans="56:58">
      <c r="BD41053" s="832"/>
      <c r="BE41053" s="832"/>
      <c r="BF41053" s="832"/>
    </row>
    <row r="41054" spans="56:58">
      <c r="BD41054" s="832"/>
      <c r="BE41054" s="832"/>
      <c r="BF41054" s="832"/>
    </row>
    <row r="41055" spans="56:58">
      <c r="BD41055" s="832"/>
      <c r="BE41055" s="832"/>
      <c r="BF41055" s="832"/>
    </row>
    <row r="41056" spans="56:58">
      <c r="BD41056" s="832"/>
      <c r="BE41056" s="832"/>
      <c r="BF41056" s="832"/>
    </row>
    <row r="41057" spans="56:58">
      <c r="BD41057" s="832"/>
      <c r="BE41057" s="832"/>
      <c r="BF41057" s="832"/>
    </row>
    <row r="41058" spans="56:58">
      <c r="BD41058" s="832"/>
      <c r="BE41058" s="832"/>
      <c r="BF41058" s="832"/>
    </row>
    <row r="41059" spans="56:58">
      <c r="BD41059" s="832"/>
      <c r="BE41059" s="832"/>
      <c r="BF41059" s="832"/>
    </row>
    <row r="41060" spans="56:58">
      <c r="BD41060" s="832"/>
      <c r="BE41060" s="832"/>
      <c r="BF41060" s="832"/>
    </row>
    <row r="41061" spans="56:58">
      <c r="BD41061" s="832"/>
      <c r="BE41061" s="832"/>
      <c r="BF41061" s="832"/>
    </row>
    <row r="41062" spans="56:58">
      <c r="BD41062" s="832"/>
      <c r="BE41062" s="832"/>
      <c r="BF41062" s="832"/>
    </row>
    <row r="41063" spans="56:58">
      <c r="BD41063" s="832"/>
      <c r="BE41063" s="832"/>
      <c r="BF41063" s="832"/>
    </row>
    <row r="41064" spans="56:58">
      <c r="BD41064" s="832"/>
      <c r="BE41064" s="832"/>
      <c r="BF41064" s="832"/>
    </row>
    <row r="41065" spans="56:58">
      <c r="BD41065" s="832"/>
      <c r="BE41065" s="832"/>
      <c r="BF41065" s="832"/>
    </row>
    <row r="41066" spans="56:58">
      <c r="BD41066" s="832"/>
      <c r="BE41066" s="832"/>
      <c r="BF41066" s="832"/>
    </row>
    <row r="41067" spans="56:58">
      <c r="BD41067" s="832"/>
      <c r="BE41067" s="832"/>
      <c r="BF41067" s="832"/>
    </row>
    <row r="41068" spans="56:58">
      <c r="BD41068" s="832"/>
      <c r="BE41068" s="832"/>
      <c r="BF41068" s="832"/>
    </row>
    <row r="41069" spans="56:58">
      <c r="BD41069" s="832"/>
      <c r="BE41069" s="832"/>
      <c r="BF41069" s="832"/>
    </row>
    <row r="41070" spans="56:58">
      <c r="BD41070" s="832"/>
      <c r="BE41070" s="832"/>
      <c r="BF41070" s="832"/>
    </row>
    <row r="41071" spans="56:58">
      <c r="BD41071" s="832"/>
      <c r="BE41071" s="832"/>
      <c r="BF41071" s="832"/>
    </row>
    <row r="41072" spans="56:58">
      <c r="BD41072" s="832"/>
      <c r="BE41072" s="832"/>
      <c r="BF41072" s="832"/>
    </row>
    <row r="41073" spans="56:58">
      <c r="BD41073" s="832"/>
      <c r="BE41073" s="832"/>
      <c r="BF41073" s="832"/>
    </row>
    <row r="41074" spans="56:58">
      <c r="BD41074" s="832"/>
      <c r="BE41074" s="832"/>
      <c r="BF41074" s="832"/>
    </row>
    <row r="41075" spans="56:58">
      <c r="BD41075" s="832"/>
      <c r="BE41075" s="832"/>
      <c r="BF41075" s="832"/>
    </row>
    <row r="41076" spans="56:58">
      <c r="BD41076" s="832"/>
      <c r="BE41076" s="832"/>
      <c r="BF41076" s="832"/>
    </row>
    <row r="41077" spans="56:58">
      <c r="BD41077" s="832"/>
      <c r="BE41077" s="832"/>
      <c r="BF41077" s="832"/>
    </row>
    <row r="41078" spans="56:58">
      <c r="BD41078" s="832"/>
      <c r="BE41078" s="832"/>
      <c r="BF41078" s="832"/>
    </row>
    <row r="41079" spans="56:58">
      <c r="BD41079" s="832"/>
      <c r="BE41079" s="832"/>
      <c r="BF41079" s="832"/>
    </row>
    <row r="41080" spans="56:58">
      <c r="BD41080" s="832"/>
      <c r="BE41080" s="832"/>
      <c r="BF41080" s="832"/>
    </row>
    <row r="41081" spans="56:58">
      <c r="BD41081" s="832"/>
      <c r="BE41081" s="832"/>
      <c r="BF41081" s="832"/>
    </row>
    <row r="41082" spans="56:58">
      <c r="BD41082" s="832"/>
      <c r="BE41082" s="832"/>
      <c r="BF41082" s="832"/>
    </row>
    <row r="41083" spans="56:58">
      <c r="BD41083" s="832"/>
      <c r="BE41083" s="832"/>
      <c r="BF41083" s="832"/>
    </row>
    <row r="41084" spans="56:58">
      <c r="BD41084" s="832"/>
      <c r="BE41084" s="832"/>
      <c r="BF41084" s="832"/>
    </row>
    <row r="41085" spans="56:58">
      <c r="BD41085" s="832"/>
      <c r="BE41085" s="832"/>
      <c r="BF41085" s="832"/>
    </row>
    <row r="41086" spans="56:58">
      <c r="BD41086" s="832"/>
      <c r="BE41086" s="832"/>
      <c r="BF41086" s="832"/>
    </row>
    <row r="41087" spans="56:58">
      <c r="BD41087" s="832"/>
      <c r="BE41087" s="832"/>
      <c r="BF41087" s="832"/>
    </row>
    <row r="41088" spans="56:58">
      <c r="BD41088" s="832"/>
      <c r="BE41088" s="832"/>
      <c r="BF41088" s="832"/>
    </row>
    <row r="41089" spans="56:58">
      <c r="BD41089" s="832"/>
      <c r="BE41089" s="832"/>
      <c r="BF41089" s="832"/>
    </row>
    <row r="41090" spans="56:58">
      <c r="BD41090" s="832"/>
      <c r="BE41090" s="832"/>
      <c r="BF41090" s="832"/>
    </row>
    <row r="41091" spans="56:58">
      <c r="BD41091" s="832"/>
      <c r="BE41091" s="832"/>
      <c r="BF41091" s="832"/>
    </row>
    <row r="41092" spans="56:58">
      <c r="BD41092" s="832"/>
      <c r="BE41092" s="832"/>
      <c r="BF41092" s="832"/>
    </row>
    <row r="41093" spans="56:58">
      <c r="BD41093" s="832"/>
      <c r="BE41093" s="832"/>
      <c r="BF41093" s="832"/>
    </row>
    <row r="41094" spans="56:58">
      <c r="BD41094" s="832"/>
      <c r="BE41094" s="832"/>
      <c r="BF41094" s="832"/>
    </row>
    <row r="41095" spans="56:58">
      <c r="BD41095" s="832"/>
      <c r="BE41095" s="832"/>
      <c r="BF41095" s="832"/>
    </row>
    <row r="41096" spans="56:58">
      <c r="BD41096" s="832"/>
      <c r="BE41096" s="832"/>
      <c r="BF41096" s="832"/>
    </row>
    <row r="41097" spans="56:58">
      <c r="BD41097" s="832"/>
      <c r="BE41097" s="832"/>
      <c r="BF41097" s="832"/>
    </row>
    <row r="41098" spans="56:58">
      <c r="BD41098" s="832"/>
      <c r="BE41098" s="832"/>
      <c r="BF41098" s="832"/>
    </row>
    <row r="41099" spans="56:58">
      <c r="BD41099" s="832"/>
      <c r="BE41099" s="832"/>
      <c r="BF41099" s="832"/>
    </row>
    <row r="41100" spans="56:58">
      <c r="BD41100" s="832"/>
      <c r="BE41100" s="832"/>
      <c r="BF41100" s="832"/>
    </row>
    <row r="41101" spans="56:58">
      <c r="BD41101" s="832"/>
      <c r="BE41101" s="832"/>
      <c r="BF41101" s="832"/>
    </row>
    <row r="41102" spans="56:58">
      <c r="BD41102" s="832"/>
      <c r="BE41102" s="832"/>
      <c r="BF41102" s="832"/>
    </row>
    <row r="41103" spans="56:58">
      <c r="BD41103" s="832"/>
      <c r="BE41103" s="832"/>
      <c r="BF41103" s="832"/>
    </row>
    <row r="41104" spans="56:58">
      <c r="BD41104" s="832"/>
      <c r="BE41104" s="832"/>
      <c r="BF41104" s="832"/>
    </row>
    <row r="41105" spans="56:58">
      <c r="BD41105" s="832"/>
      <c r="BE41105" s="832"/>
      <c r="BF41105" s="832"/>
    </row>
    <row r="41106" spans="56:58">
      <c r="BD41106" s="832"/>
      <c r="BE41106" s="832"/>
      <c r="BF41106" s="832"/>
    </row>
    <row r="41107" spans="56:58">
      <c r="BD41107" s="832"/>
      <c r="BE41107" s="832"/>
      <c r="BF41107" s="832"/>
    </row>
    <row r="41108" spans="56:58">
      <c r="BD41108" s="832"/>
      <c r="BE41108" s="832"/>
      <c r="BF41108" s="832"/>
    </row>
    <row r="41109" spans="56:58">
      <c r="BD41109" s="832"/>
      <c r="BE41109" s="832"/>
      <c r="BF41109" s="832"/>
    </row>
    <row r="41110" spans="56:58">
      <c r="BD41110" s="832"/>
      <c r="BE41110" s="832"/>
      <c r="BF41110" s="832"/>
    </row>
    <row r="41111" spans="56:58">
      <c r="BD41111" s="832"/>
      <c r="BE41111" s="832"/>
      <c r="BF41111" s="832"/>
    </row>
    <row r="41112" spans="56:58">
      <c r="BD41112" s="832"/>
      <c r="BE41112" s="832"/>
      <c r="BF41112" s="832"/>
    </row>
    <row r="41113" spans="56:58">
      <c r="BD41113" s="832"/>
      <c r="BE41113" s="832"/>
      <c r="BF41113" s="832"/>
    </row>
    <row r="41114" spans="56:58">
      <c r="BD41114" s="832"/>
      <c r="BE41114" s="832"/>
      <c r="BF41114" s="832"/>
    </row>
    <row r="41115" spans="56:58">
      <c r="BD41115" s="832"/>
      <c r="BE41115" s="832"/>
      <c r="BF41115" s="832"/>
    </row>
    <row r="41116" spans="56:58">
      <c r="BD41116" s="832"/>
      <c r="BE41116" s="832"/>
      <c r="BF41116" s="832"/>
    </row>
    <row r="41117" spans="56:58">
      <c r="BD41117" s="832"/>
      <c r="BE41117" s="832"/>
      <c r="BF41117" s="832"/>
    </row>
    <row r="41118" spans="56:58">
      <c r="BD41118" s="832"/>
      <c r="BE41118" s="832"/>
      <c r="BF41118" s="832"/>
    </row>
    <row r="41119" spans="56:58">
      <c r="BD41119" s="832"/>
      <c r="BE41119" s="832"/>
      <c r="BF41119" s="832"/>
    </row>
    <row r="41120" spans="56:58">
      <c r="BD41120" s="832"/>
      <c r="BE41120" s="832"/>
      <c r="BF41120" s="832"/>
    </row>
    <row r="41121" spans="56:58">
      <c r="BD41121" s="832"/>
      <c r="BE41121" s="832"/>
      <c r="BF41121" s="832"/>
    </row>
    <row r="41122" spans="56:58">
      <c r="BD41122" s="832"/>
      <c r="BE41122" s="832"/>
      <c r="BF41122" s="832"/>
    </row>
    <row r="41123" spans="56:58">
      <c r="BD41123" s="832"/>
      <c r="BE41123" s="832"/>
      <c r="BF41123" s="832"/>
    </row>
    <row r="41124" spans="56:58">
      <c r="BD41124" s="832"/>
      <c r="BE41124" s="832"/>
      <c r="BF41124" s="832"/>
    </row>
    <row r="41125" spans="56:58">
      <c r="BD41125" s="832"/>
      <c r="BE41125" s="832"/>
      <c r="BF41125" s="832"/>
    </row>
    <row r="41126" spans="56:58">
      <c r="BD41126" s="832"/>
      <c r="BE41126" s="832"/>
      <c r="BF41126" s="832"/>
    </row>
    <row r="41127" spans="56:58">
      <c r="BD41127" s="832"/>
      <c r="BE41127" s="832"/>
      <c r="BF41127" s="832"/>
    </row>
    <row r="41128" spans="56:58">
      <c r="BD41128" s="832"/>
      <c r="BE41128" s="832"/>
      <c r="BF41128" s="832"/>
    </row>
    <row r="41129" spans="56:58">
      <c r="BD41129" s="832"/>
      <c r="BE41129" s="832"/>
      <c r="BF41129" s="832"/>
    </row>
    <row r="41130" spans="56:58">
      <c r="BD41130" s="832"/>
      <c r="BE41130" s="832"/>
      <c r="BF41130" s="832"/>
    </row>
    <row r="41131" spans="56:58">
      <c r="BD41131" s="832"/>
      <c r="BE41131" s="832"/>
      <c r="BF41131" s="832"/>
    </row>
    <row r="41132" spans="56:58">
      <c r="BD41132" s="832"/>
      <c r="BE41132" s="832"/>
      <c r="BF41132" s="832"/>
    </row>
    <row r="41133" spans="56:58">
      <c r="BD41133" s="832"/>
      <c r="BE41133" s="832"/>
      <c r="BF41133" s="832"/>
    </row>
    <row r="41134" spans="56:58">
      <c r="BD41134" s="832"/>
      <c r="BE41134" s="832"/>
      <c r="BF41134" s="832"/>
    </row>
    <row r="41135" spans="56:58">
      <c r="BD41135" s="832"/>
      <c r="BE41135" s="832"/>
      <c r="BF41135" s="832"/>
    </row>
    <row r="41136" spans="56:58">
      <c r="BD41136" s="832"/>
      <c r="BE41136" s="832"/>
      <c r="BF41136" s="832"/>
    </row>
    <row r="41137" spans="56:58">
      <c r="BD41137" s="832"/>
      <c r="BE41137" s="832"/>
      <c r="BF41137" s="832"/>
    </row>
    <row r="41138" spans="56:58">
      <c r="BD41138" s="832"/>
      <c r="BE41138" s="832"/>
      <c r="BF41138" s="832"/>
    </row>
    <row r="41139" spans="56:58">
      <c r="BD41139" s="832"/>
      <c r="BE41139" s="832"/>
      <c r="BF41139" s="832"/>
    </row>
    <row r="41140" spans="56:58">
      <c r="BD41140" s="832"/>
      <c r="BE41140" s="832"/>
      <c r="BF41140" s="832"/>
    </row>
    <row r="41141" spans="56:58">
      <c r="BD41141" s="832"/>
      <c r="BE41141" s="832"/>
      <c r="BF41141" s="832"/>
    </row>
    <row r="41142" spans="56:58">
      <c r="BD41142" s="832"/>
      <c r="BE41142" s="832"/>
      <c r="BF41142" s="832"/>
    </row>
    <row r="41143" spans="56:58">
      <c r="BD41143" s="832"/>
      <c r="BE41143" s="832"/>
      <c r="BF41143" s="832"/>
    </row>
    <row r="41144" spans="56:58">
      <c r="BD41144" s="832"/>
      <c r="BE41144" s="832"/>
      <c r="BF41144" s="832"/>
    </row>
    <row r="41145" spans="56:58">
      <c r="BD41145" s="832"/>
      <c r="BE41145" s="832"/>
      <c r="BF41145" s="832"/>
    </row>
    <row r="41146" spans="56:58">
      <c r="BD41146" s="832"/>
      <c r="BE41146" s="832"/>
      <c r="BF41146" s="832"/>
    </row>
    <row r="41147" spans="56:58">
      <c r="BD41147" s="832"/>
      <c r="BE41147" s="832"/>
      <c r="BF41147" s="832"/>
    </row>
    <row r="41148" spans="56:58">
      <c r="BD41148" s="832"/>
      <c r="BE41148" s="832"/>
      <c r="BF41148" s="832"/>
    </row>
    <row r="41149" spans="56:58">
      <c r="BD41149" s="832"/>
      <c r="BE41149" s="832"/>
      <c r="BF41149" s="832"/>
    </row>
    <row r="41150" spans="56:58">
      <c r="BD41150" s="832"/>
      <c r="BE41150" s="832"/>
      <c r="BF41150" s="832"/>
    </row>
    <row r="41151" spans="56:58">
      <c r="BD41151" s="832"/>
      <c r="BE41151" s="832"/>
      <c r="BF41151" s="832"/>
    </row>
    <row r="41152" spans="56:58">
      <c r="BD41152" s="832"/>
      <c r="BE41152" s="832"/>
      <c r="BF41152" s="832"/>
    </row>
    <row r="41153" spans="56:58">
      <c r="BD41153" s="832"/>
      <c r="BE41153" s="832"/>
      <c r="BF41153" s="832"/>
    </row>
    <row r="41154" spans="56:58">
      <c r="BD41154" s="832"/>
      <c r="BE41154" s="832"/>
      <c r="BF41154" s="832"/>
    </row>
    <row r="41155" spans="56:58">
      <c r="BD41155" s="832"/>
      <c r="BE41155" s="832"/>
      <c r="BF41155" s="832"/>
    </row>
    <row r="41156" spans="56:58">
      <c r="BD41156" s="832"/>
      <c r="BE41156" s="832"/>
      <c r="BF41156" s="832"/>
    </row>
    <row r="41157" spans="56:58">
      <c r="BD41157" s="832"/>
      <c r="BE41157" s="832"/>
      <c r="BF41157" s="832"/>
    </row>
    <row r="41158" spans="56:58">
      <c r="BD41158" s="832"/>
      <c r="BE41158" s="832"/>
      <c r="BF41158" s="832"/>
    </row>
    <row r="41159" spans="56:58">
      <c r="BD41159" s="832"/>
      <c r="BE41159" s="832"/>
      <c r="BF41159" s="832"/>
    </row>
    <row r="41160" spans="56:58">
      <c r="BD41160" s="832"/>
      <c r="BE41160" s="832"/>
      <c r="BF41160" s="832"/>
    </row>
    <row r="41161" spans="56:58">
      <c r="BD41161" s="832"/>
      <c r="BE41161" s="832"/>
      <c r="BF41161" s="832"/>
    </row>
    <row r="41162" spans="56:58">
      <c r="BD41162" s="832"/>
      <c r="BE41162" s="832"/>
      <c r="BF41162" s="832"/>
    </row>
    <row r="41163" spans="56:58">
      <c r="BD41163" s="832"/>
      <c r="BE41163" s="832"/>
      <c r="BF41163" s="832"/>
    </row>
    <row r="41164" spans="56:58">
      <c r="BD41164" s="832"/>
      <c r="BE41164" s="832"/>
      <c r="BF41164" s="832"/>
    </row>
    <row r="41165" spans="56:58">
      <c r="BD41165" s="832"/>
      <c r="BE41165" s="832"/>
      <c r="BF41165" s="832"/>
    </row>
    <row r="41166" spans="56:58">
      <c r="BD41166" s="832"/>
      <c r="BE41166" s="832"/>
      <c r="BF41166" s="832"/>
    </row>
    <row r="41167" spans="56:58">
      <c r="BD41167" s="832"/>
      <c r="BE41167" s="832"/>
      <c r="BF41167" s="832"/>
    </row>
    <row r="41168" spans="56:58">
      <c r="BD41168" s="832"/>
      <c r="BE41168" s="832"/>
      <c r="BF41168" s="832"/>
    </row>
    <row r="41169" spans="56:58">
      <c r="BD41169" s="832"/>
      <c r="BE41169" s="832"/>
      <c r="BF41169" s="832"/>
    </row>
    <row r="41170" spans="56:58">
      <c r="BD41170" s="832"/>
      <c r="BE41170" s="832"/>
      <c r="BF41170" s="832"/>
    </row>
    <row r="41171" spans="56:58">
      <c r="BD41171" s="832"/>
      <c r="BE41171" s="832"/>
      <c r="BF41171" s="832"/>
    </row>
    <row r="41172" spans="56:58">
      <c r="BD41172" s="832"/>
      <c r="BE41172" s="832"/>
      <c r="BF41172" s="832"/>
    </row>
    <row r="41173" spans="56:58">
      <c r="BD41173" s="832"/>
      <c r="BE41173" s="832"/>
      <c r="BF41173" s="832"/>
    </row>
    <row r="41174" spans="56:58">
      <c r="BD41174" s="832"/>
      <c r="BE41174" s="832"/>
      <c r="BF41174" s="832"/>
    </row>
    <row r="41175" spans="56:58">
      <c r="BD41175" s="832"/>
      <c r="BE41175" s="832"/>
      <c r="BF41175" s="832"/>
    </row>
    <row r="41176" spans="56:58">
      <c r="BD41176" s="832"/>
      <c r="BE41176" s="832"/>
      <c r="BF41176" s="832"/>
    </row>
    <row r="41177" spans="56:58">
      <c r="BD41177" s="832"/>
      <c r="BE41177" s="832"/>
      <c r="BF41177" s="832"/>
    </row>
    <row r="41178" spans="56:58">
      <c r="BD41178" s="832"/>
      <c r="BE41178" s="832"/>
      <c r="BF41178" s="832"/>
    </row>
    <row r="41179" spans="56:58">
      <c r="BD41179" s="832"/>
      <c r="BE41179" s="832"/>
      <c r="BF41179" s="832"/>
    </row>
    <row r="41180" spans="56:58">
      <c r="BD41180" s="832"/>
      <c r="BE41180" s="832"/>
      <c r="BF41180" s="832"/>
    </row>
    <row r="41181" spans="56:58">
      <c r="BD41181" s="832"/>
      <c r="BE41181" s="832"/>
      <c r="BF41181" s="832"/>
    </row>
    <row r="41182" spans="56:58">
      <c r="BD41182" s="832"/>
      <c r="BE41182" s="832"/>
      <c r="BF41182" s="832"/>
    </row>
    <row r="41183" spans="56:58">
      <c r="BD41183" s="832"/>
      <c r="BE41183" s="832"/>
      <c r="BF41183" s="832"/>
    </row>
    <row r="41184" spans="56:58">
      <c r="BD41184" s="832"/>
      <c r="BE41184" s="832"/>
      <c r="BF41184" s="832"/>
    </row>
    <row r="41185" spans="56:58">
      <c r="BD41185" s="832"/>
      <c r="BE41185" s="832"/>
      <c r="BF41185" s="832"/>
    </row>
    <row r="41186" spans="56:58">
      <c r="BD41186" s="832"/>
      <c r="BE41186" s="832"/>
      <c r="BF41186" s="832"/>
    </row>
    <row r="41187" spans="56:58">
      <c r="BD41187" s="832"/>
      <c r="BE41187" s="832"/>
      <c r="BF41187" s="832"/>
    </row>
    <row r="41188" spans="56:58">
      <c r="BD41188" s="832"/>
      <c r="BE41188" s="832"/>
      <c r="BF41188" s="832"/>
    </row>
    <row r="41189" spans="56:58">
      <c r="BD41189" s="832"/>
      <c r="BE41189" s="832"/>
      <c r="BF41189" s="832"/>
    </row>
    <row r="41190" spans="56:58">
      <c r="BD41190" s="832"/>
      <c r="BE41190" s="832"/>
      <c r="BF41190" s="832"/>
    </row>
    <row r="41191" spans="56:58">
      <c r="BD41191" s="832"/>
      <c r="BE41191" s="832"/>
      <c r="BF41191" s="832"/>
    </row>
    <row r="41192" spans="56:58">
      <c r="BD41192" s="832"/>
      <c r="BE41192" s="832"/>
      <c r="BF41192" s="832"/>
    </row>
    <row r="41193" spans="56:58">
      <c r="BD41193" s="832"/>
      <c r="BE41193" s="832"/>
      <c r="BF41193" s="832"/>
    </row>
    <row r="41194" spans="56:58">
      <c r="BD41194" s="832"/>
      <c r="BE41194" s="832"/>
      <c r="BF41194" s="832"/>
    </row>
    <row r="41195" spans="56:58">
      <c r="BD41195" s="832"/>
      <c r="BE41195" s="832"/>
      <c r="BF41195" s="832"/>
    </row>
    <row r="41196" spans="56:58">
      <c r="BD41196" s="832"/>
      <c r="BE41196" s="832"/>
      <c r="BF41196" s="832"/>
    </row>
    <row r="41197" spans="56:58">
      <c r="BD41197" s="832"/>
      <c r="BE41197" s="832"/>
      <c r="BF41197" s="832"/>
    </row>
    <row r="41198" spans="56:58">
      <c r="BD41198" s="832"/>
      <c r="BE41198" s="832"/>
      <c r="BF41198" s="832"/>
    </row>
    <row r="41199" spans="56:58">
      <c r="BD41199" s="832"/>
      <c r="BE41199" s="832"/>
      <c r="BF41199" s="832"/>
    </row>
    <row r="41200" spans="56:58">
      <c r="BD41200" s="832"/>
      <c r="BE41200" s="832"/>
      <c r="BF41200" s="832"/>
    </row>
    <row r="41201" spans="56:58">
      <c r="BD41201" s="832"/>
      <c r="BE41201" s="832"/>
      <c r="BF41201" s="832"/>
    </row>
    <row r="41202" spans="56:58">
      <c r="BD41202" s="832"/>
      <c r="BE41202" s="832"/>
      <c r="BF41202" s="832"/>
    </row>
    <row r="41203" spans="56:58">
      <c r="BD41203" s="832"/>
      <c r="BE41203" s="832"/>
      <c r="BF41203" s="832"/>
    </row>
    <row r="41204" spans="56:58">
      <c r="BD41204" s="832"/>
      <c r="BE41204" s="832"/>
      <c r="BF41204" s="832"/>
    </row>
    <row r="41205" spans="56:58">
      <c r="BD41205" s="832"/>
      <c r="BE41205" s="832"/>
      <c r="BF41205" s="832"/>
    </row>
    <row r="41206" spans="56:58">
      <c r="BD41206" s="832"/>
      <c r="BE41206" s="832"/>
      <c r="BF41206" s="832"/>
    </row>
    <row r="41207" spans="56:58">
      <c r="BD41207" s="832"/>
      <c r="BE41207" s="832"/>
      <c r="BF41207" s="832"/>
    </row>
    <row r="41208" spans="56:58">
      <c r="BD41208" s="832"/>
      <c r="BE41208" s="832"/>
      <c r="BF41208" s="832"/>
    </row>
    <row r="41209" spans="56:58">
      <c r="BD41209" s="832"/>
      <c r="BE41209" s="832"/>
      <c r="BF41209" s="832"/>
    </row>
    <row r="41210" spans="56:58">
      <c r="BD41210" s="832"/>
      <c r="BE41210" s="832"/>
      <c r="BF41210" s="832"/>
    </row>
    <row r="41211" spans="56:58">
      <c r="BD41211" s="832"/>
      <c r="BE41211" s="832"/>
      <c r="BF41211" s="832"/>
    </row>
    <row r="41212" spans="56:58">
      <c r="BD41212" s="832"/>
      <c r="BE41212" s="832"/>
      <c r="BF41212" s="832"/>
    </row>
    <row r="41213" spans="56:58">
      <c r="BD41213" s="832"/>
      <c r="BE41213" s="832"/>
      <c r="BF41213" s="832"/>
    </row>
    <row r="41214" spans="56:58">
      <c r="BD41214" s="832"/>
      <c r="BE41214" s="832"/>
      <c r="BF41214" s="832"/>
    </row>
    <row r="41215" spans="56:58">
      <c r="BD41215" s="832"/>
      <c r="BE41215" s="832"/>
      <c r="BF41215" s="832"/>
    </row>
    <row r="41216" spans="56:58">
      <c r="BD41216" s="832"/>
      <c r="BE41216" s="832"/>
      <c r="BF41216" s="832"/>
    </row>
    <row r="41217" spans="56:58">
      <c r="BD41217" s="832"/>
      <c r="BE41217" s="832"/>
      <c r="BF41217" s="832"/>
    </row>
    <row r="41218" spans="56:58">
      <c r="BD41218" s="832"/>
      <c r="BE41218" s="832"/>
      <c r="BF41218" s="832"/>
    </row>
    <row r="41219" spans="56:58">
      <c r="BD41219" s="832"/>
      <c r="BE41219" s="832"/>
      <c r="BF41219" s="832"/>
    </row>
    <row r="41220" spans="56:58">
      <c r="BD41220" s="832"/>
      <c r="BE41220" s="832"/>
      <c r="BF41220" s="832"/>
    </row>
    <row r="41221" spans="56:58">
      <c r="BD41221" s="832"/>
      <c r="BE41221" s="832"/>
      <c r="BF41221" s="832"/>
    </row>
    <row r="41222" spans="56:58">
      <c r="BD41222" s="832"/>
      <c r="BE41222" s="832"/>
      <c r="BF41222" s="832"/>
    </row>
    <row r="41223" spans="56:58">
      <c r="BD41223" s="832"/>
      <c r="BE41223" s="832"/>
      <c r="BF41223" s="832"/>
    </row>
    <row r="41224" spans="56:58">
      <c r="BD41224" s="832"/>
      <c r="BE41224" s="832"/>
      <c r="BF41224" s="832"/>
    </row>
    <row r="41225" spans="56:58">
      <c r="BD41225" s="832"/>
      <c r="BE41225" s="832"/>
      <c r="BF41225" s="832"/>
    </row>
    <row r="41226" spans="56:58">
      <c r="BD41226" s="832"/>
      <c r="BE41226" s="832"/>
      <c r="BF41226" s="832"/>
    </row>
    <row r="41227" spans="56:58">
      <c r="BD41227" s="832"/>
      <c r="BE41227" s="832"/>
      <c r="BF41227" s="832"/>
    </row>
    <row r="41228" spans="56:58">
      <c r="BD41228" s="832"/>
      <c r="BE41228" s="832"/>
      <c r="BF41228" s="832"/>
    </row>
    <row r="41229" spans="56:58">
      <c r="BD41229" s="832"/>
      <c r="BE41229" s="832"/>
      <c r="BF41229" s="832"/>
    </row>
    <row r="41230" spans="56:58">
      <c r="BD41230" s="832"/>
      <c r="BE41230" s="832"/>
      <c r="BF41230" s="832"/>
    </row>
    <row r="41231" spans="56:58">
      <c r="BD41231" s="832"/>
      <c r="BE41231" s="832"/>
      <c r="BF41231" s="832"/>
    </row>
    <row r="41232" spans="56:58">
      <c r="BD41232" s="832"/>
      <c r="BE41232" s="832"/>
      <c r="BF41232" s="832"/>
    </row>
    <row r="41233" spans="56:58">
      <c r="BD41233" s="832"/>
      <c r="BE41233" s="832"/>
      <c r="BF41233" s="832"/>
    </row>
    <row r="41234" spans="56:58">
      <c r="BD41234" s="832"/>
      <c r="BE41234" s="832"/>
      <c r="BF41234" s="832"/>
    </row>
    <row r="41235" spans="56:58">
      <c r="BD41235" s="832"/>
      <c r="BE41235" s="832"/>
      <c r="BF41235" s="832"/>
    </row>
    <row r="41236" spans="56:58">
      <c r="BD41236" s="832"/>
      <c r="BE41236" s="832"/>
      <c r="BF41236" s="832"/>
    </row>
    <row r="41237" spans="56:58">
      <c r="BD41237" s="832"/>
      <c r="BE41237" s="832"/>
      <c r="BF41237" s="832"/>
    </row>
    <row r="41238" spans="56:58">
      <c r="BD41238" s="832"/>
      <c r="BE41238" s="832"/>
      <c r="BF41238" s="832"/>
    </row>
    <row r="41239" spans="56:58">
      <c r="BD41239" s="832"/>
      <c r="BE41239" s="832"/>
      <c r="BF41239" s="832"/>
    </row>
    <row r="41240" spans="56:58">
      <c r="BD41240" s="832"/>
      <c r="BE41240" s="832"/>
      <c r="BF41240" s="832"/>
    </row>
    <row r="41241" spans="56:58">
      <c r="BD41241" s="832"/>
      <c r="BE41241" s="832"/>
      <c r="BF41241" s="832"/>
    </row>
    <row r="41242" spans="56:58">
      <c r="BD41242" s="832"/>
      <c r="BE41242" s="832"/>
      <c r="BF41242" s="832"/>
    </row>
    <row r="41243" spans="56:58">
      <c r="BD41243" s="832"/>
      <c r="BE41243" s="832"/>
      <c r="BF41243" s="832"/>
    </row>
    <row r="41244" spans="56:58">
      <c r="BD41244" s="832"/>
      <c r="BE41244" s="832"/>
      <c r="BF41244" s="832"/>
    </row>
    <row r="41245" spans="56:58">
      <c r="BD41245" s="832"/>
      <c r="BE41245" s="832"/>
      <c r="BF41245" s="832"/>
    </row>
    <row r="41246" spans="56:58">
      <c r="BD41246" s="832"/>
      <c r="BE41246" s="832"/>
      <c r="BF41246" s="832"/>
    </row>
    <row r="41247" spans="56:58">
      <c r="BD41247" s="832"/>
      <c r="BE41247" s="832"/>
      <c r="BF41247" s="832"/>
    </row>
    <row r="41248" spans="56:58">
      <c r="BD41248" s="832"/>
      <c r="BE41248" s="832"/>
      <c r="BF41248" s="832"/>
    </row>
    <row r="41249" spans="56:58">
      <c r="BD41249" s="832"/>
      <c r="BE41249" s="832"/>
      <c r="BF41249" s="832"/>
    </row>
    <row r="41250" spans="56:58">
      <c r="BD41250" s="832"/>
      <c r="BE41250" s="832"/>
      <c r="BF41250" s="832"/>
    </row>
    <row r="41251" spans="56:58">
      <c r="BD41251" s="832"/>
      <c r="BE41251" s="832"/>
      <c r="BF41251" s="832"/>
    </row>
    <row r="41252" spans="56:58">
      <c r="BD41252" s="832"/>
      <c r="BE41252" s="832"/>
      <c r="BF41252" s="832"/>
    </row>
    <row r="41253" spans="56:58">
      <c r="BD41253" s="832"/>
      <c r="BE41253" s="832"/>
      <c r="BF41253" s="832"/>
    </row>
    <row r="41254" spans="56:58">
      <c r="BD41254" s="832"/>
      <c r="BE41254" s="832"/>
      <c r="BF41254" s="832"/>
    </row>
    <row r="41255" spans="56:58">
      <c r="BD41255" s="832"/>
      <c r="BE41255" s="832"/>
      <c r="BF41255" s="832"/>
    </row>
    <row r="41256" spans="56:58">
      <c r="BD41256" s="832"/>
      <c r="BE41256" s="832"/>
      <c r="BF41256" s="832"/>
    </row>
    <row r="41257" spans="56:58">
      <c r="BD41257" s="832"/>
      <c r="BE41257" s="832"/>
      <c r="BF41257" s="832"/>
    </row>
    <row r="41258" spans="56:58">
      <c r="BD41258" s="832"/>
      <c r="BE41258" s="832"/>
      <c r="BF41258" s="832"/>
    </row>
    <row r="41259" spans="56:58">
      <c r="BD41259" s="832"/>
      <c r="BE41259" s="832"/>
      <c r="BF41259" s="832"/>
    </row>
    <row r="41260" spans="56:58">
      <c r="BD41260" s="832"/>
      <c r="BE41260" s="832"/>
      <c r="BF41260" s="832"/>
    </row>
    <row r="41261" spans="56:58">
      <c r="BD41261" s="832"/>
      <c r="BE41261" s="832"/>
      <c r="BF41261" s="832"/>
    </row>
    <row r="41262" spans="56:58">
      <c r="BD41262" s="832"/>
      <c r="BE41262" s="832"/>
      <c r="BF41262" s="832"/>
    </row>
    <row r="41263" spans="56:58">
      <c r="BD41263" s="832"/>
      <c r="BE41263" s="832"/>
      <c r="BF41263" s="832"/>
    </row>
    <row r="41264" spans="56:58">
      <c r="BD41264" s="832"/>
      <c r="BE41264" s="832"/>
      <c r="BF41264" s="832"/>
    </row>
    <row r="41265" spans="56:58">
      <c r="BD41265" s="832"/>
      <c r="BE41265" s="832"/>
      <c r="BF41265" s="832"/>
    </row>
    <row r="41266" spans="56:58">
      <c r="BD41266" s="832"/>
      <c r="BE41266" s="832"/>
      <c r="BF41266" s="832"/>
    </row>
    <row r="41267" spans="56:58">
      <c r="BD41267" s="832"/>
      <c r="BE41267" s="832"/>
      <c r="BF41267" s="832"/>
    </row>
    <row r="41268" spans="56:58">
      <c r="BD41268" s="832"/>
      <c r="BE41268" s="832"/>
      <c r="BF41268" s="832"/>
    </row>
    <row r="41269" spans="56:58">
      <c r="BD41269" s="832"/>
      <c r="BE41269" s="832"/>
      <c r="BF41269" s="832"/>
    </row>
    <row r="41270" spans="56:58">
      <c r="BD41270" s="832"/>
      <c r="BE41270" s="832"/>
      <c r="BF41270" s="832"/>
    </row>
    <row r="41271" spans="56:58">
      <c r="BD41271" s="832"/>
      <c r="BE41271" s="832"/>
      <c r="BF41271" s="832"/>
    </row>
    <row r="41272" spans="56:58">
      <c r="BD41272" s="832"/>
      <c r="BE41272" s="832"/>
      <c r="BF41272" s="832"/>
    </row>
    <row r="41273" spans="56:58">
      <c r="BD41273" s="832"/>
      <c r="BE41273" s="832"/>
      <c r="BF41273" s="832"/>
    </row>
    <row r="41274" spans="56:58">
      <c r="BD41274" s="832"/>
      <c r="BE41274" s="832"/>
      <c r="BF41274" s="832"/>
    </row>
    <row r="41275" spans="56:58">
      <c r="BD41275" s="832"/>
      <c r="BE41275" s="832"/>
      <c r="BF41275" s="832"/>
    </row>
    <row r="41276" spans="56:58">
      <c r="BD41276" s="832"/>
      <c r="BE41276" s="832"/>
      <c r="BF41276" s="832"/>
    </row>
    <row r="41277" spans="56:58">
      <c r="BD41277" s="832"/>
      <c r="BE41277" s="832"/>
      <c r="BF41277" s="832"/>
    </row>
    <row r="41278" spans="56:58">
      <c r="BD41278" s="832"/>
      <c r="BE41278" s="832"/>
      <c r="BF41278" s="832"/>
    </row>
    <row r="41279" spans="56:58">
      <c r="BD41279" s="832"/>
      <c r="BE41279" s="832"/>
      <c r="BF41279" s="832"/>
    </row>
    <row r="41280" spans="56:58">
      <c r="BD41280" s="832"/>
      <c r="BE41280" s="832"/>
      <c r="BF41280" s="832"/>
    </row>
    <row r="41281" spans="56:58">
      <c r="BD41281" s="832"/>
      <c r="BE41281" s="832"/>
      <c r="BF41281" s="832"/>
    </row>
    <row r="41282" spans="56:58">
      <c r="BD41282" s="832"/>
      <c r="BE41282" s="832"/>
      <c r="BF41282" s="832"/>
    </row>
    <row r="41283" spans="56:58">
      <c r="BD41283" s="832"/>
      <c r="BE41283" s="832"/>
      <c r="BF41283" s="832"/>
    </row>
    <row r="41284" spans="56:58">
      <c r="BD41284" s="832"/>
      <c r="BE41284" s="832"/>
      <c r="BF41284" s="832"/>
    </row>
    <row r="41285" spans="56:58">
      <c r="BD41285" s="832"/>
      <c r="BE41285" s="832"/>
      <c r="BF41285" s="832"/>
    </row>
    <row r="41286" spans="56:58">
      <c r="BD41286" s="832"/>
      <c r="BE41286" s="832"/>
      <c r="BF41286" s="832"/>
    </row>
    <row r="41287" spans="56:58">
      <c r="BD41287" s="832"/>
      <c r="BE41287" s="832"/>
      <c r="BF41287" s="832"/>
    </row>
    <row r="41288" spans="56:58">
      <c r="BD41288" s="832"/>
      <c r="BE41288" s="832"/>
      <c r="BF41288" s="832"/>
    </row>
    <row r="41289" spans="56:58">
      <c r="BD41289" s="832"/>
      <c r="BE41289" s="832"/>
      <c r="BF41289" s="832"/>
    </row>
    <row r="41290" spans="56:58">
      <c r="BD41290" s="832"/>
      <c r="BE41290" s="832"/>
      <c r="BF41290" s="832"/>
    </row>
    <row r="41291" spans="56:58">
      <c r="BD41291" s="832"/>
      <c r="BE41291" s="832"/>
      <c r="BF41291" s="832"/>
    </row>
    <row r="41292" spans="56:58">
      <c r="BD41292" s="832"/>
      <c r="BE41292" s="832"/>
      <c r="BF41292" s="832"/>
    </row>
    <row r="41293" spans="56:58">
      <c r="BD41293" s="832"/>
      <c r="BE41293" s="832"/>
      <c r="BF41293" s="832"/>
    </row>
    <row r="41294" spans="56:58">
      <c r="BD41294" s="832"/>
      <c r="BE41294" s="832"/>
      <c r="BF41294" s="832"/>
    </row>
    <row r="41295" spans="56:58">
      <c r="BD41295" s="832"/>
      <c r="BE41295" s="832"/>
      <c r="BF41295" s="832"/>
    </row>
    <row r="41296" spans="56:58">
      <c r="BD41296" s="832"/>
      <c r="BE41296" s="832"/>
      <c r="BF41296" s="832"/>
    </row>
    <row r="41297" spans="56:58">
      <c r="BD41297" s="832"/>
      <c r="BE41297" s="832"/>
      <c r="BF41297" s="832"/>
    </row>
    <row r="41298" spans="56:58">
      <c r="BD41298" s="832"/>
      <c r="BE41298" s="832"/>
      <c r="BF41298" s="832"/>
    </row>
    <row r="41299" spans="56:58">
      <c r="BD41299" s="832"/>
      <c r="BE41299" s="832"/>
      <c r="BF41299" s="832"/>
    </row>
    <row r="41300" spans="56:58">
      <c r="BD41300" s="832"/>
      <c r="BE41300" s="832"/>
      <c r="BF41300" s="832"/>
    </row>
    <row r="41301" spans="56:58">
      <c r="BD41301" s="832"/>
      <c r="BE41301" s="832"/>
      <c r="BF41301" s="832"/>
    </row>
    <row r="41302" spans="56:58">
      <c r="BD41302" s="832"/>
      <c r="BE41302" s="832"/>
      <c r="BF41302" s="832"/>
    </row>
    <row r="41303" spans="56:58">
      <c r="BD41303" s="832"/>
      <c r="BE41303" s="832"/>
      <c r="BF41303" s="832"/>
    </row>
    <row r="41304" spans="56:58">
      <c r="BD41304" s="832"/>
      <c r="BE41304" s="832"/>
      <c r="BF41304" s="832"/>
    </row>
    <row r="41305" spans="56:58">
      <c r="BD41305" s="832"/>
      <c r="BE41305" s="832"/>
      <c r="BF41305" s="832"/>
    </row>
    <row r="41306" spans="56:58">
      <c r="BD41306" s="832"/>
      <c r="BE41306" s="832"/>
      <c r="BF41306" s="832"/>
    </row>
    <row r="41307" spans="56:58">
      <c r="BD41307" s="832"/>
      <c r="BE41307" s="832"/>
      <c r="BF41307" s="832"/>
    </row>
    <row r="41308" spans="56:58">
      <c r="BD41308" s="832"/>
      <c r="BE41308" s="832"/>
      <c r="BF41308" s="832"/>
    </row>
    <row r="41309" spans="56:58">
      <c r="BD41309" s="832"/>
      <c r="BE41309" s="832"/>
      <c r="BF41309" s="832"/>
    </row>
    <row r="41310" spans="56:58">
      <c r="BD41310" s="832"/>
      <c r="BE41310" s="832"/>
      <c r="BF41310" s="832"/>
    </row>
    <row r="41311" spans="56:58">
      <c r="BD41311" s="832"/>
      <c r="BE41311" s="832"/>
      <c r="BF41311" s="832"/>
    </row>
    <row r="41312" spans="56:58">
      <c r="BD41312" s="832"/>
      <c r="BE41312" s="832"/>
      <c r="BF41312" s="832"/>
    </row>
    <row r="41313" spans="56:58">
      <c r="BD41313" s="832"/>
      <c r="BE41313" s="832"/>
      <c r="BF41313" s="832"/>
    </row>
    <row r="41314" spans="56:58">
      <c r="BD41314" s="832"/>
      <c r="BE41314" s="832"/>
      <c r="BF41314" s="832"/>
    </row>
    <row r="41315" spans="56:58">
      <c r="BD41315" s="832"/>
      <c r="BE41315" s="832"/>
      <c r="BF41315" s="832"/>
    </row>
    <row r="41316" spans="56:58">
      <c r="BD41316" s="832"/>
      <c r="BE41316" s="832"/>
      <c r="BF41316" s="832"/>
    </row>
    <row r="41317" spans="56:58">
      <c r="BD41317" s="832"/>
      <c r="BE41317" s="832"/>
      <c r="BF41317" s="832"/>
    </row>
    <row r="41318" spans="56:58">
      <c r="BD41318" s="832"/>
      <c r="BE41318" s="832"/>
      <c r="BF41318" s="832"/>
    </row>
    <row r="41319" spans="56:58">
      <c r="BD41319" s="832"/>
      <c r="BE41319" s="832"/>
      <c r="BF41319" s="832"/>
    </row>
    <row r="41320" spans="56:58">
      <c r="BD41320" s="832"/>
      <c r="BE41320" s="832"/>
      <c r="BF41320" s="832"/>
    </row>
    <row r="41321" spans="56:58">
      <c r="BD41321" s="832"/>
      <c r="BE41321" s="832"/>
      <c r="BF41321" s="832"/>
    </row>
    <row r="41322" spans="56:58">
      <c r="BD41322" s="832"/>
      <c r="BE41322" s="832"/>
      <c r="BF41322" s="832"/>
    </row>
    <row r="41323" spans="56:58">
      <c r="BD41323" s="832"/>
      <c r="BE41323" s="832"/>
      <c r="BF41323" s="832"/>
    </row>
    <row r="41324" spans="56:58">
      <c r="BD41324" s="832"/>
      <c r="BE41324" s="832"/>
      <c r="BF41324" s="832"/>
    </row>
    <row r="41325" spans="56:58">
      <c r="BD41325" s="832"/>
      <c r="BE41325" s="832"/>
      <c r="BF41325" s="832"/>
    </row>
    <row r="41326" spans="56:58">
      <c r="BD41326" s="832"/>
      <c r="BE41326" s="832"/>
      <c r="BF41326" s="832"/>
    </row>
    <row r="41327" spans="56:58">
      <c r="BD41327" s="832"/>
      <c r="BE41327" s="832"/>
      <c r="BF41327" s="832"/>
    </row>
    <row r="41328" spans="56:58">
      <c r="BD41328" s="832"/>
      <c r="BE41328" s="832"/>
      <c r="BF41328" s="832"/>
    </row>
    <row r="41329" spans="56:58">
      <c r="BD41329" s="832"/>
      <c r="BE41329" s="832"/>
      <c r="BF41329" s="832"/>
    </row>
    <row r="41330" spans="56:58">
      <c r="BD41330" s="832"/>
      <c r="BE41330" s="832"/>
      <c r="BF41330" s="832"/>
    </row>
    <row r="41331" spans="56:58">
      <c r="BD41331" s="832"/>
      <c r="BE41331" s="832"/>
      <c r="BF41331" s="832"/>
    </row>
    <row r="41332" spans="56:58">
      <c r="BD41332" s="832"/>
      <c r="BE41332" s="832"/>
      <c r="BF41332" s="832"/>
    </row>
    <row r="41333" spans="56:58">
      <c r="BD41333" s="832"/>
      <c r="BE41333" s="832"/>
      <c r="BF41333" s="832"/>
    </row>
    <row r="41334" spans="56:58">
      <c r="BD41334" s="832"/>
      <c r="BE41334" s="832"/>
      <c r="BF41334" s="832"/>
    </row>
    <row r="41335" spans="56:58">
      <c r="BD41335" s="832"/>
      <c r="BE41335" s="832"/>
      <c r="BF41335" s="832"/>
    </row>
    <row r="41336" spans="56:58">
      <c r="BD41336" s="832"/>
      <c r="BE41336" s="832"/>
      <c r="BF41336" s="832"/>
    </row>
    <row r="41337" spans="56:58">
      <c r="BD41337" s="832"/>
      <c r="BE41337" s="832"/>
      <c r="BF41337" s="832"/>
    </row>
    <row r="41338" spans="56:58">
      <c r="BD41338" s="832"/>
      <c r="BE41338" s="832"/>
      <c r="BF41338" s="832"/>
    </row>
    <row r="41339" spans="56:58">
      <c r="BD41339" s="832"/>
      <c r="BE41339" s="832"/>
      <c r="BF41339" s="832"/>
    </row>
    <row r="41340" spans="56:58">
      <c r="BD41340" s="832"/>
      <c r="BE41340" s="832"/>
      <c r="BF41340" s="832"/>
    </row>
    <row r="41341" spans="56:58">
      <c r="BD41341" s="832"/>
      <c r="BE41341" s="832"/>
      <c r="BF41341" s="832"/>
    </row>
    <row r="41342" spans="56:58">
      <c r="BD41342" s="832"/>
      <c r="BE41342" s="832"/>
      <c r="BF41342" s="832"/>
    </row>
    <row r="41343" spans="56:58">
      <c r="BD41343" s="832"/>
      <c r="BE41343" s="832"/>
      <c r="BF41343" s="832"/>
    </row>
    <row r="41344" spans="56:58">
      <c r="BD41344" s="832"/>
      <c r="BE41344" s="832"/>
      <c r="BF41344" s="832"/>
    </row>
    <row r="41345" spans="56:58">
      <c r="BD41345" s="832"/>
      <c r="BE41345" s="832"/>
      <c r="BF41345" s="832"/>
    </row>
    <row r="41346" spans="56:58">
      <c r="BD41346" s="832"/>
      <c r="BE41346" s="832"/>
      <c r="BF41346" s="832"/>
    </row>
    <row r="41347" spans="56:58">
      <c r="BD41347" s="832"/>
      <c r="BE41347" s="832"/>
      <c r="BF41347" s="832"/>
    </row>
    <row r="41348" spans="56:58">
      <c r="BD41348" s="832"/>
      <c r="BE41348" s="832"/>
      <c r="BF41348" s="832"/>
    </row>
    <row r="41349" spans="56:58">
      <c r="BD41349" s="832"/>
      <c r="BE41349" s="832"/>
      <c r="BF41349" s="832"/>
    </row>
    <row r="41350" spans="56:58">
      <c r="BD41350" s="832"/>
      <c r="BE41350" s="832"/>
      <c r="BF41350" s="832"/>
    </row>
    <row r="41351" spans="56:58">
      <c r="BD41351" s="832"/>
      <c r="BE41351" s="832"/>
      <c r="BF41351" s="832"/>
    </row>
    <row r="41352" spans="56:58">
      <c r="BD41352" s="832"/>
      <c r="BE41352" s="832"/>
      <c r="BF41352" s="832"/>
    </row>
    <row r="41353" spans="56:58">
      <c r="BD41353" s="832"/>
      <c r="BE41353" s="832"/>
      <c r="BF41353" s="832"/>
    </row>
    <row r="41354" spans="56:58">
      <c r="BD41354" s="832"/>
      <c r="BE41354" s="832"/>
      <c r="BF41354" s="832"/>
    </row>
    <row r="41355" spans="56:58">
      <c r="BD41355" s="832"/>
      <c r="BE41355" s="832"/>
      <c r="BF41355" s="832"/>
    </row>
    <row r="41356" spans="56:58">
      <c r="BD41356" s="832"/>
      <c r="BE41356" s="832"/>
      <c r="BF41356" s="832"/>
    </row>
    <row r="41357" spans="56:58">
      <c r="BD41357" s="832"/>
      <c r="BE41357" s="832"/>
      <c r="BF41357" s="832"/>
    </row>
    <row r="41358" spans="56:58">
      <c r="BD41358" s="832"/>
      <c r="BE41358" s="832"/>
      <c r="BF41358" s="832"/>
    </row>
    <row r="41359" spans="56:58">
      <c r="BD41359" s="832"/>
      <c r="BE41359" s="832"/>
      <c r="BF41359" s="832"/>
    </row>
    <row r="41360" spans="56:58">
      <c r="BD41360" s="832"/>
      <c r="BE41360" s="832"/>
      <c r="BF41360" s="832"/>
    </row>
    <row r="41361" spans="56:58">
      <c r="BD41361" s="832"/>
      <c r="BE41361" s="832"/>
      <c r="BF41361" s="832"/>
    </row>
    <row r="41362" spans="56:58">
      <c r="BD41362" s="832"/>
      <c r="BE41362" s="832"/>
      <c r="BF41362" s="832"/>
    </row>
    <row r="41363" spans="56:58">
      <c r="BD41363" s="832"/>
      <c r="BE41363" s="832"/>
      <c r="BF41363" s="832"/>
    </row>
    <row r="41364" spans="56:58">
      <c r="BD41364" s="832"/>
      <c r="BE41364" s="832"/>
      <c r="BF41364" s="832"/>
    </row>
    <row r="41365" spans="56:58">
      <c r="BD41365" s="832"/>
      <c r="BE41365" s="832"/>
      <c r="BF41365" s="832"/>
    </row>
    <row r="41366" spans="56:58">
      <c r="BD41366" s="832"/>
      <c r="BE41366" s="832"/>
      <c r="BF41366" s="832"/>
    </row>
    <row r="41367" spans="56:58">
      <c r="BD41367" s="832"/>
      <c r="BE41367" s="832"/>
      <c r="BF41367" s="832"/>
    </row>
    <row r="41368" spans="56:58">
      <c r="BD41368" s="832"/>
      <c r="BE41368" s="832"/>
      <c r="BF41368" s="832"/>
    </row>
    <row r="41369" spans="56:58">
      <c r="BD41369" s="832"/>
      <c r="BE41369" s="832"/>
      <c r="BF41369" s="832"/>
    </row>
    <row r="41370" spans="56:58">
      <c r="BD41370" s="832"/>
      <c r="BE41370" s="832"/>
      <c r="BF41370" s="832"/>
    </row>
    <row r="41371" spans="56:58">
      <c r="BD41371" s="832"/>
      <c r="BE41371" s="832"/>
      <c r="BF41371" s="832"/>
    </row>
    <row r="41372" spans="56:58">
      <c r="BD41372" s="832"/>
      <c r="BE41372" s="832"/>
      <c r="BF41372" s="832"/>
    </row>
    <row r="41373" spans="56:58">
      <c r="BD41373" s="832"/>
      <c r="BE41373" s="832"/>
      <c r="BF41373" s="832"/>
    </row>
    <row r="41374" spans="56:58">
      <c r="BD41374" s="832"/>
      <c r="BE41374" s="832"/>
      <c r="BF41374" s="832"/>
    </row>
    <row r="41375" spans="56:58">
      <c r="BD41375" s="832"/>
      <c r="BE41375" s="832"/>
      <c r="BF41375" s="832"/>
    </row>
    <row r="41376" spans="56:58">
      <c r="BD41376" s="832"/>
      <c r="BE41376" s="832"/>
      <c r="BF41376" s="832"/>
    </row>
    <row r="41377" spans="56:58">
      <c r="BD41377" s="832"/>
      <c r="BE41377" s="832"/>
      <c r="BF41377" s="832"/>
    </row>
    <row r="41378" spans="56:58">
      <c r="BD41378" s="832"/>
      <c r="BE41378" s="832"/>
      <c r="BF41378" s="832"/>
    </row>
    <row r="41379" spans="56:58">
      <c r="BD41379" s="832"/>
      <c r="BE41379" s="832"/>
      <c r="BF41379" s="832"/>
    </row>
    <row r="41380" spans="56:58">
      <c r="BD41380" s="832"/>
      <c r="BE41380" s="832"/>
      <c r="BF41380" s="832"/>
    </row>
    <row r="41381" spans="56:58">
      <c r="BD41381" s="832"/>
      <c r="BE41381" s="832"/>
      <c r="BF41381" s="832"/>
    </row>
    <row r="41382" spans="56:58">
      <c r="BD41382" s="832"/>
      <c r="BE41382" s="832"/>
      <c r="BF41382" s="832"/>
    </row>
    <row r="41383" spans="56:58">
      <c r="BD41383" s="832"/>
      <c r="BE41383" s="832"/>
      <c r="BF41383" s="832"/>
    </row>
    <row r="41384" spans="56:58">
      <c r="BD41384" s="832"/>
      <c r="BE41384" s="832"/>
      <c r="BF41384" s="832"/>
    </row>
    <row r="41385" spans="56:58">
      <c r="BD41385" s="832"/>
      <c r="BE41385" s="832"/>
      <c r="BF41385" s="832"/>
    </row>
    <row r="41386" spans="56:58">
      <c r="BD41386" s="832"/>
      <c r="BE41386" s="832"/>
      <c r="BF41386" s="832"/>
    </row>
    <row r="41387" spans="56:58">
      <c r="BD41387" s="832"/>
      <c r="BE41387" s="832"/>
      <c r="BF41387" s="832"/>
    </row>
    <row r="41388" spans="56:58">
      <c r="BD41388" s="832"/>
      <c r="BE41388" s="832"/>
      <c r="BF41388" s="832"/>
    </row>
    <row r="41389" spans="56:58">
      <c r="BD41389" s="832"/>
      <c r="BE41389" s="832"/>
      <c r="BF41389" s="832"/>
    </row>
    <row r="41390" spans="56:58">
      <c r="BD41390" s="832"/>
      <c r="BE41390" s="832"/>
      <c r="BF41390" s="832"/>
    </row>
    <row r="41391" spans="56:58">
      <c r="BD41391" s="832"/>
      <c r="BE41391" s="832"/>
      <c r="BF41391" s="832"/>
    </row>
    <row r="41392" spans="56:58">
      <c r="BD41392" s="832"/>
      <c r="BE41392" s="832"/>
      <c r="BF41392" s="832"/>
    </row>
    <row r="41393" spans="56:58">
      <c r="BD41393" s="832"/>
      <c r="BE41393" s="832"/>
      <c r="BF41393" s="832"/>
    </row>
    <row r="41394" spans="56:58">
      <c r="BD41394" s="832"/>
      <c r="BE41394" s="832"/>
      <c r="BF41394" s="832"/>
    </row>
    <row r="41395" spans="56:58">
      <c r="BD41395" s="832"/>
      <c r="BE41395" s="832"/>
      <c r="BF41395" s="832"/>
    </row>
    <row r="41396" spans="56:58">
      <c r="BD41396" s="832"/>
      <c r="BE41396" s="832"/>
      <c r="BF41396" s="832"/>
    </row>
    <row r="41397" spans="56:58">
      <c r="BD41397" s="832"/>
      <c r="BE41397" s="832"/>
      <c r="BF41397" s="832"/>
    </row>
    <row r="41398" spans="56:58">
      <c r="BD41398" s="832"/>
      <c r="BE41398" s="832"/>
      <c r="BF41398" s="832"/>
    </row>
    <row r="41399" spans="56:58">
      <c r="BD41399" s="832"/>
      <c r="BE41399" s="832"/>
      <c r="BF41399" s="832"/>
    </row>
    <row r="41400" spans="56:58">
      <c r="BD41400" s="832"/>
      <c r="BE41400" s="832"/>
      <c r="BF41400" s="832"/>
    </row>
    <row r="41401" spans="56:58">
      <c r="BD41401" s="832"/>
      <c r="BE41401" s="832"/>
      <c r="BF41401" s="832"/>
    </row>
    <row r="41402" spans="56:58">
      <c r="BD41402" s="832"/>
      <c r="BE41402" s="832"/>
      <c r="BF41402" s="832"/>
    </row>
    <row r="41403" spans="56:58">
      <c r="BD41403" s="832"/>
      <c r="BE41403" s="832"/>
      <c r="BF41403" s="832"/>
    </row>
    <row r="41404" spans="56:58">
      <c r="BD41404" s="832"/>
      <c r="BE41404" s="832"/>
      <c r="BF41404" s="832"/>
    </row>
    <row r="41405" spans="56:58">
      <c r="BD41405" s="832"/>
      <c r="BE41405" s="832"/>
      <c r="BF41405" s="832"/>
    </row>
    <row r="41406" spans="56:58">
      <c r="BD41406" s="832"/>
      <c r="BE41406" s="832"/>
      <c r="BF41406" s="832"/>
    </row>
    <row r="41407" spans="56:58">
      <c r="BD41407" s="832"/>
      <c r="BE41407" s="832"/>
      <c r="BF41407" s="832"/>
    </row>
    <row r="41408" spans="56:58">
      <c r="BD41408" s="832"/>
      <c r="BE41408" s="832"/>
      <c r="BF41408" s="832"/>
    </row>
    <row r="41409" spans="56:58">
      <c r="BD41409" s="832"/>
      <c r="BE41409" s="832"/>
      <c r="BF41409" s="832"/>
    </row>
    <row r="41410" spans="56:58">
      <c r="BD41410" s="832"/>
      <c r="BE41410" s="832"/>
      <c r="BF41410" s="832"/>
    </row>
    <row r="41411" spans="56:58">
      <c r="BD41411" s="832"/>
      <c r="BE41411" s="832"/>
      <c r="BF41411" s="832"/>
    </row>
    <row r="41412" spans="56:58">
      <c r="BD41412" s="832"/>
      <c r="BE41412" s="832"/>
      <c r="BF41412" s="832"/>
    </row>
    <row r="41413" spans="56:58">
      <c r="BD41413" s="832"/>
      <c r="BE41413" s="832"/>
      <c r="BF41413" s="832"/>
    </row>
    <row r="41414" spans="56:58">
      <c r="BD41414" s="832"/>
      <c r="BE41414" s="832"/>
      <c r="BF41414" s="832"/>
    </row>
    <row r="41415" spans="56:58">
      <c r="BD41415" s="832"/>
      <c r="BE41415" s="832"/>
      <c r="BF41415" s="832"/>
    </row>
    <row r="41416" spans="56:58">
      <c r="BD41416" s="832"/>
      <c r="BE41416" s="832"/>
      <c r="BF41416" s="832"/>
    </row>
    <row r="41417" spans="56:58">
      <c r="BD41417" s="832"/>
      <c r="BE41417" s="832"/>
      <c r="BF41417" s="832"/>
    </row>
    <row r="41418" spans="56:58">
      <c r="BD41418" s="832"/>
      <c r="BE41418" s="832"/>
      <c r="BF41418" s="832"/>
    </row>
    <row r="41419" spans="56:58">
      <c r="BD41419" s="832"/>
      <c r="BE41419" s="832"/>
      <c r="BF41419" s="832"/>
    </row>
    <row r="41420" spans="56:58">
      <c r="BD41420" s="832"/>
      <c r="BE41420" s="832"/>
      <c r="BF41420" s="832"/>
    </row>
    <row r="41421" spans="56:58">
      <c r="BD41421" s="832"/>
      <c r="BE41421" s="832"/>
      <c r="BF41421" s="832"/>
    </row>
    <row r="41422" spans="56:58">
      <c r="BD41422" s="832"/>
      <c r="BE41422" s="832"/>
      <c r="BF41422" s="832"/>
    </row>
    <row r="41423" spans="56:58">
      <c r="BD41423" s="832"/>
      <c r="BE41423" s="832"/>
      <c r="BF41423" s="832"/>
    </row>
    <row r="41424" spans="56:58">
      <c r="BD41424" s="832"/>
      <c r="BE41424" s="832"/>
      <c r="BF41424" s="832"/>
    </row>
    <row r="41425" spans="56:58">
      <c r="BD41425" s="832"/>
      <c r="BE41425" s="832"/>
      <c r="BF41425" s="832"/>
    </row>
    <row r="41426" spans="56:58">
      <c r="BD41426" s="832"/>
      <c r="BE41426" s="832"/>
      <c r="BF41426" s="832"/>
    </row>
    <row r="41427" spans="56:58">
      <c r="BD41427" s="832"/>
      <c r="BE41427" s="832"/>
      <c r="BF41427" s="832"/>
    </row>
    <row r="41428" spans="56:58">
      <c r="BD41428" s="832"/>
      <c r="BE41428" s="832"/>
      <c r="BF41428" s="832"/>
    </row>
    <row r="41429" spans="56:58">
      <c r="BD41429" s="832"/>
      <c r="BE41429" s="832"/>
      <c r="BF41429" s="832"/>
    </row>
    <row r="41430" spans="56:58">
      <c r="BD41430" s="832"/>
      <c r="BE41430" s="832"/>
      <c r="BF41430" s="832"/>
    </row>
    <row r="41431" spans="56:58">
      <c r="BD41431" s="832"/>
      <c r="BE41431" s="832"/>
      <c r="BF41431" s="832"/>
    </row>
    <row r="41432" spans="56:58">
      <c r="BD41432" s="832"/>
      <c r="BE41432" s="832"/>
      <c r="BF41432" s="832"/>
    </row>
    <row r="41433" spans="56:58">
      <c r="BD41433" s="832"/>
      <c r="BE41433" s="832"/>
      <c r="BF41433" s="832"/>
    </row>
    <row r="41434" spans="56:58">
      <c r="BD41434" s="832"/>
      <c r="BE41434" s="832"/>
      <c r="BF41434" s="832"/>
    </row>
    <row r="41435" spans="56:58">
      <c r="BD41435" s="832"/>
      <c r="BE41435" s="832"/>
      <c r="BF41435" s="832"/>
    </row>
    <row r="41436" spans="56:58">
      <c r="BD41436" s="832"/>
      <c r="BE41436" s="832"/>
      <c r="BF41436" s="832"/>
    </row>
    <row r="41437" spans="56:58">
      <c r="BD41437" s="832"/>
      <c r="BE41437" s="832"/>
      <c r="BF41437" s="832"/>
    </row>
    <row r="41438" spans="56:58">
      <c r="BD41438" s="832"/>
      <c r="BE41438" s="832"/>
      <c r="BF41438" s="832"/>
    </row>
    <row r="41439" spans="56:58">
      <c r="BD41439" s="832"/>
      <c r="BE41439" s="832"/>
      <c r="BF41439" s="832"/>
    </row>
    <row r="41440" spans="56:58">
      <c r="BD41440" s="832"/>
      <c r="BE41440" s="832"/>
      <c r="BF41440" s="832"/>
    </row>
    <row r="41441" spans="56:58">
      <c r="BD41441" s="832"/>
      <c r="BE41441" s="832"/>
      <c r="BF41441" s="832"/>
    </row>
    <row r="41442" spans="56:58">
      <c r="BD41442" s="832"/>
      <c r="BE41442" s="832"/>
      <c r="BF41442" s="832"/>
    </row>
    <row r="41443" spans="56:58">
      <c r="BD41443" s="832"/>
      <c r="BE41443" s="832"/>
      <c r="BF41443" s="832"/>
    </row>
    <row r="41444" spans="56:58">
      <c r="BD41444" s="832"/>
      <c r="BE41444" s="832"/>
      <c r="BF41444" s="832"/>
    </row>
    <row r="41445" spans="56:58">
      <c r="BD41445" s="832"/>
      <c r="BE41445" s="832"/>
      <c r="BF41445" s="832"/>
    </row>
    <row r="41446" spans="56:58">
      <c r="BD41446" s="832"/>
      <c r="BE41446" s="832"/>
      <c r="BF41446" s="832"/>
    </row>
    <row r="41447" spans="56:58">
      <c r="BD41447" s="832"/>
      <c r="BE41447" s="832"/>
      <c r="BF41447" s="832"/>
    </row>
    <row r="41448" spans="56:58">
      <c r="BD41448" s="832"/>
      <c r="BE41448" s="832"/>
      <c r="BF41448" s="832"/>
    </row>
    <row r="41449" spans="56:58">
      <c r="BD41449" s="832"/>
      <c r="BE41449" s="832"/>
      <c r="BF41449" s="832"/>
    </row>
    <row r="41450" spans="56:58">
      <c r="BD41450" s="832"/>
      <c r="BE41450" s="832"/>
      <c r="BF41450" s="832"/>
    </row>
    <row r="41451" spans="56:58">
      <c r="BD41451" s="832"/>
      <c r="BE41451" s="832"/>
      <c r="BF41451" s="832"/>
    </row>
    <row r="41452" spans="56:58">
      <c r="BD41452" s="832"/>
      <c r="BE41452" s="832"/>
      <c r="BF41452" s="832"/>
    </row>
    <row r="41453" spans="56:58">
      <c r="BD41453" s="832"/>
      <c r="BE41453" s="832"/>
      <c r="BF41453" s="832"/>
    </row>
    <row r="41454" spans="56:58">
      <c r="BD41454" s="832"/>
      <c r="BE41454" s="832"/>
      <c r="BF41454" s="832"/>
    </row>
    <row r="41455" spans="56:58">
      <c r="BD41455" s="832"/>
      <c r="BE41455" s="832"/>
      <c r="BF41455" s="832"/>
    </row>
    <row r="41456" spans="56:58">
      <c r="BD41456" s="832"/>
      <c r="BE41456" s="832"/>
      <c r="BF41456" s="832"/>
    </row>
    <row r="41457" spans="56:58">
      <c r="BD41457" s="832"/>
      <c r="BE41457" s="832"/>
      <c r="BF41457" s="832"/>
    </row>
    <row r="41458" spans="56:58">
      <c r="BD41458" s="832"/>
      <c r="BE41458" s="832"/>
      <c r="BF41458" s="832"/>
    </row>
    <row r="41459" spans="56:58">
      <c r="BD41459" s="832"/>
      <c r="BE41459" s="832"/>
      <c r="BF41459" s="832"/>
    </row>
    <row r="41460" spans="56:58">
      <c r="BD41460" s="832"/>
      <c r="BE41460" s="832"/>
      <c r="BF41460" s="832"/>
    </row>
    <row r="41461" spans="56:58">
      <c r="BD41461" s="832"/>
      <c r="BE41461" s="832"/>
      <c r="BF41461" s="832"/>
    </row>
    <row r="41462" spans="56:58">
      <c r="BD41462" s="832"/>
      <c r="BE41462" s="832"/>
      <c r="BF41462" s="832"/>
    </row>
    <row r="41463" spans="56:58">
      <c r="BD41463" s="832"/>
      <c r="BE41463" s="832"/>
      <c r="BF41463" s="832"/>
    </row>
    <row r="41464" spans="56:58">
      <c r="BD41464" s="832"/>
      <c r="BE41464" s="832"/>
      <c r="BF41464" s="832"/>
    </row>
    <row r="41465" spans="56:58">
      <c r="BD41465" s="832"/>
      <c r="BE41465" s="832"/>
      <c r="BF41465" s="832"/>
    </row>
    <row r="41466" spans="56:58">
      <c r="BD41466" s="832"/>
      <c r="BE41466" s="832"/>
      <c r="BF41466" s="832"/>
    </row>
    <row r="41467" spans="56:58">
      <c r="BD41467" s="832"/>
      <c r="BE41467" s="832"/>
      <c r="BF41467" s="832"/>
    </row>
    <row r="41468" spans="56:58">
      <c r="BD41468" s="832"/>
      <c r="BE41468" s="832"/>
      <c r="BF41468" s="832"/>
    </row>
    <row r="41469" spans="56:58">
      <c r="BD41469" s="832"/>
      <c r="BE41469" s="832"/>
      <c r="BF41469" s="832"/>
    </row>
    <row r="41470" spans="56:58">
      <c r="BD41470" s="832"/>
      <c r="BE41470" s="832"/>
      <c r="BF41470" s="832"/>
    </row>
    <row r="41471" spans="56:58">
      <c r="BD41471" s="832"/>
      <c r="BE41471" s="832"/>
      <c r="BF41471" s="832"/>
    </row>
    <row r="41472" spans="56:58">
      <c r="BD41472" s="832"/>
      <c r="BE41472" s="832"/>
      <c r="BF41472" s="832"/>
    </row>
    <row r="41473" spans="56:58">
      <c r="BD41473" s="832"/>
      <c r="BE41473" s="832"/>
      <c r="BF41473" s="832"/>
    </row>
    <row r="41474" spans="56:58">
      <c r="BD41474" s="832"/>
      <c r="BE41474" s="832"/>
      <c r="BF41474" s="832"/>
    </row>
    <row r="41475" spans="56:58">
      <c r="BD41475" s="832"/>
      <c r="BE41475" s="832"/>
      <c r="BF41475" s="832"/>
    </row>
    <row r="41476" spans="56:58">
      <c r="BD41476" s="832"/>
      <c r="BE41476" s="832"/>
      <c r="BF41476" s="832"/>
    </row>
    <row r="41477" spans="56:58">
      <c r="BD41477" s="832"/>
      <c r="BE41477" s="832"/>
      <c r="BF41477" s="832"/>
    </row>
    <row r="41478" spans="56:58">
      <c r="BD41478" s="832"/>
      <c r="BE41478" s="832"/>
      <c r="BF41478" s="832"/>
    </row>
    <row r="41479" spans="56:58">
      <c r="BD41479" s="832"/>
      <c r="BE41479" s="832"/>
      <c r="BF41479" s="832"/>
    </row>
    <row r="41480" spans="56:58">
      <c r="BD41480" s="832"/>
      <c r="BE41480" s="832"/>
      <c r="BF41480" s="832"/>
    </row>
    <row r="41481" spans="56:58">
      <c r="BD41481" s="832"/>
      <c r="BE41481" s="832"/>
      <c r="BF41481" s="832"/>
    </row>
    <row r="41482" spans="56:58">
      <c r="BD41482" s="832"/>
      <c r="BE41482" s="832"/>
      <c r="BF41482" s="832"/>
    </row>
    <row r="41483" spans="56:58">
      <c r="BD41483" s="832"/>
      <c r="BE41483" s="832"/>
      <c r="BF41483" s="832"/>
    </row>
    <row r="41484" spans="56:58">
      <c r="BD41484" s="832"/>
      <c r="BE41484" s="832"/>
      <c r="BF41484" s="832"/>
    </row>
    <row r="41485" spans="56:58">
      <c r="BD41485" s="832"/>
      <c r="BE41485" s="832"/>
      <c r="BF41485" s="832"/>
    </row>
    <row r="41486" spans="56:58">
      <c r="BD41486" s="832"/>
      <c r="BE41486" s="832"/>
      <c r="BF41486" s="832"/>
    </row>
    <row r="41487" spans="56:58">
      <c r="BD41487" s="832"/>
      <c r="BE41487" s="832"/>
      <c r="BF41487" s="832"/>
    </row>
    <row r="41488" spans="56:58">
      <c r="BD41488" s="832"/>
      <c r="BE41488" s="832"/>
      <c r="BF41488" s="832"/>
    </row>
    <row r="41489" spans="56:58">
      <c r="BD41489" s="832"/>
      <c r="BE41489" s="832"/>
      <c r="BF41489" s="832"/>
    </row>
    <row r="41490" spans="56:58">
      <c r="BD41490" s="832"/>
      <c r="BE41490" s="832"/>
      <c r="BF41490" s="832"/>
    </row>
    <row r="41491" spans="56:58">
      <c r="BD41491" s="832"/>
      <c r="BE41491" s="832"/>
      <c r="BF41491" s="832"/>
    </row>
    <row r="41492" spans="56:58">
      <c r="BD41492" s="832"/>
      <c r="BE41492" s="832"/>
      <c r="BF41492" s="832"/>
    </row>
    <row r="41493" spans="56:58">
      <c r="BD41493" s="832"/>
      <c r="BE41493" s="832"/>
      <c r="BF41493" s="832"/>
    </row>
    <row r="41494" spans="56:58">
      <c r="BD41494" s="832"/>
      <c r="BE41494" s="832"/>
      <c r="BF41494" s="832"/>
    </row>
    <row r="41495" spans="56:58">
      <c r="BD41495" s="832"/>
      <c r="BE41495" s="832"/>
      <c r="BF41495" s="832"/>
    </row>
    <row r="41496" spans="56:58">
      <c r="BD41496" s="832"/>
      <c r="BE41496" s="832"/>
      <c r="BF41496" s="832"/>
    </row>
    <row r="41497" spans="56:58">
      <c r="BD41497" s="832"/>
      <c r="BE41497" s="832"/>
      <c r="BF41497" s="832"/>
    </row>
    <row r="41498" spans="56:58">
      <c r="BD41498" s="832"/>
      <c r="BE41498" s="832"/>
      <c r="BF41498" s="832"/>
    </row>
    <row r="41499" spans="56:58">
      <c r="BD41499" s="832"/>
      <c r="BE41499" s="832"/>
      <c r="BF41499" s="832"/>
    </row>
    <row r="41500" spans="56:58">
      <c r="BD41500" s="832"/>
      <c r="BE41500" s="832"/>
      <c r="BF41500" s="832"/>
    </row>
    <row r="41501" spans="56:58">
      <c r="BD41501" s="832"/>
      <c r="BE41501" s="832"/>
      <c r="BF41501" s="832"/>
    </row>
    <row r="41502" spans="56:58">
      <c r="BD41502" s="832"/>
      <c r="BE41502" s="832"/>
      <c r="BF41502" s="832"/>
    </row>
    <row r="41503" spans="56:58">
      <c r="BD41503" s="832"/>
      <c r="BE41503" s="832"/>
      <c r="BF41503" s="832"/>
    </row>
    <row r="41504" spans="56:58">
      <c r="BD41504" s="832"/>
      <c r="BE41504" s="832"/>
      <c r="BF41504" s="832"/>
    </row>
    <row r="41505" spans="56:58">
      <c r="BD41505" s="832"/>
      <c r="BE41505" s="832"/>
      <c r="BF41505" s="832"/>
    </row>
    <row r="41506" spans="56:58">
      <c r="BD41506" s="832"/>
      <c r="BE41506" s="832"/>
      <c r="BF41506" s="832"/>
    </row>
    <row r="41507" spans="56:58">
      <c r="BD41507" s="832"/>
      <c r="BE41507" s="832"/>
      <c r="BF41507" s="832"/>
    </row>
    <row r="41508" spans="56:58">
      <c r="BD41508" s="832"/>
      <c r="BE41508" s="832"/>
      <c r="BF41508" s="832"/>
    </row>
    <row r="41509" spans="56:58">
      <c r="BD41509" s="832"/>
      <c r="BE41509" s="832"/>
      <c r="BF41509" s="832"/>
    </row>
    <row r="41510" spans="56:58">
      <c r="BD41510" s="832"/>
      <c r="BE41510" s="832"/>
      <c r="BF41510" s="832"/>
    </row>
    <row r="41511" spans="56:58">
      <c r="BD41511" s="832"/>
      <c r="BE41511" s="832"/>
      <c r="BF41511" s="832"/>
    </row>
    <row r="41512" spans="56:58">
      <c r="BD41512" s="832"/>
      <c r="BE41512" s="832"/>
      <c r="BF41512" s="832"/>
    </row>
    <row r="41513" spans="56:58">
      <c r="BD41513" s="832"/>
      <c r="BE41513" s="832"/>
      <c r="BF41513" s="832"/>
    </row>
    <row r="41514" spans="56:58">
      <c r="BD41514" s="832"/>
      <c r="BE41514" s="832"/>
      <c r="BF41514" s="832"/>
    </row>
    <row r="41515" spans="56:58">
      <c r="BD41515" s="832"/>
      <c r="BE41515" s="832"/>
      <c r="BF41515" s="832"/>
    </row>
    <row r="41516" spans="56:58">
      <c r="BD41516" s="832"/>
      <c r="BE41516" s="832"/>
      <c r="BF41516" s="832"/>
    </row>
    <row r="41517" spans="56:58">
      <c r="BD41517" s="832"/>
      <c r="BE41517" s="832"/>
      <c r="BF41517" s="832"/>
    </row>
    <row r="41518" spans="56:58">
      <c r="BD41518" s="832"/>
      <c r="BE41518" s="832"/>
      <c r="BF41518" s="832"/>
    </row>
    <row r="41519" spans="56:58">
      <c r="BD41519" s="832"/>
      <c r="BE41519" s="832"/>
      <c r="BF41519" s="832"/>
    </row>
    <row r="41520" spans="56:58">
      <c r="BD41520" s="832"/>
      <c r="BE41520" s="832"/>
      <c r="BF41520" s="832"/>
    </row>
    <row r="41521" spans="56:58">
      <c r="BD41521" s="832"/>
      <c r="BE41521" s="832"/>
      <c r="BF41521" s="832"/>
    </row>
    <row r="41522" spans="56:58">
      <c r="BD41522" s="832"/>
      <c r="BE41522" s="832"/>
      <c r="BF41522" s="832"/>
    </row>
    <row r="41523" spans="56:58">
      <c r="BD41523" s="832"/>
      <c r="BE41523" s="832"/>
      <c r="BF41523" s="832"/>
    </row>
    <row r="41524" spans="56:58">
      <c r="BD41524" s="832"/>
      <c r="BE41524" s="832"/>
      <c r="BF41524" s="832"/>
    </row>
    <row r="41525" spans="56:58">
      <c r="BD41525" s="832"/>
      <c r="BE41525" s="832"/>
      <c r="BF41525" s="832"/>
    </row>
    <row r="41526" spans="56:58">
      <c r="BD41526" s="832"/>
      <c r="BE41526" s="832"/>
      <c r="BF41526" s="832"/>
    </row>
    <row r="41527" spans="56:58">
      <c r="BD41527" s="832"/>
      <c r="BE41527" s="832"/>
      <c r="BF41527" s="832"/>
    </row>
    <row r="41528" spans="56:58">
      <c r="BD41528" s="832"/>
      <c r="BE41528" s="832"/>
      <c r="BF41528" s="832"/>
    </row>
    <row r="41529" spans="56:58">
      <c r="BD41529" s="832"/>
      <c r="BE41529" s="832"/>
      <c r="BF41529" s="832"/>
    </row>
    <row r="41530" spans="56:58">
      <c r="BD41530" s="832"/>
      <c r="BE41530" s="832"/>
      <c r="BF41530" s="832"/>
    </row>
    <row r="41531" spans="56:58">
      <c r="BD41531" s="832"/>
      <c r="BE41531" s="832"/>
      <c r="BF41531" s="832"/>
    </row>
    <row r="41532" spans="56:58">
      <c r="BD41532" s="832"/>
      <c r="BE41532" s="832"/>
      <c r="BF41532" s="832"/>
    </row>
    <row r="41533" spans="56:58">
      <c r="BD41533" s="832"/>
      <c r="BE41533" s="832"/>
      <c r="BF41533" s="832"/>
    </row>
    <row r="41534" spans="56:58">
      <c r="BD41534" s="832"/>
      <c r="BE41534" s="832"/>
      <c r="BF41534" s="832"/>
    </row>
    <row r="41535" spans="56:58">
      <c r="BD41535" s="832"/>
      <c r="BE41535" s="832"/>
      <c r="BF41535" s="832"/>
    </row>
    <row r="41536" spans="56:58">
      <c r="BD41536" s="832"/>
      <c r="BE41536" s="832"/>
      <c r="BF41536" s="832"/>
    </row>
    <row r="41537" spans="56:58">
      <c r="BD41537" s="832"/>
      <c r="BE41537" s="832"/>
      <c r="BF41537" s="832"/>
    </row>
    <row r="41538" spans="56:58">
      <c r="BD41538" s="832"/>
      <c r="BE41538" s="832"/>
      <c r="BF41538" s="832"/>
    </row>
    <row r="41539" spans="56:58">
      <c r="BD41539" s="832"/>
      <c r="BE41539" s="832"/>
      <c r="BF41539" s="832"/>
    </row>
    <row r="41540" spans="56:58">
      <c r="BD41540" s="832"/>
      <c r="BE41540" s="832"/>
      <c r="BF41540" s="832"/>
    </row>
    <row r="41541" spans="56:58">
      <c r="BD41541" s="832"/>
      <c r="BE41541" s="832"/>
      <c r="BF41541" s="832"/>
    </row>
    <row r="41542" spans="56:58">
      <c r="BD41542" s="832"/>
      <c r="BE41542" s="832"/>
      <c r="BF41542" s="832"/>
    </row>
    <row r="41543" spans="56:58">
      <c r="BD41543" s="832"/>
      <c r="BE41543" s="832"/>
      <c r="BF41543" s="832"/>
    </row>
    <row r="41544" spans="56:58">
      <c r="BD41544" s="832"/>
      <c r="BE41544" s="832"/>
      <c r="BF41544" s="832"/>
    </row>
    <row r="41545" spans="56:58">
      <c r="BD41545" s="832"/>
      <c r="BE41545" s="832"/>
      <c r="BF41545" s="832"/>
    </row>
    <row r="41546" spans="56:58">
      <c r="BD41546" s="832"/>
      <c r="BE41546" s="832"/>
      <c r="BF41546" s="832"/>
    </row>
    <row r="41547" spans="56:58">
      <c r="BD41547" s="832"/>
      <c r="BE41547" s="832"/>
      <c r="BF41547" s="832"/>
    </row>
    <row r="41548" spans="56:58">
      <c r="BD41548" s="832"/>
      <c r="BE41548" s="832"/>
      <c r="BF41548" s="832"/>
    </row>
    <row r="41549" spans="56:58">
      <c r="BD41549" s="832"/>
      <c r="BE41549" s="832"/>
      <c r="BF41549" s="832"/>
    </row>
    <row r="41550" spans="56:58">
      <c r="BD41550" s="832"/>
      <c r="BE41550" s="832"/>
      <c r="BF41550" s="832"/>
    </row>
    <row r="41551" spans="56:58">
      <c r="BD41551" s="832"/>
      <c r="BE41551" s="832"/>
      <c r="BF41551" s="832"/>
    </row>
    <row r="41552" spans="56:58">
      <c r="BD41552" s="832"/>
      <c r="BE41552" s="832"/>
      <c r="BF41552" s="832"/>
    </row>
    <row r="41553" spans="56:58">
      <c r="BD41553" s="832"/>
      <c r="BE41553" s="832"/>
      <c r="BF41553" s="832"/>
    </row>
    <row r="41554" spans="56:58">
      <c r="BD41554" s="832"/>
      <c r="BE41554" s="832"/>
      <c r="BF41554" s="832"/>
    </row>
    <row r="41555" spans="56:58">
      <c r="BD41555" s="832"/>
      <c r="BE41555" s="832"/>
      <c r="BF41555" s="832"/>
    </row>
    <row r="41556" spans="56:58">
      <c r="BD41556" s="832"/>
      <c r="BE41556" s="832"/>
      <c r="BF41556" s="832"/>
    </row>
    <row r="41557" spans="56:58">
      <c r="BD41557" s="832"/>
      <c r="BE41557" s="832"/>
      <c r="BF41557" s="832"/>
    </row>
    <row r="41558" spans="56:58">
      <c r="BD41558" s="832"/>
      <c r="BE41558" s="832"/>
      <c r="BF41558" s="832"/>
    </row>
    <row r="41559" spans="56:58">
      <c r="BD41559" s="832"/>
      <c r="BE41559" s="832"/>
      <c r="BF41559" s="832"/>
    </row>
    <row r="41560" spans="56:58">
      <c r="BD41560" s="832"/>
      <c r="BE41560" s="832"/>
      <c r="BF41560" s="832"/>
    </row>
    <row r="41561" spans="56:58">
      <c r="BD41561" s="832"/>
      <c r="BE41561" s="832"/>
      <c r="BF41561" s="832"/>
    </row>
    <row r="41562" spans="56:58">
      <c r="BD41562" s="832"/>
      <c r="BE41562" s="832"/>
      <c r="BF41562" s="832"/>
    </row>
    <row r="41563" spans="56:58">
      <c r="BD41563" s="832"/>
      <c r="BE41563" s="832"/>
      <c r="BF41563" s="832"/>
    </row>
    <row r="41564" spans="56:58">
      <c r="BD41564" s="832"/>
      <c r="BE41564" s="832"/>
      <c r="BF41564" s="832"/>
    </row>
    <row r="41565" spans="56:58">
      <c r="BD41565" s="832"/>
      <c r="BE41565" s="832"/>
      <c r="BF41565" s="832"/>
    </row>
    <row r="41566" spans="56:58">
      <c r="BD41566" s="832"/>
      <c r="BE41566" s="832"/>
      <c r="BF41566" s="832"/>
    </row>
    <row r="41567" spans="56:58">
      <c r="BD41567" s="832"/>
      <c r="BE41567" s="832"/>
      <c r="BF41567" s="832"/>
    </row>
    <row r="41568" spans="56:58">
      <c r="BD41568" s="832"/>
      <c r="BE41568" s="832"/>
      <c r="BF41568" s="832"/>
    </row>
    <row r="41569" spans="56:58">
      <c r="BD41569" s="832"/>
      <c r="BE41569" s="832"/>
      <c r="BF41569" s="832"/>
    </row>
    <row r="41570" spans="56:58">
      <c r="BD41570" s="832"/>
      <c r="BE41570" s="832"/>
      <c r="BF41570" s="832"/>
    </row>
    <row r="41571" spans="56:58">
      <c r="BD41571" s="832"/>
      <c r="BE41571" s="832"/>
      <c r="BF41571" s="832"/>
    </row>
    <row r="41572" spans="56:58">
      <c r="BD41572" s="832"/>
      <c r="BE41572" s="832"/>
      <c r="BF41572" s="832"/>
    </row>
    <row r="41573" spans="56:58">
      <c r="BD41573" s="832"/>
      <c r="BE41573" s="832"/>
      <c r="BF41573" s="832"/>
    </row>
    <row r="41574" spans="56:58">
      <c r="BD41574" s="832"/>
      <c r="BE41574" s="832"/>
      <c r="BF41574" s="832"/>
    </row>
    <row r="41575" spans="56:58">
      <c r="BD41575" s="832"/>
      <c r="BE41575" s="832"/>
      <c r="BF41575" s="832"/>
    </row>
    <row r="41576" spans="56:58">
      <c r="BD41576" s="832"/>
      <c r="BE41576" s="832"/>
      <c r="BF41576" s="832"/>
    </row>
    <row r="41577" spans="56:58">
      <c r="BD41577" s="832"/>
      <c r="BE41577" s="832"/>
      <c r="BF41577" s="832"/>
    </row>
    <row r="41578" spans="56:58">
      <c r="BD41578" s="832"/>
      <c r="BE41578" s="832"/>
      <c r="BF41578" s="832"/>
    </row>
    <row r="41579" spans="56:58">
      <c r="BD41579" s="832"/>
      <c r="BE41579" s="832"/>
      <c r="BF41579" s="832"/>
    </row>
    <row r="41580" spans="56:58">
      <c r="BD41580" s="832"/>
      <c r="BE41580" s="832"/>
      <c r="BF41580" s="832"/>
    </row>
    <row r="41581" spans="56:58">
      <c r="BD41581" s="832"/>
      <c r="BE41581" s="832"/>
      <c r="BF41581" s="832"/>
    </row>
    <row r="41582" spans="56:58">
      <c r="BD41582" s="832"/>
      <c r="BE41582" s="832"/>
      <c r="BF41582" s="832"/>
    </row>
    <row r="41583" spans="56:58">
      <c r="BD41583" s="832"/>
      <c r="BE41583" s="832"/>
      <c r="BF41583" s="832"/>
    </row>
    <row r="41584" spans="56:58">
      <c r="BD41584" s="832"/>
      <c r="BE41584" s="832"/>
      <c r="BF41584" s="832"/>
    </row>
    <row r="41585" spans="56:58">
      <c r="BD41585" s="832"/>
      <c r="BE41585" s="832"/>
      <c r="BF41585" s="832"/>
    </row>
    <row r="41586" spans="56:58">
      <c r="BD41586" s="832"/>
      <c r="BE41586" s="832"/>
      <c r="BF41586" s="832"/>
    </row>
    <row r="41587" spans="56:58">
      <c r="BD41587" s="832"/>
      <c r="BE41587" s="832"/>
      <c r="BF41587" s="832"/>
    </row>
    <row r="41588" spans="56:58">
      <c r="BD41588" s="832"/>
      <c r="BE41588" s="832"/>
      <c r="BF41588" s="832"/>
    </row>
    <row r="41589" spans="56:58">
      <c r="BD41589" s="832"/>
      <c r="BE41589" s="832"/>
      <c r="BF41589" s="832"/>
    </row>
    <row r="41590" spans="56:58">
      <c r="BD41590" s="832"/>
      <c r="BE41590" s="832"/>
      <c r="BF41590" s="832"/>
    </row>
    <row r="41591" spans="56:58">
      <c r="BD41591" s="832"/>
      <c r="BE41591" s="832"/>
      <c r="BF41591" s="832"/>
    </row>
    <row r="41592" spans="56:58">
      <c r="BD41592" s="832"/>
      <c r="BE41592" s="832"/>
      <c r="BF41592" s="832"/>
    </row>
    <row r="41593" spans="56:58">
      <c r="BD41593" s="832"/>
      <c r="BE41593" s="832"/>
      <c r="BF41593" s="832"/>
    </row>
    <row r="41594" spans="56:58">
      <c r="BD41594" s="832"/>
      <c r="BE41594" s="832"/>
      <c r="BF41594" s="832"/>
    </row>
    <row r="41595" spans="56:58">
      <c r="BD41595" s="832"/>
      <c r="BE41595" s="832"/>
      <c r="BF41595" s="832"/>
    </row>
    <row r="41596" spans="56:58">
      <c r="BD41596" s="832"/>
      <c r="BE41596" s="832"/>
      <c r="BF41596" s="832"/>
    </row>
    <row r="41597" spans="56:58">
      <c r="BD41597" s="832"/>
      <c r="BE41597" s="832"/>
      <c r="BF41597" s="832"/>
    </row>
    <row r="41598" spans="56:58">
      <c r="BD41598" s="832"/>
      <c r="BE41598" s="832"/>
      <c r="BF41598" s="832"/>
    </row>
    <row r="41599" spans="56:58">
      <c r="BD41599" s="832"/>
      <c r="BE41599" s="832"/>
      <c r="BF41599" s="832"/>
    </row>
    <row r="41600" spans="56:58">
      <c r="BD41600" s="832"/>
      <c r="BE41600" s="832"/>
      <c r="BF41600" s="832"/>
    </row>
    <row r="41601" spans="56:58">
      <c r="BD41601" s="832"/>
      <c r="BE41601" s="832"/>
      <c r="BF41601" s="832"/>
    </row>
    <row r="41602" spans="56:58">
      <c r="BD41602" s="832"/>
      <c r="BE41602" s="832"/>
      <c r="BF41602" s="832"/>
    </row>
    <row r="41603" spans="56:58">
      <c r="BD41603" s="832"/>
      <c r="BE41603" s="832"/>
      <c r="BF41603" s="832"/>
    </row>
    <row r="41604" spans="56:58">
      <c r="BD41604" s="832"/>
      <c r="BE41604" s="832"/>
      <c r="BF41604" s="832"/>
    </row>
    <row r="41605" spans="56:58">
      <c r="BD41605" s="832"/>
      <c r="BE41605" s="832"/>
      <c r="BF41605" s="832"/>
    </row>
    <row r="41606" spans="56:58">
      <c r="BD41606" s="832"/>
      <c r="BE41606" s="832"/>
      <c r="BF41606" s="832"/>
    </row>
    <row r="41607" spans="56:58">
      <c r="BD41607" s="832"/>
      <c r="BE41607" s="832"/>
      <c r="BF41607" s="832"/>
    </row>
    <row r="41608" spans="56:58">
      <c r="BD41608" s="832"/>
      <c r="BE41608" s="832"/>
      <c r="BF41608" s="832"/>
    </row>
    <row r="41609" spans="56:58">
      <c r="BD41609" s="832"/>
      <c r="BE41609" s="832"/>
      <c r="BF41609" s="832"/>
    </row>
    <row r="41610" spans="56:58">
      <c r="BD41610" s="832"/>
      <c r="BE41610" s="832"/>
      <c r="BF41610" s="832"/>
    </row>
    <row r="41611" spans="56:58">
      <c r="BD41611" s="832"/>
      <c r="BE41611" s="832"/>
      <c r="BF41611" s="832"/>
    </row>
    <row r="41612" spans="56:58">
      <c r="BD41612" s="832"/>
      <c r="BE41612" s="832"/>
      <c r="BF41612" s="832"/>
    </row>
    <row r="41613" spans="56:58">
      <c r="BD41613" s="832"/>
      <c r="BE41613" s="832"/>
      <c r="BF41613" s="832"/>
    </row>
    <row r="41614" spans="56:58">
      <c r="BD41614" s="832"/>
      <c r="BE41614" s="832"/>
      <c r="BF41614" s="832"/>
    </row>
    <row r="41615" spans="56:58">
      <c r="BD41615" s="832"/>
      <c r="BE41615" s="832"/>
      <c r="BF41615" s="832"/>
    </row>
    <row r="41616" spans="56:58">
      <c r="BD41616" s="832"/>
      <c r="BE41616" s="832"/>
      <c r="BF41616" s="832"/>
    </row>
    <row r="41617" spans="56:58">
      <c r="BD41617" s="832"/>
      <c r="BE41617" s="832"/>
      <c r="BF41617" s="832"/>
    </row>
    <row r="41618" spans="56:58">
      <c r="BD41618" s="832"/>
      <c r="BE41618" s="832"/>
      <c r="BF41618" s="832"/>
    </row>
    <row r="41619" spans="56:58">
      <c r="BD41619" s="832"/>
      <c r="BE41619" s="832"/>
      <c r="BF41619" s="832"/>
    </row>
    <row r="41620" spans="56:58">
      <c r="BD41620" s="832"/>
      <c r="BE41620" s="832"/>
      <c r="BF41620" s="832"/>
    </row>
    <row r="41621" spans="56:58">
      <c r="BD41621" s="832"/>
      <c r="BE41621" s="832"/>
      <c r="BF41621" s="832"/>
    </row>
    <row r="41622" spans="56:58">
      <c r="BD41622" s="832"/>
      <c r="BE41622" s="832"/>
      <c r="BF41622" s="832"/>
    </row>
    <row r="41623" spans="56:58">
      <c r="BD41623" s="832"/>
      <c r="BE41623" s="832"/>
      <c r="BF41623" s="832"/>
    </row>
    <row r="41624" spans="56:58">
      <c r="BD41624" s="832"/>
      <c r="BE41624" s="832"/>
      <c r="BF41624" s="832"/>
    </row>
    <row r="41625" spans="56:58">
      <c r="BD41625" s="832"/>
      <c r="BE41625" s="832"/>
      <c r="BF41625" s="832"/>
    </row>
    <row r="41626" spans="56:58">
      <c r="BD41626" s="832"/>
      <c r="BE41626" s="832"/>
      <c r="BF41626" s="832"/>
    </row>
    <row r="41627" spans="56:58">
      <c r="BD41627" s="832"/>
      <c r="BE41627" s="832"/>
      <c r="BF41627" s="832"/>
    </row>
    <row r="41628" spans="56:58">
      <c r="BD41628" s="832"/>
      <c r="BE41628" s="832"/>
      <c r="BF41628" s="832"/>
    </row>
    <row r="41629" spans="56:58">
      <c r="BD41629" s="832"/>
      <c r="BE41629" s="832"/>
      <c r="BF41629" s="832"/>
    </row>
    <row r="41630" spans="56:58">
      <c r="BD41630" s="832"/>
      <c r="BE41630" s="832"/>
      <c r="BF41630" s="832"/>
    </row>
    <row r="41631" spans="56:58">
      <c r="BD41631" s="832"/>
      <c r="BE41631" s="832"/>
      <c r="BF41631" s="832"/>
    </row>
    <row r="41632" spans="56:58">
      <c r="BD41632" s="832"/>
      <c r="BE41632" s="832"/>
      <c r="BF41632" s="832"/>
    </row>
    <row r="41633" spans="56:58">
      <c r="BD41633" s="832"/>
      <c r="BE41633" s="832"/>
      <c r="BF41633" s="832"/>
    </row>
    <row r="41634" spans="56:58">
      <c r="BD41634" s="832"/>
      <c r="BE41634" s="832"/>
      <c r="BF41634" s="832"/>
    </row>
    <row r="41635" spans="56:58">
      <c r="BD41635" s="832"/>
      <c r="BE41635" s="832"/>
      <c r="BF41635" s="832"/>
    </row>
    <row r="41636" spans="56:58">
      <c r="BD41636" s="832"/>
      <c r="BE41636" s="832"/>
      <c r="BF41636" s="832"/>
    </row>
    <row r="41637" spans="56:58">
      <c r="BD41637" s="832"/>
      <c r="BE41637" s="832"/>
      <c r="BF41637" s="832"/>
    </row>
    <row r="41638" spans="56:58">
      <c r="BD41638" s="832"/>
      <c r="BE41638" s="832"/>
      <c r="BF41638" s="832"/>
    </row>
    <row r="41639" spans="56:58">
      <c r="BD41639" s="832"/>
      <c r="BE41639" s="832"/>
      <c r="BF41639" s="832"/>
    </row>
    <row r="41640" spans="56:58">
      <c r="BD41640" s="832"/>
      <c r="BE41640" s="832"/>
      <c r="BF41640" s="832"/>
    </row>
    <row r="41641" spans="56:58">
      <c r="BD41641" s="832"/>
      <c r="BE41641" s="832"/>
      <c r="BF41641" s="832"/>
    </row>
    <row r="41642" spans="56:58">
      <c r="BD41642" s="832"/>
      <c r="BE41642" s="832"/>
      <c r="BF41642" s="832"/>
    </row>
    <row r="41643" spans="56:58">
      <c r="BD41643" s="832"/>
      <c r="BE41643" s="832"/>
      <c r="BF41643" s="832"/>
    </row>
    <row r="41644" spans="56:58">
      <c r="BD41644" s="832"/>
      <c r="BE41644" s="832"/>
      <c r="BF41644" s="832"/>
    </row>
    <row r="41645" spans="56:58">
      <c r="BD41645" s="832"/>
      <c r="BE41645" s="832"/>
      <c r="BF41645" s="832"/>
    </row>
    <row r="41646" spans="56:58">
      <c r="BD41646" s="832"/>
      <c r="BE41646" s="832"/>
      <c r="BF41646" s="832"/>
    </row>
    <row r="41647" spans="56:58">
      <c r="BD41647" s="832"/>
      <c r="BE41647" s="832"/>
      <c r="BF41647" s="832"/>
    </row>
    <row r="41648" spans="56:58">
      <c r="BD41648" s="832"/>
      <c r="BE41648" s="832"/>
      <c r="BF41648" s="832"/>
    </row>
    <row r="41649" spans="56:58">
      <c r="BD41649" s="832"/>
      <c r="BE41649" s="832"/>
      <c r="BF41649" s="832"/>
    </row>
    <row r="41650" spans="56:58">
      <c r="BD41650" s="832"/>
      <c r="BE41650" s="832"/>
      <c r="BF41650" s="832"/>
    </row>
    <row r="41651" spans="56:58">
      <c r="BD41651" s="832"/>
      <c r="BE41651" s="832"/>
      <c r="BF41651" s="832"/>
    </row>
    <row r="41652" spans="56:58">
      <c r="BD41652" s="832"/>
      <c r="BE41652" s="832"/>
      <c r="BF41652" s="832"/>
    </row>
    <row r="41653" spans="56:58">
      <c r="BD41653" s="832"/>
      <c r="BE41653" s="832"/>
      <c r="BF41653" s="832"/>
    </row>
    <row r="41654" spans="56:58">
      <c r="BD41654" s="832"/>
      <c r="BE41654" s="832"/>
      <c r="BF41654" s="832"/>
    </row>
    <row r="41655" spans="56:58">
      <c r="BD41655" s="832"/>
      <c r="BE41655" s="832"/>
      <c r="BF41655" s="832"/>
    </row>
    <row r="41656" spans="56:58">
      <c r="BD41656" s="832"/>
      <c r="BE41656" s="832"/>
      <c r="BF41656" s="832"/>
    </row>
    <row r="41657" spans="56:58">
      <c r="BD41657" s="832"/>
      <c r="BE41657" s="832"/>
      <c r="BF41657" s="832"/>
    </row>
    <row r="41658" spans="56:58">
      <c r="BD41658" s="832"/>
      <c r="BE41658" s="832"/>
      <c r="BF41658" s="832"/>
    </row>
    <row r="41659" spans="56:58">
      <c r="BD41659" s="832"/>
      <c r="BE41659" s="832"/>
      <c r="BF41659" s="832"/>
    </row>
    <row r="41660" spans="56:58">
      <c r="BD41660" s="832"/>
      <c r="BE41660" s="832"/>
      <c r="BF41660" s="832"/>
    </row>
    <row r="41661" spans="56:58">
      <c r="BD41661" s="832"/>
      <c r="BE41661" s="832"/>
      <c r="BF41661" s="832"/>
    </row>
    <row r="41662" spans="56:58">
      <c r="BD41662" s="832"/>
      <c r="BE41662" s="832"/>
      <c r="BF41662" s="832"/>
    </row>
    <row r="41663" spans="56:58">
      <c r="BD41663" s="832"/>
      <c r="BE41663" s="832"/>
      <c r="BF41663" s="832"/>
    </row>
    <row r="41664" spans="56:58">
      <c r="BD41664" s="832"/>
      <c r="BE41664" s="832"/>
      <c r="BF41664" s="832"/>
    </row>
    <row r="41665" spans="56:58">
      <c r="BD41665" s="832"/>
      <c r="BE41665" s="832"/>
      <c r="BF41665" s="832"/>
    </row>
    <row r="41666" spans="56:58">
      <c r="BD41666" s="832"/>
      <c r="BE41666" s="832"/>
      <c r="BF41666" s="832"/>
    </row>
    <row r="41667" spans="56:58">
      <c r="BD41667" s="832"/>
      <c r="BE41667" s="832"/>
      <c r="BF41667" s="832"/>
    </row>
    <row r="41668" spans="56:58">
      <c r="BD41668" s="832"/>
      <c r="BE41668" s="832"/>
      <c r="BF41668" s="832"/>
    </row>
    <row r="41669" spans="56:58">
      <c r="BD41669" s="832"/>
      <c r="BE41669" s="832"/>
      <c r="BF41669" s="832"/>
    </row>
    <row r="41670" spans="56:58">
      <c r="BD41670" s="832"/>
      <c r="BE41670" s="832"/>
      <c r="BF41670" s="832"/>
    </row>
    <row r="41671" spans="56:58">
      <c r="BD41671" s="832"/>
      <c r="BE41671" s="832"/>
      <c r="BF41671" s="832"/>
    </row>
    <row r="41672" spans="56:58">
      <c r="BD41672" s="832"/>
      <c r="BE41672" s="832"/>
      <c r="BF41672" s="832"/>
    </row>
    <row r="41673" spans="56:58">
      <c r="BD41673" s="832"/>
      <c r="BE41673" s="832"/>
      <c r="BF41673" s="832"/>
    </row>
    <row r="41674" spans="56:58">
      <c r="BD41674" s="832"/>
      <c r="BE41674" s="832"/>
      <c r="BF41674" s="832"/>
    </row>
    <row r="41675" spans="56:58">
      <c r="BD41675" s="832"/>
      <c r="BE41675" s="832"/>
      <c r="BF41675" s="832"/>
    </row>
    <row r="41676" spans="56:58">
      <c r="BD41676" s="832"/>
      <c r="BE41676" s="832"/>
      <c r="BF41676" s="832"/>
    </row>
    <row r="41677" spans="56:58">
      <c r="BD41677" s="832"/>
      <c r="BE41677" s="832"/>
      <c r="BF41677" s="832"/>
    </row>
    <row r="41678" spans="56:58">
      <c r="BD41678" s="832"/>
      <c r="BE41678" s="832"/>
      <c r="BF41678" s="832"/>
    </row>
    <row r="41679" spans="56:58">
      <c r="BD41679" s="832"/>
      <c r="BE41679" s="832"/>
      <c r="BF41679" s="832"/>
    </row>
    <row r="41680" spans="56:58">
      <c r="BD41680" s="832"/>
      <c r="BE41680" s="832"/>
      <c r="BF41680" s="832"/>
    </row>
    <row r="41681" spans="56:58">
      <c r="BD41681" s="832"/>
      <c r="BE41681" s="832"/>
      <c r="BF41681" s="832"/>
    </row>
    <row r="41682" spans="56:58">
      <c r="BD41682" s="832"/>
      <c r="BE41682" s="832"/>
      <c r="BF41682" s="832"/>
    </row>
    <row r="41683" spans="56:58">
      <c r="BD41683" s="832"/>
      <c r="BE41683" s="832"/>
      <c r="BF41683" s="832"/>
    </row>
    <row r="41684" spans="56:58">
      <c r="BD41684" s="832"/>
      <c r="BE41684" s="832"/>
      <c r="BF41684" s="832"/>
    </row>
    <row r="41685" spans="56:58">
      <c r="BD41685" s="832"/>
      <c r="BE41685" s="832"/>
      <c r="BF41685" s="832"/>
    </row>
    <row r="41686" spans="56:58">
      <c r="BD41686" s="832"/>
      <c r="BE41686" s="832"/>
      <c r="BF41686" s="832"/>
    </row>
    <row r="41687" spans="56:58">
      <c r="BD41687" s="832"/>
      <c r="BE41687" s="832"/>
      <c r="BF41687" s="832"/>
    </row>
    <row r="41688" spans="56:58">
      <c r="BD41688" s="832"/>
      <c r="BE41688" s="832"/>
      <c r="BF41688" s="832"/>
    </row>
    <row r="41689" spans="56:58">
      <c r="BD41689" s="832"/>
      <c r="BE41689" s="832"/>
      <c r="BF41689" s="832"/>
    </row>
    <row r="41690" spans="56:58">
      <c r="BD41690" s="832"/>
      <c r="BE41690" s="832"/>
      <c r="BF41690" s="832"/>
    </row>
    <row r="41691" spans="56:58">
      <c r="BD41691" s="832"/>
      <c r="BE41691" s="832"/>
      <c r="BF41691" s="832"/>
    </row>
    <row r="41692" spans="56:58">
      <c r="BD41692" s="832"/>
      <c r="BE41692" s="832"/>
      <c r="BF41692" s="832"/>
    </row>
    <row r="41693" spans="56:58">
      <c r="BD41693" s="832"/>
      <c r="BE41693" s="832"/>
      <c r="BF41693" s="832"/>
    </row>
    <row r="41694" spans="56:58">
      <c r="BD41694" s="832"/>
      <c r="BE41694" s="832"/>
      <c r="BF41694" s="832"/>
    </row>
    <row r="41695" spans="56:58">
      <c r="BD41695" s="832"/>
      <c r="BE41695" s="832"/>
      <c r="BF41695" s="832"/>
    </row>
    <row r="41696" spans="56:58">
      <c r="BD41696" s="832"/>
      <c r="BE41696" s="832"/>
      <c r="BF41696" s="832"/>
    </row>
    <row r="41697" spans="56:58">
      <c r="BD41697" s="832"/>
      <c r="BE41697" s="832"/>
      <c r="BF41697" s="832"/>
    </row>
    <row r="41698" spans="56:58">
      <c r="BD41698" s="832"/>
      <c r="BE41698" s="832"/>
      <c r="BF41698" s="832"/>
    </row>
    <row r="41699" spans="56:58">
      <c r="BD41699" s="832"/>
      <c r="BE41699" s="832"/>
      <c r="BF41699" s="832"/>
    </row>
    <row r="41700" spans="56:58">
      <c r="BD41700" s="832"/>
      <c r="BE41700" s="832"/>
      <c r="BF41700" s="832"/>
    </row>
    <row r="41701" spans="56:58">
      <c r="BD41701" s="832"/>
      <c r="BE41701" s="832"/>
      <c r="BF41701" s="832"/>
    </row>
    <row r="41702" spans="56:58">
      <c r="BD41702" s="832"/>
      <c r="BE41702" s="832"/>
      <c r="BF41702" s="832"/>
    </row>
    <row r="41703" spans="56:58">
      <c r="BD41703" s="832"/>
      <c r="BE41703" s="832"/>
      <c r="BF41703" s="832"/>
    </row>
    <row r="41704" spans="56:58">
      <c r="BD41704" s="832"/>
      <c r="BE41704" s="832"/>
      <c r="BF41704" s="832"/>
    </row>
    <row r="41705" spans="56:58">
      <c r="BD41705" s="832"/>
      <c r="BE41705" s="832"/>
      <c r="BF41705" s="832"/>
    </row>
    <row r="41706" spans="56:58">
      <c r="BD41706" s="832"/>
      <c r="BE41706" s="832"/>
      <c r="BF41706" s="832"/>
    </row>
    <row r="41707" spans="56:58">
      <c r="BD41707" s="832"/>
      <c r="BE41707" s="832"/>
      <c r="BF41707" s="832"/>
    </row>
    <row r="41708" spans="56:58">
      <c r="BD41708" s="832"/>
      <c r="BE41708" s="832"/>
      <c r="BF41708" s="832"/>
    </row>
    <row r="41709" spans="56:58">
      <c r="BD41709" s="832"/>
      <c r="BE41709" s="832"/>
      <c r="BF41709" s="832"/>
    </row>
    <row r="41710" spans="56:58">
      <c r="BD41710" s="832"/>
      <c r="BE41710" s="832"/>
      <c r="BF41710" s="832"/>
    </row>
    <row r="41711" spans="56:58">
      <c r="BD41711" s="832"/>
      <c r="BE41711" s="832"/>
      <c r="BF41711" s="832"/>
    </row>
    <row r="41712" spans="56:58">
      <c r="BD41712" s="832"/>
      <c r="BE41712" s="832"/>
      <c r="BF41712" s="832"/>
    </row>
    <row r="41713" spans="56:58">
      <c r="BD41713" s="832"/>
      <c r="BE41713" s="832"/>
      <c r="BF41713" s="832"/>
    </row>
    <row r="41714" spans="56:58">
      <c r="BD41714" s="832"/>
      <c r="BE41714" s="832"/>
      <c r="BF41714" s="832"/>
    </row>
    <row r="41715" spans="56:58">
      <c r="BD41715" s="832"/>
      <c r="BE41715" s="832"/>
      <c r="BF41715" s="832"/>
    </row>
    <row r="41716" spans="56:58">
      <c r="BD41716" s="832"/>
      <c r="BE41716" s="832"/>
      <c r="BF41716" s="832"/>
    </row>
    <row r="41717" spans="56:58">
      <c r="BD41717" s="832"/>
      <c r="BE41717" s="832"/>
      <c r="BF41717" s="832"/>
    </row>
    <row r="41718" spans="56:58">
      <c r="BD41718" s="832"/>
      <c r="BE41718" s="832"/>
      <c r="BF41718" s="832"/>
    </row>
    <row r="41719" spans="56:58">
      <c r="BD41719" s="832"/>
      <c r="BE41719" s="832"/>
      <c r="BF41719" s="832"/>
    </row>
    <row r="41720" spans="56:58">
      <c r="BD41720" s="832"/>
      <c r="BE41720" s="832"/>
      <c r="BF41720" s="832"/>
    </row>
    <row r="41721" spans="56:58">
      <c r="BD41721" s="832"/>
      <c r="BE41721" s="832"/>
      <c r="BF41721" s="832"/>
    </row>
    <row r="41722" spans="56:58">
      <c r="BD41722" s="832"/>
      <c r="BE41722" s="832"/>
      <c r="BF41722" s="832"/>
    </row>
    <row r="41723" spans="56:58">
      <c r="BD41723" s="832"/>
      <c r="BE41723" s="832"/>
      <c r="BF41723" s="832"/>
    </row>
    <row r="41724" spans="56:58">
      <c r="BD41724" s="832"/>
      <c r="BE41724" s="832"/>
      <c r="BF41724" s="832"/>
    </row>
    <row r="41725" spans="56:58">
      <c r="BD41725" s="832"/>
      <c r="BE41725" s="832"/>
      <c r="BF41725" s="832"/>
    </row>
    <row r="41726" spans="56:58">
      <c r="BD41726" s="832"/>
      <c r="BE41726" s="832"/>
      <c r="BF41726" s="832"/>
    </row>
    <row r="41727" spans="56:58">
      <c r="BD41727" s="832"/>
      <c r="BE41727" s="832"/>
      <c r="BF41727" s="832"/>
    </row>
    <row r="41728" spans="56:58">
      <c r="BD41728" s="832"/>
      <c r="BE41728" s="832"/>
      <c r="BF41728" s="832"/>
    </row>
    <row r="41729" spans="56:58">
      <c r="BD41729" s="832"/>
      <c r="BE41729" s="832"/>
      <c r="BF41729" s="832"/>
    </row>
    <row r="41730" spans="56:58">
      <c r="BD41730" s="832"/>
      <c r="BE41730" s="832"/>
      <c r="BF41730" s="832"/>
    </row>
    <row r="41731" spans="56:58">
      <c r="BD41731" s="832"/>
      <c r="BE41731" s="832"/>
      <c r="BF41731" s="832"/>
    </row>
    <row r="41732" spans="56:58">
      <c r="BD41732" s="832"/>
      <c r="BE41732" s="832"/>
      <c r="BF41732" s="832"/>
    </row>
    <row r="41733" spans="56:58">
      <c r="BD41733" s="832"/>
      <c r="BE41733" s="832"/>
      <c r="BF41733" s="832"/>
    </row>
    <row r="41734" spans="56:58">
      <c r="BD41734" s="832"/>
      <c r="BE41734" s="832"/>
      <c r="BF41734" s="832"/>
    </row>
    <row r="41735" spans="56:58">
      <c r="BD41735" s="832"/>
      <c r="BE41735" s="832"/>
      <c r="BF41735" s="832"/>
    </row>
    <row r="41736" spans="56:58">
      <c r="BD41736" s="832"/>
      <c r="BE41736" s="832"/>
      <c r="BF41736" s="832"/>
    </row>
    <row r="41737" spans="56:58">
      <c r="BD41737" s="832"/>
      <c r="BE41737" s="832"/>
      <c r="BF41737" s="832"/>
    </row>
    <row r="41738" spans="56:58">
      <c r="BD41738" s="832"/>
      <c r="BE41738" s="832"/>
      <c r="BF41738" s="832"/>
    </row>
    <row r="41739" spans="56:58">
      <c r="BD41739" s="832"/>
      <c r="BE41739" s="832"/>
      <c r="BF41739" s="832"/>
    </row>
    <row r="41740" spans="56:58">
      <c r="BD41740" s="832"/>
      <c r="BE41740" s="832"/>
      <c r="BF41740" s="832"/>
    </row>
    <row r="41741" spans="56:58">
      <c r="BD41741" s="832"/>
      <c r="BE41741" s="832"/>
      <c r="BF41741" s="832"/>
    </row>
    <row r="41742" spans="56:58">
      <c r="BD41742" s="832"/>
      <c r="BE41742" s="832"/>
      <c r="BF41742" s="832"/>
    </row>
    <row r="41743" spans="56:58">
      <c r="BD41743" s="832"/>
      <c r="BE41743" s="832"/>
      <c r="BF41743" s="832"/>
    </row>
    <row r="41744" spans="56:58">
      <c r="BD41744" s="832"/>
      <c r="BE41744" s="832"/>
      <c r="BF41744" s="832"/>
    </row>
    <row r="41745" spans="56:58">
      <c r="BD41745" s="832"/>
      <c r="BE41745" s="832"/>
      <c r="BF41745" s="832"/>
    </row>
    <row r="41746" spans="56:58">
      <c r="BD41746" s="832"/>
      <c r="BE41746" s="832"/>
      <c r="BF41746" s="832"/>
    </row>
    <row r="41747" spans="56:58">
      <c r="BD41747" s="832"/>
      <c r="BE41747" s="832"/>
      <c r="BF41747" s="832"/>
    </row>
    <row r="41748" spans="56:58">
      <c r="BD41748" s="832"/>
      <c r="BE41748" s="832"/>
      <c r="BF41748" s="832"/>
    </row>
    <row r="41749" spans="56:58">
      <c r="BD41749" s="832"/>
      <c r="BE41749" s="832"/>
      <c r="BF41749" s="832"/>
    </row>
    <row r="41750" spans="56:58">
      <c r="BD41750" s="832"/>
      <c r="BE41750" s="832"/>
      <c r="BF41750" s="832"/>
    </row>
    <row r="41751" spans="56:58">
      <c r="BD41751" s="832"/>
      <c r="BE41751" s="832"/>
      <c r="BF41751" s="832"/>
    </row>
    <row r="41752" spans="56:58">
      <c r="BD41752" s="832"/>
      <c r="BE41752" s="832"/>
      <c r="BF41752" s="832"/>
    </row>
    <row r="41753" spans="56:58">
      <c r="BD41753" s="832"/>
      <c r="BE41753" s="832"/>
      <c r="BF41753" s="832"/>
    </row>
    <row r="41754" spans="56:58">
      <c r="BD41754" s="832"/>
      <c r="BE41754" s="832"/>
      <c r="BF41754" s="832"/>
    </row>
    <row r="41755" spans="56:58">
      <c r="BD41755" s="832"/>
      <c r="BE41755" s="832"/>
      <c r="BF41755" s="832"/>
    </row>
    <row r="41756" spans="56:58">
      <c r="BD41756" s="832"/>
      <c r="BE41756" s="832"/>
      <c r="BF41756" s="832"/>
    </row>
    <row r="41757" spans="56:58">
      <c r="BD41757" s="832"/>
      <c r="BE41757" s="832"/>
      <c r="BF41757" s="832"/>
    </row>
    <row r="41758" spans="56:58">
      <c r="BD41758" s="832"/>
      <c r="BE41758" s="832"/>
      <c r="BF41758" s="832"/>
    </row>
    <row r="41759" spans="56:58">
      <c r="BD41759" s="832"/>
      <c r="BE41759" s="832"/>
      <c r="BF41759" s="832"/>
    </row>
    <row r="41760" spans="56:58">
      <c r="BD41760" s="832"/>
      <c r="BE41760" s="832"/>
      <c r="BF41760" s="832"/>
    </row>
    <row r="41761" spans="56:58">
      <c r="BD41761" s="832"/>
      <c r="BE41761" s="832"/>
      <c r="BF41761" s="832"/>
    </row>
    <row r="41762" spans="56:58">
      <c r="BD41762" s="832"/>
      <c r="BE41762" s="832"/>
      <c r="BF41762" s="832"/>
    </row>
    <row r="41763" spans="56:58">
      <c r="BD41763" s="832"/>
      <c r="BE41763" s="832"/>
      <c r="BF41763" s="832"/>
    </row>
    <row r="41764" spans="56:58">
      <c r="BD41764" s="832"/>
      <c r="BE41764" s="832"/>
      <c r="BF41764" s="832"/>
    </row>
    <row r="41765" spans="56:58">
      <c r="BD41765" s="832"/>
      <c r="BE41765" s="832"/>
      <c r="BF41765" s="832"/>
    </row>
    <row r="41766" spans="56:58">
      <c r="BD41766" s="832"/>
      <c r="BE41766" s="832"/>
      <c r="BF41766" s="832"/>
    </row>
    <row r="41767" spans="56:58">
      <c r="BD41767" s="832"/>
      <c r="BE41767" s="832"/>
      <c r="BF41767" s="832"/>
    </row>
    <row r="41768" spans="56:58">
      <c r="BD41768" s="832"/>
      <c r="BE41768" s="832"/>
      <c r="BF41768" s="832"/>
    </row>
    <row r="41769" spans="56:58">
      <c r="BD41769" s="832"/>
      <c r="BE41769" s="832"/>
      <c r="BF41769" s="832"/>
    </row>
    <row r="41770" spans="56:58">
      <c r="BD41770" s="832"/>
      <c r="BE41770" s="832"/>
      <c r="BF41770" s="832"/>
    </row>
    <row r="41771" spans="56:58">
      <c r="BD41771" s="832"/>
      <c r="BE41771" s="832"/>
      <c r="BF41771" s="832"/>
    </row>
    <row r="41772" spans="56:58">
      <c r="BD41772" s="832"/>
      <c r="BE41772" s="832"/>
      <c r="BF41772" s="832"/>
    </row>
    <row r="41773" spans="56:58">
      <c r="BD41773" s="832"/>
      <c r="BE41773" s="832"/>
      <c r="BF41773" s="832"/>
    </row>
    <row r="41774" spans="56:58">
      <c r="BD41774" s="832"/>
      <c r="BE41774" s="832"/>
      <c r="BF41774" s="832"/>
    </row>
    <row r="41775" spans="56:58">
      <c r="BD41775" s="832"/>
      <c r="BE41775" s="832"/>
      <c r="BF41775" s="832"/>
    </row>
    <row r="41776" spans="56:58">
      <c r="BD41776" s="832"/>
      <c r="BE41776" s="832"/>
      <c r="BF41776" s="832"/>
    </row>
    <row r="41777" spans="56:58">
      <c r="BD41777" s="832"/>
      <c r="BE41777" s="832"/>
      <c r="BF41777" s="832"/>
    </row>
    <row r="41778" spans="56:58">
      <c r="BD41778" s="832"/>
      <c r="BE41778" s="832"/>
      <c r="BF41778" s="832"/>
    </row>
    <row r="41779" spans="56:58">
      <c r="BD41779" s="832"/>
      <c r="BE41779" s="832"/>
      <c r="BF41779" s="832"/>
    </row>
    <row r="41780" spans="56:58">
      <c r="BD41780" s="832"/>
      <c r="BE41780" s="832"/>
      <c r="BF41780" s="832"/>
    </row>
    <row r="41781" spans="56:58">
      <c r="BD41781" s="832"/>
      <c r="BE41781" s="832"/>
      <c r="BF41781" s="832"/>
    </row>
    <row r="41782" spans="56:58">
      <c r="BD41782" s="832"/>
      <c r="BE41782" s="832"/>
      <c r="BF41782" s="832"/>
    </row>
    <row r="41783" spans="56:58">
      <c r="BD41783" s="832"/>
      <c r="BE41783" s="832"/>
      <c r="BF41783" s="832"/>
    </row>
    <row r="41784" spans="56:58">
      <c r="BD41784" s="832"/>
      <c r="BE41784" s="832"/>
      <c r="BF41784" s="832"/>
    </row>
    <row r="41785" spans="56:58">
      <c r="BD41785" s="832"/>
      <c r="BE41785" s="832"/>
      <c r="BF41785" s="832"/>
    </row>
    <row r="41786" spans="56:58">
      <c r="BD41786" s="832"/>
      <c r="BE41786" s="832"/>
      <c r="BF41786" s="832"/>
    </row>
    <row r="41787" spans="56:58">
      <c r="BD41787" s="832"/>
      <c r="BE41787" s="832"/>
      <c r="BF41787" s="832"/>
    </row>
    <row r="41788" spans="56:58">
      <c r="BD41788" s="832"/>
      <c r="BE41788" s="832"/>
      <c r="BF41788" s="832"/>
    </row>
    <row r="41789" spans="56:58">
      <c r="BD41789" s="832"/>
      <c r="BE41789" s="832"/>
      <c r="BF41789" s="832"/>
    </row>
    <row r="41790" spans="56:58">
      <c r="BD41790" s="832"/>
      <c r="BE41790" s="832"/>
      <c r="BF41790" s="832"/>
    </row>
    <row r="41791" spans="56:58">
      <c r="BD41791" s="832"/>
      <c r="BE41791" s="832"/>
      <c r="BF41791" s="832"/>
    </row>
    <row r="41792" spans="56:58">
      <c r="BD41792" s="832"/>
      <c r="BE41792" s="832"/>
      <c r="BF41792" s="832"/>
    </row>
    <row r="41793" spans="56:58">
      <c r="BD41793" s="832"/>
      <c r="BE41793" s="832"/>
      <c r="BF41793" s="832"/>
    </row>
    <row r="41794" spans="56:58">
      <c r="BD41794" s="832"/>
      <c r="BE41794" s="832"/>
      <c r="BF41794" s="832"/>
    </row>
    <row r="41795" spans="56:58">
      <c r="BD41795" s="832"/>
      <c r="BE41795" s="832"/>
      <c r="BF41795" s="832"/>
    </row>
    <row r="41796" spans="56:58">
      <c r="BD41796" s="832"/>
      <c r="BE41796" s="832"/>
      <c r="BF41796" s="832"/>
    </row>
    <row r="41797" spans="56:58">
      <c r="BD41797" s="832"/>
      <c r="BE41797" s="832"/>
      <c r="BF41797" s="832"/>
    </row>
    <row r="41798" spans="56:58">
      <c r="BD41798" s="832"/>
      <c r="BE41798" s="832"/>
      <c r="BF41798" s="832"/>
    </row>
    <row r="41799" spans="56:58">
      <c r="BD41799" s="832"/>
      <c r="BE41799" s="832"/>
      <c r="BF41799" s="832"/>
    </row>
    <row r="41800" spans="56:58">
      <c r="BD41800" s="832"/>
      <c r="BE41800" s="832"/>
      <c r="BF41800" s="832"/>
    </row>
    <row r="41801" spans="56:58">
      <c r="BD41801" s="832"/>
      <c r="BE41801" s="832"/>
      <c r="BF41801" s="832"/>
    </row>
    <row r="41802" spans="56:58">
      <c r="BD41802" s="832"/>
      <c r="BE41802" s="832"/>
      <c r="BF41802" s="832"/>
    </row>
    <row r="41803" spans="56:58">
      <c r="BD41803" s="832"/>
      <c r="BE41803" s="832"/>
      <c r="BF41803" s="832"/>
    </row>
    <row r="41804" spans="56:58">
      <c r="BD41804" s="832"/>
      <c r="BE41804" s="832"/>
      <c r="BF41804" s="832"/>
    </row>
    <row r="41805" spans="56:58">
      <c r="BD41805" s="832"/>
      <c r="BE41805" s="832"/>
      <c r="BF41805" s="832"/>
    </row>
    <row r="41806" spans="56:58">
      <c r="BD41806" s="832"/>
      <c r="BE41806" s="832"/>
      <c r="BF41806" s="832"/>
    </row>
    <row r="41807" spans="56:58">
      <c r="BD41807" s="832"/>
      <c r="BE41807" s="832"/>
      <c r="BF41807" s="832"/>
    </row>
    <row r="41808" spans="56:58">
      <c r="BD41808" s="832"/>
      <c r="BE41808" s="832"/>
      <c r="BF41808" s="832"/>
    </row>
    <row r="41809" spans="56:58">
      <c r="BD41809" s="832"/>
      <c r="BE41809" s="832"/>
      <c r="BF41809" s="832"/>
    </row>
    <row r="41810" spans="56:58">
      <c r="BD41810" s="832"/>
      <c r="BE41810" s="832"/>
      <c r="BF41810" s="832"/>
    </row>
    <row r="41811" spans="56:58">
      <c r="BD41811" s="832"/>
      <c r="BE41811" s="832"/>
      <c r="BF41811" s="832"/>
    </row>
    <row r="41812" spans="56:58">
      <c r="BD41812" s="832"/>
      <c r="BE41812" s="832"/>
      <c r="BF41812" s="832"/>
    </row>
    <row r="41813" spans="56:58">
      <c r="BD41813" s="832"/>
      <c r="BE41813" s="832"/>
      <c r="BF41813" s="832"/>
    </row>
    <row r="41814" spans="56:58">
      <c r="BD41814" s="832"/>
      <c r="BE41814" s="832"/>
      <c r="BF41814" s="832"/>
    </row>
    <row r="41815" spans="56:58">
      <c r="BD41815" s="832"/>
      <c r="BE41815" s="832"/>
      <c r="BF41815" s="832"/>
    </row>
    <row r="41816" spans="56:58">
      <c r="BD41816" s="832"/>
      <c r="BE41816" s="832"/>
      <c r="BF41816" s="832"/>
    </row>
    <row r="41817" spans="56:58">
      <c r="BD41817" s="832"/>
      <c r="BE41817" s="832"/>
      <c r="BF41817" s="832"/>
    </row>
    <row r="41818" spans="56:58">
      <c r="BD41818" s="832"/>
      <c r="BE41818" s="832"/>
      <c r="BF41818" s="832"/>
    </row>
    <row r="41819" spans="56:58">
      <c r="BD41819" s="832"/>
      <c r="BE41819" s="832"/>
      <c r="BF41819" s="832"/>
    </row>
    <row r="41820" spans="56:58">
      <c r="BD41820" s="832"/>
      <c r="BE41820" s="832"/>
      <c r="BF41820" s="832"/>
    </row>
    <row r="41821" spans="56:58">
      <c r="BD41821" s="832"/>
      <c r="BE41821" s="832"/>
      <c r="BF41821" s="832"/>
    </row>
    <row r="41822" spans="56:58">
      <c r="BD41822" s="832"/>
      <c r="BE41822" s="832"/>
      <c r="BF41822" s="832"/>
    </row>
    <row r="41823" spans="56:58">
      <c r="BD41823" s="832"/>
      <c r="BE41823" s="832"/>
      <c r="BF41823" s="832"/>
    </row>
    <row r="41824" spans="56:58">
      <c r="BD41824" s="832"/>
      <c r="BE41824" s="832"/>
      <c r="BF41824" s="832"/>
    </row>
    <row r="41825" spans="56:58">
      <c r="BD41825" s="832"/>
      <c r="BE41825" s="832"/>
      <c r="BF41825" s="832"/>
    </row>
    <row r="41826" spans="56:58">
      <c r="BD41826" s="832"/>
      <c r="BE41826" s="832"/>
      <c r="BF41826" s="832"/>
    </row>
    <row r="41827" spans="56:58">
      <c r="BD41827" s="832"/>
      <c r="BE41827" s="832"/>
      <c r="BF41827" s="832"/>
    </row>
    <row r="41828" spans="56:58">
      <c r="BD41828" s="832"/>
      <c r="BE41828" s="832"/>
      <c r="BF41828" s="832"/>
    </row>
    <row r="41829" spans="56:58">
      <c r="BD41829" s="832"/>
      <c r="BE41829" s="832"/>
      <c r="BF41829" s="832"/>
    </row>
    <row r="41830" spans="56:58">
      <c r="BD41830" s="832"/>
      <c r="BE41830" s="832"/>
      <c r="BF41830" s="832"/>
    </row>
    <row r="41831" spans="56:58">
      <c r="BD41831" s="832"/>
      <c r="BE41831" s="832"/>
      <c r="BF41831" s="832"/>
    </row>
    <row r="41832" spans="56:58">
      <c r="BD41832" s="832"/>
      <c r="BE41832" s="832"/>
      <c r="BF41832" s="832"/>
    </row>
    <row r="41833" spans="56:58">
      <c r="BD41833" s="832"/>
      <c r="BE41833" s="832"/>
      <c r="BF41833" s="832"/>
    </row>
    <row r="41834" spans="56:58">
      <c r="BD41834" s="832"/>
      <c r="BE41834" s="832"/>
      <c r="BF41834" s="832"/>
    </row>
    <row r="41835" spans="56:58">
      <c r="BD41835" s="832"/>
      <c r="BE41835" s="832"/>
      <c r="BF41835" s="832"/>
    </row>
    <row r="41836" spans="56:58">
      <c r="BD41836" s="832"/>
      <c r="BE41836" s="832"/>
      <c r="BF41836" s="832"/>
    </row>
    <row r="41837" spans="56:58">
      <c r="BD41837" s="832"/>
      <c r="BE41837" s="832"/>
      <c r="BF41837" s="832"/>
    </row>
    <row r="41838" spans="56:58">
      <c r="BD41838" s="832"/>
      <c r="BE41838" s="832"/>
      <c r="BF41838" s="832"/>
    </row>
    <row r="41839" spans="56:58">
      <c r="BD41839" s="832"/>
      <c r="BE41839" s="832"/>
      <c r="BF41839" s="832"/>
    </row>
    <row r="41840" spans="56:58">
      <c r="BD41840" s="832"/>
      <c r="BE41840" s="832"/>
      <c r="BF41840" s="832"/>
    </row>
    <row r="41841" spans="56:58">
      <c r="BD41841" s="832"/>
      <c r="BE41841" s="832"/>
      <c r="BF41841" s="832"/>
    </row>
    <row r="41842" spans="56:58">
      <c r="BD41842" s="832"/>
      <c r="BE41842" s="832"/>
      <c r="BF41842" s="832"/>
    </row>
    <row r="41843" spans="56:58">
      <c r="BD41843" s="832"/>
      <c r="BE41843" s="832"/>
      <c r="BF41843" s="832"/>
    </row>
    <row r="41844" spans="56:58">
      <c r="BD41844" s="832"/>
      <c r="BE41844" s="832"/>
      <c r="BF41844" s="832"/>
    </row>
    <row r="41845" spans="56:58">
      <c r="BD41845" s="832"/>
      <c r="BE41845" s="832"/>
      <c r="BF41845" s="832"/>
    </row>
    <row r="41846" spans="56:58">
      <c r="BD41846" s="832"/>
      <c r="BE41846" s="832"/>
      <c r="BF41846" s="832"/>
    </row>
    <row r="41847" spans="56:58">
      <c r="BD41847" s="832"/>
      <c r="BE41847" s="832"/>
      <c r="BF41847" s="832"/>
    </row>
    <row r="41848" spans="56:58">
      <c r="BD41848" s="832"/>
      <c r="BE41848" s="832"/>
      <c r="BF41848" s="832"/>
    </row>
    <row r="41849" spans="56:58">
      <c r="BD41849" s="832"/>
      <c r="BE41849" s="832"/>
      <c r="BF41849" s="832"/>
    </row>
    <row r="41850" spans="56:58">
      <c r="BD41850" s="832"/>
      <c r="BE41850" s="832"/>
      <c r="BF41850" s="832"/>
    </row>
    <row r="41851" spans="56:58">
      <c r="BD41851" s="832"/>
      <c r="BE41851" s="832"/>
      <c r="BF41851" s="832"/>
    </row>
    <row r="41852" spans="56:58">
      <c r="BD41852" s="832"/>
      <c r="BE41852" s="832"/>
      <c r="BF41852" s="832"/>
    </row>
    <row r="41853" spans="56:58">
      <c r="BD41853" s="832"/>
      <c r="BE41853" s="832"/>
      <c r="BF41853" s="832"/>
    </row>
    <row r="41854" spans="56:58">
      <c r="BD41854" s="832"/>
      <c r="BE41854" s="832"/>
      <c r="BF41854" s="832"/>
    </row>
    <row r="41855" spans="56:58">
      <c r="BD41855" s="832"/>
      <c r="BE41855" s="832"/>
      <c r="BF41855" s="832"/>
    </row>
    <row r="41856" spans="56:58">
      <c r="BD41856" s="832"/>
      <c r="BE41856" s="832"/>
      <c r="BF41856" s="832"/>
    </row>
    <row r="41857" spans="56:58">
      <c r="BD41857" s="832"/>
      <c r="BE41857" s="832"/>
      <c r="BF41857" s="832"/>
    </row>
    <row r="41858" spans="56:58">
      <c r="BD41858" s="832"/>
      <c r="BE41858" s="832"/>
      <c r="BF41858" s="832"/>
    </row>
    <row r="41859" spans="56:58">
      <c r="BD41859" s="832"/>
      <c r="BE41859" s="832"/>
      <c r="BF41859" s="832"/>
    </row>
    <row r="41860" spans="56:58">
      <c r="BD41860" s="832"/>
      <c r="BE41860" s="832"/>
      <c r="BF41860" s="832"/>
    </row>
    <row r="41861" spans="56:58">
      <c r="BD41861" s="832"/>
      <c r="BE41861" s="832"/>
      <c r="BF41861" s="832"/>
    </row>
    <row r="41862" spans="56:58">
      <c r="BD41862" s="832"/>
      <c r="BE41862" s="832"/>
      <c r="BF41862" s="832"/>
    </row>
    <row r="41863" spans="56:58">
      <c r="BD41863" s="832"/>
      <c r="BE41863" s="832"/>
      <c r="BF41863" s="832"/>
    </row>
    <row r="41864" spans="56:58">
      <c r="BD41864" s="832"/>
      <c r="BE41864" s="832"/>
      <c r="BF41864" s="832"/>
    </row>
    <row r="41865" spans="56:58">
      <c r="BD41865" s="832"/>
      <c r="BE41865" s="832"/>
      <c r="BF41865" s="832"/>
    </row>
    <row r="41866" spans="56:58">
      <c r="BD41866" s="832"/>
      <c r="BE41866" s="832"/>
      <c r="BF41866" s="832"/>
    </row>
    <row r="41867" spans="56:58">
      <c r="BD41867" s="832"/>
      <c r="BE41867" s="832"/>
      <c r="BF41867" s="832"/>
    </row>
    <row r="41868" spans="56:58">
      <c r="BD41868" s="832"/>
      <c r="BE41868" s="832"/>
      <c r="BF41868" s="832"/>
    </row>
    <row r="41869" spans="56:58">
      <c r="BD41869" s="832"/>
      <c r="BE41869" s="832"/>
      <c r="BF41869" s="832"/>
    </row>
    <row r="41870" spans="56:58">
      <c r="BD41870" s="832"/>
      <c r="BE41870" s="832"/>
      <c r="BF41870" s="832"/>
    </row>
    <row r="41871" spans="56:58">
      <c r="BD41871" s="832"/>
      <c r="BE41871" s="832"/>
      <c r="BF41871" s="832"/>
    </row>
    <row r="41872" spans="56:58">
      <c r="BD41872" s="832"/>
      <c r="BE41872" s="832"/>
      <c r="BF41872" s="832"/>
    </row>
    <row r="41873" spans="56:58">
      <c r="BD41873" s="832"/>
      <c r="BE41873" s="832"/>
      <c r="BF41873" s="832"/>
    </row>
    <row r="41874" spans="56:58">
      <c r="BD41874" s="832"/>
      <c r="BE41874" s="832"/>
      <c r="BF41874" s="832"/>
    </row>
    <row r="41875" spans="56:58">
      <c r="BD41875" s="832"/>
      <c r="BE41875" s="832"/>
      <c r="BF41875" s="832"/>
    </row>
    <row r="41876" spans="56:58">
      <c r="BD41876" s="832"/>
      <c r="BE41876" s="832"/>
      <c r="BF41876" s="832"/>
    </row>
    <row r="41877" spans="56:58">
      <c r="BD41877" s="832"/>
      <c r="BE41877" s="832"/>
      <c r="BF41877" s="832"/>
    </row>
    <row r="41878" spans="56:58">
      <c r="BD41878" s="832"/>
      <c r="BE41878" s="832"/>
      <c r="BF41878" s="832"/>
    </row>
    <row r="41879" spans="56:58">
      <c r="BD41879" s="832"/>
      <c r="BE41879" s="832"/>
      <c r="BF41879" s="832"/>
    </row>
    <row r="41880" spans="56:58">
      <c r="BD41880" s="832"/>
      <c r="BE41880" s="832"/>
      <c r="BF41880" s="832"/>
    </row>
    <row r="41881" spans="56:58">
      <c r="BD41881" s="832"/>
      <c r="BE41881" s="832"/>
      <c r="BF41881" s="832"/>
    </row>
    <row r="41882" spans="56:58">
      <c r="BD41882" s="832"/>
      <c r="BE41882" s="832"/>
      <c r="BF41882" s="832"/>
    </row>
    <row r="41883" spans="56:58">
      <c r="BD41883" s="832"/>
      <c r="BE41883" s="832"/>
      <c r="BF41883" s="832"/>
    </row>
    <row r="41884" spans="56:58">
      <c r="BD41884" s="832"/>
      <c r="BE41884" s="832"/>
      <c r="BF41884" s="832"/>
    </row>
    <row r="41885" spans="56:58">
      <c r="BD41885" s="832"/>
      <c r="BE41885" s="832"/>
      <c r="BF41885" s="832"/>
    </row>
    <row r="41886" spans="56:58">
      <c r="BD41886" s="832"/>
      <c r="BE41886" s="832"/>
      <c r="BF41886" s="832"/>
    </row>
    <row r="41887" spans="56:58">
      <c r="BD41887" s="832"/>
      <c r="BE41887" s="832"/>
      <c r="BF41887" s="832"/>
    </row>
    <row r="41888" spans="56:58">
      <c r="BD41888" s="832"/>
      <c r="BE41888" s="832"/>
      <c r="BF41888" s="832"/>
    </row>
    <row r="41889" spans="56:58">
      <c r="BD41889" s="832"/>
      <c r="BE41889" s="832"/>
      <c r="BF41889" s="832"/>
    </row>
    <row r="41890" spans="56:58">
      <c r="BD41890" s="832"/>
      <c r="BE41890" s="832"/>
      <c r="BF41890" s="832"/>
    </row>
    <row r="41891" spans="56:58">
      <c r="BD41891" s="832"/>
      <c r="BE41891" s="832"/>
      <c r="BF41891" s="832"/>
    </row>
    <row r="41892" spans="56:58">
      <c r="BD41892" s="832"/>
      <c r="BE41892" s="832"/>
      <c r="BF41892" s="832"/>
    </row>
    <row r="41893" spans="56:58">
      <c r="BD41893" s="832"/>
      <c r="BE41893" s="832"/>
      <c r="BF41893" s="832"/>
    </row>
    <row r="41894" spans="56:58">
      <c r="BD41894" s="832"/>
      <c r="BE41894" s="832"/>
      <c r="BF41894" s="832"/>
    </row>
    <row r="41895" spans="56:58">
      <c r="BD41895" s="832"/>
      <c r="BE41895" s="832"/>
      <c r="BF41895" s="832"/>
    </row>
    <row r="41896" spans="56:58">
      <c r="BD41896" s="832"/>
      <c r="BE41896" s="832"/>
      <c r="BF41896" s="832"/>
    </row>
    <row r="41897" spans="56:58">
      <c r="BD41897" s="832"/>
      <c r="BE41897" s="832"/>
      <c r="BF41897" s="832"/>
    </row>
    <row r="41898" spans="56:58">
      <c r="BD41898" s="832"/>
      <c r="BE41898" s="832"/>
      <c r="BF41898" s="832"/>
    </row>
    <row r="41899" spans="56:58">
      <c r="BD41899" s="832"/>
      <c r="BE41899" s="832"/>
      <c r="BF41899" s="832"/>
    </row>
    <row r="41900" spans="56:58">
      <c r="BD41900" s="832"/>
      <c r="BE41900" s="832"/>
      <c r="BF41900" s="832"/>
    </row>
    <row r="41901" spans="56:58">
      <c r="BD41901" s="832"/>
      <c r="BE41901" s="832"/>
      <c r="BF41901" s="832"/>
    </row>
    <row r="41902" spans="56:58">
      <c r="BD41902" s="832"/>
      <c r="BE41902" s="832"/>
      <c r="BF41902" s="832"/>
    </row>
    <row r="41903" spans="56:58">
      <c r="BD41903" s="832"/>
      <c r="BE41903" s="832"/>
      <c r="BF41903" s="832"/>
    </row>
    <row r="41904" spans="56:58">
      <c r="BD41904" s="832"/>
      <c r="BE41904" s="832"/>
      <c r="BF41904" s="832"/>
    </row>
    <row r="41905" spans="56:58">
      <c r="BD41905" s="832"/>
      <c r="BE41905" s="832"/>
      <c r="BF41905" s="832"/>
    </row>
    <row r="41906" spans="56:58">
      <c r="BD41906" s="832"/>
      <c r="BE41906" s="832"/>
      <c r="BF41906" s="832"/>
    </row>
    <row r="41907" spans="56:58">
      <c r="BD41907" s="832"/>
      <c r="BE41907" s="832"/>
      <c r="BF41907" s="832"/>
    </row>
    <row r="41908" spans="56:58">
      <c r="BD41908" s="832"/>
      <c r="BE41908" s="832"/>
      <c r="BF41908" s="832"/>
    </row>
    <row r="41909" spans="56:58">
      <c r="BD41909" s="832"/>
      <c r="BE41909" s="832"/>
      <c r="BF41909" s="832"/>
    </row>
    <row r="41910" spans="56:58">
      <c r="BD41910" s="832"/>
      <c r="BE41910" s="832"/>
      <c r="BF41910" s="832"/>
    </row>
    <row r="41911" spans="56:58">
      <c r="BD41911" s="832"/>
      <c r="BE41911" s="832"/>
      <c r="BF41911" s="832"/>
    </row>
    <row r="41912" spans="56:58">
      <c r="BD41912" s="832"/>
      <c r="BE41912" s="832"/>
      <c r="BF41912" s="832"/>
    </row>
    <row r="41913" spans="56:58">
      <c r="BD41913" s="832"/>
      <c r="BE41913" s="832"/>
      <c r="BF41913" s="832"/>
    </row>
    <row r="41914" spans="56:58">
      <c r="BD41914" s="832"/>
      <c r="BE41914" s="832"/>
      <c r="BF41914" s="832"/>
    </row>
    <row r="41915" spans="56:58">
      <c r="BD41915" s="832"/>
      <c r="BE41915" s="832"/>
      <c r="BF41915" s="832"/>
    </row>
    <row r="41916" spans="56:58">
      <c r="BD41916" s="832"/>
      <c r="BE41916" s="832"/>
      <c r="BF41916" s="832"/>
    </row>
    <row r="41917" spans="56:58">
      <c r="BD41917" s="832"/>
      <c r="BE41917" s="832"/>
      <c r="BF41917" s="832"/>
    </row>
    <row r="41918" spans="56:58">
      <c r="BD41918" s="832"/>
      <c r="BE41918" s="832"/>
      <c r="BF41918" s="832"/>
    </row>
    <row r="41919" spans="56:58">
      <c r="BD41919" s="832"/>
      <c r="BE41919" s="832"/>
      <c r="BF41919" s="832"/>
    </row>
    <row r="41920" spans="56:58">
      <c r="BD41920" s="832"/>
      <c r="BE41920" s="832"/>
      <c r="BF41920" s="832"/>
    </row>
    <row r="41921" spans="56:58">
      <c r="BD41921" s="832"/>
      <c r="BE41921" s="832"/>
      <c r="BF41921" s="832"/>
    </row>
    <row r="41922" spans="56:58">
      <c r="BD41922" s="832"/>
      <c r="BE41922" s="832"/>
      <c r="BF41922" s="832"/>
    </row>
    <row r="41923" spans="56:58">
      <c r="BD41923" s="832"/>
      <c r="BE41923" s="832"/>
      <c r="BF41923" s="832"/>
    </row>
    <row r="41924" spans="56:58">
      <c r="BD41924" s="832"/>
      <c r="BE41924" s="832"/>
      <c r="BF41924" s="832"/>
    </row>
    <row r="41925" spans="56:58">
      <c r="BD41925" s="832"/>
      <c r="BE41925" s="832"/>
      <c r="BF41925" s="832"/>
    </row>
    <row r="41926" spans="56:58">
      <c r="BD41926" s="832"/>
      <c r="BE41926" s="832"/>
      <c r="BF41926" s="832"/>
    </row>
    <row r="41927" spans="56:58">
      <c r="BD41927" s="832"/>
      <c r="BE41927" s="832"/>
      <c r="BF41927" s="832"/>
    </row>
    <row r="41928" spans="56:58">
      <c r="BD41928" s="832"/>
      <c r="BE41928" s="832"/>
      <c r="BF41928" s="832"/>
    </row>
    <row r="41929" spans="56:58">
      <c r="BD41929" s="832"/>
      <c r="BE41929" s="832"/>
      <c r="BF41929" s="832"/>
    </row>
    <row r="41930" spans="56:58">
      <c r="BD41930" s="832"/>
      <c r="BE41930" s="832"/>
      <c r="BF41930" s="832"/>
    </row>
    <row r="41931" spans="56:58">
      <c r="BD41931" s="832"/>
      <c r="BE41931" s="832"/>
      <c r="BF41931" s="832"/>
    </row>
    <row r="41932" spans="56:58">
      <c r="BD41932" s="832"/>
      <c r="BE41932" s="832"/>
      <c r="BF41932" s="832"/>
    </row>
    <row r="41933" spans="56:58">
      <c r="BD41933" s="832"/>
      <c r="BE41933" s="832"/>
      <c r="BF41933" s="832"/>
    </row>
    <row r="41934" spans="56:58">
      <c r="BD41934" s="832"/>
      <c r="BE41934" s="832"/>
      <c r="BF41934" s="832"/>
    </row>
    <row r="41935" spans="56:58">
      <c r="BD41935" s="832"/>
      <c r="BE41935" s="832"/>
      <c r="BF41935" s="832"/>
    </row>
    <row r="41936" spans="56:58">
      <c r="BD41936" s="832"/>
      <c r="BE41936" s="832"/>
      <c r="BF41936" s="832"/>
    </row>
    <row r="41937" spans="56:58">
      <c r="BD41937" s="832"/>
      <c r="BE41937" s="832"/>
      <c r="BF41937" s="832"/>
    </row>
    <row r="41938" spans="56:58">
      <c r="BD41938" s="832"/>
      <c r="BE41938" s="832"/>
      <c r="BF41938" s="832"/>
    </row>
    <row r="41939" spans="56:58">
      <c r="BD41939" s="832"/>
      <c r="BE41939" s="832"/>
      <c r="BF41939" s="832"/>
    </row>
    <row r="41940" spans="56:58">
      <c r="BD41940" s="832"/>
      <c r="BE41940" s="832"/>
      <c r="BF41940" s="832"/>
    </row>
    <row r="41941" spans="56:58">
      <c r="BD41941" s="832"/>
      <c r="BE41941" s="832"/>
      <c r="BF41941" s="832"/>
    </row>
    <row r="41942" spans="56:58">
      <c r="BD41942" s="832"/>
      <c r="BE41942" s="832"/>
      <c r="BF41942" s="832"/>
    </row>
    <row r="41943" spans="56:58">
      <c r="BD41943" s="832"/>
      <c r="BE41943" s="832"/>
      <c r="BF41943" s="832"/>
    </row>
    <row r="41944" spans="56:58">
      <c r="BD41944" s="832"/>
      <c r="BE41944" s="832"/>
      <c r="BF41944" s="832"/>
    </row>
    <row r="41945" spans="56:58">
      <c r="BD41945" s="832"/>
      <c r="BE41945" s="832"/>
      <c r="BF41945" s="832"/>
    </row>
    <row r="41946" spans="56:58">
      <c r="BD41946" s="832"/>
      <c r="BE41946" s="832"/>
      <c r="BF41946" s="832"/>
    </row>
    <row r="41947" spans="56:58">
      <c r="BD41947" s="832"/>
      <c r="BE41947" s="832"/>
      <c r="BF41947" s="832"/>
    </row>
    <row r="41948" spans="56:58">
      <c r="BD41948" s="832"/>
      <c r="BE41948" s="832"/>
      <c r="BF41948" s="832"/>
    </row>
    <row r="41949" spans="56:58">
      <c r="BD41949" s="832"/>
      <c r="BE41949" s="832"/>
      <c r="BF41949" s="832"/>
    </row>
    <row r="41950" spans="56:58">
      <c r="BD41950" s="832"/>
      <c r="BE41950" s="832"/>
      <c r="BF41950" s="832"/>
    </row>
    <row r="41951" spans="56:58">
      <c r="BD41951" s="832"/>
      <c r="BE41951" s="832"/>
      <c r="BF41951" s="832"/>
    </row>
    <row r="41952" spans="56:58">
      <c r="BD41952" s="832"/>
      <c r="BE41952" s="832"/>
      <c r="BF41952" s="832"/>
    </row>
    <row r="41953" spans="56:58">
      <c r="BD41953" s="832"/>
      <c r="BE41953" s="832"/>
      <c r="BF41953" s="832"/>
    </row>
    <row r="41954" spans="56:58">
      <c r="BD41954" s="832"/>
      <c r="BE41954" s="832"/>
      <c r="BF41954" s="832"/>
    </row>
    <row r="41955" spans="56:58">
      <c r="BD41955" s="832"/>
      <c r="BE41955" s="832"/>
      <c r="BF41955" s="832"/>
    </row>
    <row r="41956" spans="56:58">
      <c r="BD41956" s="832"/>
      <c r="BE41956" s="832"/>
      <c r="BF41956" s="832"/>
    </row>
    <row r="41957" spans="56:58">
      <c r="BD41957" s="832"/>
      <c r="BE41957" s="832"/>
      <c r="BF41957" s="832"/>
    </row>
    <row r="41958" spans="56:58">
      <c r="BD41958" s="832"/>
      <c r="BE41958" s="832"/>
      <c r="BF41958" s="832"/>
    </row>
    <row r="41959" spans="56:58">
      <c r="BD41959" s="832"/>
      <c r="BE41959" s="832"/>
      <c r="BF41959" s="832"/>
    </row>
    <row r="41960" spans="56:58">
      <c r="BD41960" s="832"/>
      <c r="BE41960" s="832"/>
      <c r="BF41960" s="832"/>
    </row>
    <row r="41961" spans="56:58">
      <c r="BD41961" s="832"/>
      <c r="BE41961" s="832"/>
      <c r="BF41961" s="832"/>
    </row>
    <row r="41962" spans="56:58">
      <c r="BD41962" s="832"/>
      <c r="BE41962" s="832"/>
      <c r="BF41962" s="832"/>
    </row>
    <row r="41963" spans="56:58">
      <c r="BD41963" s="832"/>
      <c r="BE41963" s="832"/>
      <c r="BF41963" s="832"/>
    </row>
    <row r="41964" spans="56:58">
      <c r="BD41964" s="832"/>
      <c r="BE41964" s="832"/>
      <c r="BF41964" s="832"/>
    </row>
    <row r="41965" spans="56:58">
      <c r="BD41965" s="832"/>
      <c r="BE41965" s="832"/>
      <c r="BF41965" s="832"/>
    </row>
    <row r="41966" spans="56:58">
      <c r="BD41966" s="832"/>
      <c r="BE41966" s="832"/>
      <c r="BF41966" s="832"/>
    </row>
    <row r="41967" spans="56:58">
      <c r="BD41967" s="832"/>
      <c r="BE41967" s="832"/>
      <c r="BF41967" s="832"/>
    </row>
    <row r="41968" spans="56:58">
      <c r="BD41968" s="832"/>
      <c r="BE41968" s="832"/>
      <c r="BF41968" s="832"/>
    </row>
    <row r="41969" spans="56:58">
      <c r="BD41969" s="832"/>
      <c r="BE41969" s="832"/>
      <c r="BF41969" s="832"/>
    </row>
    <row r="41970" spans="56:58">
      <c r="BD41970" s="832"/>
      <c r="BE41970" s="832"/>
      <c r="BF41970" s="832"/>
    </row>
    <row r="41971" spans="56:58">
      <c r="BD41971" s="832"/>
      <c r="BE41971" s="832"/>
      <c r="BF41971" s="832"/>
    </row>
    <row r="41972" spans="56:58">
      <c r="BD41972" s="832"/>
      <c r="BE41972" s="832"/>
      <c r="BF41972" s="832"/>
    </row>
    <row r="41973" spans="56:58">
      <c r="BD41973" s="832"/>
      <c r="BE41973" s="832"/>
      <c r="BF41973" s="832"/>
    </row>
    <row r="41974" spans="56:58">
      <c r="BD41974" s="832"/>
      <c r="BE41974" s="832"/>
      <c r="BF41974" s="832"/>
    </row>
    <row r="41975" spans="56:58">
      <c r="BD41975" s="832"/>
      <c r="BE41975" s="832"/>
      <c r="BF41975" s="832"/>
    </row>
    <row r="41976" spans="56:58">
      <c r="BD41976" s="832"/>
      <c r="BE41976" s="832"/>
      <c r="BF41976" s="832"/>
    </row>
    <row r="41977" spans="56:58">
      <c r="BD41977" s="832"/>
      <c r="BE41977" s="832"/>
      <c r="BF41977" s="832"/>
    </row>
    <row r="41978" spans="56:58">
      <c r="BD41978" s="832"/>
      <c r="BE41978" s="832"/>
      <c r="BF41978" s="832"/>
    </row>
    <row r="41979" spans="56:58">
      <c r="BD41979" s="832"/>
      <c r="BE41979" s="832"/>
      <c r="BF41979" s="832"/>
    </row>
    <row r="41980" spans="56:58">
      <c r="BD41980" s="832"/>
      <c r="BE41980" s="832"/>
      <c r="BF41980" s="832"/>
    </row>
    <row r="41981" spans="56:58">
      <c r="BD41981" s="832"/>
      <c r="BE41981" s="832"/>
      <c r="BF41981" s="832"/>
    </row>
    <row r="41982" spans="56:58">
      <c r="BD41982" s="832"/>
      <c r="BE41982" s="832"/>
      <c r="BF41982" s="832"/>
    </row>
    <row r="41983" spans="56:58">
      <c r="BD41983" s="832"/>
      <c r="BE41983" s="832"/>
      <c r="BF41983" s="832"/>
    </row>
    <row r="41984" spans="56:58">
      <c r="BD41984" s="832"/>
      <c r="BE41984" s="832"/>
      <c r="BF41984" s="832"/>
    </row>
    <row r="41985" spans="56:58">
      <c r="BD41985" s="832"/>
      <c r="BE41985" s="832"/>
      <c r="BF41985" s="832"/>
    </row>
    <row r="41986" spans="56:58">
      <c r="BD41986" s="832"/>
      <c r="BE41986" s="832"/>
      <c r="BF41986" s="832"/>
    </row>
    <row r="41987" spans="56:58">
      <c r="BD41987" s="832"/>
      <c r="BE41987" s="832"/>
      <c r="BF41987" s="832"/>
    </row>
    <row r="41988" spans="56:58">
      <c r="BD41988" s="832"/>
      <c r="BE41988" s="832"/>
      <c r="BF41988" s="832"/>
    </row>
    <row r="41989" spans="56:58">
      <c r="BD41989" s="832"/>
      <c r="BE41989" s="832"/>
      <c r="BF41989" s="832"/>
    </row>
    <row r="41990" spans="56:58">
      <c r="BD41990" s="832"/>
      <c r="BE41990" s="832"/>
      <c r="BF41990" s="832"/>
    </row>
    <row r="41991" spans="56:58">
      <c r="BD41991" s="832"/>
      <c r="BE41991" s="832"/>
      <c r="BF41991" s="832"/>
    </row>
    <row r="41992" spans="56:58">
      <c r="BD41992" s="832"/>
      <c r="BE41992" s="832"/>
      <c r="BF41992" s="832"/>
    </row>
    <row r="41993" spans="56:58">
      <c r="BD41993" s="832"/>
      <c r="BE41993" s="832"/>
      <c r="BF41993" s="832"/>
    </row>
    <row r="41994" spans="56:58">
      <c r="BD41994" s="832"/>
      <c r="BE41994" s="832"/>
      <c r="BF41994" s="832"/>
    </row>
    <row r="41995" spans="56:58">
      <c r="BD41995" s="832"/>
      <c r="BE41995" s="832"/>
      <c r="BF41995" s="832"/>
    </row>
    <row r="41996" spans="56:58">
      <c r="BD41996" s="832"/>
      <c r="BE41996" s="832"/>
      <c r="BF41996" s="832"/>
    </row>
    <row r="41997" spans="56:58">
      <c r="BD41997" s="832"/>
      <c r="BE41997" s="832"/>
      <c r="BF41997" s="832"/>
    </row>
    <row r="41998" spans="56:58">
      <c r="BD41998" s="832"/>
      <c r="BE41998" s="832"/>
      <c r="BF41998" s="832"/>
    </row>
    <row r="41999" spans="56:58">
      <c r="BD41999" s="832"/>
      <c r="BE41999" s="832"/>
      <c r="BF41999" s="832"/>
    </row>
    <row r="42000" spans="56:58">
      <c r="BD42000" s="832"/>
      <c r="BE42000" s="832"/>
      <c r="BF42000" s="832"/>
    </row>
    <row r="42001" spans="56:58">
      <c r="BD42001" s="832"/>
      <c r="BE42001" s="832"/>
      <c r="BF42001" s="832"/>
    </row>
    <row r="42002" spans="56:58">
      <c r="BD42002" s="832"/>
      <c r="BE42002" s="832"/>
      <c r="BF42002" s="832"/>
    </row>
    <row r="42003" spans="56:58">
      <c r="BD42003" s="832"/>
      <c r="BE42003" s="832"/>
      <c r="BF42003" s="832"/>
    </row>
    <row r="42004" spans="56:58">
      <c r="BD42004" s="832"/>
      <c r="BE42004" s="832"/>
      <c r="BF42004" s="832"/>
    </row>
    <row r="42005" spans="56:58">
      <c r="BD42005" s="832"/>
      <c r="BE42005" s="832"/>
      <c r="BF42005" s="832"/>
    </row>
    <row r="42006" spans="56:58">
      <c r="BD42006" s="832"/>
      <c r="BE42006" s="832"/>
      <c r="BF42006" s="832"/>
    </row>
    <row r="42007" spans="56:58">
      <c r="BD42007" s="832"/>
      <c r="BE42007" s="832"/>
      <c r="BF42007" s="832"/>
    </row>
    <row r="42008" spans="56:58">
      <c r="BD42008" s="832"/>
      <c r="BE42008" s="832"/>
      <c r="BF42008" s="832"/>
    </row>
    <row r="42009" spans="56:58">
      <c r="BD42009" s="832"/>
      <c r="BE42009" s="832"/>
      <c r="BF42009" s="832"/>
    </row>
    <row r="42010" spans="56:58">
      <c r="BD42010" s="832"/>
      <c r="BE42010" s="832"/>
      <c r="BF42010" s="832"/>
    </row>
    <row r="42011" spans="56:58">
      <c r="BD42011" s="832"/>
      <c r="BE42011" s="832"/>
      <c r="BF42011" s="832"/>
    </row>
    <row r="42012" spans="56:58">
      <c r="BD42012" s="832"/>
      <c r="BE42012" s="832"/>
      <c r="BF42012" s="832"/>
    </row>
    <row r="42013" spans="56:58">
      <c r="BD42013" s="832"/>
      <c r="BE42013" s="832"/>
      <c r="BF42013" s="832"/>
    </row>
    <row r="42014" spans="56:58">
      <c r="BD42014" s="832"/>
      <c r="BE42014" s="832"/>
      <c r="BF42014" s="832"/>
    </row>
    <row r="42015" spans="56:58">
      <c r="BD42015" s="832"/>
      <c r="BE42015" s="832"/>
      <c r="BF42015" s="832"/>
    </row>
    <row r="42016" spans="56:58">
      <c r="BD42016" s="832"/>
      <c r="BE42016" s="832"/>
      <c r="BF42016" s="832"/>
    </row>
    <row r="42017" spans="56:58">
      <c r="BD42017" s="832"/>
      <c r="BE42017" s="832"/>
      <c r="BF42017" s="832"/>
    </row>
    <row r="42018" spans="56:58">
      <c r="BD42018" s="832"/>
      <c r="BE42018" s="832"/>
      <c r="BF42018" s="832"/>
    </row>
    <row r="42019" spans="56:58">
      <c r="BD42019" s="832"/>
      <c r="BE42019" s="832"/>
      <c r="BF42019" s="832"/>
    </row>
    <row r="42020" spans="56:58">
      <c r="BD42020" s="832"/>
      <c r="BE42020" s="832"/>
      <c r="BF42020" s="832"/>
    </row>
    <row r="42021" spans="56:58">
      <c r="BD42021" s="832"/>
      <c r="BE42021" s="832"/>
      <c r="BF42021" s="832"/>
    </row>
    <row r="42022" spans="56:58">
      <c r="BD42022" s="832"/>
      <c r="BE42022" s="832"/>
      <c r="BF42022" s="832"/>
    </row>
    <row r="42023" spans="56:58">
      <c r="BD42023" s="832"/>
      <c r="BE42023" s="832"/>
      <c r="BF42023" s="832"/>
    </row>
    <row r="42024" spans="56:58">
      <c r="BD42024" s="832"/>
      <c r="BE42024" s="832"/>
      <c r="BF42024" s="832"/>
    </row>
    <row r="42025" spans="56:58">
      <c r="BD42025" s="832"/>
      <c r="BE42025" s="832"/>
      <c r="BF42025" s="832"/>
    </row>
    <row r="42026" spans="56:58">
      <c r="BD42026" s="832"/>
      <c r="BE42026" s="832"/>
      <c r="BF42026" s="832"/>
    </row>
    <row r="42027" spans="56:58">
      <c r="BD42027" s="832"/>
      <c r="BE42027" s="832"/>
      <c r="BF42027" s="832"/>
    </row>
    <row r="42028" spans="56:58">
      <c r="BD42028" s="832"/>
      <c r="BE42028" s="832"/>
      <c r="BF42028" s="832"/>
    </row>
    <row r="42029" spans="56:58">
      <c r="BD42029" s="832"/>
      <c r="BE42029" s="832"/>
      <c r="BF42029" s="832"/>
    </row>
    <row r="42030" spans="56:58">
      <c r="BD42030" s="832"/>
      <c r="BE42030" s="832"/>
      <c r="BF42030" s="832"/>
    </row>
    <row r="42031" spans="56:58">
      <c r="BD42031" s="832"/>
      <c r="BE42031" s="832"/>
      <c r="BF42031" s="832"/>
    </row>
    <row r="42032" spans="56:58">
      <c r="BD42032" s="832"/>
      <c r="BE42032" s="832"/>
      <c r="BF42032" s="832"/>
    </row>
    <row r="42033" spans="56:58">
      <c r="BD42033" s="832"/>
      <c r="BE42033" s="832"/>
      <c r="BF42033" s="832"/>
    </row>
    <row r="42034" spans="56:58">
      <c r="BD42034" s="832"/>
      <c r="BE42034" s="832"/>
      <c r="BF42034" s="832"/>
    </row>
    <row r="42035" spans="56:58">
      <c r="BD42035" s="832"/>
      <c r="BE42035" s="832"/>
      <c r="BF42035" s="832"/>
    </row>
    <row r="42036" spans="56:58">
      <c r="BD42036" s="832"/>
      <c r="BE42036" s="832"/>
      <c r="BF42036" s="832"/>
    </row>
    <row r="42037" spans="56:58">
      <c r="BD42037" s="832"/>
      <c r="BE42037" s="832"/>
      <c r="BF42037" s="832"/>
    </row>
    <row r="42038" spans="56:58">
      <c r="BD42038" s="832"/>
      <c r="BE42038" s="832"/>
      <c r="BF42038" s="832"/>
    </row>
    <row r="42039" spans="56:58">
      <c r="BD42039" s="832"/>
      <c r="BE42039" s="832"/>
      <c r="BF42039" s="832"/>
    </row>
    <row r="42040" spans="56:58">
      <c r="BD42040" s="832"/>
      <c r="BE42040" s="832"/>
      <c r="BF42040" s="832"/>
    </row>
    <row r="42041" spans="56:58">
      <c r="BD42041" s="832"/>
      <c r="BE42041" s="832"/>
      <c r="BF42041" s="832"/>
    </row>
    <row r="42042" spans="56:58">
      <c r="BD42042" s="832"/>
      <c r="BE42042" s="832"/>
      <c r="BF42042" s="832"/>
    </row>
    <row r="42043" spans="56:58">
      <c r="BD42043" s="832"/>
      <c r="BE42043" s="832"/>
      <c r="BF42043" s="832"/>
    </row>
    <row r="42044" spans="56:58">
      <c r="BD42044" s="832"/>
      <c r="BE42044" s="832"/>
      <c r="BF42044" s="832"/>
    </row>
    <row r="42045" spans="56:58">
      <c r="BD42045" s="832"/>
      <c r="BE42045" s="832"/>
      <c r="BF42045" s="832"/>
    </row>
    <row r="42046" spans="56:58">
      <c r="BD42046" s="832"/>
      <c r="BE42046" s="832"/>
      <c r="BF42046" s="832"/>
    </row>
    <row r="42047" spans="56:58">
      <c r="BD42047" s="832"/>
      <c r="BE42047" s="832"/>
      <c r="BF42047" s="832"/>
    </row>
    <row r="42048" spans="56:58">
      <c r="BD42048" s="832"/>
      <c r="BE42048" s="832"/>
      <c r="BF42048" s="832"/>
    </row>
    <row r="42049" spans="56:58">
      <c r="BD42049" s="832"/>
      <c r="BE42049" s="832"/>
      <c r="BF42049" s="832"/>
    </row>
    <row r="42050" spans="56:58">
      <c r="BD42050" s="832"/>
      <c r="BE42050" s="832"/>
      <c r="BF42050" s="832"/>
    </row>
    <row r="42051" spans="56:58">
      <c r="BD42051" s="832"/>
      <c r="BE42051" s="832"/>
      <c r="BF42051" s="832"/>
    </row>
    <row r="42052" spans="56:58">
      <c r="BD42052" s="832"/>
      <c r="BE42052" s="832"/>
      <c r="BF42052" s="832"/>
    </row>
    <row r="42053" spans="56:58">
      <c r="BD42053" s="832"/>
      <c r="BE42053" s="832"/>
      <c r="BF42053" s="832"/>
    </row>
    <row r="42054" spans="56:58">
      <c r="BD42054" s="832"/>
      <c r="BE42054" s="832"/>
      <c r="BF42054" s="832"/>
    </row>
    <row r="42055" spans="56:58">
      <c r="BD42055" s="832"/>
      <c r="BE42055" s="832"/>
      <c r="BF42055" s="832"/>
    </row>
    <row r="42056" spans="56:58">
      <c r="BD42056" s="832"/>
      <c r="BE42056" s="832"/>
      <c r="BF42056" s="832"/>
    </row>
    <row r="42057" spans="56:58">
      <c r="BD42057" s="832"/>
      <c r="BE42057" s="832"/>
      <c r="BF42057" s="832"/>
    </row>
    <row r="42058" spans="56:58">
      <c r="BD42058" s="832"/>
      <c r="BE42058" s="832"/>
      <c r="BF42058" s="832"/>
    </row>
    <row r="42059" spans="56:58">
      <c r="BD42059" s="832"/>
      <c r="BE42059" s="832"/>
      <c r="BF42059" s="832"/>
    </row>
    <row r="42060" spans="56:58">
      <c r="BD42060" s="832"/>
      <c r="BE42060" s="832"/>
      <c r="BF42060" s="832"/>
    </row>
    <row r="42061" spans="56:58">
      <c r="BD42061" s="832"/>
      <c r="BE42061" s="832"/>
      <c r="BF42061" s="832"/>
    </row>
    <row r="42062" spans="56:58">
      <c r="BD42062" s="832"/>
      <c r="BE42062" s="832"/>
      <c r="BF42062" s="832"/>
    </row>
    <row r="42063" spans="56:58">
      <c r="BD42063" s="832"/>
      <c r="BE42063" s="832"/>
      <c r="BF42063" s="832"/>
    </row>
    <row r="42064" spans="56:58">
      <c r="BD42064" s="832"/>
      <c r="BE42064" s="832"/>
      <c r="BF42064" s="832"/>
    </row>
    <row r="42065" spans="56:58">
      <c r="BD42065" s="832"/>
      <c r="BE42065" s="832"/>
      <c r="BF42065" s="832"/>
    </row>
    <row r="42066" spans="56:58">
      <c r="BD42066" s="832"/>
      <c r="BE42066" s="832"/>
      <c r="BF42066" s="832"/>
    </row>
    <row r="42067" spans="56:58">
      <c r="BD42067" s="832"/>
      <c r="BE42067" s="832"/>
      <c r="BF42067" s="832"/>
    </row>
    <row r="42068" spans="56:58">
      <c r="BD42068" s="832"/>
      <c r="BE42068" s="832"/>
      <c r="BF42068" s="832"/>
    </row>
    <row r="42069" spans="56:58">
      <c r="BD42069" s="832"/>
      <c r="BE42069" s="832"/>
      <c r="BF42069" s="832"/>
    </row>
    <row r="42070" spans="56:58">
      <c r="BD42070" s="832"/>
      <c r="BE42070" s="832"/>
      <c r="BF42070" s="832"/>
    </row>
    <row r="42071" spans="56:58">
      <c r="BD42071" s="832"/>
      <c r="BE42071" s="832"/>
      <c r="BF42071" s="832"/>
    </row>
    <row r="42072" spans="56:58">
      <c r="BD42072" s="832"/>
      <c r="BE42072" s="832"/>
      <c r="BF42072" s="832"/>
    </row>
    <row r="42073" spans="56:58">
      <c r="BD42073" s="832"/>
      <c r="BE42073" s="832"/>
      <c r="BF42073" s="832"/>
    </row>
    <row r="42074" spans="56:58">
      <c r="BD42074" s="832"/>
      <c r="BE42074" s="832"/>
      <c r="BF42074" s="832"/>
    </row>
    <row r="42075" spans="56:58">
      <c r="BD42075" s="832"/>
      <c r="BE42075" s="832"/>
      <c r="BF42075" s="832"/>
    </row>
    <row r="42076" spans="56:58">
      <c r="BD42076" s="832"/>
      <c r="BE42076" s="832"/>
      <c r="BF42076" s="832"/>
    </row>
    <row r="42077" spans="56:58">
      <c r="BD42077" s="832"/>
      <c r="BE42077" s="832"/>
      <c r="BF42077" s="832"/>
    </row>
    <row r="42078" spans="56:58">
      <c r="BD42078" s="832"/>
      <c r="BE42078" s="832"/>
      <c r="BF42078" s="832"/>
    </row>
    <row r="42079" spans="56:58">
      <c r="BD42079" s="832"/>
      <c r="BE42079" s="832"/>
      <c r="BF42079" s="832"/>
    </row>
    <row r="42080" spans="56:58">
      <c r="BD42080" s="832"/>
      <c r="BE42080" s="832"/>
      <c r="BF42080" s="832"/>
    </row>
    <row r="42081" spans="56:58">
      <c r="BD42081" s="832"/>
      <c r="BE42081" s="832"/>
      <c r="BF42081" s="832"/>
    </row>
    <row r="42082" spans="56:58">
      <c r="BD42082" s="832"/>
      <c r="BE42082" s="832"/>
      <c r="BF42082" s="832"/>
    </row>
    <row r="42083" spans="56:58">
      <c r="BD42083" s="832"/>
      <c r="BE42083" s="832"/>
      <c r="BF42083" s="832"/>
    </row>
    <row r="42084" spans="56:58">
      <c r="BD42084" s="832"/>
      <c r="BE42084" s="832"/>
      <c r="BF42084" s="832"/>
    </row>
    <row r="42085" spans="56:58">
      <c r="BD42085" s="832"/>
      <c r="BE42085" s="832"/>
      <c r="BF42085" s="832"/>
    </row>
    <row r="42086" spans="56:58">
      <c r="BD42086" s="832"/>
      <c r="BE42086" s="832"/>
      <c r="BF42086" s="832"/>
    </row>
    <row r="42087" spans="56:58">
      <c r="BD42087" s="832"/>
      <c r="BE42087" s="832"/>
      <c r="BF42087" s="832"/>
    </row>
    <row r="42088" spans="56:58">
      <c r="BD42088" s="832"/>
      <c r="BE42088" s="832"/>
      <c r="BF42088" s="832"/>
    </row>
    <row r="42089" spans="56:58">
      <c r="BD42089" s="832"/>
      <c r="BE42089" s="832"/>
      <c r="BF42089" s="832"/>
    </row>
    <row r="42090" spans="56:58">
      <c r="BD42090" s="832"/>
      <c r="BE42090" s="832"/>
      <c r="BF42090" s="832"/>
    </row>
    <row r="42091" spans="56:58">
      <c r="BD42091" s="832"/>
      <c r="BE42091" s="832"/>
      <c r="BF42091" s="832"/>
    </row>
    <row r="42092" spans="56:58">
      <c r="BD42092" s="832"/>
      <c r="BE42092" s="832"/>
      <c r="BF42092" s="832"/>
    </row>
    <row r="42093" spans="56:58">
      <c r="BD42093" s="832"/>
      <c r="BE42093" s="832"/>
      <c r="BF42093" s="832"/>
    </row>
    <row r="42094" spans="56:58">
      <c r="BD42094" s="832"/>
      <c r="BE42094" s="832"/>
      <c r="BF42094" s="832"/>
    </row>
    <row r="42095" spans="56:58">
      <c r="BD42095" s="832"/>
      <c r="BE42095" s="832"/>
      <c r="BF42095" s="832"/>
    </row>
    <row r="42096" spans="56:58">
      <c r="BD42096" s="832"/>
      <c r="BE42096" s="832"/>
      <c r="BF42096" s="832"/>
    </row>
    <row r="42097" spans="56:58">
      <c r="BD42097" s="832"/>
      <c r="BE42097" s="832"/>
      <c r="BF42097" s="832"/>
    </row>
    <row r="42098" spans="56:58">
      <c r="BD42098" s="832"/>
      <c r="BE42098" s="832"/>
      <c r="BF42098" s="832"/>
    </row>
    <row r="42099" spans="56:58">
      <c r="BD42099" s="832"/>
      <c r="BE42099" s="832"/>
      <c r="BF42099" s="832"/>
    </row>
    <row r="42100" spans="56:58">
      <c r="BD42100" s="832"/>
      <c r="BE42100" s="832"/>
      <c r="BF42100" s="832"/>
    </row>
    <row r="42101" spans="56:58">
      <c r="BD42101" s="832"/>
      <c r="BE42101" s="832"/>
      <c r="BF42101" s="832"/>
    </row>
    <row r="42102" spans="56:58">
      <c r="BD42102" s="832"/>
      <c r="BE42102" s="832"/>
      <c r="BF42102" s="832"/>
    </row>
    <row r="42103" spans="56:58">
      <c r="BD42103" s="832"/>
      <c r="BE42103" s="832"/>
      <c r="BF42103" s="832"/>
    </row>
    <row r="42104" spans="56:58">
      <c r="BD42104" s="832"/>
      <c r="BE42104" s="832"/>
      <c r="BF42104" s="832"/>
    </row>
    <row r="42105" spans="56:58">
      <c r="BD42105" s="832"/>
      <c r="BE42105" s="832"/>
      <c r="BF42105" s="832"/>
    </row>
    <row r="42106" spans="56:58">
      <c r="BD42106" s="832"/>
      <c r="BE42106" s="832"/>
      <c r="BF42106" s="832"/>
    </row>
    <row r="42107" spans="56:58">
      <c r="BD42107" s="832"/>
      <c r="BE42107" s="832"/>
      <c r="BF42107" s="832"/>
    </row>
    <row r="42108" spans="56:58">
      <c r="BD42108" s="832"/>
      <c r="BE42108" s="832"/>
      <c r="BF42108" s="832"/>
    </row>
    <row r="42109" spans="56:58">
      <c r="BD42109" s="832"/>
      <c r="BE42109" s="832"/>
      <c r="BF42109" s="832"/>
    </row>
    <row r="42110" spans="56:58">
      <c r="BD42110" s="832"/>
      <c r="BE42110" s="832"/>
      <c r="BF42110" s="832"/>
    </row>
    <row r="42111" spans="56:58">
      <c r="BD42111" s="832"/>
      <c r="BE42111" s="832"/>
      <c r="BF42111" s="832"/>
    </row>
    <row r="42112" spans="56:58">
      <c r="BD42112" s="832"/>
      <c r="BE42112" s="832"/>
      <c r="BF42112" s="832"/>
    </row>
    <row r="42113" spans="56:58">
      <c r="BD42113" s="832"/>
      <c r="BE42113" s="832"/>
      <c r="BF42113" s="832"/>
    </row>
    <row r="42114" spans="56:58">
      <c r="BD42114" s="832"/>
      <c r="BE42114" s="832"/>
      <c r="BF42114" s="832"/>
    </row>
    <row r="42115" spans="56:58">
      <c r="BD42115" s="832"/>
      <c r="BE42115" s="832"/>
      <c r="BF42115" s="832"/>
    </row>
    <row r="42116" spans="56:58">
      <c r="BD42116" s="832"/>
      <c r="BE42116" s="832"/>
      <c r="BF42116" s="832"/>
    </row>
    <row r="42117" spans="56:58">
      <c r="BD42117" s="832"/>
      <c r="BE42117" s="832"/>
      <c r="BF42117" s="832"/>
    </row>
    <row r="42118" spans="56:58">
      <c r="BD42118" s="832"/>
      <c r="BE42118" s="832"/>
      <c r="BF42118" s="832"/>
    </row>
    <row r="42119" spans="56:58">
      <c r="BD42119" s="832"/>
      <c r="BE42119" s="832"/>
      <c r="BF42119" s="832"/>
    </row>
    <row r="42120" spans="56:58">
      <c r="BD42120" s="832"/>
      <c r="BE42120" s="832"/>
      <c r="BF42120" s="832"/>
    </row>
    <row r="42121" spans="56:58">
      <c r="BD42121" s="832"/>
      <c r="BE42121" s="832"/>
      <c r="BF42121" s="832"/>
    </row>
    <row r="42122" spans="56:58">
      <c r="BD42122" s="832"/>
      <c r="BE42122" s="832"/>
      <c r="BF42122" s="832"/>
    </row>
    <row r="42123" spans="56:58">
      <c r="BD42123" s="832"/>
      <c r="BE42123" s="832"/>
      <c r="BF42123" s="832"/>
    </row>
    <row r="42124" spans="56:58">
      <c r="BD42124" s="832"/>
      <c r="BE42124" s="832"/>
      <c r="BF42124" s="832"/>
    </row>
    <row r="42125" spans="56:58">
      <c r="BD42125" s="832"/>
      <c r="BE42125" s="832"/>
      <c r="BF42125" s="832"/>
    </row>
    <row r="42126" spans="56:58">
      <c r="BD42126" s="832"/>
      <c r="BE42126" s="832"/>
      <c r="BF42126" s="832"/>
    </row>
    <row r="42127" spans="56:58">
      <c r="BD42127" s="832"/>
      <c r="BE42127" s="832"/>
      <c r="BF42127" s="832"/>
    </row>
    <row r="42128" spans="56:58">
      <c r="BD42128" s="832"/>
      <c r="BE42128" s="832"/>
      <c r="BF42128" s="832"/>
    </row>
    <row r="42129" spans="56:58">
      <c r="BD42129" s="832"/>
      <c r="BE42129" s="832"/>
      <c r="BF42129" s="832"/>
    </row>
    <row r="42130" spans="56:58">
      <c r="BD42130" s="832"/>
      <c r="BE42130" s="832"/>
      <c r="BF42130" s="832"/>
    </row>
    <row r="42131" spans="56:58">
      <c r="BD42131" s="832"/>
      <c r="BE42131" s="832"/>
      <c r="BF42131" s="832"/>
    </row>
    <row r="42132" spans="56:58">
      <c r="BD42132" s="832"/>
      <c r="BE42132" s="832"/>
      <c r="BF42132" s="832"/>
    </row>
    <row r="42133" spans="56:58">
      <c r="BD42133" s="832"/>
      <c r="BE42133" s="832"/>
      <c r="BF42133" s="832"/>
    </row>
    <row r="42134" spans="56:58">
      <c r="BD42134" s="832"/>
      <c r="BE42134" s="832"/>
      <c r="BF42134" s="832"/>
    </row>
    <row r="42135" spans="56:58">
      <c r="BD42135" s="832"/>
      <c r="BE42135" s="832"/>
      <c r="BF42135" s="832"/>
    </row>
    <row r="42136" spans="56:58">
      <c r="BD42136" s="832"/>
      <c r="BE42136" s="832"/>
      <c r="BF42136" s="832"/>
    </row>
    <row r="42137" spans="56:58">
      <c r="BD42137" s="832"/>
      <c r="BE42137" s="832"/>
      <c r="BF42137" s="832"/>
    </row>
    <row r="42138" spans="56:58">
      <c r="BD42138" s="832"/>
      <c r="BE42138" s="832"/>
      <c r="BF42138" s="832"/>
    </row>
    <row r="42139" spans="56:58">
      <c r="BD42139" s="832"/>
      <c r="BE42139" s="832"/>
      <c r="BF42139" s="832"/>
    </row>
    <row r="42140" spans="56:58">
      <c r="BD42140" s="832"/>
      <c r="BE42140" s="832"/>
      <c r="BF42140" s="832"/>
    </row>
    <row r="42141" spans="56:58">
      <c r="BD42141" s="832"/>
      <c r="BE42141" s="832"/>
      <c r="BF42141" s="832"/>
    </row>
    <row r="42142" spans="56:58">
      <c r="BD42142" s="832"/>
      <c r="BE42142" s="832"/>
      <c r="BF42142" s="832"/>
    </row>
    <row r="42143" spans="56:58">
      <c r="BD42143" s="832"/>
      <c r="BE42143" s="832"/>
      <c r="BF42143" s="832"/>
    </row>
    <row r="42144" spans="56:58">
      <c r="BD42144" s="832"/>
      <c r="BE42144" s="832"/>
      <c r="BF42144" s="832"/>
    </row>
    <row r="42145" spans="56:58">
      <c r="BD42145" s="832"/>
      <c r="BE42145" s="832"/>
      <c r="BF42145" s="832"/>
    </row>
    <row r="42146" spans="56:58">
      <c r="BD42146" s="832"/>
      <c r="BE42146" s="832"/>
      <c r="BF42146" s="832"/>
    </row>
    <row r="42147" spans="56:58">
      <c r="BD42147" s="832"/>
      <c r="BE42147" s="832"/>
      <c r="BF42147" s="832"/>
    </row>
    <row r="42148" spans="56:58">
      <c r="BD42148" s="832"/>
      <c r="BE42148" s="832"/>
      <c r="BF42148" s="832"/>
    </row>
    <row r="42149" spans="56:58">
      <c r="BD42149" s="832"/>
      <c r="BE42149" s="832"/>
      <c r="BF42149" s="832"/>
    </row>
    <row r="42150" spans="56:58">
      <c r="BD42150" s="832"/>
      <c r="BE42150" s="832"/>
      <c r="BF42150" s="832"/>
    </row>
    <row r="42151" spans="56:58">
      <c r="BD42151" s="832"/>
      <c r="BE42151" s="832"/>
      <c r="BF42151" s="832"/>
    </row>
    <row r="42152" spans="56:58">
      <c r="BD42152" s="832"/>
      <c r="BE42152" s="832"/>
      <c r="BF42152" s="832"/>
    </row>
    <row r="42153" spans="56:58">
      <c r="BD42153" s="832"/>
      <c r="BE42153" s="832"/>
      <c r="BF42153" s="832"/>
    </row>
    <row r="42154" spans="56:58">
      <c r="BD42154" s="832"/>
      <c r="BE42154" s="832"/>
      <c r="BF42154" s="832"/>
    </row>
    <row r="42155" spans="56:58">
      <c r="BD42155" s="832"/>
      <c r="BE42155" s="832"/>
      <c r="BF42155" s="832"/>
    </row>
    <row r="42156" spans="56:58">
      <c r="BD42156" s="832"/>
      <c r="BE42156" s="832"/>
      <c r="BF42156" s="832"/>
    </row>
    <row r="42157" spans="56:58">
      <c r="BD42157" s="832"/>
      <c r="BE42157" s="832"/>
      <c r="BF42157" s="832"/>
    </row>
    <row r="42158" spans="56:58">
      <c r="BD42158" s="832"/>
      <c r="BE42158" s="832"/>
      <c r="BF42158" s="832"/>
    </row>
    <row r="42159" spans="56:58">
      <c r="BD42159" s="832"/>
      <c r="BE42159" s="832"/>
      <c r="BF42159" s="832"/>
    </row>
    <row r="42160" spans="56:58">
      <c r="BD42160" s="832"/>
      <c r="BE42160" s="832"/>
      <c r="BF42160" s="832"/>
    </row>
    <row r="42161" spans="56:58">
      <c r="BD42161" s="832"/>
      <c r="BE42161" s="832"/>
      <c r="BF42161" s="832"/>
    </row>
    <row r="42162" spans="56:58">
      <c r="BD42162" s="832"/>
      <c r="BE42162" s="832"/>
      <c r="BF42162" s="832"/>
    </row>
    <row r="42163" spans="56:58">
      <c r="BD42163" s="832"/>
      <c r="BE42163" s="832"/>
      <c r="BF42163" s="832"/>
    </row>
    <row r="42164" spans="56:58">
      <c r="BD42164" s="832"/>
      <c r="BE42164" s="832"/>
      <c r="BF42164" s="832"/>
    </row>
    <row r="42165" spans="56:58">
      <c r="BD42165" s="832"/>
      <c r="BE42165" s="832"/>
      <c r="BF42165" s="832"/>
    </row>
    <row r="42166" spans="56:58">
      <c r="BD42166" s="832"/>
      <c r="BE42166" s="832"/>
      <c r="BF42166" s="832"/>
    </row>
    <row r="42167" spans="56:58">
      <c r="BD42167" s="832"/>
      <c r="BE42167" s="832"/>
      <c r="BF42167" s="832"/>
    </row>
    <row r="42168" spans="56:58">
      <c r="BD42168" s="832"/>
      <c r="BE42168" s="832"/>
      <c r="BF42168" s="832"/>
    </row>
    <row r="42169" spans="56:58">
      <c r="BD42169" s="832"/>
      <c r="BE42169" s="832"/>
      <c r="BF42169" s="832"/>
    </row>
    <row r="42170" spans="56:58">
      <c r="BD42170" s="832"/>
      <c r="BE42170" s="832"/>
      <c r="BF42170" s="832"/>
    </row>
    <row r="42171" spans="56:58">
      <c r="BD42171" s="832"/>
      <c r="BE42171" s="832"/>
      <c r="BF42171" s="832"/>
    </row>
    <row r="42172" spans="56:58">
      <c r="BD42172" s="832"/>
      <c r="BE42172" s="832"/>
      <c r="BF42172" s="832"/>
    </row>
    <row r="42173" spans="56:58">
      <c r="BD42173" s="832"/>
      <c r="BE42173" s="832"/>
      <c r="BF42173" s="832"/>
    </row>
    <row r="42174" spans="56:58">
      <c r="BD42174" s="832"/>
      <c r="BE42174" s="832"/>
      <c r="BF42174" s="832"/>
    </row>
    <row r="42175" spans="56:58">
      <c r="BD42175" s="832"/>
      <c r="BE42175" s="832"/>
      <c r="BF42175" s="832"/>
    </row>
    <row r="42176" spans="56:58">
      <c r="BD42176" s="832"/>
      <c r="BE42176" s="832"/>
      <c r="BF42176" s="832"/>
    </row>
    <row r="42177" spans="56:58">
      <c r="BD42177" s="832"/>
      <c r="BE42177" s="832"/>
      <c r="BF42177" s="832"/>
    </row>
    <row r="42178" spans="56:58">
      <c r="BD42178" s="832"/>
      <c r="BE42178" s="832"/>
      <c r="BF42178" s="832"/>
    </row>
    <row r="42179" spans="56:58">
      <c r="BD42179" s="832"/>
      <c r="BE42179" s="832"/>
      <c r="BF42179" s="832"/>
    </row>
    <row r="42180" spans="56:58">
      <c r="BD42180" s="832"/>
      <c r="BE42180" s="832"/>
      <c r="BF42180" s="832"/>
    </row>
    <row r="42181" spans="56:58">
      <c r="BD42181" s="832"/>
      <c r="BE42181" s="832"/>
      <c r="BF42181" s="832"/>
    </row>
    <row r="42182" spans="56:58">
      <c r="BD42182" s="832"/>
      <c r="BE42182" s="832"/>
      <c r="BF42182" s="832"/>
    </row>
    <row r="42183" spans="56:58">
      <c r="BD42183" s="832"/>
      <c r="BE42183" s="832"/>
      <c r="BF42183" s="832"/>
    </row>
    <row r="42184" spans="56:58">
      <c r="BD42184" s="832"/>
      <c r="BE42184" s="832"/>
      <c r="BF42184" s="832"/>
    </row>
    <row r="42185" spans="56:58">
      <c r="BD42185" s="832"/>
      <c r="BE42185" s="832"/>
      <c r="BF42185" s="832"/>
    </row>
    <row r="42186" spans="56:58">
      <c r="BD42186" s="832"/>
      <c r="BE42186" s="832"/>
      <c r="BF42186" s="832"/>
    </row>
    <row r="42187" spans="56:58">
      <c r="BD42187" s="832"/>
      <c r="BE42187" s="832"/>
      <c r="BF42187" s="832"/>
    </row>
    <row r="42188" spans="56:58">
      <c r="BD42188" s="832"/>
      <c r="BE42188" s="832"/>
      <c r="BF42188" s="832"/>
    </row>
    <row r="42189" spans="56:58">
      <c r="BD42189" s="832"/>
      <c r="BE42189" s="832"/>
      <c r="BF42189" s="832"/>
    </row>
    <row r="42190" spans="56:58">
      <c r="BD42190" s="832"/>
      <c r="BE42190" s="832"/>
      <c r="BF42190" s="832"/>
    </row>
    <row r="42191" spans="56:58">
      <c r="BD42191" s="832"/>
      <c r="BE42191" s="832"/>
      <c r="BF42191" s="832"/>
    </row>
    <row r="42192" spans="56:58">
      <c r="BD42192" s="832"/>
      <c r="BE42192" s="832"/>
      <c r="BF42192" s="832"/>
    </row>
    <row r="42193" spans="56:58">
      <c r="BD42193" s="832"/>
      <c r="BE42193" s="832"/>
      <c r="BF42193" s="832"/>
    </row>
    <row r="42194" spans="56:58">
      <c r="BD42194" s="832"/>
      <c r="BE42194" s="832"/>
      <c r="BF42194" s="832"/>
    </row>
    <row r="42195" spans="56:58">
      <c r="BD42195" s="832"/>
      <c r="BE42195" s="832"/>
      <c r="BF42195" s="832"/>
    </row>
    <row r="42196" spans="56:58">
      <c r="BD42196" s="832"/>
      <c r="BE42196" s="832"/>
      <c r="BF42196" s="832"/>
    </row>
    <row r="42197" spans="56:58">
      <c r="BD42197" s="832"/>
      <c r="BE42197" s="832"/>
      <c r="BF42197" s="832"/>
    </row>
    <row r="42198" spans="56:58">
      <c r="BD42198" s="832"/>
      <c r="BE42198" s="832"/>
      <c r="BF42198" s="832"/>
    </row>
    <row r="42199" spans="56:58">
      <c r="BD42199" s="832"/>
      <c r="BE42199" s="832"/>
      <c r="BF42199" s="832"/>
    </row>
    <row r="42200" spans="56:58">
      <c r="BD42200" s="832"/>
      <c r="BE42200" s="832"/>
      <c r="BF42200" s="832"/>
    </row>
    <row r="42201" spans="56:58">
      <c r="BD42201" s="832"/>
      <c r="BE42201" s="832"/>
      <c r="BF42201" s="832"/>
    </row>
    <row r="42202" spans="56:58">
      <c r="BD42202" s="832"/>
      <c r="BE42202" s="832"/>
      <c r="BF42202" s="832"/>
    </row>
    <row r="42203" spans="56:58">
      <c r="BD42203" s="832"/>
      <c r="BE42203" s="832"/>
      <c r="BF42203" s="832"/>
    </row>
    <row r="42204" spans="56:58">
      <c r="BD42204" s="832"/>
      <c r="BE42204" s="832"/>
      <c r="BF42204" s="832"/>
    </row>
    <row r="42205" spans="56:58">
      <c r="BD42205" s="832"/>
      <c r="BE42205" s="832"/>
      <c r="BF42205" s="832"/>
    </row>
    <row r="42206" spans="56:58">
      <c r="BD42206" s="832"/>
      <c r="BE42206" s="832"/>
      <c r="BF42206" s="832"/>
    </row>
    <row r="42207" spans="56:58">
      <c r="BD42207" s="832"/>
      <c r="BE42207" s="832"/>
      <c r="BF42207" s="832"/>
    </row>
    <row r="42208" spans="56:58">
      <c r="BD42208" s="832"/>
      <c r="BE42208" s="832"/>
      <c r="BF42208" s="832"/>
    </row>
    <row r="42209" spans="56:58">
      <c r="BD42209" s="832"/>
      <c r="BE42209" s="832"/>
      <c r="BF42209" s="832"/>
    </row>
    <row r="42210" spans="56:58">
      <c r="BD42210" s="832"/>
      <c r="BE42210" s="832"/>
      <c r="BF42210" s="832"/>
    </row>
    <row r="42211" spans="56:58">
      <c r="BD42211" s="832"/>
      <c r="BE42211" s="832"/>
      <c r="BF42211" s="832"/>
    </row>
    <row r="42212" spans="56:58">
      <c r="BD42212" s="832"/>
      <c r="BE42212" s="832"/>
      <c r="BF42212" s="832"/>
    </row>
    <row r="42213" spans="56:58">
      <c r="BD42213" s="832"/>
      <c r="BE42213" s="832"/>
      <c r="BF42213" s="832"/>
    </row>
    <row r="42214" spans="56:58">
      <c r="BD42214" s="832"/>
      <c r="BE42214" s="832"/>
      <c r="BF42214" s="832"/>
    </row>
    <row r="42215" spans="56:58">
      <c r="BD42215" s="832"/>
      <c r="BE42215" s="832"/>
      <c r="BF42215" s="832"/>
    </row>
    <row r="42216" spans="56:58">
      <c r="BD42216" s="832"/>
      <c r="BE42216" s="832"/>
      <c r="BF42216" s="832"/>
    </row>
    <row r="42217" spans="56:58">
      <c r="BD42217" s="832"/>
      <c r="BE42217" s="832"/>
      <c r="BF42217" s="832"/>
    </row>
    <row r="42218" spans="56:58">
      <c r="BD42218" s="832"/>
      <c r="BE42218" s="832"/>
      <c r="BF42218" s="832"/>
    </row>
    <row r="42219" spans="56:58">
      <c r="BD42219" s="832"/>
      <c r="BE42219" s="832"/>
      <c r="BF42219" s="832"/>
    </row>
    <row r="42220" spans="56:58">
      <c r="BD42220" s="832"/>
      <c r="BE42220" s="832"/>
      <c r="BF42220" s="832"/>
    </row>
    <row r="42221" spans="56:58">
      <c r="BD42221" s="832"/>
      <c r="BE42221" s="832"/>
      <c r="BF42221" s="832"/>
    </row>
    <row r="42222" spans="56:58">
      <c r="BD42222" s="832"/>
      <c r="BE42222" s="832"/>
      <c r="BF42222" s="832"/>
    </row>
    <row r="42223" spans="56:58">
      <c r="BD42223" s="832"/>
      <c r="BE42223" s="832"/>
      <c r="BF42223" s="832"/>
    </row>
    <row r="42224" spans="56:58">
      <c r="BD42224" s="832"/>
      <c r="BE42224" s="832"/>
      <c r="BF42224" s="832"/>
    </row>
    <row r="42225" spans="56:58">
      <c r="BD42225" s="832"/>
      <c r="BE42225" s="832"/>
      <c r="BF42225" s="832"/>
    </row>
    <row r="42226" spans="56:58">
      <c r="BD42226" s="832"/>
      <c r="BE42226" s="832"/>
      <c r="BF42226" s="832"/>
    </row>
    <row r="42227" spans="56:58">
      <c r="BD42227" s="832"/>
      <c r="BE42227" s="832"/>
      <c r="BF42227" s="832"/>
    </row>
    <row r="42228" spans="56:58">
      <c r="BD42228" s="832"/>
      <c r="BE42228" s="832"/>
      <c r="BF42228" s="832"/>
    </row>
    <row r="42229" spans="56:58">
      <c r="BD42229" s="832"/>
      <c r="BE42229" s="832"/>
      <c r="BF42229" s="832"/>
    </row>
    <row r="42230" spans="56:58">
      <c r="BD42230" s="832"/>
      <c r="BE42230" s="832"/>
      <c r="BF42230" s="832"/>
    </row>
    <row r="42231" spans="56:58">
      <c r="BD42231" s="832"/>
      <c r="BE42231" s="832"/>
      <c r="BF42231" s="832"/>
    </row>
    <row r="42232" spans="56:58">
      <c r="BD42232" s="832"/>
      <c r="BE42232" s="832"/>
      <c r="BF42232" s="832"/>
    </row>
    <row r="42233" spans="56:58">
      <c r="BD42233" s="832"/>
      <c r="BE42233" s="832"/>
      <c r="BF42233" s="832"/>
    </row>
    <row r="42234" spans="56:58">
      <c r="BD42234" s="832"/>
      <c r="BE42234" s="832"/>
      <c r="BF42234" s="832"/>
    </row>
    <row r="42235" spans="56:58">
      <c r="BD42235" s="832"/>
      <c r="BE42235" s="832"/>
      <c r="BF42235" s="832"/>
    </row>
    <row r="42236" spans="56:58">
      <c r="BD42236" s="832"/>
      <c r="BE42236" s="832"/>
      <c r="BF42236" s="832"/>
    </row>
    <row r="42237" spans="56:58">
      <c r="BD42237" s="832"/>
      <c r="BE42237" s="832"/>
      <c r="BF42237" s="832"/>
    </row>
    <row r="42238" spans="56:58">
      <c r="BD42238" s="832"/>
      <c r="BE42238" s="832"/>
      <c r="BF42238" s="832"/>
    </row>
    <row r="42239" spans="56:58">
      <c r="BD42239" s="832"/>
      <c r="BE42239" s="832"/>
      <c r="BF42239" s="832"/>
    </row>
    <row r="42240" spans="56:58">
      <c r="BD42240" s="832"/>
      <c r="BE42240" s="832"/>
      <c r="BF42240" s="832"/>
    </row>
    <row r="42241" spans="56:58">
      <c r="BD42241" s="832"/>
      <c r="BE42241" s="832"/>
      <c r="BF42241" s="832"/>
    </row>
    <row r="42242" spans="56:58">
      <c r="BD42242" s="832"/>
      <c r="BE42242" s="832"/>
      <c r="BF42242" s="832"/>
    </row>
    <row r="42243" spans="56:58">
      <c r="BD42243" s="832"/>
      <c r="BE42243" s="832"/>
      <c r="BF42243" s="832"/>
    </row>
    <row r="42244" spans="56:58">
      <c r="BD42244" s="832"/>
      <c r="BE42244" s="832"/>
      <c r="BF42244" s="832"/>
    </row>
    <row r="42245" spans="56:58">
      <c r="BD42245" s="832"/>
      <c r="BE42245" s="832"/>
      <c r="BF42245" s="832"/>
    </row>
    <row r="42246" spans="56:58">
      <c r="BD42246" s="832"/>
      <c r="BE42246" s="832"/>
      <c r="BF42246" s="832"/>
    </row>
    <row r="42247" spans="56:58">
      <c r="BD42247" s="832"/>
      <c r="BE42247" s="832"/>
      <c r="BF42247" s="832"/>
    </row>
    <row r="42248" spans="56:58">
      <c r="BD42248" s="832"/>
      <c r="BE42248" s="832"/>
      <c r="BF42248" s="832"/>
    </row>
    <row r="42249" spans="56:58">
      <c r="BD42249" s="832"/>
      <c r="BE42249" s="832"/>
      <c r="BF42249" s="832"/>
    </row>
    <row r="42250" spans="56:58">
      <c r="BD42250" s="832"/>
      <c r="BE42250" s="832"/>
      <c r="BF42250" s="832"/>
    </row>
    <row r="42251" spans="56:58">
      <c r="BD42251" s="832"/>
      <c r="BE42251" s="832"/>
      <c r="BF42251" s="832"/>
    </row>
    <row r="42252" spans="56:58">
      <c r="BD42252" s="832"/>
      <c r="BE42252" s="832"/>
      <c r="BF42252" s="832"/>
    </row>
    <row r="42253" spans="56:58">
      <c r="BD42253" s="832"/>
      <c r="BE42253" s="832"/>
      <c r="BF42253" s="832"/>
    </row>
    <row r="42254" spans="56:58">
      <c r="BD42254" s="832"/>
      <c r="BE42254" s="832"/>
      <c r="BF42254" s="832"/>
    </row>
    <row r="42255" spans="56:58">
      <c r="BD42255" s="832"/>
      <c r="BE42255" s="832"/>
      <c r="BF42255" s="832"/>
    </row>
    <row r="42256" spans="56:58">
      <c r="BD42256" s="832"/>
      <c r="BE42256" s="832"/>
      <c r="BF42256" s="832"/>
    </row>
    <row r="42257" spans="56:58">
      <c r="BD42257" s="832"/>
      <c r="BE42257" s="832"/>
      <c r="BF42257" s="832"/>
    </row>
    <row r="42258" spans="56:58">
      <c r="BD42258" s="832"/>
      <c r="BE42258" s="832"/>
      <c r="BF42258" s="832"/>
    </row>
    <row r="42259" spans="56:58">
      <c r="BD42259" s="832"/>
      <c r="BE42259" s="832"/>
      <c r="BF42259" s="832"/>
    </row>
    <row r="42260" spans="56:58">
      <c r="BD42260" s="832"/>
      <c r="BE42260" s="832"/>
      <c r="BF42260" s="832"/>
    </row>
    <row r="42261" spans="56:58">
      <c r="BD42261" s="832"/>
      <c r="BE42261" s="832"/>
      <c r="BF42261" s="832"/>
    </row>
    <row r="42262" spans="56:58">
      <c r="BD42262" s="832"/>
      <c r="BE42262" s="832"/>
      <c r="BF42262" s="832"/>
    </row>
    <row r="42263" spans="56:58">
      <c r="BD42263" s="832"/>
      <c r="BE42263" s="832"/>
      <c r="BF42263" s="832"/>
    </row>
    <row r="42264" spans="56:58">
      <c r="BD42264" s="832"/>
      <c r="BE42264" s="832"/>
      <c r="BF42264" s="832"/>
    </row>
    <row r="42265" spans="56:58">
      <c r="BD42265" s="832"/>
      <c r="BE42265" s="832"/>
      <c r="BF42265" s="832"/>
    </row>
    <row r="42266" spans="56:58">
      <c r="BD42266" s="832"/>
      <c r="BE42266" s="832"/>
      <c r="BF42266" s="832"/>
    </row>
    <row r="42267" spans="56:58">
      <c r="BD42267" s="832"/>
      <c r="BE42267" s="832"/>
      <c r="BF42267" s="832"/>
    </row>
    <row r="42268" spans="56:58">
      <c r="BD42268" s="832"/>
      <c r="BE42268" s="832"/>
      <c r="BF42268" s="832"/>
    </row>
    <row r="42269" spans="56:58">
      <c r="BD42269" s="832"/>
      <c r="BE42269" s="832"/>
      <c r="BF42269" s="832"/>
    </row>
    <row r="42270" spans="56:58">
      <c r="BD42270" s="832"/>
      <c r="BE42270" s="832"/>
      <c r="BF42270" s="832"/>
    </row>
    <row r="42271" spans="56:58">
      <c r="BD42271" s="832"/>
      <c r="BE42271" s="832"/>
      <c r="BF42271" s="832"/>
    </row>
    <row r="42272" spans="56:58">
      <c r="BD42272" s="832"/>
      <c r="BE42272" s="832"/>
      <c r="BF42272" s="832"/>
    </row>
    <row r="42273" spans="56:58">
      <c r="BD42273" s="832"/>
      <c r="BE42273" s="832"/>
      <c r="BF42273" s="832"/>
    </row>
    <row r="42274" spans="56:58">
      <c r="BD42274" s="832"/>
      <c r="BE42274" s="832"/>
      <c r="BF42274" s="832"/>
    </row>
    <row r="42275" spans="56:58">
      <c r="BD42275" s="832"/>
      <c r="BE42275" s="832"/>
      <c r="BF42275" s="832"/>
    </row>
    <row r="42276" spans="56:58">
      <c r="BD42276" s="832"/>
      <c r="BE42276" s="832"/>
      <c r="BF42276" s="832"/>
    </row>
    <row r="42277" spans="56:58">
      <c r="BD42277" s="832"/>
      <c r="BE42277" s="832"/>
      <c r="BF42277" s="832"/>
    </row>
    <row r="42278" spans="56:58">
      <c r="BD42278" s="832"/>
      <c r="BE42278" s="832"/>
      <c r="BF42278" s="832"/>
    </row>
    <row r="42279" spans="56:58">
      <c r="BD42279" s="832"/>
      <c r="BE42279" s="832"/>
      <c r="BF42279" s="832"/>
    </row>
    <row r="42280" spans="56:58">
      <c r="BD42280" s="832"/>
      <c r="BE42280" s="832"/>
      <c r="BF42280" s="832"/>
    </row>
    <row r="42281" spans="56:58">
      <c r="BD42281" s="832"/>
      <c r="BE42281" s="832"/>
      <c r="BF42281" s="832"/>
    </row>
    <row r="42282" spans="56:58">
      <c r="BD42282" s="832"/>
      <c r="BE42282" s="832"/>
      <c r="BF42282" s="832"/>
    </row>
    <row r="42283" spans="56:58">
      <c r="BD42283" s="832"/>
      <c r="BE42283" s="832"/>
      <c r="BF42283" s="832"/>
    </row>
    <row r="42284" spans="56:58">
      <c r="BD42284" s="832"/>
      <c r="BE42284" s="832"/>
      <c r="BF42284" s="832"/>
    </row>
    <row r="42285" spans="56:58">
      <c r="BD42285" s="832"/>
      <c r="BE42285" s="832"/>
      <c r="BF42285" s="832"/>
    </row>
    <row r="42286" spans="56:58">
      <c r="BD42286" s="832"/>
      <c r="BE42286" s="832"/>
      <c r="BF42286" s="832"/>
    </row>
    <row r="42287" spans="56:58">
      <c r="BD42287" s="832"/>
      <c r="BE42287" s="832"/>
      <c r="BF42287" s="832"/>
    </row>
    <row r="42288" spans="56:58">
      <c r="BD42288" s="832"/>
      <c r="BE42288" s="832"/>
      <c r="BF42288" s="832"/>
    </row>
    <row r="42289" spans="56:58">
      <c r="BD42289" s="832"/>
      <c r="BE42289" s="832"/>
      <c r="BF42289" s="832"/>
    </row>
    <row r="42290" spans="56:58">
      <c r="BD42290" s="832"/>
      <c r="BE42290" s="832"/>
      <c r="BF42290" s="832"/>
    </row>
    <row r="42291" spans="56:58">
      <c r="BD42291" s="832"/>
      <c r="BE42291" s="832"/>
      <c r="BF42291" s="832"/>
    </row>
    <row r="42292" spans="56:58">
      <c r="BD42292" s="832"/>
      <c r="BE42292" s="832"/>
      <c r="BF42292" s="832"/>
    </row>
    <row r="42293" spans="56:58">
      <c r="BD42293" s="832"/>
      <c r="BE42293" s="832"/>
      <c r="BF42293" s="832"/>
    </row>
    <row r="42294" spans="56:58">
      <c r="BD42294" s="832"/>
      <c r="BE42294" s="832"/>
      <c r="BF42294" s="832"/>
    </row>
    <row r="42295" spans="56:58">
      <c r="BD42295" s="832"/>
      <c r="BE42295" s="832"/>
      <c r="BF42295" s="832"/>
    </row>
    <row r="42296" spans="56:58">
      <c r="BD42296" s="832"/>
      <c r="BE42296" s="832"/>
      <c r="BF42296" s="832"/>
    </row>
    <row r="42297" spans="56:58">
      <c r="BD42297" s="832"/>
      <c r="BE42297" s="832"/>
      <c r="BF42297" s="832"/>
    </row>
    <row r="42298" spans="56:58">
      <c r="BD42298" s="832"/>
      <c r="BE42298" s="832"/>
      <c r="BF42298" s="832"/>
    </row>
    <row r="42299" spans="56:58">
      <c r="BD42299" s="832"/>
      <c r="BE42299" s="832"/>
      <c r="BF42299" s="832"/>
    </row>
    <row r="42300" spans="56:58">
      <c r="BD42300" s="832"/>
      <c r="BE42300" s="832"/>
      <c r="BF42300" s="832"/>
    </row>
    <row r="42301" spans="56:58">
      <c r="BD42301" s="832"/>
      <c r="BE42301" s="832"/>
      <c r="BF42301" s="832"/>
    </row>
    <row r="42302" spans="56:58">
      <c r="BD42302" s="832"/>
      <c r="BE42302" s="832"/>
      <c r="BF42302" s="832"/>
    </row>
    <row r="42303" spans="56:58">
      <c r="BD42303" s="832"/>
      <c r="BE42303" s="832"/>
      <c r="BF42303" s="832"/>
    </row>
    <row r="42304" spans="56:58">
      <c r="BD42304" s="832"/>
      <c r="BE42304" s="832"/>
      <c r="BF42304" s="832"/>
    </row>
    <row r="42305" spans="56:58">
      <c r="BD42305" s="832"/>
      <c r="BE42305" s="832"/>
      <c r="BF42305" s="832"/>
    </row>
    <row r="42306" spans="56:58">
      <c r="BD42306" s="832"/>
      <c r="BE42306" s="832"/>
      <c r="BF42306" s="832"/>
    </row>
    <row r="42307" spans="56:58">
      <c r="BD42307" s="832"/>
      <c r="BE42307" s="832"/>
      <c r="BF42307" s="832"/>
    </row>
    <row r="42308" spans="56:58">
      <c r="BD42308" s="832"/>
      <c r="BE42308" s="832"/>
      <c r="BF42308" s="832"/>
    </row>
    <row r="42309" spans="56:58">
      <c r="BD42309" s="832"/>
      <c r="BE42309" s="832"/>
      <c r="BF42309" s="832"/>
    </row>
    <row r="42310" spans="56:58">
      <c r="BD42310" s="832"/>
      <c r="BE42310" s="832"/>
      <c r="BF42310" s="832"/>
    </row>
    <row r="42311" spans="56:58">
      <c r="BD42311" s="832"/>
      <c r="BE42311" s="832"/>
      <c r="BF42311" s="832"/>
    </row>
    <row r="42312" spans="56:58">
      <c r="BD42312" s="832"/>
      <c r="BE42312" s="832"/>
      <c r="BF42312" s="832"/>
    </row>
    <row r="42313" spans="56:58">
      <c r="BD42313" s="832"/>
      <c r="BE42313" s="832"/>
      <c r="BF42313" s="832"/>
    </row>
    <row r="42314" spans="56:58">
      <c r="BD42314" s="832"/>
      <c r="BE42314" s="832"/>
      <c r="BF42314" s="832"/>
    </row>
    <row r="42315" spans="56:58">
      <c r="BD42315" s="832"/>
      <c r="BE42315" s="832"/>
      <c r="BF42315" s="832"/>
    </row>
    <row r="42316" spans="56:58">
      <c r="BD42316" s="832"/>
      <c r="BE42316" s="832"/>
      <c r="BF42316" s="832"/>
    </row>
    <row r="42317" spans="56:58">
      <c r="BD42317" s="832"/>
      <c r="BE42317" s="832"/>
      <c r="BF42317" s="832"/>
    </row>
    <row r="42318" spans="56:58">
      <c r="BD42318" s="832"/>
      <c r="BE42318" s="832"/>
      <c r="BF42318" s="832"/>
    </row>
    <row r="42319" spans="56:58">
      <c r="BD42319" s="832"/>
      <c r="BE42319" s="832"/>
      <c r="BF42319" s="832"/>
    </row>
    <row r="42320" spans="56:58">
      <c r="BD42320" s="832"/>
      <c r="BE42320" s="832"/>
      <c r="BF42320" s="832"/>
    </row>
    <row r="42321" spans="56:58">
      <c r="BD42321" s="832"/>
      <c r="BE42321" s="832"/>
      <c r="BF42321" s="832"/>
    </row>
    <row r="42322" spans="56:58">
      <c r="BD42322" s="832"/>
      <c r="BE42322" s="832"/>
      <c r="BF42322" s="832"/>
    </row>
    <row r="42323" spans="56:58">
      <c r="BD42323" s="832"/>
      <c r="BE42323" s="832"/>
      <c r="BF42323" s="832"/>
    </row>
    <row r="42324" spans="56:58">
      <c r="BD42324" s="832"/>
      <c r="BE42324" s="832"/>
      <c r="BF42324" s="832"/>
    </row>
    <row r="42325" spans="56:58">
      <c r="BD42325" s="832"/>
      <c r="BE42325" s="832"/>
      <c r="BF42325" s="832"/>
    </row>
    <row r="42326" spans="56:58">
      <c r="BD42326" s="832"/>
      <c r="BE42326" s="832"/>
      <c r="BF42326" s="832"/>
    </row>
    <row r="42327" spans="56:58">
      <c r="BD42327" s="832"/>
      <c r="BE42327" s="832"/>
      <c r="BF42327" s="832"/>
    </row>
    <row r="42328" spans="56:58">
      <c r="BD42328" s="832"/>
      <c r="BE42328" s="832"/>
      <c r="BF42328" s="832"/>
    </row>
    <row r="42329" spans="56:58">
      <c r="BD42329" s="832"/>
      <c r="BE42329" s="832"/>
      <c r="BF42329" s="832"/>
    </row>
    <row r="42330" spans="56:58">
      <c r="BD42330" s="832"/>
      <c r="BE42330" s="832"/>
      <c r="BF42330" s="832"/>
    </row>
    <row r="42331" spans="56:58">
      <c r="BD42331" s="832"/>
      <c r="BE42331" s="832"/>
      <c r="BF42331" s="832"/>
    </row>
    <row r="42332" spans="56:58">
      <c r="BD42332" s="832"/>
      <c r="BE42332" s="832"/>
      <c r="BF42332" s="832"/>
    </row>
    <row r="42333" spans="56:58">
      <c r="BD42333" s="832"/>
      <c r="BE42333" s="832"/>
      <c r="BF42333" s="832"/>
    </row>
    <row r="42334" spans="56:58">
      <c r="BD42334" s="832"/>
      <c r="BE42334" s="832"/>
      <c r="BF42334" s="832"/>
    </row>
    <row r="42335" spans="56:58">
      <c r="BD42335" s="832"/>
      <c r="BE42335" s="832"/>
      <c r="BF42335" s="832"/>
    </row>
    <row r="42336" spans="56:58">
      <c r="BD42336" s="832"/>
      <c r="BE42336" s="832"/>
      <c r="BF42336" s="832"/>
    </row>
    <row r="42337" spans="56:58">
      <c r="BD42337" s="832"/>
      <c r="BE42337" s="832"/>
      <c r="BF42337" s="832"/>
    </row>
    <row r="42338" spans="56:58">
      <c r="BD42338" s="832"/>
      <c r="BE42338" s="832"/>
      <c r="BF42338" s="832"/>
    </row>
    <row r="42339" spans="56:58">
      <c r="BD42339" s="832"/>
      <c r="BE42339" s="832"/>
      <c r="BF42339" s="832"/>
    </row>
    <row r="42340" spans="56:58">
      <c r="BD42340" s="832"/>
      <c r="BE42340" s="832"/>
      <c r="BF42340" s="832"/>
    </row>
    <row r="42341" spans="56:58">
      <c r="BD42341" s="832"/>
      <c r="BE42341" s="832"/>
      <c r="BF42341" s="832"/>
    </row>
    <row r="42342" spans="56:58">
      <c r="BD42342" s="832"/>
      <c r="BE42342" s="832"/>
      <c r="BF42342" s="832"/>
    </row>
    <row r="42343" spans="56:58">
      <c r="BD42343" s="832"/>
      <c r="BE42343" s="832"/>
      <c r="BF42343" s="832"/>
    </row>
    <row r="42344" spans="56:58">
      <c r="BD42344" s="832"/>
      <c r="BE42344" s="832"/>
      <c r="BF42344" s="832"/>
    </row>
    <row r="42345" spans="56:58">
      <c r="BD42345" s="832"/>
      <c r="BE42345" s="832"/>
      <c r="BF42345" s="832"/>
    </row>
    <row r="42346" spans="56:58">
      <c r="BD42346" s="832"/>
      <c r="BE42346" s="832"/>
      <c r="BF42346" s="832"/>
    </row>
    <row r="42347" spans="56:58">
      <c r="BD42347" s="832"/>
      <c r="BE42347" s="832"/>
      <c r="BF42347" s="832"/>
    </row>
    <row r="42348" spans="56:58">
      <c r="BD42348" s="832"/>
      <c r="BE42348" s="832"/>
      <c r="BF42348" s="832"/>
    </row>
    <row r="42349" spans="56:58">
      <c r="BD42349" s="832"/>
      <c r="BE42349" s="832"/>
      <c r="BF42349" s="832"/>
    </row>
    <row r="42350" spans="56:58">
      <c r="BD42350" s="832"/>
      <c r="BE42350" s="832"/>
      <c r="BF42350" s="832"/>
    </row>
    <row r="42351" spans="56:58">
      <c r="BD42351" s="832"/>
      <c r="BE42351" s="832"/>
      <c r="BF42351" s="832"/>
    </row>
    <row r="42352" spans="56:58">
      <c r="BD42352" s="832"/>
      <c r="BE42352" s="832"/>
      <c r="BF42352" s="832"/>
    </row>
    <row r="42353" spans="56:58">
      <c r="BD42353" s="832"/>
      <c r="BE42353" s="832"/>
      <c r="BF42353" s="832"/>
    </row>
    <row r="42354" spans="56:58">
      <c r="BD42354" s="832"/>
      <c r="BE42354" s="832"/>
      <c r="BF42354" s="832"/>
    </row>
    <row r="42355" spans="56:58">
      <c r="BD42355" s="832"/>
      <c r="BE42355" s="832"/>
      <c r="BF42355" s="832"/>
    </row>
    <row r="42356" spans="56:58">
      <c r="BD42356" s="832"/>
      <c r="BE42356" s="832"/>
      <c r="BF42356" s="832"/>
    </row>
    <row r="42357" spans="56:58">
      <c r="BD42357" s="832"/>
      <c r="BE42357" s="832"/>
      <c r="BF42357" s="832"/>
    </row>
    <row r="42358" spans="56:58">
      <c r="BD42358" s="832"/>
      <c r="BE42358" s="832"/>
      <c r="BF42358" s="832"/>
    </row>
    <row r="42359" spans="56:58">
      <c r="BD42359" s="832"/>
      <c r="BE42359" s="832"/>
      <c r="BF42359" s="832"/>
    </row>
    <row r="42360" spans="56:58">
      <c r="BD42360" s="832"/>
      <c r="BE42360" s="832"/>
      <c r="BF42360" s="832"/>
    </row>
    <row r="42361" spans="56:58">
      <c r="BD42361" s="832"/>
      <c r="BE42361" s="832"/>
      <c r="BF42361" s="832"/>
    </row>
    <row r="42362" spans="56:58">
      <c r="BD42362" s="832"/>
      <c r="BE42362" s="832"/>
      <c r="BF42362" s="832"/>
    </row>
    <row r="42363" spans="56:58">
      <c r="BD42363" s="832"/>
      <c r="BE42363" s="832"/>
      <c r="BF42363" s="832"/>
    </row>
    <row r="42364" spans="56:58">
      <c r="BD42364" s="832"/>
      <c r="BE42364" s="832"/>
      <c r="BF42364" s="832"/>
    </row>
    <row r="42365" spans="56:58">
      <c r="BD42365" s="832"/>
      <c r="BE42365" s="832"/>
      <c r="BF42365" s="832"/>
    </row>
    <row r="42366" spans="56:58">
      <c r="BD42366" s="832"/>
      <c r="BE42366" s="832"/>
      <c r="BF42366" s="832"/>
    </row>
    <row r="42367" spans="56:58">
      <c r="BD42367" s="832"/>
      <c r="BE42367" s="832"/>
      <c r="BF42367" s="832"/>
    </row>
    <row r="42368" spans="56:58">
      <c r="BD42368" s="832"/>
      <c r="BE42368" s="832"/>
      <c r="BF42368" s="832"/>
    </row>
    <row r="42369" spans="56:58">
      <c r="BD42369" s="832"/>
      <c r="BE42369" s="832"/>
      <c r="BF42369" s="832"/>
    </row>
    <row r="42370" spans="56:58">
      <c r="BD42370" s="832"/>
      <c r="BE42370" s="832"/>
      <c r="BF42370" s="832"/>
    </row>
    <row r="42371" spans="56:58">
      <c r="BD42371" s="832"/>
      <c r="BE42371" s="832"/>
      <c r="BF42371" s="832"/>
    </row>
    <row r="42372" spans="56:58">
      <c r="BD42372" s="832"/>
      <c r="BE42372" s="832"/>
      <c r="BF42372" s="832"/>
    </row>
    <row r="42373" spans="56:58">
      <c r="BD42373" s="832"/>
      <c r="BE42373" s="832"/>
      <c r="BF42373" s="832"/>
    </row>
    <row r="42374" spans="56:58">
      <c r="BD42374" s="832"/>
      <c r="BE42374" s="832"/>
      <c r="BF42374" s="832"/>
    </row>
    <row r="42375" spans="56:58">
      <c r="BD42375" s="832"/>
      <c r="BE42375" s="832"/>
      <c r="BF42375" s="832"/>
    </row>
    <row r="42376" spans="56:58">
      <c r="BD42376" s="832"/>
      <c r="BE42376" s="832"/>
      <c r="BF42376" s="832"/>
    </row>
    <row r="42377" spans="56:58">
      <c r="BD42377" s="832"/>
      <c r="BE42377" s="832"/>
      <c r="BF42377" s="832"/>
    </row>
    <row r="42378" spans="56:58">
      <c r="BD42378" s="832"/>
      <c r="BE42378" s="832"/>
      <c r="BF42378" s="832"/>
    </row>
    <row r="42379" spans="56:58">
      <c r="BD42379" s="832"/>
      <c r="BE42379" s="832"/>
      <c r="BF42379" s="832"/>
    </row>
    <row r="42380" spans="56:58">
      <c r="BD42380" s="832"/>
      <c r="BE42380" s="832"/>
      <c r="BF42380" s="832"/>
    </row>
    <row r="42381" spans="56:58">
      <c r="BD42381" s="832"/>
      <c r="BE42381" s="832"/>
      <c r="BF42381" s="832"/>
    </row>
    <row r="42382" spans="56:58">
      <c r="BD42382" s="832"/>
      <c r="BE42382" s="832"/>
      <c r="BF42382" s="832"/>
    </row>
    <row r="42383" spans="56:58">
      <c r="BD42383" s="832"/>
      <c r="BE42383" s="832"/>
      <c r="BF42383" s="832"/>
    </row>
    <row r="42384" spans="56:58">
      <c r="BD42384" s="832"/>
      <c r="BE42384" s="832"/>
      <c r="BF42384" s="832"/>
    </row>
    <row r="42385" spans="56:58">
      <c r="BD42385" s="832"/>
      <c r="BE42385" s="832"/>
      <c r="BF42385" s="832"/>
    </row>
    <row r="42386" spans="56:58">
      <c r="BD42386" s="832"/>
      <c r="BE42386" s="832"/>
      <c r="BF42386" s="832"/>
    </row>
    <row r="42387" spans="56:58">
      <c r="BD42387" s="832"/>
      <c r="BE42387" s="832"/>
      <c r="BF42387" s="832"/>
    </row>
    <row r="42388" spans="56:58">
      <c r="BD42388" s="832"/>
      <c r="BE42388" s="832"/>
      <c r="BF42388" s="832"/>
    </row>
    <row r="42389" spans="56:58">
      <c r="BD42389" s="832"/>
      <c r="BE42389" s="832"/>
      <c r="BF42389" s="832"/>
    </row>
    <row r="42390" spans="56:58">
      <c r="BD42390" s="832"/>
      <c r="BE42390" s="832"/>
      <c r="BF42390" s="832"/>
    </row>
    <row r="42391" spans="56:58">
      <c r="BD42391" s="832"/>
      <c r="BE42391" s="832"/>
      <c r="BF42391" s="832"/>
    </row>
    <row r="42392" spans="56:58">
      <c r="BD42392" s="832"/>
      <c r="BE42392" s="832"/>
      <c r="BF42392" s="832"/>
    </row>
    <row r="42393" spans="56:58">
      <c r="BD42393" s="832"/>
      <c r="BE42393" s="832"/>
      <c r="BF42393" s="832"/>
    </row>
    <row r="42394" spans="56:58">
      <c r="BD42394" s="832"/>
      <c r="BE42394" s="832"/>
      <c r="BF42394" s="832"/>
    </row>
    <row r="42395" spans="56:58">
      <c r="BD42395" s="832"/>
      <c r="BE42395" s="832"/>
      <c r="BF42395" s="832"/>
    </row>
    <row r="42396" spans="56:58">
      <c r="BD42396" s="832"/>
      <c r="BE42396" s="832"/>
      <c r="BF42396" s="832"/>
    </row>
    <row r="42397" spans="56:58">
      <c r="BD42397" s="832"/>
      <c r="BE42397" s="832"/>
      <c r="BF42397" s="832"/>
    </row>
    <row r="42398" spans="56:58">
      <c r="BD42398" s="832"/>
      <c r="BE42398" s="832"/>
      <c r="BF42398" s="832"/>
    </row>
    <row r="42399" spans="56:58">
      <c r="BD42399" s="832"/>
      <c r="BE42399" s="832"/>
      <c r="BF42399" s="832"/>
    </row>
    <row r="42400" spans="56:58">
      <c r="BD42400" s="832"/>
      <c r="BE42400" s="832"/>
      <c r="BF42400" s="832"/>
    </row>
    <row r="42401" spans="56:58">
      <c r="BD42401" s="832"/>
      <c r="BE42401" s="832"/>
      <c r="BF42401" s="832"/>
    </row>
    <row r="42402" spans="56:58">
      <c r="BD42402" s="832"/>
      <c r="BE42402" s="832"/>
      <c r="BF42402" s="832"/>
    </row>
    <row r="42403" spans="56:58">
      <c r="BD42403" s="832"/>
      <c r="BE42403" s="832"/>
      <c r="BF42403" s="832"/>
    </row>
    <row r="42404" spans="56:58">
      <c r="BD42404" s="832"/>
      <c r="BE42404" s="832"/>
      <c r="BF42404" s="832"/>
    </row>
    <row r="42405" spans="56:58">
      <c r="BD42405" s="832"/>
      <c r="BE42405" s="832"/>
      <c r="BF42405" s="832"/>
    </row>
    <row r="42406" spans="56:58">
      <c r="BD42406" s="832"/>
      <c r="BE42406" s="832"/>
      <c r="BF42406" s="832"/>
    </row>
    <row r="42407" spans="56:58">
      <c r="BD42407" s="832"/>
      <c r="BE42407" s="832"/>
      <c r="BF42407" s="832"/>
    </row>
    <row r="42408" spans="56:58">
      <c r="BD42408" s="832"/>
      <c r="BE42408" s="832"/>
      <c r="BF42408" s="832"/>
    </row>
    <row r="42409" spans="56:58">
      <c r="BD42409" s="832"/>
      <c r="BE42409" s="832"/>
      <c r="BF42409" s="832"/>
    </row>
    <row r="42410" spans="56:58">
      <c r="BD42410" s="832"/>
      <c r="BE42410" s="832"/>
      <c r="BF42410" s="832"/>
    </row>
    <row r="42411" spans="56:58">
      <c r="BD42411" s="832"/>
      <c r="BE42411" s="832"/>
      <c r="BF42411" s="832"/>
    </row>
    <row r="42412" spans="56:58">
      <c r="BD42412" s="832"/>
      <c r="BE42412" s="832"/>
      <c r="BF42412" s="832"/>
    </row>
    <row r="42413" spans="56:58">
      <c r="BD42413" s="832"/>
      <c r="BE42413" s="832"/>
      <c r="BF42413" s="832"/>
    </row>
    <row r="42414" spans="56:58">
      <c r="BD42414" s="832"/>
      <c r="BE42414" s="832"/>
      <c r="BF42414" s="832"/>
    </row>
    <row r="42415" spans="56:58">
      <c r="BD42415" s="832"/>
      <c r="BE42415" s="832"/>
      <c r="BF42415" s="832"/>
    </row>
    <row r="42416" spans="56:58">
      <c r="BD42416" s="832"/>
      <c r="BE42416" s="832"/>
      <c r="BF42416" s="832"/>
    </row>
    <row r="42417" spans="56:58">
      <c r="BD42417" s="832"/>
      <c r="BE42417" s="832"/>
      <c r="BF42417" s="832"/>
    </row>
    <row r="42418" spans="56:58">
      <c r="BD42418" s="832"/>
      <c r="BE42418" s="832"/>
      <c r="BF42418" s="832"/>
    </row>
    <row r="42419" spans="56:58">
      <c r="BD42419" s="832"/>
      <c r="BE42419" s="832"/>
      <c r="BF42419" s="832"/>
    </row>
    <row r="42420" spans="56:58">
      <c r="BD42420" s="832"/>
      <c r="BE42420" s="832"/>
      <c r="BF42420" s="832"/>
    </row>
    <row r="42421" spans="56:58">
      <c r="BD42421" s="832"/>
      <c r="BE42421" s="832"/>
      <c r="BF42421" s="832"/>
    </row>
    <row r="42422" spans="56:58">
      <c r="BD42422" s="832"/>
      <c r="BE42422" s="832"/>
      <c r="BF42422" s="832"/>
    </row>
    <row r="42423" spans="56:58">
      <c r="BD42423" s="832"/>
      <c r="BE42423" s="832"/>
      <c r="BF42423" s="832"/>
    </row>
    <row r="42424" spans="56:58">
      <c r="BD42424" s="832"/>
      <c r="BE42424" s="832"/>
      <c r="BF42424" s="832"/>
    </row>
    <row r="42425" spans="56:58">
      <c r="BD42425" s="832"/>
      <c r="BE42425" s="832"/>
      <c r="BF42425" s="832"/>
    </row>
    <row r="42426" spans="56:58">
      <c r="BD42426" s="832"/>
      <c r="BE42426" s="832"/>
      <c r="BF42426" s="832"/>
    </row>
    <row r="42427" spans="56:58">
      <c r="BD42427" s="832"/>
      <c r="BE42427" s="832"/>
      <c r="BF42427" s="832"/>
    </row>
    <row r="42428" spans="56:58">
      <c r="BD42428" s="832"/>
      <c r="BE42428" s="832"/>
      <c r="BF42428" s="832"/>
    </row>
    <row r="42429" spans="56:58">
      <c r="BD42429" s="832"/>
      <c r="BE42429" s="832"/>
      <c r="BF42429" s="832"/>
    </row>
    <row r="42430" spans="56:58">
      <c r="BD42430" s="832"/>
      <c r="BE42430" s="832"/>
      <c r="BF42430" s="832"/>
    </row>
    <row r="42431" spans="56:58">
      <c r="BD42431" s="832"/>
      <c r="BE42431" s="832"/>
      <c r="BF42431" s="832"/>
    </row>
    <row r="42432" spans="56:58">
      <c r="BD42432" s="832"/>
      <c r="BE42432" s="832"/>
      <c r="BF42432" s="832"/>
    </row>
    <row r="42433" spans="56:58">
      <c r="BD42433" s="832"/>
      <c r="BE42433" s="832"/>
      <c r="BF42433" s="832"/>
    </row>
    <row r="42434" spans="56:58">
      <c r="BD42434" s="832"/>
      <c r="BE42434" s="832"/>
      <c r="BF42434" s="832"/>
    </row>
    <row r="42435" spans="56:58">
      <c r="BD42435" s="832"/>
      <c r="BE42435" s="832"/>
      <c r="BF42435" s="832"/>
    </row>
    <row r="42436" spans="56:58">
      <c r="BD42436" s="832"/>
      <c r="BE42436" s="832"/>
      <c r="BF42436" s="832"/>
    </row>
    <row r="42437" spans="56:58">
      <c r="BD42437" s="832"/>
      <c r="BE42437" s="832"/>
      <c r="BF42437" s="832"/>
    </row>
    <row r="42438" spans="56:58">
      <c r="BD42438" s="832"/>
      <c r="BE42438" s="832"/>
      <c r="BF42438" s="832"/>
    </row>
    <row r="42439" spans="56:58">
      <c r="BD42439" s="832"/>
      <c r="BE42439" s="832"/>
      <c r="BF42439" s="832"/>
    </row>
    <row r="42440" spans="56:58">
      <c r="BD42440" s="832"/>
      <c r="BE42440" s="832"/>
      <c r="BF42440" s="832"/>
    </row>
    <row r="42441" spans="56:58">
      <c r="BD42441" s="832"/>
      <c r="BE42441" s="832"/>
      <c r="BF42441" s="832"/>
    </row>
    <row r="42442" spans="56:58">
      <c r="BD42442" s="832"/>
      <c r="BE42442" s="832"/>
      <c r="BF42442" s="832"/>
    </row>
    <row r="42443" spans="56:58">
      <c r="BD42443" s="832"/>
      <c r="BE42443" s="832"/>
      <c r="BF42443" s="832"/>
    </row>
    <row r="42444" spans="56:58">
      <c r="BD42444" s="832"/>
      <c r="BE42444" s="832"/>
      <c r="BF42444" s="832"/>
    </row>
    <row r="42445" spans="56:58">
      <c r="BD42445" s="832"/>
      <c r="BE42445" s="832"/>
      <c r="BF42445" s="832"/>
    </row>
    <row r="42446" spans="56:58">
      <c r="BD42446" s="832"/>
      <c r="BE42446" s="832"/>
      <c r="BF42446" s="832"/>
    </row>
    <row r="42447" spans="56:58">
      <c r="BD42447" s="832"/>
      <c r="BE42447" s="832"/>
      <c r="BF42447" s="832"/>
    </row>
    <row r="42448" spans="56:58">
      <c r="BD42448" s="832"/>
      <c r="BE42448" s="832"/>
      <c r="BF42448" s="832"/>
    </row>
    <row r="42449" spans="56:58">
      <c r="BD42449" s="832"/>
      <c r="BE42449" s="832"/>
      <c r="BF42449" s="832"/>
    </row>
    <row r="42450" spans="56:58">
      <c r="BD42450" s="832"/>
      <c r="BE42450" s="832"/>
      <c r="BF42450" s="832"/>
    </row>
    <row r="42451" spans="56:58">
      <c r="BD42451" s="832"/>
      <c r="BE42451" s="832"/>
      <c r="BF42451" s="832"/>
    </row>
    <row r="42452" spans="56:58">
      <c r="BD42452" s="832"/>
      <c r="BE42452" s="832"/>
      <c r="BF42452" s="832"/>
    </row>
    <row r="42453" spans="56:58">
      <c r="BD42453" s="832"/>
      <c r="BE42453" s="832"/>
      <c r="BF42453" s="832"/>
    </row>
    <row r="42454" spans="56:58">
      <c r="BD42454" s="832"/>
      <c r="BE42454" s="832"/>
      <c r="BF42454" s="832"/>
    </row>
    <row r="42455" spans="56:58">
      <c r="BD42455" s="832"/>
      <c r="BE42455" s="832"/>
      <c r="BF42455" s="832"/>
    </row>
    <row r="42456" spans="56:58">
      <c r="BD42456" s="832"/>
      <c r="BE42456" s="832"/>
      <c r="BF42456" s="832"/>
    </row>
    <row r="42457" spans="56:58">
      <c r="BD42457" s="832"/>
      <c r="BE42457" s="832"/>
      <c r="BF42457" s="832"/>
    </row>
    <row r="42458" spans="56:58">
      <c r="BD42458" s="832"/>
      <c r="BE42458" s="832"/>
      <c r="BF42458" s="832"/>
    </row>
    <row r="42459" spans="56:58">
      <c r="BD42459" s="832"/>
      <c r="BE42459" s="832"/>
      <c r="BF42459" s="832"/>
    </row>
    <row r="42460" spans="56:58">
      <c r="BD42460" s="832"/>
      <c r="BE42460" s="832"/>
      <c r="BF42460" s="832"/>
    </row>
    <row r="42461" spans="56:58">
      <c r="BD42461" s="832"/>
      <c r="BE42461" s="832"/>
      <c r="BF42461" s="832"/>
    </row>
    <row r="42462" spans="56:58">
      <c r="BD42462" s="832"/>
      <c r="BE42462" s="832"/>
      <c r="BF42462" s="832"/>
    </row>
    <row r="42463" spans="56:58">
      <c r="BD42463" s="832"/>
      <c r="BE42463" s="832"/>
      <c r="BF42463" s="832"/>
    </row>
    <row r="42464" spans="56:58">
      <c r="BD42464" s="832"/>
      <c r="BE42464" s="832"/>
      <c r="BF42464" s="832"/>
    </row>
    <row r="42465" spans="56:58">
      <c r="BD42465" s="832"/>
      <c r="BE42465" s="832"/>
      <c r="BF42465" s="832"/>
    </row>
    <row r="42466" spans="56:58">
      <c r="BD42466" s="832"/>
      <c r="BE42466" s="832"/>
      <c r="BF42466" s="832"/>
    </row>
    <row r="42467" spans="56:58">
      <c r="BD42467" s="832"/>
      <c r="BE42467" s="832"/>
      <c r="BF42467" s="832"/>
    </row>
    <row r="42468" spans="56:58">
      <c r="BD42468" s="832"/>
      <c r="BE42468" s="832"/>
      <c r="BF42468" s="832"/>
    </row>
    <row r="42469" spans="56:58">
      <c r="BD42469" s="832"/>
      <c r="BE42469" s="832"/>
      <c r="BF42469" s="832"/>
    </row>
    <row r="42470" spans="56:58">
      <c r="BD42470" s="832"/>
      <c r="BE42470" s="832"/>
      <c r="BF42470" s="832"/>
    </row>
    <row r="42471" spans="56:58">
      <c r="BD42471" s="832"/>
      <c r="BE42471" s="832"/>
      <c r="BF42471" s="832"/>
    </row>
    <row r="42472" spans="56:58">
      <c r="BD42472" s="832"/>
      <c r="BE42472" s="832"/>
      <c r="BF42472" s="832"/>
    </row>
    <row r="42473" spans="56:58">
      <c r="BD42473" s="832"/>
      <c r="BE42473" s="832"/>
      <c r="BF42473" s="832"/>
    </row>
    <row r="42474" spans="56:58">
      <c r="BD42474" s="832"/>
      <c r="BE42474" s="832"/>
      <c r="BF42474" s="832"/>
    </row>
    <row r="42475" spans="56:58">
      <c r="BD42475" s="832"/>
      <c r="BE42475" s="832"/>
      <c r="BF42475" s="832"/>
    </row>
    <row r="42476" spans="56:58">
      <c r="BD42476" s="832"/>
      <c r="BE42476" s="832"/>
      <c r="BF42476" s="832"/>
    </row>
    <row r="42477" spans="56:58">
      <c r="BD42477" s="832"/>
      <c r="BE42477" s="832"/>
      <c r="BF42477" s="832"/>
    </row>
    <row r="42478" spans="56:58">
      <c r="BD42478" s="832"/>
      <c r="BE42478" s="832"/>
      <c r="BF42478" s="832"/>
    </row>
    <row r="42479" spans="56:58">
      <c r="BD42479" s="832"/>
      <c r="BE42479" s="832"/>
      <c r="BF42479" s="832"/>
    </row>
    <row r="42480" spans="56:58">
      <c r="BD42480" s="832"/>
      <c r="BE42480" s="832"/>
      <c r="BF42480" s="832"/>
    </row>
    <row r="42481" spans="56:58">
      <c r="BD42481" s="832"/>
      <c r="BE42481" s="832"/>
      <c r="BF42481" s="832"/>
    </row>
    <row r="42482" spans="56:58">
      <c r="BD42482" s="832"/>
      <c r="BE42482" s="832"/>
      <c r="BF42482" s="832"/>
    </row>
    <row r="42483" spans="56:58">
      <c r="BD42483" s="832"/>
      <c r="BE42483" s="832"/>
      <c r="BF42483" s="832"/>
    </row>
    <row r="42484" spans="56:58">
      <c r="BD42484" s="832"/>
      <c r="BE42484" s="832"/>
      <c r="BF42484" s="832"/>
    </row>
    <row r="42485" spans="56:58">
      <c r="BD42485" s="832"/>
      <c r="BE42485" s="832"/>
      <c r="BF42485" s="832"/>
    </row>
    <row r="42486" spans="56:58">
      <c r="BD42486" s="832"/>
      <c r="BE42486" s="832"/>
      <c r="BF42486" s="832"/>
    </row>
    <row r="42487" spans="56:58">
      <c r="BD42487" s="832"/>
      <c r="BE42487" s="832"/>
      <c r="BF42487" s="832"/>
    </row>
    <row r="42488" spans="56:58">
      <c r="BD42488" s="832"/>
      <c r="BE42488" s="832"/>
      <c r="BF42488" s="832"/>
    </row>
    <row r="42489" spans="56:58">
      <c r="BD42489" s="832"/>
      <c r="BE42489" s="832"/>
      <c r="BF42489" s="832"/>
    </row>
    <row r="42490" spans="56:58">
      <c r="BD42490" s="832"/>
      <c r="BE42490" s="832"/>
      <c r="BF42490" s="832"/>
    </row>
    <row r="42491" spans="56:58">
      <c r="BD42491" s="832"/>
      <c r="BE42491" s="832"/>
      <c r="BF42491" s="832"/>
    </row>
    <row r="42492" spans="56:58">
      <c r="BD42492" s="832"/>
      <c r="BE42492" s="832"/>
      <c r="BF42492" s="832"/>
    </row>
    <row r="42493" spans="56:58">
      <c r="BD42493" s="832"/>
      <c r="BE42493" s="832"/>
      <c r="BF42493" s="832"/>
    </row>
    <row r="42494" spans="56:58">
      <c r="BD42494" s="832"/>
      <c r="BE42494" s="832"/>
      <c r="BF42494" s="832"/>
    </row>
    <row r="42495" spans="56:58">
      <c r="BD42495" s="832"/>
      <c r="BE42495" s="832"/>
      <c r="BF42495" s="832"/>
    </row>
    <row r="42496" spans="56:58">
      <c r="BD42496" s="832"/>
      <c r="BE42496" s="832"/>
      <c r="BF42496" s="832"/>
    </row>
    <row r="42497" spans="56:58">
      <c r="BD42497" s="832"/>
      <c r="BE42497" s="832"/>
      <c r="BF42497" s="832"/>
    </row>
    <row r="42498" spans="56:58">
      <c r="BD42498" s="832"/>
      <c r="BE42498" s="832"/>
      <c r="BF42498" s="832"/>
    </row>
    <row r="42499" spans="56:58">
      <c r="BD42499" s="832"/>
      <c r="BE42499" s="832"/>
      <c r="BF42499" s="832"/>
    </row>
    <row r="42500" spans="56:58">
      <c r="BD42500" s="832"/>
      <c r="BE42500" s="832"/>
      <c r="BF42500" s="832"/>
    </row>
    <row r="42501" spans="56:58">
      <c r="BD42501" s="832"/>
      <c r="BE42501" s="832"/>
      <c r="BF42501" s="832"/>
    </row>
    <row r="42502" spans="56:58">
      <c r="BD42502" s="832"/>
      <c r="BE42502" s="832"/>
      <c r="BF42502" s="832"/>
    </row>
    <row r="42503" spans="56:58">
      <c r="BD42503" s="832"/>
      <c r="BE42503" s="832"/>
      <c r="BF42503" s="832"/>
    </row>
    <row r="42504" spans="56:58">
      <c r="BD42504" s="832"/>
      <c r="BE42504" s="832"/>
      <c r="BF42504" s="832"/>
    </row>
    <row r="42505" spans="56:58">
      <c r="BD42505" s="832"/>
      <c r="BE42505" s="832"/>
      <c r="BF42505" s="832"/>
    </row>
    <row r="42506" spans="56:58">
      <c r="BD42506" s="832"/>
      <c r="BE42506" s="832"/>
      <c r="BF42506" s="832"/>
    </row>
    <row r="42507" spans="56:58">
      <c r="BD42507" s="832"/>
      <c r="BE42507" s="832"/>
      <c r="BF42507" s="832"/>
    </row>
    <row r="42508" spans="56:58">
      <c r="BD42508" s="832"/>
      <c r="BE42508" s="832"/>
      <c r="BF42508" s="832"/>
    </row>
    <row r="42509" spans="56:58">
      <c r="BD42509" s="832"/>
      <c r="BE42509" s="832"/>
      <c r="BF42509" s="832"/>
    </row>
    <row r="42510" spans="56:58">
      <c r="BD42510" s="832"/>
      <c r="BE42510" s="832"/>
      <c r="BF42510" s="832"/>
    </row>
    <row r="42511" spans="56:58">
      <c r="BD42511" s="832"/>
      <c r="BE42511" s="832"/>
      <c r="BF42511" s="832"/>
    </row>
    <row r="42512" spans="56:58">
      <c r="BD42512" s="832"/>
      <c r="BE42512" s="832"/>
      <c r="BF42512" s="832"/>
    </row>
    <row r="42513" spans="56:58">
      <c r="BD42513" s="832"/>
      <c r="BE42513" s="832"/>
      <c r="BF42513" s="832"/>
    </row>
    <row r="42514" spans="56:58">
      <c r="BD42514" s="832"/>
      <c r="BE42514" s="832"/>
      <c r="BF42514" s="832"/>
    </row>
    <row r="42515" spans="56:58">
      <c r="BD42515" s="832"/>
      <c r="BE42515" s="832"/>
      <c r="BF42515" s="832"/>
    </row>
    <row r="42516" spans="56:58">
      <c r="BD42516" s="832"/>
      <c r="BE42516" s="832"/>
      <c r="BF42516" s="832"/>
    </row>
    <row r="42517" spans="56:58">
      <c r="BD42517" s="832"/>
      <c r="BE42517" s="832"/>
      <c r="BF42517" s="832"/>
    </row>
    <row r="42518" spans="56:58">
      <c r="BD42518" s="832"/>
      <c r="BE42518" s="832"/>
      <c r="BF42518" s="832"/>
    </row>
    <row r="42519" spans="56:58">
      <c r="BD42519" s="832"/>
      <c r="BE42519" s="832"/>
      <c r="BF42519" s="832"/>
    </row>
    <row r="42520" spans="56:58">
      <c r="BD42520" s="832"/>
      <c r="BE42520" s="832"/>
      <c r="BF42520" s="832"/>
    </row>
    <row r="42521" spans="56:58">
      <c r="BD42521" s="832"/>
      <c r="BE42521" s="832"/>
      <c r="BF42521" s="832"/>
    </row>
    <row r="42522" spans="56:58">
      <c r="BD42522" s="832"/>
      <c r="BE42522" s="832"/>
      <c r="BF42522" s="832"/>
    </row>
    <row r="42523" spans="56:58">
      <c r="BD42523" s="832"/>
      <c r="BE42523" s="832"/>
      <c r="BF42523" s="832"/>
    </row>
    <row r="42524" spans="56:58">
      <c r="BD42524" s="832"/>
      <c r="BE42524" s="832"/>
      <c r="BF42524" s="832"/>
    </row>
    <row r="42525" spans="56:58">
      <c r="BD42525" s="832"/>
      <c r="BE42525" s="832"/>
      <c r="BF42525" s="832"/>
    </row>
    <row r="42526" spans="56:58">
      <c r="BD42526" s="832"/>
      <c r="BE42526" s="832"/>
      <c r="BF42526" s="832"/>
    </row>
    <row r="42527" spans="56:58">
      <c r="BD42527" s="832"/>
      <c r="BE42527" s="832"/>
      <c r="BF42527" s="832"/>
    </row>
    <row r="42528" spans="56:58">
      <c r="BD42528" s="832"/>
      <c r="BE42528" s="832"/>
      <c r="BF42528" s="832"/>
    </row>
    <row r="42529" spans="56:58">
      <c r="BD42529" s="832"/>
      <c r="BE42529" s="832"/>
      <c r="BF42529" s="832"/>
    </row>
    <row r="42530" spans="56:58">
      <c r="BD42530" s="832"/>
      <c r="BE42530" s="832"/>
      <c r="BF42530" s="832"/>
    </row>
    <row r="42531" spans="56:58">
      <c r="BD42531" s="832"/>
      <c r="BE42531" s="832"/>
      <c r="BF42531" s="832"/>
    </row>
    <row r="42532" spans="56:58">
      <c r="BD42532" s="832"/>
      <c r="BE42532" s="832"/>
      <c r="BF42532" s="832"/>
    </row>
    <row r="42533" spans="56:58">
      <c r="BD42533" s="832"/>
      <c r="BE42533" s="832"/>
      <c r="BF42533" s="832"/>
    </row>
    <row r="42534" spans="56:58">
      <c r="BD42534" s="832"/>
      <c r="BE42534" s="832"/>
      <c r="BF42534" s="832"/>
    </row>
    <row r="42535" spans="56:58">
      <c r="BD42535" s="832"/>
      <c r="BE42535" s="832"/>
      <c r="BF42535" s="832"/>
    </row>
    <row r="42536" spans="56:58">
      <c r="BD42536" s="832"/>
      <c r="BE42536" s="832"/>
      <c r="BF42536" s="832"/>
    </row>
    <row r="42537" spans="56:58">
      <c r="BD42537" s="832"/>
      <c r="BE42537" s="832"/>
      <c r="BF42537" s="832"/>
    </row>
    <row r="42538" spans="56:58">
      <c r="BD42538" s="832"/>
      <c r="BE42538" s="832"/>
      <c r="BF42538" s="832"/>
    </row>
    <row r="42539" spans="56:58">
      <c r="BD42539" s="832"/>
      <c r="BE42539" s="832"/>
      <c r="BF42539" s="832"/>
    </row>
    <row r="42540" spans="56:58">
      <c r="BD42540" s="832"/>
      <c r="BE42540" s="832"/>
      <c r="BF42540" s="832"/>
    </row>
    <row r="42541" spans="56:58">
      <c r="BD42541" s="832"/>
      <c r="BE42541" s="832"/>
      <c r="BF42541" s="832"/>
    </row>
    <row r="42542" spans="56:58">
      <c r="BD42542" s="832"/>
      <c r="BE42542" s="832"/>
      <c r="BF42542" s="832"/>
    </row>
    <row r="42543" spans="56:58">
      <c r="BD42543" s="832"/>
      <c r="BE42543" s="832"/>
      <c r="BF42543" s="832"/>
    </row>
    <row r="42544" spans="56:58">
      <c r="BD42544" s="832"/>
      <c r="BE42544" s="832"/>
      <c r="BF42544" s="832"/>
    </row>
    <row r="42545" spans="56:58">
      <c r="BD42545" s="832"/>
      <c r="BE42545" s="832"/>
      <c r="BF42545" s="832"/>
    </row>
    <row r="42546" spans="56:58">
      <c r="BD42546" s="832"/>
      <c r="BE42546" s="832"/>
      <c r="BF42546" s="832"/>
    </row>
    <row r="42547" spans="56:58">
      <c r="BD42547" s="832"/>
      <c r="BE42547" s="832"/>
      <c r="BF42547" s="832"/>
    </row>
    <row r="42548" spans="56:58">
      <c r="BD42548" s="832"/>
      <c r="BE42548" s="832"/>
      <c r="BF42548" s="832"/>
    </row>
    <row r="42549" spans="56:58">
      <c r="BD42549" s="832"/>
      <c r="BE42549" s="832"/>
      <c r="BF42549" s="832"/>
    </row>
    <row r="42550" spans="56:58">
      <c r="BD42550" s="832"/>
      <c r="BE42550" s="832"/>
      <c r="BF42550" s="832"/>
    </row>
    <row r="42551" spans="56:58">
      <c r="BD42551" s="832"/>
      <c r="BE42551" s="832"/>
      <c r="BF42551" s="832"/>
    </row>
    <row r="42552" spans="56:58">
      <c r="BD42552" s="832"/>
      <c r="BE42552" s="832"/>
      <c r="BF42552" s="832"/>
    </row>
    <row r="42553" spans="56:58">
      <c r="BD42553" s="832"/>
      <c r="BE42553" s="832"/>
      <c r="BF42553" s="832"/>
    </row>
    <row r="42554" spans="56:58">
      <c r="BD42554" s="832"/>
      <c r="BE42554" s="832"/>
      <c r="BF42554" s="832"/>
    </row>
    <row r="42555" spans="56:58">
      <c r="BD42555" s="832"/>
      <c r="BE42555" s="832"/>
      <c r="BF42555" s="832"/>
    </row>
    <row r="42556" spans="56:58">
      <c r="BD42556" s="832"/>
      <c r="BE42556" s="832"/>
      <c r="BF42556" s="832"/>
    </row>
    <row r="42557" spans="56:58">
      <c r="BD42557" s="832"/>
      <c r="BE42557" s="832"/>
      <c r="BF42557" s="832"/>
    </row>
    <row r="42558" spans="56:58">
      <c r="BD42558" s="832"/>
      <c r="BE42558" s="832"/>
      <c r="BF42558" s="832"/>
    </row>
    <row r="42559" spans="56:58">
      <c r="BD42559" s="832"/>
      <c r="BE42559" s="832"/>
      <c r="BF42559" s="832"/>
    </row>
    <row r="42560" spans="56:58">
      <c r="BD42560" s="832"/>
      <c r="BE42560" s="832"/>
      <c r="BF42560" s="832"/>
    </row>
    <row r="42561" spans="56:58">
      <c r="BD42561" s="832"/>
      <c r="BE42561" s="832"/>
      <c r="BF42561" s="832"/>
    </row>
    <row r="42562" spans="56:58">
      <c r="BD42562" s="832"/>
      <c r="BE42562" s="832"/>
      <c r="BF42562" s="832"/>
    </row>
    <row r="42563" spans="56:58">
      <c r="BD42563" s="832"/>
      <c r="BE42563" s="832"/>
      <c r="BF42563" s="832"/>
    </row>
    <row r="42564" spans="56:58">
      <c r="BD42564" s="832"/>
      <c r="BE42564" s="832"/>
      <c r="BF42564" s="832"/>
    </row>
    <row r="42565" spans="56:58">
      <c r="BD42565" s="832"/>
      <c r="BE42565" s="832"/>
      <c r="BF42565" s="832"/>
    </row>
    <row r="42566" spans="56:58">
      <c r="BD42566" s="832"/>
      <c r="BE42566" s="832"/>
      <c r="BF42566" s="832"/>
    </row>
    <row r="42567" spans="56:58">
      <c r="BD42567" s="832"/>
      <c r="BE42567" s="832"/>
      <c r="BF42567" s="832"/>
    </row>
    <row r="42568" spans="56:58">
      <c r="BD42568" s="832"/>
      <c r="BE42568" s="832"/>
      <c r="BF42568" s="832"/>
    </row>
    <row r="42569" spans="56:58">
      <c r="BD42569" s="832"/>
      <c r="BE42569" s="832"/>
      <c r="BF42569" s="832"/>
    </row>
    <row r="42570" spans="56:58">
      <c r="BD42570" s="832"/>
      <c r="BE42570" s="832"/>
      <c r="BF42570" s="832"/>
    </row>
    <row r="42571" spans="56:58">
      <c r="BD42571" s="832"/>
      <c r="BE42571" s="832"/>
      <c r="BF42571" s="832"/>
    </row>
    <row r="42572" spans="56:58">
      <c r="BD42572" s="832"/>
      <c r="BE42572" s="832"/>
      <c r="BF42572" s="832"/>
    </row>
    <row r="42573" spans="56:58">
      <c r="BD42573" s="832"/>
      <c r="BE42573" s="832"/>
      <c r="BF42573" s="832"/>
    </row>
    <row r="42574" spans="56:58">
      <c r="BD42574" s="832"/>
      <c r="BE42574" s="832"/>
      <c r="BF42574" s="832"/>
    </row>
    <row r="42575" spans="56:58">
      <c r="BD42575" s="832"/>
      <c r="BE42575" s="832"/>
      <c r="BF42575" s="832"/>
    </row>
    <row r="42576" spans="56:58">
      <c r="BD42576" s="832"/>
      <c r="BE42576" s="832"/>
      <c r="BF42576" s="832"/>
    </row>
    <row r="42577" spans="56:58">
      <c r="BD42577" s="832"/>
      <c r="BE42577" s="832"/>
      <c r="BF42577" s="832"/>
    </row>
    <row r="42578" spans="56:58">
      <c r="BD42578" s="832"/>
      <c r="BE42578" s="832"/>
      <c r="BF42578" s="832"/>
    </row>
    <row r="42579" spans="56:58">
      <c r="BD42579" s="832"/>
      <c r="BE42579" s="832"/>
      <c r="BF42579" s="832"/>
    </row>
    <row r="42580" spans="56:58">
      <c r="BD42580" s="832"/>
      <c r="BE42580" s="832"/>
      <c r="BF42580" s="832"/>
    </row>
    <row r="42581" spans="56:58">
      <c r="BD42581" s="832"/>
      <c r="BE42581" s="832"/>
      <c r="BF42581" s="832"/>
    </row>
    <row r="42582" spans="56:58">
      <c r="BD42582" s="832"/>
      <c r="BE42582" s="832"/>
      <c r="BF42582" s="832"/>
    </row>
    <row r="42583" spans="56:58">
      <c r="BD42583" s="832"/>
      <c r="BE42583" s="832"/>
      <c r="BF42583" s="832"/>
    </row>
    <row r="42584" spans="56:58">
      <c r="BD42584" s="832"/>
      <c r="BE42584" s="832"/>
      <c r="BF42584" s="832"/>
    </row>
    <row r="42585" spans="56:58">
      <c r="BD42585" s="832"/>
      <c r="BE42585" s="832"/>
      <c r="BF42585" s="832"/>
    </row>
    <row r="42586" spans="56:58">
      <c r="BD42586" s="832"/>
      <c r="BE42586" s="832"/>
      <c r="BF42586" s="832"/>
    </row>
    <row r="42587" spans="56:58">
      <c r="BD42587" s="832"/>
      <c r="BE42587" s="832"/>
      <c r="BF42587" s="832"/>
    </row>
    <row r="42588" spans="56:58">
      <c r="BD42588" s="832"/>
      <c r="BE42588" s="832"/>
      <c r="BF42588" s="832"/>
    </row>
    <row r="42589" spans="56:58">
      <c r="BD42589" s="832"/>
      <c r="BE42589" s="832"/>
      <c r="BF42589" s="832"/>
    </row>
    <row r="42590" spans="56:58">
      <c r="BD42590" s="832"/>
      <c r="BE42590" s="832"/>
      <c r="BF42590" s="832"/>
    </row>
    <row r="42591" spans="56:58">
      <c r="BD42591" s="832"/>
      <c r="BE42591" s="832"/>
      <c r="BF42591" s="832"/>
    </row>
    <row r="42592" spans="56:58">
      <c r="BD42592" s="832"/>
      <c r="BE42592" s="832"/>
      <c r="BF42592" s="832"/>
    </row>
    <row r="42593" spans="56:58">
      <c r="BD42593" s="832"/>
      <c r="BE42593" s="832"/>
      <c r="BF42593" s="832"/>
    </row>
    <row r="42594" spans="56:58">
      <c r="BD42594" s="832"/>
      <c r="BE42594" s="832"/>
      <c r="BF42594" s="832"/>
    </row>
    <row r="42595" spans="56:58">
      <c r="BD42595" s="832"/>
      <c r="BE42595" s="832"/>
      <c r="BF42595" s="832"/>
    </row>
    <row r="42596" spans="56:58">
      <c r="BD42596" s="832"/>
      <c r="BE42596" s="832"/>
      <c r="BF42596" s="832"/>
    </row>
    <row r="42597" spans="56:58">
      <c r="BD42597" s="832"/>
      <c r="BE42597" s="832"/>
      <c r="BF42597" s="832"/>
    </row>
    <row r="42598" spans="56:58">
      <c r="BD42598" s="832"/>
      <c r="BE42598" s="832"/>
      <c r="BF42598" s="832"/>
    </row>
    <row r="42599" spans="56:58">
      <c r="BD42599" s="832"/>
      <c r="BE42599" s="832"/>
      <c r="BF42599" s="832"/>
    </row>
    <row r="42600" spans="56:58">
      <c r="BD42600" s="832"/>
      <c r="BE42600" s="832"/>
      <c r="BF42600" s="832"/>
    </row>
    <row r="42601" spans="56:58">
      <c r="BD42601" s="832"/>
      <c r="BE42601" s="832"/>
      <c r="BF42601" s="832"/>
    </row>
    <row r="42602" spans="56:58">
      <c r="BD42602" s="832"/>
      <c r="BE42602" s="832"/>
      <c r="BF42602" s="832"/>
    </row>
    <row r="42603" spans="56:58">
      <c r="BD42603" s="832"/>
      <c r="BE42603" s="832"/>
      <c r="BF42603" s="832"/>
    </row>
    <row r="42604" spans="56:58">
      <c r="BD42604" s="832"/>
      <c r="BE42604" s="832"/>
      <c r="BF42604" s="832"/>
    </row>
    <row r="42605" spans="56:58">
      <c r="BD42605" s="832"/>
      <c r="BE42605" s="832"/>
      <c r="BF42605" s="832"/>
    </row>
    <row r="42606" spans="56:58">
      <c r="BD42606" s="832"/>
      <c r="BE42606" s="832"/>
      <c r="BF42606" s="832"/>
    </row>
    <row r="42607" spans="56:58">
      <c r="BD42607" s="832"/>
      <c r="BE42607" s="832"/>
      <c r="BF42607" s="832"/>
    </row>
    <row r="42608" spans="56:58">
      <c r="BD42608" s="832"/>
      <c r="BE42608" s="832"/>
      <c r="BF42608" s="832"/>
    </row>
    <row r="42609" spans="56:58">
      <c r="BD42609" s="832"/>
      <c r="BE42609" s="832"/>
      <c r="BF42609" s="832"/>
    </row>
    <row r="42610" spans="56:58">
      <c r="BD42610" s="832"/>
      <c r="BE42610" s="832"/>
      <c r="BF42610" s="832"/>
    </row>
    <row r="42611" spans="56:58">
      <c r="BD42611" s="832"/>
      <c r="BE42611" s="832"/>
      <c r="BF42611" s="832"/>
    </row>
    <row r="42612" spans="56:58">
      <c r="BD42612" s="832"/>
      <c r="BE42612" s="832"/>
      <c r="BF42612" s="832"/>
    </row>
    <row r="42613" spans="56:58">
      <c r="BD42613" s="832"/>
      <c r="BE42613" s="832"/>
      <c r="BF42613" s="832"/>
    </row>
    <row r="42614" spans="56:58">
      <c r="BD42614" s="832"/>
      <c r="BE42614" s="832"/>
      <c r="BF42614" s="832"/>
    </row>
    <row r="42615" spans="56:58">
      <c r="BD42615" s="832"/>
      <c r="BE42615" s="832"/>
      <c r="BF42615" s="832"/>
    </row>
    <row r="42616" spans="56:58">
      <c r="BD42616" s="832"/>
      <c r="BE42616" s="832"/>
      <c r="BF42616" s="832"/>
    </row>
    <row r="42617" spans="56:58">
      <c r="BD42617" s="832"/>
      <c r="BE42617" s="832"/>
      <c r="BF42617" s="832"/>
    </row>
    <row r="42618" spans="56:58">
      <c r="BD42618" s="832"/>
      <c r="BE42618" s="832"/>
      <c r="BF42618" s="832"/>
    </row>
    <row r="42619" spans="56:58">
      <c r="BD42619" s="832"/>
      <c r="BE42619" s="832"/>
      <c r="BF42619" s="832"/>
    </row>
    <row r="42620" spans="56:58">
      <c r="BD42620" s="832"/>
      <c r="BE42620" s="832"/>
      <c r="BF42620" s="832"/>
    </row>
    <row r="42621" spans="56:58">
      <c r="BD42621" s="832"/>
      <c r="BE42621" s="832"/>
      <c r="BF42621" s="832"/>
    </row>
    <row r="42622" spans="56:58">
      <c r="BD42622" s="832"/>
      <c r="BE42622" s="832"/>
      <c r="BF42622" s="832"/>
    </row>
    <row r="42623" spans="56:58">
      <c r="BD42623" s="832"/>
      <c r="BE42623" s="832"/>
      <c r="BF42623" s="832"/>
    </row>
    <row r="42624" spans="56:58">
      <c r="BD42624" s="832"/>
      <c r="BE42624" s="832"/>
      <c r="BF42624" s="832"/>
    </row>
    <row r="42625" spans="56:58">
      <c r="BD42625" s="832"/>
      <c r="BE42625" s="832"/>
      <c r="BF42625" s="832"/>
    </row>
    <row r="42626" spans="56:58">
      <c r="BD42626" s="832"/>
      <c r="BE42626" s="832"/>
      <c r="BF42626" s="832"/>
    </row>
    <row r="42627" spans="56:58">
      <c r="BD42627" s="832"/>
      <c r="BE42627" s="832"/>
      <c r="BF42627" s="832"/>
    </row>
    <row r="42628" spans="56:58">
      <c r="BD42628" s="832"/>
      <c r="BE42628" s="832"/>
      <c r="BF42628" s="832"/>
    </row>
    <row r="42629" spans="56:58">
      <c r="BD42629" s="832"/>
      <c r="BE42629" s="832"/>
      <c r="BF42629" s="832"/>
    </row>
    <row r="42630" spans="56:58">
      <c r="BD42630" s="832"/>
      <c r="BE42630" s="832"/>
      <c r="BF42630" s="832"/>
    </row>
    <row r="42631" spans="56:58">
      <c r="BD42631" s="832"/>
      <c r="BE42631" s="832"/>
      <c r="BF42631" s="832"/>
    </row>
    <row r="42632" spans="56:58">
      <c r="BD42632" s="832"/>
      <c r="BE42632" s="832"/>
      <c r="BF42632" s="832"/>
    </row>
    <row r="42633" spans="56:58">
      <c r="BD42633" s="832"/>
      <c r="BE42633" s="832"/>
      <c r="BF42633" s="832"/>
    </row>
    <row r="42634" spans="56:58">
      <c r="BD42634" s="832"/>
      <c r="BE42634" s="832"/>
      <c r="BF42634" s="832"/>
    </row>
    <row r="42635" spans="56:58">
      <c r="BD42635" s="832"/>
      <c r="BE42635" s="832"/>
      <c r="BF42635" s="832"/>
    </row>
    <row r="42636" spans="56:58">
      <c r="BD42636" s="832"/>
      <c r="BE42636" s="832"/>
      <c r="BF42636" s="832"/>
    </row>
    <row r="42637" spans="56:58">
      <c r="BD42637" s="832"/>
      <c r="BE42637" s="832"/>
      <c r="BF42637" s="832"/>
    </row>
    <row r="42638" spans="56:58">
      <c r="BD42638" s="832"/>
      <c r="BE42638" s="832"/>
      <c r="BF42638" s="832"/>
    </row>
    <row r="42639" spans="56:58">
      <c r="BD42639" s="832"/>
      <c r="BE42639" s="832"/>
      <c r="BF42639" s="832"/>
    </row>
    <row r="42640" spans="56:58">
      <c r="BD42640" s="832"/>
      <c r="BE42640" s="832"/>
      <c r="BF42640" s="832"/>
    </row>
    <row r="42641" spans="56:58">
      <c r="BD42641" s="832"/>
      <c r="BE42641" s="832"/>
      <c r="BF42641" s="832"/>
    </row>
    <row r="42642" spans="56:58">
      <c r="BD42642" s="832"/>
      <c r="BE42642" s="832"/>
      <c r="BF42642" s="832"/>
    </row>
    <row r="42643" spans="56:58">
      <c r="BD42643" s="832"/>
      <c r="BE42643" s="832"/>
      <c r="BF42643" s="832"/>
    </row>
    <row r="42644" spans="56:58">
      <c r="BD42644" s="832"/>
      <c r="BE42644" s="832"/>
      <c r="BF42644" s="832"/>
    </row>
    <row r="42645" spans="56:58">
      <c r="BD42645" s="832"/>
      <c r="BE42645" s="832"/>
      <c r="BF42645" s="832"/>
    </row>
    <row r="42646" spans="56:58">
      <c r="BD42646" s="832"/>
      <c r="BE42646" s="832"/>
      <c r="BF42646" s="832"/>
    </row>
    <row r="42647" spans="56:58">
      <c r="BD42647" s="832"/>
      <c r="BE42647" s="832"/>
      <c r="BF42647" s="832"/>
    </row>
    <row r="42648" spans="56:58">
      <c r="BD42648" s="832"/>
      <c r="BE42648" s="832"/>
      <c r="BF42648" s="832"/>
    </row>
    <row r="42649" spans="56:58">
      <c r="BD42649" s="832"/>
      <c r="BE42649" s="832"/>
      <c r="BF42649" s="832"/>
    </row>
    <row r="42650" spans="56:58">
      <c r="BD42650" s="832"/>
      <c r="BE42650" s="832"/>
      <c r="BF42650" s="832"/>
    </row>
    <row r="42651" spans="56:58">
      <c r="BD42651" s="832"/>
      <c r="BE42651" s="832"/>
      <c r="BF42651" s="832"/>
    </row>
    <row r="42652" spans="56:58">
      <c r="BD42652" s="832"/>
      <c r="BE42652" s="832"/>
      <c r="BF42652" s="832"/>
    </row>
    <row r="42653" spans="56:58">
      <c r="BD42653" s="832"/>
      <c r="BE42653" s="832"/>
      <c r="BF42653" s="832"/>
    </row>
    <row r="42654" spans="56:58">
      <c r="BD42654" s="832"/>
      <c r="BE42654" s="832"/>
      <c r="BF42654" s="832"/>
    </row>
    <row r="42655" spans="56:58">
      <c r="BD42655" s="832"/>
      <c r="BE42655" s="832"/>
      <c r="BF42655" s="832"/>
    </row>
    <row r="42656" spans="56:58">
      <c r="BD42656" s="832"/>
      <c r="BE42656" s="832"/>
      <c r="BF42656" s="832"/>
    </row>
    <row r="42657" spans="56:58">
      <c r="BD42657" s="832"/>
      <c r="BE42657" s="832"/>
      <c r="BF42657" s="832"/>
    </row>
    <row r="42658" spans="56:58">
      <c r="BD42658" s="832"/>
      <c r="BE42658" s="832"/>
      <c r="BF42658" s="832"/>
    </row>
    <row r="42659" spans="56:58">
      <c r="BD42659" s="832"/>
      <c r="BE42659" s="832"/>
      <c r="BF42659" s="832"/>
    </row>
    <row r="42660" spans="56:58">
      <c r="BD42660" s="832"/>
      <c r="BE42660" s="832"/>
      <c r="BF42660" s="832"/>
    </row>
    <row r="42661" spans="56:58">
      <c r="BD42661" s="832"/>
      <c r="BE42661" s="832"/>
      <c r="BF42661" s="832"/>
    </row>
    <row r="42662" spans="56:58">
      <c r="BD42662" s="832"/>
      <c r="BE42662" s="832"/>
      <c r="BF42662" s="832"/>
    </row>
    <row r="42663" spans="56:58">
      <c r="BD42663" s="832"/>
      <c r="BE42663" s="832"/>
      <c r="BF42663" s="832"/>
    </row>
    <row r="42664" spans="56:58">
      <c r="BD42664" s="832"/>
      <c r="BE42664" s="832"/>
      <c r="BF42664" s="832"/>
    </row>
    <row r="42665" spans="56:58">
      <c r="BD42665" s="832"/>
      <c r="BE42665" s="832"/>
      <c r="BF42665" s="832"/>
    </row>
    <row r="42666" spans="56:58">
      <c r="BD42666" s="832"/>
      <c r="BE42666" s="832"/>
      <c r="BF42666" s="832"/>
    </row>
    <row r="42667" spans="56:58">
      <c r="BD42667" s="832"/>
      <c r="BE42667" s="832"/>
      <c r="BF42667" s="832"/>
    </row>
    <row r="42668" spans="56:58">
      <c r="BD42668" s="832"/>
      <c r="BE42668" s="832"/>
      <c r="BF42668" s="832"/>
    </row>
    <row r="42669" spans="56:58">
      <c r="BD42669" s="832"/>
      <c r="BE42669" s="832"/>
      <c r="BF42669" s="832"/>
    </row>
    <row r="42670" spans="56:58">
      <c r="BD42670" s="832"/>
      <c r="BE42670" s="832"/>
      <c r="BF42670" s="832"/>
    </row>
    <row r="42671" spans="56:58">
      <c r="BD42671" s="832"/>
      <c r="BE42671" s="832"/>
      <c r="BF42671" s="832"/>
    </row>
    <row r="42672" spans="56:58">
      <c r="BD42672" s="832"/>
      <c r="BE42672" s="832"/>
      <c r="BF42672" s="832"/>
    </row>
    <row r="42673" spans="56:58">
      <c r="BD42673" s="832"/>
      <c r="BE42673" s="832"/>
      <c r="BF42673" s="832"/>
    </row>
    <row r="42674" spans="56:58">
      <c r="BD42674" s="832"/>
      <c r="BE42674" s="832"/>
      <c r="BF42674" s="832"/>
    </row>
    <row r="42675" spans="56:58">
      <c r="BD42675" s="832"/>
      <c r="BE42675" s="832"/>
      <c r="BF42675" s="832"/>
    </row>
    <row r="42676" spans="56:58">
      <c r="BD42676" s="832"/>
      <c r="BE42676" s="832"/>
      <c r="BF42676" s="832"/>
    </row>
    <row r="42677" spans="56:58">
      <c r="BD42677" s="832"/>
      <c r="BE42677" s="832"/>
      <c r="BF42677" s="832"/>
    </row>
    <row r="42678" spans="56:58">
      <c r="BD42678" s="832"/>
      <c r="BE42678" s="832"/>
      <c r="BF42678" s="832"/>
    </row>
    <row r="42679" spans="56:58">
      <c r="BD42679" s="832"/>
      <c r="BE42679" s="832"/>
      <c r="BF42679" s="832"/>
    </row>
    <row r="42680" spans="56:58">
      <c r="BD42680" s="832"/>
      <c r="BE42680" s="832"/>
      <c r="BF42680" s="832"/>
    </row>
    <row r="42681" spans="56:58">
      <c r="BD42681" s="832"/>
      <c r="BE42681" s="832"/>
      <c r="BF42681" s="832"/>
    </row>
    <row r="42682" spans="56:58">
      <c r="BD42682" s="832"/>
      <c r="BE42682" s="832"/>
      <c r="BF42682" s="832"/>
    </row>
    <row r="42683" spans="56:58">
      <c r="BD42683" s="832"/>
      <c r="BE42683" s="832"/>
      <c r="BF42683" s="832"/>
    </row>
    <row r="42684" spans="56:58">
      <c r="BD42684" s="832"/>
      <c r="BE42684" s="832"/>
      <c r="BF42684" s="832"/>
    </row>
    <row r="42685" spans="56:58">
      <c r="BD42685" s="832"/>
      <c r="BE42685" s="832"/>
      <c r="BF42685" s="832"/>
    </row>
    <row r="42686" spans="56:58">
      <c r="BD42686" s="832"/>
      <c r="BE42686" s="832"/>
      <c r="BF42686" s="832"/>
    </row>
    <row r="42687" spans="56:58">
      <c r="BD42687" s="832"/>
      <c r="BE42687" s="832"/>
      <c r="BF42687" s="832"/>
    </row>
    <row r="42688" spans="56:58">
      <c r="BD42688" s="832"/>
      <c r="BE42688" s="832"/>
      <c r="BF42688" s="832"/>
    </row>
    <row r="42689" spans="56:58">
      <c r="BD42689" s="832"/>
      <c r="BE42689" s="832"/>
      <c r="BF42689" s="832"/>
    </row>
    <row r="42690" spans="56:58">
      <c r="BD42690" s="832"/>
      <c r="BE42690" s="832"/>
      <c r="BF42690" s="832"/>
    </row>
    <row r="42691" spans="56:58">
      <c r="BD42691" s="832"/>
      <c r="BE42691" s="832"/>
      <c r="BF42691" s="832"/>
    </row>
    <row r="42692" spans="56:58">
      <c r="BD42692" s="832"/>
      <c r="BE42692" s="832"/>
      <c r="BF42692" s="832"/>
    </row>
    <row r="42693" spans="56:58">
      <c r="BD42693" s="832"/>
      <c r="BE42693" s="832"/>
      <c r="BF42693" s="832"/>
    </row>
    <row r="42694" spans="56:58">
      <c r="BD42694" s="832"/>
      <c r="BE42694" s="832"/>
      <c r="BF42694" s="832"/>
    </row>
    <row r="42695" spans="56:58">
      <c r="BD42695" s="832"/>
      <c r="BE42695" s="832"/>
      <c r="BF42695" s="832"/>
    </row>
    <row r="42696" spans="56:58">
      <c r="BD42696" s="832"/>
      <c r="BE42696" s="832"/>
      <c r="BF42696" s="832"/>
    </row>
    <row r="42697" spans="56:58">
      <c r="BD42697" s="832"/>
      <c r="BE42697" s="832"/>
      <c r="BF42697" s="832"/>
    </row>
    <row r="42698" spans="56:58">
      <c r="BD42698" s="832"/>
      <c r="BE42698" s="832"/>
      <c r="BF42698" s="832"/>
    </row>
    <row r="42699" spans="56:58">
      <c r="BD42699" s="832"/>
      <c r="BE42699" s="832"/>
      <c r="BF42699" s="832"/>
    </row>
    <row r="42700" spans="56:58">
      <c r="BD42700" s="832"/>
      <c r="BE42700" s="832"/>
      <c r="BF42700" s="832"/>
    </row>
    <row r="42701" spans="56:58">
      <c r="BD42701" s="832"/>
      <c r="BE42701" s="832"/>
      <c r="BF42701" s="832"/>
    </row>
    <row r="42702" spans="56:58">
      <c r="BD42702" s="832"/>
      <c r="BE42702" s="832"/>
      <c r="BF42702" s="832"/>
    </row>
    <row r="42703" spans="56:58">
      <c r="BD42703" s="832"/>
      <c r="BE42703" s="832"/>
      <c r="BF42703" s="832"/>
    </row>
    <row r="42704" spans="56:58">
      <c r="BD42704" s="832"/>
      <c r="BE42704" s="832"/>
      <c r="BF42704" s="832"/>
    </row>
    <row r="42705" spans="56:58">
      <c r="BD42705" s="832"/>
      <c r="BE42705" s="832"/>
      <c r="BF42705" s="832"/>
    </row>
    <row r="42706" spans="56:58">
      <c r="BD42706" s="832"/>
      <c r="BE42706" s="832"/>
      <c r="BF42706" s="832"/>
    </row>
    <row r="42707" spans="56:58">
      <c r="BD42707" s="832"/>
      <c r="BE42707" s="832"/>
      <c r="BF42707" s="832"/>
    </row>
    <row r="42708" spans="56:58">
      <c r="BD42708" s="832"/>
      <c r="BE42708" s="832"/>
      <c r="BF42708" s="832"/>
    </row>
    <row r="42709" spans="56:58">
      <c r="BD42709" s="832"/>
      <c r="BE42709" s="832"/>
      <c r="BF42709" s="832"/>
    </row>
    <row r="42710" spans="56:58">
      <c r="BD42710" s="832"/>
      <c r="BE42710" s="832"/>
      <c r="BF42710" s="832"/>
    </row>
    <row r="42711" spans="56:58">
      <c r="BD42711" s="832"/>
      <c r="BE42711" s="832"/>
      <c r="BF42711" s="832"/>
    </row>
    <row r="42712" spans="56:58">
      <c r="BD42712" s="832"/>
      <c r="BE42712" s="832"/>
      <c r="BF42712" s="832"/>
    </row>
    <row r="42713" spans="56:58">
      <c r="BD42713" s="832"/>
      <c r="BE42713" s="832"/>
      <c r="BF42713" s="832"/>
    </row>
    <row r="42714" spans="56:58">
      <c r="BD42714" s="832"/>
      <c r="BE42714" s="832"/>
      <c r="BF42714" s="832"/>
    </row>
    <row r="42715" spans="56:58">
      <c r="BD42715" s="832"/>
      <c r="BE42715" s="832"/>
      <c r="BF42715" s="832"/>
    </row>
    <row r="42716" spans="56:58">
      <c r="BD42716" s="832"/>
      <c r="BE42716" s="832"/>
      <c r="BF42716" s="832"/>
    </row>
    <row r="42717" spans="56:58">
      <c r="BD42717" s="832"/>
      <c r="BE42717" s="832"/>
      <c r="BF42717" s="832"/>
    </row>
    <row r="42718" spans="56:58">
      <c r="BD42718" s="832"/>
      <c r="BE42718" s="832"/>
      <c r="BF42718" s="832"/>
    </row>
    <row r="42719" spans="56:58">
      <c r="BD42719" s="832"/>
      <c r="BE42719" s="832"/>
      <c r="BF42719" s="832"/>
    </row>
    <row r="42720" spans="56:58">
      <c r="BD42720" s="832"/>
      <c r="BE42720" s="832"/>
      <c r="BF42720" s="832"/>
    </row>
    <row r="42721" spans="56:58">
      <c r="BD42721" s="832"/>
      <c r="BE42721" s="832"/>
      <c r="BF42721" s="832"/>
    </row>
    <row r="42722" spans="56:58">
      <c r="BD42722" s="832"/>
      <c r="BE42722" s="832"/>
      <c r="BF42722" s="832"/>
    </row>
    <row r="42723" spans="56:58">
      <c r="BD42723" s="832"/>
      <c r="BE42723" s="832"/>
      <c r="BF42723" s="832"/>
    </row>
    <row r="42724" spans="56:58">
      <c r="BD42724" s="832"/>
      <c r="BE42724" s="832"/>
      <c r="BF42724" s="832"/>
    </row>
    <row r="42725" spans="56:58">
      <c r="BD42725" s="832"/>
      <c r="BE42725" s="832"/>
      <c r="BF42725" s="832"/>
    </row>
    <row r="42726" spans="56:58">
      <c r="BD42726" s="832"/>
      <c r="BE42726" s="832"/>
      <c r="BF42726" s="832"/>
    </row>
    <row r="42727" spans="56:58">
      <c r="BD42727" s="832"/>
      <c r="BE42727" s="832"/>
      <c r="BF42727" s="832"/>
    </row>
    <row r="42728" spans="56:58">
      <c r="BD42728" s="832"/>
      <c r="BE42728" s="832"/>
      <c r="BF42728" s="832"/>
    </row>
    <row r="42729" spans="56:58">
      <c r="BD42729" s="832"/>
      <c r="BE42729" s="832"/>
      <c r="BF42729" s="832"/>
    </row>
    <row r="42730" spans="56:58">
      <c r="BD42730" s="832"/>
      <c r="BE42730" s="832"/>
      <c r="BF42730" s="832"/>
    </row>
    <row r="42731" spans="56:58">
      <c r="BD42731" s="832"/>
      <c r="BE42731" s="832"/>
      <c r="BF42731" s="832"/>
    </row>
    <row r="42732" spans="56:58">
      <c r="BD42732" s="832"/>
      <c r="BE42732" s="832"/>
      <c r="BF42732" s="832"/>
    </row>
    <row r="42733" spans="56:58">
      <c r="BD42733" s="832"/>
      <c r="BE42733" s="832"/>
      <c r="BF42733" s="832"/>
    </row>
    <row r="42734" spans="56:58">
      <c r="BD42734" s="832"/>
      <c r="BE42734" s="832"/>
      <c r="BF42734" s="832"/>
    </row>
    <row r="42735" spans="56:58">
      <c r="BD42735" s="832"/>
      <c r="BE42735" s="832"/>
      <c r="BF42735" s="832"/>
    </row>
    <row r="42736" spans="56:58">
      <c r="BD42736" s="832"/>
      <c r="BE42736" s="832"/>
      <c r="BF42736" s="832"/>
    </row>
    <row r="42737" spans="56:58">
      <c r="BD42737" s="832"/>
      <c r="BE42737" s="832"/>
      <c r="BF42737" s="832"/>
    </row>
    <row r="42738" spans="56:58">
      <c r="BD42738" s="832"/>
      <c r="BE42738" s="832"/>
      <c r="BF42738" s="832"/>
    </row>
    <row r="42739" spans="56:58">
      <c r="BD42739" s="832"/>
      <c r="BE42739" s="832"/>
      <c r="BF42739" s="832"/>
    </row>
    <row r="42740" spans="56:58">
      <c r="BD42740" s="832"/>
      <c r="BE42740" s="832"/>
      <c r="BF42740" s="832"/>
    </row>
    <row r="42741" spans="56:58">
      <c r="BD42741" s="832"/>
      <c r="BE42741" s="832"/>
      <c r="BF42741" s="832"/>
    </row>
    <row r="42742" spans="56:58">
      <c r="BD42742" s="832"/>
      <c r="BE42742" s="832"/>
      <c r="BF42742" s="832"/>
    </row>
    <row r="42743" spans="56:58">
      <c r="BD42743" s="832"/>
      <c r="BE42743" s="832"/>
      <c r="BF42743" s="832"/>
    </row>
    <row r="42744" spans="56:58">
      <c r="BD42744" s="832"/>
      <c r="BE42744" s="832"/>
      <c r="BF42744" s="832"/>
    </row>
    <row r="42745" spans="56:58">
      <c r="BD42745" s="832"/>
      <c r="BE42745" s="832"/>
      <c r="BF42745" s="832"/>
    </row>
    <row r="42746" spans="56:58">
      <c r="BD42746" s="832"/>
      <c r="BE42746" s="832"/>
      <c r="BF42746" s="832"/>
    </row>
    <row r="42747" spans="56:58">
      <c r="BD42747" s="832"/>
      <c r="BE42747" s="832"/>
      <c r="BF42747" s="832"/>
    </row>
    <row r="42748" spans="56:58">
      <c r="BD42748" s="832"/>
      <c r="BE42748" s="832"/>
      <c r="BF42748" s="832"/>
    </row>
    <row r="42749" spans="56:58">
      <c r="BD42749" s="832"/>
      <c r="BE42749" s="832"/>
      <c r="BF42749" s="832"/>
    </row>
    <row r="42750" spans="56:58">
      <c r="BD42750" s="832"/>
      <c r="BE42750" s="832"/>
      <c r="BF42750" s="832"/>
    </row>
    <row r="42751" spans="56:58">
      <c r="BD42751" s="832"/>
      <c r="BE42751" s="832"/>
      <c r="BF42751" s="832"/>
    </row>
    <row r="42752" spans="56:58">
      <c r="BD42752" s="832"/>
      <c r="BE42752" s="832"/>
      <c r="BF42752" s="832"/>
    </row>
    <row r="42753" spans="56:58">
      <c r="BD42753" s="832"/>
      <c r="BE42753" s="832"/>
      <c r="BF42753" s="832"/>
    </row>
    <row r="42754" spans="56:58">
      <c r="BD42754" s="832"/>
      <c r="BE42754" s="832"/>
      <c r="BF42754" s="832"/>
    </row>
    <row r="42755" spans="56:58">
      <c r="BD42755" s="832"/>
      <c r="BE42755" s="832"/>
      <c r="BF42755" s="832"/>
    </row>
    <row r="42756" spans="56:58">
      <c r="BD42756" s="832"/>
      <c r="BE42756" s="832"/>
      <c r="BF42756" s="832"/>
    </row>
    <row r="42757" spans="56:58">
      <c r="BD42757" s="832"/>
      <c r="BE42757" s="832"/>
      <c r="BF42757" s="832"/>
    </row>
    <row r="42758" spans="56:58">
      <c r="BD42758" s="832"/>
      <c r="BE42758" s="832"/>
      <c r="BF42758" s="832"/>
    </row>
    <row r="42759" spans="56:58">
      <c r="BD42759" s="832"/>
      <c r="BE42759" s="832"/>
      <c r="BF42759" s="832"/>
    </row>
    <row r="42760" spans="56:58">
      <c r="BD42760" s="832"/>
      <c r="BE42760" s="832"/>
      <c r="BF42760" s="832"/>
    </row>
    <row r="42761" spans="56:58">
      <c r="BD42761" s="832"/>
      <c r="BE42761" s="832"/>
      <c r="BF42761" s="832"/>
    </row>
    <row r="42762" spans="56:58">
      <c r="BD42762" s="832"/>
      <c r="BE42762" s="832"/>
      <c r="BF42762" s="832"/>
    </row>
    <row r="42763" spans="56:58">
      <c r="BD42763" s="832"/>
      <c r="BE42763" s="832"/>
      <c r="BF42763" s="832"/>
    </row>
    <row r="42764" spans="56:58">
      <c r="BD42764" s="832"/>
      <c r="BE42764" s="832"/>
      <c r="BF42764" s="832"/>
    </row>
    <row r="42765" spans="56:58">
      <c r="BD42765" s="832"/>
      <c r="BE42765" s="832"/>
      <c r="BF42765" s="832"/>
    </row>
    <row r="42766" spans="56:58">
      <c r="BD42766" s="832"/>
      <c r="BE42766" s="832"/>
      <c r="BF42766" s="832"/>
    </row>
    <row r="42767" spans="56:58">
      <c r="BD42767" s="832"/>
      <c r="BE42767" s="832"/>
      <c r="BF42767" s="832"/>
    </row>
    <row r="42768" spans="56:58">
      <c r="BD42768" s="832"/>
      <c r="BE42768" s="832"/>
      <c r="BF42768" s="832"/>
    </row>
    <row r="42769" spans="56:58">
      <c r="BD42769" s="832"/>
      <c r="BE42769" s="832"/>
      <c r="BF42769" s="832"/>
    </row>
    <row r="42770" spans="56:58">
      <c r="BD42770" s="832"/>
      <c r="BE42770" s="832"/>
      <c r="BF42770" s="832"/>
    </row>
    <row r="42771" spans="56:58">
      <c r="BD42771" s="832"/>
      <c r="BE42771" s="832"/>
      <c r="BF42771" s="832"/>
    </row>
    <row r="42772" spans="56:58">
      <c r="BD42772" s="832"/>
      <c r="BE42772" s="832"/>
      <c r="BF42772" s="832"/>
    </row>
    <row r="42773" spans="56:58">
      <c r="BD42773" s="832"/>
      <c r="BE42773" s="832"/>
      <c r="BF42773" s="832"/>
    </row>
    <row r="42774" spans="56:58">
      <c r="BD42774" s="832"/>
      <c r="BE42774" s="832"/>
      <c r="BF42774" s="832"/>
    </row>
    <row r="42775" spans="56:58">
      <c r="BD42775" s="832"/>
      <c r="BE42775" s="832"/>
      <c r="BF42775" s="832"/>
    </row>
    <row r="42776" spans="56:58">
      <c r="BD42776" s="832"/>
      <c r="BE42776" s="832"/>
      <c r="BF42776" s="832"/>
    </row>
    <row r="42777" spans="56:58">
      <c r="BD42777" s="832"/>
      <c r="BE42777" s="832"/>
      <c r="BF42777" s="832"/>
    </row>
    <row r="42778" spans="56:58">
      <c r="BD42778" s="832"/>
      <c r="BE42778" s="832"/>
      <c r="BF42778" s="832"/>
    </row>
    <row r="42779" spans="56:58">
      <c r="BD42779" s="832"/>
      <c r="BE42779" s="832"/>
      <c r="BF42779" s="832"/>
    </row>
    <row r="42780" spans="56:58">
      <c r="BD42780" s="832"/>
      <c r="BE42780" s="832"/>
      <c r="BF42780" s="832"/>
    </row>
    <row r="42781" spans="56:58">
      <c r="BD42781" s="832"/>
      <c r="BE42781" s="832"/>
      <c r="BF42781" s="832"/>
    </row>
    <row r="42782" spans="56:58">
      <c r="BD42782" s="832"/>
      <c r="BE42782" s="832"/>
      <c r="BF42782" s="832"/>
    </row>
    <row r="42783" spans="56:58">
      <c r="BD42783" s="832"/>
      <c r="BE42783" s="832"/>
      <c r="BF42783" s="832"/>
    </row>
    <row r="42784" spans="56:58">
      <c r="BD42784" s="832"/>
      <c r="BE42784" s="832"/>
      <c r="BF42784" s="832"/>
    </row>
    <row r="42785" spans="56:58">
      <c r="BD42785" s="832"/>
      <c r="BE42785" s="832"/>
      <c r="BF42785" s="832"/>
    </row>
    <row r="42786" spans="56:58">
      <c r="BD42786" s="832"/>
      <c r="BE42786" s="832"/>
      <c r="BF42786" s="832"/>
    </row>
    <row r="42787" spans="56:58">
      <c r="BD42787" s="832"/>
      <c r="BE42787" s="832"/>
      <c r="BF42787" s="832"/>
    </row>
    <row r="42788" spans="56:58">
      <c r="BD42788" s="832"/>
      <c r="BE42788" s="832"/>
      <c r="BF42788" s="832"/>
    </row>
    <row r="42789" spans="56:58">
      <c r="BD42789" s="832"/>
      <c r="BE42789" s="832"/>
      <c r="BF42789" s="832"/>
    </row>
    <row r="42790" spans="56:58">
      <c r="BD42790" s="832"/>
      <c r="BE42790" s="832"/>
      <c r="BF42790" s="832"/>
    </row>
    <row r="42791" spans="56:58">
      <c r="BD42791" s="832"/>
      <c r="BE42791" s="832"/>
      <c r="BF42791" s="832"/>
    </row>
    <row r="42792" spans="56:58">
      <c r="BD42792" s="832"/>
      <c r="BE42792" s="832"/>
      <c r="BF42792" s="832"/>
    </row>
    <row r="42793" spans="56:58">
      <c r="BD42793" s="832"/>
      <c r="BE42793" s="832"/>
      <c r="BF42793" s="832"/>
    </row>
    <row r="42794" spans="56:58">
      <c r="BD42794" s="832"/>
      <c r="BE42794" s="832"/>
      <c r="BF42794" s="832"/>
    </row>
    <row r="42795" spans="56:58">
      <c r="BD42795" s="832"/>
      <c r="BE42795" s="832"/>
      <c r="BF42795" s="832"/>
    </row>
    <row r="42796" spans="56:58">
      <c r="BD42796" s="832"/>
      <c r="BE42796" s="832"/>
      <c r="BF42796" s="832"/>
    </row>
    <row r="42797" spans="56:58">
      <c r="BD42797" s="832"/>
      <c r="BE42797" s="832"/>
      <c r="BF42797" s="832"/>
    </row>
    <row r="42798" spans="56:58">
      <c r="BD42798" s="832"/>
      <c r="BE42798" s="832"/>
      <c r="BF42798" s="832"/>
    </row>
    <row r="42799" spans="56:58">
      <c r="BD42799" s="832"/>
      <c r="BE42799" s="832"/>
      <c r="BF42799" s="832"/>
    </row>
    <row r="42800" spans="56:58">
      <c r="BD42800" s="832"/>
      <c r="BE42800" s="832"/>
      <c r="BF42800" s="832"/>
    </row>
    <row r="42801" spans="56:58">
      <c r="BD42801" s="832"/>
      <c r="BE42801" s="832"/>
      <c r="BF42801" s="832"/>
    </row>
    <row r="42802" spans="56:58">
      <c r="BD42802" s="832"/>
      <c r="BE42802" s="832"/>
      <c r="BF42802" s="832"/>
    </row>
    <row r="42803" spans="56:58">
      <c r="BD42803" s="832"/>
      <c r="BE42803" s="832"/>
      <c r="BF42803" s="832"/>
    </row>
    <row r="42804" spans="56:58">
      <c r="BD42804" s="832"/>
      <c r="BE42804" s="832"/>
      <c r="BF42804" s="832"/>
    </row>
    <row r="42805" spans="56:58">
      <c r="BD42805" s="832"/>
      <c r="BE42805" s="832"/>
      <c r="BF42805" s="832"/>
    </row>
    <row r="42806" spans="56:58">
      <c r="BD42806" s="832"/>
      <c r="BE42806" s="832"/>
      <c r="BF42806" s="832"/>
    </row>
    <row r="42807" spans="56:58">
      <c r="BD42807" s="832"/>
      <c r="BE42807" s="832"/>
      <c r="BF42807" s="832"/>
    </row>
    <row r="42808" spans="56:58">
      <c r="BD42808" s="832"/>
      <c r="BE42808" s="832"/>
      <c r="BF42808" s="832"/>
    </row>
    <row r="42809" spans="56:58">
      <c r="BD42809" s="832"/>
      <c r="BE42809" s="832"/>
      <c r="BF42809" s="832"/>
    </row>
    <row r="42810" spans="56:58">
      <c r="BD42810" s="832"/>
      <c r="BE42810" s="832"/>
      <c r="BF42810" s="832"/>
    </row>
    <row r="42811" spans="56:58">
      <c r="BD42811" s="832"/>
      <c r="BE42811" s="832"/>
      <c r="BF42811" s="832"/>
    </row>
    <row r="42812" spans="56:58">
      <c r="BD42812" s="832"/>
      <c r="BE42812" s="832"/>
      <c r="BF42812" s="832"/>
    </row>
    <row r="42813" spans="56:58">
      <c r="BD42813" s="832"/>
      <c r="BE42813" s="832"/>
      <c r="BF42813" s="832"/>
    </row>
    <row r="42814" spans="56:58">
      <c r="BD42814" s="832"/>
      <c r="BE42814" s="832"/>
      <c r="BF42814" s="832"/>
    </row>
    <row r="42815" spans="56:58">
      <c r="BD42815" s="832"/>
      <c r="BE42815" s="832"/>
      <c r="BF42815" s="832"/>
    </row>
    <row r="42816" spans="56:58">
      <c r="BD42816" s="832"/>
      <c r="BE42816" s="832"/>
      <c r="BF42816" s="832"/>
    </row>
    <row r="42817" spans="56:58">
      <c r="BD42817" s="832"/>
      <c r="BE42817" s="832"/>
      <c r="BF42817" s="832"/>
    </row>
    <row r="42818" spans="56:58">
      <c r="BD42818" s="832"/>
      <c r="BE42818" s="832"/>
      <c r="BF42818" s="832"/>
    </row>
    <row r="42819" spans="56:58">
      <c r="BD42819" s="832"/>
      <c r="BE42819" s="832"/>
      <c r="BF42819" s="832"/>
    </row>
    <row r="42820" spans="56:58">
      <c r="BD42820" s="832"/>
      <c r="BE42820" s="832"/>
      <c r="BF42820" s="832"/>
    </row>
    <row r="42821" spans="56:58">
      <c r="BD42821" s="832"/>
      <c r="BE42821" s="832"/>
      <c r="BF42821" s="832"/>
    </row>
    <row r="42822" spans="56:58">
      <c r="BD42822" s="832"/>
      <c r="BE42822" s="832"/>
      <c r="BF42822" s="832"/>
    </row>
    <row r="42823" spans="56:58">
      <c r="BD42823" s="832"/>
      <c r="BE42823" s="832"/>
      <c r="BF42823" s="832"/>
    </row>
    <row r="42824" spans="56:58">
      <c r="BD42824" s="832"/>
      <c r="BE42824" s="832"/>
      <c r="BF42824" s="832"/>
    </row>
    <row r="42825" spans="56:58">
      <c r="BD42825" s="832"/>
      <c r="BE42825" s="832"/>
      <c r="BF42825" s="832"/>
    </row>
    <row r="42826" spans="56:58">
      <c r="BD42826" s="832"/>
      <c r="BE42826" s="832"/>
      <c r="BF42826" s="832"/>
    </row>
    <row r="42827" spans="56:58">
      <c r="BD42827" s="832"/>
      <c r="BE42827" s="832"/>
      <c r="BF42827" s="832"/>
    </row>
    <row r="42828" spans="56:58">
      <c r="BD42828" s="832"/>
      <c r="BE42828" s="832"/>
      <c r="BF42828" s="832"/>
    </row>
    <row r="42829" spans="56:58">
      <c r="BD42829" s="832"/>
      <c r="BE42829" s="832"/>
      <c r="BF42829" s="832"/>
    </row>
    <row r="42830" spans="56:58">
      <c r="BD42830" s="832"/>
      <c r="BE42830" s="832"/>
      <c r="BF42830" s="832"/>
    </row>
    <row r="42831" spans="56:58">
      <c r="BD42831" s="832"/>
      <c r="BE42831" s="832"/>
      <c r="BF42831" s="832"/>
    </row>
    <row r="42832" spans="56:58">
      <c r="BD42832" s="832"/>
      <c r="BE42832" s="832"/>
      <c r="BF42832" s="832"/>
    </row>
    <row r="42833" spans="56:58">
      <c r="BD42833" s="832"/>
      <c r="BE42833" s="832"/>
      <c r="BF42833" s="832"/>
    </row>
    <row r="42834" spans="56:58">
      <c r="BD42834" s="832"/>
      <c r="BE42834" s="832"/>
      <c r="BF42834" s="832"/>
    </row>
    <row r="42835" spans="56:58">
      <c r="BD42835" s="832"/>
      <c r="BE42835" s="832"/>
      <c r="BF42835" s="832"/>
    </row>
    <row r="42836" spans="56:58">
      <c r="BD42836" s="832"/>
      <c r="BE42836" s="832"/>
      <c r="BF42836" s="832"/>
    </row>
    <row r="42837" spans="56:58">
      <c r="BD42837" s="832"/>
      <c r="BE42837" s="832"/>
      <c r="BF42837" s="832"/>
    </row>
    <row r="42838" spans="56:58">
      <c r="BD42838" s="832"/>
      <c r="BE42838" s="832"/>
      <c r="BF42838" s="832"/>
    </row>
    <row r="42839" spans="56:58">
      <c r="BD42839" s="832"/>
      <c r="BE42839" s="832"/>
      <c r="BF42839" s="832"/>
    </row>
    <row r="42840" spans="56:58">
      <c r="BD42840" s="832"/>
      <c r="BE42840" s="832"/>
      <c r="BF42840" s="832"/>
    </row>
    <row r="42841" spans="56:58">
      <c r="BD42841" s="832"/>
      <c r="BE42841" s="832"/>
      <c r="BF42841" s="832"/>
    </row>
    <row r="42842" spans="56:58">
      <c r="BD42842" s="832"/>
      <c r="BE42842" s="832"/>
      <c r="BF42842" s="832"/>
    </row>
    <row r="42843" spans="56:58">
      <c r="BD42843" s="832"/>
      <c r="BE42843" s="832"/>
      <c r="BF42843" s="832"/>
    </row>
    <row r="42844" spans="56:58">
      <c r="BD42844" s="832"/>
      <c r="BE42844" s="832"/>
      <c r="BF42844" s="832"/>
    </row>
    <row r="42845" spans="56:58">
      <c r="BD42845" s="832"/>
      <c r="BE42845" s="832"/>
      <c r="BF42845" s="832"/>
    </row>
    <row r="42846" spans="56:58">
      <c r="BD42846" s="832"/>
      <c r="BE42846" s="832"/>
      <c r="BF42846" s="832"/>
    </row>
    <row r="42847" spans="56:58">
      <c r="BD42847" s="832"/>
      <c r="BE42847" s="832"/>
      <c r="BF42847" s="832"/>
    </row>
    <row r="42848" spans="56:58">
      <c r="BD42848" s="832"/>
      <c r="BE42848" s="832"/>
      <c r="BF42848" s="832"/>
    </row>
    <row r="42849" spans="56:58">
      <c r="BD42849" s="832"/>
      <c r="BE42849" s="832"/>
      <c r="BF42849" s="832"/>
    </row>
    <row r="42850" spans="56:58">
      <c r="BD42850" s="832"/>
      <c r="BE42850" s="832"/>
      <c r="BF42850" s="832"/>
    </row>
    <row r="42851" spans="56:58">
      <c r="BD42851" s="832"/>
      <c r="BE42851" s="832"/>
      <c r="BF42851" s="832"/>
    </row>
    <row r="42852" spans="56:58">
      <c r="BD42852" s="832"/>
      <c r="BE42852" s="832"/>
      <c r="BF42852" s="832"/>
    </row>
    <row r="42853" spans="56:58">
      <c r="BD42853" s="832"/>
      <c r="BE42853" s="832"/>
      <c r="BF42853" s="832"/>
    </row>
    <row r="42854" spans="56:58">
      <c r="BD42854" s="832"/>
      <c r="BE42854" s="832"/>
      <c r="BF42854" s="832"/>
    </row>
    <row r="42855" spans="56:58">
      <c r="BD42855" s="832"/>
      <c r="BE42855" s="832"/>
      <c r="BF42855" s="832"/>
    </row>
    <row r="42856" spans="56:58">
      <c r="BD42856" s="832"/>
      <c r="BE42856" s="832"/>
      <c r="BF42856" s="832"/>
    </row>
    <row r="42857" spans="56:58">
      <c r="BD42857" s="832"/>
      <c r="BE42857" s="832"/>
      <c r="BF42857" s="832"/>
    </row>
    <row r="42858" spans="56:58">
      <c r="BD42858" s="832"/>
      <c r="BE42858" s="832"/>
      <c r="BF42858" s="832"/>
    </row>
    <row r="42859" spans="56:58">
      <c r="BD42859" s="832"/>
      <c r="BE42859" s="832"/>
      <c r="BF42859" s="832"/>
    </row>
    <row r="42860" spans="56:58">
      <c r="BD42860" s="832"/>
      <c r="BE42860" s="832"/>
      <c r="BF42860" s="832"/>
    </row>
    <row r="42861" spans="56:58">
      <c r="BD42861" s="832"/>
      <c r="BE42861" s="832"/>
      <c r="BF42861" s="832"/>
    </row>
    <row r="42862" spans="56:58">
      <c r="BD42862" s="832"/>
      <c r="BE42862" s="832"/>
      <c r="BF42862" s="832"/>
    </row>
    <row r="42863" spans="56:58">
      <c r="BD42863" s="832"/>
      <c r="BE42863" s="832"/>
      <c r="BF42863" s="832"/>
    </row>
    <row r="42864" spans="56:58">
      <c r="BD42864" s="832"/>
      <c r="BE42864" s="832"/>
      <c r="BF42864" s="832"/>
    </row>
    <row r="42865" spans="56:58">
      <c r="BD42865" s="832"/>
      <c r="BE42865" s="832"/>
      <c r="BF42865" s="832"/>
    </row>
    <row r="42866" spans="56:58">
      <c r="BD42866" s="832"/>
      <c r="BE42866" s="832"/>
      <c r="BF42866" s="832"/>
    </row>
    <row r="42867" spans="56:58">
      <c r="BD42867" s="832"/>
      <c r="BE42867" s="832"/>
      <c r="BF42867" s="832"/>
    </row>
    <row r="42868" spans="56:58">
      <c r="BD42868" s="832"/>
      <c r="BE42868" s="832"/>
      <c r="BF42868" s="832"/>
    </row>
    <row r="42869" spans="56:58">
      <c r="BD42869" s="832"/>
      <c r="BE42869" s="832"/>
      <c r="BF42869" s="832"/>
    </row>
    <row r="42870" spans="56:58">
      <c r="BD42870" s="832"/>
      <c r="BE42870" s="832"/>
      <c r="BF42870" s="832"/>
    </row>
    <row r="42871" spans="56:58">
      <c r="BD42871" s="832"/>
      <c r="BE42871" s="832"/>
      <c r="BF42871" s="832"/>
    </row>
    <row r="42872" spans="56:58">
      <c r="BD42872" s="832"/>
      <c r="BE42872" s="832"/>
      <c r="BF42872" s="832"/>
    </row>
    <row r="42873" spans="56:58">
      <c r="BD42873" s="832"/>
      <c r="BE42873" s="832"/>
      <c r="BF42873" s="832"/>
    </row>
    <row r="42874" spans="56:58">
      <c r="BD42874" s="832"/>
      <c r="BE42874" s="832"/>
      <c r="BF42874" s="832"/>
    </row>
    <row r="42875" spans="56:58">
      <c r="BD42875" s="832"/>
      <c r="BE42875" s="832"/>
      <c r="BF42875" s="832"/>
    </row>
    <row r="42876" spans="56:58">
      <c r="BD42876" s="832"/>
      <c r="BE42876" s="832"/>
      <c r="BF42876" s="832"/>
    </row>
    <row r="42877" spans="56:58">
      <c r="BD42877" s="832"/>
      <c r="BE42877" s="832"/>
      <c r="BF42877" s="832"/>
    </row>
    <row r="42878" spans="56:58">
      <c r="BD42878" s="832"/>
      <c r="BE42878" s="832"/>
      <c r="BF42878" s="832"/>
    </row>
    <row r="42879" spans="56:58">
      <c r="BD42879" s="832"/>
      <c r="BE42879" s="832"/>
      <c r="BF42879" s="832"/>
    </row>
    <row r="42880" spans="56:58">
      <c r="BD42880" s="832"/>
      <c r="BE42880" s="832"/>
      <c r="BF42880" s="832"/>
    </row>
    <row r="42881" spans="56:58">
      <c r="BD42881" s="832"/>
      <c r="BE42881" s="832"/>
      <c r="BF42881" s="832"/>
    </row>
    <row r="42882" spans="56:58">
      <c r="BD42882" s="832"/>
      <c r="BE42882" s="832"/>
      <c r="BF42882" s="832"/>
    </row>
    <row r="42883" spans="56:58">
      <c r="BD42883" s="832"/>
      <c r="BE42883" s="832"/>
      <c r="BF42883" s="832"/>
    </row>
    <row r="42884" spans="56:58">
      <c r="BD42884" s="832"/>
      <c r="BE42884" s="832"/>
      <c r="BF42884" s="832"/>
    </row>
    <row r="42885" spans="56:58">
      <c r="BD42885" s="832"/>
      <c r="BE42885" s="832"/>
      <c r="BF42885" s="832"/>
    </row>
    <row r="42886" spans="56:58">
      <c r="BD42886" s="832"/>
      <c r="BE42886" s="832"/>
      <c r="BF42886" s="832"/>
    </row>
    <row r="42887" spans="56:58">
      <c r="BD42887" s="832"/>
      <c r="BE42887" s="832"/>
      <c r="BF42887" s="832"/>
    </row>
    <row r="42888" spans="56:58">
      <c r="BD42888" s="832"/>
      <c r="BE42888" s="832"/>
      <c r="BF42888" s="832"/>
    </row>
    <row r="42889" spans="56:58">
      <c r="BD42889" s="832"/>
      <c r="BE42889" s="832"/>
      <c r="BF42889" s="832"/>
    </row>
    <row r="42890" spans="56:58">
      <c r="BD42890" s="832"/>
      <c r="BE42890" s="832"/>
      <c r="BF42890" s="832"/>
    </row>
    <row r="42891" spans="56:58">
      <c r="BD42891" s="832"/>
      <c r="BE42891" s="832"/>
      <c r="BF42891" s="832"/>
    </row>
    <row r="42892" spans="56:58">
      <c r="BD42892" s="832"/>
      <c r="BE42892" s="832"/>
      <c r="BF42892" s="832"/>
    </row>
    <row r="42893" spans="56:58">
      <c r="BD42893" s="832"/>
      <c r="BE42893" s="832"/>
      <c r="BF42893" s="832"/>
    </row>
    <row r="42894" spans="56:58">
      <c r="BD42894" s="832"/>
      <c r="BE42894" s="832"/>
      <c r="BF42894" s="832"/>
    </row>
    <row r="42895" spans="56:58">
      <c r="BD42895" s="832"/>
      <c r="BE42895" s="832"/>
      <c r="BF42895" s="832"/>
    </row>
    <row r="42896" spans="56:58">
      <c r="BD42896" s="832"/>
      <c r="BE42896" s="832"/>
      <c r="BF42896" s="832"/>
    </row>
    <row r="42897" spans="56:58">
      <c r="BD42897" s="832"/>
      <c r="BE42897" s="832"/>
      <c r="BF42897" s="832"/>
    </row>
    <row r="42898" spans="56:58">
      <c r="BD42898" s="832"/>
      <c r="BE42898" s="832"/>
      <c r="BF42898" s="832"/>
    </row>
    <row r="42899" spans="56:58">
      <c r="BD42899" s="832"/>
      <c r="BE42899" s="832"/>
      <c r="BF42899" s="832"/>
    </row>
    <row r="42900" spans="56:58">
      <c r="BD42900" s="832"/>
      <c r="BE42900" s="832"/>
      <c r="BF42900" s="832"/>
    </row>
    <row r="42901" spans="56:58">
      <c r="BD42901" s="832"/>
      <c r="BE42901" s="832"/>
      <c r="BF42901" s="832"/>
    </row>
    <row r="42902" spans="56:58">
      <c r="BD42902" s="832"/>
      <c r="BE42902" s="832"/>
      <c r="BF42902" s="832"/>
    </row>
    <row r="42903" spans="56:58">
      <c r="BD42903" s="832"/>
      <c r="BE42903" s="832"/>
      <c r="BF42903" s="832"/>
    </row>
    <row r="42904" spans="56:58">
      <c r="BD42904" s="832"/>
      <c r="BE42904" s="832"/>
      <c r="BF42904" s="832"/>
    </row>
    <row r="42905" spans="56:58">
      <c r="BD42905" s="832"/>
      <c r="BE42905" s="832"/>
      <c r="BF42905" s="832"/>
    </row>
    <row r="42906" spans="56:58">
      <c r="BD42906" s="832"/>
      <c r="BE42906" s="832"/>
      <c r="BF42906" s="832"/>
    </row>
    <row r="42907" spans="56:58">
      <c r="BD42907" s="832"/>
      <c r="BE42907" s="832"/>
      <c r="BF42907" s="832"/>
    </row>
    <row r="42908" spans="56:58">
      <c r="BD42908" s="832"/>
      <c r="BE42908" s="832"/>
      <c r="BF42908" s="832"/>
    </row>
    <row r="42909" spans="56:58">
      <c r="BD42909" s="832"/>
      <c r="BE42909" s="832"/>
      <c r="BF42909" s="832"/>
    </row>
    <row r="42910" spans="56:58">
      <c r="BD42910" s="832"/>
      <c r="BE42910" s="832"/>
      <c r="BF42910" s="832"/>
    </row>
    <row r="42911" spans="56:58">
      <c r="BD42911" s="832"/>
      <c r="BE42911" s="832"/>
      <c r="BF42911" s="832"/>
    </row>
    <row r="42912" spans="56:58">
      <c r="BD42912" s="832"/>
      <c r="BE42912" s="832"/>
      <c r="BF42912" s="832"/>
    </row>
    <row r="42913" spans="56:58">
      <c r="BD42913" s="832"/>
      <c r="BE42913" s="832"/>
      <c r="BF42913" s="832"/>
    </row>
    <row r="42914" spans="56:58">
      <c r="BD42914" s="832"/>
      <c r="BE42914" s="832"/>
      <c r="BF42914" s="832"/>
    </row>
    <row r="42915" spans="56:58">
      <c r="BD42915" s="832"/>
      <c r="BE42915" s="832"/>
      <c r="BF42915" s="832"/>
    </row>
    <row r="42916" spans="56:58">
      <c r="BD42916" s="832"/>
      <c r="BE42916" s="832"/>
      <c r="BF42916" s="832"/>
    </row>
    <row r="42917" spans="56:58">
      <c r="BD42917" s="832"/>
      <c r="BE42917" s="832"/>
      <c r="BF42917" s="832"/>
    </row>
    <row r="42918" spans="56:58">
      <c r="BD42918" s="832"/>
      <c r="BE42918" s="832"/>
      <c r="BF42918" s="832"/>
    </row>
    <row r="42919" spans="56:58">
      <c r="BD42919" s="832"/>
      <c r="BE42919" s="832"/>
      <c r="BF42919" s="832"/>
    </row>
    <row r="42920" spans="56:58">
      <c r="BD42920" s="832"/>
      <c r="BE42920" s="832"/>
      <c r="BF42920" s="832"/>
    </row>
    <row r="42921" spans="56:58">
      <c r="BD42921" s="832"/>
      <c r="BE42921" s="832"/>
      <c r="BF42921" s="832"/>
    </row>
    <row r="42922" spans="56:58">
      <c r="BD42922" s="832"/>
      <c r="BE42922" s="832"/>
      <c r="BF42922" s="832"/>
    </row>
    <row r="42923" spans="56:58">
      <c r="BD42923" s="832"/>
      <c r="BE42923" s="832"/>
      <c r="BF42923" s="832"/>
    </row>
    <row r="42924" spans="56:58">
      <c r="BD42924" s="832"/>
      <c r="BE42924" s="832"/>
      <c r="BF42924" s="832"/>
    </row>
    <row r="42925" spans="56:58">
      <c r="BD42925" s="832"/>
      <c r="BE42925" s="832"/>
      <c r="BF42925" s="832"/>
    </row>
    <row r="42926" spans="56:58">
      <c r="BD42926" s="832"/>
      <c r="BE42926" s="832"/>
      <c r="BF42926" s="832"/>
    </row>
    <row r="42927" spans="56:58">
      <c r="BD42927" s="832"/>
      <c r="BE42927" s="832"/>
      <c r="BF42927" s="832"/>
    </row>
    <row r="42928" spans="56:58">
      <c r="BD42928" s="832"/>
      <c r="BE42928" s="832"/>
      <c r="BF42928" s="832"/>
    </row>
    <row r="42929" spans="56:58">
      <c r="BD42929" s="832"/>
      <c r="BE42929" s="832"/>
      <c r="BF42929" s="832"/>
    </row>
    <row r="42930" spans="56:58">
      <c r="BD42930" s="832"/>
      <c r="BE42930" s="832"/>
      <c r="BF42930" s="832"/>
    </row>
    <row r="42931" spans="56:58">
      <c r="BD42931" s="832"/>
      <c r="BE42931" s="832"/>
      <c r="BF42931" s="832"/>
    </row>
    <row r="42932" spans="56:58">
      <c r="BD42932" s="832"/>
      <c r="BE42932" s="832"/>
      <c r="BF42932" s="832"/>
    </row>
    <row r="42933" spans="56:58">
      <c r="BD42933" s="832"/>
      <c r="BE42933" s="832"/>
      <c r="BF42933" s="832"/>
    </row>
    <row r="42934" spans="56:58">
      <c r="BD42934" s="832"/>
      <c r="BE42934" s="832"/>
      <c r="BF42934" s="832"/>
    </row>
    <row r="42935" spans="56:58">
      <c r="BD42935" s="832"/>
      <c r="BE42935" s="832"/>
      <c r="BF42935" s="832"/>
    </row>
    <row r="42936" spans="56:58">
      <c r="BD42936" s="832"/>
      <c r="BE42936" s="832"/>
      <c r="BF42936" s="832"/>
    </row>
    <row r="42937" spans="56:58">
      <c r="BD42937" s="832"/>
      <c r="BE42937" s="832"/>
      <c r="BF42937" s="832"/>
    </row>
    <row r="42938" spans="56:58">
      <c r="BD42938" s="832"/>
      <c r="BE42938" s="832"/>
      <c r="BF42938" s="832"/>
    </row>
    <row r="42939" spans="56:58">
      <c r="BD42939" s="832"/>
      <c r="BE42939" s="832"/>
      <c r="BF42939" s="832"/>
    </row>
    <row r="42940" spans="56:58">
      <c r="BD42940" s="832"/>
      <c r="BE42940" s="832"/>
      <c r="BF42940" s="832"/>
    </row>
    <row r="42941" spans="56:58">
      <c r="BD42941" s="832"/>
      <c r="BE42941" s="832"/>
      <c r="BF42941" s="832"/>
    </row>
    <row r="42942" spans="56:58">
      <c r="BD42942" s="832"/>
      <c r="BE42942" s="832"/>
      <c r="BF42942" s="832"/>
    </row>
    <row r="42943" spans="56:58">
      <c r="BD42943" s="832"/>
      <c r="BE42943" s="832"/>
      <c r="BF42943" s="832"/>
    </row>
    <row r="42944" spans="56:58">
      <c r="BD42944" s="832"/>
      <c r="BE42944" s="832"/>
      <c r="BF42944" s="832"/>
    </row>
    <row r="42945" spans="56:58">
      <c r="BD42945" s="832"/>
      <c r="BE42945" s="832"/>
      <c r="BF42945" s="832"/>
    </row>
    <row r="42946" spans="56:58">
      <c r="BD42946" s="832"/>
      <c r="BE42946" s="832"/>
      <c r="BF42946" s="832"/>
    </row>
    <row r="42947" spans="56:58">
      <c r="BD42947" s="832"/>
      <c r="BE42947" s="832"/>
      <c r="BF42947" s="832"/>
    </row>
    <row r="42948" spans="56:58">
      <c r="BD42948" s="832"/>
      <c r="BE42948" s="832"/>
      <c r="BF42948" s="832"/>
    </row>
    <row r="42949" spans="56:58">
      <c r="BD42949" s="832"/>
      <c r="BE42949" s="832"/>
      <c r="BF42949" s="832"/>
    </row>
    <row r="42950" spans="56:58">
      <c r="BD42950" s="832"/>
      <c r="BE42950" s="832"/>
      <c r="BF42950" s="832"/>
    </row>
    <row r="42951" spans="56:58">
      <c r="BD42951" s="832"/>
      <c r="BE42951" s="832"/>
      <c r="BF42951" s="832"/>
    </row>
    <row r="42952" spans="56:58">
      <c r="BD42952" s="832"/>
      <c r="BE42952" s="832"/>
      <c r="BF42952" s="832"/>
    </row>
    <row r="42953" spans="56:58">
      <c r="BD42953" s="832"/>
      <c r="BE42953" s="832"/>
      <c r="BF42953" s="832"/>
    </row>
    <row r="42954" spans="56:58">
      <c r="BD42954" s="832"/>
      <c r="BE42954" s="832"/>
      <c r="BF42954" s="832"/>
    </row>
    <row r="42955" spans="56:58">
      <c r="BD42955" s="832"/>
      <c r="BE42955" s="832"/>
      <c r="BF42955" s="832"/>
    </row>
    <row r="42956" spans="56:58">
      <c r="BD42956" s="832"/>
      <c r="BE42956" s="832"/>
      <c r="BF42956" s="832"/>
    </row>
    <row r="42957" spans="56:58">
      <c r="BD42957" s="832"/>
      <c r="BE42957" s="832"/>
      <c r="BF42957" s="832"/>
    </row>
    <row r="42958" spans="56:58">
      <c r="BD42958" s="832"/>
      <c r="BE42958" s="832"/>
      <c r="BF42958" s="832"/>
    </row>
    <row r="42959" spans="56:58">
      <c r="BD42959" s="832"/>
      <c r="BE42959" s="832"/>
      <c r="BF42959" s="832"/>
    </row>
    <row r="42960" spans="56:58">
      <c r="BD42960" s="832"/>
      <c r="BE42960" s="832"/>
      <c r="BF42960" s="832"/>
    </row>
    <row r="42961" spans="56:58">
      <c r="BD42961" s="832"/>
      <c r="BE42961" s="832"/>
      <c r="BF42961" s="832"/>
    </row>
    <row r="42962" spans="56:58">
      <c r="BD42962" s="832"/>
      <c r="BE42962" s="832"/>
      <c r="BF42962" s="832"/>
    </row>
    <row r="42963" spans="56:58">
      <c r="BD42963" s="832"/>
      <c r="BE42963" s="832"/>
      <c r="BF42963" s="832"/>
    </row>
    <row r="42964" spans="56:58">
      <c r="BD42964" s="832"/>
      <c r="BE42964" s="832"/>
      <c r="BF42964" s="832"/>
    </row>
    <row r="42965" spans="56:58">
      <c r="BD42965" s="832"/>
      <c r="BE42965" s="832"/>
      <c r="BF42965" s="832"/>
    </row>
    <row r="42966" spans="56:58">
      <c r="BD42966" s="832"/>
      <c r="BE42966" s="832"/>
      <c r="BF42966" s="832"/>
    </row>
    <row r="42967" spans="56:58">
      <c r="BD42967" s="832"/>
      <c r="BE42967" s="832"/>
      <c r="BF42967" s="832"/>
    </row>
    <row r="42968" spans="56:58">
      <c r="BD42968" s="832"/>
      <c r="BE42968" s="832"/>
      <c r="BF42968" s="832"/>
    </row>
    <row r="42969" spans="56:58">
      <c r="BD42969" s="832"/>
      <c r="BE42969" s="832"/>
      <c r="BF42969" s="832"/>
    </row>
    <row r="42970" spans="56:58">
      <c r="BD42970" s="832"/>
      <c r="BE42970" s="832"/>
      <c r="BF42970" s="832"/>
    </row>
    <row r="42971" spans="56:58">
      <c r="BD42971" s="832"/>
      <c r="BE42971" s="832"/>
      <c r="BF42971" s="832"/>
    </row>
    <row r="42972" spans="56:58">
      <c r="BD42972" s="832"/>
      <c r="BE42972" s="832"/>
      <c r="BF42972" s="832"/>
    </row>
    <row r="42973" spans="56:58">
      <c r="BD42973" s="832"/>
      <c r="BE42973" s="832"/>
      <c r="BF42973" s="832"/>
    </row>
    <row r="42974" spans="56:58">
      <c r="BD42974" s="832"/>
      <c r="BE42974" s="832"/>
      <c r="BF42974" s="832"/>
    </row>
    <row r="42975" spans="56:58">
      <c r="BD42975" s="832"/>
      <c r="BE42975" s="832"/>
      <c r="BF42975" s="832"/>
    </row>
    <row r="42976" spans="56:58">
      <c r="BD42976" s="832"/>
      <c r="BE42976" s="832"/>
      <c r="BF42976" s="832"/>
    </row>
    <row r="42977" spans="56:58">
      <c r="BD42977" s="832"/>
      <c r="BE42977" s="832"/>
      <c r="BF42977" s="832"/>
    </row>
    <row r="42978" spans="56:58">
      <c r="BD42978" s="832"/>
      <c r="BE42978" s="832"/>
      <c r="BF42978" s="832"/>
    </row>
    <row r="42979" spans="56:58">
      <c r="BD42979" s="832"/>
      <c r="BE42979" s="832"/>
      <c r="BF42979" s="832"/>
    </row>
    <row r="42980" spans="56:58">
      <c r="BD42980" s="832"/>
      <c r="BE42980" s="832"/>
      <c r="BF42980" s="832"/>
    </row>
    <row r="42981" spans="56:58">
      <c r="BD42981" s="832"/>
      <c r="BE42981" s="832"/>
      <c r="BF42981" s="832"/>
    </row>
    <row r="42982" spans="56:58">
      <c r="BD42982" s="832"/>
      <c r="BE42982" s="832"/>
      <c r="BF42982" s="832"/>
    </row>
    <row r="42983" spans="56:58">
      <c r="BD42983" s="832"/>
      <c r="BE42983" s="832"/>
      <c r="BF42983" s="832"/>
    </row>
    <row r="42984" spans="56:58">
      <c r="BD42984" s="832"/>
      <c r="BE42984" s="832"/>
      <c r="BF42984" s="832"/>
    </row>
    <row r="42985" spans="56:58">
      <c r="BD42985" s="832"/>
      <c r="BE42985" s="832"/>
      <c r="BF42985" s="832"/>
    </row>
    <row r="42986" spans="56:58">
      <c r="BD42986" s="832"/>
      <c r="BE42986" s="832"/>
      <c r="BF42986" s="832"/>
    </row>
    <row r="42987" spans="56:58">
      <c r="BD42987" s="832"/>
      <c r="BE42987" s="832"/>
      <c r="BF42987" s="832"/>
    </row>
    <row r="42988" spans="56:58">
      <c r="BD42988" s="832"/>
      <c r="BE42988" s="832"/>
      <c r="BF42988" s="832"/>
    </row>
    <row r="42989" spans="56:58">
      <c r="BD42989" s="832"/>
      <c r="BE42989" s="832"/>
      <c r="BF42989" s="832"/>
    </row>
    <row r="42990" spans="56:58">
      <c r="BD42990" s="832"/>
      <c r="BE42990" s="832"/>
      <c r="BF42990" s="832"/>
    </row>
    <row r="42991" spans="56:58">
      <c r="BD42991" s="832"/>
      <c r="BE42991" s="832"/>
      <c r="BF42991" s="832"/>
    </row>
    <row r="42992" spans="56:58">
      <c r="BD42992" s="832"/>
      <c r="BE42992" s="832"/>
      <c r="BF42992" s="832"/>
    </row>
    <row r="42993" spans="56:58">
      <c r="BD42993" s="832"/>
      <c r="BE42993" s="832"/>
      <c r="BF42993" s="832"/>
    </row>
    <row r="42994" spans="56:58">
      <c r="BD42994" s="832"/>
      <c r="BE42994" s="832"/>
      <c r="BF42994" s="832"/>
    </row>
    <row r="42995" spans="56:58">
      <c r="BD42995" s="832"/>
      <c r="BE42995" s="832"/>
      <c r="BF42995" s="832"/>
    </row>
    <row r="42996" spans="56:58">
      <c r="BD42996" s="832"/>
      <c r="BE42996" s="832"/>
      <c r="BF42996" s="832"/>
    </row>
    <row r="42997" spans="56:58">
      <c r="BD42997" s="832"/>
      <c r="BE42997" s="832"/>
      <c r="BF42997" s="832"/>
    </row>
    <row r="42998" spans="56:58">
      <c r="BD42998" s="832"/>
      <c r="BE42998" s="832"/>
      <c r="BF42998" s="832"/>
    </row>
    <row r="42999" spans="56:58">
      <c r="BD42999" s="832"/>
      <c r="BE42999" s="832"/>
      <c r="BF42999" s="832"/>
    </row>
    <row r="43000" spans="56:58">
      <c r="BD43000" s="832"/>
      <c r="BE43000" s="832"/>
      <c r="BF43000" s="832"/>
    </row>
    <row r="43001" spans="56:58">
      <c r="BD43001" s="832"/>
      <c r="BE43001" s="832"/>
      <c r="BF43001" s="832"/>
    </row>
    <row r="43002" spans="56:58">
      <c r="BD43002" s="832"/>
      <c r="BE43002" s="832"/>
      <c r="BF43002" s="832"/>
    </row>
    <row r="43003" spans="56:58">
      <c r="BD43003" s="832"/>
      <c r="BE43003" s="832"/>
      <c r="BF43003" s="832"/>
    </row>
    <row r="43004" spans="56:58">
      <c r="BD43004" s="832"/>
      <c r="BE43004" s="832"/>
      <c r="BF43004" s="832"/>
    </row>
    <row r="43005" spans="56:58">
      <c r="BD43005" s="832"/>
      <c r="BE43005" s="832"/>
      <c r="BF43005" s="832"/>
    </row>
    <row r="43006" spans="56:58">
      <c r="BD43006" s="832"/>
      <c r="BE43006" s="832"/>
      <c r="BF43006" s="832"/>
    </row>
    <row r="43007" spans="56:58">
      <c r="BD43007" s="832"/>
      <c r="BE43007" s="832"/>
      <c r="BF43007" s="832"/>
    </row>
    <row r="43008" spans="56:58">
      <c r="BD43008" s="832"/>
      <c r="BE43008" s="832"/>
      <c r="BF43008" s="832"/>
    </row>
    <row r="43009" spans="56:58">
      <c r="BD43009" s="832"/>
      <c r="BE43009" s="832"/>
      <c r="BF43009" s="832"/>
    </row>
    <row r="43010" spans="56:58">
      <c r="BD43010" s="832"/>
      <c r="BE43010" s="832"/>
      <c r="BF43010" s="832"/>
    </row>
    <row r="43011" spans="56:58">
      <c r="BD43011" s="832"/>
      <c r="BE43011" s="832"/>
      <c r="BF43011" s="832"/>
    </row>
    <row r="43012" spans="56:58">
      <c r="BD43012" s="832"/>
      <c r="BE43012" s="832"/>
      <c r="BF43012" s="832"/>
    </row>
    <row r="43013" spans="56:58">
      <c r="BD43013" s="832"/>
      <c r="BE43013" s="832"/>
      <c r="BF43013" s="832"/>
    </row>
    <row r="43014" spans="56:58">
      <c r="BD43014" s="832"/>
      <c r="BE43014" s="832"/>
      <c r="BF43014" s="832"/>
    </row>
    <row r="43015" spans="56:58">
      <c r="BD43015" s="832"/>
      <c r="BE43015" s="832"/>
      <c r="BF43015" s="832"/>
    </row>
    <row r="43016" spans="56:58">
      <c r="BD43016" s="832"/>
      <c r="BE43016" s="832"/>
      <c r="BF43016" s="832"/>
    </row>
    <row r="43017" spans="56:58">
      <c r="BD43017" s="832"/>
      <c r="BE43017" s="832"/>
      <c r="BF43017" s="832"/>
    </row>
    <row r="43018" spans="56:58">
      <c r="BD43018" s="832"/>
      <c r="BE43018" s="832"/>
      <c r="BF43018" s="832"/>
    </row>
    <row r="43019" spans="56:58">
      <c r="BD43019" s="832"/>
      <c r="BE43019" s="832"/>
      <c r="BF43019" s="832"/>
    </row>
    <row r="43020" spans="56:58">
      <c r="BD43020" s="832"/>
      <c r="BE43020" s="832"/>
      <c r="BF43020" s="832"/>
    </row>
    <row r="43021" spans="56:58">
      <c r="BD43021" s="832"/>
      <c r="BE43021" s="832"/>
      <c r="BF43021" s="832"/>
    </row>
    <row r="43022" spans="56:58">
      <c r="BD43022" s="832"/>
      <c r="BE43022" s="832"/>
      <c r="BF43022" s="832"/>
    </row>
    <row r="43023" spans="56:58">
      <c r="BD43023" s="832"/>
      <c r="BE43023" s="832"/>
      <c r="BF43023" s="832"/>
    </row>
    <row r="43024" spans="56:58">
      <c r="BD43024" s="832"/>
      <c r="BE43024" s="832"/>
      <c r="BF43024" s="832"/>
    </row>
    <row r="43025" spans="56:58">
      <c r="BD43025" s="832"/>
      <c r="BE43025" s="832"/>
      <c r="BF43025" s="832"/>
    </row>
    <row r="43026" spans="56:58">
      <c r="BD43026" s="832"/>
      <c r="BE43026" s="832"/>
      <c r="BF43026" s="832"/>
    </row>
    <row r="43027" spans="56:58">
      <c r="BD43027" s="832"/>
      <c r="BE43027" s="832"/>
      <c r="BF43027" s="832"/>
    </row>
    <row r="43028" spans="56:58">
      <c r="BD43028" s="832"/>
      <c r="BE43028" s="832"/>
      <c r="BF43028" s="832"/>
    </row>
    <row r="43029" spans="56:58">
      <c r="BD43029" s="832"/>
      <c r="BE43029" s="832"/>
      <c r="BF43029" s="832"/>
    </row>
    <row r="43030" spans="56:58">
      <c r="BD43030" s="832"/>
      <c r="BE43030" s="832"/>
      <c r="BF43030" s="832"/>
    </row>
    <row r="43031" spans="56:58">
      <c r="BD43031" s="832"/>
      <c r="BE43031" s="832"/>
      <c r="BF43031" s="832"/>
    </row>
    <row r="43032" spans="56:58">
      <c r="BD43032" s="832"/>
      <c r="BE43032" s="832"/>
      <c r="BF43032" s="832"/>
    </row>
    <row r="43033" spans="56:58">
      <c r="BD43033" s="832"/>
      <c r="BE43033" s="832"/>
      <c r="BF43033" s="832"/>
    </row>
    <row r="43034" spans="56:58">
      <c r="BD43034" s="832"/>
      <c r="BE43034" s="832"/>
      <c r="BF43034" s="832"/>
    </row>
    <row r="43035" spans="56:58">
      <c r="BD43035" s="832"/>
      <c r="BE43035" s="832"/>
      <c r="BF43035" s="832"/>
    </row>
    <row r="43036" spans="56:58">
      <c r="BD43036" s="832"/>
      <c r="BE43036" s="832"/>
      <c r="BF43036" s="832"/>
    </row>
    <row r="43037" spans="56:58">
      <c r="BD43037" s="832"/>
      <c r="BE43037" s="832"/>
      <c r="BF43037" s="832"/>
    </row>
    <row r="43038" spans="56:58">
      <c r="BD43038" s="832"/>
      <c r="BE43038" s="832"/>
      <c r="BF43038" s="832"/>
    </row>
    <row r="43039" spans="56:58">
      <c r="BD43039" s="832"/>
      <c r="BE43039" s="832"/>
      <c r="BF43039" s="832"/>
    </row>
    <row r="43040" spans="56:58">
      <c r="BD43040" s="832"/>
      <c r="BE43040" s="832"/>
      <c r="BF43040" s="832"/>
    </row>
    <row r="43041" spans="56:58">
      <c r="BD43041" s="832"/>
      <c r="BE43041" s="832"/>
      <c r="BF43041" s="832"/>
    </row>
    <row r="43042" spans="56:58">
      <c r="BD43042" s="832"/>
      <c r="BE43042" s="832"/>
      <c r="BF43042" s="832"/>
    </row>
    <row r="43043" spans="56:58">
      <c r="BD43043" s="832"/>
      <c r="BE43043" s="832"/>
      <c r="BF43043" s="832"/>
    </row>
    <row r="43044" spans="56:58">
      <c r="BD43044" s="832"/>
      <c r="BE43044" s="832"/>
      <c r="BF43044" s="832"/>
    </row>
    <row r="43045" spans="56:58">
      <c r="BD43045" s="832"/>
      <c r="BE43045" s="832"/>
      <c r="BF43045" s="832"/>
    </row>
    <row r="43046" spans="56:58">
      <c r="BD43046" s="832"/>
      <c r="BE43046" s="832"/>
      <c r="BF43046" s="832"/>
    </row>
    <row r="43047" spans="56:58">
      <c r="BD43047" s="832"/>
      <c r="BE43047" s="832"/>
      <c r="BF43047" s="832"/>
    </row>
    <row r="43048" spans="56:58">
      <c r="BD43048" s="832"/>
      <c r="BE43048" s="832"/>
      <c r="BF43048" s="832"/>
    </row>
    <row r="43049" spans="56:58">
      <c r="BD43049" s="832"/>
      <c r="BE43049" s="832"/>
      <c r="BF43049" s="832"/>
    </row>
    <row r="43050" spans="56:58">
      <c r="BD43050" s="832"/>
      <c r="BE43050" s="832"/>
      <c r="BF43050" s="832"/>
    </row>
    <row r="43051" spans="56:58">
      <c r="BD43051" s="832"/>
      <c r="BE43051" s="832"/>
      <c r="BF43051" s="832"/>
    </row>
    <row r="43052" spans="56:58">
      <c r="BD43052" s="832"/>
      <c r="BE43052" s="832"/>
      <c r="BF43052" s="832"/>
    </row>
    <row r="43053" spans="56:58">
      <c r="BD43053" s="832"/>
      <c r="BE43053" s="832"/>
      <c r="BF43053" s="832"/>
    </row>
    <row r="43054" spans="56:58">
      <c r="BD43054" s="832"/>
      <c r="BE43054" s="832"/>
      <c r="BF43054" s="832"/>
    </row>
    <row r="43055" spans="56:58">
      <c r="BD43055" s="832"/>
      <c r="BE43055" s="832"/>
      <c r="BF43055" s="832"/>
    </row>
    <row r="43056" spans="56:58">
      <c r="BD43056" s="832"/>
      <c r="BE43056" s="832"/>
      <c r="BF43056" s="832"/>
    </row>
    <row r="43057" spans="56:58">
      <c r="BD43057" s="832"/>
      <c r="BE43057" s="832"/>
      <c r="BF43057" s="832"/>
    </row>
    <row r="43058" spans="56:58">
      <c r="BD43058" s="832"/>
      <c r="BE43058" s="832"/>
      <c r="BF43058" s="832"/>
    </row>
    <row r="43059" spans="56:58">
      <c r="BD43059" s="832"/>
      <c r="BE43059" s="832"/>
      <c r="BF43059" s="832"/>
    </row>
    <row r="43060" spans="56:58">
      <c r="BD43060" s="832"/>
      <c r="BE43060" s="832"/>
      <c r="BF43060" s="832"/>
    </row>
    <row r="43061" spans="56:58">
      <c r="BD43061" s="832"/>
      <c r="BE43061" s="832"/>
      <c r="BF43061" s="832"/>
    </row>
    <row r="43062" spans="56:58">
      <c r="BD43062" s="832"/>
      <c r="BE43062" s="832"/>
      <c r="BF43062" s="832"/>
    </row>
    <row r="43063" spans="56:58">
      <c r="BD43063" s="832"/>
      <c r="BE43063" s="832"/>
      <c r="BF43063" s="832"/>
    </row>
    <row r="43064" spans="56:58">
      <c r="BD43064" s="832"/>
      <c r="BE43064" s="832"/>
      <c r="BF43064" s="832"/>
    </row>
    <row r="43065" spans="56:58">
      <c r="BD43065" s="832"/>
      <c r="BE43065" s="832"/>
      <c r="BF43065" s="832"/>
    </row>
    <row r="43066" spans="56:58">
      <c r="BD43066" s="832"/>
      <c r="BE43066" s="832"/>
      <c r="BF43066" s="832"/>
    </row>
    <row r="43067" spans="56:58">
      <c r="BD43067" s="832"/>
      <c r="BE43067" s="832"/>
      <c r="BF43067" s="832"/>
    </row>
    <row r="43068" spans="56:58">
      <c r="BD43068" s="832"/>
      <c r="BE43068" s="832"/>
      <c r="BF43068" s="832"/>
    </row>
    <row r="43069" spans="56:58">
      <c r="BD43069" s="832"/>
      <c r="BE43069" s="832"/>
      <c r="BF43069" s="832"/>
    </row>
    <row r="43070" spans="56:58">
      <c r="BD43070" s="832"/>
      <c r="BE43070" s="832"/>
      <c r="BF43070" s="832"/>
    </row>
    <row r="43071" spans="56:58">
      <c r="BD43071" s="832"/>
      <c r="BE43071" s="832"/>
      <c r="BF43071" s="832"/>
    </row>
    <row r="43072" spans="56:58">
      <c r="BD43072" s="832"/>
      <c r="BE43072" s="832"/>
      <c r="BF43072" s="832"/>
    </row>
    <row r="43073" spans="56:58">
      <c r="BD43073" s="832"/>
      <c r="BE43073" s="832"/>
      <c r="BF43073" s="832"/>
    </row>
    <row r="43074" spans="56:58">
      <c r="BD43074" s="832"/>
      <c r="BE43074" s="832"/>
      <c r="BF43074" s="832"/>
    </row>
    <row r="43075" spans="56:58">
      <c r="BD43075" s="832"/>
      <c r="BE43075" s="832"/>
      <c r="BF43075" s="832"/>
    </row>
    <row r="43076" spans="56:58">
      <c r="BD43076" s="832"/>
      <c r="BE43076" s="832"/>
      <c r="BF43076" s="832"/>
    </row>
    <row r="43077" spans="56:58">
      <c r="BD43077" s="832"/>
      <c r="BE43077" s="832"/>
      <c r="BF43077" s="832"/>
    </row>
    <row r="43078" spans="56:58">
      <c r="BD43078" s="832"/>
      <c r="BE43078" s="832"/>
      <c r="BF43078" s="832"/>
    </row>
    <row r="43079" spans="56:58">
      <c r="BD43079" s="832"/>
      <c r="BE43079" s="832"/>
      <c r="BF43079" s="832"/>
    </row>
    <row r="43080" spans="56:58">
      <c r="BD43080" s="832"/>
      <c r="BE43080" s="832"/>
      <c r="BF43080" s="832"/>
    </row>
    <row r="43081" spans="56:58">
      <c r="BD43081" s="832"/>
      <c r="BE43081" s="832"/>
      <c r="BF43081" s="832"/>
    </row>
    <row r="43082" spans="56:58">
      <c r="BD43082" s="832"/>
      <c r="BE43082" s="832"/>
      <c r="BF43082" s="832"/>
    </row>
    <row r="43083" spans="56:58">
      <c r="BD43083" s="832"/>
      <c r="BE43083" s="832"/>
      <c r="BF43083" s="832"/>
    </row>
    <row r="43084" spans="56:58">
      <c r="BD43084" s="832"/>
      <c r="BE43084" s="832"/>
      <c r="BF43084" s="832"/>
    </row>
    <row r="43085" spans="56:58">
      <c r="BD43085" s="832"/>
      <c r="BE43085" s="832"/>
      <c r="BF43085" s="832"/>
    </row>
    <row r="43086" spans="56:58">
      <c r="BD43086" s="832"/>
      <c r="BE43086" s="832"/>
      <c r="BF43086" s="832"/>
    </row>
    <row r="43087" spans="56:58">
      <c r="BD43087" s="832"/>
      <c r="BE43087" s="832"/>
      <c r="BF43087" s="832"/>
    </row>
    <row r="43088" spans="56:58">
      <c r="BD43088" s="832"/>
      <c r="BE43088" s="832"/>
      <c r="BF43088" s="832"/>
    </row>
    <row r="43089" spans="56:58">
      <c r="BD43089" s="832"/>
      <c r="BE43089" s="832"/>
      <c r="BF43089" s="832"/>
    </row>
    <row r="43090" spans="56:58">
      <c r="BD43090" s="832"/>
      <c r="BE43090" s="832"/>
      <c r="BF43090" s="832"/>
    </row>
    <row r="43091" spans="56:58">
      <c r="BD43091" s="832"/>
      <c r="BE43091" s="832"/>
      <c r="BF43091" s="832"/>
    </row>
    <row r="43092" spans="56:58">
      <c r="BD43092" s="832"/>
      <c r="BE43092" s="832"/>
      <c r="BF43092" s="832"/>
    </row>
    <row r="43093" spans="56:58">
      <c r="BD43093" s="832"/>
      <c r="BE43093" s="832"/>
      <c r="BF43093" s="832"/>
    </row>
    <row r="43094" spans="56:58">
      <c r="BD43094" s="832"/>
      <c r="BE43094" s="832"/>
      <c r="BF43094" s="832"/>
    </row>
    <row r="43095" spans="56:58">
      <c r="BD43095" s="832"/>
      <c r="BE43095" s="832"/>
      <c r="BF43095" s="832"/>
    </row>
    <row r="43096" spans="56:58">
      <c r="BD43096" s="832"/>
      <c r="BE43096" s="832"/>
      <c r="BF43096" s="832"/>
    </row>
    <row r="43097" spans="56:58">
      <c r="BD43097" s="832"/>
      <c r="BE43097" s="832"/>
      <c r="BF43097" s="832"/>
    </row>
    <row r="43098" spans="56:58">
      <c r="BD43098" s="832"/>
      <c r="BE43098" s="832"/>
      <c r="BF43098" s="832"/>
    </row>
    <row r="43099" spans="56:58">
      <c r="BD43099" s="832"/>
      <c r="BE43099" s="832"/>
      <c r="BF43099" s="832"/>
    </row>
    <row r="43100" spans="56:58">
      <c r="BD43100" s="832"/>
      <c r="BE43100" s="832"/>
      <c r="BF43100" s="832"/>
    </row>
    <row r="43101" spans="56:58">
      <c r="BD43101" s="832"/>
      <c r="BE43101" s="832"/>
      <c r="BF43101" s="832"/>
    </row>
    <row r="43102" spans="56:58">
      <c r="BD43102" s="832"/>
      <c r="BE43102" s="832"/>
      <c r="BF43102" s="832"/>
    </row>
    <row r="43103" spans="56:58">
      <c r="BD43103" s="832"/>
      <c r="BE43103" s="832"/>
      <c r="BF43103" s="832"/>
    </row>
    <row r="43104" spans="56:58">
      <c r="BD43104" s="832"/>
      <c r="BE43104" s="832"/>
      <c r="BF43104" s="832"/>
    </row>
    <row r="43105" spans="56:58">
      <c r="BD43105" s="832"/>
      <c r="BE43105" s="832"/>
      <c r="BF43105" s="832"/>
    </row>
    <row r="43106" spans="56:58">
      <c r="BD43106" s="832"/>
      <c r="BE43106" s="832"/>
      <c r="BF43106" s="832"/>
    </row>
    <row r="43107" spans="56:58">
      <c r="BD43107" s="832"/>
      <c r="BE43107" s="832"/>
      <c r="BF43107" s="832"/>
    </row>
    <row r="43108" spans="56:58">
      <c r="BD43108" s="832"/>
      <c r="BE43108" s="832"/>
      <c r="BF43108" s="832"/>
    </row>
    <row r="43109" spans="56:58">
      <c r="BD43109" s="832"/>
      <c r="BE43109" s="832"/>
      <c r="BF43109" s="832"/>
    </row>
    <row r="43110" spans="56:58">
      <c r="BD43110" s="832"/>
      <c r="BE43110" s="832"/>
      <c r="BF43110" s="832"/>
    </row>
    <row r="43111" spans="56:58">
      <c r="BD43111" s="832"/>
      <c r="BE43111" s="832"/>
      <c r="BF43111" s="832"/>
    </row>
    <row r="43112" spans="56:58">
      <c r="BD43112" s="832"/>
      <c r="BE43112" s="832"/>
      <c r="BF43112" s="832"/>
    </row>
    <row r="43113" spans="56:58">
      <c r="BD43113" s="832"/>
      <c r="BE43113" s="832"/>
      <c r="BF43113" s="832"/>
    </row>
    <row r="43114" spans="56:58">
      <c r="BD43114" s="832"/>
      <c r="BE43114" s="832"/>
      <c r="BF43114" s="832"/>
    </row>
    <row r="43115" spans="56:58">
      <c r="BD43115" s="832"/>
      <c r="BE43115" s="832"/>
      <c r="BF43115" s="832"/>
    </row>
    <row r="43116" spans="56:58">
      <c r="BD43116" s="832"/>
      <c r="BE43116" s="832"/>
      <c r="BF43116" s="832"/>
    </row>
    <row r="43117" spans="56:58">
      <c r="BD43117" s="832"/>
      <c r="BE43117" s="832"/>
      <c r="BF43117" s="832"/>
    </row>
    <row r="43118" spans="56:58">
      <c r="BD43118" s="832"/>
      <c r="BE43118" s="832"/>
      <c r="BF43118" s="832"/>
    </row>
    <row r="43119" spans="56:58">
      <c r="BD43119" s="832"/>
      <c r="BE43119" s="832"/>
      <c r="BF43119" s="832"/>
    </row>
    <row r="43120" spans="56:58">
      <c r="BD43120" s="832"/>
      <c r="BE43120" s="832"/>
      <c r="BF43120" s="832"/>
    </row>
    <row r="43121" spans="56:58">
      <c r="BD43121" s="832"/>
      <c r="BE43121" s="832"/>
      <c r="BF43121" s="832"/>
    </row>
    <row r="43122" spans="56:58">
      <c r="BD43122" s="832"/>
      <c r="BE43122" s="832"/>
      <c r="BF43122" s="832"/>
    </row>
    <row r="43123" spans="56:58">
      <c r="BD43123" s="832"/>
      <c r="BE43123" s="832"/>
      <c r="BF43123" s="832"/>
    </row>
    <row r="43124" spans="56:58">
      <c r="BD43124" s="832"/>
      <c r="BE43124" s="832"/>
      <c r="BF43124" s="832"/>
    </row>
    <row r="43125" spans="56:58">
      <c r="BD43125" s="832"/>
      <c r="BE43125" s="832"/>
      <c r="BF43125" s="832"/>
    </row>
    <row r="43126" spans="56:58">
      <c r="BD43126" s="832"/>
      <c r="BE43126" s="832"/>
      <c r="BF43126" s="832"/>
    </row>
    <row r="43127" spans="56:58">
      <c r="BD43127" s="832"/>
      <c r="BE43127" s="832"/>
      <c r="BF43127" s="832"/>
    </row>
    <row r="43128" spans="56:58">
      <c r="BD43128" s="832"/>
      <c r="BE43128" s="832"/>
      <c r="BF43128" s="832"/>
    </row>
    <row r="43129" spans="56:58">
      <c r="BD43129" s="832"/>
      <c r="BE43129" s="832"/>
      <c r="BF43129" s="832"/>
    </row>
    <row r="43130" spans="56:58">
      <c r="BD43130" s="832"/>
      <c r="BE43130" s="832"/>
      <c r="BF43130" s="832"/>
    </row>
    <row r="43131" spans="56:58">
      <c r="BD43131" s="832"/>
      <c r="BE43131" s="832"/>
      <c r="BF43131" s="832"/>
    </row>
    <row r="43132" spans="56:58">
      <c r="BD43132" s="832"/>
      <c r="BE43132" s="832"/>
      <c r="BF43132" s="832"/>
    </row>
    <row r="43133" spans="56:58">
      <c r="BD43133" s="832"/>
      <c r="BE43133" s="832"/>
      <c r="BF43133" s="832"/>
    </row>
    <row r="43134" spans="56:58">
      <c r="BD43134" s="832"/>
      <c r="BE43134" s="832"/>
      <c r="BF43134" s="832"/>
    </row>
    <row r="43135" spans="56:58">
      <c r="BD43135" s="832"/>
      <c r="BE43135" s="832"/>
      <c r="BF43135" s="832"/>
    </row>
    <row r="43136" spans="56:58">
      <c r="BD43136" s="832"/>
      <c r="BE43136" s="832"/>
      <c r="BF43136" s="832"/>
    </row>
    <row r="43137" spans="56:58">
      <c r="BD43137" s="832"/>
      <c r="BE43137" s="832"/>
      <c r="BF43137" s="832"/>
    </row>
    <row r="43138" spans="56:58">
      <c r="BD43138" s="832"/>
      <c r="BE43138" s="832"/>
      <c r="BF43138" s="832"/>
    </row>
    <row r="43139" spans="56:58">
      <c r="BD43139" s="832"/>
      <c r="BE43139" s="832"/>
      <c r="BF43139" s="832"/>
    </row>
    <row r="43140" spans="56:58">
      <c r="BD43140" s="832"/>
      <c r="BE43140" s="832"/>
      <c r="BF43140" s="832"/>
    </row>
    <row r="43141" spans="56:58">
      <c r="BD43141" s="832"/>
      <c r="BE43141" s="832"/>
      <c r="BF43141" s="832"/>
    </row>
    <row r="43142" spans="56:58">
      <c r="BD43142" s="832"/>
      <c r="BE43142" s="832"/>
      <c r="BF43142" s="832"/>
    </row>
    <row r="43143" spans="56:58">
      <c r="BD43143" s="832"/>
      <c r="BE43143" s="832"/>
      <c r="BF43143" s="832"/>
    </row>
    <row r="43144" spans="56:58">
      <c r="BD43144" s="832"/>
      <c r="BE43144" s="832"/>
      <c r="BF43144" s="832"/>
    </row>
    <row r="43145" spans="56:58">
      <c r="BD43145" s="832"/>
      <c r="BE43145" s="832"/>
      <c r="BF43145" s="832"/>
    </row>
    <row r="43146" spans="56:58">
      <c r="BD43146" s="832"/>
      <c r="BE43146" s="832"/>
      <c r="BF43146" s="832"/>
    </row>
    <row r="43147" spans="56:58">
      <c r="BD43147" s="832"/>
      <c r="BE43147" s="832"/>
      <c r="BF43147" s="832"/>
    </row>
    <row r="43148" spans="56:58">
      <c r="BD43148" s="832"/>
      <c r="BE43148" s="832"/>
      <c r="BF43148" s="832"/>
    </row>
    <row r="43149" spans="56:58">
      <c r="BD43149" s="832"/>
      <c r="BE43149" s="832"/>
      <c r="BF43149" s="832"/>
    </row>
    <row r="43150" spans="56:58">
      <c r="BD43150" s="832"/>
      <c r="BE43150" s="832"/>
      <c r="BF43150" s="832"/>
    </row>
    <row r="43151" spans="56:58">
      <c r="BD43151" s="832"/>
      <c r="BE43151" s="832"/>
      <c r="BF43151" s="832"/>
    </row>
    <row r="43152" spans="56:58">
      <c r="BD43152" s="832"/>
      <c r="BE43152" s="832"/>
      <c r="BF43152" s="832"/>
    </row>
    <row r="43153" spans="56:58">
      <c r="BD43153" s="832"/>
      <c r="BE43153" s="832"/>
      <c r="BF43153" s="832"/>
    </row>
    <row r="43154" spans="56:58">
      <c r="BD43154" s="832"/>
      <c r="BE43154" s="832"/>
      <c r="BF43154" s="832"/>
    </row>
    <row r="43155" spans="56:58">
      <c r="BD43155" s="832"/>
      <c r="BE43155" s="832"/>
      <c r="BF43155" s="832"/>
    </row>
    <row r="43156" spans="56:58">
      <c r="BD43156" s="832"/>
      <c r="BE43156" s="832"/>
      <c r="BF43156" s="832"/>
    </row>
    <row r="43157" spans="56:58">
      <c r="BD43157" s="832"/>
      <c r="BE43157" s="832"/>
      <c r="BF43157" s="832"/>
    </row>
    <row r="43158" spans="56:58">
      <c r="BD43158" s="832"/>
      <c r="BE43158" s="832"/>
      <c r="BF43158" s="832"/>
    </row>
    <row r="43159" spans="56:58">
      <c r="BD43159" s="832"/>
      <c r="BE43159" s="832"/>
      <c r="BF43159" s="832"/>
    </row>
    <row r="43160" spans="56:58">
      <c r="BD43160" s="832"/>
      <c r="BE43160" s="832"/>
      <c r="BF43160" s="832"/>
    </row>
    <row r="43161" spans="56:58">
      <c r="BD43161" s="832"/>
      <c r="BE43161" s="832"/>
      <c r="BF43161" s="832"/>
    </row>
    <row r="43162" spans="56:58">
      <c r="BD43162" s="832"/>
      <c r="BE43162" s="832"/>
      <c r="BF43162" s="832"/>
    </row>
    <row r="43163" spans="56:58">
      <c r="BD43163" s="832"/>
      <c r="BE43163" s="832"/>
      <c r="BF43163" s="832"/>
    </row>
    <row r="43164" spans="56:58">
      <c r="BD43164" s="832"/>
      <c r="BE43164" s="832"/>
      <c r="BF43164" s="832"/>
    </row>
    <row r="43165" spans="56:58">
      <c r="BD43165" s="832"/>
      <c r="BE43165" s="832"/>
      <c r="BF43165" s="832"/>
    </row>
    <row r="43166" spans="56:58">
      <c r="BD43166" s="832"/>
      <c r="BE43166" s="832"/>
      <c r="BF43166" s="832"/>
    </row>
    <row r="43167" spans="56:58">
      <c r="BD43167" s="832"/>
      <c r="BE43167" s="832"/>
      <c r="BF43167" s="832"/>
    </row>
    <row r="43168" spans="56:58">
      <c r="BD43168" s="832"/>
      <c r="BE43168" s="832"/>
      <c r="BF43168" s="832"/>
    </row>
    <row r="43169" spans="56:58">
      <c r="BD43169" s="832"/>
      <c r="BE43169" s="832"/>
      <c r="BF43169" s="832"/>
    </row>
    <row r="43170" spans="56:58">
      <c r="BD43170" s="832"/>
      <c r="BE43170" s="832"/>
      <c r="BF43170" s="832"/>
    </row>
    <row r="43171" spans="56:58">
      <c r="BD43171" s="832"/>
      <c r="BE43171" s="832"/>
      <c r="BF43171" s="832"/>
    </row>
    <row r="43172" spans="56:58">
      <c r="BD43172" s="832"/>
      <c r="BE43172" s="832"/>
      <c r="BF43172" s="832"/>
    </row>
    <row r="43173" spans="56:58">
      <c r="BD43173" s="832"/>
      <c r="BE43173" s="832"/>
      <c r="BF43173" s="832"/>
    </row>
    <row r="43174" spans="56:58">
      <c r="BD43174" s="832"/>
      <c r="BE43174" s="832"/>
      <c r="BF43174" s="832"/>
    </row>
    <row r="43175" spans="56:58">
      <c r="BD43175" s="832"/>
      <c r="BE43175" s="832"/>
      <c r="BF43175" s="832"/>
    </row>
    <row r="43176" spans="56:58">
      <c r="BD43176" s="832"/>
      <c r="BE43176" s="832"/>
      <c r="BF43176" s="832"/>
    </row>
    <row r="43177" spans="56:58">
      <c r="BD43177" s="832"/>
      <c r="BE43177" s="832"/>
      <c r="BF43177" s="832"/>
    </row>
    <row r="43178" spans="56:58">
      <c r="BD43178" s="832"/>
      <c r="BE43178" s="832"/>
      <c r="BF43178" s="832"/>
    </row>
    <row r="43179" spans="56:58">
      <c r="BD43179" s="832"/>
      <c r="BE43179" s="832"/>
      <c r="BF43179" s="832"/>
    </row>
    <row r="43180" spans="56:58">
      <c r="BD43180" s="832"/>
      <c r="BE43180" s="832"/>
      <c r="BF43180" s="832"/>
    </row>
    <row r="43181" spans="56:58">
      <c r="BD43181" s="832"/>
      <c r="BE43181" s="832"/>
      <c r="BF43181" s="832"/>
    </row>
    <row r="43182" spans="56:58">
      <c r="BD43182" s="832"/>
      <c r="BE43182" s="832"/>
      <c r="BF43182" s="832"/>
    </row>
    <row r="43183" spans="56:58">
      <c r="BD43183" s="832"/>
      <c r="BE43183" s="832"/>
      <c r="BF43183" s="832"/>
    </row>
    <row r="43184" spans="56:58">
      <c r="BD43184" s="832"/>
      <c r="BE43184" s="832"/>
      <c r="BF43184" s="832"/>
    </row>
    <row r="43185" spans="56:58">
      <c r="BD43185" s="832"/>
      <c r="BE43185" s="832"/>
      <c r="BF43185" s="832"/>
    </row>
    <row r="43186" spans="56:58">
      <c r="BD43186" s="832"/>
      <c r="BE43186" s="832"/>
      <c r="BF43186" s="832"/>
    </row>
    <row r="43187" spans="56:58">
      <c r="BD43187" s="832"/>
      <c r="BE43187" s="832"/>
      <c r="BF43187" s="832"/>
    </row>
    <row r="43188" spans="56:58">
      <c r="BD43188" s="832"/>
      <c r="BE43188" s="832"/>
      <c r="BF43188" s="832"/>
    </row>
    <row r="43189" spans="56:58">
      <c r="BD43189" s="832"/>
      <c r="BE43189" s="832"/>
      <c r="BF43189" s="832"/>
    </row>
    <row r="43190" spans="56:58">
      <c r="BD43190" s="832"/>
      <c r="BE43190" s="832"/>
      <c r="BF43190" s="832"/>
    </row>
    <row r="43191" spans="56:58">
      <c r="BD43191" s="832"/>
      <c r="BE43191" s="832"/>
      <c r="BF43191" s="832"/>
    </row>
    <row r="43192" spans="56:58">
      <c r="BD43192" s="832"/>
      <c r="BE43192" s="832"/>
      <c r="BF43192" s="832"/>
    </row>
    <row r="43193" spans="56:58">
      <c r="BD43193" s="832"/>
      <c r="BE43193" s="832"/>
      <c r="BF43193" s="832"/>
    </row>
    <row r="43194" spans="56:58">
      <c r="BD43194" s="832"/>
      <c r="BE43194" s="832"/>
      <c r="BF43194" s="832"/>
    </row>
    <row r="43195" spans="56:58">
      <c r="BD43195" s="832"/>
      <c r="BE43195" s="832"/>
      <c r="BF43195" s="832"/>
    </row>
    <row r="43196" spans="56:58">
      <c r="BD43196" s="832"/>
      <c r="BE43196" s="832"/>
      <c r="BF43196" s="832"/>
    </row>
    <row r="43197" spans="56:58">
      <c r="BD43197" s="832"/>
      <c r="BE43197" s="832"/>
      <c r="BF43197" s="832"/>
    </row>
    <row r="43198" spans="56:58">
      <c r="BD43198" s="832"/>
      <c r="BE43198" s="832"/>
      <c r="BF43198" s="832"/>
    </row>
    <row r="43199" spans="56:58">
      <c r="BD43199" s="832"/>
      <c r="BE43199" s="832"/>
      <c r="BF43199" s="832"/>
    </row>
    <row r="43200" spans="56:58">
      <c r="BD43200" s="832"/>
      <c r="BE43200" s="832"/>
      <c r="BF43200" s="832"/>
    </row>
    <row r="43201" spans="56:58">
      <c r="BD43201" s="832"/>
      <c r="BE43201" s="832"/>
      <c r="BF43201" s="832"/>
    </row>
    <row r="43202" spans="56:58">
      <c r="BD43202" s="832"/>
      <c r="BE43202" s="832"/>
      <c r="BF43202" s="832"/>
    </row>
    <row r="43203" spans="56:58">
      <c r="BD43203" s="832"/>
      <c r="BE43203" s="832"/>
      <c r="BF43203" s="832"/>
    </row>
    <row r="43204" spans="56:58">
      <c r="BD43204" s="832"/>
      <c r="BE43204" s="832"/>
      <c r="BF43204" s="832"/>
    </row>
    <row r="43205" spans="56:58">
      <c r="BD43205" s="832"/>
      <c r="BE43205" s="832"/>
      <c r="BF43205" s="832"/>
    </row>
    <row r="43206" spans="56:58">
      <c r="BD43206" s="832"/>
      <c r="BE43206" s="832"/>
      <c r="BF43206" s="832"/>
    </row>
    <row r="43207" spans="56:58">
      <c r="BD43207" s="832"/>
      <c r="BE43207" s="832"/>
      <c r="BF43207" s="832"/>
    </row>
    <row r="43208" spans="56:58">
      <c r="BD43208" s="832"/>
      <c r="BE43208" s="832"/>
      <c r="BF43208" s="832"/>
    </row>
    <row r="43209" spans="56:58">
      <c r="BD43209" s="832"/>
      <c r="BE43209" s="832"/>
      <c r="BF43209" s="832"/>
    </row>
    <row r="43210" spans="56:58">
      <c r="BD43210" s="832"/>
      <c r="BE43210" s="832"/>
      <c r="BF43210" s="832"/>
    </row>
    <row r="43211" spans="56:58">
      <c r="BD43211" s="832"/>
      <c r="BE43211" s="832"/>
      <c r="BF43211" s="832"/>
    </row>
    <row r="43212" spans="56:58">
      <c r="BD43212" s="832"/>
      <c r="BE43212" s="832"/>
      <c r="BF43212" s="832"/>
    </row>
    <row r="43213" spans="56:58">
      <c r="BD43213" s="832"/>
      <c r="BE43213" s="832"/>
      <c r="BF43213" s="832"/>
    </row>
    <row r="43214" spans="56:58">
      <c r="BD43214" s="832"/>
      <c r="BE43214" s="832"/>
      <c r="BF43214" s="832"/>
    </row>
    <row r="43215" spans="56:58">
      <c r="BD43215" s="832"/>
      <c r="BE43215" s="832"/>
      <c r="BF43215" s="832"/>
    </row>
    <row r="43216" spans="56:58">
      <c r="BD43216" s="832"/>
      <c r="BE43216" s="832"/>
      <c r="BF43216" s="832"/>
    </row>
    <row r="43217" spans="56:58">
      <c r="BD43217" s="832"/>
      <c r="BE43217" s="832"/>
      <c r="BF43217" s="832"/>
    </row>
    <row r="43218" spans="56:58">
      <c r="BD43218" s="832"/>
      <c r="BE43218" s="832"/>
      <c r="BF43218" s="832"/>
    </row>
    <row r="43219" spans="56:58">
      <c r="BD43219" s="832"/>
      <c r="BE43219" s="832"/>
      <c r="BF43219" s="832"/>
    </row>
    <row r="43220" spans="56:58">
      <c r="BD43220" s="832"/>
      <c r="BE43220" s="832"/>
      <c r="BF43220" s="832"/>
    </row>
    <row r="43221" spans="56:58">
      <c r="BD43221" s="832"/>
      <c r="BE43221" s="832"/>
      <c r="BF43221" s="832"/>
    </row>
    <row r="43222" spans="56:58">
      <c r="BD43222" s="832"/>
      <c r="BE43222" s="832"/>
      <c r="BF43222" s="832"/>
    </row>
    <row r="43223" spans="56:58">
      <c r="BD43223" s="832"/>
      <c r="BE43223" s="832"/>
      <c r="BF43223" s="832"/>
    </row>
    <row r="43224" spans="56:58">
      <c r="BD43224" s="832"/>
      <c r="BE43224" s="832"/>
      <c r="BF43224" s="832"/>
    </row>
    <row r="43225" spans="56:58">
      <c r="BD43225" s="832"/>
      <c r="BE43225" s="832"/>
      <c r="BF43225" s="832"/>
    </row>
    <row r="43226" spans="56:58">
      <c r="BD43226" s="832"/>
      <c r="BE43226" s="832"/>
      <c r="BF43226" s="832"/>
    </row>
    <row r="43227" spans="56:58">
      <c r="BD43227" s="832"/>
      <c r="BE43227" s="832"/>
      <c r="BF43227" s="832"/>
    </row>
    <row r="43228" spans="56:58">
      <c r="BD43228" s="832"/>
      <c r="BE43228" s="832"/>
      <c r="BF43228" s="832"/>
    </row>
    <row r="43229" spans="56:58">
      <c r="BD43229" s="832"/>
      <c r="BE43229" s="832"/>
      <c r="BF43229" s="832"/>
    </row>
    <row r="43230" spans="56:58">
      <c r="BD43230" s="832"/>
      <c r="BE43230" s="832"/>
      <c r="BF43230" s="832"/>
    </row>
    <row r="43231" spans="56:58">
      <c r="BD43231" s="832"/>
      <c r="BE43231" s="832"/>
      <c r="BF43231" s="832"/>
    </row>
    <row r="43232" spans="56:58">
      <c r="BD43232" s="832"/>
      <c r="BE43232" s="832"/>
      <c r="BF43232" s="832"/>
    </row>
    <row r="43233" spans="56:58">
      <c r="BD43233" s="832"/>
      <c r="BE43233" s="832"/>
      <c r="BF43233" s="832"/>
    </row>
    <row r="43234" spans="56:58">
      <c r="BD43234" s="832"/>
      <c r="BE43234" s="832"/>
      <c r="BF43234" s="832"/>
    </row>
    <row r="43235" spans="56:58">
      <c r="BD43235" s="832"/>
      <c r="BE43235" s="832"/>
      <c r="BF43235" s="832"/>
    </row>
    <row r="43236" spans="56:58">
      <c r="BD43236" s="832"/>
      <c r="BE43236" s="832"/>
      <c r="BF43236" s="832"/>
    </row>
    <row r="43237" spans="56:58">
      <c r="BD43237" s="832"/>
      <c r="BE43237" s="832"/>
      <c r="BF43237" s="832"/>
    </row>
    <row r="43238" spans="56:58">
      <c r="BD43238" s="832"/>
      <c r="BE43238" s="832"/>
      <c r="BF43238" s="832"/>
    </row>
    <row r="43239" spans="56:58">
      <c r="BD43239" s="832"/>
      <c r="BE43239" s="832"/>
      <c r="BF43239" s="832"/>
    </row>
    <row r="43240" spans="56:58">
      <c r="BD43240" s="832"/>
      <c r="BE43240" s="832"/>
      <c r="BF43240" s="832"/>
    </row>
    <row r="43241" spans="56:58">
      <c r="BD43241" s="832"/>
      <c r="BE43241" s="832"/>
      <c r="BF43241" s="832"/>
    </row>
    <row r="43242" spans="56:58">
      <c r="BD43242" s="832"/>
      <c r="BE43242" s="832"/>
      <c r="BF43242" s="832"/>
    </row>
    <row r="43243" spans="56:58">
      <c r="BD43243" s="832"/>
      <c r="BE43243" s="832"/>
      <c r="BF43243" s="832"/>
    </row>
    <row r="43244" spans="56:58">
      <c r="BD43244" s="832"/>
      <c r="BE43244" s="832"/>
      <c r="BF43244" s="832"/>
    </row>
    <row r="43245" spans="56:58">
      <c r="BD43245" s="832"/>
      <c r="BE43245" s="832"/>
      <c r="BF43245" s="832"/>
    </row>
    <row r="43246" spans="56:58">
      <c r="BD43246" s="832"/>
      <c r="BE43246" s="832"/>
      <c r="BF43246" s="832"/>
    </row>
    <row r="43247" spans="56:58">
      <c r="BD43247" s="832"/>
      <c r="BE43247" s="832"/>
      <c r="BF43247" s="832"/>
    </row>
    <row r="43248" spans="56:58">
      <c r="BD43248" s="832"/>
      <c r="BE43248" s="832"/>
      <c r="BF43248" s="832"/>
    </row>
    <row r="43249" spans="56:58">
      <c r="BD43249" s="832"/>
      <c r="BE43249" s="832"/>
      <c r="BF43249" s="832"/>
    </row>
    <row r="43250" spans="56:58">
      <c r="BD43250" s="832"/>
      <c r="BE43250" s="832"/>
      <c r="BF43250" s="832"/>
    </row>
    <row r="43251" spans="56:58">
      <c r="BD43251" s="832"/>
      <c r="BE43251" s="832"/>
      <c r="BF43251" s="832"/>
    </row>
    <row r="43252" spans="56:58">
      <c r="BD43252" s="832"/>
      <c r="BE43252" s="832"/>
      <c r="BF43252" s="832"/>
    </row>
    <row r="43253" spans="56:58">
      <c r="BD43253" s="832"/>
      <c r="BE43253" s="832"/>
      <c r="BF43253" s="832"/>
    </row>
    <row r="43254" spans="56:58">
      <c r="BD43254" s="832"/>
      <c r="BE43254" s="832"/>
      <c r="BF43254" s="832"/>
    </row>
    <row r="43255" spans="56:58">
      <c r="BD43255" s="832"/>
      <c r="BE43255" s="832"/>
      <c r="BF43255" s="832"/>
    </row>
    <row r="43256" spans="56:58">
      <c r="BD43256" s="832"/>
      <c r="BE43256" s="832"/>
      <c r="BF43256" s="832"/>
    </row>
    <row r="43257" spans="56:58">
      <c r="BD43257" s="832"/>
      <c r="BE43257" s="832"/>
      <c r="BF43257" s="832"/>
    </row>
    <row r="43258" spans="56:58">
      <c r="BD43258" s="832"/>
      <c r="BE43258" s="832"/>
      <c r="BF43258" s="832"/>
    </row>
    <row r="43259" spans="56:58">
      <c r="BD43259" s="832"/>
      <c r="BE43259" s="832"/>
      <c r="BF43259" s="832"/>
    </row>
    <row r="43260" spans="56:58">
      <c r="BD43260" s="832"/>
      <c r="BE43260" s="832"/>
      <c r="BF43260" s="832"/>
    </row>
    <row r="43261" spans="56:58">
      <c r="BD43261" s="832"/>
      <c r="BE43261" s="832"/>
      <c r="BF43261" s="832"/>
    </row>
    <row r="43262" spans="56:58">
      <c r="BD43262" s="832"/>
      <c r="BE43262" s="832"/>
      <c r="BF43262" s="832"/>
    </row>
    <row r="43263" spans="56:58">
      <c r="BD43263" s="832"/>
      <c r="BE43263" s="832"/>
      <c r="BF43263" s="832"/>
    </row>
    <row r="43264" spans="56:58">
      <c r="BD43264" s="832"/>
      <c r="BE43264" s="832"/>
      <c r="BF43264" s="832"/>
    </row>
    <row r="43265" spans="56:58">
      <c r="BD43265" s="832"/>
      <c r="BE43265" s="832"/>
      <c r="BF43265" s="832"/>
    </row>
    <row r="43266" spans="56:58">
      <c r="BD43266" s="832"/>
      <c r="BE43266" s="832"/>
      <c r="BF43266" s="832"/>
    </row>
    <row r="43267" spans="56:58">
      <c r="BD43267" s="832"/>
      <c r="BE43267" s="832"/>
      <c r="BF43267" s="832"/>
    </row>
    <row r="43268" spans="56:58">
      <c r="BD43268" s="832"/>
      <c r="BE43268" s="832"/>
      <c r="BF43268" s="832"/>
    </row>
    <row r="43269" spans="56:58">
      <c r="BD43269" s="832"/>
      <c r="BE43269" s="832"/>
      <c r="BF43269" s="832"/>
    </row>
    <row r="43270" spans="56:58">
      <c r="BD43270" s="832"/>
      <c r="BE43270" s="832"/>
      <c r="BF43270" s="832"/>
    </row>
    <row r="43271" spans="56:58">
      <c r="BD43271" s="832"/>
      <c r="BE43271" s="832"/>
      <c r="BF43271" s="832"/>
    </row>
    <row r="43272" spans="56:58">
      <c r="BD43272" s="832"/>
      <c r="BE43272" s="832"/>
      <c r="BF43272" s="832"/>
    </row>
    <row r="43273" spans="56:58">
      <c r="BD43273" s="832"/>
      <c r="BE43273" s="832"/>
      <c r="BF43273" s="832"/>
    </row>
    <row r="43274" spans="56:58">
      <c r="BD43274" s="832"/>
      <c r="BE43274" s="832"/>
      <c r="BF43274" s="832"/>
    </row>
    <row r="43275" spans="56:58">
      <c r="BD43275" s="832"/>
      <c r="BE43275" s="832"/>
      <c r="BF43275" s="832"/>
    </row>
    <row r="43276" spans="56:58">
      <c r="BD43276" s="832"/>
      <c r="BE43276" s="832"/>
      <c r="BF43276" s="832"/>
    </row>
    <row r="43277" spans="56:58">
      <c r="BD43277" s="832"/>
      <c r="BE43277" s="832"/>
      <c r="BF43277" s="832"/>
    </row>
    <row r="43278" spans="56:58">
      <c r="BD43278" s="832"/>
      <c r="BE43278" s="832"/>
      <c r="BF43278" s="832"/>
    </row>
    <row r="43279" spans="56:58">
      <c r="BD43279" s="832"/>
      <c r="BE43279" s="832"/>
      <c r="BF43279" s="832"/>
    </row>
    <row r="43280" spans="56:58">
      <c r="BD43280" s="832"/>
      <c r="BE43280" s="832"/>
      <c r="BF43280" s="832"/>
    </row>
    <row r="43281" spans="56:58">
      <c r="BD43281" s="832"/>
      <c r="BE43281" s="832"/>
      <c r="BF43281" s="832"/>
    </row>
    <row r="43282" spans="56:58">
      <c r="BD43282" s="832"/>
      <c r="BE43282" s="832"/>
      <c r="BF43282" s="832"/>
    </row>
    <row r="43283" spans="56:58">
      <c r="BD43283" s="832"/>
      <c r="BE43283" s="832"/>
      <c r="BF43283" s="832"/>
    </row>
    <row r="43284" spans="56:58">
      <c r="BD43284" s="832"/>
      <c r="BE43284" s="832"/>
      <c r="BF43284" s="832"/>
    </row>
    <row r="43285" spans="56:58">
      <c r="BD43285" s="832"/>
      <c r="BE43285" s="832"/>
      <c r="BF43285" s="832"/>
    </row>
    <row r="43286" spans="56:58">
      <c r="BD43286" s="832"/>
      <c r="BE43286" s="832"/>
      <c r="BF43286" s="832"/>
    </row>
    <row r="43287" spans="56:58">
      <c r="BD43287" s="832"/>
      <c r="BE43287" s="832"/>
      <c r="BF43287" s="832"/>
    </row>
    <row r="43288" spans="56:58">
      <c r="BD43288" s="832"/>
      <c r="BE43288" s="832"/>
      <c r="BF43288" s="832"/>
    </row>
    <row r="43289" spans="56:58">
      <c r="BD43289" s="832"/>
      <c r="BE43289" s="832"/>
      <c r="BF43289" s="832"/>
    </row>
    <row r="43290" spans="56:58">
      <c r="BD43290" s="832"/>
      <c r="BE43290" s="832"/>
      <c r="BF43290" s="832"/>
    </row>
    <row r="43291" spans="56:58">
      <c r="BD43291" s="832"/>
      <c r="BE43291" s="832"/>
      <c r="BF43291" s="832"/>
    </row>
    <row r="43292" spans="56:58">
      <c r="BD43292" s="832"/>
      <c r="BE43292" s="832"/>
      <c r="BF43292" s="832"/>
    </row>
    <row r="43293" spans="56:58">
      <c r="BD43293" s="832"/>
      <c r="BE43293" s="832"/>
      <c r="BF43293" s="832"/>
    </row>
    <row r="43294" spans="56:58">
      <c r="BD43294" s="832"/>
      <c r="BE43294" s="832"/>
      <c r="BF43294" s="832"/>
    </row>
    <row r="43295" spans="56:58">
      <c r="BD43295" s="832"/>
      <c r="BE43295" s="832"/>
      <c r="BF43295" s="832"/>
    </row>
    <row r="43296" spans="56:58">
      <c r="BD43296" s="832"/>
      <c r="BE43296" s="832"/>
      <c r="BF43296" s="832"/>
    </row>
    <row r="43297" spans="56:58">
      <c r="BD43297" s="832"/>
      <c r="BE43297" s="832"/>
      <c r="BF43297" s="832"/>
    </row>
    <row r="43298" spans="56:58">
      <c r="BD43298" s="832"/>
      <c r="BE43298" s="832"/>
      <c r="BF43298" s="832"/>
    </row>
    <row r="43299" spans="56:58">
      <c r="BD43299" s="832"/>
      <c r="BE43299" s="832"/>
      <c r="BF43299" s="832"/>
    </row>
    <row r="43300" spans="56:58">
      <c r="BD43300" s="832"/>
      <c r="BE43300" s="832"/>
      <c r="BF43300" s="832"/>
    </row>
    <row r="43301" spans="56:58">
      <c r="BD43301" s="832"/>
      <c r="BE43301" s="832"/>
      <c r="BF43301" s="832"/>
    </row>
    <row r="43302" spans="56:58">
      <c r="BD43302" s="832"/>
      <c r="BE43302" s="832"/>
      <c r="BF43302" s="832"/>
    </row>
    <row r="43303" spans="56:58">
      <c r="BD43303" s="832"/>
      <c r="BE43303" s="832"/>
      <c r="BF43303" s="832"/>
    </row>
    <row r="43304" spans="56:58">
      <c r="BD43304" s="832"/>
      <c r="BE43304" s="832"/>
      <c r="BF43304" s="832"/>
    </row>
    <row r="43305" spans="56:58">
      <c r="BD43305" s="832"/>
      <c r="BE43305" s="832"/>
      <c r="BF43305" s="832"/>
    </row>
    <row r="43306" spans="56:58">
      <c r="BD43306" s="832"/>
      <c r="BE43306" s="832"/>
      <c r="BF43306" s="832"/>
    </row>
    <row r="43307" spans="56:58">
      <c r="BD43307" s="832"/>
      <c r="BE43307" s="832"/>
      <c r="BF43307" s="832"/>
    </row>
    <row r="43308" spans="56:58">
      <c r="BD43308" s="832"/>
      <c r="BE43308" s="832"/>
      <c r="BF43308" s="832"/>
    </row>
    <row r="43309" spans="56:58">
      <c r="BD43309" s="832"/>
      <c r="BE43309" s="832"/>
      <c r="BF43309" s="832"/>
    </row>
    <row r="43310" spans="56:58">
      <c r="BD43310" s="832"/>
      <c r="BE43310" s="832"/>
      <c r="BF43310" s="832"/>
    </row>
    <row r="43311" spans="56:58">
      <c r="BD43311" s="832"/>
      <c r="BE43311" s="832"/>
      <c r="BF43311" s="832"/>
    </row>
    <row r="43312" spans="56:58">
      <c r="BD43312" s="832"/>
      <c r="BE43312" s="832"/>
      <c r="BF43312" s="832"/>
    </row>
    <row r="43313" spans="56:58">
      <c r="BD43313" s="832"/>
      <c r="BE43313" s="832"/>
      <c r="BF43313" s="832"/>
    </row>
    <row r="43314" spans="56:58">
      <c r="BD43314" s="832"/>
      <c r="BE43314" s="832"/>
      <c r="BF43314" s="832"/>
    </row>
    <row r="43315" spans="56:58">
      <c r="BD43315" s="832"/>
      <c r="BE43315" s="832"/>
      <c r="BF43315" s="832"/>
    </row>
    <row r="43316" spans="56:58">
      <c r="BD43316" s="832"/>
      <c r="BE43316" s="832"/>
      <c r="BF43316" s="832"/>
    </row>
    <row r="43317" spans="56:58">
      <c r="BD43317" s="832"/>
      <c r="BE43317" s="832"/>
      <c r="BF43317" s="832"/>
    </row>
    <row r="43318" spans="56:58">
      <c r="BD43318" s="832"/>
      <c r="BE43318" s="832"/>
      <c r="BF43318" s="832"/>
    </row>
    <row r="43319" spans="56:58">
      <c r="BD43319" s="832"/>
      <c r="BE43319" s="832"/>
      <c r="BF43319" s="832"/>
    </row>
    <row r="43320" spans="56:58">
      <c r="BD43320" s="832"/>
      <c r="BE43320" s="832"/>
      <c r="BF43320" s="832"/>
    </row>
    <row r="43321" spans="56:58">
      <c r="BD43321" s="832"/>
      <c r="BE43321" s="832"/>
      <c r="BF43321" s="832"/>
    </row>
    <row r="43322" spans="56:58">
      <c r="BD43322" s="832"/>
      <c r="BE43322" s="832"/>
      <c r="BF43322" s="832"/>
    </row>
    <row r="43323" spans="56:58">
      <c r="BD43323" s="832"/>
      <c r="BE43323" s="832"/>
      <c r="BF43323" s="832"/>
    </row>
    <row r="43324" spans="56:58">
      <c r="BD43324" s="832"/>
      <c r="BE43324" s="832"/>
      <c r="BF43324" s="832"/>
    </row>
    <row r="43325" spans="56:58">
      <c r="BD43325" s="832"/>
      <c r="BE43325" s="832"/>
      <c r="BF43325" s="832"/>
    </row>
    <row r="43326" spans="56:58">
      <c r="BD43326" s="832"/>
      <c r="BE43326" s="832"/>
      <c r="BF43326" s="832"/>
    </row>
    <row r="43327" spans="56:58">
      <c r="BD43327" s="832"/>
      <c r="BE43327" s="832"/>
      <c r="BF43327" s="832"/>
    </row>
    <row r="43328" spans="56:58">
      <c r="BD43328" s="832"/>
      <c r="BE43328" s="832"/>
      <c r="BF43328" s="832"/>
    </row>
    <row r="43329" spans="56:58">
      <c r="BD43329" s="832"/>
      <c r="BE43329" s="832"/>
      <c r="BF43329" s="832"/>
    </row>
    <row r="43330" spans="56:58">
      <c r="BD43330" s="832"/>
      <c r="BE43330" s="832"/>
      <c r="BF43330" s="832"/>
    </row>
    <row r="43331" spans="56:58">
      <c r="BD43331" s="832"/>
      <c r="BE43331" s="832"/>
      <c r="BF43331" s="832"/>
    </row>
    <row r="43332" spans="56:58">
      <c r="BD43332" s="832"/>
      <c r="BE43332" s="832"/>
      <c r="BF43332" s="832"/>
    </row>
    <row r="43333" spans="56:58">
      <c r="BD43333" s="832"/>
      <c r="BE43333" s="832"/>
      <c r="BF43333" s="832"/>
    </row>
    <row r="43334" spans="56:58">
      <c r="BD43334" s="832"/>
      <c r="BE43334" s="832"/>
      <c r="BF43334" s="832"/>
    </row>
    <row r="43335" spans="56:58">
      <c r="BD43335" s="832"/>
      <c r="BE43335" s="832"/>
      <c r="BF43335" s="832"/>
    </row>
    <row r="43336" spans="56:58">
      <c r="BD43336" s="832"/>
      <c r="BE43336" s="832"/>
      <c r="BF43336" s="832"/>
    </row>
    <row r="43337" spans="56:58">
      <c r="BD43337" s="832"/>
      <c r="BE43337" s="832"/>
      <c r="BF43337" s="832"/>
    </row>
    <row r="43338" spans="56:58">
      <c r="BD43338" s="832"/>
      <c r="BE43338" s="832"/>
      <c r="BF43338" s="832"/>
    </row>
    <row r="43339" spans="56:58">
      <c r="BD43339" s="832"/>
      <c r="BE43339" s="832"/>
      <c r="BF43339" s="832"/>
    </row>
    <row r="43340" spans="56:58">
      <c r="BD43340" s="832"/>
      <c r="BE43340" s="832"/>
      <c r="BF43340" s="832"/>
    </row>
    <row r="43341" spans="56:58">
      <c r="BD43341" s="832"/>
      <c r="BE43341" s="832"/>
      <c r="BF43341" s="832"/>
    </row>
    <row r="43342" spans="56:58">
      <c r="BD43342" s="832"/>
      <c r="BE43342" s="832"/>
      <c r="BF43342" s="832"/>
    </row>
    <row r="43343" spans="56:58">
      <c r="BD43343" s="832"/>
      <c r="BE43343" s="832"/>
      <c r="BF43343" s="832"/>
    </row>
    <row r="43344" spans="56:58">
      <c r="BD43344" s="832"/>
      <c r="BE43344" s="832"/>
      <c r="BF43344" s="832"/>
    </row>
    <row r="43345" spans="56:58">
      <c r="BD43345" s="832"/>
      <c r="BE43345" s="832"/>
      <c r="BF43345" s="832"/>
    </row>
    <row r="43346" spans="56:58">
      <c r="BD43346" s="832"/>
      <c r="BE43346" s="832"/>
      <c r="BF43346" s="832"/>
    </row>
    <row r="43347" spans="56:58">
      <c r="BD43347" s="832"/>
      <c r="BE43347" s="832"/>
      <c r="BF43347" s="832"/>
    </row>
    <row r="43348" spans="56:58">
      <c r="BD43348" s="832"/>
      <c r="BE43348" s="832"/>
      <c r="BF43348" s="832"/>
    </row>
    <row r="43349" spans="56:58">
      <c r="BD43349" s="832"/>
      <c r="BE43349" s="832"/>
      <c r="BF43349" s="832"/>
    </row>
    <row r="43350" spans="56:58">
      <c r="BD43350" s="832"/>
      <c r="BE43350" s="832"/>
      <c r="BF43350" s="832"/>
    </row>
    <row r="43351" spans="56:58">
      <c r="BD43351" s="832"/>
      <c r="BE43351" s="832"/>
      <c r="BF43351" s="832"/>
    </row>
    <row r="43352" spans="56:58">
      <c r="BD43352" s="832"/>
      <c r="BE43352" s="832"/>
      <c r="BF43352" s="832"/>
    </row>
    <row r="43353" spans="56:58">
      <c r="BD43353" s="832"/>
      <c r="BE43353" s="832"/>
      <c r="BF43353" s="832"/>
    </row>
    <row r="43354" spans="56:58">
      <c r="BD43354" s="832"/>
      <c r="BE43354" s="832"/>
      <c r="BF43354" s="832"/>
    </row>
    <row r="43355" spans="56:58">
      <c r="BD43355" s="832"/>
      <c r="BE43355" s="832"/>
      <c r="BF43355" s="832"/>
    </row>
    <row r="43356" spans="56:58">
      <c r="BD43356" s="832"/>
      <c r="BE43356" s="832"/>
      <c r="BF43356" s="832"/>
    </row>
    <row r="43357" spans="56:58">
      <c r="BD43357" s="832"/>
      <c r="BE43357" s="832"/>
      <c r="BF43357" s="832"/>
    </row>
    <row r="43358" spans="56:58">
      <c r="BD43358" s="832"/>
      <c r="BE43358" s="832"/>
      <c r="BF43358" s="832"/>
    </row>
    <row r="43359" spans="56:58">
      <c r="BD43359" s="832"/>
      <c r="BE43359" s="832"/>
      <c r="BF43359" s="832"/>
    </row>
    <row r="43360" spans="56:58">
      <c r="BD43360" s="832"/>
      <c r="BE43360" s="832"/>
      <c r="BF43360" s="832"/>
    </row>
    <row r="43361" spans="56:58">
      <c r="BD43361" s="832"/>
      <c r="BE43361" s="832"/>
      <c r="BF43361" s="832"/>
    </row>
    <row r="43362" spans="56:58">
      <c r="BD43362" s="832"/>
      <c r="BE43362" s="832"/>
      <c r="BF43362" s="832"/>
    </row>
    <row r="43363" spans="56:58">
      <c r="BD43363" s="832"/>
      <c r="BE43363" s="832"/>
      <c r="BF43363" s="832"/>
    </row>
    <row r="43364" spans="56:58">
      <c r="BD43364" s="832"/>
      <c r="BE43364" s="832"/>
      <c r="BF43364" s="832"/>
    </row>
    <row r="43365" spans="56:58">
      <c r="BD43365" s="832"/>
      <c r="BE43365" s="832"/>
      <c r="BF43365" s="832"/>
    </row>
    <row r="43366" spans="56:58">
      <c r="BD43366" s="832"/>
      <c r="BE43366" s="832"/>
      <c r="BF43366" s="832"/>
    </row>
    <row r="43367" spans="56:58">
      <c r="BD43367" s="832"/>
      <c r="BE43367" s="832"/>
      <c r="BF43367" s="832"/>
    </row>
    <row r="43368" spans="56:58">
      <c r="BD43368" s="832"/>
      <c r="BE43368" s="832"/>
      <c r="BF43368" s="832"/>
    </row>
    <row r="43369" spans="56:58">
      <c r="BD43369" s="832"/>
      <c r="BE43369" s="832"/>
      <c r="BF43369" s="832"/>
    </row>
    <row r="43370" spans="56:58">
      <c r="BD43370" s="832"/>
      <c r="BE43370" s="832"/>
      <c r="BF43370" s="832"/>
    </row>
    <row r="43371" spans="56:58">
      <c r="BD43371" s="832"/>
      <c r="BE43371" s="832"/>
      <c r="BF43371" s="832"/>
    </row>
    <row r="43372" spans="56:58">
      <c r="BD43372" s="832"/>
      <c r="BE43372" s="832"/>
      <c r="BF43372" s="832"/>
    </row>
    <row r="43373" spans="56:58">
      <c r="BD43373" s="832"/>
      <c r="BE43373" s="832"/>
      <c r="BF43373" s="832"/>
    </row>
    <row r="43374" spans="56:58">
      <c r="BD43374" s="832"/>
      <c r="BE43374" s="832"/>
      <c r="BF43374" s="832"/>
    </row>
    <row r="43375" spans="56:58">
      <c r="BD43375" s="832"/>
      <c r="BE43375" s="832"/>
      <c r="BF43375" s="832"/>
    </row>
    <row r="43376" spans="56:58">
      <c r="BD43376" s="832"/>
      <c r="BE43376" s="832"/>
      <c r="BF43376" s="832"/>
    </row>
    <row r="43377" spans="56:58">
      <c r="BD43377" s="832"/>
      <c r="BE43377" s="832"/>
      <c r="BF43377" s="832"/>
    </row>
    <row r="43378" spans="56:58">
      <c r="BD43378" s="832"/>
      <c r="BE43378" s="832"/>
      <c r="BF43378" s="832"/>
    </row>
    <row r="43379" spans="56:58">
      <c r="BD43379" s="832"/>
      <c r="BE43379" s="832"/>
      <c r="BF43379" s="832"/>
    </row>
    <row r="43380" spans="56:58">
      <c r="BD43380" s="832"/>
      <c r="BE43380" s="832"/>
      <c r="BF43380" s="832"/>
    </row>
    <row r="43381" spans="56:58">
      <c r="BD43381" s="832"/>
      <c r="BE43381" s="832"/>
      <c r="BF43381" s="832"/>
    </row>
    <row r="43382" spans="56:58">
      <c r="BD43382" s="832"/>
      <c r="BE43382" s="832"/>
      <c r="BF43382" s="832"/>
    </row>
    <row r="43383" spans="56:58">
      <c r="BD43383" s="832"/>
      <c r="BE43383" s="832"/>
      <c r="BF43383" s="832"/>
    </row>
    <row r="43384" spans="56:58">
      <c r="BD43384" s="832"/>
      <c r="BE43384" s="832"/>
      <c r="BF43384" s="832"/>
    </row>
    <row r="43385" spans="56:58">
      <c r="BD43385" s="832"/>
      <c r="BE43385" s="832"/>
      <c r="BF43385" s="832"/>
    </row>
    <row r="43386" spans="56:58">
      <c r="BD43386" s="832"/>
      <c r="BE43386" s="832"/>
      <c r="BF43386" s="832"/>
    </row>
    <row r="43387" spans="56:58">
      <c r="BD43387" s="832"/>
      <c r="BE43387" s="832"/>
      <c r="BF43387" s="832"/>
    </row>
    <row r="43388" spans="56:58">
      <c r="BD43388" s="832"/>
      <c r="BE43388" s="832"/>
      <c r="BF43388" s="832"/>
    </row>
    <row r="43389" spans="56:58">
      <c r="BD43389" s="832"/>
      <c r="BE43389" s="832"/>
      <c r="BF43389" s="832"/>
    </row>
    <row r="43390" spans="56:58">
      <c r="BD43390" s="832"/>
      <c r="BE43390" s="832"/>
      <c r="BF43390" s="832"/>
    </row>
    <row r="43391" spans="56:58">
      <c r="BD43391" s="832"/>
      <c r="BE43391" s="832"/>
      <c r="BF43391" s="832"/>
    </row>
    <row r="43392" spans="56:58">
      <c r="BD43392" s="832"/>
      <c r="BE43392" s="832"/>
      <c r="BF43392" s="832"/>
    </row>
    <row r="43393" spans="56:58">
      <c r="BD43393" s="832"/>
      <c r="BE43393" s="832"/>
      <c r="BF43393" s="832"/>
    </row>
    <row r="43394" spans="56:58">
      <c r="BD43394" s="832"/>
      <c r="BE43394" s="832"/>
      <c r="BF43394" s="832"/>
    </row>
    <row r="43395" spans="56:58">
      <c r="BD43395" s="832"/>
      <c r="BE43395" s="832"/>
      <c r="BF43395" s="832"/>
    </row>
    <row r="43396" spans="56:58">
      <c r="BD43396" s="832"/>
      <c r="BE43396" s="832"/>
      <c r="BF43396" s="832"/>
    </row>
    <row r="43397" spans="56:58">
      <c r="BD43397" s="832"/>
      <c r="BE43397" s="832"/>
      <c r="BF43397" s="832"/>
    </row>
    <row r="43398" spans="56:58">
      <c r="BD43398" s="832"/>
      <c r="BE43398" s="832"/>
      <c r="BF43398" s="832"/>
    </row>
    <row r="43399" spans="56:58">
      <c r="BD43399" s="832"/>
      <c r="BE43399" s="832"/>
      <c r="BF43399" s="832"/>
    </row>
    <row r="43400" spans="56:58">
      <c r="BD43400" s="832"/>
      <c r="BE43400" s="832"/>
      <c r="BF43400" s="832"/>
    </row>
    <row r="43401" spans="56:58">
      <c r="BD43401" s="832"/>
      <c r="BE43401" s="832"/>
      <c r="BF43401" s="832"/>
    </row>
    <row r="43402" spans="56:58">
      <c r="BD43402" s="832"/>
      <c r="BE43402" s="832"/>
      <c r="BF43402" s="832"/>
    </row>
    <row r="43403" spans="56:58">
      <c r="BD43403" s="832"/>
      <c r="BE43403" s="832"/>
      <c r="BF43403" s="832"/>
    </row>
    <row r="43404" spans="56:58">
      <c r="BD43404" s="832"/>
      <c r="BE43404" s="832"/>
      <c r="BF43404" s="832"/>
    </row>
    <row r="43405" spans="56:58">
      <c r="BD43405" s="832"/>
      <c r="BE43405" s="832"/>
      <c r="BF43405" s="832"/>
    </row>
    <row r="43406" spans="56:58">
      <c r="BD43406" s="832"/>
      <c r="BE43406" s="832"/>
      <c r="BF43406" s="832"/>
    </row>
    <row r="43407" spans="56:58">
      <c r="BD43407" s="832"/>
      <c r="BE43407" s="832"/>
      <c r="BF43407" s="832"/>
    </row>
    <row r="43408" spans="56:58">
      <c r="BD43408" s="832"/>
      <c r="BE43408" s="832"/>
      <c r="BF43408" s="832"/>
    </row>
    <row r="43409" spans="56:58">
      <c r="BD43409" s="832"/>
      <c r="BE43409" s="832"/>
      <c r="BF43409" s="832"/>
    </row>
    <row r="43410" spans="56:58">
      <c r="BD43410" s="832"/>
      <c r="BE43410" s="832"/>
      <c r="BF43410" s="832"/>
    </row>
    <row r="43411" spans="56:58">
      <c r="BD43411" s="832"/>
      <c r="BE43411" s="832"/>
      <c r="BF43411" s="832"/>
    </row>
    <row r="43412" spans="56:58">
      <c r="BD43412" s="832"/>
      <c r="BE43412" s="832"/>
      <c r="BF43412" s="832"/>
    </row>
    <row r="43413" spans="56:58">
      <c r="BD43413" s="832"/>
      <c r="BE43413" s="832"/>
      <c r="BF43413" s="832"/>
    </row>
    <row r="43414" spans="56:58">
      <c r="BD43414" s="832"/>
      <c r="BE43414" s="832"/>
      <c r="BF43414" s="832"/>
    </row>
    <row r="43415" spans="56:58">
      <c r="BD43415" s="832"/>
      <c r="BE43415" s="832"/>
      <c r="BF43415" s="832"/>
    </row>
    <row r="43416" spans="56:58">
      <c r="BD43416" s="832"/>
      <c r="BE43416" s="832"/>
      <c r="BF43416" s="832"/>
    </row>
    <row r="43417" spans="56:58">
      <c r="BD43417" s="832"/>
      <c r="BE43417" s="832"/>
      <c r="BF43417" s="832"/>
    </row>
    <row r="43418" spans="56:58">
      <c r="BD43418" s="832"/>
      <c r="BE43418" s="832"/>
      <c r="BF43418" s="832"/>
    </row>
    <row r="43419" spans="56:58">
      <c r="BD43419" s="832"/>
      <c r="BE43419" s="832"/>
      <c r="BF43419" s="832"/>
    </row>
    <row r="43420" spans="56:58">
      <c r="BD43420" s="832"/>
      <c r="BE43420" s="832"/>
      <c r="BF43420" s="832"/>
    </row>
    <row r="43421" spans="56:58">
      <c r="BD43421" s="832"/>
      <c r="BE43421" s="832"/>
      <c r="BF43421" s="832"/>
    </row>
    <row r="43422" spans="56:58">
      <c r="BD43422" s="832"/>
      <c r="BE43422" s="832"/>
      <c r="BF43422" s="832"/>
    </row>
    <row r="43423" spans="56:58">
      <c r="BD43423" s="832"/>
      <c r="BE43423" s="832"/>
      <c r="BF43423" s="832"/>
    </row>
    <row r="43424" spans="56:58">
      <c r="BD43424" s="832"/>
      <c r="BE43424" s="832"/>
      <c r="BF43424" s="832"/>
    </row>
    <row r="43425" spans="56:58">
      <c r="BD43425" s="832"/>
      <c r="BE43425" s="832"/>
      <c r="BF43425" s="832"/>
    </row>
    <row r="43426" spans="56:58">
      <c r="BD43426" s="832"/>
      <c r="BE43426" s="832"/>
      <c r="BF43426" s="832"/>
    </row>
    <row r="43427" spans="56:58">
      <c r="BD43427" s="832"/>
      <c r="BE43427" s="832"/>
      <c r="BF43427" s="832"/>
    </row>
    <row r="43428" spans="56:58">
      <c r="BD43428" s="832"/>
      <c r="BE43428" s="832"/>
      <c r="BF43428" s="832"/>
    </row>
    <row r="43429" spans="56:58">
      <c r="BD43429" s="832"/>
      <c r="BE43429" s="832"/>
      <c r="BF43429" s="832"/>
    </row>
    <row r="43430" spans="56:58">
      <c r="BD43430" s="832"/>
      <c r="BE43430" s="832"/>
      <c r="BF43430" s="832"/>
    </row>
    <row r="43431" spans="56:58">
      <c r="BD43431" s="832"/>
      <c r="BE43431" s="832"/>
      <c r="BF43431" s="832"/>
    </row>
    <row r="43432" spans="56:58">
      <c r="BD43432" s="832"/>
      <c r="BE43432" s="832"/>
      <c r="BF43432" s="832"/>
    </row>
    <row r="43433" spans="56:58">
      <c r="BD43433" s="832"/>
      <c r="BE43433" s="832"/>
      <c r="BF43433" s="832"/>
    </row>
    <row r="43434" spans="56:58">
      <c r="BD43434" s="832"/>
      <c r="BE43434" s="832"/>
      <c r="BF43434" s="832"/>
    </row>
    <row r="43435" spans="56:58">
      <c r="BD43435" s="832"/>
      <c r="BE43435" s="832"/>
      <c r="BF43435" s="832"/>
    </row>
    <row r="43436" spans="56:58">
      <c r="BD43436" s="832"/>
      <c r="BE43436" s="832"/>
      <c r="BF43436" s="832"/>
    </row>
    <row r="43437" spans="56:58">
      <c r="BD43437" s="832"/>
      <c r="BE43437" s="832"/>
      <c r="BF43437" s="832"/>
    </row>
    <row r="43438" spans="56:58">
      <c r="BD43438" s="832"/>
      <c r="BE43438" s="832"/>
      <c r="BF43438" s="832"/>
    </row>
    <row r="43439" spans="56:58">
      <c r="BD43439" s="832"/>
      <c r="BE43439" s="832"/>
      <c r="BF43439" s="832"/>
    </row>
    <row r="43440" spans="56:58">
      <c r="BD43440" s="832"/>
      <c r="BE43440" s="832"/>
      <c r="BF43440" s="832"/>
    </row>
    <row r="43441" spans="56:58">
      <c r="BD43441" s="832"/>
      <c r="BE43441" s="832"/>
      <c r="BF43441" s="832"/>
    </row>
    <row r="43442" spans="56:58">
      <c r="BD43442" s="832"/>
      <c r="BE43442" s="832"/>
      <c r="BF43442" s="832"/>
    </row>
    <row r="43443" spans="56:58">
      <c r="BD43443" s="832"/>
      <c r="BE43443" s="832"/>
      <c r="BF43443" s="832"/>
    </row>
    <row r="43444" spans="56:58">
      <c r="BD43444" s="832"/>
      <c r="BE43444" s="832"/>
      <c r="BF43444" s="832"/>
    </row>
    <row r="43445" spans="56:58">
      <c r="BD43445" s="832"/>
      <c r="BE43445" s="832"/>
      <c r="BF43445" s="832"/>
    </row>
    <row r="43446" spans="56:58">
      <c r="BD43446" s="832"/>
      <c r="BE43446" s="832"/>
      <c r="BF43446" s="832"/>
    </row>
    <row r="43447" spans="56:58">
      <c r="BD43447" s="832"/>
      <c r="BE43447" s="832"/>
      <c r="BF43447" s="832"/>
    </row>
    <row r="43448" spans="56:58">
      <c r="BD43448" s="832"/>
      <c r="BE43448" s="832"/>
      <c r="BF43448" s="832"/>
    </row>
    <row r="43449" spans="56:58">
      <c r="BD43449" s="832"/>
      <c r="BE43449" s="832"/>
      <c r="BF43449" s="832"/>
    </row>
    <row r="43450" spans="56:58">
      <c r="BD43450" s="832"/>
      <c r="BE43450" s="832"/>
      <c r="BF43450" s="832"/>
    </row>
    <row r="43451" spans="56:58">
      <c r="BD43451" s="832"/>
      <c r="BE43451" s="832"/>
      <c r="BF43451" s="832"/>
    </row>
    <row r="43452" spans="56:58">
      <c r="BD43452" s="832"/>
      <c r="BE43452" s="832"/>
      <c r="BF43452" s="832"/>
    </row>
    <row r="43453" spans="56:58">
      <c r="BD43453" s="832"/>
      <c r="BE43453" s="832"/>
      <c r="BF43453" s="832"/>
    </row>
    <row r="43454" spans="56:58">
      <c r="BD43454" s="832"/>
      <c r="BE43454" s="832"/>
      <c r="BF43454" s="832"/>
    </row>
    <row r="43455" spans="56:58">
      <c r="BD43455" s="832"/>
      <c r="BE43455" s="832"/>
      <c r="BF43455" s="832"/>
    </row>
    <row r="43456" spans="56:58">
      <c r="BD43456" s="832"/>
      <c r="BE43456" s="832"/>
      <c r="BF43456" s="832"/>
    </row>
    <row r="43457" spans="56:58">
      <c r="BD43457" s="832"/>
      <c r="BE43457" s="832"/>
      <c r="BF43457" s="832"/>
    </row>
    <row r="43458" spans="56:58">
      <c r="BD43458" s="832"/>
      <c r="BE43458" s="832"/>
      <c r="BF43458" s="832"/>
    </row>
    <row r="43459" spans="56:58">
      <c r="BD43459" s="832"/>
      <c r="BE43459" s="832"/>
      <c r="BF43459" s="832"/>
    </row>
    <row r="43460" spans="56:58">
      <c r="BD43460" s="832"/>
      <c r="BE43460" s="832"/>
      <c r="BF43460" s="832"/>
    </row>
    <row r="43461" spans="56:58">
      <c r="BD43461" s="832"/>
      <c r="BE43461" s="832"/>
      <c r="BF43461" s="832"/>
    </row>
    <row r="43462" spans="56:58">
      <c r="BD43462" s="832"/>
      <c r="BE43462" s="832"/>
      <c r="BF43462" s="832"/>
    </row>
    <row r="43463" spans="56:58">
      <c r="BD43463" s="832"/>
      <c r="BE43463" s="832"/>
      <c r="BF43463" s="832"/>
    </row>
    <row r="43464" spans="56:58">
      <c r="BD43464" s="832"/>
      <c r="BE43464" s="832"/>
      <c r="BF43464" s="832"/>
    </row>
    <row r="43465" spans="56:58">
      <c r="BD43465" s="832"/>
      <c r="BE43465" s="832"/>
      <c r="BF43465" s="832"/>
    </row>
    <row r="43466" spans="56:58">
      <c r="BD43466" s="832"/>
      <c r="BE43466" s="832"/>
      <c r="BF43466" s="832"/>
    </row>
    <row r="43467" spans="56:58">
      <c r="BD43467" s="832"/>
      <c r="BE43467" s="832"/>
      <c r="BF43467" s="832"/>
    </row>
    <row r="43468" spans="56:58">
      <c r="BD43468" s="832"/>
      <c r="BE43468" s="832"/>
      <c r="BF43468" s="832"/>
    </row>
    <row r="43469" spans="56:58">
      <c r="BD43469" s="832"/>
      <c r="BE43469" s="832"/>
      <c r="BF43469" s="832"/>
    </row>
    <row r="43470" spans="56:58">
      <c r="BD43470" s="832"/>
      <c r="BE43470" s="832"/>
      <c r="BF43470" s="832"/>
    </row>
    <row r="43471" spans="56:58">
      <c r="BD43471" s="832"/>
      <c r="BE43471" s="832"/>
      <c r="BF43471" s="832"/>
    </row>
    <row r="43472" spans="56:58">
      <c r="BD43472" s="832"/>
      <c r="BE43472" s="832"/>
      <c r="BF43472" s="832"/>
    </row>
    <row r="43473" spans="56:58">
      <c r="BD43473" s="832"/>
      <c r="BE43473" s="832"/>
      <c r="BF43473" s="832"/>
    </row>
    <row r="43474" spans="56:58">
      <c r="BD43474" s="832"/>
      <c r="BE43474" s="832"/>
      <c r="BF43474" s="832"/>
    </row>
    <row r="43475" spans="56:58">
      <c r="BD43475" s="832"/>
      <c r="BE43475" s="832"/>
      <c r="BF43475" s="832"/>
    </row>
    <row r="43476" spans="56:58">
      <c r="BD43476" s="832"/>
      <c r="BE43476" s="832"/>
      <c r="BF43476" s="832"/>
    </row>
    <row r="43477" spans="56:58">
      <c r="BD43477" s="832"/>
      <c r="BE43477" s="832"/>
      <c r="BF43477" s="832"/>
    </row>
    <row r="43478" spans="56:58">
      <c r="BD43478" s="832"/>
      <c r="BE43478" s="832"/>
      <c r="BF43478" s="832"/>
    </row>
    <row r="43479" spans="56:58">
      <c r="BD43479" s="832"/>
      <c r="BE43479" s="832"/>
      <c r="BF43479" s="832"/>
    </row>
    <row r="43480" spans="56:58">
      <c r="BD43480" s="832"/>
      <c r="BE43480" s="832"/>
      <c r="BF43480" s="832"/>
    </row>
    <row r="43481" spans="56:58">
      <c r="BD43481" s="832"/>
      <c r="BE43481" s="832"/>
      <c r="BF43481" s="832"/>
    </row>
    <row r="43482" spans="56:58">
      <c r="BD43482" s="832"/>
      <c r="BE43482" s="832"/>
      <c r="BF43482" s="832"/>
    </row>
    <row r="43483" spans="56:58">
      <c r="BD43483" s="832"/>
      <c r="BE43483" s="832"/>
      <c r="BF43483" s="832"/>
    </row>
    <row r="43484" spans="56:58">
      <c r="BD43484" s="832"/>
      <c r="BE43484" s="832"/>
      <c r="BF43484" s="832"/>
    </row>
    <row r="43485" spans="56:58">
      <c r="BD43485" s="832"/>
      <c r="BE43485" s="832"/>
      <c r="BF43485" s="832"/>
    </row>
    <row r="43486" spans="56:58">
      <c r="BD43486" s="832"/>
      <c r="BE43486" s="832"/>
      <c r="BF43486" s="832"/>
    </row>
    <row r="43487" spans="56:58">
      <c r="BD43487" s="832"/>
      <c r="BE43487" s="832"/>
      <c r="BF43487" s="832"/>
    </row>
    <row r="43488" spans="56:58">
      <c r="BD43488" s="832"/>
      <c r="BE43488" s="832"/>
      <c r="BF43488" s="832"/>
    </row>
    <row r="43489" spans="56:58">
      <c r="BD43489" s="832"/>
      <c r="BE43489" s="832"/>
      <c r="BF43489" s="832"/>
    </row>
    <row r="43490" spans="56:58">
      <c r="BD43490" s="832"/>
      <c r="BE43490" s="832"/>
      <c r="BF43490" s="832"/>
    </row>
    <row r="43491" spans="56:58">
      <c r="BD43491" s="832"/>
      <c r="BE43491" s="832"/>
      <c r="BF43491" s="832"/>
    </row>
    <row r="43492" spans="56:58">
      <c r="BD43492" s="832"/>
      <c r="BE43492" s="832"/>
      <c r="BF43492" s="832"/>
    </row>
    <row r="43493" spans="56:58">
      <c r="BD43493" s="832"/>
      <c r="BE43493" s="832"/>
      <c r="BF43493" s="832"/>
    </row>
    <row r="43494" spans="56:58">
      <c r="BD43494" s="832"/>
      <c r="BE43494" s="832"/>
      <c r="BF43494" s="832"/>
    </row>
    <row r="43495" spans="56:58">
      <c r="BD43495" s="832"/>
      <c r="BE43495" s="832"/>
      <c r="BF43495" s="832"/>
    </row>
    <row r="43496" spans="56:58">
      <c r="BD43496" s="832"/>
      <c r="BE43496" s="832"/>
      <c r="BF43496" s="832"/>
    </row>
    <row r="43497" spans="56:58">
      <c r="BD43497" s="832"/>
      <c r="BE43497" s="832"/>
      <c r="BF43497" s="832"/>
    </row>
    <row r="43498" spans="56:58">
      <c r="BD43498" s="832"/>
      <c r="BE43498" s="832"/>
      <c r="BF43498" s="832"/>
    </row>
    <row r="43499" spans="56:58">
      <c r="BD43499" s="832"/>
      <c r="BE43499" s="832"/>
      <c r="BF43499" s="832"/>
    </row>
    <row r="43500" spans="56:58">
      <c r="BD43500" s="832"/>
      <c r="BE43500" s="832"/>
      <c r="BF43500" s="832"/>
    </row>
    <row r="43501" spans="56:58">
      <c r="BD43501" s="832"/>
      <c r="BE43501" s="832"/>
      <c r="BF43501" s="832"/>
    </row>
    <row r="43502" spans="56:58">
      <c r="BD43502" s="832"/>
      <c r="BE43502" s="832"/>
      <c r="BF43502" s="832"/>
    </row>
    <row r="43503" spans="56:58">
      <c r="BD43503" s="832"/>
      <c r="BE43503" s="832"/>
      <c r="BF43503" s="832"/>
    </row>
    <row r="43504" spans="56:58">
      <c r="BD43504" s="832"/>
      <c r="BE43504" s="832"/>
      <c r="BF43504" s="832"/>
    </row>
    <row r="43505" spans="56:58">
      <c r="BD43505" s="832"/>
      <c r="BE43505" s="832"/>
      <c r="BF43505" s="832"/>
    </row>
    <row r="43506" spans="56:58">
      <c r="BD43506" s="832"/>
      <c r="BE43506" s="832"/>
      <c r="BF43506" s="832"/>
    </row>
    <row r="43507" spans="56:58">
      <c r="BD43507" s="832"/>
      <c r="BE43507" s="832"/>
      <c r="BF43507" s="832"/>
    </row>
    <row r="43508" spans="56:58">
      <c r="BD43508" s="832"/>
      <c r="BE43508" s="832"/>
      <c r="BF43508" s="832"/>
    </row>
    <row r="43509" spans="56:58">
      <c r="BD43509" s="832"/>
      <c r="BE43509" s="832"/>
      <c r="BF43509" s="832"/>
    </row>
    <row r="43510" spans="56:58">
      <c r="BD43510" s="832"/>
      <c r="BE43510" s="832"/>
      <c r="BF43510" s="832"/>
    </row>
    <row r="43511" spans="56:58">
      <c r="BD43511" s="832"/>
      <c r="BE43511" s="832"/>
      <c r="BF43511" s="832"/>
    </row>
    <row r="43512" spans="56:58">
      <c r="BD43512" s="832"/>
      <c r="BE43512" s="832"/>
      <c r="BF43512" s="832"/>
    </row>
    <row r="43513" spans="56:58">
      <c r="BD43513" s="832"/>
      <c r="BE43513" s="832"/>
      <c r="BF43513" s="832"/>
    </row>
    <row r="43514" spans="56:58">
      <c r="BD43514" s="832"/>
      <c r="BE43514" s="832"/>
      <c r="BF43514" s="832"/>
    </row>
    <row r="43515" spans="56:58">
      <c r="BD43515" s="832"/>
      <c r="BE43515" s="832"/>
      <c r="BF43515" s="832"/>
    </row>
    <row r="43516" spans="56:58">
      <c r="BD43516" s="832"/>
      <c r="BE43516" s="832"/>
      <c r="BF43516" s="832"/>
    </row>
    <row r="43517" spans="56:58">
      <c r="BD43517" s="832"/>
      <c r="BE43517" s="832"/>
      <c r="BF43517" s="832"/>
    </row>
    <row r="43518" spans="56:58">
      <c r="BD43518" s="832"/>
      <c r="BE43518" s="832"/>
      <c r="BF43518" s="832"/>
    </row>
    <row r="43519" spans="56:58">
      <c r="BD43519" s="832"/>
      <c r="BE43519" s="832"/>
      <c r="BF43519" s="832"/>
    </row>
    <row r="43520" spans="56:58">
      <c r="BD43520" s="832"/>
      <c r="BE43520" s="832"/>
      <c r="BF43520" s="832"/>
    </row>
    <row r="43521" spans="56:58">
      <c r="BD43521" s="832"/>
      <c r="BE43521" s="832"/>
      <c r="BF43521" s="832"/>
    </row>
    <row r="43522" spans="56:58">
      <c r="BD43522" s="832"/>
      <c r="BE43522" s="832"/>
      <c r="BF43522" s="832"/>
    </row>
    <row r="43523" spans="56:58">
      <c r="BD43523" s="832"/>
      <c r="BE43523" s="832"/>
      <c r="BF43523" s="832"/>
    </row>
    <row r="43524" spans="56:58">
      <c r="BD43524" s="832"/>
      <c r="BE43524" s="832"/>
      <c r="BF43524" s="832"/>
    </row>
    <row r="43525" spans="56:58">
      <c r="BD43525" s="832"/>
      <c r="BE43525" s="832"/>
      <c r="BF43525" s="832"/>
    </row>
    <row r="43526" spans="56:58">
      <c r="BD43526" s="832"/>
      <c r="BE43526" s="832"/>
      <c r="BF43526" s="832"/>
    </row>
    <row r="43527" spans="56:58">
      <c r="BD43527" s="832"/>
      <c r="BE43527" s="832"/>
      <c r="BF43527" s="832"/>
    </row>
    <row r="43528" spans="56:58">
      <c r="BD43528" s="832"/>
      <c r="BE43528" s="832"/>
      <c r="BF43528" s="832"/>
    </row>
    <row r="43529" spans="56:58">
      <c r="BD43529" s="832"/>
      <c r="BE43529" s="832"/>
      <c r="BF43529" s="832"/>
    </row>
    <row r="43530" spans="56:58">
      <c r="BD43530" s="832"/>
      <c r="BE43530" s="832"/>
      <c r="BF43530" s="832"/>
    </row>
    <row r="43531" spans="56:58">
      <c r="BD43531" s="832"/>
      <c r="BE43531" s="832"/>
      <c r="BF43531" s="832"/>
    </row>
    <row r="43532" spans="56:58">
      <c r="BD43532" s="832"/>
      <c r="BE43532" s="832"/>
      <c r="BF43532" s="832"/>
    </row>
    <row r="43533" spans="56:58">
      <c r="BD43533" s="832"/>
      <c r="BE43533" s="832"/>
      <c r="BF43533" s="832"/>
    </row>
    <row r="43534" spans="56:58">
      <c r="BD43534" s="832"/>
      <c r="BE43534" s="832"/>
      <c r="BF43534" s="832"/>
    </row>
    <row r="43535" spans="56:58">
      <c r="BD43535" s="832"/>
      <c r="BE43535" s="832"/>
      <c r="BF43535" s="832"/>
    </row>
    <row r="43536" spans="56:58">
      <c r="BD43536" s="832"/>
      <c r="BE43536" s="832"/>
      <c r="BF43536" s="832"/>
    </row>
    <row r="43537" spans="56:58">
      <c r="BD43537" s="832"/>
      <c r="BE43537" s="832"/>
      <c r="BF43537" s="832"/>
    </row>
    <row r="43538" spans="56:58">
      <c r="BD43538" s="832"/>
      <c r="BE43538" s="832"/>
      <c r="BF43538" s="832"/>
    </row>
    <row r="43539" spans="56:58">
      <c r="BD43539" s="832"/>
      <c r="BE43539" s="832"/>
      <c r="BF43539" s="832"/>
    </row>
    <row r="43540" spans="56:58">
      <c r="BD43540" s="832"/>
      <c r="BE43540" s="832"/>
      <c r="BF43540" s="832"/>
    </row>
    <row r="43541" spans="56:58">
      <c r="BD43541" s="832"/>
      <c r="BE43541" s="832"/>
      <c r="BF43541" s="832"/>
    </row>
    <row r="43542" spans="56:58">
      <c r="BD43542" s="832"/>
      <c r="BE43542" s="832"/>
      <c r="BF43542" s="832"/>
    </row>
    <row r="43543" spans="56:58">
      <c r="BD43543" s="832"/>
      <c r="BE43543" s="832"/>
      <c r="BF43543" s="832"/>
    </row>
    <row r="43544" spans="56:58">
      <c r="BD43544" s="832"/>
      <c r="BE43544" s="832"/>
      <c r="BF43544" s="832"/>
    </row>
    <row r="43545" spans="56:58">
      <c r="BD43545" s="832"/>
      <c r="BE43545" s="832"/>
      <c r="BF43545" s="832"/>
    </row>
    <row r="43546" spans="56:58">
      <c r="BD43546" s="832"/>
      <c r="BE43546" s="832"/>
      <c r="BF43546" s="832"/>
    </row>
    <row r="43547" spans="56:58">
      <c r="BD43547" s="832"/>
      <c r="BE43547" s="832"/>
      <c r="BF43547" s="832"/>
    </row>
    <row r="43548" spans="56:58">
      <c r="BD43548" s="832"/>
      <c r="BE43548" s="832"/>
      <c r="BF43548" s="832"/>
    </row>
    <row r="43549" spans="56:58">
      <c r="BD43549" s="832"/>
      <c r="BE43549" s="832"/>
      <c r="BF43549" s="832"/>
    </row>
    <row r="43550" spans="56:58">
      <c r="BD43550" s="832"/>
      <c r="BE43550" s="832"/>
      <c r="BF43550" s="832"/>
    </row>
    <row r="43551" spans="56:58">
      <c r="BD43551" s="832"/>
      <c r="BE43551" s="832"/>
      <c r="BF43551" s="832"/>
    </row>
    <row r="43552" spans="56:58">
      <c r="BD43552" s="832"/>
      <c r="BE43552" s="832"/>
      <c r="BF43552" s="832"/>
    </row>
    <row r="43553" spans="56:58">
      <c r="BD43553" s="832"/>
      <c r="BE43553" s="832"/>
      <c r="BF43553" s="832"/>
    </row>
    <row r="43554" spans="56:58">
      <c r="BD43554" s="832"/>
      <c r="BE43554" s="832"/>
      <c r="BF43554" s="832"/>
    </row>
    <row r="43555" spans="56:58">
      <c r="BD43555" s="832"/>
      <c r="BE43555" s="832"/>
      <c r="BF43555" s="832"/>
    </row>
    <row r="43556" spans="56:58">
      <c r="BD43556" s="832"/>
      <c r="BE43556" s="832"/>
      <c r="BF43556" s="832"/>
    </row>
    <row r="43557" spans="56:58">
      <c r="BD43557" s="832"/>
      <c r="BE43557" s="832"/>
      <c r="BF43557" s="832"/>
    </row>
    <row r="43558" spans="56:58">
      <c r="BD43558" s="832"/>
      <c r="BE43558" s="832"/>
      <c r="BF43558" s="832"/>
    </row>
    <row r="43559" spans="56:58">
      <c r="BD43559" s="832"/>
      <c r="BE43559" s="832"/>
      <c r="BF43559" s="832"/>
    </row>
    <row r="43560" spans="56:58">
      <c r="BD43560" s="832"/>
      <c r="BE43560" s="832"/>
      <c r="BF43560" s="832"/>
    </row>
    <row r="43561" spans="56:58">
      <c r="BD43561" s="832"/>
      <c r="BE43561" s="832"/>
      <c r="BF43561" s="832"/>
    </row>
    <row r="43562" spans="56:58">
      <c r="BD43562" s="832"/>
      <c r="BE43562" s="832"/>
      <c r="BF43562" s="832"/>
    </row>
    <row r="43563" spans="56:58">
      <c r="BD43563" s="832"/>
      <c r="BE43563" s="832"/>
      <c r="BF43563" s="832"/>
    </row>
    <row r="43564" spans="56:58">
      <c r="BD43564" s="832"/>
      <c r="BE43564" s="832"/>
      <c r="BF43564" s="832"/>
    </row>
    <row r="43565" spans="56:58">
      <c r="BD43565" s="832"/>
      <c r="BE43565" s="832"/>
      <c r="BF43565" s="832"/>
    </row>
    <row r="43566" spans="56:58">
      <c r="BD43566" s="832"/>
      <c r="BE43566" s="832"/>
      <c r="BF43566" s="832"/>
    </row>
    <row r="43567" spans="56:58">
      <c r="BD43567" s="832"/>
      <c r="BE43567" s="832"/>
      <c r="BF43567" s="832"/>
    </row>
    <row r="43568" spans="56:58">
      <c r="BD43568" s="832"/>
      <c r="BE43568" s="832"/>
      <c r="BF43568" s="832"/>
    </row>
    <row r="43569" spans="56:58">
      <c r="BD43569" s="832"/>
      <c r="BE43569" s="832"/>
      <c r="BF43569" s="832"/>
    </row>
    <row r="43570" spans="56:58">
      <c r="BD43570" s="832"/>
      <c r="BE43570" s="832"/>
      <c r="BF43570" s="832"/>
    </row>
    <row r="43571" spans="56:58">
      <c r="BD43571" s="832"/>
      <c r="BE43571" s="832"/>
      <c r="BF43571" s="832"/>
    </row>
    <row r="43572" spans="56:58">
      <c r="BD43572" s="832"/>
      <c r="BE43572" s="832"/>
      <c r="BF43572" s="832"/>
    </row>
    <row r="43573" spans="56:58">
      <c r="BD43573" s="832"/>
      <c r="BE43573" s="832"/>
      <c r="BF43573" s="832"/>
    </row>
    <row r="43574" spans="56:58">
      <c r="BD43574" s="832"/>
      <c r="BE43574" s="832"/>
      <c r="BF43574" s="832"/>
    </row>
    <row r="43575" spans="56:58">
      <c r="BD43575" s="832"/>
      <c r="BE43575" s="832"/>
      <c r="BF43575" s="832"/>
    </row>
    <row r="43576" spans="56:58">
      <c r="BD43576" s="832"/>
      <c r="BE43576" s="832"/>
      <c r="BF43576" s="832"/>
    </row>
    <row r="43577" spans="56:58">
      <c r="BD43577" s="832"/>
      <c r="BE43577" s="832"/>
      <c r="BF43577" s="832"/>
    </row>
    <row r="43578" spans="56:58">
      <c r="BD43578" s="832"/>
      <c r="BE43578" s="832"/>
      <c r="BF43578" s="832"/>
    </row>
    <row r="43579" spans="56:58">
      <c r="BD43579" s="832"/>
      <c r="BE43579" s="832"/>
      <c r="BF43579" s="832"/>
    </row>
    <row r="43580" spans="56:58">
      <c r="BD43580" s="832"/>
      <c r="BE43580" s="832"/>
      <c r="BF43580" s="832"/>
    </row>
    <row r="43581" spans="56:58">
      <c r="BD43581" s="832"/>
      <c r="BE43581" s="832"/>
      <c r="BF43581" s="832"/>
    </row>
    <row r="43582" spans="56:58">
      <c r="BD43582" s="832"/>
      <c r="BE43582" s="832"/>
      <c r="BF43582" s="832"/>
    </row>
    <row r="43583" spans="56:58">
      <c r="BD43583" s="832"/>
      <c r="BE43583" s="832"/>
      <c r="BF43583" s="832"/>
    </row>
    <row r="43584" spans="56:58">
      <c r="BD43584" s="832"/>
      <c r="BE43584" s="832"/>
      <c r="BF43584" s="832"/>
    </row>
    <row r="43585" spans="56:58">
      <c r="BD43585" s="832"/>
      <c r="BE43585" s="832"/>
      <c r="BF43585" s="832"/>
    </row>
    <row r="43586" spans="56:58">
      <c r="BD43586" s="832"/>
      <c r="BE43586" s="832"/>
      <c r="BF43586" s="832"/>
    </row>
    <row r="43587" spans="56:58">
      <c r="BD43587" s="832"/>
      <c r="BE43587" s="832"/>
      <c r="BF43587" s="832"/>
    </row>
    <row r="43588" spans="56:58">
      <c r="BD43588" s="832"/>
      <c r="BE43588" s="832"/>
      <c r="BF43588" s="832"/>
    </row>
    <row r="43589" spans="56:58">
      <c r="BD43589" s="832"/>
      <c r="BE43589" s="832"/>
      <c r="BF43589" s="832"/>
    </row>
    <row r="43590" spans="56:58">
      <c r="BD43590" s="832"/>
      <c r="BE43590" s="832"/>
      <c r="BF43590" s="832"/>
    </row>
    <row r="43591" spans="56:58">
      <c r="BD43591" s="832"/>
      <c r="BE43591" s="832"/>
      <c r="BF43591" s="832"/>
    </row>
    <row r="43592" spans="56:58">
      <c r="BD43592" s="832"/>
      <c r="BE43592" s="832"/>
      <c r="BF43592" s="832"/>
    </row>
    <row r="43593" spans="56:58">
      <c r="BD43593" s="832"/>
      <c r="BE43593" s="832"/>
      <c r="BF43593" s="832"/>
    </row>
    <row r="43594" spans="56:58">
      <c r="BD43594" s="832"/>
      <c r="BE43594" s="832"/>
      <c r="BF43594" s="832"/>
    </row>
    <row r="43595" spans="56:58">
      <c r="BD43595" s="832"/>
      <c r="BE43595" s="832"/>
      <c r="BF43595" s="832"/>
    </row>
    <row r="43596" spans="56:58">
      <c r="BD43596" s="832"/>
      <c r="BE43596" s="832"/>
      <c r="BF43596" s="832"/>
    </row>
    <row r="43597" spans="56:58">
      <c r="BD43597" s="832"/>
      <c r="BE43597" s="832"/>
      <c r="BF43597" s="832"/>
    </row>
    <row r="43598" spans="56:58">
      <c r="BD43598" s="832"/>
      <c r="BE43598" s="832"/>
      <c r="BF43598" s="832"/>
    </row>
    <row r="43599" spans="56:58">
      <c r="BD43599" s="832"/>
      <c r="BE43599" s="832"/>
      <c r="BF43599" s="832"/>
    </row>
    <row r="43600" spans="56:58">
      <c r="BD43600" s="832"/>
      <c r="BE43600" s="832"/>
      <c r="BF43600" s="832"/>
    </row>
    <row r="43601" spans="56:58">
      <c r="BD43601" s="832"/>
      <c r="BE43601" s="832"/>
      <c r="BF43601" s="832"/>
    </row>
    <row r="43602" spans="56:58">
      <c r="BD43602" s="832"/>
      <c r="BE43602" s="832"/>
      <c r="BF43602" s="832"/>
    </row>
    <row r="43603" spans="56:58">
      <c r="BD43603" s="832"/>
      <c r="BE43603" s="832"/>
      <c r="BF43603" s="832"/>
    </row>
    <row r="43604" spans="56:58">
      <c r="BD43604" s="832"/>
      <c r="BE43604" s="832"/>
      <c r="BF43604" s="832"/>
    </row>
    <row r="43605" spans="56:58">
      <c r="BD43605" s="832"/>
      <c r="BE43605" s="832"/>
      <c r="BF43605" s="832"/>
    </row>
    <row r="43606" spans="56:58">
      <c r="BD43606" s="832"/>
      <c r="BE43606" s="832"/>
      <c r="BF43606" s="832"/>
    </row>
    <row r="43607" spans="56:58">
      <c r="BD43607" s="832"/>
      <c r="BE43607" s="832"/>
      <c r="BF43607" s="832"/>
    </row>
    <row r="43608" spans="56:58">
      <c r="BD43608" s="832"/>
      <c r="BE43608" s="832"/>
      <c r="BF43608" s="832"/>
    </row>
    <row r="43609" spans="56:58">
      <c r="BD43609" s="832"/>
      <c r="BE43609" s="832"/>
      <c r="BF43609" s="832"/>
    </row>
    <row r="43610" spans="56:58">
      <c r="BD43610" s="832"/>
      <c r="BE43610" s="832"/>
      <c r="BF43610" s="832"/>
    </row>
    <row r="43611" spans="56:58">
      <c r="BD43611" s="832"/>
      <c r="BE43611" s="832"/>
      <c r="BF43611" s="832"/>
    </row>
    <row r="43612" spans="56:58">
      <c r="BD43612" s="832"/>
      <c r="BE43612" s="832"/>
      <c r="BF43612" s="832"/>
    </row>
    <row r="43613" spans="56:58">
      <c r="BD43613" s="832"/>
      <c r="BE43613" s="832"/>
      <c r="BF43613" s="832"/>
    </row>
    <row r="43614" spans="56:58">
      <c r="BD43614" s="832"/>
      <c r="BE43614" s="832"/>
      <c r="BF43614" s="832"/>
    </row>
    <row r="43615" spans="56:58">
      <c r="BD43615" s="832"/>
      <c r="BE43615" s="832"/>
      <c r="BF43615" s="832"/>
    </row>
    <row r="43616" spans="56:58">
      <c r="BD43616" s="832"/>
      <c r="BE43616" s="832"/>
      <c r="BF43616" s="832"/>
    </row>
    <row r="43617" spans="56:58">
      <c r="BD43617" s="832"/>
      <c r="BE43617" s="832"/>
      <c r="BF43617" s="832"/>
    </row>
    <row r="43618" spans="56:58">
      <c r="BD43618" s="832"/>
      <c r="BE43618" s="832"/>
      <c r="BF43618" s="832"/>
    </row>
    <row r="43619" spans="56:58">
      <c r="BD43619" s="832"/>
      <c r="BE43619" s="832"/>
      <c r="BF43619" s="832"/>
    </row>
    <row r="43620" spans="56:58">
      <c r="BD43620" s="832"/>
      <c r="BE43620" s="832"/>
      <c r="BF43620" s="832"/>
    </row>
    <row r="43621" spans="56:58">
      <c r="BD43621" s="832"/>
      <c r="BE43621" s="832"/>
      <c r="BF43621" s="832"/>
    </row>
    <row r="43622" spans="56:58">
      <c r="BD43622" s="832"/>
      <c r="BE43622" s="832"/>
      <c r="BF43622" s="832"/>
    </row>
    <row r="43623" spans="56:58">
      <c r="BD43623" s="832"/>
      <c r="BE43623" s="832"/>
      <c r="BF43623" s="832"/>
    </row>
    <row r="43624" spans="56:58">
      <c r="BD43624" s="832"/>
      <c r="BE43624" s="832"/>
      <c r="BF43624" s="832"/>
    </row>
    <row r="43625" spans="56:58">
      <c r="BD43625" s="832"/>
      <c r="BE43625" s="832"/>
      <c r="BF43625" s="832"/>
    </row>
    <row r="43626" spans="56:58">
      <c r="BD43626" s="832"/>
      <c r="BE43626" s="832"/>
      <c r="BF43626" s="832"/>
    </row>
    <row r="43627" spans="56:58">
      <c r="BD43627" s="832"/>
      <c r="BE43627" s="832"/>
      <c r="BF43627" s="832"/>
    </row>
    <row r="43628" spans="56:58">
      <c r="BD43628" s="832"/>
      <c r="BE43628" s="832"/>
      <c r="BF43628" s="832"/>
    </row>
    <row r="43629" spans="56:58">
      <c r="BD43629" s="832"/>
      <c r="BE43629" s="832"/>
      <c r="BF43629" s="832"/>
    </row>
    <row r="43630" spans="56:58">
      <c r="BD43630" s="832"/>
      <c r="BE43630" s="832"/>
      <c r="BF43630" s="832"/>
    </row>
    <row r="43631" spans="56:58">
      <c r="BD43631" s="832"/>
      <c r="BE43631" s="832"/>
      <c r="BF43631" s="832"/>
    </row>
    <row r="43632" spans="56:58">
      <c r="BD43632" s="832"/>
      <c r="BE43632" s="832"/>
      <c r="BF43632" s="832"/>
    </row>
    <row r="43633" spans="56:58">
      <c r="BD43633" s="832"/>
      <c r="BE43633" s="832"/>
      <c r="BF43633" s="832"/>
    </row>
    <row r="43634" spans="56:58">
      <c r="BD43634" s="832"/>
      <c r="BE43634" s="832"/>
      <c r="BF43634" s="832"/>
    </row>
    <row r="43635" spans="56:58">
      <c r="BD43635" s="832"/>
      <c r="BE43635" s="832"/>
      <c r="BF43635" s="832"/>
    </row>
    <row r="43636" spans="56:58">
      <c r="BD43636" s="832"/>
      <c r="BE43636" s="832"/>
      <c r="BF43636" s="832"/>
    </row>
    <row r="43637" spans="56:58">
      <c r="BD43637" s="832"/>
      <c r="BE43637" s="832"/>
      <c r="BF43637" s="832"/>
    </row>
    <row r="43638" spans="56:58">
      <c r="BD43638" s="832"/>
      <c r="BE43638" s="832"/>
      <c r="BF43638" s="832"/>
    </row>
    <row r="43639" spans="56:58">
      <c r="BD43639" s="832"/>
      <c r="BE43639" s="832"/>
      <c r="BF43639" s="832"/>
    </row>
    <row r="43640" spans="56:58">
      <c r="BD43640" s="832"/>
      <c r="BE43640" s="832"/>
      <c r="BF43640" s="832"/>
    </row>
    <row r="43641" spans="56:58">
      <c r="BD43641" s="832"/>
      <c r="BE43641" s="832"/>
      <c r="BF43641" s="832"/>
    </row>
    <row r="43642" spans="56:58">
      <c r="BD43642" s="832"/>
      <c r="BE43642" s="832"/>
      <c r="BF43642" s="832"/>
    </row>
    <row r="43643" spans="56:58">
      <c r="BD43643" s="832"/>
      <c r="BE43643" s="832"/>
      <c r="BF43643" s="832"/>
    </row>
    <row r="43644" spans="56:58">
      <c r="BD43644" s="832"/>
      <c r="BE43644" s="832"/>
      <c r="BF43644" s="832"/>
    </row>
    <row r="43645" spans="56:58">
      <c r="BD43645" s="832"/>
      <c r="BE43645" s="832"/>
      <c r="BF43645" s="832"/>
    </row>
    <row r="43646" spans="56:58">
      <c r="BD43646" s="832"/>
      <c r="BE43646" s="832"/>
      <c r="BF43646" s="832"/>
    </row>
    <row r="43647" spans="56:58">
      <c r="BD43647" s="832"/>
      <c r="BE43647" s="832"/>
      <c r="BF43647" s="832"/>
    </row>
    <row r="43648" spans="56:58">
      <c r="BD43648" s="832"/>
      <c r="BE43648" s="832"/>
      <c r="BF43648" s="832"/>
    </row>
    <row r="43649" spans="56:58">
      <c r="BD43649" s="832"/>
      <c r="BE43649" s="832"/>
      <c r="BF43649" s="832"/>
    </row>
    <row r="43650" spans="56:58">
      <c r="BD43650" s="832"/>
      <c r="BE43650" s="832"/>
      <c r="BF43650" s="832"/>
    </row>
    <row r="43651" spans="56:58">
      <c r="BD43651" s="832"/>
      <c r="BE43651" s="832"/>
      <c r="BF43651" s="832"/>
    </row>
    <row r="43652" spans="56:58">
      <c r="BD43652" s="832"/>
      <c r="BE43652" s="832"/>
      <c r="BF43652" s="832"/>
    </row>
    <row r="43653" spans="56:58">
      <c r="BD43653" s="832"/>
      <c r="BE43653" s="832"/>
      <c r="BF43653" s="832"/>
    </row>
    <row r="43654" spans="56:58">
      <c r="BD43654" s="832"/>
      <c r="BE43654" s="832"/>
      <c r="BF43654" s="832"/>
    </row>
    <row r="43655" spans="56:58">
      <c r="BD43655" s="832"/>
      <c r="BE43655" s="832"/>
      <c r="BF43655" s="832"/>
    </row>
    <row r="43656" spans="56:58">
      <c r="BD43656" s="832"/>
      <c r="BE43656" s="832"/>
      <c r="BF43656" s="832"/>
    </row>
    <row r="43657" spans="56:58">
      <c r="BD43657" s="832"/>
      <c r="BE43657" s="832"/>
      <c r="BF43657" s="832"/>
    </row>
    <row r="43658" spans="56:58">
      <c r="BD43658" s="832"/>
      <c r="BE43658" s="832"/>
      <c r="BF43658" s="832"/>
    </row>
    <row r="43659" spans="56:58">
      <c r="BD43659" s="832"/>
      <c r="BE43659" s="832"/>
      <c r="BF43659" s="832"/>
    </row>
    <row r="43660" spans="56:58">
      <c r="BD43660" s="832"/>
      <c r="BE43660" s="832"/>
      <c r="BF43660" s="832"/>
    </row>
    <row r="43661" spans="56:58">
      <c r="BD43661" s="832"/>
      <c r="BE43661" s="832"/>
      <c r="BF43661" s="832"/>
    </row>
    <row r="43662" spans="56:58">
      <c r="BD43662" s="832"/>
      <c r="BE43662" s="832"/>
      <c r="BF43662" s="832"/>
    </row>
    <row r="43663" spans="56:58">
      <c r="BD43663" s="832"/>
      <c r="BE43663" s="832"/>
      <c r="BF43663" s="832"/>
    </row>
    <row r="43664" spans="56:58">
      <c r="BD43664" s="832"/>
      <c r="BE43664" s="832"/>
      <c r="BF43664" s="832"/>
    </row>
    <row r="43665" spans="56:58">
      <c r="BD43665" s="832"/>
      <c r="BE43665" s="832"/>
      <c r="BF43665" s="832"/>
    </row>
    <row r="43666" spans="56:58">
      <c r="BD43666" s="832"/>
      <c r="BE43666" s="832"/>
      <c r="BF43666" s="832"/>
    </row>
    <row r="43667" spans="56:58">
      <c r="BD43667" s="832"/>
      <c r="BE43667" s="832"/>
      <c r="BF43667" s="832"/>
    </row>
    <row r="43668" spans="56:58">
      <c r="BD43668" s="832"/>
      <c r="BE43668" s="832"/>
      <c r="BF43668" s="832"/>
    </row>
    <row r="43669" spans="56:58">
      <c r="BD43669" s="832"/>
      <c r="BE43669" s="832"/>
      <c r="BF43669" s="832"/>
    </row>
    <row r="43670" spans="56:58">
      <c r="BD43670" s="832"/>
      <c r="BE43670" s="832"/>
      <c r="BF43670" s="832"/>
    </row>
    <row r="43671" spans="56:58">
      <c r="BD43671" s="832"/>
      <c r="BE43671" s="832"/>
      <c r="BF43671" s="832"/>
    </row>
    <row r="43672" spans="56:58">
      <c r="BD43672" s="832"/>
      <c r="BE43672" s="832"/>
      <c r="BF43672" s="832"/>
    </row>
    <row r="43673" spans="56:58">
      <c r="BD43673" s="832"/>
      <c r="BE43673" s="832"/>
      <c r="BF43673" s="832"/>
    </row>
    <row r="43674" spans="56:58">
      <c r="BD43674" s="832"/>
      <c r="BE43674" s="832"/>
      <c r="BF43674" s="832"/>
    </row>
    <row r="43675" spans="56:58">
      <c r="BD43675" s="832"/>
      <c r="BE43675" s="832"/>
      <c r="BF43675" s="832"/>
    </row>
    <row r="43676" spans="56:58">
      <c r="BD43676" s="832"/>
      <c r="BE43676" s="832"/>
      <c r="BF43676" s="832"/>
    </row>
    <row r="43677" spans="56:58">
      <c r="BD43677" s="832"/>
      <c r="BE43677" s="832"/>
      <c r="BF43677" s="832"/>
    </row>
    <row r="43678" spans="56:58">
      <c r="BD43678" s="832"/>
      <c r="BE43678" s="832"/>
      <c r="BF43678" s="832"/>
    </row>
    <row r="43679" spans="56:58">
      <c r="BD43679" s="832"/>
      <c r="BE43679" s="832"/>
      <c r="BF43679" s="832"/>
    </row>
    <row r="43680" spans="56:58">
      <c r="BD43680" s="832"/>
      <c r="BE43680" s="832"/>
      <c r="BF43680" s="832"/>
    </row>
    <row r="43681" spans="56:58">
      <c r="BD43681" s="832"/>
      <c r="BE43681" s="832"/>
      <c r="BF43681" s="832"/>
    </row>
    <row r="43682" spans="56:58">
      <c r="BD43682" s="832"/>
      <c r="BE43682" s="832"/>
      <c r="BF43682" s="832"/>
    </row>
    <row r="43683" spans="56:58">
      <c r="BD43683" s="832"/>
      <c r="BE43683" s="832"/>
      <c r="BF43683" s="832"/>
    </row>
    <row r="43684" spans="56:58">
      <c r="BD43684" s="832"/>
      <c r="BE43684" s="832"/>
      <c r="BF43684" s="832"/>
    </row>
    <row r="43685" spans="56:58">
      <c r="BD43685" s="832"/>
      <c r="BE43685" s="832"/>
      <c r="BF43685" s="832"/>
    </row>
    <row r="43686" spans="56:58">
      <c r="BD43686" s="832"/>
      <c r="BE43686" s="832"/>
      <c r="BF43686" s="832"/>
    </row>
    <row r="43687" spans="56:58">
      <c r="BD43687" s="832"/>
      <c r="BE43687" s="832"/>
      <c r="BF43687" s="832"/>
    </row>
    <row r="43688" spans="56:58">
      <c r="BD43688" s="832"/>
      <c r="BE43688" s="832"/>
      <c r="BF43688" s="832"/>
    </row>
    <row r="43689" spans="56:58">
      <c r="BD43689" s="832"/>
      <c r="BE43689" s="832"/>
      <c r="BF43689" s="832"/>
    </row>
    <row r="43690" spans="56:58">
      <c r="BD43690" s="832"/>
      <c r="BE43690" s="832"/>
      <c r="BF43690" s="832"/>
    </row>
    <row r="43691" spans="56:58">
      <c r="BD43691" s="832"/>
      <c r="BE43691" s="832"/>
      <c r="BF43691" s="832"/>
    </row>
    <row r="43692" spans="56:58">
      <c r="BD43692" s="832"/>
      <c r="BE43692" s="832"/>
      <c r="BF43692" s="832"/>
    </row>
    <row r="43693" spans="56:58">
      <c r="BD43693" s="832"/>
      <c r="BE43693" s="832"/>
      <c r="BF43693" s="832"/>
    </row>
    <row r="43694" spans="56:58">
      <c r="BD43694" s="832"/>
      <c r="BE43694" s="832"/>
      <c r="BF43694" s="832"/>
    </row>
    <row r="43695" spans="56:58">
      <c r="BD43695" s="832"/>
      <c r="BE43695" s="832"/>
      <c r="BF43695" s="832"/>
    </row>
    <row r="43696" spans="56:58">
      <c r="BD43696" s="832"/>
      <c r="BE43696" s="832"/>
      <c r="BF43696" s="832"/>
    </row>
    <row r="43697" spans="56:58">
      <c r="BD43697" s="832"/>
      <c r="BE43697" s="832"/>
      <c r="BF43697" s="832"/>
    </row>
    <row r="43698" spans="56:58">
      <c r="BD43698" s="832"/>
      <c r="BE43698" s="832"/>
      <c r="BF43698" s="832"/>
    </row>
    <row r="43699" spans="56:58">
      <c r="BD43699" s="832"/>
      <c r="BE43699" s="832"/>
      <c r="BF43699" s="832"/>
    </row>
    <row r="43700" spans="56:58">
      <c r="BD43700" s="832"/>
      <c r="BE43700" s="832"/>
      <c r="BF43700" s="832"/>
    </row>
    <row r="43701" spans="56:58">
      <c r="BD43701" s="832"/>
      <c r="BE43701" s="832"/>
      <c r="BF43701" s="832"/>
    </row>
    <row r="43702" spans="56:58">
      <c r="BD43702" s="832"/>
      <c r="BE43702" s="832"/>
      <c r="BF43702" s="832"/>
    </row>
    <row r="43703" spans="56:58">
      <c r="BD43703" s="832"/>
      <c r="BE43703" s="832"/>
      <c r="BF43703" s="832"/>
    </row>
    <row r="43704" spans="56:58">
      <c r="BD43704" s="832"/>
      <c r="BE43704" s="832"/>
      <c r="BF43704" s="832"/>
    </row>
    <row r="43705" spans="56:58">
      <c r="BD43705" s="832"/>
      <c r="BE43705" s="832"/>
      <c r="BF43705" s="832"/>
    </row>
    <row r="43706" spans="56:58">
      <c r="BD43706" s="832"/>
      <c r="BE43706" s="832"/>
      <c r="BF43706" s="832"/>
    </row>
    <row r="43707" spans="56:58">
      <c r="BD43707" s="832"/>
      <c r="BE43707" s="832"/>
      <c r="BF43707" s="832"/>
    </row>
    <row r="43708" spans="56:58">
      <c r="BD43708" s="832"/>
      <c r="BE43708" s="832"/>
      <c r="BF43708" s="832"/>
    </row>
    <row r="43709" spans="56:58">
      <c r="BD43709" s="832"/>
      <c r="BE43709" s="832"/>
      <c r="BF43709" s="832"/>
    </row>
    <row r="43710" spans="56:58">
      <c r="BD43710" s="832"/>
      <c r="BE43710" s="832"/>
      <c r="BF43710" s="832"/>
    </row>
    <row r="43711" spans="56:58">
      <c r="BD43711" s="832"/>
      <c r="BE43711" s="832"/>
      <c r="BF43711" s="832"/>
    </row>
    <row r="43712" spans="56:58">
      <c r="BD43712" s="832"/>
      <c r="BE43712" s="832"/>
      <c r="BF43712" s="832"/>
    </row>
    <row r="43713" spans="56:58">
      <c r="BD43713" s="832"/>
      <c r="BE43713" s="832"/>
      <c r="BF43713" s="832"/>
    </row>
    <row r="43714" spans="56:58">
      <c r="BD43714" s="832"/>
      <c r="BE43714" s="832"/>
      <c r="BF43714" s="832"/>
    </row>
    <row r="43715" spans="56:58">
      <c r="BD43715" s="832"/>
      <c r="BE43715" s="832"/>
      <c r="BF43715" s="832"/>
    </row>
    <row r="43716" spans="56:58">
      <c r="BD43716" s="832"/>
      <c r="BE43716" s="832"/>
      <c r="BF43716" s="832"/>
    </row>
    <row r="43717" spans="56:58">
      <c r="BD43717" s="832"/>
      <c r="BE43717" s="832"/>
      <c r="BF43717" s="832"/>
    </row>
    <row r="43718" spans="56:58">
      <c r="BD43718" s="832"/>
      <c r="BE43718" s="832"/>
      <c r="BF43718" s="832"/>
    </row>
    <row r="43719" spans="56:58">
      <c r="BD43719" s="832"/>
      <c r="BE43719" s="832"/>
      <c r="BF43719" s="832"/>
    </row>
    <row r="43720" spans="56:58">
      <c r="BD43720" s="832"/>
      <c r="BE43720" s="832"/>
      <c r="BF43720" s="832"/>
    </row>
    <row r="43721" spans="56:58">
      <c r="BD43721" s="832"/>
      <c r="BE43721" s="832"/>
      <c r="BF43721" s="832"/>
    </row>
    <row r="43722" spans="56:58">
      <c r="BD43722" s="832"/>
      <c r="BE43722" s="832"/>
      <c r="BF43722" s="832"/>
    </row>
    <row r="43723" spans="56:58">
      <c r="BD43723" s="832"/>
      <c r="BE43723" s="832"/>
      <c r="BF43723" s="832"/>
    </row>
    <row r="43724" spans="56:58">
      <c r="BD43724" s="832"/>
      <c r="BE43724" s="832"/>
      <c r="BF43724" s="832"/>
    </row>
    <row r="43725" spans="56:58">
      <c r="BD43725" s="832"/>
      <c r="BE43725" s="832"/>
      <c r="BF43725" s="832"/>
    </row>
    <row r="43726" spans="56:58">
      <c r="BD43726" s="832"/>
      <c r="BE43726" s="832"/>
      <c r="BF43726" s="832"/>
    </row>
    <row r="43727" spans="56:58">
      <c r="BD43727" s="832"/>
      <c r="BE43727" s="832"/>
      <c r="BF43727" s="832"/>
    </row>
    <row r="43728" spans="56:58">
      <c r="BD43728" s="832"/>
      <c r="BE43728" s="832"/>
      <c r="BF43728" s="832"/>
    </row>
    <row r="43729" spans="56:58">
      <c r="BD43729" s="832"/>
      <c r="BE43729" s="832"/>
      <c r="BF43729" s="832"/>
    </row>
    <row r="43730" spans="56:58">
      <c r="BD43730" s="832"/>
      <c r="BE43730" s="832"/>
      <c r="BF43730" s="832"/>
    </row>
    <row r="43731" spans="56:58">
      <c r="BD43731" s="832"/>
      <c r="BE43731" s="832"/>
      <c r="BF43731" s="832"/>
    </row>
    <row r="43732" spans="56:58">
      <c r="BD43732" s="832"/>
      <c r="BE43732" s="832"/>
      <c r="BF43732" s="832"/>
    </row>
    <row r="43733" spans="56:58">
      <c r="BD43733" s="832"/>
      <c r="BE43733" s="832"/>
      <c r="BF43733" s="832"/>
    </row>
    <row r="43734" spans="56:58">
      <c r="BD43734" s="832"/>
      <c r="BE43734" s="832"/>
      <c r="BF43734" s="832"/>
    </row>
    <row r="43735" spans="56:58">
      <c r="BD43735" s="832"/>
      <c r="BE43735" s="832"/>
      <c r="BF43735" s="832"/>
    </row>
    <row r="43736" spans="56:58">
      <c r="BD43736" s="832"/>
      <c r="BE43736" s="832"/>
      <c r="BF43736" s="832"/>
    </row>
    <row r="43737" spans="56:58">
      <c r="BD43737" s="832"/>
      <c r="BE43737" s="832"/>
      <c r="BF43737" s="832"/>
    </row>
    <row r="43738" spans="56:58">
      <c r="BD43738" s="832"/>
      <c r="BE43738" s="832"/>
      <c r="BF43738" s="832"/>
    </row>
    <row r="43739" spans="56:58">
      <c r="BD43739" s="832"/>
      <c r="BE43739" s="832"/>
      <c r="BF43739" s="832"/>
    </row>
    <row r="43740" spans="56:58">
      <c r="BD43740" s="832"/>
      <c r="BE43740" s="832"/>
      <c r="BF43740" s="832"/>
    </row>
    <row r="43741" spans="56:58">
      <c r="BD43741" s="832"/>
      <c r="BE43741" s="832"/>
      <c r="BF43741" s="832"/>
    </row>
    <row r="43742" spans="56:58">
      <c r="BD43742" s="832"/>
      <c r="BE43742" s="832"/>
      <c r="BF43742" s="832"/>
    </row>
    <row r="43743" spans="56:58">
      <c r="BD43743" s="832"/>
      <c r="BE43743" s="832"/>
      <c r="BF43743" s="832"/>
    </row>
    <row r="43744" spans="56:58">
      <c r="BD43744" s="832"/>
      <c r="BE43744" s="832"/>
      <c r="BF43744" s="832"/>
    </row>
    <row r="43745" spans="56:58">
      <c r="BD43745" s="832"/>
      <c r="BE43745" s="832"/>
      <c r="BF43745" s="832"/>
    </row>
    <row r="43746" spans="56:58">
      <c r="BD43746" s="832"/>
      <c r="BE43746" s="832"/>
      <c r="BF43746" s="832"/>
    </row>
    <row r="43747" spans="56:58">
      <c r="BD43747" s="832"/>
      <c r="BE43747" s="832"/>
      <c r="BF43747" s="832"/>
    </row>
    <row r="43748" spans="56:58">
      <c r="BD43748" s="832"/>
      <c r="BE43748" s="832"/>
      <c r="BF43748" s="832"/>
    </row>
    <row r="43749" spans="56:58">
      <c r="BD43749" s="832"/>
      <c r="BE43749" s="832"/>
      <c r="BF43749" s="832"/>
    </row>
    <row r="43750" spans="56:58">
      <c r="BD43750" s="832"/>
      <c r="BE43750" s="832"/>
      <c r="BF43750" s="832"/>
    </row>
    <row r="43751" spans="56:58">
      <c r="BD43751" s="832"/>
      <c r="BE43751" s="832"/>
      <c r="BF43751" s="832"/>
    </row>
    <row r="43752" spans="56:58">
      <c r="BD43752" s="832"/>
      <c r="BE43752" s="832"/>
      <c r="BF43752" s="832"/>
    </row>
    <row r="43753" spans="56:58">
      <c r="BD43753" s="832"/>
      <c r="BE43753" s="832"/>
      <c r="BF43753" s="832"/>
    </row>
    <row r="43754" spans="56:58">
      <c r="BD43754" s="832"/>
      <c r="BE43754" s="832"/>
      <c r="BF43754" s="832"/>
    </row>
    <row r="43755" spans="56:58">
      <c r="BD43755" s="832"/>
      <c r="BE43755" s="832"/>
      <c r="BF43755" s="832"/>
    </row>
    <row r="43756" spans="56:58">
      <c r="BD43756" s="832"/>
      <c r="BE43756" s="832"/>
      <c r="BF43756" s="832"/>
    </row>
    <row r="43757" spans="56:58">
      <c r="BD43757" s="832"/>
      <c r="BE43757" s="832"/>
      <c r="BF43757" s="832"/>
    </row>
    <row r="43758" spans="56:58">
      <c r="BD43758" s="832"/>
      <c r="BE43758" s="832"/>
      <c r="BF43758" s="832"/>
    </row>
    <row r="43759" spans="56:58">
      <c r="BD43759" s="832"/>
      <c r="BE43759" s="832"/>
      <c r="BF43759" s="832"/>
    </row>
    <row r="43760" spans="56:58">
      <c r="BD43760" s="832"/>
      <c r="BE43760" s="832"/>
      <c r="BF43760" s="832"/>
    </row>
    <row r="43761" spans="56:58">
      <c r="BD43761" s="832"/>
      <c r="BE43761" s="832"/>
      <c r="BF43761" s="832"/>
    </row>
    <row r="43762" spans="56:58">
      <c r="BD43762" s="832"/>
      <c r="BE43762" s="832"/>
      <c r="BF43762" s="832"/>
    </row>
    <row r="43763" spans="56:58">
      <c r="BD43763" s="832"/>
      <c r="BE43763" s="832"/>
      <c r="BF43763" s="832"/>
    </row>
    <row r="43764" spans="56:58">
      <c r="BD43764" s="832"/>
      <c r="BE43764" s="832"/>
      <c r="BF43764" s="832"/>
    </row>
    <row r="43765" spans="56:58">
      <c r="BD43765" s="832"/>
      <c r="BE43765" s="832"/>
      <c r="BF43765" s="832"/>
    </row>
    <row r="43766" spans="56:58">
      <c r="BD43766" s="832"/>
      <c r="BE43766" s="832"/>
      <c r="BF43766" s="832"/>
    </row>
    <row r="43767" spans="56:58">
      <c r="BD43767" s="832"/>
      <c r="BE43767" s="832"/>
      <c r="BF43767" s="832"/>
    </row>
    <row r="43768" spans="56:58">
      <c r="BD43768" s="832"/>
      <c r="BE43768" s="832"/>
      <c r="BF43768" s="832"/>
    </row>
    <row r="43769" spans="56:58">
      <c r="BD43769" s="832"/>
      <c r="BE43769" s="832"/>
      <c r="BF43769" s="832"/>
    </row>
    <row r="43770" spans="56:58">
      <c r="BD43770" s="832"/>
      <c r="BE43770" s="832"/>
      <c r="BF43770" s="832"/>
    </row>
    <row r="43771" spans="56:58">
      <c r="BD43771" s="832"/>
      <c r="BE43771" s="832"/>
      <c r="BF43771" s="832"/>
    </row>
    <row r="43772" spans="56:58">
      <c r="BD43772" s="832"/>
      <c r="BE43772" s="832"/>
      <c r="BF43772" s="832"/>
    </row>
    <row r="43773" spans="56:58">
      <c r="BD43773" s="832"/>
      <c r="BE43773" s="832"/>
      <c r="BF43773" s="832"/>
    </row>
    <row r="43774" spans="56:58">
      <c r="BD43774" s="832"/>
      <c r="BE43774" s="832"/>
      <c r="BF43774" s="832"/>
    </row>
    <row r="43775" spans="56:58">
      <c r="BD43775" s="832"/>
      <c r="BE43775" s="832"/>
      <c r="BF43775" s="832"/>
    </row>
    <row r="43776" spans="56:58">
      <c r="BD43776" s="832"/>
      <c r="BE43776" s="832"/>
      <c r="BF43776" s="832"/>
    </row>
    <row r="43777" spans="56:58">
      <c r="BD43777" s="832"/>
      <c r="BE43777" s="832"/>
      <c r="BF43777" s="832"/>
    </row>
    <row r="43778" spans="56:58">
      <c r="BD43778" s="832"/>
      <c r="BE43778" s="832"/>
      <c r="BF43778" s="832"/>
    </row>
    <row r="43779" spans="56:58">
      <c r="BD43779" s="832"/>
      <c r="BE43779" s="832"/>
      <c r="BF43779" s="832"/>
    </row>
    <row r="43780" spans="56:58">
      <c r="BD43780" s="832"/>
      <c r="BE43780" s="832"/>
      <c r="BF43780" s="832"/>
    </row>
    <row r="43781" spans="56:58">
      <c r="BD43781" s="832"/>
      <c r="BE43781" s="832"/>
      <c r="BF43781" s="832"/>
    </row>
    <row r="43782" spans="56:58">
      <c r="BD43782" s="832"/>
      <c r="BE43782" s="832"/>
      <c r="BF43782" s="832"/>
    </row>
    <row r="43783" spans="56:58">
      <c r="BD43783" s="832"/>
      <c r="BE43783" s="832"/>
      <c r="BF43783" s="832"/>
    </row>
    <row r="43784" spans="56:58">
      <c r="BD43784" s="832"/>
      <c r="BE43784" s="832"/>
      <c r="BF43784" s="832"/>
    </row>
    <row r="43785" spans="56:58">
      <c r="BD43785" s="832"/>
      <c r="BE43785" s="832"/>
      <c r="BF43785" s="832"/>
    </row>
    <row r="43786" spans="56:58">
      <c r="BD43786" s="832"/>
      <c r="BE43786" s="832"/>
      <c r="BF43786" s="832"/>
    </row>
    <row r="43787" spans="56:58">
      <c r="BD43787" s="832"/>
      <c r="BE43787" s="832"/>
      <c r="BF43787" s="832"/>
    </row>
    <row r="43788" spans="56:58">
      <c r="BD43788" s="832"/>
      <c r="BE43788" s="832"/>
      <c r="BF43788" s="832"/>
    </row>
    <row r="43789" spans="56:58">
      <c r="BD43789" s="832"/>
      <c r="BE43789" s="832"/>
      <c r="BF43789" s="832"/>
    </row>
    <row r="43790" spans="56:58">
      <c r="BD43790" s="832"/>
      <c r="BE43790" s="832"/>
      <c r="BF43790" s="832"/>
    </row>
    <row r="43791" spans="56:58">
      <c r="BD43791" s="832"/>
      <c r="BE43791" s="832"/>
      <c r="BF43791" s="832"/>
    </row>
    <row r="43792" spans="56:58">
      <c r="BD43792" s="832"/>
      <c r="BE43792" s="832"/>
      <c r="BF43792" s="832"/>
    </row>
    <row r="43793" spans="56:58">
      <c r="BD43793" s="832"/>
      <c r="BE43793" s="832"/>
      <c r="BF43793" s="832"/>
    </row>
    <row r="43794" spans="56:58">
      <c r="BD43794" s="832"/>
      <c r="BE43794" s="832"/>
      <c r="BF43794" s="832"/>
    </row>
    <row r="43795" spans="56:58">
      <c r="BD43795" s="832"/>
      <c r="BE43795" s="832"/>
      <c r="BF43795" s="832"/>
    </row>
    <row r="43796" spans="56:58">
      <c r="BD43796" s="832"/>
      <c r="BE43796" s="832"/>
      <c r="BF43796" s="832"/>
    </row>
    <row r="43797" spans="56:58">
      <c r="BD43797" s="832"/>
      <c r="BE43797" s="832"/>
      <c r="BF43797" s="832"/>
    </row>
    <row r="43798" spans="56:58">
      <c r="BD43798" s="832"/>
      <c r="BE43798" s="832"/>
      <c r="BF43798" s="832"/>
    </row>
    <row r="43799" spans="56:58">
      <c r="BD43799" s="832"/>
      <c r="BE43799" s="832"/>
      <c r="BF43799" s="832"/>
    </row>
    <row r="43800" spans="56:58">
      <c r="BD43800" s="832"/>
      <c r="BE43800" s="832"/>
      <c r="BF43800" s="832"/>
    </row>
    <row r="43801" spans="56:58">
      <c r="BD43801" s="832"/>
      <c r="BE43801" s="832"/>
      <c r="BF43801" s="832"/>
    </row>
    <row r="43802" spans="56:58">
      <c r="BD43802" s="832"/>
      <c r="BE43802" s="832"/>
      <c r="BF43802" s="832"/>
    </row>
    <row r="43803" spans="56:58">
      <c r="BD43803" s="832"/>
      <c r="BE43803" s="832"/>
      <c r="BF43803" s="832"/>
    </row>
    <row r="43804" spans="56:58">
      <c r="BD43804" s="832"/>
      <c r="BE43804" s="832"/>
      <c r="BF43804" s="832"/>
    </row>
    <row r="43805" spans="56:58">
      <c r="BD43805" s="832"/>
      <c r="BE43805" s="832"/>
      <c r="BF43805" s="832"/>
    </row>
    <row r="43806" spans="56:58">
      <c r="BD43806" s="832"/>
      <c r="BE43806" s="832"/>
      <c r="BF43806" s="832"/>
    </row>
    <row r="43807" spans="56:58">
      <c r="BD43807" s="832"/>
      <c r="BE43807" s="832"/>
      <c r="BF43807" s="832"/>
    </row>
    <row r="43808" spans="56:58">
      <c r="BD43808" s="832"/>
      <c r="BE43808" s="832"/>
      <c r="BF43808" s="832"/>
    </row>
    <row r="43809" spans="56:58">
      <c r="BD43809" s="832"/>
      <c r="BE43809" s="832"/>
      <c r="BF43809" s="832"/>
    </row>
    <row r="43810" spans="56:58">
      <c r="BD43810" s="832"/>
      <c r="BE43810" s="832"/>
      <c r="BF43810" s="832"/>
    </row>
    <row r="43811" spans="56:58">
      <c r="BD43811" s="832"/>
      <c r="BE43811" s="832"/>
      <c r="BF43811" s="832"/>
    </row>
    <row r="43812" spans="56:58">
      <c r="BD43812" s="832"/>
      <c r="BE43812" s="832"/>
      <c r="BF43812" s="832"/>
    </row>
    <row r="43813" spans="56:58">
      <c r="BD43813" s="832"/>
      <c r="BE43813" s="832"/>
      <c r="BF43813" s="832"/>
    </row>
    <row r="43814" spans="56:58">
      <c r="BD43814" s="832"/>
      <c r="BE43814" s="832"/>
      <c r="BF43814" s="832"/>
    </row>
    <row r="43815" spans="56:58">
      <c r="BD43815" s="832"/>
      <c r="BE43815" s="832"/>
      <c r="BF43815" s="832"/>
    </row>
    <row r="43816" spans="56:58">
      <c r="BD43816" s="832"/>
      <c r="BE43816" s="832"/>
      <c r="BF43816" s="832"/>
    </row>
    <row r="43817" spans="56:58">
      <c r="BD43817" s="832"/>
      <c r="BE43817" s="832"/>
      <c r="BF43817" s="832"/>
    </row>
    <row r="43818" spans="56:58">
      <c r="BD43818" s="832"/>
      <c r="BE43818" s="832"/>
      <c r="BF43818" s="832"/>
    </row>
    <row r="43819" spans="56:58">
      <c r="BD43819" s="832"/>
      <c r="BE43819" s="832"/>
      <c r="BF43819" s="832"/>
    </row>
    <row r="43820" spans="56:58">
      <c r="BD43820" s="832"/>
      <c r="BE43820" s="832"/>
      <c r="BF43820" s="832"/>
    </row>
    <row r="43821" spans="56:58">
      <c r="BD43821" s="832"/>
      <c r="BE43821" s="832"/>
      <c r="BF43821" s="832"/>
    </row>
    <row r="43822" spans="56:58">
      <c r="BD43822" s="832"/>
      <c r="BE43822" s="832"/>
      <c r="BF43822" s="832"/>
    </row>
    <row r="43823" spans="56:58">
      <c r="BD43823" s="832"/>
      <c r="BE43823" s="832"/>
      <c r="BF43823" s="832"/>
    </row>
    <row r="43824" spans="56:58">
      <c r="BD43824" s="832"/>
      <c r="BE43824" s="832"/>
      <c r="BF43824" s="832"/>
    </row>
    <row r="43825" spans="56:58">
      <c r="BD43825" s="832"/>
      <c r="BE43825" s="832"/>
      <c r="BF43825" s="832"/>
    </row>
    <row r="43826" spans="56:58">
      <c r="BD43826" s="832"/>
      <c r="BE43826" s="832"/>
      <c r="BF43826" s="832"/>
    </row>
    <row r="43827" spans="56:58">
      <c r="BD43827" s="832"/>
      <c r="BE43827" s="832"/>
      <c r="BF43827" s="832"/>
    </row>
    <row r="43828" spans="56:58">
      <c r="BD43828" s="832"/>
      <c r="BE43828" s="832"/>
      <c r="BF43828" s="832"/>
    </row>
    <row r="43829" spans="56:58">
      <c r="BD43829" s="832"/>
      <c r="BE43829" s="832"/>
      <c r="BF43829" s="832"/>
    </row>
    <row r="43830" spans="56:58">
      <c r="BD43830" s="832"/>
      <c r="BE43830" s="832"/>
      <c r="BF43830" s="832"/>
    </row>
    <row r="43831" spans="56:58">
      <c r="BD43831" s="832"/>
      <c r="BE43831" s="832"/>
      <c r="BF43831" s="832"/>
    </row>
    <row r="43832" spans="56:58">
      <c r="BD43832" s="832"/>
      <c r="BE43832" s="832"/>
      <c r="BF43832" s="832"/>
    </row>
    <row r="43833" spans="56:58">
      <c r="BD43833" s="832"/>
      <c r="BE43833" s="832"/>
      <c r="BF43833" s="832"/>
    </row>
    <row r="43834" spans="56:58">
      <c r="BD43834" s="832"/>
      <c r="BE43834" s="832"/>
      <c r="BF43834" s="832"/>
    </row>
    <row r="43835" spans="56:58">
      <c r="BD43835" s="832"/>
      <c r="BE43835" s="832"/>
      <c r="BF43835" s="832"/>
    </row>
    <row r="43836" spans="56:58">
      <c r="BD43836" s="832"/>
      <c r="BE43836" s="832"/>
      <c r="BF43836" s="832"/>
    </row>
    <row r="43837" spans="56:58">
      <c r="BD43837" s="832"/>
      <c r="BE43837" s="832"/>
      <c r="BF43837" s="832"/>
    </row>
    <row r="43838" spans="56:58">
      <c r="BD43838" s="832"/>
      <c r="BE43838" s="832"/>
      <c r="BF43838" s="832"/>
    </row>
    <row r="43839" spans="56:58">
      <c r="BD43839" s="832"/>
      <c r="BE43839" s="832"/>
      <c r="BF43839" s="832"/>
    </row>
    <row r="43840" spans="56:58">
      <c r="BD43840" s="832"/>
      <c r="BE43840" s="832"/>
      <c r="BF43840" s="832"/>
    </row>
    <row r="43841" spans="56:58">
      <c r="BD43841" s="832"/>
      <c r="BE43841" s="832"/>
      <c r="BF43841" s="832"/>
    </row>
    <row r="43842" spans="56:58">
      <c r="BD43842" s="832"/>
      <c r="BE43842" s="832"/>
      <c r="BF43842" s="832"/>
    </row>
    <row r="43843" spans="56:58">
      <c r="BD43843" s="832"/>
      <c r="BE43843" s="832"/>
      <c r="BF43843" s="832"/>
    </row>
    <row r="43844" spans="56:58">
      <c r="BD43844" s="832"/>
      <c r="BE43844" s="832"/>
      <c r="BF43844" s="832"/>
    </row>
    <row r="43845" spans="56:58">
      <c r="BD43845" s="832"/>
      <c r="BE43845" s="832"/>
      <c r="BF43845" s="832"/>
    </row>
    <row r="43846" spans="56:58">
      <c r="BD43846" s="832"/>
      <c r="BE43846" s="832"/>
      <c r="BF43846" s="832"/>
    </row>
    <row r="43847" spans="56:58">
      <c r="BD43847" s="832"/>
      <c r="BE43847" s="832"/>
      <c r="BF43847" s="832"/>
    </row>
    <row r="43848" spans="56:58">
      <c r="BD43848" s="832"/>
      <c r="BE43848" s="832"/>
      <c r="BF43848" s="832"/>
    </row>
    <row r="43849" spans="56:58">
      <c r="BD43849" s="832"/>
      <c r="BE43849" s="832"/>
      <c r="BF43849" s="832"/>
    </row>
    <row r="43850" spans="56:58">
      <c r="BD43850" s="832"/>
      <c r="BE43850" s="832"/>
      <c r="BF43850" s="832"/>
    </row>
    <row r="43851" spans="56:58">
      <c r="BD43851" s="832"/>
      <c r="BE43851" s="832"/>
      <c r="BF43851" s="832"/>
    </row>
    <row r="43852" spans="56:58">
      <c r="BD43852" s="832"/>
      <c r="BE43852" s="832"/>
      <c r="BF43852" s="832"/>
    </row>
    <row r="43853" spans="56:58">
      <c r="BD43853" s="832"/>
      <c r="BE43853" s="832"/>
      <c r="BF43853" s="832"/>
    </row>
    <row r="43854" spans="56:58">
      <c r="BD43854" s="832"/>
      <c r="BE43854" s="832"/>
      <c r="BF43854" s="832"/>
    </row>
    <row r="43855" spans="56:58">
      <c r="BD43855" s="832"/>
      <c r="BE43855" s="832"/>
      <c r="BF43855" s="832"/>
    </row>
    <row r="43856" spans="56:58">
      <c r="BD43856" s="832"/>
      <c r="BE43856" s="832"/>
      <c r="BF43856" s="832"/>
    </row>
    <row r="43857" spans="56:58">
      <c r="BD43857" s="832"/>
      <c r="BE43857" s="832"/>
      <c r="BF43857" s="832"/>
    </row>
    <row r="43858" spans="56:58">
      <c r="BD43858" s="832"/>
      <c r="BE43858" s="832"/>
      <c r="BF43858" s="832"/>
    </row>
    <row r="43859" spans="56:58">
      <c r="BD43859" s="832"/>
      <c r="BE43859" s="832"/>
      <c r="BF43859" s="832"/>
    </row>
    <row r="43860" spans="56:58">
      <c r="BD43860" s="832"/>
      <c r="BE43860" s="832"/>
      <c r="BF43860" s="832"/>
    </row>
    <row r="43861" spans="56:58">
      <c r="BD43861" s="832"/>
      <c r="BE43861" s="832"/>
      <c r="BF43861" s="832"/>
    </row>
    <row r="43862" spans="56:58">
      <c r="BD43862" s="832"/>
      <c r="BE43862" s="832"/>
      <c r="BF43862" s="832"/>
    </row>
    <row r="43863" spans="56:58">
      <c r="BD43863" s="832"/>
      <c r="BE43863" s="832"/>
      <c r="BF43863" s="832"/>
    </row>
    <row r="43864" spans="56:58">
      <c r="BD43864" s="832"/>
      <c r="BE43864" s="832"/>
      <c r="BF43864" s="832"/>
    </row>
    <row r="43865" spans="56:58">
      <c r="BD43865" s="832"/>
      <c r="BE43865" s="832"/>
      <c r="BF43865" s="832"/>
    </row>
    <row r="43866" spans="56:58">
      <c r="BD43866" s="832"/>
      <c r="BE43866" s="832"/>
      <c r="BF43866" s="832"/>
    </row>
    <row r="43867" spans="56:58">
      <c r="BD43867" s="832"/>
      <c r="BE43867" s="832"/>
      <c r="BF43867" s="832"/>
    </row>
    <row r="43868" spans="56:58">
      <c r="BD43868" s="832"/>
      <c r="BE43868" s="832"/>
      <c r="BF43868" s="832"/>
    </row>
    <row r="43869" spans="56:58">
      <c r="BD43869" s="832"/>
      <c r="BE43869" s="832"/>
      <c r="BF43869" s="832"/>
    </row>
    <row r="43870" spans="56:58">
      <c r="BD43870" s="832"/>
      <c r="BE43870" s="832"/>
      <c r="BF43870" s="832"/>
    </row>
    <row r="43871" spans="56:58">
      <c r="BD43871" s="832"/>
      <c r="BE43871" s="832"/>
      <c r="BF43871" s="832"/>
    </row>
    <row r="43872" spans="56:58">
      <c r="BD43872" s="832"/>
      <c r="BE43872" s="832"/>
      <c r="BF43872" s="832"/>
    </row>
    <row r="43873" spans="56:58">
      <c r="BD43873" s="832"/>
      <c r="BE43873" s="832"/>
      <c r="BF43873" s="832"/>
    </row>
    <row r="43874" spans="56:58">
      <c r="BD43874" s="832"/>
      <c r="BE43874" s="832"/>
      <c r="BF43874" s="832"/>
    </row>
    <row r="43875" spans="56:58">
      <c r="BD43875" s="832"/>
      <c r="BE43875" s="832"/>
      <c r="BF43875" s="832"/>
    </row>
    <row r="43876" spans="56:58">
      <c r="BD43876" s="832"/>
      <c r="BE43876" s="832"/>
      <c r="BF43876" s="832"/>
    </row>
    <row r="43877" spans="56:58">
      <c r="BD43877" s="832"/>
      <c r="BE43877" s="832"/>
      <c r="BF43877" s="832"/>
    </row>
    <row r="43878" spans="56:58">
      <c r="BD43878" s="832"/>
      <c r="BE43878" s="832"/>
      <c r="BF43878" s="832"/>
    </row>
    <row r="43879" spans="56:58">
      <c r="BD43879" s="832"/>
      <c r="BE43879" s="832"/>
      <c r="BF43879" s="832"/>
    </row>
    <row r="43880" spans="56:58">
      <c r="BD43880" s="832"/>
      <c r="BE43880" s="832"/>
      <c r="BF43880" s="832"/>
    </row>
    <row r="43881" spans="56:58">
      <c r="BD43881" s="832"/>
      <c r="BE43881" s="832"/>
      <c r="BF43881" s="832"/>
    </row>
    <row r="43882" spans="56:58">
      <c r="BD43882" s="832"/>
      <c r="BE43882" s="832"/>
      <c r="BF43882" s="832"/>
    </row>
    <row r="43883" spans="56:58">
      <c r="BD43883" s="832"/>
      <c r="BE43883" s="832"/>
      <c r="BF43883" s="832"/>
    </row>
    <row r="43884" spans="56:58">
      <c r="BD43884" s="832"/>
      <c r="BE43884" s="832"/>
      <c r="BF43884" s="832"/>
    </row>
    <row r="43885" spans="56:58">
      <c r="BD43885" s="832"/>
      <c r="BE43885" s="832"/>
      <c r="BF43885" s="832"/>
    </row>
    <row r="43886" spans="56:58">
      <c r="BD43886" s="832"/>
      <c r="BE43886" s="832"/>
      <c r="BF43886" s="832"/>
    </row>
    <row r="43887" spans="56:58">
      <c r="BD43887" s="832"/>
      <c r="BE43887" s="832"/>
      <c r="BF43887" s="832"/>
    </row>
    <row r="43888" spans="56:58">
      <c r="BD43888" s="832"/>
      <c r="BE43888" s="832"/>
      <c r="BF43888" s="832"/>
    </row>
    <row r="43889" spans="56:58">
      <c r="BD43889" s="832"/>
      <c r="BE43889" s="832"/>
      <c r="BF43889" s="832"/>
    </row>
    <row r="43890" spans="56:58">
      <c r="BD43890" s="832"/>
      <c r="BE43890" s="832"/>
      <c r="BF43890" s="832"/>
    </row>
    <row r="43891" spans="56:58">
      <c r="BD43891" s="832"/>
      <c r="BE43891" s="832"/>
      <c r="BF43891" s="832"/>
    </row>
    <row r="43892" spans="56:58">
      <c r="BD43892" s="832"/>
      <c r="BE43892" s="832"/>
      <c r="BF43892" s="832"/>
    </row>
    <row r="43893" spans="56:58">
      <c r="BD43893" s="832"/>
      <c r="BE43893" s="832"/>
      <c r="BF43893" s="832"/>
    </row>
    <row r="43894" spans="56:58">
      <c r="BD43894" s="832"/>
      <c r="BE43894" s="832"/>
      <c r="BF43894" s="832"/>
    </row>
    <row r="43895" spans="56:58">
      <c r="BD43895" s="832"/>
      <c r="BE43895" s="832"/>
      <c r="BF43895" s="832"/>
    </row>
    <row r="43896" spans="56:58">
      <c r="BD43896" s="832"/>
      <c r="BE43896" s="832"/>
      <c r="BF43896" s="832"/>
    </row>
    <row r="43897" spans="56:58">
      <c r="BD43897" s="832"/>
      <c r="BE43897" s="832"/>
      <c r="BF43897" s="832"/>
    </row>
    <row r="43898" spans="56:58">
      <c r="BD43898" s="832"/>
      <c r="BE43898" s="832"/>
      <c r="BF43898" s="832"/>
    </row>
    <row r="43899" spans="56:58">
      <c r="BD43899" s="832"/>
      <c r="BE43899" s="832"/>
      <c r="BF43899" s="832"/>
    </row>
    <row r="43900" spans="56:58">
      <c r="BD43900" s="832"/>
      <c r="BE43900" s="832"/>
      <c r="BF43900" s="832"/>
    </row>
    <row r="43901" spans="56:58">
      <c r="BD43901" s="832"/>
      <c r="BE43901" s="832"/>
      <c r="BF43901" s="832"/>
    </row>
    <row r="43902" spans="56:58">
      <c r="BD43902" s="832"/>
      <c r="BE43902" s="832"/>
      <c r="BF43902" s="832"/>
    </row>
    <row r="43903" spans="56:58">
      <c r="BD43903" s="832"/>
      <c r="BE43903" s="832"/>
      <c r="BF43903" s="832"/>
    </row>
    <row r="43904" spans="56:58">
      <c r="BD43904" s="832"/>
      <c r="BE43904" s="832"/>
      <c r="BF43904" s="832"/>
    </row>
    <row r="43905" spans="56:58">
      <c r="BD43905" s="832"/>
      <c r="BE43905" s="832"/>
      <c r="BF43905" s="832"/>
    </row>
    <row r="43906" spans="56:58">
      <c r="BD43906" s="832"/>
      <c r="BE43906" s="832"/>
      <c r="BF43906" s="832"/>
    </row>
    <row r="43907" spans="56:58">
      <c r="BD43907" s="832"/>
      <c r="BE43907" s="832"/>
      <c r="BF43907" s="832"/>
    </row>
    <row r="43908" spans="56:58">
      <c r="BD43908" s="832"/>
      <c r="BE43908" s="832"/>
      <c r="BF43908" s="832"/>
    </row>
    <row r="43909" spans="56:58">
      <c r="BD43909" s="832"/>
      <c r="BE43909" s="832"/>
      <c r="BF43909" s="832"/>
    </row>
    <row r="43910" spans="56:58">
      <c r="BD43910" s="832"/>
      <c r="BE43910" s="832"/>
      <c r="BF43910" s="832"/>
    </row>
    <row r="43911" spans="56:58">
      <c r="BD43911" s="832"/>
      <c r="BE43911" s="832"/>
      <c r="BF43911" s="832"/>
    </row>
    <row r="43912" spans="56:58">
      <c r="BD43912" s="832"/>
      <c r="BE43912" s="832"/>
      <c r="BF43912" s="832"/>
    </row>
    <row r="43913" spans="56:58">
      <c r="BD43913" s="832"/>
      <c r="BE43913" s="832"/>
      <c r="BF43913" s="832"/>
    </row>
    <row r="43914" spans="56:58">
      <c r="BD43914" s="832"/>
      <c r="BE43914" s="832"/>
      <c r="BF43914" s="832"/>
    </row>
    <row r="43915" spans="56:58">
      <c r="BD43915" s="832"/>
      <c r="BE43915" s="832"/>
      <c r="BF43915" s="832"/>
    </row>
    <row r="43916" spans="56:58">
      <c r="BD43916" s="832"/>
      <c r="BE43916" s="832"/>
      <c r="BF43916" s="832"/>
    </row>
    <row r="43917" spans="56:58">
      <c r="BD43917" s="832"/>
      <c r="BE43917" s="832"/>
      <c r="BF43917" s="832"/>
    </row>
    <row r="43918" spans="56:58">
      <c r="BD43918" s="832"/>
      <c r="BE43918" s="832"/>
      <c r="BF43918" s="832"/>
    </row>
    <row r="43919" spans="56:58">
      <c r="BD43919" s="832"/>
      <c r="BE43919" s="832"/>
      <c r="BF43919" s="832"/>
    </row>
    <row r="43920" spans="56:58">
      <c r="BD43920" s="832"/>
      <c r="BE43920" s="832"/>
      <c r="BF43920" s="832"/>
    </row>
    <row r="43921" spans="56:58">
      <c r="BD43921" s="832"/>
      <c r="BE43921" s="832"/>
      <c r="BF43921" s="832"/>
    </row>
    <row r="43922" spans="56:58">
      <c r="BD43922" s="832"/>
      <c r="BE43922" s="832"/>
      <c r="BF43922" s="832"/>
    </row>
    <row r="43923" spans="56:58">
      <c r="BD43923" s="832"/>
      <c r="BE43923" s="832"/>
      <c r="BF43923" s="832"/>
    </row>
    <row r="43924" spans="56:58">
      <c r="BD43924" s="832"/>
      <c r="BE43924" s="832"/>
      <c r="BF43924" s="832"/>
    </row>
    <row r="43925" spans="56:58">
      <c r="BD43925" s="832"/>
      <c r="BE43925" s="832"/>
      <c r="BF43925" s="832"/>
    </row>
    <row r="43926" spans="56:58">
      <c r="BD43926" s="832"/>
      <c r="BE43926" s="832"/>
      <c r="BF43926" s="832"/>
    </row>
    <row r="43927" spans="56:58">
      <c r="BD43927" s="832"/>
      <c r="BE43927" s="832"/>
      <c r="BF43927" s="832"/>
    </row>
    <row r="43928" spans="56:58">
      <c r="BD43928" s="832"/>
      <c r="BE43928" s="832"/>
      <c r="BF43928" s="832"/>
    </row>
    <row r="43929" spans="56:58">
      <c r="BD43929" s="832"/>
      <c r="BE43929" s="832"/>
      <c r="BF43929" s="832"/>
    </row>
    <row r="43930" spans="56:58">
      <c r="BD43930" s="832"/>
      <c r="BE43930" s="832"/>
      <c r="BF43930" s="832"/>
    </row>
    <row r="43931" spans="56:58">
      <c r="BD43931" s="832"/>
      <c r="BE43931" s="832"/>
      <c r="BF43931" s="832"/>
    </row>
    <row r="43932" spans="56:58">
      <c r="BD43932" s="832"/>
      <c r="BE43932" s="832"/>
      <c r="BF43932" s="832"/>
    </row>
    <row r="43933" spans="56:58">
      <c r="BD43933" s="832"/>
      <c r="BE43933" s="832"/>
      <c r="BF43933" s="832"/>
    </row>
    <row r="43934" spans="56:58">
      <c r="BD43934" s="832"/>
      <c r="BE43934" s="832"/>
      <c r="BF43934" s="832"/>
    </row>
    <row r="43935" spans="56:58">
      <c r="BD43935" s="832"/>
      <c r="BE43935" s="832"/>
      <c r="BF43935" s="832"/>
    </row>
    <row r="43936" spans="56:58">
      <c r="BD43936" s="832"/>
      <c r="BE43936" s="832"/>
      <c r="BF43936" s="832"/>
    </row>
    <row r="43937" spans="56:58">
      <c r="BD43937" s="832"/>
      <c r="BE43937" s="832"/>
      <c r="BF43937" s="832"/>
    </row>
    <row r="43938" spans="56:58">
      <c r="BD43938" s="832"/>
      <c r="BE43938" s="832"/>
      <c r="BF43938" s="832"/>
    </row>
    <row r="43939" spans="56:58">
      <c r="BD43939" s="832"/>
      <c r="BE43939" s="832"/>
      <c r="BF43939" s="832"/>
    </row>
    <row r="43940" spans="56:58">
      <c r="BD43940" s="832"/>
      <c r="BE43940" s="832"/>
      <c r="BF43940" s="832"/>
    </row>
    <row r="43941" spans="56:58">
      <c r="BD43941" s="832"/>
      <c r="BE43941" s="832"/>
      <c r="BF43941" s="832"/>
    </row>
    <row r="43942" spans="56:58">
      <c r="BD43942" s="832"/>
      <c r="BE43942" s="832"/>
      <c r="BF43942" s="832"/>
    </row>
    <row r="43943" spans="56:58">
      <c r="BD43943" s="832"/>
      <c r="BE43943" s="832"/>
      <c r="BF43943" s="832"/>
    </row>
    <row r="43944" spans="56:58">
      <c r="BD43944" s="832"/>
      <c r="BE43944" s="832"/>
      <c r="BF43944" s="832"/>
    </row>
    <row r="43945" spans="56:58">
      <c r="BD43945" s="832"/>
      <c r="BE43945" s="832"/>
      <c r="BF43945" s="832"/>
    </row>
    <row r="43946" spans="56:58">
      <c r="BD43946" s="832"/>
      <c r="BE43946" s="832"/>
      <c r="BF43946" s="832"/>
    </row>
    <row r="43947" spans="56:58">
      <c r="BD43947" s="832"/>
      <c r="BE43947" s="832"/>
      <c r="BF43947" s="832"/>
    </row>
    <row r="43948" spans="56:58">
      <c r="BD43948" s="832"/>
      <c r="BE43948" s="832"/>
      <c r="BF43948" s="832"/>
    </row>
    <row r="43949" spans="56:58">
      <c r="BD43949" s="832"/>
      <c r="BE43949" s="832"/>
      <c r="BF43949" s="832"/>
    </row>
    <row r="43950" spans="56:58">
      <c r="BD43950" s="832"/>
      <c r="BE43950" s="832"/>
      <c r="BF43950" s="832"/>
    </row>
    <row r="43951" spans="56:58">
      <c r="BD43951" s="832"/>
      <c r="BE43951" s="832"/>
      <c r="BF43951" s="832"/>
    </row>
    <row r="43952" spans="56:58">
      <c r="BD43952" s="832"/>
      <c r="BE43952" s="832"/>
      <c r="BF43952" s="832"/>
    </row>
    <row r="43953" spans="56:58">
      <c r="BD43953" s="832"/>
      <c r="BE43953" s="832"/>
      <c r="BF43953" s="832"/>
    </row>
    <row r="43954" spans="56:58">
      <c r="BD43954" s="832"/>
      <c r="BE43954" s="832"/>
      <c r="BF43954" s="832"/>
    </row>
    <row r="43955" spans="56:58">
      <c r="BD43955" s="832"/>
      <c r="BE43955" s="832"/>
      <c r="BF43955" s="832"/>
    </row>
    <row r="43956" spans="56:58">
      <c r="BD43956" s="832"/>
      <c r="BE43956" s="832"/>
      <c r="BF43956" s="832"/>
    </row>
    <row r="43957" spans="56:58">
      <c r="BD43957" s="832"/>
      <c r="BE43957" s="832"/>
      <c r="BF43957" s="832"/>
    </row>
    <row r="43958" spans="56:58">
      <c r="BD43958" s="832"/>
      <c r="BE43958" s="832"/>
      <c r="BF43958" s="832"/>
    </row>
    <row r="43959" spans="56:58">
      <c r="BD43959" s="832"/>
      <c r="BE43959" s="832"/>
      <c r="BF43959" s="832"/>
    </row>
    <row r="43960" spans="56:58">
      <c r="BD43960" s="832"/>
      <c r="BE43960" s="832"/>
      <c r="BF43960" s="832"/>
    </row>
    <row r="43961" spans="56:58">
      <c r="BD43961" s="832"/>
      <c r="BE43961" s="832"/>
      <c r="BF43961" s="832"/>
    </row>
    <row r="43962" spans="56:58">
      <c r="BD43962" s="832"/>
      <c r="BE43962" s="832"/>
      <c r="BF43962" s="832"/>
    </row>
    <row r="43963" spans="56:58">
      <c r="BD43963" s="832"/>
      <c r="BE43963" s="832"/>
      <c r="BF43963" s="832"/>
    </row>
    <row r="43964" spans="56:58">
      <c r="BD43964" s="832"/>
      <c r="BE43964" s="832"/>
      <c r="BF43964" s="832"/>
    </row>
    <row r="43965" spans="56:58">
      <c r="BD43965" s="832"/>
      <c r="BE43965" s="832"/>
      <c r="BF43965" s="832"/>
    </row>
    <row r="43966" spans="56:58">
      <c r="BD43966" s="832"/>
      <c r="BE43966" s="832"/>
      <c r="BF43966" s="832"/>
    </row>
    <row r="43967" spans="56:58">
      <c r="BD43967" s="832"/>
      <c r="BE43967" s="832"/>
      <c r="BF43967" s="832"/>
    </row>
    <row r="43968" spans="56:58">
      <c r="BD43968" s="832"/>
      <c r="BE43968" s="832"/>
      <c r="BF43968" s="832"/>
    </row>
    <row r="43969" spans="56:58">
      <c r="BD43969" s="832"/>
      <c r="BE43969" s="832"/>
      <c r="BF43969" s="832"/>
    </row>
    <row r="43970" spans="56:58">
      <c r="BD43970" s="832"/>
      <c r="BE43970" s="832"/>
      <c r="BF43970" s="832"/>
    </row>
    <row r="43971" spans="56:58">
      <c r="BD43971" s="832"/>
      <c r="BE43971" s="832"/>
      <c r="BF43971" s="832"/>
    </row>
    <row r="43972" spans="56:58">
      <c r="BD43972" s="832"/>
      <c r="BE43972" s="832"/>
      <c r="BF43972" s="832"/>
    </row>
    <row r="43973" spans="56:58">
      <c r="BD43973" s="832"/>
      <c r="BE43973" s="832"/>
      <c r="BF43973" s="832"/>
    </row>
    <row r="43974" spans="56:58">
      <c r="BD43974" s="832"/>
      <c r="BE43974" s="832"/>
      <c r="BF43974" s="832"/>
    </row>
    <row r="43975" spans="56:58">
      <c r="BD43975" s="832"/>
      <c r="BE43975" s="832"/>
      <c r="BF43975" s="832"/>
    </row>
    <row r="43976" spans="56:58">
      <c r="BD43976" s="832"/>
      <c r="BE43976" s="832"/>
      <c r="BF43976" s="832"/>
    </row>
    <row r="43977" spans="56:58">
      <c r="BD43977" s="832"/>
      <c r="BE43977" s="832"/>
      <c r="BF43977" s="832"/>
    </row>
    <row r="43978" spans="56:58">
      <c r="BD43978" s="832"/>
      <c r="BE43978" s="832"/>
      <c r="BF43978" s="832"/>
    </row>
    <row r="43979" spans="56:58">
      <c r="BD43979" s="832"/>
      <c r="BE43979" s="832"/>
      <c r="BF43979" s="832"/>
    </row>
    <row r="43980" spans="56:58">
      <c r="BD43980" s="832"/>
      <c r="BE43980" s="832"/>
      <c r="BF43980" s="832"/>
    </row>
    <row r="43981" spans="56:58">
      <c r="BD43981" s="832"/>
      <c r="BE43981" s="832"/>
      <c r="BF43981" s="832"/>
    </row>
    <row r="43982" spans="56:58">
      <c r="BD43982" s="832"/>
      <c r="BE43982" s="832"/>
      <c r="BF43982" s="832"/>
    </row>
    <row r="43983" spans="56:58">
      <c r="BD43983" s="832"/>
      <c r="BE43983" s="832"/>
      <c r="BF43983" s="832"/>
    </row>
    <row r="43984" spans="56:58">
      <c r="BD43984" s="832"/>
      <c r="BE43984" s="832"/>
      <c r="BF43984" s="832"/>
    </row>
    <row r="43985" spans="56:58">
      <c r="BD43985" s="832"/>
      <c r="BE43985" s="832"/>
      <c r="BF43985" s="832"/>
    </row>
    <row r="43986" spans="56:58">
      <c r="BD43986" s="832"/>
      <c r="BE43986" s="832"/>
      <c r="BF43986" s="832"/>
    </row>
    <row r="43987" spans="56:58">
      <c r="BD43987" s="832"/>
      <c r="BE43987" s="832"/>
      <c r="BF43987" s="832"/>
    </row>
    <row r="43988" spans="56:58">
      <c r="BD43988" s="832"/>
      <c r="BE43988" s="832"/>
      <c r="BF43988" s="832"/>
    </row>
    <row r="43989" spans="56:58">
      <c r="BD43989" s="832"/>
      <c r="BE43989" s="832"/>
      <c r="BF43989" s="832"/>
    </row>
    <row r="43990" spans="56:58">
      <c r="BD43990" s="832"/>
      <c r="BE43990" s="832"/>
      <c r="BF43990" s="832"/>
    </row>
    <row r="43991" spans="56:58">
      <c r="BD43991" s="832"/>
      <c r="BE43991" s="832"/>
      <c r="BF43991" s="832"/>
    </row>
    <row r="43992" spans="56:58">
      <c r="BD43992" s="832"/>
      <c r="BE43992" s="832"/>
      <c r="BF43992" s="832"/>
    </row>
    <row r="43993" spans="56:58">
      <c r="BD43993" s="832"/>
      <c r="BE43993" s="832"/>
      <c r="BF43993" s="832"/>
    </row>
    <row r="43994" spans="56:58">
      <c r="BD43994" s="832"/>
      <c r="BE43994" s="832"/>
      <c r="BF43994" s="832"/>
    </row>
    <row r="43995" spans="56:58">
      <c r="BD43995" s="832"/>
      <c r="BE43995" s="832"/>
      <c r="BF43995" s="832"/>
    </row>
    <row r="43996" spans="56:58">
      <c r="BD43996" s="832"/>
      <c r="BE43996" s="832"/>
      <c r="BF43996" s="832"/>
    </row>
    <row r="43997" spans="56:58">
      <c r="BD43997" s="832"/>
      <c r="BE43997" s="832"/>
      <c r="BF43997" s="832"/>
    </row>
    <row r="43998" spans="56:58">
      <c r="BD43998" s="832"/>
      <c r="BE43998" s="832"/>
      <c r="BF43998" s="832"/>
    </row>
    <row r="43999" spans="56:58">
      <c r="BD43999" s="832"/>
      <c r="BE43999" s="832"/>
      <c r="BF43999" s="832"/>
    </row>
    <row r="44000" spans="56:58">
      <c r="BD44000" s="832"/>
      <c r="BE44000" s="832"/>
      <c r="BF44000" s="832"/>
    </row>
    <row r="44001" spans="56:58">
      <c r="BD44001" s="832"/>
      <c r="BE44001" s="832"/>
      <c r="BF44001" s="832"/>
    </row>
    <row r="44002" spans="56:58">
      <c r="BD44002" s="832"/>
      <c r="BE44002" s="832"/>
      <c r="BF44002" s="832"/>
    </row>
    <row r="44003" spans="56:58">
      <c r="BD44003" s="832"/>
      <c r="BE44003" s="832"/>
      <c r="BF44003" s="832"/>
    </row>
    <row r="44004" spans="56:58">
      <c r="BD44004" s="832"/>
      <c r="BE44004" s="832"/>
      <c r="BF44004" s="832"/>
    </row>
    <row r="44005" spans="56:58">
      <c r="BD44005" s="832"/>
      <c r="BE44005" s="832"/>
      <c r="BF44005" s="832"/>
    </row>
    <row r="44006" spans="56:58">
      <c r="BD44006" s="832"/>
      <c r="BE44006" s="832"/>
      <c r="BF44006" s="832"/>
    </row>
    <row r="44007" spans="56:58">
      <c r="BD44007" s="832"/>
      <c r="BE44007" s="832"/>
      <c r="BF44007" s="832"/>
    </row>
    <row r="44008" spans="56:58">
      <c r="BD44008" s="832"/>
      <c r="BE44008" s="832"/>
      <c r="BF44008" s="832"/>
    </row>
    <row r="44009" spans="56:58">
      <c r="BD44009" s="832"/>
      <c r="BE44009" s="832"/>
      <c r="BF44009" s="832"/>
    </row>
    <row r="44010" spans="56:58">
      <c r="BD44010" s="832"/>
      <c r="BE44010" s="832"/>
      <c r="BF44010" s="832"/>
    </row>
    <row r="44011" spans="56:58">
      <c r="BD44011" s="832"/>
      <c r="BE44011" s="832"/>
      <c r="BF44011" s="832"/>
    </row>
    <row r="44012" spans="56:58">
      <c r="BD44012" s="832"/>
      <c r="BE44012" s="832"/>
      <c r="BF44012" s="832"/>
    </row>
    <row r="44013" spans="56:58">
      <c r="BD44013" s="832"/>
      <c r="BE44013" s="832"/>
      <c r="BF44013" s="832"/>
    </row>
    <row r="44014" spans="56:58">
      <c r="BD44014" s="832"/>
      <c r="BE44014" s="832"/>
      <c r="BF44014" s="832"/>
    </row>
    <row r="44015" spans="56:58">
      <c r="BD44015" s="832"/>
      <c r="BE44015" s="832"/>
      <c r="BF44015" s="832"/>
    </row>
    <row r="44016" spans="56:58">
      <c r="BD44016" s="832"/>
      <c r="BE44016" s="832"/>
      <c r="BF44016" s="832"/>
    </row>
    <row r="44017" spans="56:58">
      <c r="BD44017" s="832"/>
      <c r="BE44017" s="832"/>
      <c r="BF44017" s="832"/>
    </row>
    <row r="44018" spans="56:58">
      <c r="BD44018" s="832"/>
      <c r="BE44018" s="832"/>
      <c r="BF44018" s="832"/>
    </row>
    <row r="44019" spans="56:58">
      <c r="BD44019" s="832"/>
      <c r="BE44019" s="832"/>
      <c r="BF44019" s="832"/>
    </row>
    <row r="44020" spans="56:58">
      <c r="BD44020" s="832"/>
      <c r="BE44020" s="832"/>
      <c r="BF44020" s="832"/>
    </row>
    <row r="44021" spans="56:58">
      <c r="BD44021" s="832"/>
      <c r="BE44021" s="832"/>
      <c r="BF44021" s="832"/>
    </row>
    <row r="44022" spans="56:58">
      <c r="BD44022" s="832"/>
      <c r="BE44022" s="832"/>
      <c r="BF44022" s="832"/>
    </row>
    <row r="44023" spans="56:58">
      <c r="BD44023" s="832"/>
      <c r="BE44023" s="832"/>
      <c r="BF44023" s="832"/>
    </row>
    <row r="44024" spans="56:58">
      <c r="BD44024" s="832"/>
      <c r="BE44024" s="832"/>
      <c r="BF44024" s="832"/>
    </row>
    <row r="44025" spans="56:58">
      <c r="BD44025" s="832"/>
      <c r="BE44025" s="832"/>
      <c r="BF44025" s="832"/>
    </row>
    <row r="44026" spans="56:58">
      <c r="BD44026" s="832"/>
      <c r="BE44026" s="832"/>
      <c r="BF44026" s="832"/>
    </row>
    <row r="44027" spans="56:58">
      <c r="BD44027" s="832"/>
      <c r="BE44027" s="832"/>
      <c r="BF44027" s="832"/>
    </row>
    <row r="44028" spans="56:58">
      <c r="BD44028" s="832"/>
      <c r="BE44028" s="832"/>
      <c r="BF44028" s="832"/>
    </row>
    <row r="44029" spans="56:58">
      <c r="BD44029" s="832"/>
      <c r="BE44029" s="832"/>
      <c r="BF44029" s="832"/>
    </row>
    <row r="44030" spans="56:58">
      <c r="BD44030" s="832"/>
      <c r="BE44030" s="832"/>
      <c r="BF44030" s="832"/>
    </row>
    <row r="44031" spans="56:58">
      <c r="BD44031" s="832"/>
      <c r="BE44031" s="832"/>
      <c r="BF44031" s="832"/>
    </row>
    <row r="44032" spans="56:58">
      <c r="BD44032" s="832"/>
      <c r="BE44032" s="832"/>
      <c r="BF44032" s="832"/>
    </row>
    <row r="44033" spans="56:58">
      <c r="BD44033" s="832"/>
      <c r="BE44033" s="832"/>
      <c r="BF44033" s="832"/>
    </row>
    <row r="44034" spans="56:58">
      <c r="BD44034" s="832"/>
      <c r="BE44034" s="832"/>
      <c r="BF44034" s="832"/>
    </row>
    <row r="44035" spans="56:58">
      <c r="BD44035" s="832"/>
      <c r="BE44035" s="832"/>
      <c r="BF44035" s="832"/>
    </row>
    <row r="44036" spans="56:58">
      <c r="BD44036" s="832"/>
      <c r="BE44036" s="832"/>
      <c r="BF44036" s="832"/>
    </row>
    <row r="44037" spans="56:58">
      <c r="BD44037" s="832"/>
      <c r="BE44037" s="832"/>
      <c r="BF44037" s="832"/>
    </row>
    <row r="44038" spans="56:58">
      <c r="BD44038" s="832"/>
      <c r="BE44038" s="832"/>
      <c r="BF44038" s="832"/>
    </row>
    <row r="44039" spans="56:58">
      <c r="BD44039" s="832"/>
      <c r="BE44039" s="832"/>
      <c r="BF44039" s="832"/>
    </row>
    <row r="44040" spans="56:58">
      <c r="BD44040" s="832"/>
      <c r="BE44040" s="832"/>
      <c r="BF44040" s="832"/>
    </row>
    <row r="44041" spans="56:58">
      <c r="BD44041" s="832"/>
      <c r="BE44041" s="832"/>
      <c r="BF44041" s="832"/>
    </row>
    <row r="44042" spans="56:58">
      <c r="BD44042" s="832"/>
      <c r="BE44042" s="832"/>
      <c r="BF44042" s="832"/>
    </row>
    <row r="44043" spans="56:58">
      <c r="BD44043" s="832"/>
      <c r="BE44043" s="832"/>
      <c r="BF44043" s="832"/>
    </row>
    <row r="44044" spans="56:58">
      <c r="BD44044" s="832"/>
      <c r="BE44044" s="832"/>
      <c r="BF44044" s="832"/>
    </row>
    <row r="44045" spans="56:58">
      <c r="BD44045" s="832"/>
      <c r="BE44045" s="832"/>
      <c r="BF44045" s="832"/>
    </row>
    <row r="44046" spans="56:58">
      <c r="BD44046" s="832"/>
      <c r="BE44046" s="832"/>
      <c r="BF44046" s="832"/>
    </row>
    <row r="44047" spans="56:58">
      <c r="BD44047" s="832"/>
      <c r="BE44047" s="832"/>
      <c r="BF44047" s="832"/>
    </row>
    <row r="44048" spans="56:58">
      <c r="BD44048" s="832"/>
      <c r="BE44048" s="832"/>
      <c r="BF44048" s="832"/>
    </row>
    <row r="44049" spans="56:58">
      <c r="BD44049" s="832"/>
      <c r="BE44049" s="832"/>
      <c r="BF44049" s="832"/>
    </row>
    <row r="44050" spans="56:58">
      <c r="BD44050" s="832"/>
      <c r="BE44050" s="832"/>
      <c r="BF44050" s="832"/>
    </row>
    <row r="44051" spans="56:58">
      <c r="BD44051" s="832"/>
      <c r="BE44051" s="832"/>
      <c r="BF44051" s="832"/>
    </row>
    <row r="44052" spans="56:58">
      <c r="BD44052" s="832"/>
      <c r="BE44052" s="832"/>
      <c r="BF44052" s="832"/>
    </row>
    <row r="44053" spans="56:58">
      <c r="BD44053" s="832"/>
      <c r="BE44053" s="832"/>
      <c r="BF44053" s="832"/>
    </row>
    <row r="44054" spans="56:58">
      <c r="BD44054" s="832"/>
      <c r="BE44054" s="832"/>
      <c r="BF44054" s="832"/>
    </row>
    <row r="44055" spans="56:58">
      <c r="BD44055" s="832"/>
      <c r="BE44055" s="832"/>
      <c r="BF44055" s="832"/>
    </row>
    <row r="44056" spans="56:58">
      <c r="BD44056" s="832"/>
      <c r="BE44056" s="832"/>
      <c r="BF44056" s="832"/>
    </row>
    <row r="44057" spans="56:58">
      <c r="BD44057" s="832"/>
      <c r="BE44057" s="832"/>
      <c r="BF44057" s="832"/>
    </row>
    <row r="44058" spans="56:58">
      <c r="BD44058" s="832"/>
      <c r="BE44058" s="832"/>
      <c r="BF44058" s="832"/>
    </row>
    <row r="44059" spans="56:58">
      <c r="BD44059" s="832"/>
      <c r="BE44059" s="832"/>
      <c r="BF44059" s="832"/>
    </row>
    <row r="44060" spans="56:58">
      <c r="BD44060" s="832"/>
      <c r="BE44060" s="832"/>
      <c r="BF44060" s="832"/>
    </row>
    <row r="44061" spans="56:58">
      <c r="BD44061" s="832"/>
      <c r="BE44061" s="832"/>
      <c r="BF44061" s="832"/>
    </row>
    <row r="44062" spans="56:58">
      <c r="BD44062" s="832"/>
      <c r="BE44062" s="832"/>
      <c r="BF44062" s="832"/>
    </row>
    <row r="44063" spans="56:58">
      <c r="BD44063" s="832"/>
      <c r="BE44063" s="832"/>
      <c r="BF44063" s="832"/>
    </row>
    <row r="44064" spans="56:58">
      <c r="BD44064" s="832"/>
      <c r="BE44064" s="832"/>
      <c r="BF44064" s="832"/>
    </row>
    <row r="44065" spans="56:58">
      <c r="BD44065" s="832"/>
      <c r="BE44065" s="832"/>
      <c r="BF44065" s="832"/>
    </row>
    <row r="44066" spans="56:58">
      <c r="BD44066" s="832"/>
      <c r="BE44066" s="832"/>
      <c r="BF44066" s="832"/>
    </row>
    <row r="44067" spans="56:58">
      <c r="BD44067" s="832"/>
      <c r="BE44067" s="832"/>
      <c r="BF44067" s="832"/>
    </row>
    <row r="44068" spans="56:58">
      <c r="BD44068" s="832"/>
      <c r="BE44068" s="832"/>
      <c r="BF44068" s="832"/>
    </row>
    <row r="44069" spans="56:58">
      <c r="BD44069" s="832"/>
      <c r="BE44069" s="832"/>
      <c r="BF44069" s="832"/>
    </row>
    <row r="44070" spans="56:58">
      <c r="BD44070" s="832"/>
      <c r="BE44070" s="832"/>
      <c r="BF44070" s="832"/>
    </row>
    <row r="44071" spans="56:58">
      <c r="BD44071" s="832"/>
      <c r="BE44071" s="832"/>
      <c r="BF44071" s="832"/>
    </row>
    <row r="44072" spans="56:58">
      <c r="BD44072" s="832"/>
      <c r="BE44072" s="832"/>
      <c r="BF44072" s="832"/>
    </row>
    <row r="44073" spans="56:58">
      <c r="BD44073" s="832"/>
      <c r="BE44073" s="832"/>
      <c r="BF44073" s="832"/>
    </row>
    <row r="44074" spans="56:58">
      <c r="BD44074" s="832"/>
      <c r="BE44074" s="832"/>
      <c r="BF44074" s="832"/>
    </row>
    <row r="44075" spans="56:58">
      <c r="BD44075" s="832"/>
      <c r="BE44075" s="832"/>
      <c r="BF44075" s="832"/>
    </row>
    <row r="44076" spans="56:58">
      <c r="BD44076" s="832"/>
      <c r="BE44076" s="832"/>
      <c r="BF44076" s="832"/>
    </row>
    <row r="44077" spans="56:58">
      <c r="BD44077" s="832"/>
      <c r="BE44077" s="832"/>
      <c r="BF44077" s="832"/>
    </row>
    <row r="44078" spans="56:58">
      <c r="BD44078" s="832"/>
      <c r="BE44078" s="832"/>
      <c r="BF44078" s="832"/>
    </row>
    <row r="44079" spans="56:58">
      <c r="BD44079" s="832"/>
      <c r="BE44079" s="832"/>
      <c r="BF44079" s="832"/>
    </row>
    <row r="44080" spans="56:58">
      <c r="BD44080" s="832"/>
      <c r="BE44080" s="832"/>
      <c r="BF44080" s="832"/>
    </row>
    <row r="44081" spans="56:58">
      <c r="BD44081" s="832"/>
      <c r="BE44081" s="832"/>
      <c r="BF44081" s="832"/>
    </row>
    <row r="44082" spans="56:58">
      <c r="BD44082" s="832"/>
      <c r="BE44082" s="832"/>
      <c r="BF44082" s="832"/>
    </row>
    <row r="44083" spans="56:58">
      <c r="BD44083" s="832"/>
      <c r="BE44083" s="832"/>
      <c r="BF44083" s="832"/>
    </row>
    <row r="44084" spans="56:58">
      <c r="BD44084" s="832"/>
      <c r="BE44084" s="832"/>
      <c r="BF44084" s="832"/>
    </row>
    <row r="44085" spans="56:58">
      <c r="BD44085" s="832"/>
      <c r="BE44085" s="832"/>
      <c r="BF44085" s="832"/>
    </row>
    <row r="44086" spans="56:58">
      <c r="BD44086" s="832"/>
      <c r="BE44086" s="832"/>
      <c r="BF44086" s="832"/>
    </row>
    <row r="44087" spans="56:58">
      <c r="BD44087" s="832"/>
      <c r="BE44087" s="832"/>
      <c r="BF44087" s="832"/>
    </row>
    <row r="44088" spans="56:58">
      <c r="BD44088" s="832"/>
      <c r="BE44088" s="832"/>
      <c r="BF44088" s="832"/>
    </row>
    <row r="44089" spans="56:58">
      <c r="BD44089" s="832"/>
      <c r="BE44089" s="832"/>
      <c r="BF44089" s="832"/>
    </row>
    <row r="44090" spans="56:58">
      <c r="BD44090" s="832"/>
      <c r="BE44090" s="832"/>
      <c r="BF44090" s="832"/>
    </row>
    <row r="44091" spans="56:58">
      <c r="BD44091" s="832"/>
      <c r="BE44091" s="832"/>
      <c r="BF44091" s="832"/>
    </row>
    <row r="44092" spans="56:58">
      <c r="BD44092" s="832"/>
      <c r="BE44092" s="832"/>
      <c r="BF44092" s="832"/>
    </row>
    <row r="44093" spans="56:58">
      <c r="BD44093" s="832"/>
      <c r="BE44093" s="832"/>
      <c r="BF44093" s="832"/>
    </row>
    <row r="44094" spans="56:58">
      <c r="BD44094" s="832"/>
      <c r="BE44094" s="832"/>
      <c r="BF44094" s="832"/>
    </row>
    <row r="44095" spans="56:58">
      <c r="BD44095" s="832"/>
      <c r="BE44095" s="832"/>
      <c r="BF44095" s="832"/>
    </row>
    <row r="44096" spans="56:58">
      <c r="BD44096" s="832"/>
      <c r="BE44096" s="832"/>
      <c r="BF44096" s="832"/>
    </row>
    <row r="44097" spans="56:58">
      <c r="BD44097" s="832"/>
      <c r="BE44097" s="832"/>
      <c r="BF44097" s="832"/>
    </row>
    <row r="44098" spans="56:58">
      <c r="BD44098" s="832"/>
      <c r="BE44098" s="832"/>
      <c r="BF44098" s="832"/>
    </row>
    <row r="44099" spans="56:58">
      <c r="BD44099" s="832"/>
      <c r="BE44099" s="832"/>
      <c r="BF44099" s="832"/>
    </row>
    <row r="44100" spans="56:58">
      <c r="BD44100" s="832"/>
      <c r="BE44100" s="832"/>
      <c r="BF44100" s="832"/>
    </row>
    <row r="44101" spans="56:58">
      <c r="BD44101" s="832"/>
      <c r="BE44101" s="832"/>
      <c r="BF44101" s="832"/>
    </row>
    <row r="44102" spans="56:58">
      <c r="BD44102" s="832"/>
      <c r="BE44102" s="832"/>
      <c r="BF44102" s="832"/>
    </row>
    <row r="44103" spans="56:58">
      <c r="BD44103" s="832"/>
      <c r="BE44103" s="832"/>
      <c r="BF44103" s="832"/>
    </row>
    <row r="44104" spans="56:58">
      <c r="BD44104" s="832"/>
      <c r="BE44104" s="832"/>
      <c r="BF44104" s="832"/>
    </row>
    <row r="44105" spans="56:58">
      <c r="BD44105" s="832"/>
      <c r="BE44105" s="832"/>
      <c r="BF44105" s="832"/>
    </row>
    <row r="44106" spans="56:58">
      <c r="BD44106" s="832"/>
      <c r="BE44106" s="832"/>
      <c r="BF44106" s="832"/>
    </row>
    <row r="44107" spans="56:58">
      <c r="BD44107" s="832"/>
      <c r="BE44107" s="832"/>
      <c r="BF44107" s="832"/>
    </row>
    <row r="44108" spans="56:58">
      <c r="BD44108" s="832"/>
      <c r="BE44108" s="832"/>
      <c r="BF44108" s="832"/>
    </row>
    <row r="44109" spans="56:58">
      <c r="BD44109" s="832"/>
      <c r="BE44109" s="832"/>
      <c r="BF44109" s="832"/>
    </row>
    <row r="44110" spans="56:58">
      <c r="BD44110" s="832"/>
      <c r="BE44110" s="832"/>
      <c r="BF44110" s="832"/>
    </row>
    <row r="44111" spans="56:58">
      <c r="BD44111" s="832"/>
      <c r="BE44111" s="832"/>
      <c r="BF44111" s="832"/>
    </row>
    <row r="44112" spans="56:58">
      <c r="BD44112" s="832"/>
      <c r="BE44112" s="832"/>
      <c r="BF44112" s="832"/>
    </row>
    <row r="44113" spans="56:58">
      <c r="BD44113" s="832"/>
      <c r="BE44113" s="832"/>
      <c r="BF44113" s="832"/>
    </row>
    <row r="44114" spans="56:58">
      <c r="BD44114" s="832"/>
      <c r="BE44114" s="832"/>
      <c r="BF44114" s="832"/>
    </row>
    <row r="44115" spans="56:58">
      <c r="BD44115" s="832"/>
      <c r="BE44115" s="832"/>
      <c r="BF44115" s="832"/>
    </row>
    <row r="44116" spans="56:58">
      <c r="BD44116" s="832"/>
      <c r="BE44116" s="832"/>
      <c r="BF44116" s="832"/>
    </row>
    <row r="44117" spans="56:58">
      <c r="BD44117" s="832"/>
      <c r="BE44117" s="832"/>
      <c r="BF44117" s="832"/>
    </row>
    <row r="44118" spans="56:58">
      <c r="BD44118" s="832"/>
      <c r="BE44118" s="832"/>
      <c r="BF44118" s="832"/>
    </row>
    <row r="44119" spans="56:58">
      <c r="BD44119" s="832"/>
      <c r="BE44119" s="832"/>
      <c r="BF44119" s="832"/>
    </row>
    <row r="44120" spans="56:58">
      <c r="BD44120" s="832"/>
      <c r="BE44120" s="832"/>
      <c r="BF44120" s="832"/>
    </row>
    <row r="44121" spans="56:58">
      <c r="BD44121" s="832"/>
      <c r="BE44121" s="832"/>
      <c r="BF44121" s="832"/>
    </row>
    <row r="44122" spans="56:58">
      <c r="BD44122" s="832"/>
      <c r="BE44122" s="832"/>
      <c r="BF44122" s="832"/>
    </row>
    <row r="44123" spans="56:58">
      <c r="BD44123" s="832"/>
      <c r="BE44123" s="832"/>
      <c r="BF44123" s="832"/>
    </row>
    <row r="44124" spans="56:58">
      <c r="BD44124" s="832"/>
      <c r="BE44124" s="832"/>
      <c r="BF44124" s="832"/>
    </row>
    <row r="44125" spans="56:58">
      <c r="BD44125" s="832"/>
      <c r="BE44125" s="832"/>
      <c r="BF44125" s="832"/>
    </row>
    <row r="44126" spans="56:58">
      <c r="BD44126" s="832"/>
      <c r="BE44126" s="832"/>
      <c r="BF44126" s="832"/>
    </row>
    <row r="44127" spans="56:58">
      <c r="BD44127" s="832"/>
      <c r="BE44127" s="832"/>
      <c r="BF44127" s="832"/>
    </row>
    <row r="44128" spans="56:58">
      <c r="BD44128" s="832"/>
      <c r="BE44128" s="832"/>
      <c r="BF44128" s="832"/>
    </row>
    <row r="44129" spans="56:58">
      <c r="BD44129" s="832"/>
      <c r="BE44129" s="832"/>
      <c r="BF44129" s="832"/>
    </row>
    <row r="44130" spans="56:58">
      <c r="BD44130" s="832"/>
      <c r="BE44130" s="832"/>
      <c r="BF44130" s="832"/>
    </row>
    <row r="44131" spans="56:58">
      <c r="BD44131" s="832"/>
      <c r="BE44131" s="832"/>
      <c r="BF44131" s="832"/>
    </row>
    <row r="44132" spans="56:58">
      <c r="BD44132" s="832"/>
      <c r="BE44132" s="832"/>
      <c r="BF44132" s="832"/>
    </row>
    <row r="44133" spans="56:58">
      <c r="BD44133" s="832"/>
      <c r="BE44133" s="832"/>
      <c r="BF44133" s="832"/>
    </row>
    <row r="44134" spans="56:58">
      <c r="BD44134" s="832"/>
      <c r="BE44134" s="832"/>
      <c r="BF44134" s="832"/>
    </row>
    <row r="44135" spans="56:58">
      <c r="BD44135" s="832"/>
      <c r="BE44135" s="832"/>
      <c r="BF44135" s="832"/>
    </row>
    <row r="44136" spans="56:58">
      <c r="BD44136" s="832"/>
      <c r="BE44136" s="832"/>
      <c r="BF44136" s="832"/>
    </row>
    <row r="44137" spans="56:58">
      <c r="BD44137" s="832"/>
      <c r="BE44137" s="832"/>
      <c r="BF44137" s="832"/>
    </row>
    <row r="44138" spans="56:58">
      <c r="BD44138" s="832"/>
      <c r="BE44138" s="832"/>
      <c r="BF44138" s="832"/>
    </row>
    <row r="44139" spans="56:58">
      <c r="BD44139" s="832"/>
      <c r="BE44139" s="832"/>
      <c r="BF44139" s="832"/>
    </row>
    <row r="44140" spans="56:58">
      <c r="BD44140" s="832"/>
      <c r="BE44140" s="832"/>
      <c r="BF44140" s="832"/>
    </row>
    <row r="44141" spans="56:58">
      <c r="BD44141" s="832"/>
      <c r="BE44141" s="832"/>
      <c r="BF44141" s="832"/>
    </row>
    <row r="44142" spans="56:58">
      <c r="BD44142" s="832"/>
      <c r="BE44142" s="832"/>
      <c r="BF44142" s="832"/>
    </row>
    <row r="44143" spans="56:58">
      <c r="BD44143" s="832"/>
      <c r="BE44143" s="832"/>
      <c r="BF44143" s="832"/>
    </row>
    <row r="44144" spans="56:58">
      <c r="BD44144" s="832"/>
      <c r="BE44144" s="832"/>
      <c r="BF44144" s="832"/>
    </row>
    <row r="44145" spans="56:58">
      <c r="BD44145" s="832"/>
      <c r="BE44145" s="832"/>
      <c r="BF44145" s="832"/>
    </row>
    <row r="44146" spans="56:58">
      <c r="BD44146" s="832"/>
      <c r="BE44146" s="832"/>
      <c r="BF44146" s="832"/>
    </row>
    <row r="44147" spans="56:58">
      <c r="BD44147" s="832"/>
      <c r="BE44147" s="832"/>
      <c r="BF44147" s="832"/>
    </row>
    <row r="44148" spans="56:58">
      <c r="BD44148" s="832"/>
      <c r="BE44148" s="832"/>
      <c r="BF44148" s="832"/>
    </row>
    <row r="44149" spans="56:58">
      <c r="BD44149" s="832"/>
      <c r="BE44149" s="832"/>
      <c r="BF44149" s="832"/>
    </row>
    <row r="44150" spans="56:58">
      <c r="BD44150" s="832"/>
      <c r="BE44150" s="832"/>
      <c r="BF44150" s="832"/>
    </row>
    <row r="44151" spans="56:58">
      <c r="BD44151" s="832"/>
      <c r="BE44151" s="832"/>
      <c r="BF44151" s="832"/>
    </row>
    <row r="44152" spans="56:58">
      <c r="BD44152" s="832"/>
      <c r="BE44152" s="832"/>
      <c r="BF44152" s="832"/>
    </row>
    <row r="44153" spans="56:58">
      <c r="BD44153" s="832"/>
      <c r="BE44153" s="832"/>
      <c r="BF44153" s="832"/>
    </row>
    <row r="44154" spans="56:58">
      <c r="BD44154" s="832"/>
      <c r="BE44154" s="832"/>
      <c r="BF44154" s="832"/>
    </row>
    <row r="44155" spans="56:58">
      <c r="BD44155" s="832"/>
      <c r="BE44155" s="832"/>
      <c r="BF44155" s="832"/>
    </row>
    <row r="44156" spans="56:58">
      <c r="BD44156" s="832"/>
      <c r="BE44156" s="832"/>
      <c r="BF44156" s="832"/>
    </row>
    <row r="44157" spans="56:58">
      <c r="BD44157" s="832"/>
      <c r="BE44157" s="832"/>
      <c r="BF44157" s="832"/>
    </row>
    <row r="44158" spans="56:58">
      <c r="BD44158" s="832"/>
      <c r="BE44158" s="832"/>
      <c r="BF44158" s="832"/>
    </row>
    <row r="44159" spans="56:58">
      <c r="BD44159" s="832"/>
      <c r="BE44159" s="832"/>
      <c r="BF44159" s="832"/>
    </row>
    <row r="44160" spans="56:58">
      <c r="BD44160" s="832"/>
      <c r="BE44160" s="832"/>
      <c r="BF44160" s="832"/>
    </row>
    <row r="44161" spans="56:58">
      <c r="BD44161" s="832"/>
      <c r="BE44161" s="832"/>
      <c r="BF44161" s="832"/>
    </row>
    <row r="44162" spans="56:58">
      <c r="BD44162" s="832"/>
      <c r="BE44162" s="832"/>
      <c r="BF44162" s="832"/>
    </row>
    <row r="44163" spans="56:58">
      <c r="BD44163" s="832"/>
      <c r="BE44163" s="832"/>
      <c r="BF44163" s="832"/>
    </row>
    <row r="44164" spans="56:58">
      <c r="BD44164" s="832"/>
      <c r="BE44164" s="832"/>
      <c r="BF44164" s="832"/>
    </row>
    <row r="44165" spans="56:58">
      <c r="BD44165" s="832"/>
      <c r="BE44165" s="832"/>
      <c r="BF44165" s="832"/>
    </row>
    <row r="44166" spans="56:58">
      <c r="BD44166" s="832"/>
      <c r="BE44166" s="832"/>
      <c r="BF44166" s="832"/>
    </row>
    <row r="44167" spans="56:58">
      <c r="BD44167" s="832"/>
      <c r="BE44167" s="832"/>
      <c r="BF44167" s="832"/>
    </row>
    <row r="44168" spans="56:58">
      <c r="BD44168" s="832"/>
      <c r="BE44168" s="832"/>
      <c r="BF44168" s="832"/>
    </row>
    <row r="44169" spans="56:58">
      <c r="BD44169" s="832"/>
      <c r="BE44169" s="832"/>
      <c r="BF44169" s="832"/>
    </row>
    <row r="44170" spans="56:58">
      <c r="BD44170" s="832"/>
      <c r="BE44170" s="832"/>
      <c r="BF44170" s="832"/>
    </row>
    <row r="44171" spans="56:58">
      <c r="BD44171" s="832"/>
      <c r="BE44171" s="832"/>
      <c r="BF44171" s="832"/>
    </row>
    <row r="44172" spans="56:58">
      <c r="BD44172" s="832"/>
      <c r="BE44172" s="832"/>
      <c r="BF44172" s="832"/>
    </row>
    <row r="44173" spans="56:58">
      <c r="BD44173" s="832"/>
      <c r="BE44173" s="832"/>
      <c r="BF44173" s="832"/>
    </row>
    <row r="44174" spans="56:58">
      <c r="BD44174" s="832"/>
      <c r="BE44174" s="832"/>
      <c r="BF44174" s="832"/>
    </row>
    <row r="44175" spans="56:58">
      <c r="BD44175" s="832"/>
      <c r="BE44175" s="832"/>
      <c r="BF44175" s="832"/>
    </row>
    <row r="44176" spans="56:58">
      <c r="BD44176" s="832"/>
      <c r="BE44176" s="832"/>
      <c r="BF44176" s="832"/>
    </row>
    <row r="44177" spans="56:58">
      <c r="BD44177" s="832"/>
      <c r="BE44177" s="832"/>
      <c r="BF44177" s="832"/>
    </row>
    <row r="44178" spans="56:58">
      <c r="BD44178" s="832"/>
      <c r="BE44178" s="832"/>
      <c r="BF44178" s="832"/>
    </row>
    <row r="44179" spans="56:58">
      <c r="BD44179" s="832"/>
      <c r="BE44179" s="832"/>
      <c r="BF44179" s="832"/>
    </row>
    <row r="44180" spans="56:58">
      <c r="BD44180" s="832"/>
      <c r="BE44180" s="832"/>
      <c r="BF44180" s="832"/>
    </row>
    <row r="44181" spans="56:58">
      <c r="BD44181" s="832"/>
      <c r="BE44181" s="832"/>
      <c r="BF44181" s="832"/>
    </row>
    <row r="44182" spans="56:58">
      <c r="BD44182" s="832"/>
      <c r="BE44182" s="832"/>
      <c r="BF44182" s="832"/>
    </row>
    <row r="44183" spans="56:58">
      <c r="BD44183" s="832"/>
      <c r="BE44183" s="832"/>
      <c r="BF44183" s="832"/>
    </row>
    <row r="44184" spans="56:58">
      <c r="BD44184" s="832"/>
      <c r="BE44184" s="832"/>
      <c r="BF44184" s="832"/>
    </row>
    <row r="44185" spans="56:58">
      <c r="BD44185" s="832"/>
      <c r="BE44185" s="832"/>
      <c r="BF44185" s="832"/>
    </row>
    <row r="44186" spans="56:58">
      <c r="BD44186" s="832"/>
      <c r="BE44186" s="832"/>
      <c r="BF44186" s="832"/>
    </row>
    <row r="44187" spans="56:58">
      <c r="BD44187" s="832"/>
      <c r="BE44187" s="832"/>
      <c r="BF44187" s="832"/>
    </row>
    <row r="44188" spans="56:58">
      <c r="BD44188" s="832"/>
      <c r="BE44188" s="832"/>
      <c r="BF44188" s="832"/>
    </row>
    <row r="44189" spans="56:58">
      <c r="BD44189" s="832"/>
      <c r="BE44189" s="832"/>
      <c r="BF44189" s="832"/>
    </row>
    <row r="44190" spans="56:58">
      <c r="BD44190" s="832"/>
      <c r="BE44190" s="832"/>
      <c r="BF44190" s="832"/>
    </row>
    <row r="44191" spans="56:58">
      <c r="BD44191" s="832"/>
      <c r="BE44191" s="832"/>
      <c r="BF44191" s="832"/>
    </row>
    <row r="44192" spans="56:58">
      <c r="BD44192" s="832"/>
      <c r="BE44192" s="832"/>
      <c r="BF44192" s="832"/>
    </row>
    <row r="44193" spans="56:58">
      <c r="BD44193" s="832"/>
      <c r="BE44193" s="832"/>
      <c r="BF44193" s="832"/>
    </row>
    <row r="44194" spans="56:58">
      <c r="BD44194" s="832"/>
      <c r="BE44194" s="832"/>
      <c r="BF44194" s="832"/>
    </row>
    <row r="44195" spans="56:58">
      <c r="BD44195" s="832"/>
      <c r="BE44195" s="832"/>
      <c r="BF44195" s="832"/>
    </row>
    <row r="44196" spans="56:58">
      <c r="BD44196" s="832"/>
      <c r="BE44196" s="832"/>
      <c r="BF44196" s="832"/>
    </row>
    <row r="44197" spans="56:58">
      <c r="BD44197" s="832"/>
      <c r="BE44197" s="832"/>
      <c r="BF44197" s="832"/>
    </row>
    <row r="44198" spans="56:58">
      <c r="BD44198" s="832"/>
      <c r="BE44198" s="832"/>
      <c r="BF44198" s="832"/>
    </row>
    <row r="44199" spans="56:58">
      <c r="BD44199" s="832"/>
      <c r="BE44199" s="832"/>
      <c r="BF44199" s="832"/>
    </row>
    <row r="44200" spans="56:58">
      <c r="BD44200" s="832"/>
      <c r="BE44200" s="832"/>
      <c r="BF44200" s="832"/>
    </row>
    <row r="44201" spans="56:58">
      <c r="BD44201" s="832"/>
      <c r="BE44201" s="832"/>
      <c r="BF44201" s="832"/>
    </row>
    <row r="44202" spans="56:58">
      <c r="BD44202" s="832"/>
      <c r="BE44202" s="832"/>
      <c r="BF44202" s="832"/>
    </row>
    <row r="44203" spans="56:58">
      <c r="BD44203" s="832"/>
      <c r="BE44203" s="832"/>
      <c r="BF44203" s="832"/>
    </row>
    <row r="44204" spans="56:58">
      <c r="BD44204" s="832"/>
      <c r="BE44204" s="832"/>
      <c r="BF44204" s="832"/>
    </row>
    <row r="44205" spans="56:58">
      <c r="BD44205" s="832"/>
      <c r="BE44205" s="832"/>
      <c r="BF44205" s="832"/>
    </row>
    <row r="44206" spans="56:58">
      <c r="BD44206" s="832"/>
      <c r="BE44206" s="832"/>
      <c r="BF44206" s="832"/>
    </row>
    <row r="44207" spans="56:58">
      <c r="BD44207" s="832"/>
      <c r="BE44207" s="832"/>
      <c r="BF44207" s="832"/>
    </row>
    <row r="44208" spans="56:58">
      <c r="BD44208" s="832"/>
      <c r="BE44208" s="832"/>
      <c r="BF44208" s="832"/>
    </row>
    <row r="44209" spans="56:58">
      <c r="BD44209" s="832"/>
      <c r="BE44209" s="832"/>
      <c r="BF44209" s="832"/>
    </row>
    <row r="44210" spans="56:58">
      <c r="BD44210" s="832"/>
      <c r="BE44210" s="832"/>
      <c r="BF44210" s="832"/>
    </row>
    <row r="44211" spans="56:58">
      <c r="BD44211" s="832"/>
      <c r="BE44211" s="832"/>
      <c r="BF44211" s="832"/>
    </row>
    <row r="44212" spans="56:58">
      <c r="BD44212" s="832"/>
      <c r="BE44212" s="832"/>
      <c r="BF44212" s="832"/>
    </row>
    <row r="44213" spans="56:58">
      <c r="BD44213" s="832"/>
      <c r="BE44213" s="832"/>
      <c r="BF44213" s="832"/>
    </row>
    <row r="44214" spans="56:58">
      <c r="BD44214" s="832"/>
      <c r="BE44214" s="832"/>
      <c r="BF44214" s="832"/>
    </row>
    <row r="44215" spans="56:58">
      <c r="BD44215" s="832"/>
      <c r="BE44215" s="832"/>
      <c r="BF44215" s="832"/>
    </row>
    <row r="44216" spans="56:58">
      <c r="BD44216" s="832"/>
      <c r="BE44216" s="832"/>
      <c r="BF44216" s="832"/>
    </row>
    <row r="44217" spans="56:58">
      <c r="BD44217" s="832"/>
      <c r="BE44217" s="832"/>
      <c r="BF44217" s="832"/>
    </row>
    <row r="44218" spans="56:58">
      <c r="BD44218" s="832"/>
      <c r="BE44218" s="832"/>
      <c r="BF44218" s="832"/>
    </row>
    <row r="44219" spans="56:58">
      <c r="BD44219" s="832"/>
      <c r="BE44219" s="832"/>
      <c r="BF44219" s="832"/>
    </row>
    <row r="44220" spans="56:58">
      <c r="BD44220" s="832"/>
      <c r="BE44220" s="832"/>
      <c r="BF44220" s="832"/>
    </row>
    <row r="44221" spans="56:58">
      <c r="BD44221" s="832"/>
      <c r="BE44221" s="832"/>
      <c r="BF44221" s="832"/>
    </row>
    <row r="44222" spans="56:58">
      <c r="BD44222" s="832"/>
      <c r="BE44222" s="832"/>
      <c r="BF44222" s="832"/>
    </row>
    <row r="44223" spans="56:58">
      <c r="BD44223" s="832"/>
      <c r="BE44223" s="832"/>
      <c r="BF44223" s="832"/>
    </row>
    <row r="44224" spans="56:58">
      <c r="BD44224" s="832"/>
      <c r="BE44224" s="832"/>
      <c r="BF44224" s="832"/>
    </row>
    <row r="44225" spans="56:58">
      <c r="BD44225" s="832"/>
      <c r="BE44225" s="832"/>
      <c r="BF44225" s="832"/>
    </row>
    <row r="44226" spans="56:58">
      <c r="BD44226" s="832"/>
      <c r="BE44226" s="832"/>
      <c r="BF44226" s="832"/>
    </row>
    <row r="44227" spans="56:58">
      <c r="BD44227" s="832"/>
      <c r="BE44227" s="832"/>
      <c r="BF44227" s="832"/>
    </row>
    <row r="44228" spans="56:58">
      <c r="BD44228" s="832"/>
      <c r="BE44228" s="832"/>
      <c r="BF44228" s="832"/>
    </row>
    <row r="44229" spans="56:58">
      <c r="BD44229" s="832"/>
      <c r="BE44229" s="832"/>
      <c r="BF44229" s="832"/>
    </row>
    <row r="44230" spans="56:58">
      <c r="BD44230" s="832"/>
      <c r="BE44230" s="832"/>
      <c r="BF44230" s="832"/>
    </row>
    <row r="44231" spans="56:58">
      <c r="BD44231" s="832"/>
      <c r="BE44231" s="832"/>
      <c r="BF44231" s="832"/>
    </row>
    <row r="44232" spans="56:58">
      <c r="BD44232" s="832"/>
      <c r="BE44232" s="832"/>
      <c r="BF44232" s="832"/>
    </row>
    <row r="44233" spans="56:58">
      <c r="BD44233" s="832"/>
      <c r="BE44233" s="832"/>
      <c r="BF44233" s="832"/>
    </row>
    <row r="44234" spans="56:58">
      <c r="BD44234" s="832"/>
      <c r="BE44234" s="832"/>
      <c r="BF44234" s="832"/>
    </row>
    <row r="44235" spans="56:58">
      <c r="BD44235" s="832"/>
      <c r="BE44235" s="832"/>
      <c r="BF44235" s="832"/>
    </row>
    <row r="44236" spans="56:58">
      <c r="BD44236" s="832"/>
      <c r="BE44236" s="832"/>
      <c r="BF44236" s="832"/>
    </row>
    <row r="44237" spans="56:58">
      <c r="BD44237" s="832"/>
      <c r="BE44237" s="832"/>
      <c r="BF44237" s="832"/>
    </row>
    <row r="44238" spans="56:58">
      <c r="BD44238" s="832"/>
      <c r="BE44238" s="832"/>
      <c r="BF44238" s="832"/>
    </row>
    <row r="44239" spans="56:58">
      <c r="BD44239" s="832"/>
      <c r="BE44239" s="832"/>
      <c r="BF44239" s="832"/>
    </row>
    <row r="44240" spans="56:58">
      <c r="BD44240" s="832"/>
      <c r="BE44240" s="832"/>
      <c r="BF44240" s="832"/>
    </row>
    <row r="44241" spans="56:58">
      <c r="BD44241" s="832"/>
      <c r="BE44241" s="832"/>
      <c r="BF44241" s="832"/>
    </row>
    <row r="44242" spans="56:58">
      <c r="BD44242" s="832"/>
      <c r="BE44242" s="832"/>
      <c r="BF44242" s="832"/>
    </row>
    <row r="44243" spans="56:58">
      <c r="BD44243" s="832"/>
      <c r="BE44243" s="832"/>
      <c r="BF44243" s="832"/>
    </row>
    <row r="44244" spans="56:58">
      <c r="BD44244" s="832"/>
      <c r="BE44244" s="832"/>
      <c r="BF44244" s="832"/>
    </row>
    <row r="44245" spans="56:58">
      <c r="BD44245" s="832"/>
      <c r="BE44245" s="832"/>
      <c r="BF44245" s="832"/>
    </row>
    <row r="44246" spans="56:58">
      <c r="BD44246" s="832"/>
      <c r="BE44246" s="832"/>
      <c r="BF44246" s="832"/>
    </row>
    <row r="44247" spans="56:58">
      <c r="BD44247" s="832"/>
      <c r="BE44247" s="832"/>
      <c r="BF44247" s="832"/>
    </row>
    <row r="44248" spans="56:58">
      <c r="BD44248" s="832"/>
      <c r="BE44248" s="832"/>
      <c r="BF44248" s="832"/>
    </row>
    <row r="44249" spans="56:58">
      <c r="BD44249" s="832"/>
      <c r="BE44249" s="832"/>
      <c r="BF44249" s="832"/>
    </row>
    <row r="44250" spans="56:58">
      <c r="BD44250" s="832"/>
      <c r="BE44250" s="832"/>
      <c r="BF44250" s="832"/>
    </row>
    <row r="44251" spans="56:58">
      <c r="BD44251" s="832"/>
      <c r="BE44251" s="832"/>
      <c r="BF44251" s="832"/>
    </row>
    <row r="44252" spans="56:58">
      <c r="BD44252" s="832"/>
      <c r="BE44252" s="832"/>
      <c r="BF44252" s="832"/>
    </row>
    <row r="44253" spans="56:58">
      <c r="BD44253" s="832"/>
      <c r="BE44253" s="832"/>
      <c r="BF44253" s="832"/>
    </row>
    <row r="44254" spans="56:58">
      <c r="BD44254" s="832"/>
      <c r="BE44254" s="832"/>
      <c r="BF44254" s="832"/>
    </row>
    <row r="44255" spans="56:58">
      <c r="BD44255" s="832"/>
      <c r="BE44255" s="832"/>
      <c r="BF44255" s="832"/>
    </row>
    <row r="44256" spans="56:58">
      <c r="BD44256" s="832"/>
      <c r="BE44256" s="832"/>
      <c r="BF44256" s="832"/>
    </row>
    <row r="44257" spans="56:58">
      <c r="BD44257" s="832"/>
      <c r="BE44257" s="832"/>
      <c r="BF44257" s="832"/>
    </row>
    <row r="44258" spans="56:58">
      <c r="BD44258" s="832"/>
      <c r="BE44258" s="832"/>
      <c r="BF44258" s="832"/>
    </row>
    <row r="44259" spans="56:58">
      <c r="BD44259" s="832"/>
      <c r="BE44259" s="832"/>
      <c r="BF44259" s="832"/>
    </row>
    <row r="44260" spans="56:58">
      <c r="BD44260" s="832"/>
      <c r="BE44260" s="832"/>
      <c r="BF44260" s="832"/>
    </row>
    <row r="44261" spans="56:58">
      <c r="BD44261" s="832"/>
      <c r="BE44261" s="832"/>
      <c r="BF44261" s="832"/>
    </row>
    <row r="44262" spans="56:58">
      <c r="BD44262" s="832"/>
      <c r="BE44262" s="832"/>
      <c r="BF44262" s="832"/>
    </row>
    <row r="44263" spans="56:58">
      <c r="BD44263" s="832"/>
      <c r="BE44263" s="832"/>
      <c r="BF44263" s="832"/>
    </row>
    <row r="44264" spans="56:58">
      <c r="BD44264" s="832"/>
      <c r="BE44264" s="832"/>
      <c r="BF44264" s="832"/>
    </row>
    <row r="44265" spans="56:58">
      <c r="BD44265" s="832"/>
      <c r="BE44265" s="832"/>
      <c r="BF44265" s="832"/>
    </row>
    <row r="44266" spans="56:58">
      <c r="BD44266" s="832"/>
      <c r="BE44266" s="832"/>
      <c r="BF44266" s="832"/>
    </row>
    <row r="44267" spans="56:58">
      <c r="BD44267" s="832"/>
      <c r="BE44267" s="832"/>
      <c r="BF44267" s="832"/>
    </row>
    <row r="44268" spans="56:58">
      <c r="BD44268" s="832"/>
      <c r="BE44268" s="832"/>
      <c r="BF44268" s="832"/>
    </row>
    <row r="44269" spans="56:58">
      <c r="BD44269" s="832"/>
      <c r="BE44269" s="832"/>
      <c r="BF44269" s="832"/>
    </row>
    <row r="44270" spans="56:58">
      <c r="BD44270" s="832"/>
      <c r="BE44270" s="832"/>
      <c r="BF44270" s="832"/>
    </row>
    <row r="44271" spans="56:58">
      <c r="BD44271" s="832"/>
      <c r="BE44271" s="832"/>
      <c r="BF44271" s="832"/>
    </row>
    <row r="44272" spans="56:58">
      <c r="BD44272" s="832"/>
      <c r="BE44272" s="832"/>
      <c r="BF44272" s="832"/>
    </row>
    <row r="44273" spans="56:58">
      <c r="BD44273" s="832"/>
      <c r="BE44273" s="832"/>
      <c r="BF44273" s="832"/>
    </row>
    <row r="44274" spans="56:58">
      <c r="BD44274" s="832"/>
      <c r="BE44274" s="832"/>
      <c r="BF44274" s="832"/>
    </row>
    <row r="44275" spans="56:58">
      <c r="BD44275" s="832"/>
      <c r="BE44275" s="832"/>
      <c r="BF44275" s="832"/>
    </row>
    <row r="44276" spans="56:58">
      <c r="BD44276" s="832"/>
      <c r="BE44276" s="832"/>
      <c r="BF44276" s="832"/>
    </row>
    <row r="44277" spans="56:58">
      <c r="BD44277" s="832"/>
      <c r="BE44277" s="832"/>
      <c r="BF44277" s="832"/>
    </row>
    <row r="44278" spans="56:58">
      <c r="BD44278" s="832"/>
      <c r="BE44278" s="832"/>
      <c r="BF44278" s="832"/>
    </row>
    <row r="44279" spans="56:58">
      <c r="BD44279" s="832"/>
      <c r="BE44279" s="832"/>
      <c r="BF44279" s="832"/>
    </row>
    <row r="44280" spans="56:58">
      <c r="BD44280" s="832"/>
      <c r="BE44280" s="832"/>
      <c r="BF44280" s="832"/>
    </row>
    <row r="44281" spans="56:58">
      <c r="BD44281" s="832"/>
      <c r="BE44281" s="832"/>
      <c r="BF44281" s="832"/>
    </row>
    <row r="44282" spans="56:58">
      <c r="BD44282" s="832"/>
      <c r="BE44282" s="832"/>
      <c r="BF44282" s="832"/>
    </row>
    <row r="44283" spans="56:58">
      <c r="BD44283" s="832"/>
      <c r="BE44283" s="832"/>
      <c r="BF44283" s="832"/>
    </row>
    <row r="44284" spans="56:58">
      <c r="BD44284" s="832"/>
      <c r="BE44284" s="832"/>
      <c r="BF44284" s="832"/>
    </row>
    <row r="44285" spans="56:58">
      <c r="BD44285" s="832"/>
      <c r="BE44285" s="832"/>
      <c r="BF44285" s="832"/>
    </row>
    <row r="44286" spans="56:58">
      <c r="BD44286" s="832"/>
      <c r="BE44286" s="832"/>
      <c r="BF44286" s="832"/>
    </row>
    <row r="44287" spans="56:58">
      <c r="BD44287" s="832"/>
      <c r="BE44287" s="832"/>
      <c r="BF44287" s="832"/>
    </row>
    <row r="44288" spans="56:58">
      <c r="BD44288" s="832"/>
      <c r="BE44288" s="832"/>
      <c r="BF44288" s="832"/>
    </row>
    <row r="44289" spans="56:58">
      <c r="BD44289" s="832"/>
      <c r="BE44289" s="832"/>
      <c r="BF44289" s="832"/>
    </row>
    <row r="44290" spans="56:58">
      <c r="BD44290" s="832"/>
      <c r="BE44290" s="832"/>
      <c r="BF44290" s="832"/>
    </row>
    <row r="44291" spans="56:58">
      <c r="BD44291" s="832"/>
      <c r="BE44291" s="832"/>
      <c r="BF44291" s="832"/>
    </row>
    <row r="44292" spans="56:58">
      <c r="BD44292" s="832"/>
      <c r="BE44292" s="832"/>
      <c r="BF44292" s="832"/>
    </row>
    <row r="44293" spans="56:58">
      <c r="BD44293" s="832"/>
      <c r="BE44293" s="832"/>
      <c r="BF44293" s="832"/>
    </row>
    <row r="44294" spans="56:58">
      <c r="BD44294" s="832"/>
      <c r="BE44294" s="832"/>
      <c r="BF44294" s="832"/>
    </row>
    <row r="44295" spans="56:58">
      <c r="BD44295" s="832"/>
      <c r="BE44295" s="832"/>
      <c r="BF44295" s="832"/>
    </row>
    <row r="44296" spans="56:58">
      <c r="BD44296" s="832"/>
      <c r="BE44296" s="832"/>
      <c r="BF44296" s="832"/>
    </row>
    <row r="44297" spans="56:58">
      <c r="BD44297" s="832"/>
      <c r="BE44297" s="832"/>
      <c r="BF44297" s="832"/>
    </row>
    <row r="44298" spans="56:58">
      <c r="BD44298" s="832"/>
      <c r="BE44298" s="832"/>
      <c r="BF44298" s="832"/>
    </row>
    <row r="44299" spans="56:58">
      <c r="BD44299" s="832"/>
      <c r="BE44299" s="832"/>
      <c r="BF44299" s="832"/>
    </row>
    <row r="44300" spans="56:58">
      <c r="BD44300" s="832"/>
      <c r="BE44300" s="832"/>
      <c r="BF44300" s="832"/>
    </row>
    <row r="44301" spans="56:58">
      <c r="BD44301" s="832"/>
      <c r="BE44301" s="832"/>
      <c r="BF44301" s="832"/>
    </row>
    <row r="44302" spans="56:58">
      <c r="BD44302" s="832"/>
      <c r="BE44302" s="832"/>
      <c r="BF44302" s="832"/>
    </row>
    <row r="44303" spans="56:58">
      <c r="BD44303" s="832"/>
      <c r="BE44303" s="832"/>
      <c r="BF44303" s="832"/>
    </row>
    <row r="44304" spans="56:58">
      <c r="BD44304" s="832"/>
      <c r="BE44304" s="832"/>
      <c r="BF44304" s="832"/>
    </row>
    <row r="44305" spans="56:58">
      <c r="BD44305" s="832"/>
      <c r="BE44305" s="832"/>
      <c r="BF44305" s="832"/>
    </row>
    <row r="44306" spans="56:58">
      <c r="BD44306" s="832"/>
      <c r="BE44306" s="832"/>
      <c r="BF44306" s="832"/>
    </row>
    <row r="44307" spans="56:58">
      <c r="BD44307" s="832"/>
      <c r="BE44307" s="832"/>
      <c r="BF44307" s="832"/>
    </row>
    <row r="44308" spans="56:58">
      <c r="BD44308" s="832"/>
      <c r="BE44308" s="832"/>
      <c r="BF44308" s="832"/>
    </row>
    <row r="44309" spans="56:58">
      <c r="BD44309" s="832"/>
      <c r="BE44309" s="832"/>
      <c r="BF44309" s="832"/>
    </row>
    <row r="44310" spans="56:58">
      <c r="BD44310" s="832"/>
      <c r="BE44310" s="832"/>
      <c r="BF44310" s="832"/>
    </row>
    <row r="44311" spans="56:58">
      <c r="BD44311" s="832"/>
      <c r="BE44311" s="832"/>
      <c r="BF44311" s="832"/>
    </row>
    <row r="44312" spans="56:58">
      <c r="BD44312" s="832"/>
      <c r="BE44312" s="832"/>
      <c r="BF44312" s="832"/>
    </row>
    <row r="44313" spans="56:58">
      <c r="BD44313" s="832"/>
      <c r="BE44313" s="832"/>
      <c r="BF44313" s="832"/>
    </row>
    <row r="44314" spans="56:58">
      <c r="BD44314" s="832"/>
      <c r="BE44314" s="832"/>
      <c r="BF44314" s="832"/>
    </row>
    <row r="44315" spans="56:58">
      <c r="BD44315" s="832"/>
      <c r="BE44315" s="832"/>
      <c r="BF44315" s="832"/>
    </row>
    <row r="44316" spans="56:58">
      <c r="BD44316" s="832"/>
      <c r="BE44316" s="832"/>
      <c r="BF44316" s="832"/>
    </row>
    <row r="44317" spans="56:58">
      <c r="BD44317" s="832"/>
      <c r="BE44317" s="832"/>
      <c r="BF44317" s="832"/>
    </row>
    <row r="44318" spans="56:58">
      <c r="BD44318" s="832"/>
      <c r="BE44318" s="832"/>
      <c r="BF44318" s="832"/>
    </row>
    <row r="44319" spans="56:58">
      <c r="BD44319" s="832"/>
      <c r="BE44319" s="832"/>
      <c r="BF44319" s="832"/>
    </row>
    <row r="44320" spans="56:58">
      <c r="BD44320" s="832"/>
      <c r="BE44320" s="832"/>
      <c r="BF44320" s="832"/>
    </row>
    <row r="44321" spans="56:58">
      <c r="BD44321" s="832"/>
      <c r="BE44321" s="832"/>
      <c r="BF44321" s="832"/>
    </row>
    <row r="44322" spans="56:58">
      <c r="BD44322" s="832"/>
      <c r="BE44322" s="832"/>
      <c r="BF44322" s="832"/>
    </row>
    <row r="44323" spans="56:58">
      <c r="BD44323" s="832"/>
      <c r="BE44323" s="832"/>
      <c r="BF44323" s="832"/>
    </row>
    <row r="44324" spans="56:58">
      <c r="BD44324" s="832"/>
      <c r="BE44324" s="832"/>
      <c r="BF44324" s="832"/>
    </row>
    <row r="44325" spans="56:58">
      <c r="BD44325" s="832"/>
      <c r="BE44325" s="832"/>
      <c r="BF44325" s="832"/>
    </row>
    <row r="44326" spans="56:58">
      <c r="BD44326" s="832"/>
      <c r="BE44326" s="832"/>
      <c r="BF44326" s="832"/>
    </row>
    <row r="44327" spans="56:58">
      <c r="BD44327" s="832"/>
      <c r="BE44327" s="832"/>
      <c r="BF44327" s="832"/>
    </row>
    <row r="44328" spans="56:58">
      <c r="BD44328" s="832"/>
      <c r="BE44328" s="832"/>
      <c r="BF44328" s="832"/>
    </row>
    <row r="44329" spans="56:58">
      <c r="BD44329" s="832"/>
      <c r="BE44329" s="832"/>
      <c r="BF44329" s="832"/>
    </row>
    <row r="44330" spans="56:58">
      <c r="BD44330" s="832"/>
      <c r="BE44330" s="832"/>
      <c r="BF44330" s="832"/>
    </row>
    <row r="44331" spans="56:58">
      <c r="BD44331" s="832"/>
      <c r="BE44331" s="832"/>
      <c r="BF44331" s="832"/>
    </row>
    <row r="44332" spans="56:58">
      <c r="BD44332" s="832"/>
      <c r="BE44332" s="832"/>
      <c r="BF44332" s="832"/>
    </row>
    <row r="44333" spans="56:58">
      <c r="BD44333" s="832"/>
      <c r="BE44333" s="832"/>
      <c r="BF44333" s="832"/>
    </row>
    <row r="44334" spans="56:58">
      <c r="BD44334" s="832"/>
      <c r="BE44334" s="832"/>
      <c r="BF44334" s="832"/>
    </row>
    <row r="44335" spans="56:58">
      <c r="BD44335" s="832"/>
      <c r="BE44335" s="832"/>
      <c r="BF44335" s="832"/>
    </row>
    <row r="44336" spans="56:58">
      <c r="BD44336" s="832"/>
      <c r="BE44336" s="832"/>
      <c r="BF44336" s="832"/>
    </row>
    <row r="44337" spans="56:58">
      <c r="BD44337" s="832"/>
      <c r="BE44337" s="832"/>
      <c r="BF44337" s="832"/>
    </row>
    <row r="44338" spans="56:58">
      <c r="BD44338" s="832"/>
      <c r="BE44338" s="832"/>
      <c r="BF44338" s="832"/>
    </row>
    <row r="44339" spans="56:58">
      <c r="BD44339" s="832"/>
      <c r="BE44339" s="832"/>
      <c r="BF44339" s="832"/>
    </row>
    <row r="44340" spans="56:58">
      <c r="BD44340" s="832"/>
      <c r="BE44340" s="832"/>
      <c r="BF44340" s="832"/>
    </row>
    <row r="44341" spans="56:58">
      <c r="BD44341" s="832"/>
      <c r="BE44341" s="832"/>
      <c r="BF44341" s="832"/>
    </row>
    <row r="44342" spans="56:58">
      <c r="BD44342" s="832"/>
      <c r="BE44342" s="832"/>
      <c r="BF44342" s="832"/>
    </row>
    <row r="44343" spans="56:58">
      <c r="BD44343" s="832"/>
      <c r="BE44343" s="832"/>
      <c r="BF44343" s="832"/>
    </row>
    <row r="44344" spans="56:58">
      <c r="BD44344" s="832"/>
      <c r="BE44344" s="832"/>
      <c r="BF44344" s="832"/>
    </row>
    <row r="44345" spans="56:58">
      <c r="BD44345" s="832"/>
      <c r="BE44345" s="832"/>
      <c r="BF44345" s="832"/>
    </row>
    <row r="44346" spans="56:58">
      <c r="BD44346" s="832"/>
      <c r="BE44346" s="832"/>
      <c r="BF44346" s="832"/>
    </row>
    <row r="44347" spans="56:58">
      <c r="BD44347" s="832"/>
      <c r="BE44347" s="832"/>
      <c r="BF44347" s="832"/>
    </row>
    <row r="44348" spans="56:58">
      <c r="BD44348" s="832"/>
      <c r="BE44348" s="832"/>
      <c r="BF44348" s="832"/>
    </row>
    <row r="44349" spans="56:58">
      <c r="BD44349" s="832"/>
      <c r="BE44349" s="832"/>
      <c r="BF44349" s="832"/>
    </row>
    <row r="44350" spans="56:58">
      <c r="BD44350" s="832"/>
      <c r="BE44350" s="832"/>
      <c r="BF44350" s="832"/>
    </row>
    <row r="44351" spans="56:58">
      <c r="BD44351" s="832"/>
      <c r="BE44351" s="832"/>
      <c r="BF44351" s="832"/>
    </row>
    <row r="44352" spans="56:58">
      <c r="BD44352" s="832"/>
      <c r="BE44352" s="832"/>
      <c r="BF44352" s="832"/>
    </row>
    <row r="44353" spans="56:58">
      <c r="BD44353" s="832"/>
      <c r="BE44353" s="832"/>
      <c r="BF44353" s="832"/>
    </row>
    <row r="44354" spans="56:58">
      <c r="BD44354" s="832"/>
      <c r="BE44354" s="832"/>
      <c r="BF44354" s="832"/>
    </row>
    <row r="44355" spans="56:58">
      <c r="BD44355" s="832"/>
      <c r="BE44355" s="832"/>
      <c r="BF44355" s="832"/>
    </row>
    <row r="44356" spans="56:58">
      <c r="BD44356" s="832"/>
      <c r="BE44356" s="832"/>
      <c r="BF44356" s="832"/>
    </row>
    <row r="44357" spans="56:58">
      <c r="BD44357" s="832"/>
      <c r="BE44357" s="832"/>
      <c r="BF44357" s="832"/>
    </row>
    <row r="44358" spans="56:58">
      <c r="BD44358" s="832"/>
      <c r="BE44358" s="832"/>
      <c r="BF44358" s="832"/>
    </row>
    <row r="44359" spans="56:58">
      <c r="BD44359" s="832"/>
      <c r="BE44359" s="832"/>
      <c r="BF44359" s="832"/>
    </row>
    <row r="44360" spans="56:58">
      <c r="BD44360" s="832"/>
      <c r="BE44360" s="832"/>
      <c r="BF44360" s="832"/>
    </row>
    <row r="44361" spans="56:58">
      <c r="BD44361" s="832"/>
      <c r="BE44361" s="832"/>
      <c r="BF44361" s="832"/>
    </row>
    <row r="44362" spans="56:58">
      <c r="BD44362" s="832"/>
      <c r="BE44362" s="832"/>
      <c r="BF44362" s="832"/>
    </row>
    <row r="44363" spans="56:58">
      <c r="BD44363" s="832"/>
      <c r="BE44363" s="832"/>
      <c r="BF44363" s="832"/>
    </row>
    <row r="44364" spans="56:58">
      <c r="BD44364" s="832"/>
      <c r="BE44364" s="832"/>
      <c r="BF44364" s="832"/>
    </row>
    <row r="44365" spans="56:58">
      <c r="BD44365" s="832"/>
      <c r="BE44365" s="832"/>
      <c r="BF44365" s="832"/>
    </row>
    <row r="44366" spans="56:58">
      <c r="BD44366" s="832"/>
      <c r="BE44366" s="832"/>
      <c r="BF44366" s="832"/>
    </row>
    <row r="44367" spans="56:58">
      <c r="BD44367" s="832"/>
      <c r="BE44367" s="832"/>
      <c r="BF44367" s="832"/>
    </row>
    <row r="44368" spans="56:58">
      <c r="BD44368" s="832"/>
      <c r="BE44368" s="832"/>
      <c r="BF44368" s="832"/>
    </row>
    <row r="44369" spans="56:58">
      <c r="BD44369" s="832"/>
      <c r="BE44369" s="832"/>
      <c r="BF44369" s="832"/>
    </row>
    <row r="44370" spans="56:58">
      <c r="BD44370" s="832"/>
      <c r="BE44370" s="832"/>
      <c r="BF44370" s="832"/>
    </row>
    <row r="44371" spans="56:58">
      <c r="BD44371" s="832"/>
      <c r="BE44371" s="832"/>
      <c r="BF44371" s="832"/>
    </row>
    <row r="44372" spans="56:58">
      <c r="BD44372" s="832"/>
      <c r="BE44372" s="832"/>
      <c r="BF44372" s="832"/>
    </row>
    <row r="44373" spans="56:58">
      <c r="BD44373" s="832"/>
      <c r="BE44373" s="832"/>
      <c r="BF44373" s="832"/>
    </row>
    <row r="44374" spans="56:58">
      <c r="BD44374" s="832"/>
      <c r="BE44374" s="832"/>
      <c r="BF44374" s="832"/>
    </row>
    <row r="44375" spans="56:58">
      <c r="BD44375" s="832"/>
      <c r="BE44375" s="832"/>
      <c r="BF44375" s="832"/>
    </row>
    <row r="44376" spans="56:58">
      <c r="BD44376" s="832"/>
      <c r="BE44376" s="832"/>
      <c r="BF44376" s="832"/>
    </row>
    <row r="44377" spans="56:58">
      <c r="BD44377" s="832"/>
      <c r="BE44377" s="832"/>
      <c r="BF44377" s="832"/>
    </row>
    <row r="44378" spans="56:58">
      <c r="BD44378" s="832"/>
      <c r="BE44378" s="832"/>
      <c r="BF44378" s="832"/>
    </row>
    <row r="44379" spans="56:58">
      <c r="BD44379" s="832"/>
      <c r="BE44379" s="832"/>
      <c r="BF44379" s="832"/>
    </row>
    <row r="44380" spans="56:58">
      <c r="BD44380" s="832"/>
      <c r="BE44380" s="832"/>
      <c r="BF44380" s="832"/>
    </row>
    <row r="44381" spans="56:58">
      <c r="BD44381" s="832"/>
      <c r="BE44381" s="832"/>
      <c r="BF44381" s="832"/>
    </row>
    <row r="44382" spans="56:58">
      <c r="BD44382" s="832"/>
      <c r="BE44382" s="832"/>
      <c r="BF44382" s="832"/>
    </row>
    <row r="44383" spans="56:58">
      <c r="BD44383" s="832"/>
      <c r="BE44383" s="832"/>
      <c r="BF44383" s="832"/>
    </row>
    <row r="44384" spans="56:58">
      <c r="BD44384" s="832"/>
      <c r="BE44384" s="832"/>
      <c r="BF44384" s="832"/>
    </row>
    <row r="44385" spans="56:58">
      <c r="BD44385" s="832"/>
      <c r="BE44385" s="832"/>
      <c r="BF44385" s="832"/>
    </row>
    <row r="44386" spans="56:58">
      <c r="BD44386" s="832"/>
      <c r="BE44386" s="832"/>
      <c r="BF44386" s="832"/>
    </row>
    <row r="44387" spans="56:58">
      <c r="BD44387" s="832"/>
      <c r="BE44387" s="832"/>
      <c r="BF44387" s="832"/>
    </row>
    <row r="44388" spans="56:58">
      <c r="BD44388" s="832"/>
      <c r="BE44388" s="832"/>
      <c r="BF44388" s="832"/>
    </row>
    <row r="44389" spans="56:58">
      <c r="BD44389" s="832"/>
      <c r="BE44389" s="832"/>
      <c r="BF44389" s="832"/>
    </row>
    <row r="44390" spans="56:58">
      <c r="BD44390" s="832"/>
      <c r="BE44390" s="832"/>
      <c r="BF44390" s="832"/>
    </row>
    <row r="44391" spans="56:58">
      <c r="BD44391" s="832"/>
      <c r="BE44391" s="832"/>
      <c r="BF44391" s="832"/>
    </row>
    <row r="44392" spans="56:58">
      <c r="BD44392" s="832"/>
      <c r="BE44392" s="832"/>
      <c r="BF44392" s="832"/>
    </row>
    <row r="44393" spans="56:58">
      <c r="BD44393" s="832"/>
      <c r="BE44393" s="832"/>
      <c r="BF44393" s="832"/>
    </row>
    <row r="44394" spans="56:58">
      <c r="BD44394" s="832"/>
      <c r="BE44394" s="832"/>
      <c r="BF44394" s="832"/>
    </row>
    <row r="44395" spans="56:58">
      <c r="BD44395" s="832"/>
      <c r="BE44395" s="832"/>
      <c r="BF44395" s="832"/>
    </row>
    <row r="44396" spans="56:58">
      <c r="BD44396" s="832"/>
      <c r="BE44396" s="832"/>
      <c r="BF44396" s="832"/>
    </row>
    <row r="44397" spans="56:58">
      <c r="BD44397" s="832"/>
      <c r="BE44397" s="832"/>
      <c r="BF44397" s="832"/>
    </row>
    <row r="44398" spans="56:58">
      <c r="BD44398" s="832"/>
      <c r="BE44398" s="832"/>
      <c r="BF44398" s="832"/>
    </row>
    <row r="44399" spans="56:58">
      <c r="BD44399" s="832"/>
      <c r="BE44399" s="832"/>
      <c r="BF44399" s="832"/>
    </row>
    <row r="44400" spans="56:58">
      <c r="BD44400" s="832"/>
      <c r="BE44400" s="832"/>
      <c r="BF44400" s="832"/>
    </row>
    <row r="44401" spans="56:58">
      <c r="BD44401" s="832"/>
      <c r="BE44401" s="832"/>
      <c r="BF44401" s="832"/>
    </row>
    <row r="44402" spans="56:58">
      <c r="BD44402" s="832"/>
      <c r="BE44402" s="832"/>
      <c r="BF44402" s="832"/>
    </row>
    <row r="44403" spans="56:58">
      <c r="BD44403" s="832"/>
      <c r="BE44403" s="832"/>
      <c r="BF44403" s="832"/>
    </row>
    <row r="44404" spans="56:58">
      <c r="BD44404" s="832"/>
      <c r="BE44404" s="832"/>
      <c r="BF44404" s="832"/>
    </row>
    <row r="44405" spans="56:58">
      <c r="BD44405" s="832"/>
      <c r="BE44405" s="832"/>
      <c r="BF44405" s="832"/>
    </row>
    <row r="44406" spans="56:58">
      <c r="BD44406" s="832"/>
      <c r="BE44406" s="832"/>
      <c r="BF44406" s="832"/>
    </row>
    <row r="44407" spans="56:58">
      <c r="BD44407" s="832"/>
      <c r="BE44407" s="832"/>
      <c r="BF44407" s="832"/>
    </row>
    <row r="44408" spans="56:58">
      <c r="BD44408" s="832"/>
      <c r="BE44408" s="832"/>
      <c r="BF44408" s="832"/>
    </row>
    <row r="44409" spans="56:58">
      <c r="BD44409" s="832"/>
      <c r="BE44409" s="832"/>
      <c r="BF44409" s="832"/>
    </row>
    <row r="44410" spans="56:58">
      <c r="BD44410" s="832"/>
      <c r="BE44410" s="832"/>
      <c r="BF44410" s="832"/>
    </row>
    <row r="44411" spans="56:58">
      <c r="BD44411" s="832"/>
      <c r="BE44411" s="832"/>
      <c r="BF44411" s="832"/>
    </row>
    <row r="44412" spans="56:58">
      <c r="BD44412" s="832"/>
      <c r="BE44412" s="832"/>
      <c r="BF44412" s="832"/>
    </row>
    <row r="44413" spans="56:58">
      <c r="BD44413" s="832"/>
      <c r="BE44413" s="832"/>
      <c r="BF44413" s="832"/>
    </row>
    <row r="44414" spans="56:58">
      <c r="BD44414" s="832"/>
      <c r="BE44414" s="832"/>
      <c r="BF44414" s="832"/>
    </row>
    <row r="44415" spans="56:58">
      <c r="BD44415" s="832"/>
      <c r="BE44415" s="832"/>
      <c r="BF44415" s="832"/>
    </row>
    <row r="44416" spans="56:58">
      <c r="BD44416" s="832"/>
      <c r="BE44416" s="832"/>
      <c r="BF44416" s="832"/>
    </row>
    <row r="44417" spans="56:58">
      <c r="BD44417" s="832"/>
      <c r="BE44417" s="832"/>
      <c r="BF44417" s="832"/>
    </row>
    <row r="44418" spans="56:58">
      <c r="BD44418" s="832"/>
      <c r="BE44418" s="832"/>
      <c r="BF44418" s="832"/>
    </row>
    <row r="44419" spans="56:58">
      <c r="BD44419" s="832"/>
      <c r="BE44419" s="832"/>
      <c r="BF44419" s="832"/>
    </row>
    <row r="44420" spans="56:58">
      <c r="BD44420" s="832"/>
      <c r="BE44420" s="832"/>
      <c r="BF44420" s="832"/>
    </row>
    <row r="44421" spans="56:58">
      <c r="BD44421" s="832"/>
      <c r="BE44421" s="832"/>
      <c r="BF44421" s="832"/>
    </row>
    <row r="44422" spans="56:58">
      <c r="BD44422" s="832"/>
      <c r="BE44422" s="832"/>
      <c r="BF44422" s="832"/>
    </row>
    <row r="44423" spans="56:58">
      <c r="BD44423" s="832"/>
      <c r="BE44423" s="832"/>
      <c r="BF44423" s="832"/>
    </row>
    <row r="44424" spans="56:58">
      <c r="BD44424" s="832"/>
      <c r="BE44424" s="832"/>
      <c r="BF44424" s="832"/>
    </row>
    <row r="44425" spans="56:58">
      <c r="BD44425" s="832"/>
      <c r="BE44425" s="832"/>
      <c r="BF44425" s="832"/>
    </row>
    <row r="44426" spans="56:58">
      <c r="BD44426" s="832"/>
      <c r="BE44426" s="832"/>
      <c r="BF44426" s="832"/>
    </row>
    <row r="44427" spans="56:58">
      <c r="BD44427" s="832"/>
      <c r="BE44427" s="832"/>
      <c r="BF44427" s="832"/>
    </row>
    <row r="44428" spans="56:58">
      <c r="BD44428" s="832"/>
      <c r="BE44428" s="832"/>
      <c r="BF44428" s="832"/>
    </row>
    <row r="44429" spans="56:58">
      <c r="BD44429" s="832"/>
      <c r="BE44429" s="832"/>
      <c r="BF44429" s="832"/>
    </row>
    <row r="44430" spans="56:58">
      <c r="BD44430" s="832"/>
      <c r="BE44430" s="832"/>
      <c r="BF44430" s="832"/>
    </row>
    <row r="44431" spans="56:58">
      <c r="BD44431" s="832"/>
      <c r="BE44431" s="832"/>
      <c r="BF44431" s="832"/>
    </row>
    <row r="44432" spans="56:58">
      <c r="BD44432" s="832"/>
      <c r="BE44432" s="832"/>
      <c r="BF44432" s="832"/>
    </row>
    <row r="44433" spans="56:58">
      <c r="BD44433" s="832"/>
      <c r="BE44433" s="832"/>
      <c r="BF44433" s="832"/>
    </row>
    <row r="44434" spans="56:58">
      <c r="BD44434" s="832"/>
      <c r="BE44434" s="832"/>
      <c r="BF44434" s="832"/>
    </row>
    <row r="44435" spans="56:58">
      <c r="BD44435" s="832"/>
      <c r="BE44435" s="832"/>
      <c r="BF44435" s="832"/>
    </row>
    <row r="44436" spans="56:58">
      <c r="BD44436" s="832"/>
      <c r="BE44436" s="832"/>
      <c r="BF44436" s="832"/>
    </row>
    <row r="44437" spans="56:58">
      <c r="BD44437" s="832"/>
      <c r="BE44437" s="832"/>
      <c r="BF44437" s="832"/>
    </row>
    <row r="44438" spans="56:58">
      <c r="BD44438" s="832"/>
      <c r="BE44438" s="832"/>
      <c r="BF44438" s="832"/>
    </row>
    <row r="44439" spans="56:58">
      <c r="BD44439" s="832"/>
      <c r="BE44439" s="832"/>
      <c r="BF44439" s="832"/>
    </row>
    <row r="44440" spans="56:58">
      <c r="BD44440" s="832"/>
      <c r="BE44440" s="832"/>
      <c r="BF44440" s="832"/>
    </row>
    <row r="44441" spans="56:58">
      <c r="BD44441" s="832"/>
      <c r="BE44441" s="832"/>
      <c r="BF44441" s="832"/>
    </row>
    <row r="44442" spans="56:58">
      <c r="BD44442" s="832"/>
      <c r="BE44442" s="832"/>
      <c r="BF44442" s="832"/>
    </row>
    <row r="44443" spans="56:58">
      <c r="BD44443" s="832"/>
      <c r="BE44443" s="832"/>
      <c r="BF44443" s="832"/>
    </row>
    <row r="44444" spans="56:58">
      <c r="BD44444" s="832"/>
      <c r="BE44444" s="832"/>
      <c r="BF44444" s="832"/>
    </row>
    <row r="44445" spans="56:58">
      <c r="BD44445" s="832"/>
      <c r="BE44445" s="832"/>
      <c r="BF44445" s="832"/>
    </row>
    <row r="44446" spans="56:58">
      <c r="BD44446" s="832"/>
      <c r="BE44446" s="832"/>
      <c r="BF44446" s="832"/>
    </row>
    <row r="44447" spans="56:58">
      <c r="BD44447" s="832"/>
      <c r="BE44447" s="832"/>
      <c r="BF44447" s="832"/>
    </row>
    <row r="44448" spans="56:58">
      <c r="BD44448" s="832"/>
      <c r="BE44448" s="832"/>
      <c r="BF44448" s="832"/>
    </row>
    <row r="44449" spans="56:58">
      <c r="BD44449" s="832"/>
      <c r="BE44449" s="832"/>
      <c r="BF44449" s="832"/>
    </row>
    <row r="44450" spans="56:58">
      <c r="BD44450" s="832"/>
      <c r="BE44450" s="832"/>
      <c r="BF44450" s="832"/>
    </row>
    <row r="44451" spans="56:58">
      <c r="BD44451" s="832"/>
      <c r="BE44451" s="832"/>
      <c r="BF44451" s="832"/>
    </row>
    <row r="44452" spans="56:58">
      <c r="BD44452" s="832"/>
      <c r="BE44452" s="832"/>
      <c r="BF44452" s="832"/>
    </row>
    <row r="44453" spans="56:58">
      <c r="BD44453" s="832"/>
      <c r="BE44453" s="832"/>
      <c r="BF44453" s="832"/>
    </row>
    <row r="44454" spans="56:58">
      <c r="BD44454" s="832"/>
      <c r="BE44454" s="832"/>
      <c r="BF44454" s="832"/>
    </row>
    <row r="44455" spans="56:58">
      <c r="BD44455" s="832"/>
      <c r="BE44455" s="832"/>
      <c r="BF44455" s="832"/>
    </row>
    <row r="44456" spans="56:58">
      <c r="BD44456" s="832"/>
      <c r="BE44456" s="832"/>
      <c r="BF44456" s="832"/>
    </row>
    <row r="44457" spans="56:58">
      <c r="BD44457" s="832"/>
      <c r="BE44457" s="832"/>
      <c r="BF44457" s="832"/>
    </row>
    <row r="44458" spans="56:58">
      <c r="BD44458" s="832"/>
      <c r="BE44458" s="832"/>
      <c r="BF44458" s="832"/>
    </row>
    <row r="44459" spans="56:58">
      <c r="BD44459" s="832"/>
      <c r="BE44459" s="832"/>
      <c r="BF44459" s="832"/>
    </row>
    <row r="44460" spans="56:58">
      <c r="BD44460" s="832"/>
      <c r="BE44460" s="832"/>
      <c r="BF44460" s="832"/>
    </row>
    <row r="44461" spans="56:58">
      <c r="BD44461" s="832"/>
      <c r="BE44461" s="832"/>
      <c r="BF44461" s="832"/>
    </row>
    <row r="44462" spans="56:58">
      <c r="BD44462" s="832"/>
      <c r="BE44462" s="832"/>
      <c r="BF44462" s="832"/>
    </row>
    <row r="44463" spans="56:58">
      <c r="BD44463" s="832"/>
      <c r="BE44463" s="832"/>
      <c r="BF44463" s="832"/>
    </row>
    <row r="44464" spans="56:58">
      <c r="BD44464" s="832"/>
      <c r="BE44464" s="832"/>
      <c r="BF44464" s="832"/>
    </row>
    <row r="44465" spans="56:58">
      <c r="BD44465" s="832"/>
      <c r="BE44465" s="832"/>
      <c r="BF44465" s="832"/>
    </row>
    <row r="44466" spans="56:58">
      <c r="BD44466" s="832"/>
      <c r="BE44466" s="832"/>
      <c r="BF44466" s="832"/>
    </row>
    <row r="44467" spans="56:58">
      <c r="BD44467" s="832"/>
      <c r="BE44467" s="832"/>
      <c r="BF44467" s="832"/>
    </row>
    <row r="44468" spans="56:58">
      <c r="BD44468" s="832"/>
      <c r="BE44468" s="832"/>
      <c r="BF44468" s="832"/>
    </row>
    <row r="44469" spans="56:58">
      <c r="BD44469" s="832"/>
      <c r="BE44469" s="832"/>
      <c r="BF44469" s="832"/>
    </row>
    <row r="44470" spans="56:58">
      <c r="BD44470" s="832"/>
      <c r="BE44470" s="832"/>
      <c r="BF44470" s="832"/>
    </row>
    <row r="44471" spans="56:58">
      <c r="BD44471" s="832"/>
      <c r="BE44471" s="832"/>
      <c r="BF44471" s="832"/>
    </row>
    <row r="44472" spans="56:58">
      <c r="BD44472" s="832"/>
      <c r="BE44472" s="832"/>
      <c r="BF44472" s="832"/>
    </row>
    <row r="44473" spans="56:58">
      <c r="BD44473" s="832"/>
      <c r="BE44473" s="832"/>
      <c r="BF44473" s="832"/>
    </row>
    <row r="44474" spans="56:58">
      <c r="BD44474" s="832"/>
      <c r="BE44474" s="832"/>
      <c r="BF44474" s="832"/>
    </row>
    <row r="44475" spans="56:58">
      <c r="BD44475" s="832"/>
      <c r="BE44475" s="832"/>
      <c r="BF44475" s="832"/>
    </row>
    <row r="44476" spans="56:58">
      <c r="BD44476" s="832"/>
      <c r="BE44476" s="832"/>
      <c r="BF44476" s="832"/>
    </row>
    <row r="44477" spans="56:58">
      <c r="BD44477" s="832"/>
      <c r="BE44477" s="832"/>
      <c r="BF44477" s="832"/>
    </row>
    <row r="44478" spans="56:58">
      <c r="BD44478" s="832"/>
      <c r="BE44478" s="832"/>
      <c r="BF44478" s="832"/>
    </row>
    <row r="44479" spans="56:58">
      <c r="BD44479" s="832"/>
      <c r="BE44479" s="832"/>
      <c r="BF44479" s="832"/>
    </row>
    <row r="44480" spans="56:58">
      <c r="BD44480" s="832"/>
      <c r="BE44480" s="832"/>
      <c r="BF44480" s="832"/>
    </row>
    <row r="44481" spans="56:58">
      <c r="BD44481" s="832"/>
      <c r="BE44481" s="832"/>
      <c r="BF44481" s="832"/>
    </row>
    <row r="44482" spans="56:58">
      <c r="BD44482" s="832"/>
      <c r="BE44482" s="832"/>
      <c r="BF44482" s="832"/>
    </row>
    <row r="44483" spans="56:58">
      <c r="BD44483" s="832"/>
      <c r="BE44483" s="832"/>
      <c r="BF44483" s="832"/>
    </row>
    <row r="44484" spans="56:58">
      <c r="BD44484" s="832"/>
      <c r="BE44484" s="832"/>
      <c r="BF44484" s="832"/>
    </row>
    <row r="44485" spans="56:58">
      <c r="BD44485" s="832"/>
      <c r="BE44485" s="832"/>
      <c r="BF44485" s="832"/>
    </row>
    <row r="44486" spans="56:58">
      <c r="BD44486" s="832"/>
      <c r="BE44486" s="832"/>
      <c r="BF44486" s="832"/>
    </row>
    <row r="44487" spans="56:58">
      <c r="BD44487" s="832"/>
      <c r="BE44487" s="832"/>
      <c r="BF44487" s="832"/>
    </row>
    <row r="44488" spans="56:58">
      <c r="BD44488" s="832"/>
      <c r="BE44488" s="832"/>
      <c r="BF44488" s="832"/>
    </row>
    <row r="44489" spans="56:58">
      <c r="BD44489" s="832"/>
      <c r="BE44489" s="832"/>
      <c r="BF44489" s="832"/>
    </row>
    <row r="44490" spans="56:58">
      <c r="BD44490" s="832"/>
      <c r="BE44490" s="832"/>
      <c r="BF44490" s="832"/>
    </row>
    <row r="44491" spans="56:58">
      <c r="BD44491" s="832"/>
      <c r="BE44491" s="832"/>
      <c r="BF44491" s="832"/>
    </row>
    <row r="44492" spans="56:58">
      <c r="BD44492" s="832"/>
      <c r="BE44492" s="832"/>
      <c r="BF44492" s="832"/>
    </row>
    <row r="44493" spans="56:58">
      <c r="BD44493" s="832"/>
      <c r="BE44493" s="832"/>
      <c r="BF44493" s="832"/>
    </row>
    <row r="44494" spans="56:58">
      <c r="BD44494" s="832"/>
      <c r="BE44494" s="832"/>
      <c r="BF44494" s="832"/>
    </row>
    <row r="44495" spans="56:58">
      <c r="BD44495" s="832"/>
      <c r="BE44495" s="832"/>
      <c r="BF44495" s="832"/>
    </row>
    <row r="44496" spans="56:58">
      <c r="BD44496" s="832"/>
      <c r="BE44496" s="832"/>
      <c r="BF44496" s="832"/>
    </row>
    <row r="44497" spans="56:58">
      <c r="BD44497" s="832"/>
      <c r="BE44497" s="832"/>
      <c r="BF44497" s="832"/>
    </row>
    <row r="44498" spans="56:58">
      <c r="BD44498" s="832"/>
      <c r="BE44498" s="832"/>
      <c r="BF44498" s="832"/>
    </row>
    <row r="44499" spans="56:58">
      <c r="BD44499" s="832"/>
      <c r="BE44499" s="832"/>
      <c r="BF44499" s="832"/>
    </row>
    <row r="44500" spans="56:58">
      <c r="BD44500" s="832"/>
      <c r="BE44500" s="832"/>
      <c r="BF44500" s="832"/>
    </row>
    <row r="44501" spans="56:58">
      <c r="BD44501" s="832"/>
      <c r="BE44501" s="832"/>
      <c r="BF44501" s="832"/>
    </row>
    <row r="44502" spans="56:58">
      <c r="BD44502" s="832"/>
      <c r="BE44502" s="832"/>
      <c r="BF44502" s="832"/>
    </row>
    <row r="44503" spans="56:58">
      <c r="BD44503" s="832"/>
      <c r="BE44503" s="832"/>
      <c r="BF44503" s="832"/>
    </row>
    <row r="44504" spans="56:58">
      <c r="BD44504" s="832"/>
      <c r="BE44504" s="832"/>
      <c r="BF44504" s="832"/>
    </row>
    <row r="44505" spans="56:58">
      <c r="BD44505" s="832"/>
      <c r="BE44505" s="832"/>
      <c r="BF44505" s="832"/>
    </row>
    <row r="44506" spans="56:58">
      <c r="BD44506" s="832"/>
      <c r="BE44506" s="832"/>
      <c r="BF44506" s="832"/>
    </row>
    <row r="44507" spans="56:58">
      <c r="BD44507" s="832"/>
      <c r="BE44507" s="832"/>
      <c r="BF44507" s="832"/>
    </row>
    <row r="44508" spans="56:58">
      <c r="BD44508" s="832"/>
      <c r="BE44508" s="832"/>
      <c r="BF44508" s="832"/>
    </row>
    <row r="44509" spans="56:58">
      <c r="BD44509" s="832"/>
      <c r="BE44509" s="832"/>
      <c r="BF44509" s="832"/>
    </row>
    <row r="44510" spans="56:58">
      <c r="BD44510" s="832"/>
      <c r="BE44510" s="832"/>
      <c r="BF44510" s="832"/>
    </row>
    <row r="44511" spans="56:58">
      <c r="BD44511" s="832"/>
      <c r="BE44511" s="832"/>
      <c r="BF44511" s="832"/>
    </row>
    <row r="44512" spans="56:58">
      <c r="BD44512" s="832"/>
      <c r="BE44512" s="832"/>
      <c r="BF44512" s="832"/>
    </row>
    <row r="44513" spans="56:58">
      <c r="BD44513" s="832"/>
      <c r="BE44513" s="832"/>
      <c r="BF44513" s="832"/>
    </row>
    <row r="44514" spans="56:58">
      <c r="BD44514" s="832"/>
      <c r="BE44514" s="832"/>
      <c r="BF44514" s="832"/>
    </row>
    <row r="44515" spans="56:58">
      <c r="BD44515" s="832"/>
      <c r="BE44515" s="832"/>
      <c r="BF44515" s="832"/>
    </row>
    <row r="44516" spans="56:58">
      <c r="BD44516" s="832"/>
      <c r="BE44516" s="832"/>
      <c r="BF44516" s="832"/>
    </row>
    <row r="44517" spans="56:58">
      <c r="BD44517" s="832"/>
      <c r="BE44517" s="832"/>
      <c r="BF44517" s="832"/>
    </row>
    <row r="44518" spans="56:58">
      <c r="BD44518" s="832"/>
      <c r="BE44518" s="832"/>
      <c r="BF44518" s="832"/>
    </row>
    <row r="44519" spans="56:58">
      <c r="BD44519" s="832"/>
      <c r="BE44519" s="832"/>
      <c r="BF44519" s="832"/>
    </row>
    <row r="44520" spans="56:58">
      <c r="BD44520" s="832"/>
      <c r="BE44520" s="832"/>
      <c r="BF44520" s="832"/>
    </row>
    <row r="44521" spans="56:58">
      <c r="BD44521" s="832"/>
      <c r="BE44521" s="832"/>
      <c r="BF44521" s="832"/>
    </row>
    <row r="44522" spans="56:58">
      <c r="BD44522" s="832"/>
      <c r="BE44522" s="832"/>
      <c r="BF44522" s="832"/>
    </row>
    <row r="44523" spans="56:58">
      <c r="BD44523" s="832"/>
      <c r="BE44523" s="832"/>
      <c r="BF44523" s="832"/>
    </row>
    <row r="44524" spans="56:58">
      <c r="BD44524" s="832"/>
      <c r="BE44524" s="832"/>
      <c r="BF44524" s="832"/>
    </row>
    <row r="44525" spans="56:58">
      <c r="BD44525" s="832"/>
      <c r="BE44525" s="832"/>
      <c r="BF44525" s="832"/>
    </row>
    <row r="44526" spans="56:58">
      <c r="BD44526" s="832"/>
      <c r="BE44526" s="832"/>
      <c r="BF44526" s="832"/>
    </row>
    <row r="44527" spans="56:58">
      <c r="BD44527" s="832"/>
      <c r="BE44527" s="832"/>
      <c r="BF44527" s="832"/>
    </row>
    <row r="44528" spans="56:58">
      <c r="BD44528" s="832"/>
      <c r="BE44528" s="832"/>
      <c r="BF44528" s="832"/>
    </row>
    <row r="44529" spans="56:58">
      <c r="BD44529" s="832"/>
      <c r="BE44529" s="832"/>
      <c r="BF44529" s="832"/>
    </row>
    <row r="44530" spans="56:58">
      <c r="BD44530" s="832"/>
      <c r="BE44530" s="832"/>
      <c r="BF44530" s="832"/>
    </row>
    <row r="44531" spans="56:58">
      <c r="BD44531" s="832"/>
      <c r="BE44531" s="832"/>
      <c r="BF44531" s="832"/>
    </row>
    <row r="44532" spans="56:58">
      <c r="BD44532" s="832"/>
      <c r="BE44532" s="832"/>
      <c r="BF44532" s="832"/>
    </row>
    <row r="44533" spans="56:58">
      <c r="BD44533" s="832"/>
      <c r="BE44533" s="832"/>
      <c r="BF44533" s="832"/>
    </row>
    <row r="44534" spans="56:58">
      <c r="BD44534" s="832"/>
      <c r="BE44534" s="832"/>
      <c r="BF44534" s="832"/>
    </row>
    <row r="44535" spans="56:58">
      <c r="BD44535" s="832"/>
      <c r="BE44535" s="832"/>
      <c r="BF44535" s="832"/>
    </row>
    <row r="44536" spans="56:58">
      <c r="BD44536" s="832"/>
      <c r="BE44536" s="832"/>
      <c r="BF44536" s="832"/>
    </row>
    <row r="44537" spans="56:58">
      <c r="BD44537" s="832"/>
      <c r="BE44537" s="832"/>
      <c r="BF44537" s="832"/>
    </row>
    <row r="44538" spans="56:58">
      <c r="BD44538" s="832"/>
      <c r="BE44538" s="832"/>
      <c r="BF44538" s="832"/>
    </row>
    <row r="44539" spans="56:58">
      <c r="BD44539" s="832"/>
      <c r="BE44539" s="832"/>
      <c r="BF44539" s="832"/>
    </row>
    <row r="44540" spans="56:58">
      <c r="BD44540" s="832"/>
      <c r="BE44540" s="832"/>
      <c r="BF44540" s="832"/>
    </row>
    <row r="44541" spans="56:58">
      <c r="BD44541" s="832"/>
      <c r="BE44541" s="832"/>
      <c r="BF44541" s="832"/>
    </row>
    <row r="44542" spans="56:58">
      <c r="BD44542" s="832"/>
      <c r="BE44542" s="832"/>
      <c r="BF44542" s="832"/>
    </row>
    <row r="44543" spans="56:58">
      <c r="BD44543" s="832"/>
      <c r="BE44543" s="832"/>
      <c r="BF44543" s="832"/>
    </row>
    <row r="44544" spans="56:58">
      <c r="BD44544" s="832"/>
      <c r="BE44544" s="832"/>
      <c r="BF44544" s="832"/>
    </row>
    <row r="44545" spans="56:58">
      <c r="BD44545" s="832"/>
      <c r="BE44545" s="832"/>
      <c r="BF44545" s="832"/>
    </row>
    <row r="44546" spans="56:58">
      <c r="BD44546" s="832"/>
      <c r="BE44546" s="832"/>
      <c r="BF44546" s="832"/>
    </row>
    <row r="44547" spans="56:58">
      <c r="BD44547" s="832"/>
      <c r="BE44547" s="832"/>
      <c r="BF44547" s="832"/>
    </row>
    <row r="44548" spans="56:58">
      <c r="BD44548" s="832"/>
      <c r="BE44548" s="832"/>
      <c r="BF44548" s="832"/>
    </row>
    <row r="44549" spans="56:58">
      <c r="BD44549" s="832"/>
      <c r="BE44549" s="832"/>
      <c r="BF44549" s="832"/>
    </row>
    <row r="44550" spans="56:58">
      <c r="BD44550" s="832"/>
      <c r="BE44550" s="832"/>
      <c r="BF44550" s="832"/>
    </row>
    <row r="44551" spans="56:58">
      <c r="BD44551" s="832"/>
      <c r="BE44551" s="832"/>
      <c r="BF44551" s="832"/>
    </row>
    <row r="44552" spans="56:58">
      <c r="BD44552" s="832"/>
      <c r="BE44552" s="832"/>
      <c r="BF44552" s="832"/>
    </row>
    <row r="44553" spans="56:58">
      <c r="BD44553" s="832"/>
      <c r="BE44553" s="832"/>
      <c r="BF44553" s="832"/>
    </row>
    <row r="44554" spans="56:58">
      <c r="BD44554" s="832"/>
      <c r="BE44554" s="832"/>
      <c r="BF44554" s="832"/>
    </row>
    <row r="44555" spans="56:58">
      <c r="BD44555" s="832"/>
      <c r="BE44555" s="832"/>
      <c r="BF44555" s="832"/>
    </row>
    <row r="44556" spans="56:58">
      <c r="BD44556" s="832"/>
      <c r="BE44556" s="832"/>
      <c r="BF44556" s="832"/>
    </row>
    <row r="44557" spans="56:58">
      <c r="BD44557" s="832"/>
      <c r="BE44557" s="832"/>
      <c r="BF44557" s="832"/>
    </row>
    <row r="44558" spans="56:58">
      <c r="BD44558" s="832"/>
      <c r="BE44558" s="832"/>
      <c r="BF44558" s="832"/>
    </row>
    <row r="44559" spans="56:58">
      <c r="BD44559" s="832"/>
      <c r="BE44559" s="832"/>
      <c r="BF44559" s="832"/>
    </row>
    <row r="44560" spans="56:58">
      <c r="BD44560" s="832"/>
      <c r="BE44560" s="832"/>
      <c r="BF44560" s="832"/>
    </row>
    <row r="44561" spans="56:58">
      <c r="BD44561" s="832"/>
      <c r="BE44561" s="832"/>
      <c r="BF44561" s="832"/>
    </row>
    <row r="44562" spans="56:58">
      <c r="BD44562" s="832"/>
      <c r="BE44562" s="832"/>
      <c r="BF44562" s="832"/>
    </row>
    <row r="44563" spans="56:58">
      <c r="BD44563" s="832"/>
      <c r="BE44563" s="832"/>
      <c r="BF44563" s="832"/>
    </row>
    <row r="44564" spans="56:58">
      <c r="BD44564" s="832"/>
      <c r="BE44564" s="832"/>
      <c r="BF44564" s="832"/>
    </row>
    <row r="44565" spans="56:58">
      <c r="BD44565" s="832"/>
      <c r="BE44565" s="832"/>
      <c r="BF44565" s="832"/>
    </row>
    <row r="44566" spans="56:58">
      <c r="BD44566" s="832"/>
      <c r="BE44566" s="832"/>
      <c r="BF44566" s="832"/>
    </row>
    <row r="44567" spans="56:58">
      <c r="BD44567" s="832"/>
      <c r="BE44567" s="832"/>
      <c r="BF44567" s="832"/>
    </row>
    <row r="44568" spans="56:58">
      <c r="BD44568" s="832"/>
      <c r="BE44568" s="832"/>
      <c r="BF44568" s="832"/>
    </row>
    <row r="44569" spans="56:58">
      <c r="BD44569" s="832"/>
      <c r="BE44569" s="832"/>
      <c r="BF44569" s="832"/>
    </row>
    <row r="44570" spans="56:58">
      <c r="BD44570" s="832"/>
      <c r="BE44570" s="832"/>
      <c r="BF44570" s="832"/>
    </row>
    <row r="44571" spans="56:58">
      <c r="BD44571" s="832"/>
      <c r="BE44571" s="832"/>
      <c r="BF44571" s="832"/>
    </row>
    <row r="44572" spans="56:58">
      <c r="BD44572" s="832"/>
      <c r="BE44572" s="832"/>
      <c r="BF44572" s="832"/>
    </row>
    <row r="44573" spans="56:58">
      <c r="BD44573" s="832"/>
      <c r="BE44573" s="832"/>
      <c r="BF44573" s="832"/>
    </row>
    <row r="44574" spans="56:58">
      <c r="BD44574" s="832"/>
      <c r="BE44574" s="832"/>
      <c r="BF44574" s="832"/>
    </row>
    <row r="44575" spans="56:58">
      <c r="BD44575" s="832"/>
      <c r="BE44575" s="832"/>
      <c r="BF44575" s="832"/>
    </row>
    <row r="44576" spans="56:58">
      <c r="BD44576" s="832"/>
      <c r="BE44576" s="832"/>
      <c r="BF44576" s="832"/>
    </row>
    <row r="44577" spans="56:58">
      <c r="BD44577" s="832"/>
      <c r="BE44577" s="832"/>
      <c r="BF44577" s="832"/>
    </row>
    <row r="44578" spans="56:58">
      <c r="BD44578" s="832"/>
      <c r="BE44578" s="832"/>
      <c r="BF44578" s="832"/>
    </row>
    <row r="44579" spans="56:58">
      <c r="BD44579" s="832"/>
      <c r="BE44579" s="832"/>
      <c r="BF44579" s="832"/>
    </row>
    <row r="44580" spans="56:58">
      <c r="BD44580" s="832"/>
      <c r="BE44580" s="832"/>
      <c r="BF44580" s="832"/>
    </row>
    <row r="44581" spans="56:58">
      <c r="BD44581" s="832"/>
      <c r="BE44581" s="832"/>
      <c r="BF44581" s="832"/>
    </row>
    <row r="44582" spans="56:58">
      <c r="BD44582" s="832"/>
      <c r="BE44582" s="832"/>
      <c r="BF44582" s="832"/>
    </row>
    <row r="44583" spans="56:58">
      <c r="BD44583" s="832"/>
      <c r="BE44583" s="832"/>
      <c r="BF44583" s="832"/>
    </row>
    <row r="44584" spans="56:58">
      <c r="BD44584" s="832"/>
      <c r="BE44584" s="832"/>
      <c r="BF44584" s="832"/>
    </row>
    <row r="44585" spans="56:58">
      <c r="BD44585" s="832"/>
      <c r="BE44585" s="832"/>
      <c r="BF44585" s="832"/>
    </row>
    <row r="44586" spans="56:58">
      <c r="BD44586" s="832"/>
      <c r="BE44586" s="832"/>
      <c r="BF44586" s="832"/>
    </row>
    <row r="44587" spans="56:58">
      <c r="BD44587" s="832"/>
      <c r="BE44587" s="832"/>
      <c r="BF44587" s="832"/>
    </row>
    <row r="44588" spans="56:58">
      <c r="BD44588" s="832"/>
      <c r="BE44588" s="832"/>
      <c r="BF44588" s="832"/>
    </row>
    <row r="44589" spans="56:58">
      <c r="BD44589" s="832"/>
      <c r="BE44589" s="832"/>
      <c r="BF44589" s="832"/>
    </row>
    <row r="44590" spans="56:58">
      <c r="BD44590" s="832"/>
      <c r="BE44590" s="832"/>
      <c r="BF44590" s="832"/>
    </row>
    <row r="44591" spans="56:58">
      <c r="BD44591" s="832"/>
      <c r="BE44591" s="832"/>
      <c r="BF44591" s="832"/>
    </row>
    <row r="44592" spans="56:58">
      <c r="BD44592" s="832"/>
      <c r="BE44592" s="832"/>
      <c r="BF44592" s="832"/>
    </row>
    <row r="44593" spans="56:58">
      <c r="BD44593" s="832"/>
      <c r="BE44593" s="832"/>
      <c r="BF44593" s="832"/>
    </row>
    <row r="44594" spans="56:58">
      <c r="BD44594" s="832"/>
      <c r="BE44594" s="832"/>
      <c r="BF44594" s="832"/>
    </row>
    <row r="44595" spans="56:58">
      <c r="BD44595" s="832"/>
      <c r="BE44595" s="832"/>
      <c r="BF44595" s="832"/>
    </row>
    <row r="44596" spans="56:58">
      <c r="BD44596" s="832"/>
      <c r="BE44596" s="832"/>
      <c r="BF44596" s="832"/>
    </row>
    <row r="44597" spans="56:58">
      <c r="BD44597" s="832"/>
      <c r="BE44597" s="832"/>
      <c r="BF44597" s="832"/>
    </row>
    <row r="44598" spans="56:58">
      <c r="BD44598" s="832"/>
      <c r="BE44598" s="832"/>
      <c r="BF44598" s="832"/>
    </row>
    <row r="44599" spans="56:58">
      <c r="BD44599" s="832"/>
      <c r="BE44599" s="832"/>
      <c r="BF44599" s="832"/>
    </row>
    <row r="44600" spans="56:58">
      <c r="BD44600" s="832"/>
      <c r="BE44600" s="832"/>
      <c r="BF44600" s="832"/>
    </row>
    <row r="44601" spans="56:58">
      <c r="BD44601" s="832"/>
      <c r="BE44601" s="832"/>
      <c r="BF44601" s="832"/>
    </row>
    <row r="44602" spans="56:58">
      <c r="BD44602" s="832"/>
      <c r="BE44602" s="832"/>
      <c r="BF44602" s="832"/>
    </row>
    <row r="44603" spans="56:58">
      <c r="BD44603" s="832"/>
      <c r="BE44603" s="832"/>
      <c r="BF44603" s="832"/>
    </row>
    <row r="44604" spans="56:58">
      <c r="BD44604" s="832"/>
      <c r="BE44604" s="832"/>
      <c r="BF44604" s="832"/>
    </row>
    <row r="44605" spans="56:58">
      <c r="BD44605" s="832"/>
      <c r="BE44605" s="832"/>
      <c r="BF44605" s="832"/>
    </row>
    <row r="44606" spans="56:58">
      <c r="BD44606" s="832"/>
      <c r="BE44606" s="832"/>
      <c r="BF44606" s="832"/>
    </row>
    <row r="44607" spans="56:58">
      <c r="BD44607" s="832"/>
      <c r="BE44607" s="832"/>
      <c r="BF44607" s="832"/>
    </row>
    <row r="44608" spans="56:58">
      <c r="BD44608" s="832"/>
      <c r="BE44608" s="832"/>
      <c r="BF44608" s="832"/>
    </row>
    <row r="44609" spans="56:58">
      <c r="BD44609" s="832"/>
      <c r="BE44609" s="832"/>
      <c r="BF44609" s="832"/>
    </row>
    <row r="44610" spans="56:58">
      <c r="BD44610" s="832"/>
      <c r="BE44610" s="832"/>
      <c r="BF44610" s="832"/>
    </row>
    <row r="44611" spans="56:58">
      <c r="BD44611" s="832"/>
      <c r="BE44611" s="832"/>
      <c r="BF44611" s="832"/>
    </row>
    <row r="44612" spans="56:58">
      <c r="BD44612" s="832"/>
      <c r="BE44612" s="832"/>
      <c r="BF44612" s="832"/>
    </row>
    <row r="44613" spans="56:58">
      <c r="BD44613" s="832"/>
      <c r="BE44613" s="832"/>
      <c r="BF44613" s="832"/>
    </row>
    <row r="44614" spans="56:58">
      <c r="BD44614" s="832"/>
      <c r="BE44614" s="832"/>
      <c r="BF44614" s="832"/>
    </row>
    <row r="44615" spans="56:58">
      <c r="BD44615" s="832"/>
      <c r="BE44615" s="832"/>
      <c r="BF44615" s="832"/>
    </row>
    <row r="44616" spans="56:58">
      <c r="BD44616" s="832"/>
      <c r="BE44616" s="832"/>
      <c r="BF44616" s="832"/>
    </row>
    <row r="44617" spans="56:58">
      <c r="BD44617" s="832"/>
      <c r="BE44617" s="832"/>
      <c r="BF44617" s="832"/>
    </row>
    <row r="44618" spans="56:58">
      <c r="BD44618" s="832"/>
      <c r="BE44618" s="832"/>
      <c r="BF44618" s="832"/>
    </row>
    <row r="44619" spans="56:58">
      <c r="BD44619" s="832"/>
      <c r="BE44619" s="832"/>
      <c r="BF44619" s="832"/>
    </row>
    <row r="44620" spans="56:58">
      <c r="BD44620" s="832"/>
      <c r="BE44620" s="832"/>
      <c r="BF44620" s="832"/>
    </row>
    <row r="44621" spans="56:58">
      <c r="BD44621" s="832"/>
      <c r="BE44621" s="832"/>
      <c r="BF44621" s="832"/>
    </row>
    <row r="44622" spans="56:58">
      <c r="BD44622" s="832"/>
      <c r="BE44622" s="832"/>
      <c r="BF44622" s="832"/>
    </row>
    <row r="44623" spans="56:58">
      <c r="BD44623" s="832"/>
      <c r="BE44623" s="832"/>
      <c r="BF44623" s="832"/>
    </row>
    <row r="44624" spans="56:58">
      <c r="BD44624" s="832"/>
      <c r="BE44624" s="832"/>
      <c r="BF44624" s="832"/>
    </row>
    <row r="44625" spans="56:58">
      <c r="BD44625" s="832"/>
      <c r="BE44625" s="832"/>
      <c r="BF44625" s="832"/>
    </row>
    <row r="44626" spans="56:58">
      <c r="BD44626" s="832"/>
      <c r="BE44626" s="832"/>
      <c r="BF44626" s="832"/>
    </row>
    <row r="44627" spans="56:58">
      <c r="BD44627" s="832"/>
      <c r="BE44627" s="832"/>
      <c r="BF44627" s="832"/>
    </row>
    <row r="44628" spans="56:58">
      <c r="BD44628" s="832"/>
      <c r="BE44628" s="832"/>
      <c r="BF44628" s="832"/>
    </row>
    <row r="44629" spans="56:58">
      <c r="BD44629" s="832"/>
      <c r="BE44629" s="832"/>
      <c r="BF44629" s="832"/>
    </row>
    <row r="44630" spans="56:58">
      <c r="BD44630" s="832"/>
      <c r="BE44630" s="832"/>
      <c r="BF44630" s="832"/>
    </row>
    <row r="44631" spans="56:58">
      <c r="BD44631" s="832"/>
      <c r="BE44631" s="832"/>
      <c r="BF44631" s="832"/>
    </row>
    <row r="44632" spans="56:58">
      <c r="BD44632" s="832"/>
      <c r="BE44632" s="832"/>
      <c r="BF44632" s="832"/>
    </row>
    <row r="44633" spans="56:58">
      <c r="BD44633" s="832"/>
      <c r="BE44633" s="832"/>
      <c r="BF44633" s="832"/>
    </row>
    <row r="44634" spans="56:58">
      <c r="BD44634" s="832"/>
      <c r="BE44634" s="832"/>
      <c r="BF44634" s="832"/>
    </row>
    <row r="44635" spans="56:58">
      <c r="BD44635" s="832"/>
      <c r="BE44635" s="832"/>
      <c r="BF44635" s="832"/>
    </row>
    <row r="44636" spans="56:58">
      <c r="BD44636" s="832"/>
      <c r="BE44636" s="832"/>
      <c r="BF44636" s="832"/>
    </row>
    <row r="44637" spans="56:58">
      <c r="BD44637" s="832"/>
      <c r="BE44637" s="832"/>
      <c r="BF44637" s="832"/>
    </row>
    <row r="44638" spans="56:58">
      <c r="BD44638" s="832"/>
      <c r="BE44638" s="832"/>
      <c r="BF44638" s="832"/>
    </row>
    <row r="44639" spans="56:58">
      <c r="BD44639" s="832"/>
      <c r="BE44639" s="832"/>
      <c r="BF44639" s="832"/>
    </row>
    <row r="44640" spans="56:58">
      <c r="BD44640" s="832"/>
      <c r="BE44640" s="832"/>
      <c r="BF44640" s="832"/>
    </row>
    <row r="44641" spans="56:58">
      <c r="BD44641" s="832"/>
      <c r="BE44641" s="832"/>
      <c r="BF44641" s="832"/>
    </row>
    <row r="44642" spans="56:58">
      <c r="BD44642" s="832"/>
      <c r="BE44642" s="832"/>
      <c r="BF44642" s="832"/>
    </row>
    <row r="44643" spans="56:58">
      <c r="BD44643" s="832"/>
      <c r="BE44643" s="832"/>
      <c r="BF44643" s="832"/>
    </row>
    <row r="44644" spans="56:58">
      <c r="BD44644" s="832"/>
      <c r="BE44644" s="832"/>
      <c r="BF44644" s="832"/>
    </row>
    <row r="44645" spans="56:58">
      <c r="BD44645" s="832"/>
      <c r="BE44645" s="832"/>
      <c r="BF44645" s="832"/>
    </row>
    <row r="44646" spans="56:58">
      <c r="BD44646" s="832"/>
      <c r="BE44646" s="832"/>
      <c r="BF44646" s="832"/>
    </row>
    <row r="44647" spans="56:58">
      <c r="BD44647" s="832"/>
      <c r="BE44647" s="832"/>
      <c r="BF44647" s="832"/>
    </row>
    <row r="44648" spans="56:58">
      <c r="BD44648" s="832"/>
      <c r="BE44648" s="832"/>
      <c r="BF44648" s="832"/>
    </row>
    <row r="44649" spans="56:58">
      <c r="BD44649" s="832"/>
      <c r="BE44649" s="832"/>
      <c r="BF44649" s="832"/>
    </row>
    <row r="44650" spans="56:58">
      <c r="BD44650" s="832"/>
      <c r="BE44650" s="832"/>
      <c r="BF44650" s="832"/>
    </row>
    <row r="44651" spans="56:58">
      <c r="BD44651" s="832"/>
      <c r="BE44651" s="832"/>
      <c r="BF44651" s="832"/>
    </row>
    <row r="44652" spans="56:58">
      <c r="BD44652" s="832"/>
      <c r="BE44652" s="832"/>
      <c r="BF44652" s="832"/>
    </row>
    <row r="44653" spans="56:58">
      <c r="BD44653" s="832"/>
      <c r="BE44653" s="832"/>
      <c r="BF44653" s="832"/>
    </row>
    <row r="44654" spans="56:58">
      <c r="BD44654" s="832"/>
      <c r="BE44654" s="832"/>
      <c r="BF44654" s="832"/>
    </row>
    <row r="44655" spans="56:58">
      <c r="BD44655" s="832"/>
      <c r="BE44655" s="832"/>
      <c r="BF44655" s="832"/>
    </row>
    <row r="44656" spans="56:58">
      <c r="BD44656" s="832"/>
      <c r="BE44656" s="832"/>
      <c r="BF44656" s="832"/>
    </row>
    <row r="44657" spans="56:58">
      <c r="BD44657" s="832"/>
      <c r="BE44657" s="832"/>
      <c r="BF44657" s="832"/>
    </row>
    <row r="44658" spans="56:58">
      <c r="BD44658" s="832"/>
      <c r="BE44658" s="832"/>
      <c r="BF44658" s="832"/>
    </row>
    <row r="44659" spans="56:58">
      <c r="BD44659" s="832"/>
      <c r="BE44659" s="832"/>
      <c r="BF44659" s="832"/>
    </row>
    <row r="44660" spans="56:58">
      <c r="BD44660" s="832"/>
      <c r="BE44660" s="832"/>
      <c r="BF44660" s="832"/>
    </row>
    <row r="44661" spans="56:58">
      <c r="BD44661" s="832"/>
      <c r="BE44661" s="832"/>
      <c r="BF44661" s="832"/>
    </row>
    <row r="44662" spans="56:58">
      <c r="BD44662" s="832"/>
      <c r="BE44662" s="832"/>
      <c r="BF44662" s="832"/>
    </row>
    <row r="44663" spans="56:58">
      <c r="BD44663" s="832"/>
      <c r="BE44663" s="832"/>
      <c r="BF44663" s="832"/>
    </row>
    <row r="44664" spans="56:58">
      <c r="BD44664" s="832"/>
      <c r="BE44664" s="832"/>
      <c r="BF44664" s="832"/>
    </row>
    <row r="44665" spans="56:58">
      <c r="BD44665" s="832"/>
      <c r="BE44665" s="832"/>
      <c r="BF44665" s="832"/>
    </row>
    <row r="44666" spans="56:58">
      <c r="BD44666" s="832"/>
      <c r="BE44666" s="832"/>
      <c r="BF44666" s="832"/>
    </row>
    <row r="44667" spans="56:58">
      <c r="BD44667" s="832"/>
      <c r="BE44667" s="832"/>
      <c r="BF44667" s="832"/>
    </row>
    <row r="44668" spans="56:58">
      <c r="BD44668" s="832"/>
      <c r="BE44668" s="832"/>
      <c r="BF44668" s="832"/>
    </row>
    <row r="44669" spans="56:58">
      <c r="BD44669" s="832"/>
      <c r="BE44669" s="832"/>
      <c r="BF44669" s="832"/>
    </row>
    <row r="44670" spans="56:58">
      <c r="BD44670" s="832"/>
      <c r="BE44670" s="832"/>
      <c r="BF44670" s="832"/>
    </row>
    <row r="44671" spans="56:58">
      <c r="BD44671" s="832"/>
      <c r="BE44671" s="832"/>
      <c r="BF44671" s="832"/>
    </row>
    <row r="44672" spans="56:58">
      <c r="BD44672" s="832"/>
      <c r="BE44672" s="832"/>
      <c r="BF44672" s="832"/>
    </row>
    <row r="44673" spans="56:58">
      <c r="BD44673" s="832"/>
      <c r="BE44673" s="832"/>
      <c r="BF44673" s="832"/>
    </row>
    <row r="44674" spans="56:58">
      <c r="BD44674" s="832"/>
      <c r="BE44674" s="832"/>
      <c r="BF44674" s="832"/>
    </row>
    <row r="44675" spans="56:58">
      <c r="BD44675" s="832"/>
      <c r="BE44675" s="832"/>
      <c r="BF44675" s="832"/>
    </row>
    <row r="44676" spans="56:58">
      <c r="BD44676" s="832"/>
      <c r="BE44676" s="832"/>
      <c r="BF44676" s="832"/>
    </row>
    <row r="44677" spans="56:58">
      <c r="BD44677" s="832"/>
      <c r="BE44677" s="832"/>
      <c r="BF44677" s="832"/>
    </row>
    <row r="44678" spans="56:58">
      <c r="BD44678" s="832"/>
      <c r="BE44678" s="832"/>
      <c r="BF44678" s="832"/>
    </row>
    <row r="44679" spans="56:58">
      <c r="BD44679" s="832"/>
      <c r="BE44679" s="832"/>
      <c r="BF44679" s="832"/>
    </row>
    <row r="44680" spans="56:58">
      <c r="BD44680" s="832"/>
      <c r="BE44680" s="832"/>
      <c r="BF44680" s="832"/>
    </row>
    <row r="44681" spans="56:58">
      <c r="BD44681" s="832"/>
      <c r="BE44681" s="832"/>
      <c r="BF44681" s="832"/>
    </row>
    <row r="44682" spans="56:58">
      <c r="BD44682" s="832"/>
      <c r="BE44682" s="832"/>
      <c r="BF44682" s="832"/>
    </row>
    <row r="44683" spans="56:58">
      <c r="BD44683" s="832"/>
      <c r="BE44683" s="832"/>
      <c r="BF44683" s="832"/>
    </row>
    <row r="44684" spans="56:58">
      <c r="BD44684" s="832"/>
      <c r="BE44684" s="832"/>
      <c r="BF44684" s="832"/>
    </row>
    <row r="44685" spans="56:58">
      <c r="BD44685" s="832"/>
      <c r="BE44685" s="832"/>
      <c r="BF44685" s="832"/>
    </row>
    <row r="44686" spans="56:58">
      <c r="BD44686" s="832"/>
      <c r="BE44686" s="832"/>
      <c r="BF44686" s="832"/>
    </row>
    <row r="44687" spans="56:58">
      <c r="BD44687" s="832"/>
      <c r="BE44687" s="832"/>
      <c r="BF44687" s="832"/>
    </row>
    <row r="44688" spans="56:58">
      <c r="BD44688" s="832"/>
      <c r="BE44688" s="832"/>
      <c r="BF44688" s="832"/>
    </row>
    <row r="44689" spans="56:58">
      <c r="BD44689" s="832"/>
      <c r="BE44689" s="832"/>
      <c r="BF44689" s="832"/>
    </row>
    <row r="44690" spans="56:58">
      <c r="BD44690" s="832"/>
      <c r="BE44690" s="832"/>
      <c r="BF44690" s="832"/>
    </row>
    <row r="44691" spans="56:58">
      <c r="BD44691" s="832"/>
      <c r="BE44691" s="832"/>
      <c r="BF44691" s="832"/>
    </row>
    <row r="44692" spans="56:58">
      <c r="BD44692" s="832"/>
      <c r="BE44692" s="832"/>
      <c r="BF44692" s="832"/>
    </row>
    <row r="44693" spans="56:58">
      <c r="BD44693" s="832"/>
      <c r="BE44693" s="832"/>
      <c r="BF44693" s="832"/>
    </row>
    <row r="44694" spans="56:58">
      <c r="BD44694" s="832"/>
      <c r="BE44694" s="832"/>
      <c r="BF44694" s="832"/>
    </row>
    <row r="44695" spans="56:58">
      <c r="BD44695" s="832"/>
      <c r="BE44695" s="832"/>
      <c r="BF44695" s="832"/>
    </row>
    <row r="44696" spans="56:58">
      <c r="BD44696" s="832"/>
      <c r="BE44696" s="832"/>
      <c r="BF44696" s="832"/>
    </row>
    <row r="44697" spans="56:58">
      <c r="BD44697" s="832"/>
      <c r="BE44697" s="832"/>
      <c r="BF44697" s="832"/>
    </row>
    <row r="44698" spans="56:58">
      <c r="BD44698" s="832"/>
      <c r="BE44698" s="832"/>
      <c r="BF44698" s="832"/>
    </row>
    <row r="44699" spans="56:58">
      <c r="BD44699" s="832"/>
      <c r="BE44699" s="832"/>
      <c r="BF44699" s="832"/>
    </row>
    <row r="44700" spans="56:58">
      <c r="BD44700" s="832"/>
      <c r="BE44700" s="832"/>
      <c r="BF44700" s="832"/>
    </row>
    <row r="44701" spans="56:58">
      <c r="BD44701" s="832"/>
      <c r="BE44701" s="832"/>
      <c r="BF44701" s="832"/>
    </row>
    <row r="44702" spans="56:58">
      <c r="BD44702" s="832"/>
      <c r="BE44702" s="832"/>
      <c r="BF44702" s="832"/>
    </row>
    <row r="44703" spans="56:58">
      <c r="BD44703" s="832"/>
      <c r="BE44703" s="832"/>
      <c r="BF44703" s="832"/>
    </row>
    <row r="44704" spans="56:58">
      <c r="BD44704" s="832"/>
      <c r="BE44704" s="832"/>
      <c r="BF44704" s="832"/>
    </row>
    <row r="44705" spans="56:58">
      <c r="BD44705" s="832"/>
      <c r="BE44705" s="832"/>
      <c r="BF44705" s="832"/>
    </row>
    <row r="44706" spans="56:58">
      <c r="BD44706" s="832"/>
      <c r="BE44706" s="832"/>
      <c r="BF44706" s="832"/>
    </row>
    <row r="44707" spans="56:58">
      <c r="BD44707" s="832"/>
      <c r="BE44707" s="832"/>
      <c r="BF44707" s="832"/>
    </row>
    <row r="44708" spans="56:58">
      <c r="BD44708" s="832"/>
      <c r="BE44708" s="832"/>
      <c r="BF44708" s="832"/>
    </row>
    <row r="44709" spans="56:58">
      <c r="BD44709" s="832"/>
      <c r="BE44709" s="832"/>
      <c r="BF44709" s="832"/>
    </row>
    <row r="44710" spans="56:58">
      <c r="BD44710" s="832"/>
      <c r="BE44710" s="832"/>
      <c r="BF44710" s="832"/>
    </row>
    <row r="44711" spans="56:58">
      <c r="BD44711" s="832"/>
      <c r="BE44711" s="832"/>
      <c r="BF44711" s="832"/>
    </row>
    <row r="44712" spans="56:58">
      <c r="BD44712" s="832"/>
      <c r="BE44712" s="832"/>
      <c r="BF44712" s="832"/>
    </row>
    <row r="44713" spans="56:58">
      <c r="BD44713" s="832"/>
      <c r="BE44713" s="832"/>
      <c r="BF44713" s="832"/>
    </row>
    <row r="44714" spans="56:58">
      <c r="BD44714" s="832"/>
      <c r="BE44714" s="832"/>
      <c r="BF44714" s="832"/>
    </row>
    <row r="44715" spans="56:58">
      <c r="BD44715" s="832"/>
      <c r="BE44715" s="832"/>
      <c r="BF44715" s="832"/>
    </row>
    <row r="44716" spans="56:58">
      <c r="BD44716" s="832"/>
      <c r="BE44716" s="832"/>
      <c r="BF44716" s="832"/>
    </row>
    <row r="44717" spans="56:58">
      <c r="BD44717" s="832"/>
      <c r="BE44717" s="832"/>
      <c r="BF44717" s="832"/>
    </row>
    <row r="44718" spans="56:58">
      <c r="BD44718" s="832"/>
      <c r="BE44718" s="832"/>
      <c r="BF44718" s="832"/>
    </row>
    <row r="44719" spans="56:58">
      <c r="BD44719" s="832"/>
      <c r="BE44719" s="832"/>
      <c r="BF44719" s="832"/>
    </row>
    <row r="44720" spans="56:58">
      <c r="BD44720" s="832"/>
      <c r="BE44720" s="832"/>
      <c r="BF44720" s="832"/>
    </row>
    <row r="44721" spans="56:58">
      <c r="BD44721" s="832"/>
      <c r="BE44721" s="832"/>
      <c r="BF44721" s="832"/>
    </row>
    <row r="44722" spans="56:58">
      <c r="BD44722" s="832"/>
      <c r="BE44722" s="832"/>
      <c r="BF44722" s="832"/>
    </row>
    <row r="44723" spans="56:58">
      <c r="BD44723" s="832"/>
      <c r="BE44723" s="832"/>
      <c r="BF44723" s="832"/>
    </row>
    <row r="44724" spans="56:58">
      <c r="BD44724" s="832"/>
      <c r="BE44724" s="832"/>
      <c r="BF44724" s="832"/>
    </row>
    <row r="44725" spans="56:58">
      <c r="BD44725" s="832"/>
      <c r="BE44725" s="832"/>
      <c r="BF44725" s="832"/>
    </row>
    <row r="44726" spans="56:58">
      <c r="BD44726" s="832"/>
      <c r="BE44726" s="832"/>
      <c r="BF44726" s="832"/>
    </row>
    <row r="44727" spans="56:58">
      <c r="BD44727" s="832"/>
      <c r="BE44727" s="832"/>
      <c r="BF44727" s="832"/>
    </row>
    <row r="44728" spans="56:58">
      <c r="BD44728" s="832"/>
      <c r="BE44728" s="832"/>
      <c r="BF44728" s="832"/>
    </row>
    <row r="44729" spans="56:58">
      <c r="BD44729" s="832"/>
      <c r="BE44729" s="832"/>
      <c r="BF44729" s="832"/>
    </row>
    <row r="44730" spans="56:58">
      <c r="BD44730" s="832"/>
      <c r="BE44730" s="832"/>
      <c r="BF44730" s="832"/>
    </row>
    <row r="44731" spans="56:58">
      <c r="BD44731" s="832"/>
      <c r="BE44731" s="832"/>
      <c r="BF44731" s="832"/>
    </row>
    <row r="44732" spans="56:58">
      <c r="BD44732" s="832"/>
      <c r="BE44732" s="832"/>
      <c r="BF44732" s="832"/>
    </row>
    <row r="44733" spans="56:58">
      <c r="BD44733" s="832"/>
      <c r="BE44733" s="832"/>
      <c r="BF44733" s="832"/>
    </row>
    <row r="44734" spans="56:58">
      <c r="BD44734" s="832"/>
      <c r="BE44734" s="832"/>
      <c r="BF44734" s="832"/>
    </row>
    <row r="44735" spans="56:58">
      <c r="BD44735" s="832"/>
      <c r="BE44735" s="832"/>
      <c r="BF44735" s="832"/>
    </row>
    <row r="44736" spans="56:58">
      <c r="BD44736" s="832"/>
      <c r="BE44736" s="832"/>
      <c r="BF44736" s="832"/>
    </row>
    <row r="44737" spans="56:58">
      <c r="BD44737" s="832"/>
      <c r="BE44737" s="832"/>
      <c r="BF44737" s="832"/>
    </row>
    <row r="44738" spans="56:58">
      <c r="BD44738" s="832"/>
      <c r="BE44738" s="832"/>
      <c r="BF44738" s="832"/>
    </row>
    <row r="44739" spans="56:58">
      <c r="BD44739" s="832"/>
      <c r="BE44739" s="832"/>
      <c r="BF44739" s="832"/>
    </row>
    <row r="44740" spans="56:58">
      <c r="BD44740" s="832"/>
      <c r="BE44740" s="832"/>
      <c r="BF44740" s="832"/>
    </row>
    <row r="44741" spans="56:58">
      <c r="BD44741" s="832"/>
      <c r="BE44741" s="832"/>
      <c r="BF44741" s="832"/>
    </row>
    <row r="44742" spans="56:58">
      <c r="BD44742" s="832"/>
      <c r="BE44742" s="832"/>
      <c r="BF44742" s="832"/>
    </row>
    <row r="44743" spans="56:58">
      <c r="BD44743" s="832"/>
      <c r="BE44743" s="832"/>
      <c r="BF44743" s="832"/>
    </row>
    <row r="44744" spans="56:58">
      <c r="BD44744" s="832"/>
      <c r="BE44744" s="832"/>
      <c r="BF44744" s="832"/>
    </row>
    <row r="44745" spans="56:58">
      <c r="BD44745" s="832"/>
      <c r="BE44745" s="832"/>
      <c r="BF44745" s="832"/>
    </row>
    <row r="44746" spans="56:58">
      <c r="BD44746" s="832"/>
      <c r="BE44746" s="832"/>
      <c r="BF44746" s="832"/>
    </row>
    <row r="44747" spans="56:58">
      <c r="BD44747" s="832"/>
      <c r="BE44747" s="832"/>
      <c r="BF44747" s="832"/>
    </row>
    <row r="44748" spans="56:58">
      <c r="BD44748" s="832"/>
      <c r="BE44748" s="832"/>
      <c r="BF44748" s="832"/>
    </row>
    <row r="44749" spans="56:58">
      <c r="BD44749" s="832"/>
      <c r="BE44749" s="832"/>
      <c r="BF44749" s="832"/>
    </row>
    <row r="44750" spans="56:58">
      <c r="BD44750" s="832"/>
      <c r="BE44750" s="832"/>
      <c r="BF44750" s="832"/>
    </row>
    <row r="44751" spans="56:58">
      <c r="BD44751" s="832"/>
      <c r="BE44751" s="832"/>
      <c r="BF44751" s="832"/>
    </row>
    <row r="44752" spans="56:58">
      <c r="BD44752" s="832"/>
      <c r="BE44752" s="832"/>
      <c r="BF44752" s="832"/>
    </row>
    <row r="44753" spans="56:58">
      <c r="BD44753" s="832"/>
      <c r="BE44753" s="832"/>
      <c r="BF44753" s="832"/>
    </row>
    <row r="44754" spans="56:58">
      <c r="BD44754" s="832"/>
      <c r="BE44754" s="832"/>
      <c r="BF44754" s="832"/>
    </row>
    <row r="44755" spans="56:58">
      <c r="BD44755" s="832"/>
      <c r="BE44755" s="832"/>
      <c r="BF44755" s="832"/>
    </row>
    <row r="44756" spans="56:58">
      <c r="BD44756" s="832"/>
      <c r="BE44756" s="832"/>
      <c r="BF44756" s="832"/>
    </row>
    <row r="44757" spans="56:58">
      <c r="BD44757" s="832"/>
      <c r="BE44757" s="832"/>
      <c r="BF44757" s="832"/>
    </row>
    <row r="44758" spans="56:58">
      <c r="BD44758" s="832"/>
      <c r="BE44758" s="832"/>
      <c r="BF44758" s="832"/>
    </row>
    <row r="44759" spans="56:58">
      <c r="BD44759" s="832"/>
      <c r="BE44759" s="832"/>
      <c r="BF44759" s="832"/>
    </row>
    <row r="44760" spans="56:58">
      <c r="BD44760" s="832"/>
      <c r="BE44760" s="832"/>
      <c r="BF44760" s="832"/>
    </row>
    <row r="44761" spans="56:58">
      <c r="BD44761" s="832"/>
      <c r="BE44761" s="832"/>
      <c r="BF44761" s="832"/>
    </row>
    <row r="44762" spans="56:58">
      <c r="BD44762" s="832"/>
      <c r="BE44762" s="832"/>
      <c r="BF44762" s="832"/>
    </row>
    <row r="44763" spans="56:58">
      <c r="BD44763" s="832"/>
      <c r="BE44763" s="832"/>
      <c r="BF44763" s="832"/>
    </row>
    <row r="44764" spans="56:58">
      <c r="BD44764" s="832"/>
      <c r="BE44764" s="832"/>
      <c r="BF44764" s="832"/>
    </row>
    <row r="44765" spans="56:58">
      <c r="BD44765" s="832"/>
      <c r="BE44765" s="832"/>
      <c r="BF44765" s="832"/>
    </row>
    <row r="44766" spans="56:58">
      <c r="BD44766" s="832"/>
      <c r="BE44766" s="832"/>
      <c r="BF44766" s="832"/>
    </row>
    <row r="44767" spans="56:58">
      <c r="BD44767" s="832"/>
      <c r="BE44767" s="832"/>
      <c r="BF44767" s="832"/>
    </row>
    <row r="44768" spans="56:58">
      <c r="BD44768" s="832"/>
      <c r="BE44768" s="832"/>
      <c r="BF44768" s="832"/>
    </row>
    <row r="44769" spans="56:58">
      <c r="BD44769" s="832"/>
      <c r="BE44769" s="832"/>
      <c r="BF44769" s="832"/>
    </row>
    <row r="44770" spans="56:58">
      <c r="BD44770" s="832"/>
      <c r="BE44770" s="832"/>
      <c r="BF44770" s="832"/>
    </row>
    <row r="44771" spans="56:58">
      <c r="BD44771" s="832"/>
      <c r="BE44771" s="832"/>
      <c r="BF44771" s="832"/>
    </row>
    <row r="44772" spans="56:58">
      <c r="BD44772" s="832"/>
      <c r="BE44772" s="832"/>
      <c r="BF44772" s="832"/>
    </row>
    <row r="44773" spans="56:58">
      <c r="BD44773" s="832"/>
      <c r="BE44773" s="832"/>
      <c r="BF44773" s="832"/>
    </row>
    <row r="44774" spans="56:58">
      <c r="BD44774" s="832"/>
      <c r="BE44774" s="832"/>
      <c r="BF44774" s="832"/>
    </row>
    <row r="44775" spans="56:58">
      <c r="BD44775" s="832"/>
      <c r="BE44775" s="832"/>
      <c r="BF44775" s="832"/>
    </row>
    <row r="44776" spans="56:58">
      <c r="BD44776" s="832"/>
      <c r="BE44776" s="832"/>
      <c r="BF44776" s="832"/>
    </row>
    <row r="44777" spans="56:58">
      <c r="BD44777" s="832"/>
      <c r="BE44777" s="832"/>
      <c r="BF44777" s="832"/>
    </row>
    <row r="44778" spans="56:58">
      <c r="BD44778" s="832"/>
      <c r="BE44778" s="832"/>
      <c r="BF44778" s="832"/>
    </row>
    <row r="44779" spans="56:58">
      <c r="BD44779" s="832"/>
      <c r="BE44779" s="832"/>
      <c r="BF44779" s="832"/>
    </row>
    <row r="44780" spans="56:58">
      <c r="BD44780" s="832"/>
      <c r="BE44780" s="832"/>
      <c r="BF44780" s="832"/>
    </row>
    <row r="44781" spans="56:58">
      <c r="BD44781" s="832"/>
      <c r="BE44781" s="832"/>
      <c r="BF44781" s="832"/>
    </row>
    <row r="44782" spans="56:58">
      <c r="BD44782" s="832"/>
      <c r="BE44782" s="832"/>
      <c r="BF44782" s="832"/>
    </row>
    <row r="44783" spans="56:58">
      <c r="BD44783" s="832"/>
      <c r="BE44783" s="832"/>
      <c r="BF44783" s="832"/>
    </row>
    <row r="44784" spans="56:58">
      <c r="BD44784" s="832"/>
      <c r="BE44784" s="832"/>
      <c r="BF44784" s="832"/>
    </row>
    <row r="44785" spans="56:58">
      <c r="BD44785" s="832"/>
      <c r="BE44785" s="832"/>
      <c r="BF44785" s="832"/>
    </row>
    <row r="44786" spans="56:58">
      <c r="BD44786" s="832"/>
      <c r="BE44786" s="832"/>
      <c r="BF44786" s="832"/>
    </row>
    <row r="44787" spans="56:58">
      <c r="BD44787" s="832"/>
      <c r="BE44787" s="832"/>
      <c r="BF44787" s="832"/>
    </row>
    <row r="44788" spans="56:58">
      <c r="BD44788" s="832"/>
      <c r="BE44788" s="832"/>
      <c r="BF44788" s="832"/>
    </row>
    <row r="44789" spans="56:58">
      <c r="BD44789" s="832"/>
      <c r="BE44789" s="832"/>
      <c r="BF44789" s="832"/>
    </row>
    <row r="44790" spans="56:58">
      <c r="BD44790" s="832"/>
      <c r="BE44790" s="832"/>
      <c r="BF44790" s="832"/>
    </row>
    <row r="44791" spans="56:58">
      <c r="BD44791" s="832"/>
      <c r="BE44791" s="832"/>
      <c r="BF44791" s="832"/>
    </row>
    <row r="44792" spans="56:58">
      <c r="BD44792" s="832"/>
      <c r="BE44792" s="832"/>
      <c r="BF44792" s="832"/>
    </row>
    <row r="44793" spans="56:58">
      <c r="BD44793" s="832"/>
      <c r="BE44793" s="832"/>
      <c r="BF44793" s="832"/>
    </row>
    <row r="44794" spans="56:58">
      <c r="BD44794" s="832"/>
      <c r="BE44794" s="832"/>
      <c r="BF44794" s="832"/>
    </row>
    <row r="44795" spans="56:58">
      <c r="BD44795" s="832"/>
      <c r="BE44795" s="832"/>
      <c r="BF44795" s="832"/>
    </row>
    <row r="44796" spans="56:58">
      <c r="BD44796" s="832"/>
      <c r="BE44796" s="832"/>
      <c r="BF44796" s="832"/>
    </row>
    <row r="44797" spans="56:58">
      <c r="BD44797" s="832"/>
      <c r="BE44797" s="832"/>
      <c r="BF44797" s="832"/>
    </row>
    <row r="44798" spans="56:58">
      <c r="BD44798" s="832"/>
      <c r="BE44798" s="832"/>
      <c r="BF44798" s="832"/>
    </row>
    <row r="44799" spans="56:58">
      <c r="BD44799" s="832"/>
      <c r="BE44799" s="832"/>
      <c r="BF44799" s="832"/>
    </row>
    <row r="44800" spans="56:58">
      <c r="BD44800" s="832"/>
      <c r="BE44800" s="832"/>
      <c r="BF44800" s="832"/>
    </row>
    <row r="44801" spans="56:58">
      <c r="BD44801" s="832"/>
      <c r="BE44801" s="832"/>
      <c r="BF44801" s="832"/>
    </row>
    <row r="44802" spans="56:58">
      <c r="BD44802" s="832"/>
      <c r="BE44802" s="832"/>
      <c r="BF44802" s="832"/>
    </row>
    <row r="44803" spans="56:58">
      <c r="BD44803" s="832"/>
      <c r="BE44803" s="832"/>
      <c r="BF44803" s="832"/>
    </row>
    <row r="44804" spans="56:58">
      <c r="BD44804" s="832"/>
      <c r="BE44804" s="832"/>
      <c r="BF44804" s="832"/>
    </row>
    <row r="44805" spans="56:58">
      <c r="BD44805" s="832"/>
      <c r="BE44805" s="832"/>
      <c r="BF44805" s="832"/>
    </row>
    <row r="44806" spans="56:58">
      <c r="BD44806" s="832"/>
      <c r="BE44806" s="832"/>
      <c r="BF44806" s="832"/>
    </row>
    <row r="44807" spans="56:58">
      <c r="BD44807" s="832"/>
      <c r="BE44807" s="832"/>
      <c r="BF44807" s="832"/>
    </row>
    <row r="44808" spans="56:58">
      <c r="BD44808" s="832"/>
      <c r="BE44808" s="832"/>
      <c r="BF44808" s="832"/>
    </row>
    <row r="44809" spans="56:58">
      <c r="BD44809" s="832"/>
      <c r="BE44809" s="832"/>
      <c r="BF44809" s="832"/>
    </row>
    <row r="44810" spans="56:58">
      <c r="BD44810" s="832"/>
      <c r="BE44810" s="832"/>
      <c r="BF44810" s="832"/>
    </row>
    <row r="44811" spans="56:58">
      <c r="BD44811" s="832"/>
      <c r="BE44811" s="832"/>
      <c r="BF44811" s="832"/>
    </row>
    <row r="44812" spans="56:58">
      <c r="BD44812" s="832"/>
      <c r="BE44812" s="832"/>
      <c r="BF44812" s="832"/>
    </row>
    <row r="44813" spans="56:58">
      <c r="BD44813" s="832"/>
      <c r="BE44813" s="832"/>
      <c r="BF44813" s="832"/>
    </row>
    <row r="44814" spans="56:58">
      <c r="BD44814" s="832"/>
      <c r="BE44814" s="832"/>
      <c r="BF44814" s="832"/>
    </row>
    <row r="44815" spans="56:58">
      <c r="BD44815" s="832"/>
      <c r="BE44815" s="832"/>
      <c r="BF44815" s="832"/>
    </row>
    <row r="44816" spans="56:58">
      <c r="BD44816" s="832"/>
      <c r="BE44816" s="832"/>
      <c r="BF44816" s="832"/>
    </row>
    <row r="44817" spans="56:58">
      <c r="BD44817" s="832"/>
      <c r="BE44817" s="832"/>
      <c r="BF44817" s="832"/>
    </row>
    <row r="44818" spans="56:58">
      <c r="BD44818" s="832"/>
      <c r="BE44818" s="832"/>
      <c r="BF44818" s="832"/>
    </row>
    <row r="44819" spans="56:58">
      <c r="BD44819" s="832"/>
      <c r="BE44819" s="832"/>
      <c r="BF44819" s="832"/>
    </row>
    <row r="44820" spans="56:58">
      <c r="BD44820" s="832"/>
      <c r="BE44820" s="832"/>
      <c r="BF44820" s="832"/>
    </row>
    <row r="44821" spans="56:58">
      <c r="BD44821" s="832"/>
      <c r="BE44821" s="832"/>
      <c r="BF44821" s="832"/>
    </row>
    <row r="44822" spans="56:58">
      <c r="BD44822" s="832"/>
      <c r="BE44822" s="832"/>
      <c r="BF44822" s="832"/>
    </row>
    <row r="44823" spans="56:58">
      <c r="BD44823" s="832"/>
      <c r="BE44823" s="832"/>
      <c r="BF44823" s="832"/>
    </row>
    <row r="44824" spans="56:58">
      <c r="BD44824" s="832"/>
      <c r="BE44824" s="832"/>
      <c r="BF44824" s="832"/>
    </row>
    <row r="44825" spans="56:58">
      <c r="BD44825" s="832"/>
      <c r="BE44825" s="832"/>
      <c r="BF44825" s="832"/>
    </row>
    <row r="44826" spans="56:58">
      <c r="BD44826" s="832"/>
      <c r="BE44826" s="832"/>
      <c r="BF44826" s="832"/>
    </row>
    <row r="44827" spans="56:58">
      <c r="BD44827" s="832"/>
      <c r="BE44827" s="832"/>
      <c r="BF44827" s="832"/>
    </row>
    <row r="44828" spans="56:58">
      <c r="BD44828" s="832"/>
      <c r="BE44828" s="832"/>
      <c r="BF44828" s="832"/>
    </row>
    <row r="44829" spans="56:58">
      <c r="BD44829" s="832"/>
      <c r="BE44829" s="832"/>
      <c r="BF44829" s="832"/>
    </row>
    <row r="44830" spans="56:58">
      <c r="BD44830" s="832"/>
      <c r="BE44830" s="832"/>
      <c r="BF44830" s="832"/>
    </row>
    <row r="44831" spans="56:58">
      <c r="BD44831" s="832"/>
      <c r="BE44831" s="832"/>
      <c r="BF44831" s="832"/>
    </row>
    <row r="44832" spans="56:58">
      <c r="BD44832" s="832"/>
      <c r="BE44832" s="832"/>
      <c r="BF44832" s="832"/>
    </row>
    <row r="44833" spans="56:58">
      <c r="BD44833" s="832"/>
      <c r="BE44833" s="832"/>
      <c r="BF44833" s="832"/>
    </row>
    <row r="44834" spans="56:58">
      <c r="BD44834" s="832"/>
      <c r="BE44834" s="832"/>
      <c r="BF44834" s="832"/>
    </row>
    <row r="44835" spans="56:58">
      <c r="BD44835" s="832"/>
      <c r="BE44835" s="832"/>
      <c r="BF44835" s="832"/>
    </row>
    <row r="44836" spans="56:58">
      <c r="BD44836" s="832"/>
      <c r="BE44836" s="832"/>
      <c r="BF44836" s="832"/>
    </row>
    <row r="44837" spans="56:58">
      <c r="BD44837" s="832"/>
      <c r="BE44837" s="832"/>
      <c r="BF44837" s="832"/>
    </row>
    <row r="44838" spans="56:58">
      <c r="BD44838" s="832"/>
      <c r="BE44838" s="832"/>
      <c r="BF44838" s="832"/>
    </row>
    <row r="44839" spans="56:58">
      <c r="BD44839" s="832"/>
      <c r="BE44839" s="832"/>
      <c r="BF44839" s="832"/>
    </row>
    <row r="44840" spans="56:58">
      <c r="BD44840" s="832"/>
      <c r="BE44840" s="832"/>
      <c r="BF44840" s="832"/>
    </row>
    <row r="44841" spans="56:58">
      <c r="BD44841" s="832"/>
      <c r="BE44841" s="832"/>
      <c r="BF44841" s="832"/>
    </row>
    <row r="44842" spans="56:58">
      <c r="BD44842" s="832"/>
      <c r="BE44842" s="832"/>
      <c r="BF44842" s="832"/>
    </row>
    <row r="44843" spans="56:58">
      <c r="BD44843" s="832"/>
      <c r="BE44843" s="832"/>
      <c r="BF44843" s="832"/>
    </row>
    <row r="44844" spans="56:58">
      <c r="BD44844" s="832"/>
      <c r="BE44844" s="832"/>
      <c r="BF44844" s="832"/>
    </row>
    <row r="44845" spans="56:58">
      <c r="BD44845" s="832"/>
      <c r="BE44845" s="832"/>
      <c r="BF44845" s="832"/>
    </row>
    <row r="44846" spans="56:58">
      <c r="BD44846" s="832"/>
      <c r="BE44846" s="832"/>
      <c r="BF44846" s="832"/>
    </row>
    <row r="44847" spans="56:58">
      <c r="BD44847" s="832"/>
      <c r="BE44847" s="832"/>
      <c r="BF44847" s="832"/>
    </row>
    <row r="44848" spans="56:58">
      <c r="BD44848" s="832"/>
      <c r="BE44848" s="832"/>
      <c r="BF44848" s="832"/>
    </row>
    <row r="44849" spans="56:58">
      <c r="BD44849" s="832"/>
      <c r="BE44849" s="832"/>
      <c r="BF44849" s="832"/>
    </row>
    <row r="44850" spans="56:58">
      <c r="BD44850" s="832"/>
      <c r="BE44850" s="832"/>
      <c r="BF44850" s="832"/>
    </row>
    <row r="44851" spans="56:58">
      <c r="BD44851" s="832"/>
      <c r="BE44851" s="832"/>
      <c r="BF44851" s="832"/>
    </row>
    <row r="44852" spans="56:58">
      <c r="BD44852" s="832"/>
      <c r="BE44852" s="832"/>
      <c r="BF44852" s="832"/>
    </row>
    <row r="44853" spans="56:58">
      <c r="BD44853" s="832"/>
      <c r="BE44853" s="832"/>
      <c r="BF44853" s="832"/>
    </row>
    <row r="44854" spans="56:58">
      <c r="BD44854" s="832"/>
      <c r="BE44854" s="832"/>
      <c r="BF44854" s="832"/>
    </row>
    <row r="44855" spans="56:58">
      <c r="BD44855" s="832"/>
      <c r="BE44855" s="832"/>
      <c r="BF44855" s="832"/>
    </row>
    <row r="44856" spans="56:58">
      <c r="BD44856" s="832"/>
      <c r="BE44856" s="832"/>
      <c r="BF44856" s="832"/>
    </row>
    <row r="44857" spans="56:58">
      <c r="BD44857" s="832"/>
      <c r="BE44857" s="832"/>
      <c r="BF44857" s="832"/>
    </row>
    <row r="44858" spans="56:58">
      <c r="BD44858" s="832"/>
      <c r="BE44858" s="832"/>
      <c r="BF44858" s="832"/>
    </row>
    <row r="44859" spans="56:58">
      <c r="BD44859" s="832"/>
      <c r="BE44859" s="832"/>
      <c r="BF44859" s="832"/>
    </row>
    <row r="44860" spans="56:58">
      <c r="BD44860" s="832"/>
      <c r="BE44860" s="832"/>
      <c r="BF44860" s="832"/>
    </row>
    <row r="44861" spans="56:58">
      <c r="BD44861" s="832"/>
      <c r="BE44861" s="832"/>
      <c r="BF44861" s="832"/>
    </row>
    <row r="44862" spans="56:58">
      <c r="BD44862" s="832"/>
      <c r="BE44862" s="832"/>
      <c r="BF44862" s="832"/>
    </row>
    <row r="44863" spans="56:58">
      <c r="BD44863" s="832"/>
      <c r="BE44863" s="832"/>
      <c r="BF44863" s="832"/>
    </row>
    <row r="44864" spans="56:58">
      <c r="BD44864" s="832"/>
      <c r="BE44864" s="832"/>
      <c r="BF44864" s="832"/>
    </row>
    <row r="44865" spans="56:58">
      <c r="BD44865" s="832"/>
      <c r="BE44865" s="832"/>
      <c r="BF44865" s="832"/>
    </row>
    <row r="44866" spans="56:58">
      <c r="BD44866" s="832"/>
      <c r="BE44866" s="832"/>
      <c r="BF44866" s="832"/>
    </row>
    <row r="44867" spans="56:58">
      <c r="BD44867" s="832"/>
      <c r="BE44867" s="832"/>
      <c r="BF44867" s="832"/>
    </row>
    <row r="44868" spans="56:58">
      <c r="BD44868" s="832"/>
      <c r="BE44868" s="832"/>
      <c r="BF44868" s="832"/>
    </row>
    <row r="44869" spans="56:58">
      <c r="BD44869" s="832"/>
      <c r="BE44869" s="832"/>
      <c r="BF44869" s="832"/>
    </row>
    <row r="44870" spans="56:58">
      <c r="BD44870" s="832"/>
      <c r="BE44870" s="832"/>
      <c r="BF44870" s="832"/>
    </row>
    <row r="44871" spans="56:58">
      <c r="BD44871" s="832"/>
      <c r="BE44871" s="832"/>
      <c r="BF44871" s="832"/>
    </row>
    <row r="44872" spans="56:58">
      <c r="BD44872" s="832"/>
      <c r="BE44872" s="832"/>
      <c r="BF44872" s="832"/>
    </row>
    <row r="44873" spans="56:58">
      <c r="BD44873" s="832"/>
      <c r="BE44873" s="832"/>
      <c r="BF44873" s="832"/>
    </row>
    <row r="44874" spans="56:58">
      <c r="BD44874" s="832"/>
      <c r="BE44874" s="832"/>
      <c r="BF44874" s="832"/>
    </row>
    <row r="44875" spans="56:58">
      <c r="BD44875" s="832"/>
      <c r="BE44875" s="832"/>
      <c r="BF44875" s="832"/>
    </row>
    <row r="44876" spans="56:58">
      <c r="BD44876" s="832"/>
      <c r="BE44876" s="832"/>
      <c r="BF44876" s="832"/>
    </row>
    <row r="44877" spans="56:58">
      <c r="BD44877" s="832"/>
      <c r="BE44877" s="832"/>
      <c r="BF44877" s="832"/>
    </row>
    <row r="44878" spans="56:58">
      <c r="BD44878" s="832"/>
      <c r="BE44878" s="832"/>
      <c r="BF44878" s="832"/>
    </row>
    <row r="44879" spans="56:58">
      <c r="BD44879" s="832"/>
      <c r="BE44879" s="832"/>
      <c r="BF44879" s="832"/>
    </row>
    <row r="44880" spans="56:58">
      <c r="BD44880" s="832"/>
      <c r="BE44880" s="832"/>
      <c r="BF44880" s="832"/>
    </row>
    <row r="44881" spans="56:58">
      <c r="BD44881" s="832"/>
      <c r="BE44881" s="832"/>
      <c r="BF44881" s="832"/>
    </row>
    <row r="44882" spans="56:58">
      <c r="BD44882" s="832"/>
      <c r="BE44882" s="832"/>
      <c r="BF44882" s="832"/>
    </row>
    <row r="44883" spans="56:58">
      <c r="BD44883" s="832"/>
      <c r="BE44883" s="832"/>
      <c r="BF44883" s="832"/>
    </row>
    <row r="44884" spans="56:58">
      <c r="BD44884" s="832"/>
      <c r="BE44884" s="832"/>
      <c r="BF44884" s="832"/>
    </row>
    <row r="44885" spans="56:58">
      <c r="BD44885" s="832"/>
      <c r="BE44885" s="832"/>
      <c r="BF44885" s="832"/>
    </row>
    <row r="44886" spans="56:58">
      <c r="BD44886" s="832"/>
      <c r="BE44886" s="832"/>
      <c r="BF44886" s="832"/>
    </row>
    <row r="44887" spans="56:58">
      <c r="BD44887" s="832"/>
      <c r="BE44887" s="832"/>
      <c r="BF44887" s="832"/>
    </row>
    <row r="44888" spans="56:58">
      <c r="BD44888" s="832"/>
      <c r="BE44888" s="832"/>
      <c r="BF44888" s="832"/>
    </row>
    <row r="44889" spans="56:58">
      <c r="BD44889" s="832"/>
      <c r="BE44889" s="832"/>
      <c r="BF44889" s="832"/>
    </row>
    <row r="44890" spans="56:58">
      <c r="BD44890" s="832"/>
      <c r="BE44890" s="832"/>
      <c r="BF44890" s="832"/>
    </row>
    <row r="44891" spans="56:58">
      <c r="BD44891" s="832"/>
      <c r="BE44891" s="832"/>
      <c r="BF44891" s="832"/>
    </row>
    <row r="44892" spans="56:58">
      <c r="BD44892" s="832"/>
      <c r="BE44892" s="832"/>
      <c r="BF44892" s="832"/>
    </row>
    <row r="44893" spans="56:58">
      <c r="BD44893" s="832"/>
      <c r="BE44893" s="832"/>
      <c r="BF44893" s="832"/>
    </row>
    <row r="44894" spans="56:58">
      <c r="BD44894" s="832"/>
      <c r="BE44894" s="832"/>
      <c r="BF44894" s="832"/>
    </row>
    <row r="44895" spans="56:58">
      <c r="BD44895" s="832"/>
      <c r="BE44895" s="832"/>
      <c r="BF44895" s="832"/>
    </row>
    <row r="44896" spans="56:58">
      <c r="BD44896" s="832"/>
      <c r="BE44896" s="832"/>
      <c r="BF44896" s="832"/>
    </row>
    <row r="44897" spans="56:58">
      <c r="BD44897" s="832"/>
      <c r="BE44897" s="832"/>
      <c r="BF44897" s="832"/>
    </row>
    <row r="44898" spans="56:58">
      <c r="BD44898" s="832"/>
      <c r="BE44898" s="832"/>
      <c r="BF44898" s="832"/>
    </row>
    <row r="44899" spans="56:58">
      <c r="BD44899" s="832"/>
      <c r="BE44899" s="832"/>
      <c r="BF44899" s="832"/>
    </row>
    <row r="44900" spans="56:58">
      <c r="BD44900" s="832"/>
      <c r="BE44900" s="832"/>
      <c r="BF44900" s="832"/>
    </row>
    <row r="44901" spans="56:58">
      <c r="BD44901" s="832"/>
      <c r="BE44901" s="832"/>
      <c r="BF44901" s="832"/>
    </row>
    <row r="44902" spans="56:58">
      <c r="BD44902" s="832"/>
      <c r="BE44902" s="832"/>
      <c r="BF44902" s="832"/>
    </row>
    <row r="44903" spans="56:58">
      <c r="BD44903" s="832"/>
      <c r="BE44903" s="832"/>
      <c r="BF44903" s="832"/>
    </row>
    <row r="44904" spans="56:58">
      <c r="BD44904" s="832"/>
      <c r="BE44904" s="832"/>
      <c r="BF44904" s="832"/>
    </row>
    <row r="44905" spans="56:58">
      <c r="BD44905" s="832"/>
      <c r="BE44905" s="832"/>
      <c r="BF44905" s="832"/>
    </row>
    <row r="44906" spans="56:58">
      <c r="BD44906" s="832"/>
      <c r="BE44906" s="832"/>
      <c r="BF44906" s="832"/>
    </row>
    <row r="44907" spans="56:58">
      <c r="BD44907" s="832"/>
      <c r="BE44907" s="832"/>
      <c r="BF44907" s="832"/>
    </row>
    <row r="44908" spans="56:58">
      <c r="BD44908" s="832"/>
      <c r="BE44908" s="832"/>
      <c r="BF44908" s="832"/>
    </row>
    <row r="44909" spans="56:58">
      <c r="BD44909" s="832"/>
      <c r="BE44909" s="832"/>
      <c r="BF44909" s="832"/>
    </row>
    <row r="44910" spans="56:58">
      <c r="BD44910" s="832"/>
      <c r="BE44910" s="832"/>
      <c r="BF44910" s="832"/>
    </row>
    <row r="44911" spans="56:58">
      <c r="BD44911" s="832"/>
      <c r="BE44911" s="832"/>
      <c r="BF44911" s="832"/>
    </row>
    <row r="44912" spans="56:58">
      <c r="BD44912" s="832"/>
      <c r="BE44912" s="832"/>
      <c r="BF44912" s="832"/>
    </row>
    <row r="44913" spans="56:58">
      <c r="BD44913" s="832"/>
      <c r="BE44913" s="832"/>
      <c r="BF44913" s="832"/>
    </row>
    <row r="44914" spans="56:58">
      <c r="BD44914" s="832"/>
      <c r="BE44914" s="832"/>
      <c r="BF44914" s="832"/>
    </row>
    <row r="44915" spans="56:58">
      <c r="BD44915" s="832"/>
      <c r="BE44915" s="832"/>
      <c r="BF44915" s="832"/>
    </row>
    <row r="44916" spans="56:58">
      <c r="BD44916" s="832"/>
      <c r="BE44916" s="832"/>
      <c r="BF44916" s="832"/>
    </row>
    <row r="44917" spans="56:58">
      <c r="BD44917" s="832"/>
      <c r="BE44917" s="832"/>
      <c r="BF44917" s="832"/>
    </row>
    <row r="44918" spans="56:58">
      <c r="BD44918" s="832"/>
      <c r="BE44918" s="832"/>
      <c r="BF44918" s="832"/>
    </row>
    <row r="44919" spans="56:58">
      <c r="BD44919" s="832"/>
      <c r="BE44919" s="832"/>
      <c r="BF44919" s="832"/>
    </row>
    <row r="44920" spans="56:58">
      <c r="BD44920" s="832"/>
      <c r="BE44920" s="832"/>
      <c r="BF44920" s="832"/>
    </row>
    <row r="44921" spans="56:58">
      <c r="BD44921" s="832"/>
      <c r="BE44921" s="832"/>
      <c r="BF44921" s="832"/>
    </row>
    <row r="44922" spans="56:58">
      <c r="BD44922" s="832"/>
      <c r="BE44922" s="832"/>
      <c r="BF44922" s="832"/>
    </row>
    <row r="44923" spans="56:58">
      <c r="BD44923" s="832"/>
      <c r="BE44923" s="832"/>
      <c r="BF44923" s="832"/>
    </row>
    <row r="44924" spans="56:58">
      <c r="BD44924" s="832"/>
      <c r="BE44924" s="832"/>
      <c r="BF44924" s="832"/>
    </row>
    <row r="44925" spans="56:58">
      <c r="BD44925" s="832"/>
      <c r="BE44925" s="832"/>
      <c r="BF44925" s="832"/>
    </row>
    <row r="44926" spans="56:58">
      <c r="BD44926" s="832"/>
      <c r="BE44926" s="832"/>
      <c r="BF44926" s="832"/>
    </row>
    <row r="44927" spans="56:58">
      <c r="BD44927" s="832"/>
      <c r="BE44927" s="832"/>
      <c r="BF44927" s="832"/>
    </row>
    <row r="44928" spans="56:58">
      <c r="BD44928" s="832"/>
      <c r="BE44928" s="832"/>
      <c r="BF44928" s="832"/>
    </row>
    <row r="44929" spans="56:58">
      <c r="BD44929" s="832"/>
      <c r="BE44929" s="832"/>
      <c r="BF44929" s="832"/>
    </row>
    <row r="44930" spans="56:58">
      <c r="BD44930" s="832"/>
      <c r="BE44930" s="832"/>
      <c r="BF44930" s="832"/>
    </row>
    <row r="44931" spans="56:58">
      <c r="BD44931" s="832"/>
      <c r="BE44931" s="832"/>
      <c r="BF44931" s="832"/>
    </row>
    <row r="44932" spans="56:58">
      <c r="BD44932" s="832"/>
      <c r="BE44932" s="832"/>
      <c r="BF44932" s="832"/>
    </row>
    <row r="44933" spans="56:58">
      <c r="BD44933" s="832"/>
      <c r="BE44933" s="832"/>
      <c r="BF44933" s="832"/>
    </row>
    <row r="44934" spans="56:58">
      <c r="BD44934" s="832"/>
      <c r="BE44934" s="832"/>
      <c r="BF44934" s="832"/>
    </row>
    <row r="44935" spans="56:58">
      <c r="BD44935" s="832"/>
      <c r="BE44935" s="832"/>
      <c r="BF44935" s="832"/>
    </row>
    <row r="44936" spans="56:58">
      <c r="BD44936" s="832"/>
      <c r="BE44936" s="832"/>
      <c r="BF44936" s="832"/>
    </row>
    <row r="44937" spans="56:58">
      <c r="BD44937" s="832"/>
      <c r="BE44937" s="832"/>
      <c r="BF44937" s="832"/>
    </row>
    <row r="44938" spans="56:58">
      <c r="BD44938" s="832"/>
      <c r="BE44938" s="832"/>
      <c r="BF44938" s="832"/>
    </row>
    <row r="44939" spans="56:58">
      <c r="BD44939" s="832"/>
      <c r="BE44939" s="832"/>
      <c r="BF44939" s="832"/>
    </row>
    <row r="44940" spans="56:58">
      <c r="BD44940" s="832"/>
      <c r="BE44940" s="832"/>
      <c r="BF44940" s="832"/>
    </row>
    <row r="44941" spans="56:58">
      <c r="BD44941" s="832"/>
      <c r="BE44941" s="832"/>
      <c r="BF44941" s="832"/>
    </row>
    <row r="44942" spans="56:58">
      <c r="BD44942" s="832"/>
      <c r="BE44942" s="832"/>
      <c r="BF44942" s="832"/>
    </row>
    <row r="44943" spans="56:58">
      <c r="BD44943" s="832"/>
      <c r="BE44943" s="832"/>
      <c r="BF44943" s="832"/>
    </row>
    <row r="44944" spans="56:58">
      <c r="BD44944" s="832"/>
      <c r="BE44944" s="832"/>
      <c r="BF44944" s="832"/>
    </row>
    <row r="44945" spans="56:58">
      <c r="BD44945" s="832"/>
      <c r="BE44945" s="832"/>
      <c r="BF44945" s="832"/>
    </row>
    <row r="44946" spans="56:58">
      <c r="BD44946" s="832"/>
      <c r="BE44946" s="832"/>
      <c r="BF44946" s="832"/>
    </row>
    <row r="44947" spans="56:58">
      <c r="BD44947" s="832"/>
      <c r="BE44947" s="832"/>
      <c r="BF44947" s="832"/>
    </row>
    <row r="44948" spans="56:58">
      <c r="BD44948" s="832"/>
      <c r="BE44948" s="832"/>
      <c r="BF44948" s="832"/>
    </row>
    <row r="44949" spans="56:58">
      <c r="BD44949" s="832"/>
      <c r="BE44949" s="832"/>
      <c r="BF44949" s="832"/>
    </row>
    <row r="44950" spans="56:58">
      <c r="BD44950" s="832"/>
      <c r="BE44950" s="832"/>
      <c r="BF44950" s="832"/>
    </row>
    <row r="44951" spans="56:58">
      <c r="BD44951" s="832"/>
      <c r="BE44951" s="832"/>
      <c r="BF44951" s="832"/>
    </row>
    <row r="44952" spans="56:58">
      <c r="BD44952" s="832"/>
      <c r="BE44952" s="832"/>
      <c r="BF44952" s="832"/>
    </row>
    <row r="44953" spans="56:58">
      <c r="BD44953" s="832"/>
      <c r="BE44953" s="832"/>
      <c r="BF44953" s="832"/>
    </row>
    <row r="44954" spans="56:58">
      <c r="BD44954" s="832"/>
      <c r="BE44954" s="832"/>
      <c r="BF44954" s="832"/>
    </row>
    <row r="44955" spans="56:58">
      <c r="BD44955" s="832"/>
      <c r="BE44955" s="832"/>
      <c r="BF44955" s="832"/>
    </row>
    <row r="44956" spans="56:58">
      <c r="BD44956" s="832"/>
      <c r="BE44956" s="832"/>
      <c r="BF44956" s="832"/>
    </row>
    <row r="44957" spans="56:58">
      <c r="BD44957" s="832"/>
      <c r="BE44957" s="832"/>
      <c r="BF44957" s="832"/>
    </row>
    <row r="44958" spans="56:58">
      <c r="BD44958" s="832"/>
      <c r="BE44958" s="832"/>
      <c r="BF44958" s="832"/>
    </row>
    <row r="44959" spans="56:58">
      <c r="BD44959" s="832"/>
      <c r="BE44959" s="832"/>
      <c r="BF44959" s="832"/>
    </row>
    <row r="44960" spans="56:58">
      <c r="BD44960" s="832"/>
      <c r="BE44960" s="832"/>
      <c r="BF44960" s="832"/>
    </row>
    <row r="44961" spans="56:58">
      <c r="BD44961" s="832"/>
      <c r="BE44961" s="832"/>
      <c r="BF44961" s="832"/>
    </row>
    <row r="44962" spans="56:58">
      <c r="BD44962" s="832"/>
      <c r="BE44962" s="832"/>
      <c r="BF44962" s="832"/>
    </row>
    <row r="44963" spans="56:58">
      <c r="BD44963" s="832"/>
      <c r="BE44963" s="832"/>
      <c r="BF44963" s="832"/>
    </row>
    <row r="44964" spans="56:58">
      <c r="BD44964" s="832"/>
      <c r="BE44964" s="832"/>
      <c r="BF44964" s="832"/>
    </row>
    <row r="44965" spans="56:58">
      <c r="BD44965" s="832"/>
      <c r="BE44965" s="832"/>
      <c r="BF44965" s="832"/>
    </row>
    <row r="44966" spans="56:58">
      <c r="BD44966" s="832"/>
      <c r="BE44966" s="832"/>
      <c r="BF44966" s="832"/>
    </row>
    <row r="44967" spans="56:58">
      <c r="BD44967" s="832"/>
      <c r="BE44967" s="832"/>
      <c r="BF44967" s="832"/>
    </row>
    <row r="44968" spans="56:58">
      <c r="BD44968" s="832"/>
      <c r="BE44968" s="832"/>
      <c r="BF44968" s="832"/>
    </row>
    <row r="44969" spans="56:58">
      <c r="BD44969" s="832"/>
      <c r="BE44969" s="832"/>
      <c r="BF44969" s="832"/>
    </row>
    <row r="44970" spans="56:58">
      <c r="BD44970" s="832"/>
      <c r="BE44970" s="832"/>
      <c r="BF44970" s="832"/>
    </row>
    <row r="44971" spans="56:58">
      <c r="BD44971" s="832"/>
      <c r="BE44971" s="832"/>
      <c r="BF44971" s="832"/>
    </row>
    <row r="44972" spans="56:58">
      <c r="BD44972" s="832"/>
      <c r="BE44972" s="832"/>
      <c r="BF44972" s="832"/>
    </row>
    <row r="44973" spans="56:58">
      <c r="BD44973" s="832"/>
      <c r="BE44973" s="832"/>
      <c r="BF44973" s="832"/>
    </row>
    <row r="44974" spans="56:58">
      <c r="BD44974" s="832"/>
      <c r="BE44974" s="832"/>
      <c r="BF44974" s="832"/>
    </row>
    <row r="44975" spans="56:58">
      <c r="BD44975" s="832"/>
      <c r="BE44975" s="832"/>
      <c r="BF44975" s="832"/>
    </row>
    <row r="44976" spans="56:58">
      <c r="BD44976" s="832"/>
      <c r="BE44976" s="832"/>
      <c r="BF44976" s="832"/>
    </row>
    <row r="44977" spans="56:58">
      <c r="BD44977" s="832"/>
      <c r="BE44977" s="832"/>
      <c r="BF44977" s="832"/>
    </row>
    <row r="44978" spans="56:58">
      <c r="BD44978" s="832"/>
      <c r="BE44978" s="832"/>
      <c r="BF44978" s="832"/>
    </row>
    <row r="44979" spans="56:58">
      <c r="BD44979" s="832"/>
      <c r="BE44979" s="832"/>
      <c r="BF44979" s="832"/>
    </row>
    <row r="44980" spans="56:58">
      <c r="BD44980" s="832"/>
      <c r="BE44980" s="832"/>
      <c r="BF44980" s="832"/>
    </row>
    <row r="44981" spans="56:58">
      <c r="BD44981" s="832"/>
      <c r="BE44981" s="832"/>
      <c r="BF44981" s="832"/>
    </row>
    <row r="44982" spans="56:58">
      <c r="BD44982" s="832"/>
      <c r="BE44982" s="832"/>
      <c r="BF44982" s="832"/>
    </row>
    <row r="44983" spans="56:58">
      <c r="BD44983" s="832"/>
      <c r="BE44983" s="832"/>
      <c r="BF44983" s="832"/>
    </row>
    <row r="44984" spans="56:58">
      <c r="BD44984" s="832"/>
      <c r="BE44984" s="832"/>
      <c r="BF44984" s="832"/>
    </row>
    <row r="44985" spans="56:58">
      <c r="BD44985" s="832"/>
      <c r="BE44985" s="832"/>
      <c r="BF44985" s="832"/>
    </row>
    <row r="44986" spans="56:58">
      <c r="BD44986" s="832"/>
      <c r="BE44986" s="832"/>
      <c r="BF44986" s="832"/>
    </row>
    <row r="44987" spans="56:58">
      <c r="BD44987" s="832"/>
      <c r="BE44987" s="832"/>
      <c r="BF44987" s="832"/>
    </row>
    <row r="44988" spans="56:58">
      <c r="BD44988" s="832"/>
      <c r="BE44988" s="832"/>
      <c r="BF44988" s="832"/>
    </row>
    <row r="44989" spans="56:58">
      <c r="BD44989" s="832"/>
      <c r="BE44989" s="832"/>
      <c r="BF44989" s="832"/>
    </row>
    <row r="44990" spans="56:58">
      <c r="BD44990" s="832"/>
      <c r="BE44990" s="832"/>
      <c r="BF44990" s="832"/>
    </row>
    <row r="44991" spans="56:58">
      <c r="BD44991" s="832"/>
      <c r="BE44991" s="832"/>
      <c r="BF44991" s="832"/>
    </row>
    <row r="44992" spans="56:58">
      <c r="BD44992" s="832"/>
      <c r="BE44992" s="832"/>
      <c r="BF44992" s="832"/>
    </row>
    <row r="44993" spans="56:58">
      <c r="BD44993" s="832"/>
      <c r="BE44993" s="832"/>
      <c r="BF44993" s="832"/>
    </row>
    <row r="44994" spans="56:58">
      <c r="BD44994" s="832"/>
      <c r="BE44994" s="832"/>
      <c r="BF44994" s="832"/>
    </row>
    <row r="44995" spans="56:58">
      <c r="BD44995" s="832"/>
      <c r="BE44995" s="832"/>
      <c r="BF44995" s="832"/>
    </row>
    <row r="44996" spans="56:58">
      <c r="BD44996" s="832"/>
      <c r="BE44996" s="832"/>
      <c r="BF44996" s="832"/>
    </row>
    <row r="44997" spans="56:58">
      <c r="BD44997" s="832"/>
      <c r="BE44997" s="832"/>
      <c r="BF44997" s="832"/>
    </row>
    <row r="44998" spans="56:58">
      <c r="BD44998" s="832"/>
      <c r="BE44998" s="832"/>
      <c r="BF44998" s="832"/>
    </row>
    <row r="44999" spans="56:58">
      <c r="BD44999" s="832"/>
      <c r="BE44999" s="832"/>
      <c r="BF44999" s="832"/>
    </row>
    <row r="45000" spans="56:58">
      <c r="BD45000" s="832"/>
      <c r="BE45000" s="832"/>
      <c r="BF45000" s="832"/>
    </row>
    <row r="45001" spans="56:58">
      <c r="BD45001" s="832"/>
      <c r="BE45001" s="832"/>
      <c r="BF45001" s="832"/>
    </row>
    <row r="45002" spans="56:58">
      <c r="BD45002" s="832"/>
      <c r="BE45002" s="832"/>
      <c r="BF45002" s="832"/>
    </row>
    <row r="45003" spans="56:58">
      <c r="BD45003" s="832"/>
      <c r="BE45003" s="832"/>
      <c r="BF45003" s="832"/>
    </row>
    <row r="45004" spans="56:58">
      <c r="BD45004" s="832"/>
      <c r="BE45004" s="832"/>
      <c r="BF45004" s="832"/>
    </row>
    <row r="45005" spans="56:58">
      <c r="BD45005" s="832"/>
      <c r="BE45005" s="832"/>
      <c r="BF45005" s="832"/>
    </row>
    <row r="45006" spans="56:58">
      <c r="BD45006" s="832"/>
      <c r="BE45006" s="832"/>
      <c r="BF45006" s="832"/>
    </row>
    <row r="45007" spans="56:58">
      <c r="BD45007" s="832"/>
      <c r="BE45007" s="832"/>
      <c r="BF45007" s="832"/>
    </row>
    <row r="45008" spans="56:58">
      <c r="BD45008" s="832"/>
      <c r="BE45008" s="832"/>
      <c r="BF45008" s="832"/>
    </row>
    <row r="45009" spans="56:58">
      <c r="BD45009" s="832"/>
      <c r="BE45009" s="832"/>
      <c r="BF45009" s="832"/>
    </row>
    <row r="45010" spans="56:58">
      <c r="BD45010" s="832"/>
      <c r="BE45010" s="832"/>
      <c r="BF45010" s="832"/>
    </row>
    <row r="45011" spans="56:58">
      <c r="BD45011" s="832"/>
      <c r="BE45011" s="832"/>
      <c r="BF45011" s="832"/>
    </row>
    <row r="45012" spans="56:58">
      <c r="BD45012" s="832"/>
      <c r="BE45012" s="832"/>
      <c r="BF45012" s="832"/>
    </row>
    <row r="45013" spans="56:58">
      <c r="BD45013" s="832"/>
      <c r="BE45013" s="832"/>
      <c r="BF45013" s="832"/>
    </row>
    <row r="45014" spans="56:58">
      <c r="BD45014" s="832"/>
      <c r="BE45014" s="832"/>
      <c r="BF45014" s="832"/>
    </row>
    <row r="45015" spans="56:58">
      <c r="BD45015" s="832"/>
      <c r="BE45015" s="832"/>
      <c r="BF45015" s="832"/>
    </row>
    <row r="45016" spans="56:58">
      <c r="BD45016" s="832"/>
      <c r="BE45016" s="832"/>
      <c r="BF45016" s="832"/>
    </row>
    <row r="45017" spans="56:58">
      <c r="BD45017" s="832"/>
      <c r="BE45017" s="832"/>
      <c r="BF45017" s="832"/>
    </row>
    <row r="45018" spans="56:58">
      <c r="BD45018" s="832"/>
      <c r="BE45018" s="832"/>
      <c r="BF45018" s="832"/>
    </row>
    <row r="45019" spans="56:58">
      <c r="BD45019" s="832"/>
      <c r="BE45019" s="832"/>
      <c r="BF45019" s="832"/>
    </row>
    <row r="45020" spans="56:58">
      <c r="BD45020" s="832"/>
      <c r="BE45020" s="832"/>
      <c r="BF45020" s="832"/>
    </row>
    <row r="45021" spans="56:58">
      <c r="BD45021" s="832"/>
      <c r="BE45021" s="832"/>
      <c r="BF45021" s="832"/>
    </row>
    <row r="45022" spans="56:58">
      <c r="BD45022" s="832"/>
      <c r="BE45022" s="832"/>
      <c r="BF45022" s="832"/>
    </row>
    <row r="45023" spans="56:58">
      <c r="BD45023" s="832"/>
      <c r="BE45023" s="832"/>
      <c r="BF45023" s="832"/>
    </row>
    <row r="45024" spans="56:58">
      <c r="BD45024" s="832"/>
      <c r="BE45024" s="832"/>
      <c r="BF45024" s="832"/>
    </row>
    <row r="45025" spans="56:58">
      <c r="BD45025" s="832"/>
      <c r="BE45025" s="832"/>
      <c r="BF45025" s="832"/>
    </row>
    <row r="45026" spans="56:58">
      <c r="BD45026" s="832"/>
      <c r="BE45026" s="832"/>
      <c r="BF45026" s="832"/>
    </row>
    <row r="45027" spans="56:58">
      <c r="BD45027" s="832"/>
      <c r="BE45027" s="832"/>
      <c r="BF45027" s="832"/>
    </row>
    <row r="45028" spans="56:58">
      <c r="BD45028" s="832"/>
      <c r="BE45028" s="832"/>
      <c r="BF45028" s="832"/>
    </row>
    <row r="45029" spans="56:58">
      <c r="BD45029" s="832"/>
      <c r="BE45029" s="832"/>
      <c r="BF45029" s="832"/>
    </row>
    <row r="45030" spans="56:58">
      <c r="BD45030" s="832"/>
      <c r="BE45030" s="832"/>
      <c r="BF45030" s="832"/>
    </row>
    <row r="45031" spans="56:58">
      <c r="BD45031" s="832"/>
      <c r="BE45031" s="832"/>
      <c r="BF45031" s="832"/>
    </row>
    <row r="45032" spans="56:58">
      <c r="BD45032" s="832"/>
      <c r="BE45032" s="832"/>
      <c r="BF45032" s="832"/>
    </row>
    <row r="45033" spans="56:58">
      <c r="BD45033" s="832"/>
      <c r="BE45033" s="832"/>
      <c r="BF45033" s="832"/>
    </row>
    <row r="45034" spans="56:58">
      <c r="BD45034" s="832"/>
      <c r="BE45034" s="832"/>
      <c r="BF45034" s="832"/>
    </row>
    <row r="45035" spans="56:58">
      <c r="BD45035" s="832"/>
      <c r="BE45035" s="832"/>
      <c r="BF45035" s="832"/>
    </row>
    <row r="45036" spans="56:58">
      <c r="BD45036" s="832"/>
      <c r="BE45036" s="832"/>
      <c r="BF45036" s="832"/>
    </row>
    <row r="45037" spans="56:58">
      <c r="BD45037" s="832"/>
      <c r="BE45037" s="832"/>
      <c r="BF45037" s="832"/>
    </row>
    <row r="45038" spans="56:58">
      <c r="BD45038" s="832"/>
      <c r="BE45038" s="832"/>
      <c r="BF45038" s="832"/>
    </row>
    <row r="45039" spans="56:58">
      <c r="BD45039" s="832"/>
      <c r="BE45039" s="832"/>
      <c r="BF45039" s="832"/>
    </row>
    <row r="45040" spans="56:58">
      <c r="BD45040" s="832"/>
      <c r="BE45040" s="832"/>
      <c r="BF45040" s="832"/>
    </row>
    <row r="45041" spans="56:58">
      <c r="BD45041" s="832"/>
      <c r="BE45041" s="832"/>
      <c r="BF45041" s="832"/>
    </row>
    <row r="45042" spans="56:58">
      <c r="BD45042" s="832"/>
      <c r="BE45042" s="832"/>
      <c r="BF45042" s="832"/>
    </row>
    <row r="45043" spans="56:58">
      <c r="BD45043" s="832"/>
      <c r="BE45043" s="832"/>
      <c r="BF45043" s="832"/>
    </row>
    <row r="45044" spans="56:58">
      <c r="BD45044" s="832"/>
      <c r="BE45044" s="832"/>
      <c r="BF45044" s="832"/>
    </row>
    <row r="45045" spans="56:58">
      <c r="BD45045" s="832"/>
      <c r="BE45045" s="832"/>
      <c r="BF45045" s="832"/>
    </row>
    <row r="45046" spans="56:58">
      <c r="BD45046" s="832"/>
      <c r="BE45046" s="832"/>
      <c r="BF45046" s="832"/>
    </row>
    <row r="45047" spans="56:58">
      <c r="BD45047" s="832"/>
      <c r="BE45047" s="832"/>
      <c r="BF45047" s="832"/>
    </row>
    <row r="45048" spans="56:58">
      <c r="BD45048" s="832"/>
      <c r="BE45048" s="832"/>
      <c r="BF45048" s="832"/>
    </row>
    <row r="45049" spans="56:58">
      <c r="BD45049" s="832"/>
      <c r="BE45049" s="832"/>
      <c r="BF45049" s="832"/>
    </row>
    <row r="45050" spans="56:58">
      <c r="BD45050" s="832"/>
      <c r="BE45050" s="832"/>
      <c r="BF45050" s="832"/>
    </row>
    <row r="45051" spans="56:58">
      <c r="BD45051" s="832"/>
      <c r="BE45051" s="832"/>
      <c r="BF45051" s="832"/>
    </row>
    <row r="45052" spans="56:58">
      <c r="BD45052" s="832"/>
      <c r="BE45052" s="832"/>
      <c r="BF45052" s="832"/>
    </row>
    <row r="45053" spans="56:58">
      <c r="BD45053" s="832"/>
      <c r="BE45053" s="832"/>
      <c r="BF45053" s="832"/>
    </row>
    <row r="45054" spans="56:58">
      <c r="BD45054" s="832"/>
      <c r="BE45054" s="832"/>
      <c r="BF45054" s="832"/>
    </row>
    <row r="45055" spans="56:58">
      <c r="BD45055" s="832"/>
      <c r="BE45055" s="832"/>
      <c r="BF45055" s="832"/>
    </row>
    <row r="45056" spans="56:58">
      <c r="BD45056" s="832"/>
      <c r="BE45056" s="832"/>
      <c r="BF45056" s="832"/>
    </row>
    <row r="45057" spans="56:58">
      <c r="BD45057" s="832"/>
      <c r="BE45057" s="832"/>
      <c r="BF45057" s="832"/>
    </row>
    <row r="45058" spans="56:58">
      <c r="BD45058" s="832"/>
      <c r="BE45058" s="832"/>
      <c r="BF45058" s="832"/>
    </row>
    <row r="45059" spans="56:58">
      <c r="BD45059" s="832"/>
      <c r="BE45059" s="832"/>
      <c r="BF45059" s="832"/>
    </row>
    <row r="45060" spans="56:58">
      <c r="BD45060" s="832"/>
      <c r="BE45060" s="832"/>
      <c r="BF45060" s="832"/>
    </row>
    <row r="45061" spans="56:58">
      <c r="BD45061" s="832"/>
      <c r="BE45061" s="832"/>
      <c r="BF45061" s="832"/>
    </row>
    <row r="45062" spans="56:58">
      <c r="BD45062" s="832"/>
      <c r="BE45062" s="832"/>
      <c r="BF45062" s="832"/>
    </row>
    <row r="45063" spans="56:58">
      <c r="BD45063" s="832"/>
      <c r="BE45063" s="832"/>
      <c r="BF45063" s="832"/>
    </row>
    <row r="45064" spans="56:58">
      <c r="BD45064" s="832"/>
      <c r="BE45064" s="832"/>
      <c r="BF45064" s="832"/>
    </row>
    <row r="45065" spans="56:58">
      <c r="BD45065" s="832"/>
      <c r="BE45065" s="832"/>
      <c r="BF45065" s="832"/>
    </row>
    <row r="45066" spans="56:58">
      <c r="BD45066" s="832"/>
      <c r="BE45066" s="832"/>
      <c r="BF45066" s="832"/>
    </row>
    <row r="45067" spans="56:58">
      <c r="BD45067" s="832"/>
      <c r="BE45067" s="832"/>
      <c r="BF45067" s="832"/>
    </row>
    <row r="45068" spans="56:58">
      <c r="BD45068" s="832"/>
      <c r="BE45068" s="832"/>
      <c r="BF45068" s="832"/>
    </row>
    <row r="45069" spans="56:58">
      <c r="BD45069" s="832"/>
      <c r="BE45069" s="832"/>
      <c r="BF45069" s="832"/>
    </row>
    <row r="45070" spans="56:58">
      <c r="BD45070" s="832"/>
      <c r="BE45070" s="832"/>
      <c r="BF45070" s="832"/>
    </row>
    <row r="45071" spans="56:58">
      <c r="BD45071" s="832"/>
      <c r="BE45071" s="832"/>
      <c r="BF45071" s="832"/>
    </row>
    <row r="45072" spans="56:58">
      <c r="BD45072" s="832"/>
      <c r="BE45072" s="832"/>
      <c r="BF45072" s="832"/>
    </row>
    <row r="45073" spans="56:58">
      <c r="BD45073" s="832"/>
      <c r="BE45073" s="832"/>
      <c r="BF45073" s="832"/>
    </row>
    <row r="45074" spans="56:58">
      <c r="BD45074" s="832"/>
      <c r="BE45074" s="832"/>
      <c r="BF45074" s="832"/>
    </row>
    <row r="45075" spans="56:58">
      <c r="BD45075" s="832"/>
      <c r="BE45075" s="832"/>
      <c r="BF45075" s="832"/>
    </row>
    <row r="45076" spans="56:58">
      <c r="BD45076" s="832"/>
      <c r="BE45076" s="832"/>
      <c r="BF45076" s="832"/>
    </row>
    <row r="45077" spans="56:58">
      <c r="BD45077" s="832"/>
      <c r="BE45077" s="832"/>
      <c r="BF45077" s="832"/>
    </row>
    <row r="45078" spans="56:58">
      <c r="BD45078" s="832"/>
      <c r="BE45078" s="832"/>
      <c r="BF45078" s="832"/>
    </row>
    <row r="45079" spans="56:58">
      <c r="BD45079" s="832"/>
      <c r="BE45079" s="832"/>
      <c r="BF45079" s="832"/>
    </row>
    <row r="45080" spans="56:58">
      <c r="BD45080" s="832"/>
      <c r="BE45080" s="832"/>
      <c r="BF45080" s="832"/>
    </row>
    <row r="45081" spans="56:58">
      <c r="BD45081" s="832"/>
      <c r="BE45081" s="832"/>
      <c r="BF45081" s="832"/>
    </row>
    <row r="45082" spans="56:58">
      <c r="BD45082" s="832"/>
      <c r="BE45082" s="832"/>
      <c r="BF45082" s="832"/>
    </row>
    <row r="45083" spans="56:58">
      <c r="BD45083" s="832"/>
      <c r="BE45083" s="832"/>
      <c r="BF45083" s="832"/>
    </row>
    <row r="45084" spans="56:58">
      <c r="BD45084" s="832"/>
      <c r="BE45084" s="832"/>
      <c r="BF45084" s="832"/>
    </row>
    <row r="45085" spans="56:58">
      <c r="BD45085" s="832"/>
      <c r="BE45085" s="832"/>
      <c r="BF45085" s="832"/>
    </row>
    <row r="45086" spans="56:58">
      <c r="BD45086" s="832"/>
      <c r="BE45086" s="832"/>
      <c r="BF45086" s="832"/>
    </row>
    <row r="45087" spans="56:58">
      <c r="BD45087" s="832"/>
      <c r="BE45087" s="832"/>
      <c r="BF45087" s="832"/>
    </row>
    <row r="45088" spans="56:58">
      <c r="BD45088" s="832"/>
      <c r="BE45088" s="832"/>
      <c r="BF45088" s="832"/>
    </row>
    <row r="45089" spans="56:58">
      <c r="BD45089" s="832"/>
      <c r="BE45089" s="832"/>
      <c r="BF45089" s="832"/>
    </row>
    <row r="45090" spans="56:58">
      <c r="BD45090" s="832"/>
      <c r="BE45090" s="832"/>
      <c r="BF45090" s="832"/>
    </row>
    <row r="45091" spans="56:58">
      <c r="BD45091" s="832"/>
      <c r="BE45091" s="832"/>
      <c r="BF45091" s="832"/>
    </row>
    <row r="45092" spans="56:58">
      <c r="BD45092" s="832"/>
      <c r="BE45092" s="832"/>
      <c r="BF45092" s="832"/>
    </row>
    <row r="45093" spans="56:58">
      <c r="BD45093" s="832"/>
      <c r="BE45093" s="832"/>
      <c r="BF45093" s="832"/>
    </row>
    <row r="45094" spans="56:58">
      <c r="BD45094" s="832"/>
      <c r="BE45094" s="832"/>
      <c r="BF45094" s="832"/>
    </row>
    <row r="45095" spans="56:58">
      <c r="BD45095" s="832"/>
      <c r="BE45095" s="832"/>
      <c r="BF45095" s="832"/>
    </row>
    <row r="45096" spans="56:58">
      <c r="BD45096" s="832"/>
      <c r="BE45096" s="832"/>
      <c r="BF45096" s="832"/>
    </row>
    <row r="45097" spans="56:58">
      <c r="BD45097" s="832"/>
      <c r="BE45097" s="832"/>
      <c r="BF45097" s="832"/>
    </row>
    <row r="45098" spans="56:58">
      <c r="BD45098" s="832"/>
      <c r="BE45098" s="832"/>
      <c r="BF45098" s="832"/>
    </row>
    <row r="45099" spans="56:58">
      <c r="BD45099" s="832"/>
      <c r="BE45099" s="832"/>
      <c r="BF45099" s="832"/>
    </row>
    <row r="45100" spans="56:58">
      <c r="BD45100" s="832"/>
      <c r="BE45100" s="832"/>
      <c r="BF45100" s="832"/>
    </row>
    <row r="45101" spans="56:58">
      <c r="BD45101" s="832"/>
      <c r="BE45101" s="832"/>
      <c r="BF45101" s="832"/>
    </row>
    <row r="45102" spans="56:58">
      <c r="BD45102" s="832"/>
      <c r="BE45102" s="832"/>
      <c r="BF45102" s="832"/>
    </row>
    <row r="45103" spans="56:58">
      <c r="BD45103" s="832"/>
      <c r="BE45103" s="832"/>
      <c r="BF45103" s="832"/>
    </row>
    <row r="45104" spans="56:58">
      <c r="BD45104" s="832"/>
      <c r="BE45104" s="832"/>
      <c r="BF45104" s="832"/>
    </row>
    <row r="45105" spans="56:58">
      <c r="BD45105" s="832"/>
      <c r="BE45105" s="832"/>
      <c r="BF45105" s="832"/>
    </row>
    <row r="45106" spans="56:58">
      <c r="BD45106" s="832"/>
      <c r="BE45106" s="832"/>
      <c r="BF45106" s="832"/>
    </row>
    <row r="45107" spans="56:58">
      <c r="BD45107" s="832"/>
      <c r="BE45107" s="832"/>
      <c r="BF45107" s="832"/>
    </row>
    <row r="45108" spans="56:58">
      <c r="BD45108" s="832"/>
      <c r="BE45108" s="832"/>
      <c r="BF45108" s="832"/>
    </row>
    <row r="45109" spans="56:58">
      <c r="BD45109" s="832"/>
      <c r="BE45109" s="832"/>
      <c r="BF45109" s="832"/>
    </row>
    <row r="45110" spans="56:58">
      <c r="BD45110" s="832"/>
      <c r="BE45110" s="832"/>
      <c r="BF45110" s="832"/>
    </row>
    <row r="45111" spans="56:58">
      <c r="BD45111" s="832"/>
      <c r="BE45111" s="832"/>
      <c r="BF45111" s="832"/>
    </row>
    <row r="45112" spans="56:58">
      <c r="BD45112" s="832"/>
      <c r="BE45112" s="832"/>
      <c r="BF45112" s="832"/>
    </row>
    <row r="45113" spans="56:58">
      <c r="BD45113" s="832"/>
      <c r="BE45113" s="832"/>
      <c r="BF45113" s="832"/>
    </row>
    <row r="45114" spans="56:58">
      <c r="BD45114" s="832"/>
      <c r="BE45114" s="832"/>
      <c r="BF45114" s="832"/>
    </row>
    <row r="45115" spans="56:58">
      <c r="BD45115" s="832"/>
      <c r="BE45115" s="832"/>
      <c r="BF45115" s="832"/>
    </row>
    <row r="45116" spans="56:58">
      <c r="BD45116" s="832"/>
      <c r="BE45116" s="832"/>
      <c r="BF45116" s="832"/>
    </row>
    <row r="45117" spans="56:58">
      <c r="BD45117" s="832"/>
      <c r="BE45117" s="832"/>
      <c r="BF45117" s="832"/>
    </row>
    <row r="45118" spans="56:58">
      <c r="BD45118" s="832"/>
      <c r="BE45118" s="832"/>
      <c r="BF45118" s="832"/>
    </row>
    <row r="45119" spans="56:58">
      <c r="BD45119" s="832"/>
      <c r="BE45119" s="832"/>
      <c r="BF45119" s="832"/>
    </row>
    <row r="45120" spans="56:58">
      <c r="BD45120" s="832"/>
      <c r="BE45120" s="832"/>
      <c r="BF45120" s="832"/>
    </row>
    <row r="45121" spans="56:58">
      <c r="BD45121" s="832"/>
      <c r="BE45121" s="832"/>
      <c r="BF45121" s="832"/>
    </row>
    <row r="45122" spans="56:58">
      <c r="BD45122" s="832"/>
      <c r="BE45122" s="832"/>
      <c r="BF45122" s="832"/>
    </row>
    <row r="45123" spans="56:58">
      <c r="BD45123" s="832"/>
      <c r="BE45123" s="832"/>
      <c r="BF45123" s="832"/>
    </row>
    <row r="45124" spans="56:58">
      <c r="BD45124" s="832"/>
      <c r="BE45124" s="832"/>
      <c r="BF45124" s="832"/>
    </row>
    <row r="45125" spans="56:58">
      <c r="BD45125" s="832"/>
      <c r="BE45125" s="832"/>
      <c r="BF45125" s="832"/>
    </row>
    <row r="45126" spans="56:58">
      <c r="BD45126" s="832"/>
      <c r="BE45126" s="832"/>
      <c r="BF45126" s="832"/>
    </row>
    <row r="45127" spans="56:58">
      <c r="BD45127" s="832"/>
      <c r="BE45127" s="832"/>
      <c r="BF45127" s="832"/>
    </row>
    <row r="45128" spans="56:58">
      <c r="BD45128" s="832"/>
      <c r="BE45128" s="832"/>
      <c r="BF45128" s="832"/>
    </row>
    <row r="45129" spans="56:58">
      <c r="BD45129" s="832"/>
      <c r="BE45129" s="832"/>
      <c r="BF45129" s="832"/>
    </row>
    <row r="45130" spans="56:58">
      <c r="BD45130" s="832"/>
      <c r="BE45130" s="832"/>
      <c r="BF45130" s="832"/>
    </row>
    <row r="45131" spans="56:58">
      <c r="BD45131" s="832"/>
      <c r="BE45131" s="832"/>
      <c r="BF45131" s="832"/>
    </row>
    <row r="45132" spans="56:58">
      <c r="BD45132" s="832"/>
      <c r="BE45132" s="832"/>
      <c r="BF45132" s="832"/>
    </row>
    <row r="45133" spans="56:58">
      <c r="BD45133" s="832"/>
      <c r="BE45133" s="832"/>
      <c r="BF45133" s="832"/>
    </row>
    <row r="45134" spans="56:58">
      <c r="BD45134" s="832"/>
      <c r="BE45134" s="832"/>
      <c r="BF45134" s="832"/>
    </row>
    <row r="45135" spans="56:58">
      <c r="BD45135" s="832"/>
      <c r="BE45135" s="832"/>
      <c r="BF45135" s="832"/>
    </row>
    <row r="45136" spans="56:58">
      <c r="BD45136" s="832"/>
      <c r="BE45136" s="832"/>
      <c r="BF45136" s="832"/>
    </row>
    <row r="45137" spans="56:58">
      <c r="BD45137" s="832"/>
      <c r="BE45137" s="832"/>
      <c r="BF45137" s="832"/>
    </row>
    <row r="45138" spans="56:58">
      <c r="BD45138" s="832"/>
      <c r="BE45138" s="832"/>
      <c r="BF45138" s="832"/>
    </row>
    <row r="45139" spans="56:58">
      <c r="BD45139" s="832"/>
      <c r="BE45139" s="832"/>
      <c r="BF45139" s="832"/>
    </row>
    <row r="45140" spans="56:58">
      <c r="BD45140" s="832"/>
      <c r="BE45140" s="832"/>
      <c r="BF45140" s="832"/>
    </row>
    <row r="45141" spans="56:58">
      <c r="BD45141" s="832"/>
      <c r="BE45141" s="832"/>
      <c r="BF45141" s="832"/>
    </row>
    <row r="45142" spans="56:58">
      <c r="BD45142" s="832"/>
      <c r="BE45142" s="832"/>
      <c r="BF45142" s="832"/>
    </row>
    <row r="45143" spans="56:58">
      <c r="BD45143" s="832"/>
      <c r="BE45143" s="832"/>
      <c r="BF45143" s="832"/>
    </row>
    <row r="45144" spans="56:58">
      <c r="BD45144" s="832"/>
      <c r="BE45144" s="832"/>
      <c r="BF45144" s="832"/>
    </row>
    <row r="45145" spans="56:58">
      <c r="BD45145" s="832"/>
      <c r="BE45145" s="832"/>
      <c r="BF45145" s="832"/>
    </row>
    <row r="45146" spans="56:58">
      <c r="BD45146" s="832"/>
      <c r="BE45146" s="832"/>
      <c r="BF45146" s="832"/>
    </row>
    <row r="45147" spans="56:58">
      <c r="BD45147" s="832"/>
      <c r="BE45147" s="832"/>
      <c r="BF45147" s="832"/>
    </row>
    <row r="45148" spans="56:58">
      <c r="BD45148" s="832"/>
      <c r="BE45148" s="832"/>
      <c r="BF45148" s="832"/>
    </row>
    <row r="45149" spans="56:58">
      <c r="BD45149" s="832"/>
      <c r="BE45149" s="832"/>
      <c r="BF45149" s="832"/>
    </row>
    <row r="45150" spans="56:58">
      <c r="BD45150" s="832"/>
      <c r="BE45150" s="832"/>
      <c r="BF45150" s="832"/>
    </row>
    <row r="45151" spans="56:58">
      <c r="BD45151" s="832"/>
      <c r="BE45151" s="832"/>
      <c r="BF45151" s="832"/>
    </row>
    <row r="45152" spans="56:58">
      <c r="BD45152" s="832"/>
      <c r="BE45152" s="832"/>
      <c r="BF45152" s="832"/>
    </row>
    <row r="45153" spans="56:58">
      <c r="BD45153" s="832"/>
      <c r="BE45153" s="832"/>
      <c r="BF45153" s="832"/>
    </row>
    <row r="45154" spans="56:58">
      <c r="BD45154" s="832"/>
      <c r="BE45154" s="832"/>
      <c r="BF45154" s="832"/>
    </row>
    <row r="45155" spans="56:58">
      <c r="BD45155" s="832"/>
      <c r="BE45155" s="832"/>
      <c r="BF45155" s="832"/>
    </row>
    <row r="45156" spans="56:58">
      <c r="BD45156" s="832"/>
      <c r="BE45156" s="832"/>
      <c r="BF45156" s="832"/>
    </row>
    <row r="45157" spans="56:58">
      <c r="BD45157" s="832"/>
      <c r="BE45157" s="832"/>
      <c r="BF45157" s="832"/>
    </row>
    <row r="45158" spans="56:58">
      <c r="BD45158" s="832"/>
      <c r="BE45158" s="832"/>
      <c r="BF45158" s="832"/>
    </row>
    <row r="45159" spans="56:58">
      <c r="BD45159" s="832"/>
      <c r="BE45159" s="832"/>
      <c r="BF45159" s="832"/>
    </row>
    <row r="45160" spans="56:58">
      <c r="BD45160" s="832"/>
      <c r="BE45160" s="832"/>
      <c r="BF45160" s="832"/>
    </row>
    <row r="45161" spans="56:58">
      <c r="BD45161" s="832"/>
      <c r="BE45161" s="832"/>
      <c r="BF45161" s="832"/>
    </row>
    <row r="45162" spans="56:58">
      <c r="BD45162" s="832"/>
      <c r="BE45162" s="832"/>
      <c r="BF45162" s="832"/>
    </row>
    <row r="45163" spans="56:58">
      <c r="BD45163" s="832"/>
      <c r="BE45163" s="832"/>
      <c r="BF45163" s="832"/>
    </row>
    <row r="45164" spans="56:58">
      <c r="BD45164" s="832"/>
      <c r="BE45164" s="832"/>
      <c r="BF45164" s="832"/>
    </row>
    <row r="45165" spans="56:58">
      <c r="BD45165" s="832"/>
      <c r="BE45165" s="832"/>
      <c r="BF45165" s="832"/>
    </row>
    <row r="45166" spans="56:58">
      <c r="BD45166" s="832"/>
      <c r="BE45166" s="832"/>
      <c r="BF45166" s="832"/>
    </row>
    <row r="45167" spans="56:58">
      <c r="BD45167" s="832"/>
      <c r="BE45167" s="832"/>
      <c r="BF45167" s="832"/>
    </row>
    <row r="45168" spans="56:58">
      <c r="BD45168" s="832"/>
      <c r="BE45168" s="832"/>
      <c r="BF45168" s="832"/>
    </row>
    <row r="45169" spans="56:58">
      <c r="BD45169" s="832"/>
      <c r="BE45169" s="832"/>
      <c r="BF45169" s="832"/>
    </row>
    <row r="45170" spans="56:58">
      <c r="BD45170" s="832"/>
      <c r="BE45170" s="832"/>
      <c r="BF45170" s="832"/>
    </row>
    <row r="45171" spans="56:58">
      <c r="BD45171" s="832"/>
      <c r="BE45171" s="832"/>
      <c r="BF45171" s="832"/>
    </row>
    <row r="45172" spans="56:58">
      <c r="BD45172" s="832"/>
      <c r="BE45172" s="832"/>
      <c r="BF45172" s="832"/>
    </row>
    <row r="45173" spans="56:58">
      <c r="BD45173" s="832"/>
      <c r="BE45173" s="832"/>
      <c r="BF45173" s="832"/>
    </row>
    <row r="45174" spans="56:58">
      <c r="BD45174" s="832"/>
      <c r="BE45174" s="832"/>
      <c r="BF45174" s="832"/>
    </row>
    <row r="45175" spans="56:58">
      <c r="BD45175" s="832"/>
      <c r="BE45175" s="832"/>
      <c r="BF45175" s="832"/>
    </row>
    <row r="45176" spans="56:58">
      <c r="BD45176" s="832"/>
      <c r="BE45176" s="832"/>
      <c r="BF45176" s="832"/>
    </row>
    <row r="45177" spans="56:58">
      <c r="BD45177" s="832"/>
      <c r="BE45177" s="832"/>
      <c r="BF45177" s="832"/>
    </row>
    <row r="45178" spans="56:58">
      <c r="BD45178" s="832"/>
      <c r="BE45178" s="832"/>
      <c r="BF45178" s="832"/>
    </row>
    <row r="45179" spans="56:58">
      <c r="BD45179" s="832"/>
      <c r="BE45179" s="832"/>
      <c r="BF45179" s="832"/>
    </row>
    <row r="45180" spans="56:58">
      <c r="BD45180" s="832"/>
      <c r="BE45180" s="832"/>
      <c r="BF45180" s="832"/>
    </row>
    <row r="45181" spans="56:58">
      <c r="BD45181" s="832"/>
      <c r="BE45181" s="832"/>
      <c r="BF45181" s="832"/>
    </row>
    <row r="45182" spans="56:58">
      <c r="BD45182" s="832"/>
      <c r="BE45182" s="832"/>
      <c r="BF45182" s="832"/>
    </row>
    <row r="45183" spans="56:58">
      <c r="BD45183" s="832"/>
      <c r="BE45183" s="832"/>
      <c r="BF45183" s="832"/>
    </row>
    <row r="45184" spans="56:58">
      <c r="BD45184" s="832"/>
      <c r="BE45184" s="832"/>
      <c r="BF45184" s="832"/>
    </row>
    <row r="45185" spans="56:58">
      <c r="BD45185" s="832"/>
      <c r="BE45185" s="832"/>
      <c r="BF45185" s="832"/>
    </row>
    <row r="45186" spans="56:58">
      <c r="BD45186" s="832"/>
      <c r="BE45186" s="832"/>
      <c r="BF45186" s="832"/>
    </row>
    <row r="45187" spans="56:58">
      <c r="BD45187" s="832"/>
      <c r="BE45187" s="832"/>
      <c r="BF45187" s="832"/>
    </row>
    <row r="45188" spans="56:58">
      <c r="BD45188" s="832"/>
      <c r="BE45188" s="832"/>
      <c r="BF45188" s="832"/>
    </row>
    <row r="45189" spans="56:58">
      <c r="BD45189" s="832"/>
      <c r="BE45189" s="832"/>
      <c r="BF45189" s="832"/>
    </row>
    <row r="45190" spans="56:58">
      <c r="BD45190" s="832"/>
      <c r="BE45190" s="832"/>
      <c r="BF45190" s="832"/>
    </row>
    <row r="45191" spans="56:58">
      <c r="BD45191" s="832"/>
      <c r="BE45191" s="832"/>
      <c r="BF45191" s="832"/>
    </row>
    <row r="45192" spans="56:58">
      <c r="BD45192" s="832"/>
      <c r="BE45192" s="832"/>
      <c r="BF45192" s="832"/>
    </row>
    <row r="45193" spans="56:58">
      <c r="BD45193" s="832"/>
      <c r="BE45193" s="832"/>
      <c r="BF45193" s="832"/>
    </row>
    <row r="45194" spans="56:58">
      <c r="BD45194" s="832"/>
      <c r="BE45194" s="832"/>
      <c r="BF45194" s="832"/>
    </row>
    <row r="45195" spans="56:58">
      <c r="BD45195" s="832"/>
      <c r="BE45195" s="832"/>
      <c r="BF45195" s="832"/>
    </row>
    <row r="45196" spans="56:58">
      <c r="BD45196" s="832"/>
      <c r="BE45196" s="832"/>
      <c r="BF45196" s="832"/>
    </row>
    <row r="45197" spans="56:58">
      <c r="BD45197" s="832"/>
      <c r="BE45197" s="832"/>
      <c r="BF45197" s="832"/>
    </row>
    <row r="45198" spans="56:58">
      <c r="BD45198" s="832"/>
      <c r="BE45198" s="832"/>
      <c r="BF45198" s="832"/>
    </row>
    <row r="45199" spans="56:58">
      <c r="BD45199" s="832"/>
      <c r="BE45199" s="832"/>
      <c r="BF45199" s="832"/>
    </row>
    <row r="45200" spans="56:58">
      <c r="BD45200" s="832"/>
      <c r="BE45200" s="832"/>
      <c r="BF45200" s="832"/>
    </row>
    <row r="45201" spans="56:58">
      <c r="BD45201" s="832"/>
      <c r="BE45201" s="832"/>
      <c r="BF45201" s="832"/>
    </row>
    <row r="45202" spans="56:58">
      <c r="BD45202" s="832"/>
      <c r="BE45202" s="832"/>
      <c r="BF45202" s="832"/>
    </row>
    <row r="45203" spans="56:58">
      <c r="BD45203" s="832"/>
      <c r="BE45203" s="832"/>
      <c r="BF45203" s="832"/>
    </row>
    <row r="45204" spans="56:58">
      <c r="BD45204" s="832"/>
      <c r="BE45204" s="832"/>
      <c r="BF45204" s="832"/>
    </row>
    <row r="45205" spans="56:58">
      <c r="BD45205" s="832"/>
      <c r="BE45205" s="832"/>
      <c r="BF45205" s="832"/>
    </row>
    <row r="45206" spans="56:58">
      <c r="BD45206" s="832"/>
      <c r="BE45206" s="832"/>
      <c r="BF45206" s="832"/>
    </row>
    <row r="45207" spans="56:58">
      <c r="BD45207" s="832"/>
      <c r="BE45207" s="832"/>
      <c r="BF45207" s="832"/>
    </row>
    <row r="45208" spans="56:58">
      <c r="BD45208" s="832"/>
      <c r="BE45208" s="832"/>
      <c r="BF45208" s="832"/>
    </row>
    <row r="45209" spans="56:58">
      <c r="BD45209" s="832"/>
      <c r="BE45209" s="832"/>
      <c r="BF45209" s="832"/>
    </row>
    <row r="45210" spans="56:58">
      <c r="BD45210" s="832"/>
      <c r="BE45210" s="832"/>
      <c r="BF45210" s="832"/>
    </row>
    <row r="45211" spans="56:58">
      <c r="BD45211" s="832"/>
      <c r="BE45211" s="832"/>
      <c r="BF45211" s="832"/>
    </row>
    <row r="45212" spans="56:58">
      <c r="BD45212" s="832"/>
      <c r="BE45212" s="832"/>
      <c r="BF45212" s="832"/>
    </row>
    <row r="45213" spans="56:58">
      <c r="BD45213" s="832"/>
      <c r="BE45213" s="832"/>
      <c r="BF45213" s="832"/>
    </row>
    <row r="45214" spans="56:58">
      <c r="BD45214" s="832"/>
      <c r="BE45214" s="832"/>
      <c r="BF45214" s="832"/>
    </row>
    <row r="45215" spans="56:58">
      <c r="BD45215" s="832"/>
      <c r="BE45215" s="832"/>
      <c r="BF45215" s="832"/>
    </row>
    <row r="45216" spans="56:58">
      <c r="BD45216" s="832"/>
      <c r="BE45216" s="832"/>
      <c r="BF45216" s="832"/>
    </row>
    <row r="45217" spans="56:58">
      <c r="BD45217" s="832"/>
      <c r="BE45217" s="832"/>
      <c r="BF45217" s="832"/>
    </row>
    <row r="45218" spans="56:58">
      <c r="BD45218" s="832"/>
      <c r="BE45218" s="832"/>
      <c r="BF45218" s="832"/>
    </row>
    <row r="45219" spans="56:58">
      <c r="BD45219" s="832"/>
      <c r="BE45219" s="832"/>
      <c r="BF45219" s="832"/>
    </row>
    <row r="45220" spans="56:58">
      <c r="BD45220" s="832"/>
      <c r="BE45220" s="832"/>
      <c r="BF45220" s="832"/>
    </row>
    <row r="45221" spans="56:58">
      <c r="BD45221" s="832"/>
      <c r="BE45221" s="832"/>
      <c r="BF45221" s="832"/>
    </row>
    <row r="45222" spans="56:58">
      <c r="BD45222" s="832"/>
      <c r="BE45222" s="832"/>
      <c r="BF45222" s="832"/>
    </row>
    <row r="45223" spans="56:58">
      <c r="BD45223" s="832"/>
      <c r="BE45223" s="832"/>
      <c r="BF45223" s="832"/>
    </row>
    <row r="45224" spans="56:58">
      <c r="BD45224" s="832"/>
      <c r="BE45224" s="832"/>
      <c r="BF45224" s="832"/>
    </row>
    <row r="45225" spans="56:58">
      <c r="BD45225" s="832"/>
      <c r="BE45225" s="832"/>
      <c r="BF45225" s="832"/>
    </row>
    <row r="45226" spans="56:58">
      <c r="BD45226" s="832"/>
      <c r="BE45226" s="832"/>
      <c r="BF45226" s="832"/>
    </row>
    <row r="45227" spans="56:58">
      <c r="BD45227" s="832"/>
      <c r="BE45227" s="832"/>
      <c r="BF45227" s="832"/>
    </row>
    <row r="45228" spans="56:58">
      <c r="BD45228" s="832"/>
      <c r="BE45228" s="832"/>
      <c r="BF45228" s="832"/>
    </row>
    <row r="45229" spans="56:58">
      <c r="BD45229" s="832"/>
      <c r="BE45229" s="832"/>
      <c r="BF45229" s="832"/>
    </row>
    <row r="45230" spans="56:58">
      <c r="BD45230" s="832"/>
      <c r="BE45230" s="832"/>
      <c r="BF45230" s="832"/>
    </row>
    <row r="45231" spans="56:58">
      <c r="BD45231" s="832"/>
      <c r="BE45231" s="832"/>
      <c r="BF45231" s="832"/>
    </row>
    <row r="45232" spans="56:58">
      <c r="BD45232" s="832"/>
      <c r="BE45232" s="832"/>
      <c r="BF45232" s="832"/>
    </row>
    <row r="45233" spans="56:58">
      <c r="BD45233" s="832"/>
      <c r="BE45233" s="832"/>
      <c r="BF45233" s="832"/>
    </row>
    <row r="45234" spans="56:58">
      <c r="BD45234" s="832"/>
      <c r="BE45234" s="832"/>
      <c r="BF45234" s="832"/>
    </row>
    <row r="45235" spans="56:58">
      <c r="BD45235" s="832"/>
      <c r="BE45235" s="832"/>
      <c r="BF45235" s="832"/>
    </row>
    <row r="45236" spans="56:58">
      <c r="BD45236" s="832"/>
      <c r="BE45236" s="832"/>
      <c r="BF45236" s="832"/>
    </row>
    <row r="45237" spans="56:58">
      <c r="BD45237" s="832"/>
      <c r="BE45237" s="832"/>
      <c r="BF45237" s="832"/>
    </row>
    <row r="45238" spans="56:58">
      <c r="BD45238" s="832"/>
      <c r="BE45238" s="832"/>
      <c r="BF45238" s="832"/>
    </row>
    <row r="45239" spans="56:58">
      <c r="BD45239" s="832"/>
      <c r="BE45239" s="832"/>
      <c r="BF45239" s="832"/>
    </row>
    <row r="45240" spans="56:58">
      <c r="BD45240" s="832"/>
      <c r="BE45240" s="832"/>
      <c r="BF45240" s="832"/>
    </row>
    <row r="45241" spans="56:58">
      <c r="BD45241" s="832"/>
      <c r="BE45241" s="832"/>
      <c r="BF45241" s="832"/>
    </row>
    <row r="45242" spans="56:58">
      <c r="BD45242" s="832"/>
      <c r="BE45242" s="832"/>
      <c r="BF45242" s="832"/>
    </row>
    <row r="45243" spans="56:58">
      <c r="BD45243" s="832"/>
      <c r="BE45243" s="832"/>
      <c r="BF45243" s="832"/>
    </row>
    <row r="45244" spans="56:58">
      <c r="BD45244" s="832"/>
      <c r="BE45244" s="832"/>
      <c r="BF45244" s="832"/>
    </row>
    <row r="45245" spans="56:58">
      <c r="BD45245" s="832"/>
      <c r="BE45245" s="832"/>
      <c r="BF45245" s="832"/>
    </row>
    <row r="45246" spans="56:58">
      <c r="BD45246" s="832"/>
      <c r="BE45246" s="832"/>
      <c r="BF45246" s="832"/>
    </row>
    <row r="45247" spans="56:58">
      <c r="BD45247" s="832"/>
      <c r="BE45247" s="832"/>
      <c r="BF45247" s="832"/>
    </row>
    <row r="45248" spans="56:58">
      <c r="BD45248" s="832"/>
      <c r="BE45248" s="832"/>
      <c r="BF45248" s="832"/>
    </row>
    <row r="45249" spans="56:58">
      <c r="BD45249" s="832"/>
      <c r="BE45249" s="832"/>
      <c r="BF45249" s="832"/>
    </row>
    <row r="45250" spans="56:58">
      <c r="BD45250" s="832"/>
      <c r="BE45250" s="832"/>
      <c r="BF45250" s="832"/>
    </row>
    <row r="45251" spans="56:58">
      <c r="BD45251" s="832"/>
      <c r="BE45251" s="832"/>
      <c r="BF45251" s="832"/>
    </row>
    <row r="45252" spans="56:58">
      <c r="BD45252" s="832"/>
      <c r="BE45252" s="832"/>
      <c r="BF45252" s="832"/>
    </row>
    <row r="45253" spans="56:58">
      <c r="BD45253" s="832"/>
      <c r="BE45253" s="832"/>
      <c r="BF45253" s="832"/>
    </row>
    <row r="45254" spans="56:58">
      <c r="BD45254" s="832"/>
      <c r="BE45254" s="832"/>
      <c r="BF45254" s="832"/>
    </row>
    <row r="45255" spans="56:58">
      <c r="BD45255" s="832"/>
      <c r="BE45255" s="832"/>
      <c r="BF45255" s="832"/>
    </row>
    <row r="45256" spans="56:58">
      <c r="BD45256" s="832"/>
      <c r="BE45256" s="832"/>
      <c r="BF45256" s="832"/>
    </row>
    <row r="45257" spans="56:58">
      <c r="BD45257" s="832"/>
      <c r="BE45257" s="832"/>
      <c r="BF45257" s="832"/>
    </row>
    <row r="45258" spans="56:58">
      <c r="BD45258" s="832"/>
      <c r="BE45258" s="832"/>
      <c r="BF45258" s="832"/>
    </row>
    <row r="45259" spans="56:58">
      <c r="BD45259" s="832"/>
      <c r="BE45259" s="832"/>
      <c r="BF45259" s="832"/>
    </row>
    <row r="45260" spans="56:58">
      <c r="BD45260" s="832"/>
      <c r="BE45260" s="832"/>
      <c r="BF45260" s="832"/>
    </row>
    <row r="45261" spans="56:58">
      <c r="BD45261" s="832"/>
      <c r="BE45261" s="832"/>
      <c r="BF45261" s="832"/>
    </row>
    <row r="45262" spans="56:58">
      <c r="BD45262" s="832"/>
      <c r="BE45262" s="832"/>
      <c r="BF45262" s="832"/>
    </row>
    <row r="45263" spans="56:58">
      <c r="BD45263" s="832"/>
      <c r="BE45263" s="832"/>
      <c r="BF45263" s="832"/>
    </row>
    <row r="45264" spans="56:58">
      <c r="BD45264" s="832"/>
      <c r="BE45264" s="832"/>
      <c r="BF45264" s="832"/>
    </row>
    <row r="45265" spans="56:58">
      <c r="BD45265" s="832"/>
      <c r="BE45265" s="832"/>
      <c r="BF45265" s="832"/>
    </row>
    <row r="45266" spans="56:58">
      <c r="BD45266" s="832"/>
      <c r="BE45266" s="832"/>
      <c r="BF45266" s="832"/>
    </row>
    <row r="45267" spans="56:58">
      <c r="BD45267" s="832"/>
      <c r="BE45267" s="832"/>
      <c r="BF45267" s="832"/>
    </row>
    <row r="45268" spans="56:58">
      <c r="BD45268" s="832"/>
      <c r="BE45268" s="832"/>
      <c r="BF45268" s="832"/>
    </row>
    <row r="45269" spans="56:58">
      <c r="BD45269" s="832"/>
      <c r="BE45269" s="832"/>
      <c r="BF45269" s="832"/>
    </row>
    <row r="45270" spans="56:58">
      <c r="BD45270" s="832"/>
      <c r="BE45270" s="832"/>
      <c r="BF45270" s="832"/>
    </row>
    <row r="45271" spans="56:58">
      <c r="BD45271" s="832"/>
      <c r="BE45271" s="832"/>
      <c r="BF45271" s="832"/>
    </row>
    <row r="45272" spans="56:58">
      <c r="BD45272" s="832"/>
      <c r="BE45272" s="832"/>
      <c r="BF45272" s="832"/>
    </row>
    <row r="45273" spans="56:58">
      <c r="BD45273" s="832"/>
      <c r="BE45273" s="832"/>
      <c r="BF45273" s="832"/>
    </row>
    <row r="45274" spans="56:58">
      <c r="BD45274" s="832"/>
      <c r="BE45274" s="832"/>
      <c r="BF45274" s="832"/>
    </row>
    <row r="45275" spans="56:58">
      <c r="BD45275" s="832"/>
      <c r="BE45275" s="832"/>
      <c r="BF45275" s="832"/>
    </row>
    <row r="45276" spans="56:58">
      <c r="BD45276" s="832"/>
      <c r="BE45276" s="832"/>
      <c r="BF45276" s="832"/>
    </row>
    <row r="45277" spans="56:58">
      <c r="BD45277" s="832"/>
      <c r="BE45277" s="832"/>
      <c r="BF45277" s="832"/>
    </row>
    <row r="45278" spans="56:58">
      <c r="BD45278" s="832"/>
      <c r="BE45278" s="832"/>
      <c r="BF45278" s="832"/>
    </row>
    <row r="45279" spans="56:58">
      <c r="BD45279" s="832"/>
      <c r="BE45279" s="832"/>
      <c r="BF45279" s="832"/>
    </row>
    <row r="45280" spans="56:58">
      <c r="BD45280" s="832"/>
      <c r="BE45280" s="832"/>
      <c r="BF45280" s="832"/>
    </row>
    <row r="45281" spans="56:58">
      <c r="BD45281" s="832"/>
      <c r="BE45281" s="832"/>
      <c r="BF45281" s="832"/>
    </row>
    <row r="45282" spans="56:58">
      <c r="BD45282" s="832"/>
      <c r="BE45282" s="832"/>
      <c r="BF45282" s="832"/>
    </row>
    <row r="45283" spans="56:58">
      <c r="BD45283" s="832"/>
      <c r="BE45283" s="832"/>
      <c r="BF45283" s="832"/>
    </row>
    <row r="45284" spans="56:58">
      <c r="BD45284" s="832"/>
      <c r="BE45284" s="832"/>
      <c r="BF45284" s="832"/>
    </row>
    <row r="45285" spans="56:58">
      <c r="BD45285" s="832"/>
      <c r="BE45285" s="832"/>
      <c r="BF45285" s="832"/>
    </row>
    <row r="45286" spans="56:58">
      <c r="BD45286" s="832"/>
      <c r="BE45286" s="832"/>
      <c r="BF45286" s="832"/>
    </row>
    <row r="45287" spans="56:58">
      <c r="BD45287" s="832"/>
      <c r="BE45287" s="832"/>
      <c r="BF45287" s="832"/>
    </row>
    <row r="45288" spans="56:58">
      <c r="BD45288" s="832"/>
      <c r="BE45288" s="832"/>
      <c r="BF45288" s="832"/>
    </row>
    <row r="45289" spans="56:58">
      <c r="BD45289" s="832"/>
      <c r="BE45289" s="832"/>
      <c r="BF45289" s="832"/>
    </row>
    <row r="45290" spans="56:58">
      <c r="BD45290" s="832"/>
      <c r="BE45290" s="832"/>
      <c r="BF45290" s="832"/>
    </row>
    <row r="45291" spans="56:58">
      <c r="BD45291" s="832"/>
      <c r="BE45291" s="832"/>
      <c r="BF45291" s="832"/>
    </row>
    <row r="45292" spans="56:58">
      <c r="BD45292" s="832"/>
      <c r="BE45292" s="832"/>
      <c r="BF45292" s="832"/>
    </row>
    <row r="45293" spans="56:58">
      <c r="BD45293" s="832"/>
      <c r="BE45293" s="832"/>
      <c r="BF45293" s="832"/>
    </row>
    <row r="45294" spans="56:58">
      <c r="BD45294" s="832"/>
      <c r="BE45294" s="832"/>
      <c r="BF45294" s="832"/>
    </row>
    <row r="45295" spans="56:58">
      <c r="BD45295" s="832"/>
      <c r="BE45295" s="832"/>
      <c r="BF45295" s="832"/>
    </row>
    <row r="45296" spans="56:58">
      <c r="BD45296" s="832"/>
      <c r="BE45296" s="832"/>
      <c r="BF45296" s="832"/>
    </row>
    <row r="45297" spans="56:58">
      <c r="BD45297" s="832"/>
      <c r="BE45297" s="832"/>
      <c r="BF45297" s="832"/>
    </row>
    <row r="45298" spans="56:58">
      <c r="BD45298" s="832"/>
      <c r="BE45298" s="832"/>
      <c r="BF45298" s="832"/>
    </row>
    <row r="45299" spans="56:58">
      <c r="BD45299" s="832"/>
      <c r="BE45299" s="832"/>
      <c r="BF45299" s="832"/>
    </row>
    <row r="45300" spans="56:58">
      <c r="BD45300" s="832"/>
      <c r="BE45300" s="832"/>
      <c r="BF45300" s="832"/>
    </row>
    <row r="45301" spans="56:58">
      <c r="BD45301" s="832"/>
      <c r="BE45301" s="832"/>
      <c r="BF45301" s="832"/>
    </row>
    <row r="45302" spans="56:58">
      <c r="BD45302" s="832"/>
      <c r="BE45302" s="832"/>
      <c r="BF45302" s="832"/>
    </row>
    <row r="45303" spans="56:58">
      <c r="BD45303" s="832"/>
      <c r="BE45303" s="832"/>
      <c r="BF45303" s="832"/>
    </row>
    <row r="45304" spans="56:58">
      <c r="BD45304" s="832"/>
      <c r="BE45304" s="832"/>
      <c r="BF45304" s="832"/>
    </row>
    <row r="45305" spans="56:58">
      <c r="BD45305" s="832"/>
      <c r="BE45305" s="832"/>
      <c r="BF45305" s="832"/>
    </row>
    <row r="45306" spans="56:58">
      <c r="BD45306" s="832"/>
      <c r="BE45306" s="832"/>
      <c r="BF45306" s="832"/>
    </row>
    <row r="45307" spans="56:58">
      <c r="BD45307" s="832"/>
      <c r="BE45307" s="832"/>
      <c r="BF45307" s="832"/>
    </row>
    <row r="45308" spans="56:58">
      <c r="BD45308" s="832"/>
      <c r="BE45308" s="832"/>
      <c r="BF45308" s="832"/>
    </row>
    <row r="45309" spans="56:58">
      <c r="BD45309" s="832"/>
      <c r="BE45309" s="832"/>
      <c r="BF45309" s="832"/>
    </row>
    <row r="45310" spans="56:58">
      <c r="BD45310" s="832"/>
      <c r="BE45310" s="832"/>
      <c r="BF45310" s="832"/>
    </row>
    <row r="45311" spans="56:58">
      <c r="BD45311" s="832"/>
      <c r="BE45311" s="832"/>
      <c r="BF45311" s="832"/>
    </row>
    <row r="45312" spans="56:58">
      <c r="BD45312" s="832"/>
      <c r="BE45312" s="832"/>
      <c r="BF45312" s="832"/>
    </row>
    <row r="45313" spans="56:58">
      <c r="BD45313" s="832"/>
      <c r="BE45313" s="832"/>
      <c r="BF45313" s="832"/>
    </row>
    <row r="45314" spans="56:58">
      <c r="BD45314" s="832"/>
      <c r="BE45314" s="832"/>
      <c r="BF45314" s="832"/>
    </row>
    <row r="45315" spans="56:58">
      <c r="BD45315" s="832"/>
      <c r="BE45315" s="832"/>
      <c r="BF45315" s="832"/>
    </row>
    <row r="45316" spans="56:58">
      <c r="BD45316" s="832"/>
      <c r="BE45316" s="832"/>
      <c r="BF45316" s="832"/>
    </row>
    <row r="45317" spans="56:58">
      <c r="BD45317" s="832"/>
      <c r="BE45317" s="832"/>
      <c r="BF45317" s="832"/>
    </row>
    <row r="45318" spans="56:58">
      <c r="BD45318" s="832"/>
      <c r="BE45318" s="832"/>
      <c r="BF45318" s="832"/>
    </row>
    <row r="45319" spans="56:58">
      <c r="BD45319" s="832"/>
      <c r="BE45319" s="832"/>
      <c r="BF45319" s="832"/>
    </row>
    <row r="45320" spans="56:58">
      <c r="BD45320" s="832"/>
      <c r="BE45320" s="832"/>
      <c r="BF45320" s="832"/>
    </row>
    <row r="45321" spans="56:58">
      <c r="BD45321" s="832"/>
      <c r="BE45321" s="832"/>
      <c r="BF45321" s="832"/>
    </row>
    <row r="45322" spans="56:58">
      <c r="BD45322" s="832"/>
      <c r="BE45322" s="832"/>
      <c r="BF45322" s="832"/>
    </row>
    <row r="45323" spans="56:58">
      <c r="BD45323" s="832"/>
      <c r="BE45323" s="832"/>
      <c r="BF45323" s="832"/>
    </row>
    <row r="45324" spans="56:58">
      <c r="BD45324" s="832"/>
      <c r="BE45324" s="832"/>
      <c r="BF45324" s="832"/>
    </row>
    <row r="45325" spans="56:58">
      <c r="BD45325" s="832"/>
      <c r="BE45325" s="832"/>
      <c r="BF45325" s="832"/>
    </row>
    <row r="45326" spans="56:58">
      <c r="BD45326" s="832"/>
      <c r="BE45326" s="832"/>
      <c r="BF45326" s="832"/>
    </row>
    <row r="45327" spans="56:58">
      <c r="BD45327" s="832"/>
      <c r="BE45327" s="832"/>
      <c r="BF45327" s="832"/>
    </row>
    <row r="45328" spans="56:58">
      <c r="BD45328" s="832"/>
      <c r="BE45328" s="832"/>
      <c r="BF45328" s="832"/>
    </row>
    <row r="45329" spans="56:58">
      <c r="BD45329" s="832"/>
      <c r="BE45329" s="832"/>
      <c r="BF45329" s="832"/>
    </row>
    <row r="45330" spans="56:58">
      <c r="BD45330" s="832"/>
      <c r="BE45330" s="832"/>
      <c r="BF45330" s="832"/>
    </row>
    <row r="45331" spans="56:58">
      <c r="BD45331" s="832"/>
      <c r="BE45331" s="832"/>
      <c r="BF45331" s="832"/>
    </row>
    <row r="45332" spans="56:58">
      <c r="BD45332" s="832"/>
      <c r="BE45332" s="832"/>
      <c r="BF45332" s="832"/>
    </row>
    <row r="45333" spans="56:58">
      <c r="BD45333" s="832"/>
      <c r="BE45333" s="832"/>
      <c r="BF45333" s="832"/>
    </row>
    <row r="45334" spans="56:58">
      <c r="BD45334" s="832"/>
      <c r="BE45334" s="832"/>
      <c r="BF45334" s="832"/>
    </row>
    <row r="45335" spans="56:58">
      <c r="BD45335" s="832"/>
      <c r="BE45335" s="832"/>
      <c r="BF45335" s="832"/>
    </row>
    <row r="45336" spans="56:58">
      <c r="BD45336" s="832"/>
      <c r="BE45336" s="832"/>
      <c r="BF45336" s="832"/>
    </row>
    <row r="45337" spans="56:58">
      <c r="BD45337" s="832"/>
      <c r="BE45337" s="832"/>
      <c r="BF45337" s="832"/>
    </row>
    <row r="45338" spans="56:58">
      <c r="BD45338" s="832"/>
      <c r="BE45338" s="832"/>
      <c r="BF45338" s="832"/>
    </row>
    <row r="45339" spans="56:58">
      <c r="BD45339" s="832"/>
      <c r="BE45339" s="832"/>
      <c r="BF45339" s="832"/>
    </row>
    <row r="45340" spans="56:58">
      <c r="BD45340" s="832"/>
      <c r="BE45340" s="832"/>
      <c r="BF45340" s="832"/>
    </row>
    <row r="45341" spans="56:58">
      <c r="BD45341" s="832"/>
      <c r="BE45341" s="832"/>
      <c r="BF45341" s="832"/>
    </row>
    <row r="45342" spans="56:58">
      <c r="BD45342" s="832"/>
      <c r="BE45342" s="832"/>
      <c r="BF45342" s="832"/>
    </row>
    <row r="45343" spans="56:58">
      <c r="BD45343" s="832"/>
      <c r="BE45343" s="832"/>
      <c r="BF45343" s="832"/>
    </row>
    <row r="45344" spans="56:58">
      <c r="BD45344" s="832"/>
      <c r="BE45344" s="832"/>
      <c r="BF45344" s="832"/>
    </row>
    <row r="45345" spans="56:58">
      <c r="BD45345" s="832"/>
      <c r="BE45345" s="832"/>
      <c r="BF45345" s="832"/>
    </row>
    <row r="45346" spans="56:58">
      <c r="BD45346" s="832"/>
      <c r="BE45346" s="832"/>
      <c r="BF45346" s="832"/>
    </row>
    <row r="45347" spans="56:58">
      <c r="BD45347" s="832"/>
      <c r="BE45347" s="832"/>
      <c r="BF45347" s="832"/>
    </row>
    <row r="45348" spans="56:58">
      <c r="BD45348" s="832"/>
      <c r="BE45348" s="832"/>
      <c r="BF45348" s="832"/>
    </row>
    <row r="45349" spans="56:58">
      <c r="BD45349" s="832"/>
      <c r="BE45349" s="832"/>
      <c r="BF45349" s="832"/>
    </row>
    <row r="45350" spans="56:58">
      <c r="BD45350" s="832"/>
      <c r="BE45350" s="832"/>
      <c r="BF45350" s="832"/>
    </row>
    <row r="45351" spans="56:58">
      <c r="BD45351" s="832"/>
      <c r="BE45351" s="832"/>
      <c r="BF45351" s="832"/>
    </row>
    <row r="45352" spans="56:58">
      <c r="BD45352" s="832"/>
      <c r="BE45352" s="832"/>
      <c r="BF45352" s="832"/>
    </row>
    <row r="45353" spans="56:58">
      <c r="BD45353" s="832"/>
      <c r="BE45353" s="832"/>
      <c r="BF45353" s="832"/>
    </row>
    <row r="45354" spans="56:58">
      <c r="BD45354" s="832"/>
      <c r="BE45354" s="832"/>
      <c r="BF45354" s="832"/>
    </row>
    <row r="45355" spans="56:58">
      <c r="BD45355" s="832"/>
      <c r="BE45355" s="832"/>
      <c r="BF45355" s="832"/>
    </row>
    <row r="45356" spans="56:58">
      <c r="BD45356" s="832"/>
      <c r="BE45356" s="832"/>
      <c r="BF45356" s="832"/>
    </row>
    <row r="45357" spans="56:58">
      <c r="BD45357" s="832"/>
      <c r="BE45357" s="832"/>
      <c r="BF45357" s="832"/>
    </row>
    <row r="45358" spans="56:58">
      <c r="BD45358" s="832"/>
      <c r="BE45358" s="832"/>
      <c r="BF45358" s="832"/>
    </row>
    <row r="45359" spans="56:58">
      <c r="BD45359" s="832"/>
      <c r="BE45359" s="832"/>
      <c r="BF45359" s="832"/>
    </row>
    <row r="45360" spans="56:58">
      <c r="BD45360" s="832"/>
      <c r="BE45360" s="832"/>
      <c r="BF45360" s="832"/>
    </row>
    <row r="45361" spans="56:58">
      <c r="BD45361" s="832"/>
      <c r="BE45361" s="832"/>
      <c r="BF45361" s="832"/>
    </row>
    <row r="45362" spans="56:58">
      <c r="BD45362" s="832"/>
      <c r="BE45362" s="832"/>
      <c r="BF45362" s="832"/>
    </row>
    <row r="45363" spans="56:58">
      <c r="BD45363" s="832"/>
      <c r="BE45363" s="832"/>
      <c r="BF45363" s="832"/>
    </row>
    <row r="45364" spans="56:58">
      <c r="BD45364" s="832"/>
      <c r="BE45364" s="832"/>
      <c r="BF45364" s="832"/>
    </row>
    <row r="45365" spans="56:58">
      <c r="BD45365" s="832"/>
      <c r="BE45365" s="832"/>
      <c r="BF45365" s="832"/>
    </row>
    <row r="45366" spans="56:58">
      <c r="BD45366" s="832"/>
      <c r="BE45366" s="832"/>
      <c r="BF45366" s="832"/>
    </row>
    <row r="45367" spans="56:58">
      <c r="BD45367" s="832"/>
      <c r="BE45367" s="832"/>
      <c r="BF45367" s="832"/>
    </row>
    <row r="45368" spans="56:58">
      <c r="BD45368" s="832"/>
      <c r="BE45368" s="832"/>
      <c r="BF45368" s="832"/>
    </row>
    <row r="45369" spans="56:58">
      <c r="BD45369" s="832"/>
      <c r="BE45369" s="832"/>
      <c r="BF45369" s="832"/>
    </row>
    <row r="45370" spans="56:58">
      <c r="BD45370" s="832"/>
      <c r="BE45370" s="832"/>
      <c r="BF45370" s="832"/>
    </row>
    <row r="45371" spans="56:58">
      <c r="BD45371" s="832"/>
      <c r="BE45371" s="832"/>
      <c r="BF45371" s="832"/>
    </row>
    <row r="45372" spans="56:58">
      <c r="BD45372" s="832"/>
      <c r="BE45372" s="832"/>
      <c r="BF45372" s="832"/>
    </row>
    <row r="45373" spans="56:58">
      <c r="BD45373" s="832"/>
      <c r="BE45373" s="832"/>
      <c r="BF45373" s="832"/>
    </row>
    <row r="45374" spans="56:58">
      <c r="BD45374" s="832"/>
      <c r="BE45374" s="832"/>
      <c r="BF45374" s="832"/>
    </row>
    <row r="45375" spans="56:58">
      <c r="BD45375" s="832"/>
      <c r="BE45375" s="832"/>
      <c r="BF45375" s="832"/>
    </row>
    <row r="45376" spans="56:58">
      <c r="BD45376" s="832"/>
      <c r="BE45376" s="832"/>
      <c r="BF45376" s="832"/>
    </row>
    <row r="45377" spans="56:58">
      <c r="BD45377" s="832"/>
      <c r="BE45377" s="832"/>
      <c r="BF45377" s="832"/>
    </row>
    <row r="45378" spans="56:58">
      <c r="BD45378" s="832"/>
      <c r="BE45378" s="832"/>
      <c r="BF45378" s="832"/>
    </row>
    <row r="45379" spans="56:58">
      <c r="BD45379" s="832"/>
      <c r="BE45379" s="832"/>
      <c r="BF45379" s="832"/>
    </row>
    <row r="45380" spans="56:58">
      <c r="BD45380" s="832"/>
      <c r="BE45380" s="832"/>
      <c r="BF45380" s="832"/>
    </row>
    <row r="45381" spans="56:58">
      <c r="BD45381" s="832"/>
      <c r="BE45381" s="832"/>
      <c r="BF45381" s="832"/>
    </row>
    <row r="45382" spans="56:58">
      <c r="BD45382" s="832"/>
      <c r="BE45382" s="832"/>
      <c r="BF45382" s="832"/>
    </row>
    <row r="45383" spans="56:58">
      <c r="BD45383" s="832"/>
      <c r="BE45383" s="832"/>
      <c r="BF45383" s="832"/>
    </row>
    <row r="45384" spans="56:58">
      <c r="BD45384" s="832"/>
      <c r="BE45384" s="832"/>
      <c r="BF45384" s="832"/>
    </row>
    <row r="45385" spans="56:58">
      <c r="BD45385" s="832"/>
      <c r="BE45385" s="832"/>
      <c r="BF45385" s="832"/>
    </row>
    <row r="45386" spans="56:58">
      <c r="BD45386" s="832"/>
      <c r="BE45386" s="832"/>
      <c r="BF45386" s="832"/>
    </row>
    <row r="45387" spans="56:58">
      <c r="BD45387" s="832"/>
      <c r="BE45387" s="832"/>
      <c r="BF45387" s="832"/>
    </row>
    <row r="45388" spans="56:58">
      <c r="BD45388" s="832"/>
      <c r="BE45388" s="832"/>
      <c r="BF45388" s="832"/>
    </row>
    <row r="45389" spans="56:58">
      <c r="BD45389" s="832"/>
      <c r="BE45389" s="832"/>
      <c r="BF45389" s="832"/>
    </row>
    <row r="45390" spans="56:58">
      <c r="BD45390" s="832"/>
      <c r="BE45390" s="832"/>
      <c r="BF45390" s="832"/>
    </row>
    <row r="45391" spans="56:58">
      <c r="BD45391" s="832"/>
      <c r="BE45391" s="832"/>
      <c r="BF45391" s="832"/>
    </row>
    <row r="45392" spans="56:58">
      <c r="BD45392" s="832"/>
      <c r="BE45392" s="832"/>
      <c r="BF45392" s="832"/>
    </row>
    <row r="45393" spans="56:58">
      <c r="BD45393" s="832"/>
      <c r="BE45393" s="832"/>
      <c r="BF45393" s="832"/>
    </row>
    <row r="45394" spans="56:58">
      <c r="BD45394" s="832"/>
      <c r="BE45394" s="832"/>
      <c r="BF45394" s="832"/>
    </row>
    <row r="45395" spans="56:58">
      <c r="BD45395" s="832"/>
      <c r="BE45395" s="832"/>
      <c r="BF45395" s="832"/>
    </row>
    <row r="45396" spans="56:58">
      <c r="BD45396" s="832"/>
      <c r="BE45396" s="832"/>
      <c r="BF45396" s="832"/>
    </row>
    <row r="45397" spans="56:58">
      <c r="BD45397" s="832"/>
      <c r="BE45397" s="832"/>
      <c r="BF45397" s="832"/>
    </row>
    <row r="45398" spans="56:58">
      <c r="BD45398" s="832"/>
      <c r="BE45398" s="832"/>
      <c r="BF45398" s="832"/>
    </row>
    <row r="45399" spans="56:58">
      <c r="BD45399" s="832"/>
      <c r="BE45399" s="832"/>
      <c r="BF45399" s="832"/>
    </row>
    <row r="45400" spans="56:58">
      <c r="BD45400" s="832"/>
      <c r="BE45400" s="832"/>
      <c r="BF45400" s="832"/>
    </row>
    <row r="45401" spans="56:58">
      <c r="BD45401" s="832"/>
      <c r="BE45401" s="832"/>
      <c r="BF45401" s="832"/>
    </row>
    <row r="45402" spans="56:58">
      <c r="BD45402" s="832"/>
      <c r="BE45402" s="832"/>
      <c r="BF45402" s="832"/>
    </row>
    <row r="45403" spans="56:58">
      <c r="BD45403" s="832"/>
      <c r="BE45403" s="832"/>
      <c r="BF45403" s="832"/>
    </row>
    <row r="45404" spans="56:58">
      <c r="BD45404" s="832"/>
      <c r="BE45404" s="832"/>
      <c r="BF45404" s="832"/>
    </row>
    <row r="45405" spans="56:58">
      <c r="BD45405" s="832"/>
      <c r="BE45405" s="832"/>
      <c r="BF45405" s="832"/>
    </row>
    <row r="45406" spans="56:58">
      <c r="BD45406" s="832"/>
      <c r="BE45406" s="832"/>
      <c r="BF45406" s="832"/>
    </row>
    <row r="45407" spans="56:58">
      <c r="BD45407" s="832"/>
      <c r="BE45407" s="832"/>
      <c r="BF45407" s="832"/>
    </row>
    <row r="45408" spans="56:58">
      <c r="BD45408" s="832"/>
      <c r="BE45408" s="832"/>
      <c r="BF45408" s="832"/>
    </row>
    <row r="45409" spans="56:58">
      <c r="BD45409" s="832"/>
      <c r="BE45409" s="832"/>
      <c r="BF45409" s="832"/>
    </row>
    <row r="45410" spans="56:58">
      <c r="BD45410" s="832"/>
      <c r="BE45410" s="832"/>
      <c r="BF45410" s="832"/>
    </row>
    <row r="45411" spans="56:58">
      <c r="BD45411" s="832"/>
      <c r="BE45411" s="832"/>
      <c r="BF45411" s="832"/>
    </row>
    <row r="45412" spans="56:58">
      <c r="BD45412" s="832"/>
      <c r="BE45412" s="832"/>
      <c r="BF45412" s="832"/>
    </row>
    <row r="45413" spans="56:58">
      <c r="BD45413" s="832"/>
      <c r="BE45413" s="832"/>
      <c r="BF45413" s="832"/>
    </row>
    <row r="45414" spans="56:58">
      <c r="BD45414" s="832"/>
      <c r="BE45414" s="832"/>
      <c r="BF45414" s="832"/>
    </row>
    <row r="45415" spans="56:58">
      <c r="BD45415" s="832"/>
      <c r="BE45415" s="832"/>
      <c r="BF45415" s="832"/>
    </row>
    <row r="45416" spans="56:58">
      <c r="BD45416" s="832"/>
      <c r="BE45416" s="832"/>
      <c r="BF45416" s="832"/>
    </row>
    <row r="45417" spans="56:58">
      <c r="BD45417" s="832"/>
      <c r="BE45417" s="832"/>
      <c r="BF45417" s="832"/>
    </row>
    <row r="45418" spans="56:58">
      <c r="BD45418" s="832"/>
      <c r="BE45418" s="832"/>
      <c r="BF45418" s="832"/>
    </row>
    <row r="45419" spans="56:58">
      <c r="BD45419" s="832"/>
      <c r="BE45419" s="832"/>
      <c r="BF45419" s="832"/>
    </row>
    <row r="45420" spans="56:58">
      <c r="BD45420" s="832"/>
      <c r="BE45420" s="832"/>
      <c r="BF45420" s="832"/>
    </row>
    <row r="45421" spans="56:58">
      <c r="BD45421" s="832"/>
      <c r="BE45421" s="832"/>
      <c r="BF45421" s="832"/>
    </row>
    <row r="45422" spans="56:58">
      <c r="BD45422" s="832"/>
      <c r="BE45422" s="832"/>
      <c r="BF45422" s="832"/>
    </row>
    <row r="45423" spans="56:58">
      <c r="BD45423" s="832"/>
      <c r="BE45423" s="832"/>
      <c r="BF45423" s="832"/>
    </row>
    <row r="45424" spans="56:58">
      <c r="BD45424" s="832"/>
      <c r="BE45424" s="832"/>
      <c r="BF45424" s="832"/>
    </row>
    <row r="45425" spans="56:58">
      <c r="BD45425" s="832"/>
      <c r="BE45425" s="832"/>
      <c r="BF45425" s="832"/>
    </row>
    <row r="45426" spans="56:58">
      <c r="BD45426" s="832"/>
      <c r="BE45426" s="832"/>
      <c r="BF45426" s="832"/>
    </row>
    <row r="45427" spans="56:58">
      <c r="BD45427" s="832"/>
      <c r="BE45427" s="832"/>
      <c r="BF45427" s="832"/>
    </row>
    <row r="45428" spans="56:58">
      <c r="BD45428" s="832"/>
      <c r="BE45428" s="832"/>
      <c r="BF45428" s="832"/>
    </row>
    <row r="45429" spans="56:58">
      <c r="BD45429" s="832"/>
      <c r="BE45429" s="832"/>
      <c r="BF45429" s="832"/>
    </row>
    <row r="45430" spans="56:58">
      <c r="BD45430" s="832"/>
      <c r="BE45430" s="832"/>
      <c r="BF45430" s="832"/>
    </row>
    <row r="45431" spans="56:58">
      <c r="BD45431" s="832"/>
      <c r="BE45431" s="832"/>
      <c r="BF45431" s="832"/>
    </row>
    <row r="45432" spans="56:58">
      <c r="BD45432" s="832"/>
      <c r="BE45432" s="832"/>
      <c r="BF45432" s="832"/>
    </row>
    <row r="45433" spans="56:58">
      <c r="BD45433" s="832"/>
      <c r="BE45433" s="832"/>
      <c r="BF45433" s="832"/>
    </row>
    <row r="45434" spans="56:58">
      <c r="BD45434" s="832"/>
      <c r="BE45434" s="832"/>
      <c r="BF45434" s="832"/>
    </row>
    <row r="45435" spans="56:58">
      <c r="BD45435" s="832"/>
      <c r="BE45435" s="832"/>
      <c r="BF45435" s="832"/>
    </row>
    <row r="45436" spans="56:58">
      <c r="BD45436" s="832"/>
      <c r="BE45436" s="832"/>
      <c r="BF45436" s="832"/>
    </row>
    <row r="45437" spans="56:58">
      <c r="BD45437" s="832"/>
      <c r="BE45437" s="832"/>
      <c r="BF45437" s="832"/>
    </row>
    <row r="45438" spans="56:58">
      <c r="BD45438" s="832"/>
      <c r="BE45438" s="832"/>
      <c r="BF45438" s="832"/>
    </row>
    <row r="45439" spans="56:58">
      <c r="BD45439" s="832"/>
      <c r="BE45439" s="832"/>
      <c r="BF45439" s="832"/>
    </row>
    <row r="45440" spans="56:58">
      <c r="BD45440" s="832"/>
      <c r="BE45440" s="832"/>
      <c r="BF45440" s="832"/>
    </row>
    <row r="45441" spans="56:58">
      <c r="BD45441" s="832"/>
      <c r="BE45441" s="832"/>
      <c r="BF45441" s="832"/>
    </row>
    <row r="45442" spans="56:58">
      <c r="BD45442" s="832"/>
      <c r="BE45442" s="832"/>
      <c r="BF45442" s="832"/>
    </row>
    <row r="45443" spans="56:58">
      <c r="BD45443" s="832"/>
      <c r="BE45443" s="832"/>
      <c r="BF45443" s="832"/>
    </row>
    <row r="45444" spans="56:58">
      <c r="BD45444" s="832"/>
      <c r="BE45444" s="832"/>
      <c r="BF45444" s="832"/>
    </row>
    <row r="45445" spans="56:58">
      <c r="BD45445" s="832"/>
      <c r="BE45445" s="832"/>
      <c r="BF45445" s="832"/>
    </row>
    <row r="45446" spans="56:58">
      <c r="BD45446" s="832"/>
      <c r="BE45446" s="832"/>
      <c r="BF45446" s="832"/>
    </row>
    <row r="45447" spans="56:58">
      <c r="BD45447" s="832"/>
      <c r="BE45447" s="832"/>
      <c r="BF45447" s="832"/>
    </row>
    <row r="45448" spans="56:58">
      <c r="BD45448" s="832"/>
      <c r="BE45448" s="832"/>
      <c r="BF45448" s="832"/>
    </row>
    <row r="45449" spans="56:58">
      <c r="BD45449" s="832"/>
      <c r="BE45449" s="832"/>
      <c r="BF45449" s="832"/>
    </row>
    <row r="45450" spans="56:58">
      <c r="BD45450" s="832"/>
      <c r="BE45450" s="832"/>
      <c r="BF45450" s="832"/>
    </row>
    <row r="45451" spans="56:58">
      <c r="BD45451" s="832"/>
      <c r="BE45451" s="832"/>
      <c r="BF45451" s="832"/>
    </row>
    <row r="45452" spans="56:58">
      <c r="BD45452" s="832"/>
      <c r="BE45452" s="832"/>
      <c r="BF45452" s="832"/>
    </row>
    <row r="45453" spans="56:58">
      <c r="BD45453" s="832"/>
      <c r="BE45453" s="832"/>
      <c r="BF45453" s="832"/>
    </row>
    <row r="45454" spans="56:58">
      <c r="BD45454" s="832"/>
      <c r="BE45454" s="832"/>
      <c r="BF45454" s="832"/>
    </row>
    <row r="45455" spans="56:58">
      <c r="BD45455" s="832"/>
      <c r="BE45455" s="832"/>
      <c r="BF45455" s="832"/>
    </row>
    <row r="45456" spans="56:58">
      <c r="BD45456" s="832"/>
      <c r="BE45456" s="832"/>
      <c r="BF45456" s="832"/>
    </row>
    <row r="45457" spans="56:58">
      <c r="BD45457" s="832"/>
      <c r="BE45457" s="832"/>
      <c r="BF45457" s="832"/>
    </row>
    <row r="45458" spans="56:58">
      <c r="BD45458" s="832"/>
      <c r="BE45458" s="832"/>
      <c r="BF45458" s="832"/>
    </row>
    <row r="45459" spans="56:58">
      <c r="BD45459" s="832"/>
      <c r="BE45459" s="832"/>
      <c r="BF45459" s="832"/>
    </row>
    <row r="45460" spans="56:58">
      <c r="BD45460" s="832"/>
      <c r="BE45460" s="832"/>
      <c r="BF45460" s="832"/>
    </row>
    <row r="45461" spans="56:58">
      <c r="BD45461" s="832"/>
      <c r="BE45461" s="832"/>
      <c r="BF45461" s="832"/>
    </row>
    <row r="45462" spans="56:58">
      <c r="BD45462" s="832"/>
      <c r="BE45462" s="832"/>
      <c r="BF45462" s="832"/>
    </row>
    <row r="45463" spans="56:58">
      <c r="BD45463" s="832"/>
      <c r="BE45463" s="832"/>
      <c r="BF45463" s="832"/>
    </row>
    <row r="45464" spans="56:58">
      <c r="BD45464" s="832"/>
      <c r="BE45464" s="832"/>
      <c r="BF45464" s="832"/>
    </row>
    <row r="45465" spans="56:58">
      <c r="BD45465" s="832"/>
      <c r="BE45465" s="832"/>
      <c r="BF45465" s="832"/>
    </row>
    <row r="45466" spans="56:58">
      <c r="BD45466" s="832"/>
      <c r="BE45466" s="832"/>
      <c r="BF45466" s="832"/>
    </row>
    <row r="45467" spans="56:58">
      <c r="BD45467" s="832"/>
      <c r="BE45467" s="832"/>
      <c r="BF45467" s="832"/>
    </row>
    <row r="45468" spans="56:58">
      <c r="BD45468" s="832"/>
      <c r="BE45468" s="832"/>
      <c r="BF45468" s="832"/>
    </row>
    <row r="45469" spans="56:58">
      <c r="BD45469" s="832"/>
      <c r="BE45469" s="832"/>
      <c r="BF45469" s="832"/>
    </row>
    <row r="45470" spans="56:58">
      <c r="BD45470" s="832"/>
      <c r="BE45470" s="832"/>
      <c r="BF45470" s="832"/>
    </row>
    <row r="45471" spans="56:58">
      <c r="BD45471" s="832"/>
      <c r="BE45471" s="832"/>
      <c r="BF45471" s="832"/>
    </row>
    <row r="45472" spans="56:58">
      <c r="BD45472" s="832"/>
      <c r="BE45472" s="832"/>
      <c r="BF45472" s="832"/>
    </row>
    <row r="45473" spans="56:58">
      <c r="BD45473" s="832"/>
      <c r="BE45473" s="832"/>
      <c r="BF45473" s="832"/>
    </row>
    <row r="45474" spans="56:58">
      <c r="BD45474" s="832"/>
      <c r="BE45474" s="832"/>
      <c r="BF45474" s="832"/>
    </row>
    <row r="45475" spans="56:58">
      <c r="BD45475" s="832"/>
      <c r="BE45475" s="832"/>
      <c r="BF45475" s="832"/>
    </row>
    <row r="45476" spans="56:58">
      <c r="BD45476" s="832"/>
      <c r="BE45476" s="832"/>
      <c r="BF45476" s="832"/>
    </row>
    <row r="45477" spans="56:58">
      <c r="BD45477" s="832"/>
      <c r="BE45477" s="832"/>
      <c r="BF45477" s="832"/>
    </row>
    <row r="45478" spans="56:58">
      <c r="BD45478" s="832"/>
      <c r="BE45478" s="832"/>
      <c r="BF45478" s="832"/>
    </row>
    <row r="45479" spans="56:58">
      <c r="BD45479" s="832"/>
      <c r="BE45479" s="832"/>
      <c r="BF45479" s="832"/>
    </row>
    <row r="45480" spans="56:58">
      <c r="BD45480" s="832"/>
      <c r="BE45480" s="832"/>
      <c r="BF45480" s="832"/>
    </row>
    <row r="45481" spans="56:58">
      <c r="BD45481" s="832"/>
      <c r="BE45481" s="832"/>
      <c r="BF45481" s="832"/>
    </row>
    <row r="45482" spans="56:58">
      <c r="BD45482" s="832"/>
      <c r="BE45482" s="832"/>
      <c r="BF45482" s="832"/>
    </row>
    <row r="45483" spans="56:58">
      <c r="BD45483" s="832"/>
      <c r="BE45483" s="832"/>
      <c r="BF45483" s="832"/>
    </row>
    <row r="45484" spans="56:58">
      <c r="BD45484" s="832"/>
      <c r="BE45484" s="832"/>
      <c r="BF45484" s="832"/>
    </row>
    <row r="45485" spans="56:58">
      <c r="BD45485" s="832"/>
      <c r="BE45485" s="832"/>
      <c r="BF45485" s="832"/>
    </row>
    <row r="45486" spans="56:58">
      <c r="BD45486" s="832"/>
      <c r="BE45486" s="832"/>
      <c r="BF45486" s="832"/>
    </row>
    <row r="45487" spans="56:58">
      <c r="BD45487" s="832"/>
      <c r="BE45487" s="832"/>
      <c r="BF45487" s="832"/>
    </row>
    <row r="45488" spans="56:58">
      <c r="BD45488" s="832"/>
      <c r="BE45488" s="832"/>
      <c r="BF45488" s="832"/>
    </row>
    <row r="45489" spans="56:58">
      <c r="BD45489" s="832"/>
      <c r="BE45489" s="832"/>
      <c r="BF45489" s="832"/>
    </row>
    <row r="45490" spans="56:58">
      <c r="BD45490" s="832"/>
      <c r="BE45490" s="832"/>
      <c r="BF45490" s="832"/>
    </row>
    <row r="45491" spans="56:58">
      <c r="BD45491" s="832"/>
      <c r="BE45491" s="832"/>
      <c r="BF45491" s="832"/>
    </row>
    <row r="45492" spans="56:58">
      <c r="BD45492" s="832"/>
      <c r="BE45492" s="832"/>
      <c r="BF45492" s="832"/>
    </row>
    <row r="45493" spans="56:58">
      <c r="BD45493" s="832"/>
      <c r="BE45493" s="832"/>
      <c r="BF45493" s="832"/>
    </row>
    <row r="45494" spans="56:58">
      <c r="BD45494" s="832"/>
      <c r="BE45494" s="832"/>
      <c r="BF45494" s="832"/>
    </row>
    <row r="45495" spans="56:58">
      <c r="BD45495" s="832"/>
      <c r="BE45495" s="832"/>
      <c r="BF45495" s="832"/>
    </row>
    <row r="45496" spans="56:58">
      <c r="BD45496" s="832"/>
      <c r="BE45496" s="832"/>
      <c r="BF45496" s="832"/>
    </row>
    <row r="45497" spans="56:58">
      <c r="BD45497" s="832"/>
      <c r="BE45497" s="832"/>
      <c r="BF45497" s="832"/>
    </row>
    <row r="45498" spans="56:58">
      <c r="BD45498" s="832"/>
      <c r="BE45498" s="832"/>
      <c r="BF45498" s="832"/>
    </row>
    <row r="45499" spans="56:58">
      <c r="BD45499" s="832"/>
      <c r="BE45499" s="832"/>
      <c r="BF45499" s="832"/>
    </row>
    <row r="45500" spans="56:58">
      <c r="BD45500" s="832"/>
      <c r="BE45500" s="832"/>
      <c r="BF45500" s="832"/>
    </row>
    <row r="45501" spans="56:58">
      <c r="BD45501" s="832"/>
      <c r="BE45501" s="832"/>
      <c r="BF45501" s="832"/>
    </row>
    <row r="45502" spans="56:58">
      <c r="BD45502" s="832"/>
      <c r="BE45502" s="832"/>
      <c r="BF45502" s="832"/>
    </row>
    <row r="45503" spans="56:58">
      <c r="BD45503" s="832"/>
      <c r="BE45503" s="832"/>
      <c r="BF45503" s="832"/>
    </row>
    <row r="45504" spans="56:58">
      <c r="BD45504" s="832"/>
      <c r="BE45504" s="832"/>
      <c r="BF45504" s="832"/>
    </row>
    <row r="45505" spans="56:58">
      <c r="BD45505" s="832"/>
      <c r="BE45505" s="832"/>
      <c r="BF45505" s="832"/>
    </row>
    <row r="45506" spans="56:58">
      <c r="BD45506" s="832"/>
      <c r="BE45506" s="832"/>
      <c r="BF45506" s="832"/>
    </row>
    <row r="45507" spans="56:58">
      <c r="BD45507" s="832"/>
      <c r="BE45507" s="832"/>
      <c r="BF45507" s="832"/>
    </row>
    <row r="45508" spans="56:58">
      <c r="BD45508" s="832"/>
      <c r="BE45508" s="832"/>
      <c r="BF45508" s="832"/>
    </row>
    <row r="45509" spans="56:58">
      <c r="BD45509" s="832"/>
      <c r="BE45509" s="832"/>
      <c r="BF45509" s="832"/>
    </row>
    <row r="45510" spans="56:58">
      <c r="BD45510" s="832"/>
      <c r="BE45510" s="832"/>
      <c r="BF45510" s="832"/>
    </row>
    <row r="45511" spans="56:58">
      <c r="BD45511" s="832"/>
      <c r="BE45511" s="832"/>
      <c r="BF45511" s="832"/>
    </row>
    <row r="45512" spans="56:58">
      <c r="BD45512" s="832"/>
      <c r="BE45512" s="832"/>
      <c r="BF45512" s="832"/>
    </row>
    <row r="45513" spans="56:58">
      <c r="BD45513" s="832"/>
      <c r="BE45513" s="832"/>
      <c r="BF45513" s="832"/>
    </row>
    <row r="45514" spans="56:58">
      <c r="BD45514" s="832"/>
      <c r="BE45514" s="832"/>
      <c r="BF45514" s="832"/>
    </row>
    <row r="45515" spans="56:58">
      <c r="BD45515" s="832"/>
      <c r="BE45515" s="832"/>
      <c r="BF45515" s="832"/>
    </row>
    <row r="45516" spans="56:58">
      <c r="BD45516" s="832"/>
      <c r="BE45516" s="832"/>
      <c r="BF45516" s="832"/>
    </row>
    <row r="45517" spans="56:58">
      <c r="BD45517" s="832"/>
      <c r="BE45517" s="832"/>
      <c r="BF45517" s="832"/>
    </row>
    <row r="45518" spans="56:58">
      <c r="BD45518" s="832"/>
      <c r="BE45518" s="832"/>
      <c r="BF45518" s="832"/>
    </row>
    <row r="45519" spans="56:58">
      <c r="BD45519" s="832"/>
      <c r="BE45519" s="832"/>
      <c r="BF45519" s="832"/>
    </row>
    <row r="45520" spans="56:58">
      <c r="BD45520" s="832"/>
      <c r="BE45520" s="832"/>
      <c r="BF45520" s="832"/>
    </row>
    <row r="45521" spans="56:58">
      <c r="BD45521" s="832"/>
      <c r="BE45521" s="832"/>
      <c r="BF45521" s="832"/>
    </row>
    <row r="45522" spans="56:58">
      <c r="BD45522" s="832"/>
      <c r="BE45522" s="832"/>
      <c r="BF45522" s="832"/>
    </row>
    <row r="45523" spans="56:58">
      <c r="BD45523" s="832"/>
      <c r="BE45523" s="832"/>
      <c r="BF45523" s="832"/>
    </row>
    <row r="45524" spans="56:58">
      <c r="BD45524" s="832"/>
      <c r="BE45524" s="832"/>
      <c r="BF45524" s="832"/>
    </row>
    <row r="45525" spans="56:58">
      <c r="BD45525" s="832"/>
      <c r="BE45525" s="832"/>
      <c r="BF45525" s="832"/>
    </row>
    <row r="45526" spans="56:58">
      <c r="BD45526" s="832"/>
      <c r="BE45526" s="832"/>
      <c r="BF45526" s="832"/>
    </row>
    <row r="45527" spans="56:58">
      <c r="BD45527" s="832"/>
      <c r="BE45527" s="832"/>
      <c r="BF45527" s="832"/>
    </row>
    <row r="45528" spans="56:58">
      <c r="BD45528" s="832"/>
      <c r="BE45528" s="832"/>
      <c r="BF45528" s="832"/>
    </row>
    <row r="45529" spans="56:58">
      <c r="BD45529" s="832"/>
      <c r="BE45529" s="832"/>
      <c r="BF45529" s="832"/>
    </row>
    <row r="45530" spans="56:58">
      <c r="BD45530" s="832"/>
      <c r="BE45530" s="832"/>
      <c r="BF45530" s="832"/>
    </row>
    <row r="45531" spans="56:58">
      <c r="BD45531" s="832"/>
      <c r="BE45531" s="832"/>
      <c r="BF45531" s="832"/>
    </row>
    <row r="45532" spans="56:58">
      <c r="BD45532" s="832"/>
      <c r="BE45532" s="832"/>
      <c r="BF45532" s="832"/>
    </row>
    <row r="45533" spans="56:58">
      <c r="BD45533" s="832"/>
      <c r="BE45533" s="832"/>
      <c r="BF45533" s="832"/>
    </row>
    <row r="45534" spans="56:58">
      <c r="BD45534" s="832"/>
      <c r="BE45534" s="832"/>
      <c r="BF45534" s="832"/>
    </row>
    <row r="45535" spans="56:58">
      <c r="BD45535" s="832"/>
      <c r="BE45535" s="832"/>
      <c r="BF45535" s="832"/>
    </row>
    <row r="45536" spans="56:58">
      <c r="BD45536" s="832"/>
      <c r="BE45536" s="832"/>
      <c r="BF45536" s="832"/>
    </row>
    <row r="45537" spans="56:58">
      <c r="BD45537" s="832"/>
      <c r="BE45537" s="832"/>
      <c r="BF45537" s="832"/>
    </row>
    <row r="45538" spans="56:58">
      <c r="BD45538" s="832"/>
      <c r="BE45538" s="832"/>
      <c r="BF45538" s="832"/>
    </row>
    <row r="45539" spans="56:58">
      <c r="BD45539" s="832"/>
      <c r="BE45539" s="832"/>
      <c r="BF45539" s="832"/>
    </row>
    <row r="45540" spans="56:58">
      <c r="BD45540" s="832"/>
      <c r="BE45540" s="832"/>
      <c r="BF45540" s="832"/>
    </row>
    <row r="45541" spans="56:58">
      <c r="BD45541" s="832"/>
      <c r="BE45541" s="832"/>
      <c r="BF45541" s="832"/>
    </row>
    <row r="45542" spans="56:58">
      <c r="BD45542" s="832"/>
      <c r="BE45542" s="832"/>
      <c r="BF45542" s="832"/>
    </row>
    <row r="45543" spans="56:58">
      <c r="BD45543" s="832"/>
      <c r="BE45543" s="832"/>
      <c r="BF45543" s="832"/>
    </row>
    <row r="45544" spans="56:58">
      <c r="BD45544" s="832"/>
      <c r="BE45544" s="832"/>
      <c r="BF45544" s="832"/>
    </row>
    <row r="45545" spans="56:58">
      <c r="BD45545" s="832"/>
      <c r="BE45545" s="832"/>
      <c r="BF45545" s="832"/>
    </row>
    <row r="45546" spans="56:58">
      <c r="BD45546" s="832"/>
      <c r="BE45546" s="832"/>
      <c r="BF45546" s="832"/>
    </row>
    <row r="45547" spans="56:58">
      <c r="BD45547" s="832"/>
      <c r="BE45547" s="832"/>
      <c r="BF45547" s="832"/>
    </row>
    <row r="45548" spans="56:58">
      <c r="BD45548" s="832"/>
      <c r="BE45548" s="832"/>
      <c r="BF45548" s="832"/>
    </row>
    <row r="45549" spans="56:58">
      <c r="BD45549" s="832"/>
      <c r="BE45549" s="832"/>
      <c r="BF45549" s="832"/>
    </row>
    <row r="45550" spans="56:58">
      <c r="BD45550" s="832"/>
      <c r="BE45550" s="832"/>
      <c r="BF45550" s="832"/>
    </row>
    <row r="45551" spans="56:58">
      <c r="BD45551" s="832"/>
      <c r="BE45551" s="832"/>
      <c r="BF45551" s="832"/>
    </row>
    <row r="45552" spans="56:58">
      <c r="BD45552" s="832"/>
      <c r="BE45552" s="832"/>
      <c r="BF45552" s="832"/>
    </row>
    <row r="45553" spans="56:58">
      <c r="BD45553" s="832"/>
      <c r="BE45553" s="832"/>
      <c r="BF45553" s="832"/>
    </row>
    <row r="45554" spans="56:58">
      <c r="BD45554" s="832"/>
      <c r="BE45554" s="832"/>
      <c r="BF45554" s="832"/>
    </row>
    <row r="45555" spans="56:58">
      <c r="BD45555" s="832"/>
      <c r="BE45555" s="832"/>
      <c r="BF45555" s="832"/>
    </row>
    <row r="45556" spans="56:58">
      <c r="BD45556" s="832"/>
      <c r="BE45556" s="832"/>
      <c r="BF45556" s="832"/>
    </row>
    <row r="45557" spans="56:58">
      <c r="BD45557" s="832"/>
      <c r="BE45557" s="832"/>
      <c r="BF45557" s="832"/>
    </row>
    <row r="45558" spans="56:58">
      <c r="BD45558" s="832"/>
      <c r="BE45558" s="832"/>
      <c r="BF45558" s="832"/>
    </row>
    <row r="45559" spans="56:58">
      <c r="BD45559" s="832"/>
      <c r="BE45559" s="832"/>
      <c r="BF45559" s="832"/>
    </row>
    <row r="45560" spans="56:58">
      <c r="BD45560" s="832"/>
      <c r="BE45560" s="832"/>
      <c r="BF45560" s="832"/>
    </row>
    <row r="45561" spans="56:58">
      <c r="BD45561" s="832"/>
      <c r="BE45561" s="832"/>
      <c r="BF45561" s="832"/>
    </row>
    <row r="45562" spans="56:58">
      <c r="BD45562" s="832"/>
      <c r="BE45562" s="832"/>
      <c r="BF45562" s="832"/>
    </row>
    <row r="45563" spans="56:58">
      <c r="BD45563" s="832"/>
      <c r="BE45563" s="832"/>
      <c r="BF45563" s="832"/>
    </row>
    <row r="45564" spans="56:58">
      <c r="BD45564" s="832"/>
      <c r="BE45564" s="832"/>
      <c r="BF45564" s="832"/>
    </row>
    <row r="45565" spans="56:58">
      <c r="BD45565" s="832"/>
      <c r="BE45565" s="832"/>
      <c r="BF45565" s="832"/>
    </row>
    <row r="45566" spans="56:58">
      <c r="BD45566" s="832"/>
      <c r="BE45566" s="832"/>
      <c r="BF45566" s="832"/>
    </row>
    <row r="45567" spans="56:58">
      <c r="BD45567" s="832"/>
      <c r="BE45567" s="832"/>
      <c r="BF45567" s="832"/>
    </row>
    <row r="45568" spans="56:58">
      <c r="BD45568" s="832"/>
      <c r="BE45568" s="832"/>
      <c r="BF45568" s="832"/>
    </row>
    <row r="45569" spans="56:58">
      <c r="BD45569" s="832"/>
      <c r="BE45569" s="832"/>
      <c r="BF45569" s="832"/>
    </row>
    <row r="45570" spans="56:58">
      <c r="BD45570" s="832"/>
      <c r="BE45570" s="832"/>
      <c r="BF45570" s="832"/>
    </row>
    <row r="45571" spans="56:58">
      <c r="BD45571" s="832"/>
      <c r="BE45571" s="832"/>
      <c r="BF45571" s="832"/>
    </row>
    <row r="45572" spans="56:58">
      <c r="BD45572" s="832"/>
      <c r="BE45572" s="832"/>
      <c r="BF45572" s="832"/>
    </row>
    <row r="45573" spans="56:58">
      <c r="BD45573" s="832"/>
      <c r="BE45573" s="832"/>
      <c r="BF45573" s="832"/>
    </row>
    <row r="45574" spans="56:58">
      <c r="BD45574" s="832"/>
      <c r="BE45574" s="832"/>
      <c r="BF45574" s="832"/>
    </row>
    <row r="45575" spans="56:58">
      <c r="BD45575" s="832"/>
      <c r="BE45575" s="832"/>
      <c r="BF45575" s="832"/>
    </row>
    <row r="45576" spans="56:58">
      <c r="BD45576" s="832"/>
      <c r="BE45576" s="832"/>
      <c r="BF45576" s="832"/>
    </row>
    <row r="45577" spans="56:58">
      <c r="BD45577" s="832"/>
      <c r="BE45577" s="832"/>
      <c r="BF45577" s="832"/>
    </row>
    <row r="45578" spans="56:58">
      <c r="BD45578" s="832"/>
      <c r="BE45578" s="832"/>
      <c r="BF45578" s="832"/>
    </row>
    <row r="45579" spans="56:58">
      <c r="BD45579" s="832"/>
      <c r="BE45579" s="832"/>
      <c r="BF45579" s="832"/>
    </row>
    <row r="45580" spans="56:58">
      <c r="BD45580" s="832"/>
      <c r="BE45580" s="832"/>
      <c r="BF45580" s="832"/>
    </row>
    <row r="45581" spans="56:58">
      <c r="BD45581" s="832"/>
      <c r="BE45581" s="832"/>
      <c r="BF45581" s="832"/>
    </row>
    <row r="45582" spans="56:58">
      <c r="BD45582" s="832"/>
      <c r="BE45582" s="832"/>
      <c r="BF45582" s="832"/>
    </row>
    <row r="45583" spans="56:58">
      <c r="BD45583" s="832"/>
      <c r="BE45583" s="832"/>
      <c r="BF45583" s="832"/>
    </row>
    <row r="45584" spans="56:58">
      <c r="BD45584" s="832"/>
      <c r="BE45584" s="832"/>
      <c r="BF45584" s="832"/>
    </row>
    <row r="45585" spans="56:58">
      <c r="BD45585" s="832"/>
      <c r="BE45585" s="832"/>
      <c r="BF45585" s="832"/>
    </row>
    <row r="45586" spans="56:58">
      <c r="BD45586" s="832"/>
      <c r="BE45586" s="832"/>
      <c r="BF45586" s="832"/>
    </row>
    <row r="45587" spans="56:58">
      <c r="BD45587" s="832"/>
      <c r="BE45587" s="832"/>
      <c r="BF45587" s="832"/>
    </row>
    <row r="45588" spans="56:58">
      <c r="BD45588" s="832"/>
      <c r="BE45588" s="832"/>
      <c r="BF45588" s="832"/>
    </row>
    <row r="45589" spans="56:58">
      <c r="BD45589" s="832"/>
      <c r="BE45589" s="832"/>
      <c r="BF45589" s="832"/>
    </row>
    <row r="45590" spans="56:58">
      <c r="BD45590" s="832"/>
      <c r="BE45590" s="832"/>
      <c r="BF45590" s="832"/>
    </row>
    <row r="45591" spans="56:58">
      <c r="BD45591" s="832"/>
      <c r="BE45591" s="832"/>
      <c r="BF45591" s="832"/>
    </row>
    <row r="45592" spans="56:58">
      <c r="BD45592" s="832"/>
      <c r="BE45592" s="832"/>
      <c r="BF45592" s="832"/>
    </row>
    <row r="45593" spans="56:58">
      <c r="BD45593" s="832"/>
      <c r="BE45593" s="832"/>
      <c r="BF45593" s="832"/>
    </row>
    <row r="45594" spans="56:58">
      <c r="BD45594" s="832"/>
      <c r="BE45594" s="832"/>
      <c r="BF45594" s="832"/>
    </row>
    <row r="45595" spans="56:58">
      <c r="BD45595" s="832"/>
      <c r="BE45595" s="832"/>
      <c r="BF45595" s="832"/>
    </row>
    <row r="45596" spans="56:58">
      <c r="BD45596" s="832"/>
      <c r="BE45596" s="832"/>
      <c r="BF45596" s="832"/>
    </row>
    <row r="45597" spans="56:58">
      <c r="BD45597" s="832"/>
      <c r="BE45597" s="832"/>
      <c r="BF45597" s="832"/>
    </row>
    <row r="45598" spans="56:58">
      <c r="BD45598" s="832"/>
      <c r="BE45598" s="832"/>
      <c r="BF45598" s="832"/>
    </row>
    <row r="45599" spans="56:58">
      <c r="BD45599" s="832"/>
      <c r="BE45599" s="832"/>
      <c r="BF45599" s="832"/>
    </row>
    <row r="45600" spans="56:58">
      <c r="BD45600" s="832"/>
      <c r="BE45600" s="832"/>
      <c r="BF45600" s="832"/>
    </row>
    <row r="45601" spans="56:58">
      <c r="BD45601" s="832"/>
      <c r="BE45601" s="832"/>
      <c r="BF45601" s="832"/>
    </row>
    <row r="45602" spans="56:58">
      <c r="BD45602" s="832"/>
      <c r="BE45602" s="832"/>
      <c r="BF45602" s="832"/>
    </row>
    <row r="45603" spans="56:58">
      <c r="BD45603" s="832"/>
      <c r="BE45603" s="832"/>
      <c r="BF45603" s="832"/>
    </row>
    <row r="45604" spans="56:58">
      <c r="BD45604" s="832"/>
      <c r="BE45604" s="832"/>
      <c r="BF45604" s="832"/>
    </row>
    <row r="45605" spans="56:58">
      <c r="BD45605" s="832"/>
      <c r="BE45605" s="832"/>
      <c r="BF45605" s="832"/>
    </row>
    <row r="45606" spans="56:58">
      <c r="BD45606" s="832"/>
      <c r="BE45606" s="832"/>
      <c r="BF45606" s="832"/>
    </row>
    <row r="45607" spans="56:58">
      <c r="BD45607" s="832"/>
      <c r="BE45607" s="832"/>
      <c r="BF45607" s="832"/>
    </row>
    <row r="45608" spans="56:58">
      <c r="BD45608" s="832"/>
      <c r="BE45608" s="832"/>
      <c r="BF45608" s="832"/>
    </row>
    <row r="45609" spans="56:58">
      <c r="BD45609" s="832"/>
      <c r="BE45609" s="832"/>
      <c r="BF45609" s="832"/>
    </row>
    <row r="45610" spans="56:58">
      <c r="BD45610" s="832"/>
      <c r="BE45610" s="832"/>
      <c r="BF45610" s="832"/>
    </row>
    <row r="45611" spans="56:58">
      <c r="BD45611" s="832"/>
      <c r="BE45611" s="832"/>
      <c r="BF45611" s="832"/>
    </row>
    <row r="45612" spans="56:58">
      <c r="BD45612" s="832"/>
      <c r="BE45612" s="832"/>
      <c r="BF45612" s="832"/>
    </row>
    <row r="45613" spans="56:58">
      <c r="BD45613" s="832"/>
      <c r="BE45613" s="832"/>
      <c r="BF45613" s="832"/>
    </row>
    <row r="45614" spans="56:58">
      <c r="BD45614" s="832"/>
      <c r="BE45614" s="832"/>
      <c r="BF45614" s="832"/>
    </row>
    <row r="45615" spans="56:58">
      <c r="BD45615" s="832"/>
      <c r="BE45615" s="832"/>
      <c r="BF45615" s="832"/>
    </row>
    <row r="45616" spans="56:58">
      <c r="BD45616" s="832"/>
      <c r="BE45616" s="832"/>
      <c r="BF45616" s="832"/>
    </row>
    <row r="45617" spans="56:58">
      <c r="BD45617" s="832"/>
      <c r="BE45617" s="832"/>
      <c r="BF45617" s="832"/>
    </row>
    <row r="45618" spans="56:58">
      <c r="BD45618" s="832"/>
      <c r="BE45618" s="832"/>
      <c r="BF45618" s="832"/>
    </row>
    <row r="45619" spans="56:58">
      <c r="BD45619" s="832"/>
      <c r="BE45619" s="832"/>
      <c r="BF45619" s="832"/>
    </row>
    <row r="45620" spans="56:58">
      <c r="BD45620" s="832"/>
      <c r="BE45620" s="832"/>
      <c r="BF45620" s="832"/>
    </row>
    <row r="45621" spans="56:58">
      <c r="BD45621" s="832"/>
      <c r="BE45621" s="832"/>
      <c r="BF45621" s="832"/>
    </row>
    <row r="45622" spans="56:58">
      <c r="BD45622" s="832"/>
      <c r="BE45622" s="832"/>
      <c r="BF45622" s="832"/>
    </row>
    <row r="45623" spans="56:58">
      <c r="BD45623" s="832"/>
      <c r="BE45623" s="832"/>
      <c r="BF45623" s="832"/>
    </row>
    <row r="45624" spans="56:58">
      <c r="BD45624" s="832"/>
      <c r="BE45624" s="832"/>
      <c r="BF45624" s="832"/>
    </row>
    <row r="45625" spans="56:58">
      <c r="BD45625" s="832"/>
      <c r="BE45625" s="832"/>
      <c r="BF45625" s="832"/>
    </row>
    <row r="45626" spans="56:58">
      <c r="BD45626" s="832"/>
      <c r="BE45626" s="832"/>
      <c r="BF45626" s="832"/>
    </row>
    <row r="45627" spans="56:58">
      <c r="BD45627" s="832"/>
      <c r="BE45627" s="832"/>
      <c r="BF45627" s="832"/>
    </row>
    <row r="45628" spans="56:58">
      <c r="BD45628" s="832"/>
      <c r="BE45628" s="832"/>
      <c r="BF45628" s="832"/>
    </row>
    <row r="45629" spans="56:58">
      <c r="BD45629" s="832"/>
      <c r="BE45629" s="832"/>
      <c r="BF45629" s="832"/>
    </row>
    <row r="45630" spans="56:58">
      <c r="BD45630" s="832"/>
      <c r="BE45630" s="832"/>
      <c r="BF45630" s="832"/>
    </row>
    <row r="45631" spans="56:58">
      <c r="BD45631" s="832"/>
      <c r="BE45631" s="832"/>
      <c r="BF45631" s="832"/>
    </row>
    <row r="45632" spans="56:58">
      <c r="BD45632" s="832"/>
      <c r="BE45632" s="832"/>
      <c r="BF45632" s="832"/>
    </row>
    <row r="45633" spans="56:58">
      <c r="BD45633" s="832"/>
      <c r="BE45633" s="832"/>
      <c r="BF45633" s="832"/>
    </row>
    <row r="45634" spans="56:58">
      <c r="BD45634" s="832"/>
      <c r="BE45634" s="832"/>
      <c r="BF45634" s="832"/>
    </row>
    <row r="45635" spans="56:58">
      <c r="BD45635" s="832"/>
      <c r="BE45635" s="832"/>
      <c r="BF45635" s="832"/>
    </row>
    <row r="45636" spans="56:58">
      <c r="BD45636" s="832"/>
      <c r="BE45636" s="832"/>
      <c r="BF45636" s="832"/>
    </row>
    <row r="45637" spans="56:58">
      <c r="BD45637" s="832"/>
      <c r="BE45637" s="832"/>
      <c r="BF45637" s="832"/>
    </row>
    <row r="45638" spans="56:58">
      <c r="BD45638" s="832"/>
      <c r="BE45638" s="832"/>
      <c r="BF45638" s="832"/>
    </row>
    <row r="45639" spans="56:58">
      <c r="BD45639" s="832"/>
      <c r="BE45639" s="832"/>
      <c r="BF45639" s="832"/>
    </row>
    <row r="45640" spans="56:58">
      <c r="BD45640" s="832"/>
      <c r="BE45640" s="832"/>
      <c r="BF45640" s="832"/>
    </row>
    <row r="45641" spans="56:58">
      <c r="BD45641" s="832"/>
      <c r="BE45641" s="832"/>
      <c r="BF45641" s="832"/>
    </row>
    <row r="45642" spans="56:58">
      <c r="BD45642" s="832"/>
      <c r="BE45642" s="832"/>
      <c r="BF45642" s="832"/>
    </row>
    <row r="45643" spans="56:58">
      <c r="BD45643" s="832"/>
      <c r="BE45643" s="832"/>
      <c r="BF45643" s="832"/>
    </row>
    <row r="45644" spans="56:58">
      <c r="BD45644" s="832"/>
      <c r="BE45644" s="832"/>
      <c r="BF45644" s="832"/>
    </row>
    <row r="45645" spans="56:58">
      <c r="BD45645" s="832"/>
      <c r="BE45645" s="832"/>
      <c r="BF45645" s="832"/>
    </row>
    <row r="45646" spans="56:58">
      <c r="BD45646" s="832"/>
      <c r="BE45646" s="832"/>
      <c r="BF45646" s="832"/>
    </row>
    <row r="45647" spans="56:58">
      <c r="BD45647" s="832"/>
      <c r="BE45647" s="832"/>
      <c r="BF45647" s="832"/>
    </row>
    <row r="45648" spans="56:58">
      <c r="BD45648" s="832"/>
      <c r="BE45648" s="832"/>
      <c r="BF45648" s="832"/>
    </row>
    <row r="45649" spans="56:58">
      <c r="BD45649" s="832"/>
      <c r="BE45649" s="832"/>
      <c r="BF45649" s="832"/>
    </row>
    <row r="45650" spans="56:58">
      <c r="BD45650" s="832"/>
      <c r="BE45650" s="832"/>
      <c r="BF45650" s="832"/>
    </row>
    <row r="45651" spans="56:58">
      <c r="BD45651" s="832"/>
      <c r="BE45651" s="832"/>
      <c r="BF45651" s="832"/>
    </row>
    <row r="45652" spans="56:58">
      <c r="BD45652" s="832"/>
      <c r="BE45652" s="832"/>
      <c r="BF45652" s="832"/>
    </row>
    <row r="45653" spans="56:58">
      <c r="BD45653" s="832"/>
      <c r="BE45653" s="832"/>
      <c r="BF45653" s="832"/>
    </row>
    <row r="45654" spans="56:58">
      <c r="BD45654" s="832"/>
      <c r="BE45654" s="832"/>
      <c r="BF45654" s="832"/>
    </row>
    <row r="45655" spans="56:58">
      <c r="BD45655" s="832"/>
      <c r="BE45655" s="832"/>
      <c r="BF45655" s="832"/>
    </row>
    <row r="45656" spans="56:58">
      <c r="BD45656" s="832"/>
      <c r="BE45656" s="832"/>
      <c r="BF45656" s="832"/>
    </row>
    <row r="45657" spans="56:58">
      <c r="BD45657" s="832"/>
      <c r="BE45657" s="832"/>
      <c r="BF45657" s="832"/>
    </row>
    <row r="45658" spans="56:58">
      <c r="BD45658" s="832"/>
      <c r="BE45658" s="832"/>
      <c r="BF45658" s="832"/>
    </row>
    <row r="45659" spans="56:58">
      <c r="BD45659" s="832"/>
      <c r="BE45659" s="832"/>
      <c r="BF45659" s="832"/>
    </row>
    <row r="45660" spans="56:58">
      <c r="BD45660" s="832"/>
      <c r="BE45660" s="832"/>
      <c r="BF45660" s="832"/>
    </row>
    <row r="45661" spans="56:58">
      <c r="BD45661" s="832"/>
      <c r="BE45661" s="832"/>
      <c r="BF45661" s="832"/>
    </row>
    <row r="45662" spans="56:58">
      <c r="BD45662" s="832"/>
      <c r="BE45662" s="832"/>
      <c r="BF45662" s="832"/>
    </row>
    <row r="45663" spans="56:58">
      <c r="BD45663" s="832"/>
      <c r="BE45663" s="832"/>
      <c r="BF45663" s="832"/>
    </row>
    <row r="45664" spans="56:58">
      <c r="BD45664" s="832"/>
      <c r="BE45664" s="832"/>
      <c r="BF45664" s="832"/>
    </row>
    <row r="45665" spans="56:58">
      <c r="BD45665" s="832"/>
      <c r="BE45665" s="832"/>
      <c r="BF45665" s="832"/>
    </row>
    <row r="45666" spans="56:58">
      <c r="BD45666" s="832"/>
      <c r="BE45666" s="832"/>
      <c r="BF45666" s="832"/>
    </row>
    <row r="45667" spans="56:58">
      <c r="BD45667" s="832"/>
      <c r="BE45667" s="832"/>
      <c r="BF45667" s="832"/>
    </row>
    <row r="45668" spans="56:58">
      <c r="BD45668" s="832"/>
      <c r="BE45668" s="832"/>
      <c r="BF45668" s="832"/>
    </row>
    <row r="45669" spans="56:58">
      <c r="BD45669" s="832"/>
      <c r="BE45669" s="832"/>
      <c r="BF45669" s="832"/>
    </row>
    <row r="45670" spans="56:58">
      <c r="BD45670" s="832"/>
      <c r="BE45670" s="832"/>
      <c r="BF45670" s="832"/>
    </row>
    <row r="45671" spans="56:58">
      <c r="BD45671" s="832"/>
      <c r="BE45671" s="832"/>
      <c r="BF45671" s="832"/>
    </row>
    <row r="45672" spans="56:58">
      <c r="BD45672" s="832"/>
      <c r="BE45672" s="832"/>
      <c r="BF45672" s="832"/>
    </row>
    <row r="45673" spans="56:58">
      <c r="BD45673" s="832"/>
      <c r="BE45673" s="832"/>
      <c r="BF45673" s="832"/>
    </row>
    <row r="45674" spans="56:58">
      <c r="BD45674" s="832"/>
      <c r="BE45674" s="832"/>
      <c r="BF45674" s="832"/>
    </row>
    <row r="45675" spans="56:58">
      <c r="BD45675" s="832"/>
      <c r="BE45675" s="832"/>
      <c r="BF45675" s="832"/>
    </row>
    <row r="45676" spans="56:58">
      <c r="BD45676" s="832"/>
      <c r="BE45676" s="832"/>
      <c r="BF45676" s="832"/>
    </row>
    <row r="45677" spans="56:58">
      <c r="BD45677" s="832"/>
      <c r="BE45677" s="832"/>
      <c r="BF45677" s="832"/>
    </row>
    <row r="45678" spans="56:58">
      <c r="BD45678" s="832"/>
      <c r="BE45678" s="832"/>
      <c r="BF45678" s="832"/>
    </row>
    <row r="45679" spans="56:58">
      <c r="BD45679" s="832"/>
      <c r="BE45679" s="832"/>
      <c r="BF45679" s="832"/>
    </row>
    <row r="45680" spans="56:58">
      <c r="BD45680" s="832"/>
      <c r="BE45680" s="832"/>
      <c r="BF45680" s="832"/>
    </row>
    <row r="45681" spans="56:58">
      <c r="BD45681" s="832"/>
      <c r="BE45681" s="832"/>
      <c r="BF45681" s="832"/>
    </row>
    <row r="45682" spans="56:58">
      <c r="BD45682" s="832"/>
      <c r="BE45682" s="832"/>
      <c r="BF45682" s="832"/>
    </row>
    <row r="45683" spans="56:58">
      <c r="BD45683" s="832"/>
      <c r="BE45683" s="832"/>
      <c r="BF45683" s="832"/>
    </row>
    <row r="45684" spans="56:58">
      <c r="BD45684" s="832"/>
      <c r="BE45684" s="832"/>
      <c r="BF45684" s="832"/>
    </row>
    <row r="45685" spans="56:58">
      <c r="BD45685" s="832"/>
      <c r="BE45685" s="832"/>
      <c r="BF45685" s="832"/>
    </row>
    <row r="45686" spans="56:58">
      <c r="BD45686" s="832"/>
      <c r="BE45686" s="832"/>
      <c r="BF45686" s="832"/>
    </row>
    <row r="45687" spans="56:58">
      <c r="BD45687" s="832"/>
      <c r="BE45687" s="832"/>
      <c r="BF45687" s="832"/>
    </row>
    <row r="45688" spans="56:58">
      <c r="BD45688" s="832"/>
      <c r="BE45688" s="832"/>
      <c r="BF45688" s="832"/>
    </row>
    <row r="45689" spans="56:58">
      <c r="BD45689" s="832"/>
      <c r="BE45689" s="832"/>
      <c r="BF45689" s="832"/>
    </row>
    <row r="45690" spans="56:58">
      <c r="BD45690" s="832"/>
      <c r="BE45690" s="832"/>
      <c r="BF45690" s="832"/>
    </row>
    <row r="45691" spans="56:58">
      <c r="BD45691" s="832"/>
      <c r="BE45691" s="832"/>
      <c r="BF45691" s="832"/>
    </row>
    <row r="45692" spans="56:58">
      <c r="BD45692" s="832"/>
      <c r="BE45692" s="832"/>
      <c r="BF45692" s="832"/>
    </row>
    <row r="45693" spans="56:58">
      <c r="BD45693" s="832"/>
      <c r="BE45693" s="832"/>
      <c r="BF45693" s="832"/>
    </row>
    <row r="45694" spans="56:58">
      <c r="BD45694" s="832"/>
      <c r="BE45694" s="832"/>
      <c r="BF45694" s="832"/>
    </row>
    <row r="45695" spans="56:58">
      <c r="BD45695" s="832"/>
      <c r="BE45695" s="832"/>
      <c r="BF45695" s="832"/>
    </row>
    <row r="45696" spans="56:58">
      <c r="BD45696" s="832"/>
      <c r="BE45696" s="832"/>
      <c r="BF45696" s="832"/>
    </row>
    <row r="45697" spans="56:58">
      <c r="BD45697" s="832"/>
      <c r="BE45697" s="832"/>
      <c r="BF45697" s="832"/>
    </row>
    <row r="45698" spans="56:58">
      <c r="BD45698" s="832"/>
      <c r="BE45698" s="832"/>
      <c r="BF45698" s="832"/>
    </row>
    <row r="45699" spans="56:58">
      <c r="BD45699" s="832"/>
      <c r="BE45699" s="832"/>
      <c r="BF45699" s="832"/>
    </row>
    <row r="45700" spans="56:58">
      <c r="BD45700" s="832"/>
      <c r="BE45700" s="832"/>
      <c r="BF45700" s="832"/>
    </row>
    <row r="45701" spans="56:58">
      <c r="BD45701" s="832"/>
      <c r="BE45701" s="832"/>
      <c r="BF45701" s="832"/>
    </row>
    <row r="45702" spans="56:58">
      <c r="BD45702" s="832"/>
      <c r="BE45702" s="832"/>
      <c r="BF45702" s="832"/>
    </row>
    <row r="45703" spans="56:58">
      <c r="BD45703" s="832"/>
      <c r="BE45703" s="832"/>
      <c r="BF45703" s="832"/>
    </row>
    <row r="45704" spans="56:58">
      <c r="BD45704" s="832"/>
      <c r="BE45704" s="832"/>
      <c r="BF45704" s="832"/>
    </row>
    <row r="45705" spans="56:58">
      <c r="BD45705" s="832"/>
      <c r="BE45705" s="832"/>
      <c r="BF45705" s="832"/>
    </row>
    <row r="45706" spans="56:58">
      <c r="BD45706" s="832"/>
      <c r="BE45706" s="832"/>
      <c r="BF45706" s="832"/>
    </row>
    <row r="45707" spans="56:58">
      <c r="BD45707" s="832"/>
      <c r="BE45707" s="832"/>
      <c r="BF45707" s="832"/>
    </row>
    <row r="45708" spans="56:58">
      <c r="BD45708" s="832"/>
      <c r="BE45708" s="832"/>
      <c r="BF45708" s="832"/>
    </row>
    <row r="45709" spans="56:58">
      <c r="BD45709" s="832"/>
      <c r="BE45709" s="832"/>
      <c r="BF45709" s="832"/>
    </row>
    <row r="45710" spans="56:58">
      <c r="BD45710" s="832"/>
      <c r="BE45710" s="832"/>
      <c r="BF45710" s="832"/>
    </row>
    <row r="45711" spans="56:58">
      <c r="BD45711" s="832"/>
      <c r="BE45711" s="832"/>
      <c r="BF45711" s="832"/>
    </row>
    <row r="45712" spans="56:58">
      <c r="BD45712" s="832"/>
      <c r="BE45712" s="832"/>
      <c r="BF45712" s="832"/>
    </row>
    <row r="45713" spans="56:58">
      <c r="BD45713" s="832"/>
      <c r="BE45713" s="832"/>
      <c r="BF45713" s="832"/>
    </row>
    <row r="45714" spans="56:58">
      <c r="BD45714" s="832"/>
      <c r="BE45714" s="832"/>
      <c r="BF45714" s="832"/>
    </row>
    <row r="45715" spans="56:58">
      <c r="BD45715" s="832"/>
      <c r="BE45715" s="832"/>
      <c r="BF45715" s="832"/>
    </row>
    <row r="45716" spans="56:58">
      <c r="BD45716" s="832"/>
      <c r="BE45716" s="832"/>
      <c r="BF45716" s="832"/>
    </row>
    <row r="45717" spans="56:58">
      <c r="BD45717" s="832"/>
      <c r="BE45717" s="832"/>
      <c r="BF45717" s="832"/>
    </row>
    <row r="45718" spans="56:58">
      <c r="BD45718" s="832"/>
      <c r="BE45718" s="832"/>
      <c r="BF45718" s="832"/>
    </row>
    <row r="45719" spans="56:58">
      <c r="BD45719" s="832"/>
      <c r="BE45719" s="832"/>
      <c r="BF45719" s="832"/>
    </row>
    <row r="45720" spans="56:58">
      <c r="BD45720" s="832"/>
      <c r="BE45720" s="832"/>
      <c r="BF45720" s="832"/>
    </row>
    <row r="45721" spans="56:58">
      <c r="BD45721" s="832"/>
      <c r="BE45721" s="832"/>
      <c r="BF45721" s="832"/>
    </row>
    <row r="45722" spans="56:58">
      <c r="BD45722" s="832"/>
      <c r="BE45722" s="832"/>
      <c r="BF45722" s="832"/>
    </row>
    <row r="45723" spans="56:58">
      <c r="BD45723" s="832"/>
      <c r="BE45723" s="832"/>
      <c r="BF45723" s="832"/>
    </row>
    <row r="45724" spans="56:58">
      <c r="BD45724" s="832"/>
      <c r="BE45724" s="832"/>
      <c r="BF45724" s="832"/>
    </row>
    <row r="45725" spans="56:58">
      <c r="BD45725" s="832"/>
      <c r="BE45725" s="832"/>
      <c r="BF45725" s="832"/>
    </row>
    <row r="45726" spans="56:58">
      <c r="BD45726" s="832"/>
      <c r="BE45726" s="832"/>
      <c r="BF45726" s="832"/>
    </row>
    <row r="45727" spans="56:58">
      <c r="BD45727" s="832"/>
      <c r="BE45727" s="832"/>
      <c r="BF45727" s="832"/>
    </row>
    <row r="45728" spans="56:58">
      <c r="BD45728" s="832"/>
      <c r="BE45728" s="832"/>
      <c r="BF45728" s="832"/>
    </row>
    <row r="45729" spans="56:58">
      <c r="BD45729" s="832"/>
      <c r="BE45729" s="832"/>
      <c r="BF45729" s="832"/>
    </row>
    <row r="45730" spans="56:58">
      <c r="BD45730" s="832"/>
      <c r="BE45730" s="832"/>
      <c r="BF45730" s="832"/>
    </row>
    <row r="45731" spans="56:58">
      <c r="BD45731" s="832"/>
      <c r="BE45731" s="832"/>
      <c r="BF45731" s="832"/>
    </row>
    <row r="45732" spans="56:58">
      <c r="BD45732" s="832"/>
      <c r="BE45732" s="832"/>
      <c r="BF45732" s="832"/>
    </row>
    <row r="45733" spans="56:58">
      <c r="BD45733" s="832"/>
      <c r="BE45733" s="832"/>
      <c r="BF45733" s="832"/>
    </row>
    <row r="45734" spans="56:58">
      <c r="BD45734" s="832"/>
      <c r="BE45734" s="832"/>
      <c r="BF45734" s="832"/>
    </row>
    <row r="45735" spans="56:58">
      <c r="BD45735" s="832"/>
      <c r="BE45735" s="832"/>
      <c r="BF45735" s="832"/>
    </row>
    <row r="45736" spans="56:58">
      <c r="BD45736" s="832"/>
      <c r="BE45736" s="832"/>
      <c r="BF45736" s="832"/>
    </row>
    <row r="45737" spans="56:58">
      <c r="BD45737" s="832"/>
      <c r="BE45737" s="832"/>
      <c r="BF45737" s="832"/>
    </row>
    <row r="45738" spans="56:58">
      <c r="BD45738" s="832"/>
      <c r="BE45738" s="832"/>
      <c r="BF45738" s="832"/>
    </row>
    <row r="45739" spans="56:58">
      <c r="BD45739" s="832"/>
      <c r="BE45739" s="832"/>
      <c r="BF45739" s="832"/>
    </row>
    <row r="45740" spans="56:58">
      <c r="BD45740" s="832"/>
      <c r="BE45740" s="832"/>
      <c r="BF45740" s="832"/>
    </row>
    <row r="45741" spans="56:58">
      <c r="BD45741" s="832"/>
      <c r="BE45741" s="832"/>
      <c r="BF45741" s="832"/>
    </row>
    <row r="45742" spans="56:58">
      <c r="BD45742" s="832"/>
      <c r="BE45742" s="832"/>
      <c r="BF45742" s="832"/>
    </row>
    <row r="45743" spans="56:58">
      <c r="BD45743" s="832"/>
      <c r="BE45743" s="832"/>
      <c r="BF45743" s="832"/>
    </row>
    <row r="45744" spans="56:58">
      <c r="BD45744" s="832"/>
      <c r="BE45744" s="832"/>
      <c r="BF45744" s="832"/>
    </row>
    <row r="45745" spans="56:58">
      <c r="BD45745" s="832"/>
      <c r="BE45745" s="832"/>
      <c r="BF45745" s="832"/>
    </row>
    <row r="45746" spans="56:58">
      <c r="BD45746" s="832"/>
      <c r="BE45746" s="832"/>
      <c r="BF45746" s="832"/>
    </row>
    <row r="45747" spans="56:58">
      <c r="BD45747" s="832"/>
      <c r="BE45747" s="832"/>
      <c r="BF45747" s="832"/>
    </row>
    <row r="45748" spans="56:58">
      <c r="BD45748" s="832"/>
      <c r="BE45748" s="832"/>
      <c r="BF45748" s="832"/>
    </row>
    <row r="45749" spans="56:58">
      <c r="BD45749" s="832"/>
      <c r="BE45749" s="832"/>
      <c r="BF45749" s="832"/>
    </row>
    <row r="45750" spans="56:58">
      <c r="BD45750" s="832"/>
      <c r="BE45750" s="832"/>
      <c r="BF45750" s="832"/>
    </row>
    <row r="45751" spans="56:58">
      <c r="BD45751" s="832"/>
      <c r="BE45751" s="832"/>
      <c r="BF45751" s="832"/>
    </row>
    <row r="45752" spans="56:58">
      <c r="BD45752" s="832"/>
      <c r="BE45752" s="832"/>
      <c r="BF45752" s="832"/>
    </row>
    <row r="45753" spans="56:58">
      <c r="BD45753" s="832"/>
      <c r="BE45753" s="832"/>
      <c r="BF45753" s="832"/>
    </row>
    <row r="45754" spans="56:58">
      <c r="BD45754" s="832"/>
      <c r="BE45754" s="832"/>
      <c r="BF45754" s="832"/>
    </row>
    <row r="45755" spans="56:58">
      <c r="BD45755" s="832"/>
      <c r="BE45755" s="832"/>
      <c r="BF45755" s="832"/>
    </row>
    <row r="45756" spans="56:58">
      <c r="BD45756" s="832"/>
      <c r="BE45756" s="832"/>
      <c r="BF45756" s="832"/>
    </row>
    <row r="45757" spans="56:58">
      <c r="BD45757" s="832"/>
      <c r="BE45757" s="832"/>
      <c r="BF45757" s="832"/>
    </row>
    <row r="45758" spans="56:58">
      <c r="BD45758" s="832"/>
      <c r="BE45758" s="832"/>
      <c r="BF45758" s="832"/>
    </row>
    <row r="45759" spans="56:58">
      <c r="BD45759" s="832"/>
      <c r="BE45759" s="832"/>
      <c r="BF45759" s="832"/>
    </row>
    <row r="45760" spans="56:58">
      <c r="BD45760" s="832"/>
      <c r="BE45760" s="832"/>
      <c r="BF45760" s="832"/>
    </row>
    <row r="45761" spans="56:58">
      <c r="BD45761" s="832"/>
      <c r="BE45761" s="832"/>
      <c r="BF45761" s="832"/>
    </row>
    <row r="45762" spans="56:58">
      <c r="BD45762" s="832"/>
      <c r="BE45762" s="832"/>
      <c r="BF45762" s="832"/>
    </row>
    <row r="45763" spans="56:58">
      <c r="BD45763" s="832"/>
      <c r="BE45763" s="832"/>
      <c r="BF45763" s="832"/>
    </row>
    <row r="45764" spans="56:58">
      <c r="BD45764" s="832"/>
      <c r="BE45764" s="832"/>
      <c r="BF45764" s="832"/>
    </row>
    <row r="45765" spans="56:58">
      <c r="BD45765" s="832"/>
      <c r="BE45765" s="832"/>
      <c r="BF45765" s="832"/>
    </row>
    <row r="45766" spans="56:58">
      <c r="BD45766" s="832"/>
      <c r="BE45766" s="832"/>
      <c r="BF45766" s="832"/>
    </row>
    <row r="45767" spans="56:58">
      <c r="BD45767" s="832"/>
      <c r="BE45767" s="832"/>
      <c r="BF45767" s="832"/>
    </row>
    <row r="45768" spans="56:58">
      <c r="BD45768" s="832"/>
      <c r="BE45768" s="832"/>
      <c r="BF45768" s="832"/>
    </row>
    <row r="45769" spans="56:58">
      <c r="BD45769" s="832"/>
      <c r="BE45769" s="832"/>
      <c r="BF45769" s="832"/>
    </row>
    <row r="45770" spans="56:58">
      <c r="BD45770" s="832"/>
      <c r="BE45770" s="832"/>
      <c r="BF45770" s="832"/>
    </row>
    <row r="45771" spans="56:58">
      <c r="BD45771" s="832"/>
      <c r="BE45771" s="832"/>
      <c r="BF45771" s="832"/>
    </row>
    <row r="45772" spans="56:58">
      <c r="BD45772" s="832"/>
      <c r="BE45772" s="832"/>
      <c r="BF45772" s="832"/>
    </row>
    <row r="45773" spans="56:58">
      <c r="BD45773" s="832"/>
      <c r="BE45773" s="832"/>
      <c r="BF45773" s="832"/>
    </row>
    <row r="45774" spans="56:58">
      <c r="BD45774" s="832"/>
      <c r="BE45774" s="832"/>
      <c r="BF45774" s="832"/>
    </row>
    <row r="45775" spans="56:58">
      <c r="BD45775" s="832"/>
      <c r="BE45775" s="832"/>
      <c r="BF45775" s="832"/>
    </row>
    <row r="45776" spans="56:58">
      <c r="BD45776" s="832"/>
      <c r="BE45776" s="832"/>
      <c r="BF45776" s="832"/>
    </row>
    <row r="45777" spans="56:58">
      <c r="BD45777" s="832"/>
      <c r="BE45777" s="832"/>
      <c r="BF45777" s="832"/>
    </row>
    <row r="45778" spans="56:58">
      <c r="BD45778" s="832"/>
      <c r="BE45778" s="832"/>
      <c r="BF45778" s="832"/>
    </row>
    <row r="45779" spans="56:58">
      <c r="BD45779" s="832"/>
      <c r="BE45779" s="832"/>
      <c r="BF45779" s="832"/>
    </row>
    <row r="45780" spans="56:58">
      <c r="BD45780" s="832"/>
      <c r="BE45780" s="832"/>
      <c r="BF45780" s="832"/>
    </row>
    <row r="45781" spans="56:58">
      <c r="BD45781" s="832"/>
      <c r="BE45781" s="832"/>
      <c r="BF45781" s="832"/>
    </row>
    <row r="45782" spans="56:58">
      <c r="BD45782" s="832"/>
      <c r="BE45782" s="832"/>
      <c r="BF45782" s="832"/>
    </row>
    <row r="45783" spans="56:58">
      <c r="BD45783" s="832"/>
      <c r="BE45783" s="832"/>
      <c r="BF45783" s="832"/>
    </row>
    <row r="45784" spans="56:58">
      <c r="BD45784" s="832"/>
      <c r="BE45784" s="832"/>
      <c r="BF45784" s="832"/>
    </row>
    <row r="45785" spans="56:58">
      <c r="BD45785" s="832"/>
      <c r="BE45785" s="832"/>
      <c r="BF45785" s="832"/>
    </row>
    <row r="45786" spans="56:58">
      <c r="BD45786" s="832"/>
      <c r="BE45786" s="832"/>
      <c r="BF45786" s="832"/>
    </row>
    <row r="45787" spans="56:58">
      <c r="BD45787" s="832"/>
      <c r="BE45787" s="832"/>
      <c r="BF45787" s="832"/>
    </row>
    <row r="45788" spans="56:58">
      <c r="BD45788" s="832"/>
      <c r="BE45788" s="832"/>
      <c r="BF45788" s="832"/>
    </row>
    <row r="45789" spans="56:58">
      <c r="BD45789" s="832"/>
      <c r="BE45789" s="832"/>
      <c r="BF45789" s="832"/>
    </row>
    <row r="45790" spans="56:58">
      <c r="BD45790" s="832"/>
      <c r="BE45790" s="832"/>
      <c r="BF45790" s="832"/>
    </row>
    <row r="45791" spans="56:58">
      <c r="BD45791" s="832"/>
      <c r="BE45791" s="832"/>
      <c r="BF45791" s="832"/>
    </row>
    <row r="45792" spans="56:58">
      <c r="BD45792" s="832"/>
      <c r="BE45792" s="832"/>
      <c r="BF45792" s="832"/>
    </row>
    <row r="45793" spans="56:58">
      <c r="BD45793" s="832"/>
      <c r="BE45793" s="832"/>
      <c r="BF45793" s="832"/>
    </row>
    <row r="45794" spans="56:58">
      <c r="BD45794" s="832"/>
      <c r="BE45794" s="832"/>
      <c r="BF45794" s="832"/>
    </row>
    <row r="45795" spans="56:58">
      <c r="BD45795" s="832"/>
      <c r="BE45795" s="832"/>
      <c r="BF45795" s="832"/>
    </row>
    <row r="45796" spans="56:58">
      <c r="BD45796" s="832"/>
      <c r="BE45796" s="832"/>
      <c r="BF45796" s="832"/>
    </row>
    <row r="45797" spans="56:58">
      <c r="BD45797" s="832"/>
      <c r="BE45797" s="832"/>
      <c r="BF45797" s="832"/>
    </row>
    <row r="45798" spans="56:58">
      <c r="BD45798" s="832"/>
      <c r="BE45798" s="832"/>
      <c r="BF45798" s="832"/>
    </row>
    <row r="45799" spans="56:58">
      <c r="BD45799" s="832"/>
      <c r="BE45799" s="832"/>
      <c r="BF45799" s="832"/>
    </row>
    <row r="45800" spans="56:58">
      <c r="BD45800" s="832"/>
      <c r="BE45800" s="832"/>
      <c r="BF45800" s="832"/>
    </row>
    <row r="45801" spans="56:58">
      <c r="BD45801" s="832"/>
      <c r="BE45801" s="832"/>
      <c r="BF45801" s="832"/>
    </row>
    <row r="45802" spans="56:58">
      <c r="BD45802" s="832"/>
      <c r="BE45802" s="832"/>
      <c r="BF45802" s="832"/>
    </row>
    <row r="45803" spans="56:58">
      <c r="BD45803" s="832"/>
      <c r="BE45803" s="832"/>
      <c r="BF45803" s="832"/>
    </row>
    <row r="45804" spans="56:58">
      <c r="BD45804" s="832"/>
      <c r="BE45804" s="832"/>
      <c r="BF45804" s="832"/>
    </row>
    <row r="45805" spans="56:58">
      <c r="BD45805" s="832"/>
      <c r="BE45805" s="832"/>
      <c r="BF45805" s="832"/>
    </row>
    <row r="45806" spans="56:58">
      <c r="BD45806" s="832"/>
      <c r="BE45806" s="832"/>
      <c r="BF45806" s="832"/>
    </row>
    <row r="45807" spans="56:58">
      <c r="BD45807" s="832"/>
      <c r="BE45807" s="832"/>
      <c r="BF45807" s="832"/>
    </row>
    <row r="45808" spans="56:58">
      <c r="BD45808" s="832"/>
      <c r="BE45808" s="832"/>
      <c r="BF45808" s="832"/>
    </row>
    <row r="45809" spans="56:58">
      <c r="BD45809" s="832"/>
      <c r="BE45809" s="832"/>
      <c r="BF45809" s="832"/>
    </row>
    <row r="45810" spans="56:58">
      <c r="BD45810" s="832"/>
      <c r="BE45810" s="832"/>
      <c r="BF45810" s="832"/>
    </row>
    <row r="45811" spans="56:58">
      <c r="BD45811" s="832"/>
      <c r="BE45811" s="832"/>
      <c r="BF45811" s="832"/>
    </row>
    <row r="45812" spans="56:58">
      <c r="BD45812" s="832"/>
      <c r="BE45812" s="832"/>
      <c r="BF45812" s="832"/>
    </row>
    <row r="45813" spans="56:58">
      <c r="BD45813" s="832"/>
      <c r="BE45813" s="832"/>
      <c r="BF45813" s="832"/>
    </row>
    <row r="45814" spans="56:58">
      <c r="BD45814" s="832"/>
      <c r="BE45814" s="832"/>
      <c r="BF45814" s="832"/>
    </row>
    <row r="45815" spans="56:58">
      <c r="BD45815" s="832"/>
      <c r="BE45815" s="832"/>
      <c r="BF45815" s="832"/>
    </row>
    <row r="45816" spans="56:58">
      <c r="BD45816" s="832"/>
      <c r="BE45816" s="832"/>
      <c r="BF45816" s="832"/>
    </row>
    <row r="45817" spans="56:58">
      <c r="BD45817" s="832"/>
      <c r="BE45817" s="832"/>
      <c r="BF45817" s="832"/>
    </row>
    <row r="45818" spans="56:58">
      <c r="BD45818" s="832"/>
      <c r="BE45818" s="832"/>
      <c r="BF45818" s="832"/>
    </row>
    <row r="45819" spans="56:58">
      <c r="BD45819" s="832"/>
      <c r="BE45819" s="832"/>
      <c r="BF45819" s="832"/>
    </row>
    <row r="45820" spans="56:58">
      <c r="BD45820" s="832"/>
      <c r="BE45820" s="832"/>
      <c r="BF45820" s="832"/>
    </row>
    <row r="45821" spans="56:58">
      <c r="BD45821" s="832"/>
      <c r="BE45821" s="832"/>
      <c r="BF45821" s="832"/>
    </row>
    <row r="45822" spans="56:58">
      <c r="BD45822" s="832"/>
      <c r="BE45822" s="832"/>
      <c r="BF45822" s="832"/>
    </row>
    <row r="45823" spans="56:58">
      <c r="BD45823" s="832"/>
      <c r="BE45823" s="832"/>
      <c r="BF45823" s="832"/>
    </row>
    <row r="45824" spans="56:58">
      <c r="BD45824" s="832"/>
      <c r="BE45824" s="832"/>
      <c r="BF45824" s="832"/>
    </row>
    <row r="45825" spans="56:58">
      <c r="BD45825" s="832"/>
      <c r="BE45825" s="832"/>
      <c r="BF45825" s="832"/>
    </row>
    <row r="45826" spans="56:58">
      <c r="BD45826" s="832"/>
      <c r="BE45826" s="832"/>
      <c r="BF45826" s="832"/>
    </row>
    <row r="45827" spans="56:58">
      <c r="BD45827" s="832"/>
      <c r="BE45827" s="832"/>
      <c r="BF45827" s="832"/>
    </row>
    <row r="45828" spans="56:58">
      <c r="BD45828" s="832"/>
      <c r="BE45828" s="832"/>
      <c r="BF45828" s="832"/>
    </row>
    <row r="45829" spans="56:58">
      <c r="BD45829" s="832"/>
      <c r="BE45829" s="832"/>
      <c r="BF45829" s="832"/>
    </row>
    <row r="45830" spans="56:58">
      <c r="BD45830" s="832"/>
      <c r="BE45830" s="832"/>
      <c r="BF45830" s="832"/>
    </row>
    <row r="45831" spans="56:58">
      <c r="BD45831" s="832"/>
      <c r="BE45831" s="832"/>
      <c r="BF45831" s="832"/>
    </row>
    <row r="45832" spans="56:58">
      <c r="BD45832" s="832"/>
      <c r="BE45832" s="832"/>
      <c r="BF45832" s="832"/>
    </row>
    <row r="45833" spans="56:58">
      <c r="BD45833" s="832"/>
      <c r="BE45833" s="832"/>
      <c r="BF45833" s="832"/>
    </row>
    <row r="45834" spans="56:58">
      <c r="BD45834" s="832"/>
      <c r="BE45834" s="832"/>
      <c r="BF45834" s="832"/>
    </row>
    <row r="45835" spans="56:58">
      <c r="BD45835" s="832"/>
      <c r="BE45835" s="832"/>
      <c r="BF45835" s="832"/>
    </row>
    <row r="45836" spans="56:58">
      <c r="BD45836" s="832"/>
      <c r="BE45836" s="832"/>
      <c r="BF45836" s="832"/>
    </row>
    <row r="45837" spans="56:58">
      <c r="BD45837" s="832"/>
      <c r="BE45837" s="832"/>
      <c r="BF45837" s="832"/>
    </row>
    <row r="45838" spans="56:58">
      <c r="BD45838" s="832"/>
      <c r="BE45838" s="832"/>
      <c r="BF45838" s="832"/>
    </row>
    <row r="45839" spans="56:58">
      <c r="BD45839" s="832"/>
      <c r="BE45839" s="832"/>
      <c r="BF45839" s="832"/>
    </row>
    <row r="45840" spans="56:58">
      <c r="BD45840" s="832"/>
      <c r="BE45840" s="832"/>
      <c r="BF45840" s="832"/>
    </row>
    <row r="45841" spans="56:58">
      <c r="BD45841" s="832"/>
      <c r="BE45841" s="832"/>
      <c r="BF45841" s="832"/>
    </row>
    <row r="45842" spans="56:58">
      <c r="BD45842" s="832"/>
      <c r="BE45842" s="832"/>
      <c r="BF45842" s="832"/>
    </row>
    <row r="45843" spans="56:58">
      <c r="BD45843" s="832"/>
      <c r="BE45843" s="832"/>
      <c r="BF45843" s="832"/>
    </row>
    <row r="45844" spans="56:58">
      <c r="BD45844" s="832"/>
      <c r="BE45844" s="832"/>
      <c r="BF45844" s="832"/>
    </row>
    <row r="45845" spans="56:58">
      <c r="BD45845" s="832"/>
      <c r="BE45845" s="832"/>
      <c r="BF45845" s="832"/>
    </row>
    <row r="45846" spans="56:58">
      <c r="BD45846" s="832"/>
      <c r="BE45846" s="832"/>
      <c r="BF45846" s="832"/>
    </row>
    <row r="45847" spans="56:58">
      <c r="BD45847" s="832"/>
      <c r="BE45847" s="832"/>
      <c r="BF45847" s="832"/>
    </row>
    <row r="45848" spans="56:58">
      <c r="BD45848" s="832"/>
      <c r="BE45848" s="832"/>
      <c r="BF45848" s="832"/>
    </row>
    <row r="45849" spans="56:58">
      <c r="BD45849" s="832"/>
      <c r="BE45849" s="832"/>
      <c r="BF45849" s="832"/>
    </row>
    <row r="45850" spans="56:58">
      <c r="BD45850" s="832"/>
      <c r="BE45850" s="832"/>
      <c r="BF45850" s="832"/>
    </row>
    <row r="45851" spans="56:58">
      <c r="BD45851" s="832"/>
      <c r="BE45851" s="832"/>
      <c r="BF45851" s="832"/>
    </row>
    <row r="45852" spans="56:58">
      <c r="BD45852" s="832"/>
      <c r="BE45852" s="832"/>
      <c r="BF45852" s="832"/>
    </row>
    <row r="45853" spans="56:58">
      <c r="BD45853" s="832"/>
      <c r="BE45853" s="832"/>
      <c r="BF45853" s="832"/>
    </row>
    <row r="45854" spans="56:58">
      <c r="BD45854" s="832"/>
      <c r="BE45854" s="832"/>
      <c r="BF45854" s="832"/>
    </row>
    <row r="45855" spans="56:58">
      <c r="BD45855" s="832"/>
      <c r="BE45855" s="832"/>
      <c r="BF45855" s="832"/>
    </row>
    <row r="45856" spans="56:58">
      <c r="BD45856" s="832"/>
      <c r="BE45856" s="832"/>
      <c r="BF45856" s="832"/>
    </row>
    <row r="45857" spans="56:58">
      <c r="BD45857" s="832"/>
      <c r="BE45857" s="832"/>
      <c r="BF45857" s="832"/>
    </row>
    <row r="45858" spans="56:58">
      <c r="BD45858" s="832"/>
      <c r="BE45858" s="832"/>
      <c r="BF45858" s="832"/>
    </row>
    <row r="45859" spans="56:58">
      <c r="BD45859" s="832"/>
      <c r="BE45859" s="832"/>
      <c r="BF45859" s="832"/>
    </row>
    <row r="45860" spans="56:58">
      <c r="BD45860" s="832"/>
      <c r="BE45860" s="832"/>
      <c r="BF45860" s="832"/>
    </row>
    <row r="45861" spans="56:58">
      <c r="BD45861" s="832"/>
      <c r="BE45861" s="832"/>
      <c r="BF45861" s="832"/>
    </row>
    <row r="45862" spans="56:58">
      <c r="BD45862" s="832"/>
      <c r="BE45862" s="832"/>
      <c r="BF45862" s="832"/>
    </row>
    <row r="45863" spans="56:58">
      <c r="BD45863" s="832"/>
      <c r="BE45863" s="832"/>
      <c r="BF45863" s="832"/>
    </row>
    <row r="45864" spans="56:58">
      <c r="BD45864" s="832"/>
      <c r="BE45864" s="832"/>
      <c r="BF45864" s="832"/>
    </row>
    <row r="45865" spans="56:58">
      <c r="BD45865" s="832"/>
      <c r="BE45865" s="832"/>
      <c r="BF45865" s="832"/>
    </row>
    <row r="45866" spans="56:58">
      <c r="BD45866" s="832"/>
      <c r="BE45866" s="832"/>
      <c r="BF45866" s="832"/>
    </row>
    <row r="45867" spans="56:58">
      <c r="BD45867" s="832"/>
      <c r="BE45867" s="832"/>
      <c r="BF45867" s="832"/>
    </row>
    <row r="45868" spans="56:58">
      <c r="BD45868" s="832"/>
      <c r="BE45868" s="832"/>
      <c r="BF45868" s="832"/>
    </row>
    <row r="45869" spans="56:58">
      <c r="BD45869" s="832"/>
      <c r="BE45869" s="832"/>
      <c r="BF45869" s="832"/>
    </row>
    <row r="45870" spans="56:58">
      <c r="BD45870" s="832"/>
      <c r="BE45870" s="832"/>
      <c r="BF45870" s="832"/>
    </row>
    <row r="45871" spans="56:58">
      <c r="BD45871" s="832"/>
      <c r="BE45871" s="832"/>
      <c r="BF45871" s="832"/>
    </row>
    <row r="45872" spans="56:58">
      <c r="BD45872" s="832"/>
      <c r="BE45872" s="832"/>
      <c r="BF45872" s="832"/>
    </row>
    <row r="45873" spans="56:58">
      <c r="BD45873" s="832"/>
      <c r="BE45873" s="832"/>
      <c r="BF45873" s="832"/>
    </row>
    <row r="45874" spans="56:58">
      <c r="BD45874" s="832"/>
      <c r="BE45874" s="832"/>
      <c r="BF45874" s="832"/>
    </row>
    <row r="45875" spans="56:58">
      <c r="BD45875" s="832"/>
      <c r="BE45875" s="832"/>
      <c r="BF45875" s="832"/>
    </row>
    <row r="45876" spans="56:58">
      <c r="BD45876" s="832"/>
      <c r="BE45876" s="832"/>
      <c r="BF45876" s="832"/>
    </row>
    <row r="45877" spans="56:58">
      <c r="BD45877" s="832"/>
      <c r="BE45877" s="832"/>
      <c r="BF45877" s="832"/>
    </row>
    <row r="45878" spans="56:58">
      <c r="BD45878" s="832"/>
      <c r="BE45878" s="832"/>
      <c r="BF45878" s="832"/>
    </row>
    <row r="45879" spans="56:58">
      <c r="BD45879" s="832"/>
      <c r="BE45879" s="832"/>
      <c r="BF45879" s="832"/>
    </row>
    <row r="45880" spans="56:58">
      <c r="BD45880" s="832"/>
      <c r="BE45880" s="832"/>
      <c r="BF45880" s="832"/>
    </row>
    <row r="45881" spans="56:58">
      <c r="BD45881" s="832"/>
      <c r="BE45881" s="832"/>
      <c r="BF45881" s="832"/>
    </row>
    <row r="45882" spans="56:58">
      <c r="BD45882" s="832"/>
      <c r="BE45882" s="832"/>
      <c r="BF45882" s="832"/>
    </row>
    <row r="45883" spans="56:58">
      <c r="BD45883" s="832"/>
      <c r="BE45883" s="832"/>
      <c r="BF45883" s="832"/>
    </row>
    <row r="45884" spans="56:58">
      <c r="BD45884" s="832"/>
      <c r="BE45884" s="832"/>
      <c r="BF45884" s="832"/>
    </row>
    <row r="45885" spans="56:58">
      <c r="BD45885" s="832"/>
      <c r="BE45885" s="832"/>
      <c r="BF45885" s="832"/>
    </row>
    <row r="45886" spans="56:58">
      <c r="BD45886" s="832"/>
      <c r="BE45886" s="832"/>
      <c r="BF45886" s="832"/>
    </row>
    <row r="45887" spans="56:58">
      <c r="BD45887" s="832"/>
      <c r="BE45887" s="832"/>
      <c r="BF45887" s="832"/>
    </row>
    <row r="45888" spans="56:58">
      <c r="BD45888" s="832"/>
      <c r="BE45888" s="832"/>
      <c r="BF45888" s="832"/>
    </row>
    <row r="45889" spans="56:58">
      <c r="BD45889" s="832"/>
      <c r="BE45889" s="832"/>
      <c r="BF45889" s="832"/>
    </row>
    <row r="45890" spans="56:58">
      <c r="BD45890" s="832"/>
      <c r="BE45890" s="832"/>
      <c r="BF45890" s="832"/>
    </row>
    <row r="45891" spans="56:58">
      <c r="BD45891" s="832"/>
      <c r="BE45891" s="832"/>
      <c r="BF45891" s="832"/>
    </row>
    <row r="45892" spans="56:58">
      <c r="BD45892" s="832"/>
      <c r="BE45892" s="832"/>
      <c r="BF45892" s="832"/>
    </row>
    <row r="45893" spans="56:58">
      <c r="BD45893" s="832"/>
      <c r="BE45893" s="832"/>
      <c r="BF45893" s="832"/>
    </row>
    <row r="45894" spans="56:58">
      <c r="BD45894" s="832"/>
      <c r="BE45894" s="832"/>
      <c r="BF45894" s="832"/>
    </row>
    <row r="45895" spans="56:58">
      <c r="BD45895" s="832"/>
      <c r="BE45895" s="832"/>
      <c r="BF45895" s="832"/>
    </row>
    <row r="45896" spans="56:58">
      <c r="BD45896" s="832"/>
      <c r="BE45896" s="832"/>
      <c r="BF45896" s="832"/>
    </row>
    <row r="45897" spans="56:58">
      <c r="BD45897" s="832"/>
      <c r="BE45897" s="832"/>
      <c r="BF45897" s="832"/>
    </row>
    <row r="45898" spans="56:58">
      <c r="BD45898" s="832"/>
      <c r="BE45898" s="832"/>
      <c r="BF45898" s="832"/>
    </row>
    <row r="45899" spans="56:58">
      <c r="BD45899" s="832"/>
      <c r="BE45899" s="832"/>
      <c r="BF45899" s="832"/>
    </row>
    <row r="45900" spans="56:58">
      <c r="BD45900" s="832"/>
      <c r="BE45900" s="832"/>
      <c r="BF45900" s="832"/>
    </row>
    <row r="45901" spans="56:58">
      <c r="BD45901" s="832"/>
      <c r="BE45901" s="832"/>
      <c r="BF45901" s="832"/>
    </row>
    <row r="45902" spans="56:58">
      <c r="BD45902" s="832"/>
      <c r="BE45902" s="832"/>
      <c r="BF45902" s="832"/>
    </row>
    <row r="45903" spans="56:58">
      <c r="BD45903" s="832"/>
      <c r="BE45903" s="832"/>
      <c r="BF45903" s="832"/>
    </row>
    <row r="45904" spans="56:58">
      <c r="BD45904" s="832"/>
      <c r="BE45904" s="832"/>
      <c r="BF45904" s="832"/>
    </row>
    <row r="45905" spans="56:58">
      <c r="BD45905" s="832"/>
      <c r="BE45905" s="832"/>
      <c r="BF45905" s="832"/>
    </row>
    <row r="45906" spans="56:58">
      <c r="BD45906" s="832"/>
      <c r="BE45906" s="832"/>
      <c r="BF45906" s="832"/>
    </row>
    <row r="45907" spans="56:58">
      <c r="BD45907" s="832"/>
      <c r="BE45907" s="832"/>
      <c r="BF45907" s="832"/>
    </row>
    <row r="45908" spans="56:58">
      <c r="BD45908" s="832"/>
      <c r="BE45908" s="832"/>
      <c r="BF45908" s="832"/>
    </row>
    <row r="45909" spans="56:58">
      <c r="BD45909" s="832"/>
      <c r="BE45909" s="832"/>
      <c r="BF45909" s="832"/>
    </row>
    <row r="45910" spans="56:58">
      <c r="BD45910" s="832"/>
      <c r="BE45910" s="832"/>
      <c r="BF45910" s="832"/>
    </row>
    <row r="45911" spans="56:58">
      <c r="BD45911" s="832"/>
      <c r="BE45911" s="832"/>
      <c r="BF45911" s="832"/>
    </row>
    <row r="45912" spans="56:58">
      <c r="BD45912" s="832"/>
      <c r="BE45912" s="832"/>
      <c r="BF45912" s="832"/>
    </row>
    <row r="45913" spans="56:58">
      <c r="BD45913" s="832"/>
      <c r="BE45913" s="832"/>
      <c r="BF45913" s="832"/>
    </row>
    <row r="45914" spans="56:58">
      <c r="BD45914" s="832"/>
      <c r="BE45914" s="832"/>
      <c r="BF45914" s="832"/>
    </row>
    <row r="45915" spans="56:58">
      <c r="BD45915" s="832"/>
      <c r="BE45915" s="832"/>
      <c r="BF45915" s="832"/>
    </row>
    <row r="45916" spans="56:58">
      <c r="BD45916" s="832"/>
      <c r="BE45916" s="832"/>
      <c r="BF45916" s="832"/>
    </row>
    <row r="45917" spans="56:58">
      <c r="BD45917" s="832"/>
      <c r="BE45917" s="832"/>
      <c r="BF45917" s="832"/>
    </row>
    <row r="45918" spans="56:58">
      <c r="BD45918" s="832"/>
      <c r="BE45918" s="832"/>
      <c r="BF45918" s="832"/>
    </row>
    <row r="45919" spans="56:58">
      <c r="BD45919" s="832"/>
      <c r="BE45919" s="832"/>
      <c r="BF45919" s="832"/>
    </row>
    <row r="45920" spans="56:58">
      <c r="BD45920" s="832"/>
      <c r="BE45920" s="832"/>
      <c r="BF45920" s="832"/>
    </row>
    <row r="45921" spans="56:58">
      <c r="BD45921" s="832"/>
      <c r="BE45921" s="832"/>
      <c r="BF45921" s="832"/>
    </row>
    <row r="45922" spans="56:58">
      <c r="BD45922" s="832"/>
      <c r="BE45922" s="832"/>
      <c r="BF45922" s="832"/>
    </row>
    <row r="45923" spans="56:58">
      <c r="BD45923" s="832"/>
      <c r="BE45923" s="832"/>
      <c r="BF45923" s="832"/>
    </row>
    <row r="45924" spans="56:58">
      <c r="BD45924" s="832"/>
      <c r="BE45924" s="832"/>
      <c r="BF45924" s="832"/>
    </row>
    <row r="45925" spans="56:58">
      <c r="BD45925" s="832"/>
      <c r="BE45925" s="832"/>
      <c r="BF45925" s="832"/>
    </row>
    <row r="45926" spans="56:58">
      <c r="BD45926" s="832"/>
      <c r="BE45926" s="832"/>
      <c r="BF45926" s="832"/>
    </row>
    <row r="45927" spans="56:58">
      <c r="BD45927" s="832"/>
      <c r="BE45927" s="832"/>
      <c r="BF45927" s="832"/>
    </row>
    <row r="45928" spans="56:58">
      <c r="BD45928" s="832"/>
      <c r="BE45928" s="832"/>
      <c r="BF45928" s="832"/>
    </row>
    <row r="45929" spans="56:58">
      <c r="BD45929" s="832"/>
      <c r="BE45929" s="832"/>
      <c r="BF45929" s="832"/>
    </row>
    <row r="45930" spans="56:58">
      <c r="BD45930" s="832"/>
      <c r="BE45930" s="832"/>
      <c r="BF45930" s="832"/>
    </row>
    <row r="45931" spans="56:58">
      <c r="BD45931" s="832"/>
      <c r="BE45931" s="832"/>
      <c r="BF45931" s="832"/>
    </row>
    <row r="45932" spans="56:58">
      <c r="BD45932" s="832"/>
      <c r="BE45932" s="832"/>
      <c r="BF45932" s="832"/>
    </row>
    <row r="45933" spans="56:58">
      <c r="BD45933" s="832"/>
      <c r="BE45933" s="832"/>
      <c r="BF45933" s="832"/>
    </row>
    <row r="45934" spans="56:58">
      <c r="BD45934" s="832"/>
      <c r="BE45934" s="832"/>
      <c r="BF45934" s="832"/>
    </row>
    <row r="45935" spans="56:58">
      <c r="BD45935" s="832"/>
      <c r="BE45935" s="832"/>
      <c r="BF45935" s="832"/>
    </row>
    <row r="45936" spans="56:58">
      <c r="BD45936" s="832"/>
      <c r="BE45936" s="832"/>
      <c r="BF45936" s="832"/>
    </row>
    <row r="45937" spans="56:58">
      <c r="BD45937" s="832"/>
      <c r="BE45937" s="832"/>
      <c r="BF45937" s="832"/>
    </row>
    <row r="45938" spans="56:58">
      <c r="BD45938" s="832"/>
      <c r="BE45938" s="832"/>
      <c r="BF45938" s="832"/>
    </row>
    <row r="45939" spans="56:58">
      <c r="BD45939" s="832"/>
      <c r="BE45939" s="832"/>
      <c r="BF45939" s="832"/>
    </row>
    <row r="45940" spans="56:58">
      <c r="BD45940" s="832"/>
      <c r="BE45940" s="832"/>
      <c r="BF45940" s="832"/>
    </row>
    <row r="45941" spans="56:58">
      <c r="BD45941" s="832"/>
      <c r="BE45941" s="832"/>
      <c r="BF45941" s="832"/>
    </row>
    <row r="45942" spans="56:58">
      <c r="BD45942" s="832"/>
      <c r="BE45942" s="832"/>
      <c r="BF45942" s="832"/>
    </row>
    <row r="45943" spans="56:58">
      <c r="BD45943" s="832"/>
      <c r="BE45943" s="832"/>
      <c r="BF45943" s="832"/>
    </row>
    <row r="45944" spans="56:58">
      <c r="BD45944" s="832"/>
      <c r="BE45944" s="832"/>
      <c r="BF45944" s="832"/>
    </row>
    <row r="45945" spans="56:58">
      <c r="BD45945" s="832"/>
      <c r="BE45945" s="832"/>
      <c r="BF45945" s="832"/>
    </row>
    <row r="45946" spans="56:58">
      <c r="BD45946" s="832"/>
      <c r="BE45946" s="832"/>
      <c r="BF45946" s="832"/>
    </row>
    <row r="45947" spans="56:58">
      <c r="BD45947" s="832"/>
      <c r="BE45947" s="832"/>
      <c r="BF45947" s="832"/>
    </row>
    <row r="45948" spans="56:58">
      <c r="BD45948" s="832"/>
      <c r="BE45948" s="832"/>
      <c r="BF45948" s="832"/>
    </row>
    <row r="45949" spans="56:58">
      <c r="BD45949" s="832"/>
      <c r="BE45949" s="832"/>
      <c r="BF45949" s="832"/>
    </row>
    <row r="45950" spans="56:58">
      <c r="BD45950" s="832"/>
      <c r="BE45950" s="832"/>
      <c r="BF45950" s="832"/>
    </row>
    <row r="45951" spans="56:58">
      <c r="BD45951" s="832"/>
      <c r="BE45951" s="832"/>
      <c r="BF45951" s="832"/>
    </row>
    <row r="45952" spans="56:58">
      <c r="BD45952" s="832"/>
      <c r="BE45952" s="832"/>
      <c r="BF45952" s="832"/>
    </row>
    <row r="45953" spans="56:58">
      <c r="BD45953" s="832"/>
      <c r="BE45953" s="832"/>
      <c r="BF45953" s="832"/>
    </row>
    <row r="45954" spans="56:58">
      <c r="BD45954" s="832"/>
      <c r="BE45954" s="832"/>
      <c r="BF45954" s="832"/>
    </row>
    <row r="45955" spans="56:58">
      <c r="BD45955" s="832"/>
      <c r="BE45955" s="832"/>
      <c r="BF45955" s="832"/>
    </row>
    <row r="45956" spans="56:58">
      <c r="BD45956" s="832"/>
      <c r="BE45956" s="832"/>
      <c r="BF45956" s="832"/>
    </row>
    <row r="45957" spans="56:58">
      <c r="BD45957" s="832"/>
      <c r="BE45957" s="832"/>
      <c r="BF45957" s="832"/>
    </row>
    <row r="45958" spans="56:58">
      <c r="BD45958" s="832"/>
      <c r="BE45958" s="832"/>
      <c r="BF45958" s="832"/>
    </row>
    <row r="45959" spans="56:58">
      <c r="BD45959" s="832"/>
      <c r="BE45959" s="832"/>
      <c r="BF45959" s="832"/>
    </row>
    <row r="45960" spans="56:58">
      <c r="BD45960" s="832"/>
      <c r="BE45960" s="832"/>
      <c r="BF45960" s="832"/>
    </row>
    <row r="45961" spans="56:58">
      <c r="BD45961" s="832"/>
      <c r="BE45961" s="832"/>
      <c r="BF45961" s="832"/>
    </row>
    <row r="45962" spans="56:58">
      <c r="BD45962" s="832"/>
      <c r="BE45962" s="832"/>
      <c r="BF45962" s="832"/>
    </row>
    <row r="45963" spans="56:58">
      <c r="BD45963" s="832"/>
      <c r="BE45963" s="832"/>
      <c r="BF45963" s="832"/>
    </row>
    <row r="45964" spans="56:58">
      <c r="BD45964" s="832"/>
      <c r="BE45964" s="832"/>
      <c r="BF45964" s="832"/>
    </row>
    <row r="45965" spans="56:58">
      <c r="BD45965" s="832"/>
      <c r="BE45965" s="832"/>
      <c r="BF45965" s="832"/>
    </row>
    <row r="45966" spans="56:58">
      <c r="BD45966" s="832"/>
      <c r="BE45966" s="832"/>
      <c r="BF45966" s="832"/>
    </row>
    <row r="45967" spans="56:58">
      <c r="BD45967" s="832"/>
      <c r="BE45967" s="832"/>
      <c r="BF45967" s="832"/>
    </row>
    <row r="45968" spans="56:58">
      <c r="BD45968" s="832"/>
      <c r="BE45968" s="832"/>
      <c r="BF45968" s="832"/>
    </row>
    <row r="45969" spans="56:58">
      <c r="BD45969" s="832"/>
      <c r="BE45969" s="832"/>
      <c r="BF45969" s="832"/>
    </row>
    <row r="45970" spans="56:58">
      <c r="BD45970" s="832"/>
      <c r="BE45970" s="832"/>
      <c r="BF45970" s="832"/>
    </row>
    <row r="45971" spans="56:58">
      <c r="BD45971" s="832"/>
      <c r="BE45971" s="832"/>
      <c r="BF45971" s="832"/>
    </row>
    <row r="45972" spans="56:58">
      <c r="BD45972" s="832"/>
      <c r="BE45972" s="832"/>
      <c r="BF45972" s="832"/>
    </row>
    <row r="45973" spans="56:58">
      <c r="BD45973" s="832"/>
      <c r="BE45973" s="832"/>
      <c r="BF45973" s="832"/>
    </row>
    <row r="45974" spans="56:58">
      <c r="BD45974" s="832"/>
      <c r="BE45974" s="832"/>
      <c r="BF45974" s="832"/>
    </row>
    <row r="45975" spans="56:58">
      <c r="BD45975" s="832"/>
      <c r="BE45975" s="832"/>
      <c r="BF45975" s="832"/>
    </row>
    <row r="45976" spans="56:58">
      <c r="BD45976" s="832"/>
      <c r="BE45976" s="832"/>
      <c r="BF45976" s="832"/>
    </row>
    <row r="45977" spans="56:58">
      <c r="BD45977" s="832"/>
      <c r="BE45977" s="832"/>
      <c r="BF45977" s="832"/>
    </row>
    <row r="45978" spans="56:58">
      <c r="BD45978" s="832"/>
      <c r="BE45978" s="832"/>
      <c r="BF45978" s="832"/>
    </row>
    <row r="45979" spans="56:58">
      <c r="BD45979" s="832"/>
      <c r="BE45979" s="832"/>
      <c r="BF45979" s="832"/>
    </row>
    <row r="45980" spans="56:58">
      <c r="BD45980" s="832"/>
      <c r="BE45980" s="832"/>
      <c r="BF45980" s="832"/>
    </row>
    <row r="45981" spans="56:58">
      <c r="BD45981" s="832"/>
      <c r="BE45981" s="832"/>
      <c r="BF45981" s="832"/>
    </row>
    <row r="45982" spans="56:58">
      <c r="BD45982" s="832"/>
      <c r="BE45982" s="832"/>
      <c r="BF45982" s="832"/>
    </row>
    <row r="45983" spans="56:58">
      <c r="BD45983" s="832"/>
      <c r="BE45983" s="832"/>
      <c r="BF45983" s="832"/>
    </row>
    <row r="45984" spans="56:58">
      <c r="BD45984" s="832"/>
      <c r="BE45984" s="832"/>
      <c r="BF45984" s="832"/>
    </row>
    <row r="45985" spans="56:58">
      <c r="BD45985" s="832"/>
      <c r="BE45985" s="832"/>
      <c r="BF45985" s="832"/>
    </row>
    <row r="45986" spans="56:58">
      <c r="BD45986" s="832"/>
      <c r="BE45986" s="832"/>
      <c r="BF45986" s="832"/>
    </row>
    <row r="45987" spans="56:58">
      <c r="BD45987" s="832"/>
      <c r="BE45987" s="832"/>
      <c r="BF45987" s="832"/>
    </row>
    <row r="45988" spans="56:58">
      <c r="BD45988" s="832"/>
      <c r="BE45988" s="832"/>
      <c r="BF45988" s="832"/>
    </row>
    <row r="45989" spans="56:58">
      <c r="BD45989" s="832"/>
      <c r="BE45989" s="832"/>
      <c r="BF45989" s="832"/>
    </row>
    <row r="45990" spans="56:58">
      <c r="BD45990" s="832"/>
      <c r="BE45990" s="832"/>
      <c r="BF45990" s="832"/>
    </row>
    <row r="45991" spans="56:58">
      <c r="BD45991" s="832"/>
      <c r="BE45991" s="832"/>
      <c r="BF45991" s="832"/>
    </row>
    <row r="45992" spans="56:58">
      <c r="BD45992" s="832"/>
      <c r="BE45992" s="832"/>
      <c r="BF45992" s="832"/>
    </row>
    <row r="45993" spans="56:58">
      <c r="BD45993" s="832"/>
      <c r="BE45993" s="832"/>
      <c r="BF45993" s="832"/>
    </row>
    <row r="45994" spans="56:58">
      <c r="BD45994" s="832"/>
      <c r="BE45994" s="832"/>
      <c r="BF45994" s="832"/>
    </row>
    <row r="45995" spans="56:58">
      <c r="BD45995" s="832"/>
      <c r="BE45995" s="832"/>
      <c r="BF45995" s="832"/>
    </row>
    <row r="45996" spans="56:58">
      <c r="BD45996" s="832"/>
      <c r="BE45996" s="832"/>
      <c r="BF45996" s="832"/>
    </row>
    <row r="45997" spans="56:58">
      <c r="BD45997" s="832"/>
      <c r="BE45997" s="832"/>
      <c r="BF45997" s="832"/>
    </row>
    <row r="45998" spans="56:58">
      <c r="BD45998" s="832"/>
      <c r="BE45998" s="832"/>
      <c r="BF45998" s="832"/>
    </row>
    <row r="45999" spans="56:58">
      <c r="BD45999" s="832"/>
      <c r="BE45999" s="832"/>
      <c r="BF45999" s="832"/>
    </row>
    <row r="46000" spans="56:58">
      <c r="BD46000" s="832"/>
      <c r="BE46000" s="832"/>
      <c r="BF46000" s="832"/>
    </row>
    <row r="46001" spans="56:58">
      <c r="BD46001" s="832"/>
      <c r="BE46001" s="832"/>
      <c r="BF46001" s="832"/>
    </row>
    <row r="46002" spans="56:58">
      <c r="BD46002" s="832"/>
      <c r="BE46002" s="832"/>
      <c r="BF46002" s="832"/>
    </row>
    <row r="46003" spans="56:58">
      <c r="BD46003" s="832"/>
      <c r="BE46003" s="832"/>
      <c r="BF46003" s="832"/>
    </row>
    <row r="46004" spans="56:58">
      <c r="BD46004" s="832"/>
      <c r="BE46004" s="832"/>
      <c r="BF46004" s="832"/>
    </row>
    <row r="46005" spans="56:58">
      <c r="BD46005" s="832"/>
      <c r="BE46005" s="832"/>
      <c r="BF46005" s="832"/>
    </row>
    <row r="46006" spans="56:58">
      <c r="BD46006" s="832"/>
      <c r="BE46006" s="832"/>
      <c r="BF46006" s="832"/>
    </row>
    <row r="46007" spans="56:58">
      <c r="BD46007" s="832"/>
      <c r="BE46007" s="832"/>
      <c r="BF46007" s="832"/>
    </row>
    <row r="46008" spans="56:58">
      <c r="BD46008" s="832"/>
      <c r="BE46008" s="832"/>
      <c r="BF46008" s="832"/>
    </row>
    <row r="46009" spans="56:58">
      <c r="BD46009" s="832"/>
      <c r="BE46009" s="832"/>
      <c r="BF46009" s="832"/>
    </row>
    <row r="46010" spans="56:58">
      <c r="BD46010" s="832"/>
      <c r="BE46010" s="832"/>
      <c r="BF46010" s="832"/>
    </row>
    <row r="46011" spans="56:58">
      <c r="BD46011" s="832"/>
      <c r="BE46011" s="832"/>
      <c r="BF46011" s="832"/>
    </row>
    <row r="46012" spans="56:58">
      <c r="BD46012" s="832"/>
      <c r="BE46012" s="832"/>
      <c r="BF46012" s="832"/>
    </row>
    <row r="46013" spans="56:58">
      <c r="BD46013" s="832"/>
      <c r="BE46013" s="832"/>
      <c r="BF46013" s="832"/>
    </row>
    <row r="46014" spans="56:58">
      <c r="BD46014" s="832"/>
      <c r="BE46014" s="832"/>
      <c r="BF46014" s="832"/>
    </row>
    <row r="46015" spans="56:58">
      <c r="BD46015" s="832"/>
      <c r="BE46015" s="832"/>
      <c r="BF46015" s="832"/>
    </row>
    <row r="46016" spans="56:58">
      <c r="BD46016" s="832"/>
      <c r="BE46016" s="832"/>
      <c r="BF46016" s="832"/>
    </row>
    <row r="46017" spans="56:58">
      <c r="BD46017" s="832"/>
      <c r="BE46017" s="832"/>
      <c r="BF46017" s="832"/>
    </row>
    <row r="46018" spans="56:58">
      <c r="BD46018" s="832"/>
      <c r="BE46018" s="832"/>
      <c r="BF46018" s="832"/>
    </row>
    <row r="46019" spans="56:58">
      <c r="BD46019" s="832"/>
      <c r="BE46019" s="832"/>
      <c r="BF46019" s="832"/>
    </row>
    <row r="46020" spans="56:58">
      <c r="BD46020" s="832"/>
      <c r="BE46020" s="832"/>
      <c r="BF46020" s="832"/>
    </row>
    <row r="46021" spans="56:58">
      <c r="BD46021" s="832"/>
      <c r="BE46021" s="832"/>
      <c r="BF46021" s="832"/>
    </row>
    <row r="46022" spans="56:58">
      <c r="BD46022" s="832"/>
      <c r="BE46022" s="832"/>
      <c r="BF46022" s="832"/>
    </row>
    <row r="46023" spans="56:58">
      <c r="BD46023" s="832"/>
      <c r="BE46023" s="832"/>
      <c r="BF46023" s="832"/>
    </row>
    <row r="46024" spans="56:58">
      <c r="BD46024" s="832"/>
      <c r="BE46024" s="832"/>
      <c r="BF46024" s="832"/>
    </row>
    <row r="46025" spans="56:58">
      <c r="BD46025" s="832"/>
      <c r="BE46025" s="832"/>
      <c r="BF46025" s="832"/>
    </row>
    <row r="46026" spans="56:58">
      <c r="BD46026" s="832"/>
      <c r="BE46026" s="832"/>
      <c r="BF46026" s="832"/>
    </row>
    <row r="46027" spans="56:58">
      <c r="BD46027" s="832"/>
      <c r="BE46027" s="832"/>
      <c r="BF46027" s="832"/>
    </row>
    <row r="46028" spans="56:58">
      <c r="BD46028" s="832"/>
      <c r="BE46028" s="832"/>
      <c r="BF46028" s="832"/>
    </row>
    <row r="46029" spans="56:58">
      <c r="BD46029" s="832"/>
      <c r="BE46029" s="832"/>
      <c r="BF46029" s="832"/>
    </row>
    <row r="46030" spans="56:58">
      <c r="BD46030" s="832"/>
      <c r="BE46030" s="832"/>
      <c r="BF46030" s="832"/>
    </row>
    <row r="46031" spans="56:58">
      <c r="BD46031" s="832"/>
      <c r="BE46031" s="832"/>
      <c r="BF46031" s="832"/>
    </row>
    <row r="46032" spans="56:58">
      <c r="BD46032" s="832"/>
      <c r="BE46032" s="832"/>
      <c r="BF46032" s="832"/>
    </row>
    <row r="46033" spans="56:58">
      <c r="BD46033" s="832"/>
      <c r="BE46033" s="832"/>
      <c r="BF46033" s="832"/>
    </row>
    <row r="46034" spans="56:58">
      <c r="BD46034" s="832"/>
      <c r="BE46034" s="832"/>
      <c r="BF46034" s="832"/>
    </row>
    <row r="46035" spans="56:58">
      <c r="BD46035" s="832"/>
      <c r="BE46035" s="832"/>
      <c r="BF46035" s="832"/>
    </row>
    <row r="46036" spans="56:58">
      <c r="BD46036" s="832"/>
      <c r="BE46036" s="832"/>
      <c r="BF46036" s="832"/>
    </row>
    <row r="46037" spans="56:58">
      <c r="BD46037" s="832"/>
      <c r="BE46037" s="832"/>
      <c r="BF46037" s="832"/>
    </row>
    <row r="46038" spans="56:58">
      <c r="BD46038" s="832"/>
      <c r="BE46038" s="832"/>
      <c r="BF46038" s="832"/>
    </row>
    <row r="46039" spans="56:58">
      <c r="BD46039" s="832"/>
      <c r="BE46039" s="832"/>
      <c r="BF46039" s="832"/>
    </row>
    <row r="46040" spans="56:58">
      <c r="BD46040" s="832"/>
      <c r="BE46040" s="832"/>
      <c r="BF46040" s="832"/>
    </row>
    <row r="46041" spans="56:58">
      <c r="BD46041" s="832"/>
      <c r="BE46041" s="832"/>
      <c r="BF46041" s="832"/>
    </row>
    <row r="46042" spans="56:58">
      <c r="BD46042" s="832"/>
      <c r="BE46042" s="832"/>
      <c r="BF46042" s="832"/>
    </row>
    <row r="46043" spans="56:58">
      <c r="BD46043" s="832"/>
      <c r="BE46043" s="832"/>
      <c r="BF46043" s="832"/>
    </row>
    <row r="46044" spans="56:58">
      <c r="BD46044" s="832"/>
      <c r="BE46044" s="832"/>
      <c r="BF46044" s="832"/>
    </row>
    <row r="46045" spans="56:58">
      <c r="BD46045" s="832"/>
      <c r="BE46045" s="832"/>
      <c r="BF46045" s="832"/>
    </row>
    <row r="46046" spans="56:58">
      <c r="BD46046" s="832"/>
      <c r="BE46046" s="832"/>
      <c r="BF46046" s="832"/>
    </row>
    <row r="46047" spans="56:58">
      <c r="BD46047" s="832"/>
      <c r="BE46047" s="832"/>
      <c r="BF46047" s="832"/>
    </row>
    <row r="46048" spans="56:58">
      <c r="BD46048" s="832"/>
      <c r="BE46048" s="832"/>
      <c r="BF46048" s="832"/>
    </row>
    <row r="46049" spans="56:58">
      <c r="BD46049" s="832"/>
      <c r="BE46049" s="832"/>
      <c r="BF46049" s="832"/>
    </row>
    <row r="46050" spans="56:58">
      <c r="BD46050" s="832"/>
      <c r="BE46050" s="832"/>
      <c r="BF46050" s="832"/>
    </row>
    <row r="46051" spans="56:58">
      <c r="BD46051" s="832"/>
      <c r="BE46051" s="832"/>
      <c r="BF46051" s="832"/>
    </row>
    <row r="46052" spans="56:58">
      <c r="BD46052" s="832"/>
      <c r="BE46052" s="832"/>
      <c r="BF46052" s="832"/>
    </row>
    <row r="46053" spans="56:58">
      <c r="BD46053" s="832"/>
      <c r="BE46053" s="832"/>
      <c r="BF46053" s="832"/>
    </row>
    <row r="46054" spans="56:58">
      <c r="BD46054" s="832"/>
      <c r="BE46054" s="832"/>
      <c r="BF46054" s="832"/>
    </row>
    <row r="46055" spans="56:58">
      <c r="BD46055" s="832"/>
      <c r="BE46055" s="832"/>
      <c r="BF46055" s="832"/>
    </row>
    <row r="46056" spans="56:58">
      <c r="BD46056" s="832"/>
      <c r="BE46056" s="832"/>
      <c r="BF46056" s="832"/>
    </row>
    <row r="46057" spans="56:58">
      <c r="BD46057" s="832"/>
      <c r="BE46057" s="832"/>
      <c r="BF46057" s="832"/>
    </row>
    <row r="46058" spans="56:58">
      <c r="BD46058" s="832"/>
      <c r="BE46058" s="832"/>
      <c r="BF46058" s="832"/>
    </row>
    <row r="46059" spans="56:58">
      <c r="BD46059" s="832"/>
      <c r="BE46059" s="832"/>
      <c r="BF46059" s="832"/>
    </row>
    <row r="46060" spans="56:58">
      <c r="BD46060" s="832"/>
      <c r="BE46060" s="832"/>
      <c r="BF46060" s="832"/>
    </row>
    <row r="46061" spans="56:58">
      <c r="BD46061" s="832"/>
      <c r="BE46061" s="832"/>
      <c r="BF46061" s="832"/>
    </row>
    <row r="46062" spans="56:58">
      <c r="BD46062" s="832"/>
      <c r="BE46062" s="832"/>
      <c r="BF46062" s="832"/>
    </row>
    <row r="46063" spans="56:58">
      <c r="BD46063" s="832"/>
      <c r="BE46063" s="832"/>
      <c r="BF46063" s="832"/>
    </row>
    <row r="46064" spans="56:58">
      <c r="BD46064" s="832"/>
      <c r="BE46064" s="832"/>
      <c r="BF46064" s="832"/>
    </row>
    <row r="46065" spans="56:58">
      <c r="BD46065" s="832"/>
      <c r="BE46065" s="832"/>
      <c r="BF46065" s="832"/>
    </row>
    <row r="46066" spans="56:58">
      <c r="BD46066" s="832"/>
      <c r="BE46066" s="832"/>
      <c r="BF46066" s="832"/>
    </row>
    <row r="46067" spans="56:58">
      <c r="BD46067" s="832"/>
      <c r="BE46067" s="832"/>
      <c r="BF46067" s="832"/>
    </row>
    <row r="46068" spans="56:58">
      <c r="BD46068" s="832"/>
      <c r="BE46068" s="832"/>
      <c r="BF46068" s="832"/>
    </row>
    <row r="46069" spans="56:58">
      <c r="BD46069" s="832"/>
      <c r="BE46069" s="832"/>
      <c r="BF46069" s="832"/>
    </row>
    <row r="46070" spans="56:58">
      <c r="BD46070" s="832"/>
      <c r="BE46070" s="832"/>
      <c r="BF46070" s="832"/>
    </row>
    <row r="46071" spans="56:58">
      <c r="BD46071" s="832"/>
      <c r="BE46071" s="832"/>
      <c r="BF46071" s="832"/>
    </row>
    <row r="46072" spans="56:58">
      <c r="BD46072" s="832"/>
      <c r="BE46072" s="832"/>
      <c r="BF46072" s="832"/>
    </row>
    <row r="46073" spans="56:58">
      <c r="BD46073" s="832"/>
      <c r="BE46073" s="832"/>
      <c r="BF46073" s="832"/>
    </row>
    <row r="46074" spans="56:58">
      <c r="BD46074" s="832"/>
      <c r="BE46074" s="832"/>
      <c r="BF46074" s="832"/>
    </row>
    <row r="46075" spans="56:58">
      <c r="BD46075" s="832"/>
      <c r="BE46075" s="832"/>
      <c r="BF46075" s="832"/>
    </row>
    <row r="46076" spans="56:58">
      <c r="BD46076" s="832"/>
      <c r="BE46076" s="832"/>
      <c r="BF46076" s="832"/>
    </row>
    <row r="46077" spans="56:58">
      <c r="BD46077" s="832"/>
      <c r="BE46077" s="832"/>
      <c r="BF46077" s="832"/>
    </row>
    <row r="46078" spans="56:58">
      <c r="BD46078" s="832"/>
      <c r="BE46078" s="832"/>
      <c r="BF46078" s="832"/>
    </row>
    <row r="46079" spans="56:58">
      <c r="BD46079" s="832"/>
      <c r="BE46079" s="832"/>
      <c r="BF46079" s="832"/>
    </row>
    <row r="46080" spans="56:58">
      <c r="BD46080" s="832"/>
      <c r="BE46080" s="832"/>
      <c r="BF46080" s="832"/>
    </row>
    <row r="46081" spans="56:58">
      <c r="BD46081" s="832"/>
      <c r="BE46081" s="832"/>
      <c r="BF46081" s="832"/>
    </row>
    <row r="46082" spans="56:58">
      <c r="BD46082" s="832"/>
      <c r="BE46082" s="832"/>
      <c r="BF46082" s="832"/>
    </row>
    <row r="46083" spans="56:58">
      <c r="BD46083" s="832"/>
      <c r="BE46083" s="832"/>
      <c r="BF46083" s="832"/>
    </row>
    <row r="46084" spans="56:58">
      <c r="BD46084" s="832"/>
      <c r="BE46084" s="832"/>
      <c r="BF46084" s="832"/>
    </row>
    <row r="46085" spans="56:58">
      <c r="BD46085" s="832"/>
      <c r="BE46085" s="832"/>
      <c r="BF46085" s="832"/>
    </row>
    <row r="46086" spans="56:58">
      <c r="BD46086" s="832"/>
      <c r="BE46086" s="832"/>
      <c r="BF46086" s="832"/>
    </row>
    <row r="46087" spans="56:58">
      <c r="BD46087" s="832"/>
      <c r="BE46087" s="832"/>
      <c r="BF46087" s="832"/>
    </row>
    <row r="46088" spans="56:58">
      <c r="BD46088" s="832"/>
      <c r="BE46088" s="832"/>
      <c r="BF46088" s="832"/>
    </row>
    <row r="46089" spans="56:58">
      <c r="BD46089" s="832"/>
      <c r="BE46089" s="832"/>
      <c r="BF46089" s="832"/>
    </row>
    <row r="46090" spans="56:58">
      <c r="BD46090" s="832"/>
      <c r="BE46090" s="832"/>
      <c r="BF46090" s="832"/>
    </row>
    <row r="46091" spans="56:58">
      <c r="BD46091" s="832"/>
      <c r="BE46091" s="832"/>
      <c r="BF46091" s="832"/>
    </row>
    <row r="46092" spans="56:58">
      <c r="BD46092" s="832"/>
      <c r="BE46092" s="832"/>
      <c r="BF46092" s="832"/>
    </row>
    <row r="46093" spans="56:58">
      <c r="BD46093" s="832"/>
      <c r="BE46093" s="832"/>
      <c r="BF46093" s="832"/>
    </row>
    <row r="46094" spans="56:58">
      <c r="BD46094" s="832"/>
      <c r="BE46094" s="832"/>
      <c r="BF46094" s="832"/>
    </row>
    <row r="46095" spans="56:58">
      <c r="BD46095" s="832"/>
      <c r="BE46095" s="832"/>
      <c r="BF46095" s="832"/>
    </row>
    <row r="46096" spans="56:58">
      <c r="BD46096" s="832"/>
      <c r="BE46096" s="832"/>
      <c r="BF46096" s="832"/>
    </row>
    <row r="46097" spans="56:58">
      <c r="BD46097" s="832"/>
      <c r="BE46097" s="832"/>
      <c r="BF46097" s="832"/>
    </row>
    <row r="46098" spans="56:58">
      <c r="BD46098" s="832"/>
      <c r="BE46098" s="832"/>
      <c r="BF46098" s="832"/>
    </row>
    <row r="46099" spans="56:58">
      <c r="BD46099" s="832"/>
      <c r="BE46099" s="832"/>
      <c r="BF46099" s="832"/>
    </row>
    <row r="46100" spans="56:58">
      <c r="BD46100" s="832"/>
      <c r="BE46100" s="832"/>
      <c r="BF46100" s="832"/>
    </row>
    <row r="46101" spans="56:58">
      <c r="BD46101" s="832"/>
      <c r="BE46101" s="832"/>
      <c r="BF46101" s="832"/>
    </row>
    <row r="46102" spans="56:58">
      <c r="BD46102" s="832"/>
      <c r="BE46102" s="832"/>
      <c r="BF46102" s="832"/>
    </row>
    <row r="46103" spans="56:58">
      <c r="BD46103" s="832"/>
      <c r="BE46103" s="832"/>
      <c r="BF46103" s="832"/>
    </row>
    <row r="46104" spans="56:58">
      <c r="BD46104" s="832"/>
      <c r="BE46104" s="832"/>
      <c r="BF46104" s="832"/>
    </row>
    <row r="46105" spans="56:58">
      <c r="BD46105" s="832"/>
      <c r="BE46105" s="832"/>
      <c r="BF46105" s="832"/>
    </row>
    <row r="46106" spans="56:58">
      <c r="BD46106" s="832"/>
      <c r="BE46106" s="832"/>
      <c r="BF46106" s="832"/>
    </row>
    <row r="46107" spans="56:58">
      <c r="BD46107" s="832"/>
      <c r="BE46107" s="832"/>
      <c r="BF46107" s="832"/>
    </row>
    <row r="46108" spans="56:58">
      <c r="BD46108" s="832"/>
      <c r="BE46108" s="832"/>
      <c r="BF46108" s="832"/>
    </row>
    <row r="46109" spans="56:58">
      <c r="BD46109" s="832"/>
      <c r="BE46109" s="832"/>
      <c r="BF46109" s="832"/>
    </row>
    <row r="46110" spans="56:58">
      <c r="BD46110" s="832"/>
      <c r="BE46110" s="832"/>
      <c r="BF46110" s="832"/>
    </row>
    <row r="46111" spans="56:58">
      <c r="BD46111" s="832"/>
      <c r="BE46111" s="832"/>
      <c r="BF46111" s="832"/>
    </row>
    <row r="46112" spans="56:58">
      <c r="BD46112" s="832"/>
      <c r="BE46112" s="832"/>
      <c r="BF46112" s="832"/>
    </row>
    <row r="46113" spans="56:58">
      <c r="BD46113" s="832"/>
      <c r="BE46113" s="832"/>
      <c r="BF46113" s="832"/>
    </row>
    <row r="46114" spans="56:58">
      <c r="BD46114" s="832"/>
      <c r="BE46114" s="832"/>
      <c r="BF46114" s="832"/>
    </row>
    <row r="46115" spans="56:58">
      <c r="BD46115" s="832"/>
      <c r="BE46115" s="832"/>
      <c r="BF46115" s="832"/>
    </row>
    <row r="46116" spans="56:58">
      <c r="BD46116" s="832"/>
      <c r="BE46116" s="832"/>
      <c r="BF46116" s="832"/>
    </row>
    <row r="46117" spans="56:58">
      <c r="BD46117" s="832"/>
      <c r="BE46117" s="832"/>
      <c r="BF46117" s="832"/>
    </row>
    <row r="46118" spans="56:58">
      <c r="BD46118" s="832"/>
      <c r="BE46118" s="832"/>
      <c r="BF46118" s="832"/>
    </row>
    <row r="46119" spans="56:58">
      <c r="BD46119" s="832"/>
      <c r="BE46119" s="832"/>
      <c r="BF46119" s="832"/>
    </row>
    <row r="46120" spans="56:58">
      <c r="BD46120" s="832"/>
      <c r="BE46120" s="832"/>
      <c r="BF46120" s="832"/>
    </row>
    <row r="46121" spans="56:58">
      <c r="BD46121" s="832"/>
      <c r="BE46121" s="832"/>
      <c r="BF46121" s="832"/>
    </row>
    <row r="46122" spans="56:58">
      <c r="BD46122" s="832"/>
      <c r="BE46122" s="832"/>
      <c r="BF46122" s="832"/>
    </row>
    <row r="46123" spans="56:58">
      <c r="BD46123" s="832"/>
      <c r="BE46123" s="832"/>
      <c r="BF46123" s="832"/>
    </row>
    <row r="46124" spans="56:58">
      <c r="BD46124" s="832"/>
      <c r="BE46124" s="832"/>
      <c r="BF46124" s="832"/>
    </row>
    <row r="46125" spans="56:58">
      <c r="BD46125" s="832"/>
      <c r="BE46125" s="832"/>
      <c r="BF46125" s="832"/>
    </row>
    <row r="46126" spans="56:58">
      <c r="BD46126" s="832"/>
      <c r="BE46126" s="832"/>
      <c r="BF46126" s="832"/>
    </row>
    <row r="46127" spans="56:58">
      <c r="BD46127" s="832"/>
      <c r="BE46127" s="832"/>
      <c r="BF46127" s="832"/>
    </row>
    <row r="46128" spans="56:58">
      <c r="BD46128" s="832"/>
      <c r="BE46128" s="832"/>
      <c r="BF46128" s="832"/>
    </row>
    <row r="46129" spans="56:58">
      <c r="BD46129" s="832"/>
      <c r="BE46129" s="832"/>
      <c r="BF46129" s="832"/>
    </row>
    <row r="46130" spans="56:58">
      <c r="BD46130" s="832"/>
      <c r="BE46130" s="832"/>
      <c r="BF46130" s="832"/>
    </row>
    <row r="46131" spans="56:58">
      <c r="BD46131" s="832"/>
      <c r="BE46131" s="832"/>
      <c r="BF46131" s="832"/>
    </row>
    <row r="46132" spans="56:58">
      <c r="BD46132" s="832"/>
      <c r="BE46132" s="832"/>
      <c r="BF46132" s="832"/>
    </row>
    <row r="46133" spans="56:58">
      <c r="BD46133" s="832"/>
      <c r="BE46133" s="832"/>
      <c r="BF46133" s="832"/>
    </row>
    <row r="46134" spans="56:58">
      <c r="BD46134" s="832"/>
      <c r="BE46134" s="832"/>
      <c r="BF46134" s="832"/>
    </row>
    <row r="46135" spans="56:58">
      <c r="BD46135" s="832"/>
      <c r="BE46135" s="832"/>
      <c r="BF46135" s="832"/>
    </row>
    <row r="46136" spans="56:58">
      <c r="BD46136" s="832"/>
      <c r="BE46136" s="832"/>
      <c r="BF46136" s="832"/>
    </row>
    <row r="46137" spans="56:58">
      <c r="BD46137" s="832"/>
      <c r="BE46137" s="832"/>
      <c r="BF46137" s="832"/>
    </row>
    <row r="46138" spans="56:58">
      <c r="BD46138" s="832"/>
      <c r="BE46138" s="832"/>
      <c r="BF46138" s="832"/>
    </row>
    <row r="46139" spans="56:58">
      <c r="BD46139" s="832"/>
      <c r="BE46139" s="832"/>
      <c r="BF46139" s="832"/>
    </row>
    <row r="46140" spans="56:58">
      <c r="BD46140" s="832"/>
      <c r="BE46140" s="832"/>
      <c r="BF46140" s="832"/>
    </row>
    <row r="46141" spans="56:58">
      <c r="BD46141" s="832"/>
      <c r="BE46141" s="832"/>
      <c r="BF46141" s="832"/>
    </row>
    <row r="46142" spans="56:58">
      <c r="BD46142" s="832"/>
      <c r="BE46142" s="832"/>
      <c r="BF46142" s="832"/>
    </row>
    <row r="46143" spans="56:58">
      <c r="BD46143" s="832"/>
      <c r="BE46143" s="832"/>
      <c r="BF46143" s="832"/>
    </row>
    <row r="46144" spans="56:58">
      <c r="BD46144" s="832"/>
      <c r="BE46144" s="832"/>
      <c r="BF46144" s="832"/>
    </row>
    <row r="46145" spans="56:58">
      <c r="BD46145" s="832"/>
      <c r="BE46145" s="832"/>
      <c r="BF46145" s="832"/>
    </row>
    <row r="46146" spans="56:58">
      <c r="BD46146" s="832"/>
      <c r="BE46146" s="832"/>
      <c r="BF46146" s="832"/>
    </row>
    <row r="46147" spans="56:58">
      <c r="BD46147" s="832"/>
      <c r="BE46147" s="832"/>
      <c r="BF46147" s="832"/>
    </row>
    <row r="46148" spans="56:58">
      <c r="BD46148" s="832"/>
      <c r="BE46148" s="832"/>
      <c r="BF46148" s="832"/>
    </row>
    <row r="46149" spans="56:58">
      <c r="BD46149" s="832"/>
      <c r="BE46149" s="832"/>
      <c r="BF46149" s="832"/>
    </row>
    <row r="46150" spans="56:58">
      <c r="BD46150" s="832"/>
      <c r="BE46150" s="832"/>
      <c r="BF46150" s="832"/>
    </row>
    <row r="46151" spans="56:58">
      <c r="BD46151" s="832"/>
      <c r="BE46151" s="832"/>
      <c r="BF46151" s="832"/>
    </row>
    <row r="46152" spans="56:58">
      <c r="BD46152" s="832"/>
      <c r="BE46152" s="832"/>
      <c r="BF46152" s="832"/>
    </row>
    <row r="46153" spans="56:58">
      <c r="BD46153" s="832"/>
      <c r="BE46153" s="832"/>
      <c r="BF46153" s="832"/>
    </row>
    <row r="46154" spans="56:58">
      <c r="BD46154" s="832"/>
      <c r="BE46154" s="832"/>
      <c r="BF46154" s="832"/>
    </row>
    <row r="46155" spans="56:58">
      <c r="BD46155" s="832"/>
      <c r="BE46155" s="832"/>
      <c r="BF46155" s="832"/>
    </row>
    <row r="46156" spans="56:58">
      <c r="BD46156" s="832"/>
      <c r="BE46156" s="832"/>
      <c r="BF46156" s="832"/>
    </row>
    <row r="46157" spans="56:58">
      <c r="BD46157" s="832"/>
      <c r="BE46157" s="832"/>
      <c r="BF46157" s="832"/>
    </row>
    <row r="46158" spans="56:58">
      <c r="BD46158" s="832"/>
      <c r="BE46158" s="832"/>
      <c r="BF46158" s="832"/>
    </row>
    <row r="46159" spans="56:58">
      <c r="BD46159" s="832"/>
      <c r="BE46159" s="832"/>
      <c r="BF46159" s="832"/>
    </row>
    <row r="46160" spans="56:58">
      <c r="BD46160" s="832"/>
      <c r="BE46160" s="832"/>
      <c r="BF46160" s="832"/>
    </row>
    <row r="46161" spans="56:58">
      <c r="BD46161" s="832"/>
      <c r="BE46161" s="832"/>
      <c r="BF46161" s="832"/>
    </row>
    <row r="46162" spans="56:58">
      <c r="BD46162" s="832"/>
      <c r="BE46162" s="832"/>
      <c r="BF46162" s="832"/>
    </row>
    <row r="46163" spans="56:58">
      <c r="BD46163" s="832"/>
      <c r="BE46163" s="832"/>
      <c r="BF46163" s="832"/>
    </row>
    <row r="46164" spans="56:58">
      <c r="BD46164" s="832"/>
      <c r="BE46164" s="832"/>
      <c r="BF46164" s="832"/>
    </row>
    <row r="46165" spans="56:58">
      <c r="BD46165" s="832"/>
      <c r="BE46165" s="832"/>
      <c r="BF46165" s="832"/>
    </row>
    <row r="46166" spans="56:58">
      <c r="BD46166" s="832"/>
      <c r="BE46166" s="832"/>
      <c r="BF46166" s="832"/>
    </row>
    <row r="46167" spans="56:58">
      <c r="BD46167" s="832"/>
      <c r="BE46167" s="832"/>
      <c r="BF46167" s="832"/>
    </row>
    <row r="46168" spans="56:58">
      <c r="BD46168" s="832"/>
      <c r="BE46168" s="832"/>
      <c r="BF46168" s="832"/>
    </row>
    <row r="46169" spans="56:58">
      <c r="BD46169" s="832"/>
      <c r="BE46169" s="832"/>
      <c r="BF46169" s="832"/>
    </row>
    <row r="46170" spans="56:58">
      <c r="BD46170" s="832"/>
      <c r="BE46170" s="832"/>
      <c r="BF46170" s="832"/>
    </row>
    <row r="46171" spans="56:58">
      <c r="BD46171" s="832"/>
      <c r="BE46171" s="832"/>
      <c r="BF46171" s="832"/>
    </row>
    <row r="46172" spans="56:58">
      <c r="BD46172" s="832"/>
      <c r="BE46172" s="832"/>
      <c r="BF46172" s="832"/>
    </row>
    <row r="46173" spans="56:58">
      <c r="BD46173" s="832"/>
      <c r="BE46173" s="832"/>
      <c r="BF46173" s="832"/>
    </row>
    <row r="46174" spans="56:58">
      <c r="BD46174" s="832"/>
      <c r="BE46174" s="832"/>
      <c r="BF46174" s="832"/>
    </row>
    <row r="46175" spans="56:58">
      <c r="BD46175" s="832"/>
      <c r="BE46175" s="832"/>
      <c r="BF46175" s="832"/>
    </row>
    <row r="46176" spans="56:58">
      <c r="BD46176" s="832"/>
      <c r="BE46176" s="832"/>
      <c r="BF46176" s="832"/>
    </row>
    <row r="46177" spans="56:58">
      <c r="BD46177" s="832"/>
      <c r="BE46177" s="832"/>
      <c r="BF46177" s="832"/>
    </row>
    <row r="46178" spans="56:58">
      <c r="BD46178" s="832"/>
      <c r="BE46178" s="832"/>
      <c r="BF46178" s="832"/>
    </row>
    <row r="46179" spans="56:58">
      <c r="BD46179" s="832"/>
      <c r="BE46179" s="832"/>
      <c r="BF46179" s="832"/>
    </row>
    <row r="46180" spans="56:58">
      <c r="BD46180" s="832"/>
      <c r="BE46180" s="832"/>
      <c r="BF46180" s="832"/>
    </row>
    <row r="46181" spans="56:58">
      <c r="BD46181" s="832"/>
      <c r="BE46181" s="832"/>
      <c r="BF46181" s="832"/>
    </row>
    <row r="46182" spans="56:58">
      <c r="BD46182" s="832"/>
      <c r="BE46182" s="832"/>
      <c r="BF46182" s="832"/>
    </row>
    <row r="46183" spans="56:58">
      <c r="BD46183" s="832"/>
      <c r="BE46183" s="832"/>
      <c r="BF46183" s="832"/>
    </row>
    <row r="46184" spans="56:58">
      <c r="BD46184" s="832"/>
      <c r="BE46184" s="832"/>
      <c r="BF46184" s="832"/>
    </row>
    <row r="46185" spans="56:58">
      <c r="BD46185" s="832"/>
      <c r="BE46185" s="832"/>
      <c r="BF46185" s="832"/>
    </row>
    <row r="46186" spans="56:58">
      <c r="BD46186" s="832"/>
      <c r="BE46186" s="832"/>
      <c r="BF46186" s="832"/>
    </row>
    <row r="46187" spans="56:58">
      <c r="BD46187" s="832"/>
      <c r="BE46187" s="832"/>
      <c r="BF46187" s="832"/>
    </row>
    <row r="46188" spans="56:58">
      <c r="BD46188" s="832"/>
      <c r="BE46188" s="832"/>
      <c r="BF46188" s="832"/>
    </row>
    <row r="46189" spans="56:58">
      <c r="BD46189" s="832"/>
      <c r="BE46189" s="832"/>
      <c r="BF46189" s="832"/>
    </row>
    <row r="46190" spans="56:58">
      <c r="BD46190" s="832"/>
      <c r="BE46190" s="832"/>
      <c r="BF46190" s="832"/>
    </row>
    <row r="46191" spans="56:58">
      <c r="BD46191" s="832"/>
      <c r="BE46191" s="832"/>
      <c r="BF46191" s="832"/>
    </row>
    <row r="46192" spans="56:58">
      <c r="BD46192" s="832"/>
      <c r="BE46192" s="832"/>
      <c r="BF46192" s="832"/>
    </row>
    <row r="46193" spans="56:58">
      <c r="BD46193" s="832"/>
      <c r="BE46193" s="832"/>
      <c r="BF46193" s="832"/>
    </row>
    <row r="46194" spans="56:58">
      <c r="BD46194" s="832"/>
      <c r="BE46194" s="832"/>
      <c r="BF46194" s="832"/>
    </row>
    <row r="46195" spans="56:58">
      <c r="BD46195" s="832"/>
      <c r="BE46195" s="832"/>
      <c r="BF46195" s="832"/>
    </row>
    <row r="46196" spans="56:58">
      <c r="BD46196" s="832"/>
      <c r="BE46196" s="832"/>
      <c r="BF46196" s="832"/>
    </row>
    <row r="46197" spans="56:58">
      <c r="BD46197" s="832"/>
      <c r="BE46197" s="832"/>
      <c r="BF46197" s="832"/>
    </row>
    <row r="46198" spans="56:58">
      <c r="BD46198" s="832"/>
      <c r="BE46198" s="832"/>
      <c r="BF46198" s="832"/>
    </row>
    <row r="46199" spans="56:58">
      <c r="BD46199" s="832"/>
      <c r="BE46199" s="832"/>
      <c r="BF46199" s="832"/>
    </row>
    <row r="46200" spans="56:58">
      <c r="BD46200" s="832"/>
      <c r="BE46200" s="832"/>
      <c r="BF46200" s="832"/>
    </row>
    <row r="46201" spans="56:58">
      <c r="BD46201" s="832"/>
      <c r="BE46201" s="832"/>
      <c r="BF46201" s="832"/>
    </row>
    <row r="46202" spans="56:58">
      <c r="BD46202" s="832"/>
      <c r="BE46202" s="832"/>
      <c r="BF46202" s="832"/>
    </row>
    <row r="46203" spans="56:58">
      <c r="BD46203" s="832"/>
      <c r="BE46203" s="832"/>
      <c r="BF46203" s="832"/>
    </row>
    <row r="46204" spans="56:58">
      <c r="BD46204" s="832"/>
      <c r="BE46204" s="832"/>
      <c r="BF46204" s="832"/>
    </row>
    <row r="46205" spans="56:58">
      <c r="BD46205" s="832"/>
      <c r="BE46205" s="832"/>
      <c r="BF46205" s="832"/>
    </row>
    <row r="46206" spans="56:58">
      <c r="BD46206" s="832"/>
      <c r="BE46206" s="832"/>
      <c r="BF46206" s="832"/>
    </row>
    <row r="46207" spans="56:58">
      <c r="BD46207" s="832"/>
      <c r="BE46207" s="832"/>
      <c r="BF46207" s="832"/>
    </row>
    <row r="46208" spans="56:58">
      <c r="BD46208" s="832"/>
      <c r="BE46208" s="832"/>
      <c r="BF46208" s="832"/>
    </row>
    <row r="46209" spans="56:58">
      <c r="BD46209" s="832"/>
      <c r="BE46209" s="832"/>
      <c r="BF46209" s="832"/>
    </row>
    <row r="46210" spans="56:58">
      <c r="BD46210" s="832"/>
      <c r="BE46210" s="832"/>
      <c r="BF46210" s="832"/>
    </row>
    <row r="46211" spans="56:58">
      <c r="BD46211" s="832"/>
      <c r="BE46211" s="832"/>
      <c r="BF46211" s="832"/>
    </row>
    <row r="46212" spans="56:58">
      <c r="BD46212" s="832"/>
      <c r="BE46212" s="832"/>
      <c r="BF46212" s="832"/>
    </row>
    <row r="46213" spans="56:58">
      <c r="BD46213" s="832"/>
      <c r="BE46213" s="832"/>
      <c r="BF46213" s="832"/>
    </row>
    <row r="46214" spans="56:58">
      <c r="BD46214" s="832"/>
      <c r="BE46214" s="832"/>
      <c r="BF46214" s="832"/>
    </row>
    <row r="46215" spans="56:58">
      <c r="BD46215" s="832"/>
      <c r="BE46215" s="832"/>
      <c r="BF46215" s="832"/>
    </row>
    <row r="46216" spans="56:58">
      <c r="BD46216" s="832"/>
      <c r="BE46216" s="832"/>
      <c r="BF46216" s="832"/>
    </row>
    <row r="46217" spans="56:58">
      <c r="BD46217" s="832"/>
      <c r="BE46217" s="832"/>
      <c r="BF46217" s="832"/>
    </row>
    <row r="46218" spans="56:58">
      <c r="BD46218" s="832"/>
      <c r="BE46218" s="832"/>
      <c r="BF46218" s="832"/>
    </row>
    <row r="46219" spans="56:58">
      <c r="BD46219" s="832"/>
      <c r="BE46219" s="832"/>
      <c r="BF46219" s="832"/>
    </row>
    <row r="46220" spans="56:58">
      <c r="BD46220" s="832"/>
      <c r="BE46220" s="832"/>
      <c r="BF46220" s="832"/>
    </row>
    <row r="46221" spans="56:58">
      <c r="BD46221" s="832"/>
      <c r="BE46221" s="832"/>
      <c r="BF46221" s="832"/>
    </row>
    <row r="46222" spans="56:58">
      <c r="BD46222" s="832"/>
      <c r="BE46222" s="832"/>
      <c r="BF46222" s="832"/>
    </row>
    <row r="46223" spans="56:58">
      <c r="BD46223" s="832"/>
      <c r="BE46223" s="832"/>
      <c r="BF46223" s="832"/>
    </row>
    <row r="46224" spans="56:58">
      <c r="BD46224" s="832"/>
      <c r="BE46224" s="832"/>
      <c r="BF46224" s="832"/>
    </row>
    <row r="46225" spans="56:58">
      <c r="BD46225" s="832"/>
      <c r="BE46225" s="832"/>
      <c r="BF46225" s="832"/>
    </row>
    <row r="46226" spans="56:58">
      <c r="BD46226" s="832"/>
      <c r="BE46226" s="832"/>
      <c r="BF46226" s="832"/>
    </row>
    <row r="46227" spans="56:58">
      <c r="BD46227" s="832"/>
      <c r="BE46227" s="832"/>
      <c r="BF46227" s="832"/>
    </row>
    <row r="46228" spans="56:58">
      <c r="BD46228" s="832"/>
      <c r="BE46228" s="832"/>
      <c r="BF46228" s="832"/>
    </row>
    <row r="46229" spans="56:58">
      <c r="BD46229" s="832"/>
      <c r="BE46229" s="832"/>
      <c r="BF46229" s="832"/>
    </row>
    <row r="46230" spans="56:58">
      <c r="BD46230" s="832"/>
      <c r="BE46230" s="832"/>
      <c r="BF46230" s="832"/>
    </row>
    <row r="46231" spans="56:58">
      <c r="BD46231" s="832"/>
      <c r="BE46231" s="832"/>
      <c r="BF46231" s="832"/>
    </row>
    <row r="46232" spans="56:58">
      <c r="BD46232" s="832"/>
      <c r="BE46232" s="832"/>
      <c r="BF46232" s="832"/>
    </row>
    <row r="46233" spans="56:58">
      <c r="BD46233" s="832"/>
      <c r="BE46233" s="832"/>
      <c r="BF46233" s="832"/>
    </row>
    <row r="46234" spans="56:58">
      <c r="BD46234" s="832"/>
      <c r="BE46234" s="832"/>
      <c r="BF46234" s="832"/>
    </row>
    <row r="46235" spans="56:58">
      <c r="BD46235" s="832"/>
      <c r="BE46235" s="832"/>
      <c r="BF46235" s="832"/>
    </row>
    <row r="46236" spans="56:58">
      <c r="BD46236" s="832"/>
      <c r="BE46236" s="832"/>
      <c r="BF46236" s="832"/>
    </row>
    <row r="46237" spans="56:58">
      <c r="BD46237" s="832"/>
      <c r="BE46237" s="832"/>
      <c r="BF46237" s="832"/>
    </row>
    <row r="46238" spans="56:58">
      <c r="BD46238" s="832"/>
      <c r="BE46238" s="832"/>
      <c r="BF46238" s="832"/>
    </row>
    <row r="46239" spans="56:58">
      <c r="BD46239" s="832"/>
      <c r="BE46239" s="832"/>
      <c r="BF46239" s="832"/>
    </row>
    <row r="46240" spans="56:58">
      <c r="BD46240" s="832"/>
      <c r="BE46240" s="832"/>
      <c r="BF46240" s="832"/>
    </row>
    <row r="46241" spans="56:58">
      <c r="BD46241" s="832"/>
      <c r="BE46241" s="832"/>
      <c r="BF46241" s="832"/>
    </row>
    <row r="46242" spans="56:58">
      <c r="BD46242" s="832"/>
      <c r="BE46242" s="832"/>
      <c r="BF46242" s="832"/>
    </row>
    <row r="46243" spans="56:58">
      <c r="BD46243" s="832"/>
      <c r="BE46243" s="832"/>
      <c r="BF46243" s="832"/>
    </row>
    <row r="46244" spans="56:58">
      <c r="BD46244" s="832"/>
      <c r="BE46244" s="832"/>
      <c r="BF46244" s="832"/>
    </row>
    <row r="46245" spans="56:58">
      <c r="BD46245" s="832"/>
      <c r="BE46245" s="832"/>
      <c r="BF46245" s="832"/>
    </row>
    <row r="46246" spans="56:58">
      <c r="BD46246" s="832"/>
      <c r="BE46246" s="832"/>
      <c r="BF46246" s="832"/>
    </row>
    <row r="46247" spans="56:58">
      <c r="BD46247" s="832"/>
      <c r="BE46247" s="832"/>
      <c r="BF46247" s="832"/>
    </row>
    <row r="46248" spans="56:58">
      <c r="BD46248" s="832"/>
      <c r="BE46248" s="832"/>
      <c r="BF46248" s="832"/>
    </row>
    <row r="46249" spans="56:58">
      <c r="BD46249" s="832"/>
      <c r="BE46249" s="832"/>
      <c r="BF46249" s="832"/>
    </row>
    <row r="46250" spans="56:58">
      <c r="BD46250" s="832"/>
      <c r="BE46250" s="832"/>
      <c r="BF46250" s="832"/>
    </row>
    <row r="46251" spans="56:58">
      <c r="BD46251" s="832"/>
      <c r="BE46251" s="832"/>
      <c r="BF46251" s="832"/>
    </row>
    <row r="46252" spans="56:58">
      <c r="BD46252" s="832"/>
      <c r="BE46252" s="832"/>
      <c r="BF46252" s="832"/>
    </row>
    <row r="46253" spans="56:58">
      <c r="BD46253" s="832"/>
      <c r="BE46253" s="832"/>
      <c r="BF46253" s="832"/>
    </row>
    <row r="46254" spans="56:58">
      <c r="BD46254" s="832"/>
      <c r="BE46254" s="832"/>
      <c r="BF46254" s="832"/>
    </row>
    <row r="46255" spans="56:58">
      <c r="BD46255" s="832"/>
      <c r="BE46255" s="832"/>
      <c r="BF46255" s="832"/>
    </row>
    <row r="46256" spans="56:58">
      <c r="BD46256" s="832"/>
      <c r="BE46256" s="832"/>
      <c r="BF46256" s="832"/>
    </row>
    <row r="46257" spans="56:58">
      <c r="BD46257" s="832"/>
      <c r="BE46257" s="832"/>
      <c r="BF46257" s="832"/>
    </row>
    <row r="46258" spans="56:58">
      <c r="BD46258" s="832"/>
      <c r="BE46258" s="832"/>
      <c r="BF46258" s="832"/>
    </row>
    <row r="46259" spans="56:58">
      <c r="BD46259" s="832"/>
      <c r="BE46259" s="832"/>
      <c r="BF46259" s="832"/>
    </row>
    <row r="46260" spans="56:58">
      <c r="BD46260" s="832"/>
      <c r="BE46260" s="832"/>
      <c r="BF46260" s="832"/>
    </row>
    <row r="46261" spans="56:58">
      <c r="BD46261" s="832"/>
      <c r="BE46261" s="832"/>
      <c r="BF46261" s="832"/>
    </row>
    <row r="46262" spans="56:58">
      <c r="BD46262" s="832"/>
      <c r="BE46262" s="832"/>
      <c r="BF46262" s="832"/>
    </row>
    <row r="46263" spans="56:58">
      <c r="BD46263" s="832"/>
      <c r="BE46263" s="832"/>
      <c r="BF46263" s="832"/>
    </row>
    <row r="46264" spans="56:58">
      <c r="BD46264" s="832"/>
      <c r="BE46264" s="832"/>
      <c r="BF46264" s="832"/>
    </row>
    <row r="46265" spans="56:58">
      <c r="BD46265" s="832"/>
      <c r="BE46265" s="832"/>
      <c r="BF46265" s="832"/>
    </row>
    <row r="46266" spans="56:58">
      <c r="BD46266" s="832"/>
      <c r="BE46266" s="832"/>
      <c r="BF46266" s="832"/>
    </row>
    <row r="46267" spans="56:58">
      <c r="BD46267" s="832"/>
      <c r="BE46267" s="832"/>
      <c r="BF46267" s="832"/>
    </row>
    <row r="46268" spans="56:58">
      <c r="BD46268" s="832"/>
      <c r="BE46268" s="832"/>
      <c r="BF46268" s="832"/>
    </row>
    <row r="46269" spans="56:58">
      <c r="BD46269" s="832"/>
      <c r="BE46269" s="832"/>
      <c r="BF46269" s="832"/>
    </row>
    <row r="46270" spans="56:58">
      <c r="BD46270" s="832"/>
      <c r="BE46270" s="832"/>
      <c r="BF46270" s="832"/>
    </row>
    <row r="46271" spans="56:58">
      <c r="BD46271" s="832"/>
      <c r="BE46271" s="832"/>
      <c r="BF46271" s="832"/>
    </row>
    <row r="46272" spans="56:58">
      <c r="BD46272" s="832"/>
      <c r="BE46272" s="832"/>
      <c r="BF46272" s="832"/>
    </row>
    <row r="46273" spans="56:58">
      <c r="BD46273" s="832"/>
      <c r="BE46273" s="832"/>
      <c r="BF46273" s="832"/>
    </row>
    <row r="46274" spans="56:58">
      <c r="BD46274" s="832"/>
      <c r="BE46274" s="832"/>
      <c r="BF46274" s="832"/>
    </row>
    <row r="46275" spans="56:58">
      <c r="BD46275" s="832"/>
      <c r="BE46275" s="832"/>
      <c r="BF46275" s="832"/>
    </row>
    <row r="46276" spans="56:58">
      <c r="BD46276" s="832"/>
      <c r="BE46276" s="832"/>
      <c r="BF46276" s="832"/>
    </row>
    <row r="46277" spans="56:58">
      <c r="BD46277" s="832"/>
      <c r="BE46277" s="832"/>
      <c r="BF46277" s="832"/>
    </row>
    <row r="46278" spans="56:58">
      <c r="BD46278" s="832"/>
      <c r="BE46278" s="832"/>
      <c r="BF46278" s="832"/>
    </row>
    <row r="46279" spans="56:58">
      <c r="BD46279" s="832"/>
      <c r="BE46279" s="832"/>
      <c r="BF46279" s="832"/>
    </row>
    <row r="46280" spans="56:58">
      <c r="BD46280" s="832"/>
      <c r="BE46280" s="832"/>
      <c r="BF46280" s="832"/>
    </row>
    <row r="46281" spans="56:58">
      <c r="BD46281" s="832"/>
      <c r="BE46281" s="832"/>
      <c r="BF46281" s="832"/>
    </row>
    <row r="46282" spans="56:58">
      <c r="BD46282" s="832"/>
      <c r="BE46282" s="832"/>
      <c r="BF46282" s="832"/>
    </row>
    <row r="46283" spans="56:58">
      <c r="BD46283" s="832"/>
      <c r="BE46283" s="832"/>
      <c r="BF46283" s="832"/>
    </row>
    <row r="46284" spans="56:58">
      <c r="BD46284" s="832"/>
      <c r="BE46284" s="832"/>
      <c r="BF46284" s="832"/>
    </row>
    <row r="46285" spans="56:58">
      <c r="BD46285" s="832"/>
      <c r="BE46285" s="832"/>
      <c r="BF46285" s="832"/>
    </row>
    <row r="46286" spans="56:58">
      <c r="BD46286" s="832"/>
      <c r="BE46286" s="832"/>
      <c r="BF46286" s="832"/>
    </row>
    <row r="46287" spans="56:58">
      <c r="BD46287" s="832"/>
      <c r="BE46287" s="832"/>
      <c r="BF46287" s="832"/>
    </row>
    <row r="46288" spans="56:58">
      <c r="BD46288" s="832"/>
      <c r="BE46288" s="832"/>
      <c r="BF46288" s="832"/>
    </row>
    <row r="46289" spans="56:58">
      <c r="BD46289" s="832"/>
      <c r="BE46289" s="832"/>
      <c r="BF46289" s="832"/>
    </row>
    <row r="46290" spans="56:58">
      <c r="BD46290" s="832"/>
      <c r="BE46290" s="832"/>
      <c r="BF46290" s="832"/>
    </row>
    <row r="46291" spans="56:58">
      <c r="BD46291" s="832"/>
      <c r="BE46291" s="832"/>
      <c r="BF46291" s="832"/>
    </row>
    <row r="46292" spans="56:58">
      <c r="BD46292" s="832"/>
      <c r="BE46292" s="832"/>
      <c r="BF46292" s="832"/>
    </row>
    <row r="46293" spans="56:58">
      <c r="BD46293" s="832"/>
      <c r="BE46293" s="832"/>
      <c r="BF46293" s="832"/>
    </row>
    <row r="46294" spans="56:58">
      <c r="BD46294" s="832"/>
      <c r="BE46294" s="832"/>
      <c r="BF46294" s="832"/>
    </row>
    <row r="46295" spans="56:58">
      <c r="BD46295" s="832"/>
      <c r="BE46295" s="832"/>
      <c r="BF46295" s="832"/>
    </row>
    <row r="46296" spans="56:58">
      <c r="BD46296" s="832"/>
      <c r="BE46296" s="832"/>
      <c r="BF46296" s="832"/>
    </row>
    <row r="46297" spans="56:58">
      <c r="BD46297" s="832"/>
      <c r="BE46297" s="832"/>
      <c r="BF46297" s="832"/>
    </row>
    <row r="46298" spans="56:58">
      <c r="BD46298" s="832"/>
      <c r="BE46298" s="832"/>
      <c r="BF46298" s="832"/>
    </row>
    <row r="46299" spans="56:58">
      <c r="BD46299" s="832"/>
      <c r="BE46299" s="832"/>
      <c r="BF46299" s="832"/>
    </row>
    <row r="46300" spans="56:58">
      <c r="BD46300" s="832"/>
      <c r="BE46300" s="832"/>
      <c r="BF46300" s="832"/>
    </row>
    <row r="46301" spans="56:58">
      <c r="BD46301" s="832"/>
      <c r="BE46301" s="832"/>
      <c r="BF46301" s="832"/>
    </row>
    <row r="46302" spans="56:58">
      <c r="BD46302" s="832"/>
      <c r="BE46302" s="832"/>
      <c r="BF46302" s="832"/>
    </row>
    <row r="46303" spans="56:58">
      <c r="BD46303" s="832"/>
      <c r="BE46303" s="832"/>
      <c r="BF46303" s="832"/>
    </row>
    <row r="46304" spans="56:58">
      <c r="BD46304" s="832"/>
      <c r="BE46304" s="832"/>
      <c r="BF46304" s="832"/>
    </row>
    <row r="46305" spans="56:58">
      <c r="BD46305" s="832"/>
      <c r="BE46305" s="832"/>
      <c r="BF46305" s="832"/>
    </row>
    <row r="46306" spans="56:58">
      <c r="BD46306" s="832"/>
      <c r="BE46306" s="832"/>
      <c r="BF46306" s="832"/>
    </row>
    <row r="46307" spans="56:58">
      <c r="BD46307" s="832"/>
      <c r="BE46307" s="832"/>
      <c r="BF46307" s="832"/>
    </row>
    <row r="46308" spans="56:58">
      <c r="BD46308" s="832"/>
      <c r="BE46308" s="832"/>
      <c r="BF46308" s="832"/>
    </row>
    <row r="46309" spans="56:58">
      <c r="BD46309" s="832"/>
      <c r="BE46309" s="832"/>
      <c r="BF46309" s="832"/>
    </row>
    <row r="46310" spans="56:58">
      <c r="BD46310" s="832"/>
      <c r="BE46310" s="832"/>
      <c r="BF46310" s="832"/>
    </row>
    <row r="46311" spans="56:58">
      <c r="BD46311" s="832"/>
      <c r="BE46311" s="832"/>
      <c r="BF46311" s="832"/>
    </row>
    <row r="46312" spans="56:58">
      <c r="BD46312" s="832"/>
      <c r="BE46312" s="832"/>
      <c r="BF46312" s="832"/>
    </row>
    <row r="46313" spans="56:58">
      <c r="BD46313" s="832"/>
      <c r="BE46313" s="832"/>
      <c r="BF46313" s="832"/>
    </row>
    <row r="46314" spans="56:58">
      <c r="BD46314" s="832"/>
      <c r="BE46314" s="832"/>
      <c r="BF46314" s="832"/>
    </row>
    <row r="46315" spans="56:58">
      <c r="BD46315" s="832"/>
      <c r="BE46315" s="832"/>
      <c r="BF46315" s="832"/>
    </row>
    <row r="46316" spans="56:58">
      <c r="BD46316" s="832"/>
      <c r="BE46316" s="832"/>
      <c r="BF46316" s="832"/>
    </row>
    <row r="46317" spans="56:58">
      <c r="BD46317" s="832"/>
      <c r="BE46317" s="832"/>
      <c r="BF46317" s="832"/>
    </row>
    <row r="46318" spans="56:58">
      <c r="BD46318" s="832"/>
      <c r="BE46318" s="832"/>
      <c r="BF46318" s="832"/>
    </row>
    <row r="46319" spans="56:58">
      <c r="BD46319" s="832"/>
      <c r="BE46319" s="832"/>
      <c r="BF46319" s="832"/>
    </row>
    <row r="46320" spans="56:58">
      <c r="BD46320" s="832"/>
      <c r="BE46320" s="832"/>
      <c r="BF46320" s="832"/>
    </row>
    <row r="46321" spans="56:58">
      <c r="BD46321" s="832"/>
      <c r="BE46321" s="832"/>
      <c r="BF46321" s="832"/>
    </row>
    <row r="46322" spans="56:58">
      <c r="BD46322" s="832"/>
      <c r="BE46322" s="832"/>
      <c r="BF46322" s="832"/>
    </row>
    <row r="46323" spans="56:58">
      <c r="BD46323" s="832"/>
      <c r="BE46323" s="832"/>
      <c r="BF46323" s="832"/>
    </row>
    <row r="46324" spans="56:58">
      <c r="BD46324" s="832"/>
      <c r="BE46324" s="832"/>
      <c r="BF46324" s="832"/>
    </row>
    <row r="46325" spans="56:58">
      <c r="BD46325" s="832"/>
      <c r="BE46325" s="832"/>
      <c r="BF46325" s="832"/>
    </row>
    <row r="46326" spans="56:58">
      <c r="BD46326" s="832"/>
      <c r="BE46326" s="832"/>
      <c r="BF46326" s="832"/>
    </row>
    <row r="46327" spans="56:58">
      <c r="BD46327" s="832"/>
      <c r="BE46327" s="832"/>
      <c r="BF46327" s="832"/>
    </row>
    <row r="46328" spans="56:58">
      <c r="BD46328" s="832"/>
      <c r="BE46328" s="832"/>
      <c r="BF46328" s="832"/>
    </row>
    <row r="46329" spans="56:58">
      <c r="BD46329" s="832"/>
      <c r="BE46329" s="832"/>
      <c r="BF46329" s="832"/>
    </row>
    <row r="46330" spans="56:58">
      <c r="BD46330" s="832"/>
      <c r="BE46330" s="832"/>
      <c r="BF46330" s="832"/>
    </row>
    <row r="46331" spans="56:58">
      <c r="BD46331" s="832"/>
      <c r="BE46331" s="832"/>
      <c r="BF46331" s="832"/>
    </row>
    <row r="46332" spans="56:58">
      <c r="BD46332" s="832"/>
      <c r="BE46332" s="832"/>
      <c r="BF46332" s="832"/>
    </row>
    <row r="46333" spans="56:58">
      <c r="BD46333" s="832"/>
      <c r="BE46333" s="832"/>
      <c r="BF46333" s="832"/>
    </row>
    <row r="46334" spans="56:58">
      <c r="BD46334" s="832"/>
      <c r="BE46334" s="832"/>
      <c r="BF46334" s="832"/>
    </row>
    <row r="46335" spans="56:58">
      <c r="BD46335" s="832"/>
      <c r="BE46335" s="832"/>
      <c r="BF46335" s="832"/>
    </row>
    <row r="46336" spans="56:58">
      <c r="BD46336" s="832"/>
      <c r="BE46336" s="832"/>
      <c r="BF46336" s="832"/>
    </row>
    <row r="46337" spans="56:58">
      <c r="BD46337" s="832"/>
      <c r="BE46337" s="832"/>
      <c r="BF46337" s="832"/>
    </row>
    <row r="46338" spans="56:58">
      <c r="BD46338" s="832"/>
      <c r="BE46338" s="832"/>
      <c r="BF46338" s="832"/>
    </row>
    <row r="46339" spans="56:58">
      <c r="BD46339" s="832"/>
      <c r="BE46339" s="832"/>
      <c r="BF46339" s="832"/>
    </row>
    <row r="46340" spans="56:58">
      <c r="BD46340" s="832"/>
      <c r="BE46340" s="832"/>
      <c r="BF46340" s="832"/>
    </row>
    <row r="46341" spans="56:58">
      <c r="BD46341" s="832"/>
      <c r="BE46341" s="832"/>
      <c r="BF46341" s="832"/>
    </row>
    <row r="46342" spans="56:58">
      <c r="BD46342" s="832"/>
      <c r="BE46342" s="832"/>
      <c r="BF46342" s="832"/>
    </row>
    <row r="46343" spans="56:58">
      <c r="BD46343" s="832"/>
      <c r="BE46343" s="832"/>
      <c r="BF46343" s="832"/>
    </row>
    <row r="46344" spans="56:58">
      <c r="BD46344" s="832"/>
      <c r="BE46344" s="832"/>
      <c r="BF46344" s="832"/>
    </row>
    <row r="46345" spans="56:58">
      <c r="BD46345" s="832"/>
      <c r="BE46345" s="832"/>
      <c r="BF46345" s="832"/>
    </row>
    <row r="46346" spans="56:58">
      <c r="BD46346" s="832"/>
      <c r="BE46346" s="832"/>
      <c r="BF46346" s="832"/>
    </row>
    <row r="46347" spans="56:58">
      <c r="BD46347" s="832"/>
      <c r="BE46347" s="832"/>
      <c r="BF46347" s="832"/>
    </row>
    <row r="46348" spans="56:58">
      <c r="BD46348" s="832"/>
      <c r="BE46348" s="832"/>
      <c r="BF46348" s="832"/>
    </row>
    <row r="46349" spans="56:58">
      <c r="BD46349" s="832"/>
      <c r="BE46349" s="832"/>
      <c r="BF46349" s="832"/>
    </row>
    <row r="46350" spans="56:58">
      <c r="BD46350" s="832"/>
      <c r="BE46350" s="832"/>
      <c r="BF46350" s="832"/>
    </row>
    <row r="46351" spans="56:58">
      <c r="BD46351" s="832"/>
      <c r="BE46351" s="832"/>
      <c r="BF46351" s="832"/>
    </row>
    <row r="46352" spans="56:58">
      <c r="BD46352" s="832"/>
      <c r="BE46352" s="832"/>
      <c r="BF46352" s="832"/>
    </row>
    <row r="46353" spans="56:58">
      <c r="BD46353" s="832"/>
      <c r="BE46353" s="832"/>
      <c r="BF46353" s="832"/>
    </row>
    <row r="46354" spans="56:58">
      <c r="BD46354" s="832"/>
      <c r="BE46354" s="832"/>
      <c r="BF46354" s="832"/>
    </row>
    <row r="46355" spans="56:58">
      <c r="BD46355" s="832"/>
      <c r="BE46355" s="832"/>
      <c r="BF46355" s="832"/>
    </row>
    <row r="46356" spans="56:58">
      <c r="BD46356" s="832"/>
      <c r="BE46356" s="832"/>
      <c r="BF46356" s="832"/>
    </row>
    <row r="46357" spans="56:58">
      <c r="BD46357" s="832"/>
      <c r="BE46357" s="832"/>
      <c r="BF46357" s="832"/>
    </row>
    <row r="46358" spans="56:58">
      <c r="BD46358" s="832"/>
      <c r="BE46358" s="832"/>
      <c r="BF46358" s="832"/>
    </row>
    <row r="46359" spans="56:58">
      <c r="BD46359" s="832"/>
      <c r="BE46359" s="832"/>
      <c r="BF46359" s="832"/>
    </row>
    <row r="46360" spans="56:58">
      <c r="BD46360" s="832"/>
      <c r="BE46360" s="832"/>
      <c r="BF46360" s="832"/>
    </row>
    <row r="46361" spans="56:58">
      <c r="BD46361" s="832"/>
      <c r="BE46361" s="832"/>
      <c r="BF46361" s="832"/>
    </row>
    <row r="46362" spans="56:58">
      <c r="BD46362" s="832"/>
      <c r="BE46362" s="832"/>
      <c r="BF46362" s="832"/>
    </row>
    <row r="46363" spans="56:58">
      <c r="BD46363" s="832"/>
      <c r="BE46363" s="832"/>
      <c r="BF46363" s="832"/>
    </row>
    <row r="46364" spans="56:58">
      <c r="BD46364" s="832"/>
      <c r="BE46364" s="832"/>
      <c r="BF46364" s="832"/>
    </row>
    <row r="46365" spans="56:58">
      <c r="BD46365" s="832"/>
      <c r="BE46365" s="832"/>
      <c r="BF46365" s="832"/>
    </row>
    <row r="46366" spans="56:58">
      <c r="BD46366" s="832"/>
      <c r="BE46366" s="832"/>
      <c r="BF46366" s="832"/>
    </row>
    <row r="46367" spans="56:58">
      <c r="BD46367" s="832"/>
      <c r="BE46367" s="832"/>
      <c r="BF46367" s="832"/>
    </row>
    <row r="46368" spans="56:58">
      <c r="BD46368" s="832"/>
      <c r="BE46368" s="832"/>
      <c r="BF46368" s="832"/>
    </row>
    <row r="46369" spans="56:58">
      <c r="BD46369" s="832"/>
      <c r="BE46369" s="832"/>
      <c r="BF46369" s="832"/>
    </row>
    <row r="46370" spans="56:58">
      <c r="BD46370" s="832"/>
      <c r="BE46370" s="832"/>
      <c r="BF46370" s="832"/>
    </row>
    <row r="46371" spans="56:58">
      <c r="BD46371" s="832"/>
      <c r="BE46371" s="832"/>
      <c r="BF46371" s="832"/>
    </row>
    <row r="46372" spans="56:58">
      <c r="BD46372" s="832"/>
      <c r="BE46372" s="832"/>
      <c r="BF46372" s="832"/>
    </row>
    <row r="46373" spans="56:58">
      <c r="BD46373" s="832"/>
      <c r="BE46373" s="832"/>
      <c r="BF46373" s="832"/>
    </row>
    <row r="46374" spans="56:58">
      <c r="BD46374" s="832"/>
      <c r="BE46374" s="832"/>
      <c r="BF46374" s="832"/>
    </row>
    <row r="46375" spans="56:58">
      <c r="BD46375" s="832"/>
      <c r="BE46375" s="832"/>
      <c r="BF46375" s="832"/>
    </row>
    <row r="46376" spans="56:58">
      <c r="BD46376" s="832"/>
      <c r="BE46376" s="832"/>
      <c r="BF46376" s="832"/>
    </row>
    <row r="46377" spans="56:58">
      <c r="BD46377" s="832"/>
      <c r="BE46377" s="832"/>
      <c r="BF46377" s="832"/>
    </row>
    <row r="46378" spans="56:58">
      <c r="BD46378" s="832"/>
      <c r="BE46378" s="832"/>
      <c r="BF46378" s="832"/>
    </row>
    <row r="46379" spans="56:58">
      <c r="BD46379" s="832"/>
      <c r="BE46379" s="832"/>
      <c r="BF46379" s="832"/>
    </row>
    <row r="46380" spans="56:58">
      <c r="BD46380" s="832"/>
      <c r="BE46380" s="832"/>
      <c r="BF46380" s="832"/>
    </row>
    <row r="46381" spans="56:58">
      <c r="BD46381" s="832"/>
      <c r="BE46381" s="832"/>
      <c r="BF46381" s="832"/>
    </row>
    <row r="46382" spans="56:58">
      <c r="BD46382" s="832"/>
      <c r="BE46382" s="832"/>
      <c r="BF46382" s="832"/>
    </row>
    <row r="46383" spans="56:58">
      <c r="BD46383" s="832"/>
      <c r="BE46383" s="832"/>
      <c r="BF46383" s="832"/>
    </row>
    <row r="46384" spans="56:58">
      <c r="BD46384" s="832"/>
      <c r="BE46384" s="832"/>
      <c r="BF46384" s="832"/>
    </row>
    <row r="46385" spans="56:58">
      <c r="BD46385" s="832"/>
      <c r="BE46385" s="832"/>
      <c r="BF46385" s="832"/>
    </row>
    <row r="46386" spans="56:58">
      <c r="BD46386" s="832"/>
      <c r="BE46386" s="832"/>
      <c r="BF46386" s="832"/>
    </row>
    <row r="46387" spans="56:58">
      <c r="BD46387" s="832"/>
      <c r="BE46387" s="832"/>
      <c r="BF46387" s="832"/>
    </row>
    <row r="46388" spans="56:58">
      <c r="BD46388" s="832"/>
      <c r="BE46388" s="832"/>
      <c r="BF46388" s="832"/>
    </row>
    <row r="46389" spans="56:58">
      <c r="BD46389" s="832"/>
      <c r="BE46389" s="832"/>
      <c r="BF46389" s="832"/>
    </row>
    <row r="46390" spans="56:58">
      <c r="BD46390" s="832"/>
      <c r="BE46390" s="832"/>
      <c r="BF46390" s="832"/>
    </row>
    <row r="46391" spans="56:58">
      <c r="BD46391" s="832"/>
      <c r="BE46391" s="832"/>
      <c r="BF46391" s="832"/>
    </row>
    <row r="46392" spans="56:58">
      <c r="BD46392" s="832"/>
      <c r="BE46392" s="832"/>
      <c r="BF46392" s="832"/>
    </row>
    <row r="46393" spans="56:58">
      <c r="BD46393" s="832"/>
      <c r="BE46393" s="832"/>
      <c r="BF46393" s="832"/>
    </row>
    <row r="46394" spans="56:58">
      <c r="BD46394" s="832"/>
      <c r="BE46394" s="832"/>
      <c r="BF46394" s="832"/>
    </row>
    <row r="46395" spans="56:58">
      <c r="BD46395" s="832"/>
      <c r="BE46395" s="832"/>
      <c r="BF46395" s="832"/>
    </row>
    <row r="46396" spans="56:58">
      <c r="BD46396" s="832"/>
      <c r="BE46396" s="832"/>
      <c r="BF46396" s="832"/>
    </row>
    <row r="46397" spans="56:58">
      <c r="BD46397" s="832"/>
      <c r="BE46397" s="832"/>
      <c r="BF46397" s="832"/>
    </row>
    <row r="46398" spans="56:58">
      <c r="BD46398" s="832"/>
      <c r="BE46398" s="832"/>
      <c r="BF46398" s="832"/>
    </row>
    <row r="46399" spans="56:58">
      <c r="BD46399" s="832"/>
      <c r="BE46399" s="832"/>
      <c r="BF46399" s="832"/>
    </row>
    <row r="46400" spans="56:58">
      <c r="BD46400" s="832"/>
      <c r="BE46400" s="832"/>
      <c r="BF46400" s="832"/>
    </row>
    <row r="46401" spans="56:58">
      <c r="BD46401" s="832"/>
      <c r="BE46401" s="832"/>
      <c r="BF46401" s="832"/>
    </row>
    <row r="46402" spans="56:58">
      <c r="BD46402" s="832"/>
      <c r="BE46402" s="832"/>
      <c r="BF46402" s="832"/>
    </row>
    <row r="46403" spans="56:58">
      <c r="BD46403" s="832"/>
      <c r="BE46403" s="832"/>
      <c r="BF46403" s="832"/>
    </row>
    <row r="46404" spans="56:58">
      <c r="BD46404" s="832"/>
      <c r="BE46404" s="832"/>
      <c r="BF46404" s="832"/>
    </row>
    <row r="46405" spans="56:58">
      <c r="BD46405" s="832"/>
      <c r="BE46405" s="832"/>
      <c r="BF46405" s="832"/>
    </row>
    <row r="46406" spans="56:58">
      <c r="BD46406" s="832"/>
      <c r="BE46406" s="832"/>
      <c r="BF46406" s="832"/>
    </row>
    <row r="46407" spans="56:58">
      <c r="BD46407" s="832"/>
      <c r="BE46407" s="832"/>
      <c r="BF46407" s="832"/>
    </row>
    <row r="46408" spans="56:58">
      <c r="BD46408" s="832"/>
      <c r="BE46408" s="832"/>
      <c r="BF46408" s="832"/>
    </row>
    <row r="46409" spans="56:58">
      <c r="BD46409" s="832"/>
      <c r="BE46409" s="832"/>
      <c r="BF46409" s="832"/>
    </row>
    <row r="46410" spans="56:58">
      <c r="BD46410" s="832"/>
      <c r="BE46410" s="832"/>
      <c r="BF46410" s="832"/>
    </row>
    <row r="46411" spans="56:58">
      <c r="BD46411" s="832"/>
      <c r="BE46411" s="832"/>
      <c r="BF46411" s="832"/>
    </row>
    <row r="46412" spans="56:58">
      <c r="BD46412" s="832"/>
      <c r="BE46412" s="832"/>
      <c r="BF46412" s="832"/>
    </row>
    <row r="46413" spans="56:58">
      <c r="BD46413" s="832"/>
      <c r="BE46413" s="832"/>
      <c r="BF46413" s="832"/>
    </row>
    <row r="46414" spans="56:58">
      <c r="BD46414" s="832"/>
      <c r="BE46414" s="832"/>
      <c r="BF46414" s="832"/>
    </row>
    <row r="46415" spans="56:58">
      <c r="BD46415" s="832"/>
      <c r="BE46415" s="832"/>
      <c r="BF46415" s="832"/>
    </row>
    <row r="46416" spans="56:58">
      <c r="BD46416" s="832"/>
      <c r="BE46416" s="832"/>
      <c r="BF46416" s="832"/>
    </row>
    <row r="46417" spans="56:58">
      <c r="BD46417" s="832"/>
      <c r="BE46417" s="832"/>
      <c r="BF46417" s="832"/>
    </row>
    <row r="46418" spans="56:58">
      <c r="BD46418" s="832"/>
      <c r="BE46418" s="832"/>
      <c r="BF46418" s="832"/>
    </row>
    <row r="46419" spans="56:58">
      <c r="BD46419" s="832"/>
      <c r="BE46419" s="832"/>
      <c r="BF46419" s="832"/>
    </row>
    <row r="46420" spans="56:58">
      <c r="BD46420" s="832"/>
      <c r="BE46420" s="832"/>
      <c r="BF46420" s="832"/>
    </row>
    <row r="46421" spans="56:58">
      <c r="BD46421" s="832"/>
      <c r="BE46421" s="832"/>
      <c r="BF46421" s="832"/>
    </row>
    <row r="46422" spans="56:58">
      <c r="BD46422" s="832"/>
      <c r="BE46422" s="832"/>
      <c r="BF46422" s="832"/>
    </row>
    <row r="46423" spans="56:58">
      <c r="BD46423" s="832"/>
      <c r="BE46423" s="832"/>
      <c r="BF46423" s="832"/>
    </row>
    <row r="46424" spans="56:58">
      <c r="BD46424" s="832"/>
      <c r="BE46424" s="832"/>
      <c r="BF46424" s="832"/>
    </row>
    <row r="46425" spans="56:58">
      <c r="BD46425" s="832"/>
      <c r="BE46425" s="832"/>
      <c r="BF46425" s="832"/>
    </row>
    <row r="46426" spans="56:58">
      <c r="BD46426" s="832"/>
      <c r="BE46426" s="832"/>
      <c r="BF46426" s="832"/>
    </row>
    <row r="46427" spans="56:58">
      <c r="BD46427" s="832"/>
      <c r="BE46427" s="832"/>
      <c r="BF46427" s="832"/>
    </row>
    <row r="46428" spans="56:58">
      <c r="BD46428" s="832"/>
      <c r="BE46428" s="832"/>
      <c r="BF46428" s="832"/>
    </row>
    <row r="46429" spans="56:58">
      <c r="BD46429" s="832"/>
      <c r="BE46429" s="832"/>
      <c r="BF46429" s="832"/>
    </row>
    <row r="46430" spans="56:58">
      <c r="BD46430" s="832"/>
      <c r="BE46430" s="832"/>
      <c r="BF46430" s="832"/>
    </row>
    <row r="46431" spans="56:58">
      <c r="BD46431" s="832"/>
      <c r="BE46431" s="832"/>
      <c r="BF46431" s="832"/>
    </row>
    <row r="46432" spans="56:58">
      <c r="BD46432" s="832"/>
      <c r="BE46432" s="832"/>
      <c r="BF46432" s="832"/>
    </row>
    <row r="46433" spans="56:58">
      <c r="BD46433" s="832"/>
      <c r="BE46433" s="832"/>
      <c r="BF46433" s="832"/>
    </row>
    <row r="46434" spans="56:58">
      <c r="BD46434" s="832"/>
      <c r="BE46434" s="832"/>
      <c r="BF46434" s="832"/>
    </row>
    <row r="46435" spans="56:58">
      <c r="BD46435" s="832"/>
      <c r="BE46435" s="832"/>
      <c r="BF46435" s="832"/>
    </row>
    <row r="46436" spans="56:58">
      <c r="BD46436" s="832"/>
      <c r="BE46436" s="832"/>
      <c r="BF46436" s="832"/>
    </row>
    <row r="46437" spans="56:58">
      <c r="BD46437" s="832"/>
      <c r="BE46437" s="832"/>
      <c r="BF46437" s="832"/>
    </row>
    <row r="46438" spans="56:58">
      <c r="BD46438" s="832"/>
      <c r="BE46438" s="832"/>
      <c r="BF46438" s="832"/>
    </row>
    <row r="46439" spans="56:58">
      <c r="BD46439" s="832"/>
      <c r="BE46439" s="832"/>
      <c r="BF46439" s="832"/>
    </row>
    <row r="46440" spans="56:58">
      <c r="BD46440" s="832"/>
      <c r="BE46440" s="832"/>
      <c r="BF46440" s="832"/>
    </row>
    <row r="46441" spans="56:58">
      <c r="BD46441" s="832"/>
      <c r="BE46441" s="832"/>
      <c r="BF46441" s="832"/>
    </row>
    <row r="46442" spans="56:58">
      <c r="BD46442" s="832"/>
      <c r="BE46442" s="832"/>
      <c r="BF46442" s="832"/>
    </row>
    <row r="46443" spans="56:58">
      <c r="BD46443" s="832"/>
      <c r="BE46443" s="832"/>
      <c r="BF46443" s="832"/>
    </row>
    <row r="46444" spans="56:58">
      <c r="BD46444" s="832"/>
      <c r="BE46444" s="832"/>
      <c r="BF46444" s="832"/>
    </row>
    <row r="46445" spans="56:58">
      <c r="BD46445" s="832"/>
      <c r="BE46445" s="832"/>
      <c r="BF46445" s="832"/>
    </row>
    <row r="46446" spans="56:58">
      <c r="BD46446" s="832"/>
      <c r="BE46446" s="832"/>
      <c r="BF46446" s="832"/>
    </row>
    <row r="46447" spans="56:58">
      <c r="BD46447" s="832"/>
      <c r="BE46447" s="832"/>
      <c r="BF46447" s="832"/>
    </row>
    <row r="46448" spans="56:58">
      <c r="BD46448" s="832"/>
      <c r="BE46448" s="832"/>
      <c r="BF46448" s="832"/>
    </row>
    <row r="46449" spans="56:58">
      <c r="BD46449" s="832"/>
      <c r="BE46449" s="832"/>
      <c r="BF46449" s="832"/>
    </row>
    <row r="46450" spans="56:58">
      <c r="BD46450" s="832"/>
      <c r="BE46450" s="832"/>
      <c r="BF46450" s="832"/>
    </row>
    <row r="46451" spans="56:58">
      <c r="BD46451" s="832"/>
      <c r="BE46451" s="832"/>
      <c r="BF46451" s="832"/>
    </row>
    <row r="46452" spans="56:58">
      <c r="BD46452" s="832"/>
      <c r="BE46452" s="832"/>
      <c r="BF46452" s="832"/>
    </row>
    <row r="46453" spans="56:58">
      <c r="BD46453" s="832"/>
      <c r="BE46453" s="832"/>
      <c r="BF46453" s="832"/>
    </row>
    <row r="46454" spans="56:58">
      <c r="BD46454" s="832"/>
      <c r="BE46454" s="832"/>
      <c r="BF46454" s="832"/>
    </row>
    <row r="46455" spans="56:58">
      <c r="BD46455" s="832"/>
      <c r="BE46455" s="832"/>
      <c r="BF46455" s="832"/>
    </row>
    <row r="46456" spans="56:58">
      <c r="BD46456" s="832"/>
      <c r="BE46456" s="832"/>
      <c r="BF46456" s="832"/>
    </row>
    <row r="46457" spans="56:58">
      <c r="BD46457" s="832"/>
      <c r="BE46457" s="832"/>
      <c r="BF46457" s="832"/>
    </row>
    <row r="46458" spans="56:58">
      <c r="BD46458" s="832"/>
      <c r="BE46458" s="832"/>
      <c r="BF46458" s="832"/>
    </row>
    <row r="46459" spans="56:58">
      <c r="BD46459" s="832"/>
      <c r="BE46459" s="832"/>
      <c r="BF46459" s="832"/>
    </row>
    <row r="46460" spans="56:58">
      <c r="BD46460" s="832"/>
      <c r="BE46460" s="832"/>
      <c r="BF46460" s="832"/>
    </row>
    <row r="46461" spans="56:58">
      <c r="BD46461" s="832"/>
      <c r="BE46461" s="832"/>
      <c r="BF46461" s="832"/>
    </row>
    <row r="46462" spans="56:58">
      <c r="BD46462" s="832"/>
      <c r="BE46462" s="832"/>
      <c r="BF46462" s="832"/>
    </row>
    <row r="46463" spans="56:58">
      <c r="BD46463" s="832"/>
      <c r="BE46463" s="832"/>
      <c r="BF46463" s="832"/>
    </row>
    <row r="46464" spans="56:58">
      <c r="BD46464" s="832"/>
      <c r="BE46464" s="832"/>
      <c r="BF46464" s="832"/>
    </row>
    <row r="46465" spans="56:58">
      <c r="BD46465" s="832"/>
      <c r="BE46465" s="832"/>
      <c r="BF46465" s="832"/>
    </row>
    <row r="46466" spans="56:58">
      <c r="BD46466" s="832"/>
      <c r="BE46466" s="832"/>
      <c r="BF46466" s="832"/>
    </row>
    <row r="46467" spans="56:58">
      <c r="BD46467" s="832"/>
      <c r="BE46467" s="832"/>
      <c r="BF46467" s="832"/>
    </row>
    <row r="46468" spans="56:58">
      <c r="BD46468" s="832"/>
      <c r="BE46468" s="832"/>
      <c r="BF46468" s="832"/>
    </row>
    <row r="46469" spans="56:58">
      <c r="BD46469" s="832"/>
      <c r="BE46469" s="832"/>
      <c r="BF46469" s="832"/>
    </row>
    <row r="46470" spans="56:58">
      <c r="BD46470" s="832"/>
      <c r="BE46470" s="832"/>
      <c r="BF46470" s="832"/>
    </row>
    <row r="46471" spans="56:58">
      <c r="BD46471" s="832"/>
      <c r="BE46471" s="832"/>
      <c r="BF46471" s="832"/>
    </row>
    <row r="46472" spans="56:58">
      <c r="BD46472" s="832"/>
      <c r="BE46472" s="832"/>
      <c r="BF46472" s="832"/>
    </row>
    <row r="46473" spans="56:58">
      <c r="BD46473" s="832"/>
      <c r="BE46473" s="832"/>
      <c r="BF46473" s="832"/>
    </row>
    <row r="46474" spans="56:58">
      <c r="BD46474" s="832"/>
      <c r="BE46474" s="832"/>
      <c r="BF46474" s="832"/>
    </row>
    <row r="46475" spans="56:58">
      <c r="BD46475" s="832"/>
      <c r="BE46475" s="832"/>
      <c r="BF46475" s="832"/>
    </row>
    <row r="46476" spans="56:58">
      <c r="BD46476" s="832"/>
      <c r="BE46476" s="832"/>
      <c r="BF46476" s="832"/>
    </row>
    <row r="46477" spans="56:58">
      <c r="BD46477" s="832"/>
      <c r="BE46477" s="832"/>
      <c r="BF46477" s="832"/>
    </row>
    <row r="46478" spans="56:58">
      <c r="BD46478" s="832"/>
      <c r="BE46478" s="832"/>
      <c r="BF46478" s="832"/>
    </row>
    <row r="46479" spans="56:58">
      <c r="BD46479" s="832"/>
      <c r="BE46479" s="832"/>
      <c r="BF46479" s="832"/>
    </row>
    <row r="46480" spans="56:58">
      <c r="BD46480" s="832"/>
      <c r="BE46480" s="832"/>
      <c r="BF46480" s="832"/>
    </row>
    <row r="46481" spans="56:58">
      <c r="BD46481" s="832"/>
      <c r="BE46481" s="832"/>
      <c r="BF46481" s="832"/>
    </row>
    <row r="46482" spans="56:58">
      <c r="BD46482" s="832"/>
      <c r="BE46482" s="832"/>
      <c r="BF46482" s="832"/>
    </row>
    <row r="46483" spans="56:58">
      <c r="BD46483" s="832"/>
      <c r="BE46483" s="832"/>
      <c r="BF46483" s="832"/>
    </row>
    <row r="46484" spans="56:58">
      <c r="BD46484" s="832"/>
      <c r="BE46484" s="832"/>
      <c r="BF46484" s="832"/>
    </row>
    <row r="46485" spans="56:58">
      <c r="BD46485" s="832"/>
      <c r="BE46485" s="832"/>
      <c r="BF46485" s="832"/>
    </row>
    <row r="46486" spans="56:58">
      <c r="BD46486" s="832"/>
      <c r="BE46486" s="832"/>
      <c r="BF46486" s="832"/>
    </row>
    <row r="46487" spans="56:58">
      <c r="BD46487" s="832"/>
      <c r="BE46487" s="832"/>
      <c r="BF46487" s="832"/>
    </row>
    <row r="46488" spans="56:58">
      <c r="BD46488" s="832"/>
      <c r="BE46488" s="832"/>
      <c r="BF46488" s="832"/>
    </row>
    <row r="46489" spans="56:58">
      <c r="BD46489" s="832"/>
      <c r="BE46489" s="832"/>
      <c r="BF46489" s="832"/>
    </row>
    <row r="46490" spans="56:58">
      <c r="BD46490" s="832"/>
      <c r="BE46490" s="832"/>
      <c r="BF46490" s="832"/>
    </row>
    <row r="46491" spans="56:58">
      <c r="BD46491" s="832"/>
      <c r="BE46491" s="832"/>
      <c r="BF46491" s="832"/>
    </row>
    <row r="46492" spans="56:58">
      <c r="BD46492" s="832"/>
      <c r="BE46492" s="832"/>
      <c r="BF46492" s="832"/>
    </row>
    <row r="46493" spans="56:58">
      <c r="BD46493" s="832"/>
      <c r="BE46493" s="832"/>
      <c r="BF46493" s="832"/>
    </row>
    <row r="46494" spans="56:58">
      <c r="BD46494" s="832"/>
      <c r="BE46494" s="832"/>
      <c r="BF46494" s="832"/>
    </row>
    <row r="46495" spans="56:58">
      <c r="BD46495" s="832"/>
      <c r="BE46495" s="832"/>
      <c r="BF46495" s="832"/>
    </row>
    <row r="46496" spans="56:58">
      <c r="BD46496" s="832"/>
      <c r="BE46496" s="832"/>
      <c r="BF46496" s="832"/>
    </row>
    <row r="46497" spans="56:58">
      <c r="BD46497" s="832"/>
      <c r="BE46497" s="832"/>
      <c r="BF46497" s="832"/>
    </row>
    <row r="46498" spans="56:58">
      <c r="BD46498" s="832"/>
      <c r="BE46498" s="832"/>
      <c r="BF46498" s="832"/>
    </row>
    <row r="46499" spans="56:58">
      <c r="BD46499" s="832"/>
      <c r="BE46499" s="832"/>
      <c r="BF46499" s="832"/>
    </row>
    <row r="46500" spans="56:58">
      <c r="BD46500" s="832"/>
      <c r="BE46500" s="832"/>
      <c r="BF46500" s="832"/>
    </row>
    <row r="46501" spans="56:58">
      <c r="BD46501" s="832"/>
      <c r="BE46501" s="832"/>
      <c r="BF46501" s="832"/>
    </row>
    <row r="46502" spans="56:58">
      <c r="BD46502" s="832"/>
      <c r="BE46502" s="832"/>
      <c r="BF46502" s="832"/>
    </row>
    <row r="46503" spans="56:58">
      <c r="BD46503" s="832"/>
      <c r="BE46503" s="832"/>
      <c r="BF46503" s="832"/>
    </row>
    <row r="46504" spans="56:58">
      <c r="BD46504" s="832"/>
      <c r="BE46504" s="832"/>
      <c r="BF46504" s="832"/>
    </row>
    <row r="46505" spans="56:58">
      <c r="BD46505" s="832"/>
      <c r="BE46505" s="832"/>
      <c r="BF46505" s="832"/>
    </row>
    <row r="46506" spans="56:58">
      <c r="BD46506" s="832"/>
      <c r="BE46506" s="832"/>
      <c r="BF46506" s="832"/>
    </row>
    <row r="46507" spans="56:58">
      <c r="BD46507" s="832"/>
      <c r="BE46507" s="832"/>
      <c r="BF46507" s="832"/>
    </row>
    <row r="46508" spans="56:58">
      <c r="BD46508" s="832"/>
      <c r="BE46508" s="832"/>
      <c r="BF46508" s="832"/>
    </row>
    <row r="46509" spans="56:58">
      <c r="BD46509" s="832"/>
      <c r="BE46509" s="832"/>
      <c r="BF46509" s="832"/>
    </row>
    <row r="46510" spans="56:58">
      <c r="BD46510" s="832"/>
      <c r="BE46510" s="832"/>
      <c r="BF46510" s="832"/>
    </row>
    <row r="46511" spans="56:58">
      <c r="BD46511" s="832"/>
      <c r="BE46511" s="832"/>
      <c r="BF46511" s="832"/>
    </row>
    <row r="46512" spans="56:58">
      <c r="BD46512" s="832"/>
      <c r="BE46512" s="832"/>
      <c r="BF46512" s="832"/>
    </row>
    <row r="46513" spans="56:58">
      <c r="BD46513" s="832"/>
      <c r="BE46513" s="832"/>
      <c r="BF46513" s="832"/>
    </row>
    <row r="46514" spans="56:58">
      <c r="BD46514" s="832"/>
      <c r="BE46514" s="832"/>
      <c r="BF46514" s="832"/>
    </row>
    <row r="46515" spans="56:58">
      <c r="BD46515" s="832"/>
      <c r="BE46515" s="832"/>
      <c r="BF46515" s="832"/>
    </row>
    <row r="46516" spans="56:58">
      <c r="BD46516" s="832"/>
      <c r="BE46516" s="832"/>
      <c r="BF46516" s="832"/>
    </row>
    <row r="46517" spans="56:58">
      <c r="BD46517" s="832"/>
      <c r="BE46517" s="832"/>
      <c r="BF46517" s="832"/>
    </row>
    <row r="46518" spans="56:58">
      <c r="BD46518" s="832"/>
      <c r="BE46518" s="832"/>
      <c r="BF46518" s="832"/>
    </row>
    <row r="46519" spans="56:58">
      <c r="BD46519" s="832"/>
      <c r="BE46519" s="832"/>
      <c r="BF46519" s="832"/>
    </row>
    <row r="46520" spans="56:58">
      <c r="BD46520" s="832"/>
      <c r="BE46520" s="832"/>
      <c r="BF46520" s="832"/>
    </row>
    <row r="46521" spans="56:58">
      <c r="BD46521" s="832"/>
      <c r="BE46521" s="832"/>
      <c r="BF46521" s="832"/>
    </row>
    <row r="46522" spans="56:58">
      <c r="BD46522" s="832"/>
      <c r="BE46522" s="832"/>
      <c r="BF46522" s="832"/>
    </row>
    <row r="46523" spans="56:58">
      <c r="BD46523" s="832"/>
      <c r="BE46523" s="832"/>
      <c r="BF46523" s="832"/>
    </row>
    <row r="46524" spans="56:58">
      <c r="BD46524" s="832"/>
      <c r="BE46524" s="832"/>
      <c r="BF46524" s="832"/>
    </row>
    <row r="46525" spans="56:58">
      <c r="BD46525" s="832"/>
      <c r="BE46525" s="832"/>
      <c r="BF46525" s="832"/>
    </row>
    <row r="46526" spans="56:58">
      <c r="BD46526" s="832"/>
      <c r="BE46526" s="832"/>
      <c r="BF46526" s="832"/>
    </row>
    <row r="46527" spans="56:58">
      <c r="BD46527" s="832"/>
      <c r="BE46527" s="832"/>
      <c r="BF46527" s="832"/>
    </row>
    <row r="46528" spans="56:58">
      <c r="BD46528" s="832"/>
      <c r="BE46528" s="832"/>
      <c r="BF46528" s="832"/>
    </row>
    <row r="46529" spans="56:58">
      <c r="BD46529" s="832"/>
      <c r="BE46529" s="832"/>
      <c r="BF46529" s="832"/>
    </row>
    <row r="46530" spans="56:58">
      <c r="BD46530" s="832"/>
      <c r="BE46530" s="832"/>
      <c r="BF46530" s="832"/>
    </row>
    <row r="46531" spans="56:58">
      <c r="BD46531" s="832"/>
      <c r="BE46531" s="832"/>
      <c r="BF46531" s="832"/>
    </row>
    <row r="46532" spans="56:58">
      <c r="BD46532" s="832"/>
      <c r="BE46532" s="832"/>
      <c r="BF46532" s="832"/>
    </row>
    <row r="46533" spans="56:58">
      <c r="BD46533" s="832"/>
      <c r="BE46533" s="832"/>
      <c r="BF46533" s="832"/>
    </row>
    <row r="46534" spans="56:58">
      <c r="BD46534" s="832"/>
      <c r="BE46534" s="832"/>
      <c r="BF46534" s="832"/>
    </row>
    <row r="46535" spans="56:58">
      <c r="BD46535" s="832"/>
      <c r="BE46535" s="832"/>
      <c r="BF46535" s="832"/>
    </row>
    <row r="46536" spans="56:58">
      <c r="BD46536" s="832"/>
      <c r="BE46536" s="832"/>
      <c r="BF46536" s="832"/>
    </row>
    <row r="46537" spans="56:58">
      <c r="BD46537" s="832"/>
      <c r="BE46537" s="832"/>
      <c r="BF46537" s="832"/>
    </row>
    <row r="46538" spans="56:58">
      <c r="BD46538" s="832"/>
      <c r="BE46538" s="832"/>
      <c r="BF46538" s="832"/>
    </row>
    <row r="46539" spans="56:58">
      <c r="BD46539" s="832"/>
      <c r="BE46539" s="832"/>
      <c r="BF46539" s="832"/>
    </row>
    <row r="46540" spans="56:58">
      <c r="BD46540" s="832"/>
      <c r="BE46540" s="832"/>
      <c r="BF46540" s="832"/>
    </row>
    <row r="46541" spans="56:58">
      <c r="BD46541" s="832"/>
      <c r="BE46541" s="832"/>
      <c r="BF46541" s="832"/>
    </row>
    <row r="46542" spans="56:58">
      <c r="BD46542" s="832"/>
      <c r="BE46542" s="832"/>
      <c r="BF46542" s="832"/>
    </row>
    <row r="46543" spans="56:58">
      <c r="BD46543" s="832"/>
      <c r="BE46543" s="832"/>
      <c r="BF46543" s="832"/>
    </row>
    <row r="46544" spans="56:58">
      <c r="BD46544" s="832"/>
      <c r="BE46544" s="832"/>
      <c r="BF46544" s="832"/>
    </row>
    <row r="46545" spans="56:58">
      <c r="BD46545" s="832"/>
      <c r="BE46545" s="832"/>
      <c r="BF46545" s="832"/>
    </row>
    <row r="46546" spans="56:58">
      <c r="BD46546" s="832"/>
      <c r="BE46546" s="832"/>
      <c r="BF46546" s="832"/>
    </row>
    <row r="46547" spans="56:58">
      <c r="BD46547" s="832"/>
      <c r="BE46547" s="832"/>
      <c r="BF46547" s="832"/>
    </row>
    <row r="46548" spans="56:58">
      <c r="BD46548" s="832"/>
      <c r="BE46548" s="832"/>
      <c r="BF46548" s="832"/>
    </row>
    <row r="46549" spans="56:58">
      <c r="BD46549" s="832"/>
      <c r="BE46549" s="832"/>
      <c r="BF46549" s="832"/>
    </row>
    <row r="46550" spans="56:58">
      <c r="BD46550" s="832"/>
      <c r="BE46550" s="832"/>
      <c r="BF46550" s="832"/>
    </row>
    <row r="46551" spans="56:58">
      <c r="BD46551" s="832"/>
      <c r="BE46551" s="832"/>
      <c r="BF46551" s="832"/>
    </row>
    <row r="46552" spans="56:58">
      <c r="BD46552" s="832"/>
      <c r="BE46552" s="832"/>
      <c r="BF46552" s="832"/>
    </row>
    <row r="46553" spans="56:58">
      <c r="BD46553" s="832"/>
      <c r="BE46553" s="832"/>
      <c r="BF46553" s="832"/>
    </row>
    <row r="46554" spans="56:58">
      <c r="BD46554" s="832"/>
      <c r="BE46554" s="832"/>
      <c r="BF46554" s="832"/>
    </row>
    <row r="46555" spans="56:58">
      <c r="BD46555" s="832"/>
      <c r="BE46555" s="832"/>
      <c r="BF46555" s="832"/>
    </row>
    <row r="46556" spans="56:58">
      <c r="BD46556" s="832"/>
      <c r="BE46556" s="832"/>
      <c r="BF46556" s="832"/>
    </row>
    <row r="46557" spans="56:58">
      <c r="BD46557" s="832"/>
      <c r="BE46557" s="832"/>
      <c r="BF46557" s="832"/>
    </row>
    <row r="46558" spans="56:58">
      <c r="BD46558" s="832"/>
      <c r="BE46558" s="832"/>
      <c r="BF46558" s="832"/>
    </row>
    <row r="46559" spans="56:58">
      <c r="BD46559" s="832"/>
      <c r="BE46559" s="832"/>
      <c r="BF46559" s="832"/>
    </row>
    <row r="46560" spans="56:58">
      <c r="BD46560" s="832"/>
      <c r="BE46560" s="832"/>
      <c r="BF46560" s="832"/>
    </row>
    <row r="46561" spans="56:58">
      <c r="BD46561" s="832"/>
      <c r="BE46561" s="832"/>
      <c r="BF46561" s="832"/>
    </row>
    <row r="46562" spans="56:58">
      <c r="BD46562" s="832"/>
      <c r="BE46562" s="832"/>
      <c r="BF46562" s="832"/>
    </row>
    <row r="46563" spans="56:58">
      <c r="BD46563" s="832"/>
      <c r="BE46563" s="832"/>
      <c r="BF46563" s="832"/>
    </row>
    <row r="46564" spans="56:58">
      <c r="BD46564" s="832"/>
      <c r="BE46564" s="832"/>
      <c r="BF46564" s="832"/>
    </row>
    <row r="46565" spans="56:58">
      <c r="BD46565" s="832"/>
      <c r="BE46565" s="832"/>
      <c r="BF46565" s="832"/>
    </row>
    <row r="46566" spans="56:58">
      <c r="BD46566" s="832"/>
      <c r="BE46566" s="832"/>
      <c r="BF46566" s="832"/>
    </row>
    <row r="46567" spans="56:58">
      <c r="BD46567" s="832"/>
      <c r="BE46567" s="832"/>
      <c r="BF46567" s="832"/>
    </row>
    <row r="46568" spans="56:58">
      <c r="BD46568" s="832"/>
      <c r="BE46568" s="832"/>
      <c r="BF46568" s="832"/>
    </row>
    <row r="46569" spans="56:58">
      <c r="BD46569" s="832"/>
      <c r="BE46569" s="832"/>
      <c r="BF46569" s="832"/>
    </row>
    <row r="46570" spans="56:58">
      <c r="BD46570" s="832"/>
      <c r="BE46570" s="832"/>
      <c r="BF46570" s="832"/>
    </row>
    <row r="46571" spans="56:58">
      <c r="BD46571" s="832"/>
      <c r="BE46571" s="832"/>
      <c r="BF46571" s="832"/>
    </row>
    <row r="46572" spans="56:58">
      <c r="BD46572" s="832"/>
      <c r="BE46572" s="832"/>
      <c r="BF46572" s="832"/>
    </row>
    <row r="46573" spans="56:58">
      <c r="BD46573" s="832"/>
      <c r="BE46573" s="832"/>
      <c r="BF46573" s="832"/>
    </row>
    <row r="46574" spans="56:58">
      <c r="BD46574" s="832"/>
      <c r="BE46574" s="832"/>
      <c r="BF46574" s="832"/>
    </row>
    <row r="46575" spans="56:58">
      <c r="BD46575" s="832"/>
      <c r="BE46575" s="832"/>
      <c r="BF46575" s="832"/>
    </row>
    <row r="46576" spans="56:58">
      <c r="BD46576" s="832"/>
      <c r="BE46576" s="832"/>
      <c r="BF46576" s="832"/>
    </row>
    <row r="46577" spans="56:58">
      <c r="BD46577" s="832"/>
      <c r="BE46577" s="832"/>
      <c r="BF46577" s="832"/>
    </row>
    <row r="46578" spans="56:58">
      <c r="BD46578" s="832"/>
      <c r="BE46578" s="832"/>
      <c r="BF46578" s="832"/>
    </row>
    <row r="46579" spans="56:58">
      <c r="BD46579" s="832"/>
      <c r="BE46579" s="832"/>
      <c r="BF46579" s="832"/>
    </row>
    <row r="46580" spans="56:58">
      <c r="BD46580" s="832"/>
      <c r="BE46580" s="832"/>
      <c r="BF46580" s="832"/>
    </row>
    <row r="46581" spans="56:58">
      <c r="BD46581" s="832"/>
      <c r="BE46581" s="832"/>
      <c r="BF46581" s="832"/>
    </row>
    <row r="46582" spans="56:58">
      <c r="BD46582" s="832"/>
      <c r="BE46582" s="832"/>
      <c r="BF46582" s="832"/>
    </row>
    <row r="46583" spans="56:58">
      <c r="BD46583" s="832"/>
      <c r="BE46583" s="832"/>
      <c r="BF46583" s="832"/>
    </row>
    <row r="46584" spans="56:58">
      <c r="BD46584" s="832"/>
      <c r="BE46584" s="832"/>
      <c r="BF46584" s="832"/>
    </row>
    <row r="46585" spans="56:58">
      <c r="BD46585" s="832"/>
      <c r="BE46585" s="832"/>
      <c r="BF46585" s="832"/>
    </row>
    <row r="46586" spans="56:58">
      <c r="BD46586" s="832"/>
      <c r="BE46586" s="832"/>
      <c r="BF46586" s="832"/>
    </row>
    <row r="46587" spans="56:58">
      <c r="BD46587" s="832"/>
      <c r="BE46587" s="832"/>
      <c r="BF46587" s="832"/>
    </row>
    <row r="46588" spans="56:58">
      <c r="BD46588" s="832"/>
      <c r="BE46588" s="832"/>
      <c r="BF46588" s="832"/>
    </row>
    <row r="46589" spans="56:58">
      <c r="BD46589" s="832"/>
      <c r="BE46589" s="832"/>
      <c r="BF46589" s="832"/>
    </row>
    <row r="46590" spans="56:58">
      <c r="BD46590" s="832"/>
      <c r="BE46590" s="832"/>
      <c r="BF46590" s="832"/>
    </row>
    <row r="46591" spans="56:58">
      <c r="BD46591" s="832"/>
      <c r="BE46591" s="832"/>
      <c r="BF46591" s="832"/>
    </row>
    <row r="46592" spans="56:58">
      <c r="BD46592" s="832"/>
      <c r="BE46592" s="832"/>
      <c r="BF46592" s="832"/>
    </row>
    <row r="46593" spans="56:58">
      <c r="BD46593" s="832"/>
      <c r="BE46593" s="832"/>
      <c r="BF46593" s="832"/>
    </row>
    <row r="46594" spans="56:58">
      <c r="BD46594" s="832"/>
      <c r="BE46594" s="832"/>
      <c r="BF46594" s="832"/>
    </row>
    <row r="46595" spans="56:58">
      <c r="BD46595" s="832"/>
      <c r="BE46595" s="832"/>
      <c r="BF46595" s="832"/>
    </row>
    <row r="46596" spans="56:58">
      <c r="BD46596" s="832"/>
      <c r="BE46596" s="832"/>
      <c r="BF46596" s="832"/>
    </row>
    <row r="46597" spans="56:58">
      <c r="BD46597" s="832"/>
      <c r="BE46597" s="832"/>
      <c r="BF46597" s="832"/>
    </row>
    <row r="46598" spans="56:58">
      <c r="BD46598" s="832"/>
      <c r="BE46598" s="832"/>
      <c r="BF46598" s="832"/>
    </row>
    <row r="46599" spans="56:58">
      <c r="BD46599" s="832"/>
      <c r="BE46599" s="832"/>
      <c r="BF46599" s="832"/>
    </row>
    <row r="46600" spans="56:58">
      <c r="BD46600" s="832"/>
      <c r="BE46600" s="832"/>
      <c r="BF46600" s="832"/>
    </row>
    <row r="46601" spans="56:58">
      <c r="BD46601" s="832"/>
      <c r="BE46601" s="832"/>
      <c r="BF46601" s="832"/>
    </row>
    <row r="46602" spans="56:58">
      <c r="BD46602" s="832"/>
      <c r="BE46602" s="832"/>
      <c r="BF46602" s="832"/>
    </row>
    <row r="46603" spans="56:58">
      <c r="BD46603" s="832"/>
      <c r="BE46603" s="832"/>
      <c r="BF46603" s="832"/>
    </row>
    <row r="46604" spans="56:58">
      <c r="BD46604" s="832"/>
      <c r="BE46604" s="832"/>
      <c r="BF46604" s="832"/>
    </row>
    <row r="46605" spans="56:58">
      <c r="BD46605" s="832"/>
      <c r="BE46605" s="832"/>
      <c r="BF46605" s="832"/>
    </row>
    <row r="46606" spans="56:58">
      <c r="BD46606" s="832"/>
      <c r="BE46606" s="832"/>
      <c r="BF46606" s="832"/>
    </row>
    <row r="46607" spans="56:58">
      <c r="BD46607" s="832"/>
      <c r="BE46607" s="832"/>
      <c r="BF46607" s="832"/>
    </row>
    <row r="46608" spans="56:58">
      <c r="BD46608" s="832"/>
      <c r="BE46608" s="832"/>
      <c r="BF46608" s="832"/>
    </row>
    <row r="46609" spans="56:58">
      <c r="BD46609" s="832"/>
      <c r="BE46609" s="832"/>
      <c r="BF46609" s="832"/>
    </row>
    <row r="46610" spans="56:58">
      <c r="BD46610" s="832"/>
      <c r="BE46610" s="832"/>
      <c r="BF46610" s="832"/>
    </row>
    <row r="46611" spans="56:58">
      <c r="BD46611" s="832"/>
      <c r="BE46611" s="832"/>
      <c r="BF46611" s="832"/>
    </row>
    <row r="46612" spans="56:58">
      <c r="BD46612" s="832"/>
      <c r="BE46612" s="832"/>
      <c r="BF46612" s="832"/>
    </row>
    <row r="46613" spans="56:58">
      <c r="BD46613" s="832"/>
      <c r="BE46613" s="832"/>
      <c r="BF46613" s="832"/>
    </row>
    <row r="46614" spans="56:58">
      <c r="BD46614" s="832"/>
      <c r="BE46614" s="832"/>
      <c r="BF46614" s="832"/>
    </row>
    <row r="46615" spans="56:58">
      <c r="BD46615" s="832"/>
      <c r="BE46615" s="832"/>
      <c r="BF46615" s="832"/>
    </row>
    <row r="46616" spans="56:58">
      <c r="BD46616" s="832"/>
      <c r="BE46616" s="832"/>
      <c r="BF46616" s="832"/>
    </row>
    <row r="46617" spans="56:58">
      <c r="BD46617" s="832"/>
      <c r="BE46617" s="832"/>
      <c r="BF46617" s="832"/>
    </row>
    <row r="46618" spans="56:58">
      <c r="BD46618" s="832"/>
      <c r="BE46618" s="832"/>
      <c r="BF46618" s="832"/>
    </row>
    <row r="46619" spans="56:58">
      <c r="BD46619" s="832"/>
      <c r="BE46619" s="832"/>
      <c r="BF46619" s="832"/>
    </row>
    <row r="46620" spans="56:58">
      <c r="BD46620" s="832"/>
      <c r="BE46620" s="832"/>
      <c r="BF46620" s="832"/>
    </row>
    <row r="46621" spans="56:58">
      <c r="BD46621" s="832"/>
      <c r="BE46621" s="832"/>
      <c r="BF46621" s="832"/>
    </row>
    <row r="46622" spans="56:58">
      <c r="BD46622" s="832"/>
      <c r="BE46622" s="832"/>
      <c r="BF46622" s="832"/>
    </row>
    <row r="46623" spans="56:58">
      <c r="BD46623" s="832"/>
      <c r="BE46623" s="832"/>
      <c r="BF46623" s="832"/>
    </row>
    <row r="46624" spans="56:58">
      <c r="BD46624" s="832"/>
      <c r="BE46624" s="832"/>
      <c r="BF46624" s="832"/>
    </row>
    <row r="46625" spans="56:58">
      <c r="BD46625" s="832"/>
      <c r="BE46625" s="832"/>
      <c r="BF46625" s="832"/>
    </row>
    <row r="46626" spans="56:58">
      <c r="BD46626" s="832"/>
      <c r="BE46626" s="832"/>
      <c r="BF46626" s="832"/>
    </row>
    <row r="46627" spans="56:58">
      <c r="BD46627" s="832"/>
      <c r="BE46627" s="832"/>
      <c r="BF46627" s="832"/>
    </row>
    <row r="46628" spans="56:58">
      <c r="BD46628" s="832"/>
      <c r="BE46628" s="832"/>
      <c r="BF46628" s="832"/>
    </row>
    <row r="46629" spans="56:58">
      <c r="BD46629" s="832"/>
      <c r="BE46629" s="832"/>
      <c r="BF46629" s="832"/>
    </row>
    <row r="46630" spans="56:58">
      <c r="BD46630" s="832"/>
      <c r="BE46630" s="832"/>
      <c r="BF46630" s="832"/>
    </row>
    <row r="46631" spans="56:58">
      <c r="BD46631" s="832"/>
      <c r="BE46631" s="832"/>
      <c r="BF46631" s="832"/>
    </row>
    <row r="46632" spans="56:58">
      <c r="BD46632" s="832"/>
      <c r="BE46632" s="832"/>
      <c r="BF46632" s="832"/>
    </row>
    <row r="46633" spans="56:58">
      <c r="BD46633" s="832"/>
      <c r="BE46633" s="832"/>
      <c r="BF46633" s="832"/>
    </row>
    <row r="46634" spans="56:58">
      <c r="BD46634" s="832"/>
      <c r="BE46634" s="832"/>
      <c r="BF46634" s="832"/>
    </row>
    <row r="46635" spans="56:58">
      <c r="BD46635" s="832"/>
      <c r="BE46635" s="832"/>
      <c r="BF46635" s="832"/>
    </row>
    <row r="46636" spans="56:58">
      <c r="BD46636" s="832"/>
      <c r="BE46636" s="832"/>
      <c r="BF46636" s="832"/>
    </row>
    <row r="46637" spans="56:58">
      <c r="BD46637" s="832"/>
      <c r="BE46637" s="832"/>
      <c r="BF46637" s="832"/>
    </row>
    <row r="46638" spans="56:58">
      <c r="BD46638" s="832"/>
      <c r="BE46638" s="832"/>
      <c r="BF46638" s="832"/>
    </row>
    <row r="46639" spans="56:58">
      <c r="BD46639" s="832"/>
      <c r="BE46639" s="832"/>
      <c r="BF46639" s="832"/>
    </row>
    <row r="46640" spans="56:58">
      <c r="BD46640" s="832"/>
      <c r="BE46640" s="832"/>
      <c r="BF46640" s="832"/>
    </row>
    <row r="46641" spans="56:58">
      <c r="BD46641" s="832"/>
      <c r="BE46641" s="832"/>
      <c r="BF46641" s="832"/>
    </row>
    <row r="46642" spans="56:58">
      <c r="BD46642" s="832"/>
      <c r="BE46642" s="832"/>
      <c r="BF46642" s="832"/>
    </row>
    <row r="46643" spans="56:58">
      <c r="BD46643" s="832"/>
      <c r="BE46643" s="832"/>
      <c r="BF46643" s="832"/>
    </row>
    <row r="46644" spans="56:58">
      <c r="BD46644" s="832"/>
      <c r="BE46644" s="832"/>
      <c r="BF46644" s="832"/>
    </row>
    <row r="46645" spans="56:58">
      <c r="BD46645" s="832"/>
      <c r="BE46645" s="832"/>
      <c r="BF46645" s="832"/>
    </row>
    <row r="46646" spans="56:58">
      <c r="BD46646" s="832"/>
      <c r="BE46646" s="832"/>
      <c r="BF46646" s="832"/>
    </row>
    <row r="46647" spans="56:58">
      <c r="BD46647" s="832"/>
      <c r="BE46647" s="832"/>
      <c r="BF46647" s="832"/>
    </row>
    <row r="46648" spans="56:58">
      <c r="BD46648" s="832"/>
      <c r="BE46648" s="832"/>
      <c r="BF46648" s="832"/>
    </row>
    <row r="46649" spans="56:58">
      <c r="BD46649" s="832"/>
      <c r="BE46649" s="832"/>
      <c r="BF46649" s="832"/>
    </row>
    <row r="46650" spans="56:58">
      <c r="BD46650" s="832"/>
      <c r="BE46650" s="832"/>
      <c r="BF46650" s="832"/>
    </row>
    <row r="46651" spans="56:58">
      <c r="BD46651" s="832"/>
      <c r="BE46651" s="832"/>
      <c r="BF46651" s="832"/>
    </row>
    <row r="46652" spans="56:58">
      <c r="BD46652" s="832"/>
      <c r="BE46652" s="832"/>
      <c r="BF46652" s="832"/>
    </row>
    <row r="46653" spans="56:58">
      <c r="BD46653" s="832"/>
      <c r="BE46653" s="832"/>
      <c r="BF46653" s="832"/>
    </row>
    <row r="46654" spans="56:58">
      <c r="BD46654" s="832"/>
      <c r="BE46654" s="832"/>
      <c r="BF46654" s="832"/>
    </row>
    <row r="46655" spans="56:58">
      <c r="BD46655" s="832"/>
      <c r="BE46655" s="832"/>
      <c r="BF46655" s="832"/>
    </row>
    <row r="46656" spans="56:58">
      <c r="BD46656" s="832"/>
      <c r="BE46656" s="832"/>
      <c r="BF46656" s="832"/>
    </row>
    <row r="46657" spans="56:58">
      <c r="BD46657" s="832"/>
      <c r="BE46657" s="832"/>
      <c r="BF46657" s="832"/>
    </row>
    <row r="46658" spans="56:58">
      <c r="BD46658" s="832"/>
      <c r="BE46658" s="832"/>
      <c r="BF46658" s="832"/>
    </row>
    <row r="46659" spans="56:58">
      <c r="BD46659" s="832"/>
      <c r="BE46659" s="832"/>
      <c r="BF46659" s="832"/>
    </row>
    <row r="46660" spans="56:58">
      <c r="BD46660" s="832"/>
      <c r="BE46660" s="832"/>
      <c r="BF46660" s="832"/>
    </row>
    <row r="46661" spans="56:58">
      <c r="BD46661" s="832"/>
      <c r="BE46661" s="832"/>
      <c r="BF46661" s="832"/>
    </row>
    <row r="46662" spans="56:58">
      <c r="BD46662" s="832"/>
      <c r="BE46662" s="832"/>
      <c r="BF46662" s="832"/>
    </row>
    <row r="46663" spans="56:58">
      <c r="BD46663" s="832"/>
      <c r="BE46663" s="832"/>
      <c r="BF46663" s="832"/>
    </row>
    <row r="46664" spans="56:58">
      <c r="BD46664" s="832"/>
      <c r="BE46664" s="832"/>
      <c r="BF46664" s="832"/>
    </row>
    <row r="46665" spans="56:58">
      <c r="BD46665" s="832"/>
      <c r="BE46665" s="832"/>
      <c r="BF46665" s="832"/>
    </row>
    <row r="46666" spans="56:58">
      <c r="BD46666" s="832"/>
      <c r="BE46666" s="832"/>
      <c r="BF46666" s="832"/>
    </row>
    <row r="46667" spans="56:58">
      <c r="BD46667" s="832"/>
      <c r="BE46667" s="832"/>
      <c r="BF46667" s="832"/>
    </row>
    <row r="46668" spans="56:58">
      <c r="BD46668" s="832"/>
      <c r="BE46668" s="832"/>
      <c r="BF46668" s="832"/>
    </row>
    <row r="46669" spans="56:58">
      <c r="BD46669" s="832"/>
      <c r="BE46669" s="832"/>
      <c r="BF46669" s="832"/>
    </row>
    <row r="46670" spans="56:58">
      <c r="BD46670" s="832"/>
      <c r="BE46670" s="832"/>
      <c r="BF46670" s="832"/>
    </row>
    <row r="46671" spans="56:58">
      <c r="BD46671" s="832"/>
      <c r="BE46671" s="832"/>
      <c r="BF46671" s="832"/>
    </row>
    <row r="46672" spans="56:58">
      <c r="BD46672" s="832"/>
      <c r="BE46672" s="832"/>
      <c r="BF46672" s="832"/>
    </row>
    <row r="46673" spans="56:58">
      <c r="BD46673" s="832"/>
      <c r="BE46673" s="832"/>
      <c r="BF46673" s="832"/>
    </row>
    <row r="46674" spans="56:58">
      <c r="BD46674" s="832"/>
      <c r="BE46674" s="832"/>
      <c r="BF46674" s="832"/>
    </row>
    <row r="46675" spans="56:58">
      <c r="BD46675" s="832"/>
      <c r="BE46675" s="832"/>
      <c r="BF46675" s="832"/>
    </row>
    <row r="46676" spans="56:58">
      <c r="BD46676" s="832"/>
      <c r="BE46676" s="832"/>
      <c r="BF46676" s="832"/>
    </row>
    <row r="46677" spans="56:58">
      <c r="BD46677" s="832"/>
      <c r="BE46677" s="832"/>
      <c r="BF46677" s="832"/>
    </row>
    <row r="46678" spans="56:58">
      <c r="BD46678" s="832"/>
      <c r="BE46678" s="832"/>
      <c r="BF46678" s="832"/>
    </row>
    <row r="46679" spans="56:58">
      <c r="BD46679" s="832"/>
      <c r="BE46679" s="832"/>
      <c r="BF46679" s="832"/>
    </row>
    <row r="46680" spans="56:58">
      <c r="BD46680" s="832"/>
      <c r="BE46680" s="832"/>
      <c r="BF46680" s="832"/>
    </row>
    <row r="46681" spans="56:58">
      <c r="BD46681" s="832"/>
      <c r="BE46681" s="832"/>
      <c r="BF46681" s="832"/>
    </row>
    <row r="46682" spans="56:58">
      <c r="BD46682" s="832"/>
      <c r="BE46682" s="832"/>
      <c r="BF46682" s="832"/>
    </row>
    <row r="46683" spans="56:58">
      <c r="BD46683" s="832"/>
      <c r="BE46683" s="832"/>
      <c r="BF46683" s="832"/>
    </row>
    <row r="46684" spans="56:58">
      <c r="BD46684" s="832"/>
      <c r="BE46684" s="832"/>
      <c r="BF46684" s="832"/>
    </row>
    <row r="46685" spans="56:58">
      <c r="BD46685" s="832"/>
      <c r="BE46685" s="832"/>
      <c r="BF46685" s="832"/>
    </row>
    <row r="46686" spans="56:58">
      <c r="BD46686" s="832"/>
      <c r="BE46686" s="832"/>
      <c r="BF46686" s="832"/>
    </row>
    <row r="46687" spans="56:58">
      <c r="BD46687" s="832"/>
      <c r="BE46687" s="832"/>
      <c r="BF46687" s="832"/>
    </row>
    <row r="46688" spans="56:58">
      <c r="BD46688" s="832"/>
      <c r="BE46688" s="832"/>
      <c r="BF46688" s="832"/>
    </row>
    <row r="46689" spans="56:58">
      <c r="BD46689" s="832"/>
      <c r="BE46689" s="832"/>
      <c r="BF46689" s="832"/>
    </row>
    <row r="46690" spans="56:58">
      <c r="BD46690" s="832"/>
      <c r="BE46690" s="832"/>
      <c r="BF46690" s="832"/>
    </row>
    <row r="46691" spans="56:58">
      <c r="BD46691" s="832"/>
      <c r="BE46691" s="832"/>
      <c r="BF46691" s="832"/>
    </row>
    <row r="46692" spans="56:58">
      <c r="BD46692" s="832"/>
      <c r="BE46692" s="832"/>
      <c r="BF46692" s="832"/>
    </row>
    <row r="46693" spans="56:58">
      <c r="BD46693" s="832"/>
      <c r="BE46693" s="832"/>
      <c r="BF46693" s="832"/>
    </row>
    <row r="46694" spans="56:58">
      <c r="BD46694" s="832"/>
      <c r="BE46694" s="832"/>
      <c r="BF46694" s="832"/>
    </row>
    <row r="46695" spans="56:58">
      <c r="BD46695" s="832"/>
      <c r="BE46695" s="832"/>
      <c r="BF46695" s="832"/>
    </row>
    <row r="46696" spans="56:58">
      <c r="BD46696" s="832"/>
      <c r="BE46696" s="832"/>
      <c r="BF46696" s="832"/>
    </row>
    <row r="46697" spans="56:58">
      <c r="BD46697" s="832"/>
      <c r="BE46697" s="832"/>
      <c r="BF46697" s="832"/>
    </row>
    <row r="46698" spans="56:58">
      <c r="BD46698" s="832"/>
      <c r="BE46698" s="832"/>
      <c r="BF46698" s="832"/>
    </row>
    <row r="46699" spans="56:58">
      <c r="BD46699" s="832"/>
      <c r="BE46699" s="832"/>
      <c r="BF46699" s="832"/>
    </row>
    <row r="46700" spans="56:58">
      <c r="BD46700" s="832"/>
      <c r="BE46700" s="832"/>
      <c r="BF46700" s="832"/>
    </row>
    <row r="46701" spans="56:58">
      <c r="BD46701" s="832"/>
      <c r="BE46701" s="832"/>
      <c r="BF46701" s="832"/>
    </row>
    <row r="46702" spans="56:58">
      <c r="BD46702" s="832"/>
      <c r="BE46702" s="832"/>
      <c r="BF46702" s="832"/>
    </row>
    <row r="46703" spans="56:58">
      <c r="BD46703" s="832"/>
      <c r="BE46703" s="832"/>
      <c r="BF46703" s="832"/>
    </row>
    <row r="46704" spans="56:58">
      <c r="BD46704" s="832"/>
      <c r="BE46704" s="832"/>
      <c r="BF46704" s="832"/>
    </row>
    <row r="46705" spans="56:58">
      <c r="BD46705" s="832"/>
      <c r="BE46705" s="832"/>
      <c r="BF46705" s="832"/>
    </row>
    <row r="46706" spans="56:58">
      <c r="BD46706" s="832"/>
      <c r="BE46706" s="832"/>
      <c r="BF46706" s="832"/>
    </row>
    <row r="46707" spans="56:58">
      <c r="BD46707" s="832"/>
      <c r="BE46707" s="832"/>
      <c r="BF46707" s="832"/>
    </row>
    <row r="46708" spans="56:58">
      <c r="BD46708" s="832"/>
      <c r="BE46708" s="832"/>
      <c r="BF46708" s="832"/>
    </row>
    <row r="46709" spans="56:58">
      <c r="BD46709" s="832"/>
      <c r="BE46709" s="832"/>
      <c r="BF46709" s="832"/>
    </row>
    <row r="46710" spans="56:58">
      <c r="BD46710" s="832"/>
      <c r="BE46710" s="832"/>
      <c r="BF46710" s="832"/>
    </row>
    <row r="46711" spans="56:58">
      <c r="BD46711" s="832"/>
      <c r="BE46711" s="832"/>
      <c r="BF46711" s="832"/>
    </row>
    <row r="46712" spans="56:58">
      <c r="BD46712" s="832"/>
      <c r="BE46712" s="832"/>
      <c r="BF46712" s="832"/>
    </row>
    <row r="46713" spans="56:58">
      <c r="BD46713" s="832"/>
      <c r="BE46713" s="832"/>
      <c r="BF46713" s="832"/>
    </row>
    <row r="46714" spans="56:58">
      <c r="BD46714" s="832"/>
      <c r="BE46714" s="832"/>
      <c r="BF46714" s="832"/>
    </row>
    <row r="46715" spans="56:58">
      <c r="BD46715" s="832"/>
      <c r="BE46715" s="832"/>
      <c r="BF46715" s="832"/>
    </row>
    <row r="46716" spans="56:58">
      <c r="BD46716" s="832"/>
      <c r="BE46716" s="832"/>
      <c r="BF46716" s="832"/>
    </row>
    <row r="46717" spans="56:58">
      <c r="BD46717" s="832"/>
      <c r="BE46717" s="832"/>
      <c r="BF46717" s="832"/>
    </row>
    <row r="46718" spans="56:58">
      <c r="BD46718" s="832"/>
      <c r="BE46718" s="832"/>
      <c r="BF46718" s="832"/>
    </row>
    <row r="46719" spans="56:58">
      <c r="BD46719" s="832"/>
      <c r="BE46719" s="832"/>
      <c r="BF46719" s="832"/>
    </row>
    <row r="46720" spans="56:58">
      <c r="BD46720" s="832"/>
      <c r="BE46720" s="832"/>
      <c r="BF46720" s="832"/>
    </row>
    <row r="46721" spans="56:58">
      <c r="BD46721" s="832"/>
      <c r="BE46721" s="832"/>
      <c r="BF46721" s="832"/>
    </row>
    <row r="46722" spans="56:58">
      <c r="BD46722" s="832"/>
      <c r="BE46722" s="832"/>
      <c r="BF46722" s="832"/>
    </row>
    <row r="46723" spans="56:58">
      <c r="BD46723" s="832"/>
      <c r="BE46723" s="832"/>
      <c r="BF46723" s="832"/>
    </row>
    <row r="46724" spans="56:58">
      <c r="BD46724" s="832"/>
      <c r="BE46724" s="832"/>
      <c r="BF46724" s="832"/>
    </row>
    <row r="46725" spans="56:58">
      <c r="BD46725" s="832"/>
      <c r="BE46725" s="832"/>
      <c r="BF46725" s="832"/>
    </row>
    <row r="46726" spans="56:58">
      <c r="BD46726" s="832"/>
      <c r="BE46726" s="832"/>
      <c r="BF46726" s="832"/>
    </row>
    <row r="46727" spans="56:58">
      <c r="BD46727" s="832"/>
      <c r="BE46727" s="832"/>
      <c r="BF46727" s="832"/>
    </row>
    <row r="46728" spans="56:58">
      <c r="BD46728" s="832"/>
      <c r="BE46728" s="832"/>
      <c r="BF46728" s="832"/>
    </row>
    <row r="46729" spans="56:58">
      <c r="BD46729" s="832"/>
      <c r="BE46729" s="832"/>
      <c r="BF46729" s="832"/>
    </row>
    <row r="46730" spans="56:58">
      <c r="BD46730" s="832"/>
      <c r="BE46730" s="832"/>
      <c r="BF46730" s="832"/>
    </row>
    <row r="46731" spans="56:58">
      <c r="BD46731" s="832"/>
      <c r="BE46731" s="832"/>
      <c r="BF46731" s="832"/>
    </row>
    <row r="46732" spans="56:58">
      <c r="BD46732" s="832"/>
      <c r="BE46732" s="832"/>
      <c r="BF46732" s="832"/>
    </row>
    <row r="46733" spans="56:58">
      <c r="BD46733" s="832"/>
      <c r="BE46733" s="832"/>
      <c r="BF46733" s="832"/>
    </row>
    <row r="46734" spans="56:58">
      <c r="BD46734" s="832"/>
      <c r="BE46734" s="832"/>
      <c r="BF46734" s="832"/>
    </row>
    <row r="46735" spans="56:58">
      <c r="BD46735" s="832"/>
      <c r="BE46735" s="832"/>
      <c r="BF46735" s="832"/>
    </row>
    <row r="46736" spans="56:58">
      <c r="BD46736" s="832"/>
      <c r="BE46736" s="832"/>
      <c r="BF46736" s="832"/>
    </row>
    <row r="46737" spans="56:58">
      <c r="BD46737" s="832"/>
      <c r="BE46737" s="832"/>
      <c r="BF46737" s="832"/>
    </row>
    <row r="46738" spans="56:58">
      <c r="BD46738" s="832"/>
      <c r="BE46738" s="832"/>
      <c r="BF46738" s="832"/>
    </row>
    <row r="46739" spans="56:58">
      <c r="BD46739" s="832"/>
      <c r="BE46739" s="832"/>
      <c r="BF46739" s="832"/>
    </row>
    <row r="46740" spans="56:58">
      <c r="BD46740" s="832"/>
      <c r="BE46740" s="832"/>
      <c r="BF46740" s="832"/>
    </row>
    <row r="46741" spans="56:58">
      <c r="BD46741" s="832"/>
      <c r="BE46741" s="832"/>
      <c r="BF46741" s="832"/>
    </row>
    <row r="46742" spans="56:58">
      <c r="BD46742" s="832"/>
      <c r="BE46742" s="832"/>
      <c r="BF46742" s="832"/>
    </row>
    <row r="46743" spans="56:58">
      <c r="BD46743" s="832"/>
      <c r="BE46743" s="832"/>
      <c r="BF46743" s="832"/>
    </row>
    <row r="46744" spans="56:58">
      <c r="BD46744" s="832"/>
      <c r="BE46744" s="832"/>
      <c r="BF46744" s="832"/>
    </row>
    <row r="46745" spans="56:58">
      <c r="BD46745" s="832"/>
      <c r="BE46745" s="832"/>
      <c r="BF46745" s="832"/>
    </row>
    <row r="46746" spans="56:58">
      <c r="BD46746" s="832"/>
      <c r="BE46746" s="832"/>
      <c r="BF46746" s="832"/>
    </row>
    <row r="46747" spans="56:58">
      <c r="BD46747" s="832"/>
      <c r="BE46747" s="832"/>
      <c r="BF46747" s="832"/>
    </row>
    <row r="46748" spans="56:58">
      <c r="BD46748" s="832"/>
      <c r="BE46748" s="832"/>
      <c r="BF46748" s="832"/>
    </row>
    <row r="46749" spans="56:58">
      <c r="BD46749" s="832"/>
      <c r="BE46749" s="832"/>
      <c r="BF46749" s="832"/>
    </row>
    <row r="46750" spans="56:58">
      <c r="BD46750" s="832"/>
      <c r="BE46750" s="832"/>
      <c r="BF46750" s="832"/>
    </row>
    <row r="46751" spans="56:58">
      <c r="BD46751" s="832"/>
      <c r="BE46751" s="832"/>
      <c r="BF46751" s="832"/>
    </row>
    <row r="46752" spans="56:58">
      <c r="BD46752" s="832"/>
      <c r="BE46752" s="832"/>
      <c r="BF46752" s="832"/>
    </row>
    <row r="46753" spans="56:58">
      <c r="BD46753" s="832"/>
      <c r="BE46753" s="832"/>
      <c r="BF46753" s="832"/>
    </row>
    <row r="46754" spans="56:58">
      <c r="BD46754" s="832"/>
      <c r="BE46754" s="832"/>
      <c r="BF46754" s="832"/>
    </row>
    <row r="46755" spans="56:58">
      <c r="BD46755" s="832"/>
      <c r="BE46755" s="832"/>
      <c r="BF46755" s="832"/>
    </row>
    <row r="46756" spans="56:58">
      <c r="BD46756" s="832"/>
      <c r="BE46756" s="832"/>
      <c r="BF46756" s="832"/>
    </row>
    <row r="46757" spans="56:58">
      <c r="BD46757" s="832"/>
      <c r="BE46757" s="832"/>
      <c r="BF46757" s="832"/>
    </row>
    <row r="46758" spans="56:58">
      <c r="BD46758" s="832"/>
      <c r="BE46758" s="832"/>
      <c r="BF46758" s="832"/>
    </row>
    <row r="46759" spans="56:58">
      <c r="BD46759" s="832"/>
      <c r="BE46759" s="832"/>
      <c r="BF46759" s="832"/>
    </row>
    <row r="46760" spans="56:58">
      <c r="BD46760" s="832"/>
      <c r="BE46760" s="832"/>
      <c r="BF46760" s="832"/>
    </row>
    <row r="46761" spans="56:58">
      <c r="BD46761" s="832"/>
      <c r="BE46761" s="832"/>
      <c r="BF46761" s="832"/>
    </row>
    <row r="46762" spans="56:58">
      <c r="BD46762" s="832"/>
      <c r="BE46762" s="832"/>
      <c r="BF46762" s="832"/>
    </row>
    <row r="46763" spans="56:58">
      <c r="BD46763" s="832"/>
      <c r="BE46763" s="832"/>
      <c r="BF46763" s="832"/>
    </row>
    <row r="46764" spans="56:58">
      <c r="BD46764" s="832"/>
      <c r="BE46764" s="832"/>
      <c r="BF46764" s="832"/>
    </row>
    <row r="46765" spans="56:58">
      <c r="BD46765" s="832"/>
      <c r="BE46765" s="832"/>
      <c r="BF46765" s="832"/>
    </row>
    <row r="46766" spans="56:58">
      <c r="BD46766" s="832"/>
      <c r="BE46766" s="832"/>
      <c r="BF46766" s="832"/>
    </row>
    <row r="46767" spans="56:58">
      <c r="BD46767" s="832"/>
      <c r="BE46767" s="832"/>
      <c r="BF46767" s="832"/>
    </row>
    <row r="46768" spans="56:58">
      <c r="BD46768" s="832"/>
      <c r="BE46768" s="832"/>
      <c r="BF46768" s="832"/>
    </row>
    <row r="46769" spans="56:58">
      <c r="BD46769" s="832"/>
      <c r="BE46769" s="832"/>
      <c r="BF46769" s="832"/>
    </row>
    <row r="46770" spans="56:58">
      <c r="BD46770" s="832"/>
      <c r="BE46770" s="832"/>
      <c r="BF46770" s="832"/>
    </row>
    <row r="46771" spans="56:58">
      <c r="BD46771" s="832"/>
      <c r="BE46771" s="832"/>
      <c r="BF46771" s="832"/>
    </row>
    <row r="46772" spans="56:58">
      <c r="BD46772" s="832"/>
      <c r="BE46772" s="832"/>
      <c r="BF46772" s="832"/>
    </row>
    <row r="46773" spans="56:58">
      <c r="BD46773" s="832"/>
      <c r="BE46773" s="832"/>
      <c r="BF46773" s="832"/>
    </row>
    <row r="46774" spans="56:58">
      <c r="BD46774" s="832"/>
      <c r="BE46774" s="832"/>
      <c r="BF46774" s="832"/>
    </row>
    <row r="46775" spans="56:58">
      <c r="BD46775" s="832"/>
      <c r="BE46775" s="832"/>
      <c r="BF46775" s="832"/>
    </row>
    <row r="46776" spans="56:58">
      <c r="BD46776" s="832"/>
      <c r="BE46776" s="832"/>
      <c r="BF46776" s="832"/>
    </row>
    <row r="46777" spans="56:58">
      <c r="BD46777" s="832"/>
      <c r="BE46777" s="832"/>
      <c r="BF46777" s="832"/>
    </row>
    <row r="46778" spans="56:58">
      <c r="BD46778" s="832"/>
      <c r="BE46778" s="832"/>
      <c r="BF46778" s="832"/>
    </row>
    <row r="46779" spans="56:58">
      <c r="BD46779" s="832"/>
      <c r="BE46779" s="832"/>
      <c r="BF46779" s="832"/>
    </row>
    <row r="46780" spans="56:58">
      <c r="BD46780" s="832"/>
      <c r="BE46780" s="832"/>
      <c r="BF46780" s="832"/>
    </row>
    <row r="46781" spans="56:58">
      <c r="BD46781" s="832"/>
      <c r="BE46781" s="832"/>
      <c r="BF46781" s="832"/>
    </row>
    <row r="46782" spans="56:58">
      <c r="BD46782" s="832"/>
      <c r="BE46782" s="832"/>
      <c r="BF46782" s="832"/>
    </row>
    <row r="46783" spans="56:58">
      <c r="BD46783" s="832"/>
      <c r="BE46783" s="832"/>
      <c r="BF46783" s="832"/>
    </row>
    <row r="46784" spans="56:58">
      <c r="BD46784" s="832"/>
      <c r="BE46784" s="832"/>
      <c r="BF46784" s="832"/>
    </row>
    <row r="46785" spans="56:58">
      <c r="BD46785" s="832"/>
      <c r="BE46785" s="832"/>
      <c r="BF46785" s="832"/>
    </row>
    <row r="46786" spans="56:58">
      <c r="BD46786" s="832"/>
      <c r="BE46786" s="832"/>
      <c r="BF46786" s="832"/>
    </row>
    <row r="46787" spans="56:58">
      <c r="BD46787" s="832"/>
      <c r="BE46787" s="832"/>
      <c r="BF46787" s="832"/>
    </row>
    <row r="46788" spans="56:58">
      <c r="BD46788" s="832"/>
      <c r="BE46788" s="832"/>
      <c r="BF46788" s="832"/>
    </row>
    <row r="46789" spans="56:58">
      <c r="BD46789" s="832"/>
      <c r="BE46789" s="832"/>
      <c r="BF46789" s="832"/>
    </row>
    <row r="46790" spans="56:58">
      <c r="BD46790" s="832"/>
      <c r="BE46790" s="832"/>
      <c r="BF46790" s="832"/>
    </row>
    <row r="46791" spans="56:58">
      <c r="BD46791" s="832"/>
      <c r="BE46791" s="832"/>
      <c r="BF46791" s="832"/>
    </row>
    <row r="46792" spans="56:58">
      <c r="BD46792" s="832"/>
      <c r="BE46792" s="832"/>
      <c r="BF46792" s="832"/>
    </row>
    <row r="46793" spans="56:58">
      <c r="BD46793" s="832"/>
      <c r="BE46793" s="832"/>
      <c r="BF46793" s="832"/>
    </row>
    <row r="46794" spans="56:58">
      <c r="BD46794" s="832"/>
      <c r="BE46794" s="832"/>
      <c r="BF46794" s="832"/>
    </row>
    <row r="46795" spans="56:58">
      <c r="BD46795" s="832"/>
      <c r="BE46795" s="832"/>
      <c r="BF46795" s="832"/>
    </row>
    <row r="46796" spans="56:58">
      <c r="BD46796" s="832"/>
      <c r="BE46796" s="832"/>
      <c r="BF46796" s="832"/>
    </row>
    <row r="46797" spans="56:58">
      <c r="BD46797" s="832"/>
      <c r="BE46797" s="832"/>
      <c r="BF46797" s="832"/>
    </row>
    <row r="46798" spans="56:58">
      <c r="BD46798" s="832"/>
      <c r="BE46798" s="832"/>
      <c r="BF46798" s="832"/>
    </row>
    <row r="46799" spans="56:58">
      <c r="BD46799" s="832"/>
      <c r="BE46799" s="832"/>
      <c r="BF46799" s="832"/>
    </row>
    <row r="46800" spans="56:58">
      <c r="BD46800" s="832"/>
      <c r="BE46800" s="832"/>
      <c r="BF46800" s="832"/>
    </row>
    <row r="46801" spans="56:58">
      <c r="BD46801" s="832"/>
      <c r="BE46801" s="832"/>
      <c r="BF46801" s="832"/>
    </row>
    <row r="46802" spans="56:58">
      <c r="BD46802" s="832"/>
      <c r="BE46802" s="832"/>
      <c r="BF46802" s="832"/>
    </row>
    <row r="46803" spans="56:58">
      <c r="BD46803" s="832"/>
      <c r="BE46803" s="832"/>
      <c r="BF46803" s="832"/>
    </row>
    <row r="46804" spans="56:58">
      <c r="BD46804" s="832"/>
      <c r="BE46804" s="832"/>
      <c r="BF46804" s="832"/>
    </row>
    <row r="46805" spans="56:58">
      <c r="BD46805" s="832"/>
      <c r="BE46805" s="832"/>
      <c r="BF46805" s="832"/>
    </row>
    <row r="46806" spans="56:58">
      <c r="BD46806" s="832"/>
      <c r="BE46806" s="832"/>
      <c r="BF46806" s="832"/>
    </row>
    <row r="46807" spans="56:58">
      <c r="BD46807" s="832"/>
      <c r="BE46807" s="832"/>
      <c r="BF46807" s="832"/>
    </row>
    <row r="46808" spans="56:58">
      <c r="BD46808" s="832"/>
      <c r="BE46808" s="832"/>
      <c r="BF46808" s="832"/>
    </row>
    <row r="46809" spans="56:58">
      <c r="BD46809" s="832"/>
      <c r="BE46809" s="832"/>
      <c r="BF46809" s="832"/>
    </row>
    <row r="46810" spans="56:58">
      <c r="BD46810" s="832"/>
      <c r="BE46810" s="832"/>
      <c r="BF46810" s="832"/>
    </row>
    <row r="46811" spans="56:58">
      <c r="BD46811" s="832"/>
      <c r="BE46811" s="832"/>
      <c r="BF46811" s="832"/>
    </row>
    <row r="46812" spans="56:58">
      <c r="BD46812" s="832"/>
      <c r="BE46812" s="832"/>
      <c r="BF46812" s="832"/>
    </row>
    <row r="46813" spans="56:58">
      <c r="BD46813" s="832"/>
      <c r="BE46813" s="832"/>
      <c r="BF46813" s="832"/>
    </row>
    <row r="46814" spans="56:58">
      <c r="BD46814" s="832"/>
      <c r="BE46814" s="832"/>
      <c r="BF46814" s="832"/>
    </row>
    <row r="46815" spans="56:58">
      <c r="BD46815" s="832"/>
      <c r="BE46815" s="832"/>
      <c r="BF46815" s="832"/>
    </row>
    <row r="46816" spans="56:58">
      <c r="BD46816" s="832"/>
      <c r="BE46816" s="832"/>
      <c r="BF46816" s="832"/>
    </row>
    <row r="46817" spans="56:58">
      <c r="BD46817" s="832"/>
      <c r="BE46817" s="832"/>
      <c r="BF46817" s="832"/>
    </row>
    <row r="46818" spans="56:58">
      <c r="BD46818" s="832"/>
      <c r="BE46818" s="832"/>
      <c r="BF46818" s="832"/>
    </row>
    <row r="46819" spans="56:58">
      <c r="BD46819" s="832"/>
      <c r="BE46819" s="832"/>
      <c r="BF46819" s="832"/>
    </row>
    <row r="46820" spans="56:58">
      <c r="BD46820" s="832"/>
      <c r="BE46820" s="832"/>
      <c r="BF46820" s="832"/>
    </row>
    <row r="46821" spans="56:58">
      <c r="BD46821" s="832"/>
      <c r="BE46821" s="832"/>
      <c r="BF46821" s="832"/>
    </row>
    <row r="46822" spans="56:58">
      <c r="BD46822" s="832"/>
      <c r="BE46822" s="832"/>
      <c r="BF46822" s="832"/>
    </row>
    <row r="46823" spans="56:58">
      <c r="BD46823" s="832"/>
      <c r="BE46823" s="832"/>
      <c r="BF46823" s="832"/>
    </row>
    <row r="46824" spans="56:58">
      <c r="BD46824" s="832"/>
      <c r="BE46824" s="832"/>
      <c r="BF46824" s="832"/>
    </row>
    <row r="46825" spans="56:58">
      <c r="BD46825" s="832"/>
      <c r="BE46825" s="832"/>
      <c r="BF46825" s="832"/>
    </row>
    <row r="46826" spans="56:58">
      <c r="BD46826" s="832"/>
      <c r="BE46826" s="832"/>
      <c r="BF46826" s="832"/>
    </row>
    <row r="46827" spans="56:58">
      <c r="BD46827" s="832"/>
      <c r="BE46827" s="832"/>
      <c r="BF46827" s="832"/>
    </row>
    <row r="46828" spans="56:58">
      <c r="BD46828" s="832"/>
      <c r="BE46828" s="832"/>
      <c r="BF46828" s="832"/>
    </row>
    <row r="46829" spans="56:58">
      <c r="BD46829" s="832"/>
      <c r="BE46829" s="832"/>
      <c r="BF46829" s="832"/>
    </row>
    <row r="46830" spans="56:58">
      <c r="BD46830" s="832"/>
      <c r="BE46830" s="832"/>
      <c r="BF46830" s="832"/>
    </row>
    <row r="46831" spans="56:58">
      <c r="BD46831" s="832"/>
      <c r="BE46831" s="832"/>
      <c r="BF46831" s="832"/>
    </row>
    <row r="46832" spans="56:58">
      <c r="BD46832" s="832"/>
      <c r="BE46832" s="832"/>
      <c r="BF46832" s="832"/>
    </row>
    <row r="46833" spans="56:58">
      <c r="BD46833" s="832"/>
      <c r="BE46833" s="832"/>
      <c r="BF46833" s="832"/>
    </row>
    <row r="46834" spans="56:58">
      <c r="BD46834" s="832"/>
      <c r="BE46834" s="832"/>
      <c r="BF46834" s="832"/>
    </row>
    <row r="46835" spans="56:58">
      <c r="BD46835" s="832"/>
      <c r="BE46835" s="832"/>
      <c r="BF46835" s="832"/>
    </row>
    <row r="46836" spans="56:58">
      <c r="BD46836" s="832"/>
      <c r="BE46836" s="832"/>
      <c r="BF46836" s="832"/>
    </row>
    <row r="46837" spans="56:58">
      <c r="BD46837" s="832"/>
      <c r="BE46837" s="832"/>
      <c r="BF46837" s="832"/>
    </row>
    <row r="46838" spans="56:58">
      <c r="BD46838" s="832"/>
      <c r="BE46838" s="832"/>
      <c r="BF46838" s="832"/>
    </row>
    <row r="46839" spans="56:58">
      <c r="BD46839" s="832"/>
      <c r="BE46839" s="832"/>
      <c r="BF46839" s="832"/>
    </row>
    <row r="46840" spans="56:58">
      <c r="BD46840" s="832"/>
      <c r="BE46840" s="832"/>
      <c r="BF46840" s="832"/>
    </row>
    <row r="46841" spans="56:58">
      <c r="BD46841" s="832"/>
      <c r="BE46841" s="832"/>
      <c r="BF46841" s="832"/>
    </row>
    <row r="46842" spans="56:58">
      <c r="BD46842" s="832"/>
      <c r="BE46842" s="832"/>
      <c r="BF46842" s="832"/>
    </row>
    <row r="46843" spans="56:58">
      <c r="BD46843" s="832"/>
      <c r="BE46843" s="832"/>
      <c r="BF46843" s="832"/>
    </row>
    <row r="46844" spans="56:58">
      <c r="BD46844" s="832"/>
      <c r="BE46844" s="832"/>
      <c r="BF46844" s="832"/>
    </row>
    <row r="46845" spans="56:58">
      <c r="BD46845" s="832"/>
      <c r="BE46845" s="832"/>
      <c r="BF46845" s="832"/>
    </row>
    <row r="46846" spans="56:58">
      <c r="BD46846" s="832"/>
      <c r="BE46846" s="832"/>
      <c r="BF46846" s="832"/>
    </row>
    <row r="46847" spans="56:58">
      <c r="BD46847" s="832"/>
      <c r="BE46847" s="832"/>
      <c r="BF46847" s="832"/>
    </row>
    <row r="46848" spans="56:58">
      <c r="BD46848" s="832"/>
      <c r="BE46848" s="832"/>
      <c r="BF46848" s="832"/>
    </row>
    <row r="46849" spans="56:58">
      <c r="BD46849" s="832"/>
      <c r="BE46849" s="832"/>
      <c r="BF46849" s="832"/>
    </row>
    <row r="46850" spans="56:58">
      <c r="BD46850" s="832"/>
      <c r="BE46850" s="832"/>
      <c r="BF46850" s="832"/>
    </row>
    <row r="46851" spans="56:58">
      <c r="BD46851" s="832"/>
      <c r="BE46851" s="832"/>
      <c r="BF46851" s="832"/>
    </row>
    <row r="46852" spans="56:58">
      <c r="BD46852" s="832"/>
      <c r="BE46852" s="832"/>
      <c r="BF46852" s="832"/>
    </row>
    <row r="46853" spans="56:58">
      <c r="BD46853" s="832"/>
      <c r="BE46853" s="832"/>
      <c r="BF46853" s="832"/>
    </row>
    <row r="46854" spans="56:58">
      <c r="BD46854" s="832"/>
      <c r="BE46854" s="832"/>
      <c r="BF46854" s="832"/>
    </row>
    <row r="46855" spans="56:58">
      <c r="BD46855" s="832"/>
      <c r="BE46855" s="832"/>
      <c r="BF46855" s="832"/>
    </row>
    <row r="46856" spans="56:58">
      <c r="BD46856" s="832"/>
      <c r="BE46856" s="832"/>
      <c r="BF46856" s="832"/>
    </row>
    <row r="46857" spans="56:58">
      <c r="BD46857" s="832"/>
      <c r="BE46857" s="832"/>
      <c r="BF46857" s="832"/>
    </row>
    <row r="46858" spans="56:58">
      <c r="BD46858" s="832"/>
      <c r="BE46858" s="832"/>
      <c r="BF46858" s="832"/>
    </row>
    <row r="46859" spans="56:58">
      <c r="BD46859" s="832"/>
      <c r="BE46859" s="832"/>
      <c r="BF46859" s="832"/>
    </row>
    <row r="46860" spans="56:58">
      <c r="BD46860" s="832"/>
      <c r="BE46860" s="832"/>
      <c r="BF46860" s="832"/>
    </row>
    <row r="46861" spans="56:58">
      <c r="BD46861" s="832"/>
      <c r="BE46861" s="832"/>
      <c r="BF46861" s="832"/>
    </row>
    <row r="46862" spans="56:58">
      <c r="BD46862" s="832"/>
      <c r="BE46862" s="832"/>
      <c r="BF46862" s="832"/>
    </row>
    <row r="46863" spans="56:58">
      <c r="BD46863" s="832"/>
      <c r="BE46863" s="832"/>
      <c r="BF46863" s="832"/>
    </row>
    <row r="46864" spans="56:58">
      <c r="BD46864" s="832"/>
      <c r="BE46864" s="832"/>
      <c r="BF46864" s="832"/>
    </row>
    <row r="46865" spans="56:58">
      <c r="BD46865" s="832"/>
      <c r="BE46865" s="832"/>
      <c r="BF46865" s="832"/>
    </row>
    <row r="46866" spans="56:58">
      <c r="BD46866" s="832"/>
      <c r="BE46866" s="832"/>
      <c r="BF46866" s="832"/>
    </row>
    <row r="46867" spans="56:58">
      <c r="BD46867" s="832"/>
      <c r="BE46867" s="832"/>
      <c r="BF46867" s="832"/>
    </row>
    <row r="46868" spans="56:58">
      <c r="BD46868" s="832"/>
      <c r="BE46868" s="832"/>
      <c r="BF46868" s="832"/>
    </row>
    <row r="46869" spans="56:58">
      <c r="BD46869" s="832"/>
      <c r="BE46869" s="832"/>
      <c r="BF46869" s="832"/>
    </row>
    <row r="46870" spans="56:58">
      <c r="BD46870" s="832"/>
      <c r="BE46870" s="832"/>
      <c r="BF46870" s="832"/>
    </row>
    <row r="46871" spans="56:58">
      <c r="BD46871" s="832"/>
      <c r="BE46871" s="832"/>
      <c r="BF46871" s="832"/>
    </row>
    <row r="46872" spans="56:58">
      <c r="BD46872" s="832"/>
      <c r="BE46872" s="832"/>
      <c r="BF46872" s="832"/>
    </row>
    <row r="46873" spans="56:58">
      <c r="BD46873" s="832"/>
      <c r="BE46873" s="832"/>
      <c r="BF46873" s="832"/>
    </row>
    <row r="46874" spans="56:58">
      <c r="BD46874" s="832"/>
      <c r="BE46874" s="832"/>
      <c r="BF46874" s="832"/>
    </row>
    <row r="46875" spans="56:58">
      <c r="BD46875" s="832"/>
      <c r="BE46875" s="832"/>
      <c r="BF46875" s="832"/>
    </row>
    <row r="46876" spans="56:58">
      <c r="BD46876" s="832"/>
      <c r="BE46876" s="832"/>
      <c r="BF46876" s="832"/>
    </row>
    <row r="46877" spans="56:58">
      <c r="BD46877" s="832"/>
      <c r="BE46877" s="832"/>
      <c r="BF46877" s="832"/>
    </row>
    <row r="46878" spans="56:58">
      <c r="BD46878" s="832"/>
      <c r="BE46878" s="832"/>
      <c r="BF46878" s="832"/>
    </row>
    <row r="46879" spans="56:58">
      <c r="BD46879" s="832"/>
      <c r="BE46879" s="832"/>
      <c r="BF46879" s="832"/>
    </row>
    <row r="46880" spans="56:58">
      <c r="BD46880" s="832"/>
      <c r="BE46880" s="832"/>
      <c r="BF46880" s="832"/>
    </row>
    <row r="46881" spans="56:58">
      <c r="BD46881" s="832"/>
      <c r="BE46881" s="832"/>
      <c r="BF46881" s="832"/>
    </row>
    <row r="46882" spans="56:58">
      <c r="BD46882" s="832"/>
      <c r="BE46882" s="832"/>
      <c r="BF46882" s="832"/>
    </row>
    <row r="46883" spans="56:58">
      <c r="BD46883" s="832"/>
      <c r="BE46883" s="832"/>
      <c r="BF46883" s="832"/>
    </row>
    <row r="46884" spans="56:58">
      <c r="BD46884" s="832"/>
      <c r="BE46884" s="832"/>
      <c r="BF46884" s="832"/>
    </row>
    <row r="46885" spans="56:58">
      <c r="BD46885" s="832"/>
      <c r="BE46885" s="832"/>
      <c r="BF46885" s="832"/>
    </row>
    <row r="46886" spans="56:58">
      <c r="BD46886" s="832"/>
      <c r="BE46886" s="832"/>
      <c r="BF46886" s="832"/>
    </row>
    <row r="46887" spans="56:58">
      <c r="BD46887" s="832"/>
      <c r="BE46887" s="832"/>
      <c r="BF46887" s="832"/>
    </row>
    <row r="46888" spans="56:58">
      <c r="BD46888" s="832"/>
      <c r="BE46888" s="832"/>
      <c r="BF46888" s="832"/>
    </row>
    <row r="46889" spans="56:58">
      <c r="BD46889" s="832"/>
      <c r="BE46889" s="832"/>
      <c r="BF46889" s="832"/>
    </row>
    <row r="46890" spans="56:58">
      <c r="BD46890" s="832"/>
      <c r="BE46890" s="832"/>
      <c r="BF46890" s="832"/>
    </row>
    <row r="46891" spans="56:58">
      <c r="BD46891" s="832"/>
      <c r="BE46891" s="832"/>
      <c r="BF46891" s="832"/>
    </row>
    <row r="46892" spans="56:58">
      <c r="BD46892" s="832"/>
      <c r="BE46892" s="832"/>
      <c r="BF46892" s="832"/>
    </row>
    <row r="46893" spans="56:58">
      <c r="BD46893" s="832"/>
      <c r="BE46893" s="832"/>
      <c r="BF46893" s="832"/>
    </row>
    <row r="46894" spans="56:58">
      <c r="BD46894" s="832"/>
      <c r="BE46894" s="832"/>
      <c r="BF46894" s="832"/>
    </row>
    <row r="46895" spans="56:58">
      <c r="BD46895" s="832"/>
      <c r="BE46895" s="832"/>
      <c r="BF46895" s="832"/>
    </row>
    <row r="46896" spans="56:58">
      <c r="BD46896" s="832"/>
      <c r="BE46896" s="832"/>
      <c r="BF46896" s="832"/>
    </row>
    <row r="46897" spans="56:58">
      <c r="BD46897" s="832"/>
      <c r="BE46897" s="832"/>
      <c r="BF46897" s="832"/>
    </row>
    <row r="46898" spans="56:58">
      <c r="BD46898" s="832"/>
      <c r="BE46898" s="832"/>
      <c r="BF46898" s="832"/>
    </row>
    <row r="46899" spans="56:58">
      <c r="BD46899" s="832"/>
      <c r="BE46899" s="832"/>
      <c r="BF46899" s="832"/>
    </row>
    <row r="46900" spans="56:58">
      <c r="BD46900" s="832"/>
      <c r="BE46900" s="832"/>
      <c r="BF46900" s="832"/>
    </row>
    <row r="46901" spans="56:58">
      <c r="BD46901" s="832"/>
      <c r="BE46901" s="832"/>
      <c r="BF46901" s="832"/>
    </row>
    <row r="46902" spans="56:58">
      <c r="BD46902" s="832"/>
      <c r="BE46902" s="832"/>
      <c r="BF46902" s="832"/>
    </row>
    <row r="46903" spans="56:58">
      <c r="BD46903" s="832"/>
      <c r="BE46903" s="832"/>
      <c r="BF46903" s="832"/>
    </row>
    <row r="46904" spans="56:58">
      <c r="BD46904" s="832"/>
      <c r="BE46904" s="832"/>
      <c r="BF46904" s="832"/>
    </row>
    <row r="46905" spans="56:58">
      <c r="BD46905" s="832"/>
      <c r="BE46905" s="832"/>
      <c r="BF46905" s="832"/>
    </row>
    <row r="46906" spans="56:58">
      <c r="BD46906" s="832"/>
      <c r="BE46906" s="832"/>
      <c r="BF46906" s="832"/>
    </row>
    <row r="46907" spans="56:58">
      <c r="BD46907" s="832"/>
      <c r="BE46907" s="832"/>
      <c r="BF46907" s="832"/>
    </row>
    <row r="46908" spans="56:58">
      <c r="BD46908" s="832"/>
      <c r="BE46908" s="832"/>
      <c r="BF46908" s="832"/>
    </row>
    <row r="46909" spans="56:58">
      <c r="BD46909" s="832"/>
      <c r="BE46909" s="832"/>
      <c r="BF46909" s="832"/>
    </row>
    <row r="46910" spans="56:58">
      <c r="BD46910" s="832"/>
      <c r="BE46910" s="832"/>
      <c r="BF46910" s="832"/>
    </row>
    <row r="46911" spans="56:58">
      <c r="BD46911" s="832"/>
      <c r="BE46911" s="832"/>
      <c r="BF46911" s="832"/>
    </row>
    <row r="46912" spans="56:58">
      <c r="BD46912" s="832"/>
      <c r="BE46912" s="832"/>
      <c r="BF46912" s="832"/>
    </row>
    <row r="46913" spans="56:58">
      <c r="BD46913" s="832"/>
      <c r="BE46913" s="832"/>
      <c r="BF46913" s="832"/>
    </row>
    <row r="46914" spans="56:58">
      <c r="BD46914" s="832"/>
      <c r="BE46914" s="832"/>
      <c r="BF46914" s="832"/>
    </row>
    <row r="46915" spans="56:58">
      <c r="BD46915" s="832"/>
      <c r="BE46915" s="832"/>
      <c r="BF46915" s="832"/>
    </row>
    <row r="46916" spans="56:58">
      <c r="BD46916" s="832"/>
      <c r="BE46916" s="832"/>
      <c r="BF46916" s="832"/>
    </row>
    <row r="46917" spans="56:58">
      <c r="BD46917" s="832"/>
      <c r="BE46917" s="832"/>
      <c r="BF46917" s="832"/>
    </row>
    <row r="46918" spans="56:58">
      <c r="BD46918" s="832"/>
      <c r="BE46918" s="832"/>
      <c r="BF46918" s="832"/>
    </row>
    <row r="46919" spans="56:58">
      <c r="BD46919" s="832"/>
      <c r="BE46919" s="832"/>
      <c r="BF46919" s="832"/>
    </row>
    <row r="46920" spans="56:58">
      <c r="BD46920" s="832"/>
      <c r="BE46920" s="832"/>
      <c r="BF46920" s="832"/>
    </row>
    <row r="46921" spans="56:58">
      <c r="BD46921" s="832"/>
      <c r="BE46921" s="832"/>
      <c r="BF46921" s="832"/>
    </row>
    <row r="46922" spans="56:58">
      <c r="BD46922" s="832"/>
      <c r="BE46922" s="832"/>
      <c r="BF46922" s="832"/>
    </row>
    <row r="46923" spans="56:58">
      <c r="BD46923" s="832"/>
      <c r="BE46923" s="832"/>
      <c r="BF46923" s="832"/>
    </row>
    <row r="46924" spans="56:58">
      <c r="BD46924" s="832"/>
      <c r="BE46924" s="832"/>
      <c r="BF46924" s="832"/>
    </row>
    <row r="46925" spans="56:58">
      <c r="BD46925" s="832"/>
      <c r="BE46925" s="832"/>
      <c r="BF46925" s="832"/>
    </row>
    <row r="46926" spans="56:58">
      <c r="BD46926" s="832"/>
      <c r="BE46926" s="832"/>
      <c r="BF46926" s="832"/>
    </row>
    <row r="46927" spans="56:58">
      <c r="BD46927" s="832"/>
      <c r="BE46927" s="832"/>
      <c r="BF46927" s="832"/>
    </row>
    <row r="46928" spans="56:58">
      <c r="BD46928" s="832"/>
      <c r="BE46928" s="832"/>
      <c r="BF46928" s="832"/>
    </row>
    <row r="46929" spans="56:58">
      <c r="BD46929" s="832"/>
      <c r="BE46929" s="832"/>
      <c r="BF46929" s="832"/>
    </row>
    <row r="46930" spans="56:58">
      <c r="BD46930" s="832"/>
      <c r="BE46930" s="832"/>
      <c r="BF46930" s="832"/>
    </row>
    <row r="46931" spans="56:58">
      <c r="BD46931" s="832"/>
      <c r="BE46931" s="832"/>
      <c r="BF46931" s="832"/>
    </row>
    <row r="46932" spans="56:58">
      <c r="BD46932" s="832"/>
      <c r="BE46932" s="832"/>
      <c r="BF46932" s="832"/>
    </row>
    <row r="46933" spans="56:58">
      <c r="BD46933" s="832"/>
      <c r="BE46933" s="832"/>
      <c r="BF46933" s="832"/>
    </row>
    <row r="46934" spans="56:58">
      <c r="BD46934" s="832"/>
      <c r="BE46934" s="832"/>
      <c r="BF46934" s="832"/>
    </row>
    <row r="46935" spans="56:58">
      <c r="BD46935" s="832"/>
      <c r="BE46935" s="832"/>
      <c r="BF46935" s="832"/>
    </row>
    <row r="46936" spans="56:58">
      <c r="BD46936" s="832"/>
      <c r="BE46936" s="832"/>
      <c r="BF46936" s="832"/>
    </row>
    <row r="46937" spans="56:58">
      <c r="BD46937" s="832"/>
      <c r="BE46937" s="832"/>
      <c r="BF46937" s="832"/>
    </row>
    <row r="46938" spans="56:58">
      <c r="BD46938" s="832"/>
      <c r="BE46938" s="832"/>
      <c r="BF46938" s="832"/>
    </row>
    <row r="46939" spans="56:58">
      <c r="BD46939" s="832"/>
      <c r="BE46939" s="832"/>
      <c r="BF46939" s="832"/>
    </row>
    <row r="46940" spans="56:58">
      <c r="BD46940" s="832"/>
      <c r="BE46940" s="832"/>
      <c r="BF46940" s="832"/>
    </row>
    <row r="46941" spans="56:58">
      <c r="BD46941" s="832"/>
      <c r="BE46941" s="832"/>
      <c r="BF46941" s="832"/>
    </row>
    <row r="46942" spans="56:58">
      <c r="BD46942" s="832"/>
      <c r="BE46942" s="832"/>
      <c r="BF46942" s="832"/>
    </row>
    <row r="46943" spans="56:58">
      <c r="BD46943" s="832"/>
      <c r="BE46943" s="832"/>
      <c r="BF46943" s="832"/>
    </row>
    <row r="46944" spans="56:58">
      <c r="BD46944" s="832"/>
      <c r="BE46944" s="832"/>
      <c r="BF46944" s="832"/>
    </row>
    <row r="46945" spans="56:58">
      <c r="BD46945" s="832"/>
      <c r="BE46945" s="832"/>
      <c r="BF46945" s="832"/>
    </row>
    <row r="46946" spans="56:58">
      <c r="BD46946" s="832"/>
      <c r="BE46946" s="832"/>
      <c r="BF46946" s="832"/>
    </row>
    <row r="46947" spans="56:58">
      <c r="BD46947" s="832"/>
      <c r="BE46947" s="832"/>
      <c r="BF46947" s="832"/>
    </row>
    <row r="46948" spans="56:58">
      <c r="BD46948" s="832"/>
      <c r="BE46948" s="832"/>
      <c r="BF46948" s="832"/>
    </row>
    <row r="46949" spans="56:58">
      <c r="BD46949" s="832"/>
      <c r="BE46949" s="832"/>
      <c r="BF46949" s="832"/>
    </row>
    <row r="46950" spans="56:58">
      <c r="BD46950" s="832"/>
      <c r="BE46950" s="832"/>
      <c r="BF46950" s="832"/>
    </row>
    <row r="46951" spans="56:58">
      <c r="BD46951" s="832"/>
      <c r="BE46951" s="832"/>
      <c r="BF46951" s="832"/>
    </row>
    <row r="46952" spans="56:58">
      <c r="BD46952" s="832"/>
      <c r="BE46952" s="832"/>
      <c r="BF46952" s="832"/>
    </row>
    <row r="46953" spans="56:58">
      <c r="BD46953" s="832"/>
      <c r="BE46953" s="832"/>
      <c r="BF46953" s="832"/>
    </row>
    <row r="46954" spans="56:58">
      <c r="BD46954" s="832"/>
      <c r="BE46954" s="832"/>
      <c r="BF46954" s="832"/>
    </row>
    <row r="46955" spans="56:58">
      <c r="BD46955" s="832"/>
      <c r="BE46955" s="832"/>
      <c r="BF46955" s="832"/>
    </row>
    <row r="46956" spans="56:58">
      <c r="BD46956" s="832"/>
      <c r="BE46956" s="832"/>
      <c r="BF46956" s="832"/>
    </row>
    <row r="46957" spans="56:58">
      <c r="BD46957" s="832"/>
      <c r="BE46957" s="832"/>
      <c r="BF46957" s="832"/>
    </row>
    <row r="46958" spans="56:58">
      <c r="BD46958" s="832"/>
      <c r="BE46958" s="832"/>
      <c r="BF46958" s="832"/>
    </row>
    <row r="46959" spans="56:58">
      <c r="BD46959" s="832"/>
      <c r="BE46959" s="832"/>
      <c r="BF46959" s="832"/>
    </row>
    <row r="46960" spans="56:58">
      <c r="BD46960" s="832"/>
      <c r="BE46960" s="832"/>
      <c r="BF46960" s="832"/>
    </row>
    <row r="46961" spans="56:58">
      <c r="BD46961" s="832"/>
      <c r="BE46961" s="832"/>
      <c r="BF46961" s="832"/>
    </row>
    <row r="46962" spans="56:58">
      <c r="BD46962" s="832"/>
      <c r="BE46962" s="832"/>
      <c r="BF46962" s="832"/>
    </row>
    <row r="46963" spans="56:58">
      <c r="BD46963" s="832"/>
      <c r="BE46963" s="832"/>
      <c r="BF46963" s="832"/>
    </row>
    <row r="46964" spans="56:58">
      <c r="BD46964" s="832"/>
      <c r="BE46964" s="832"/>
      <c r="BF46964" s="832"/>
    </row>
    <row r="46965" spans="56:58">
      <c r="BD46965" s="832"/>
      <c r="BE46965" s="832"/>
      <c r="BF46965" s="832"/>
    </row>
    <row r="46966" spans="56:58">
      <c r="BD46966" s="832"/>
      <c r="BE46966" s="832"/>
      <c r="BF46966" s="832"/>
    </row>
    <row r="46967" spans="56:58">
      <c r="BD46967" s="832"/>
      <c r="BE46967" s="832"/>
      <c r="BF46967" s="832"/>
    </row>
    <row r="46968" spans="56:58">
      <c r="BD46968" s="832"/>
      <c r="BE46968" s="832"/>
      <c r="BF46968" s="832"/>
    </row>
    <row r="46969" spans="56:58">
      <c r="BD46969" s="832"/>
      <c r="BE46969" s="832"/>
      <c r="BF46969" s="832"/>
    </row>
    <row r="46970" spans="56:58">
      <c r="BD46970" s="832"/>
      <c r="BE46970" s="832"/>
      <c r="BF46970" s="832"/>
    </row>
    <row r="46971" spans="56:58">
      <c r="BD46971" s="832"/>
      <c r="BE46971" s="832"/>
      <c r="BF46971" s="832"/>
    </row>
    <row r="46972" spans="56:58">
      <c r="BD46972" s="832"/>
      <c r="BE46972" s="832"/>
      <c r="BF46972" s="832"/>
    </row>
    <row r="46973" spans="56:58">
      <c r="BD46973" s="832"/>
      <c r="BE46973" s="832"/>
      <c r="BF46973" s="832"/>
    </row>
    <row r="46974" spans="56:58">
      <c r="BD46974" s="832"/>
      <c r="BE46974" s="832"/>
      <c r="BF46974" s="832"/>
    </row>
    <row r="46975" spans="56:58">
      <c r="BD46975" s="832"/>
      <c r="BE46975" s="832"/>
      <c r="BF46975" s="832"/>
    </row>
    <row r="46976" spans="56:58">
      <c r="BD46976" s="832"/>
      <c r="BE46976" s="832"/>
      <c r="BF46976" s="832"/>
    </row>
    <row r="46977" spans="56:58">
      <c r="BD46977" s="832"/>
      <c r="BE46977" s="832"/>
      <c r="BF46977" s="832"/>
    </row>
    <row r="46978" spans="56:58">
      <c r="BD46978" s="832"/>
      <c r="BE46978" s="832"/>
      <c r="BF46978" s="832"/>
    </row>
    <row r="46979" spans="56:58">
      <c r="BD46979" s="832"/>
      <c r="BE46979" s="832"/>
      <c r="BF46979" s="832"/>
    </row>
    <row r="46980" spans="56:58">
      <c r="BD46980" s="832"/>
      <c r="BE46980" s="832"/>
      <c r="BF46980" s="832"/>
    </row>
    <row r="46981" spans="56:58">
      <c r="BD46981" s="832"/>
      <c r="BE46981" s="832"/>
      <c r="BF46981" s="832"/>
    </row>
    <row r="46982" spans="56:58">
      <c r="BD46982" s="832"/>
      <c r="BE46982" s="832"/>
      <c r="BF46982" s="832"/>
    </row>
    <row r="46983" spans="56:58">
      <c r="BD46983" s="832"/>
      <c r="BE46983" s="832"/>
      <c r="BF46983" s="832"/>
    </row>
    <row r="46984" spans="56:58">
      <c r="BD46984" s="832"/>
      <c r="BE46984" s="832"/>
      <c r="BF46984" s="832"/>
    </row>
    <row r="46985" spans="56:58">
      <c r="BD46985" s="832"/>
      <c r="BE46985" s="832"/>
      <c r="BF46985" s="832"/>
    </row>
    <row r="46986" spans="56:58">
      <c r="BD46986" s="832"/>
      <c r="BE46986" s="832"/>
      <c r="BF46986" s="832"/>
    </row>
    <row r="46987" spans="56:58">
      <c r="BD46987" s="832"/>
      <c r="BE46987" s="832"/>
      <c r="BF46987" s="832"/>
    </row>
    <row r="46988" spans="56:58">
      <c r="BD46988" s="832"/>
      <c r="BE46988" s="832"/>
      <c r="BF46988" s="832"/>
    </row>
    <row r="46989" spans="56:58">
      <c r="BD46989" s="832"/>
      <c r="BE46989" s="832"/>
      <c r="BF46989" s="832"/>
    </row>
    <row r="46990" spans="56:58">
      <c r="BD46990" s="832"/>
      <c r="BE46990" s="832"/>
      <c r="BF46990" s="832"/>
    </row>
    <row r="46991" spans="56:58">
      <c r="BD46991" s="832"/>
      <c r="BE46991" s="832"/>
      <c r="BF46991" s="832"/>
    </row>
    <row r="46992" spans="56:58">
      <c r="BD46992" s="832"/>
      <c r="BE46992" s="832"/>
      <c r="BF46992" s="832"/>
    </row>
    <row r="46993" spans="56:58">
      <c r="BD46993" s="832"/>
      <c r="BE46993" s="832"/>
      <c r="BF46993" s="832"/>
    </row>
    <row r="46994" spans="56:58">
      <c r="BD46994" s="832"/>
      <c r="BE46994" s="832"/>
      <c r="BF46994" s="832"/>
    </row>
    <row r="46995" spans="56:58">
      <c r="BD46995" s="832"/>
      <c r="BE46995" s="832"/>
      <c r="BF46995" s="832"/>
    </row>
    <row r="46996" spans="56:58">
      <c r="BD46996" s="832"/>
      <c r="BE46996" s="832"/>
      <c r="BF46996" s="832"/>
    </row>
    <row r="46997" spans="56:58">
      <c r="BD46997" s="832"/>
      <c r="BE46997" s="832"/>
      <c r="BF46997" s="832"/>
    </row>
    <row r="46998" spans="56:58">
      <c r="BD46998" s="832"/>
      <c r="BE46998" s="832"/>
      <c r="BF46998" s="832"/>
    </row>
    <row r="46999" spans="56:58">
      <c r="BD46999" s="832"/>
      <c r="BE46999" s="832"/>
      <c r="BF46999" s="832"/>
    </row>
    <row r="47000" spans="56:58">
      <c r="BD47000" s="832"/>
      <c r="BE47000" s="832"/>
      <c r="BF47000" s="832"/>
    </row>
    <row r="47001" spans="56:58">
      <c r="BD47001" s="832"/>
      <c r="BE47001" s="832"/>
      <c r="BF47001" s="832"/>
    </row>
    <row r="47002" spans="56:58">
      <c r="BD47002" s="832"/>
      <c r="BE47002" s="832"/>
      <c r="BF47002" s="832"/>
    </row>
    <row r="47003" spans="56:58">
      <c r="BD47003" s="832"/>
      <c r="BE47003" s="832"/>
      <c r="BF47003" s="832"/>
    </row>
    <row r="47004" spans="56:58">
      <c r="BD47004" s="832"/>
      <c r="BE47004" s="832"/>
      <c r="BF47004" s="832"/>
    </row>
    <row r="47005" spans="56:58">
      <c r="BD47005" s="832"/>
      <c r="BE47005" s="832"/>
      <c r="BF47005" s="832"/>
    </row>
    <row r="47006" spans="56:58">
      <c r="BD47006" s="832"/>
      <c r="BE47006" s="832"/>
      <c r="BF47006" s="832"/>
    </row>
    <row r="47007" spans="56:58">
      <c r="BD47007" s="832"/>
      <c r="BE47007" s="832"/>
      <c r="BF47007" s="832"/>
    </row>
    <row r="47008" spans="56:58">
      <c r="BD47008" s="832"/>
      <c r="BE47008" s="832"/>
      <c r="BF47008" s="832"/>
    </row>
    <row r="47009" spans="56:58">
      <c r="BD47009" s="832"/>
      <c r="BE47009" s="832"/>
      <c r="BF47009" s="832"/>
    </row>
    <row r="47010" spans="56:58">
      <c r="BD47010" s="832"/>
      <c r="BE47010" s="832"/>
      <c r="BF47010" s="832"/>
    </row>
    <row r="47011" spans="56:58">
      <c r="BD47011" s="832"/>
      <c r="BE47011" s="832"/>
      <c r="BF47011" s="832"/>
    </row>
    <row r="47012" spans="56:58">
      <c r="BD47012" s="832"/>
      <c r="BE47012" s="832"/>
      <c r="BF47012" s="832"/>
    </row>
    <row r="47013" spans="56:58">
      <c r="BD47013" s="832"/>
      <c r="BE47013" s="832"/>
      <c r="BF47013" s="832"/>
    </row>
    <row r="47014" spans="56:58">
      <c r="BD47014" s="832"/>
      <c r="BE47014" s="832"/>
      <c r="BF47014" s="832"/>
    </row>
    <row r="47015" spans="56:58">
      <c r="BD47015" s="832"/>
      <c r="BE47015" s="832"/>
      <c r="BF47015" s="832"/>
    </row>
    <row r="47016" spans="56:58">
      <c r="BD47016" s="832"/>
      <c r="BE47016" s="832"/>
      <c r="BF47016" s="832"/>
    </row>
    <row r="47017" spans="56:58">
      <c r="BD47017" s="832"/>
      <c r="BE47017" s="832"/>
      <c r="BF47017" s="832"/>
    </row>
    <row r="47018" spans="56:58">
      <c r="BD47018" s="832"/>
      <c r="BE47018" s="832"/>
      <c r="BF47018" s="832"/>
    </row>
    <row r="47019" spans="56:58">
      <c r="BD47019" s="832"/>
      <c r="BE47019" s="832"/>
      <c r="BF47019" s="832"/>
    </row>
    <row r="47020" spans="56:58">
      <c r="BD47020" s="832"/>
      <c r="BE47020" s="832"/>
      <c r="BF47020" s="832"/>
    </row>
    <row r="47021" spans="56:58">
      <c r="BD47021" s="832"/>
      <c r="BE47021" s="832"/>
      <c r="BF47021" s="832"/>
    </row>
    <row r="47022" spans="56:58">
      <c r="BD47022" s="832"/>
      <c r="BE47022" s="832"/>
      <c r="BF47022" s="832"/>
    </row>
    <row r="47023" spans="56:58">
      <c r="BD47023" s="832"/>
      <c r="BE47023" s="832"/>
      <c r="BF47023" s="832"/>
    </row>
    <row r="47024" spans="56:58">
      <c r="BD47024" s="832"/>
      <c r="BE47024" s="832"/>
      <c r="BF47024" s="832"/>
    </row>
    <row r="47025" spans="56:58">
      <c r="BD47025" s="832"/>
      <c r="BE47025" s="832"/>
      <c r="BF47025" s="832"/>
    </row>
    <row r="47026" spans="56:58">
      <c r="BD47026" s="832"/>
      <c r="BE47026" s="832"/>
      <c r="BF47026" s="832"/>
    </row>
    <row r="47027" spans="56:58">
      <c r="BD47027" s="832"/>
      <c r="BE47027" s="832"/>
      <c r="BF47027" s="832"/>
    </row>
    <row r="47028" spans="56:58">
      <c r="BD47028" s="832"/>
      <c r="BE47028" s="832"/>
      <c r="BF47028" s="832"/>
    </row>
    <row r="47029" spans="56:58">
      <c r="BD47029" s="832"/>
      <c r="BE47029" s="832"/>
      <c r="BF47029" s="832"/>
    </row>
    <row r="47030" spans="56:58">
      <c r="BD47030" s="832"/>
      <c r="BE47030" s="832"/>
      <c r="BF47030" s="832"/>
    </row>
    <row r="47031" spans="56:58">
      <c r="BD47031" s="832"/>
      <c r="BE47031" s="832"/>
      <c r="BF47031" s="832"/>
    </row>
    <row r="47032" spans="56:58">
      <c r="BD47032" s="832"/>
      <c r="BE47032" s="832"/>
      <c r="BF47032" s="832"/>
    </row>
    <row r="47033" spans="56:58">
      <c r="BD47033" s="832"/>
      <c r="BE47033" s="832"/>
      <c r="BF47033" s="832"/>
    </row>
    <row r="47034" spans="56:58">
      <c r="BD47034" s="832"/>
      <c r="BE47034" s="832"/>
      <c r="BF47034" s="832"/>
    </row>
    <row r="47035" spans="56:58">
      <c r="BD47035" s="832"/>
      <c r="BE47035" s="832"/>
      <c r="BF47035" s="832"/>
    </row>
    <row r="47036" spans="56:58">
      <c r="BD47036" s="832"/>
      <c r="BE47036" s="832"/>
      <c r="BF47036" s="832"/>
    </row>
    <row r="47037" spans="56:58">
      <c r="BD47037" s="832"/>
      <c r="BE47037" s="832"/>
      <c r="BF47037" s="832"/>
    </row>
    <row r="47038" spans="56:58">
      <c r="BD47038" s="832"/>
      <c r="BE47038" s="832"/>
      <c r="BF47038" s="832"/>
    </row>
    <row r="47039" spans="56:58">
      <c r="BD47039" s="832"/>
      <c r="BE47039" s="832"/>
      <c r="BF47039" s="832"/>
    </row>
    <row r="47040" spans="56:58">
      <c r="BD47040" s="832"/>
      <c r="BE47040" s="832"/>
      <c r="BF47040" s="832"/>
    </row>
    <row r="47041" spans="56:58">
      <c r="BD47041" s="832"/>
      <c r="BE47041" s="832"/>
      <c r="BF47041" s="832"/>
    </row>
    <row r="47042" spans="56:58">
      <c r="BD47042" s="832"/>
      <c r="BE47042" s="832"/>
      <c r="BF47042" s="832"/>
    </row>
    <row r="47043" spans="56:58">
      <c r="BD47043" s="832"/>
      <c r="BE47043" s="832"/>
      <c r="BF47043" s="832"/>
    </row>
    <row r="47044" spans="56:58">
      <c r="BD47044" s="832"/>
      <c r="BE47044" s="832"/>
      <c r="BF47044" s="832"/>
    </row>
    <row r="47045" spans="56:58">
      <c r="BD47045" s="832"/>
      <c r="BE47045" s="832"/>
      <c r="BF47045" s="832"/>
    </row>
    <row r="47046" spans="56:58">
      <c r="BD47046" s="832"/>
      <c r="BE47046" s="832"/>
      <c r="BF47046" s="832"/>
    </row>
    <row r="47047" spans="56:58">
      <c r="BD47047" s="832"/>
      <c r="BE47047" s="832"/>
      <c r="BF47047" s="832"/>
    </row>
    <row r="47048" spans="56:58">
      <c r="BD47048" s="832"/>
      <c r="BE47048" s="832"/>
      <c r="BF47048" s="832"/>
    </row>
    <row r="47049" spans="56:58">
      <c r="BD47049" s="832"/>
      <c r="BE47049" s="832"/>
      <c r="BF47049" s="832"/>
    </row>
    <row r="47050" spans="56:58">
      <c r="BD47050" s="832"/>
      <c r="BE47050" s="832"/>
      <c r="BF47050" s="832"/>
    </row>
    <row r="47051" spans="56:58">
      <c r="BD47051" s="832"/>
      <c r="BE47051" s="832"/>
      <c r="BF47051" s="832"/>
    </row>
    <row r="47052" spans="56:58">
      <c r="BD47052" s="832"/>
      <c r="BE47052" s="832"/>
      <c r="BF47052" s="832"/>
    </row>
    <row r="47053" spans="56:58">
      <c r="BD47053" s="832"/>
      <c r="BE47053" s="832"/>
      <c r="BF47053" s="832"/>
    </row>
    <row r="47054" spans="56:58">
      <c r="BD47054" s="832"/>
      <c r="BE47054" s="832"/>
      <c r="BF47054" s="832"/>
    </row>
    <row r="47055" spans="56:58">
      <c r="BD47055" s="832"/>
      <c r="BE47055" s="832"/>
      <c r="BF47055" s="832"/>
    </row>
    <row r="47056" spans="56:58">
      <c r="BD47056" s="832"/>
      <c r="BE47056" s="832"/>
      <c r="BF47056" s="832"/>
    </row>
    <row r="47057" spans="56:58">
      <c r="BD47057" s="832"/>
      <c r="BE47057" s="832"/>
      <c r="BF47057" s="832"/>
    </row>
    <row r="47058" spans="56:58">
      <c r="BD47058" s="832"/>
      <c r="BE47058" s="832"/>
      <c r="BF47058" s="832"/>
    </row>
    <row r="47059" spans="56:58">
      <c r="BD47059" s="832"/>
      <c r="BE47059" s="832"/>
      <c r="BF47059" s="832"/>
    </row>
    <row r="47060" spans="56:58">
      <c r="BD47060" s="832"/>
      <c r="BE47060" s="832"/>
      <c r="BF47060" s="832"/>
    </row>
    <row r="47061" spans="56:58">
      <c r="BD47061" s="832"/>
      <c r="BE47061" s="832"/>
      <c r="BF47061" s="832"/>
    </row>
    <row r="47062" spans="56:58">
      <c r="BD47062" s="832"/>
      <c r="BE47062" s="832"/>
      <c r="BF47062" s="832"/>
    </row>
    <row r="47063" spans="56:58">
      <c r="BD47063" s="832"/>
      <c r="BE47063" s="832"/>
      <c r="BF47063" s="832"/>
    </row>
    <row r="47064" spans="56:58">
      <c r="BD47064" s="832"/>
      <c r="BE47064" s="832"/>
      <c r="BF47064" s="832"/>
    </row>
    <row r="47065" spans="56:58">
      <c r="BD47065" s="832"/>
      <c r="BE47065" s="832"/>
      <c r="BF47065" s="832"/>
    </row>
    <row r="47066" spans="56:58">
      <c r="BD47066" s="832"/>
      <c r="BE47066" s="832"/>
      <c r="BF47066" s="832"/>
    </row>
    <row r="47067" spans="56:58">
      <c r="BD47067" s="832"/>
      <c r="BE47067" s="832"/>
      <c r="BF47067" s="832"/>
    </row>
    <row r="47068" spans="56:58">
      <c r="BD47068" s="832"/>
      <c r="BE47068" s="832"/>
      <c r="BF47068" s="832"/>
    </row>
    <row r="47069" spans="56:58">
      <c r="BD47069" s="832"/>
      <c r="BE47069" s="832"/>
      <c r="BF47069" s="832"/>
    </row>
    <row r="47070" spans="56:58">
      <c r="BD47070" s="832"/>
      <c r="BE47070" s="832"/>
      <c r="BF47070" s="832"/>
    </row>
    <row r="47071" spans="56:58">
      <c r="BD47071" s="832"/>
      <c r="BE47071" s="832"/>
      <c r="BF47071" s="832"/>
    </row>
    <row r="47072" spans="56:58">
      <c r="BD47072" s="832"/>
      <c r="BE47072" s="832"/>
      <c r="BF47072" s="832"/>
    </row>
    <row r="47073" spans="56:58">
      <c r="BD47073" s="832"/>
      <c r="BE47073" s="832"/>
      <c r="BF47073" s="832"/>
    </row>
    <row r="47074" spans="56:58">
      <c r="BD47074" s="832"/>
      <c r="BE47074" s="832"/>
      <c r="BF47074" s="832"/>
    </row>
    <row r="47075" spans="56:58">
      <c r="BD47075" s="832"/>
      <c r="BE47075" s="832"/>
      <c r="BF47075" s="832"/>
    </row>
    <row r="47076" spans="56:58">
      <c r="BD47076" s="832"/>
      <c r="BE47076" s="832"/>
      <c r="BF47076" s="832"/>
    </row>
    <row r="47077" spans="56:58">
      <c r="BD47077" s="832"/>
      <c r="BE47077" s="832"/>
      <c r="BF47077" s="832"/>
    </row>
    <row r="47078" spans="56:58">
      <c r="BD47078" s="832"/>
      <c r="BE47078" s="832"/>
      <c r="BF47078" s="832"/>
    </row>
    <row r="47079" spans="56:58">
      <c r="BD47079" s="832"/>
      <c r="BE47079" s="832"/>
      <c r="BF47079" s="832"/>
    </row>
    <row r="47080" spans="56:58">
      <c r="BD47080" s="832"/>
      <c r="BE47080" s="832"/>
      <c r="BF47080" s="832"/>
    </row>
    <row r="47081" spans="56:58">
      <c r="BD47081" s="832"/>
      <c r="BE47081" s="832"/>
      <c r="BF47081" s="832"/>
    </row>
    <row r="47082" spans="56:58">
      <c r="BD47082" s="832"/>
      <c r="BE47082" s="832"/>
      <c r="BF47082" s="832"/>
    </row>
    <row r="47083" spans="56:58">
      <c r="BD47083" s="832"/>
      <c r="BE47083" s="832"/>
      <c r="BF47083" s="832"/>
    </row>
    <row r="47084" spans="56:58">
      <c r="BD47084" s="832"/>
      <c r="BE47084" s="832"/>
      <c r="BF47084" s="832"/>
    </row>
    <row r="47085" spans="56:58">
      <c r="BD47085" s="832"/>
      <c r="BE47085" s="832"/>
      <c r="BF47085" s="832"/>
    </row>
    <row r="47086" spans="56:58">
      <c r="BD47086" s="832"/>
      <c r="BE47086" s="832"/>
      <c r="BF47086" s="832"/>
    </row>
    <row r="47087" spans="56:58">
      <c r="BD47087" s="832"/>
      <c r="BE47087" s="832"/>
      <c r="BF47087" s="832"/>
    </row>
    <row r="47088" spans="56:58">
      <c r="BD47088" s="832"/>
      <c r="BE47088" s="832"/>
      <c r="BF47088" s="832"/>
    </row>
    <row r="47089" spans="56:58">
      <c r="BD47089" s="832"/>
      <c r="BE47089" s="832"/>
      <c r="BF47089" s="832"/>
    </row>
    <row r="47090" spans="56:58">
      <c r="BD47090" s="832"/>
      <c r="BE47090" s="832"/>
      <c r="BF47090" s="832"/>
    </row>
    <row r="47091" spans="56:58">
      <c r="BD47091" s="832"/>
      <c r="BE47091" s="832"/>
      <c r="BF47091" s="832"/>
    </row>
    <row r="47092" spans="56:58">
      <c r="BD47092" s="832"/>
      <c r="BE47092" s="832"/>
      <c r="BF47092" s="832"/>
    </row>
    <row r="47093" spans="56:58">
      <c r="BD47093" s="832"/>
      <c r="BE47093" s="832"/>
      <c r="BF47093" s="832"/>
    </row>
    <row r="47094" spans="56:58">
      <c r="BD47094" s="832"/>
      <c r="BE47094" s="832"/>
      <c r="BF47094" s="832"/>
    </row>
    <row r="47095" spans="56:58">
      <c r="BD47095" s="832"/>
      <c r="BE47095" s="832"/>
      <c r="BF47095" s="832"/>
    </row>
    <row r="47096" spans="56:58">
      <c r="BD47096" s="832"/>
      <c r="BE47096" s="832"/>
      <c r="BF47096" s="832"/>
    </row>
    <row r="47097" spans="56:58">
      <c r="BD47097" s="832"/>
      <c r="BE47097" s="832"/>
      <c r="BF47097" s="832"/>
    </row>
    <row r="47098" spans="56:58">
      <c r="BD47098" s="832"/>
      <c r="BE47098" s="832"/>
      <c r="BF47098" s="832"/>
    </row>
    <row r="47099" spans="56:58">
      <c r="BD47099" s="832"/>
      <c r="BE47099" s="832"/>
      <c r="BF47099" s="832"/>
    </row>
    <row r="47100" spans="56:58">
      <c r="BD47100" s="832"/>
      <c r="BE47100" s="832"/>
      <c r="BF47100" s="832"/>
    </row>
    <row r="47101" spans="56:58">
      <c r="BD47101" s="832"/>
      <c r="BE47101" s="832"/>
      <c r="BF47101" s="832"/>
    </row>
    <row r="47102" spans="56:58">
      <c r="BD47102" s="832"/>
      <c r="BE47102" s="832"/>
      <c r="BF47102" s="832"/>
    </row>
    <row r="47103" spans="56:58">
      <c r="BD47103" s="832"/>
      <c r="BE47103" s="832"/>
      <c r="BF47103" s="832"/>
    </row>
    <row r="47104" spans="56:58">
      <c r="BD47104" s="832"/>
      <c r="BE47104" s="832"/>
      <c r="BF47104" s="832"/>
    </row>
    <row r="47105" spans="56:58">
      <c r="BD47105" s="832"/>
      <c r="BE47105" s="832"/>
      <c r="BF47105" s="832"/>
    </row>
    <row r="47106" spans="56:58">
      <c r="BD47106" s="832"/>
      <c r="BE47106" s="832"/>
      <c r="BF47106" s="832"/>
    </row>
    <row r="47107" spans="56:58">
      <c r="BD47107" s="832"/>
      <c r="BE47107" s="832"/>
      <c r="BF47107" s="832"/>
    </row>
    <row r="47108" spans="56:58">
      <c r="BD47108" s="832"/>
      <c r="BE47108" s="832"/>
      <c r="BF47108" s="832"/>
    </row>
    <row r="47109" spans="56:58">
      <c r="BD47109" s="832"/>
      <c r="BE47109" s="832"/>
      <c r="BF47109" s="832"/>
    </row>
    <row r="47110" spans="56:58">
      <c r="BD47110" s="832"/>
      <c r="BE47110" s="832"/>
      <c r="BF47110" s="832"/>
    </row>
    <row r="47111" spans="56:58">
      <c r="BD47111" s="832"/>
      <c r="BE47111" s="832"/>
      <c r="BF47111" s="832"/>
    </row>
    <row r="47112" spans="56:58">
      <c r="BD47112" s="832"/>
      <c r="BE47112" s="832"/>
      <c r="BF47112" s="832"/>
    </row>
    <row r="47113" spans="56:58">
      <c r="BD47113" s="832"/>
      <c r="BE47113" s="832"/>
      <c r="BF47113" s="832"/>
    </row>
    <row r="47114" spans="56:58">
      <c r="BD47114" s="832"/>
      <c r="BE47114" s="832"/>
      <c r="BF47114" s="832"/>
    </row>
    <row r="47115" spans="56:58">
      <c r="BD47115" s="832"/>
      <c r="BE47115" s="832"/>
      <c r="BF47115" s="832"/>
    </row>
    <row r="47116" spans="56:58">
      <c r="BD47116" s="832"/>
      <c r="BE47116" s="832"/>
      <c r="BF47116" s="832"/>
    </row>
    <row r="47117" spans="56:58">
      <c r="BD47117" s="832"/>
      <c r="BE47117" s="832"/>
      <c r="BF47117" s="832"/>
    </row>
    <row r="47118" spans="56:58">
      <c r="BD47118" s="832"/>
      <c r="BE47118" s="832"/>
      <c r="BF47118" s="832"/>
    </row>
    <row r="47119" spans="56:58">
      <c r="BD47119" s="832"/>
      <c r="BE47119" s="832"/>
      <c r="BF47119" s="832"/>
    </row>
    <row r="47120" spans="56:58">
      <c r="BD47120" s="832"/>
      <c r="BE47120" s="832"/>
      <c r="BF47120" s="832"/>
    </row>
    <row r="47121" spans="56:58">
      <c r="BD47121" s="832"/>
      <c r="BE47121" s="832"/>
      <c r="BF47121" s="832"/>
    </row>
    <row r="47122" spans="56:58">
      <c r="BD47122" s="832"/>
      <c r="BE47122" s="832"/>
      <c r="BF47122" s="832"/>
    </row>
    <row r="47123" spans="56:58">
      <c r="BD47123" s="832"/>
      <c r="BE47123" s="832"/>
      <c r="BF47123" s="832"/>
    </row>
    <row r="47124" spans="56:58">
      <c r="BD47124" s="832"/>
      <c r="BE47124" s="832"/>
      <c r="BF47124" s="832"/>
    </row>
    <row r="47125" spans="56:58">
      <c r="BD47125" s="832"/>
      <c r="BE47125" s="832"/>
      <c r="BF47125" s="832"/>
    </row>
    <row r="47126" spans="56:58">
      <c r="BD47126" s="832"/>
      <c r="BE47126" s="832"/>
      <c r="BF47126" s="832"/>
    </row>
    <row r="47127" spans="56:58">
      <c r="BD47127" s="832"/>
      <c r="BE47127" s="832"/>
      <c r="BF47127" s="832"/>
    </row>
    <row r="47128" spans="56:58">
      <c r="BD47128" s="832"/>
      <c r="BE47128" s="832"/>
      <c r="BF47128" s="832"/>
    </row>
    <row r="47129" spans="56:58">
      <c r="BD47129" s="832"/>
      <c r="BE47129" s="832"/>
      <c r="BF47129" s="832"/>
    </row>
    <row r="47130" spans="56:58">
      <c r="BD47130" s="832"/>
      <c r="BE47130" s="832"/>
      <c r="BF47130" s="832"/>
    </row>
    <row r="47131" spans="56:58">
      <c r="BD47131" s="832"/>
      <c r="BE47131" s="832"/>
      <c r="BF47131" s="832"/>
    </row>
    <row r="47132" spans="56:58">
      <c r="BD47132" s="832"/>
      <c r="BE47132" s="832"/>
      <c r="BF47132" s="832"/>
    </row>
    <row r="47133" spans="56:58">
      <c r="BD47133" s="832"/>
      <c r="BE47133" s="832"/>
      <c r="BF47133" s="832"/>
    </row>
    <row r="47134" spans="56:58">
      <c r="BD47134" s="832"/>
      <c r="BE47134" s="832"/>
      <c r="BF47134" s="832"/>
    </row>
    <row r="47135" spans="56:58">
      <c r="BD47135" s="832"/>
      <c r="BE47135" s="832"/>
      <c r="BF47135" s="832"/>
    </row>
    <row r="47136" spans="56:58">
      <c r="BD47136" s="832"/>
      <c r="BE47136" s="832"/>
      <c r="BF47136" s="832"/>
    </row>
    <row r="47137" spans="56:58">
      <c r="BD47137" s="832"/>
      <c r="BE47137" s="832"/>
      <c r="BF47137" s="832"/>
    </row>
    <row r="47138" spans="56:58">
      <c r="BD47138" s="832"/>
      <c r="BE47138" s="832"/>
      <c r="BF47138" s="832"/>
    </row>
    <row r="47139" spans="56:58">
      <c r="BD47139" s="832"/>
      <c r="BE47139" s="832"/>
      <c r="BF47139" s="832"/>
    </row>
    <row r="47140" spans="56:58">
      <c r="BD47140" s="832"/>
      <c r="BE47140" s="832"/>
      <c r="BF47140" s="832"/>
    </row>
    <row r="47141" spans="56:58">
      <c r="BD47141" s="832"/>
      <c r="BE47141" s="832"/>
      <c r="BF47141" s="832"/>
    </row>
    <row r="47142" spans="56:58">
      <c r="BD47142" s="832"/>
      <c r="BE47142" s="832"/>
      <c r="BF47142" s="832"/>
    </row>
    <row r="47143" spans="56:58">
      <c r="BD47143" s="832"/>
      <c r="BE47143" s="832"/>
      <c r="BF47143" s="832"/>
    </row>
    <row r="47144" spans="56:58">
      <c r="BD47144" s="832"/>
      <c r="BE47144" s="832"/>
      <c r="BF47144" s="832"/>
    </row>
    <row r="47145" spans="56:58">
      <c r="BD47145" s="832"/>
      <c r="BE47145" s="832"/>
      <c r="BF47145" s="832"/>
    </row>
    <row r="47146" spans="56:58">
      <c r="BD47146" s="832"/>
      <c r="BE47146" s="832"/>
      <c r="BF47146" s="832"/>
    </row>
    <row r="47147" spans="56:58">
      <c r="BD47147" s="832"/>
      <c r="BE47147" s="832"/>
      <c r="BF47147" s="832"/>
    </row>
    <row r="47148" spans="56:58">
      <c r="BD47148" s="832"/>
      <c r="BE47148" s="832"/>
      <c r="BF47148" s="832"/>
    </row>
    <row r="47149" spans="56:58">
      <c r="BD47149" s="832"/>
      <c r="BE47149" s="832"/>
      <c r="BF47149" s="832"/>
    </row>
    <row r="47150" spans="56:58">
      <c r="BD47150" s="832"/>
      <c r="BE47150" s="832"/>
      <c r="BF47150" s="832"/>
    </row>
    <row r="47151" spans="56:58">
      <c r="BD47151" s="832"/>
      <c r="BE47151" s="832"/>
      <c r="BF47151" s="832"/>
    </row>
    <row r="47152" spans="56:58">
      <c r="BD47152" s="832"/>
      <c r="BE47152" s="832"/>
      <c r="BF47152" s="832"/>
    </row>
    <row r="47153" spans="56:58">
      <c r="BD47153" s="832"/>
      <c r="BE47153" s="832"/>
      <c r="BF47153" s="832"/>
    </row>
    <row r="47154" spans="56:58">
      <c r="BD47154" s="832"/>
      <c r="BE47154" s="832"/>
      <c r="BF47154" s="832"/>
    </row>
    <row r="47155" spans="56:58">
      <c r="BD47155" s="832"/>
      <c r="BE47155" s="832"/>
      <c r="BF47155" s="832"/>
    </row>
    <row r="47156" spans="56:58">
      <c r="BD47156" s="832"/>
      <c r="BE47156" s="832"/>
      <c r="BF47156" s="832"/>
    </row>
    <row r="47157" spans="56:58">
      <c r="BD47157" s="832"/>
      <c r="BE47157" s="832"/>
      <c r="BF47157" s="832"/>
    </row>
    <row r="47158" spans="56:58">
      <c r="BD47158" s="832"/>
      <c r="BE47158" s="832"/>
      <c r="BF47158" s="832"/>
    </row>
    <row r="47159" spans="56:58">
      <c r="BD47159" s="832"/>
      <c r="BE47159" s="832"/>
      <c r="BF47159" s="832"/>
    </row>
    <row r="47160" spans="56:58">
      <c r="BD47160" s="832"/>
      <c r="BE47160" s="832"/>
      <c r="BF47160" s="832"/>
    </row>
    <row r="47161" spans="56:58">
      <c r="BD47161" s="832"/>
      <c r="BE47161" s="832"/>
      <c r="BF47161" s="832"/>
    </row>
    <row r="47162" spans="56:58">
      <c r="BD47162" s="832"/>
      <c r="BE47162" s="832"/>
      <c r="BF47162" s="832"/>
    </row>
    <row r="47163" spans="56:58">
      <c r="BD47163" s="832"/>
      <c r="BE47163" s="832"/>
      <c r="BF47163" s="832"/>
    </row>
    <row r="47164" spans="56:58">
      <c r="BD47164" s="832"/>
      <c r="BE47164" s="832"/>
      <c r="BF47164" s="832"/>
    </row>
    <row r="47165" spans="56:58">
      <c r="BD47165" s="832"/>
      <c r="BE47165" s="832"/>
      <c r="BF47165" s="832"/>
    </row>
    <row r="47166" spans="56:58">
      <c r="BD47166" s="832"/>
      <c r="BE47166" s="832"/>
      <c r="BF47166" s="832"/>
    </row>
    <row r="47167" spans="56:58">
      <c r="BD47167" s="832"/>
      <c r="BE47167" s="832"/>
      <c r="BF47167" s="832"/>
    </row>
    <row r="47168" spans="56:58">
      <c r="BD47168" s="832"/>
      <c r="BE47168" s="832"/>
      <c r="BF47168" s="832"/>
    </row>
    <row r="47169" spans="56:58">
      <c r="BD47169" s="832"/>
      <c r="BE47169" s="832"/>
      <c r="BF47169" s="832"/>
    </row>
    <row r="47170" spans="56:58">
      <c r="BD47170" s="832"/>
      <c r="BE47170" s="832"/>
      <c r="BF47170" s="832"/>
    </row>
    <row r="47171" spans="56:58">
      <c r="BD47171" s="832"/>
      <c r="BE47171" s="832"/>
      <c r="BF47171" s="832"/>
    </row>
    <row r="47172" spans="56:58">
      <c r="BD47172" s="832"/>
      <c r="BE47172" s="832"/>
      <c r="BF47172" s="832"/>
    </row>
    <row r="47173" spans="56:58">
      <c r="BD47173" s="832"/>
      <c r="BE47173" s="832"/>
      <c r="BF47173" s="832"/>
    </row>
    <row r="47174" spans="56:58">
      <c r="BD47174" s="832"/>
      <c r="BE47174" s="832"/>
      <c r="BF47174" s="832"/>
    </row>
    <row r="47175" spans="56:58">
      <c r="BD47175" s="832"/>
      <c r="BE47175" s="832"/>
      <c r="BF47175" s="832"/>
    </row>
    <row r="47176" spans="56:58">
      <c r="BD47176" s="832"/>
      <c r="BE47176" s="832"/>
      <c r="BF47176" s="832"/>
    </row>
    <row r="47177" spans="56:58">
      <c r="BD47177" s="832"/>
      <c r="BE47177" s="832"/>
      <c r="BF47177" s="832"/>
    </row>
    <row r="47178" spans="56:58">
      <c r="BD47178" s="832"/>
      <c r="BE47178" s="832"/>
      <c r="BF47178" s="832"/>
    </row>
    <row r="47179" spans="56:58">
      <c r="BD47179" s="832"/>
      <c r="BE47179" s="832"/>
      <c r="BF47179" s="832"/>
    </row>
    <row r="47180" spans="56:58">
      <c r="BD47180" s="832"/>
      <c r="BE47180" s="832"/>
      <c r="BF47180" s="832"/>
    </row>
    <row r="47181" spans="56:58">
      <c r="BD47181" s="832"/>
      <c r="BE47181" s="832"/>
      <c r="BF47181" s="832"/>
    </row>
    <row r="47182" spans="56:58">
      <c r="BD47182" s="832"/>
      <c r="BE47182" s="832"/>
      <c r="BF47182" s="832"/>
    </row>
    <row r="47183" spans="56:58">
      <c r="BD47183" s="832"/>
      <c r="BE47183" s="832"/>
      <c r="BF47183" s="832"/>
    </row>
    <row r="47184" spans="56:58">
      <c r="BD47184" s="832"/>
      <c r="BE47184" s="832"/>
      <c r="BF47184" s="832"/>
    </row>
    <row r="47185" spans="56:58">
      <c r="BD47185" s="832"/>
      <c r="BE47185" s="832"/>
      <c r="BF47185" s="832"/>
    </row>
    <row r="47186" spans="56:58">
      <c r="BD47186" s="832"/>
      <c r="BE47186" s="832"/>
      <c r="BF47186" s="832"/>
    </row>
    <row r="47187" spans="56:58">
      <c r="BD47187" s="832"/>
      <c r="BE47187" s="832"/>
      <c r="BF47187" s="832"/>
    </row>
    <row r="47188" spans="56:58">
      <c r="BD47188" s="832"/>
      <c r="BE47188" s="832"/>
      <c r="BF47188" s="832"/>
    </row>
    <row r="47189" spans="56:58">
      <c r="BD47189" s="832"/>
      <c r="BE47189" s="832"/>
      <c r="BF47189" s="832"/>
    </row>
    <row r="47190" spans="56:58">
      <c r="BD47190" s="832"/>
      <c r="BE47190" s="832"/>
      <c r="BF47190" s="832"/>
    </row>
    <row r="47191" spans="56:58">
      <c r="BD47191" s="832"/>
      <c r="BE47191" s="832"/>
      <c r="BF47191" s="832"/>
    </row>
    <row r="47192" spans="56:58">
      <c r="BD47192" s="832"/>
      <c r="BE47192" s="832"/>
      <c r="BF47192" s="832"/>
    </row>
    <row r="47193" spans="56:58">
      <c r="BD47193" s="832"/>
      <c r="BE47193" s="832"/>
      <c r="BF47193" s="832"/>
    </row>
    <row r="47194" spans="56:58">
      <c r="BD47194" s="832"/>
      <c r="BE47194" s="832"/>
      <c r="BF47194" s="832"/>
    </row>
    <row r="47195" spans="56:58">
      <c r="BD47195" s="832"/>
      <c r="BE47195" s="832"/>
      <c r="BF47195" s="832"/>
    </row>
    <row r="47196" spans="56:58">
      <c r="BD47196" s="832"/>
      <c r="BE47196" s="832"/>
      <c r="BF47196" s="832"/>
    </row>
    <row r="47197" spans="56:58">
      <c r="BD47197" s="832"/>
      <c r="BE47197" s="832"/>
      <c r="BF47197" s="832"/>
    </row>
    <row r="47198" spans="56:58">
      <c r="BD47198" s="832"/>
      <c r="BE47198" s="832"/>
      <c r="BF47198" s="832"/>
    </row>
    <row r="47199" spans="56:58">
      <c r="BD47199" s="832"/>
      <c r="BE47199" s="832"/>
      <c r="BF47199" s="832"/>
    </row>
    <row r="47200" spans="56:58">
      <c r="BD47200" s="832"/>
      <c r="BE47200" s="832"/>
      <c r="BF47200" s="832"/>
    </row>
    <row r="47201" spans="56:58">
      <c r="BD47201" s="832"/>
      <c r="BE47201" s="832"/>
      <c r="BF47201" s="832"/>
    </row>
    <row r="47202" spans="56:58">
      <c r="BD47202" s="832"/>
      <c r="BE47202" s="832"/>
      <c r="BF47202" s="832"/>
    </row>
    <row r="47203" spans="56:58">
      <c r="BD47203" s="832"/>
      <c r="BE47203" s="832"/>
      <c r="BF47203" s="832"/>
    </row>
    <row r="47204" spans="56:58">
      <c r="BD47204" s="832"/>
      <c r="BE47204" s="832"/>
      <c r="BF47204" s="832"/>
    </row>
    <row r="47205" spans="56:58">
      <c r="BD47205" s="832"/>
      <c r="BE47205" s="832"/>
      <c r="BF47205" s="832"/>
    </row>
    <row r="47206" spans="56:58">
      <c r="BD47206" s="832"/>
      <c r="BE47206" s="832"/>
      <c r="BF47206" s="832"/>
    </row>
    <row r="47207" spans="56:58">
      <c r="BD47207" s="832"/>
      <c r="BE47207" s="832"/>
      <c r="BF47207" s="832"/>
    </row>
    <row r="47208" spans="56:58">
      <c r="BD47208" s="832"/>
      <c r="BE47208" s="832"/>
      <c r="BF47208" s="832"/>
    </row>
    <row r="47209" spans="56:58">
      <c r="BD47209" s="832"/>
      <c r="BE47209" s="832"/>
      <c r="BF47209" s="832"/>
    </row>
    <row r="47210" spans="56:58">
      <c r="BD47210" s="832"/>
      <c r="BE47210" s="832"/>
      <c r="BF47210" s="832"/>
    </row>
    <row r="47211" spans="56:58">
      <c r="BD47211" s="832"/>
      <c r="BE47211" s="832"/>
      <c r="BF47211" s="832"/>
    </row>
    <row r="47212" spans="56:58">
      <c r="BD47212" s="832"/>
      <c r="BE47212" s="832"/>
      <c r="BF47212" s="832"/>
    </row>
    <row r="47213" spans="56:58">
      <c r="BD47213" s="832"/>
      <c r="BE47213" s="832"/>
      <c r="BF47213" s="832"/>
    </row>
    <row r="47214" spans="56:58">
      <c r="BD47214" s="832"/>
      <c r="BE47214" s="832"/>
      <c r="BF47214" s="832"/>
    </row>
    <row r="47215" spans="56:58">
      <c r="BD47215" s="832"/>
      <c r="BE47215" s="832"/>
      <c r="BF47215" s="832"/>
    </row>
    <row r="47216" spans="56:58">
      <c r="BD47216" s="832"/>
      <c r="BE47216" s="832"/>
      <c r="BF47216" s="832"/>
    </row>
    <row r="47217" spans="56:58">
      <c r="BD47217" s="832"/>
      <c r="BE47217" s="832"/>
      <c r="BF47217" s="832"/>
    </row>
    <row r="47218" spans="56:58">
      <c r="BD47218" s="832"/>
      <c r="BE47218" s="832"/>
      <c r="BF47218" s="832"/>
    </row>
    <row r="47219" spans="56:58">
      <c r="BD47219" s="832"/>
      <c r="BE47219" s="832"/>
      <c r="BF47219" s="832"/>
    </row>
    <row r="47220" spans="56:58">
      <c r="BD47220" s="832"/>
      <c r="BE47220" s="832"/>
      <c r="BF47220" s="832"/>
    </row>
    <row r="47221" spans="56:58">
      <c r="BD47221" s="832"/>
      <c r="BE47221" s="832"/>
      <c r="BF47221" s="832"/>
    </row>
    <row r="47222" spans="56:58">
      <c r="BD47222" s="832"/>
      <c r="BE47222" s="832"/>
      <c r="BF47222" s="832"/>
    </row>
    <row r="47223" spans="56:58">
      <c r="BD47223" s="832"/>
      <c r="BE47223" s="832"/>
      <c r="BF47223" s="832"/>
    </row>
    <row r="47224" spans="56:58">
      <c r="BD47224" s="832"/>
      <c r="BE47224" s="832"/>
      <c r="BF47224" s="832"/>
    </row>
    <row r="47225" spans="56:58">
      <c r="BD47225" s="832"/>
      <c r="BE47225" s="832"/>
      <c r="BF47225" s="832"/>
    </row>
    <row r="47226" spans="56:58">
      <c r="BD47226" s="832"/>
      <c r="BE47226" s="832"/>
      <c r="BF47226" s="832"/>
    </row>
    <row r="47227" spans="56:58">
      <c r="BD47227" s="832"/>
      <c r="BE47227" s="832"/>
      <c r="BF47227" s="832"/>
    </row>
    <row r="47228" spans="56:58">
      <c r="BD47228" s="832"/>
      <c r="BE47228" s="832"/>
      <c r="BF47228" s="832"/>
    </row>
    <row r="47229" spans="56:58">
      <c r="BD47229" s="832"/>
      <c r="BE47229" s="832"/>
      <c r="BF47229" s="832"/>
    </row>
    <row r="47230" spans="56:58">
      <c r="BD47230" s="832"/>
      <c r="BE47230" s="832"/>
      <c r="BF47230" s="832"/>
    </row>
    <row r="47231" spans="56:58">
      <c r="BD47231" s="832"/>
      <c r="BE47231" s="832"/>
      <c r="BF47231" s="832"/>
    </row>
    <row r="47232" spans="56:58">
      <c r="BD47232" s="832"/>
      <c r="BE47232" s="832"/>
      <c r="BF47232" s="832"/>
    </row>
    <row r="47233" spans="56:58">
      <c r="BD47233" s="832"/>
      <c r="BE47233" s="832"/>
      <c r="BF47233" s="832"/>
    </row>
    <row r="47234" spans="56:58">
      <c r="BD47234" s="832"/>
      <c r="BE47234" s="832"/>
      <c r="BF47234" s="832"/>
    </row>
    <row r="47235" spans="56:58">
      <c r="BD47235" s="832"/>
      <c r="BE47235" s="832"/>
      <c r="BF47235" s="832"/>
    </row>
    <row r="47236" spans="56:58">
      <c r="BD47236" s="832"/>
      <c r="BE47236" s="832"/>
      <c r="BF47236" s="832"/>
    </row>
    <row r="47237" spans="56:58">
      <c r="BD47237" s="832"/>
      <c r="BE47237" s="832"/>
      <c r="BF47237" s="832"/>
    </row>
    <row r="47238" spans="56:58">
      <c r="BD47238" s="832"/>
      <c r="BE47238" s="832"/>
      <c r="BF47238" s="832"/>
    </row>
    <row r="47239" spans="56:58">
      <c r="BD47239" s="832"/>
      <c r="BE47239" s="832"/>
      <c r="BF47239" s="832"/>
    </row>
    <row r="47240" spans="56:58">
      <c r="BD47240" s="832"/>
      <c r="BE47240" s="832"/>
      <c r="BF47240" s="832"/>
    </row>
    <row r="47241" spans="56:58">
      <c r="BD47241" s="832"/>
      <c r="BE47241" s="832"/>
      <c r="BF47241" s="832"/>
    </row>
    <row r="47242" spans="56:58">
      <c r="BD47242" s="832"/>
      <c r="BE47242" s="832"/>
      <c r="BF47242" s="832"/>
    </row>
    <row r="47243" spans="56:58">
      <c r="BD47243" s="832"/>
      <c r="BE47243" s="832"/>
      <c r="BF47243" s="832"/>
    </row>
    <row r="47244" spans="56:58">
      <c r="BD47244" s="832"/>
      <c r="BE47244" s="832"/>
      <c r="BF47244" s="832"/>
    </row>
    <row r="47245" spans="56:58">
      <c r="BD47245" s="832"/>
      <c r="BE47245" s="832"/>
      <c r="BF47245" s="832"/>
    </row>
    <row r="47246" spans="56:58">
      <c r="BD47246" s="832"/>
      <c r="BE47246" s="832"/>
      <c r="BF47246" s="832"/>
    </row>
    <row r="47247" spans="56:58">
      <c r="BD47247" s="832"/>
      <c r="BE47247" s="832"/>
      <c r="BF47247" s="832"/>
    </row>
    <row r="47248" spans="56:58">
      <c r="BD47248" s="832"/>
      <c r="BE47248" s="832"/>
      <c r="BF47248" s="832"/>
    </row>
    <row r="47249" spans="56:58">
      <c r="BD47249" s="832"/>
      <c r="BE47249" s="832"/>
      <c r="BF47249" s="832"/>
    </row>
    <row r="47250" spans="56:58">
      <c r="BD47250" s="832"/>
      <c r="BE47250" s="832"/>
      <c r="BF47250" s="832"/>
    </row>
    <row r="47251" spans="56:58">
      <c r="BD47251" s="832"/>
      <c r="BE47251" s="832"/>
      <c r="BF47251" s="832"/>
    </row>
    <row r="47252" spans="56:58">
      <c r="BD47252" s="832"/>
      <c r="BE47252" s="832"/>
      <c r="BF47252" s="832"/>
    </row>
    <row r="47253" spans="56:58">
      <c r="BD47253" s="832"/>
      <c r="BE47253" s="832"/>
      <c r="BF47253" s="832"/>
    </row>
    <row r="47254" spans="56:58">
      <c r="BD47254" s="832"/>
      <c r="BE47254" s="832"/>
      <c r="BF47254" s="832"/>
    </row>
    <row r="47255" spans="56:58">
      <c r="BD47255" s="832"/>
      <c r="BE47255" s="832"/>
      <c r="BF47255" s="832"/>
    </row>
    <row r="47256" spans="56:58">
      <c r="BD47256" s="832"/>
      <c r="BE47256" s="832"/>
      <c r="BF47256" s="832"/>
    </row>
    <row r="47257" spans="56:58">
      <c r="BD47257" s="832"/>
      <c r="BE47257" s="832"/>
      <c r="BF47257" s="832"/>
    </row>
    <row r="47258" spans="56:58">
      <c r="BD47258" s="832"/>
      <c r="BE47258" s="832"/>
      <c r="BF47258" s="832"/>
    </row>
    <row r="47259" spans="56:58">
      <c r="BD47259" s="832"/>
      <c r="BE47259" s="832"/>
      <c r="BF47259" s="832"/>
    </row>
    <row r="47260" spans="56:58">
      <c r="BD47260" s="832"/>
      <c r="BE47260" s="832"/>
      <c r="BF47260" s="832"/>
    </row>
    <row r="47261" spans="56:58">
      <c r="BD47261" s="832"/>
      <c r="BE47261" s="832"/>
      <c r="BF47261" s="832"/>
    </row>
    <row r="47262" spans="56:58">
      <c r="BD47262" s="832"/>
      <c r="BE47262" s="832"/>
      <c r="BF47262" s="832"/>
    </row>
    <row r="47263" spans="56:58">
      <c r="BD47263" s="832"/>
      <c r="BE47263" s="832"/>
      <c r="BF47263" s="832"/>
    </row>
    <row r="47264" spans="56:58">
      <c r="BD47264" s="832"/>
      <c r="BE47264" s="832"/>
      <c r="BF47264" s="832"/>
    </row>
    <row r="47265" spans="56:58">
      <c r="BD47265" s="832"/>
      <c r="BE47265" s="832"/>
      <c r="BF47265" s="832"/>
    </row>
    <row r="47266" spans="56:58">
      <c r="BD47266" s="832"/>
      <c r="BE47266" s="832"/>
      <c r="BF47266" s="832"/>
    </row>
    <row r="47267" spans="56:58">
      <c r="BD47267" s="832"/>
      <c r="BE47267" s="832"/>
      <c r="BF47267" s="832"/>
    </row>
    <row r="47268" spans="56:58">
      <c r="BD47268" s="832"/>
      <c r="BE47268" s="832"/>
      <c r="BF47268" s="832"/>
    </row>
    <row r="47269" spans="56:58">
      <c r="BD47269" s="832"/>
      <c r="BE47269" s="832"/>
      <c r="BF47269" s="832"/>
    </row>
    <row r="47270" spans="56:58">
      <c r="BD47270" s="832"/>
      <c r="BE47270" s="832"/>
      <c r="BF47270" s="832"/>
    </row>
    <row r="47271" spans="56:58">
      <c r="BD47271" s="832"/>
      <c r="BE47271" s="832"/>
      <c r="BF47271" s="832"/>
    </row>
    <row r="47272" spans="56:58">
      <c r="BD47272" s="832"/>
      <c r="BE47272" s="832"/>
      <c r="BF47272" s="832"/>
    </row>
    <row r="47273" spans="56:58">
      <c r="BD47273" s="832"/>
      <c r="BE47273" s="832"/>
      <c r="BF47273" s="832"/>
    </row>
    <row r="47274" spans="56:58">
      <c r="BD47274" s="832"/>
      <c r="BE47274" s="832"/>
      <c r="BF47274" s="832"/>
    </row>
    <row r="47275" spans="56:58">
      <c r="BD47275" s="832"/>
      <c r="BE47275" s="832"/>
      <c r="BF47275" s="832"/>
    </row>
    <row r="47276" spans="56:58">
      <c r="BD47276" s="832"/>
      <c r="BE47276" s="832"/>
      <c r="BF47276" s="832"/>
    </row>
    <row r="47277" spans="56:58">
      <c r="BD47277" s="832"/>
      <c r="BE47277" s="832"/>
      <c r="BF47277" s="832"/>
    </row>
    <row r="47278" spans="56:58">
      <c r="BD47278" s="832"/>
      <c r="BE47278" s="832"/>
      <c r="BF47278" s="832"/>
    </row>
    <row r="47279" spans="56:58">
      <c r="BD47279" s="832"/>
      <c r="BE47279" s="832"/>
      <c r="BF47279" s="832"/>
    </row>
    <row r="47280" spans="56:58">
      <c r="BD47280" s="832"/>
      <c r="BE47280" s="832"/>
      <c r="BF47280" s="832"/>
    </row>
    <row r="47281" spans="56:58">
      <c r="BD47281" s="832"/>
      <c r="BE47281" s="832"/>
      <c r="BF47281" s="832"/>
    </row>
    <row r="47282" spans="56:58">
      <c r="BD47282" s="832"/>
      <c r="BE47282" s="832"/>
      <c r="BF47282" s="832"/>
    </row>
    <row r="47283" spans="56:58">
      <c r="BD47283" s="832"/>
      <c r="BE47283" s="832"/>
      <c r="BF47283" s="832"/>
    </row>
    <row r="47284" spans="56:58">
      <c r="BD47284" s="832"/>
      <c r="BE47284" s="832"/>
      <c r="BF47284" s="832"/>
    </row>
    <row r="47285" spans="56:58">
      <c r="BD47285" s="832"/>
      <c r="BE47285" s="832"/>
      <c r="BF47285" s="832"/>
    </row>
    <row r="47286" spans="56:58">
      <c r="BD47286" s="832"/>
      <c r="BE47286" s="832"/>
      <c r="BF47286" s="832"/>
    </row>
    <row r="47287" spans="56:58">
      <c r="BD47287" s="832"/>
      <c r="BE47287" s="832"/>
      <c r="BF47287" s="832"/>
    </row>
    <row r="47288" spans="56:58">
      <c r="BD47288" s="832"/>
      <c r="BE47288" s="832"/>
      <c r="BF47288" s="832"/>
    </row>
    <row r="47289" spans="56:58">
      <c r="BD47289" s="832"/>
      <c r="BE47289" s="832"/>
      <c r="BF47289" s="832"/>
    </row>
    <row r="47290" spans="56:58">
      <c r="BD47290" s="832"/>
      <c r="BE47290" s="832"/>
      <c r="BF47290" s="832"/>
    </row>
    <row r="47291" spans="56:58">
      <c r="BD47291" s="832"/>
      <c r="BE47291" s="832"/>
      <c r="BF47291" s="832"/>
    </row>
    <row r="47292" spans="56:58">
      <c r="BD47292" s="832"/>
      <c r="BE47292" s="832"/>
      <c r="BF47292" s="832"/>
    </row>
    <row r="47293" spans="56:58">
      <c r="BD47293" s="832"/>
      <c r="BE47293" s="832"/>
      <c r="BF47293" s="832"/>
    </row>
    <row r="47294" spans="56:58">
      <c r="BD47294" s="832"/>
      <c r="BE47294" s="832"/>
      <c r="BF47294" s="832"/>
    </row>
    <row r="47295" spans="56:58">
      <c r="BD47295" s="832"/>
      <c r="BE47295" s="832"/>
      <c r="BF47295" s="832"/>
    </row>
    <row r="47296" spans="56:58">
      <c r="BD47296" s="832"/>
      <c r="BE47296" s="832"/>
      <c r="BF47296" s="832"/>
    </row>
    <row r="47297" spans="56:58">
      <c r="BD47297" s="832"/>
      <c r="BE47297" s="832"/>
      <c r="BF47297" s="832"/>
    </row>
    <row r="47298" spans="56:58">
      <c r="BD47298" s="832"/>
      <c r="BE47298" s="832"/>
      <c r="BF47298" s="832"/>
    </row>
    <row r="47299" spans="56:58">
      <c r="BD47299" s="832"/>
      <c r="BE47299" s="832"/>
      <c r="BF47299" s="832"/>
    </row>
    <row r="47300" spans="56:58">
      <c r="BD47300" s="832"/>
      <c r="BE47300" s="832"/>
      <c r="BF47300" s="832"/>
    </row>
    <row r="47301" spans="56:58">
      <c r="BD47301" s="832"/>
      <c r="BE47301" s="832"/>
      <c r="BF47301" s="832"/>
    </row>
    <row r="47302" spans="56:58">
      <c r="BD47302" s="832"/>
      <c r="BE47302" s="832"/>
      <c r="BF47302" s="832"/>
    </row>
    <row r="47303" spans="56:58">
      <c r="BD47303" s="832"/>
      <c r="BE47303" s="832"/>
      <c r="BF47303" s="832"/>
    </row>
    <row r="47304" spans="56:58">
      <c r="BD47304" s="832"/>
      <c r="BE47304" s="832"/>
      <c r="BF47304" s="832"/>
    </row>
    <row r="47305" spans="56:58">
      <c r="BD47305" s="832"/>
      <c r="BE47305" s="832"/>
      <c r="BF47305" s="832"/>
    </row>
    <row r="47306" spans="56:58">
      <c r="BD47306" s="832"/>
      <c r="BE47306" s="832"/>
      <c r="BF47306" s="832"/>
    </row>
    <row r="47307" spans="56:58">
      <c r="BD47307" s="832"/>
      <c r="BE47307" s="832"/>
      <c r="BF47307" s="832"/>
    </row>
    <row r="47308" spans="56:58">
      <c r="BD47308" s="832"/>
      <c r="BE47308" s="832"/>
      <c r="BF47308" s="832"/>
    </row>
    <row r="47309" spans="56:58">
      <c r="BD47309" s="832"/>
      <c r="BE47309" s="832"/>
      <c r="BF47309" s="832"/>
    </row>
    <row r="47310" spans="56:58">
      <c r="BD47310" s="832"/>
      <c r="BE47310" s="832"/>
      <c r="BF47310" s="832"/>
    </row>
    <row r="47311" spans="56:58">
      <c r="BD47311" s="832"/>
      <c r="BE47311" s="832"/>
      <c r="BF47311" s="832"/>
    </row>
    <row r="47312" spans="56:58">
      <c r="BD47312" s="832"/>
      <c r="BE47312" s="832"/>
      <c r="BF47312" s="832"/>
    </row>
    <row r="47313" spans="56:58">
      <c r="BD47313" s="832"/>
      <c r="BE47313" s="832"/>
      <c r="BF47313" s="832"/>
    </row>
    <row r="47314" spans="56:58">
      <c r="BD47314" s="832"/>
      <c r="BE47314" s="832"/>
      <c r="BF47314" s="832"/>
    </row>
    <row r="47315" spans="56:58">
      <c r="BD47315" s="832"/>
      <c r="BE47315" s="832"/>
      <c r="BF47315" s="832"/>
    </row>
    <row r="47316" spans="56:58">
      <c r="BD47316" s="832"/>
      <c r="BE47316" s="832"/>
      <c r="BF47316" s="832"/>
    </row>
    <row r="47317" spans="56:58">
      <c r="BD47317" s="832"/>
      <c r="BE47317" s="832"/>
      <c r="BF47317" s="832"/>
    </row>
    <row r="47318" spans="56:58">
      <c r="BD47318" s="832"/>
      <c r="BE47318" s="832"/>
      <c r="BF47318" s="832"/>
    </row>
    <row r="47319" spans="56:58">
      <c r="BD47319" s="832"/>
      <c r="BE47319" s="832"/>
      <c r="BF47319" s="832"/>
    </row>
    <row r="47320" spans="56:58">
      <c r="BD47320" s="832"/>
      <c r="BE47320" s="832"/>
      <c r="BF47320" s="832"/>
    </row>
    <row r="47321" spans="56:58">
      <c r="BD47321" s="832"/>
      <c r="BE47321" s="832"/>
      <c r="BF47321" s="832"/>
    </row>
    <row r="47322" spans="56:58">
      <c r="BD47322" s="832"/>
      <c r="BE47322" s="832"/>
      <c r="BF47322" s="832"/>
    </row>
    <row r="47323" spans="56:58">
      <c r="BD47323" s="832"/>
      <c r="BE47323" s="832"/>
      <c r="BF47323" s="832"/>
    </row>
    <row r="47324" spans="56:58">
      <c r="BD47324" s="832"/>
      <c r="BE47324" s="832"/>
      <c r="BF47324" s="832"/>
    </row>
    <row r="47325" spans="56:58">
      <c r="BD47325" s="832"/>
      <c r="BE47325" s="832"/>
      <c r="BF47325" s="832"/>
    </row>
    <row r="47326" spans="56:58">
      <c r="BD47326" s="832"/>
      <c r="BE47326" s="832"/>
      <c r="BF47326" s="832"/>
    </row>
    <row r="47327" spans="56:58">
      <c r="BD47327" s="832"/>
      <c r="BE47327" s="832"/>
      <c r="BF47327" s="832"/>
    </row>
    <row r="47328" spans="56:58">
      <c r="BD47328" s="832"/>
      <c r="BE47328" s="832"/>
      <c r="BF47328" s="832"/>
    </row>
    <row r="47329" spans="56:58">
      <c r="BD47329" s="832"/>
      <c r="BE47329" s="832"/>
      <c r="BF47329" s="832"/>
    </row>
    <row r="47330" spans="56:58">
      <c r="BD47330" s="832"/>
      <c r="BE47330" s="832"/>
      <c r="BF47330" s="832"/>
    </row>
    <row r="47331" spans="56:58">
      <c r="BD47331" s="832"/>
      <c r="BE47331" s="832"/>
      <c r="BF47331" s="832"/>
    </row>
    <row r="47332" spans="56:58">
      <c r="BD47332" s="832"/>
      <c r="BE47332" s="832"/>
      <c r="BF47332" s="832"/>
    </row>
    <row r="47333" spans="56:58">
      <c r="BD47333" s="832"/>
      <c r="BE47333" s="832"/>
      <c r="BF47333" s="832"/>
    </row>
    <row r="47334" spans="56:58">
      <c r="BD47334" s="832"/>
      <c r="BE47334" s="832"/>
      <c r="BF47334" s="832"/>
    </row>
    <row r="47335" spans="56:58">
      <c r="BD47335" s="832"/>
      <c r="BE47335" s="832"/>
      <c r="BF47335" s="832"/>
    </row>
    <row r="47336" spans="56:58">
      <c r="BD47336" s="832"/>
      <c r="BE47336" s="832"/>
      <c r="BF47336" s="832"/>
    </row>
    <row r="47337" spans="56:58">
      <c r="BD47337" s="832"/>
      <c r="BE47337" s="832"/>
      <c r="BF47337" s="832"/>
    </row>
    <row r="47338" spans="56:58">
      <c r="BD47338" s="832"/>
      <c r="BE47338" s="832"/>
      <c r="BF47338" s="832"/>
    </row>
    <row r="47339" spans="56:58">
      <c r="BD47339" s="832"/>
      <c r="BE47339" s="832"/>
      <c r="BF47339" s="832"/>
    </row>
    <row r="47340" spans="56:58">
      <c r="BD47340" s="832"/>
      <c r="BE47340" s="832"/>
      <c r="BF47340" s="832"/>
    </row>
    <row r="47341" spans="56:58">
      <c r="BD47341" s="832"/>
      <c r="BE47341" s="832"/>
      <c r="BF47341" s="832"/>
    </row>
    <row r="47342" spans="56:58">
      <c r="BD47342" s="832"/>
      <c r="BE47342" s="832"/>
      <c r="BF47342" s="832"/>
    </row>
    <row r="47343" spans="56:58">
      <c r="BD47343" s="832"/>
      <c r="BE47343" s="832"/>
      <c r="BF47343" s="832"/>
    </row>
    <row r="47344" spans="56:58">
      <c r="BD47344" s="832"/>
      <c r="BE47344" s="832"/>
      <c r="BF47344" s="832"/>
    </row>
    <row r="47345" spans="56:58">
      <c r="BD47345" s="832"/>
      <c r="BE47345" s="832"/>
      <c r="BF47345" s="832"/>
    </row>
    <row r="47346" spans="56:58">
      <c r="BD47346" s="832"/>
      <c r="BE47346" s="832"/>
      <c r="BF47346" s="832"/>
    </row>
    <row r="47347" spans="56:58">
      <c r="BD47347" s="832"/>
      <c r="BE47347" s="832"/>
      <c r="BF47347" s="832"/>
    </row>
    <row r="47348" spans="56:58">
      <c r="BD47348" s="832"/>
      <c r="BE47348" s="832"/>
      <c r="BF47348" s="832"/>
    </row>
    <row r="47349" spans="56:58">
      <c r="BD47349" s="832"/>
      <c r="BE47349" s="832"/>
      <c r="BF47349" s="832"/>
    </row>
    <row r="47350" spans="56:58">
      <c r="BD47350" s="832"/>
      <c r="BE47350" s="832"/>
      <c r="BF47350" s="832"/>
    </row>
    <row r="47351" spans="56:58">
      <c r="BD47351" s="832"/>
      <c r="BE47351" s="832"/>
      <c r="BF47351" s="832"/>
    </row>
    <row r="47352" spans="56:58">
      <c r="BD47352" s="832"/>
      <c r="BE47352" s="832"/>
      <c r="BF47352" s="832"/>
    </row>
    <row r="47353" spans="56:58">
      <c r="BD47353" s="832"/>
      <c r="BE47353" s="832"/>
      <c r="BF47353" s="832"/>
    </row>
    <row r="47354" spans="56:58">
      <c r="BD47354" s="832"/>
      <c r="BE47354" s="832"/>
      <c r="BF47354" s="832"/>
    </row>
    <row r="47355" spans="56:58">
      <c r="BD47355" s="832"/>
      <c r="BE47355" s="832"/>
      <c r="BF47355" s="832"/>
    </row>
    <row r="47356" spans="56:58">
      <c r="BD47356" s="832"/>
      <c r="BE47356" s="832"/>
      <c r="BF47356" s="832"/>
    </row>
    <row r="47357" spans="56:58">
      <c r="BD47357" s="832"/>
      <c r="BE47357" s="832"/>
      <c r="BF47357" s="832"/>
    </row>
    <row r="47358" spans="56:58">
      <c r="BD47358" s="832"/>
      <c r="BE47358" s="832"/>
      <c r="BF47358" s="832"/>
    </row>
    <row r="47359" spans="56:58">
      <c r="BD47359" s="832"/>
      <c r="BE47359" s="832"/>
      <c r="BF47359" s="832"/>
    </row>
    <row r="47360" spans="56:58">
      <c r="BD47360" s="832"/>
      <c r="BE47360" s="832"/>
      <c r="BF47360" s="832"/>
    </row>
    <row r="47361" spans="56:58">
      <c r="BD47361" s="832"/>
      <c r="BE47361" s="832"/>
      <c r="BF47361" s="832"/>
    </row>
    <row r="47362" spans="56:58">
      <c r="BD47362" s="832"/>
      <c r="BE47362" s="832"/>
      <c r="BF47362" s="832"/>
    </row>
    <row r="47363" spans="56:58">
      <c r="BD47363" s="832"/>
      <c r="BE47363" s="832"/>
      <c r="BF47363" s="832"/>
    </row>
    <row r="47364" spans="56:58">
      <c r="BD47364" s="832"/>
      <c r="BE47364" s="832"/>
      <c r="BF47364" s="832"/>
    </row>
    <row r="47365" spans="56:58">
      <c r="BD47365" s="832"/>
      <c r="BE47365" s="832"/>
      <c r="BF47365" s="832"/>
    </row>
    <row r="47366" spans="56:58">
      <c r="BD47366" s="832"/>
      <c r="BE47366" s="832"/>
      <c r="BF47366" s="832"/>
    </row>
    <row r="47367" spans="56:58">
      <c r="BD47367" s="832"/>
      <c r="BE47367" s="832"/>
      <c r="BF47367" s="832"/>
    </row>
    <row r="47368" spans="56:58">
      <c r="BD47368" s="832"/>
      <c r="BE47368" s="832"/>
      <c r="BF47368" s="832"/>
    </row>
    <row r="47369" spans="56:58">
      <c r="BD47369" s="832"/>
      <c r="BE47369" s="832"/>
      <c r="BF47369" s="832"/>
    </row>
    <row r="47370" spans="56:58">
      <c r="BD47370" s="832"/>
      <c r="BE47370" s="832"/>
      <c r="BF47370" s="832"/>
    </row>
    <row r="47371" spans="56:58">
      <c r="BD47371" s="832"/>
      <c r="BE47371" s="832"/>
      <c r="BF47371" s="832"/>
    </row>
    <row r="47372" spans="56:58">
      <c r="BD47372" s="832"/>
      <c r="BE47372" s="832"/>
      <c r="BF47372" s="832"/>
    </row>
    <row r="47373" spans="56:58">
      <c r="BD47373" s="832"/>
      <c r="BE47373" s="832"/>
      <c r="BF47373" s="832"/>
    </row>
    <row r="47374" spans="56:58">
      <c r="BD47374" s="832"/>
      <c r="BE47374" s="832"/>
      <c r="BF47374" s="832"/>
    </row>
    <row r="47375" spans="56:58">
      <c r="BD47375" s="832"/>
      <c r="BE47375" s="832"/>
      <c r="BF47375" s="832"/>
    </row>
    <row r="47376" spans="56:58">
      <c r="BD47376" s="832"/>
      <c r="BE47376" s="832"/>
      <c r="BF47376" s="832"/>
    </row>
    <row r="47377" spans="56:58">
      <c r="BD47377" s="832"/>
      <c r="BE47377" s="832"/>
      <c r="BF47377" s="832"/>
    </row>
    <row r="47378" spans="56:58">
      <c r="BD47378" s="832"/>
      <c r="BE47378" s="832"/>
      <c r="BF47378" s="832"/>
    </row>
    <row r="47379" spans="56:58">
      <c r="BD47379" s="832"/>
      <c r="BE47379" s="832"/>
      <c r="BF47379" s="832"/>
    </row>
    <row r="47380" spans="56:58">
      <c r="BD47380" s="832"/>
      <c r="BE47380" s="832"/>
      <c r="BF47380" s="832"/>
    </row>
    <row r="47381" spans="56:58">
      <c r="BD47381" s="832"/>
      <c r="BE47381" s="832"/>
      <c r="BF47381" s="832"/>
    </row>
    <row r="47382" spans="56:58">
      <c r="BD47382" s="832"/>
      <c r="BE47382" s="832"/>
      <c r="BF47382" s="832"/>
    </row>
    <row r="47383" spans="56:58">
      <c r="BD47383" s="832"/>
      <c r="BE47383" s="832"/>
      <c r="BF47383" s="832"/>
    </row>
    <row r="47384" spans="56:58">
      <c r="BD47384" s="832"/>
      <c r="BE47384" s="832"/>
      <c r="BF47384" s="832"/>
    </row>
    <row r="47385" spans="56:58">
      <c r="BD47385" s="832"/>
      <c r="BE47385" s="832"/>
      <c r="BF47385" s="832"/>
    </row>
    <row r="47386" spans="56:58">
      <c r="BD47386" s="832"/>
      <c r="BE47386" s="832"/>
      <c r="BF47386" s="832"/>
    </row>
    <row r="47387" spans="56:58">
      <c r="BD47387" s="832"/>
      <c r="BE47387" s="832"/>
      <c r="BF47387" s="832"/>
    </row>
    <row r="47388" spans="56:58">
      <c r="BD47388" s="832"/>
      <c r="BE47388" s="832"/>
      <c r="BF47388" s="832"/>
    </row>
    <row r="47389" spans="56:58">
      <c r="BD47389" s="832"/>
      <c r="BE47389" s="832"/>
      <c r="BF47389" s="832"/>
    </row>
    <row r="47390" spans="56:58">
      <c r="BD47390" s="832"/>
      <c r="BE47390" s="832"/>
      <c r="BF47390" s="832"/>
    </row>
    <row r="47391" spans="56:58">
      <c r="BD47391" s="832"/>
      <c r="BE47391" s="832"/>
      <c r="BF47391" s="832"/>
    </row>
    <row r="47392" spans="56:58">
      <c r="BD47392" s="832"/>
      <c r="BE47392" s="832"/>
      <c r="BF47392" s="832"/>
    </row>
    <row r="47393" spans="56:58">
      <c r="BD47393" s="832"/>
      <c r="BE47393" s="832"/>
      <c r="BF47393" s="832"/>
    </row>
    <row r="47394" spans="56:58">
      <c r="BD47394" s="832"/>
      <c r="BE47394" s="832"/>
      <c r="BF47394" s="832"/>
    </row>
    <row r="47395" spans="56:58">
      <c r="BD47395" s="832"/>
      <c r="BE47395" s="832"/>
      <c r="BF47395" s="832"/>
    </row>
    <row r="47396" spans="56:58">
      <c r="BD47396" s="832"/>
      <c r="BE47396" s="832"/>
      <c r="BF47396" s="832"/>
    </row>
    <row r="47397" spans="56:58">
      <c r="BD47397" s="832"/>
      <c r="BE47397" s="832"/>
      <c r="BF47397" s="832"/>
    </row>
    <row r="47398" spans="56:58">
      <c r="BD47398" s="832"/>
      <c r="BE47398" s="832"/>
      <c r="BF47398" s="832"/>
    </row>
    <row r="47399" spans="56:58">
      <c r="BD47399" s="832"/>
      <c r="BE47399" s="832"/>
      <c r="BF47399" s="832"/>
    </row>
    <row r="47400" spans="56:58">
      <c r="BD47400" s="832"/>
      <c r="BE47400" s="832"/>
      <c r="BF47400" s="832"/>
    </row>
    <row r="47401" spans="56:58">
      <c r="BD47401" s="832"/>
      <c r="BE47401" s="832"/>
      <c r="BF47401" s="832"/>
    </row>
    <row r="47402" spans="56:58">
      <c r="BD47402" s="832"/>
      <c r="BE47402" s="832"/>
      <c r="BF47402" s="832"/>
    </row>
    <row r="47403" spans="56:58">
      <c r="BD47403" s="832"/>
      <c r="BE47403" s="832"/>
      <c r="BF47403" s="832"/>
    </row>
    <row r="47404" spans="56:58">
      <c r="BD47404" s="832"/>
      <c r="BE47404" s="832"/>
      <c r="BF47404" s="832"/>
    </row>
    <row r="47405" spans="56:58">
      <c r="BD47405" s="832"/>
      <c r="BE47405" s="832"/>
      <c r="BF47405" s="832"/>
    </row>
    <row r="47406" spans="56:58">
      <c r="BD47406" s="832"/>
      <c r="BE47406" s="832"/>
      <c r="BF47406" s="832"/>
    </row>
    <row r="47407" spans="56:58">
      <c r="BD47407" s="832"/>
      <c r="BE47407" s="832"/>
      <c r="BF47407" s="832"/>
    </row>
    <row r="47408" spans="56:58">
      <c r="BD47408" s="832"/>
      <c r="BE47408" s="832"/>
      <c r="BF47408" s="832"/>
    </row>
    <row r="47409" spans="56:58">
      <c r="BD47409" s="832"/>
      <c r="BE47409" s="832"/>
      <c r="BF47409" s="832"/>
    </row>
    <row r="47410" spans="56:58">
      <c r="BD47410" s="832"/>
      <c r="BE47410" s="832"/>
      <c r="BF47410" s="832"/>
    </row>
    <row r="47411" spans="56:58">
      <c r="BD47411" s="832"/>
      <c r="BE47411" s="832"/>
      <c r="BF47411" s="832"/>
    </row>
    <row r="47412" spans="56:58">
      <c r="BD47412" s="832"/>
      <c r="BE47412" s="832"/>
      <c r="BF47412" s="832"/>
    </row>
    <row r="47413" spans="56:58">
      <c r="BD47413" s="832"/>
      <c r="BE47413" s="832"/>
      <c r="BF47413" s="832"/>
    </row>
    <row r="47414" spans="56:58">
      <c r="BD47414" s="832"/>
      <c r="BE47414" s="832"/>
      <c r="BF47414" s="832"/>
    </row>
    <row r="47415" spans="56:58">
      <c r="BD47415" s="832"/>
      <c r="BE47415" s="832"/>
      <c r="BF47415" s="832"/>
    </row>
    <row r="47416" spans="56:58">
      <c r="BD47416" s="832"/>
      <c r="BE47416" s="832"/>
      <c r="BF47416" s="832"/>
    </row>
    <row r="47417" spans="56:58">
      <c r="BD47417" s="832"/>
      <c r="BE47417" s="832"/>
      <c r="BF47417" s="832"/>
    </row>
    <row r="47418" spans="56:58">
      <c r="BD47418" s="832"/>
      <c r="BE47418" s="832"/>
      <c r="BF47418" s="832"/>
    </row>
    <row r="47419" spans="56:58">
      <c r="BD47419" s="832"/>
      <c r="BE47419" s="832"/>
      <c r="BF47419" s="832"/>
    </row>
    <row r="47420" spans="56:58">
      <c r="BD47420" s="832"/>
      <c r="BE47420" s="832"/>
      <c r="BF47420" s="832"/>
    </row>
    <row r="47421" spans="56:58">
      <c r="BD47421" s="832"/>
      <c r="BE47421" s="832"/>
      <c r="BF47421" s="832"/>
    </row>
    <row r="47422" spans="56:58">
      <c r="BD47422" s="832"/>
      <c r="BE47422" s="832"/>
      <c r="BF47422" s="832"/>
    </row>
    <row r="47423" spans="56:58">
      <c r="BD47423" s="832"/>
      <c r="BE47423" s="832"/>
      <c r="BF47423" s="832"/>
    </row>
    <row r="47424" spans="56:58">
      <c r="BD47424" s="832"/>
      <c r="BE47424" s="832"/>
      <c r="BF47424" s="832"/>
    </row>
    <row r="47425" spans="56:58">
      <c r="BD47425" s="832"/>
      <c r="BE47425" s="832"/>
      <c r="BF47425" s="832"/>
    </row>
    <row r="47426" spans="56:58">
      <c r="BD47426" s="832"/>
      <c r="BE47426" s="832"/>
      <c r="BF47426" s="832"/>
    </row>
    <row r="47427" spans="56:58">
      <c r="BD47427" s="832"/>
      <c r="BE47427" s="832"/>
      <c r="BF47427" s="832"/>
    </row>
    <row r="47428" spans="56:58">
      <c r="BD47428" s="832"/>
      <c r="BE47428" s="832"/>
      <c r="BF47428" s="832"/>
    </row>
    <row r="47429" spans="56:58">
      <c r="BD47429" s="832"/>
      <c r="BE47429" s="832"/>
      <c r="BF47429" s="832"/>
    </row>
    <row r="47430" spans="56:58">
      <c r="BD47430" s="832"/>
      <c r="BE47430" s="832"/>
      <c r="BF47430" s="832"/>
    </row>
    <row r="47431" spans="56:58">
      <c r="BD47431" s="832"/>
      <c r="BE47431" s="832"/>
      <c r="BF47431" s="832"/>
    </row>
    <row r="47432" spans="56:58">
      <c r="BD47432" s="832"/>
      <c r="BE47432" s="832"/>
      <c r="BF47432" s="832"/>
    </row>
    <row r="47433" spans="56:58">
      <c r="BD47433" s="832"/>
      <c r="BE47433" s="832"/>
      <c r="BF47433" s="832"/>
    </row>
    <row r="47434" spans="56:58">
      <c r="BD47434" s="832"/>
      <c r="BE47434" s="832"/>
      <c r="BF47434" s="832"/>
    </row>
    <row r="47435" spans="56:58">
      <c r="BD47435" s="832"/>
      <c r="BE47435" s="832"/>
      <c r="BF47435" s="832"/>
    </row>
    <row r="47436" spans="56:58">
      <c r="BD47436" s="832"/>
      <c r="BE47436" s="832"/>
      <c r="BF47436" s="832"/>
    </row>
    <row r="47437" spans="56:58">
      <c r="BD47437" s="832"/>
      <c r="BE47437" s="832"/>
      <c r="BF47437" s="832"/>
    </row>
    <row r="47438" spans="56:58">
      <c r="BD47438" s="832"/>
      <c r="BE47438" s="832"/>
      <c r="BF47438" s="832"/>
    </row>
    <row r="47439" spans="56:58">
      <c r="BD47439" s="832"/>
      <c r="BE47439" s="832"/>
      <c r="BF47439" s="832"/>
    </row>
    <row r="47440" spans="56:58">
      <c r="BD47440" s="832"/>
      <c r="BE47440" s="832"/>
      <c r="BF47440" s="832"/>
    </row>
    <row r="47441" spans="56:58">
      <c r="BD47441" s="832"/>
      <c r="BE47441" s="832"/>
      <c r="BF47441" s="832"/>
    </row>
    <row r="47442" spans="56:58">
      <c r="BD47442" s="832"/>
      <c r="BE47442" s="832"/>
      <c r="BF47442" s="832"/>
    </row>
    <row r="47443" spans="56:58">
      <c r="BD47443" s="832"/>
      <c r="BE47443" s="832"/>
      <c r="BF47443" s="832"/>
    </row>
    <row r="47444" spans="56:58">
      <c r="BD47444" s="832"/>
      <c r="BE47444" s="832"/>
      <c r="BF47444" s="832"/>
    </row>
    <row r="47445" spans="56:58">
      <c r="BD47445" s="832"/>
      <c r="BE47445" s="832"/>
      <c r="BF47445" s="832"/>
    </row>
    <row r="47446" spans="56:58">
      <c r="BD47446" s="832"/>
      <c r="BE47446" s="832"/>
      <c r="BF47446" s="832"/>
    </row>
    <row r="47447" spans="56:58">
      <c r="BD47447" s="832"/>
      <c r="BE47447" s="832"/>
      <c r="BF47447" s="832"/>
    </row>
    <row r="47448" spans="56:58">
      <c r="BD47448" s="832"/>
      <c r="BE47448" s="832"/>
      <c r="BF47448" s="832"/>
    </row>
    <row r="47449" spans="56:58">
      <c r="BD47449" s="832"/>
      <c r="BE47449" s="832"/>
      <c r="BF47449" s="832"/>
    </row>
    <row r="47450" spans="56:58">
      <c r="BD47450" s="832"/>
      <c r="BE47450" s="832"/>
      <c r="BF47450" s="832"/>
    </row>
    <row r="47451" spans="56:58">
      <c r="BD47451" s="832"/>
      <c r="BE47451" s="832"/>
      <c r="BF47451" s="832"/>
    </row>
    <row r="47452" spans="56:58">
      <c r="BD47452" s="832"/>
      <c r="BE47452" s="832"/>
      <c r="BF47452" s="832"/>
    </row>
    <row r="47453" spans="56:58">
      <c r="BD47453" s="832"/>
      <c r="BE47453" s="832"/>
      <c r="BF47453" s="832"/>
    </row>
    <row r="47454" spans="56:58">
      <c r="BD47454" s="832"/>
      <c r="BE47454" s="832"/>
      <c r="BF47454" s="832"/>
    </row>
    <row r="47455" spans="56:58">
      <c r="BD47455" s="832"/>
      <c r="BE47455" s="832"/>
      <c r="BF47455" s="832"/>
    </row>
    <row r="47456" spans="56:58">
      <c r="BD47456" s="832"/>
      <c r="BE47456" s="832"/>
      <c r="BF47456" s="832"/>
    </row>
    <row r="47457" spans="56:58">
      <c r="BD47457" s="832"/>
      <c r="BE47457" s="832"/>
      <c r="BF47457" s="832"/>
    </row>
    <row r="47458" spans="56:58">
      <c r="BD47458" s="832"/>
      <c r="BE47458" s="832"/>
      <c r="BF47458" s="832"/>
    </row>
    <row r="47459" spans="56:58">
      <c r="BD47459" s="832"/>
      <c r="BE47459" s="832"/>
      <c r="BF47459" s="832"/>
    </row>
    <row r="47460" spans="56:58">
      <c r="BD47460" s="832"/>
      <c r="BE47460" s="832"/>
      <c r="BF47460" s="832"/>
    </row>
    <row r="47461" spans="56:58">
      <c r="BD47461" s="832"/>
      <c r="BE47461" s="832"/>
      <c r="BF47461" s="832"/>
    </row>
    <row r="47462" spans="56:58">
      <c r="BD47462" s="832"/>
      <c r="BE47462" s="832"/>
      <c r="BF47462" s="832"/>
    </row>
    <row r="47463" spans="56:58">
      <c r="BD47463" s="832"/>
      <c r="BE47463" s="832"/>
      <c r="BF47463" s="832"/>
    </row>
    <row r="47464" spans="56:58">
      <c r="BD47464" s="832"/>
      <c r="BE47464" s="832"/>
      <c r="BF47464" s="832"/>
    </row>
    <row r="47465" spans="56:58">
      <c r="BD47465" s="832"/>
      <c r="BE47465" s="832"/>
      <c r="BF47465" s="832"/>
    </row>
    <row r="47466" spans="56:58">
      <c r="BD47466" s="832"/>
      <c r="BE47466" s="832"/>
      <c r="BF47466" s="832"/>
    </row>
    <row r="47467" spans="56:58">
      <c r="BD47467" s="832"/>
      <c r="BE47467" s="832"/>
      <c r="BF47467" s="832"/>
    </row>
    <row r="47468" spans="56:58">
      <c r="BD47468" s="832"/>
      <c r="BE47468" s="832"/>
      <c r="BF47468" s="832"/>
    </row>
    <row r="47469" spans="56:58">
      <c r="BD47469" s="832"/>
      <c r="BE47469" s="832"/>
      <c r="BF47469" s="832"/>
    </row>
    <row r="47470" spans="56:58">
      <c r="BD47470" s="832"/>
      <c r="BE47470" s="832"/>
      <c r="BF47470" s="832"/>
    </row>
    <row r="47471" spans="56:58">
      <c r="BD47471" s="832"/>
      <c r="BE47471" s="832"/>
      <c r="BF47471" s="832"/>
    </row>
    <row r="47472" spans="56:58">
      <c r="BD47472" s="832"/>
      <c r="BE47472" s="832"/>
      <c r="BF47472" s="832"/>
    </row>
    <row r="47473" spans="56:58">
      <c r="BD47473" s="832"/>
      <c r="BE47473" s="832"/>
      <c r="BF47473" s="832"/>
    </row>
    <row r="47474" spans="56:58">
      <c r="BD47474" s="832"/>
      <c r="BE47474" s="832"/>
      <c r="BF47474" s="832"/>
    </row>
    <row r="47475" spans="56:58">
      <c r="BD47475" s="832"/>
      <c r="BE47475" s="832"/>
      <c r="BF47475" s="832"/>
    </row>
    <row r="47476" spans="56:58">
      <c r="BD47476" s="832"/>
      <c r="BE47476" s="832"/>
      <c r="BF47476" s="832"/>
    </row>
    <row r="47477" spans="56:58">
      <c r="BD47477" s="832"/>
      <c r="BE47477" s="832"/>
      <c r="BF47477" s="832"/>
    </row>
    <row r="47478" spans="56:58">
      <c r="BD47478" s="832"/>
      <c r="BE47478" s="832"/>
      <c r="BF47478" s="832"/>
    </row>
    <row r="47479" spans="56:58">
      <c r="BD47479" s="832"/>
      <c r="BE47479" s="832"/>
      <c r="BF47479" s="832"/>
    </row>
    <row r="47480" spans="56:58">
      <c r="BD47480" s="832"/>
      <c r="BE47480" s="832"/>
      <c r="BF47480" s="832"/>
    </row>
    <row r="47481" spans="56:58">
      <c r="BD47481" s="832"/>
      <c r="BE47481" s="832"/>
      <c r="BF47481" s="832"/>
    </row>
    <row r="47482" spans="56:58">
      <c r="BD47482" s="832"/>
      <c r="BE47482" s="832"/>
      <c r="BF47482" s="832"/>
    </row>
    <row r="47483" spans="56:58">
      <c r="BD47483" s="832"/>
      <c r="BE47483" s="832"/>
      <c r="BF47483" s="832"/>
    </row>
    <row r="47484" spans="56:58">
      <c r="BD47484" s="832"/>
      <c r="BE47484" s="832"/>
      <c r="BF47484" s="832"/>
    </row>
    <row r="47485" spans="56:58">
      <c r="BD47485" s="832"/>
      <c r="BE47485" s="832"/>
      <c r="BF47485" s="832"/>
    </row>
    <row r="47486" spans="56:58">
      <c r="BD47486" s="832"/>
      <c r="BE47486" s="832"/>
      <c r="BF47486" s="832"/>
    </row>
    <row r="47487" spans="56:58">
      <c r="BD47487" s="832"/>
      <c r="BE47487" s="832"/>
      <c r="BF47487" s="832"/>
    </row>
    <row r="47488" spans="56:58">
      <c r="BD47488" s="832"/>
      <c r="BE47488" s="832"/>
      <c r="BF47488" s="832"/>
    </row>
    <row r="47489" spans="56:58">
      <c r="BD47489" s="832"/>
      <c r="BE47489" s="832"/>
      <c r="BF47489" s="832"/>
    </row>
    <row r="47490" spans="56:58">
      <c r="BD47490" s="832"/>
      <c r="BE47490" s="832"/>
      <c r="BF47490" s="832"/>
    </row>
    <row r="47491" spans="56:58">
      <c r="BD47491" s="832"/>
      <c r="BE47491" s="832"/>
      <c r="BF47491" s="832"/>
    </row>
    <row r="47492" spans="56:58">
      <c r="BD47492" s="832"/>
      <c r="BE47492" s="832"/>
      <c r="BF47492" s="832"/>
    </row>
    <row r="47493" spans="56:58">
      <c r="BD47493" s="832"/>
      <c r="BE47493" s="832"/>
      <c r="BF47493" s="832"/>
    </row>
    <row r="47494" spans="56:58">
      <c r="BD47494" s="832"/>
      <c r="BE47494" s="832"/>
      <c r="BF47494" s="832"/>
    </row>
    <row r="47495" spans="56:58">
      <c r="BD47495" s="832"/>
      <c r="BE47495" s="832"/>
      <c r="BF47495" s="832"/>
    </row>
    <row r="47496" spans="56:58">
      <c r="BD47496" s="832"/>
      <c r="BE47496" s="832"/>
      <c r="BF47496" s="832"/>
    </row>
    <row r="47497" spans="56:58">
      <c r="BD47497" s="832"/>
      <c r="BE47497" s="832"/>
      <c r="BF47497" s="832"/>
    </row>
    <row r="47498" spans="56:58">
      <c r="BD47498" s="832"/>
      <c r="BE47498" s="832"/>
      <c r="BF47498" s="832"/>
    </row>
    <row r="47499" spans="56:58">
      <c r="BD47499" s="832"/>
      <c r="BE47499" s="832"/>
      <c r="BF47499" s="832"/>
    </row>
    <row r="47500" spans="56:58">
      <c r="BD47500" s="832"/>
      <c r="BE47500" s="832"/>
      <c r="BF47500" s="832"/>
    </row>
    <row r="47501" spans="56:58">
      <c r="BD47501" s="832"/>
      <c r="BE47501" s="832"/>
      <c r="BF47501" s="832"/>
    </row>
    <row r="47502" spans="56:58">
      <c r="BD47502" s="832"/>
      <c r="BE47502" s="832"/>
      <c r="BF47502" s="832"/>
    </row>
    <row r="47503" spans="56:58">
      <c r="BD47503" s="832"/>
      <c r="BE47503" s="832"/>
      <c r="BF47503" s="832"/>
    </row>
    <row r="47504" spans="56:58">
      <c r="BD47504" s="832"/>
      <c r="BE47504" s="832"/>
      <c r="BF47504" s="832"/>
    </row>
    <row r="47505" spans="56:58">
      <c r="BD47505" s="832"/>
      <c r="BE47505" s="832"/>
      <c r="BF47505" s="832"/>
    </row>
    <row r="47506" spans="56:58">
      <c r="BD47506" s="832"/>
      <c r="BE47506" s="832"/>
      <c r="BF47506" s="832"/>
    </row>
    <row r="47507" spans="56:58">
      <c r="BD47507" s="832"/>
      <c r="BE47507" s="832"/>
      <c r="BF47507" s="832"/>
    </row>
    <row r="47508" spans="56:58">
      <c r="BD47508" s="832"/>
      <c r="BE47508" s="832"/>
      <c r="BF47508" s="832"/>
    </row>
    <row r="47509" spans="56:58">
      <c r="BD47509" s="832"/>
      <c r="BE47509" s="832"/>
      <c r="BF47509" s="832"/>
    </row>
    <row r="47510" spans="56:58">
      <c r="BD47510" s="832"/>
      <c r="BE47510" s="832"/>
      <c r="BF47510" s="832"/>
    </row>
    <row r="47511" spans="56:58">
      <c r="BD47511" s="832"/>
      <c r="BE47511" s="832"/>
      <c r="BF47511" s="832"/>
    </row>
    <row r="47512" spans="56:58">
      <c r="BD47512" s="832"/>
      <c r="BE47512" s="832"/>
      <c r="BF47512" s="832"/>
    </row>
    <row r="47513" spans="56:58">
      <c r="BD47513" s="832"/>
      <c r="BE47513" s="832"/>
      <c r="BF47513" s="832"/>
    </row>
    <row r="47514" spans="56:58">
      <c r="BD47514" s="832"/>
      <c r="BE47514" s="832"/>
      <c r="BF47514" s="832"/>
    </row>
    <row r="47515" spans="56:58">
      <c r="BD47515" s="832"/>
      <c r="BE47515" s="832"/>
      <c r="BF47515" s="832"/>
    </row>
    <row r="47516" spans="56:58">
      <c r="BD47516" s="832"/>
      <c r="BE47516" s="832"/>
      <c r="BF47516" s="832"/>
    </row>
    <row r="47517" spans="56:58">
      <c r="BD47517" s="832"/>
      <c r="BE47517" s="832"/>
      <c r="BF47517" s="832"/>
    </row>
    <row r="47518" spans="56:58">
      <c r="BD47518" s="832"/>
      <c r="BE47518" s="832"/>
      <c r="BF47518" s="832"/>
    </row>
    <row r="47519" spans="56:58">
      <c r="BD47519" s="832"/>
      <c r="BE47519" s="832"/>
      <c r="BF47519" s="832"/>
    </row>
    <row r="47520" spans="56:58">
      <c r="BD47520" s="832"/>
      <c r="BE47520" s="832"/>
      <c r="BF47520" s="832"/>
    </row>
    <row r="47521" spans="56:58">
      <c r="BD47521" s="832"/>
      <c r="BE47521" s="832"/>
      <c r="BF47521" s="832"/>
    </row>
    <row r="47522" spans="56:58">
      <c r="BD47522" s="832"/>
      <c r="BE47522" s="832"/>
      <c r="BF47522" s="832"/>
    </row>
    <row r="47523" spans="56:58">
      <c r="BD47523" s="832"/>
      <c r="BE47523" s="832"/>
      <c r="BF47523" s="832"/>
    </row>
    <row r="47524" spans="56:58">
      <c r="BD47524" s="832"/>
      <c r="BE47524" s="832"/>
      <c r="BF47524" s="832"/>
    </row>
    <row r="47525" spans="56:58">
      <c r="BD47525" s="832"/>
      <c r="BE47525" s="832"/>
      <c r="BF47525" s="832"/>
    </row>
    <row r="47526" spans="56:58">
      <c r="BD47526" s="832"/>
      <c r="BE47526" s="832"/>
      <c r="BF47526" s="832"/>
    </row>
    <row r="47527" spans="56:58">
      <c r="BD47527" s="832"/>
      <c r="BE47527" s="832"/>
      <c r="BF47527" s="832"/>
    </row>
    <row r="47528" spans="56:58">
      <c r="BD47528" s="832"/>
      <c r="BE47528" s="832"/>
      <c r="BF47528" s="832"/>
    </row>
    <row r="47529" spans="56:58">
      <c r="BD47529" s="832"/>
      <c r="BE47529" s="832"/>
      <c r="BF47529" s="832"/>
    </row>
    <row r="47530" spans="56:58">
      <c r="BD47530" s="832"/>
      <c r="BE47530" s="832"/>
      <c r="BF47530" s="832"/>
    </row>
    <row r="47531" spans="56:58">
      <c r="BD47531" s="832"/>
      <c r="BE47531" s="832"/>
      <c r="BF47531" s="832"/>
    </row>
    <row r="47532" spans="56:58">
      <c r="BD47532" s="832"/>
      <c r="BE47532" s="832"/>
      <c r="BF47532" s="832"/>
    </row>
    <row r="47533" spans="56:58">
      <c r="BD47533" s="832"/>
      <c r="BE47533" s="832"/>
      <c r="BF47533" s="832"/>
    </row>
    <row r="47534" spans="56:58">
      <c r="BD47534" s="832"/>
      <c r="BE47534" s="832"/>
      <c r="BF47534" s="832"/>
    </row>
    <row r="47535" spans="56:58">
      <c r="BD47535" s="832"/>
      <c r="BE47535" s="832"/>
      <c r="BF47535" s="832"/>
    </row>
    <row r="47536" spans="56:58">
      <c r="BD47536" s="832"/>
      <c r="BE47536" s="832"/>
      <c r="BF47536" s="832"/>
    </row>
    <row r="47537" spans="56:58">
      <c r="BD47537" s="832"/>
      <c r="BE47537" s="832"/>
      <c r="BF47537" s="832"/>
    </row>
    <row r="47538" spans="56:58">
      <c r="BD47538" s="832"/>
      <c r="BE47538" s="832"/>
      <c r="BF47538" s="832"/>
    </row>
    <row r="47539" spans="56:58">
      <c r="BD47539" s="832"/>
      <c r="BE47539" s="832"/>
      <c r="BF47539" s="832"/>
    </row>
    <row r="47540" spans="56:58">
      <c r="BD47540" s="832"/>
      <c r="BE47540" s="832"/>
      <c r="BF47540" s="832"/>
    </row>
    <row r="47541" spans="56:58">
      <c r="BD47541" s="832"/>
      <c r="BE47541" s="832"/>
      <c r="BF47541" s="832"/>
    </row>
    <row r="47542" spans="56:58">
      <c r="BD47542" s="832"/>
      <c r="BE47542" s="832"/>
      <c r="BF47542" s="832"/>
    </row>
    <row r="47543" spans="56:58">
      <c r="BD47543" s="832"/>
      <c r="BE47543" s="832"/>
      <c r="BF47543" s="832"/>
    </row>
    <row r="47544" spans="56:58">
      <c r="BD47544" s="832"/>
      <c r="BE47544" s="832"/>
      <c r="BF47544" s="832"/>
    </row>
    <row r="47545" spans="56:58">
      <c r="BD47545" s="832"/>
      <c r="BE47545" s="832"/>
      <c r="BF47545" s="832"/>
    </row>
    <row r="47546" spans="56:58">
      <c r="BD47546" s="832"/>
      <c r="BE47546" s="832"/>
      <c r="BF47546" s="832"/>
    </row>
    <row r="47547" spans="56:58">
      <c r="BD47547" s="832"/>
      <c r="BE47547" s="832"/>
      <c r="BF47547" s="832"/>
    </row>
    <row r="47548" spans="56:58">
      <c r="BD47548" s="832"/>
      <c r="BE47548" s="832"/>
      <c r="BF47548" s="832"/>
    </row>
    <row r="47549" spans="56:58">
      <c r="BD47549" s="832"/>
      <c r="BE47549" s="832"/>
      <c r="BF47549" s="832"/>
    </row>
    <row r="47550" spans="56:58">
      <c r="BD47550" s="832"/>
      <c r="BE47550" s="832"/>
      <c r="BF47550" s="832"/>
    </row>
    <row r="47551" spans="56:58">
      <c r="BD47551" s="832"/>
      <c r="BE47551" s="832"/>
      <c r="BF47551" s="832"/>
    </row>
    <row r="47552" spans="56:58">
      <c r="BD47552" s="832"/>
      <c r="BE47552" s="832"/>
      <c r="BF47552" s="832"/>
    </row>
    <row r="47553" spans="56:58">
      <c r="BD47553" s="832"/>
      <c r="BE47553" s="832"/>
      <c r="BF47553" s="832"/>
    </row>
    <row r="47554" spans="56:58">
      <c r="BD47554" s="832"/>
      <c r="BE47554" s="832"/>
      <c r="BF47554" s="832"/>
    </row>
    <row r="47555" spans="56:58">
      <c r="BD47555" s="832"/>
      <c r="BE47555" s="832"/>
      <c r="BF47555" s="832"/>
    </row>
    <row r="47556" spans="56:58">
      <c r="BD47556" s="832"/>
      <c r="BE47556" s="832"/>
      <c r="BF47556" s="832"/>
    </row>
    <row r="47557" spans="56:58">
      <c r="BD47557" s="832"/>
      <c r="BE47557" s="832"/>
      <c r="BF47557" s="832"/>
    </row>
    <row r="47558" spans="56:58">
      <c r="BD47558" s="832"/>
      <c r="BE47558" s="832"/>
      <c r="BF47558" s="832"/>
    </row>
    <row r="47559" spans="56:58">
      <c r="BD47559" s="832"/>
      <c r="BE47559" s="832"/>
      <c r="BF47559" s="832"/>
    </row>
    <row r="47560" spans="56:58">
      <c r="BD47560" s="832"/>
      <c r="BE47560" s="832"/>
      <c r="BF47560" s="832"/>
    </row>
    <row r="47561" spans="56:58">
      <c r="BD47561" s="832"/>
      <c r="BE47561" s="832"/>
      <c r="BF47561" s="832"/>
    </row>
    <row r="47562" spans="56:58">
      <c r="BD47562" s="832"/>
      <c r="BE47562" s="832"/>
      <c r="BF47562" s="832"/>
    </row>
    <row r="47563" spans="56:58">
      <c r="BD47563" s="832"/>
      <c r="BE47563" s="832"/>
      <c r="BF47563" s="832"/>
    </row>
    <row r="47564" spans="56:58">
      <c r="BD47564" s="832"/>
      <c r="BE47564" s="832"/>
      <c r="BF47564" s="832"/>
    </row>
    <row r="47565" spans="56:58">
      <c r="BD47565" s="832"/>
      <c r="BE47565" s="832"/>
      <c r="BF47565" s="832"/>
    </row>
    <row r="47566" spans="56:58">
      <c r="BD47566" s="832"/>
      <c r="BE47566" s="832"/>
      <c r="BF47566" s="832"/>
    </row>
    <row r="47567" spans="56:58">
      <c r="BD47567" s="832"/>
      <c r="BE47567" s="832"/>
      <c r="BF47567" s="832"/>
    </row>
    <row r="47568" spans="56:58">
      <c r="BD47568" s="832"/>
      <c r="BE47568" s="832"/>
      <c r="BF47568" s="832"/>
    </row>
    <row r="47569" spans="56:58">
      <c r="BD47569" s="832"/>
      <c r="BE47569" s="832"/>
      <c r="BF47569" s="832"/>
    </row>
    <row r="47570" spans="56:58">
      <c r="BD47570" s="832"/>
      <c r="BE47570" s="832"/>
      <c r="BF47570" s="832"/>
    </row>
    <row r="47571" spans="56:58">
      <c r="BD47571" s="832"/>
      <c r="BE47571" s="832"/>
      <c r="BF47571" s="832"/>
    </row>
    <row r="47572" spans="56:58">
      <c r="BD47572" s="832"/>
      <c r="BE47572" s="832"/>
      <c r="BF47572" s="832"/>
    </row>
    <row r="47573" spans="56:58">
      <c r="BD47573" s="832"/>
      <c r="BE47573" s="832"/>
      <c r="BF47573" s="832"/>
    </row>
    <row r="47574" spans="56:58">
      <c r="BD47574" s="832"/>
      <c r="BE47574" s="832"/>
      <c r="BF47574" s="832"/>
    </row>
    <row r="47575" spans="56:58">
      <c r="BD47575" s="832"/>
      <c r="BE47575" s="832"/>
      <c r="BF47575" s="832"/>
    </row>
    <row r="47576" spans="56:58">
      <c r="BD47576" s="832"/>
      <c r="BE47576" s="832"/>
      <c r="BF47576" s="832"/>
    </row>
    <row r="47577" spans="56:58">
      <c r="BD47577" s="832"/>
      <c r="BE47577" s="832"/>
      <c r="BF47577" s="832"/>
    </row>
    <row r="47578" spans="56:58">
      <c r="BD47578" s="832"/>
      <c r="BE47578" s="832"/>
      <c r="BF47578" s="832"/>
    </row>
    <row r="47579" spans="56:58">
      <c r="BD47579" s="832"/>
      <c r="BE47579" s="832"/>
      <c r="BF47579" s="832"/>
    </row>
    <row r="47580" spans="56:58">
      <c r="BD47580" s="832"/>
      <c r="BE47580" s="832"/>
      <c r="BF47580" s="832"/>
    </row>
    <row r="47581" spans="56:58">
      <c r="BD47581" s="832"/>
      <c r="BE47581" s="832"/>
      <c r="BF47581" s="832"/>
    </row>
    <row r="47582" spans="56:58">
      <c r="BD47582" s="832"/>
      <c r="BE47582" s="832"/>
      <c r="BF47582" s="832"/>
    </row>
    <row r="47583" spans="56:58">
      <c r="BD47583" s="832"/>
      <c r="BE47583" s="832"/>
      <c r="BF47583" s="832"/>
    </row>
    <row r="47584" spans="56:58">
      <c r="BD47584" s="832"/>
      <c r="BE47584" s="832"/>
      <c r="BF47584" s="832"/>
    </row>
    <row r="47585" spans="56:58">
      <c r="BD47585" s="832"/>
      <c r="BE47585" s="832"/>
      <c r="BF47585" s="832"/>
    </row>
    <row r="47586" spans="56:58">
      <c r="BD47586" s="832"/>
      <c r="BE47586" s="832"/>
      <c r="BF47586" s="832"/>
    </row>
    <row r="47587" spans="56:58">
      <c r="BD47587" s="832"/>
      <c r="BE47587" s="832"/>
      <c r="BF47587" s="832"/>
    </row>
    <row r="47588" spans="56:58">
      <c r="BD47588" s="832"/>
      <c r="BE47588" s="832"/>
      <c r="BF47588" s="832"/>
    </row>
    <row r="47589" spans="56:58">
      <c r="BD47589" s="832"/>
      <c r="BE47589" s="832"/>
      <c r="BF47589" s="832"/>
    </row>
    <row r="47590" spans="56:58">
      <c r="BD47590" s="832"/>
      <c r="BE47590" s="832"/>
      <c r="BF47590" s="832"/>
    </row>
    <row r="47591" spans="56:58">
      <c r="BD47591" s="832"/>
      <c r="BE47591" s="832"/>
      <c r="BF47591" s="832"/>
    </row>
    <row r="47592" spans="56:58">
      <c r="BD47592" s="832"/>
      <c r="BE47592" s="832"/>
      <c r="BF47592" s="832"/>
    </row>
    <row r="47593" spans="56:58">
      <c r="BD47593" s="832"/>
      <c r="BE47593" s="832"/>
      <c r="BF47593" s="832"/>
    </row>
    <row r="47594" spans="56:58">
      <c r="BD47594" s="832"/>
      <c r="BE47594" s="832"/>
      <c r="BF47594" s="832"/>
    </row>
    <row r="47595" spans="56:58">
      <c r="BD47595" s="832"/>
      <c r="BE47595" s="832"/>
      <c r="BF47595" s="832"/>
    </row>
    <row r="47596" spans="56:58">
      <c r="BD47596" s="832"/>
      <c r="BE47596" s="832"/>
      <c r="BF47596" s="832"/>
    </row>
    <row r="47597" spans="56:58">
      <c r="BD47597" s="832"/>
      <c r="BE47597" s="832"/>
      <c r="BF47597" s="832"/>
    </row>
    <row r="47598" spans="56:58">
      <c r="BD47598" s="832"/>
      <c r="BE47598" s="832"/>
      <c r="BF47598" s="832"/>
    </row>
    <row r="47599" spans="56:58">
      <c r="BD47599" s="832"/>
      <c r="BE47599" s="832"/>
      <c r="BF47599" s="832"/>
    </row>
    <row r="47600" spans="56:58">
      <c r="BD47600" s="832"/>
      <c r="BE47600" s="832"/>
      <c r="BF47600" s="832"/>
    </row>
    <row r="47601" spans="56:58">
      <c r="BD47601" s="832"/>
      <c r="BE47601" s="832"/>
      <c r="BF47601" s="832"/>
    </row>
    <row r="47602" spans="56:58">
      <c r="BD47602" s="832"/>
      <c r="BE47602" s="832"/>
      <c r="BF47602" s="832"/>
    </row>
    <row r="47603" spans="56:58">
      <c r="BD47603" s="832"/>
      <c r="BE47603" s="832"/>
      <c r="BF47603" s="832"/>
    </row>
    <row r="47604" spans="56:58">
      <c r="BD47604" s="832"/>
      <c r="BE47604" s="832"/>
      <c r="BF47604" s="832"/>
    </row>
    <row r="47605" spans="56:58">
      <c r="BD47605" s="832"/>
      <c r="BE47605" s="832"/>
      <c r="BF47605" s="832"/>
    </row>
    <row r="47606" spans="56:58">
      <c r="BD47606" s="832"/>
      <c r="BE47606" s="832"/>
      <c r="BF47606" s="832"/>
    </row>
    <row r="47607" spans="56:58">
      <c r="BD47607" s="832"/>
      <c r="BE47607" s="832"/>
      <c r="BF47607" s="832"/>
    </row>
    <row r="47608" spans="56:58">
      <c r="BD47608" s="832"/>
      <c r="BE47608" s="832"/>
      <c r="BF47608" s="832"/>
    </row>
    <row r="47609" spans="56:58">
      <c r="BD47609" s="832"/>
      <c r="BE47609" s="832"/>
      <c r="BF47609" s="832"/>
    </row>
    <row r="47610" spans="56:58">
      <c r="BD47610" s="832"/>
      <c r="BE47610" s="832"/>
      <c r="BF47610" s="832"/>
    </row>
    <row r="47611" spans="56:58">
      <c r="BD47611" s="832"/>
      <c r="BE47611" s="832"/>
      <c r="BF47611" s="832"/>
    </row>
    <row r="47612" spans="56:58">
      <c r="BD47612" s="832"/>
      <c r="BE47612" s="832"/>
      <c r="BF47612" s="832"/>
    </row>
    <row r="47613" spans="56:58">
      <c r="BD47613" s="832"/>
      <c r="BE47613" s="832"/>
      <c r="BF47613" s="832"/>
    </row>
    <row r="47614" spans="56:58">
      <c r="BD47614" s="832"/>
      <c r="BE47614" s="832"/>
      <c r="BF47614" s="832"/>
    </row>
    <row r="47615" spans="56:58">
      <c r="BD47615" s="832"/>
      <c r="BE47615" s="832"/>
      <c r="BF47615" s="832"/>
    </row>
    <row r="47616" spans="56:58">
      <c r="BD47616" s="832"/>
      <c r="BE47616" s="832"/>
      <c r="BF47616" s="832"/>
    </row>
    <row r="47617" spans="56:58">
      <c r="BD47617" s="832"/>
      <c r="BE47617" s="832"/>
      <c r="BF47617" s="832"/>
    </row>
    <row r="47618" spans="56:58">
      <c r="BD47618" s="832"/>
      <c r="BE47618" s="832"/>
      <c r="BF47618" s="832"/>
    </row>
    <row r="47619" spans="56:58">
      <c r="BD47619" s="832"/>
      <c r="BE47619" s="832"/>
      <c r="BF47619" s="832"/>
    </row>
    <row r="47620" spans="56:58">
      <c r="BD47620" s="832"/>
      <c r="BE47620" s="832"/>
      <c r="BF47620" s="832"/>
    </row>
    <row r="47621" spans="56:58">
      <c r="BD47621" s="832"/>
      <c r="BE47621" s="832"/>
      <c r="BF47621" s="832"/>
    </row>
    <row r="47622" spans="56:58">
      <c r="BD47622" s="832"/>
      <c r="BE47622" s="832"/>
      <c r="BF47622" s="832"/>
    </row>
    <row r="47623" spans="56:58">
      <c r="BD47623" s="832"/>
      <c r="BE47623" s="832"/>
      <c r="BF47623" s="832"/>
    </row>
    <row r="47624" spans="56:58">
      <c r="BD47624" s="832"/>
      <c r="BE47624" s="832"/>
      <c r="BF47624" s="832"/>
    </row>
    <row r="47625" spans="56:58">
      <c r="BD47625" s="832"/>
      <c r="BE47625" s="832"/>
      <c r="BF47625" s="832"/>
    </row>
    <row r="47626" spans="56:58">
      <c r="BD47626" s="832"/>
      <c r="BE47626" s="832"/>
      <c r="BF47626" s="832"/>
    </row>
    <row r="47627" spans="56:58">
      <c r="BD47627" s="832"/>
      <c r="BE47627" s="832"/>
      <c r="BF47627" s="832"/>
    </row>
    <row r="47628" spans="56:58">
      <c r="BD47628" s="832"/>
      <c r="BE47628" s="832"/>
      <c r="BF47628" s="832"/>
    </row>
    <row r="47629" spans="56:58">
      <c r="BD47629" s="832"/>
      <c r="BE47629" s="832"/>
      <c r="BF47629" s="832"/>
    </row>
    <row r="47630" spans="56:58">
      <c r="BD47630" s="832"/>
      <c r="BE47630" s="832"/>
      <c r="BF47630" s="832"/>
    </row>
    <row r="47631" spans="56:58">
      <c r="BD47631" s="832"/>
      <c r="BE47631" s="832"/>
      <c r="BF47631" s="832"/>
    </row>
    <row r="47632" spans="56:58">
      <c r="BD47632" s="832"/>
      <c r="BE47632" s="832"/>
      <c r="BF47632" s="832"/>
    </row>
    <row r="47633" spans="56:58">
      <c r="BD47633" s="832"/>
      <c r="BE47633" s="832"/>
      <c r="BF47633" s="832"/>
    </row>
    <row r="47634" spans="56:58">
      <c r="BD47634" s="832"/>
      <c r="BE47634" s="832"/>
      <c r="BF47634" s="832"/>
    </row>
    <row r="47635" spans="56:58">
      <c r="BD47635" s="832"/>
      <c r="BE47635" s="832"/>
      <c r="BF47635" s="832"/>
    </row>
    <row r="47636" spans="56:58">
      <c r="BD47636" s="832"/>
      <c r="BE47636" s="832"/>
      <c r="BF47636" s="832"/>
    </row>
    <row r="47637" spans="56:58">
      <c r="BD47637" s="832"/>
      <c r="BE47637" s="832"/>
      <c r="BF47637" s="832"/>
    </row>
    <row r="47638" spans="56:58">
      <c r="BD47638" s="832"/>
      <c r="BE47638" s="832"/>
      <c r="BF47638" s="832"/>
    </row>
    <row r="47639" spans="56:58">
      <c r="BD47639" s="832"/>
      <c r="BE47639" s="832"/>
      <c r="BF47639" s="832"/>
    </row>
    <row r="47640" spans="56:58">
      <c r="BD47640" s="832"/>
      <c r="BE47640" s="832"/>
      <c r="BF47640" s="832"/>
    </row>
    <row r="47641" spans="56:58">
      <c r="BD47641" s="832"/>
      <c r="BE47641" s="832"/>
      <c r="BF47641" s="832"/>
    </row>
    <row r="47642" spans="56:58">
      <c r="BD47642" s="832"/>
      <c r="BE47642" s="832"/>
      <c r="BF47642" s="832"/>
    </row>
    <row r="47643" spans="56:58">
      <c r="BD47643" s="832"/>
      <c r="BE47643" s="832"/>
      <c r="BF47643" s="832"/>
    </row>
    <row r="47644" spans="56:58">
      <c r="BD47644" s="832"/>
      <c r="BE47644" s="832"/>
      <c r="BF47644" s="832"/>
    </row>
    <row r="47645" spans="56:58">
      <c r="BD47645" s="832"/>
      <c r="BE47645" s="832"/>
      <c r="BF47645" s="832"/>
    </row>
    <row r="47646" spans="56:58">
      <c r="BD47646" s="832"/>
      <c r="BE47646" s="832"/>
      <c r="BF47646" s="832"/>
    </row>
    <row r="47647" spans="56:58">
      <c r="BD47647" s="832"/>
      <c r="BE47647" s="832"/>
      <c r="BF47647" s="832"/>
    </row>
    <row r="47648" spans="56:58">
      <c r="BD47648" s="832"/>
      <c r="BE47648" s="832"/>
      <c r="BF47648" s="832"/>
    </row>
    <row r="47649" spans="56:58">
      <c r="BD47649" s="832"/>
      <c r="BE47649" s="832"/>
      <c r="BF47649" s="832"/>
    </row>
    <row r="47650" spans="56:58">
      <c r="BD47650" s="832"/>
      <c r="BE47650" s="832"/>
      <c r="BF47650" s="832"/>
    </row>
    <row r="47651" spans="56:58">
      <c r="BD47651" s="832"/>
      <c r="BE47651" s="832"/>
      <c r="BF47651" s="832"/>
    </row>
    <row r="47652" spans="56:58">
      <c r="BD47652" s="832"/>
      <c r="BE47652" s="832"/>
      <c r="BF47652" s="832"/>
    </row>
    <row r="47653" spans="56:58">
      <c r="BD47653" s="832"/>
      <c r="BE47653" s="832"/>
      <c r="BF47653" s="832"/>
    </row>
    <row r="47654" spans="56:58">
      <c r="BD47654" s="832"/>
      <c r="BE47654" s="832"/>
      <c r="BF47654" s="832"/>
    </row>
    <row r="47655" spans="56:58">
      <c r="BD47655" s="832"/>
      <c r="BE47655" s="832"/>
      <c r="BF47655" s="832"/>
    </row>
    <row r="47656" spans="56:58">
      <c r="BD47656" s="832"/>
      <c r="BE47656" s="832"/>
      <c r="BF47656" s="832"/>
    </row>
    <row r="47657" spans="56:58">
      <c r="BD47657" s="832"/>
      <c r="BE47657" s="832"/>
      <c r="BF47657" s="832"/>
    </row>
    <row r="47658" spans="56:58">
      <c r="BD47658" s="832"/>
      <c r="BE47658" s="832"/>
      <c r="BF47658" s="832"/>
    </row>
    <row r="47659" spans="56:58">
      <c r="BD47659" s="832"/>
      <c r="BE47659" s="832"/>
      <c r="BF47659" s="832"/>
    </row>
    <row r="47660" spans="56:58">
      <c r="BD47660" s="832"/>
      <c r="BE47660" s="832"/>
      <c r="BF47660" s="832"/>
    </row>
    <row r="47661" spans="56:58">
      <c r="BD47661" s="832"/>
      <c r="BE47661" s="832"/>
      <c r="BF47661" s="832"/>
    </row>
    <row r="47662" spans="56:58">
      <c r="BD47662" s="832"/>
      <c r="BE47662" s="832"/>
      <c r="BF47662" s="832"/>
    </row>
    <row r="47663" spans="56:58">
      <c r="BD47663" s="832"/>
      <c r="BE47663" s="832"/>
      <c r="BF47663" s="832"/>
    </row>
    <row r="47664" spans="56:58">
      <c r="BD47664" s="832"/>
      <c r="BE47664" s="832"/>
      <c r="BF47664" s="832"/>
    </row>
    <row r="47665" spans="56:58">
      <c r="BD47665" s="832"/>
      <c r="BE47665" s="832"/>
      <c r="BF47665" s="832"/>
    </row>
    <row r="47666" spans="56:58">
      <c r="BD47666" s="832"/>
      <c r="BE47666" s="832"/>
      <c r="BF47666" s="832"/>
    </row>
    <row r="47667" spans="56:58">
      <c r="BD47667" s="832"/>
      <c r="BE47667" s="832"/>
      <c r="BF47667" s="832"/>
    </row>
    <row r="47668" spans="56:58">
      <c r="BD47668" s="832"/>
      <c r="BE47668" s="832"/>
      <c r="BF47668" s="832"/>
    </row>
    <row r="47669" spans="56:58">
      <c r="BD47669" s="832"/>
      <c r="BE47669" s="832"/>
      <c r="BF47669" s="832"/>
    </row>
    <row r="47670" spans="56:58">
      <c r="BD47670" s="832"/>
      <c r="BE47670" s="832"/>
      <c r="BF47670" s="832"/>
    </row>
    <row r="47671" spans="56:58">
      <c r="BD47671" s="832"/>
      <c r="BE47671" s="832"/>
      <c r="BF47671" s="832"/>
    </row>
    <row r="47672" spans="56:58">
      <c r="BD47672" s="832"/>
      <c r="BE47672" s="832"/>
      <c r="BF47672" s="832"/>
    </row>
    <row r="47673" spans="56:58">
      <c r="BD47673" s="832"/>
      <c r="BE47673" s="832"/>
      <c r="BF47673" s="832"/>
    </row>
    <row r="47674" spans="56:58">
      <c r="BD47674" s="832"/>
      <c r="BE47674" s="832"/>
      <c r="BF47674" s="832"/>
    </row>
    <row r="47675" spans="56:58">
      <c r="BD47675" s="832"/>
      <c r="BE47675" s="832"/>
      <c r="BF47675" s="832"/>
    </row>
    <row r="47676" spans="56:58">
      <c r="BD47676" s="832"/>
      <c r="BE47676" s="832"/>
      <c r="BF47676" s="832"/>
    </row>
    <row r="47677" spans="56:58">
      <c r="BD47677" s="832"/>
      <c r="BE47677" s="832"/>
      <c r="BF47677" s="832"/>
    </row>
    <row r="47678" spans="56:58">
      <c r="BD47678" s="832"/>
      <c r="BE47678" s="832"/>
      <c r="BF47678" s="832"/>
    </row>
    <row r="47679" spans="56:58">
      <c r="BD47679" s="832"/>
      <c r="BE47679" s="832"/>
      <c r="BF47679" s="832"/>
    </row>
    <row r="47680" spans="56:58">
      <c r="BD47680" s="832"/>
      <c r="BE47680" s="832"/>
      <c r="BF47680" s="832"/>
    </row>
    <row r="47681" spans="56:58">
      <c r="BD47681" s="832"/>
      <c r="BE47681" s="832"/>
      <c r="BF47681" s="832"/>
    </row>
    <row r="47682" spans="56:58">
      <c r="BD47682" s="832"/>
      <c r="BE47682" s="832"/>
      <c r="BF47682" s="832"/>
    </row>
    <row r="47683" spans="56:58">
      <c r="BD47683" s="832"/>
      <c r="BE47683" s="832"/>
      <c r="BF47683" s="832"/>
    </row>
    <row r="47684" spans="56:58">
      <c r="BD47684" s="832"/>
      <c r="BE47684" s="832"/>
      <c r="BF47684" s="832"/>
    </row>
    <row r="47685" spans="56:58">
      <c r="BD47685" s="832"/>
      <c r="BE47685" s="832"/>
      <c r="BF47685" s="832"/>
    </row>
    <row r="47686" spans="56:58">
      <c r="BD47686" s="832"/>
      <c r="BE47686" s="832"/>
      <c r="BF47686" s="832"/>
    </row>
    <row r="47687" spans="56:58">
      <c r="BD47687" s="832"/>
      <c r="BE47687" s="832"/>
      <c r="BF47687" s="832"/>
    </row>
    <row r="47688" spans="56:58">
      <c r="BD47688" s="832"/>
      <c r="BE47688" s="832"/>
      <c r="BF47688" s="832"/>
    </row>
    <row r="47689" spans="56:58">
      <c r="BD47689" s="832"/>
      <c r="BE47689" s="832"/>
      <c r="BF47689" s="832"/>
    </row>
    <row r="47690" spans="56:58">
      <c r="BD47690" s="832"/>
      <c r="BE47690" s="832"/>
      <c r="BF47690" s="832"/>
    </row>
    <row r="47691" spans="56:58">
      <c r="BD47691" s="832"/>
      <c r="BE47691" s="832"/>
      <c r="BF47691" s="832"/>
    </row>
    <row r="47692" spans="56:58">
      <c r="BD47692" s="832"/>
      <c r="BE47692" s="832"/>
      <c r="BF47692" s="832"/>
    </row>
    <row r="47693" spans="56:58">
      <c r="BD47693" s="832"/>
      <c r="BE47693" s="832"/>
      <c r="BF47693" s="832"/>
    </row>
    <row r="47694" spans="56:58">
      <c r="BD47694" s="832"/>
      <c r="BE47694" s="832"/>
      <c r="BF47694" s="832"/>
    </row>
    <row r="47695" spans="56:58">
      <c r="BD47695" s="832"/>
      <c r="BE47695" s="832"/>
      <c r="BF47695" s="832"/>
    </row>
    <row r="47696" spans="56:58">
      <c r="BD47696" s="832"/>
      <c r="BE47696" s="832"/>
      <c r="BF47696" s="832"/>
    </row>
    <row r="47697" spans="56:58">
      <c r="BD47697" s="832"/>
      <c r="BE47697" s="832"/>
      <c r="BF47697" s="832"/>
    </row>
    <row r="47698" spans="56:58">
      <c r="BD47698" s="832"/>
      <c r="BE47698" s="832"/>
      <c r="BF47698" s="832"/>
    </row>
    <row r="47699" spans="56:58">
      <c r="BD47699" s="832"/>
      <c r="BE47699" s="832"/>
      <c r="BF47699" s="832"/>
    </row>
    <row r="47700" spans="56:58">
      <c r="BD47700" s="832"/>
      <c r="BE47700" s="832"/>
      <c r="BF47700" s="832"/>
    </row>
    <row r="47701" spans="56:58">
      <c r="BD47701" s="832"/>
      <c r="BE47701" s="832"/>
      <c r="BF47701" s="832"/>
    </row>
    <row r="47702" spans="56:58">
      <c r="BD47702" s="832"/>
      <c r="BE47702" s="832"/>
      <c r="BF47702" s="832"/>
    </row>
    <row r="47703" spans="56:58">
      <c r="BD47703" s="832"/>
      <c r="BE47703" s="832"/>
      <c r="BF47703" s="832"/>
    </row>
    <row r="47704" spans="56:58">
      <c r="BD47704" s="832"/>
      <c r="BE47704" s="832"/>
      <c r="BF47704" s="832"/>
    </row>
    <row r="47705" spans="56:58">
      <c r="BD47705" s="832"/>
      <c r="BE47705" s="832"/>
      <c r="BF47705" s="832"/>
    </row>
    <row r="47706" spans="56:58">
      <c r="BD47706" s="832"/>
      <c r="BE47706" s="832"/>
      <c r="BF47706" s="832"/>
    </row>
    <row r="47707" spans="56:58">
      <c r="BD47707" s="832"/>
      <c r="BE47707" s="832"/>
      <c r="BF47707" s="832"/>
    </row>
    <row r="47708" spans="56:58">
      <c r="BD47708" s="832"/>
      <c r="BE47708" s="832"/>
      <c r="BF47708" s="832"/>
    </row>
    <row r="47709" spans="56:58">
      <c r="BD47709" s="832"/>
      <c r="BE47709" s="832"/>
      <c r="BF47709" s="832"/>
    </row>
    <row r="47710" spans="56:58">
      <c r="BD47710" s="832"/>
      <c r="BE47710" s="832"/>
      <c r="BF47710" s="832"/>
    </row>
    <row r="47711" spans="56:58">
      <c r="BD47711" s="832"/>
      <c r="BE47711" s="832"/>
      <c r="BF47711" s="832"/>
    </row>
    <row r="47712" spans="56:58">
      <c r="BD47712" s="832"/>
      <c r="BE47712" s="832"/>
      <c r="BF47712" s="832"/>
    </row>
    <row r="47713" spans="56:58">
      <c r="BD47713" s="832"/>
      <c r="BE47713" s="832"/>
      <c r="BF47713" s="832"/>
    </row>
    <row r="47714" spans="56:58">
      <c r="BD47714" s="832"/>
      <c r="BE47714" s="832"/>
      <c r="BF47714" s="832"/>
    </row>
    <row r="47715" spans="56:58">
      <c r="BD47715" s="832"/>
      <c r="BE47715" s="832"/>
      <c r="BF47715" s="832"/>
    </row>
    <row r="47716" spans="56:58">
      <c r="BD47716" s="832"/>
      <c r="BE47716" s="832"/>
      <c r="BF47716" s="832"/>
    </row>
    <row r="47717" spans="56:58">
      <c r="BD47717" s="832"/>
      <c r="BE47717" s="832"/>
      <c r="BF47717" s="832"/>
    </row>
    <row r="47718" spans="56:58">
      <c r="BD47718" s="832"/>
      <c r="BE47718" s="832"/>
      <c r="BF47718" s="832"/>
    </row>
    <row r="47719" spans="56:58">
      <c r="BD47719" s="832"/>
      <c r="BE47719" s="832"/>
      <c r="BF47719" s="832"/>
    </row>
    <row r="47720" spans="56:58">
      <c r="BD47720" s="832"/>
      <c r="BE47720" s="832"/>
      <c r="BF47720" s="832"/>
    </row>
    <row r="47721" spans="56:58">
      <c r="BD47721" s="832"/>
      <c r="BE47721" s="832"/>
      <c r="BF47721" s="832"/>
    </row>
    <row r="47722" spans="56:58">
      <c r="BD47722" s="832"/>
      <c r="BE47722" s="832"/>
      <c r="BF47722" s="832"/>
    </row>
    <row r="47723" spans="56:58">
      <c r="BD47723" s="832"/>
      <c r="BE47723" s="832"/>
      <c r="BF47723" s="832"/>
    </row>
    <row r="47724" spans="56:58">
      <c r="BD47724" s="832"/>
      <c r="BE47724" s="832"/>
      <c r="BF47724" s="832"/>
    </row>
    <row r="47725" spans="56:58">
      <c r="BD47725" s="832"/>
      <c r="BE47725" s="832"/>
      <c r="BF47725" s="832"/>
    </row>
    <row r="47726" spans="56:58">
      <c r="BD47726" s="832"/>
      <c r="BE47726" s="832"/>
      <c r="BF47726" s="832"/>
    </row>
    <row r="47727" spans="56:58">
      <c r="BD47727" s="832"/>
      <c r="BE47727" s="832"/>
      <c r="BF47727" s="832"/>
    </row>
    <row r="47728" spans="56:58">
      <c r="BD47728" s="832"/>
      <c r="BE47728" s="832"/>
      <c r="BF47728" s="832"/>
    </row>
    <row r="47729" spans="56:58">
      <c r="BD47729" s="832"/>
      <c r="BE47729" s="832"/>
      <c r="BF47729" s="832"/>
    </row>
    <row r="47730" spans="56:58">
      <c r="BD47730" s="832"/>
      <c r="BE47730" s="832"/>
      <c r="BF47730" s="832"/>
    </row>
    <row r="47731" spans="56:58">
      <c r="BD47731" s="832"/>
      <c r="BE47731" s="832"/>
      <c r="BF47731" s="832"/>
    </row>
    <row r="47732" spans="56:58">
      <c r="BD47732" s="832"/>
      <c r="BE47732" s="832"/>
      <c r="BF47732" s="832"/>
    </row>
    <row r="47733" spans="56:58">
      <c r="BD47733" s="832"/>
      <c r="BE47733" s="832"/>
      <c r="BF47733" s="832"/>
    </row>
    <row r="47734" spans="56:58">
      <c r="BD47734" s="832"/>
      <c r="BE47734" s="832"/>
      <c r="BF47734" s="832"/>
    </row>
    <row r="47735" spans="56:58">
      <c r="BD47735" s="832"/>
      <c r="BE47735" s="832"/>
      <c r="BF47735" s="832"/>
    </row>
    <row r="47736" spans="56:58">
      <c r="BD47736" s="832"/>
      <c r="BE47736" s="832"/>
      <c r="BF47736" s="832"/>
    </row>
    <row r="47737" spans="56:58">
      <c r="BD47737" s="832"/>
      <c r="BE47737" s="832"/>
      <c r="BF47737" s="832"/>
    </row>
    <row r="47738" spans="56:58">
      <c r="BD47738" s="832"/>
      <c r="BE47738" s="832"/>
      <c r="BF47738" s="832"/>
    </row>
    <row r="47739" spans="56:58">
      <c r="BD47739" s="832"/>
      <c r="BE47739" s="832"/>
      <c r="BF47739" s="832"/>
    </row>
    <row r="47740" spans="56:58">
      <c r="BD47740" s="832"/>
      <c r="BE47740" s="832"/>
      <c r="BF47740" s="832"/>
    </row>
    <row r="47741" spans="56:58">
      <c r="BD47741" s="832"/>
      <c r="BE47741" s="832"/>
      <c r="BF47741" s="832"/>
    </row>
    <row r="47742" spans="56:58">
      <c r="BD47742" s="832"/>
      <c r="BE47742" s="832"/>
      <c r="BF47742" s="832"/>
    </row>
    <row r="47743" spans="56:58">
      <c r="BD47743" s="832"/>
      <c r="BE47743" s="832"/>
      <c r="BF47743" s="832"/>
    </row>
    <row r="47744" spans="56:58">
      <c r="BD47744" s="832"/>
      <c r="BE47744" s="832"/>
      <c r="BF47744" s="832"/>
    </row>
    <row r="47745" spans="56:58">
      <c r="BD47745" s="832"/>
      <c r="BE47745" s="832"/>
      <c r="BF47745" s="832"/>
    </row>
    <row r="47746" spans="56:58">
      <c r="BD47746" s="832"/>
      <c r="BE47746" s="832"/>
      <c r="BF47746" s="832"/>
    </row>
    <row r="47747" spans="56:58">
      <c r="BD47747" s="832"/>
      <c r="BE47747" s="832"/>
      <c r="BF47747" s="832"/>
    </row>
    <row r="47748" spans="56:58">
      <c r="BD47748" s="832"/>
      <c r="BE47748" s="832"/>
      <c r="BF47748" s="832"/>
    </row>
    <row r="47749" spans="56:58">
      <c r="BD47749" s="832"/>
      <c r="BE47749" s="832"/>
      <c r="BF47749" s="832"/>
    </row>
    <row r="47750" spans="56:58">
      <c r="BD47750" s="832"/>
      <c r="BE47750" s="832"/>
      <c r="BF47750" s="832"/>
    </row>
    <row r="47751" spans="56:58">
      <c r="BD47751" s="832"/>
      <c r="BE47751" s="832"/>
      <c r="BF47751" s="832"/>
    </row>
    <row r="47752" spans="56:58">
      <c r="BD47752" s="832"/>
      <c r="BE47752" s="832"/>
      <c r="BF47752" s="832"/>
    </row>
    <row r="47753" spans="56:58">
      <c r="BD47753" s="832"/>
      <c r="BE47753" s="832"/>
      <c r="BF47753" s="832"/>
    </row>
    <row r="47754" spans="56:58">
      <c r="BD47754" s="832"/>
      <c r="BE47754" s="832"/>
      <c r="BF47754" s="832"/>
    </row>
    <row r="47755" spans="56:58">
      <c r="BD47755" s="832"/>
      <c r="BE47755" s="832"/>
      <c r="BF47755" s="832"/>
    </row>
    <row r="47756" spans="56:58">
      <c r="BD47756" s="832"/>
      <c r="BE47756" s="832"/>
      <c r="BF47756" s="832"/>
    </row>
    <row r="47757" spans="56:58">
      <c r="BD47757" s="832"/>
      <c r="BE47757" s="832"/>
      <c r="BF47757" s="832"/>
    </row>
    <row r="47758" spans="56:58">
      <c r="BD47758" s="832"/>
      <c r="BE47758" s="832"/>
      <c r="BF47758" s="832"/>
    </row>
    <row r="47759" spans="56:58">
      <c r="BD47759" s="832"/>
      <c r="BE47759" s="832"/>
      <c r="BF47759" s="832"/>
    </row>
    <row r="47760" spans="56:58">
      <c r="BD47760" s="832"/>
      <c r="BE47760" s="832"/>
      <c r="BF47760" s="832"/>
    </row>
    <row r="47761" spans="56:58">
      <c r="BD47761" s="832"/>
      <c r="BE47761" s="832"/>
      <c r="BF47761" s="832"/>
    </row>
    <row r="47762" spans="56:58">
      <c r="BD47762" s="832"/>
      <c r="BE47762" s="832"/>
      <c r="BF47762" s="832"/>
    </row>
    <row r="47763" spans="56:58">
      <c r="BD47763" s="832"/>
      <c r="BE47763" s="832"/>
      <c r="BF47763" s="832"/>
    </row>
    <row r="47764" spans="56:58">
      <c r="BD47764" s="832"/>
      <c r="BE47764" s="832"/>
      <c r="BF47764" s="832"/>
    </row>
    <row r="47765" spans="56:58">
      <c r="BD47765" s="832"/>
      <c r="BE47765" s="832"/>
      <c r="BF47765" s="832"/>
    </row>
    <row r="47766" spans="56:58">
      <c r="BD47766" s="832"/>
      <c r="BE47766" s="832"/>
      <c r="BF47766" s="832"/>
    </row>
    <row r="47767" spans="56:58">
      <c r="BD47767" s="832"/>
      <c r="BE47767" s="832"/>
      <c r="BF47767" s="832"/>
    </row>
    <row r="47768" spans="56:58">
      <c r="BD47768" s="832"/>
      <c r="BE47768" s="832"/>
      <c r="BF47768" s="832"/>
    </row>
    <row r="47769" spans="56:58">
      <c r="BD47769" s="832"/>
      <c r="BE47769" s="832"/>
      <c r="BF47769" s="832"/>
    </row>
    <row r="47770" spans="56:58">
      <c r="BD47770" s="832"/>
      <c r="BE47770" s="832"/>
      <c r="BF47770" s="832"/>
    </row>
    <row r="47771" spans="56:58">
      <c r="BD47771" s="832"/>
      <c r="BE47771" s="832"/>
      <c r="BF47771" s="832"/>
    </row>
    <row r="47772" spans="56:58">
      <c r="BD47772" s="832"/>
      <c r="BE47772" s="832"/>
      <c r="BF47772" s="832"/>
    </row>
    <row r="47773" spans="56:58">
      <c r="BD47773" s="832"/>
      <c r="BE47773" s="832"/>
      <c r="BF47773" s="832"/>
    </row>
    <row r="47774" spans="56:58">
      <c r="BD47774" s="832"/>
      <c r="BE47774" s="832"/>
      <c r="BF47774" s="832"/>
    </row>
    <row r="47775" spans="56:58">
      <c r="BD47775" s="832"/>
      <c r="BE47775" s="832"/>
      <c r="BF47775" s="832"/>
    </row>
    <row r="47776" spans="56:58">
      <c r="BD47776" s="832"/>
      <c r="BE47776" s="832"/>
      <c r="BF47776" s="832"/>
    </row>
    <row r="47777" spans="56:58">
      <c r="BD47777" s="832"/>
      <c r="BE47777" s="832"/>
      <c r="BF47777" s="832"/>
    </row>
    <row r="47778" spans="56:58">
      <c r="BD47778" s="832"/>
      <c r="BE47778" s="832"/>
      <c r="BF47778" s="832"/>
    </row>
    <row r="47779" spans="56:58">
      <c r="BD47779" s="832"/>
      <c r="BE47779" s="832"/>
      <c r="BF47779" s="832"/>
    </row>
    <row r="47780" spans="56:58">
      <c r="BD47780" s="832"/>
      <c r="BE47780" s="832"/>
      <c r="BF47780" s="832"/>
    </row>
    <row r="47781" spans="56:58">
      <c r="BD47781" s="832"/>
      <c r="BE47781" s="832"/>
      <c r="BF47781" s="832"/>
    </row>
    <row r="47782" spans="56:58">
      <c r="BD47782" s="832"/>
      <c r="BE47782" s="832"/>
      <c r="BF47782" s="832"/>
    </row>
    <row r="47783" spans="56:58">
      <c r="BD47783" s="832"/>
      <c r="BE47783" s="832"/>
      <c r="BF47783" s="832"/>
    </row>
    <row r="47784" spans="56:58">
      <c r="BD47784" s="832"/>
      <c r="BE47784" s="832"/>
      <c r="BF47784" s="832"/>
    </row>
    <row r="47785" spans="56:58">
      <c r="BD47785" s="832"/>
      <c r="BE47785" s="832"/>
      <c r="BF47785" s="832"/>
    </row>
    <row r="47786" spans="56:58">
      <c r="BD47786" s="832"/>
      <c r="BE47786" s="832"/>
      <c r="BF47786" s="832"/>
    </row>
    <row r="47787" spans="56:58">
      <c r="BD47787" s="832"/>
      <c r="BE47787" s="832"/>
      <c r="BF47787" s="832"/>
    </row>
    <row r="47788" spans="56:58">
      <c r="BD47788" s="832"/>
      <c r="BE47788" s="832"/>
      <c r="BF47788" s="832"/>
    </row>
    <row r="47789" spans="56:58">
      <c r="BD47789" s="832"/>
      <c r="BE47789" s="832"/>
      <c r="BF47789" s="832"/>
    </row>
    <row r="47790" spans="56:58">
      <c r="BD47790" s="832"/>
      <c r="BE47790" s="832"/>
      <c r="BF47790" s="832"/>
    </row>
    <row r="47791" spans="56:58">
      <c r="BD47791" s="832"/>
      <c r="BE47791" s="832"/>
      <c r="BF47791" s="832"/>
    </row>
    <row r="47792" spans="56:58">
      <c r="BD47792" s="832"/>
      <c r="BE47792" s="832"/>
      <c r="BF47792" s="832"/>
    </row>
    <row r="47793" spans="56:58">
      <c r="BD47793" s="832"/>
      <c r="BE47793" s="832"/>
      <c r="BF47793" s="832"/>
    </row>
    <row r="47794" spans="56:58">
      <c r="BD47794" s="832"/>
      <c r="BE47794" s="832"/>
      <c r="BF47794" s="832"/>
    </row>
    <row r="47795" spans="56:58">
      <c r="BD47795" s="832"/>
      <c r="BE47795" s="832"/>
      <c r="BF47795" s="832"/>
    </row>
    <row r="47796" spans="56:58">
      <c r="BD47796" s="832"/>
      <c r="BE47796" s="832"/>
      <c r="BF47796" s="832"/>
    </row>
    <row r="47797" spans="56:58">
      <c r="BD47797" s="832"/>
      <c r="BE47797" s="832"/>
      <c r="BF47797" s="832"/>
    </row>
    <row r="47798" spans="56:58">
      <c r="BD47798" s="832"/>
      <c r="BE47798" s="832"/>
      <c r="BF47798" s="832"/>
    </row>
    <row r="47799" spans="56:58">
      <c r="BD47799" s="832"/>
      <c r="BE47799" s="832"/>
      <c r="BF47799" s="832"/>
    </row>
    <row r="47800" spans="56:58">
      <c r="BD47800" s="832"/>
      <c r="BE47800" s="832"/>
      <c r="BF47800" s="832"/>
    </row>
    <row r="47801" spans="56:58">
      <c r="BD47801" s="832"/>
      <c r="BE47801" s="832"/>
      <c r="BF47801" s="832"/>
    </row>
    <row r="47802" spans="56:58">
      <c r="BD47802" s="832"/>
      <c r="BE47802" s="832"/>
      <c r="BF47802" s="832"/>
    </row>
    <row r="47803" spans="56:58">
      <c r="BD47803" s="832"/>
      <c r="BE47803" s="832"/>
      <c r="BF47803" s="832"/>
    </row>
    <row r="47804" spans="56:58">
      <c r="BD47804" s="832"/>
      <c r="BE47804" s="832"/>
      <c r="BF47804" s="832"/>
    </row>
    <row r="47805" spans="56:58">
      <c r="BD47805" s="832"/>
      <c r="BE47805" s="832"/>
      <c r="BF47805" s="832"/>
    </row>
    <row r="47806" spans="56:58">
      <c r="BD47806" s="832"/>
      <c r="BE47806" s="832"/>
      <c r="BF47806" s="832"/>
    </row>
    <row r="47807" spans="56:58">
      <c r="BD47807" s="832"/>
      <c r="BE47807" s="832"/>
      <c r="BF47807" s="832"/>
    </row>
    <row r="47808" spans="56:58">
      <c r="BD47808" s="832"/>
      <c r="BE47808" s="832"/>
      <c r="BF47808" s="832"/>
    </row>
    <row r="47809" spans="56:58">
      <c r="BD47809" s="832"/>
      <c r="BE47809" s="832"/>
      <c r="BF47809" s="832"/>
    </row>
    <row r="47810" spans="56:58">
      <c r="BD47810" s="832"/>
      <c r="BE47810" s="832"/>
      <c r="BF47810" s="832"/>
    </row>
    <row r="47811" spans="56:58">
      <c r="BD47811" s="832"/>
      <c r="BE47811" s="832"/>
      <c r="BF47811" s="832"/>
    </row>
    <row r="47812" spans="56:58">
      <c r="BD47812" s="832"/>
      <c r="BE47812" s="832"/>
      <c r="BF47812" s="832"/>
    </row>
    <row r="47813" spans="56:58">
      <c r="BD47813" s="832"/>
      <c r="BE47813" s="832"/>
      <c r="BF47813" s="832"/>
    </row>
    <row r="47814" spans="56:58">
      <c r="BD47814" s="832"/>
      <c r="BE47814" s="832"/>
      <c r="BF47814" s="832"/>
    </row>
    <row r="47815" spans="56:58">
      <c r="BD47815" s="832"/>
      <c r="BE47815" s="832"/>
      <c r="BF47815" s="832"/>
    </row>
    <row r="47816" spans="56:58">
      <c r="BD47816" s="832"/>
      <c r="BE47816" s="832"/>
      <c r="BF47816" s="832"/>
    </row>
    <row r="47817" spans="56:58">
      <c r="BD47817" s="832"/>
      <c r="BE47817" s="832"/>
      <c r="BF47817" s="832"/>
    </row>
    <row r="47818" spans="56:58">
      <c r="BD47818" s="832"/>
      <c r="BE47818" s="832"/>
      <c r="BF47818" s="832"/>
    </row>
    <row r="47819" spans="56:58">
      <c r="BD47819" s="832"/>
      <c r="BE47819" s="832"/>
      <c r="BF47819" s="832"/>
    </row>
    <row r="47820" spans="56:58">
      <c r="BD47820" s="832"/>
      <c r="BE47820" s="832"/>
      <c r="BF47820" s="832"/>
    </row>
    <row r="47821" spans="56:58">
      <c r="BD47821" s="832"/>
      <c r="BE47821" s="832"/>
      <c r="BF47821" s="832"/>
    </row>
    <row r="47822" spans="56:58">
      <c r="BD47822" s="832"/>
      <c r="BE47822" s="832"/>
      <c r="BF47822" s="832"/>
    </row>
    <row r="47823" spans="56:58">
      <c r="BD47823" s="832"/>
      <c r="BE47823" s="832"/>
      <c r="BF47823" s="832"/>
    </row>
    <row r="47824" spans="56:58">
      <c r="BD47824" s="832"/>
      <c r="BE47824" s="832"/>
      <c r="BF47824" s="832"/>
    </row>
    <row r="47825" spans="56:58">
      <c r="BD47825" s="832"/>
      <c r="BE47825" s="832"/>
      <c r="BF47825" s="832"/>
    </row>
    <row r="47826" spans="56:58">
      <c r="BD47826" s="832"/>
      <c r="BE47826" s="832"/>
      <c r="BF47826" s="832"/>
    </row>
    <row r="47827" spans="56:58">
      <c r="BD47827" s="832"/>
      <c r="BE47827" s="832"/>
      <c r="BF47827" s="832"/>
    </row>
    <row r="47828" spans="56:58">
      <c r="BD47828" s="832"/>
      <c r="BE47828" s="832"/>
      <c r="BF47828" s="832"/>
    </row>
    <row r="47829" spans="56:58">
      <c r="BD47829" s="832"/>
      <c r="BE47829" s="832"/>
      <c r="BF47829" s="832"/>
    </row>
    <row r="47830" spans="56:58">
      <c r="BD47830" s="832"/>
      <c r="BE47830" s="832"/>
      <c r="BF47830" s="832"/>
    </row>
    <row r="47831" spans="56:58">
      <c r="BD47831" s="832"/>
      <c r="BE47831" s="832"/>
      <c r="BF47831" s="832"/>
    </row>
    <row r="47832" spans="56:58">
      <c r="BD47832" s="832"/>
      <c r="BE47832" s="832"/>
      <c r="BF47832" s="832"/>
    </row>
    <row r="47833" spans="56:58">
      <c r="BD47833" s="832"/>
      <c r="BE47833" s="832"/>
      <c r="BF47833" s="832"/>
    </row>
    <row r="47834" spans="56:58">
      <c r="BD47834" s="832"/>
      <c r="BE47834" s="832"/>
      <c r="BF47834" s="832"/>
    </row>
    <row r="47835" spans="56:58">
      <c r="BD47835" s="832"/>
      <c r="BE47835" s="832"/>
      <c r="BF47835" s="832"/>
    </row>
    <row r="47836" spans="56:58">
      <c r="BD47836" s="832"/>
      <c r="BE47836" s="832"/>
      <c r="BF47836" s="832"/>
    </row>
    <row r="47837" spans="56:58">
      <c r="BD47837" s="832"/>
      <c r="BE47837" s="832"/>
      <c r="BF47837" s="832"/>
    </row>
    <row r="47838" spans="56:58">
      <c r="BD47838" s="832"/>
      <c r="BE47838" s="832"/>
      <c r="BF47838" s="832"/>
    </row>
    <row r="47839" spans="56:58">
      <c r="BD47839" s="832"/>
      <c r="BE47839" s="832"/>
      <c r="BF47839" s="832"/>
    </row>
    <row r="47840" spans="56:58">
      <c r="BD47840" s="832"/>
      <c r="BE47840" s="832"/>
      <c r="BF47840" s="832"/>
    </row>
    <row r="47841" spans="56:58">
      <c r="BD47841" s="832"/>
      <c r="BE47841" s="832"/>
      <c r="BF47841" s="832"/>
    </row>
    <row r="47842" spans="56:58">
      <c r="BD47842" s="832"/>
      <c r="BE47842" s="832"/>
      <c r="BF47842" s="832"/>
    </row>
    <row r="47843" spans="56:58">
      <c r="BD47843" s="832"/>
      <c r="BE47843" s="832"/>
      <c r="BF47843" s="832"/>
    </row>
    <row r="47844" spans="56:58">
      <c r="BD47844" s="832"/>
      <c r="BE47844" s="832"/>
      <c r="BF47844" s="832"/>
    </row>
    <row r="47845" spans="56:58">
      <c r="BD47845" s="832"/>
      <c r="BE47845" s="832"/>
      <c r="BF47845" s="832"/>
    </row>
    <row r="47846" spans="56:58">
      <c r="BD47846" s="832"/>
      <c r="BE47846" s="832"/>
      <c r="BF47846" s="832"/>
    </row>
    <row r="47847" spans="56:58">
      <c r="BD47847" s="832"/>
      <c r="BE47847" s="832"/>
      <c r="BF47847" s="832"/>
    </row>
    <row r="47848" spans="56:58">
      <c r="BD47848" s="832"/>
      <c r="BE47848" s="832"/>
      <c r="BF47848" s="832"/>
    </row>
    <row r="47849" spans="56:58">
      <c r="BD47849" s="832"/>
      <c r="BE47849" s="832"/>
      <c r="BF47849" s="832"/>
    </row>
    <row r="47850" spans="56:58">
      <c r="BD47850" s="832"/>
      <c r="BE47850" s="832"/>
      <c r="BF47850" s="832"/>
    </row>
    <row r="47851" spans="56:58">
      <c r="BD47851" s="832"/>
      <c r="BE47851" s="832"/>
      <c r="BF47851" s="832"/>
    </row>
    <row r="47852" spans="56:58">
      <c r="BD47852" s="832"/>
      <c r="BE47852" s="832"/>
      <c r="BF47852" s="832"/>
    </row>
    <row r="47853" spans="56:58">
      <c r="BD47853" s="832"/>
      <c r="BE47853" s="832"/>
      <c r="BF47853" s="832"/>
    </row>
    <row r="47854" spans="56:58">
      <c r="BD47854" s="832"/>
      <c r="BE47854" s="832"/>
      <c r="BF47854" s="832"/>
    </row>
    <row r="47855" spans="56:58">
      <c r="BD47855" s="832"/>
      <c r="BE47855" s="832"/>
      <c r="BF47855" s="832"/>
    </row>
    <row r="47856" spans="56:58">
      <c r="BD47856" s="832"/>
      <c r="BE47856" s="832"/>
      <c r="BF47856" s="832"/>
    </row>
    <row r="47857" spans="56:58">
      <c r="BD47857" s="832"/>
      <c r="BE47857" s="832"/>
      <c r="BF47857" s="832"/>
    </row>
    <row r="47858" spans="56:58">
      <c r="BD47858" s="832"/>
      <c r="BE47858" s="832"/>
      <c r="BF47858" s="832"/>
    </row>
    <row r="47859" spans="56:58">
      <c r="BD47859" s="832"/>
      <c r="BE47859" s="832"/>
      <c r="BF47859" s="832"/>
    </row>
    <row r="47860" spans="56:58">
      <c r="BD47860" s="832"/>
      <c r="BE47860" s="832"/>
      <c r="BF47860" s="832"/>
    </row>
    <row r="47861" spans="56:58">
      <c r="BD47861" s="832"/>
      <c r="BE47861" s="832"/>
      <c r="BF47861" s="832"/>
    </row>
    <row r="47862" spans="56:58">
      <c r="BD47862" s="832"/>
      <c r="BE47862" s="832"/>
      <c r="BF47862" s="832"/>
    </row>
    <row r="47863" spans="56:58">
      <c r="BD47863" s="832"/>
      <c r="BE47863" s="832"/>
      <c r="BF47863" s="832"/>
    </row>
    <row r="47864" spans="56:58">
      <c r="BD47864" s="832"/>
      <c r="BE47864" s="832"/>
      <c r="BF47864" s="832"/>
    </row>
    <row r="47865" spans="56:58">
      <c r="BD47865" s="832"/>
      <c r="BE47865" s="832"/>
      <c r="BF47865" s="832"/>
    </row>
    <row r="47866" spans="56:58">
      <c r="BD47866" s="832"/>
      <c r="BE47866" s="832"/>
      <c r="BF47866" s="832"/>
    </row>
    <row r="47867" spans="56:58">
      <c r="BD47867" s="832"/>
      <c r="BE47867" s="832"/>
      <c r="BF47867" s="832"/>
    </row>
    <row r="47868" spans="56:58">
      <c r="BD47868" s="832"/>
      <c r="BE47868" s="832"/>
      <c r="BF47868" s="832"/>
    </row>
    <row r="47869" spans="56:58">
      <c r="BD47869" s="832"/>
      <c r="BE47869" s="832"/>
      <c r="BF47869" s="832"/>
    </row>
    <row r="47870" spans="56:58">
      <c r="BD47870" s="832"/>
      <c r="BE47870" s="832"/>
      <c r="BF47870" s="832"/>
    </row>
    <row r="47871" spans="56:58">
      <c r="BD47871" s="832"/>
      <c r="BE47871" s="832"/>
      <c r="BF47871" s="832"/>
    </row>
    <row r="47872" spans="56:58">
      <c r="BD47872" s="832"/>
      <c r="BE47872" s="832"/>
      <c r="BF47872" s="832"/>
    </row>
    <row r="47873" spans="56:58">
      <c r="BD47873" s="832"/>
      <c r="BE47873" s="832"/>
      <c r="BF47873" s="832"/>
    </row>
    <row r="47874" spans="56:58">
      <c r="BD47874" s="832"/>
      <c r="BE47874" s="832"/>
      <c r="BF47874" s="832"/>
    </row>
    <row r="47875" spans="56:58">
      <c r="BD47875" s="832"/>
      <c r="BE47875" s="832"/>
      <c r="BF47875" s="832"/>
    </row>
    <row r="47876" spans="56:58">
      <c r="BD47876" s="832"/>
      <c r="BE47876" s="832"/>
      <c r="BF47876" s="832"/>
    </row>
    <row r="47877" spans="56:58">
      <c r="BD47877" s="832"/>
      <c r="BE47877" s="832"/>
      <c r="BF47877" s="832"/>
    </row>
    <row r="47878" spans="56:58">
      <c r="BD47878" s="832"/>
      <c r="BE47878" s="832"/>
      <c r="BF47878" s="832"/>
    </row>
    <row r="47879" spans="56:58">
      <c r="BD47879" s="832"/>
      <c r="BE47879" s="832"/>
      <c r="BF47879" s="832"/>
    </row>
    <row r="47880" spans="56:58">
      <c r="BD47880" s="832"/>
      <c r="BE47880" s="832"/>
      <c r="BF47880" s="832"/>
    </row>
    <row r="47881" spans="56:58">
      <c r="BD47881" s="832"/>
      <c r="BE47881" s="832"/>
      <c r="BF47881" s="832"/>
    </row>
    <row r="47882" spans="56:58">
      <c r="BD47882" s="832"/>
      <c r="BE47882" s="832"/>
      <c r="BF47882" s="832"/>
    </row>
    <row r="47883" spans="56:58">
      <c r="BD47883" s="832"/>
      <c r="BE47883" s="832"/>
      <c r="BF47883" s="832"/>
    </row>
    <row r="47884" spans="56:58">
      <c r="BD47884" s="832"/>
      <c r="BE47884" s="832"/>
      <c r="BF47884" s="832"/>
    </row>
    <row r="47885" spans="56:58">
      <c r="BD47885" s="832"/>
      <c r="BE47885" s="832"/>
      <c r="BF47885" s="832"/>
    </row>
    <row r="47886" spans="56:58">
      <c r="BD47886" s="832"/>
      <c r="BE47886" s="832"/>
      <c r="BF47886" s="832"/>
    </row>
    <row r="47887" spans="56:58">
      <c r="BD47887" s="832"/>
      <c r="BE47887" s="832"/>
      <c r="BF47887" s="832"/>
    </row>
    <row r="47888" spans="56:58">
      <c r="BD47888" s="832"/>
      <c r="BE47888" s="832"/>
      <c r="BF47888" s="832"/>
    </row>
    <row r="47889" spans="56:58">
      <c r="BD47889" s="832"/>
      <c r="BE47889" s="832"/>
      <c r="BF47889" s="832"/>
    </row>
    <row r="47890" spans="56:58">
      <c r="BD47890" s="832"/>
      <c r="BE47890" s="832"/>
      <c r="BF47890" s="832"/>
    </row>
    <row r="47891" spans="56:58">
      <c r="BD47891" s="832"/>
      <c r="BE47891" s="832"/>
      <c r="BF47891" s="832"/>
    </row>
    <row r="47892" spans="56:58">
      <c r="BD47892" s="832"/>
      <c r="BE47892" s="832"/>
      <c r="BF47892" s="832"/>
    </row>
    <row r="47893" spans="56:58">
      <c r="BD47893" s="832"/>
      <c r="BE47893" s="832"/>
      <c r="BF47893" s="832"/>
    </row>
    <row r="47894" spans="56:58">
      <c r="BD47894" s="832"/>
      <c r="BE47894" s="832"/>
      <c r="BF47894" s="832"/>
    </row>
    <row r="47895" spans="56:58">
      <c r="BD47895" s="832"/>
      <c r="BE47895" s="832"/>
      <c r="BF47895" s="832"/>
    </row>
    <row r="47896" spans="56:58">
      <c r="BD47896" s="832"/>
      <c r="BE47896" s="832"/>
      <c r="BF47896" s="832"/>
    </row>
    <row r="47897" spans="56:58">
      <c r="BD47897" s="832"/>
      <c r="BE47897" s="832"/>
      <c r="BF47897" s="832"/>
    </row>
    <row r="47898" spans="56:58">
      <c r="BD47898" s="832"/>
      <c r="BE47898" s="832"/>
      <c r="BF47898" s="832"/>
    </row>
    <row r="47899" spans="56:58">
      <c r="BD47899" s="832"/>
      <c r="BE47899" s="832"/>
      <c r="BF47899" s="832"/>
    </row>
    <row r="47900" spans="56:58">
      <c r="BD47900" s="832"/>
      <c r="BE47900" s="832"/>
      <c r="BF47900" s="832"/>
    </row>
    <row r="47901" spans="56:58">
      <c r="BD47901" s="832"/>
      <c r="BE47901" s="832"/>
      <c r="BF47901" s="832"/>
    </row>
    <row r="47902" spans="56:58">
      <c r="BD47902" s="832"/>
      <c r="BE47902" s="832"/>
      <c r="BF47902" s="832"/>
    </row>
    <row r="47903" spans="56:58">
      <c r="BD47903" s="832"/>
      <c r="BE47903" s="832"/>
      <c r="BF47903" s="832"/>
    </row>
    <row r="47904" spans="56:58">
      <c r="BD47904" s="832"/>
      <c r="BE47904" s="832"/>
      <c r="BF47904" s="832"/>
    </row>
    <row r="47905" spans="56:58">
      <c r="BD47905" s="832"/>
      <c r="BE47905" s="832"/>
      <c r="BF47905" s="832"/>
    </row>
    <row r="47906" spans="56:58">
      <c r="BD47906" s="832"/>
      <c r="BE47906" s="832"/>
      <c r="BF47906" s="832"/>
    </row>
    <row r="47907" spans="56:58">
      <c r="BD47907" s="832"/>
      <c r="BE47907" s="832"/>
      <c r="BF47907" s="832"/>
    </row>
    <row r="47908" spans="56:58">
      <c r="BD47908" s="832"/>
      <c r="BE47908" s="832"/>
      <c r="BF47908" s="832"/>
    </row>
    <row r="47909" spans="56:58">
      <c r="BD47909" s="832"/>
      <c r="BE47909" s="832"/>
      <c r="BF47909" s="832"/>
    </row>
    <row r="47910" spans="56:58">
      <c r="BD47910" s="832"/>
      <c r="BE47910" s="832"/>
      <c r="BF47910" s="832"/>
    </row>
    <row r="47911" spans="56:58">
      <c r="BD47911" s="832"/>
      <c r="BE47911" s="832"/>
      <c r="BF47911" s="832"/>
    </row>
    <row r="47912" spans="56:58">
      <c r="BD47912" s="832"/>
      <c r="BE47912" s="832"/>
      <c r="BF47912" s="832"/>
    </row>
    <row r="47913" spans="56:58">
      <c r="BD47913" s="832"/>
      <c r="BE47913" s="832"/>
      <c r="BF47913" s="832"/>
    </row>
    <row r="47914" spans="56:58">
      <c r="BD47914" s="832"/>
      <c r="BE47914" s="832"/>
      <c r="BF47914" s="832"/>
    </row>
    <row r="47915" spans="56:58">
      <c r="BD47915" s="832"/>
      <c r="BE47915" s="832"/>
      <c r="BF47915" s="832"/>
    </row>
    <row r="47916" spans="56:58">
      <c r="BD47916" s="832"/>
      <c r="BE47916" s="832"/>
      <c r="BF47916" s="832"/>
    </row>
    <row r="47917" spans="56:58">
      <c r="BD47917" s="832"/>
      <c r="BE47917" s="832"/>
      <c r="BF47917" s="832"/>
    </row>
    <row r="47918" spans="56:58">
      <c r="BD47918" s="832"/>
      <c r="BE47918" s="832"/>
      <c r="BF47918" s="832"/>
    </row>
    <row r="47919" spans="56:58">
      <c r="BD47919" s="832"/>
      <c r="BE47919" s="832"/>
      <c r="BF47919" s="832"/>
    </row>
    <row r="47920" spans="56:58">
      <c r="BD47920" s="832"/>
      <c r="BE47920" s="832"/>
      <c r="BF47920" s="832"/>
    </row>
    <row r="47921" spans="56:58">
      <c r="BD47921" s="832"/>
      <c r="BE47921" s="832"/>
      <c r="BF47921" s="832"/>
    </row>
    <row r="47922" spans="56:58">
      <c r="BD47922" s="832"/>
      <c r="BE47922" s="832"/>
      <c r="BF47922" s="832"/>
    </row>
    <row r="47923" spans="56:58">
      <c r="BD47923" s="832"/>
      <c r="BE47923" s="832"/>
      <c r="BF47923" s="832"/>
    </row>
    <row r="47924" spans="56:58">
      <c r="BD47924" s="832"/>
      <c r="BE47924" s="832"/>
      <c r="BF47924" s="832"/>
    </row>
    <row r="47925" spans="56:58">
      <c r="BD47925" s="832"/>
      <c r="BE47925" s="832"/>
      <c r="BF47925" s="832"/>
    </row>
    <row r="47926" spans="56:58">
      <c r="BD47926" s="832"/>
      <c r="BE47926" s="832"/>
      <c r="BF47926" s="832"/>
    </row>
    <row r="47927" spans="56:58">
      <c r="BD47927" s="832"/>
      <c r="BE47927" s="832"/>
      <c r="BF47927" s="832"/>
    </row>
    <row r="47928" spans="56:58">
      <c r="BD47928" s="832"/>
      <c r="BE47928" s="832"/>
      <c r="BF47928" s="832"/>
    </row>
    <row r="47929" spans="56:58">
      <c r="BD47929" s="832"/>
      <c r="BE47929" s="832"/>
      <c r="BF47929" s="832"/>
    </row>
    <row r="47930" spans="56:58">
      <c r="BD47930" s="832"/>
      <c r="BE47930" s="832"/>
      <c r="BF47930" s="832"/>
    </row>
    <row r="47931" spans="56:58">
      <c r="BD47931" s="832"/>
      <c r="BE47931" s="832"/>
      <c r="BF47931" s="832"/>
    </row>
    <row r="47932" spans="56:58">
      <c r="BD47932" s="832"/>
      <c r="BE47932" s="832"/>
      <c r="BF47932" s="832"/>
    </row>
    <row r="47933" spans="56:58">
      <c r="BD47933" s="832"/>
      <c r="BE47933" s="832"/>
      <c r="BF47933" s="832"/>
    </row>
    <row r="47934" spans="56:58">
      <c r="BD47934" s="832"/>
      <c r="BE47934" s="832"/>
      <c r="BF47934" s="832"/>
    </row>
    <row r="47935" spans="56:58">
      <c r="BD47935" s="832"/>
      <c r="BE47935" s="832"/>
      <c r="BF47935" s="832"/>
    </row>
    <row r="47936" spans="56:58">
      <c r="BD47936" s="832"/>
      <c r="BE47936" s="832"/>
      <c r="BF47936" s="832"/>
    </row>
    <row r="47937" spans="56:58">
      <c r="BD47937" s="832"/>
      <c r="BE47937" s="832"/>
      <c r="BF47937" s="832"/>
    </row>
    <row r="47938" spans="56:58">
      <c r="BD47938" s="832"/>
      <c r="BE47938" s="832"/>
      <c r="BF47938" s="832"/>
    </row>
    <row r="47939" spans="56:58">
      <c r="BD47939" s="832"/>
      <c r="BE47939" s="832"/>
      <c r="BF47939" s="832"/>
    </row>
    <row r="47940" spans="56:58">
      <c r="BD47940" s="832"/>
      <c r="BE47940" s="832"/>
      <c r="BF47940" s="832"/>
    </row>
    <row r="47941" spans="56:58">
      <c r="BD47941" s="832"/>
      <c r="BE47941" s="832"/>
      <c r="BF47941" s="832"/>
    </row>
    <row r="47942" spans="56:58">
      <c r="BD47942" s="832"/>
      <c r="BE47942" s="832"/>
      <c r="BF47942" s="832"/>
    </row>
    <row r="47943" spans="56:58">
      <c r="BD47943" s="832"/>
      <c r="BE47943" s="832"/>
      <c r="BF47943" s="832"/>
    </row>
    <row r="47944" spans="56:58">
      <c r="BD47944" s="832"/>
      <c r="BE47944" s="832"/>
      <c r="BF47944" s="832"/>
    </row>
    <row r="47945" spans="56:58">
      <c r="BD47945" s="832"/>
      <c r="BE47945" s="832"/>
      <c r="BF47945" s="832"/>
    </row>
    <row r="47946" spans="56:58">
      <c r="BD47946" s="832"/>
      <c r="BE47946" s="832"/>
      <c r="BF47946" s="832"/>
    </row>
    <row r="47947" spans="56:58">
      <c r="BD47947" s="832"/>
      <c r="BE47947" s="832"/>
      <c r="BF47947" s="832"/>
    </row>
    <row r="47948" spans="56:58">
      <c r="BD47948" s="832"/>
      <c r="BE47948" s="832"/>
      <c r="BF47948" s="832"/>
    </row>
    <row r="47949" spans="56:58">
      <c r="BD47949" s="832"/>
      <c r="BE47949" s="832"/>
      <c r="BF47949" s="832"/>
    </row>
    <row r="47950" spans="56:58">
      <c r="BD47950" s="832"/>
      <c r="BE47950" s="832"/>
      <c r="BF47950" s="832"/>
    </row>
    <row r="47951" spans="56:58">
      <c r="BD47951" s="832"/>
      <c r="BE47951" s="832"/>
      <c r="BF47951" s="832"/>
    </row>
    <row r="47952" spans="56:58">
      <c r="BD47952" s="832"/>
      <c r="BE47952" s="832"/>
      <c r="BF47952" s="832"/>
    </row>
    <row r="47953" spans="56:58">
      <c r="BD47953" s="832"/>
      <c r="BE47953" s="832"/>
      <c r="BF47953" s="832"/>
    </row>
    <row r="47954" spans="56:58">
      <c r="BD47954" s="832"/>
      <c r="BE47954" s="832"/>
      <c r="BF47954" s="832"/>
    </row>
    <row r="47955" spans="56:58">
      <c r="BD47955" s="832"/>
      <c r="BE47955" s="832"/>
      <c r="BF47955" s="832"/>
    </row>
    <row r="47956" spans="56:58">
      <c r="BD47956" s="832"/>
      <c r="BE47956" s="832"/>
      <c r="BF47956" s="832"/>
    </row>
    <row r="47957" spans="56:58">
      <c r="BD47957" s="832"/>
      <c r="BE47957" s="832"/>
      <c r="BF47957" s="832"/>
    </row>
    <row r="47958" spans="56:58">
      <c r="BD47958" s="832"/>
      <c r="BE47958" s="832"/>
      <c r="BF47958" s="832"/>
    </row>
    <row r="47959" spans="56:58">
      <c r="BD47959" s="832"/>
      <c r="BE47959" s="832"/>
      <c r="BF47959" s="832"/>
    </row>
    <row r="47960" spans="56:58">
      <c r="BD47960" s="832"/>
      <c r="BE47960" s="832"/>
      <c r="BF47960" s="832"/>
    </row>
    <row r="47961" spans="56:58">
      <c r="BD47961" s="832"/>
      <c r="BE47961" s="832"/>
      <c r="BF47961" s="832"/>
    </row>
    <row r="47962" spans="56:58">
      <c r="BD47962" s="832"/>
      <c r="BE47962" s="832"/>
      <c r="BF47962" s="832"/>
    </row>
    <row r="47963" spans="56:58">
      <c r="BD47963" s="832"/>
      <c r="BE47963" s="832"/>
      <c r="BF47963" s="832"/>
    </row>
    <row r="47964" spans="56:58">
      <c r="BD47964" s="832"/>
      <c r="BE47964" s="832"/>
      <c r="BF47964" s="832"/>
    </row>
    <row r="47965" spans="56:58">
      <c r="BD47965" s="832"/>
      <c r="BE47965" s="832"/>
      <c r="BF47965" s="832"/>
    </row>
    <row r="47966" spans="56:58">
      <c r="BD47966" s="832"/>
      <c r="BE47966" s="832"/>
      <c r="BF47966" s="832"/>
    </row>
    <row r="47967" spans="56:58">
      <c r="BD47967" s="832"/>
      <c r="BE47967" s="832"/>
      <c r="BF47967" s="832"/>
    </row>
    <row r="47968" spans="56:58">
      <c r="BD47968" s="832"/>
      <c r="BE47968" s="832"/>
      <c r="BF47968" s="832"/>
    </row>
    <row r="47969" spans="56:58">
      <c r="BD47969" s="832"/>
      <c r="BE47969" s="832"/>
      <c r="BF47969" s="832"/>
    </row>
    <row r="47970" spans="56:58">
      <c r="BD47970" s="832"/>
      <c r="BE47970" s="832"/>
      <c r="BF47970" s="832"/>
    </row>
    <row r="47971" spans="56:58">
      <c r="BD47971" s="832"/>
      <c r="BE47971" s="832"/>
      <c r="BF47971" s="832"/>
    </row>
    <row r="47972" spans="56:58">
      <c r="BD47972" s="832"/>
      <c r="BE47972" s="832"/>
      <c r="BF47972" s="832"/>
    </row>
    <row r="47973" spans="56:58">
      <c r="BD47973" s="832"/>
      <c r="BE47973" s="832"/>
      <c r="BF47973" s="832"/>
    </row>
    <row r="47974" spans="56:58">
      <c r="BD47974" s="832"/>
      <c r="BE47974" s="832"/>
      <c r="BF47974" s="832"/>
    </row>
    <row r="47975" spans="56:58">
      <c r="BD47975" s="832"/>
      <c r="BE47975" s="832"/>
      <c r="BF47975" s="832"/>
    </row>
    <row r="47976" spans="56:58">
      <c r="BD47976" s="832"/>
      <c r="BE47976" s="832"/>
      <c r="BF47976" s="832"/>
    </row>
    <row r="47977" spans="56:58">
      <c r="BD47977" s="832"/>
      <c r="BE47977" s="832"/>
      <c r="BF47977" s="832"/>
    </row>
    <row r="47978" spans="56:58">
      <c r="BD47978" s="832"/>
      <c r="BE47978" s="832"/>
      <c r="BF47978" s="832"/>
    </row>
    <row r="47979" spans="56:58">
      <c r="BD47979" s="832"/>
      <c r="BE47979" s="832"/>
      <c r="BF47979" s="832"/>
    </row>
    <row r="47980" spans="56:58">
      <c r="BD47980" s="832"/>
      <c r="BE47980" s="832"/>
      <c r="BF47980" s="832"/>
    </row>
    <row r="47981" spans="56:58">
      <c r="BD47981" s="832"/>
      <c r="BE47981" s="832"/>
      <c r="BF47981" s="832"/>
    </row>
    <row r="47982" spans="56:58">
      <c r="BD47982" s="832"/>
      <c r="BE47982" s="832"/>
      <c r="BF47982" s="832"/>
    </row>
    <row r="47983" spans="56:58">
      <c r="BD47983" s="832"/>
      <c r="BE47983" s="832"/>
      <c r="BF47983" s="832"/>
    </row>
    <row r="47984" spans="56:58">
      <c r="BD47984" s="832"/>
      <c r="BE47984" s="832"/>
      <c r="BF47984" s="832"/>
    </row>
    <row r="47985" spans="56:58">
      <c r="BD47985" s="832"/>
      <c r="BE47985" s="832"/>
      <c r="BF47985" s="832"/>
    </row>
    <row r="47986" spans="56:58">
      <c r="BD47986" s="832"/>
      <c r="BE47986" s="832"/>
      <c r="BF47986" s="832"/>
    </row>
    <row r="47987" spans="56:58">
      <c r="BD47987" s="832"/>
      <c r="BE47987" s="832"/>
      <c r="BF47987" s="832"/>
    </row>
    <row r="47988" spans="56:58">
      <c r="BD47988" s="832"/>
      <c r="BE47988" s="832"/>
      <c r="BF47988" s="832"/>
    </row>
    <row r="47989" spans="56:58">
      <c r="BD47989" s="832"/>
      <c r="BE47989" s="832"/>
      <c r="BF47989" s="832"/>
    </row>
    <row r="47990" spans="56:58">
      <c r="BD47990" s="832"/>
      <c r="BE47990" s="832"/>
      <c r="BF47990" s="832"/>
    </row>
    <row r="47991" spans="56:58">
      <c r="BD47991" s="832"/>
      <c r="BE47991" s="832"/>
      <c r="BF47991" s="832"/>
    </row>
    <row r="47992" spans="56:58">
      <c r="BD47992" s="832"/>
      <c r="BE47992" s="832"/>
      <c r="BF47992" s="832"/>
    </row>
    <row r="47993" spans="56:58">
      <c r="BD47993" s="832"/>
      <c r="BE47993" s="832"/>
      <c r="BF47993" s="832"/>
    </row>
    <row r="47994" spans="56:58">
      <c r="BD47994" s="832"/>
      <c r="BE47994" s="832"/>
      <c r="BF47994" s="832"/>
    </row>
    <row r="47995" spans="56:58">
      <c r="BD47995" s="832"/>
      <c r="BE47995" s="832"/>
      <c r="BF47995" s="832"/>
    </row>
    <row r="47996" spans="56:58">
      <c r="BD47996" s="832"/>
      <c r="BE47996" s="832"/>
      <c r="BF47996" s="832"/>
    </row>
    <row r="47997" spans="56:58">
      <c r="BD47997" s="832"/>
      <c r="BE47997" s="832"/>
      <c r="BF47997" s="832"/>
    </row>
    <row r="47998" spans="56:58">
      <c r="BD47998" s="832"/>
      <c r="BE47998" s="832"/>
      <c r="BF47998" s="832"/>
    </row>
    <row r="47999" spans="56:58">
      <c r="BD47999" s="832"/>
      <c r="BE47999" s="832"/>
      <c r="BF47999" s="832"/>
    </row>
    <row r="48000" spans="56:58">
      <c r="BD48000" s="832"/>
      <c r="BE48000" s="832"/>
      <c r="BF48000" s="832"/>
    </row>
    <row r="48001" spans="56:58">
      <c r="BD48001" s="832"/>
      <c r="BE48001" s="832"/>
      <c r="BF48001" s="832"/>
    </row>
    <row r="48002" spans="56:58">
      <c r="BD48002" s="832"/>
      <c r="BE48002" s="832"/>
      <c r="BF48002" s="832"/>
    </row>
    <row r="48003" spans="56:58">
      <c r="BD48003" s="832"/>
      <c r="BE48003" s="832"/>
      <c r="BF48003" s="832"/>
    </row>
    <row r="48004" spans="56:58">
      <c r="BD48004" s="832"/>
      <c r="BE48004" s="832"/>
      <c r="BF48004" s="832"/>
    </row>
    <row r="48005" spans="56:58">
      <c r="BD48005" s="832"/>
      <c r="BE48005" s="832"/>
      <c r="BF48005" s="832"/>
    </row>
    <row r="48006" spans="56:58">
      <c r="BD48006" s="832"/>
      <c r="BE48006" s="832"/>
      <c r="BF48006" s="832"/>
    </row>
    <row r="48007" spans="56:58">
      <c r="BD48007" s="832"/>
      <c r="BE48007" s="832"/>
      <c r="BF48007" s="832"/>
    </row>
    <row r="48008" spans="56:58">
      <c r="BD48008" s="832"/>
      <c r="BE48008" s="832"/>
      <c r="BF48008" s="832"/>
    </row>
    <row r="48009" spans="56:58">
      <c r="BD48009" s="832"/>
      <c r="BE48009" s="832"/>
      <c r="BF48009" s="832"/>
    </row>
    <row r="48010" spans="56:58">
      <c r="BD48010" s="832"/>
      <c r="BE48010" s="832"/>
      <c r="BF48010" s="832"/>
    </row>
    <row r="48011" spans="56:58">
      <c r="BD48011" s="832"/>
      <c r="BE48011" s="832"/>
      <c r="BF48011" s="832"/>
    </row>
    <row r="48012" spans="56:58">
      <c r="BD48012" s="832"/>
      <c r="BE48012" s="832"/>
      <c r="BF48012" s="832"/>
    </row>
    <row r="48013" spans="56:58">
      <c r="BD48013" s="832"/>
      <c r="BE48013" s="832"/>
      <c r="BF48013" s="832"/>
    </row>
    <row r="48014" spans="56:58">
      <c r="BD48014" s="832"/>
      <c r="BE48014" s="832"/>
      <c r="BF48014" s="832"/>
    </row>
    <row r="48015" spans="56:58">
      <c r="BD48015" s="832"/>
      <c r="BE48015" s="832"/>
      <c r="BF48015" s="832"/>
    </row>
    <row r="48016" spans="56:58">
      <c r="BD48016" s="832"/>
      <c r="BE48016" s="832"/>
      <c r="BF48016" s="832"/>
    </row>
    <row r="48017" spans="56:58">
      <c r="BD48017" s="832"/>
      <c r="BE48017" s="832"/>
      <c r="BF48017" s="832"/>
    </row>
    <row r="48018" spans="56:58">
      <c r="BD48018" s="832"/>
      <c r="BE48018" s="832"/>
      <c r="BF48018" s="832"/>
    </row>
    <row r="48019" spans="56:58">
      <c r="BD48019" s="832"/>
      <c r="BE48019" s="832"/>
      <c r="BF48019" s="832"/>
    </row>
    <row r="48020" spans="56:58">
      <c r="BD48020" s="832"/>
      <c r="BE48020" s="832"/>
      <c r="BF48020" s="832"/>
    </row>
    <row r="48021" spans="56:58">
      <c r="BD48021" s="832"/>
      <c r="BE48021" s="832"/>
      <c r="BF48021" s="832"/>
    </row>
    <row r="48022" spans="56:58">
      <c r="BD48022" s="832"/>
      <c r="BE48022" s="832"/>
      <c r="BF48022" s="832"/>
    </row>
    <row r="48023" spans="56:58">
      <c r="BD48023" s="832"/>
      <c r="BE48023" s="832"/>
      <c r="BF48023" s="832"/>
    </row>
    <row r="48024" spans="56:58">
      <c r="BD48024" s="832"/>
      <c r="BE48024" s="832"/>
      <c r="BF48024" s="832"/>
    </row>
    <row r="48025" spans="56:58">
      <c r="BD48025" s="832"/>
      <c r="BE48025" s="832"/>
      <c r="BF48025" s="832"/>
    </row>
    <row r="48026" spans="56:58">
      <c r="BD48026" s="832"/>
      <c r="BE48026" s="832"/>
      <c r="BF48026" s="832"/>
    </row>
    <row r="48027" spans="56:58">
      <c r="BD48027" s="832"/>
      <c r="BE48027" s="832"/>
      <c r="BF48027" s="832"/>
    </row>
    <row r="48028" spans="56:58">
      <c r="BD48028" s="832"/>
      <c r="BE48028" s="832"/>
      <c r="BF48028" s="832"/>
    </row>
    <row r="48029" spans="56:58">
      <c r="BD48029" s="832"/>
      <c r="BE48029" s="832"/>
      <c r="BF48029" s="832"/>
    </row>
    <row r="48030" spans="56:58">
      <c r="BD48030" s="832"/>
      <c r="BE48030" s="832"/>
      <c r="BF48030" s="832"/>
    </row>
    <row r="48031" spans="56:58">
      <c r="BD48031" s="832"/>
      <c r="BE48031" s="832"/>
      <c r="BF48031" s="832"/>
    </row>
    <row r="48032" spans="56:58">
      <c r="BD48032" s="832"/>
      <c r="BE48032" s="832"/>
      <c r="BF48032" s="832"/>
    </row>
    <row r="48033" spans="56:58">
      <c r="BD48033" s="832"/>
      <c r="BE48033" s="832"/>
      <c r="BF48033" s="832"/>
    </row>
    <row r="48034" spans="56:58">
      <c r="BD48034" s="832"/>
      <c r="BE48034" s="832"/>
      <c r="BF48034" s="832"/>
    </row>
    <row r="48035" spans="56:58">
      <c r="BD48035" s="832"/>
      <c r="BE48035" s="832"/>
      <c r="BF48035" s="832"/>
    </row>
    <row r="48036" spans="56:58">
      <c r="BD48036" s="832"/>
      <c r="BE48036" s="832"/>
      <c r="BF48036" s="832"/>
    </row>
    <row r="48037" spans="56:58">
      <c r="BD48037" s="832"/>
      <c r="BE48037" s="832"/>
      <c r="BF48037" s="832"/>
    </row>
    <row r="48038" spans="56:58">
      <c r="BD48038" s="832"/>
      <c r="BE48038" s="832"/>
      <c r="BF48038" s="832"/>
    </row>
    <row r="48039" spans="56:58">
      <c r="BD48039" s="832"/>
      <c r="BE48039" s="832"/>
      <c r="BF48039" s="832"/>
    </row>
    <row r="48040" spans="56:58">
      <c r="BD48040" s="832"/>
      <c r="BE48040" s="832"/>
      <c r="BF48040" s="832"/>
    </row>
    <row r="48041" spans="56:58">
      <c r="BD48041" s="832"/>
      <c r="BE48041" s="832"/>
      <c r="BF48041" s="832"/>
    </row>
    <row r="48042" spans="56:58">
      <c r="BD48042" s="832"/>
      <c r="BE48042" s="832"/>
      <c r="BF48042" s="832"/>
    </row>
    <row r="48043" spans="56:58">
      <c r="BD48043" s="832"/>
      <c r="BE48043" s="832"/>
      <c r="BF48043" s="832"/>
    </row>
    <row r="48044" spans="56:58">
      <c r="BD48044" s="832"/>
      <c r="BE48044" s="832"/>
      <c r="BF48044" s="832"/>
    </row>
    <row r="48045" spans="56:58">
      <c r="BD48045" s="832"/>
      <c r="BE48045" s="832"/>
      <c r="BF48045" s="832"/>
    </row>
    <row r="48046" spans="56:58">
      <c r="BD48046" s="832"/>
      <c r="BE48046" s="832"/>
      <c r="BF48046" s="832"/>
    </row>
    <row r="48047" spans="56:58">
      <c r="BD48047" s="832"/>
      <c r="BE48047" s="832"/>
      <c r="BF48047" s="832"/>
    </row>
    <row r="48048" spans="56:58">
      <c r="BD48048" s="832"/>
      <c r="BE48048" s="832"/>
      <c r="BF48048" s="832"/>
    </row>
    <row r="48049" spans="56:58">
      <c r="BD48049" s="832"/>
      <c r="BE48049" s="832"/>
      <c r="BF48049" s="832"/>
    </row>
    <row r="48050" spans="56:58">
      <c r="BD48050" s="832"/>
      <c r="BE48050" s="832"/>
      <c r="BF48050" s="832"/>
    </row>
    <row r="48051" spans="56:58">
      <c r="BD48051" s="832"/>
      <c r="BE48051" s="832"/>
      <c r="BF48051" s="832"/>
    </row>
    <row r="48052" spans="56:58">
      <c r="BD48052" s="832"/>
      <c r="BE48052" s="832"/>
      <c r="BF48052" s="832"/>
    </row>
    <row r="48053" spans="56:58">
      <c r="BD48053" s="832"/>
      <c r="BE48053" s="832"/>
      <c r="BF48053" s="832"/>
    </row>
    <row r="48054" spans="56:58">
      <c r="BD48054" s="832"/>
      <c r="BE48054" s="832"/>
      <c r="BF48054" s="832"/>
    </row>
    <row r="48055" spans="56:58">
      <c r="BD48055" s="832"/>
      <c r="BE48055" s="832"/>
      <c r="BF48055" s="832"/>
    </row>
    <row r="48056" spans="56:58">
      <c r="BD48056" s="832"/>
      <c r="BE48056" s="832"/>
      <c r="BF48056" s="832"/>
    </row>
    <row r="48057" spans="56:58">
      <c r="BD48057" s="832"/>
      <c r="BE48057" s="832"/>
      <c r="BF48057" s="832"/>
    </row>
    <row r="48058" spans="56:58">
      <c r="BD48058" s="832"/>
      <c r="BE48058" s="832"/>
      <c r="BF48058" s="832"/>
    </row>
    <row r="48059" spans="56:58">
      <c r="BD48059" s="832"/>
      <c r="BE48059" s="832"/>
      <c r="BF48059" s="832"/>
    </row>
    <row r="48060" spans="56:58">
      <c r="BD48060" s="832"/>
      <c r="BE48060" s="832"/>
      <c r="BF48060" s="832"/>
    </row>
    <row r="48061" spans="56:58">
      <c r="BD48061" s="832"/>
      <c r="BE48061" s="832"/>
      <c r="BF48061" s="832"/>
    </row>
    <row r="48062" spans="56:58">
      <c r="BD48062" s="832"/>
      <c r="BE48062" s="832"/>
      <c r="BF48062" s="832"/>
    </row>
    <row r="48063" spans="56:58">
      <c r="BD48063" s="832"/>
      <c r="BE48063" s="832"/>
      <c r="BF48063" s="832"/>
    </row>
    <row r="48064" spans="56:58">
      <c r="BD48064" s="832"/>
      <c r="BE48064" s="832"/>
      <c r="BF48064" s="832"/>
    </row>
    <row r="48065" spans="56:58">
      <c r="BD48065" s="832"/>
      <c r="BE48065" s="832"/>
      <c r="BF48065" s="832"/>
    </row>
    <row r="48066" spans="56:58">
      <c r="BD48066" s="832"/>
      <c r="BE48066" s="832"/>
      <c r="BF48066" s="832"/>
    </row>
    <row r="48067" spans="56:58">
      <c r="BD48067" s="832"/>
      <c r="BE48067" s="832"/>
      <c r="BF48067" s="832"/>
    </row>
    <row r="48068" spans="56:58">
      <c r="BD48068" s="832"/>
      <c r="BE48068" s="832"/>
      <c r="BF48068" s="832"/>
    </row>
    <row r="48069" spans="56:58">
      <c r="BD48069" s="832"/>
      <c r="BE48069" s="832"/>
      <c r="BF48069" s="832"/>
    </row>
    <row r="48070" spans="56:58">
      <c r="BD48070" s="832"/>
      <c r="BE48070" s="832"/>
      <c r="BF48070" s="832"/>
    </row>
    <row r="48071" spans="56:58">
      <c r="BD48071" s="832"/>
      <c r="BE48071" s="832"/>
      <c r="BF48071" s="832"/>
    </row>
    <row r="48072" spans="56:58">
      <c r="BD48072" s="832"/>
      <c r="BE48072" s="832"/>
      <c r="BF48072" s="832"/>
    </row>
    <row r="48073" spans="56:58">
      <c r="BD48073" s="832"/>
      <c r="BE48073" s="832"/>
      <c r="BF48073" s="832"/>
    </row>
    <row r="48074" spans="56:58">
      <c r="BD48074" s="832"/>
      <c r="BE48074" s="832"/>
      <c r="BF48074" s="832"/>
    </row>
    <row r="48075" spans="56:58">
      <c r="BD48075" s="832"/>
      <c r="BE48075" s="832"/>
      <c r="BF48075" s="832"/>
    </row>
    <row r="48076" spans="56:58">
      <c r="BD48076" s="832"/>
      <c r="BE48076" s="832"/>
      <c r="BF48076" s="832"/>
    </row>
    <row r="48077" spans="56:58">
      <c r="BD48077" s="832"/>
      <c r="BE48077" s="832"/>
      <c r="BF48077" s="832"/>
    </row>
    <row r="48078" spans="56:58">
      <c r="BD48078" s="832"/>
      <c r="BE48078" s="832"/>
      <c r="BF48078" s="832"/>
    </row>
    <row r="48079" spans="56:58">
      <c r="BD48079" s="832"/>
      <c r="BE48079" s="832"/>
      <c r="BF48079" s="832"/>
    </row>
    <row r="48080" spans="56:58">
      <c r="BD48080" s="832"/>
      <c r="BE48080" s="832"/>
      <c r="BF48080" s="832"/>
    </row>
    <row r="48081" spans="56:58">
      <c r="BD48081" s="832"/>
      <c r="BE48081" s="832"/>
      <c r="BF48081" s="832"/>
    </row>
    <row r="48082" spans="56:58">
      <c r="BD48082" s="832"/>
      <c r="BE48082" s="832"/>
      <c r="BF48082" s="832"/>
    </row>
    <row r="48083" spans="56:58">
      <c r="BD48083" s="832"/>
      <c r="BE48083" s="832"/>
      <c r="BF48083" s="832"/>
    </row>
    <row r="48084" spans="56:58">
      <c r="BD48084" s="832"/>
      <c r="BE48084" s="832"/>
      <c r="BF48084" s="832"/>
    </row>
    <row r="48085" spans="56:58">
      <c r="BD48085" s="832"/>
      <c r="BE48085" s="832"/>
      <c r="BF48085" s="832"/>
    </row>
    <row r="48086" spans="56:58">
      <c r="BD48086" s="832"/>
      <c r="BE48086" s="832"/>
      <c r="BF48086" s="832"/>
    </row>
    <row r="48087" spans="56:58">
      <c r="BD48087" s="832"/>
      <c r="BE48087" s="832"/>
      <c r="BF48087" s="832"/>
    </row>
    <row r="48088" spans="56:58">
      <c r="BD48088" s="832"/>
      <c r="BE48088" s="832"/>
      <c r="BF48088" s="832"/>
    </row>
    <row r="48089" spans="56:58">
      <c r="BD48089" s="832"/>
      <c r="BE48089" s="832"/>
      <c r="BF48089" s="832"/>
    </row>
    <row r="48090" spans="56:58">
      <c r="BD48090" s="832"/>
      <c r="BE48090" s="832"/>
      <c r="BF48090" s="832"/>
    </row>
    <row r="48091" spans="56:58">
      <c r="BD48091" s="832"/>
      <c r="BE48091" s="832"/>
      <c r="BF48091" s="832"/>
    </row>
    <row r="48092" spans="56:58">
      <c r="BD48092" s="832"/>
      <c r="BE48092" s="832"/>
      <c r="BF48092" s="832"/>
    </row>
    <row r="48093" spans="56:58">
      <c r="BD48093" s="832"/>
      <c r="BE48093" s="832"/>
      <c r="BF48093" s="832"/>
    </row>
    <row r="48094" spans="56:58">
      <c r="BD48094" s="832"/>
      <c r="BE48094" s="832"/>
      <c r="BF48094" s="832"/>
    </row>
    <row r="48095" spans="56:58">
      <c r="BD48095" s="832"/>
      <c r="BE48095" s="832"/>
      <c r="BF48095" s="832"/>
    </row>
    <row r="48096" spans="56:58">
      <c r="BD48096" s="832"/>
      <c r="BE48096" s="832"/>
      <c r="BF48096" s="832"/>
    </row>
    <row r="48097" spans="56:58">
      <c r="BD48097" s="832"/>
      <c r="BE48097" s="832"/>
      <c r="BF48097" s="832"/>
    </row>
    <row r="48098" spans="56:58">
      <c r="BD48098" s="832"/>
      <c r="BE48098" s="832"/>
      <c r="BF48098" s="832"/>
    </row>
    <row r="48099" spans="56:58">
      <c r="BD48099" s="832"/>
      <c r="BE48099" s="832"/>
      <c r="BF48099" s="832"/>
    </row>
    <row r="48100" spans="56:58">
      <c r="BD48100" s="832"/>
      <c r="BE48100" s="832"/>
      <c r="BF48100" s="832"/>
    </row>
    <row r="48101" spans="56:58">
      <c r="BD48101" s="832"/>
      <c r="BE48101" s="832"/>
      <c r="BF48101" s="832"/>
    </row>
    <row r="48102" spans="56:58">
      <c r="BD48102" s="832"/>
      <c r="BE48102" s="832"/>
      <c r="BF48102" s="832"/>
    </row>
    <row r="48103" spans="56:58">
      <c r="BD48103" s="832"/>
      <c r="BE48103" s="832"/>
      <c r="BF48103" s="832"/>
    </row>
    <row r="48104" spans="56:58">
      <c r="BD48104" s="832"/>
      <c r="BE48104" s="832"/>
      <c r="BF48104" s="832"/>
    </row>
    <row r="48105" spans="56:58">
      <c r="BD48105" s="832"/>
      <c r="BE48105" s="832"/>
      <c r="BF48105" s="832"/>
    </row>
    <row r="48106" spans="56:58">
      <c r="BD48106" s="832"/>
      <c r="BE48106" s="832"/>
      <c r="BF48106" s="832"/>
    </row>
    <row r="48107" spans="56:58">
      <c r="BD48107" s="832"/>
      <c r="BE48107" s="832"/>
      <c r="BF48107" s="832"/>
    </row>
    <row r="48108" spans="56:58">
      <c r="BD48108" s="832"/>
      <c r="BE48108" s="832"/>
      <c r="BF48108" s="832"/>
    </row>
    <row r="48109" spans="56:58">
      <c r="BD48109" s="832"/>
      <c r="BE48109" s="832"/>
      <c r="BF48109" s="832"/>
    </row>
    <row r="48110" spans="56:58">
      <c r="BD48110" s="832"/>
      <c r="BE48110" s="832"/>
      <c r="BF48110" s="832"/>
    </row>
    <row r="48111" spans="56:58">
      <c r="BD48111" s="832"/>
      <c r="BE48111" s="832"/>
      <c r="BF48111" s="832"/>
    </row>
    <row r="48112" spans="56:58">
      <c r="BD48112" s="832"/>
      <c r="BE48112" s="832"/>
      <c r="BF48112" s="832"/>
    </row>
    <row r="48113" spans="56:58">
      <c r="BD48113" s="832"/>
      <c r="BE48113" s="832"/>
      <c r="BF48113" s="832"/>
    </row>
    <row r="48114" spans="56:58">
      <c r="BD48114" s="832"/>
      <c r="BE48114" s="832"/>
      <c r="BF48114" s="832"/>
    </row>
    <row r="48115" spans="56:58">
      <c r="BD48115" s="832"/>
      <c r="BE48115" s="832"/>
      <c r="BF48115" s="832"/>
    </row>
    <row r="48116" spans="56:58">
      <c r="BD48116" s="832"/>
      <c r="BE48116" s="832"/>
      <c r="BF48116" s="832"/>
    </row>
    <row r="48117" spans="56:58">
      <c r="BD48117" s="832"/>
      <c r="BE48117" s="832"/>
      <c r="BF48117" s="832"/>
    </row>
    <row r="48118" spans="56:58">
      <c r="BD48118" s="832"/>
      <c r="BE48118" s="832"/>
      <c r="BF48118" s="832"/>
    </row>
    <row r="48119" spans="56:58">
      <c r="BD48119" s="832"/>
      <c r="BE48119" s="832"/>
      <c r="BF48119" s="832"/>
    </row>
    <row r="48120" spans="56:58">
      <c r="BD48120" s="832"/>
      <c r="BE48120" s="832"/>
      <c r="BF48120" s="832"/>
    </row>
    <row r="48121" spans="56:58">
      <c r="BD48121" s="832"/>
      <c r="BE48121" s="832"/>
      <c r="BF48121" s="832"/>
    </row>
    <row r="48122" spans="56:58">
      <c r="BD48122" s="832"/>
      <c r="BE48122" s="832"/>
      <c r="BF48122" s="832"/>
    </row>
    <row r="48123" spans="56:58">
      <c r="BD48123" s="832"/>
      <c r="BE48123" s="832"/>
      <c r="BF48123" s="832"/>
    </row>
    <row r="48124" spans="56:58">
      <c r="BD48124" s="832"/>
      <c r="BE48124" s="832"/>
      <c r="BF48124" s="832"/>
    </row>
    <row r="48125" spans="56:58">
      <c r="BD48125" s="832"/>
      <c r="BE48125" s="832"/>
      <c r="BF48125" s="832"/>
    </row>
    <row r="48126" spans="56:58">
      <c r="BD48126" s="832"/>
      <c r="BE48126" s="832"/>
      <c r="BF48126" s="832"/>
    </row>
    <row r="48127" spans="56:58">
      <c r="BD48127" s="832"/>
      <c r="BE48127" s="832"/>
      <c r="BF48127" s="832"/>
    </row>
    <row r="48128" spans="56:58">
      <c r="BD48128" s="832"/>
      <c r="BE48128" s="832"/>
      <c r="BF48128" s="832"/>
    </row>
    <row r="48129" spans="56:58">
      <c r="BD48129" s="832"/>
      <c r="BE48129" s="832"/>
      <c r="BF48129" s="832"/>
    </row>
    <row r="48130" spans="56:58">
      <c r="BD48130" s="832"/>
      <c r="BE48130" s="832"/>
      <c r="BF48130" s="832"/>
    </row>
    <row r="48131" spans="56:58">
      <c r="BD48131" s="832"/>
      <c r="BE48131" s="832"/>
      <c r="BF48131" s="832"/>
    </row>
    <row r="48132" spans="56:58">
      <c r="BD48132" s="832"/>
      <c r="BE48132" s="832"/>
      <c r="BF48132" s="832"/>
    </row>
    <row r="48133" spans="56:58">
      <c r="BD48133" s="832"/>
      <c r="BE48133" s="832"/>
      <c r="BF48133" s="832"/>
    </row>
    <row r="48134" spans="56:58">
      <c r="BD48134" s="832"/>
      <c r="BE48134" s="832"/>
      <c r="BF48134" s="832"/>
    </row>
    <row r="48135" spans="56:58">
      <c r="BD48135" s="832"/>
      <c r="BE48135" s="832"/>
      <c r="BF48135" s="832"/>
    </row>
    <row r="48136" spans="56:58">
      <c r="BD48136" s="832"/>
      <c r="BE48136" s="832"/>
      <c r="BF48136" s="832"/>
    </row>
    <row r="48137" spans="56:58">
      <c r="BD48137" s="832"/>
      <c r="BE48137" s="832"/>
      <c r="BF48137" s="832"/>
    </row>
    <row r="48138" spans="56:58">
      <c r="BD48138" s="832"/>
      <c r="BE48138" s="832"/>
      <c r="BF48138" s="832"/>
    </row>
    <row r="48139" spans="56:58">
      <c r="BD48139" s="832"/>
      <c r="BE48139" s="832"/>
      <c r="BF48139" s="832"/>
    </row>
    <row r="48140" spans="56:58">
      <c r="BD48140" s="832"/>
      <c r="BE48140" s="832"/>
      <c r="BF48140" s="832"/>
    </row>
    <row r="48141" spans="56:58">
      <c r="BD48141" s="832"/>
      <c r="BE48141" s="832"/>
      <c r="BF48141" s="832"/>
    </row>
    <row r="48142" spans="56:58">
      <c r="BD48142" s="832"/>
      <c r="BE48142" s="832"/>
      <c r="BF48142" s="832"/>
    </row>
    <row r="48143" spans="56:58">
      <c r="BD48143" s="832"/>
      <c r="BE48143" s="832"/>
      <c r="BF48143" s="832"/>
    </row>
    <row r="48144" spans="56:58">
      <c r="BD48144" s="832"/>
      <c r="BE48144" s="832"/>
      <c r="BF48144" s="832"/>
    </row>
    <row r="48145" spans="56:58">
      <c r="BD48145" s="832"/>
      <c r="BE48145" s="832"/>
      <c r="BF48145" s="832"/>
    </row>
    <row r="48146" spans="56:58">
      <c r="BD48146" s="832"/>
      <c r="BE48146" s="832"/>
      <c r="BF48146" s="832"/>
    </row>
    <row r="48147" spans="56:58">
      <c r="BD48147" s="832"/>
      <c r="BE48147" s="832"/>
      <c r="BF48147" s="832"/>
    </row>
    <row r="48148" spans="56:58">
      <c r="BD48148" s="832"/>
      <c r="BE48148" s="832"/>
      <c r="BF48148" s="832"/>
    </row>
    <row r="48149" spans="56:58">
      <c r="BD48149" s="832"/>
      <c r="BE48149" s="832"/>
      <c r="BF48149" s="832"/>
    </row>
    <row r="48150" spans="56:58">
      <c r="BD48150" s="832"/>
      <c r="BE48150" s="832"/>
      <c r="BF48150" s="832"/>
    </row>
    <row r="48151" spans="56:58">
      <c r="BD48151" s="832"/>
      <c r="BE48151" s="832"/>
      <c r="BF48151" s="832"/>
    </row>
    <row r="48152" spans="56:58">
      <c r="BD48152" s="832"/>
      <c r="BE48152" s="832"/>
      <c r="BF48152" s="832"/>
    </row>
    <row r="48153" spans="56:58">
      <c r="BD48153" s="832"/>
      <c r="BE48153" s="832"/>
      <c r="BF48153" s="832"/>
    </row>
    <row r="48154" spans="56:58">
      <c r="BD48154" s="832"/>
      <c r="BE48154" s="832"/>
      <c r="BF48154" s="832"/>
    </row>
    <row r="48155" spans="56:58">
      <c r="BD48155" s="832"/>
      <c r="BE48155" s="832"/>
      <c r="BF48155" s="832"/>
    </row>
    <row r="48156" spans="56:58">
      <c r="BD48156" s="832"/>
      <c r="BE48156" s="832"/>
      <c r="BF48156" s="832"/>
    </row>
    <row r="48157" spans="56:58">
      <c r="BD48157" s="832"/>
      <c r="BE48157" s="832"/>
      <c r="BF48157" s="832"/>
    </row>
    <row r="48158" spans="56:58">
      <c r="BD48158" s="832"/>
      <c r="BE48158" s="832"/>
      <c r="BF48158" s="832"/>
    </row>
    <row r="48159" spans="56:58">
      <c r="BD48159" s="832"/>
      <c r="BE48159" s="832"/>
      <c r="BF48159" s="832"/>
    </row>
    <row r="48160" spans="56:58">
      <c r="BD48160" s="832"/>
      <c r="BE48160" s="832"/>
      <c r="BF48160" s="832"/>
    </row>
    <row r="48161" spans="56:58">
      <c r="BD48161" s="832"/>
      <c r="BE48161" s="832"/>
      <c r="BF48161" s="832"/>
    </row>
    <row r="48162" spans="56:58">
      <c r="BD48162" s="832"/>
      <c r="BE48162" s="832"/>
      <c r="BF48162" s="832"/>
    </row>
    <row r="48163" spans="56:58">
      <c r="BD48163" s="832"/>
      <c r="BE48163" s="832"/>
      <c r="BF48163" s="832"/>
    </row>
    <row r="48164" spans="56:58">
      <c r="BD48164" s="832"/>
      <c r="BE48164" s="832"/>
      <c r="BF48164" s="832"/>
    </row>
    <row r="48165" spans="56:58">
      <c r="BD48165" s="832"/>
      <c r="BE48165" s="832"/>
      <c r="BF48165" s="832"/>
    </row>
    <row r="48166" spans="56:58">
      <c r="BD48166" s="832"/>
      <c r="BE48166" s="832"/>
      <c r="BF48166" s="832"/>
    </row>
    <row r="48167" spans="56:58">
      <c r="BD48167" s="832"/>
      <c r="BE48167" s="832"/>
      <c r="BF48167" s="832"/>
    </row>
    <row r="48168" spans="56:58">
      <c r="BD48168" s="832"/>
      <c r="BE48168" s="832"/>
      <c r="BF48168" s="832"/>
    </row>
    <row r="48169" spans="56:58">
      <c r="BD48169" s="832"/>
      <c r="BE48169" s="832"/>
      <c r="BF48169" s="832"/>
    </row>
    <row r="48170" spans="56:58">
      <c r="BD48170" s="832"/>
      <c r="BE48170" s="832"/>
      <c r="BF48170" s="832"/>
    </row>
    <row r="48171" spans="56:58">
      <c r="BD48171" s="832"/>
      <c r="BE48171" s="832"/>
      <c r="BF48171" s="832"/>
    </row>
    <row r="48172" spans="56:58">
      <c r="BD48172" s="832"/>
      <c r="BE48172" s="832"/>
      <c r="BF48172" s="832"/>
    </row>
    <row r="48173" spans="56:58">
      <c r="BD48173" s="832"/>
      <c r="BE48173" s="832"/>
      <c r="BF48173" s="832"/>
    </row>
    <row r="48174" spans="56:58">
      <c r="BD48174" s="832"/>
      <c r="BE48174" s="832"/>
      <c r="BF48174" s="832"/>
    </row>
    <row r="48175" spans="56:58">
      <c r="BD48175" s="832"/>
      <c r="BE48175" s="832"/>
      <c r="BF48175" s="832"/>
    </row>
    <row r="48176" spans="56:58">
      <c r="BD48176" s="832"/>
      <c r="BE48176" s="832"/>
      <c r="BF48176" s="832"/>
    </row>
    <row r="48177" spans="56:58">
      <c r="BD48177" s="832"/>
      <c r="BE48177" s="832"/>
      <c r="BF48177" s="832"/>
    </row>
    <row r="48178" spans="56:58">
      <c r="BD48178" s="832"/>
      <c r="BE48178" s="832"/>
      <c r="BF48178" s="832"/>
    </row>
    <row r="48179" spans="56:58">
      <c r="BD48179" s="832"/>
      <c r="BE48179" s="832"/>
      <c r="BF48179" s="832"/>
    </row>
    <row r="48180" spans="56:58">
      <c r="BD48180" s="832"/>
      <c r="BE48180" s="832"/>
      <c r="BF48180" s="832"/>
    </row>
    <row r="48181" spans="56:58">
      <c r="BD48181" s="832"/>
      <c r="BE48181" s="832"/>
      <c r="BF48181" s="832"/>
    </row>
    <row r="48182" spans="56:58">
      <c r="BD48182" s="832"/>
      <c r="BE48182" s="832"/>
      <c r="BF48182" s="832"/>
    </row>
    <row r="48183" spans="56:58">
      <c r="BD48183" s="832"/>
      <c r="BE48183" s="832"/>
      <c r="BF48183" s="832"/>
    </row>
    <row r="48184" spans="56:58">
      <c r="BD48184" s="832"/>
      <c r="BE48184" s="832"/>
      <c r="BF48184" s="832"/>
    </row>
    <row r="48185" spans="56:58">
      <c r="BD48185" s="832"/>
      <c r="BE48185" s="832"/>
      <c r="BF48185" s="832"/>
    </row>
    <row r="48186" spans="56:58">
      <c r="BD48186" s="832"/>
      <c r="BE48186" s="832"/>
      <c r="BF48186" s="832"/>
    </row>
    <row r="48187" spans="56:58">
      <c r="BD48187" s="832"/>
      <c r="BE48187" s="832"/>
      <c r="BF48187" s="832"/>
    </row>
    <row r="48188" spans="56:58">
      <c r="BD48188" s="832"/>
      <c r="BE48188" s="832"/>
      <c r="BF48188" s="832"/>
    </row>
    <row r="48189" spans="56:58">
      <c r="BD48189" s="832"/>
      <c r="BE48189" s="832"/>
      <c r="BF48189" s="832"/>
    </row>
    <row r="48190" spans="56:58">
      <c r="BD48190" s="832"/>
      <c r="BE48190" s="832"/>
      <c r="BF48190" s="832"/>
    </row>
    <row r="48191" spans="56:58">
      <c r="BD48191" s="832"/>
      <c r="BE48191" s="832"/>
      <c r="BF48191" s="832"/>
    </row>
    <row r="48192" spans="56:58">
      <c r="BD48192" s="832"/>
      <c r="BE48192" s="832"/>
      <c r="BF48192" s="832"/>
    </row>
    <row r="48193" spans="56:58">
      <c r="BD48193" s="832"/>
      <c r="BE48193" s="832"/>
      <c r="BF48193" s="832"/>
    </row>
    <row r="48194" spans="56:58">
      <c r="BD48194" s="832"/>
      <c r="BE48194" s="832"/>
      <c r="BF48194" s="832"/>
    </row>
    <row r="48195" spans="56:58">
      <c r="BD48195" s="832"/>
      <c r="BE48195" s="832"/>
      <c r="BF48195" s="832"/>
    </row>
    <row r="48196" spans="56:58">
      <c r="BD48196" s="832"/>
      <c r="BE48196" s="832"/>
      <c r="BF48196" s="832"/>
    </row>
    <row r="48197" spans="56:58">
      <c r="BD48197" s="832"/>
      <c r="BE48197" s="832"/>
      <c r="BF48197" s="832"/>
    </row>
    <row r="48198" spans="56:58">
      <c r="BD48198" s="832"/>
      <c r="BE48198" s="832"/>
      <c r="BF48198" s="832"/>
    </row>
    <row r="48199" spans="56:58">
      <c r="BD48199" s="832"/>
      <c r="BE48199" s="832"/>
      <c r="BF48199" s="832"/>
    </row>
    <row r="48200" spans="56:58">
      <c r="BD48200" s="832"/>
      <c r="BE48200" s="832"/>
      <c r="BF48200" s="832"/>
    </row>
    <row r="48201" spans="56:58">
      <c r="BD48201" s="832"/>
      <c r="BE48201" s="832"/>
      <c r="BF48201" s="832"/>
    </row>
    <row r="48202" spans="56:58">
      <c r="BD48202" s="832"/>
      <c r="BE48202" s="832"/>
      <c r="BF48202" s="832"/>
    </row>
    <row r="48203" spans="56:58">
      <c r="BD48203" s="832"/>
      <c r="BE48203" s="832"/>
      <c r="BF48203" s="832"/>
    </row>
    <row r="48204" spans="56:58">
      <c r="BD48204" s="832"/>
      <c r="BE48204" s="832"/>
      <c r="BF48204" s="832"/>
    </row>
    <row r="48205" spans="56:58">
      <c r="BD48205" s="832"/>
      <c r="BE48205" s="832"/>
      <c r="BF48205" s="832"/>
    </row>
    <row r="48206" spans="56:58">
      <c r="BD48206" s="832"/>
      <c r="BE48206" s="832"/>
      <c r="BF48206" s="832"/>
    </row>
    <row r="48207" spans="56:58">
      <c r="BD48207" s="832"/>
      <c r="BE48207" s="832"/>
      <c r="BF48207" s="832"/>
    </row>
    <row r="48208" spans="56:58">
      <c r="BD48208" s="832"/>
      <c r="BE48208" s="832"/>
      <c r="BF48208" s="832"/>
    </row>
    <row r="48209" spans="56:58">
      <c r="BD48209" s="832"/>
      <c r="BE48209" s="832"/>
      <c r="BF48209" s="832"/>
    </row>
    <row r="48210" spans="56:58">
      <c r="BD48210" s="832"/>
      <c r="BE48210" s="832"/>
      <c r="BF48210" s="832"/>
    </row>
    <row r="48211" spans="56:58">
      <c r="BD48211" s="832"/>
      <c r="BE48211" s="832"/>
      <c r="BF48211" s="832"/>
    </row>
    <row r="48212" spans="56:58">
      <c r="BD48212" s="832"/>
      <c r="BE48212" s="832"/>
      <c r="BF48212" s="832"/>
    </row>
    <row r="48213" spans="56:58">
      <c r="BD48213" s="832"/>
      <c r="BE48213" s="832"/>
      <c r="BF48213" s="832"/>
    </row>
    <row r="48214" spans="56:58">
      <c r="BD48214" s="832"/>
      <c r="BE48214" s="832"/>
      <c r="BF48214" s="832"/>
    </row>
    <row r="48215" spans="56:58">
      <c r="BD48215" s="832"/>
      <c r="BE48215" s="832"/>
      <c r="BF48215" s="832"/>
    </row>
    <row r="48216" spans="56:58">
      <c r="BD48216" s="832"/>
      <c r="BE48216" s="832"/>
      <c r="BF48216" s="832"/>
    </row>
    <row r="48217" spans="56:58">
      <c r="BD48217" s="832"/>
      <c r="BE48217" s="832"/>
      <c r="BF48217" s="832"/>
    </row>
    <row r="48218" spans="56:58">
      <c r="BD48218" s="832"/>
      <c r="BE48218" s="832"/>
      <c r="BF48218" s="832"/>
    </row>
    <row r="48219" spans="56:58">
      <c r="BD48219" s="832"/>
      <c r="BE48219" s="832"/>
      <c r="BF48219" s="832"/>
    </row>
    <row r="48220" spans="56:58">
      <c r="BD48220" s="832"/>
      <c r="BE48220" s="832"/>
      <c r="BF48220" s="832"/>
    </row>
    <row r="48221" spans="56:58">
      <c r="BD48221" s="832"/>
      <c r="BE48221" s="832"/>
      <c r="BF48221" s="832"/>
    </row>
    <row r="48222" spans="56:58">
      <c r="BD48222" s="832"/>
      <c r="BE48222" s="832"/>
      <c r="BF48222" s="832"/>
    </row>
    <row r="48223" spans="56:58">
      <c r="BD48223" s="832"/>
      <c r="BE48223" s="832"/>
      <c r="BF48223" s="832"/>
    </row>
    <row r="48224" spans="56:58">
      <c r="BD48224" s="832"/>
      <c r="BE48224" s="832"/>
      <c r="BF48224" s="832"/>
    </row>
    <row r="48225" spans="56:58">
      <c r="BD48225" s="832"/>
      <c r="BE48225" s="832"/>
      <c r="BF48225" s="832"/>
    </row>
    <row r="48226" spans="56:58">
      <c r="BD48226" s="832"/>
      <c r="BE48226" s="832"/>
      <c r="BF48226" s="832"/>
    </row>
    <row r="48227" spans="56:58">
      <c r="BD48227" s="832"/>
      <c r="BE48227" s="832"/>
      <c r="BF48227" s="832"/>
    </row>
    <row r="48228" spans="56:58">
      <c r="BD48228" s="832"/>
      <c r="BE48228" s="832"/>
      <c r="BF48228" s="832"/>
    </row>
    <row r="48229" spans="56:58">
      <c r="BD48229" s="832"/>
      <c r="BE48229" s="832"/>
      <c r="BF48229" s="832"/>
    </row>
    <row r="48230" spans="56:58">
      <c r="BD48230" s="832"/>
      <c r="BE48230" s="832"/>
      <c r="BF48230" s="832"/>
    </row>
    <row r="48231" spans="56:58">
      <c r="BD48231" s="832"/>
      <c r="BE48231" s="832"/>
      <c r="BF48231" s="832"/>
    </row>
    <row r="48232" spans="56:58">
      <c r="BD48232" s="832"/>
      <c r="BE48232" s="832"/>
      <c r="BF48232" s="832"/>
    </row>
    <row r="48233" spans="56:58">
      <c r="BD48233" s="832"/>
      <c r="BE48233" s="832"/>
      <c r="BF48233" s="832"/>
    </row>
    <row r="48234" spans="56:58">
      <c r="BD48234" s="832"/>
      <c r="BE48234" s="832"/>
      <c r="BF48234" s="832"/>
    </row>
    <row r="48235" spans="56:58">
      <c r="BD48235" s="832"/>
      <c r="BE48235" s="832"/>
      <c r="BF48235" s="832"/>
    </row>
    <row r="48236" spans="56:58">
      <c r="BD48236" s="832"/>
      <c r="BE48236" s="832"/>
      <c r="BF48236" s="832"/>
    </row>
    <row r="48237" spans="56:58">
      <c r="BD48237" s="832"/>
      <c r="BE48237" s="832"/>
      <c r="BF48237" s="832"/>
    </row>
    <row r="48238" spans="56:58">
      <c r="BD48238" s="832"/>
      <c r="BE48238" s="832"/>
      <c r="BF48238" s="832"/>
    </row>
    <row r="48239" spans="56:58">
      <c r="BD48239" s="832"/>
      <c r="BE48239" s="832"/>
      <c r="BF48239" s="832"/>
    </row>
    <row r="48240" spans="56:58">
      <c r="BD48240" s="832"/>
      <c r="BE48240" s="832"/>
      <c r="BF48240" s="832"/>
    </row>
    <row r="48241" spans="56:58">
      <c r="BD48241" s="832"/>
      <c r="BE48241" s="832"/>
      <c r="BF48241" s="832"/>
    </row>
    <row r="48242" spans="56:58">
      <c r="BD48242" s="832"/>
      <c r="BE48242" s="832"/>
      <c r="BF48242" s="832"/>
    </row>
    <row r="48243" spans="56:58">
      <c r="BD48243" s="832"/>
      <c r="BE48243" s="832"/>
      <c r="BF48243" s="832"/>
    </row>
    <row r="48244" spans="56:58">
      <c r="BD48244" s="832"/>
      <c r="BE48244" s="832"/>
      <c r="BF48244" s="832"/>
    </row>
    <row r="48245" spans="56:58">
      <c r="BD48245" s="832"/>
      <c r="BE48245" s="832"/>
      <c r="BF48245" s="832"/>
    </row>
    <row r="48246" spans="56:58">
      <c r="BD48246" s="832"/>
      <c r="BE48246" s="832"/>
      <c r="BF48246" s="832"/>
    </row>
    <row r="48247" spans="56:58">
      <c r="BD48247" s="832"/>
      <c r="BE48247" s="832"/>
      <c r="BF48247" s="832"/>
    </row>
    <row r="48248" spans="56:58">
      <c r="BD48248" s="832"/>
      <c r="BE48248" s="832"/>
      <c r="BF48248" s="832"/>
    </row>
    <row r="48249" spans="56:58">
      <c r="BD48249" s="832"/>
      <c r="BE48249" s="832"/>
      <c r="BF48249" s="832"/>
    </row>
    <row r="48250" spans="56:58">
      <c r="BD48250" s="832"/>
      <c r="BE48250" s="832"/>
      <c r="BF48250" s="832"/>
    </row>
    <row r="48251" spans="56:58">
      <c r="BD48251" s="832"/>
      <c r="BE48251" s="832"/>
      <c r="BF48251" s="832"/>
    </row>
    <row r="48252" spans="56:58">
      <c r="BD48252" s="832"/>
      <c r="BE48252" s="832"/>
      <c r="BF48252" s="832"/>
    </row>
    <row r="48253" spans="56:58">
      <c r="BD48253" s="832"/>
      <c r="BE48253" s="832"/>
      <c r="BF48253" s="832"/>
    </row>
    <row r="48254" spans="56:58">
      <c r="BD48254" s="832"/>
      <c r="BE48254" s="832"/>
      <c r="BF48254" s="832"/>
    </row>
    <row r="48255" spans="56:58">
      <c r="BD48255" s="832"/>
      <c r="BE48255" s="832"/>
      <c r="BF48255" s="832"/>
    </row>
    <row r="48256" spans="56:58">
      <c r="BD48256" s="832"/>
      <c r="BE48256" s="832"/>
      <c r="BF48256" s="832"/>
    </row>
    <row r="48257" spans="56:58">
      <c r="BD48257" s="832"/>
      <c r="BE48257" s="832"/>
      <c r="BF48257" s="832"/>
    </row>
    <row r="48258" spans="56:58">
      <c r="BD48258" s="832"/>
      <c r="BE48258" s="832"/>
      <c r="BF48258" s="832"/>
    </row>
    <row r="48259" spans="56:58">
      <c r="BD48259" s="832"/>
      <c r="BE48259" s="832"/>
      <c r="BF48259" s="832"/>
    </row>
    <row r="48260" spans="56:58">
      <c r="BD48260" s="832"/>
      <c r="BE48260" s="832"/>
      <c r="BF48260" s="832"/>
    </row>
    <row r="48261" spans="56:58">
      <c r="BD48261" s="832"/>
      <c r="BE48261" s="832"/>
      <c r="BF48261" s="832"/>
    </row>
    <row r="48262" spans="56:58">
      <c r="BD48262" s="832"/>
      <c r="BE48262" s="832"/>
      <c r="BF48262" s="832"/>
    </row>
    <row r="48263" spans="56:58">
      <c r="BD48263" s="832"/>
      <c r="BE48263" s="832"/>
      <c r="BF48263" s="832"/>
    </row>
    <row r="48264" spans="56:58">
      <c r="BD48264" s="832"/>
      <c r="BE48264" s="832"/>
      <c r="BF48264" s="832"/>
    </row>
    <row r="48265" spans="56:58">
      <c r="BD48265" s="832"/>
      <c r="BE48265" s="832"/>
      <c r="BF48265" s="832"/>
    </row>
    <row r="48266" spans="56:58">
      <c r="BD48266" s="832"/>
      <c r="BE48266" s="832"/>
      <c r="BF48266" s="832"/>
    </row>
    <row r="48267" spans="56:58">
      <c r="BD48267" s="832"/>
      <c r="BE48267" s="832"/>
      <c r="BF48267" s="832"/>
    </row>
    <row r="48268" spans="56:58">
      <c r="BD48268" s="832"/>
      <c r="BE48268" s="832"/>
      <c r="BF48268" s="832"/>
    </row>
    <row r="48269" spans="56:58">
      <c r="BD48269" s="832"/>
      <c r="BE48269" s="832"/>
      <c r="BF48269" s="832"/>
    </row>
    <row r="48270" spans="56:58">
      <c r="BD48270" s="832"/>
      <c r="BE48270" s="832"/>
      <c r="BF48270" s="832"/>
    </row>
    <row r="48271" spans="56:58">
      <c r="BD48271" s="832"/>
      <c r="BE48271" s="832"/>
      <c r="BF48271" s="832"/>
    </row>
    <row r="48272" spans="56:58">
      <c r="BD48272" s="832"/>
      <c r="BE48272" s="832"/>
      <c r="BF48272" s="832"/>
    </row>
    <row r="48273" spans="56:58">
      <c r="BD48273" s="832"/>
      <c r="BE48273" s="832"/>
      <c r="BF48273" s="832"/>
    </row>
    <row r="48274" spans="56:58">
      <c r="BD48274" s="832"/>
      <c r="BE48274" s="832"/>
      <c r="BF48274" s="832"/>
    </row>
    <row r="48275" spans="56:58">
      <c r="BD48275" s="832"/>
      <c r="BE48275" s="832"/>
      <c r="BF48275" s="832"/>
    </row>
    <row r="48276" spans="56:58">
      <c r="BD48276" s="832"/>
      <c r="BE48276" s="832"/>
      <c r="BF48276" s="832"/>
    </row>
    <row r="48277" spans="56:58">
      <c r="BD48277" s="832"/>
      <c r="BE48277" s="832"/>
      <c r="BF48277" s="832"/>
    </row>
    <row r="48278" spans="56:58">
      <c r="BD48278" s="832"/>
      <c r="BE48278" s="832"/>
      <c r="BF48278" s="832"/>
    </row>
    <row r="48279" spans="56:58">
      <c r="BD48279" s="832"/>
      <c r="BE48279" s="832"/>
      <c r="BF48279" s="832"/>
    </row>
    <row r="48280" spans="56:58">
      <c r="BD48280" s="832"/>
      <c r="BE48280" s="832"/>
      <c r="BF48280" s="832"/>
    </row>
    <row r="48281" spans="56:58">
      <c r="BD48281" s="832"/>
      <c r="BE48281" s="832"/>
      <c r="BF48281" s="832"/>
    </row>
    <row r="48282" spans="56:58">
      <c r="BD48282" s="832"/>
      <c r="BE48282" s="832"/>
      <c r="BF48282" s="832"/>
    </row>
    <row r="48283" spans="56:58">
      <c r="BD48283" s="832"/>
      <c r="BE48283" s="832"/>
      <c r="BF48283" s="832"/>
    </row>
    <row r="48284" spans="56:58">
      <c r="BD48284" s="832"/>
      <c r="BE48284" s="832"/>
      <c r="BF48284" s="832"/>
    </row>
    <row r="48285" spans="56:58">
      <c r="BD48285" s="832"/>
      <c r="BE48285" s="832"/>
      <c r="BF48285" s="832"/>
    </row>
    <row r="48286" spans="56:58">
      <c r="BD48286" s="832"/>
      <c r="BE48286" s="832"/>
      <c r="BF48286" s="832"/>
    </row>
    <row r="48287" spans="56:58">
      <c r="BD48287" s="832"/>
      <c r="BE48287" s="832"/>
      <c r="BF48287" s="832"/>
    </row>
    <row r="48288" spans="56:58">
      <c r="BD48288" s="832"/>
      <c r="BE48288" s="832"/>
      <c r="BF48288" s="832"/>
    </row>
    <row r="48289" spans="56:58">
      <c r="BD48289" s="832"/>
      <c r="BE48289" s="832"/>
      <c r="BF48289" s="832"/>
    </row>
    <row r="48290" spans="56:58">
      <c r="BD48290" s="832"/>
      <c r="BE48290" s="832"/>
      <c r="BF48290" s="832"/>
    </row>
    <row r="48291" spans="56:58">
      <c r="BD48291" s="832"/>
      <c r="BE48291" s="832"/>
      <c r="BF48291" s="832"/>
    </row>
    <row r="48292" spans="56:58">
      <c r="BD48292" s="832"/>
      <c r="BE48292" s="832"/>
      <c r="BF48292" s="832"/>
    </row>
    <row r="48293" spans="56:58">
      <c r="BD48293" s="832"/>
      <c r="BE48293" s="832"/>
      <c r="BF48293" s="832"/>
    </row>
    <row r="48294" spans="56:58">
      <c r="BD48294" s="832"/>
      <c r="BE48294" s="832"/>
      <c r="BF48294" s="832"/>
    </row>
    <row r="48295" spans="56:58">
      <c r="BD48295" s="832"/>
      <c r="BE48295" s="832"/>
      <c r="BF48295" s="832"/>
    </row>
    <row r="48296" spans="56:58">
      <c r="BD48296" s="832"/>
      <c r="BE48296" s="832"/>
      <c r="BF48296" s="832"/>
    </row>
    <row r="48297" spans="56:58">
      <c r="BD48297" s="832"/>
      <c r="BE48297" s="832"/>
      <c r="BF48297" s="832"/>
    </row>
    <row r="48298" spans="56:58">
      <c r="BD48298" s="832"/>
      <c r="BE48298" s="832"/>
      <c r="BF48298" s="832"/>
    </row>
    <row r="48299" spans="56:58">
      <c r="BD48299" s="832"/>
      <c r="BE48299" s="832"/>
      <c r="BF48299" s="832"/>
    </row>
    <row r="48300" spans="56:58">
      <c r="BD48300" s="832"/>
      <c r="BE48300" s="832"/>
      <c r="BF48300" s="832"/>
    </row>
    <row r="48301" spans="56:58">
      <c r="BD48301" s="832"/>
      <c r="BE48301" s="832"/>
      <c r="BF48301" s="832"/>
    </row>
    <row r="48302" spans="56:58">
      <c r="BD48302" s="832"/>
      <c r="BE48302" s="832"/>
      <c r="BF48302" s="832"/>
    </row>
    <row r="48303" spans="56:58">
      <c r="BD48303" s="832"/>
      <c r="BE48303" s="832"/>
      <c r="BF48303" s="832"/>
    </row>
    <row r="48304" spans="56:58">
      <c r="BD48304" s="832"/>
      <c r="BE48304" s="832"/>
      <c r="BF48304" s="832"/>
    </row>
    <row r="48305" spans="56:58">
      <c r="BD48305" s="832"/>
      <c r="BE48305" s="832"/>
      <c r="BF48305" s="832"/>
    </row>
    <row r="48306" spans="56:58">
      <c r="BD48306" s="832"/>
      <c r="BE48306" s="832"/>
      <c r="BF48306" s="832"/>
    </row>
    <row r="48307" spans="56:58">
      <c r="BD48307" s="832"/>
      <c r="BE48307" s="832"/>
      <c r="BF48307" s="832"/>
    </row>
    <row r="48308" spans="56:58">
      <c r="BD48308" s="832"/>
      <c r="BE48308" s="832"/>
      <c r="BF48308" s="832"/>
    </row>
    <row r="48309" spans="56:58">
      <c r="BD48309" s="832"/>
      <c r="BE48309" s="832"/>
      <c r="BF48309" s="832"/>
    </row>
    <row r="48310" spans="56:58">
      <c r="BD48310" s="832"/>
      <c r="BE48310" s="832"/>
      <c r="BF48310" s="832"/>
    </row>
    <row r="48311" spans="56:58">
      <c r="BD48311" s="832"/>
      <c r="BE48311" s="832"/>
      <c r="BF48311" s="832"/>
    </row>
    <row r="48312" spans="56:58">
      <c r="BD48312" s="832"/>
      <c r="BE48312" s="832"/>
      <c r="BF48312" s="832"/>
    </row>
    <row r="48313" spans="56:58">
      <c r="BD48313" s="832"/>
      <c r="BE48313" s="832"/>
      <c r="BF48313" s="832"/>
    </row>
    <row r="48314" spans="56:58">
      <c r="BD48314" s="832"/>
      <c r="BE48314" s="832"/>
      <c r="BF48314" s="832"/>
    </row>
    <row r="48315" spans="56:58">
      <c r="BD48315" s="832"/>
      <c r="BE48315" s="832"/>
      <c r="BF48315" s="832"/>
    </row>
    <row r="48316" spans="56:58">
      <c r="BD48316" s="832"/>
      <c r="BE48316" s="832"/>
      <c r="BF48316" s="832"/>
    </row>
    <row r="48317" spans="56:58">
      <c r="BD48317" s="832"/>
      <c r="BE48317" s="832"/>
      <c r="BF48317" s="832"/>
    </row>
    <row r="48318" spans="56:58">
      <c r="BD48318" s="832"/>
      <c r="BE48318" s="832"/>
      <c r="BF48318" s="832"/>
    </row>
    <row r="48319" spans="56:58">
      <c r="BD48319" s="832"/>
      <c r="BE48319" s="832"/>
      <c r="BF48319" s="832"/>
    </row>
    <row r="48320" spans="56:58">
      <c r="BD48320" s="832"/>
      <c r="BE48320" s="832"/>
      <c r="BF48320" s="832"/>
    </row>
    <row r="48321" spans="56:58">
      <c r="BD48321" s="832"/>
      <c r="BE48321" s="832"/>
      <c r="BF48321" s="832"/>
    </row>
    <row r="48322" spans="56:58">
      <c r="BD48322" s="832"/>
      <c r="BE48322" s="832"/>
      <c r="BF48322" s="832"/>
    </row>
    <row r="48323" spans="56:58">
      <c r="BD48323" s="832"/>
      <c r="BE48323" s="832"/>
      <c r="BF48323" s="832"/>
    </row>
    <row r="48324" spans="56:58">
      <c r="BD48324" s="832"/>
      <c r="BE48324" s="832"/>
      <c r="BF48324" s="832"/>
    </row>
    <row r="48325" spans="56:58">
      <c r="BD48325" s="832"/>
      <c r="BE48325" s="832"/>
      <c r="BF48325" s="832"/>
    </row>
    <row r="48326" spans="56:58">
      <c r="BD48326" s="832"/>
      <c r="BE48326" s="832"/>
      <c r="BF48326" s="832"/>
    </row>
    <row r="48327" spans="56:58">
      <c r="BD48327" s="832"/>
      <c r="BE48327" s="832"/>
      <c r="BF48327" s="832"/>
    </row>
    <row r="48328" spans="56:58">
      <c r="BD48328" s="832"/>
      <c r="BE48328" s="832"/>
      <c r="BF48328" s="832"/>
    </row>
    <row r="48329" spans="56:58">
      <c r="BD48329" s="832"/>
      <c r="BE48329" s="832"/>
      <c r="BF48329" s="832"/>
    </row>
    <row r="48330" spans="56:58">
      <c r="BD48330" s="832"/>
      <c r="BE48330" s="832"/>
      <c r="BF48330" s="832"/>
    </row>
    <row r="48331" spans="56:58">
      <c r="BD48331" s="832"/>
      <c r="BE48331" s="832"/>
      <c r="BF48331" s="832"/>
    </row>
    <row r="48332" spans="56:58">
      <c r="BD48332" s="832"/>
      <c r="BE48332" s="832"/>
      <c r="BF48332" s="832"/>
    </row>
    <row r="48333" spans="56:58">
      <c r="BD48333" s="832"/>
      <c r="BE48333" s="832"/>
      <c r="BF48333" s="832"/>
    </row>
    <row r="48334" spans="56:58">
      <c r="BD48334" s="832"/>
      <c r="BE48334" s="832"/>
      <c r="BF48334" s="832"/>
    </row>
    <row r="48335" spans="56:58">
      <c r="BD48335" s="832"/>
      <c r="BE48335" s="832"/>
      <c r="BF48335" s="832"/>
    </row>
    <row r="48336" spans="56:58">
      <c r="BD48336" s="832"/>
      <c r="BE48336" s="832"/>
      <c r="BF48336" s="832"/>
    </row>
    <row r="48337" spans="56:58">
      <c r="BD48337" s="832"/>
      <c r="BE48337" s="832"/>
      <c r="BF48337" s="832"/>
    </row>
    <row r="48338" spans="56:58">
      <c r="BD48338" s="832"/>
      <c r="BE48338" s="832"/>
      <c r="BF48338" s="832"/>
    </row>
    <row r="48339" spans="56:58">
      <c r="BD48339" s="832"/>
      <c r="BE48339" s="832"/>
      <c r="BF48339" s="832"/>
    </row>
    <row r="48340" spans="56:58">
      <c r="BD48340" s="832"/>
      <c r="BE48340" s="832"/>
      <c r="BF48340" s="832"/>
    </row>
    <row r="48341" spans="56:58">
      <c r="BD48341" s="832"/>
      <c r="BE48341" s="832"/>
      <c r="BF48341" s="832"/>
    </row>
    <row r="48342" spans="56:58">
      <c r="BD48342" s="832"/>
      <c r="BE48342" s="832"/>
      <c r="BF48342" s="832"/>
    </row>
    <row r="48343" spans="56:58">
      <c r="BD48343" s="832"/>
      <c r="BE48343" s="832"/>
      <c r="BF48343" s="832"/>
    </row>
    <row r="48344" spans="56:58">
      <c r="BD48344" s="832"/>
      <c r="BE48344" s="832"/>
      <c r="BF48344" s="832"/>
    </row>
    <row r="48345" spans="56:58">
      <c r="BD48345" s="832"/>
      <c r="BE48345" s="832"/>
      <c r="BF48345" s="832"/>
    </row>
    <row r="48346" spans="56:58">
      <c r="BD48346" s="832"/>
      <c r="BE48346" s="832"/>
      <c r="BF48346" s="832"/>
    </row>
    <row r="48347" spans="56:58">
      <c r="BD48347" s="832"/>
      <c r="BE48347" s="832"/>
      <c r="BF48347" s="832"/>
    </row>
    <row r="48348" spans="56:58">
      <c r="BD48348" s="832"/>
      <c r="BE48348" s="832"/>
      <c r="BF48348" s="832"/>
    </row>
    <row r="48349" spans="56:58">
      <c r="BD48349" s="832"/>
      <c r="BE48349" s="832"/>
      <c r="BF48349" s="832"/>
    </row>
    <row r="48350" spans="56:58">
      <c r="BD48350" s="832"/>
      <c r="BE48350" s="832"/>
      <c r="BF48350" s="832"/>
    </row>
    <row r="48351" spans="56:58">
      <c r="BD48351" s="832"/>
      <c r="BE48351" s="832"/>
      <c r="BF48351" s="832"/>
    </row>
    <row r="48352" spans="56:58">
      <c r="BD48352" s="832"/>
      <c r="BE48352" s="832"/>
      <c r="BF48352" s="832"/>
    </row>
    <row r="48353" spans="56:58">
      <c r="BD48353" s="832"/>
      <c r="BE48353" s="832"/>
      <c r="BF48353" s="832"/>
    </row>
    <row r="48354" spans="56:58">
      <c r="BD48354" s="832"/>
      <c r="BE48354" s="832"/>
      <c r="BF48354" s="832"/>
    </row>
    <row r="48355" spans="56:58">
      <c r="BD48355" s="832"/>
      <c r="BE48355" s="832"/>
      <c r="BF48355" s="832"/>
    </row>
    <row r="48356" spans="56:58">
      <c r="BD48356" s="832"/>
      <c r="BE48356" s="832"/>
      <c r="BF48356" s="832"/>
    </row>
    <row r="48357" spans="56:58">
      <c r="BD48357" s="832"/>
      <c r="BE48357" s="832"/>
      <c r="BF48357" s="832"/>
    </row>
    <row r="48358" spans="56:58">
      <c r="BD48358" s="832"/>
      <c r="BE48358" s="832"/>
      <c r="BF48358" s="832"/>
    </row>
    <row r="48359" spans="56:58">
      <c r="BD48359" s="832"/>
      <c r="BE48359" s="832"/>
      <c r="BF48359" s="832"/>
    </row>
    <row r="48360" spans="56:58">
      <c r="BD48360" s="832"/>
      <c r="BE48360" s="832"/>
      <c r="BF48360" s="832"/>
    </row>
    <row r="48361" spans="56:58">
      <c r="BD48361" s="832"/>
      <c r="BE48361" s="832"/>
      <c r="BF48361" s="832"/>
    </row>
    <row r="48362" spans="56:58">
      <c r="BD48362" s="832"/>
      <c r="BE48362" s="832"/>
      <c r="BF48362" s="832"/>
    </row>
    <row r="48363" spans="56:58">
      <c r="BD48363" s="832"/>
      <c r="BE48363" s="832"/>
      <c r="BF48363" s="832"/>
    </row>
    <row r="48364" spans="56:58">
      <c r="BD48364" s="832"/>
      <c r="BE48364" s="832"/>
      <c r="BF48364" s="832"/>
    </row>
    <row r="48365" spans="56:58">
      <c r="BD48365" s="832"/>
      <c r="BE48365" s="832"/>
      <c r="BF48365" s="832"/>
    </row>
    <row r="48366" spans="56:58">
      <c r="BD48366" s="832"/>
      <c r="BE48366" s="832"/>
      <c r="BF48366" s="832"/>
    </row>
    <row r="48367" spans="56:58">
      <c r="BD48367" s="832"/>
      <c r="BE48367" s="832"/>
      <c r="BF48367" s="832"/>
    </row>
    <row r="48368" spans="56:58">
      <c r="BD48368" s="832"/>
      <c r="BE48368" s="832"/>
      <c r="BF48368" s="832"/>
    </row>
    <row r="48369" spans="56:58">
      <c r="BD48369" s="832"/>
      <c r="BE48369" s="832"/>
      <c r="BF48369" s="832"/>
    </row>
    <row r="48370" spans="56:58">
      <c r="BD48370" s="832"/>
      <c r="BE48370" s="832"/>
      <c r="BF48370" s="832"/>
    </row>
    <row r="48371" spans="56:58">
      <c r="BD48371" s="832"/>
      <c r="BE48371" s="832"/>
      <c r="BF48371" s="832"/>
    </row>
    <row r="48372" spans="56:58">
      <c r="BD48372" s="832"/>
      <c r="BE48372" s="832"/>
      <c r="BF48372" s="832"/>
    </row>
    <row r="48373" spans="56:58">
      <c r="BD48373" s="832"/>
      <c r="BE48373" s="832"/>
      <c r="BF48373" s="832"/>
    </row>
    <row r="48374" spans="56:58">
      <c r="BD48374" s="832"/>
      <c r="BE48374" s="832"/>
      <c r="BF48374" s="832"/>
    </row>
    <row r="48375" spans="56:58">
      <c r="BD48375" s="832"/>
      <c r="BE48375" s="832"/>
      <c r="BF48375" s="832"/>
    </row>
    <row r="48376" spans="56:58">
      <c r="BD48376" s="832"/>
      <c r="BE48376" s="832"/>
      <c r="BF48376" s="832"/>
    </row>
    <row r="48377" spans="56:58">
      <c r="BD48377" s="832"/>
      <c r="BE48377" s="832"/>
      <c r="BF48377" s="832"/>
    </row>
    <row r="48378" spans="56:58">
      <c r="BD48378" s="832"/>
      <c r="BE48378" s="832"/>
      <c r="BF48378" s="832"/>
    </row>
    <row r="48379" spans="56:58">
      <c r="BD48379" s="832"/>
      <c r="BE48379" s="832"/>
      <c r="BF48379" s="832"/>
    </row>
    <row r="48380" spans="56:58">
      <c r="BD48380" s="832"/>
      <c r="BE48380" s="832"/>
      <c r="BF48380" s="832"/>
    </row>
    <row r="48381" spans="56:58">
      <c r="BD48381" s="832"/>
      <c r="BE48381" s="832"/>
      <c r="BF48381" s="832"/>
    </row>
    <row r="48382" spans="56:58">
      <c r="BD48382" s="832"/>
      <c r="BE48382" s="832"/>
      <c r="BF48382" s="832"/>
    </row>
    <row r="48383" spans="56:58">
      <c r="BD48383" s="832"/>
      <c r="BE48383" s="832"/>
      <c r="BF48383" s="832"/>
    </row>
    <row r="48384" spans="56:58">
      <c r="BD48384" s="832"/>
      <c r="BE48384" s="832"/>
      <c r="BF48384" s="832"/>
    </row>
    <row r="48385" spans="56:58">
      <c r="BD48385" s="832"/>
      <c r="BE48385" s="832"/>
      <c r="BF48385" s="832"/>
    </row>
    <row r="48386" spans="56:58">
      <c r="BD48386" s="832"/>
      <c r="BE48386" s="832"/>
      <c r="BF48386" s="832"/>
    </row>
    <row r="48387" spans="56:58">
      <c r="BD48387" s="832"/>
      <c r="BE48387" s="832"/>
      <c r="BF48387" s="832"/>
    </row>
    <row r="48388" spans="56:58">
      <c r="BD48388" s="832"/>
      <c r="BE48388" s="832"/>
      <c r="BF48388" s="832"/>
    </row>
    <row r="48389" spans="56:58">
      <c r="BD48389" s="832"/>
      <c r="BE48389" s="832"/>
      <c r="BF48389" s="832"/>
    </row>
    <row r="48390" spans="56:58">
      <c r="BD48390" s="832"/>
      <c r="BE48390" s="832"/>
      <c r="BF48390" s="832"/>
    </row>
    <row r="48391" spans="56:58">
      <c r="BD48391" s="832"/>
      <c r="BE48391" s="832"/>
      <c r="BF48391" s="832"/>
    </row>
    <row r="48392" spans="56:58">
      <c r="BD48392" s="832"/>
      <c r="BE48392" s="832"/>
      <c r="BF48392" s="832"/>
    </row>
    <row r="48393" spans="56:58">
      <c r="BD48393" s="832"/>
      <c r="BE48393" s="832"/>
      <c r="BF48393" s="832"/>
    </row>
    <row r="48394" spans="56:58">
      <c r="BD48394" s="832"/>
      <c r="BE48394" s="832"/>
      <c r="BF48394" s="832"/>
    </row>
    <row r="48395" spans="56:58">
      <c r="BD48395" s="832"/>
      <c r="BE48395" s="832"/>
      <c r="BF48395" s="832"/>
    </row>
    <row r="48396" spans="56:58">
      <c r="BD48396" s="832"/>
      <c r="BE48396" s="832"/>
      <c r="BF48396" s="832"/>
    </row>
    <row r="48397" spans="56:58">
      <c r="BD48397" s="832"/>
      <c r="BE48397" s="832"/>
      <c r="BF48397" s="832"/>
    </row>
    <row r="48398" spans="56:58">
      <c r="BD48398" s="832"/>
      <c r="BE48398" s="832"/>
      <c r="BF48398" s="832"/>
    </row>
    <row r="48399" spans="56:58">
      <c r="BD48399" s="832"/>
      <c r="BE48399" s="832"/>
      <c r="BF48399" s="832"/>
    </row>
    <row r="48400" spans="56:58">
      <c r="BD48400" s="832"/>
      <c r="BE48400" s="832"/>
      <c r="BF48400" s="832"/>
    </row>
    <row r="48401" spans="56:58">
      <c r="BD48401" s="832"/>
      <c r="BE48401" s="832"/>
      <c r="BF48401" s="832"/>
    </row>
    <row r="48402" spans="56:58">
      <c r="BD48402" s="832"/>
      <c r="BE48402" s="832"/>
      <c r="BF48402" s="832"/>
    </row>
    <row r="48403" spans="56:58">
      <c r="BD48403" s="832"/>
      <c r="BE48403" s="832"/>
      <c r="BF48403" s="832"/>
    </row>
    <row r="48404" spans="56:58">
      <c r="BD48404" s="832"/>
      <c r="BE48404" s="832"/>
      <c r="BF48404" s="832"/>
    </row>
    <row r="48405" spans="56:58">
      <c r="BD48405" s="832"/>
      <c r="BE48405" s="832"/>
      <c r="BF48405" s="832"/>
    </row>
    <row r="48406" spans="56:58">
      <c r="BD48406" s="832"/>
      <c r="BE48406" s="832"/>
      <c r="BF48406" s="832"/>
    </row>
    <row r="48407" spans="56:58">
      <c r="BD48407" s="832"/>
      <c r="BE48407" s="832"/>
      <c r="BF48407" s="832"/>
    </row>
    <row r="48408" spans="56:58">
      <c r="BD48408" s="832"/>
      <c r="BE48408" s="832"/>
      <c r="BF48408" s="832"/>
    </row>
    <row r="48409" spans="56:58">
      <c r="BD48409" s="832"/>
      <c r="BE48409" s="832"/>
      <c r="BF48409" s="832"/>
    </row>
    <row r="48410" spans="56:58">
      <c r="BD48410" s="832"/>
      <c r="BE48410" s="832"/>
      <c r="BF48410" s="832"/>
    </row>
    <row r="48411" spans="56:58">
      <c r="BD48411" s="832"/>
      <c r="BE48411" s="832"/>
      <c r="BF48411" s="832"/>
    </row>
    <row r="48412" spans="56:58">
      <c r="BD48412" s="832"/>
      <c r="BE48412" s="832"/>
      <c r="BF48412" s="832"/>
    </row>
    <row r="48413" spans="56:58">
      <c r="BD48413" s="832"/>
      <c r="BE48413" s="832"/>
      <c r="BF48413" s="832"/>
    </row>
    <row r="48414" spans="56:58">
      <c r="BD48414" s="832"/>
      <c r="BE48414" s="832"/>
      <c r="BF48414" s="832"/>
    </row>
    <row r="48415" spans="56:58">
      <c r="BD48415" s="832"/>
      <c r="BE48415" s="832"/>
      <c r="BF48415" s="832"/>
    </row>
    <row r="48416" spans="56:58">
      <c r="BD48416" s="832"/>
      <c r="BE48416" s="832"/>
      <c r="BF48416" s="832"/>
    </row>
    <row r="48417" spans="56:58">
      <c r="BD48417" s="832"/>
      <c r="BE48417" s="832"/>
      <c r="BF48417" s="832"/>
    </row>
    <row r="48418" spans="56:58">
      <c r="BD48418" s="832"/>
      <c r="BE48418" s="832"/>
      <c r="BF48418" s="832"/>
    </row>
    <row r="48419" spans="56:58">
      <c r="BD48419" s="832"/>
      <c r="BE48419" s="832"/>
      <c r="BF48419" s="832"/>
    </row>
    <row r="48420" spans="56:58">
      <c r="BD48420" s="832"/>
      <c r="BE48420" s="832"/>
      <c r="BF48420" s="832"/>
    </row>
    <row r="48421" spans="56:58">
      <c r="BD48421" s="832"/>
      <c r="BE48421" s="832"/>
      <c r="BF48421" s="832"/>
    </row>
    <row r="48422" spans="56:58">
      <c r="BD48422" s="832"/>
      <c r="BE48422" s="832"/>
      <c r="BF48422" s="832"/>
    </row>
    <row r="48423" spans="56:58">
      <c r="BD48423" s="832"/>
      <c r="BE48423" s="832"/>
      <c r="BF48423" s="832"/>
    </row>
    <row r="48424" spans="56:58">
      <c r="BD48424" s="832"/>
      <c r="BE48424" s="832"/>
      <c r="BF48424" s="832"/>
    </row>
    <row r="48425" spans="56:58">
      <c r="BD48425" s="832"/>
      <c r="BE48425" s="832"/>
      <c r="BF48425" s="832"/>
    </row>
    <row r="48426" spans="56:58">
      <c r="BD48426" s="832"/>
      <c r="BE48426" s="832"/>
      <c r="BF48426" s="832"/>
    </row>
    <row r="48427" spans="56:58">
      <c r="BD48427" s="832"/>
      <c r="BE48427" s="832"/>
      <c r="BF48427" s="832"/>
    </row>
    <row r="48428" spans="56:58">
      <c r="BD48428" s="832"/>
      <c r="BE48428" s="832"/>
      <c r="BF48428" s="832"/>
    </row>
    <row r="48429" spans="56:58">
      <c r="BD48429" s="832"/>
      <c r="BE48429" s="832"/>
      <c r="BF48429" s="832"/>
    </row>
    <row r="48430" spans="56:58">
      <c r="BD48430" s="832"/>
      <c r="BE48430" s="832"/>
      <c r="BF48430" s="832"/>
    </row>
    <row r="48431" spans="56:58">
      <c r="BD48431" s="832"/>
      <c r="BE48431" s="832"/>
      <c r="BF48431" s="832"/>
    </row>
    <row r="48432" spans="56:58">
      <c r="BD48432" s="832"/>
      <c r="BE48432" s="832"/>
      <c r="BF48432" s="832"/>
    </row>
    <row r="48433" spans="56:58">
      <c r="BD48433" s="832"/>
      <c r="BE48433" s="832"/>
      <c r="BF48433" s="832"/>
    </row>
    <row r="48434" spans="56:58">
      <c r="BD48434" s="832"/>
      <c r="BE48434" s="832"/>
      <c r="BF48434" s="832"/>
    </row>
    <row r="48435" spans="56:58">
      <c r="BD48435" s="832"/>
      <c r="BE48435" s="832"/>
      <c r="BF48435" s="832"/>
    </row>
    <row r="48436" spans="56:58">
      <c r="BD48436" s="832"/>
      <c r="BE48436" s="832"/>
      <c r="BF48436" s="832"/>
    </row>
    <row r="48437" spans="56:58">
      <c r="BD48437" s="832"/>
      <c r="BE48437" s="832"/>
      <c r="BF48437" s="832"/>
    </row>
    <row r="48438" spans="56:58">
      <c r="BD48438" s="832"/>
      <c r="BE48438" s="832"/>
      <c r="BF48438" s="832"/>
    </row>
    <row r="48439" spans="56:58">
      <c r="BD48439" s="832"/>
      <c r="BE48439" s="832"/>
      <c r="BF48439" s="832"/>
    </row>
    <row r="48440" spans="56:58">
      <c r="BD48440" s="832"/>
      <c r="BE48440" s="832"/>
      <c r="BF48440" s="832"/>
    </row>
    <row r="48441" spans="56:58">
      <c r="BD48441" s="832"/>
      <c r="BE48441" s="832"/>
      <c r="BF48441" s="832"/>
    </row>
    <row r="48442" spans="56:58">
      <c r="BD48442" s="832"/>
      <c r="BE48442" s="832"/>
      <c r="BF48442" s="832"/>
    </row>
    <row r="48443" spans="56:58">
      <c r="BD48443" s="832"/>
      <c r="BE48443" s="832"/>
      <c r="BF48443" s="832"/>
    </row>
    <row r="48444" spans="56:58">
      <c r="BD48444" s="832"/>
      <c r="BE48444" s="832"/>
      <c r="BF48444" s="832"/>
    </row>
    <row r="48445" spans="56:58">
      <c r="BD48445" s="832"/>
      <c r="BE48445" s="832"/>
      <c r="BF48445" s="832"/>
    </row>
    <row r="48446" spans="56:58">
      <c r="BD48446" s="832"/>
      <c r="BE48446" s="832"/>
      <c r="BF48446" s="832"/>
    </row>
    <row r="48447" spans="56:58">
      <c r="BD48447" s="832"/>
      <c r="BE48447" s="832"/>
      <c r="BF48447" s="832"/>
    </row>
    <row r="48448" spans="56:58">
      <c r="BD48448" s="832"/>
      <c r="BE48448" s="832"/>
      <c r="BF48448" s="832"/>
    </row>
    <row r="48449" spans="56:58">
      <c r="BD48449" s="832"/>
      <c r="BE48449" s="832"/>
      <c r="BF48449" s="832"/>
    </row>
    <row r="48450" spans="56:58">
      <c r="BD48450" s="832"/>
      <c r="BE48450" s="832"/>
      <c r="BF48450" s="832"/>
    </row>
    <row r="48451" spans="56:58">
      <c r="BD48451" s="832"/>
      <c r="BE48451" s="832"/>
      <c r="BF48451" s="832"/>
    </row>
    <row r="48452" spans="56:58">
      <c r="BD48452" s="832"/>
      <c r="BE48452" s="832"/>
      <c r="BF48452" s="832"/>
    </row>
    <row r="48453" spans="56:58">
      <c r="BD48453" s="832"/>
      <c r="BE48453" s="832"/>
      <c r="BF48453" s="832"/>
    </row>
    <row r="48454" spans="56:58">
      <c r="BD48454" s="832"/>
      <c r="BE48454" s="832"/>
      <c r="BF48454" s="832"/>
    </row>
    <row r="48455" spans="56:58">
      <c r="BD48455" s="832"/>
      <c r="BE48455" s="832"/>
      <c r="BF48455" s="832"/>
    </row>
    <row r="48456" spans="56:58">
      <c r="BD48456" s="832"/>
      <c r="BE48456" s="832"/>
      <c r="BF48456" s="832"/>
    </row>
    <row r="48457" spans="56:58">
      <c r="BD48457" s="832"/>
      <c r="BE48457" s="832"/>
      <c r="BF48457" s="832"/>
    </row>
    <row r="48458" spans="56:58">
      <c r="BD48458" s="832"/>
      <c r="BE48458" s="832"/>
      <c r="BF48458" s="832"/>
    </row>
    <row r="48459" spans="56:58">
      <c r="BD48459" s="832"/>
      <c r="BE48459" s="832"/>
      <c r="BF48459" s="832"/>
    </row>
    <row r="48460" spans="56:58">
      <c r="BD48460" s="832"/>
      <c r="BE48460" s="832"/>
      <c r="BF48460" s="832"/>
    </row>
    <row r="48461" spans="56:58">
      <c r="BD48461" s="832"/>
      <c r="BE48461" s="832"/>
      <c r="BF48461" s="832"/>
    </row>
    <row r="48462" spans="56:58">
      <c r="BD48462" s="832"/>
      <c r="BE48462" s="832"/>
      <c r="BF48462" s="832"/>
    </row>
    <row r="48463" spans="56:58">
      <c r="BD48463" s="832"/>
      <c r="BE48463" s="832"/>
      <c r="BF48463" s="832"/>
    </row>
    <row r="48464" spans="56:58">
      <c r="BD48464" s="832"/>
      <c r="BE48464" s="832"/>
      <c r="BF48464" s="832"/>
    </row>
    <row r="48465" spans="56:58">
      <c r="BD48465" s="832"/>
      <c r="BE48465" s="832"/>
      <c r="BF48465" s="832"/>
    </row>
    <row r="48466" spans="56:58">
      <c r="BD48466" s="832"/>
      <c r="BE48466" s="832"/>
      <c r="BF48466" s="832"/>
    </row>
    <row r="48467" spans="56:58">
      <c r="BD48467" s="832"/>
      <c r="BE48467" s="832"/>
      <c r="BF48467" s="832"/>
    </row>
    <row r="48468" spans="56:58">
      <c r="BD48468" s="832"/>
      <c r="BE48468" s="832"/>
      <c r="BF48468" s="832"/>
    </row>
    <row r="48469" spans="56:58">
      <c r="BD48469" s="832"/>
      <c r="BE48469" s="832"/>
      <c r="BF48469" s="832"/>
    </row>
    <row r="48470" spans="56:58">
      <c r="BD48470" s="832"/>
      <c r="BE48470" s="832"/>
      <c r="BF48470" s="832"/>
    </row>
    <row r="48471" spans="56:58">
      <c r="BD48471" s="832"/>
      <c r="BE48471" s="832"/>
      <c r="BF48471" s="832"/>
    </row>
    <row r="48472" spans="56:58">
      <c r="BD48472" s="832"/>
      <c r="BE48472" s="832"/>
      <c r="BF48472" s="832"/>
    </row>
    <row r="48473" spans="56:58">
      <c r="BD48473" s="832"/>
      <c r="BE48473" s="832"/>
      <c r="BF48473" s="832"/>
    </row>
    <row r="48474" spans="56:58">
      <c r="BD48474" s="832"/>
      <c r="BE48474" s="832"/>
      <c r="BF48474" s="832"/>
    </row>
    <row r="48475" spans="56:58">
      <c r="BD48475" s="832"/>
      <c r="BE48475" s="832"/>
      <c r="BF48475" s="832"/>
    </row>
    <row r="48476" spans="56:58">
      <c r="BD48476" s="832"/>
      <c r="BE48476" s="832"/>
      <c r="BF48476" s="832"/>
    </row>
    <row r="48477" spans="56:58">
      <c r="BD48477" s="832"/>
      <c r="BE48477" s="832"/>
      <c r="BF48477" s="832"/>
    </row>
    <row r="48478" spans="56:58">
      <c r="BD48478" s="832"/>
      <c r="BE48478" s="832"/>
      <c r="BF48478" s="832"/>
    </row>
    <row r="48479" spans="56:58">
      <c r="BD48479" s="832"/>
      <c r="BE48479" s="832"/>
      <c r="BF48479" s="832"/>
    </row>
    <row r="48480" spans="56:58">
      <c r="BD48480" s="832"/>
      <c r="BE48480" s="832"/>
      <c r="BF48480" s="832"/>
    </row>
    <row r="48481" spans="56:58">
      <c r="BD48481" s="832"/>
      <c r="BE48481" s="832"/>
      <c r="BF48481" s="832"/>
    </row>
    <row r="48482" spans="56:58">
      <c r="BD48482" s="832"/>
      <c r="BE48482" s="832"/>
      <c r="BF48482" s="832"/>
    </row>
    <row r="48483" spans="56:58">
      <c r="BD48483" s="832"/>
      <c r="BE48483" s="832"/>
      <c r="BF48483" s="832"/>
    </row>
    <row r="48484" spans="56:58">
      <c r="BD48484" s="832"/>
      <c r="BE48484" s="832"/>
      <c r="BF48484" s="832"/>
    </row>
    <row r="48485" spans="56:58">
      <c r="BD48485" s="832"/>
      <c r="BE48485" s="832"/>
      <c r="BF48485" s="832"/>
    </row>
    <row r="48486" spans="56:58">
      <c r="BD48486" s="832"/>
      <c r="BE48486" s="832"/>
      <c r="BF48486" s="832"/>
    </row>
    <row r="48487" spans="56:58">
      <c r="BD48487" s="832"/>
      <c r="BE48487" s="832"/>
      <c r="BF48487" s="832"/>
    </row>
    <row r="48488" spans="56:58">
      <c r="BD48488" s="832"/>
      <c r="BE48488" s="832"/>
      <c r="BF48488" s="832"/>
    </row>
    <row r="48489" spans="56:58">
      <c r="BD48489" s="832"/>
      <c r="BE48489" s="832"/>
      <c r="BF48489" s="832"/>
    </row>
    <row r="48490" spans="56:58">
      <c r="BD48490" s="832"/>
      <c r="BE48490" s="832"/>
      <c r="BF48490" s="832"/>
    </row>
    <row r="48491" spans="56:58">
      <c r="BD48491" s="832"/>
      <c r="BE48491" s="832"/>
      <c r="BF48491" s="832"/>
    </row>
    <row r="48492" spans="56:58">
      <c r="BD48492" s="832"/>
      <c r="BE48492" s="832"/>
      <c r="BF48492" s="832"/>
    </row>
    <row r="48493" spans="56:58">
      <c r="BD48493" s="832"/>
      <c r="BE48493" s="832"/>
      <c r="BF48493" s="832"/>
    </row>
    <row r="48494" spans="56:58">
      <c r="BD48494" s="832"/>
      <c r="BE48494" s="832"/>
      <c r="BF48494" s="832"/>
    </row>
    <row r="48495" spans="56:58">
      <c r="BD48495" s="832"/>
      <c r="BE48495" s="832"/>
      <c r="BF48495" s="832"/>
    </row>
    <row r="48496" spans="56:58">
      <c r="BD48496" s="832"/>
      <c r="BE48496" s="832"/>
      <c r="BF48496" s="832"/>
    </row>
    <row r="48497" spans="56:58">
      <c r="BD48497" s="832"/>
      <c r="BE48497" s="832"/>
      <c r="BF48497" s="832"/>
    </row>
    <row r="48498" spans="56:58">
      <c r="BD48498" s="832"/>
      <c r="BE48498" s="832"/>
      <c r="BF48498" s="832"/>
    </row>
    <row r="48499" spans="56:58">
      <c r="BD48499" s="832"/>
      <c r="BE48499" s="832"/>
      <c r="BF48499" s="832"/>
    </row>
    <row r="48500" spans="56:58">
      <c r="BD48500" s="832"/>
      <c r="BE48500" s="832"/>
      <c r="BF48500" s="832"/>
    </row>
    <row r="48501" spans="56:58">
      <c r="BD48501" s="832"/>
      <c r="BE48501" s="832"/>
      <c r="BF48501" s="832"/>
    </row>
    <row r="48502" spans="56:58">
      <c r="BD48502" s="832"/>
      <c r="BE48502" s="832"/>
      <c r="BF48502" s="832"/>
    </row>
    <row r="48503" spans="56:58">
      <c r="BD48503" s="832"/>
      <c r="BE48503" s="832"/>
      <c r="BF48503" s="832"/>
    </row>
    <row r="48504" spans="56:58">
      <c r="BD48504" s="832"/>
      <c r="BE48504" s="832"/>
      <c r="BF48504" s="832"/>
    </row>
    <row r="48505" spans="56:58">
      <c r="BD48505" s="832"/>
      <c r="BE48505" s="832"/>
      <c r="BF48505" s="832"/>
    </row>
    <row r="48506" spans="56:58">
      <c r="BD48506" s="832"/>
      <c r="BE48506" s="832"/>
      <c r="BF48506" s="832"/>
    </row>
    <row r="48507" spans="56:58">
      <c r="BD48507" s="832"/>
      <c r="BE48507" s="832"/>
      <c r="BF48507" s="832"/>
    </row>
    <row r="48508" spans="56:58">
      <c r="BD48508" s="832"/>
      <c r="BE48508" s="832"/>
      <c r="BF48508" s="832"/>
    </row>
    <row r="48509" spans="56:58">
      <c r="BD48509" s="832"/>
      <c r="BE48509" s="832"/>
      <c r="BF48509" s="832"/>
    </row>
    <row r="48510" spans="56:58">
      <c r="BD48510" s="832"/>
      <c r="BE48510" s="832"/>
      <c r="BF48510" s="832"/>
    </row>
    <row r="48511" spans="56:58">
      <c r="BD48511" s="832"/>
      <c r="BE48511" s="832"/>
      <c r="BF48511" s="832"/>
    </row>
    <row r="48512" spans="56:58">
      <c r="BD48512" s="832"/>
      <c r="BE48512" s="832"/>
      <c r="BF48512" s="832"/>
    </row>
    <row r="48513" spans="56:58">
      <c r="BD48513" s="832"/>
      <c r="BE48513" s="832"/>
      <c r="BF48513" s="832"/>
    </row>
    <row r="48514" spans="56:58">
      <c r="BD48514" s="832"/>
      <c r="BE48514" s="832"/>
      <c r="BF48514" s="832"/>
    </row>
    <row r="48515" spans="56:58">
      <c r="BD48515" s="832"/>
      <c r="BE48515" s="832"/>
      <c r="BF48515" s="832"/>
    </row>
    <row r="48516" spans="56:58">
      <c r="BD48516" s="832"/>
      <c r="BE48516" s="832"/>
      <c r="BF48516" s="832"/>
    </row>
    <row r="48517" spans="56:58">
      <c r="BD48517" s="832"/>
      <c r="BE48517" s="832"/>
      <c r="BF48517" s="832"/>
    </row>
    <row r="48518" spans="56:58">
      <c r="BD48518" s="832"/>
      <c r="BE48518" s="832"/>
      <c r="BF48518" s="832"/>
    </row>
    <row r="48519" spans="56:58">
      <c r="BD48519" s="832"/>
      <c r="BE48519" s="832"/>
      <c r="BF48519" s="832"/>
    </row>
    <row r="48520" spans="56:58">
      <c r="BD48520" s="832"/>
      <c r="BE48520" s="832"/>
      <c r="BF48520" s="832"/>
    </row>
    <row r="48521" spans="56:58">
      <c r="BD48521" s="832"/>
      <c r="BE48521" s="832"/>
      <c r="BF48521" s="832"/>
    </row>
    <row r="48522" spans="56:58">
      <c r="BD48522" s="832"/>
      <c r="BE48522" s="832"/>
      <c r="BF48522" s="832"/>
    </row>
    <row r="48523" spans="56:58">
      <c r="BD48523" s="832"/>
      <c r="BE48523" s="832"/>
      <c r="BF48523" s="832"/>
    </row>
    <row r="48524" spans="56:58">
      <c r="BD48524" s="832"/>
      <c r="BE48524" s="832"/>
      <c r="BF48524" s="832"/>
    </row>
    <row r="48525" spans="56:58">
      <c r="BD48525" s="832"/>
      <c r="BE48525" s="832"/>
      <c r="BF48525" s="832"/>
    </row>
    <row r="48526" spans="56:58">
      <c r="BD48526" s="832"/>
      <c r="BE48526" s="832"/>
      <c r="BF48526" s="832"/>
    </row>
    <row r="48527" spans="56:58">
      <c r="BD48527" s="832"/>
      <c r="BE48527" s="832"/>
      <c r="BF48527" s="832"/>
    </row>
    <row r="48528" spans="56:58">
      <c r="BD48528" s="832"/>
      <c r="BE48528" s="832"/>
      <c r="BF48528" s="832"/>
    </row>
    <row r="48529" spans="56:58">
      <c r="BD48529" s="832"/>
      <c r="BE48529" s="832"/>
      <c r="BF48529" s="832"/>
    </row>
    <row r="48530" spans="56:58">
      <c r="BD48530" s="832"/>
      <c r="BE48530" s="832"/>
      <c r="BF48530" s="832"/>
    </row>
    <row r="48531" spans="56:58">
      <c r="BD48531" s="832"/>
      <c r="BE48531" s="832"/>
      <c r="BF48531" s="832"/>
    </row>
    <row r="48532" spans="56:58">
      <c r="BD48532" s="832"/>
      <c r="BE48532" s="832"/>
      <c r="BF48532" s="832"/>
    </row>
    <row r="48533" spans="56:58">
      <c r="BD48533" s="832"/>
      <c r="BE48533" s="832"/>
      <c r="BF48533" s="832"/>
    </row>
    <row r="48534" spans="56:58">
      <c r="BD48534" s="832"/>
      <c r="BE48534" s="832"/>
      <c r="BF48534" s="832"/>
    </row>
    <row r="48535" spans="56:58">
      <c r="BD48535" s="832"/>
      <c r="BE48535" s="832"/>
      <c r="BF48535" s="832"/>
    </row>
    <row r="48536" spans="56:58">
      <c r="BD48536" s="832"/>
      <c r="BE48536" s="832"/>
      <c r="BF48536" s="832"/>
    </row>
    <row r="48537" spans="56:58">
      <c r="BD48537" s="832"/>
      <c r="BE48537" s="832"/>
      <c r="BF48537" s="832"/>
    </row>
    <row r="48538" spans="56:58">
      <c r="BD48538" s="832"/>
      <c r="BE48538" s="832"/>
      <c r="BF48538" s="832"/>
    </row>
    <row r="48539" spans="56:58">
      <c r="BD48539" s="832"/>
      <c r="BE48539" s="832"/>
      <c r="BF48539" s="832"/>
    </row>
    <row r="48540" spans="56:58">
      <c r="BD48540" s="832"/>
      <c r="BE48540" s="832"/>
      <c r="BF48540" s="832"/>
    </row>
    <row r="48541" spans="56:58">
      <c r="BD48541" s="832"/>
      <c r="BE48541" s="832"/>
      <c r="BF48541" s="832"/>
    </row>
    <row r="48542" spans="56:58">
      <c r="BD48542" s="832"/>
      <c r="BE48542" s="832"/>
      <c r="BF48542" s="832"/>
    </row>
    <row r="48543" spans="56:58">
      <c r="BD48543" s="832"/>
      <c r="BE48543" s="832"/>
      <c r="BF48543" s="832"/>
    </row>
    <row r="48544" spans="56:58">
      <c r="BD48544" s="832"/>
      <c r="BE48544" s="832"/>
      <c r="BF48544" s="832"/>
    </row>
    <row r="48545" spans="56:58">
      <c r="BD48545" s="832"/>
      <c r="BE48545" s="832"/>
      <c r="BF48545" s="832"/>
    </row>
    <row r="48546" spans="56:58">
      <c r="BD48546" s="832"/>
      <c r="BE48546" s="832"/>
      <c r="BF48546" s="832"/>
    </row>
    <row r="48547" spans="56:58">
      <c r="BD48547" s="832"/>
      <c r="BE48547" s="832"/>
      <c r="BF48547" s="832"/>
    </row>
    <row r="48548" spans="56:58">
      <c r="BD48548" s="832"/>
      <c r="BE48548" s="832"/>
      <c r="BF48548" s="832"/>
    </row>
    <row r="48549" spans="56:58">
      <c r="BD48549" s="832"/>
      <c r="BE48549" s="832"/>
      <c r="BF48549" s="832"/>
    </row>
    <row r="48550" spans="56:58">
      <c r="BD48550" s="832"/>
      <c r="BE48550" s="832"/>
      <c r="BF48550" s="832"/>
    </row>
    <row r="48551" spans="56:58">
      <c r="BD48551" s="832"/>
      <c r="BE48551" s="832"/>
      <c r="BF48551" s="832"/>
    </row>
    <row r="48552" spans="56:58">
      <c r="BD48552" s="832"/>
      <c r="BE48552" s="832"/>
      <c r="BF48552" s="832"/>
    </row>
    <row r="48553" spans="56:58">
      <c r="BD48553" s="832"/>
      <c r="BE48553" s="832"/>
      <c r="BF48553" s="832"/>
    </row>
    <row r="48554" spans="56:58">
      <c r="BD48554" s="832"/>
      <c r="BE48554" s="832"/>
      <c r="BF48554" s="832"/>
    </row>
    <row r="48555" spans="56:58">
      <c r="BD48555" s="832"/>
      <c r="BE48555" s="832"/>
      <c r="BF48555" s="832"/>
    </row>
    <row r="48556" spans="56:58">
      <c r="BD48556" s="832"/>
      <c r="BE48556" s="832"/>
      <c r="BF48556" s="832"/>
    </row>
    <row r="48557" spans="56:58">
      <c r="BD48557" s="832"/>
      <c r="BE48557" s="832"/>
      <c r="BF48557" s="832"/>
    </row>
    <row r="48558" spans="56:58">
      <c r="BD48558" s="832"/>
      <c r="BE48558" s="832"/>
      <c r="BF48558" s="832"/>
    </row>
    <row r="48559" spans="56:58">
      <c r="BD48559" s="832"/>
      <c r="BE48559" s="832"/>
      <c r="BF48559" s="832"/>
    </row>
    <row r="48560" spans="56:58">
      <c r="BD48560" s="832"/>
      <c r="BE48560" s="832"/>
      <c r="BF48560" s="832"/>
    </row>
    <row r="48561" spans="56:58">
      <c r="BD48561" s="832"/>
      <c r="BE48561" s="832"/>
      <c r="BF48561" s="832"/>
    </row>
    <row r="48562" spans="56:58">
      <c r="BD48562" s="832"/>
      <c r="BE48562" s="832"/>
      <c r="BF48562" s="832"/>
    </row>
    <row r="48563" spans="56:58">
      <c r="BD48563" s="832"/>
      <c r="BE48563" s="832"/>
      <c r="BF48563" s="832"/>
    </row>
    <row r="48564" spans="56:58">
      <c r="BD48564" s="832"/>
      <c r="BE48564" s="832"/>
      <c r="BF48564" s="832"/>
    </row>
    <row r="48565" spans="56:58">
      <c r="BD48565" s="832"/>
      <c r="BE48565" s="832"/>
      <c r="BF48565" s="832"/>
    </row>
    <row r="48566" spans="56:58">
      <c r="BD48566" s="832"/>
      <c r="BE48566" s="832"/>
      <c r="BF48566" s="832"/>
    </row>
    <row r="48567" spans="56:58">
      <c r="BD48567" s="832"/>
      <c r="BE48567" s="832"/>
      <c r="BF48567" s="832"/>
    </row>
    <row r="48568" spans="56:58">
      <c r="BD48568" s="832"/>
      <c r="BE48568" s="832"/>
      <c r="BF48568" s="832"/>
    </row>
    <row r="48569" spans="56:58">
      <c r="BD48569" s="832"/>
      <c r="BE48569" s="832"/>
      <c r="BF48569" s="832"/>
    </row>
    <row r="48570" spans="56:58">
      <c r="BD48570" s="832"/>
      <c r="BE48570" s="832"/>
      <c r="BF48570" s="832"/>
    </row>
    <row r="48571" spans="56:58">
      <c r="BD48571" s="832"/>
      <c r="BE48571" s="832"/>
      <c r="BF48571" s="832"/>
    </row>
    <row r="48572" spans="56:58">
      <c r="BD48572" s="832"/>
      <c r="BE48572" s="832"/>
      <c r="BF48572" s="832"/>
    </row>
    <row r="48573" spans="56:58">
      <c r="BD48573" s="832"/>
      <c r="BE48573" s="832"/>
      <c r="BF48573" s="832"/>
    </row>
    <row r="48574" spans="56:58">
      <c r="BD48574" s="832"/>
      <c r="BE48574" s="832"/>
      <c r="BF48574" s="832"/>
    </row>
    <row r="48575" spans="56:58">
      <c r="BD48575" s="832"/>
      <c r="BE48575" s="832"/>
      <c r="BF48575" s="832"/>
    </row>
    <row r="48576" spans="56:58">
      <c r="BD48576" s="832"/>
      <c r="BE48576" s="832"/>
      <c r="BF48576" s="832"/>
    </row>
    <row r="48577" spans="56:58">
      <c r="BD48577" s="832"/>
      <c r="BE48577" s="832"/>
      <c r="BF48577" s="832"/>
    </row>
    <row r="48578" spans="56:58">
      <c r="BD48578" s="832"/>
      <c r="BE48578" s="832"/>
      <c r="BF48578" s="832"/>
    </row>
    <row r="48579" spans="56:58">
      <c r="BD48579" s="832"/>
      <c r="BE48579" s="832"/>
      <c r="BF48579" s="832"/>
    </row>
    <row r="48580" spans="56:58">
      <c r="BD48580" s="832"/>
      <c r="BE48580" s="832"/>
      <c r="BF48580" s="832"/>
    </row>
    <row r="48581" spans="56:58">
      <c r="BD48581" s="832"/>
      <c r="BE48581" s="832"/>
      <c r="BF48581" s="832"/>
    </row>
    <row r="48582" spans="56:58">
      <c r="BD48582" s="832"/>
      <c r="BE48582" s="832"/>
      <c r="BF48582" s="832"/>
    </row>
    <row r="48583" spans="56:58">
      <c r="BD48583" s="832"/>
      <c r="BE48583" s="832"/>
      <c r="BF48583" s="832"/>
    </row>
    <row r="48584" spans="56:58">
      <c r="BD48584" s="832"/>
      <c r="BE48584" s="832"/>
      <c r="BF48584" s="832"/>
    </row>
    <row r="48585" spans="56:58">
      <c r="BD48585" s="832"/>
      <c r="BE48585" s="832"/>
      <c r="BF48585" s="832"/>
    </row>
    <row r="48586" spans="56:58">
      <c r="BD48586" s="832"/>
      <c r="BE48586" s="832"/>
      <c r="BF48586" s="832"/>
    </row>
    <row r="48587" spans="56:58">
      <c r="BD48587" s="832"/>
      <c r="BE48587" s="832"/>
      <c r="BF48587" s="832"/>
    </row>
    <row r="48588" spans="56:58">
      <c r="BD48588" s="832"/>
      <c r="BE48588" s="832"/>
      <c r="BF48588" s="832"/>
    </row>
    <row r="48589" spans="56:58">
      <c r="BD48589" s="832"/>
      <c r="BE48589" s="832"/>
      <c r="BF48589" s="832"/>
    </row>
    <row r="48590" spans="56:58">
      <c r="BD48590" s="832"/>
      <c r="BE48590" s="832"/>
      <c r="BF48590" s="832"/>
    </row>
    <row r="48591" spans="56:58">
      <c r="BD48591" s="832"/>
      <c r="BE48591" s="832"/>
      <c r="BF48591" s="832"/>
    </row>
    <row r="48592" spans="56:58">
      <c r="BD48592" s="832"/>
      <c r="BE48592" s="832"/>
      <c r="BF48592" s="832"/>
    </row>
    <row r="48593" spans="56:58">
      <c r="BD48593" s="832"/>
      <c r="BE48593" s="832"/>
      <c r="BF48593" s="832"/>
    </row>
    <row r="48594" spans="56:58">
      <c r="BD48594" s="832"/>
      <c r="BE48594" s="832"/>
      <c r="BF48594" s="832"/>
    </row>
    <row r="48595" spans="56:58">
      <c r="BD48595" s="832"/>
      <c r="BE48595" s="832"/>
      <c r="BF48595" s="832"/>
    </row>
    <row r="48596" spans="56:58">
      <c r="BD48596" s="832"/>
      <c r="BE48596" s="832"/>
      <c r="BF48596" s="832"/>
    </row>
    <row r="48597" spans="56:58">
      <c r="BD48597" s="832"/>
      <c r="BE48597" s="832"/>
      <c r="BF48597" s="832"/>
    </row>
    <row r="48598" spans="56:58">
      <c r="BD48598" s="832"/>
      <c r="BE48598" s="832"/>
      <c r="BF48598" s="832"/>
    </row>
    <row r="48599" spans="56:58">
      <c r="BD48599" s="832"/>
      <c r="BE48599" s="832"/>
      <c r="BF48599" s="832"/>
    </row>
    <row r="48600" spans="56:58">
      <c r="BD48600" s="832"/>
      <c r="BE48600" s="832"/>
      <c r="BF48600" s="832"/>
    </row>
    <row r="48601" spans="56:58">
      <c r="BD48601" s="832"/>
      <c r="BE48601" s="832"/>
      <c r="BF48601" s="832"/>
    </row>
    <row r="48602" spans="56:58">
      <c r="BD48602" s="832"/>
      <c r="BE48602" s="832"/>
      <c r="BF48602" s="832"/>
    </row>
    <row r="48603" spans="56:58">
      <c r="BD48603" s="832"/>
      <c r="BE48603" s="832"/>
      <c r="BF48603" s="832"/>
    </row>
    <row r="48604" spans="56:58">
      <c r="BD48604" s="832"/>
      <c r="BE48604" s="832"/>
      <c r="BF48604" s="832"/>
    </row>
    <row r="48605" spans="56:58">
      <c r="BD48605" s="832"/>
      <c r="BE48605" s="832"/>
      <c r="BF48605" s="832"/>
    </row>
    <row r="48606" spans="56:58">
      <c r="BD48606" s="832"/>
      <c r="BE48606" s="832"/>
      <c r="BF48606" s="832"/>
    </row>
    <row r="48607" spans="56:58">
      <c r="BD48607" s="832"/>
      <c r="BE48607" s="832"/>
      <c r="BF48607" s="832"/>
    </row>
    <row r="48608" spans="56:58">
      <c r="BD48608" s="832"/>
      <c r="BE48608" s="832"/>
      <c r="BF48608" s="832"/>
    </row>
    <row r="48609" spans="56:58">
      <c r="BD48609" s="832"/>
      <c r="BE48609" s="832"/>
      <c r="BF48609" s="832"/>
    </row>
    <row r="48610" spans="56:58">
      <c r="BD48610" s="832"/>
      <c r="BE48610" s="832"/>
      <c r="BF48610" s="832"/>
    </row>
    <row r="48611" spans="56:58">
      <c r="BD48611" s="832"/>
      <c r="BE48611" s="832"/>
      <c r="BF48611" s="832"/>
    </row>
    <row r="48612" spans="56:58">
      <c r="BD48612" s="832"/>
      <c r="BE48612" s="832"/>
      <c r="BF48612" s="832"/>
    </row>
    <row r="48613" spans="56:58">
      <c r="BD48613" s="832"/>
      <c r="BE48613" s="832"/>
      <c r="BF48613" s="832"/>
    </row>
    <row r="48614" spans="56:58">
      <c r="BD48614" s="832"/>
      <c r="BE48614" s="832"/>
      <c r="BF48614" s="832"/>
    </row>
    <row r="48615" spans="56:58">
      <c r="BD48615" s="832"/>
      <c r="BE48615" s="832"/>
      <c r="BF48615" s="832"/>
    </row>
    <row r="48616" spans="56:58">
      <c r="BD48616" s="832"/>
      <c r="BE48616" s="832"/>
      <c r="BF48616" s="832"/>
    </row>
    <row r="48617" spans="56:58">
      <c r="BD48617" s="832"/>
      <c r="BE48617" s="832"/>
      <c r="BF48617" s="832"/>
    </row>
    <row r="48618" spans="56:58">
      <c r="BD48618" s="832"/>
      <c r="BE48618" s="832"/>
      <c r="BF48618" s="832"/>
    </row>
    <row r="48619" spans="56:58">
      <c r="BD48619" s="832"/>
      <c r="BE48619" s="832"/>
      <c r="BF48619" s="832"/>
    </row>
    <row r="48620" spans="56:58">
      <c r="BD48620" s="832"/>
      <c r="BE48620" s="832"/>
      <c r="BF48620" s="832"/>
    </row>
    <row r="48621" spans="56:58">
      <c r="BD48621" s="832"/>
      <c r="BE48621" s="832"/>
      <c r="BF48621" s="832"/>
    </row>
    <row r="48622" spans="56:58">
      <c r="BD48622" s="832"/>
      <c r="BE48622" s="832"/>
      <c r="BF48622" s="832"/>
    </row>
    <row r="48623" spans="56:58">
      <c r="BD48623" s="832"/>
      <c r="BE48623" s="832"/>
      <c r="BF48623" s="832"/>
    </row>
    <row r="48624" spans="56:58">
      <c r="BD48624" s="832"/>
      <c r="BE48624" s="832"/>
      <c r="BF48624" s="832"/>
    </row>
    <row r="48625" spans="56:58">
      <c r="BD48625" s="832"/>
      <c r="BE48625" s="832"/>
      <c r="BF48625" s="832"/>
    </row>
    <row r="48626" spans="56:58">
      <c r="BD48626" s="832"/>
      <c r="BE48626" s="832"/>
      <c r="BF48626" s="832"/>
    </row>
    <row r="48627" spans="56:58">
      <c r="BD48627" s="832"/>
      <c r="BE48627" s="832"/>
      <c r="BF48627" s="832"/>
    </row>
    <row r="48628" spans="56:58">
      <c r="BD48628" s="832"/>
      <c r="BE48628" s="832"/>
      <c r="BF48628" s="832"/>
    </row>
    <row r="48629" spans="56:58">
      <c r="BD48629" s="832"/>
      <c r="BE48629" s="832"/>
      <c r="BF48629" s="832"/>
    </row>
    <row r="48630" spans="56:58">
      <c r="BD48630" s="832"/>
      <c r="BE48630" s="832"/>
      <c r="BF48630" s="832"/>
    </row>
    <row r="48631" spans="56:58">
      <c r="BD48631" s="832"/>
      <c r="BE48631" s="832"/>
      <c r="BF48631" s="832"/>
    </row>
    <row r="48632" spans="56:58">
      <c r="BD48632" s="832"/>
      <c r="BE48632" s="832"/>
      <c r="BF48632" s="832"/>
    </row>
    <row r="48633" spans="56:58">
      <c r="BD48633" s="832"/>
      <c r="BE48633" s="832"/>
      <c r="BF48633" s="832"/>
    </row>
    <row r="48634" spans="56:58">
      <c r="BD48634" s="832"/>
      <c r="BE48634" s="832"/>
      <c r="BF48634" s="832"/>
    </row>
    <row r="48635" spans="56:58">
      <c r="BD48635" s="832"/>
      <c r="BE48635" s="832"/>
      <c r="BF48635" s="832"/>
    </row>
    <row r="48636" spans="56:58">
      <c r="BD48636" s="832"/>
      <c r="BE48636" s="832"/>
      <c r="BF48636" s="832"/>
    </row>
    <row r="48637" spans="56:58">
      <c r="BD48637" s="832"/>
      <c r="BE48637" s="832"/>
      <c r="BF48637" s="832"/>
    </row>
    <row r="48638" spans="56:58">
      <c r="BD48638" s="832"/>
      <c r="BE48638" s="832"/>
      <c r="BF48638" s="832"/>
    </row>
    <row r="48639" spans="56:58">
      <c r="BD48639" s="832"/>
      <c r="BE48639" s="832"/>
      <c r="BF48639" s="832"/>
    </row>
    <row r="48640" spans="56:58">
      <c r="BD48640" s="832"/>
      <c r="BE48640" s="832"/>
      <c r="BF48640" s="832"/>
    </row>
    <row r="48641" spans="56:58">
      <c r="BD48641" s="832"/>
      <c r="BE48641" s="832"/>
      <c r="BF48641" s="832"/>
    </row>
    <row r="48642" spans="56:58">
      <c r="BD48642" s="832"/>
      <c r="BE48642" s="832"/>
      <c r="BF48642" s="832"/>
    </row>
    <row r="48643" spans="56:58">
      <c r="BD48643" s="832"/>
      <c r="BE48643" s="832"/>
      <c r="BF48643" s="832"/>
    </row>
    <row r="48644" spans="56:58">
      <c r="BD48644" s="832"/>
      <c r="BE48644" s="832"/>
      <c r="BF48644" s="832"/>
    </row>
    <row r="48645" spans="56:58">
      <c r="BD48645" s="832"/>
      <c r="BE48645" s="832"/>
      <c r="BF48645" s="832"/>
    </row>
    <row r="48646" spans="56:58">
      <c r="BD48646" s="832"/>
      <c r="BE48646" s="832"/>
      <c r="BF48646" s="832"/>
    </row>
    <row r="48647" spans="56:58">
      <c r="BD48647" s="832"/>
      <c r="BE48647" s="832"/>
      <c r="BF48647" s="832"/>
    </row>
    <row r="48648" spans="56:58">
      <c r="BD48648" s="832"/>
      <c r="BE48648" s="832"/>
      <c r="BF48648" s="832"/>
    </row>
    <row r="48649" spans="56:58">
      <c r="BD48649" s="832"/>
      <c r="BE48649" s="832"/>
      <c r="BF48649" s="832"/>
    </row>
    <row r="48650" spans="56:58">
      <c r="BD48650" s="832"/>
      <c r="BE48650" s="832"/>
      <c r="BF48650" s="832"/>
    </row>
    <row r="48651" spans="56:58">
      <c r="BD48651" s="832"/>
      <c r="BE48651" s="832"/>
      <c r="BF48651" s="832"/>
    </row>
    <row r="48652" spans="56:58">
      <c r="BD48652" s="832"/>
      <c r="BE48652" s="832"/>
      <c r="BF48652" s="832"/>
    </row>
    <row r="48653" spans="56:58">
      <c r="BD48653" s="832"/>
      <c r="BE48653" s="832"/>
      <c r="BF48653" s="832"/>
    </row>
    <row r="48654" spans="56:58">
      <c r="BD48654" s="832"/>
      <c r="BE48654" s="832"/>
      <c r="BF48654" s="832"/>
    </row>
    <row r="48655" spans="56:58">
      <c r="BD48655" s="832"/>
      <c r="BE48655" s="832"/>
      <c r="BF48655" s="832"/>
    </row>
    <row r="48656" spans="56:58">
      <c r="BD48656" s="832"/>
      <c r="BE48656" s="832"/>
      <c r="BF48656" s="832"/>
    </row>
    <row r="48657" spans="56:58">
      <c r="BD48657" s="832"/>
      <c r="BE48657" s="832"/>
      <c r="BF48657" s="832"/>
    </row>
    <row r="48658" spans="56:58">
      <c r="BD48658" s="832"/>
      <c r="BE48658" s="832"/>
      <c r="BF48658" s="832"/>
    </row>
    <row r="48659" spans="56:58">
      <c r="BD48659" s="832"/>
      <c r="BE48659" s="832"/>
      <c r="BF48659" s="832"/>
    </row>
    <row r="48660" spans="56:58">
      <c r="BD48660" s="832"/>
      <c r="BE48660" s="832"/>
      <c r="BF48660" s="832"/>
    </row>
    <row r="48661" spans="56:58">
      <c r="BD48661" s="832"/>
      <c r="BE48661" s="832"/>
      <c r="BF48661" s="832"/>
    </row>
    <row r="48662" spans="56:58">
      <c r="BD48662" s="832"/>
      <c r="BE48662" s="832"/>
      <c r="BF48662" s="832"/>
    </row>
    <row r="48663" spans="56:58">
      <c r="BD48663" s="832"/>
      <c r="BE48663" s="832"/>
      <c r="BF48663" s="832"/>
    </row>
    <row r="48664" spans="56:58">
      <c r="BD48664" s="832"/>
      <c r="BE48664" s="832"/>
      <c r="BF48664" s="832"/>
    </row>
    <row r="48665" spans="56:58">
      <c r="BD48665" s="832"/>
      <c r="BE48665" s="832"/>
      <c r="BF48665" s="832"/>
    </row>
    <row r="48666" spans="56:58">
      <c r="BD48666" s="832"/>
      <c r="BE48666" s="832"/>
      <c r="BF48666" s="832"/>
    </row>
    <row r="48667" spans="56:58">
      <c r="BD48667" s="832"/>
      <c r="BE48667" s="832"/>
      <c r="BF48667" s="832"/>
    </row>
    <row r="48668" spans="56:58">
      <c r="BD48668" s="832"/>
      <c r="BE48668" s="832"/>
      <c r="BF48668" s="832"/>
    </row>
    <row r="48669" spans="56:58">
      <c r="BD48669" s="832"/>
      <c r="BE48669" s="832"/>
      <c r="BF48669" s="832"/>
    </row>
    <row r="48670" spans="56:58">
      <c r="BD48670" s="832"/>
      <c r="BE48670" s="832"/>
      <c r="BF48670" s="832"/>
    </row>
    <row r="48671" spans="56:58">
      <c r="BD48671" s="832"/>
      <c r="BE48671" s="832"/>
      <c r="BF48671" s="832"/>
    </row>
    <row r="48672" spans="56:58">
      <c r="BD48672" s="832"/>
      <c r="BE48672" s="832"/>
      <c r="BF48672" s="832"/>
    </row>
    <row r="48673" spans="56:58">
      <c r="BD48673" s="832"/>
      <c r="BE48673" s="832"/>
      <c r="BF48673" s="832"/>
    </row>
    <row r="48674" spans="56:58">
      <c r="BD48674" s="832"/>
      <c r="BE48674" s="832"/>
      <c r="BF48674" s="832"/>
    </row>
    <row r="48675" spans="56:58">
      <c r="BD48675" s="832"/>
      <c r="BE48675" s="832"/>
      <c r="BF48675" s="832"/>
    </row>
    <row r="48676" spans="56:58">
      <c r="BD48676" s="832"/>
      <c r="BE48676" s="832"/>
      <c r="BF48676" s="832"/>
    </row>
    <row r="48677" spans="56:58">
      <c r="BD48677" s="832"/>
      <c r="BE48677" s="832"/>
      <c r="BF48677" s="832"/>
    </row>
    <row r="48678" spans="56:58">
      <c r="BD48678" s="832"/>
      <c r="BE48678" s="832"/>
      <c r="BF48678" s="832"/>
    </row>
    <row r="48679" spans="56:58">
      <c r="BD48679" s="832"/>
      <c r="BE48679" s="832"/>
      <c r="BF48679" s="832"/>
    </row>
    <row r="48680" spans="56:58">
      <c r="BD48680" s="832"/>
      <c r="BE48680" s="832"/>
      <c r="BF48680" s="832"/>
    </row>
    <row r="48681" spans="56:58">
      <c r="BD48681" s="832"/>
      <c r="BE48681" s="832"/>
      <c r="BF48681" s="832"/>
    </row>
    <row r="48682" spans="56:58">
      <c r="BD48682" s="832"/>
      <c r="BE48682" s="832"/>
      <c r="BF48682" s="832"/>
    </row>
    <row r="48683" spans="56:58">
      <c r="BD48683" s="832"/>
      <c r="BE48683" s="832"/>
      <c r="BF48683" s="832"/>
    </row>
    <row r="48684" spans="56:58">
      <c r="BD48684" s="832"/>
      <c r="BE48684" s="832"/>
      <c r="BF48684" s="832"/>
    </row>
    <row r="48685" spans="56:58">
      <c r="BD48685" s="832"/>
      <c r="BE48685" s="832"/>
      <c r="BF48685" s="832"/>
    </row>
    <row r="48686" spans="56:58">
      <c r="BD48686" s="832"/>
      <c r="BE48686" s="832"/>
      <c r="BF48686" s="832"/>
    </row>
    <row r="48687" spans="56:58">
      <c r="BD48687" s="832"/>
      <c r="BE48687" s="832"/>
      <c r="BF48687" s="832"/>
    </row>
    <row r="48688" spans="56:58">
      <c r="BD48688" s="832"/>
      <c r="BE48688" s="832"/>
      <c r="BF48688" s="832"/>
    </row>
    <row r="48689" spans="56:58">
      <c r="BD48689" s="832"/>
      <c r="BE48689" s="832"/>
      <c r="BF48689" s="832"/>
    </row>
    <row r="48690" spans="56:58">
      <c r="BD48690" s="832"/>
      <c r="BE48690" s="832"/>
      <c r="BF48690" s="832"/>
    </row>
    <row r="48691" spans="56:58">
      <c r="BD48691" s="832"/>
      <c r="BE48691" s="832"/>
      <c r="BF48691" s="832"/>
    </row>
    <row r="48692" spans="56:58">
      <c r="BD48692" s="832"/>
      <c r="BE48692" s="832"/>
      <c r="BF48692" s="832"/>
    </row>
    <row r="48693" spans="56:58">
      <c r="BD48693" s="832"/>
      <c r="BE48693" s="832"/>
      <c r="BF48693" s="832"/>
    </row>
    <row r="48694" spans="56:58">
      <c r="BD48694" s="832"/>
      <c r="BE48694" s="832"/>
      <c r="BF48694" s="832"/>
    </row>
    <row r="48695" spans="56:58">
      <c r="BD48695" s="832"/>
      <c r="BE48695" s="832"/>
      <c r="BF48695" s="832"/>
    </row>
    <row r="48696" spans="56:58">
      <c r="BD48696" s="832"/>
      <c r="BE48696" s="832"/>
      <c r="BF48696" s="832"/>
    </row>
    <row r="48697" spans="56:58">
      <c r="BD48697" s="832"/>
      <c r="BE48697" s="832"/>
      <c r="BF48697" s="832"/>
    </row>
    <row r="48698" spans="56:58">
      <c r="BD48698" s="832"/>
      <c r="BE48698" s="832"/>
      <c r="BF48698" s="832"/>
    </row>
    <row r="48699" spans="56:58">
      <c r="BD48699" s="832"/>
      <c r="BE48699" s="832"/>
      <c r="BF48699" s="832"/>
    </row>
    <row r="48700" spans="56:58">
      <c r="BD48700" s="832"/>
      <c r="BE48700" s="832"/>
      <c r="BF48700" s="832"/>
    </row>
    <row r="48701" spans="56:58">
      <c r="BD48701" s="832"/>
      <c r="BE48701" s="832"/>
      <c r="BF48701" s="832"/>
    </row>
    <row r="48702" spans="56:58">
      <c r="BD48702" s="832"/>
      <c r="BE48702" s="832"/>
      <c r="BF48702" s="832"/>
    </row>
    <row r="48703" spans="56:58">
      <c r="BD48703" s="832"/>
      <c r="BE48703" s="832"/>
      <c r="BF48703" s="832"/>
    </row>
    <row r="48704" spans="56:58">
      <c r="BD48704" s="832"/>
      <c r="BE48704" s="832"/>
      <c r="BF48704" s="832"/>
    </row>
    <row r="48705" spans="56:58">
      <c r="BD48705" s="832"/>
      <c r="BE48705" s="832"/>
      <c r="BF48705" s="832"/>
    </row>
    <row r="48706" spans="56:58">
      <c r="BD48706" s="832"/>
      <c r="BE48706" s="832"/>
      <c r="BF48706" s="832"/>
    </row>
    <row r="48707" spans="56:58">
      <c r="BD48707" s="832"/>
      <c r="BE48707" s="832"/>
      <c r="BF48707" s="832"/>
    </row>
    <row r="48708" spans="56:58">
      <c r="BD48708" s="832"/>
      <c r="BE48708" s="832"/>
      <c r="BF48708" s="832"/>
    </row>
    <row r="48709" spans="56:58">
      <c r="BD48709" s="832"/>
      <c r="BE48709" s="832"/>
      <c r="BF48709" s="832"/>
    </row>
    <row r="48710" spans="56:58">
      <c r="BD48710" s="832"/>
      <c r="BE48710" s="832"/>
      <c r="BF48710" s="832"/>
    </row>
    <row r="48711" spans="56:58">
      <c r="BD48711" s="832"/>
      <c r="BE48711" s="832"/>
      <c r="BF48711" s="832"/>
    </row>
    <row r="48712" spans="56:58">
      <c r="BD48712" s="832"/>
      <c r="BE48712" s="832"/>
      <c r="BF48712" s="832"/>
    </row>
    <row r="48713" spans="56:58">
      <c r="BD48713" s="832"/>
      <c r="BE48713" s="832"/>
      <c r="BF48713" s="832"/>
    </row>
    <row r="48714" spans="56:58">
      <c r="BD48714" s="832"/>
      <c r="BE48714" s="832"/>
      <c r="BF48714" s="832"/>
    </row>
    <row r="48715" spans="56:58">
      <c r="BD48715" s="832"/>
      <c r="BE48715" s="832"/>
      <c r="BF48715" s="832"/>
    </row>
    <row r="48716" spans="56:58">
      <c r="BD48716" s="832"/>
      <c r="BE48716" s="832"/>
      <c r="BF48716" s="832"/>
    </row>
    <row r="48717" spans="56:58">
      <c r="BD48717" s="832"/>
      <c r="BE48717" s="832"/>
      <c r="BF48717" s="832"/>
    </row>
    <row r="48718" spans="56:58">
      <c r="BD48718" s="832"/>
      <c r="BE48718" s="832"/>
      <c r="BF48718" s="832"/>
    </row>
    <row r="48719" spans="56:58">
      <c r="BD48719" s="832"/>
      <c r="BE48719" s="832"/>
      <c r="BF48719" s="832"/>
    </row>
    <row r="48720" spans="56:58">
      <c r="BD48720" s="832"/>
      <c r="BE48720" s="832"/>
      <c r="BF48720" s="832"/>
    </row>
    <row r="48721" spans="56:58">
      <c r="BD48721" s="832"/>
      <c r="BE48721" s="832"/>
      <c r="BF48721" s="832"/>
    </row>
    <row r="48722" spans="56:58">
      <c r="BD48722" s="832"/>
      <c r="BE48722" s="832"/>
      <c r="BF48722" s="832"/>
    </row>
    <row r="48723" spans="56:58">
      <c r="BD48723" s="832"/>
      <c r="BE48723" s="832"/>
      <c r="BF48723" s="832"/>
    </row>
    <row r="48724" spans="56:58">
      <c r="BD48724" s="832"/>
      <c r="BE48724" s="832"/>
      <c r="BF48724" s="832"/>
    </row>
    <row r="48725" spans="56:58">
      <c r="BD48725" s="832"/>
      <c r="BE48725" s="832"/>
      <c r="BF48725" s="832"/>
    </row>
    <row r="48726" spans="56:58">
      <c r="BD48726" s="832"/>
      <c r="BE48726" s="832"/>
      <c r="BF48726" s="832"/>
    </row>
    <row r="48727" spans="56:58">
      <c r="BD48727" s="832"/>
      <c r="BE48727" s="832"/>
      <c r="BF48727" s="832"/>
    </row>
    <row r="48728" spans="56:58">
      <c r="BD48728" s="832"/>
      <c r="BE48728" s="832"/>
      <c r="BF48728" s="832"/>
    </row>
    <row r="48729" spans="56:58">
      <c r="BD48729" s="832"/>
      <c r="BE48729" s="832"/>
      <c r="BF48729" s="832"/>
    </row>
    <row r="48730" spans="56:58">
      <c r="BD48730" s="832"/>
      <c r="BE48730" s="832"/>
      <c r="BF48730" s="832"/>
    </row>
    <row r="48731" spans="56:58">
      <c r="BD48731" s="832"/>
      <c r="BE48731" s="832"/>
      <c r="BF48731" s="832"/>
    </row>
    <row r="48732" spans="56:58">
      <c r="BD48732" s="832"/>
      <c r="BE48732" s="832"/>
      <c r="BF48732" s="832"/>
    </row>
    <row r="48733" spans="56:58">
      <c r="BD48733" s="832"/>
      <c r="BE48733" s="832"/>
      <c r="BF48733" s="832"/>
    </row>
    <row r="48734" spans="56:58">
      <c r="BD48734" s="832"/>
      <c r="BE48734" s="832"/>
      <c r="BF48734" s="832"/>
    </row>
    <row r="48735" spans="56:58">
      <c r="BD48735" s="832"/>
      <c r="BE48735" s="832"/>
      <c r="BF48735" s="832"/>
    </row>
    <row r="48736" spans="56:58">
      <c r="BD48736" s="832"/>
      <c r="BE48736" s="832"/>
      <c r="BF48736" s="832"/>
    </row>
    <row r="48737" spans="56:58">
      <c r="BD48737" s="832"/>
      <c r="BE48737" s="832"/>
      <c r="BF48737" s="832"/>
    </row>
    <row r="48738" spans="56:58">
      <c r="BD48738" s="832"/>
      <c r="BE48738" s="832"/>
      <c r="BF48738" s="832"/>
    </row>
    <row r="48739" spans="56:58">
      <c r="BD48739" s="832"/>
      <c r="BE48739" s="832"/>
      <c r="BF48739" s="832"/>
    </row>
    <row r="48740" spans="56:58">
      <c r="BD48740" s="832"/>
      <c r="BE48740" s="832"/>
      <c r="BF48740" s="832"/>
    </row>
    <row r="48741" spans="56:58">
      <c r="BD48741" s="832"/>
      <c r="BE48741" s="832"/>
      <c r="BF48741" s="832"/>
    </row>
    <row r="48742" spans="56:58">
      <c r="BD48742" s="832"/>
      <c r="BE48742" s="832"/>
      <c r="BF48742" s="832"/>
    </row>
    <row r="48743" spans="56:58">
      <c r="BD48743" s="832"/>
      <c r="BE48743" s="832"/>
      <c r="BF48743" s="832"/>
    </row>
    <row r="48744" spans="56:58">
      <c r="BD48744" s="832"/>
      <c r="BE48744" s="832"/>
      <c r="BF48744" s="832"/>
    </row>
    <row r="48745" spans="56:58">
      <c r="BD48745" s="832"/>
      <c r="BE48745" s="832"/>
      <c r="BF48745" s="832"/>
    </row>
    <row r="48746" spans="56:58">
      <c r="BD48746" s="832"/>
      <c r="BE48746" s="832"/>
      <c r="BF48746" s="832"/>
    </row>
    <row r="48747" spans="56:58">
      <c r="BD48747" s="832"/>
      <c r="BE48747" s="832"/>
      <c r="BF48747" s="832"/>
    </row>
    <row r="48748" spans="56:58">
      <c r="BD48748" s="832"/>
      <c r="BE48748" s="832"/>
      <c r="BF48748" s="832"/>
    </row>
    <row r="48749" spans="56:58">
      <c r="BD48749" s="832"/>
      <c r="BE48749" s="832"/>
      <c r="BF48749" s="832"/>
    </row>
    <row r="48750" spans="56:58">
      <c r="BD48750" s="832"/>
      <c r="BE48750" s="832"/>
      <c r="BF48750" s="832"/>
    </row>
    <row r="48751" spans="56:58">
      <c r="BD48751" s="832"/>
      <c r="BE48751" s="832"/>
      <c r="BF48751" s="832"/>
    </row>
    <row r="48752" spans="56:58">
      <c r="BD48752" s="832"/>
      <c r="BE48752" s="832"/>
      <c r="BF48752" s="832"/>
    </row>
    <row r="48753" spans="56:58">
      <c r="BD48753" s="832"/>
      <c r="BE48753" s="832"/>
      <c r="BF48753" s="832"/>
    </row>
    <row r="48754" spans="56:58">
      <c r="BD48754" s="832"/>
      <c r="BE48754" s="832"/>
      <c r="BF48754" s="832"/>
    </row>
    <row r="48755" spans="56:58">
      <c r="BD48755" s="832"/>
      <c r="BE48755" s="832"/>
      <c r="BF48755" s="832"/>
    </row>
    <row r="48756" spans="56:58">
      <c r="BD48756" s="832"/>
      <c r="BE48756" s="832"/>
      <c r="BF48756" s="832"/>
    </row>
    <row r="48757" spans="56:58">
      <c r="BD48757" s="832"/>
      <c r="BE48757" s="832"/>
      <c r="BF48757" s="832"/>
    </row>
    <row r="48758" spans="56:58">
      <c r="BD48758" s="832"/>
      <c r="BE48758" s="832"/>
      <c r="BF48758" s="832"/>
    </row>
    <row r="48759" spans="56:58">
      <c r="BD48759" s="832"/>
      <c r="BE48759" s="832"/>
      <c r="BF48759" s="832"/>
    </row>
    <row r="48760" spans="56:58">
      <c r="BD48760" s="832"/>
      <c r="BE48760" s="832"/>
      <c r="BF48760" s="832"/>
    </row>
    <row r="48761" spans="56:58">
      <c r="BD48761" s="832"/>
      <c r="BE48761" s="832"/>
      <c r="BF48761" s="832"/>
    </row>
    <row r="48762" spans="56:58">
      <c r="BD48762" s="832"/>
      <c r="BE48762" s="832"/>
      <c r="BF48762" s="832"/>
    </row>
    <row r="48763" spans="56:58">
      <c r="BD48763" s="832"/>
      <c r="BE48763" s="832"/>
      <c r="BF48763" s="832"/>
    </row>
    <row r="48764" spans="56:58">
      <c r="BD48764" s="832"/>
      <c r="BE48764" s="832"/>
      <c r="BF48764" s="832"/>
    </row>
    <row r="48765" spans="56:58">
      <c r="BD48765" s="832"/>
      <c r="BE48765" s="832"/>
      <c r="BF48765" s="832"/>
    </row>
    <row r="48766" spans="56:58">
      <c r="BD48766" s="832"/>
      <c r="BE48766" s="832"/>
      <c r="BF48766" s="832"/>
    </row>
    <row r="48767" spans="56:58">
      <c r="BD48767" s="832"/>
      <c r="BE48767" s="832"/>
      <c r="BF48767" s="832"/>
    </row>
    <row r="48768" spans="56:58">
      <c r="BD48768" s="832"/>
      <c r="BE48768" s="832"/>
      <c r="BF48768" s="832"/>
    </row>
    <row r="48769" spans="56:58">
      <c r="BD48769" s="832"/>
      <c r="BE48769" s="832"/>
      <c r="BF48769" s="832"/>
    </row>
    <row r="48770" spans="56:58">
      <c r="BD48770" s="832"/>
      <c r="BE48770" s="832"/>
      <c r="BF48770" s="832"/>
    </row>
    <row r="48771" spans="56:58">
      <c r="BD48771" s="832"/>
      <c r="BE48771" s="832"/>
      <c r="BF48771" s="832"/>
    </row>
    <row r="48772" spans="56:58">
      <c r="BD48772" s="832"/>
      <c r="BE48772" s="832"/>
      <c r="BF48772" s="832"/>
    </row>
    <row r="48773" spans="56:58">
      <c r="BD48773" s="832"/>
      <c r="BE48773" s="832"/>
      <c r="BF48773" s="832"/>
    </row>
    <row r="48774" spans="56:58">
      <c r="BD48774" s="832"/>
      <c r="BE48774" s="832"/>
      <c r="BF48774" s="832"/>
    </row>
    <row r="48775" spans="56:58">
      <c r="BD48775" s="832"/>
      <c r="BE48775" s="832"/>
      <c r="BF48775" s="832"/>
    </row>
    <row r="48776" spans="56:58">
      <c r="BD48776" s="832"/>
      <c r="BE48776" s="832"/>
      <c r="BF48776" s="832"/>
    </row>
    <row r="48777" spans="56:58">
      <c r="BD48777" s="832"/>
      <c r="BE48777" s="832"/>
      <c r="BF48777" s="832"/>
    </row>
    <row r="48778" spans="56:58">
      <c r="BD48778" s="832"/>
      <c r="BE48778" s="832"/>
      <c r="BF48778" s="832"/>
    </row>
    <row r="48779" spans="56:58">
      <c r="BD48779" s="832"/>
      <c r="BE48779" s="832"/>
      <c r="BF48779" s="832"/>
    </row>
    <row r="48780" spans="56:58">
      <c r="BD48780" s="832"/>
      <c r="BE48780" s="832"/>
      <c r="BF48780" s="832"/>
    </row>
    <row r="48781" spans="56:58">
      <c r="BD48781" s="832"/>
      <c r="BE48781" s="832"/>
      <c r="BF48781" s="832"/>
    </row>
    <row r="48782" spans="56:58">
      <c r="BD48782" s="832"/>
      <c r="BE48782" s="832"/>
      <c r="BF48782" s="832"/>
    </row>
    <row r="48783" spans="56:58">
      <c r="BD48783" s="832"/>
      <c r="BE48783" s="832"/>
      <c r="BF48783" s="832"/>
    </row>
    <row r="48784" spans="56:58">
      <c r="BD48784" s="832"/>
      <c r="BE48784" s="832"/>
      <c r="BF48784" s="832"/>
    </row>
    <row r="48785" spans="56:58">
      <c r="BD48785" s="832"/>
      <c r="BE48785" s="832"/>
      <c r="BF48785" s="832"/>
    </row>
    <row r="48786" spans="56:58">
      <c r="BD48786" s="832"/>
      <c r="BE48786" s="832"/>
      <c r="BF48786" s="832"/>
    </row>
    <row r="48787" spans="56:58">
      <c r="BD48787" s="832"/>
      <c r="BE48787" s="832"/>
      <c r="BF48787" s="832"/>
    </row>
    <row r="48788" spans="56:58">
      <c r="BD48788" s="832"/>
      <c r="BE48788" s="832"/>
      <c r="BF48788" s="832"/>
    </row>
    <row r="48789" spans="56:58">
      <c r="BD48789" s="832"/>
      <c r="BE48789" s="832"/>
      <c r="BF48789" s="832"/>
    </row>
    <row r="48790" spans="56:58">
      <c r="BD48790" s="832"/>
      <c r="BE48790" s="832"/>
      <c r="BF48790" s="832"/>
    </row>
    <row r="48791" spans="56:58">
      <c r="BD48791" s="832"/>
      <c r="BE48791" s="832"/>
      <c r="BF48791" s="832"/>
    </row>
    <row r="48792" spans="56:58">
      <c r="BD48792" s="832"/>
      <c r="BE48792" s="832"/>
      <c r="BF48792" s="832"/>
    </row>
    <row r="48793" spans="56:58">
      <c r="BD48793" s="832"/>
      <c r="BE48793" s="832"/>
      <c r="BF48793" s="832"/>
    </row>
    <row r="48794" spans="56:58">
      <c r="BD48794" s="832"/>
      <c r="BE48794" s="832"/>
      <c r="BF48794" s="832"/>
    </row>
    <row r="48795" spans="56:58">
      <c r="BD48795" s="832"/>
      <c r="BE48795" s="832"/>
      <c r="BF48795" s="832"/>
    </row>
    <row r="48796" spans="56:58">
      <c r="BD48796" s="832"/>
      <c r="BE48796" s="832"/>
      <c r="BF48796" s="832"/>
    </row>
    <row r="48797" spans="56:58">
      <c r="BD48797" s="832"/>
      <c r="BE48797" s="832"/>
      <c r="BF48797" s="832"/>
    </row>
    <row r="48798" spans="56:58">
      <c r="BD48798" s="832"/>
      <c r="BE48798" s="832"/>
      <c r="BF48798" s="832"/>
    </row>
    <row r="48799" spans="56:58">
      <c r="BD48799" s="832"/>
      <c r="BE48799" s="832"/>
      <c r="BF48799" s="832"/>
    </row>
    <row r="48800" spans="56:58">
      <c r="BD48800" s="832"/>
      <c r="BE48800" s="832"/>
      <c r="BF48800" s="832"/>
    </row>
    <row r="48801" spans="56:58">
      <c r="BD48801" s="832"/>
      <c r="BE48801" s="832"/>
      <c r="BF48801" s="832"/>
    </row>
    <row r="48802" spans="56:58">
      <c r="BD48802" s="832"/>
      <c r="BE48802" s="832"/>
      <c r="BF48802" s="832"/>
    </row>
    <row r="48803" spans="56:58">
      <c r="BD48803" s="832"/>
      <c r="BE48803" s="832"/>
      <c r="BF48803" s="832"/>
    </row>
    <row r="48804" spans="56:58">
      <c r="BD48804" s="832"/>
      <c r="BE48804" s="832"/>
      <c r="BF48804" s="832"/>
    </row>
    <row r="48805" spans="56:58">
      <c r="BD48805" s="832"/>
      <c r="BE48805" s="832"/>
      <c r="BF48805" s="832"/>
    </row>
    <row r="48806" spans="56:58">
      <c r="BD48806" s="832"/>
      <c r="BE48806" s="832"/>
      <c r="BF48806" s="832"/>
    </row>
    <row r="48807" spans="56:58">
      <c r="BD48807" s="832"/>
      <c r="BE48807" s="832"/>
      <c r="BF48807" s="832"/>
    </row>
    <row r="48808" spans="56:58">
      <c r="BD48808" s="832"/>
      <c r="BE48808" s="832"/>
      <c r="BF48808" s="832"/>
    </row>
    <row r="48809" spans="56:58">
      <c r="BD48809" s="832"/>
      <c r="BE48809" s="832"/>
      <c r="BF48809" s="832"/>
    </row>
    <row r="48810" spans="56:58">
      <c r="BD48810" s="832"/>
      <c r="BE48810" s="832"/>
      <c r="BF48810" s="832"/>
    </row>
    <row r="48811" spans="56:58">
      <c r="BD48811" s="832"/>
      <c r="BE48811" s="832"/>
      <c r="BF48811" s="832"/>
    </row>
    <row r="48812" spans="56:58">
      <c r="BD48812" s="832"/>
      <c r="BE48812" s="832"/>
      <c r="BF48812" s="832"/>
    </row>
    <row r="48813" spans="56:58">
      <c r="BD48813" s="832"/>
      <c r="BE48813" s="832"/>
      <c r="BF48813" s="832"/>
    </row>
    <row r="48814" spans="56:58">
      <c r="BD48814" s="832"/>
      <c r="BE48814" s="832"/>
      <c r="BF48814" s="832"/>
    </row>
    <row r="48815" spans="56:58">
      <c r="BD48815" s="832"/>
      <c r="BE48815" s="832"/>
      <c r="BF48815" s="832"/>
    </row>
    <row r="48816" spans="56:58">
      <c r="BD48816" s="832"/>
      <c r="BE48816" s="832"/>
      <c r="BF48816" s="832"/>
    </row>
    <row r="48817" spans="56:58">
      <c r="BD48817" s="832"/>
      <c r="BE48817" s="832"/>
      <c r="BF48817" s="832"/>
    </row>
    <row r="48818" spans="56:58">
      <c r="BD48818" s="832"/>
      <c r="BE48818" s="832"/>
      <c r="BF48818" s="832"/>
    </row>
    <row r="48819" spans="56:58">
      <c r="BD48819" s="832"/>
      <c r="BE48819" s="832"/>
      <c r="BF48819" s="832"/>
    </row>
    <row r="48820" spans="56:58">
      <c r="BD48820" s="832"/>
      <c r="BE48820" s="832"/>
      <c r="BF48820" s="832"/>
    </row>
    <row r="48821" spans="56:58">
      <c r="BD48821" s="832"/>
      <c r="BE48821" s="832"/>
      <c r="BF48821" s="832"/>
    </row>
    <row r="48822" spans="56:58">
      <c r="BD48822" s="832"/>
      <c r="BE48822" s="832"/>
      <c r="BF48822" s="832"/>
    </row>
    <row r="48823" spans="56:58">
      <c r="BD48823" s="832"/>
      <c r="BE48823" s="832"/>
      <c r="BF48823" s="832"/>
    </row>
    <row r="48824" spans="56:58">
      <c r="BD48824" s="832"/>
      <c r="BE48824" s="832"/>
      <c r="BF48824" s="832"/>
    </row>
    <row r="48825" spans="56:58">
      <c r="BD48825" s="832"/>
      <c r="BE48825" s="832"/>
      <c r="BF48825" s="832"/>
    </row>
    <row r="48826" spans="56:58">
      <c r="BD48826" s="832"/>
      <c r="BE48826" s="832"/>
      <c r="BF48826" s="832"/>
    </row>
    <row r="48827" spans="56:58">
      <c r="BD48827" s="832"/>
      <c r="BE48827" s="832"/>
      <c r="BF48827" s="832"/>
    </row>
    <row r="48828" spans="56:58">
      <c r="BD48828" s="832"/>
      <c r="BE48828" s="832"/>
      <c r="BF48828" s="832"/>
    </row>
    <row r="48829" spans="56:58">
      <c r="BD48829" s="832"/>
      <c r="BE48829" s="832"/>
      <c r="BF48829" s="832"/>
    </row>
    <row r="48830" spans="56:58">
      <c r="BD48830" s="832"/>
      <c r="BE48830" s="832"/>
      <c r="BF48830" s="832"/>
    </row>
    <row r="48831" spans="56:58">
      <c r="BD48831" s="832"/>
      <c r="BE48831" s="832"/>
      <c r="BF48831" s="832"/>
    </row>
    <row r="48832" spans="56:58">
      <c r="BD48832" s="832"/>
      <c r="BE48832" s="832"/>
      <c r="BF48832" s="832"/>
    </row>
    <row r="48833" spans="56:58">
      <c r="BD48833" s="832"/>
      <c r="BE48833" s="832"/>
      <c r="BF48833" s="832"/>
    </row>
    <row r="48834" spans="56:58">
      <c r="BD48834" s="832"/>
      <c r="BE48834" s="832"/>
      <c r="BF48834" s="832"/>
    </row>
    <row r="48835" spans="56:58">
      <c r="BD48835" s="832"/>
      <c r="BE48835" s="832"/>
      <c r="BF48835" s="832"/>
    </row>
    <row r="48836" spans="56:58">
      <c r="BD48836" s="832"/>
      <c r="BE48836" s="832"/>
      <c r="BF48836" s="832"/>
    </row>
    <row r="48837" spans="56:58">
      <c r="BD48837" s="832"/>
      <c r="BE48837" s="832"/>
      <c r="BF48837" s="832"/>
    </row>
    <row r="48838" spans="56:58">
      <c r="BD48838" s="832"/>
      <c r="BE48838" s="832"/>
      <c r="BF48838" s="832"/>
    </row>
    <row r="48839" spans="56:58">
      <c r="BD48839" s="832"/>
      <c r="BE48839" s="832"/>
      <c r="BF48839" s="832"/>
    </row>
    <row r="48840" spans="56:58">
      <c r="BD48840" s="832"/>
      <c r="BE48840" s="832"/>
      <c r="BF48840" s="832"/>
    </row>
    <row r="48841" spans="56:58">
      <c r="BD48841" s="832"/>
      <c r="BE48841" s="832"/>
      <c r="BF48841" s="832"/>
    </row>
    <row r="48842" spans="56:58">
      <c r="BD48842" s="832"/>
      <c r="BE48842" s="832"/>
      <c r="BF48842" s="832"/>
    </row>
    <row r="48843" spans="56:58">
      <c r="BD48843" s="832"/>
      <c r="BE48843" s="832"/>
      <c r="BF48843" s="832"/>
    </row>
    <row r="48844" spans="56:58">
      <c r="BD48844" s="832"/>
      <c r="BE48844" s="832"/>
      <c r="BF48844" s="832"/>
    </row>
    <row r="48845" spans="56:58">
      <c r="BD48845" s="832"/>
      <c r="BE48845" s="832"/>
      <c r="BF48845" s="832"/>
    </row>
    <row r="48846" spans="56:58">
      <c r="BD48846" s="832"/>
      <c r="BE48846" s="832"/>
      <c r="BF48846" s="832"/>
    </row>
    <row r="48847" spans="56:58">
      <c r="BD48847" s="832"/>
      <c r="BE48847" s="832"/>
      <c r="BF48847" s="832"/>
    </row>
    <row r="48848" spans="56:58">
      <c r="BD48848" s="832"/>
      <c r="BE48848" s="832"/>
      <c r="BF48848" s="832"/>
    </row>
    <row r="48849" spans="56:58">
      <c r="BD48849" s="832"/>
      <c r="BE48849" s="832"/>
      <c r="BF48849" s="832"/>
    </row>
    <row r="48850" spans="56:58">
      <c r="BD48850" s="832"/>
      <c r="BE48850" s="832"/>
      <c r="BF48850" s="832"/>
    </row>
    <row r="48851" spans="56:58">
      <c r="BD48851" s="832"/>
      <c r="BE48851" s="832"/>
      <c r="BF48851" s="832"/>
    </row>
    <row r="48852" spans="56:58">
      <c r="BD48852" s="832"/>
      <c r="BE48852" s="832"/>
      <c r="BF48852" s="832"/>
    </row>
    <row r="48853" spans="56:58">
      <c r="BD48853" s="832"/>
      <c r="BE48853" s="832"/>
      <c r="BF48853" s="832"/>
    </row>
    <row r="48854" spans="56:58">
      <c r="BD48854" s="832"/>
      <c r="BE48854" s="832"/>
      <c r="BF48854" s="832"/>
    </row>
    <row r="48855" spans="56:58">
      <c r="BD48855" s="832"/>
      <c r="BE48855" s="832"/>
      <c r="BF48855" s="832"/>
    </row>
    <row r="48856" spans="56:58">
      <c r="BD48856" s="832"/>
      <c r="BE48856" s="832"/>
      <c r="BF48856" s="832"/>
    </row>
    <row r="48857" spans="56:58">
      <c r="BD48857" s="832"/>
      <c r="BE48857" s="832"/>
      <c r="BF48857" s="832"/>
    </row>
    <row r="48858" spans="56:58">
      <c r="BD48858" s="832"/>
      <c r="BE48858" s="832"/>
      <c r="BF48858" s="832"/>
    </row>
    <row r="48859" spans="56:58">
      <c r="BD48859" s="832"/>
      <c r="BE48859" s="832"/>
      <c r="BF48859" s="832"/>
    </row>
    <row r="48860" spans="56:58">
      <c r="BD48860" s="832"/>
      <c r="BE48860" s="832"/>
      <c r="BF48860" s="832"/>
    </row>
    <row r="48861" spans="56:58">
      <c r="BD48861" s="832"/>
      <c r="BE48861" s="832"/>
      <c r="BF48861" s="832"/>
    </row>
    <row r="48862" spans="56:58">
      <c r="BD48862" s="832"/>
      <c r="BE48862" s="832"/>
      <c r="BF48862" s="832"/>
    </row>
    <row r="48863" spans="56:58">
      <c r="BD48863" s="832"/>
      <c r="BE48863" s="832"/>
      <c r="BF48863" s="832"/>
    </row>
    <row r="48864" spans="56:58">
      <c r="BD48864" s="832"/>
      <c r="BE48864" s="832"/>
      <c r="BF48864" s="832"/>
    </row>
    <row r="48865" spans="56:58">
      <c r="BD48865" s="832"/>
      <c r="BE48865" s="832"/>
      <c r="BF48865" s="832"/>
    </row>
    <row r="48866" spans="56:58">
      <c r="BD48866" s="832"/>
      <c r="BE48866" s="832"/>
      <c r="BF48866" s="832"/>
    </row>
    <row r="48867" spans="56:58">
      <c r="BD48867" s="832"/>
      <c r="BE48867" s="832"/>
      <c r="BF48867" s="832"/>
    </row>
    <row r="48868" spans="56:58">
      <c r="BD48868" s="832"/>
      <c r="BE48868" s="832"/>
      <c r="BF48868" s="832"/>
    </row>
    <row r="48869" spans="56:58">
      <c r="BD48869" s="832"/>
      <c r="BE48869" s="832"/>
      <c r="BF48869" s="832"/>
    </row>
    <row r="48870" spans="56:58">
      <c r="BD48870" s="832"/>
      <c r="BE48870" s="832"/>
      <c r="BF48870" s="832"/>
    </row>
    <row r="48871" spans="56:58">
      <c r="BD48871" s="832"/>
      <c r="BE48871" s="832"/>
      <c r="BF48871" s="832"/>
    </row>
    <row r="48872" spans="56:58">
      <c r="BD48872" s="832"/>
      <c r="BE48872" s="832"/>
      <c r="BF48872" s="832"/>
    </row>
    <row r="48873" spans="56:58">
      <c r="BD48873" s="832"/>
      <c r="BE48873" s="832"/>
      <c r="BF48873" s="832"/>
    </row>
    <row r="48874" spans="56:58">
      <c r="BD48874" s="832"/>
      <c r="BE48874" s="832"/>
      <c r="BF48874" s="832"/>
    </row>
    <row r="48875" spans="56:58">
      <c r="BD48875" s="832"/>
      <c r="BE48875" s="832"/>
      <c r="BF48875" s="832"/>
    </row>
    <row r="48876" spans="56:58">
      <c r="BD48876" s="832"/>
      <c r="BE48876" s="832"/>
      <c r="BF48876" s="832"/>
    </row>
    <row r="48877" spans="56:58">
      <c r="BD48877" s="832"/>
      <c r="BE48877" s="832"/>
      <c r="BF48877" s="832"/>
    </row>
    <row r="48878" spans="56:58">
      <c r="BD48878" s="832"/>
      <c r="BE48878" s="832"/>
      <c r="BF48878" s="832"/>
    </row>
    <row r="48879" spans="56:58">
      <c r="BD48879" s="832"/>
      <c r="BE48879" s="832"/>
      <c r="BF48879" s="832"/>
    </row>
    <row r="48880" spans="56:58">
      <c r="BD48880" s="832"/>
      <c r="BE48880" s="832"/>
      <c r="BF48880" s="832"/>
    </row>
    <row r="48881" spans="56:58">
      <c r="BD48881" s="832"/>
      <c r="BE48881" s="832"/>
      <c r="BF48881" s="832"/>
    </row>
    <row r="48882" spans="56:58">
      <c r="BD48882" s="832"/>
      <c r="BE48882" s="832"/>
      <c r="BF48882" s="832"/>
    </row>
    <row r="48883" spans="56:58">
      <c r="BD48883" s="832"/>
      <c r="BE48883" s="832"/>
      <c r="BF48883" s="832"/>
    </row>
    <row r="48884" spans="56:58">
      <c r="BD48884" s="832"/>
      <c r="BE48884" s="832"/>
      <c r="BF48884" s="832"/>
    </row>
    <row r="48885" spans="56:58">
      <c r="BD48885" s="832"/>
      <c r="BE48885" s="832"/>
      <c r="BF48885" s="832"/>
    </row>
    <row r="48886" spans="56:58">
      <c r="BD48886" s="832"/>
      <c r="BE48886" s="832"/>
      <c r="BF48886" s="832"/>
    </row>
    <row r="48887" spans="56:58">
      <c r="BD48887" s="832"/>
      <c r="BE48887" s="832"/>
      <c r="BF48887" s="832"/>
    </row>
    <row r="48888" spans="56:58">
      <c r="BD48888" s="832"/>
      <c r="BE48888" s="832"/>
      <c r="BF48888" s="832"/>
    </row>
    <row r="48889" spans="56:58">
      <c r="BD48889" s="832"/>
      <c r="BE48889" s="832"/>
      <c r="BF48889" s="832"/>
    </row>
    <row r="48890" spans="56:58">
      <c r="BD48890" s="832"/>
      <c r="BE48890" s="832"/>
      <c r="BF48890" s="832"/>
    </row>
    <row r="48891" spans="56:58">
      <c r="BD48891" s="832"/>
      <c r="BE48891" s="832"/>
      <c r="BF48891" s="832"/>
    </row>
    <row r="48892" spans="56:58">
      <c r="BD48892" s="832"/>
      <c r="BE48892" s="832"/>
      <c r="BF48892" s="832"/>
    </row>
    <row r="48893" spans="56:58">
      <c r="BD48893" s="832"/>
      <c r="BE48893" s="832"/>
      <c r="BF48893" s="832"/>
    </row>
    <row r="48894" spans="56:58">
      <c r="BD48894" s="832"/>
      <c r="BE48894" s="832"/>
      <c r="BF48894" s="832"/>
    </row>
    <row r="48895" spans="56:58">
      <c r="BD48895" s="832"/>
      <c r="BE48895" s="832"/>
      <c r="BF48895" s="832"/>
    </row>
    <row r="48896" spans="56:58">
      <c r="BD48896" s="832"/>
      <c r="BE48896" s="832"/>
      <c r="BF48896" s="832"/>
    </row>
    <row r="48897" spans="56:58">
      <c r="BD48897" s="832"/>
      <c r="BE48897" s="832"/>
      <c r="BF48897" s="832"/>
    </row>
    <row r="48898" spans="56:58">
      <c r="BD48898" s="832"/>
      <c r="BE48898" s="832"/>
      <c r="BF48898" s="832"/>
    </row>
    <row r="48899" spans="56:58">
      <c r="BD48899" s="832"/>
      <c r="BE48899" s="832"/>
      <c r="BF48899" s="832"/>
    </row>
    <row r="48900" spans="56:58">
      <c r="BD48900" s="832"/>
      <c r="BE48900" s="832"/>
      <c r="BF48900" s="832"/>
    </row>
    <row r="48901" spans="56:58">
      <c r="BD48901" s="832"/>
      <c r="BE48901" s="832"/>
      <c r="BF48901" s="832"/>
    </row>
    <row r="48902" spans="56:58">
      <c r="BD48902" s="832"/>
      <c r="BE48902" s="832"/>
      <c r="BF48902" s="832"/>
    </row>
    <row r="48903" spans="56:58">
      <c r="BD48903" s="832"/>
      <c r="BE48903" s="832"/>
      <c r="BF48903" s="832"/>
    </row>
    <row r="48904" spans="56:58">
      <c r="BD48904" s="832"/>
      <c r="BE48904" s="832"/>
      <c r="BF48904" s="832"/>
    </row>
    <row r="48905" spans="56:58">
      <c r="BD48905" s="832"/>
      <c r="BE48905" s="832"/>
      <c r="BF48905" s="832"/>
    </row>
    <row r="48906" spans="56:58">
      <c r="BD48906" s="832"/>
      <c r="BE48906" s="832"/>
      <c r="BF48906" s="832"/>
    </row>
    <row r="48907" spans="56:58">
      <c r="BD48907" s="832"/>
      <c r="BE48907" s="832"/>
      <c r="BF48907" s="832"/>
    </row>
    <row r="48908" spans="56:58">
      <c r="BD48908" s="832"/>
      <c r="BE48908" s="832"/>
      <c r="BF48908" s="832"/>
    </row>
    <row r="48909" spans="56:58">
      <c r="BD48909" s="832"/>
      <c r="BE48909" s="832"/>
      <c r="BF48909" s="832"/>
    </row>
    <row r="48910" spans="56:58">
      <c r="BD48910" s="832"/>
      <c r="BE48910" s="832"/>
      <c r="BF48910" s="832"/>
    </row>
    <row r="48911" spans="56:58">
      <c r="BD48911" s="832"/>
      <c r="BE48911" s="832"/>
      <c r="BF48911" s="832"/>
    </row>
    <row r="48912" spans="56:58">
      <c r="BD48912" s="832"/>
      <c r="BE48912" s="832"/>
      <c r="BF48912" s="832"/>
    </row>
    <row r="48913" spans="56:58">
      <c r="BD48913" s="832"/>
      <c r="BE48913" s="832"/>
      <c r="BF48913" s="832"/>
    </row>
    <row r="48914" spans="56:58">
      <c r="BD48914" s="832"/>
      <c r="BE48914" s="832"/>
      <c r="BF48914" s="832"/>
    </row>
    <row r="48915" spans="56:58">
      <c r="BD48915" s="832"/>
      <c r="BE48915" s="832"/>
      <c r="BF48915" s="832"/>
    </row>
    <row r="48916" spans="56:58">
      <c r="BD48916" s="832"/>
      <c r="BE48916" s="832"/>
      <c r="BF48916" s="832"/>
    </row>
    <row r="48917" spans="56:58">
      <c r="BD48917" s="832"/>
      <c r="BE48917" s="832"/>
      <c r="BF48917" s="832"/>
    </row>
    <row r="48918" spans="56:58">
      <c r="BD48918" s="832"/>
      <c r="BE48918" s="832"/>
      <c r="BF48918" s="832"/>
    </row>
    <row r="48919" spans="56:58">
      <c r="BD48919" s="832"/>
      <c r="BE48919" s="832"/>
      <c r="BF48919" s="832"/>
    </row>
    <row r="48920" spans="56:58">
      <c r="BD48920" s="832"/>
      <c r="BE48920" s="832"/>
      <c r="BF48920" s="832"/>
    </row>
    <row r="48921" spans="56:58">
      <c r="BD48921" s="832"/>
      <c r="BE48921" s="832"/>
      <c r="BF48921" s="832"/>
    </row>
    <row r="48922" spans="56:58">
      <c r="BD48922" s="832"/>
      <c r="BE48922" s="832"/>
      <c r="BF48922" s="832"/>
    </row>
    <row r="48923" spans="56:58">
      <c r="BD48923" s="832"/>
      <c r="BE48923" s="832"/>
      <c r="BF48923" s="832"/>
    </row>
    <row r="48924" spans="56:58">
      <c r="BD48924" s="832"/>
      <c r="BE48924" s="832"/>
      <c r="BF48924" s="832"/>
    </row>
    <row r="48925" spans="56:58">
      <c r="BD48925" s="832"/>
      <c r="BE48925" s="832"/>
      <c r="BF48925" s="832"/>
    </row>
    <row r="48926" spans="56:58">
      <c r="BD48926" s="832"/>
      <c r="BE48926" s="832"/>
      <c r="BF48926" s="832"/>
    </row>
    <row r="48927" spans="56:58">
      <c r="BD48927" s="832"/>
      <c r="BE48927" s="832"/>
      <c r="BF48927" s="832"/>
    </row>
    <row r="48928" spans="56:58">
      <c r="BD48928" s="832"/>
      <c r="BE48928" s="832"/>
      <c r="BF48928" s="832"/>
    </row>
    <row r="48929" spans="56:58">
      <c r="BD48929" s="832"/>
      <c r="BE48929" s="832"/>
      <c r="BF48929" s="832"/>
    </row>
    <row r="48930" spans="56:58">
      <c r="BD48930" s="832"/>
      <c r="BE48930" s="832"/>
      <c r="BF48930" s="832"/>
    </row>
    <row r="48931" spans="56:58">
      <c r="BD48931" s="832"/>
      <c r="BE48931" s="832"/>
      <c r="BF48931" s="832"/>
    </row>
    <row r="48932" spans="56:58">
      <c r="BD48932" s="832"/>
      <c r="BE48932" s="832"/>
      <c r="BF48932" s="832"/>
    </row>
    <row r="48933" spans="56:58">
      <c r="BD48933" s="832"/>
      <c r="BE48933" s="832"/>
      <c r="BF48933" s="832"/>
    </row>
    <row r="48934" spans="56:58">
      <c r="BD48934" s="832"/>
      <c r="BE48934" s="832"/>
      <c r="BF48934" s="832"/>
    </row>
    <row r="48935" spans="56:58">
      <c r="BD48935" s="832"/>
      <c r="BE48935" s="832"/>
      <c r="BF48935" s="832"/>
    </row>
    <row r="48936" spans="56:58">
      <c r="BD48936" s="832"/>
      <c r="BE48936" s="832"/>
      <c r="BF48936" s="832"/>
    </row>
    <row r="48937" spans="56:58">
      <c r="BD48937" s="832"/>
      <c r="BE48937" s="832"/>
      <c r="BF48937" s="832"/>
    </row>
    <row r="48938" spans="56:58">
      <c r="BD48938" s="832"/>
      <c r="BE48938" s="832"/>
      <c r="BF48938" s="832"/>
    </row>
    <row r="48939" spans="56:58">
      <c r="BD48939" s="832"/>
      <c r="BE48939" s="832"/>
      <c r="BF48939" s="832"/>
    </row>
    <row r="48940" spans="56:58">
      <c r="BD48940" s="832"/>
      <c r="BE48940" s="832"/>
      <c r="BF48940" s="832"/>
    </row>
    <row r="48941" spans="56:58">
      <c r="BD48941" s="832"/>
      <c r="BE48941" s="832"/>
      <c r="BF48941" s="832"/>
    </row>
    <row r="48942" spans="56:58">
      <c r="BD48942" s="832"/>
      <c r="BE48942" s="832"/>
      <c r="BF48942" s="832"/>
    </row>
    <row r="48943" spans="56:58">
      <c r="BD48943" s="832"/>
      <c r="BE48943" s="832"/>
      <c r="BF48943" s="832"/>
    </row>
    <row r="48944" spans="56:58">
      <c r="BD48944" s="832"/>
      <c r="BE48944" s="832"/>
      <c r="BF48944" s="832"/>
    </row>
    <row r="48945" spans="56:58">
      <c r="BD48945" s="832"/>
      <c r="BE48945" s="832"/>
      <c r="BF48945" s="832"/>
    </row>
    <row r="48946" spans="56:58">
      <c r="BD48946" s="832"/>
      <c r="BE48946" s="832"/>
      <c r="BF48946" s="832"/>
    </row>
    <row r="48947" spans="56:58">
      <c r="BD48947" s="832"/>
      <c r="BE48947" s="832"/>
      <c r="BF48947" s="832"/>
    </row>
    <row r="48948" spans="56:58">
      <c r="BD48948" s="832"/>
      <c r="BE48948" s="832"/>
      <c r="BF48948" s="832"/>
    </row>
    <row r="48949" spans="56:58">
      <c r="BD48949" s="832"/>
      <c r="BE48949" s="832"/>
      <c r="BF48949" s="832"/>
    </row>
    <row r="48950" spans="56:58">
      <c r="BD48950" s="832"/>
      <c r="BE48950" s="832"/>
      <c r="BF48950" s="832"/>
    </row>
    <row r="48951" spans="56:58">
      <c r="BD48951" s="832"/>
      <c r="BE48951" s="832"/>
      <c r="BF48951" s="832"/>
    </row>
    <row r="48952" spans="56:58">
      <c r="BD48952" s="832"/>
      <c r="BE48952" s="832"/>
      <c r="BF48952" s="832"/>
    </row>
    <row r="48953" spans="56:58">
      <c r="BD48953" s="832"/>
      <c r="BE48953" s="832"/>
      <c r="BF48953" s="832"/>
    </row>
    <row r="48954" spans="56:58">
      <c r="BD48954" s="832"/>
      <c r="BE48954" s="832"/>
      <c r="BF48954" s="832"/>
    </row>
    <row r="48955" spans="56:58">
      <c r="BD48955" s="832"/>
      <c r="BE48955" s="832"/>
      <c r="BF48955" s="832"/>
    </row>
    <row r="48956" spans="56:58">
      <c r="BD48956" s="832"/>
      <c r="BE48956" s="832"/>
      <c r="BF48956" s="832"/>
    </row>
    <row r="48957" spans="56:58">
      <c r="BD48957" s="832"/>
      <c r="BE48957" s="832"/>
      <c r="BF48957" s="832"/>
    </row>
    <row r="48958" spans="56:58">
      <c r="BD48958" s="832"/>
      <c r="BE48958" s="832"/>
      <c r="BF48958" s="832"/>
    </row>
    <row r="48959" spans="56:58">
      <c r="BD48959" s="832"/>
      <c r="BE48959" s="832"/>
      <c r="BF48959" s="832"/>
    </row>
    <row r="48960" spans="56:58">
      <c r="BD48960" s="832"/>
      <c r="BE48960" s="832"/>
      <c r="BF48960" s="832"/>
    </row>
    <row r="48961" spans="56:58">
      <c r="BD48961" s="832"/>
      <c r="BE48961" s="832"/>
      <c r="BF48961" s="832"/>
    </row>
    <row r="48962" spans="56:58">
      <c r="BD48962" s="832"/>
      <c r="BE48962" s="832"/>
      <c r="BF48962" s="832"/>
    </row>
    <row r="48963" spans="56:58">
      <c r="BD48963" s="832"/>
      <c r="BE48963" s="832"/>
      <c r="BF48963" s="832"/>
    </row>
    <row r="48964" spans="56:58">
      <c r="BD48964" s="832"/>
      <c r="BE48964" s="832"/>
      <c r="BF48964" s="832"/>
    </row>
    <row r="48965" spans="56:58">
      <c r="BD48965" s="832"/>
      <c r="BE48965" s="832"/>
      <c r="BF48965" s="832"/>
    </row>
    <row r="48966" spans="56:58">
      <c r="BD48966" s="832"/>
      <c r="BE48966" s="832"/>
      <c r="BF48966" s="832"/>
    </row>
    <row r="48967" spans="56:58">
      <c r="BD48967" s="832"/>
      <c r="BE48967" s="832"/>
      <c r="BF48967" s="832"/>
    </row>
    <row r="48968" spans="56:58">
      <c r="BD48968" s="832"/>
      <c r="BE48968" s="832"/>
      <c r="BF48968" s="832"/>
    </row>
    <row r="48969" spans="56:58">
      <c r="BD48969" s="832"/>
      <c r="BE48969" s="832"/>
      <c r="BF48969" s="832"/>
    </row>
    <row r="48970" spans="56:58">
      <c r="BD48970" s="832"/>
      <c r="BE48970" s="832"/>
      <c r="BF48970" s="832"/>
    </row>
    <row r="48971" spans="56:58">
      <c r="BD48971" s="832"/>
      <c r="BE48971" s="832"/>
      <c r="BF48971" s="832"/>
    </row>
    <row r="48972" spans="56:58">
      <c r="BD48972" s="832"/>
      <c r="BE48972" s="832"/>
      <c r="BF48972" s="832"/>
    </row>
    <row r="48973" spans="56:58">
      <c r="BD48973" s="832"/>
      <c r="BE48973" s="832"/>
      <c r="BF48973" s="832"/>
    </row>
    <row r="48974" spans="56:58">
      <c r="BD48974" s="832"/>
      <c r="BE48974" s="832"/>
      <c r="BF48974" s="832"/>
    </row>
    <row r="48975" spans="56:58">
      <c r="BD48975" s="832"/>
      <c r="BE48975" s="832"/>
      <c r="BF48975" s="832"/>
    </row>
    <row r="48976" spans="56:58">
      <c r="BD48976" s="832"/>
      <c r="BE48976" s="832"/>
      <c r="BF48976" s="832"/>
    </row>
    <row r="48977" spans="56:58">
      <c r="BD48977" s="832"/>
      <c r="BE48977" s="832"/>
      <c r="BF48977" s="832"/>
    </row>
    <row r="48978" spans="56:58">
      <c r="BD48978" s="832"/>
      <c r="BE48978" s="832"/>
      <c r="BF48978" s="832"/>
    </row>
    <row r="48979" spans="56:58">
      <c r="BD48979" s="832"/>
      <c r="BE48979" s="832"/>
      <c r="BF48979" s="832"/>
    </row>
    <row r="48980" spans="56:58">
      <c r="BD48980" s="832"/>
      <c r="BE48980" s="832"/>
      <c r="BF48980" s="832"/>
    </row>
    <row r="48981" spans="56:58">
      <c r="BD48981" s="832"/>
      <c r="BE48981" s="832"/>
      <c r="BF48981" s="832"/>
    </row>
    <row r="48982" spans="56:58">
      <c r="BD48982" s="832"/>
      <c r="BE48982" s="832"/>
      <c r="BF48982" s="832"/>
    </row>
    <row r="48983" spans="56:58">
      <c r="BD48983" s="832"/>
      <c r="BE48983" s="832"/>
      <c r="BF48983" s="832"/>
    </row>
    <row r="48984" spans="56:58">
      <c r="BD48984" s="832"/>
      <c r="BE48984" s="832"/>
      <c r="BF48984" s="832"/>
    </row>
    <row r="48985" spans="56:58">
      <c r="BD48985" s="832"/>
      <c r="BE48985" s="832"/>
      <c r="BF48985" s="832"/>
    </row>
    <row r="48986" spans="56:58">
      <c r="BD48986" s="832"/>
      <c r="BE48986" s="832"/>
      <c r="BF48986" s="832"/>
    </row>
    <row r="48987" spans="56:58">
      <c r="BD48987" s="832"/>
      <c r="BE48987" s="832"/>
      <c r="BF48987" s="832"/>
    </row>
    <row r="48988" spans="56:58">
      <c r="BD48988" s="832"/>
      <c r="BE48988" s="832"/>
      <c r="BF48988" s="832"/>
    </row>
    <row r="48989" spans="56:58">
      <c r="BD48989" s="832"/>
      <c r="BE48989" s="832"/>
      <c r="BF48989" s="832"/>
    </row>
    <row r="48990" spans="56:58">
      <c r="BD48990" s="832"/>
      <c r="BE48990" s="832"/>
      <c r="BF48990" s="832"/>
    </row>
    <row r="48991" spans="56:58">
      <c r="BD48991" s="832"/>
      <c r="BE48991" s="832"/>
      <c r="BF48991" s="832"/>
    </row>
    <row r="48992" spans="56:58">
      <c r="BD48992" s="832"/>
      <c r="BE48992" s="832"/>
      <c r="BF48992" s="832"/>
    </row>
    <row r="48993" spans="56:58">
      <c r="BD48993" s="832"/>
      <c r="BE48993" s="832"/>
      <c r="BF48993" s="832"/>
    </row>
    <row r="48994" spans="56:58">
      <c r="BD48994" s="832"/>
      <c r="BE48994" s="832"/>
      <c r="BF48994" s="832"/>
    </row>
    <row r="48995" spans="56:58">
      <c r="BD48995" s="832"/>
      <c r="BE48995" s="832"/>
      <c r="BF48995" s="832"/>
    </row>
    <row r="48996" spans="56:58">
      <c r="BD48996" s="832"/>
      <c r="BE48996" s="832"/>
      <c r="BF48996" s="832"/>
    </row>
    <row r="48997" spans="56:58">
      <c r="BD48997" s="832"/>
      <c r="BE48997" s="832"/>
      <c r="BF48997" s="832"/>
    </row>
    <row r="48998" spans="56:58">
      <c r="BD48998" s="832"/>
      <c r="BE48998" s="832"/>
      <c r="BF48998" s="832"/>
    </row>
    <row r="48999" spans="56:58">
      <c r="BD48999" s="832"/>
      <c r="BE48999" s="832"/>
      <c r="BF48999" s="832"/>
    </row>
    <row r="49000" spans="56:58">
      <c r="BD49000" s="832"/>
      <c r="BE49000" s="832"/>
      <c r="BF49000" s="832"/>
    </row>
    <row r="49001" spans="56:58">
      <c r="BD49001" s="832"/>
      <c r="BE49001" s="832"/>
      <c r="BF49001" s="832"/>
    </row>
    <row r="49002" spans="56:58">
      <c r="BD49002" s="832"/>
      <c r="BE49002" s="832"/>
      <c r="BF49002" s="832"/>
    </row>
    <row r="49003" spans="56:58">
      <c r="BD49003" s="832"/>
      <c r="BE49003" s="832"/>
      <c r="BF49003" s="832"/>
    </row>
    <row r="49004" spans="56:58">
      <c r="BD49004" s="832"/>
      <c r="BE49004" s="832"/>
      <c r="BF49004" s="832"/>
    </row>
    <row r="49005" spans="56:58">
      <c r="BD49005" s="832"/>
      <c r="BE49005" s="832"/>
      <c r="BF49005" s="832"/>
    </row>
    <row r="49006" spans="56:58">
      <c r="BD49006" s="832"/>
      <c r="BE49006" s="832"/>
      <c r="BF49006" s="832"/>
    </row>
    <row r="49007" spans="56:58">
      <c r="BD49007" s="832"/>
      <c r="BE49007" s="832"/>
      <c r="BF49007" s="832"/>
    </row>
    <row r="49008" spans="56:58">
      <c r="BD49008" s="832"/>
      <c r="BE49008" s="832"/>
      <c r="BF49008" s="832"/>
    </row>
    <row r="49009" spans="56:58">
      <c r="BD49009" s="832"/>
      <c r="BE49009" s="832"/>
      <c r="BF49009" s="832"/>
    </row>
    <row r="49010" spans="56:58">
      <c r="BD49010" s="832"/>
      <c r="BE49010" s="832"/>
      <c r="BF49010" s="832"/>
    </row>
    <row r="49011" spans="56:58">
      <c r="BD49011" s="832"/>
      <c r="BE49011" s="832"/>
      <c r="BF49011" s="832"/>
    </row>
    <row r="49012" spans="56:58">
      <c r="BD49012" s="832"/>
      <c r="BE49012" s="832"/>
      <c r="BF49012" s="832"/>
    </row>
    <row r="49013" spans="56:58">
      <c r="BD49013" s="832"/>
      <c r="BE49013" s="832"/>
      <c r="BF49013" s="832"/>
    </row>
    <row r="49014" spans="56:58">
      <c r="BD49014" s="832"/>
      <c r="BE49014" s="832"/>
      <c r="BF49014" s="832"/>
    </row>
    <row r="49015" spans="56:58">
      <c r="BD49015" s="832"/>
      <c r="BE49015" s="832"/>
      <c r="BF49015" s="832"/>
    </row>
    <row r="49016" spans="56:58">
      <c r="BD49016" s="832"/>
      <c r="BE49016" s="832"/>
      <c r="BF49016" s="832"/>
    </row>
    <row r="49017" spans="56:58">
      <c r="BD49017" s="832"/>
      <c r="BE49017" s="832"/>
      <c r="BF49017" s="832"/>
    </row>
    <row r="49018" spans="56:58">
      <c r="BD49018" s="832"/>
      <c r="BE49018" s="832"/>
      <c r="BF49018" s="832"/>
    </row>
    <row r="49019" spans="56:58">
      <c r="BD49019" s="832"/>
      <c r="BE49019" s="832"/>
      <c r="BF49019" s="832"/>
    </row>
    <row r="49020" spans="56:58">
      <c r="BD49020" s="832"/>
      <c r="BE49020" s="832"/>
      <c r="BF49020" s="832"/>
    </row>
    <row r="49021" spans="56:58">
      <c r="BD49021" s="832"/>
      <c r="BE49021" s="832"/>
      <c r="BF49021" s="832"/>
    </row>
    <row r="49022" spans="56:58">
      <c r="BD49022" s="832"/>
      <c r="BE49022" s="832"/>
      <c r="BF49022" s="832"/>
    </row>
    <row r="49023" spans="56:58">
      <c r="BD49023" s="832"/>
      <c r="BE49023" s="832"/>
      <c r="BF49023" s="832"/>
    </row>
    <row r="49024" spans="56:58">
      <c r="BD49024" s="832"/>
      <c r="BE49024" s="832"/>
      <c r="BF49024" s="832"/>
    </row>
    <row r="49025" spans="56:58">
      <c r="BD49025" s="832"/>
      <c r="BE49025" s="832"/>
      <c r="BF49025" s="832"/>
    </row>
    <row r="49026" spans="56:58">
      <c r="BD49026" s="832"/>
      <c r="BE49026" s="832"/>
      <c r="BF49026" s="832"/>
    </row>
    <row r="49027" spans="56:58">
      <c r="BD49027" s="832"/>
      <c r="BE49027" s="832"/>
      <c r="BF49027" s="832"/>
    </row>
    <row r="49028" spans="56:58">
      <c r="BD49028" s="832"/>
      <c r="BE49028" s="832"/>
      <c r="BF49028" s="832"/>
    </row>
    <row r="49029" spans="56:58">
      <c r="BD49029" s="832"/>
      <c r="BE49029" s="832"/>
      <c r="BF49029" s="832"/>
    </row>
    <row r="49030" spans="56:58">
      <c r="BD49030" s="832"/>
      <c r="BE49030" s="832"/>
      <c r="BF49030" s="832"/>
    </row>
    <row r="49031" spans="56:58">
      <c r="BD49031" s="832"/>
      <c r="BE49031" s="832"/>
      <c r="BF49031" s="832"/>
    </row>
    <row r="49032" spans="56:58">
      <c r="BD49032" s="832"/>
      <c r="BE49032" s="832"/>
      <c r="BF49032" s="832"/>
    </row>
    <row r="49033" spans="56:58">
      <c r="BD49033" s="832"/>
      <c r="BE49033" s="832"/>
      <c r="BF49033" s="832"/>
    </row>
    <row r="49034" spans="56:58">
      <c r="BD49034" s="832"/>
      <c r="BE49034" s="832"/>
      <c r="BF49034" s="832"/>
    </row>
    <row r="49035" spans="56:58">
      <c r="BD49035" s="832"/>
      <c r="BE49035" s="832"/>
      <c r="BF49035" s="832"/>
    </row>
    <row r="49036" spans="56:58">
      <c r="BD49036" s="832"/>
      <c r="BE49036" s="832"/>
      <c r="BF49036" s="832"/>
    </row>
    <row r="49037" spans="56:58">
      <c r="BD49037" s="832"/>
      <c r="BE49037" s="832"/>
      <c r="BF49037" s="832"/>
    </row>
    <row r="49038" spans="56:58">
      <c r="BD49038" s="832"/>
      <c r="BE49038" s="832"/>
      <c r="BF49038" s="832"/>
    </row>
    <row r="49039" spans="56:58">
      <c r="BD49039" s="832"/>
      <c r="BE49039" s="832"/>
      <c r="BF49039" s="832"/>
    </row>
    <row r="49040" spans="56:58">
      <c r="BD49040" s="832"/>
      <c r="BE49040" s="832"/>
      <c r="BF49040" s="832"/>
    </row>
    <row r="49041" spans="56:58">
      <c r="BD49041" s="832"/>
      <c r="BE49041" s="832"/>
      <c r="BF49041" s="832"/>
    </row>
    <row r="49042" spans="56:58">
      <c r="BD49042" s="832"/>
      <c r="BE49042" s="832"/>
      <c r="BF49042" s="832"/>
    </row>
    <row r="49043" spans="56:58">
      <c r="BD49043" s="832"/>
      <c r="BE49043" s="832"/>
      <c r="BF49043" s="832"/>
    </row>
    <row r="49044" spans="56:58">
      <c r="BD49044" s="832"/>
      <c r="BE49044" s="832"/>
      <c r="BF49044" s="832"/>
    </row>
    <row r="49045" spans="56:58">
      <c r="BD49045" s="832"/>
      <c r="BE49045" s="832"/>
      <c r="BF49045" s="832"/>
    </row>
    <row r="49046" spans="56:58">
      <c r="BD49046" s="832"/>
      <c r="BE49046" s="832"/>
      <c r="BF49046" s="832"/>
    </row>
    <row r="49047" spans="56:58">
      <c r="BD49047" s="832"/>
      <c r="BE49047" s="832"/>
      <c r="BF49047" s="832"/>
    </row>
    <row r="49048" spans="56:58">
      <c r="BD49048" s="832"/>
      <c r="BE49048" s="832"/>
      <c r="BF49048" s="832"/>
    </row>
    <row r="49049" spans="56:58">
      <c r="BD49049" s="832"/>
      <c r="BE49049" s="832"/>
      <c r="BF49049" s="832"/>
    </row>
    <row r="49050" spans="56:58">
      <c r="BD49050" s="832"/>
      <c r="BE49050" s="832"/>
      <c r="BF49050" s="832"/>
    </row>
    <row r="49051" spans="56:58">
      <c r="BD49051" s="832"/>
      <c r="BE49051" s="832"/>
      <c r="BF49051" s="832"/>
    </row>
    <row r="49052" spans="56:58">
      <c r="BD49052" s="832"/>
      <c r="BE49052" s="832"/>
      <c r="BF49052" s="832"/>
    </row>
    <row r="49053" spans="56:58">
      <c r="BD49053" s="832"/>
      <c r="BE49053" s="832"/>
      <c r="BF49053" s="832"/>
    </row>
    <row r="49054" spans="56:58">
      <c r="BD49054" s="832"/>
      <c r="BE49054" s="832"/>
      <c r="BF49054" s="832"/>
    </row>
    <row r="49055" spans="56:58">
      <c r="BD49055" s="832"/>
      <c r="BE49055" s="832"/>
      <c r="BF49055" s="832"/>
    </row>
    <row r="49056" spans="56:58">
      <c r="BD49056" s="832"/>
      <c r="BE49056" s="832"/>
      <c r="BF49056" s="832"/>
    </row>
    <row r="49057" spans="56:58">
      <c r="BD49057" s="832"/>
      <c r="BE49057" s="832"/>
      <c r="BF49057" s="832"/>
    </row>
    <row r="49058" spans="56:58">
      <c r="BD49058" s="832"/>
      <c r="BE49058" s="832"/>
      <c r="BF49058" s="832"/>
    </row>
    <row r="49059" spans="56:58">
      <c r="BD49059" s="832"/>
      <c r="BE49059" s="832"/>
      <c r="BF49059" s="832"/>
    </row>
    <row r="49060" spans="56:58">
      <c r="BD49060" s="832"/>
      <c r="BE49060" s="832"/>
      <c r="BF49060" s="832"/>
    </row>
    <row r="49061" spans="56:58">
      <c r="BD49061" s="832"/>
      <c r="BE49061" s="832"/>
      <c r="BF49061" s="832"/>
    </row>
    <row r="49062" spans="56:58">
      <c r="BD49062" s="832"/>
      <c r="BE49062" s="832"/>
      <c r="BF49062" s="832"/>
    </row>
    <row r="49063" spans="56:58">
      <c r="BD49063" s="832"/>
      <c r="BE49063" s="832"/>
      <c r="BF49063" s="832"/>
    </row>
    <row r="49064" spans="56:58">
      <c r="BD49064" s="832"/>
      <c r="BE49064" s="832"/>
      <c r="BF49064" s="832"/>
    </row>
    <row r="49065" spans="56:58">
      <c r="BD49065" s="832"/>
      <c r="BE49065" s="832"/>
      <c r="BF49065" s="832"/>
    </row>
    <row r="49066" spans="56:58">
      <c r="BD49066" s="832"/>
      <c r="BE49066" s="832"/>
      <c r="BF49066" s="832"/>
    </row>
    <row r="49067" spans="56:58">
      <c r="BD49067" s="832"/>
      <c r="BE49067" s="832"/>
      <c r="BF49067" s="832"/>
    </row>
    <row r="49068" spans="56:58">
      <c r="BD49068" s="832"/>
      <c r="BE49068" s="832"/>
      <c r="BF49068" s="832"/>
    </row>
    <row r="49069" spans="56:58">
      <c r="BD49069" s="832"/>
      <c r="BE49069" s="832"/>
      <c r="BF49069" s="832"/>
    </row>
    <row r="49070" spans="56:58">
      <c r="BD49070" s="832"/>
      <c r="BE49070" s="832"/>
      <c r="BF49070" s="832"/>
    </row>
    <row r="49071" spans="56:58">
      <c r="BD49071" s="832"/>
      <c r="BE49071" s="832"/>
      <c r="BF49071" s="832"/>
    </row>
    <row r="49072" spans="56:58">
      <c r="BD49072" s="832"/>
      <c r="BE49072" s="832"/>
      <c r="BF49072" s="832"/>
    </row>
    <row r="49073" spans="56:58">
      <c r="BD49073" s="832"/>
      <c r="BE49073" s="832"/>
      <c r="BF49073" s="832"/>
    </row>
    <row r="49074" spans="56:58">
      <c r="BD49074" s="832"/>
      <c r="BE49074" s="832"/>
      <c r="BF49074" s="832"/>
    </row>
    <row r="49075" spans="56:58">
      <c r="BD49075" s="832"/>
      <c r="BE49075" s="832"/>
      <c r="BF49075" s="832"/>
    </row>
    <row r="49076" spans="56:58">
      <c r="BD49076" s="832"/>
      <c r="BE49076" s="832"/>
      <c r="BF49076" s="832"/>
    </row>
    <row r="49077" spans="56:58">
      <c r="BD49077" s="832"/>
      <c r="BE49077" s="832"/>
      <c r="BF49077" s="832"/>
    </row>
    <row r="49078" spans="56:58">
      <c r="BD49078" s="832"/>
      <c r="BE49078" s="832"/>
      <c r="BF49078" s="832"/>
    </row>
    <row r="49079" spans="56:58">
      <c r="BD49079" s="832"/>
      <c r="BE49079" s="832"/>
      <c r="BF49079" s="832"/>
    </row>
    <row r="49080" spans="56:58">
      <c r="BD49080" s="832"/>
      <c r="BE49080" s="832"/>
      <c r="BF49080" s="832"/>
    </row>
    <row r="49081" spans="56:58">
      <c r="BD49081" s="832"/>
      <c r="BE49081" s="832"/>
      <c r="BF49081" s="832"/>
    </row>
    <row r="49082" spans="56:58">
      <c r="BD49082" s="832"/>
      <c r="BE49082" s="832"/>
      <c r="BF49082" s="832"/>
    </row>
    <row r="49083" spans="56:58">
      <c r="BD49083" s="832"/>
      <c r="BE49083" s="832"/>
      <c r="BF49083" s="832"/>
    </row>
    <row r="49084" spans="56:58">
      <c r="BD49084" s="832"/>
      <c r="BE49084" s="832"/>
      <c r="BF49084" s="832"/>
    </row>
    <row r="49085" spans="56:58">
      <c r="BD49085" s="832"/>
      <c r="BE49085" s="832"/>
      <c r="BF49085" s="832"/>
    </row>
    <row r="49086" spans="56:58">
      <c r="BD49086" s="832"/>
      <c r="BE49086" s="832"/>
      <c r="BF49086" s="832"/>
    </row>
    <row r="49087" spans="56:58">
      <c r="BD49087" s="832"/>
      <c r="BE49087" s="832"/>
      <c r="BF49087" s="832"/>
    </row>
    <row r="49088" spans="56:58">
      <c r="BD49088" s="832"/>
      <c r="BE49088" s="832"/>
      <c r="BF49088" s="832"/>
    </row>
    <row r="49089" spans="56:58">
      <c r="BD49089" s="832"/>
      <c r="BE49089" s="832"/>
      <c r="BF49089" s="832"/>
    </row>
    <row r="49090" spans="56:58">
      <c r="BD49090" s="832"/>
      <c r="BE49090" s="832"/>
      <c r="BF49090" s="832"/>
    </row>
    <row r="49091" spans="56:58">
      <c r="BD49091" s="832"/>
      <c r="BE49091" s="832"/>
      <c r="BF49091" s="832"/>
    </row>
    <row r="49092" spans="56:58">
      <c r="BD49092" s="832"/>
      <c r="BE49092" s="832"/>
      <c r="BF49092" s="832"/>
    </row>
    <row r="49093" spans="56:58">
      <c r="BD49093" s="832"/>
      <c r="BE49093" s="832"/>
      <c r="BF49093" s="832"/>
    </row>
    <row r="49094" spans="56:58">
      <c r="BD49094" s="832"/>
      <c r="BE49094" s="832"/>
      <c r="BF49094" s="832"/>
    </row>
    <row r="49095" spans="56:58">
      <c r="BD49095" s="832"/>
      <c r="BE49095" s="832"/>
      <c r="BF49095" s="832"/>
    </row>
    <row r="49096" spans="56:58">
      <c r="BD49096" s="832"/>
      <c r="BE49096" s="832"/>
      <c r="BF49096" s="832"/>
    </row>
    <row r="49097" spans="56:58">
      <c r="BD49097" s="832"/>
      <c r="BE49097" s="832"/>
      <c r="BF49097" s="832"/>
    </row>
    <row r="49098" spans="56:58">
      <c r="BD49098" s="832"/>
      <c r="BE49098" s="832"/>
      <c r="BF49098" s="832"/>
    </row>
    <row r="49099" spans="56:58">
      <c r="BD49099" s="832"/>
      <c r="BE49099" s="832"/>
      <c r="BF49099" s="832"/>
    </row>
    <row r="49100" spans="56:58">
      <c r="BD49100" s="832"/>
      <c r="BE49100" s="832"/>
      <c r="BF49100" s="832"/>
    </row>
    <row r="49101" spans="56:58">
      <c r="BD49101" s="832"/>
      <c r="BE49101" s="832"/>
      <c r="BF49101" s="832"/>
    </row>
    <row r="49102" spans="56:58">
      <c r="BD49102" s="832"/>
      <c r="BE49102" s="832"/>
      <c r="BF49102" s="832"/>
    </row>
    <row r="49103" spans="56:58">
      <c r="BD49103" s="832"/>
      <c r="BE49103" s="832"/>
      <c r="BF49103" s="832"/>
    </row>
    <row r="49104" spans="56:58">
      <c r="BD49104" s="832"/>
      <c r="BE49104" s="832"/>
      <c r="BF49104" s="832"/>
    </row>
    <row r="49105" spans="56:58">
      <c r="BD49105" s="832"/>
      <c r="BE49105" s="832"/>
      <c r="BF49105" s="832"/>
    </row>
    <row r="49106" spans="56:58">
      <c r="BD49106" s="832"/>
      <c r="BE49106" s="832"/>
      <c r="BF49106" s="832"/>
    </row>
    <row r="49107" spans="56:58">
      <c r="BD49107" s="832"/>
      <c r="BE49107" s="832"/>
      <c r="BF49107" s="832"/>
    </row>
    <row r="49108" spans="56:58">
      <c r="BD49108" s="832"/>
      <c r="BE49108" s="832"/>
      <c r="BF49108" s="832"/>
    </row>
    <row r="49109" spans="56:58">
      <c r="BD49109" s="832"/>
      <c r="BE49109" s="832"/>
      <c r="BF49109" s="832"/>
    </row>
    <row r="49110" spans="56:58">
      <c r="BD49110" s="832"/>
      <c r="BE49110" s="832"/>
      <c r="BF49110" s="832"/>
    </row>
    <row r="49111" spans="56:58">
      <c r="BD49111" s="832"/>
      <c r="BE49111" s="832"/>
      <c r="BF49111" s="832"/>
    </row>
    <row r="49112" spans="56:58">
      <c r="BD49112" s="832"/>
      <c r="BE49112" s="832"/>
      <c r="BF49112" s="832"/>
    </row>
    <row r="49113" spans="56:58">
      <c r="BD49113" s="832"/>
      <c r="BE49113" s="832"/>
      <c r="BF49113" s="832"/>
    </row>
    <row r="49114" spans="56:58">
      <c r="BD49114" s="832"/>
      <c r="BE49114" s="832"/>
      <c r="BF49114" s="832"/>
    </row>
    <row r="49115" spans="56:58">
      <c r="BD49115" s="832"/>
      <c r="BE49115" s="832"/>
      <c r="BF49115" s="832"/>
    </row>
    <row r="49116" spans="56:58">
      <c r="BD49116" s="832"/>
      <c r="BE49116" s="832"/>
      <c r="BF49116" s="832"/>
    </row>
    <row r="49117" spans="56:58">
      <c r="BD49117" s="832"/>
      <c r="BE49117" s="832"/>
      <c r="BF49117" s="832"/>
    </row>
    <row r="49118" spans="56:58">
      <c r="BD49118" s="832"/>
      <c r="BE49118" s="832"/>
      <c r="BF49118" s="832"/>
    </row>
    <row r="49119" spans="56:58">
      <c r="BD49119" s="832"/>
      <c r="BE49119" s="832"/>
      <c r="BF49119" s="832"/>
    </row>
    <row r="49120" spans="56:58">
      <c r="BD49120" s="832"/>
      <c r="BE49120" s="832"/>
      <c r="BF49120" s="832"/>
    </row>
    <row r="49121" spans="56:58">
      <c r="BD49121" s="832"/>
      <c r="BE49121" s="832"/>
      <c r="BF49121" s="832"/>
    </row>
    <row r="49122" spans="56:58">
      <c r="BD49122" s="832"/>
      <c r="BE49122" s="832"/>
      <c r="BF49122" s="832"/>
    </row>
    <row r="49123" spans="56:58">
      <c r="BD49123" s="832"/>
      <c r="BE49123" s="832"/>
      <c r="BF49123" s="832"/>
    </row>
    <row r="49124" spans="56:58">
      <c r="BD49124" s="832"/>
      <c r="BE49124" s="832"/>
      <c r="BF49124" s="832"/>
    </row>
    <row r="49125" spans="56:58">
      <c r="BD49125" s="832"/>
      <c r="BE49125" s="832"/>
      <c r="BF49125" s="832"/>
    </row>
    <row r="49126" spans="56:58">
      <c r="BD49126" s="832"/>
      <c r="BE49126" s="832"/>
      <c r="BF49126" s="832"/>
    </row>
    <row r="49127" spans="56:58">
      <c r="BD49127" s="832"/>
      <c r="BE49127" s="832"/>
      <c r="BF49127" s="832"/>
    </row>
    <row r="49128" spans="56:58">
      <c r="BD49128" s="832"/>
      <c r="BE49128" s="832"/>
      <c r="BF49128" s="832"/>
    </row>
    <row r="49129" spans="56:58">
      <c r="BD49129" s="832"/>
      <c r="BE49129" s="832"/>
      <c r="BF49129" s="832"/>
    </row>
    <row r="49130" spans="56:58">
      <c r="BD49130" s="832"/>
      <c r="BE49130" s="832"/>
      <c r="BF49130" s="832"/>
    </row>
    <row r="49131" spans="56:58">
      <c r="BD49131" s="832"/>
      <c r="BE49131" s="832"/>
      <c r="BF49131" s="832"/>
    </row>
    <row r="49132" spans="56:58">
      <c r="BD49132" s="832"/>
      <c r="BE49132" s="832"/>
      <c r="BF49132" s="832"/>
    </row>
    <row r="49133" spans="56:58">
      <c r="BD49133" s="832"/>
      <c r="BE49133" s="832"/>
      <c r="BF49133" s="832"/>
    </row>
    <row r="49134" spans="56:58">
      <c r="BD49134" s="832"/>
      <c r="BE49134" s="832"/>
      <c r="BF49134" s="832"/>
    </row>
    <row r="49135" spans="56:58">
      <c r="BD49135" s="832"/>
      <c r="BE49135" s="832"/>
      <c r="BF49135" s="832"/>
    </row>
    <row r="49136" spans="56:58">
      <c r="BD49136" s="832"/>
      <c r="BE49136" s="832"/>
      <c r="BF49136" s="832"/>
    </row>
    <row r="49137" spans="56:58">
      <c r="BD49137" s="832"/>
      <c r="BE49137" s="832"/>
      <c r="BF49137" s="832"/>
    </row>
    <row r="49138" spans="56:58">
      <c r="BD49138" s="832"/>
      <c r="BE49138" s="832"/>
      <c r="BF49138" s="832"/>
    </row>
    <row r="49139" spans="56:58">
      <c r="BD49139" s="832"/>
      <c r="BE49139" s="832"/>
      <c r="BF49139" s="832"/>
    </row>
    <row r="49140" spans="56:58">
      <c r="BD49140" s="832"/>
      <c r="BE49140" s="832"/>
      <c r="BF49140" s="832"/>
    </row>
    <row r="49141" spans="56:58">
      <c r="BD49141" s="832"/>
      <c r="BE49141" s="832"/>
      <c r="BF49141" s="832"/>
    </row>
    <row r="49142" spans="56:58">
      <c r="BD49142" s="832"/>
      <c r="BE49142" s="832"/>
      <c r="BF49142" s="832"/>
    </row>
    <row r="49143" spans="56:58">
      <c r="BD49143" s="832"/>
      <c r="BE49143" s="832"/>
      <c r="BF49143" s="832"/>
    </row>
    <row r="49144" spans="56:58">
      <c r="BD49144" s="832"/>
      <c r="BE49144" s="832"/>
      <c r="BF49144" s="832"/>
    </row>
    <row r="49145" spans="56:58">
      <c r="BD49145" s="832"/>
      <c r="BE49145" s="832"/>
      <c r="BF49145" s="832"/>
    </row>
    <row r="49146" spans="56:58">
      <c r="BD49146" s="832"/>
      <c r="BE49146" s="832"/>
      <c r="BF49146" s="832"/>
    </row>
    <row r="49147" spans="56:58">
      <c r="BD49147" s="832"/>
      <c r="BE49147" s="832"/>
      <c r="BF49147" s="832"/>
    </row>
    <row r="49148" spans="56:58">
      <c r="BD49148" s="832"/>
      <c r="BE49148" s="832"/>
      <c r="BF49148" s="832"/>
    </row>
    <row r="49149" spans="56:58">
      <c r="BD49149" s="832"/>
      <c r="BE49149" s="832"/>
      <c r="BF49149" s="832"/>
    </row>
    <row r="49150" spans="56:58">
      <c r="BD49150" s="832"/>
      <c r="BE49150" s="832"/>
      <c r="BF49150" s="832"/>
    </row>
    <row r="49151" spans="56:58">
      <c r="BD49151" s="832"/>
      <c r="BE49151" s="832"/>
      <c r="BF49151" s="832"/>
    </row>
    <row r="49152" spans="56:58">
      <c r="BD49152" s="832"/>
      <c r="BE49152" s="832"/>
      <c r="BF49152" s="832"/>
    </row>
    <row r="49153" spans="56:58">
      <c r="BD49153" s="832"/>
      <c r="BE49153" s="832"/>
      <c r="BF49153" s="832"/>
    </row>
    <row r="49154" spans="56:58">
      <c r="BD49154" s="832"/>
      <c r="BE49154" s="832"/>
      <c r="BF49154" s="832"/>
    </row>
    <row r="49155" spans="56:58">
      <c r="BD49155" s="832"/>
      <c r="BE49155" s="832"/>
      <c r="BF49155" s="832"/>
    </row>
    <row r="49156" spans="56:58">
      <c r="BD49156" s="832"/>
      <c r="BE49156" s="832"/>
      <c r="BF49156" s="832"/>
    </row>
    <row r="49157" spans="56:58">
      <c r="BD49157" s="832"/>
      <c r="BE49157" s="832"/>
      <c r="BF49157" s="832"/>
    </row>
    <row r="49158" spans="56:58">
      <c r="BD49158" s="832"/>
      <c r="BE49158" s="832"/>
      <c r="BF49158" s="832"/>
    </row>
    <row r="49159" spans="56:58">
      <c r="BD49159" s="832"/>
      <c r="BE49159" s="832"/>
      <c r="BF49159" s="832"/>
    </row>
    <row r="49160" spans="56:58">
      <c r="BD49160" s="832"/>
      <c r="BE49160" s="832"/>
      <c r="BF49160" s="832"/>
    </row>
    <row r="49161" spans="56:58">
      <c r="BD49161" s="832"/>
      <c r="BE49161" s="832"/>
      <c r="BF49161" s="832"/>
    </row>
    <row r="49162" spans="56:58">
      <c r="BD49162" s="832"/>
      <c r="BE49162" s="832"/>
      <c r="BF49162" s="832"/>
    </row>
    <row r="49163" spans="56:58">
      <c r="BD49163" s="832"/>
      <c r="BE49163" s="832"/>
      <c r="BF49163" s="832"/>
    </row>
    <row r="49164" spans="56:58">
      <c r="BD49164" s="832"/>
      <c r="BE49164" s="832"/>
      <c r="BF49164" s="832"/>
    </row>
    <row r="49165" spans="56:58">
      <c r="BD49165" s="832"/>
      <c r="BE49165" s="832"/>
      <c r="BF49165" s="832"/>
    </row>
    <row r="49166" spans="56:58">
      <c r="BD49166" s="832"/>
      <c r="BE49166" s="832"/>
      <c r="BF49166" s="832"/>
    </row>
    <row r="49167" spans="56:58">
      <c r="BD49167" s="832"/>
      <c r="BE49167" s="832"/>
      <c r="BF49167" s="832"/>
    </row>
    <row r="49168" spans="56:58">
      <c r="BD49168" s="832"/>
      <c r="BE49168" s="832"/>
      <c r="BF49168" s="832"/>
    </row>
    <row r="49169" spans="56:58">
      <c r="BD49169" s="832"/>
      <c r="BE49169" s="832"/>
      <c r="BF49169" s="832"/>
    </row>
    <row r="49170" spans="56:58">
      <c r="BD49170" s="832"/>
      <c r="BE49170" s="832"/>
      <c r="BF49170" s="832"/>
    </row>
    <row r="49171" spans="56:58">
      <c r="BD49171" s="832"/>
      <c r="BE49171" s="832"/>
      <c r="BF49171" s="832"/>
    </row>
    <row r="49172" spans="56:58">
      <c r="BD49172" s="832"/>
      <c r="BE49172" s="832"/>
      <c r="BF49172" s="832"/>
    </row>
    <row r="49173" spans="56:58">
      <c r="BD49173" s="832"/>
      <c r="BE49173" s="832"/>
      <c r="BF49173" s="832"/>
    </row>
    <row r="49174" spans="56:58">
      <c r="BD49174" s="832"/>
      <c r="BE49174" s="832"/>
      <c r="BF49174" s="832"/>
    </row>
    <row r="49175" spans="56:58">
      <c r="BD49175" s="832"/>
      <c r="BE49175" s="832"/>
      <c r="BF49175" s="832"/>
    </row>
    <row r="49176" spans="56:58">
      <c r="BD49176" s="832"/>
      <c r="BE49176" s="832"/>
      <c r="BF49176" s="832"/>
    </row>
    <row r="49177" spans="56:58">
      <c r="BD49177" s="832"/>
      <c r="BE49177" s="832"/>
      <c r="BF49177" s="832"/>
    </row>
    <row r="49178" spans="56:58">
      <c r="BD49178" s="832"/>
      <c r="BE49178" s="832"/>
      <c r="BF49178" s="832"/>
    </row>
    <row r="49179" spans="56:58">
      <c r="BD49179" s="832"/>
      <c r="BE49179" s="832"/>
      <c r="BF49179" s="832"/>
    </row>
    <row r="49180" spans="56:58">
      <c r="BD49180" s="832"/>
      <c r="BE49180" s="832"/>
      <c r="BF49180" s="832"/>
    </row>
    <row r="49181" spans="56:58">
      <c r="BD49181" s="832"/>
      <c r="BE49181" s="832"/>
      <c r="BF49181" s="832"/>
    </row>
    <row r="49182" spans="56:58">
      <c r="BD49182" s="832"/>
      <c r="BE49182" s="832"/>
      <c r="BF49182" s="832"/>
    </row>
    <row r="49183" spans="56:58">
      <c r="BD49183" s="832"/>
      <c r="BE49183" s="832"/>
      <c r="BF49183" s="832"/>
    </row>
    <row r="49184" spans="56:58">
      <c r="BD49184" s="832"/>
      <c r="BE49184" s="832"/>
      <c r="BF49184" s="832"/>
    </row>
    <row r="49185" spans="56:58">
      <c r="BD49185" s="832"/>
      <c r="BE49185" s="832"/>
      <c r="BF49185" s="832"/>
    </row>
    <row r="49186" spans="56:58">
      <c r="BD49186" s="832"/>
      <c r="BE49186" s="832"/>
      <c r="BF49186" s="832"/>
    </row>
    <row r="49187" spans="56:58">
      <c r="BD49187" s="832"/>
      <c r="BE49187" s="832"/>
      <c r="BF49187" s="832"/>
    </row>
    <row r="49188" spans="56:58">
      <c r="BD49188" s="832"/>
      <c r="BE49188" s="832"/>
      <c r="BF49188" s="832"/>
    </row>
    <row r="49189" spans="56:58">
      <c r="BD49189" s="832"/>
      <c r="BE49189" s="832"/>
      <c r="BF49189" s="832"/>
    </row>
    <row r="49190" spans="56:58">
      <c r="BD49190" s="832"/>
      <c r="BE49190" s="832"/>
      <c r="BF49190" s="832"/>
    </row>
    <row r="49191" spans="56:58">
      <c r="BD49191" s="832"/>
      <c r="BE49191" s="832"/>
      <c r="BF49191" s="832"/>
    </row>
    <row r="49192" spans="56:58">
      <c r="BD49192" s="832"/>
      <c r="BE49192" s="832"/>
      <c r="BF49192" s="832"/>
    </row>
    <row r="49193" spans="56:58">
      <c r="BD49193" s="832"/>
      <c r="BE49193" s="832"/>
      <c r="BF49193" s="832"/>
    </row>
    <row r="49194" spans="56:58">
      <c r="BD49194" s="832"/>
      <c r="BE49194" s="832"/>
      <c r="BF49194" s="832"/>
    </row>
    <row r="49195" spans="56:58">
      <c r="BD49195" s="832"/>
      <c r="BE49195" s="832"/>
      <c r="BF49195" s="832"/>
    </row>
    <row r="49196" spans="56:58">
      <c r="BD49196" s="832"/>
      <c r="BE49196" s="832"/>
      <c r="BF49196" s="832"/>
    </row>
    <row r="49197" spans="56:58">
      <c r="BD49197" s="832"/>
      <c r="BE49197" s="832"/>
      <c r="BF49197" s="832"/>
    </row>
    <row r="49198" spans="56:58">
      <c r="BD49198" s="832"/>
      <c r="BE49198" s="832"/>
      <c r="BF49198" s="832"/>
    </row>
    <row r="49199" spans="56:58">
      <c r="BD49199" s="832"/>
      <c r="BE49199" s="832"/>
      <c r="BF49199" s="832"/>
    </row>
    <row r="49200" spans="56:58">
      <c r="BD49200" s="832"/>
      <c r="BE49200" s="832"/>
      <c r="BF49200" s="832"/>
    </row>
    <row r="49201" spans="56:58">
      <c r="BD49201" s="832"/>
      <c r="BE49201" s="832"/>
      <c r="BF49201" s="832"/>
    </row>
    <row r="49202" spans="56:58">
      <c r="BD49202" s="832"/>
      <c r="BE49202" s="832"/>
      <c r="BF49202" s="832"/>
    </row>
    <row r="49203" spans="56:58">
      <c r="BD49203" s="832"/>
      <c r="BE49203" s="832"/>
      <c r="BF49203" s="832"/>
    </row>
    <row r="49204" spans="56:58">
      <c r="BD49204" s="832"/>
      <c r="BE49204" s="832"/>
      <c r="BF49204" s="832"/>
    </row>
    <row r="49205" spans="56:58">
      <c r="BD49205" s="832"/>
      <c r="BE49205" s="832"/>
      <c r="BF49205" s="832"/>
    </row>
    <row r="49206" spans="56:58">
      <c r="BD49206" s="832"/>
      <c r="BE49206" s="832"/>
      <c r="BF49206" s="832"/>
    </row>
    <row r="49207" spans="56:58">
      <c r="BD49207" s="832"/>
      <c r="BE49207" s="832"/>
      <c r="BF49207" s="832"/>
    </row>
    <row r="49208" spans="56:58">
      <c r="BD49208" s="832"/>
      <c r="BE49208" s="832"/>
      <c r="BF49208" s="832"/>
    </row>
    <row r="49209" spans="56:58">
      <c r="BD49209" s="832"/>
      <c r="BE49209" s="832"/>
      <c r="BF49209" s="832"/>
    </row>
    <row r="49210" spans="56:58">
      <c r="BD49210" s="832"/>
      <c r="BE49210" s="832"/>
      <c r="BF49210" s="832"/>
    </row>
    <row r="49211" spans="56:58">
      <c r="BD49211" s="832"/>
      <c r="BE49211" s="832"/>
      <c r="BF49211" s="832"/>
    </row>
    <row r="49212" spans="56:58">
      <c r="BD49212" s="832"/>
      <c r="BE49212" s="832"/>
      <c r="BF49212" s="832"/>
    </row>
    <row r="49213" spans="56:58">
      <c r="BD49213" s="832"/>
      <c r="BE49213" s="832"/>
      <c r="BF49213" s="832"/>
    </row>
    <row r="49214" spans="56:58">
      <c r="BD49214" s="832"/>
      <c r="BE49214" s="832"/>
      <c r="BF49214" s="832"/>
    </row>
    <row r="49215" spans="56:58">
      <c r="BD49215" s="832"/>
      <c r="BE49215" s="832"/>
      <c r="BF49215" s="832"/>
    </row>
    <row r="49216" spans="56:58">
      <c r="BD49216" s="832"/>
      <c r="BE49216" s="832"/>
      <c r="BF49216" s="832"/>
    </row>
    <row r="49217" spans="56:58">
      <c r="BD49217" s="832"/>
      <c r="BE49217" s="832"/>
      <c r="BF49217" s="832"/>
    </row>
    <row r="49218" spans="56:58">
      <c r="BD49218" s="832"/>
      <c r="BE49218" s="832"/>
      <c r="BF49218" s="832"/>
    </row>
    <row r="49219" spans="56:58">
      <c r="BD49219" s="832"/>
      <c r="BE49219" s="832"/>
      <c r="BF49219" s="832"/>
    </row>
    <row r="49220" spans="56:58">
      <c r="BD49220" s="832"/>
      <c r="BE49220" s="832"/>
      <c r="BF49220" s="832"/>
    </row>
    <row r="49221" spans="56:58">
      <c r="BD49221" s="832"/>
      <c r="BE49221" s="832"/>
      <c r="BF49221" s="832"/>
    </row>
    <row r="49222" spans="56:58">
      <c r="BD49222" s="832"/>
      <c r="BE49222" s="832"/>
      <c r="BF49222" s="832"/>
    </row>
    <row r="49223" spans="56:58">
      <c r="BD49223" s="832"/>
      <c r="BE49223" s="832"/>
      <c r="BF49223" s="832"/>
    </row>
    <row r="49224" spans="56:58">
      <c r="BD49224" s="832"/>
      <c r="BE49224" s="832"/>
      <c r="BF49224" s="832"/>
    </row>
    <row r="49225" spans="56:58">
      <c r="BD49225" s="832"/>
      <c r="BE49225" s="832"/>
      <c r="BF49225" s="832"/>
    </row>
    <row r="49226" spans="56:58">
      <c r="BD49226" s="832"/>
      <c r="BE49226" s="832"/>
      <c r="BF49226" s="832"/>
    </row>
    <row r="49227" spans="56:58">
      <c r="BD49227" s="832"/>
      <c r="BE49227" s="832"/>
      <c r="BF49227" s="832"/>
    </row>
    <row r="49228" spans="56:58">
      <c r="BD49228" s="832"/>
      <c r="BE49228" s="832"/>
      <c r="BF49228" s="832"/>
    </row>
    <row r="49229" spans="56:58">
      <c r="BD49229" s="832"/>
      <c r="BE49229" s="832"/>
      <c r="BF49229" s="832"/>
    </row>
    <row r="49230" spans="56:58">
      <c r="BD49230" s="832"/>
      <c r="BE49230" s="832"/>
      <c r="BF49230" s="832"/>
    </row>
    <row r="49231" spans="56:58">
      <c r="BD49231" s="832"/>
      <c r="BE49231" s="832"/>
      <c r="BF49231" s="832"/>
    </row>
    <row r="49232" spans="56:58">
      <c r="BD49232" s="832"/>
      <c r="BE49232" s="832"/>
      <c r="BF49232" s="832"/>
    </row>
    <row r="49233" spans="56:58">
      <c r="BD49233" s="832"/>
      <c r="BE49233" s="832"/>
      <c r="BF49233" s="832"/>
    </row>
    <row r="49234" spans="56:58">
      <c r="BD49234" s="832"/>
      <c r="BE49234" s="832"/>
      <c r="BF49234" s="832"/>
    </row>
    <row r="49235" spans="56:58">
      <c r="BD49235" s="832"/>
      <c r="BE49235" s="832"/>
      <c r="BF49235" s="832"/>
    </row>
    <row r="49236" spans="56:58">
      <c r="BD49236" s="832"/>
      <c r="BE49236" s="832"/>
      <c r="BF49236" s="832"/>
    </row>
    <row r="49237" spans="56:58">
      <c r="BD49237" s="832"/>
      <c r="BE49237" s="832"/>
      <c r="BF49237" s="832"/>
    </row>
    <row r="49238" spans="56:58">
      <c r="BD49238" s="832"/>
      <c r="BE49238" s="832"/>
      <c r="BF49238" s="832"/>
    </row>
    <row r="49239" spans="56:58">
      <c r="BD49239" s="832"/>
      <c r="BE49239" s="832"/>
      <c r="BF49239" s="832"/>
    </row>
    <row r="49240" spans="56:58">
      <c r="BD49240" s="832"/>
      <c r="BE49240" s="832"/>
      <c r="BF49240" s="832"/>
    </row>
    <row r="49241" spans="56:58">
      <c r="BD49241" s="832"/>
      <c r="BE49241" s="832"/>
      <c r="BF49241" s="832"/>
    </row>
    <row r="49242" spans="56:58">
      <c r="BD49242" s="832"/>
      <c r="BE49242" s="832"/>
      <c r="BF49242" s="832"/>
    </row>
    <row r="49243" spans="56:58">
      <c r="BD49243" s="832"/>
      <c r="BE49243" s="832"/>
      <c r="BF49243" s="832"/>
    </row>
    <row r="49244" spans="56:58">
      <c r="BD49244" s="832"/>
      <c r="BE49244" s="832"/>
      <c r="BF49244" s="832"/>
    </row>
    <row r="49245" spans="56:58">
      <c r="BD49245" s="832"/>
      <c r="BE49245" s="832"/>
      <c r="BF49245" s="832"/>
    </row>
    <row r="49246" spans="56:58">
      <c r="BD49246" s="832"/>
      <c r="BE49246" s="832"/>
      <c r="BF49246" s="832"/>
    </row>
    <row r="49247" spans="56:58">
      <c r="BD49247" s="832"/>
      <c r="BE49247" s="832"/>
      <c r="BF49247" s="832"/>
    </row>
    <row r="49248" spans="56:58">
      <c r="BD49248" s="832"/>
      <c r="BE49248" s="832"/>
      <c r="BF49248" s="832"/>
    </row>
    <row r="49249" spans="56:58">
      <c r="BD49249" s="832"/>
      <c r="BE49249" s="832"/>
      <c r="BF49249" s="832"/>
    </row>
    <row r="49250" spans="56:58">
      <c r="BD49250" s="832"/>
      <c r="BE49250" s="832"/>
      <c r="BF49250" s="832"/>
    </row>
    <row r="49251" spans="56:58">
      <c r="BD49251" s="832"/>
      <c r="BE49251" s="832"/>
      <c r="BF49251" s="832"/>
    </row>
    <row r="49252" spans="56:58">
      <c r="BD49252" s="832"/>
      <c r="BE49252" s="832"/>
      <c r="BF49252" s="832"/>
    </row>
    <row r="49253" spans="56:58">
      <c r="BD49253" s="832"/>
      <c r="BE49253" s="832"/>
      <c r="BF49253" s="832"/>
    </row>
    <row r="49254" spans="56:58">
      <c r="BD49254" s="832"/>
      <c r="BE49254" s="832"/>
      <c r="BF49254" s="832"/>
    </row>
    <row r="49255" spans="56:58">
      <c r="BD49255" s="832"/>
      <c r="BE49255" s="832"/>
      <c r="BF49255" s="832"/>
    </row>
    <row r="49256" spans="56:58">
      <c r="BD49256" s="832"/>
      <c r="BE49256" s="832"/>
      <c r="BF49256" s="832"/>
    </row>
    <row r="49257" spans="56:58">
      <c r="BD49257" s="832"/>
      <c r="BE49257" s="832"/>
      <c r="BF49257" s="832"/>
    </row>
    <row r="49258" spans="56:58">
      <c r="BD49258" s="832"/>
      <c r="BE49258" s="832"/>
      <c r="BF49258" s="832"/>
    </row>
    <row r="49259" spans="56:58">
      <c r="BD49259" s="832"/>
      <c r="BE49259" s="832"/>
      <c r="BF49259" s="832"/>
    </row>
    <row r="49260" spans="56:58">
      <c r="BD49260" s="832"/>
      <c r="BE49260" s="832"/>
      <c r="BF49260" s="832"/>
    </row>
    <row r="49261" spans="56:58">
      <c r="BD49261" s="832"/>
      <c r="BE49261" s="832"/>
      <c r="BF49261" s="832"/>
    </row>
    <row r="49262" spans="56:58">
      <c r="BD49262" s="832"/>
      <c r="BE49262" s="832"/>
      <c r="BF49262" s="832"/>
    </row>
    <row r="49263" spans="56:58">
      <c r="BD49263" s="832"/>
      <c r="BE49263" s="832"/>
      <c r="BF49263" s="832"/>
    </row>
    <row r="49264" spans="56:58">
      <c r="BD49264" s="832"/>
      <c r="BE49264" s="832"/>
      <c r="BF49264" s="832"/>
    </row>
    <row r="49265" spans="56:58">
      <c r="BD49265" s="832"/>
      <c r="BE49265" s="832"/>
      <c r="BF49265" s="832"/>
    </row>
    <row r="49266" spans="56:58">
      <c r="BD49266" s="832"/>
      <c r="BE49266" s="832"/>
      <c r="BF49266" s="832"/>
    </row>
    <row r="49267" spans="56:58">
      <c r="BD49267" s="832"/>
      <c r="BE49267" s="832"/>
      <c r="BF49267" s="832"/>
    </row>
    <row r="49268" spans="56:58">
      <c r="BD49268" s="832"/>
      <c r="BE49268" s="832"/>
      <c r="BF49268" s="832"/>
    </row>
    <row r="49269" spans="56:58">
      <c r="BD49269" s="832"/>
      <c r="BE49269" s="832"/>
      <c r="BF49269" s="832"/>
    </row>
    <row r="49270" spans="56:58">
      <c r="BD49270" s="832"/>
      <c r="BE49270" s="832"/>
      <c r="BF49270" s="832"/>
    </row>
    <row r="49271" spans="56:58">
      <c r="BD49271" s="832"/>
      <c r="BE49271" s="832"/>
      <c r="BF49271" s="832"/>
    </row>
    <row r="49272" spans="56:58">
      <c r="BD49272" s="832"/>
      <c r="BE49272" s="832"/>
      <c r="BF49272" s="832"/>
    </row>
    <row r="49273" spans="56:58">
      <c r="BD49273" s="832"/>
      <c r="BE49273" s="832"/>
      <c r="BF49273" s="832"/>
    </row>
    <row r="49274" spans="56:58">
      <c r="BD49274" s="832"/>
      <c r="BE49274" s="832"/>
      <c r="BF49274" s="832"/>
    </row>
    <row r="49275" spans="56:58">
      <c r="BD49275" s="832"/>
      <c r="BE49275" s="832"/>
      <c r="BF49275" s="832"/>
    </row>
    <row r="49276" spans="56:58">
      <c r="BD49276" s="832"/>
      <c r="BE49276" s="832"/>
      <c r="BF49276" s="832"/>
    </row>
    <row r="49277" spans="56:58">
      <c r="BD49277" s="832"/>
      <c r="BE49277" s="832"/>
      <c r="BF49277" s="832"/>
    </row>
    <row r="49278" spans="56:58">
      <c r="BD49278" s="832"/>
      <c r="BE49278" s="832"/>
      <c r="BF49278" s="832"/>
    </row>
    <row r="49279" spans="56:58">
      <c r="BD49279" s="832"/>
      <c r="BE49279" s="832"/>
      <c r="BF49279" s="832"/>
    </row>
    <row r="49280" spans="56:58">
      <c r="BD49280" s="832"/>
      <c r="BE49280" s="832"/>
      <c r="BF49280" s="832"/>
    </row>
    <row r="49281" spans="56:58">
      <c r="BD49281" s="832"/>
      <c r="BE49281" s="832"/>
      <c r="BF49281" s="832"/>
    </row>
    <row r="49282" spans="56:58">
      <c r="BD49282" s="832"/>
      <c r="BE49282" s="832"/>
      <c r="BF49282" s="832"/>
    </row>
    <row r="49283" spans="56:58">
      <c r="BD49283" s="832"/>
      <c r="BE49283" s="832"/>
      <c r="BF49283" s="832"/>
    </row>
    <row r="49284" spans="56:58">
      <c r="BD49284" s="832"/>
      <c r="BE49284" s="832"/>
      <c r="BF49284" s="832"/>
    </row>
    <row r="49285" spans="56:58">
      <c r="BD49285" s="832"/>
      <c r="BE49285" s="832"/>
      <c r="BF49285" s="832"/>
    </row>
    <row r="49286" spans="56:58">
      <c r="BD49286" s="832"/>
      <c r="BE49286" s="832"/>
      <c r="BF49286" s="832"/>
    </row>
    <row r="49287" spans="56:58">
      <c r="BD49287" s="832"/>
      <c r="BE49287" s="832"/>
      <c r="BF49287" s="832"/>
    </row>
    <row r="49288" spans="56:58">
      <c r="BD49288" s="832"/>
      <c r="BE49288" s="832"/>
      <c r="BF49288" s="832"/>
    </row>
    <row r="49289" spans="56:58">
      <c r="BD49289" s="832"/>
      <c r="BE49289" s="832"/>
      <c r="BF49289" s="832"/>
    </row>
    <row r="49290" spans="56:58">
      <c r="BD49290" s="832"/>
      <c r="BE49290" s="832"/>
      <c r="BF49290" s="832"/>
    </row>
    <row r="49291" spans="56:58">
      <c r="BD49291" s="832"/>
      <c r="BE49291" s="832"/>
      <c r="BF49291" s="832"/>
    </row>
    <row r="49292" spans="56:58">
      <c r="BD49292" s="832"/>
      <c r="BE49292" s="832"/>
      <c r="BF49292" s="832"/>
    </row>
    <row r="49293" spans="56:58">
      <c r="BD49293" s="832"/>
      <c r="BE49293" s="832"/>
      <c r="BF49293" s="832"/>
    </row>
    <row r="49294" spans="56:58">
      <c r="BD49294" s="832"/>
      <c r="BE49294" s="832"/>
      <c r="BF49294" s="832"/>
    </row>
    <row r="49295" spans="56:58">
      <c r="BD49295" s="832"/>
      <c r="BE49295" s="832"/>
      <c r="BF49295" s="832"/>
    </row>
    <row r="49296" spans="56:58">
      <c r="BD49296" s="832"/>
      <c r="BE49296" s="832"/>
      <c r="BF49296" s="832"/>
    </row>
    <row r="49297" spans="56:58">
      <c r="BD49297" s="832"/>
      <c r="BE49297" s="832"/>
      <c r="BF49297" s="832"/>
    </row>
    <row r="49298" spans="56:58">
      <c r="BD49298" s="832"/>
      <c r="BE49298" s="832"/>
      <c r="BF49298" s="832"/>
    </row>
    <row r="49299" spans="56:58">
      <c r="BD49299" s="832"/>
      <c r="BE49299" s="832"/>
      <c r="BF49299" s="832"/>
    </row>
    <row r="49300" spans="56:58">
      <c r="BD49300" s="832"/>
      <c r="BE49300" s="832"/>
      <c r="BF49300" s="832"/>
    </row>
    <row r="49301" spans="56:58">
      <c r="BD49301" s="832"/>
      <c r="BE49301" s="832"/>
      <c r="BF49301" s="832"/>
    </row>
    <row r="49302" spans="56:58">
      <c r="BD49302" s="832"/>
      <c r="BE49302" s="832"/>
      <c r="BF49302" s="832"/>
    </row>
    <row r="49303" spans="56:58">
      <c r="BD49303" s="832"/>
      <c r="BE49303" s="832"/>
      <c r="BF49303" s="832"/>
    </row>
    <row r="49304" spans="56:58">
      <c r="BD49304" s="832"/>
      <c r="BE49304" s="832"/>
      <c r="BF49304" s="832"/>
    </row>
    <row r="49305" spans="56:58">
      <c r="BD49305" s="832"/>
      <c r="BE49305" s="832"/>
      <c r="BF49305" s="832"/>
    </row>
    <row r="49306" spans="56:58">
      <c r="BD49306" s="832"/>
      <c r="BE49306" s="832"/>
      <c r="BF49306" s="832"/>
    </row>
    <row r="49307" spans="56:58">
      <c r="BD49307" s="832"/>
      <c r="BE49307" s="832"/>
      <c r="BF49307" s="832"/>
    </row>
    <row r="49308" spans="56:58">
      <c r="BD49308" s="832"/>
      <c r="BE49308" s="832"/>
      <c r="BF49308" s="832"/>
    </row>
    <row r="49309" spans="56:58">
      <c r="BD49309" s="832"/>
      <c r="BE49309" s="832"/>
      <c r="BF49309" s="832"/>
    </row>
    <row r="49310" spans="56:58">
      <c r="BD49310" s="832"/>
      <c r="BE49310" s="832"/>
      <c r="BF49310" s="832"/>
    </row>
    <row r="49311" spans="56:58">
      <c r="BD49311" s="832"/>
      <c r="BE49311" s="832"/>
      <c r="BF49311" s="832"/>
    </row>
    <row r="49312" spans="56:58">
      <c r="BD49312" s="832"/>
      <c r="BE49312" s="832"/>
      <c r="BF49312" s="832"/>
    </row>
    <row r="49313" spans="56:58">
      <c r="BD49313" s="832"/>
      <c r="BE49313" s="832"/>
      <c r="BF49313" s="832"/>
    </row>
    <row r="49314" spans="56:58">
      <c r="BD49314" s="832"/>
      <c r="BE49314" s="832"/>
      <c r="BF49314" s="832"/>
    </row>
    <row r="49315" spans="56:58">
      <c r="BD49315" s="832"/>
      <c r="BE49315" s="832"/>
      <c r="BF49315" s="832"/>
    </row>
    <row r="49316" spans="56:58">
      <c r="BD49316" s="832"/>
      <c r="BE49316" s="832"/>
      <c r="BF49316" s="832"/>
    </row>
    <row r="49317" spans="56:58">
      <c r="BD49317" s="832"/>
      <c r="BE49317" s="832"/>
      <c r="BF49317" s="832"/>
    </row>
    <row r="49318" spans="56:58">
      <c r="BD49318" s="832"/>
      <c r="BE49318" s="832"/>
      <c r="BF49318" s="832"/>
    </row>
    <row r="49319" spans="56:58">
      <c r="BD49319" s="832"/>
      <c r="BE49319" s="832"/>
      <c r="BF49319" s="832"/>
    </row>
    <row r="49320" spans="56:58">
      <c r="BD49320" s="832"/>
      <c r="BE49320" s="832"/>
      <c r="BF49320" s="832"/>
    </row>
    <row r="49321" spans="56:58">
      <c r="BD49321" s="832"/>
      <c r="BE49321" s="832"/>
      <c r="BF49321" s="832"/>
    </row>
    <row r="49322" spans="56:58">
      <c r="BD49322" s="832"/>
      <c r="BE49322" s="832"/>
      <c r="BF49322" s="832"/>
    </row>
    <row r="49323" spans="56:58">
      <c r="BD49323" s="832"/>
      <c r="BE49323" s="832"/>
      <c r="BF49323" s="832"/>
    </row>
    <row r="49324" spans="56:58">
      <c r="BD49324" s="832"/>
      <c r="BE49324" s="832"/>
      <c r="BF49324" s="832"/>
    </row>
    <row r="49325" spans="56:58">
      <c r="BD49325" s="832"/>
      <c r="BE49325" s="832"/>
      <c r="BF49325" s="832"/>
    </row>
    <row r="49326" spans="56:58">
      <c r="BD49326" s="832"/>
      <c r="BE49326" s="832"/>
      <c r="BF49326" s="832"/>
    </row>
    <row r="49327" spans="56:58">
      <c r="BD49327" s="832"/>
      <c r="BE49327" s="832"/>
      <c r="BF49327" s="832"/>
    </row>
    <row r="49328" spans="56:58">
      <c r="BD49328" s="832"/>
      <c r="BE49328" s="832"/>
      <c r="BF49328" s="832"/>
    </row>
    <row r="49329" spans="56:58">
      <c r="BD49329" s="832"/>
      <c r="BE49329" s="832"/>
      <c r="BF49329" s="832"/>
    </row>
    <row r="49330" spans="56:58">
      <c r="BD49330" s="832"/>
      <c r="BE49330" s="832"/>
      <c r="BF49330" s="832"/>
    </row>
    <row r="49331" spans="56:58">
      <c r="BD49331" s="832"/>
      <c r="BE49331" s="832"/>
      <c r="BF49331" s="832"/>
    </row>
    <row r="49332" spans="56:58">
      <c r="BD49332" s="832"/>
      <c r="BE49332" s="832"/>
      <c r="BF49332" s="832"/>
    </row>
    <row r="49333" spans="56:58">
      <c r="BD49333" s="832"/>
      <c r="BE49333" s="832"/>
      <c r="BF49333" s="832"/>
    </row>
    <row r="49334" spans="56:58">
      <c r="BD49334" s="832"/>
      <c r="BE49334" s="832"/>
      <c r="BF49334" s="832"/>
    </row>
    <row r="49335" spans="56:58">
      <c r="BD49335" s="832"/>
      <c r="BE49335" s="832"/>
      <c r="BF49335" s="832"/>
    </row>
    <row r="49336" spans="56:58">
      <c r="BD49336" s="832"/>
      <c r="BE49336" s="832"/>
      <c r="BF49336" s="832"/>
    </row>
    <row r="49337" spans="56:58">
      <c r="BD49337" s="832"/>
      <c r="BE49337" s="832"/>
      <c r="BF49337" s="832"/>
    </row>
    <row r="49338" spans="56:58">
      <c r="BD49338" s="832"/>
      <c r="BE49338" s="832"/>
      <c r="BF49338" s="832"/>
    </row>
    <row r="49339" spans="56:58">
      <c r="BD49339" s="832"/>
      <c r="BE49339" s="832"/>
      <c r="BF49339" s="832"/>
    </row>
    <row r="49340" spans="56:58">
      <c r="BD49340" s="832"/>
      <c r="BE49340" s="832"/>
      <c r="BF49340" s="832"/>
    </row>
    <row r="49341" spans="56:58">
      <c r="BD49341" s="832"/>
      <c r="BE49341" s="832"/>
      <c r="BF49341" s="832"/>
    </row>
    <row r="49342" spans="56:58">
      <c r="BD49342" s="832"/>
      <c r="BE49342" s="832"/>
      <c r="BF49342" s="832"/>
    </row>
    <row r="49343" spans="56:58">
      <c r="BD49343" s="832"/>
      <c r="BE49343" s="832"/>
      <c r="BF49343" s="832"/>
    </row>
    <row r="49344" spans="56:58">
      <c r="BD49344" s="832"/>
      <c r="BE49344" s="832"/>
      <c r="BF49344" s="832"/>
    </row>
    <row r="49345" spans="56:58">
      <c r="BD49345" s="832"/>
      <c r="BE49345" s="832"/>
      <c r="BF49345" s="832"/>
    </row>
    <row r="49346" spans="56:58">
      <c r="BD49346" s="832"/>
      <c r="BE49346" s="832"/>
      <c r="BF49346" s="832"/>
    </row>
    <row r="49347" spans="56:58">
      <c r="BD49347" s="832"/>
      <c r="BE49347" s="832"/>
      <c r="BF49347" s="832"/>
    </row>
    <row r="49348" spans="56:58">
      <c r="BD49348" s="832"/>
      <c r="BE49348" s="832"/>
      <c r="BF49348" s="832"/>
    </row>
    <row r="49349" spans="56:58">
      <c r="BD49349" s="832"/>
      <c r="BE49349" s="832"/>
      <c r="BF49349" s="832"/>
    </row>
    <row r="49350" spans="56:58">
      <c r="BD49350" s="832"/>
      <c r="BE49350" s="832"/>
      <c r="BF49350" s="832"/>
    </row>
    <row r="49351" spans="56:58">
      <c r="BD49351" s="832"/>
      <c r="BE49351" s="832"/>
      <c r="BF49351" s="832"/>
    </row>
    <row r="49352" spans="56:58">
      <c r="BD49352" s="832"/>
      <c r="BE49352" s="832"/>
      <c r="BF49352" s="832"/>
    </row>
    <row r="49353" spans="56:58">
      <c r="BD49353" s="832"/>
      <c r="BE49353" s="832"/>
      <c r="BF49353" s="832"/>
    </row>
    <row r="49354" spans="56:58">
      <c r="BD49354" s="832"/>
      <c r="BE49354" s="832"/>
      <c r="BF49354" s="832"/>
    </row>
    <row r="49355" spans="56:58">
      <c r="BD49355" s="832"/>
      <c r="BE49355" s="832"/>
      <c r="BF49355" s="832"/>
    </row>
    <row r="49356" spans="56:58">
      <c r="BD49356" s="832"/>
      <c r="BE49356" s="832"/>
      <c r="BF49356" s="832"/>
    </row>
    <row r="49357" spans="56:58">
      <c r="BD49357" s="832"/>
      <c r="BE49357" s="832"/>
      <c r="BF49357" s="832"/>
    </row>
    <row r="49358" spans="56:58">
      <c r="BD49358" s="832"/>
      <c r="BE49358" s="832"/>
      <c r="BF49358" s="832"/>
    </row>
    <row r="49359" spans="56:58">
      <c r="BD49359" s="832"/>
      <c r="BE49359" s="832"/>
      <c r="BF49359" s="832"/>
    </row>
    <row r="49360" spans="56:58">
      <c r="BD49360" s="832"/>
      <c r="BE49360" s="832"/>
      <c r="BF49360" s="832"/>
    </row>
    <row r="49361" spans="56:58">
      <c r="BD49361" s="832"/>
      <c r="BE49361" s="832"/>
      <c r="BF49361" s="832"/>
    </row>
    <row r="49362" spans="56:58">
      <c r="BD49362" s="832"/>
      <c r="BE49362" s="832"/>
      <c r="BF49362" s="832"/>
    </row>
    <row r="49363" spans="56:58">
      <c r="BD49363" s="832"/>
      <c r="BE49363" s="832"/>
      <c r="BF49363" s="832"/>
    </row>
    <row r="49364" spans="56:58">
      <c r="BD49364" s="832"/>
      <c r="BE49364" s="832"/>
      <c r="BF49364" s="832"/>
    </row>
    <row r="49365" spans="56:58">
      <c r="BD49365" s="832"/>
      <c r="BE49365" s="832"/>
      <c r="BF49365" s="832"/>
    </row>
    <row r="49366" spans="56:58">
      <c r="BD49366" s="832"/>
      <c r="BE49366" s="832"/>
      <c r="BF49366" s="832"/>
    </row>
    <row r="49367" spans="56:58">
      <c r="BD49367" s="832"/>
      <c r="BE49367" s="832"/>
      <c r="BF49367" s="832"/>
    </row>
    <row r="49368" spans="56:58">
      <c r="BD49368" s="832"/>
      <c r="BE49368" s="832"/>
      <c r="BF49368" s="832"/>
    </row>
    <row r="49369" spans="56:58">
      <c r="BD49369" s="832"/>
      <c r="BE49369" s="832"/>
      <c r="BF49369" s="832"/>
    </row>
    <row r="49370" spans="56:58">
      <c r="BD49370" s="832"/>
      <c r="BE49370" s="832"/>
      <c r="BF49370" s="832"/>
    </row>
    <row r="49371" spans="56:58">
      <c r="BD49371" s="832"/>
      <c r="BE49371" s="832"/>
      <c r="BF49371" s="832"/>
    </row>
    <row r="49372" spans="56:58">
      <c r="BD49372" s="832"/>
      <c r="BE49372" s="832"/>
      <c r="BF49372" s="832"/>
    </row>
    <row r="49373" spans="56:58">
      <c r="BD49373" s="832"/>
      <c r="BE49373" s="832"/>
      <c r="BF49373" s="832"/>
    </row>
    <row r="49374" spans="56:58">
      <c r="BD49374" s="832"/>
      <c r="BE49374" s="832"/>
      <c r="BF49374" s="832"/>
    </row>
    <row r="49375" spans="56:58">
      <c r="BD49375" s="832"/>
      <c r="BE49375" s="832"/>
      <c r="BF49375" s="832"/>
    </row>
    <row r="49376" spans="56:58">
      <c r="BD49376" s="832"/>
      <c r="BE49376" s="832"/>
      <c r="BF49376" s="832"/>
    </row>
    <row r="49377" spans="56:58">
      <c r="BD49377" s="832"/>
      <c r="BE49377" s="832"/>
      <c r="BF49377" s="832"/>
    </row>
    <row r="49378" spans="56:58">
      <c r="BD49378" s="832"/>
      <c r="BE49378" s="832"/>
      <c r="BF49378" s="832"/>
    </row>
    <row r="49379" spans="56:58">
      <c r="BD49379" s="832"/>
      <c r="BE49379" s="832"/>
      <c r="BF49379" s="832"/>
    </row>
    <row r="49380" spans="56:58">
      <c r="BD49380" s="832"/>
      <c r="BE49380" s="832"/>
      <c r="BF49380" s="832"/>
    </row>
    <row r="49381" spans="56:58">
      <c r="BD49381" s="832"/>
      <c r="BE49381" s="832"/>
      <c r="BF49381" s="832"/>
    </row>
    <row r="49382" spans="56:58">
      <c r="BD49382" s="832"/>
      <c r="BE49382" s="832"/>
      <c r="BF49382" s="832"/>
    </row>
    <row r="49383" spans="56:58">
      <c r="BD49383" s="832"/>
      <c r="BE49383" s="832"/>
      <c r="BF49383" s="832"/>
    </row>
    <row r="49384" spans="56:58">
      <c r="BD49384" s="832"/>
      <c r="BE49384" s="832"/>
      <c r="BF49384" s="832"/>
    </row>
    <row r="49385" spans="56:58">
      <c r="BD49385" s="832"/>
      <c r="BE49385" s="832"/>
      <c r="BF49385" s="832"/>
    </row>
    <row r="49386" spans="56:58">
      <c r="BD49386" s="832"/>
      <c r="BE49386" s="832"/>
      <c r="BF49386" s="832"/>
    </row>
    <row r="49387" spans="56:58">
      <c r="BD49387" s="832"/>
      <c r="BE49387" s="832"/>
      <c r="BF49387" s="832"/>
    </row>
    <row r="49388" spans="56:58">
      <c r="BD49388" s="832"/>
      <c r="BE49388" s="832"/>
      <c r="BF49388" s="832"/>
    </row>
    <row r="49389" spans="56:58">
      <c r="BD49389" s="832"/>
      <c r="BE49389" s="832"/>
      <c r="BF49389" s="832"/>
    </row>
    <row r="49390" spans="56:58">
      <c r="BD49390" s="832"/>
      <c r="BE49390" s="832"/>
      <c r="BF49390" s="832"/>
    </row>
    <row r="49391" spans="56:58">
      <c r="BD49391" s="832"/>
      <c r="BE49391" s="832"/>
      <c r="BF49391" s="832"/>
    </row>
    <row r="49392" spans="56:58">
      <c r="BD49392" s="832"/>
      <c r="BE49392" s="832"/>
      <c r="BF49392" s="832"/>
    </row>
    <row r="49393" spans="56:58">
      <c r="BD49393" s="832"/>
      <c r="BE49393" s="832"/>
      <c r="BF49393" s="832"/>
    </row>
    <row r="49394" spans="56:58">
      <c r="BD49394" s="832"/>
      <c r="BE49394" s="832"/>
      <c r="BF49394" s="832"/>
    </row>
    <row r="49395" spans="56:58">
      <c r="BD49395" s="832"/>
      <c r="BE49395" s="832"/>
      <c r="BF49395" s="832"/>
    </row>
    <row r="49396" spans="56:58">
      <c r="BD49396" s="832"/>
      <c r="BE49396" s="832"/>
      <c r="BF49396" s="832"/>
    </row>
    <row r="49397" spans="56:58">
      <c r="BD49397" s="832"/>
      <c r="BE49397" s="832"/>
      <c r="BF49397" s="832"/>
    </row>
    <row r="49398" spans="56:58">
      <c r="BD49398" s="832"/>
      <c r="BE49398" s="832"/>
      <c r="BF49398" s="832"/>
    </row>
    <row r="49399" spans="56:58">
      <c r="BD49399" s="832"/>
      <c r="BE49399" s="832"/>
      <c r="BF49399" s="832"/>
    </row>
    <row r="49400" spans="56:58">
      <c r="BD49400" s="832"/>
      <c r="BE49400" s="832"/>
      <c r="BF49400" s="832"/>
    </row>
    <row r="49401" spans="56:58">
      <c r="BD49401" s="832"/>
      <c r="BE49401" s="832"/>
      <c r="BF49401" s="832"/>
    </row>
    <row r="49402" spans="56:58">
      <c r="BD49402" s="832"/>
      <c r="BE49402" s="832"/>
      <c r="BF49402" s="832"/>
    </row>
    <row r="49403" spans="56:58">
      <c r="BD49403" s="832"/>
      <c r="BE49403" s="832"/>
      <c r="BF49403" s="832"/>
    </row>
    <row r="49404" spans="56:58">
      <c r="BD49404" s="832"/>
      <c r="BE49404" s="832"/>
      <c r="BF49404" s="832"/>
    </row>
    <row r="49405" spans="56:58">
      <c r="BD49405" s="832"/>
      <c r="BE49405" s="832"/>
      <c r="BF49405" s="832"/>
    </row>
    <row r="49406" spans="56:58">
      <c r="BD49406" s="832"/>
      <c r="BE49406" s="832"/>
      <c r="BF49406" s="832"/>
    </row>
    <row r="49407" spans="56:58">
      <c r="BD49407" s="832"/>
      <c r="BE49407" s="832"/>
      <c r="BF49407" s="832"/>
    </row>
    <row r="49408" spans="56:58">
      <c r="BD49408" s="832"/>
      <c r="BE49408" s="832"/>
      <c r="BF49408" s="832"/>
    </row>
    <row r="49409" spans="56:58">
      <c r="BD49409" s="832"/>
      <c r="BE49409" s="832"/>
      <c r="BF49409" s="832"/>
    </row>
    <row r="49410" spans="56:58">
      <c r="BD49410" s="832"/>
      <c r="BE49410" s="832"/>
      <c r="BF49410" s="832"/>
    </row>
    <row r="49411" spans="56:58">
      <c r="BD49411" s="832"/>
      <c r="BE49411" s="832"/>
      <c r="BF49411" s="832"/>
    </row>
    <row r="49412" spans="56:58">
      <c r="BD49412" s="832"/>
      <c r="BE49412" s="832"/>
      <c r="BF49412" s="832"/>
    </row>
    <row r="49413" spans="56:58">
      <c r="BD49413" s="832"/>
      <c r="BE49413" s="832"/>
      <c r="BF49413" s="832"/>
    </row>
    <row r="49414" spans="56:58">
      <c r="BD49414" s="832"/>
      <c r="BE49414" s="832"/>
      <c r="BF49414" s="832"/>
    </row>
    <row r="49415" spans="56:58">
      <c r="BD49415" s="832"/>
      <c r="BE49415" s="832"/>
      <c r="BF49415" s="832"/>
    </row>
    <row r="49416" spans="56:58">
      <c r="BD49416" s="832"/>
      <c r="BE49416" s="832"/>
      <c r="BF49416" s="832"/>
    </row>
    <row r="49417" spans="56:58">
      <c r="BD49417" s="832"/>
      <c r="BE49417" s="832"/>
      <c r="BF49417" s="832"/>
    </row>
    <row r="49418" spans="56:58">
      <c r="BD49418" s="832"/>
      <c r="BE49418" s="832"/>
      <c r="BF49418" s="832"/>
    </row>
    <row r="49419" spans="56:58">
      <c r="BD49419" s="832"/>
      <c r="BE49419" s="832"/>
      <c r="BF49419" s="832"/>
    </row>
    <row r="49420" spans="56:58">
      <c r="BD49420" s="832"/>
      <c r="BE49420" s="832"/>
      <c r="BF49420" s="832"/>
    </row>
    <row r="49421" spans="56:58">
      <c r="BD49421" s="832"/>
      <c r="BE49421" s="832"/>
      <c r="BF49421" s="832"/>
    </row>
    <row r="49422" spans="56:58">
      <c r="BD49422" s="832"/>
      <c r="BE49422" s="832"/>
      <c r="BF49422" s="832"/>
    </row>
    <row r="49423" spans="56:58">
      <c r="BD49423" s="832"/>
      <c r="BE49423" s="832"/>
      <c r="BF49423" s="832"/>
    </row>
    <row r="49424" spans="56:58">
      <c r="BD49424" s="832"/>
      <c r="BE49424" s="832"/>
      <c r="BF49424" s="832"/>
    </row>
    <row r="49425" spans="56:58">
      <c r="BD49425" s="832"/>
      <c r="BE49425" s="832"/>
      <c r="BF49425" s="832"/>
    </row>
    <row r="49426" spans="56:58">
      <c r="BD49426" s="832"/>
      <c r="BE49426" s="832"/>
      <c r="BF49426" s="832"/>
    </row>
    <row r="49427" spans="56:58">
      <c r="BD49427" s="832"/>
      <c r="BE49427" s="832"/>
      <c r="BF49427" s="832"/>
    </row>
    <row r="49428" spans="56:58">
      <c r="BD49428" s="832"/>
      <c r="BE49428" s="832"/>
      <c r="BF49428" s="832"/>
    </row>
    <row r="49429" spans="56:58">
      <c r="BD49429" s="832"/>
      <c r="BE49429" s="832"/>
      <c r="BF49429" s="832"/>
    </row>
    <row r="49430" spans="56:58">
      <c r="BD49430" s="832"/>
      <c r="BE49430" s="832"/>
      <c r="BF49430" s="832"/>
    </row>
    <row r="49431" spans="56:58">
      <c r="BD49431" s="832"/>
      <c r="BE49431" s="832"/>
      <c r="BF49431" s="832"/>
    </row>
    <row r="49432" spans="56:58">
      <c r="BD49432" s="832"/>
      <c r="BE49432" s="832"/>
      <c r="BF49432" s="832"/>
    </row>
    <row r="49433" spans="56:58">
      <c r="BD49433" s="832"/>
      <c r="BE49433" s="832"/>
      <c r="BF49433" s="832"/>
    </row>
    <row r="49434" spans="56:58">
      <c r="BD49434" s="832"/>
      <c r="BE49434" s="832"/>
      <c r="BF49434" s="832"/>
    </row>
    <row r="49435" spans="56:58">
      <c r="BD49435" s="832"/>
      <c r="BE49435" s="832"/>
      <c r="BF49435" s="832"/>
    </row>
    <row r="49436" spans="56:58">
      <c r="BD49436" s="832"/>
      <c r="BE49436" s="832"/>
      <c r="BF49436" s="832"/>
    </row>
    <row r="49437" spans="56:58">
      <c r="BD49437" s="832"/>
      <c r="BE49437" s="832"/>
      <c r="BF49437" s="832"/>
    </row>
    <row r="49438" spans="56:58">
      <c r="BD49438" s="832"/>
      <c r="BE49438" s="832"/>
      <c r="BF49438" s="832"/>
    </row>
    <row r="49439" spans="56:58">
      <c r="BD49439" s="832"/>
      <c r="BE49439" s="832"/>
      <c r="BF49439" s="832"/>
    </row>
    <row r="49440" spans="56:58">
      <c r="BD49440" s="832"/>
      <c r="BE49440" s="832"/>
      <c r="BF49440" s="832"/>
    </row>
    <row r="49441" spans="56:58">
      <c r="BD49441" s="832"/>
      <c r="BE49441" s="832"/>
      <c r="BF49441" s="832"/>
    </row>
    <row r="49442" spans="56:58">
      <c r="BD49442" s="832"/>
      <c r="BE49442" s="832"/>
      <c r="BF49442" s="832"/>
    </row>
    <row r="49443" spans="56:58">
      <c r="BD49443" s="832"/>
      <c r="BE49443" s="832"/>
      <c r="BF49443" s="832"/>
    </row>
    <row r="49444" spans="56:58">
      <c r="BD49444" s="832"/>
      <c r="BE49444" s="832"/>
      <c r="BF49444" s="832"/>
    </row>
    <row r="49445" spans="56:58">
      <c r="BD49445" s="832"/>
      <c r="BE49445" s="832"/>
      <c r="BF49445" s="832"/>
    </row>
    <row r="49446" spans="56:58">
      <c r="BD49446" s="832"/>
      <c r="BE49446" s="832"/>
      <c r="BF49446" s="832"/>
    </row>
    <row r="49447" spans="56:58">
      <c r="BD49447" s="832"/>
      <c r="BE49447" s="832"/>
      <c r="BF49447" s="832"/>
    </row>
    <row r="49448" spans="56:58">
      <c r="BD49448" s="832"/>
      <c r="BE49448" s="832"/>
      <c r="BF49448" s="832"/>
    </row>
    <row r="49449" spans="56:58">
      <c r="BD49449" s="832"/>
      <c r="BE49449" s="832"/>
      <c r="BF49449" s="832"/>
    </row>
    <row r="49450" spans="56:58">
      <c r="BD49450" s="832"/>
      <c r="BE49450" s="832"/>
      <c r="BF49450" s="832"/>
    </row>
    <row r="49451" spans="56:58">
      <c r="BD49451" s="832"/>
      <c r="BE49451" s="832"/>
      <c r="BF49451" s="832"/>
    </row>
    <row r="49452" spans="56:58">
      <c r="BD49452" s="832"/>
      <c r="BE49452" s="832"/>
      <c r="BF49452" s="832"/>
    </row>
    <row r="49453" spans="56:58">
      <c r="BD49453" s="832"/>
      <c r="BE49453" s="832"/>
      <c r="BF49453" s="832"/>
    </row>
    <row r="49454" spans="56:58">
      <c r="BD49454" s="832"/>
      <c r="BE49454" s="832"/>
      <c r="BF49454" s="832"/>
    </row>
    <row r="49455" spans="56:58">
      <c r="BD49455" s="832"/>
      <c r="BE49455" s="832"/>
      <c r="BF49455" s="832"/>
    </row>
    <row r="49456" spans="56:58">
      <c r="BD49456" s="832"/>
      <c r="BE49456" s="832"/>
      <c r="BF49456" s="832"/>
    </row>
    <row r="49457" spans="56:58">
      <c r="BD49457" s="832"/>
      <c r="BE49457" s="832"/>
      <c r="BF49457" s="832"/>
    </row>
    <row r="49458" spans="56:58">
      <c r="BD49458" s="832"/>
      <c r="BE49458" s="832"/>
      <c r="BF49458" s="832"/>
    </row>
    <row r="49459" spans="56:58">
      <c r="BD49459" s="832"/>
      <c r="BE49459" s="832"/>
      <c r="BF49459" s="832"/>
    </row>
    <row r="49460" spans="56:58">
      <c r="BD49460" s="832"/>
      <c r="BE49460" s="832"/>
      <c r="BF49460" s="832"/>
    </row>
    <row r="49461" spans="56:58">
      <c r="BD49461" s="832"/>
      <c r="BE49461" s="832"/>
      <c r="BF49461" s="832"/>
    </row>
    <row r="49462" spans="56:58">
      <c r="BD49462" s="832"/>
      <c r="BE49462" s="832"/>
      <c r="BF49462" s="832"/>
    </row>
    <row r="49463" spans="56:58">
      <c r="BD49463" s="832"/>
      <c r="BE49463" s="832"/>
      <c r="BF49463" s="832"/>
    </row>
    <row r="49464" spans="56:58">
      <c r="BD49464" s="832"/>
      <c r="BE49464" s="832"/>
      <c r="BF49464" s="832"/>
    </row>
    <row r="49465" spans="56:58">
      <c r="BD49465" s="832"/>
      <c r="BE49465" s="832"/>
      <c r="BF49465" s="832"/>
    </row>
    <row r="49466" spans="56:58">
      <c r="BD49466" s="832"/>
      <c r="BE49466" s="832"/>
      <c r="BF49466" s="832"/>
    </row>
    <row r="49467" spans="56:58">
      <c r="BD49467" s="832"/>
      <c r="BE49467" s="832"/>
      <c r="BF49467" s="832"/>
    </row>
    <row r="49468" spans="56:58">
      <c r="BD49468" s="832"/>
      <c r="BE49468" s="832"/>
      <c r="BF49468" s="832"/>
    </row>
    <row r="49469" spans="56:58">
      <c r="BD49469" s="832"/>
      <c r="BE49469" s="832"/>
      <c r="BF49469" s="832"/>
    </row>
    <row r="49470" spans="56:58">
      <c r="BD49470" s="832"/>
      <c r="BE49470" s="832"/>
      <c r="BF49470" s="832"/>
    </row>
    <row r="49471" spans="56:58">
      <c r="BD49471" s="832"/>
      <c r="BE49471" s="832"/>
      <c r="BF49471" s="832"/>
    </row>
    <row r="49472" spans="56:58">
      <c r="BD49472" s="832"/>
      <c r="BE49472" s="832"/>
      <c r="BF49472" s="832"/>
    </row>
    <row r="49473" spans="56:58">
      <c r="BD49473" s="832"/>
      <c r="BE49473" s="832"/>
      <c r="BF49473" s="832"/>
    </row>
    <row r="49474" spans="56:58">
      <c r="BD49474" s="832"/>
      <c r="BE49474" s="832"/>
      <c r="BF49474" s="832"/>
    </row>
    <row r="49475" spans="56:58">
      <c r="BD49475" s="832"/>
      <c r="BE49475" s="832"/>
      <c r="BF49475" s="832"/>
    </row>
    <row r="49476" spans="56:58">
      <c r="BD49476" s="832"/>
      <c r="BE49476" s="832"/>
      <c r="BF49476" s="832"/>
    </row>
    <row r="49477" spans="56:58">
      <c r="BD49477" s="832"/>
      <c r="BE49477" s="832"/>
      <c r="BF49477" s="832"/>
    </row>
    <row r="49478" spans="56:58">
      <c r="BD49478" s="832"/>
      <c r="BE49478" s="832"/>
      <c r="BF49478" s="832"/>
    </row>
    <row r="49479" spans="56:58">
      <c r="BD49479" s="832"/>
      <c r="BE49479" s="832"/>
      <c r="BF49479" s="832"/>
    </row>
    <row r="49480" spans="56:58">
      <c r="BD49480" s="832"/>
      <c r="BE49480" s="832"/>
      <c r="BF49480" s="832"/>
    </row>
    <row r="49481" spans="56:58">
      <c r="BD49481" s="832"/>
      <c r="BE49481" s="832"/>
      <c r="BF49481" s="832"/>
    </row>
    <row r="49482" spans="56:58">
      <c r="BD49482" s="832"/>
      <c r="BE49482" s="832"/>
      <c r="BF49482" s="832"/>
    </row>
    <row r="49483" spans="56:58">
      <c r="BD49483" s="832"/>
      <c r="BE49483" s="832"/>
      <c r="BF49483" s="832"/>
    </row>
    <row r="49484" spans="56:58">
      <c r="BD49484" s="832"/>
      <c r="BE49484" s="832"/>
      <c r="BF49484" s="832"/>
    </row>
    <row r="49485" spans="56:58">
      <c r="BD49485" s="832"/>
      <c r="BE49485" s="832"/>
      <c r="BF49485" s="832"/>
    </row>
    <row r="49486" spans="56:58">
      <c r="BD49486" s="832"/>
      <c r="BE49486" s="832"/>
      <c r="BF49486" s="832"/>
    </row>
    <row r="49487" spans="56:58">
      <c r="BD49487" s="832"/>
      <c r="BE49487" s="832"/>
      <c r="BF49487" s="832"/>
    </row>
    <row r="49488" spans="56:58">
      <c r="BD49488" s="832"/>
      <c r="BE49488" s="832"/>
      <c r="BF49488" s="832"/>
    </row>
    <row r="49489" spans="56:58">
      <c r="BD49489" s="832"/>
      <c r="BE49489" s="832"/>
      <c r="BF49489" s="832"/>
    </row>
    <row r="49490" spans="56:58">
      <c r="BD49490" s="832"/>
      <c r="BE49490" s="832"/>
      <c r="BF49490" s="832"/>
    </row>
    <row r="49491" spans="56:58">
      <c r="BD49491" s="832"/>
      <c r="BE49491" s="832"/>
      <c r="BF49491" s="832"/>
    </row>
    <row r="49492" spans="56:58">
      <c r="BD49492" s="832"/>
      <c r="BE49492" s="832"/>
      <c r="BF49492" s="832"/>
    </row>
    <row r="49493" spans="56:58">
      <c r="BD49493" s="832"/>
      <c r="BE49493" s="832"/>
      <c r="BF49493" s="832"/>
    </row>
    <row r="49494" spans="56:58">
      <c r="BD49494" s="832"/>
      <c r="BE49494" s="832"/>
      <c r="BF49494" s="832"/>
    </row>
    <row r="49495" spans="56:58">
      <c r="BD49495" s="832"/>
      <c r="BE49495" s="832"/>
      <c r="BF49495" s="832"/>
    </row>
    <row r="49496" spans="56:58">
      <c r="BD49496" s="832"/>
      <c r="BE49496" s="832"/>
      <c r="BF49496" s="832"/>
    </row>
    <row r="49497" spans="56:58">
      <c r="BD49497" s="832"/>
      <c r="BE49497" s="832"/>
      <c r="BF49497" s="832"/>
    </row>
    <row r="49498" spans="56:58">
      <c r="BD49498" s="832"/>
      <c r="BE49498" s="832"/>
      <c r="BF49498" s="832"/>
    </row>
    <row r="49499" spans="56:58">
      <c r="BD49499" s="832"/>
      <c r="BE49499" s="832"/>
      <c r="BF49499" s="832"/>
    </row>
    <row r="49500" spans="56:58">
      <c r="BD49500" s="832"/>
      <c r="BE49500" s="832"/>
      <c r="BF49500" s="832"/>
    </row>
    <row r="49501" spans="56:58">
      <c r="BD49501" s="832"/>
      <c r="BE49501" s="832"/>
      <c r="BF49501" s="832"/>
    </row>
    <row r="49502" spans="56:58">
      <c r="BD49502" s="832"/>
      <c r="BE49502" s="832"/>
      <c r="BF49502" s="832"/>
    </row>
    <row r="49503" spans="56:58">
      <c r="BD49503" s="832"/>
      <c r="BE49503" s="832"/>
      <c r="BF49503" s="832"/>
    </row>
    <row r="49504" spans="56:58">
      <c r="BD49504" s="832"/>
      <c r="BE49504" s="832"/>
      <c r="BF49504" s="832"/>
    </row>
    <row r="49505" spans="56:58">
      <c r="BD49505" s="832"/>
      <c r="BE49505" s="832"/>
      <c r="BF49505" s="832"/>
    </row>
    <row r="49506" spans="56:58">
      <c r="BD49506" s="832"/>
      <c r="BE49506" s="832"/>
      <c r="BF49506" s="832"/>
    </row>
    <row r="49507" spans="56:58">
      <c r="BD49507" s="832"/>
      <c r="BE49507" s="832"/>
      <c r="BF49507" s="832"/>
    </row>
    <row r="49508" spans="56:58">
      <c r="BD49508" s="832"/>
      <c r="BE49508" s="832"/>
      <c r="BF49508" s="832"/>
    </row>
    <row r="49509" spans="56:58">
      <c r="BD49509" s="832"/>
      <c r="BE49509" s="832"/>
      <c r="BF49509" s="832"/>
    </row>
    <row r="49510" spans="56:58">
      <c r="BD49510" s="832"/>
      <c r="BE49510" s="832"/>
      <c r="BF49510" s="832"/>
    </row>
    <row r="49511" spans="56:58">
      <c r="BD49511" s="832"/>
      <c r="BE49511" s="832"/>
      <c r="BF49511" s="832"/>
    </row>
    <row r="49512" spans="56:58">
      <c r="BD49512" s="832"/>
      <c r="BE49512" s="832"/>
      <c r="BF49512" s="832"/>
    </row>
    <row r="49513" spans="56:58">
      <c r="BD49513" s="832"/>
      <c r="BE49513" s="832"/>
      <c r="BF49513" s="832"/>
    </row>
    <row r="49514" spans="56:58">
      <c r="BD49514" s="832"/>
      <c r="BE49514" s="832"/>
      <c r="BF49514" s="832"/>
    </row>
    <row r="49515" spans="56:58">
      <c r="BD49515" s="832"/>
      <c r="BE49515" s="832"/>
      <c r="BF49515" s="832"/>
    </row>
    <row r="49516" spans="56:58">
      <c r="BD49516" s="832"/>
      <c r="BE49516" s="832"/>
      <c r="BF49516" s="832"/>
    </row>
    <row r="49517" spans="56:58">
      <c r="BD49517" s="832"/>
      <c r="BE49517" s="832"/>
      <c r="BF49517" s="832"/>
    </row>
    <row r="49518" spans="56:58">
      <c r="BD49518" s="832"/>
      <c r="BE49518" s="832"/>
      <c r="BF49518" s="832"/>
    </row>
    <row r="49519" spans="56:58">
      <c r="BD49519" s="832"/>
      <c r="BE49519" s="832"/>
      <c r="BF49519" s="832"/>
    </row>
    <row r="49520" spans="56:58">
      <c r="BD49520" s="832"/>
      <c r="BE49520" s="832"/>
      <c r="BF49520" s="832"/>
    </row>
    <row r="49521" spans="56:58">
      <c r="BD49521" s="832"/>
      <c r="BE49521" s="832"/>
      <c r="BF49521" s="832"/>
    </row>
    <row r="49522" spans="56:58">
      <c r="BD49522" s="832"/>
      <c r="BE49522" s="832"/>
      <c r="BF49522" s="832"/>
    </row>
    <row r="49523" spans="56:58">
      <c r="BD49523" s="832"/>
      <c r="BE49523" s="832"/>
      <c r="BF49523" s="832"/>
    </row>
    <row r="49524" spans="56:58">
      <c r="BD49524" s="832"/>
      <c r="BE49524" s="832"/>
      <c r="BF49524" s="832"/>
    </row>
    <row r="49525" spans="56:58">
      <c r="BD49525" s="832"/>
      <c r="BE49525" s="832"/>
      <c r="BF49525" s="832"/>
    </row>
    <row r="49526" spans="56:58">
      <c r="BD49526" s="832"/>
      <c r="BE49526" s="832"/>
      <c r="BF49526" s="832"/>
    </row>
    <row r="49527" spans="56:58">
      <c r="BD49527" s="832"/>
      <c r="BE49527" s="832"/>
      <c r="BF49527" s="832"/>
    </row>
    <row r="49528" spans="56:58">
      <c r="BD49528" s="832"/>
      <c r="BE49528" s="832"/>
      <c r="BF49528" s="832"/>
    </row>
    <row r="49529" spans="56:58">
      <c r="BD49529" s="832"/>
      <c r="BE49529" s="832"/>
      <c r="BF49529" s="832"/>
    </row>
    <row r="49530" spans="56:58">
      <c r="BD49530" s="832"/>
      <c r="BE49530" s="832"/>
      <c r="BF49530" s="832"/>
    </row>
    <row r="49531" spans="56:58">
      <c r="BD49531" s="832"/>
      <c r="BE49531" s="832"/>
      <c r="BF49531" s="832"/>
    </row>
    <row r="49532" spans="56:58">
      <c r="BD49532" s="832"/>
      <c r="BE49532" s="832"/>
      <c r="BF49532" s="832"/>
    </row>
    <row r="49533" spans="56:58">
      <c r="BD49533" s="832"/>
      <c r="BE49533" s="832"/>
      <c r="BF49533" s="832"/>
    </row>
    <row r="49534" spans="56:58">
      <c r="BD49534" s="832"/>
      <c r="BE49534" s="832"/>
      <c r="BF49534" s="832"/>
    </row>
    <row r="49535" spans="56:58">
      <c r="BD49535" s="832"/>
      <c r="BE49535" s="832"/>
      <c r="BF49535" s="832"/>
    </row>
    <row r="49536" spans="56:58">
      <c r="BD49536" s="832"/>
      <c r="BE49536" s="832"/>
      <c r="BF49536" s="832"/>
    </row>
    <row r="49537" spans="56:58">
      <c r="BD49537" s="832"/>
      <c r="BE49537" s="832"/>
      <c r="BF49537" s="832"/>
    </row>
    <row r="49538" spans="56:58">
      <c r="BD49538" s="832"/>
      <c r="BE49538" s="832"/>
      <c r="BF49538" s="832"/>
    </row>
    <row r="49539" spans="56:58">
      <c r="BD49539" s="832"/>
      <c r="BE49539" s="832"/>
      <c r="BF49539" s="832"/>
    </row>
    <row r="49540" spans="56:58">
      <c r="BD49540" s="832"/>
      <c r="BE49540" s="832"/>
      <c r="BF49540" s="832"/>
    </row>
    <row r="49541" spans="56:58">
      <c r="BD49541" s="832"/>
      <c r="BE49541" s="832"/>
      <c r="BF49541" s="832"/>
    </row>
    <row r="49542" spans="56:58">
      <c r="BD49542" s="832"/>
      <c r="BE49542" s="832"/>
      <c r="BF49542" s="832"/>
    </row>
    <row r="49543" spans="56:58">
      <c r="BD49543" s="832"/>
      <c r="BE49543" s="832"/>
      <c r="BF49543" s="832"/>
    </row>
    <row r="49544" spans="56:58">
      <c r="BD49544" s="832"/>
      <c r="BE49544" s="832"/>
      <c r="BF49544" s="832"/>
    </row>
    <row r="49545" spans="56:58">
      <c r="BD49545" s="832"/>
      <c r="BE49545" s="832"/>
      <c r="BF49545" s="832"/>
    </row>
    <row r="49546" spans="56:58">
      <c r="BD49546" s="832"/>
      <c r="BE49546" s="832"/>
      <c r="BF49546" s="832"/>
    </row>
    <row r="49547" spans="56:58">
      <c r="BD49547" s="832"/>
      <c r="BE49547" s="832"/>
      <c r="BF49547" s="832"/>
    </row>
    <row r="49548" spans="56:58">
      <c r="BD49548" s="832"/>
      <c r="BE49548" s="832"/>
      <c r="BF49548" s="832"/>
    </row>
    <row r="49549" spans="56:58">
      <c r="BD49549" s="832"/>
      <c r="BE49549" s="832"/>
      <c r="BF49549" s="832"/>
    </row>
    <row r="49550" spans="56:58">
      <c r="BD49550" s="832"/>
      <c r="BE49550" s="832"/>
      <c r="BF49550" s="832"/>
    </row>
    <row r="49551" spans="56:58">
      <c r="BD49551" s="832"/>
      <c r="BE49551" s="832"/>
      <c r="BF49551" s="832"/>
    </row>
    <row r="49552" spans="56:58">
      <c r="BD49552" s="832"/>
      <c r="BE49552" s="832"/>
      <c r="BF49552" s="832"/>
    </row>
    <row r="49553" spans="56:58">
      <c r="BD49553" s="832"/>
      <c r="BE49553" s="832"/>
      <c r="BF49553" s="832"/>
    </row>
    <row r="49554" spans="56:58">
      <c r="BD49554" s="832"/>
      <c r="BE49554" s="832"/>
      <c r="BF49554" s="832"/>
    </row>
    <row r="49555" spans="56:58">
      <c r="BD49555" s="832"/>
      <c r="BE49555" s="832"/>
      <c r="BF49555" s="832"/>
    </row>
    <row r="49556" spans="56:58">
      <c r="BD49556" s="832"/>
      <c r="BE49556" s="832"/>
      <c r="BF49556" s="832"/>
    </row>
    <row r="49557" spans="56:58">
      <c r="BD49557" s="832"/>
      <c r="BE49557" s="832"/>
      <c r="BF49557" s="832"/>
    </row>
    <row r="49558" spans="56:58">
      <c r="BD49558" s="832"/>
      <c r="BE49558" s="832"/>
      <c r="BF49558" s="832"/>
    </row>
    <row r="49559" spans="56:58">
      <c r="BD49559" s="832"/>
      <c r="BE49559" s="832"/>
      <c r="BF49559" s="832"/>
    </row>
    <row r="49560" spans="56:58">
      <c r="BD49560" s="832"/>
      <c r="BE49560" s="832"/>
      <c r="BF49560" s="832"/>
    </row>
    <row r="49561" spans="56:58">
      <c r="BD49561" s="832"/>
      <c r="BE49561" s="832"/>
      <c r="BF49561" s="832"/>
    </row>
    <row r="49562" spans="56:58">
      <c r="BD49562" s="832"/>
      <c r="BE49562" s="832"/>
      <c r="BF49562" s="832"/>
    </row>
    <row r="49563" spans="56:58">
      <c r="BD49563" s="832"/>
      <c r="BE49563" s="832"/>
      <c r="BF49563" s="832"/>
    </row>
    <row r="49564" spans="56:58">
      <c r="BD49564" s="832"/>
      <c r="BE49564" s="832"/>
      <c r="BF49564" s="832"/>
    </row>
    <row r="49565" spans="56:58">
      <c r="BD49565" s="832"/>
      <c r="BE49565" s="832"/>
      <c r="BF49565" s="832"/>
    </row>
    <row r="49566" spans="56:58">
      <c r="BD49566" s="832"/>
      <c r="BE49566" s="832"/>
      <c r="BF49566" s="832"/>
    </row>
    <row r="49567" spans="56:58">
      <c r="BD49567" s="832"/>
      <c r="BE49567" s="832"/>
      <c r="BF49567" s="832"/>
    </row>
    <row r="49568" spans="56:58">
      <c r="BD49568" s="832"/>
      <c r="BE49568" s="832"/>
      <c r="BF49568" s="832"/>
    </row>
    <row r="49569" spans="56:58">
      <c r="BD49569" s="832"/>
      <c r="BE49569" s="832"/>
      <c r="BF49569" s="832"/>
    </row>
    <row r="49570" spans="56:58">
      <c r="BD49570" s="832"/>
      <c r="BE49570" s="832"/>
      <c r="BF49570" s="832"/>
    </row>
    <row r="49571" spans="56:58">
      <c r="BD49571" s="832"/>
      <c r="BE49571" s="832"/>
      <c r="BF49571" s="832"/>
    </row>
    <row r="49572" spans="56:58">
      <c r="BD49572" s="832"/>
      <c r="BE49572" s="832"/>
      <c r="BF49572" s="832"/>
    </row>
    <row r="49573" spans="56:58">
      <c r="BD49573" s="832"/>
      <c r="BE49573" s="832"/>
      <c r="BF49573" s="832"/>
    </row>
    <row r="49574" spans="56:58">
      <c r="BD49574" s="832"/>
      <c r="BE49574" s="832"/>
      <c r="BF49574" s="832"/>
    </row>
    <row r="49575" spans="56:58">
      <c r="BD49575" s="832"/>
      <c r="BE49575" s="832"/>
      <c r="BF49575" s="832"/>
    </row>
    <row r="49576" spans="56:58">
      <c r="BD49576" s="832"/>
      <c r="BE49576" s="832"/>
      <c r="BF49576" s="832"/>
    </row>
    <row r="49577" spans="56:58">
      <c r="BD49577" s="832"/>
      <c r="BE49577" s="832"/>
      <c r="BF49577" s="832"/>
    </row>
    <row r="49578" spans="56:58">
      <c r="BD49578" s="832"/>
      <c r="BE49578" s="832"/>
      <c r="BF49578" s="832"/>
    </row>
    <row r="49579" spans="56:58">
      <c r="BD49579" s="832"/>
      <c r="BE49579" s="832"/>
      <c r="BF49579" s="832"/>
    </row>
    <row r="49580" spans="56:58">
      <c r="BD49580" s="832"/>
      <c r="BE49580" s="832"/>
      <c r="BF49580" s="832"/>
    </row>
    <row r="49581" spans="56:58">
      <c r="BD49581" s="832"/>
      <c r="BE49581" s="832"/>
      <c r="BF49581" s="832"/>
    </row>
    <row r="49582" spans="56:58">
      <c r="BD49582" s="832"/>
      <c r="BE49582" s="832"/>
      <c r="BF49582" s="832"/>
    </row>
    <row r="49583" spans="56:58">
      <c r="BD49583" s="832"/>
      <c r="BE49583" s="832"/>
      <c r="BF49583" s="832"/>
    </row>
    <row r="49584" spans="56:58">
      <c r="BD49584" s="832"/>
      <c r="BE49584" s="832"/>
      <c r="BF49584" s="832"/>
    </row>
    <row r="49585" spans="56:58">
      <c r="BD49585" s="832"/>
      <c r="BE49585" s="832"/>
      <c r="BF49585" s="832"/>
    </row>
    <row r="49586" spans="56:58">
      <c r="BD49586" s="832"/>
      <c r="BE49586" s="832"/>
      <c r="BF49586" s="832"/>
    </row>
    <row r="49587" spans="56:58">
      <c r="BD49587" s="832"/>
      <c r="BE49587" s="832"/>
      <c r="BF49587" s="832"/>
    </row>
    <row r="49588" spans="56:58">
      <c r="BD49588" s="832"/>
      <c r="BE49588" s="832"/>
      <c r="BF49588" s="832"/>
    </row>
    <row r="49589" spans="56:58">
      <c r="BD49589" s="832"/>
      <c r="BE49589" s="832"/>
      <c r="BF49589" s="832"/>
    </row>
    <row r="49590" spans="56:58">
      <c r="BD49590" s="832"/>
      <c r="BE49590" s="832"/>
      <c r="BF49590" s="832"/>
    </row>
    <row r="49591" spans="56:58">
      <c r="BD49591" s="832"/>
      <c r="BE49591" s="832"/>
      <c r="BF49591" s="832"/>
    </row>
    <row r="49592" spans="56:58">
      <c r="BD49592" s="832"/>
      <c r="BE49592" s="832"/>
      <c r="BF49592" s="832"/>
    </row>
    <row r="49593" spans="56:58">
      <c r="BD49593" s="832"/>
      <c r="BE49593" s="832"/>
      <c r="BF49593" s="832"/>
    </row>
    <row r="49594" spans="56:58">
      <c r="BD49594" s="832"/>
      <c r="BE49594" s="832"/>
      <c r="BF49594" s="832"/>
    </row>
    <row r="49595" spans="56:58">
      <c r="BD49595" s="832"/>
      <c r="BE49595" s="832"/>
      <c r="BF49595" s="832"/>
    </row>
    <row r="49596" spans="56:58">
      <c r="BD49596" s="832"/>
      <c r="BE49596" s="832"/>
      <c r="BF49596" s="832"/>
    </row>
    <row r="49597" spans="56:58">
      <c r="BD49597" s="832"/>
      <c r="BE49597" s="832"/>
      <c r="BF49597" s="832"/>
    </row>
    <row r="49598" spans="56:58">
      <c r="BD49598" s="832"/>
      <c r="BE49598" s="832"/>
      <c r="BF49598" s="832"/>
    </row>
    <row r="49599" spans="56:58">
      <c r="BD49599" s="832"/>
      <c r="BE49599" s="832"/>
      <c r="BF49599" s="832"/>
    </row>
    <row r="49600" spans="56:58">
      <c r="BD49600" s="832"/>
      <c r="BE49600" s="832"/>
      <c r="BF49600" s="832"/>
    </row>
    <row r="49601" spans="56:58">
      <c r="BD49601" s="832"/>
      <c r="BE49601" s="832"/>
      <c r="BF49601" s="832"/>
    </row>
    <row r="49602" spans="56:58">
      <c r="BD49602" s="832"/>
      <c r="BE49602" s="832"/>
      <c r="BF49602" s="832"/>
    </row>
    <row r="49603" spans="56:58">
      <c r="BD49603" s="832"/>
      <c r="BE49603" s="832"/>
      <c r="BF49603" s="832"/>
    </row>
    <row r="49604" spans="56:58">
      <c r="BD49604" s="832"/>
      <c r="BE49604" s="832"/>
      <c r="BF49604" s="832"/>
    </row>
    <row r="49605" spans="56:58">
      <c r="BD49605" s="832"/>
      <c r="BE49605" s="832"/>
      <c r="BF49605" s="832"/>
    </row>
    <row r="49606" spans="56:58">
      <c r="BD49606" s="832"/>
      <c r="BE49606" s="832"/>
      <c r="BF49606" s="832"/>
    </row>
    <row r="49607" spans="56:58">
      <c r="BD49607" s="832"/>
      <c r="BE49607" s="832"/>
      <c r="BF49607" s="832"/>
    </row>
    <row r="49608" spans="56:58">
      <c r="BD49608" s="832"/>
      <c r="BE49608" s="832"/>
      <c r="BF49608" s="832"/>
    </row>
    <row r="49609" spans="56:58">
      <c r="BD49609" s="832"/>
      <c r="BE49609" s="832"/>
      <c r="BF49609" s="832"/>
    </row>
    <row r="49610" spans="56:58">
      <c r="BD49610" s="832"/>
      <c r="BE49610" s="832"/>
      <c r="BF49610" s="832"/>
    </row>
    <row r="49611" spans="56:58">
      <c r="BD49611" s="832"/>
      <c r="BE49611" s="832"/>
      <c r="BF49611" s="832"/>
    </row>
    <row r="49612" spans="56:58">
      <c r="BD49612" s="832"/>
      <c r="BE49612" s="832"/>
      <c r="BF49612" s="832"/>
    </row>
    <row r="49613" spans="56:58">
      <c r="BD49613" s="832"/>
      <c r="BE49613" s="832"/>
      <c r="BF49613" s="832"/>
    </row>
    <row r="49614" spans="56:58">
      <c r="BD49614" s="832"/>
      <c r="BE49614" s="832"/>
      <c r="BF49614" s="832"/>
    </row>
    <row r="49615" spans="56:58">
      <c r="BD49615" s="832"/>
      <c r="BE49615" s="832"/>
      <c r="BF49615" s="832"/>
    </row>
    <row r="49616" spans="56:58">
      <c r="BD49616" s="832"/>
      <c r="BE49616" s="832"/>
      <c r="BF49616" s="832"/>
    </row>
    <row r="49617" spans="56:58">
      <c r="BD49617" s="832"/>
      <c r="BE49617" s="832"/>
      <c r="BF49617" s="832"/>
    </row>
    <row r="49618" spans="56:58">
      <c r="BD49618" s="832"/>
      <c r="BE49618" s="832"/>
      <c r="BF49618" s="832"/>
    </row>
    <row r="49619" spans="56:58">
      <c r="BD49619" s="832"/>
      <c r="BE49619" s="832"/>
      <c r="BF49619" s="832"/>
    </row>
    <row r="49620" spans="56:58">
      <c r="BD49620" s="832"/>
      <c r="BE49620" s="832"/>
      <c r="BF49620" s="832"/>
    </row>
    <row r="49621" spans="56:58">
      <c r="BD49621" s="832"/>
      <c r="BE49621" s="832"/>
      <c r="BF49621" s="832"/>
    </row>
    <row r="49622" spans="56:58">
      <c r="BD49622" s="832"/>
      <c r="BE49622" s="832"/>
      <c r="BF49622" s="832"/>
    </row>
    <row r="49623" spans="56:58">
      <c r="BD49623" s="832"/>
      <c r="BE49623" s="832"/>
      <c r="BF49623" s="832"/>
    </row>
    <row r="49624" spans="56:58">
      <c r="BD49624" s="832"/>
      <c r="BE49624" s="832"/>
      <c r="BF49624" s="832"/>
    </row>
    <row r="49625" spans="56:58">
      <c r="BD49625" s="832"/>
      <c r="BE49625" s="832"/>
      <c r="BF49625" s="832"/>
    </row>
    <row r="49626" spans="56:58">
      <c r="BD49626" s="832"/>
      <c r="BE49626" s="832"/>
      <c r="BF49626" s="832"/>
    </row>
    <row r="49627" spans="56:58">
      <c r="BD49627" s="832"/>
      <c r="BE49627" s="832"/>
      <c r="BF49627" s="832"/>
    </row>
    <row r="49628" spans="56:58">
      <c r="BD49628" s="832"/>
      <c r="BE49628" s="832"/>
      <c r="BF49628" s="832"/>
    </row>
    <row r="49629" spans="56:58">
      <c r="BD49629" s="832"/>
      <c r="BE49629" s="832"/>
      <c r="BF49629" s="832"/>
    </row>
    <row r="49630" spans="56:58">
      <c r="BD49630" s="832"/>
      <c r="BE49630" s="832"/>
      <c r="BF49630" s="832"/>
    </row>
    <row r="49631" spans="56:58">
      <c r="BD49631" s="832"/>
      <c r="BE49631" s="832"/>
      <c r="BF49631" s="832"/>
    </row>
    <row r="49632" spans="56:58">
      <c r="BD49632" s="832"/>
      <c r="BE49632" s="832"/>
      <c r="BF49632" s="832"/>
    </row>
    <row r="49633" spans="56:58">
      <c r="BD49633" s="832"/>
      <c r="BE49633" s="832"/>
      <c r="BF49633" s="832"/>
    </row>
    <row r="49634" spans="56:58">
      <c r="BD49634" s="832"/>
      <c r="BE49634" s="832"/>
      <c r="BF49634" s="832"/>
    </row>
    <row r="49635" spans="56:58">
      <c r="BD49635" s="832"/>
      <c r="BE49635" s="832"/>
      <c r="BF49635" s="832"/>
    </row>
    <row r="49636" spans="56:58">
      <c r="BD49636" s="832"/>
      <c r="BE49636" s="832"/>
      <c r="BF49636" s="832"/>
    </row>
    <row r="49637" spans="56:58">
      <c r="BD49637" s="832"/>
      <c r="BE49637" s="832"/>
      <c r="BF49637" s="832"/>
    </row>
    <row r="49638" spans="56:58">
      <c r="BD49638" s="832"/>
      <c r="BE49638" s="832"/>
      <c r="BF49638" s="832"/>
    </row>
    <row r="49639" spans="56:58">
      <c r="BD49639" s="832"/>
      <c r="BE49639" s="832"/>
      <c r="BF49639" s="832"/>
    </row>
    <row r="49640" spans="56:58">
      <c r="BD49640" s="832"/>
      <c r="BE49640" s="832"/>
      <c r="BF49640" s="832"/>
    </row>
    <row r="49641" spans="56:58">
      <c r="BD49641" s="832"/>
      <c r="BE49641" s="832"/>
      <c r="BF49641" s="832"/>
    </row>
    <row r="49642" spans="56:58">
      <c r="BD49642" s="832"/>
      <c r="BE49642" s="832"/>
      <c r="BF49642" s="832"/>
    </row>
    <row r="49643" spans="56:58">
      <c r="BD49643" s="832"/>
      <c r="BE49643" s="832"/>
      <c r="BF49643" s="832"/>
    </row>
    <row r="49644" spans="56:58">
      <c r="BD49644" s="832"/>
      <c r="BE49644" s="832"/>
      <c r="BF49644" s="832"/>
    </row>
    <row r="49645" spans="56:58">
      <c r="BD49645" s="832"/>
      <c r="BE49645" s="832"/>
      <c r="BF49645" s="832"/>
    </row>
    <row r="49646" spans="56:58">
      <c r="BD49646" s="832"/>
      <c r="BE49646" s="832"/>
      <c r="BF49646" s="832"/>
    </row>
    <row r="49647" spans="56:58">
      <c r="BD49647" s="832"/>
      <c r="BE49647" s="832"/>
      <c r="BF49647" s="832"/>
    </row>
    <row r="49648" spans="56:58">
      <c r="BD49648" s="832"/>
      <c r="BE49648" s="832"/>
      <c r="BF49648" s="832"/>
    </row>
    <row r="49649" spans="56:58">
      <c r="BD49649" s="832"/>
      <c r="BE49649" s="832"/>
      <c r="BF49649" s="832"/>
    </row>
    <row r="49650" spans="56:58">
      <c r="BD49650" s="832"/>
      <c r="BE49650" s="832"/>
      <c r="BF49650" s="832"/>
    </row>
    <row r="49651" spans="56:58">
      <c r="BD49651" s="832"/>
      <c r="BE49651" s="832"/>
      <c r="BF49651" s="832"/>
    </row>
    <row r="49652" spans="56:58">
      <c r="BD49652" s="832"/>
      <c r="BE49652" s="832"/>
      <c r="BF49652" s="832"/>
    </row>
    <row r="49653" spans="56:58">
      <c r="BD49653" s="832"/>
      <c r="BE49653" s="832"/>
      <c r="BF49653" s="832"/>
    </row>
    <row r="49654" spans="56:58">
      <c r="BD49654" s="832"/>
      <c r="BE49654" s="832"/>
      <c r="BF49654" s="832"/>
    </row>
    <row r="49655" spans="56:58">
      <c r="BD49655" s="832"/>
      <c r="BE49655" s="832"/>
      <c r="BF49655" s="832"/>
    </row>
    <row r="49656" spans="56:58">
      <c r="BD49656" s="832"/>
      <c r="BE49656" s="832"/>
      <c r="BF49656" s="832"/>
    </row>
    <row r="49657" spans="56:58">
      <c r="BD49657" s="832"/>
      <c r="BE49657" s="832"/>
      <c r="BF49657" s="832"/>
    </row>
    <row r="49658" spans="56:58">
      <c r="BD49658" s="832"/>
      <c r="BE49658" s="832"/>
      <c r="BF49658" s="832"/>
    </row>
    <row r="49659" spans="56:58">
      <c r="BD49659" s="832"/>
      <c r="BE49659" s="832"/>
      <c r="BF49659" s="832"/>
    </row>
    <row r="49660" spans="56:58">
      <c r="BD49660" s="832"/>
      <c r="BE49660" s="832"/>
      <c r="BF49660" s="832"/>
    </row>
    <row r="49661" spans="56:58">
      <c r="BD49661" s="832"/>
      <c r="BE49661" s="832"/>
      <c r="BF49661" s="832"/>
    </row>
    <row r="49662" spans="56:58">
      <c r="BD49662" s="832"/>
      <c r="BE49662" s="832"/>
      <c r="BF49662" s="832"/>
    </row>
    <row r="49663" spans="56:58">
      <c r="BD49663" s="832"/>
      <c r="BE49663" s="832"/>
      <c r="BF49663" s="832"/>
    </row>
    <row r="49664" spans="56:58">
      <c r="BD49664" s="832"/>
      <c r="BE49664" s="832"/>
      <c r="BF49664" s="832"/>
    </row>
    <row r="49665" spans="56:58">
      <c r="BD49665" s="832"/>
      <c r="BE49665" s="832"/>
      <c r="BF49665" s="832"/>
    </row>
    <row r="49666" spans="56:58">
      <c r="BD49666" s="832"/>
      <c r="BE49666" s="832"/>
      <c r="BF49666" s="832"/>
    </row>
    <row r="49667" spans="56:58">
      <c r="BD49667" s="832"/>
      <c r="BE49667" s="832"/>
      <c r="BF49667" s="832"/>
    </row>
    <row r="49668" spans="56:58">
      <c r="BD49668" s="832"/>
      <c r="BE49668" s="832"/>
      <c r="BF49668" s="832"/>
    </row>
    <row r="49669" spans="56:58">
      <c r="BD49669" s="832"/>
      <c r="BE49669" s="832"/>
      <c r="BF49669" s="832"/>
    </row>
    <row r="49670" spans="56:58">
      <c r="BD49670" s="832"/>
      <c r="BE49670" s="832"/>
      <c r="BF49670" s="832"/>
    </row>
    <row r="49671" spans="56:58">
      <c r="BD49671" s="832"/>
      <c r="BE49671" s="832"/>
      <c r="BF49671" s="832"/>
    </row>
    <row r="49672" spans="56:58">
      <c r="BD49672" s="832"/>
      <c r="BE49672" s="832"/>
      <c r="BF49672" s="832"/>
    </row>
    <row r="49673" spans="56:58">
      <c r="BD49673" s="832"/>
      <c r="BE49673" s="832"/>
      <c r="BF49673" s="832"/>
    </row>
    <row r="49674" spans="56:58">
      <c r="BD49674" s="832"/>
      <c r="BE49674" s="832"/>
      <c r="BF49674" s="832"/>
    </row>
    <row r="49675" spans="56:58">
      <c r="BD49675" s="832"/>
      <c r="BE49675" s="832"/>
      <c r="BF49675" s="832"/>
    </row>
    <row r="49676" spans="56:58">
      <c r="BD49676" s="832"/>
      <c r="BE49676" s="832"/>
      <c r="BF49676" s="832"/>
    </row>
    <row r="49677" spans="56:58">
      <c r="BD49677" s="832"/>
      <c r="BE49677" s="832"/>
      <c r="BF49677" s="832"/>
    </row>
    <row r="49678" spans="56:58">
      <c r="BD49678" s="832"/>
      <c r="BE49678" s="832"/>
      <c r="BF49678" s="832"/>
    </row>
    <row r="49679" spans="56:58">
      <c r="BD49679" s="832"/>
      <c r="BE49679" s="832"/>
      <c r="BF49679" s="832"/>
    </row>
    <row r="49680" spans="56:58">
      <c r="BD49680" s="832"/>
      <c r="BE49680" s="832"/>
      <c r="BF49680" s="832"/>
    </row>
    <row r="49681" spans="56:58">
      <c r="BD49681" s="832"/>
      <c r="BE49681" s="832"/>
      <c r="BF49681" s="832"/>
    </row>
    <row r="49682" spans="56:58">
      <c r="BD49682" s="832"/>
      <c r="BE49682" s="832"/>
      <c r="BF49682" s="832"/>
    </row>
    <row r="49683" spans="56:58">
      <c r="BD49683" s="832"/>
      <c r="BE49683" s="832"/>
      <c r="BF49683" s="832"/>
    </row>
    <row r="49684" spans="56:58">
      <c r="BD49684" s="832"/>
      <c r="BE49684" s="832"/>
      <c r="BF49684" s="832"/>
    </row>
    <row r="49685" spans="56:58">
      <c r="BD49685" s="832"/>
      <c r="BE49685" s="832"/>
      <c r="BF49685" s="832"/>
    </row>
    <row r="49686" spans="56:58">
      <c r="BD49686" s="832"/>
      <c r="BE49686" s="832"/>
      <c r="BF49686" s="832"/>
    </row>
    <row r="49687" spans="56:58">
      <c r="BD49687" s="832"/>
      <c r="BE49687" s="832"/>
      <c r="BF49687" s="832"/>
    </row>
    <row r="49688" spans="56:58">
      <c r="BD49688" s="832"/>
      <c r="BE49688" s="832"/>
      <c r="BF49688" s="832"/>
    </row>
    <row r="49689" spans="56:58">
      <c r="BD49689" s="832"/>
      <c r="BE49689" s="832"/>
      <c r="BF49689" s="832"/>
    </row>
    <row r="49690" spans="56:58">
      <c r="BD49690" s="832"/>
      <c r="BE49690" s="832"/>
      <c r="BF49690" s="832"/>
    </row>
    <row r="49691" spans="56:58">
      <c r="BD49691" s="832"/>
      <c r="BE49691" s="832"/>
      <c r="BF49691" s="832"/>
    </row>
    <row r="49692" spans="56:58">
      <c r="BD49692" s="832"/>
      <c r="BE49692" s="832"/>
      <c r="BF49692" s="832"/>
    </row>
    <row r="49693" spans="56:58">
      <c r="BD49693" s="832"/>
      <c r="BE49693" s="832"/>
      <c r="BF49693" s="832"/>
    </row>
    <row r="49694" spans="56:58">
      <c r="BD49694" s="832"/>
      <c r="BE49694" s="832"/>
      <c r="BF49694" s="832"/>
    </row>
    <row r="49695" spans="56:58">
      <c r="BD49695" s="832"/>
      <c r="BE49695" s="832"/>
      <c r="BF49695" s="832"/>
    </row>
    <row r="49696" spans="56:58">
      <c r="BD49696" s="832"/>
      <c r="BE49696" s="832"/>
      <c r="BF49696" s="832"/>
    </row>
    <row r="49697" spans="56:58">
      <c r="BD49697" s="832"/>
      <c r="BE49697" s="832"/>
      <c r="BF49697" s="832"/>
    </row>
    <row r="49698" spans="56:58">
      <c r="BD49698" s="832"/>
      <c r="BE49698" s="832"/>
      <c r="BF49698" s="832"/>
    </row>
    <row r="49699" spans="56:58">
      <c r="BD49699" s="832"/>
      <c r="BE49699" s="832"/>
      <c r="BF49699" s="832"/>
    </row>
    <row r="49700" spans="56:58">
      <c r="BD49700" s="832"/>
      <c r="BE49700" s="832"/>
      <c r="BF49700" s="832"/>
    </row>
    <row r="49701" spans="56:58">
      <c r="BD49701" s="832"/>
      <c r="BE49701" s="832"/>
      <c r="BF49701" s="832"/>
    </row>
    <row r="49702" spans="56:58">
      <c r="BD49702" s="832"/>
      <c r="BE49702" s="832"/>
      <c r="BF49702" s="832"/>
    </row>
    <row r="49703" spans="56:58">
      <c r="BD49703" s="832"/>
      <c r="BE49703" s="832"/>
      <c r="BF49703" s="832"/>
    </row>
    <row r="49704" spans="56:58">
      <c r="BD49704" s="832"/>
      <c r="BE49704" s="832"/>
      <c r="BF49704" s="832"/>
    </row>
    <row r="49705" spans="56:58">
      <c r="BD49705" s="832"/>
      <c r="BE49705" s="832"/>
      <c r="BF49705" s="832"/>
    </row>
    <row r="49706" spans="56:58">
      <c r="BD49706" s="832"/>
      <c r="BE49706" s="832"/>
      <c r="BF49706" s="832"/>
    </row>
    <row r="49707" spans="56:58">
      <c r="BD49707" s="832"/>
      <c r="BE49707" s="832"/>
      <c r="BF49707" s="832"/>
    </row>
    <row r="49708" spans="56:58">
      <c r="BD49708" s="832"/>
      <c r="BE49708" s="832"/>
      <c r="BF49708" s="832"/>
    </row>
    <row r="49709" spans="56:58">
      <c r="BD49709" s="832"/>
      <c r="BE49709" s="832"/>
      <c r="BF49709" s="832"/>
    </row>
    <row r="49710" spans="56:58">
      <c r="BD49710" s="832"/>
      <c r="BE49710" s="832"/>
      <c r="BF49710" s="832"/>
    </row>
    <row r="49711" spans="56:58">
      <c r="BD49711" s="832"/>
      <c r="BE49711" s="832"/>
      <c r="BF49711" s="832"/>
    </row>
    <row r="49712" spans="56:58">
      <c r="BD49712" s="832"/>
      <c r="BE49712" s="832"/>
      <c r="BF49712" s="832"/>
    </row>
    <row r="49713" spans="56:58">
      <c r="BD49713" s="832"/>
      <c r="BE49713" s="832"/>
      <c r="BF49713" s="832"/>
    </row>
    <row r="49714" spans="56:58">
      <c r="BD49714" s="832"/>
      <c r="BE49714" s="832"/>
      <c r="BF49714" s="832"/>
    </row>
    <row r="49715" spans="56:58">
      <c r="BD49715" s="832"/>
      <c r="BE49715" s="832"/>
      <c r="BF49715" s="832"/>
    </row>
    <row r="49716" spans="56:58">
      <c r="BD49716" s="832"/>
      <c r="BE49716" s="832"/>
      <c r="BF49716" s="832"/>
    </row>
    <row r="49717" spans="56:58">
      <c r="BD49717" s="832"/>
      <c r="BE49717" s="832"/>
      <c r="BF49717" s="832"/>
    </row>
    <row r="49718" spans="56:58">
      <c r="BD49718" s="832"/>
      <c r="BE49718" s="832"/>
      <c r="BF49718" s="832"/>
    </row>
    <row r="49719" spans="56:58">
      <c r="BD49719" s="832"/>
      <c r="BE49719" s="832"/>
      <c r="BF49719" s="832"/>
    </row>
    <row r="49720" spans="56:58">
      <c r="BD49720" s="832"/>
      <c r="BE49720" s="832"/>
      <c r="BF49720" s="832"/>
    </row>
    <row r="49721" spans="56:58">
      <c r="BD49721" s="832"/>
      <c r="BE49721" s="832"/>
      <c r="BF49721" s="832"/>
    </row>
    <row r="49722" spans="56:58">
      <c r="BD49722" s="832"/>
      <c r="BE49722" s="832"/>
      <c r="BF49722" s="832"/>
    </row>
    <row r="49723" spans="56:58">
      <c r="BD49723" s="832"/>
      <c r="BE49723" s="832"/>
      <c r="BF49723" s="832"/>
    </row>
    <row r="49724" spans="56:58">
      <c r="BD49724" s="832"/>
      <c r="BE49724" s="832"/>
      <c r="BF49724" s="832"/>
    </row>
    <row r="49725" spans="56:58">
      <c r="BD49725" s="832"/>
      <c r="BE49725" s="832"/>
      <c r="BF49725" s="832"/>
    </row>
    <row r="49726" spans="56:58">
      <c r="BD49726" s="832"/>
      <c r="BE49726" s="832"/>
      <c r="BF49726" s="832"/>
    </row>
    <row r="49727" spans="56:58">
      <c r="BD49727" s="832"/>
      <c r="BE49727" s="832"/>
      <c r="BF49727" s="832"/>
    </row>
    <row r="49728" spans="56:58">
      <c r="BD49728" s="832"/>
      <c r="BE49728" s="832"/>
      <c r="BF49728" s="832"/>
    </row>
    <row r="49729" spans="56:58">
      <c r="BD49729" s="832"/>
      <c r="BE49729" s="832"/>
      <c r="BF49729" s="832"/>
    </row>
    <row r="49730" spans="56:58">
      <c r="BD49730" s="832"/>
      <c r="BE49730" s="832"/>
      <c r="BF49730" s="832"/>
    </row>
    <row r="49731" spans="56:58">
      <c r="BD49731" s="832"/>
      <c r="BE49731" s="832"/>
      <c r="BF49731" s="832"/>
    </row>
    <row r="49732" spans="56:58">
      <c r="BD49732" s="832"/>
      <c r="BE49732" s="832"/>
      <c r="BF49732" s="832"/>
    </row>
    <row r="49733" spans="56:58">
      <c r="BD49733" s="832"/>
      <c r="BE49733" s="832"/>
      <c r="BF49733" s="832"/>
    </row>
    <row r="49734" spans="56:58">
      <c r="BD49734" s="832"/>
      <c r="BE49734" s="832"/>
      <c r="BF49734" s="832"/>
    </row>
    <row r="49735" spans="56:58">
      <c r="BD49735" s="832"/>
      <c r="BE49735" s="832"/>
      <c r="BF49735" s="832"/>
    </row>
    <row r="49736" spans="56:58">
      <c r="BD49736" s="832"/>
      <c r="BE49736" s="832"/>
      <c r="BF49736" s="832"/>
    </row>
    <row r="49737" spans="56:58">
      <c r="BD49737" s="832"/>
      <c r="BE49737" s="832"/>
      <c r="BF49737" s="832"/>
    </row>
    <row r="49738" spans="56:58">
      <c r="BD49738" s="832"/>
      <c r="BE49738" s="832"/>
      <c r="BF49738" s="832"/>
    </row>
    <row r="49739" spans="56:58">
      <c r="BD49739" s="832"/>
      <c r="BE49739" s="832"/>
      <c r="BF49739" s="832"/>
    </row>
    <row r="49740" spans="56:58">
      <c r="BD49740" s="832"/>
      <c r="BE49740" s="832"/>
      <c r="BF49740" s="832"/>
    </row>
    <row r="49741" spans="56:58">
      <c r="BD49741" s="832"/>
      <c r="BE49741" s="832"/>
      <c r="BF49741" s="832"/>
    </row>
    <row r="49742" spans="56:58">
      <c r="BD49742" s="832"/>
      <c r="BE49742" s="832"/>
      <c r="BF49742" s="832"/>
    </row>
    <row r="49743" spans="56:58">
      <c r="BD49743" s="832"/>
      <c r="BE49743" s="832"/>
      <c r="BF49743" s="832"/>
    </row>
    <row r="49744" spans="56:58">
      <c r="BD49744" s="832"/>
      <c r="BE49744" s="832"/>
      <c r="BF49744" s="832"/>
    </row>
    <row r="49745" spans="56:58">
      <c r="BD49745" s="832"/>
      <c r="BE49745" s="832"/>
      <c r="BF49745" s="832"/>
    </row>
    <row r="49746" spans="56:58">
      <c r="BD49746" s="832"/>
      <c r="BE49746" s="832"/>
      <c r="BF49746" s="832"/>
    </row>
    <row r="49747" spans="56:58">
      <c r="BD49747" s="832"/>
      <c r="BE49747" s="832"/>
      <c r="BF49747" s="832"/>
    </row>
    <row r="49748" spans="56:58">
      <c r="BD49748" s="832"/>
      <c r="BE49748" s="832"/>
      <c r="BF49748" s="832"/>
    </row>
    <row r="49749" spans="56:58">
      <c r="BD49749" s="832"/>
      <c r="BE49749" s="832"/>
      <c r="BF49749" s="832"/>
    </row>
    <row r="49750" spans="56:58">
      <c r="BD49750" s="832"/>
      <c r="BE49750" s="832"/>
      <c r="BF49750" s="832"/>
    </row>
    <row r="49751" spans="56:58">
      <c r="BD49751" s="832"/>
      <c r="BE49751" s="832"/>
      <c r="BF49751" s="832"/>
    </row>
    <row r="49752" spans="56:58">
      <c r="BD49752" s="832"/>
      <c r="BE49752" s="832"/>
      <c r="BF49752" s="832"/>
    </row>
    <row r="49753" spans="56:58">
      <c r="BD49753" s="832"/>
      <c r="BE49753" s="832"/>
      <c r="BF49753" s="832"/>
    </row>
    <row r="49754" spans="56:58">
      <c r="BD49754" s="832"/>
      <c r="BE49754" s="832"/>
      <c r="BF49754" s="832"/>
    </row>
    <row r="49755" spans="56:58">
      <c r="BD49755" s="832"/>
      <c r="BE49755" s="832"/>
      <c r="BF49755" s="832"/>
    </row>
    <row r="49756" spans="56:58">
      <c r="BD49756" s="832"/>
      <c r="BE49756" s="832"/>
      <c r="BF49756" s="832"/>
    </row>
    <row r="49757" spans="56:58">
      <c r="BD49757" s="832"/>
      <c r="BE49757" s="832"/>
      <c r="BF49757" s="832"/>
    </row>
    <row r="49758" spans="56:58">
      <c r="BD49758" s="832"/>
      <c r="BE49758" s="832"/>
      <c r="BF49758" s="832"/>
    </row>
    <row r="49759" spans="56:58">
      <c r="BD49759" s="832"/>
      <c r="BE49759" s="832"/>
      <c r="BF49759" s="832"/>
    </row>
    <row r="49760" spans="56:58">
      <c r="BD49760" s="832"/>
      <c r="BE49760" s="832"/>
      <c r="BF49760" s="832"/>
    </row>
    <row r="49761" spans="56:58">
      <c r="BD49761" s="832"/>
      <c r="BE49761" s="832"/>
      <c r="BF49761" s="832"/>
    </row>
    <row r="49762" spans="56:58">
      <c r="BD49762" s="832"/>
      <c r="BE49762" s="832"/>
      <c r="BF49762" s="832"/>
    </row>
    <row r="49763" spans="56:58">
      <c r="BD49763" s="832"/>
      <c r="BE49763" s="832"/>
      <c r="BF49763" s="832"/>
    </row>
    <row r="49764" spans="56:58">
      <c r="BD49764" s="832"/>
      <c r="BE49764" s="832"/>
      <c r="BF49764" s="832"/>
    </row>
    <row r="49765" spans="56:58">
      <c r="BD49765" s="832"/>
      <c r="BE49765" s="832"/>
      <c r="BF49765" s="832"/>
    </row>
    <row r="49766" spans="56:58">
      <c r="BD49766" s="832"/>
      <c r="BE49766" s="832"/>
      <c r="BF49766" s="832"/>
    </row>
    <row r="49767" spans="56:58">
      <c r="BD49767" s="832"/>
      <c r="BE49767" s="832"/>
      <c r="BF49767" s="832"/>
    </row>
    <row r="49768" spans="56:58">
      <c r="BD49768" s="832"/>
      <c r="BE49768" s="832"/>
      <c r="BF49768" s="832"/>
    </row>
    <row r="49769" spans="56:58">
      <c r="BD49769" s="832"/>
      <c r="BE49769" s="832"/>
      <c r="BF49769" s="832"/>
    </row>
    <row r="49770" spans="56:58">
      <c r="BD49770" s="832"/>
      <c r="BE49770" s="832"/>
      <c r="BF49770" s="832"/>
    </row>
    <row r="49771" spans="56:58">
      <c r="BD49771" s="832"/>
      <c r="BE49771" s="832"/>
      <c r="BF49771" s="832"/>
    </row>
    <row r="49772" spans="56:58">
      <c r="BD49772" s="832"/>
      <c r="BE49772" s="832"/>
      <c r="BF49772" s="832"/>
    </row>
    <row r="49773" spans="56:58">
      <c r="BD49773" s="832"/>
      <c r="BE49773" s="832"/>
      <c r="BF49773" s="832"/>
    </row>
    <row r="49774" spans="56:58">
      <c r="BD49774" s="832"/>
      <c r="BE49774" s="832"/>
      <c r="BF49774" s="832"/>
    </row>
    <row r="49775" spans="56:58">
      <c r="BD49775" s="832"/>
      <c r="BE49775" s="832"/>
      <c r="BF49775" s="832"/>
    </row>
    <row r="49776" spans="56:58">
      <c r="BD49776" s="832"/>
      <c r="BE49776" s="832"/>
      <c r="BF49776" s="832"/>
    </row>
    <row r="49777" spans="56:58">
      <c r="BD49777" s="832"/>
      <c r="BE49777" s="832"/>
      <c r="BF49777" s="832"/>
    </row>
    <row r="49778" spans="56:58">
      <c r="BD49778" s="832"/>
      <c r="BE49778" s="832"/>
      <c r="BF49778" s="832"/>
    </row>
    <row r="49779" spans="56:58">
      <c r="BD49779" s="832"/>
      <c r="BE49779" s="832"/>
      <c r="BF49779" s="832"/>
    </row>
    <row r="49780" spans="56:58">
      <c r="BD49780" s="832"/>
      <c r="BE49780" s="832"/>
      <c r="BF49780" s="832"/>
    </row>
    <row r="49781" spans="56:58">
      <c r="BD49781" s="832"/>
      <c r="BE49781" s="832"/>
      <c r="BF49781" s="832"/>
    </row>
    <row r="49782" spans="56:58">
      <c r="BD49782" s="832"/>
      <c r="BE49782" s="832"/>
      <c r="BF49782" s="832"/>
    </row>
    <row r="49783" spans="56:58">
      <c r="BD49783" s="832"/>
      <c r="BE49783" s="832"/>
      <c r="BF49783" s="832"/>
    </row>
    <row r="49784" spans="56:58">
      <c r="BD49784" s="832"/>
      <c r="BE49784" s="832"/>
      <c r="BF49784" s="832"/>
    </row>
    <row r="49785" spans="56:58">
      <c r="BD49785" s="832"/>
      <c r="BE49785" s="832"/>
      <c r="BF49785" s="832"/>
    </row>
    <row r="49786" spans="56:58">
      <c r="BD49786" s="832"/>
      <c r="BE49786" s="832"/>
      <c r="BF49786" s="832"/>
    </row>
    <row r="49787" spans="56:58">
      <c r="BD49787" s="832"/>
      <c r="BE49787" s="832"/>
      <c r="BF49787" s="832"/>
    </row>
    <row r="49788" spans="56:58">
      <c r="BD49788" s="832"/>
      <c r="BE49788" s="832"/>
      <c r="BF49788" s="832"/>
    </row>
    <row r="49789" spans="56:58">
      <c r="BD49789" s="832"/>
      <c r="BE49789" s="832"/>
      <c r="BF49789" s="832"/>
    </row>
    <row r="49790" spans="56:58">
      <c r="BD49790" s="832"/>
      <c r="BE49790" s="832"/>
      <c r="BF49790" s="832"/>
    </row>
    <row r="49791" spans="56:58">
      <c r="BD49791" s="832"/>
      <c r="BE49791" s="832"/>
      <c r="BF49791" s="832"/>
    </row>
    <row r="49792" spans="56:58">
      <c r="BD49792" s="832"/>
      <c r="BE49792" s="832"/>
      <c r="BF49792" s="832"/>
    </row>
    <row r="49793" spans="56:58">
      <c r="BD49793" s="832"/>
      <c r="BE49793" s="832"/>
      <c r="BF49793" s="832"/>
    </row>
    <row r="49794" spans="56:58">
      <c r="BD49794" s="832"/>
      <c r="BE49794" s="832"/>
      <c r="BF49794" s="832"/>
    </row>
    <row r="49795" spans="56:58">
      <c r="BD49795" s="832"/>
      <c r="BE49795" s="832"/>
      <c r="BF49795" s="832"/>
    </row>
    <row r="49796" spans="56:58">
      <c r="BD49796" s="832"/>
      <c r="BE49796" s="832"/>
      <c r="BF49796" s="832"/>
    </row>
    <row r="49797" spans="56:58">
      <c r="BD49797" s="832"/>
      <c r="BE49797" s="832"/>
      <c r="BF49797" s="832"/>
    </row>
    <row r="49798" spans="56:58">
      <c r="BD49798" s="832"/>
      <c r="BE49798" s="832"/>
      <c r="BF49798" s="832"/>
    </row>
    <row r="49799" spans="56:58">
      <c r="BD49799" s="832"/>
      <c r="BE49799" s="832"/>
      <c r="BF49799" s="832"/>
    </row>
    <row r="49800" spans="56:58">
      <c r="BD49800" s="832"/>
      <c r="BE49800" s="832"/>
      <c r="BF49800" s="832"/>
    </row>
    <row r="49801" spans="56:58">
      <c r="BD49801" s="832"/>
      <c r="BE49801" s="832"/>
      <c r="BF49801" s="832"/>
    </row>
    <row r="49802" spans="56:58">
      <c r="BD49802" s="832"/>
      <c r="BE49802" s="832"/>
      <c r="BF49802" s="832"/>
    </row>
    <row r="49803" spans="56:58">
      <c r="BD49803" s="832"/>
      <c r="BE49803" s="832"/>
      <c r="BF49803" s="832"/>
    </row>
    <row r="49804" spans="56:58">
      <c r="BD49804" s="832"/>
      <c r="BE49804" s="832"/>
      <c r="BF49804" s="832"/>
    </row>
    <row r="49805" spans="56:58">
      <c r="BD49805" s="832"/>
      <c r="BE49805" s="832"/>
      <c r="BF49805" s="832"/>
    </row>
    <row r="49806" spans="56:58">
      <c r="BD49806" s="832"/>
      <c r="BE49806" s="832"/>
      <c r="BF49806" s="832"/>
    </row>
    <row r="49807" spans="56:58">
      <c r="BD49807" s="832"/>
      <c r="BE49807" s="832"/>
      <c r="BF49807" s="832"/>
    </row>
    <row r="49808" spans="56:58">
      <c r="BD49808" s="832"/>
      <c r="BE49808" s="832"/>
      <c r="BF49808" s="832"/>
    </row>
    <row r="49809" spans="56:58">
      <c r="BD49809" s="832"/>
      <c r="BE49809" s="832"/>
      <c r="BF49809" s="832"/>
    </row>
    <row r="49810" spans="56:58">
      <c r="BD49810" s="832"/>
      <c r="BE49810" s="832"/>
      <c r="BF49810" s="832"/>
    </row>
    <row r="49811" spans="56:58">
      <c r="BD49811" s="832"/>
      <c r="BE49811" s="832"/>
      <c r="BF49811" s="832"/>
    </row>
    <row r="49812" spans="56:58">
      <c r="BD49812" s="832"/>
      <c r="BE49812" s="832"/>
      <c r="BF49812" s="832"/>
    </row>
    <row r="49813" spans="56:58">
      <c r="BD49813" s="832"/>
      <c r="BE49813" s="832"/>
      <c r="BF49813" s="832"/>
    </row>
    <row r="49814" spans="56:58">
      <c r="BD49814" s="832"/>
      <c r="BE49814" s="832"/>
      <c r="BF49814" s="832"/>
    </row>
    <row r="49815" spans="56:58">
      <c r="BD49815" s="832"/>
      <c r="BE49815" s="832"/>
      <c r="BF49815" s="832"/>
    </row>
    <row r="49816" spans="56:58">
      <c r="BD49816" s="832"/>
      <c r="BE49816" s="832"/>
      <c r="BF49816" s="832"/>
    </row>
    <row r="49817" spans="56:58">
      <c r="BD49817" s="832"/>
      <c r="BE49817" s="832"/>
      <c r="BF49817" s="832"/>
    </row>
    <row r="49818" spans="56:58">
      <c r="BD49818" s="832"/>
      <c r="BE49818" s="832"/>
      <c r="BF49818" s="832"/>
    </row>
    <row r="49819" spans="56:58">
      <c r="BD49819" s="832"/>
      <c r="BE49819" s="832"/>
      <c r="BF49819" s="832"/>
    </row>
    <row r="49820" spans="56:58">
      <c r="BD49820" s="832"/>
      <c r="BE49820" s="832"/>
      <c r="BF49820" s="832"/>
    </row>
    <row r="49821" spans="56:58">
      <c r="BD49821" s="832"/>
      <c r="BE49821" s="832"/>
      <c r="BF49821" s="832"/>
    </row>
    <row r="49822" spans="56:58">
      <c r="BD49822" s="832"/>
      <c r="BE49822" s="832"/>
      <c r="BF49822" s="832"/>
    </row>
    <row r="49823" spans="56:58">
      <c r="BD49823" s="832"/>
      <c r="BE49823" s="832"/>
      <c r="BF49823" s="832"/>
    </row>
    <row r="49824" spans="56:58">
      <c r="BD49824" s="832"/>
      <c r="BE49824" s="832"/>
      <c r="BF49824" s="832"/>
    </row>
    <row r="49825" spans="56:58">
      <c r="BD49825" s="832"/>
      <c r="BE49825" s="832"/>
      <c r="BF49825" s="832"/>
    </row>
    <row r="49826" spans="56:58">
      <c r="BD49826" s="832"/>
      <c r="BE49826" s="832"/>
      <c r="BF49826" s="832"/>
    </row>
    <row r="49827" spans="56:58">
      <c r="BD49827" s="832"/>
      <c r="BE49827" s="832"/>
      <c r="BF49827" s="832"/>
    </row>
    <row r="49828" spans="56:58">
      <c r="BD49828" s="832"/>
      <c r="BE49828" s="832"/>
      <c r="BF49828" s="832"/>
    </row>
    <row r="49829" spans="56:58">
      <c r="BD49829" s="832"/>
      <c r="BE49829" s="832"/>
      <c r="BF49829" s="832"/>
    </row>
    <row r="49830" spans="56:58">
      <c r="BD49830" s="832"/>
      <c r="BE49830" s="832"/>
      <c r="BF49830" s="832"/>
    </row>
    <row r="49831" spans="56:58">
      <c r="BD49831" s="832"/>
      <c r="BE49831" s="832"/>
      <c r="BF49831" s="832"/>
    </row>
    <row r="49832" spans="56:58">
      <c r="BD49832" s="832"/>
      <c r="BE49832" s="832"/>
      <c r="BF49832" s="832"/>
    </row>
    <row r="49833" spans="56:58">
      <c r="BD49833" s="832"/>
      <c r="BE49833" s="832"/>
      <c r="BF49833" s="832"/>
    </row>
    <row r="49834" spans="56:58">
      <c r="BD49834" s="832"/>
      <c r="BE49834" s="832"/>
      <c r="BF49834" s="832"/>
    </row>
    <row r="49835" spans="56:58">
      <c r="BD49835" s="832"/>
      <c r="BE49835" s="832"/>
      <c r="BF49835" s="832"/>
    </row>
    <row r="49836" spans="56:58">
      <c r="BD49836" s="832"/>
      <c r="BE49836" s="832"/>
      <c r="BF49836" s="832"/>
    </row>
    <row r="49837" spans="56:58">
      <c r="BD49837" s="832"/>
      <c r="BE49837" s="832"/>
      <c r="BF49837" s="832"/>
    </row>
    <row r="49838" spans="56:58">
      <c r="BD49838" s="832"/>
      <c r="BE49838" s="832"/>
      <c r="BF49838" s="832"/>
    </row>
    <row r="49839" spans="56:58">
      <c r="BD49839" s="832"/>
      <c r="BE49839" s="832"/>
      <c r="BF49839" s="832"/>
    </row>
    <row r="49840" spans="56:58">
      <c r="BD49840" s="832"/>
      <c r="BE49840" s="832"/>
      <c r="BF49840" s="832"/>
    </row>
    <row r="49841" spans="56:58">
      <c r="BD49841" s="832"/>
      <c r="BE49841" s="832"/>
      <c r="BF49841" s="832"/>
    </row>
    <row r="49842" spans="56:58">
      <c r="BD49842" s="832"/>
      <c r="BE49842" s="832"/>
      <c r="BF49842" s="832"/>
    </row>
    <row r="49843" spans="56:58">
      <c r="BD49843" s="832"/>
      <c r="BE49843" s="832"/>
      <c r="BF49843" s="832"/>
    </row>
    <row r="49844" spans="56:58">
      <c r="BD49844" s="832"/>
      <c r="BE49844" s="832"/>
      <c r="BF49844" s="832"/>
    </row>
    <row r="49845" spans="56:58">
      <c r="BD49845" s="832"/>
      <c r="BE49845" s="832"/>
      <c r="BF49845" s="832"/>
    </row>
    <row r="49846" spans="56:58">
      <c r="BD49846" s="832"/>
      <c r="BE49846" s="832"/>
      <c r="BF49846" s="832"/>
    </row>
    <row r="49847" spans="56:58">
      <c r="BD49847" s="832"/>
      <c r="BE49847" s="832"/>
      <c r="BF49847" s="832"/>
    </row>
    <row r="49848" spans="56:58">
      <c r="BD49848" s="832"/>
      <c r="BE49848" s="832"/>
      <c r="BF49848" s="832"/>
    </row>
    <row r="49849" spans="56:58">
      <c r="BD49849" s="832"/>
      <c r="BE49849" s="832"/>
      <c r="BF49849" s="832"/>
    </row>
    <row r="49850" spans="56:58">
      <c r="BD49850" s="832"/>
      <c r="BE49850" s="832"/>
      <c r="BF49850" s="832"/>
    </row>
    <row r="49851" spans="56:58">
      <c r="BD49851" s="832"/>
      <c r="BE49851" s="832"/>
      <c r="BF49851" s="832"/>
    </row>
    <row r="49852" spans="56:58">
      <c r="BD49852" s="832"/>
      <c r="BE49852" s="832"/>
      <c r="BF49852" s="832"/>
    </row>
    <row r="49853" spans="56:58">
      <c r="BD49853" s="832"/>
      <c r="BE49853" s="832"/>
      <c r="BF49853" s="832"/>
    </row>
    <row r="49854" spans="56:58">
      <c r="BD49854" s="832"/>
      <c r="BE49854" s="832"/>
      <c r="BF49854" s="832"/>
    </row>
    <row r="49855" spans="56:58">
      <c r="BD49855" s="832"/>
      <c r="BE49855" s="832"/>
      <c r="BF49855" s="832"/>
    </row>
    <row r="49856" spans="56:58">
      <c r="BD49856" s="832"/>
      <c r="BE49856" s="832"/>
      <c r="BF49856" s="832"/>
    </row>
    <row r="49857" spans="56:58">
      <c r="BD49857" s="832"/>
      <c r="BE49857" s="832"/>
      <c r="BF49857" s="832"/>
    </row>
    <row r="49858" spans="56:58">
      <c r="BD49858" s="832"/>
      <c r="BE49858" s="832"/>
      <c r="BF49858" s="832"/>
    </row>
    <row r="49859" spans="56:58">
      <c r="BD49859" s="832"/>
      <c r="BE49859" s="832"/>
      <c r="BF49859" s="832"/>
    </row>
    <row r="49860" spans="56:58">
      <c r="BD49860" s="832"/>
      <c r="BE49860" s="832"/>
      <c r="BF49860" s="832"/>
    </row>
    <row r="49861" spans="56:58">
      <c r="BD49861" s="832"/>
      <c r="BE49861" s="832"/>
      <c r="BF49861" s="832"/>
    </row>
    <row r="49862" spans="56:58">
      <c r="BD49862" s="832"/>
      <c r="BE49862" s="832"/>
      <c r="BF49862" s="832"/>
    </row>
    <row r="49863" spans="56:58">
      <c r="BD49863" s="832"/>
      <c r="BE49863" s="832"/>
      <c r="BF49863" s="832"/>
    </row>
    <row r="49864" spans="56:58">
      <c r="BD49864" s="832"/>
      <c r="BE49864" s="832"/>
      <c r="BF49864" s="832"/>
    </row>
    <row r="49865" spans="56:58">
      <c r="BD49865" s="832"/>
      <c r="BE49865" s="832"/>
      <c r="BF49865" s="832"/>
    </row>
    <row r="49866" spans="56:58">
      <c r="BD49866" s="832"/>
      <c r="BE49866" s="832"/>
      <c r="BF49866" s="832"/>
    </row>
    <row r="49867" spans="56:58">
      <c r="BD49867" s="832"/>
      <c r="BE49867" s="832"/>
      <c r="BF49867" s="832"/>
    </row>
    <row r="49868" spans="56:58">
      <c r="BD49868" s="832"/>
      <c r="BE49868" s="832"/>
      <c r="BF49868" s="832"/>
    </row>
    <row r="49869" spans="56:58">
      <c r="BD49869" s="832"/>
      <c r="BE49869" s="832"/>
      <c r="BF49869" s="832"/>
    </row>
    <row r="49870" spans="56:58">
      <c r="BD49870" s="832"/>
      <c r="BE49870" s="832"/>
      <c r="BF49870" s="832"/>
    </row>
    <row r="49871" spans="56:58">
      <c r="BD49871" s="832"/>
      <c r="BE49871" s="832"/>
      <c r="BF49871" s="832"/>
    </row>
    <row r="49872" spans="56:58">
      <c r="BD49872" s="832"/>
      <c r="BE49872" s="832"/>
      <c r="BF49872" s="832"/>
    </row>
    <row r="49873" spans="56:58">
      <c r="BD49873" s="832"/>
      <c r="BE49873" s="832"/>
      <c r="BF49873" s="832"/>
    </row>
    <row r="49874" spans="56:58">
      <c r="BD49874" s="832"/>
      <c r="BE49874" s="832"/>
      <c r="BF49874" s="832"/>
    </row>
    <row r="49875" spans="56:58">
      <c r="BD49875" s="832"/>
      <c r="BE49875" s="832"/>
      <c r="BF49875" s="832"/>
    </row>
    <row r="49876" spans="56:58">
      <c r="BD49876" s="832"/>
      <c r="BE49876" s="832"/>
      <c r="BF49876" s="832"/>
    </row>
    <row r="49877" spans="56:58">
      <c r="BD49877" s="832"/>
      <c r="BE49877" s="832"/>
      <c r="BF49877" s="832"/>
    </row>
    <row r="49878" spans="56:58">
      <c r="BD49878" s="832"/>
      <c r="BE49878" s="832"/>
      <c r="BF49878" s="832"/>
    </row>
    <row r="49879" spans="56:58">
      <c r="BD49879" s="832"/>
      <c r="BE49879" s="832"/>
      <c r="BF49879" s="832"/>
    </row>
    <row r="49880" spans="56:58">
      <c r="BD49880" s="832"/>
      <c r="BE49880" s="832"/>
      <c r="BF49880" s="832"/>
    </row>
    <row r="49881" spans="56:58">
      <c r="BD49881" s="832"/>
      <c r="BE49881" s="832"/>
      <c r="BF49881" s="832"/>
    </row>
    <row r="49882" spans="56:58">
      <c r="BD49882" s="832"/>
      <c r="BE49882" s="832"/>
      <c r="BF49882" s="832"/>
    </row>
    <row r="49883" spans="56:58">
      <c r="BD49883" s="832"/>
      <c r="BE49883" s="832"/>
      <c r="BF49883" s="832"/>
    </row>
    <row r="49884" spans="56:58">
      <c r="BD49884" s="832"/>
      <c r="BE49884" s="832"/>
      <c r="BF49884" s="832"/>
    </row>
    <row r="49885" spans="56:58">
      <c r="BD49885" s="832"/>
      <c r="BE49885" s="832"/>
      <c r="BF49885" s="832"/>
    </row>
    <row r="49886" spans="56:58">
      <c r="BD49886" s="832"/>
      <c r="BE49886" s="832"/>
      <c r="BF49886" s="832"/>
    </row>
    <row r="49887" spans="56:58">
      <c r="BD49887" s="832"/>
      <c r="BE49887" s="832"/>
      <c r="BF49887" s="832"/>
    </row>
    <row r="49888" spans="56:58">
      <c r="BD49888" s="832"/>
      <c r="BE49888" s="832"/>
      <c r="BF49888" s="832"/>
    </row>
    <row r="49889" spans="56:58">
      <c r="BD49889" s="832"/>
      <c r="BE49889" s="832"/>
      <c r="BF49889" s="832"/>
    </row>
    <row r="49890" spans="56:58">
      <c r="BD49890" s="832"/>
      <c r="BE49890" s="832"/>
      <c r="BF49890" s="832"/>
    </row>
    <row r="49891" spans="56:58">
      <c r="BD49891" s="832"/>
      <c r="BE49891" s="832"/>
      <c r="BF49891" s="832"/>
    </row>
    <row r="49892" spans="56:58">
      <c r="BD49892" s="832"/>
      <c r="BE49892" s="832"/>
      <c r="BF49892" s="832"/>
    </row>
    <row r="49893" spans="56:58">
      <c r="BD49893" s="832"/>
      <c r="BE49893" s="832"/>
      <c r="BF49893" s="832"/>
    </row>
    <row r="49894" spans="56:58">
      <c r="BD49894" s="832"/>
      <c r="BE49894" s="832"/>
      <c r="BF49894" s="832"/>
    </row>
    <row r="49895" spans="56:58">
      <c r="BD49895" s="832"/>
      <c r="BE49895" s="832"/>
      <c r="BF49895" s="832"/>
    </row>
    <row r="49896" spans="56:58">
      <c r="BD49896" s="832"/>
      <c r="BE49896" s="832"/>
      <c r="BF49896" s="832"/>
    </row>
    <row r="49897" spans="56:58">
      <c r="BD49897" s="832"/>
      <c r="BE49897" s="832"/>
      <c r="BF49897" s="832"/>
    </row>
    <row r="49898" spans="56:58">
      <c r="BD49898" s="832"/>
      <c r="BE49898" s="832"/>
      <c r="BF49898" s="832"/>
    </row>
    <row r="49899" spans="56:58">
      <c r="BD49899" s="832"/>
      <c r="BE49899" s="832"/>
      <c r="BF49899" s="832"/>
    </row>
    <row r="49900" spans="56:58">
      <c r="BD49900" s="832"/>
      <c r="BE49900" s="832"/>
      <c r="BF49900" s="832"/>
    </row>
    <row r="49901" spans="56:58">
      <c r="BD49901" s="832"/>
      <c r="BE49901" s="832"/>
      <c r="BF49901" s="832"/>
    </row>
    <row r="49902" spans="56:58">
      <c r="BD49902" s="832"/>
      <c r="BE49902" s="832"/>
      <c r="BF49902" s="832"/>
    </row>
    <row r="49903" spans="56:58">
      <c r="BD49903" s="832"/>
      <c r="BE49903" s="832"/>
      <c r="BF49903" s="832"/>
    </row>
    <row r="49904" spans="56:58">
      <c r="BD49904" s="832"/>
      <c r="BE49904" s="832"/>
      <c r="BF49904" s="832"/>
    </row>
    <row r="49905" spans="56:58">
      <c r="BD49905" s="832"/>
      <c r="BE49905" s="832"/>
      <c r="BF49905" s="832"/>
    </row>
    <row r="49906" spans="56:58">
      <c r="BD49906" s="832"/>
      <c r="BE49906" s="832"/>
      <c r="BF49906" s="832"/>
    </row>
    <row r="49907" spans="56:58">
      <c r="BD49907" s="832"/>
      <c r="BE49907" s="832"/>
      <c r="BF49907" s="832"/>
    </row>
    <row r="49908" spans="56:58">
      <c r="BD49908" s="832"/>
      <c r="BE49908" s="832"/>
      <c r="BF49908" s="832"/>
    </row>
    <row r="49909" spans="56:58">
      <c r="BD49909" s="832"/>
      <c r="BE49909" s="832"/>
      <c r="BF49909" s="832"/>
    </row>
    <row r="49910" spans="56:58">
      <c r="BD49910" s="832"/>
      <c r="BE49910" s="832"/>
      <c r="BF49910" s="832"/>
    </row>
    <row r="49911" spans="56:58">
      <c r="BD49911" s="832"/>
      <c r="BE49911" s="832"/>
      <c r="BF49911" s="832"/>
    </row>
    <row r="49912" spans="56:58">
      <c r="BD49912" s="832"/>
      <c r="BE49912" s="832"/>
      <c r="BF49912" s="832"/>
    </row>
    <row r="49913" spans="56:58">
      <c r="BD49913" s="832"/>
      <c r="BE49913" s="832"/>
      <c r="BF49913" s="832"/>
    </row>
    <row r="49914" spans="56:58">
      <c r="BD49914" s="832"/>
      <c r="BE49914" s="832"/>
      <c r="BF49914" s="832"/>
    </row>
    <row r="49915" spans="56:58">
      <c r="BD49915" s="832"/>
      <c r="BE49915" s="832"/>
      <c r="BF49915" s="832"/>
    </row>
    <row r="49916" spans="56:58">
      <c r="BD49916" s="832"/>
      <c r="BE49916" s="832"/>
      <c r="BF49916" s="832"/>
    </row>
    <row r="49917" spans="56:58">
      <c r="BD49917" s="832"/>
      <c r="BE49917" s="832"/>
      <c r="BF49917" s="832"/>
    </row>
    <row r="49918" spans="56:58">
      <c r="BD49918" s="832"/>
      <c r="BE49918" s="832"/>
      <c r="BF49918" s="832"/>
    </row>
    <row r="49919" spans="56:58">
      <c r="BD49919" s="832"/>
      <c r="BE49919" s="832"/>
      <c r="BF49919" s="832"/>
    </row>
    <row r="49920" spans="56:58">
      <c r="BD49920" s="832"/>
      <c r="BE49920" s="832"/>
      <c r="BF49920" s="832"/>
    </row>
    <row r="49921" spans="56:58">
      <c r="BD49921" s="832"/>
      <c r="BE49921" s="832"/>
      <c r="BF49921" s="832"/>
    </row>
    <row r="49922" spans="56:58">
      <c r="BD49922" s="832"/>
      <c r="BE49922" s="832"/>
      <c r="BF49922" s="832"/>
    </row>
    <row r="49923" spans="56:58">
      <c r="BD49923" s="832"/>
      <c r="BE49923" s="832"/>
      <c r="BF49923" s="832"/>
    </row>
    <row r="49924" spans="56:58">
      <c r="BD49924" s="832"/>
      <c r="BE49924" s="832"/>
      <c r="BF49924" s="832"/>
    </row>
    <row r="49925" spans="56:58">
      <c r="BD49925" s="832"/>
      <c r="BE49925" s="832"/>
      <c r="BF49925" s="832"/>
    </row>
    <row r="49926" spans="56:58">
      <c r="BD49926" s="832"/>
      <c r="BE49926" s="832"/>
      <c r="BF49926" s="832"/>
    </row>
    <row r="49927" spans="56:58">
      <c r="BD49927" s="832"/>
      <c r="BE49927" s="832"/>
      <c r="BF49927" s="832"/>
    </row>
    <row r="49928" spans="56:58">
      <c r="BD49928" s="832"/>
      <c r="BE49928" s="832"/>
      <c r="BF49928" s="832"/>
    </row>
    <row r="49929" spans="56:58">
      <c r="BD49929" s="832"/>
      <c r="BE49929" s="832"/>
      <c r="BF49929" s="832"/>
    </row>
    <row r="49930" spans="56:58">
      <c r="BD49930" s="832"/>
      <c r="BE49930" s="832"/>
      <c r="BF49930" s="832"/>
    </row>
    <row r="49931" spans="56:58">
      <c r="BD49931" s="832"/>
      <c r="BE49931" s="832"/>
      <c r="BF49931" s="832"/>
    </row>
    <row r="49932" spans="56:58">
      <c r="BD49932" s="832"/>
      <c r="BE49932" s="832"/>
      <c r="BF49932" s="832"/>
    </row>
    <row r="49933" spans="56:58">
      <c r="BD49933" s="832"/>
      <c r="BE49933" s="832"/>
      <c r="BF49933" s="832"/>
    </row>
    <row r="49934" spans="56:58">
      <c r="BD49934" s="832"/>
      <c r="BE49934" s="832"/>
      <c r="BF49934" s="832"/>
    </row>
    <row r="49935" spans="56:58">
      <c r="BD49935" s="832"/>
      <c r="BE49935" s="832"/>
      <c r="BF49935" s="832"/>
    </row>
    <row r="49936" spans="56:58">
      <c r="BD49936" s="832"/>
      <c r="BE49936" s="832"/>
      <c r="BF49936" s="832"/>
    </row>
    <row r="49937" spans="56:58">
      <c r="BD49937" s="832"/>
      <c r="BE49937" s="832"/>
      <c r="BF49937" s="832"/>
    </row>
    <row r="49938" spans="56:58">
      <c r="BD49938" s="832"/>
      <c r="BE49938" s="832"/>
      <c r="BF49938" s="832"/>
    </row>
    <row r="49939" spans="56:58">
      <c r="BD49939" s="832"/>
      <c r="BE49939" s="832"/>
      <c r="BF49939" s="832"/>
    </row>
    <row r="49940" spans="56:58">
      <c r="BD49940" s="832"/>
      <c r="BE49940" s="832"/>
      <c r="BF49940" s="832"/>
    </row>
    <row r="49941" spans="56:58">
      <c r="BD49941" s="832"/>
      <c r="BE49941" s="832"/>
      <c r="BF49941" s="832"/>
    </row>
    <row r="49942" spans="56:58">
      <c r="BD49942" s="832"/>
      <c r="BE49942" s="832"/>
      <c r="BF49942" s="832"/>
    </row>
    <row r="49943" spans="56:58">
      <c r="BD49943" s="832"/>
      <c r="BE49943" s="832"/>
      <c r="BF49943" s="832"/>
    </row>
    <row r="49944" spans="56:58">
      <c r="BD49944" s="832"/>
      <c r="BE49944" s="832"/>
      <c r="BF49944" s="832"/>
    </row>
    <row r="49945" spans="56:58">
      <c r="BD49945" s="832"/>
      <c r="BE49945" s="832"/>
      <c r="BF49945" s="832"/>
    </row>
    <row r="49946" spans="56:58">
      <c r="BD49946" s="832"/>
      <c r="BE49946" s="832"/>
      <c r="BF49946" s="832"/>
    </row>
    <row r="49947" spans="56:58">
      <c r="BD49947" s="832"/>
      <c r="BE49947" s="832"/>
      <c r="BF49947" s="832"/>
    </row>
    <row r="49948" spans="56:58">
      <c r="BD49948" s="832"/>
      <c r="BE49948" s="832"/>
      <c r="BF49948" s="832"/>
    </row>
    <row r="49949" spans="56:58">
      <c r="BD49949" s="832"/>
      <c r="BE49949" s="832"/>
      <c r="BF49949" s="832"/>
    </row>
    <row r="49950" spans="56:58">
      <c r="BD49950" s="832"/>
      <c r="BE49950" s="832"/>
      <c r="BF49950" s="832"/>
    </row>
    <row r="49951" spans="56:58">
      <c r="BD49951" s="832"/>
      <c r="BE49951" s="832"/>
      <c r="BF49951" s="832"/>
    </row>
    <row r="49952" spans="56:58">
      <c r="BD49952" s="832"/>
      <c r="BE49952" s="832"/>
      <c r="BF49952" s="832"/>
    </row>
    <row r="49953" spans="56:58">
      <c r="BD49953" s="832"/>
      <c r="BE49953" s="832"/>
      <c r="BF49953" s="832"/>
    </row>
    <row r="49954" spans="56:58">
      <c r="BD49954" s="832"/>
      <c r="BE49954" s="832"/>
      <c r="BF49954" s="832"/>
    </row>
    <row r="49955" spans="56:58">
      <c r="BD49955" s="832"/>
      <c r="BE49955" s="832"/>
      <c r="BF49955" s="832"/>
    </row>
    <row r="49956" spans="56:58">
      <c r="BD49956" s="832"/>
      <c r="BE49956" s="832"/>
      <c r="BF49956" s="832"/>
    </row>
    <row r="49957" spans="56:58">
      <c r="BD49957" s="832"/>
      <c r="BE49957" s="832"/>
      <c r="BF49957" s="832"/>
    </row>
    <row r="49958" spans="56:58">
      <c r="BD49958" s="832"/>
      <c r="BE49958" s="832"/>
      <c r="BF49958" s="832"/>
    </row>
    <row r="49959" spans="56:58">
      <c r="BD49959" s="832"/>
      <c r="BE49959" s="832"/>
      <c r="BF49959" s="832"/>
    </row>
    <row r="49960" spans="56:58">
      <c r="BD49960" s="832"/>
      <c r="BE49960" s="832"/>
      <c r="BF49960" s="832"/>
    </row>
    <row r="49961" spans="56:58">
      <c r="BD49961" s="832"/>
      <c r="BE49961" s="832"/>
      <c r="BF49961" s="832"/>
    </row>
    <row r="49962" spans="56:58">
      <c r="BD49962" s="832"/>
      <c r="BE49962" s="832"/>
      <c r="BF49962" s="832"/>
    </row>
    <row r="49963" spans="56:58">
      <c r="BD49963" s="832"/>
      <c r="BE49963" s="832"/>
      <c r="BF49963" s="832"/>
    </row>
    <row r="49964" spans="56:58">
      <c r="BD49964" s="832"/>
      <c r="BE49964" s="832"/>
      <c r="BF49964" s="832"/>
    </row>
    <row r="49965" spans="56:58">
      <c r="BD49965" s="832"/>
      <c r="BE49965" s="832"/>
      <c r="BF49965" s="832"/>
    </row>
    <row r="49966" spans="56:58">
      <c r="BD49966" s="832"/>
      <c r="BE49966" s="832"/>
      <c r="BF49966" s="832"/>
    </row>
    <row r="49967" spans="56:58">
      <c r="BD49967" s="832"/>
      <c r="BE49967" s="832"/>
      <c r="BF49967" s="832"/>
    </row>
    <row r="49968" spans="56:58">
      <c r="BD49968" s="832"/>
      <c r="BE49968" s="832"/>
      <c r="BF49968" s="832"/>
    </row>
    <row r="49969" spans="56:58">
      <c r="BD49969" s="832"/>
      <c r="BE49969" s="832"/>
      <c r="BF49969" s="832"/>
    </row>
    <row r="49970" spans="56:58">
      <c r="BD49970" s="832"/>
      <c r="BE49970" s="832"/>
      <c r="BF49970" s="832"/>
    </row>
    <row r="49971" spans="56:58">
      <c r="BD49971" s="832"/>
      <c r="BE49971" s="832"/>
      <c r="BF49971" s="832"/>
    </row>
    <row r="49972" spans="56:58">
      <c r="BD49972" s="832"/>
      <c r="BE49972" s="832"/>
      <c r="BF49972" s="832"/>
    </row>
    <row r="49973" spans="56:58">
      <c r="BD49973" s="832"/>
      <c r="BE49973" s="832"/>
      <c r="BF49973" s="832"/>
    </row>
    <row r="49974" spans="56:58">
      <c r="BD49974" s="832"/>
      <c r="BE49974" s="832"/>
      <c r="BF49974" s="832"/>
    </row>
    <row r="49975" spans="56:58">
      <c r="BD49975" s="832"/>
      <c r="BE49975" s="832"/>
      <c r="BF49975" s="832"/>
    </row>
    <row r="49976" spans="56:58">
      <c r="BD49976" s="832"/>
      <c r="BE49976" s="832"/>
      <c r="BF49976" s="832"/>
    </row>
    <row r="49977" spans="56:58">
      <c r="BD49977" s="832"/>
      <c r="BE49977" s="832"/>
      <c r="BF49977" s="832"/>
    </row>
    <row r="49978" spans="56:58">
      <c r="BD49978" s="832"/>
      <c r="BE49978" s="832"/>
      <c r="BF49978" s="832"/>
    </row>
    <row r="49979" spans="56:58">
      <c r="BD49979" s="832"/>
      <c r="BE49979" s="832"/>
      <c r="BF49979" s="832"/>
    </row>
    <row r="49980" spans="56:58">
      <c r="BD49980" s="832"/>
      <c r="BE49980" s="832"/>
      <c r="BF49980" s="832"/>
    </row>
    <row r="49981" spans="56:58">
      <c r="BD49981" s="832"/>
      <c r="BE49981" s="832"/>
      <c r="BF49981" s="832"/>
    </row>
    <row r="49982" spans="56:58">
      <c r="BD49982" s="832"/>
      <c r="BE49982" s="832"/>
      <c r="BF49982" s="832"/>
    </row>
    <row r="49983" spans="56:58">
      <c r="BD49983" s="832"/>
      <c r="BE49983" s="832"/>
      <c r="BF49983" s="832"/>
    </row>
    <row r="49984" spans="56:58">
      <c r="BD49984" s="832"/>
      <c r="BE49984" s="832"/>
      <c r="BF49984" s="832"/>
    </row>
    <row r="49985" spans="56:58">
      <c r="BD49985" s="832"/>
      <c r="BE49985" s="832"/>
      <c r="BF49985" s="832"/>
    </row>
    <row r="49986" spans="56:58">
      <c r="BD49986" s="832"/>
      <c r="BE49986" s="832"/>
      <c r="BF49986" s="832"/>
    </row>
    <row r="49987" spans="56:58">
      <c r="BD49987" s="832"/>
      <c r="BE49987" s="832"/>
      <c r="BF49987" s="832"/>
    </row>
    <row r="49988" spans="56:58">
      <c r="BD49988" s="832"/>
      <c r="BE49988" s="832"/>
      <c r="BF49988" s="832"/>
    </row>
    <row r="49989" spans="56:58">
      <c r="BD49989" s="832"/>
      <c r="BE49989" s="832"/>
      <c r="BF49989" s="832"/>
    </row>
    <row r="49990" spans="56:58">
      <c r="BD49990" s="832"/>
      <c r="BE49990" s="832"/>
      <c r="BF49990" s="832"/>
    </row>
    <row r="49991" spans="56:58">
      <c r="BD49991" s="832"/>
      <c r="BE49991" s="832"/>
      <c r="BF49991" s="832"/>
    </row>
    <row r="49992" spans="56:58">
      <c r="BD49992" s="832"/>
      <c r="BE49992" s="832"/>
      <c r="BF49992" s="832"/>
    </row>
    <row r="49993" spans="56:58">
      <c r="BD49993" s="832"/>
      <c r="BE49993" s="832"/>
      <c r="BF49993" s="832"/>
    </row>
    <row r="49994" spans="56:58">
      <c r="BD49994" s="832"/>
      <c r="BE49994" s="832"/>
      <c r="BF49994" s="832"/>
    </row>
    <row r="49995" spans="56:58">
      <c r="BD49995" s="832"/>
      <c r="BE49995" s="832"/>
      <c r="BF49995" s="832"/>
    </row>
    <row r="49996" spans="56:58">
      <c r="BD49996" s="832"/>
      <c r="BE49996" s="832"/>
      <c r="BF49996" s="832"/>
    </row>
    <row r="49997" spans="56:58">
      <c r="BD49997" s="832"/>
      <c r="BE49997" s="832"/>
      <c r="BF49997" s="832"/>
    </row>
    <row r="49998" spans="56:58">
      <c r="BD49998" s="832"/>
      <c r="BE49998" s="832"/>
      <c r="BF49998" s="832"/>
    </row>
    <row r="49999" spans="56:58">
      <c r="BD49999" s="832"/>
      <c r="BE49999" s="832"/>
      <c r="BF49999" s="832"/>
    </row>
    <row r="50000" spans="56:58">
      <c r="BD50000" s="832"/>
      <c r="BE50000" s="832"/>
      <c r="BF50000" s="832"/>
    </row>
    <row r="50001" spans="56:58">
      <c r="BD50001" s="832"/>
      <c r="BE50001" s="832"/>
      <c r="BF50001" s="832"/>
    </row>
    <row r="50002" spans="56:58">
      <c r="BD50002" s="832"/>
      <c r="BE50002" s="832"/>
      <c r="BF50002" s="832"/>
    </row>
    <row r="50003" spans="56:58">
      <c r="BD50003" s="832"/>
      <c r="BE50003" s="832"/>
      <c r="BF50003" s="832"/>
    </row>
    <row r="50004" spans="56:58">
      <c r="BD50004" s="832"/>
      <c r="BE50004" s="832"/>
      <c r="BF50004" s="832"/>
    </row>
    <row r="50005" spans="56:58">
      <c r="BD50005" s="832"/>
      <c r="BE50005" s="832"/>
      <c r="BF50005" s="832"/>
    </row>
    <row r="50006" spans="56:58">
      <c r="BD50006" s="832"/>
      <c r="BE50006" s="832"/>
      <c r="BF50006" s="832"/>
    </row>
    <row r="50007" spans="56:58">
      <c r="BD50007" s="832"/>
      <c r="BE50007" s="832"/>
      <c r="BF50007" s="832"/>
    </row>
    <row r="50008" spans="56:58">
      <c r="BD50008" s="832"/>
      <c r="BE50008" s="832"/>
      <c r="BF50008" s="832"/>
    </row>
    <row r="50009" spans="56:58">
      <c r="BD50009" s="832"/>
      <c r="BE50009" s="832"/>
      <c r="BF50009" s="832"/>
    </row>
    <row r="50010" spans="56:58">
      <c r="BD50010" s="832"/>
      <c r="BE50010" s="832"/>
      <c r="BF50010" s="832"/>
    </row>
    <row r="50011" spans="56:58">
      <c r="BD50011" s="832"/>
      <c r="BE50011" s="832"/>
      <c r="BF50011" s="832"/>
    </row>
    <row r="50012" spans="56:58">
      <c r="BD50012" s="832"/>
      <c r="BE50012" s="832"/>
      <c r="BF50012" s="832"/>
    </row>
    <row r="50013" spans="56:58">
      <c r="BD50013" s="832"/>
      <c r="BE50013" s="832"/>
      <c r="BF50013" s="832"/>
    </row>
    <row r="50014" spans="56:58">
      <c r="BD50014" s="832"/>
      <c r="BE50014" s="832"/>
      <c r="BF50014" s="832"/>
    </row>
    <row r="50015" spans="56:58">
      <c r="BD50015" s="832"/>
      <c r="BE50015" s="832"/>
      <c r="BF50015" s="832"/>
    </row>
    <row r="50016" spans="56:58">
      <c r="BD50016" s="832"/>
      <c r="BE50016" s="832"/>
      <c r="BF50016" s="832"/>
    </row>
    <row r="50017" spans="56:58">
      <c r="BD50017" s="832"/>
      <c r="BE50017" s="832"/>
      <c r="BF50017" s="832"/>
    </row>
    <row r="50018" spans="56:58">
      <c r="BD50018" s="832"/>
      <c r="BE50018" s="832"/>
      <c r="BF50018" s="832"/>
    </row>
    <row r="50019" spans="56:58">
      <c r="BD50019" s="832"/>
      <c r="BE50019" s="832"/>
      <c r="BF50019" s="832"/>
    </row>
    <row r="50020" spans="56:58">
      <c r="BD50020" s="832"/>
      <c r="BE50020" s="832"/>
      <c r="BF50020" s="832"/>
    </row>
    <row r="50021" spans="56:58">
      <c r="BD50021" s="832"/>
      <c r="BE50021" s="832"/>
      <c r="BF50021" s="832"/>
    </row>
    <row r="50022" spans="56:58">
      <c r="BD50022" s="832"/>
      <c r="BE50022" s="832"/>
      <c r="BF50022" s="832"/>
    </row>
    <row r="50023" spans="56:58">
      <c r="BD50023" s="832"/>
      <c r="BE50023" s="832"/>
      <c r="BF50023" s="832"/>
    </row>
    <row r="50024" spans="56:58">
      <c r="BD50024" s="832"/>
      <c r="BE50024" s="832"/>
      <c r="BF50024" s="832"/>
    </row>
    <row r="50025" spans="56:58">
      <c r="BD50025" s="832"/>
      <c r="BE50025" s="832"/>
      <c r="BF50025" s="832"/>
    </row>
    <row r="50026" spans="56:58">
      <c r="BD50026" s="832"/>
      <c r="BE50026" s="832"/>
      <c r="BF50026" s="832"/>
    </row>
    <row r="50027" spans="56:58">
      <c r="BD50027" s="832"/>
      <c r="BE50027" s="832"/>
      <c r="BF50027" s="832"/>
    </row>
    <row r="50028" spans="56:58">
      <c r="BD50028" s="832"/>
      <c r="BE50028" s="832"/>
      <c r="BF50028" s="832"/>
    </row>
    <row r="50029" spans="56:58">
      <c r="BD50029" s="832"/>
      <c r="BE50029" s="832"/>
      <c r="BF50029" s="832"/>
    </row>
    <row r="50030" spans="56:58">
      <c r="BD50030" s="832"/>
      <c r="BE50030" s="832"/>
      <c r="BF50030" s="832"/>
    </row>
    <row r="50031" spans="56:58">
      <c r="BD50031" s="832"/>
      <c r="BE50031" s="832"/>
      <c r="BF50031" s="832"/>
    </row>
    <row r="50032" spans="56:58">
      <c r="BD50032" s="832"/>
      <c r="BE50032" s="832"/>
      <c r="BF50032" s="832"/>
    </row>
    <row r="50033" spans="56:58">
      <c r="BD50033" s="832"/>
      <c r="BE50033" s="832"/>
      <c r="BF50033" s="832"/>
    </row>
    <row r="50034" spans="56:58">
      <c r="BD50034" s="832"/>
      <c r="BE50034" s="832"/>
      <c r="BF50034" s="832"/>
    </row>
    <row r="50035" spans="56:58">
      <c r="BD50035" s="832"/>
      <c r="BE50035" s="832"/>
      <c r="BF50035" s="832"/>
    </row>
    <row r="50036" spans="56:58">
      <c r="BD50036" s="832"/>
      <c r="BE50036" s="832"/>
      <c r="BF50036" s="832"/>
    </row>
    <row r="50037" spans="56:58">
      <c r="BD50037" s="832"/>
      <c r="BE50037" s="832"/>
      <c r="BF50037" s="832"/>
    </row>
    <row r="50038" spans="56:58">
      <c r="BD50038" s="832"/>
      <c r="BE50038" s="832"/>
      <c r="BF50038" s="832"/>
    </row>
    <row r="50039" spans="56:58">
      <c r="BD50039" s="832"/>
      <c r="BE50039" s="832"/>
      <c r="BF50039" s="832"/>
    </row>
    <row r="50040" spans="56:58">
      <c r="BD50040" s="832"/>
      <c r="BE50040" s="832"/>
      <c r="BF50040" s="832"/>
    </row>
    <row r="50041" spans="56:58">
      <c r="BD50041" s="832"/>
      <c r="BE50041" s="832"/>
      <c r="BF50041" s="832"/>
    </row>
    <row r="50042" spans="56:58">
      <c r="BD50042" s="832"/>
      <c r="BE50042" s="832"/>
      <c r="BF50042" s="832"/>
    </row>
    <row r="50043" spans="56:58">
      <c r="BD50043" s="832"/>
      <c r="BE50043" s="832"/>
      <c r="BF50043" s="832"/>
    </row>
    <row r="50044" spans="56:58">
      <c r="BD50044" s="832"/>
      <c r="BE50044" s="832"/>
      <c r="BF50044" s="832"/>
    </row>
    <row r="50045" spans="56:58">
      <c r="BD50045" s="832"/>
      <c r="BE50045" s="832"/>
      <c r="BF50045" s="832"/>
    </row>
    <row r="50046" spans="56:58">
      <c r="BD50046" s="832"/>
      <c r="BE50046" s="832"/>
      <c r="BF50046" s="832"/>
    </row>
    <row r="50047" spans="56:58">
      <c r="BD50047" s="832"/>
      <c r="BE50047" s="832"/>
      <c r="BF50047" s="832"/>
    </row>
    <row r="50048" spans="56:58">
      <c r="BD50048" s="832"/>
      <c r="BE50048" s="832"/>
      <c r="BF50048" s="832"/>
    </row>
    <row r="50049" spans="56:58">
      <c r="BD50049" s="832"/>
      <c r="BE50049" s="832"/>
      <c r="BF50049" s="832"/>
    </row>
    <row r="50050" spans="56:58">
      <c r="BD50050" s="832"/>
      <c r="BE50050" s="832"/>
      <c r="BF50050" s="832"/>
    </row>
    <row r="50051" spans="56:58">
      <c r="BD50051" s="832"/>
      <c r="BE50051" s="832"/>
      <c r="BF50051" s="832"/>
    </row>
    <row r="50052" spans="56:58">
      <c r="BD50052" s="832"/>
      <c r="BE50052" s="832"/>
      <c r="BF50052" s="832"/>
    </row>
    <row r="50053" spans="56:58">
      <c r="BD50053" s="832"/>
      <c r="BE50053" s="832"/>
      <c r="BF50053" s="832"/>
    </row>
    <row r="50054" spans="56:58">
      <c r="BD50054" s="832"/>
      <c r="BE50054" s="832"/>
      <c r="BF50054" s="832"/>
    </row>
    <row r="50055" spans="56:58">
      <c r="BD50055" s="832"/>
      <c r="BE50055" s="832"/>
      <c r="BF50055" s="832"/>
    </row>
    <row r="50056" spans="56:58">
      <c r="BD50056" s="832"/>
      <c r="BE50056" s="832"/>
      <c r="BF50056" s="832"/>
    </row>
    <row r="50057" spans="56:58">
      <c r="BD50057" s="832"/>
      <c r="BE50057" s="832"/>
      <c r="BF50057" s="832"/>
    </row>
    <row r="50058" spans="56:58">
      <c r="BD50058" s="832"/>
      <c r="BE50058" s="832"/>
      <c r="BF50058" s="832"/>
    </row>
    <row r="50059" spans="56:58">
      <c r="BD50059" s="832"/>
      <c r="BE50059" s="832"/>
      <c r="BF50059" s="832"/>
    </row>
    <row r="50060" spans="56:58">
      <c r="BD50060" s="832"/>
      <c r="BE50060" s="832"/>
      <c r="BF50060" s="832"/>
    </row>
    <row r="50061" spans="56:58">
      <c r="BD50061" s="832"/>
      <c r="BE50061" s="832"/>
      <c r="BF50061" s="832"/>
    </row>
    <row r="50062" spans="56:58">
      <c r="BD50062" s="832"/>
      <c r="BE50062" s="832"/>
      <c r="BF50062" s="832"/>
    </row>
    <row r="50063" spans="56:58">
      <c r="BD50063" s="832"/>
      <c r="BE50063" s="832"/>
      <c r="BF50063" s="832"/>
    </row>
    <row r="50064" spans="56:58">
      <c r="BD50064" s="832"/>
      <c r="BE50064" s="832"/>
      <c r="BF50064" s="832"/>
    </row>
    <row r="50065" spans="56:58">
      <c r="BD50065" s="832"/>
      <c r="BE50065" s="832"/>
      <c r="BF50065" s="832"/>
    </row>
    <row r="50066" spans="56:58">
      <c r="BD50066" s="832"/>
      <c r="BE50066" s="832"/>
      <c r="BF50066" s="832"/>
    </row>
    <row r="50067" spans="56:58">
      <c r="BD50067" s="832"/>
      <c r="BE50067" s="832"/>
      <c r="BF50067" s="832"/>
    </row>
    <row r="50068" spans="56:58">
      <c r="BD50068" s="832"/>
      <c r="BE50068" s="832"/>
      <c r="BF50068" s="832"/>
    </row>
    <row r="50069" spans="56:58">
      <c r="BD50069" s="832"/>
      <c r="BE50069" s="832"/>
      <c r="BF50069" s="832"/>
    </row>
    <row r="50070" spans="56:58">
      <c r="BD50070" s="832"/>
      <c r="BE50070" s="832"/>
      <c r="BF50070" s="832"/>
    </row>
    <row r="50071" spans="56:58">
      <c r="BD50071" s="832"/>
      <c r="BE50071" s="832"/>
      <c r="BF50071" s="832"/>
    </row>
    <row r="50072" spans="56:58">
      <c r="BD50072" s="832"/>
      <c r="BE50072" s="832"/>
      <c r="BF50072" s="832"/>
    </row>
    <row r="50073" spans="56:58">
      <c r="BD50073" s="832"/>
      <c r="BE50073" s="832"/>
      <c r="BF50073" s="832"/>
    </row>
    <row r="50074" spans="56:58">
      <c r="BD50074" s="832"/>
      <c r="BE50074" s="832"/>
      <c r="BF50074" s="832"/>
    </row>
    <row r="50075" spans="56:58">
      <c r="BD50075" s="832"/>
      <c r="BE50075" s="832"/>
      <c r="BF50075" s="832"/>
    </row>
    <row r="50076" spans="56:58">
      <c r="BD50076" s="832"/>
      <c r="BE50076" s="832"/>
      <c r="BF50076" s="832"/>
    </row>
    <row r="50077" spans="56:58">
      <c r="BD50077" s="832"/>
      <c r="BE50077" s="832"/>
      <c r="BF50077" s="832"/>
    </row>
    <row r="50078" spans="56:58">
      <c r="BD50078" s="832"/>
      <c r="BE50078" s="832"/>
      <c r="BF50078" s="832"/>
    </row>
    <row r="50079" spans="56:58">
      <c r="BD50079" s="832"/>
      <c r="BE50079" s="832"/>
      <c r="BF50079" s="832"/>
    </row>
    <row r="50080" spans="56:58">
      <c r="BD50080" s="832"/>
      <c r="BE50080" s="832"/>
      <c r="BF50080" s="832"/>
    </row>
    <row r="50081" spans="56:58">
      <c r="BD50081" s="832"/>
      <c r="BE50081" s="832"/>
      <c r="BF50081" s="832"/>
    </row>
    <row r="50082" spans="56:58">
      <c r="BD50082" s="832"/>
      <c r="BE50082" s="832"/>
      <c r="BF50082" s="832"/>
    </row>
    <row r="50083" spans="56:58">
      <c r="BD50083" s="832"/>
      <c r="BE50083" s="832"/>
      <c r="BF50083" s="832"/>
    </row>
    <row r="50084" spans="56:58">
      <c r="BD50084" s="832"/>
      <c r="BE50084" s="832"/>
      <c r="BF50084" s="832"/>
    </row>
    <row r="50085" spans="56:58">
      <c r="BD50085" s="832"/>
      <c r="BE50085" s="832"/>
      <c r="BF50085" s="832"/>
    </row>
    <row r="50086" spans="56:58">
      <c r="BD50086" s="832"/>
      <c r="BE50086" s="832"/>
      <c r="BF50086" s="832"/>
    </row>
    <row r="50087" spans="56:58">
      <c r="BD50087" s="832"/>
      <c r="BE50087" s="832"/>
      <c r="BF50087" s="832"/>
    </row>
    <row r="50088" spans="56:58">
      <c r="BD50088" s="832"/>
      <c r="BE50088" s="832"/>
      <c r="BF50088" s="832"/>
    </row>
    <row r="50089" spans="56:58">
      <c r="BD50089" s="832"/>
      <c r="BE50089" s="832"/>
      <c r="BF50089" s="832"/>
    </row>
    <row r="50090" spans="56:58">
      <c r="BD50090" s="832"/>
      <c r="BE50090" s="832"/>
      <c r="BF50090" s="832"/>
    </row>
    <row r="50091" spans="56:58">
      <c r="BD50091" s="832"/>
      <c r="BE50091" s="832"/>
      <c r="BF50091" s="832"/>
    </row>
    <row r="50092" spans="56:58">
      <c r="BD50092" s="832"/>
      <c r="BE50092" s="832"/>
      <c r="BF50092" s="832"/>
    </row>
    <row r="50093" spans="56:58">
      <c r="BD50093" s="832"/>
      <c r="BE50093" s="832"/>
      <c r="BF50093" s="832"/>
    </row>
    <row r="50094" spans="56:58">
      <c r="BD50094" s="832"/>
      <c r="BE50094" s="832"/>
      <c r="BF50094" s="832"/>
    </row>
    <row r="50095" spans="56:58">
      <c r="BD50095" s="832"/>
      <c r="BE50095" s="832"/>
      <c r="BF50095" s="832"/>
    </row>
    <row r="50096" spans="56:58">
      <c r="BD50096" s="832"/>
      <c r="BE50096" s="832"/>
      <c r="BF50096" s="832"/>
    </row>
    <row r="50097" spans="56:58">
      <c r="BD50097" s="832"/>
      <c r="BE50097" s="832"/>
      <c r="BF50097" s="832"/>
    </row>
    <row r="50098" spans="56:58">
      <c r="BD50098" s="832"/>
      <c r="BE50098" s="832"/>
      <c r="BF50098" s="832"/>
    </row>
    <row r="50099" spans="56:58">
      <c r="BD50099" s="832"/>
      <c r="BE50099" s="832"/>
      <c r="BF50099" s="832"/>
    </row>
    <row r="50100" spans="56:58">
      <c r="BD50100" s="832"/>
      <c r="BE50100" s="832"/>
      <c r="BF50100" s="832"/>
    </row>
    <row r="50101" spans="56:58">
      <c r="BD50101" s="832"/>
      <c r="BE50101" s="832"/>
      <c r="BF50101" s="832"/>
    </row>
    <row r="50102" spans="56:58">
      <c r="BD50102" s="832"/>
      <c r="BE50102" s="832"/>
      <c r="BF50102" s="832"/>
    </row>
    <row r="50103" spans="56:58">
      <c r="BD50103" s="832"/>
      <c r="BE50103" s="832"/>
      <c r="BF50103" s="832"/>
    </row>
    <row r="50104" spans="56:58">
      <c r="BD50104" s="832"/>
      <c r="BE50104" s="832"/>
      <c r="BF50104" s="832"/>
    </row>
    <row r="50105" spans="56:58">
      <c r="BD50105" s="832"/>
      <c r="BE50105" s="832"/>
      <c r="BF50105" s="832"/>
    </row>
    <row r="50106" spans="56:58">
      <c r="BD50106" s="832"/>
      <c r="BE50106" s="832"/>
      <c r="BF50106" s="832"/>
    </row>
    <row r="50107" spans="56:58">
      <c r="BD50107" s="832"/>
      <c r="BE50107" s="832"/>
      <c r="BF50107" s="832"/>
    </row>
    <row r="50108" spans="56:58">
      <c r="BD50108" s="832"/>
      <c r="BE50108" s="832"/>
      <c r="BF50108" s="832"/>
    </row>
    <row r="50109" spans="56:58">
      <c r="BD50109" s="832"/>
      <c r="BE50109" s="832"/>
      <c r="BF50109" s="832"/>
    </row>
    <row r="50110" spans="56:58">
      <c r="BD50110" s="832"/>
      <c r="BE50110" s="832"/>
      <c r="BF50110" s="832"/>
    </row>
    <row r="50111" spans="56:58">
      <c r="BD50111" s="832"/>
      <c r="BE50111" s="832"/>
      <c r="BF50111" s="832"/>
    </row>
    <row r="50112" spans="56:58">
      <c r="BD50112" s="832"/>
      <c r="BE50112" s="832"/>
      <c r="BF50112" s="832"/>
    </row>
    <row r="50113" spans="56:58">
      <c r="BD50113" s="832"/>
      <c r="BE50113" s="832"/>
      <c r="BF50113" s="832"/>
    </row>
    <row r="50114" spans="56:58">
      <c r="BD50114" s="832"/>
      <c r="BE50114" s="832"/>
      <c r="BF50114" s="832"/>
    </row>
    <row r="50115" spans="56:58">
      <c r="BD50115" s="832"/>
      <c r="BE50115" s="832"/>
      <c r="BF50115" s="832"/>
    </row>
    <row r="50116" spans="56:58">
      <c r="BD50116" s="832"/>
      <c r="BE50116" s="832"/>
      <c r="BF50116" s="832"/>
    </row>
    <row r="50117" spans="56:58">
      <c r="BD50117" s="832"/>
      <c r="BE50117" s="832"/>
      <c r="BF50117" s="832"/>
    </row>
    <row r="50118" spans="56:58">
      <c r="BD50118" s="832"/>
      <c r="BE50118" s="832"/>
      <c r="BF50118" s="832"/>
    </row>
    <row r="50119" spans="56:58">
      <c r="BD50119" s="832"/>
      <c r="BE50119" s="832"/>
      <c r="BF50119" s="832"/>
    </row>
    <row r="50120" spans="56:58">
      <c r="BD50120" s="832"/>
      <c r="BE50120" s="832"/>
      <c r="BF50120" s="832"/>
    </row>
    <row r="50121" spans="56:58">
      <c r="BD50121" s="832"/>
      <c r="BE50121" s="832"/>
      <c r="BF50121" s="832"/>
    </row>
    <row r="50122" spans="56:58">
      <c r="BD50122" s="832"/>
      <c r="BE50122" s="832"/>
      <c r="BF50122" s="832"/>
    </row>
    <row r="50123" spans="56:58">
      <c r="BD50123" s="832"/>
      <c r="BE50123" s="832"/>
      <c r="BF50123" s="832"/>
    </row>
    <row r="50124" spans="56:58">
      <c r="BD50124" s="832"/>
      <c r="BE50124" s="832"/>
      <c r="BF50124" s="832"/>
    </row>
    <row r="50125" spans="56:58">
      <c r="BD50125" s="832"/>
      <c r="BE50125" s="832"/>
      <c r="BF50125" s="832"/>
    </row>
    <row r="50126" spans="56:58">
      <c r="BD50126" s="832"/>
      <c r="BE50126" s="832"/>
      <c r="BF50126" s="832"/>
    </row>
    <row r="50127" spans="56:58">
      <c r="BD50127" s="832"/>
      <c r="BE50127" s="832"/>
      <c r="BF50127" s="832"/>
    </row>
    <row r="50128" spans="56:58">
      <c r="BD50128" s="832"/>
      <c r="BE50128" s="832"/>
      <c r="BF50128" s="832"/>
    </row>
    <row r="50129" spans="56:58">
      <c r="BD50129" s="832"/>
      <c r="BE50129" s="832"/>
      <c r="BF50129" s="832"/>
    </row>
    <row r="50130" spans="56:58">
      <c r="BD50130" s="832"/>
      <c r="BE50130" s="832"/>
      <c r="BF50130" s="832"/>
    </row>
    <row r="50131" spans="56:58">
      <c r="BD50131" s="832"/>
      <c r="BE50131" s="832"/>
      <c r="BF50131" s="832"/>
    </row>
    <row r="50132" spans="56:58">
      <c r="BD50132" s="832"/>
      <c r="BE50132" s="832"/>
      <c r="BF50132" s="832"/>
    </row>
    <row r="50133" spans="56:58">
      <c r="BD50133" s="832"/>
      <c r="BE50133" s="832"/>
      <c r="BF50133" s="832"/>
    </row>
    <row r="50134" spans="56:58">
      <c r="BD50134" s="832"/>
      <c r="BE50134" s="832"/>
      <c r="BF50134" s="832"/>
    </row>
    <row r="50135" spans="56:58">
      <c r="BD50135" s="832"/>
      <c r="BE50135" s="832"/>
      <c r="BF50135" s="832"/>
    </row>
    <row r="50136" spans="56:58">
      <c r="BD50136" s="832"/>
      <c r="BE50136" s="832"/>
      <c r="BF50136" s="832"/>
    </row>
    <row r="50137" spans="56:58">
      <c r="BD50137" s="832"/>
      <c r="BE50137" s="832"/>
      <c r="BF50137" s="832"/>
    </row>
    <row r="50138" spans="56:58">
      <c r="BD50138" s="832"/>
      <c r="BE50138" s="832"/>
      <c r="BF50138" s="832"/>
    </row>
    <row r="50139" spans="56:58">
      <c r="BD50139" s="832"/>
      <c r="BE50139" s="832"/>
      <c r="BF50139" s="832"/>
    </row>
    <row r="50140" spans="56:58">
      <c r="BD50140" s="832"/>
      <c r="BE50140" s="832"/>
      <c r="BF50140" s="832"/>
    </row>
    <row r="50141" spans="56:58">
      <c r="BD50141" s="832"/>
      <c r="BE50141" s="832"/>
      <c r="BF50141" s="832"/>
    </row>
    <row r="50142" spans="56:58">
      <c r="BD50142" s="832"/>
      <c r="BE50142" s="832"/>
      <c r="BF50142" s="832"/>
    </row>
    <row r="50143" spans="56:58">
      <c r="BD50143" s="832"/>
      <c r="BE50143" s="832"/>
      <c r="BF50143" s="832"/>
    </row>
    <row r="50144" spans="56:58">
      <c r="BD50144" s="832"/>
      <c r="BE50144" s="832"/>
      <c r="BF50144" s="832"/>
    </row>
    <row r="50145" spans="56:58">
      <c r="BD50145" s="832"/>
      <c r="BE50145" s="832"/>
      <c r="BF50145" s="832"/>
    </row>
    <row r="50146" spans="56:58">
      <c r="BD50146" s="832"/>
      <c r="BE50146" s="832"/>
      <c r="BF50146" s="832"/>
    </row>
    <row r="50147" spans="56:58">
      <c r="BD50147" s="832"/>
      <c r="BE50147" s="832"/>
      <c r="BF50147" s="832"/>
    </row>
    <row r="50148" spans="56:58">
      <c r="BD50148" s="832"/>
      <c r="BE50148" s="832"/>
      <c r="BF50148" s="832"/>
    </row>
    <row r="50149" spans="56:58">
      <c r="BD50149" s="832"/>
      <c r="BE50149" s="832"/>
      <c r="BF50149" s="832"/>
    </row>
    <row r="50150" spans="56:58">
      <c r="BD50150" s="832"/>
      <c r="BE50150" s="832"/>
      <c r="BF50150" s="832"/>
    </row>
    <row r="50151" spans="56:58">
      <c r="BD50151" s="832"/>
      <c r="BE50151" s="832"/>
      <c r="BF50151" s="832"/>
    </row>
    <row r="50152" spans="56:58">
      <c r="BD50152" s="832"/>
      <c r="BE50152" s="832"/>
      <c r="BF50152" s="832"/>
    </row>
    <row r="50153" spans="56:58">
      <c r="BD50153" s="832"/>
      <c r="BE50153" s="832"/>
      <c r="BF50153" s="832"/>
    </row>
    <row r="50154" spans="56:58">
      <c r="BD50154" s="832"/>
      <c r="BE50154" s="832"/>
      <c r="BF50154" s="832"/>
    </row>
    <row r="50155" spans="56:58">
      <c r="BD50155" s="832"/>
      <c r="BE50155" s="832"/>
      <c r="BF50155" s="832"/>
    </row>
    <row r="50156" spans="56:58">
      <c r="BD50156" s="832"/>
      <c r="BE50156" s="832"/>
      <c r="BF50156" s="832"/>
    </row>
    <row r="50157" spans="56:58">
      <c r="BD50157" s="832"/>
      <c r="BE50157" s="832"/>
      <c r="BF50157" s="832"/>
    </row>
    <row r="50158" spans="56:58">
      <c r="BD50158" s="832"/>
      <c r="BE50158" s="832"/>
      <c r="BF50158" s="832"/>
    </row>
    <row r="50159" spans="56:58">
      <c r="BD50159" s="832"/>
      <c r="BE50159" s="832"/>
      <c r="BF50159" s="832"/>
    </row>
    <row r="50160" spans="56:58">
      <c r="BD50160" s="832"/>
      <c r="BE50160" s="832"/>
      <c r="BF50160" s="832"/>
    </row>
    <row r="50161" spans="56:58">
      <c r="BD50161" s="832"/>
      <c r="BE50161" s="832"/>
      <c r="BF50161" s="832"/>
    </row>
    <row r="50162" spans="56:58">
      <c r="BD50162" s="832"/>
      <c r="BE50162" s="832"/>
      <c r="BF50162" s="832"/>
    </row>
    <row r="50163" spans="56:58">
      <c r="BD50163" s="832"/>
      <c r="BE50163" s="832"/>
      <c r="BF50163" s="832"/>
    </row>
    <row r="50164" spans="56:58">
      <c r="BD50164" s="832"/>
      <c r="BE50164" s="832"/>
      <c r="BF50164" s="832"/>
    </row>
    <row r="50165" spans="56:58">
      <c r="BD50165" s="832"/>
      <c r="BE50165" s="832"/>
      <c r="BF50165" s="832"/>
    </row>
    <row r="50166" spans="56:58">
      <c r="BD50166" s="832"/>
      <c r="BE50166" s="832"/>
      <c r="BF50166" s="832"/>
    </row>
    <row r="50167" spans="56:58">
      <c r="BD50167" s="832"/>
      <c r="BE50167" s="832"/>
      <c r="BF50167" s="832"/>
    </row>
    <row r="50168" spans="56:58">
      <c r="BD50168" s="832"/>
      <c r="BE50168" s="832"/>
      <c r="BF50168" s="832"/>
    </row>
    <row r="50169" spans="56:58">
      <c r="BD50169" s="832"/>
      <c r="BE50169" s="832"/>
      <c r="BF50169" s="832"/>
    </row>
    <row r="50170" spans="56:58">
      <c r="BD50170" s="832"/>
      <c r="BE50170" s="832"/>
      <c r="BF50170" s="832"/>
    </row>
    <row r="50171" spans="56:58">
      <c r="BD50171" s="832"/>
      <c r="BE50171" s="832"/>
      <c r="BF50171" s="832"/>
    </row>
    <row r="50172" spans="56:58">
      <c r="BD50172" s="832"/>
      <c r="BE50172" s="832"/>
      <c r="BF50172" s="832"/>
    </row>
    <row r="50173" spans="56:58">
      <c r="BD50173" s="832"/>
      <c r="BE50173" s="832"/>
      <c r="BF50173" s="832"/>
    </row>
    <row r="50174" spans="56:58">
      <c r="BD50174" s="832"/>
      <c r="BE50174" s="832"/>
      <c r="BF50174" s="832"/>
    </row>
    <row r="50175" spans="56:58">
      <c r="BD50175" s="832"/>
      <c r="BE50175" s="832"/>
      <c r="BF50175" s="832"/>
    </row>
    <row r="50176" spans="56:58">
      <c r="BD50176" s="832"/>
      <c r="BE50176" s="832"/>
      <c r="BF50176" s="832"/>
    </row>
    <row r="50177" spans="56:58">
      <c r="BD50177" s="832"/>
      <c r="BE50177" s="832"/>
      <c r="BF50177" s="832"/>
    </row>
    <row r="50178" spans="56:58">
      <c r="BD50178" s="832"/>
      <c r="BE50178" s="832"/>
      <c r="BF50178" s="832"/>
    </row>
    <row r="50179" spans="56:58">
      <c r="BD50179" s="832"/>
      <c r="BE50179" s="832"/>
      <c r="BF50179" s="832"/>
    </row>
    <row r="50180" spans="56:58">
      <c r="BD50180" s="832"/>
      <c r="BE50180" s="832"/>
      <c r="BF50180" s="832"/>
    </row>
    <row r="50181" spans="56:58">
      <c r="BD50181" s="832"/>
      <c r="BE50181" s="832"/>
      <c r="BF50181" s="832"/>
    </row>
    <row r="50182" spans="56:58">
      <c r="BD50182" s="832"/>
      <c r="BE50182" s="832"/>
      <c r="BF50182" s="832"/>
    </row>
    <row r="50183" spans="56:58">
      <c r="BD50183" s="832"/>
      <c r="BE50183" s="832"/>
      <c r="BF50183" s="832"/>
    </row>
    <row r="50184" spans="56:58">
      <c r="BD50184" s="832"/>
      <c r="BE50184" s="832"/>
      <c r="BF50184" s="832"/>
    </row>
    <row r="50185" spans="56:58">
      <c r="BD50185" s="832"/>
      <c r="BE50185" s="832"/>
      <c r="BF50185" s="832"/>
    </row>
    <row r="50186" spans="56:58">
      <c r="BD50186" s="832"/>
      <c r="BE50186" s="832"/>
      <c r="BF50186" s="832"/>
    </row>
    <row r="50187" spans="56:58">
      <c r="BD50187" s="832"/>
      <c r="BE50187" s="832"/>
      <c r="BF50187" s="832"/>
    </row>
    <row r="50188" spans="56:58">
      <c r="BD50188" s="832"/>
      <c r="BE50188" s="832"/>
      <c r="BF50188" s="832"/>
    </row>
    <row r="50189" spans="56:58">
      <c r="BD50189" s="832"/>
      <c r="BE50189" s="832"/>
      <c r="BF50189" s="832"/>
    </row>
    <row r="50190" spans="56:58">
      <c r="BD50190" s="832"/>
      <c r="BE50190" s="832"/>
      <c r="BF50190" s="832"/>
    </row>
    <row r="50191" spans="56:58">
      <c r="BD50191" s="832"/>
      <c r="BE50191" s="832"/>
      <c r="BF50191" s="832"/>
    </row>
    <row r="50192" spans="56:58">
      <c r="BD50192" s="832"/>
      <c r="BE50192" s="832"/>
      <c r="BF50192" s="832"/>
    </row>
    <row r="50193" spans="56:58">
      <c r="BD50193" s="832"/>
      <c r="BE50193" s="832"/>
      <c r="BF50193" s="832"/>
    </row>
    <row r="50194" spans="56:58">
      <c r="BD50194" s="832"/>
      <c r="BE50194" s="832"/>
      <c r="BF50194" s="832"/>
    </row>
    <row r="50195" spans="56:58">
      <c r="BD50195" s="832"/>
      <c r="BE50195" s="832"/>
      <c r="BF50195" s="832"/>
    </row>
    <row r="50196" spans="56:58">
      <c r="BD50196" s="832"/>
      <c r="BE50196" s="832"/>
      <c r="BF50196" s="832"/>
    </row>
    <row r="50197" spans="56:58">
      <c r="BD50197" s="832"/>
      <c r="BE50197" s="832"/>
      <c r="BF50197" s="832"/>
    </row>
    <row r="50198" spans="56:58">
      <c r="BD50198" s="832"/>
      <c r="BE50198" s="832"/>
      <c r="BF50198" s="832"/>
    </row>
    <row r="50199" spans="56:58">
      <c r="BD50199" s="832"/>
      <c r="BE50199" s="832"/>
      <c r="BF50199" s="832"/>
    </row>
    <row r="50200" spans="56:58">
      <c r="BD50200" s="832"/>
      <c r="BE50200" s="832"/>
      <c r="BF50200" s="832"/>
    </row>
    <row r="50201" spans="56:58">
      <c r="BD50201" s="832"/>
      <c r="BE50201" s="832"/>
      <c r="BF50201" s="832"/>
    </row>
    <row r="50202" spans="56:58">
      <c r="BD50202" s="832"/>
      <c r="BE50202" s="832"/>
      <c r="BF50202" s="832"/>
    </row>
    <row r="50203" spans="56:58">
      <c r="BD50203" s="832"/>
      <c r="BE50203" s="832"/>
      <c r="BF50203" s="832"/>
    </row>
    <row r="50204" spans="56:58">
      <c r="BD50204" s="832"/>
      <c r="BE50204" s="832"/>
      <c r="BF50204" s="832"/>
    </row>
    <row r="50205" spans="56:58">
      <c r="BD50205" s="832"/>
      <c r="BE50205" s="832"/>
      <c r="BF50205" s="832"/>
    </row>
    <row r="50206" spans="56:58">
      <c r="BD50206" s="832"/>
      <c r="BE50206" s="832"/>
      <c r="BF50206" s="832"/>
    </row>
    <row r="50207" spans="56:58">
      <c r="BD50207" s="832"/>
      <c r="BE50207" s="832"/>
      <c r="BF50207" s="832"/>
    </row>
    <row r="50208" spans="56:58">
      <c r="BD50208" s="832"/>
      <c r="BE50208" s="832"/>
      <c r="BF50208" s="832"/>
    </row>
    <row r="50209" spans="56:58">
      <c r="BD50209" s="832"/>
      <c r="BE50209" s="832"/>
      <c r="BF50209" s="832"/>
    </row>
    <row r="50210" spans="56:58">
      <c r="BD50210" s="832"/>
      <c r="BE50210" s="832"/>
      <c r="BF50210" s="832"/>
    </row>
    <row r="50211" spans="56:58">
      <c r="BD50211" s="832"/>
      <c r="BE50211" s="832"/>
      <c r="BF50211" s="832"/>
    </row>
    <row r="50212" spans="56:58">
      <c r="BD50212" s="832"/>
      <c r="BE50212" s="832"/>
      <c r="BF50212" s="832"/>
    </row>
    <row r="50213" spans="56:58">
      <c r="BD50213" s="832"/>
      <c r="BE50213" s="832"/>
      <c r="BF50213" s="832"/>
    </row>
    <row r="50214" spans="56:58">
      <c r="BD50214" s="832"/>
      <c r="BE50214" s="832"/>
      <c r="BF50214" s="832"/>
    </row>
    <row r="50215" spans="56:58">
      <c r="BD50215" s="832"/>
      <c r="BE50215" s="832"/>
      <c r="BF50215" s="832"/>
    </row>
    <row r="50216" spans="56:58">
      <c r="BD50216" s="832"/>
      <c r="BE50216" s="832"/>
      <c r="BF50216" s="832"/>
    </row>
    <row r="50217" spans="56:58">
      <c r="BD50217" s="832"/>
      <c r="BE50217" s="832"/>
      <c r="BF50217" s="832"/>
    </row>
    <row r="50218" spans="56:58">
      <c r="BD50218" s="832"/>
      <c r="BE50218" s="832"/>
      <c r="BF50218" s="832"/>
    </row>
    <row r="50219" spans="56:58">
      <c r="BD50219" s="832"/>
      <c r="BE50219" s="832"/>
      <c r="BF50219" s="832"/>
    </row>
    <row r="50220" spans="56:58">
      <c r="BD50220" s="832"/>
      <c r="BE50220" s="832"/>
      <c r="BF50220" s="832"/>
    </row>
    <row r="50221" spans="56:58">
      <c r="BD50221" s="832"/>
      <c r="BE50221" s="832"/>
      <c r="BF50221" s="832"/>
    </row>
    <row r="50222" spans="56:58">
      <c r="BD50222" s="832"/>
      <c r="BE50222" s="832"/>
      <c r="BF50222" s="832"/>
    </row>
    <row r="50223" spans="56:58">
      <c r="BD50223" s="832"/>
      <c r="BE50223" s="832"/>
      <c r="BF50223" s="832"/>
    </row>
    <row r="50224" spans="56:58">
      <c r="BD50224" s="832"/>
      <c r="BE50224" s="832"/>
      <c r="BF50224" s="832"/>
    </row>
    <row r="50225" spans="56:58">
      <c r="BD50225" s="832"/>
      <c r="BE50225" s="832"/>
      <c r="BF50225" s="832"/>
    </row>
    <row r="50226" spans="56:58">
      <c r="BD50226" s="832"/>
      <c r="BE50226" s="832"/>
      <c r="BF50226" s="832"/>
    </row>
    <row r="50227" spans="56:58">
      <c r="BD50227" s="832"/>
      <c r="BE50227" s="832"/>
      <c r="BF50227" s="832"/>
    </row>
    <row r="50228" spans="56:58">
      <c r="BD50228" s="832"/>
      <c r="BE50228" s="832"/>
      <c r="BF50228" s="832"/>
    </row>
    <row r="50229" spans="56:58">
      <c r="BD50229" s="832"/>
      <c r="BE50229" s="832"/>
      <c r="BF50229" s="832"/>
    </row>
    <row r="50230" spans="56:58">
      <c r="BD50230" s="832"/>
      <c r="BE50230" s="832"/>
      <c r="BF50230" s="832"/>
    </row>
    <row r="50231" spans="56:58">
      <c r="BD50231" s="832"/>
      <c r="BE50231" s="832"/>
      <c r="BF50231" s="832"/>
    </row>
    <row r="50232" spans="56:58">
      <c r="BD50232" s="832"/>
      <c r="BE50232" s="832"/>
      <c r="BF50232" s="832"/>
    </row>
    <row r="50233" spans="56:58">
      <c r="BD50233" s="832"/>
      <c r="BE50233" s="832"/>
      <c r="BF50233" s="832"/>
    </row>
    <row r="50234" spans="56:58">
      <c r="BD50234" s="832"/>
      <c r="BE50234" s="832"/>
      <c r="BF50234" s="832"/>
    </row>
    <row r="50235" spans="56:58">
      <c r="BD50235" s="832"/>
      <c r="BE50235" s="832"/>
      <c r="BF50235" s="832"/>
    </row>
    <row r="50236" spans="56:58">
      <c r="BD50236" s="832"/>
      <c r="BE50236" s="832"/>
      <c r="BF50236" s="832"/>
    </row>
    <row r="50237" spans="56:58">
      <c r="BD50237" s="832"/>
      <c r="BE50237" s="832"/>
      <c r="BF50237" s="832"/>
    </row>
    <row r="50238" spans="56:58">
      <c r="BD50238" s="832"/>
      <c r="BE50238" s="832"/>
      <c r="BF50238" s="832"/>
    </row>
    <row r="50239" spans="56:58">
      <c r="BD50239" s="832"/>
      <c r="BE50239" s="832"/>
      <c r="BF50239" s="832"/>
    </row>
    <row r="50240" spans="56:58">
      <c r="BD50240" s="832"/>
      <c r="BE50240" s="832"/>
      <c r="BF50240" s="832"/>
    </row>
    <row r="50241" spans="56:58">
      <c r="BD50241" s="832"/>
      <c r="BE50241" s="832"/>
      <c r="BF50241" s="832"/>
    </row>
    <row r="50242" spans="56:58">
      <c r="BD50242" s="832"/>
      <c r="BE50242" s="832"/>
      <c r="BF50242" s="832"/>
    </row>
    <row r="50243" spans="56:58">
      <c r="BD50243" s="832"/>
      <c r="BE50243" s="832"/>
      <c r="BF50243" s="832"/>
    </row>
    <row r="50244" spans="56:58">
      <c r="BD50244" s="832"/>
      <c r="BE50244" s="832"/>
      <c r="BF50244" s="832"/>
    </row>
    <row r="50245" spans="56:58">
      <c r="BD50245" s="832"/>
      <c r="BE50245" s="832"/>
      <c r="BF50245" s="832"/>
    </row>
    <row r="50246" spans="56:58">
      <c r="BD50246" s="832"/>
      <c r="BE50246" s="832"/>
      <c r="BF50246" s="832"/>
    </row>
    <row r="50247" spans="56:58">
      <c r="BD50247" s="832"/>
      <c r="BE50247" s="832"/>
      <c r="BF50247" s="832"/>
    </row>
    <row r="50248" spans="56:58">
      <c r="BD50248" s="832"/>
      <c r="BE50248" s="832"/>
      <c r="BF50248" s="832"/>
    </row>
    <row r="50249" spans="56:58">
      <c r="BD50249" s="832"/>
      <c r="BE50249" s="832"/>
      <c r="BF50249" s="832"/>
    </row>
    <row r="50250" spans="56:58">
      <c r="BD50250" s="832"/>
      <c r="BE50250" s="832"/>
      <c r="BF50250" s="832"/>
    </row>
    <row r="50251" spans="56:58">
      <c r="BD50251" s="832"/>
      <c r="BE50251" s="832"/>
      <c r="BF50251" s="832"/>
    </row>
    <row r="50252" spans="56:58">
      <c r="BD50252" s="832"/>
      <c r="BE50252" s="832"/>
      <c r="BF50252" s="832"/>
    </row>
    <row r="50253" spans="56:58">
      <c r="BD50253" s="832"/>
      <c r="BE50253" s="832"/>
      <c r="BF50253" s="832"/>
    </row>
    <row r="50254" spans="56:58">
      <c r="BD50254" s="832"/>
      <c r="BE50254" s="832"/>
      <c r="BF50254" s="832"/>
    </row>
    <row r="50255" spans="56:58">
      <c r="BD50255" s="832"/>
      <c r="BE50255" s="832"/>
      <c r="BF50255" s="832"/>
    </row>
    <row r="50256" spans="56:58">
      <c r="BD50256" s="832"/>
      <c r="BE50256" s="832"/>
      <c r="BF50256" s="832"/>
    </row>
    <row r="50257" spans="56:58">
      <c r="BD50257" s="832"/>
      <c r="BE50257" s="832"/>
      <c r="BF50257" s="832"/>
    </row>
    <row r="50258" spans="56:58">
      <c r="BD50258" s="832"/>
      <c r="BE50258" s="832"/>
      <c r="BF50258" s="832"/>
    </row>
    <row r="50259" spans="56:58">
      <c r="BD50259" s="832"/>
      <c r="BE50259" s="832"/>
      <c r="BF50259" s="832"/>
    </row>
    <row r="50260" spans="56:58">
      <c r="BD50260" s="832"/>
      <c r="BE50260" s="832"/>
      <c r="BF50260" s="832"/>
    </row>
    <row r="50261" spans="56:58">
      <c r="BD50261" s="832"/>
      <c r="BE50261" s="832"/>
      <c r="BF50261" s="832"/>
    </row>
    <row r="50262" spans="56:58">
      <c r="BD50262" s="832"/>
      <c r="BE50262" s="832"/>
      <c r="BF50262" s="832"/>
    </row>
    <row r="50263" spans="56:58">
      <c r="BD50263" s="832"/>
      <c r="BE50263" s="832"/>
      <c r="BF50263" s="832"/>
    </row>
    <row r="50264" spans="56:58">
      <c r="BD50264" s="832"/>
      <c r="BE50264" s="832"/>
      <c r="BF50264" s="832"/>
    </row>
    <row r="50265" spans="56:58">
      <c r="BD50265" s="832"/>
      <c r="BE50265" s="832"/>
      <c r="BF50265" s="832"/>
    </row>
    <row r="50266" spans="56:58">
      <c r="BD50266" s="832"/>
      <c r="BE50266" s="832"/>
      <c r="BF50266" s="832"/>
    </row>
    <row r="50267" spans="56:58">
      <c r="BD50267" s="832"/>
      <c r="BE50267" s="832"/>
      <c r="BF50267" s="832"/>
    </row>
    <row r="50268" spans="56:58">
      <c r="BD50268" s="832"/>
      <c r="BE50268" s="832"/>
      <c r="BF50268" s="832"/>
    </row>
    <row r="50269" spans="56:58">
      <c r="BD50269" s="832"/>
      <c r="BE50269" s="832"/>
      <c r="BF50269" s="832"/>
    </row>
    <row r="50270" spans="56:58">
      <c r="BD50270" s="832"/>
      <c r="BE50270" s="832"/>
      <c r="BF50270" s="832"/>
    </row>
    <row r="50271" spans="56:58">
      <c r="BD50271" s="832"/>
      <c r="BE50271" s="832"/>
      <c r="BF50271" s="832"/>
    </row>
    <row r="50272" spans="56:58">
      <c r="BD50272" s="832"/>
      <c r="BE50272" s="832"/>
      <c r="BF50272" s="832"/>
    </row>
    <row r="50273" spans="56:58">
      <c r="BD50273" s="832"/>
      <c r="BE50273" s="832"/>
      <c r="BF50273" s="832"/>
    </row>
    <row r="50274" spans="56:58">
      <c r="BD50274" s="832"/>
      <c r="BE50274" s="832"/>
      <c r="BF50274" s="832"/>
    </row>
    <row r="50275" spans="56:58">
      <c r="BD50275" s="832"/>
      <c r="BE50275" s="832"/>
      <c r="BF50275" s="832"/>
    </row>
    <row r="50276" spans="56:58">
      <c r="BD50276" s="832"/>
      <c r="BE50276" s="832"/>
      <c r="BF50276" s="832"/>
    </row>
    <row r="50277" spans="56:58">
      <c r="BD50277" s="832"/>
      <c r="BE50277" s="832"/>
      <c r="BF50277" s="832"/>
    </row>
    <row r="50278" spans="56:58">
      <c r="BD50278" s="832"/>
      <c r="BE50278" s="832"/>
      <c r="BF50278" s="832"/>
    </row>
    <row r="50279" spans="56:58">
      <c r="BD50279" s="832"/>
      <c r="BE50279" s="832"/>
      <c r="BF50279" s="832"/>
    </row>
    <row r="50280" spans="56:58">
      <c r="BD50280" s="832"/>
      <c r="BE50280" s="832"/>
      <c r="BF50280" s="832"/>
    </row>
    <row r="50281" spans="56:58">
      <c r="BD50281" s="832"/>
      <c r="BE50281" s="832"/>
      <c r="BF50281" s="832"/>
    </row>
    <row r="50282" spans="56:58">
      <c r="BD50282" s="832"/>
      <c r="BE50282" s="832"/>
      <c r="BF50282" s="832"/>
    </row>
    <row r="50283" spans="56:58">
      <c r="BD50283" s="832"/>
      <c r="BE50283" s="832"/>
      <c r="BF50283" s="832"/>
    </row>
    <row r="50284" spans="56:58">
      <c r="BD50284" s="832"/>
      <c r="BE50284" s="832"/>
      <c r="BF50284" s="832"/>
    </row>
    <row r="50285" spans="56:58">
      <c r="BD50285" s="832"/>
      <c r="BE50285" s="832"/>
      <c r="BF50285" s="832"/>
    </row>
    <row r="50286" spans="56:58">
      <c r="BD50286" s="832"/>
      <c r="BE50286" s="832"/>
      <c r="BF50286" s="832"/>
    </row>
    <row r="50287" spans="56:58">
      <c r="BD50287" s="832"/>
      <c r="BE50287" s="832"/>
      <c r="BF50287" s="832"/>
    </row>
    <row r="50288" spans="56:58">
      <c r="BD50288" s="832"/>
      <c r="BE50288" s="832"/>
      <c r="BF50288" s="832"/>
    </row>
    <row r="50289" spans="56:58">
      <c r="BD50289" s="832"/>
      <c r="BE50289" s="832"/>
      <c r="BF50289" s="832"/>
    </row>
    <row r="50290" spans="56:58">
      <c r="BD50290" s="832"/>
      <c r="BE50290" s="832"/>
      <c r="BF50290" s="832"/>
    </row>
    <row r="50291" spans="56:58">
      <c r="BD50291" s="832"/>
      <c r="BE50291" s="832"/>
      <c r="BF50291" s="832"/>
    </row>
    <row r="50292" spans="56:58">
      <c r="BD50292" s="832"/>
      <c r="BE50292" s="832"/>
      <c r="BF50292" s="832"/>
    </row>
    <row r="50293" spans="56:58">
      <c r="BD50293" s="832"/>
      <c r="BE50293" s="832"/>
      <c r="BF50293" s="832"/>
    </row>
    <row r="50294" spans="56:58">
      <c r="BD50294" s="832"/>
      <c r="BE50294" s="832"/>
      <c r="BF50294" s="832"/>
    </row>
    <row r="50295" spans="56:58">
      <c r="BD50295" s="832"/>
      <c r="BE50295" s="832"/>
      <c r="BF50295" s="832"/>
    </row>
    <row r="50296" spans="56:58">
      <c r="BD50296" s="832"/>
      <c r="BE50296" s="832"/>
      <c r="BF50296" s="832"/>
    </row>
    <row r="50297" spans="56:58">
      <c r="BD50297" s="832"/>
      <c r="BE50297" s="832"/>
      <c r="BF50297" s="832"/>
    </row>
    <row r="50298" spans="56:58">
      <c r="BD50298" s="832"/>
      <c r="BE50298" s="832"/>
      <c r="BF50298" s="832"/>
    </row>
    <row r="50299" spans="56:58">
      <c r="BD50299" s="832"/>
      <c r="BE50299" s="832"/>
      <c r="BF50299" s="832"/>
    </row>
    <row r="50300" spans="56:58">
      <c r="BD50300" s="832"/>
      <c r="BE50300" s="832"/>
      <c r="BF50300" s="832"/>
    </row>
    <row r="50301" spans="56:58">
      <c r="BD50301" s="832"/>
      <c r="BE50301" s="832"/>
      <c r="BF50301" s="832"/>
    </row>
    <row r="50302" spans="56:58">
      <c r="BD50302" s="832"/>
      <c r="BE50302" s="832"/>
      <c r="BF50302" s="832"/>
    </row>
    <row r="50303" spans="56:58">
      <c r="BD50303" s="832"/>
      <c r="BE50303" s="832"/>
      <c r="BF50303" s="832"/>
    </row>
    <row r="50304" spans="56:58">
      <c r="BD50304" s="832"/>
      <c r="BE50304" s="832"/>
      <c r="BF50304" s="832"/>
    </row>
    <row r="50305" spans="56:58">
      <c r="BD50305" s="832"/>
      <c r="BE50305" s="832"/>
      <c r="BF50305" s="832"/>
    </row>
    <row r="50306" spans="56:58">
      <c r="BD50306" s="832"/>
      <c r="BE50306" s="832"/>
      <c r="BF50306" s="832"/>
    </row>
    <row r="50307" spans="56:58">
      <c r="BD50307" s="832"/>
      <c r="BE50307" s="832"/>
      <c r="BF50307" s="832"/>
    </row>
    <row r="50308" spans="56:58">
      <c r="BD50308" s="832"/>
      <c r="BE50308" s="832"/>
      <c r="BF50308" s="832"/>
    </row>
    <row r="50309" spans="56:58">
      <c r="BD50309" s="832"/>
      <c r="BE50309" s="832"/>
      <c r="BF50309" s="832"/>
    </row>
    <row r="50310" spans="56:58">
      <c r="BD50310" s="832"/>
      <c r="BE50310" s="832"/>
      <c r="BF50310" s="832"/>
    </row>
    <row r="50311" spans="56:58">
      <c r="BD50311" s="832"/>
      <c r="BE50311" s="832"/>
      <c r="BF50311" s="832"/>
    </row>
    <row r="50312" spans="56:58">
      <c r="BD50312" s="832"/>
      <c r="BE50312" s="832"/>
      <c r="BF50312" s="832"/>
    </row>
    <row r="50313" spans="56:58">
      <c r="BD50313" s="832"/>
      <c r="BE50313" s="832"/>
      <c r="BF50313" s="832"/>
    </row>
    <row r="50314" spans="56:58">
      <c r="BD50314" s="832"/>
      <c r="BE50314" s="832"/>
      <c r="BF50314" s="832"/>
    </row>
    <row r="50315" spans="56:58">
      <c r="BD50315" s="832"/>
      <c r="BE50315" s="832"/>
      <c r="BF50315" s="832"/>
    </row>
    <row r="50316" spans="56:58">
      <c r="BD50316" s="832"/>
      <c r="BE50316" s="832"/>
      <c r="BF50316" s="832"/>
    </row>
    <row r="50317" spans="56:58">
      <c r="BD50317" s="832"/>
      <c r="BE50317" s="832"/>
      <c r="BF50317" s="832"/>
    </row>
    <row r="50318" spans="56:58">
      <c r="BD50318" s="832"/>
      <c r="BE50318" s="832"/>
      <c r="BF50318" s="832"/>
    </row>
    <row r="50319" spans="56:58">
      <c r="BD50319" s="832"/>
      <c r="BE50319" s="832"/>
      <c r="BF50319" s="832"/>
    </row>
    <row r="50320" spans="56:58">
      <c r="BD50320" s="832"/>
      <c r="BE50320" s="832"/>
      <c r="BF50320" s="832"/>
    </row>
    <row r="50321" spans="56:58">
      <c r="BD50321" s="832"/>
      <c r="BE50321" s="832"/>
      <c r="BF50321" s="832"/>
    </row>
    <row r="50322" spans="56:58">
      <c r="BD50322" s="832"/>
      <c r="BE50322" s="832"/>
      <c r="BF50322" s="832"/>
    </row>
    <row r="50323" spans="56:58">
      <c r="BD50323" s="832"/>
      <c r="BE50323" s="832"/>
      <c r="BF50323" s="832"/>
    </row>
    <row r="50324" spans="56:58">
      <c r="BD50324" s="832"/>
      <c r="BE50324" s="832"/>
      <c r="BF50324" s="832"/>
    </row>
    <row r="50325" spans="56:58">
      <c r="BD50325" s="832"/>
      <c r="BE50325" s="832"/>
      <c r="BF50325" s="832"/>
    </row>
    <row r="50326" spans="56:58">
      <c r="BD50326" s="832"/>
      <c r="BE50326" s="832"/>
      <c r="BF50326" s="832"/>
    </row>
    <row r="50327" spans="56:58">
      <c r="BD50327" s="832"/>
      <c r="BE50327" s="832"/>
      <c r="BF50327" s="832"/>
    </row>
    <row r="50328" spans="56:58">
      <c r="BD50328" s="832"/>
      <c r="BE50328" s="832"/>
      <c r="BF50328" s="832"/>
    </row>
    <row r="50329" spans="56:58">
      <c r="BD50329" s="832"/>
      <c r="BE50329" s="832"/>
      <c r="BF50329" s="832"/>
    </row>
    <row r="50330" spans="56:58">
      <c r="BD50330" s="832"/>
      <c r="BE50330" s="832"/>
      <c r="BF50330" s="832"/>
    </row>
    <row r="50331" spans="56:58">
      <c r="BD50331" s="832"/>
      <c r="BE50331" s="832"/>
      <c r="BF50331" s="832"/>
    </row>
    <row r="50332" spans="56:58">
      <c r="BD50332" s="832"/>
      <c r="BE50332" s="832"/>
      <c r="BF50332" s="832"/>
    </row>
    <row r="50333" spans="56:58">
      <c r="BD50333" s="832"/>
      <c r="BE50333" s="832"/>
      <c r="BF50333" s="832"/>
    </row>
    <row r="50334" spans="56:58">
      <c r="BD50334" s="832"/>
      <c r="BE50334" s="832"/>
      <c r="BF50334" s="832"/>
    </row>
    <row r="50335" spans="56:58">
      <c r="BD50335" s="832"/>
      <c r="BE50335" s="832"/>
      <c r="BF50335" s="832"/>
    </row>
    <row r="50336" spans="56:58">
      <c r="BD50336" s="832"/>
      <c r="BE50336" s="832"/>
      <c r="BF50336" s="832"/>
    </row>
    <row r="50337" spans="56:58">
      <c r="BD50337" s="832"/>
      <c r="BE50337" s="832"/>
      <c r="BF50337" s="832"/>
    </row>
    <row r="50338" spans="56:58">
      <c r="BD50338" s="832"/>
      <c r="BE50338" s="832"/>
      <c r="BF50338" s="832"/>
    </row>
    <row r="50339" spans="56:58">
      <c r="BD50339" s="832"/>
      <c r="BE50339" s="832"/>
      <c r="BF50339" s="832"/>
    </row>
    <row r="50340" spans="56:58">
      <c r="BD50340" s="832"/>
      <c r="BE50340" s="832"/>
      <c r="BF50340" s="832"/>
    </row>
    <row r="50341" spans="56:58">
      <c r="BD50341" s="832"/>
      <c r="BE50341" s="832"/>
      <c r="BF50341" s="832"/>
    </row>
    <row r="50342" spans="56:58">
      <c r="BD50342" s="832"/>
      <c r="BE50342" s="832"/>
      <c r="BF50342" s="832"/>
    </row>
    <row r="50343" spans="56:58">
      <c r="BD50343" s="832"/>
      <c r="BE50343" s="832"/>
      <c r="BF50343" s="832"/>
    </row>
    <row r="50344" spans="56:58">
      <c r="BD50344" s="832"/>
      <c r="BE50344" s="832"/>
      <c r="BF50344" s="832"/>
    </row>
    <row r="50345" spans="56:58">
      <c r="BD50345" s="832"/>
      <c r="BE50345" s="832"/>
      <c r="BF50345" s="832"/>
    </row>
    <row r="50346" spans="56:58">
      <c r="BD50346" s="832"/>
      <c r="BE50346" s="832"/>
      <c r="BF50346" s="832"/>
    </row>
    <row r="50347" spans="56:58">
      <c r="BD50347" s="832"/>
      <c r="BE50347" s="832"/>
      <c r="BF50347" s="832"/>
    </row>
    <row r="50348" spans="56:58">
      <c r="BD50348" s="832"/>
      <c r="BE50348" s="832"/>
      <c r="BF50348" s="832"/>
    </row>
    <row r="50349" spans="56:58">
      <c r="BD50349" s="832"/>
      <c r="BE50349" s="832"/>
      <c r="BF50349" s="832"/>
    </row>
    <row r="50350" spans="56:58">
      <c r="BD50350" s="832"/>
      <c r="BE50350" s="832"/>
      <c r="BF50350" s="832"/>
    </row>
    <row r="50351" spans="56:58">
      <c r="BD50351" s="832"/>
      <c r="BE50351" s="832"/>
      <c r="BF50351" s="832"/>
    </row>
    <row r="50352" spans="56:58">
      <c r="BD50352" s="832"/>
      <c r="BE50352" s="832"/>
      <c r="BF50352" s="832"/>
    </row>
    <row r="50353" spans="56:58">
      <c r="BD50353" s="832"/>
      <c r="BE50353" s="832"/>
      <c r="BF50353" s="832"/>
    </row>
    <row r="50354" spans="56:58">
      <c r="BD50354" s="832"/>
      <c r="BE50354" s="832"/>
      <c r="BF50354" s="832"/>
    </row>
    <row r="50355" spans="56:58">
      <c r="BD50355" s="832"/>
      <c r="BE50355" s="832"/>
      <c r="BF50355" s="832"/>
    </row>
    <row r="50356" spans="56:58">
      <c r="BD50356" s="832"/>
      <c r="BE50356" s="832"/>
      <c r="BF50356" s="832"/>
    </row>
    <row r="50357" spans="56:58">
      <c r="BD50357" s="832"/>
      <c r="BE50357" s="832"/>
      <c r="BF50357" s="832"/>
    </row>
    <row r="50358" spans="56:58">
      <c r="BD50358" s="832"/>
      <c r="BE50358" s="832"/>
      <c r="BF50358" s="832"/>
    </row>
    <row r="50359" spans="56:58">
      <c r="BD50359" s="832"/>
      <c r="BE50359" s="832"/>
      <c r="BF50359" s="832"/>
    </row>
    <row r="50360" spans="56:58">
      <c r="BD50360" s="832"/>
      <c r="BE50360" s="832"/>
      <c r="BF50360" s="832"/>
    </row>
    <row r="50361" spans="56:58">
      <c r="BD50361" s="832"/>
      <c r="BE50361" s="832"/>
      <c r="BF50361" s="832"/>
    </row>
    <row r="50362" spans="56:58">
      <c r="BD50362" s="832"/>
      <c r="BE50362" s="832"/>
      <c r="BF50362" s="832"/>
    </row>
    <row r="50363" spans="56:58">
      <c r="BD50363" s="832"/>
      <c r="BE50363" s="832"/>
      <c r="BF50363" s="832"/>
    </row>
    <row r="50364" spans="56:58">
      <c r="BD50364" s="832"/>
      <c r="BE50364" s="832"/>
      <c r="BF50364" s="832"/>
    </row>
    <row r="50365" spans="56:58">
      <c r="BD50365" s="832"/>
      <c r="BE50365" s="832"/>
      <c r="BF50365" s="832"/>
    </row>
    <row r="50366" spans="56:58">
      <c r="BD50366" s="832"/>
      <c r="BE50366" s="832"/>
      <c r="BF50366" s="832"/>
    </row>
    <row r="50367" spans="56:58">
      <c r="BD50367" s="832"/>
      <c r="BE50367" s="832"/>
      <c r="BF50367" s="832"/>
    </row>
    <row r="50368" spans="56:58">
      <c r="BD50368" s="832"/>
      <c r="BE50368" s="832"/>
      <c r="BF50368" s="832"/>
    </row>
    <row r="50369" spans="56:58">
      <c r="BD50369" s="832"/>
      <c r="BE50369" s="832"/>
      <c r="BF50369" s="832"/>
    </row>
    <row r="50370" spans="56:58">
      <c r="BD50370" s="832"/>
      <c r="BE50370" s="832"/>
      <c r="BF50370" s="832"/>
    </row>
    <row r="50371" spans="56:58">
      <c r="BD50371" s="832"/>
      <c r="BE50371" s="832"/>
      <c r="BF50371" s="832"/>
    </row>
    <row r="50372" spans="56:58">
      <c r="BD50372" s="832"/>
      <c r="BE50372" s="832"/>
      <c r="BF50372" s="832"/>
    </row>
    <row r="50373" spans="56:58">
      <c r="BD50373" s="832"/>
      <c r="BE50373" s="832"/>
      <c r="BF50373" s="832"/>
    </row>
    <row r="50374" spans="56:58">
      <c r="BD50374" s="832"/>
      <c r="BE50374" s="832"/>
      <c r="BF50374" s="832"/>
    </row>
    <row r="50375" spans="56:58">
      <c r="BD50375" s="832"/>
      <c r="BE50375" s="832"/>
      <c r="BF50375" s="832"/>
    </row>
    <row r="50376" spans="56:58">
      <c r="BD50376" s="832"/>
      <c r="BE50376" s="832"/>
      <c r="BF50376" s="832"/>
    </row>
    <row r="50377" spans="56:58">
      <c r="BD50377" s="832"/>
      <c r="BE50377" s="832"/>
      <c r="BF50377" s="832"/>
    </row>
    <row r="50378" spans="56:58">
      <c r="BD50378" s="832"/>
      <c r="BE50378" s="832"/>
      <c r="BF50378" s="832"/>
    </row>
    <row r="50379" spans="56:58">
      <c r="BD50379" s="832"/>
      <c r="BE50379" s="832"/>
      <c r="BF50379" s="832"/>
    </row>
    <row r="50380" spans="56:58">
      <c r="BD50380" s="832"/>
      <c r="BE50380" s="832"/>
      <c r="BF50380" s="832"/>
    </row>
    <row r="50381" spans="56:58">
      <c r="BD50381" s="832"/>
      <c r="BE50381" s="832"/>
      <c r="BF50381" s="832"/>
    </row>
    <row r="50382" spans="56:58">
      <c r="BD50382" s="832"/>
      <c r="BE50382" s="832"/>
      <c r="BF50382" s="832"/>
    </row>
    <row r="50383" spans="56:58">
      <c r="BD50383" s="832"/>
      <c r="BE50383" s="832"/>
      <c r="BF50383" s="832"/>
    </row>
    <row r="50384" spans="56:58">
      <c r="BD50384" s="832"/>
      <c r="BE50384" s="832"/>
      <c r="BF50384" s="832"/>
    </row>
    <row r="50385" spans="56:58">
      <c r="BD50385" s="832"/>
      <c r="BE50385" s="832"/>
      <c r="BF50385" s="832"/>
    </row>
    <row r="50386" spans="56:58">
      <c r="BD50386" s="832"/>
      <c r="BE50386" s="832"/>
      <c r="BF50386" s="832"/>
    </row>
    <row r="50387" spans="56:58">
      <c r="BD50387" s="832"/>
      <c r="BE50387" s="832"/>
      <c r="BF50387" s="832"/>
    </row>
    <row r="50388" spans="56:58">
      <c r="BD50388" s="832"/>
      <c r="BE50388" s="832"/>
      <c r="BF50388" s="832"/>
    </row>
    <row r="50389" spans="56:58">
      <c r="BD50389" s="832"/>
      <c r="BE50389" s="832"/>
      <c r="BF50389" s="832"/>
    </row>
    <row r="50390" spans="56:58">
      <c r="BD50390" s="832"/>
      <c r="BE50390" s="832"/>
      <c r="BF50390" s="832"/>
    </row>
    <row r="50391" spans="56:58">
      <c r="BD50391" s="832"/>
      <c r="BE50391" s="832"/>
      <c r="BF50391" s="832"/>
    </row>
    <row r="50392" spans="56:58">
      <c r="BD50392" s="832"/>
      <c r="BE50392" s="832"/>
      <c r="BF50392" s="832"/>
    </row>
    <row r="50393" spans="56:58">
      <c r="BD50393" s="832"/>
      <c r="BE50393" s="832"/>
      <c r="BF50393" s="832"/>
    </row>
    <row r="50394" spans="56:58">
      <c r="BD50394" s="832"/>
      <c r="BE50394" s="832"/>
      <c r="BF50394" s="832"/>
    </row>
    <row r="50395" spans="56:58">
      <c r="BD50395" s="832"/>
      <c r="BE50395" s="832"/>
      <c r="BF50395" s="832"/>
    </row>
    <row r="50396" spans="56:58">
      <c r="BD50396" s="832"/>
      <c r="BE50396" s="832"/>
      <c r="BF50396" s="832"/>
    </row>
    <row r="50397" spans="56:58">
      <c r="BD50397" s="832"/>
      <c r="BE50397" s="832"/>
      <c r="BF50397" s="832"/>
    </row>
    <row r="50398" spans="56:58">
      <c r="BD50398" s="832"/>
      <c r="BE50398" s="832"/>
      <c r="BF50398" s="832"/>
    </row>
    <row r="50399" spans="56:58">
      <c r="BD50399" s="832"/>
      <c r="BE50399" s="832"/>
      <c r="BF50399" s="832"/>
    </row>
    <row r="50400" spans="56:58">
      <c r="BD50400" s="832"/>
      <c r="BE50400" s="832"/>
      <c r="BF50400" s="832"/>
    </row>
    <row r="50401" spans="56:58">
      <c r="BD50401" s="832"/>
      <c r="BE50401" s="832"/>
      <c r="BF50401" s="832"/>
    </row>
    <row r="50402" spans="56:58">
      <c r="BD50402" s="832"/>
      <c r="BE50402" s="832"/>
      <c r="BF50402" s="832"/>
    </row>
    <row r="50403" spans="56:58">
      <c r="BD50403" s="832"/>
      <c r="BE50403" s="832"/>
      <c r="BF50403" s="832"/>
    </row>
    <row r="50404" spans="56:58">
      <c r="BD50404" s="832"/>
      <c r="BE50404" s="832"/>
      <c r="BF50404" s="832"/>
    </row>
    <row r="50405" spans="56:58">
      <c r="BD50405" s="832"/>
      <c r="BE50405" s="832"/>
      <c r="BF50405" s="832"/>
    </row>
    <row r="50406" spans="56:58">
      <c r="BD50406" s="832"/>
      <c r="BE50406" s="832"/>
      <c r="BF50406" s="832"/>
    </row>
    <row r="50407" spans="56:58">
      <c r="BD50407" s="832"/>
      <c r="BE50407" s="832"/>
      <c r="BF50407" s="832"/>
    </row>
    <row r="50408" spans="56:58">
      <c r="BD50408" s="832"/>
      <c r="BE50408" s="832"/>
      <c r="BF50408" s="832"/>
    </row>
    <row r="50409" spans="56:58">
      <c r="BD50409" s="832"/>
      <c r="BE50409" s="832"/>
      <c r="BF50409" s="832"/>
    </row>
    <row r="50410" spans="56:58">
      <c r="BD50410" s="832"/>
      <c r="BE50410" s="832"/>
      <c r="BF50410" s="832"/>
    </row>
    <row r="50411" spans="56:58">
      <c r="BD50411" s="832"/>
      <c r="BE50411" s="832"/>
      <c r="BF50411" s="832"/>
    </row>
    <row r="50412" spans="56:58">
      <c r="BD50412" s="832"/>
      <c r="BE50412" s="832"/>
      <c r="BF50412" s="832"/>
    </row>
    <row r="50413" spans="56:58">
      <c r="BD50413" s="832"/>
      <c r="BE50413" s="832"/>
      <c r="BF50413" s="832"/>
    </row>
    <row r="50414" spans="56:58">
      <c r="BD50414" s="832"/>
      <c r="BE50414" s="832"/>
      <c r="BF50414" s="832"/>
    </row>
    <row r="50415" spans="56:58">
      <c r="BD50415" s="832"/>
      <c r="BE50415" s="832"/>
      <c r="BF50415" s="832"/>
    </row>
    <row r="50416" spans="56:58">
      <c r="BD50416" s="832"/>
      <c r="BE50416" s="832"/>
      <c r="BF50416" s="832"/>
    </row>
    <row r="50417" spans="56:58">
      <c r="BD50417" s="832"/>
      <c r="BE50417" s="832"/>
      <c r="BF50417" s="832"/>
    </row>
    <row r="50418" spans="56:58">
      <c r="BD50418" s="832"/>
      <c r="BE50418" s="832"/>
      <c r="BF50418" s="832"/>
    </row>
    <row r="50419" spans="56:58">
      <c r="BD50419" s="832"/>
      <c r="BE50419" s="832"/>
      <c r="BF50419" s="832"/>
    </row>
    <row r="50420" spans="56:58">
      <c r="BD50420" s="832"/>
      <c r="BE50420" s="832"/>
      <c r="BF50420" s="832"/>
    </row>
    <row r="50421" spans="56:58">
      <c r="BD50421" s="832"/>
      <c r="BE50421" s="832"/>
      <c r="BF50421" s="832"/>
    </row>
    <row r="50422" spans="56:58">
      <c r="BD50422" s="832"/>
      <c r="BE50422" s="832"/>
      <c r="BF50422" s="832"/>
    </row>
    <row r="50423" spans="56:58">
      <c r="BD50423" s="832"/>
      <c r="BE50423" s="832"/>
      <c r="BF50423" s="832"/>
    </row>
    <row r="50424" spans="56:58">
      <c r="BD50424" s="832"/>
      <c r="BE50424" s="832"/>
      <c r="BF50424" s="832"/>
    </row>
    <row r="50425" spans="56:58">
      <c r="BD50425" s="832"/>
      <c r="BE50425" s="832"/>
      <c r="BF50425" s="832"/>
    </row>
    <row r="50426" spans="56:58">
      <c r="BD50426" s="832"/>
      <c r="BE50426" s="832"/>
      <c r="BF50426" s="832"/>
    </row>
    <row r="50427" spans="56:58">
      <c r="BD50427" s="832"/>
      <c r="BE50427" s="832"/>
      <c r="BF50427" s="832"/>
    </row>
    <row r="50428" spans="56:58">
      <c r="BD50428" s="832"/>
      <c r="BE50428" s="832"/>
      <c r="BF50428" s="832"/>
    </row>
    <row r="50429" spans="56:58">
      <c r="BD50429" s="832"/>
      <c r="BE50429" s="832"/>
      <c r="BF50429" s="832"/>
    </row>
    <row r="50430" spans="56:58">
      <c r="BD50430" s="832"/>
      <c r="BE50430" s="832"/>
      <c r="BF50430" s="832"/>
    </row>
    <row r="50431" spans="56:58">
      <c r="BD50431" s="832"/>
      <c r="BE50431" s="832"/>
      <c r="BF50431" s="832"/>
    </row>
    <row r="50432" spans="56:58">
      <c r="BD50432" s="832"/>
      <c r="BE50432" s="832"/>
      <c r="BF50432" s="832"/>
    </row>
    <row r="50433" spans="56:58">
      <c r="BD50433" s="832"/>
      <c r="BE50433" s="832"/>
      <c r="BF50433" s="832"/>
    </row>
    <row r="50434" spans="56:58">
      <c r="BD50434" s="832"/>
      <c r="BE50434" s="832"/>
      <c r="BF50434" s="832"/>
    </row>
    <row r="50435" spans="56:58">
      <c r="BD50435" s="832"/>
      <c r="BE50435" s="832"/>
      <c r="BF50435" s="832"/>
    </row>
    <row r="50436" spans="56:58">
      <c r="BD50436" s="832"/>
      <c r="BE50436" s="832"/>
      <c r="BF50436" s="832"/>
    </row>
    <row r="50437" spans="56:58">
      <c r="BD50437" s="832"/>
      <c r="BE50437" s="832"/>
      <c r="BF50437" s="832"/>
    </row>
    <row r="50438" spans="56:58">
      <c r="BD50438" s="832"/>
      <c r="BE50438" s="832"/>
      <c r="BF50438" s="832"/>
    </row>
    <row r="50439" spans="56:58">
      <c r="BD50439" s="832"/>
      <c r="BE50439" s="832"/>
      <c r="BF50439" s="832"/>
    </row>
    <row r="50440" spans="56:58">
      <c r="BD50440" s="832"/>
      <c r="BE50440" s="832"/>
      <c r="BF50440" s="832"/>
    </row>
    <row r="50441" spans="56:58">
      <c r="BD50441" s="832"/>
      <c r="BE50441" s="832"/>
      <c r="BF50441" s="832"/>
    </row>
    <row r="50442" spans="56:58">
      <c r="BD50442" s="832"/>
      <c r="BE50442" s="832"/>
      <c r="BF50442" s="832"/>
    </row>
    <row r="50443" spans="56:58">
      <c r="BD50443" s="832"/>
      <c r="BE50443" s="832"/>
      <c r="BF50443" s="832"/>
    </row>
    <row r="50444" spans="56:58">
      <c r="BD50444" s="832"/>
      <c r="BE50444" s="832"/>
      <c r="BF50444" s="832"/>
    </row>
    <row r="50445" spans="56:58">
      <c r="BD50445" s="832"/>
      <c r="BE50445" s="832"/>
      <c r="BF50445" s="832"/>
    </row>
    <row r="50446" spans="56:58">
      <c r="BD50446" s="832"/>
      <c r="BE50446" s="832"/>
      <c r="BF50446" s="832"/>
    </row>
    <row r="50447" spans="56:58">
      <c r="BD50447" s="832"/>
      <c r="BE50447" s="832"/>
      <c r="BF50447" s="832"/>
    </row>
    <row r="50448" spans="56:58">
      <c r="BD50448" s="832"/>
      <c r="BE50448" s="832"/>
      <c r="BF50448" s="832"/>
    </row>
    <row r="50449" spans="56:58">
      <c r="BD50449" s="832"/>
      <c r="BE50449" s="832"/>
      <c r="BF50449" s="832"/>
    </row>
    <row r="50450" spans="56:58">
      <c r="BD50450" s="832"/>
      <c r="BE50450" s="832"/>
      <c r="BF50450" s="832"/>
    </row>
    <row r="50451" spans="56:58">
      <c r="BD50451" s="832"/>
      <c r="BE50451" s="832"/>
      <c r="BF50451" s="832"/>
    </row>
    <row r="50452" spans="56:58">
      <c r="BD50452" s="832"/>
      <c r="BE50452" s="832"/>
      <c r="BF50452" s="832"/>
    </row>
    <row r="50453" spans="56:58">
      <c r="BD50453" s="832"/>
      <c r="BE50453" s="832"/>
      <c r="BF50453" s="832"/>
    </row>
    <row r="50454" spans="56:58">
      <c r="BD50454" s="832"/>
      <c r="BE50454" s="832"/>
      <c r="BF50454" s="832"/>
    </row>
    <row r="50455" spans="56:58">
      <c r="BD50455" s="832"/>
      <c r="BE50455" s="832"/>
      <c r="BF50455" s="832"/>
    </row>
    <row r="50456" spans="56:58">
      <c r="BD50456" s="832"/>
      <c r="BE50456" s="832"/>
      <c r="BF50456" s="832"/>
    </row>
    <row r="50457" spans="56:58">
      <c r="BD50457" s="832"/>
      <c r="BE50457" s="832"/>
      <c r="BF50457" s="832"/>
    </row>
    <row r="50458" spans="56:58">
      <c r="BD50458" s="832"/>
      <c r="BE50458" s="832"/>
      <c r="BF50458" s="832"/>
    </row>
    <row r="50459" spans="56:58">
      <c r="BD50459" s="832"/>
      <c r="BE50459" s="832"/>
      <c r="BF50459" s="832"/>
    </row>
    <row r="50460" spans="56:58">
      <c r="BD50460" s="832"/>
      <c r="BE50460" s="832"/>
      <c r="BF50460" s="832"/>
    </row>
    <row r="50461" spans="56:58">
      <c r="BD50461" s="832"/>
      <c r="BE50461" s="832"/>
      <c r="BF50461" s="832"/>
    </row>
    <row r="50462" spans="56:58">
      <c r="BD50462" s="832"/>
      <c r="BE50462" s="832"/>
      <c r="BF50462" s="832"/>
    </row>
    <row r="50463" spans="56:58">
      <c r="BD50463" s="832"/>
      <c r="BE50463" s="832"/>
      <c r="BF50463" s="832"/>
    </row>
    <row r="50464" spans="56:58">
      <c r="BD50464" s="832"/>
      <c r="BE50464" s="832"/>
      <c r="BF50464" s="832"/>
    </row>
    <row r="50465" spans="56:58">
      <c r="BD50465" s="832"/>
      <c r="BE50465" s="832"/>
      <c r="BF50465" s="832"/>
    </row>
    <row r="50466" spans="56:58">
      <c r="BD50466" s="832"/>
      <c r="BE50466" s="832"/>
      <c r="BF50466" s="832"/>
    </row>
    <row r="50467" spans="56:58">
      <c r="BD50467" s="832"/>
      <c r="BE50467" s="832"/>
      <c r="BF50467" s="832"/>
    </row>
    <row r="50468" spans="56:58">
      <c r="BD50468" s="832"/>
      <c r="BE50468" s="832"/>
      <c r="BF50468" s="832"/>
    </row>
    <row r="50469" spans="56:58">
      <c r="BD50469" s="832"/>
      <c r="BE50469" s="832"/>
      <c r="BF50469" s="832"/>
    </row>
    <row r="50470" spans="56:58">
      <c r="BD50470" s="832"/>
      <c r="BE50470" s="832"/>
      <c r="BF50470" s="832"/>
    </row>
    <row r="50471" spans="56:58">
      <c r="BD50471" s="832"/>
      <c r="BE50471" s="832"/>
      <c r="BF50471" s="832"/>
    </row>
    <row r="50472" spans="56:58">
      <c r="BD50472" s="832"/>
      <c r="BE50472" s="832"/>
      <c r="BF50472" s="832"/>
    </row>
    <row r="50473" spans="56:58">
      <c r="BD50473" s="832"/>
      <c r="BE50473" s="832"/>
      <c r="BF50473" s="832"/>
    </row>
    <row r="50474" spans="56:58">
      <c r="BD50474" s="832"/>
      <c r="BE50474" s="832"/>
      <c r="BF50474" s="832"/>
    </row>
    <row r="50475" spans="56:58">
      <c r="BD50475" s="832"/>
      <c r="BE50475" s="832"/>
      <c r="BF50475" s="832"/>
    </row>
    <row r="50476" spans="56:58">
      <c r="BD50476" s="832"/>
      <c r="BE50476" s="832"/>
      <c r="BF50476" s="832"/>
    </row>
    <row r="50477" spans="56:58">
      <c r="BD50477" s="832"/>
      <c r="BE50477" s="832"/>
      <c r="BF50477" s="832"/>
    </row>
    <row r="50478" spans="56:58">
      <c r="BD50478" s="832"/>
      <c r="BE50478" s="832"/>
      <c r="BF50478" s="832"/>
    </row>
    <row r="50479" spans="56:58">
      <c r="BD50479" s="832"/>
      <c r="BE50479" s="832"/>
      <c r="BF50479" s="832"/>
    </row>
    <row r="50480" spans="56:58">
      <c r="BD50480" s="832"/>
      <c r="BE50480" s="832"/>
      <c r="BF50480" s="832"/>
    </row>
    <row r="50481" spans="56:58">
      <c r="BD50481" s="832"/>
      <c r="BE50481" s="832"/>
      <c r="BF50481" s="832"/>
    </row>
    <row r="50482" spans="56:58">
      <c r="BD50482" s="832"/>
      <c r="BE50482" s="832"/>
      <c r="BF50482" s="832"/>
    </row>
    <row r="50483" spans="56:58">
      <c r="BD50483" s="832"/>
      <c r="BE50483" s="832"/>
      <c r="BF50483" s="832"/>
    </row>
    <row r="50484" spans="56:58">
      <c r="BD50484" s="832"/>
      <c r="BE50484" s="832"/>
      <c r="BF50484" s="832"/>
    </row>
    <row r="50485" spans="56:58">
      <c r="BD50485" s="832"/>
      <c r="BE50485" s="832"/>
      <c r="BF50485" s="832"/>
    </row>
    <row r="50486" spans="56:58">
      <c r="BD50486" s="832"/>
      <c r="BE50486" s="832"/>
      <c r="BF50486" s="832"/>
    </row>
    <row r="50487" spans="56:58">
      <c r="BD50487" s="832"/>
      <c r="BE50487" s="832"/>
      <c r="BF50487" s="832"/>
    </row>
    <row r="50488" spans="56:58">
      <c r="BD50488" s="832"/>
      <c r="BE50488" s="832"/>
      <c r="BF50488" s="832"/>
    </row>
    <row r="50489" spans="56:58">
      <c r="BD50489" s="832"/>
      <c r="BE50489" s="832"/>
      <c r="BF50489" s="832"/>
    </row>
    <row r="50490" spans="56:58">
      <c r="BD50490" s="832"/>
      <c r="BE50490" s="832"/>
      <c r="BF50490" s="832"/>
    </row>
    <row r="50491" spans="56:58">
      <c r="BD50491" s="832"/>
      <c r="BE50491" s="832"/>
      <c r="BF50491" s="832"/>
    </row>
    <row r="50492" spans="56:58">
      <c r="BD50492" s="832"/>
      <c r="BE50492" s="832"/>
      <c r="BF50492" s="832"/>
    </row>
    <row r="50493" spans="56:58">
      <c r="BD50493" s="832"/>
      <c r="BE50493" s="832"/>
      <c r="BF50493" s="832"/>
    </row>
    <row r="50494" spans="56:58">
      <c r="BD50494" s="832"/>
      <c r="BE50494" s="832"/>
      <c r="BF50494" s="832"/>
    </row>
    <row r="50495" spans="56:58">
      <c r="BD50495" s="832"/>
      <c r="BE50495" s="832"/>
      <c r="BF50495" s="832"/>
    </row>
    <row r="50496" spans="56:58">
      <c r="BD50496" s="832"/>
      <c r="BE50496" s="832"/>
      <c r="BF50496" s="832"/>
    </row>
    <row r="50497" spans="56:58">
      <c r="BD50497" s="832"/>
      <c r="BE50497" s="832"/>
      <c r="BF50497" s="832"/>
    </row>
    <row r="50498" spans="56:58">
      <c r="BD50498" s="832"/>
      <c r="BE50498" s="832"/>
      <c r="BF50498" s="832"/>
    </row>
    <row r="50499" spans="56:58">
      <c r="BD50499" s="832"/>
      <c r="BE50499" s="832"/>
      <c r="BF50499" s="832"/>
    </row>
    <row r="50500" spans="56:58">
      <c r="BD50500" s="832"/>
      <c r="BE50500" s="832"/>
      <c r="BF50500" s="832"/>
    </row>
    <row r="50501" spans="56:58">
      <c r="BD50501" s="832"/>
      <c r="BE50501" s="832"/>
      <c r="BF50501" s="832"/>
    </row>
    <row r="50502" spans="56:58">
      <c r="BD50502" s="832"/>
      <c r="BE50502" s="832"/>
      <c r="BF50502" s="832"/>
    </row>
    <row r="50503" spans="56:58">
      <c r="BD50503" s="832"/>
      <c r="BE50503" s="832"/>
      <c r="BF50503" s="832"/>
    </row>
    <row r="50504" spans="56:58">
      <c r="BD50504" s="832"/>
      <c r="BE50504" s="832"/>
      <c r="BF50504" s="832"/>
    </row>
    <row r="50505" spans="56:58">
      <c r="BD50505" s="832"/>
      <c r="BE50505" s="832"/>
      <c r="BF50505" s="832"/>
    </row>
    <row r="50506" spans="56:58">
      <c r="BD50506" s="832"/>
      <c r="BE50506" s="832"/>
      <c r="BF50506" s="832"/>
    </row>
    <row r="50507" spans="56:58">
      <c r="BD50507" s="832"/>
      <c r="BE50507" s="832"/>
      <c r="BF50507" s="832"/>
    </row>
    <row r="50508" spans="56:58">
      <c r="BD50508" s="832"/>
      <c r="BE50508" s="832"/>
      <c r="BF50508" s="832"/>
    </row>
    <row r="50509" spans="56:58">
      <c r="BD50509" s="832"/>
      <c r="BE50509" s="832"/>
      <c r="BF50509" s="832"/>
    </row>
    <row r="50510" spans="56:58">
      <c r="BD50510" s="832"/>
      <c r="BE50510" s="832"/>
      <c r="BF50510" s="832"/>
    </row>
    <row r="50511" spans="56:58">
      <c r="BD50511" s="832"/>
      <c r="BE50511" s="832"/>
      <c r="BF50511" s="832"/>
    </row>
    <row r="50512" spans="56:58">
      <c r="BD50512" s="832"/>
      <c r="BE50512" s="832"/>
      <c r="BF50512" s="832"/>
    </row>
    <row r="50513" spans="56:58">
      <c r="BD50513" s="832"/>
      <c r="BE50513" s="832"/>
      <c r="BF50513" s="832"/>
    </row>
    <row r="50514" spans="56:58">
      <c r="BD50514" s="832"/>
      <c r="BE50514" s="832"/>
      <c r="BF50514" s="832"/>
    </row>
    <row r="50515" spans="56:58">
      <c r="BD50515" s="832"/>
      <c r="BE50515" s="832"/>
      <c r="BF50515" s="832"/>
    </row>
    <row r="50516" spans="56:58">
      <c r="BD50516" s="832"/>
      <c r="BE50516" s="832"/>
      <c r="BF50516" s="832"/>
    </row>
    <row r="50517" spans="56:58">
      <c r="BD50517" s="832"/>
      <c r="BE50517" s="832"/>
      <c r="BF50517" s="832"/>
    </row>
    <row r="50518" spans="56:58">
      <c r="BD50518" s="832"/>
      <c r="BE50518" s="832"/>
      <c r="BF50518" s="832"/>
    </row>
    <row r="50519" spans="56:58">
      <c r="BD50519" s="832"/>
      <c r="BE50519" s="832"/>
      <c r="BF50519" s="832"/>
    </row>
    <row r="50520" spans="56:58">
      <c r="BD50520" s="832"/>
      <c r="BE50520" s="832"/>
      <c r="BF50520" s="832"/>
    </row>
    <row r="50521" spans="56:58">
      <c r="BD50521" s="832"/>
      <c r="BE50521" s="832"/>
      <c r="BF50521" s="832"/>
    </row>
    <row r="50522" spans="56:58">
      <c r="BD50522" s="832"/>
      <c r="BE50522" s="832"/>
      <c r="BF50522" s="832"/>
    </row>
    <row r="50523" spans="56:58">
      <c r="BD50523" s="832"/>
      <c r="BE50523" s="832"/>
      <c r="BF50523" s="832"/>
    </row>
    <row r="50524" spans="56:58">
      <c r="BD50524" s="832"/>
      <c r="BE50524" s="832"/>
      <c r="BF50524" s="832"/>
    </row>
    <row r="50525" spans="56:58">
      <c r="BD50525" s="832"/>
      <c r="BE50525" s="832"/>
      <c r="BF50525" s="832"/>
    </row>
    <row r="50526" spans="56:58">
      <c r="BD50526" s="832"/>
      <c r="BE50526" s="832"/>
      <c r="BF50526" s="832"/>
    </row>
    <row r="50527" spans="56:58">
      <c r="BD50527" s="832"/>
      <c r="BE50527" s="832"/>
      <c r="BF50527" s="832"/>
    </row>
    <row r="50528" spans="56:58">
      <c r="BD50528" s="832"/>
      <c r="BE50528" s="832"/>
      <c r="BF50528" s="832"/>
    </row>
    <row r="50529" spans="56:58">
      <c r="BD50529" s="832"/>
      <c r="BE50529" s="832"/>
      <c r="BF50529" s="832"/>
    </row>
    <row r="50530" spans="56:58">
      <c r="BD50530" s="832"/>
      <c r="BE50530" s="832"/>
      <c r="BF50530" s="832"/>
    </row>
    <row r="50531" spans="56:58">
      <c r="BD50531" s="832"/>
      <c r="BE50531" s="832"/>
      <c r="BF50531" s="832"/>
    </row>
    <row r="50532" spans="56:58">
      <c r="BD50532" s="832"/>
      <c r="BE50532" s="832"/>
      <c r="BF50532" s="832"/>
    </row>
    <row r="50533" spans="56:58">
      <c r="BD50533" s="832"/>
      <c r="BE50533" s="832"/>
      <c r="BF50533" s="832"/>
    </row>
    <row r="50534" spans="56:58">
      <c r="BD50534" s="832"/>
      <c r="BE50534" s="832"/>
      <c r="BF50534" s="832"/>
    </row>
    <row r="50535" spans="56:58">
      <c r="BD50535" s="832"/>
      <c r="BE50535" s="832"/>
      <c r="BF50535" s="832"/>
    </row>
    <row r="50536" spans="56:58">
      <c r="BD50536" s="832"/>
      <c r="BE50536" s="832"/>
      <c r="BF50536" s="832"/>
    </row>
    <row r="50537" spans="56:58">
      <c r="BD50537" s="832"/>
      <c r="BE50537" s="832"/>
      <c r="BF50537" s="832"/>
    </row>
    <row r="50538" spans="56:58">
      <c r="BD50538" s="832"/>
      <c r="BE50538" s="832"/>
      <c r="BF50538" s="832"/>
    </row>
    <row r="50539" spans="56:58">
      <c r="BD50539" s="832"/>
      <c r="BE50539" s="832"/>
      <c r="BF50539" s="832"/>
    </row>
    <row r="50540" spans="56:58">
      <c r="BD50540" s="832"/>
      <c r="BE50540" s="832"/>
      <c r="BF50540" s="832"/>
    </row>
    <row r="50541" spans="56:58">
      <c r="BD50541" s="832"/>
      <c r="BE50541" s="832"/>
      <c r="BF50541" s="832"/>
    </row>
    <row r="50542" spans="56:58">
      <c r="BD50542" s="832"/>
      <c r="BE50542" s="832"/>
      <c r="BF50542" s="832"/>
    </row>
    <row r="50543" spans="56:58">
      <c r="BD50543" s="832"/>
      <c r="BE50543" s="832"/>
      <c r="BF50543" s="832"/>
    </row>
    <row r="50544" spans="56:58">
      <c r="BD50544" s="832"/>
      <c r="BE50544" s="832"/>
      <c r="BF50544" s="832"/>
    </row>
    <row r="50545" spans="56:58">
      <c r="BD50545" s="832"/>
      <c r="BE50545" s="832"/>
      <c r="BF50545" s="832"/>
    </row>
    <row r="50546" spans="56:58">
      <c r="BD50546" s="832"/>
      <c r="BE50546" s="832"/>
      <c r="BF50546" s="832"/>
    </row>
    <row r="50547" spans="56:58">
      <c r="BD50547" s="832"/>
      <c r="BE50547" s="832"/>
      <c r="BF50547" s="832"/>
    </row>
    <row r="50548" spans="56:58">
      <c r="BD50548" s="832"/>
      <c r="BE50548" s="832"/>
      <c r="BF50548" s="832"/>
    </row>
    <row r="50549" spans="56:58">
      <c r="BD50549" s="832"/>
      <c r="BE50549" s="832"/>
      <c r="BF50549" s="832"/>
    </row>
    <row r="50550" spans="56:58">
      <c r="BD50550" s="832"/>
      <c r="BE50550" s="832"/>
      <c r="BF50550" s="832"/>
    </row>
    <row r="50551" spans="56:58">
      <c r="BD50551" s="832"/>
      <c r="BE50551" s="832"/>
      <c r="BF50551" s="832"/>
    </row>
    <row r="50552" spans="56:58">
      <c r="BD50552" s="832"/>
      <c r="BE50552" s="832"/>
      <c r="BF50552" s="832"/>
    </row>
    <row r="50553" spans="56:58">
      <c r="BD50553" s="832"/>
      <c r="BE50553" s="832"/>
      <c r="BF50553" s="832"/>
    </row>
    <row r="50554" spans="56:58">
      <c r="BD50554" s="832"/>
      <c r="BE50554" s="832"/>
      <c r="BF50554" s="832"/>
    </row>
    <row r="50555" spans="56:58">
      <c r="BD50555" s="832"/>
      <c r="BE50555" s="832"/>
      <c r="BF50555" s="832"/>
    </row>
    <row r="50556" spans="56:58">
      <c r="BD50556" s="832"/>
      <c r="BE50556" s="832"/>
      <c r="BF50556" s="832"/>
    </row>
    <row r="50557" spans="56:58">
      <c r="BD50557" s="832"/>
      <c r="BE50557" s="832"/>
      <c r="BF50557" s="832"/>
    </row>
    <row r="50558" spans="56:58">
      <c r="BD50558" s="832"/>
      <c r="BE50558" s="832"/>
      <c r="BF50558" s="832"/>
    </row>
    <row r="50559" spans="56:58">
      <c r="BD50559" s="832"/>
      <c r="BE50559" s="832"/>
      <c r="BF50559" s="832"/>
    </row>
    <row r="50560" spans="56:58">
      <c r="BD50560" s="832"/>
      <c r="BE50560" s="832"/>
      <c r="BF50560" s="832"/>
    </row>
    <row r="50561" spans="56:58">
      <c r="BD50561" s="832"/>
      <c r="BE50561" s="832"/>
      <c r="BF50561" s="832"/>
    </row>
    <row r="50562" spans="56:58">
      <c r="BD50562" s="832"/>
      <c r="BE50562" s="832"/>
      <c r="BF50562" s="832"/>
    </row>
    <row r="50563" spans="56:58">
      <c r="BD50563" s="832"/>
      <c r="BE50563" s="832"/>
      <c r="BF50563" s="832"/>
    </row>
    <row r="50564" spans="56:58">
      <c r="BD50564" s="832"/>
      <c r="BE50564" s="832"/>
      <c r="BF50564" s="832"/>
    </row>
    <row r="50565" spans="56:58">
      <c r="BD50565" s="832"/>
      <c r="BE50565" s="832"/>
      <c r="BF50565" s="832"/>
    </row>
    <row r="50566" spans="56:58">
      <c r="BD50566" s="832"/>
      <c r="BE50566" s="832"/>
      <c r="BF50566" s="832"/>
    </row>
    <row r="50567" spans="56:58">
      <c r="BD50567" s="832"/>
      <c r="BE50567" s="832"/>
      <c r="BF50567" s="832"/>
    </row>
    <row r="50568" spans="56:58">
      <c r="BD50568" s="832"/>
      <c r="BE50568" s="832"/>
      <c r="BF50568" s="832"/>
    </row>
    <row r="50569" spans="56:58">
      <c r="BD50569" s="832"/>
      <c r="BE50569" s="832"/>
      <c r="BF50569" s="832"/>
    </row>
    <row r="50570" spans="56:58">
      <c r="BD50570" s="832"/>
      <c r="BE50570" s="832"/>
      <c r="BF50570" s="832"/>
    </row>
    <row r="50571" spans="56:58">
      <c r="BD50571" s="832"/>
      <c r="BE50571" s="832"/>
      <c r="BF50571" s="832"/>
    </row>
    <row r="50572" spans="56:58">
      <c r="BD50572" s="832"/>
      <c r="BE50572" s="832"/>
      <c r="BF50572" s="832"/>
    </row>
    <row r="50573" spans="56:58">
      <c r="BD50573" s="832"/>
      <c r="BE50573" s="832"/>
      <c r="BF50573" s="832"/>
    </row>
    <row r="50574" spans="56:58">
      <c r="BD50574" s="832"/>
      <c r="BE50574" s="832"/>
      <c r="BF50574" s="832"/>
    </row>
    <row r="50575" spans="56:58">
      <c r="BD50575" s="832"/>
      <c r="BE50575" s="832"/>
      <c r="BF50575" s="832"/>
    </row>
    <row r="50576" spans="56:58">
      <c r="BD50576" s="832"/>
      <c r="BE50576" s="832"/>
      <c r="BF50576" s="832"/>
    </row>
    <row r="50577" spans="56:58">
      <c r="BD50577" s="832"/>
      <c r="BE50577" s="832"/>
      <c r="BF50577" s="832"/>
    </row>
    <row r="50578" spans="56:58">
      <c r="BD50578" s="832"/>
      <c r="BE50578" s="832"/>
      <c r="BF50578" s="832"/>
    </row>
    <row r="50579" spans="56:58">
      <c r="BD50579" s="832"/>
      <c r="BE50579" s="832"/>
      <c r="BF50579" s="832"/>
    </row>
    <row r="50580" spans="56:58">
      <c r="BD50580" s="832"/>
      <c r="BE50580" s="832"/>
      <c r="BF50580" s="832"/>
    </row>
    <row r="50581" spans="56:58">
      <c r="BD50581" s="832"/>
      <c r="BE50581" s="832"/>
      <c r="BF50581" s="832"/>
    </row>
    <row r="50582" spans="56:58">
      <c r="BD50582" s="832"/>
      <c r="BE50582" s="832"/>
      <c r="BF50582" s="832"/>
    </row>
    <row r="50583" spans="56:58">
      <c r="BD50583" s="832"/>
      <c r="BE50583" s="832"/>
      <c r="BF50583" s="832"/>
    </row>
    <row r="50584" spans="56:58">
      <c r="BD50584" s="832"/>
      <c r="BE50584" s="832"/>
      <c r="BF50584" s="832"/>
    </row>
    <row r="50585" spans="56:58">
      <c r="BD50585" s="832"/>
      <c r="BE50585" s="832"/>
      <c r="BF50585" s="832"/>
    </row>
    <row r="50586" spans="56:58">
      <c r="BD50586" s="832"/>
      <c r="BE50586" s="832"/>
      <c r="BF50586" s="832"/>
    </row>
    <row r="50587" spans="56:58">
      <c r="BD50587" s="832"/>
      <c r="BE50587" s="832"/>
      <c r="BF50587" s="832"/>
    </row>
    <row r="50588" spans="56:58">
      <c r="BD50588" s="832"/>
      <c r="BE50588" s="832"/>
      <c r="BF50588" s="832"/>
    </row>
    <row r="50589" spans="56:58">
      <c r="BD50589" s="832"/>
      <c r="BE50589" s="832"/>
      <c r="BF50589" s="832"/>
    </row>
    <row r="50590" spans="56:58">
      <c r="BD50590" s="832"/>
      <c r="BE50590" s="832"/>
      <c r="BF50590" s="832"/>
    </row>
    <row r="50591" spans="56:58">
      <c r="BD50591" s="832"/>
      <c r="BE50591" s="832"/>
      <c r="BF50591" s="832"/>
    </row>
    <row r="50592" spans="56:58">
      <c r="BD50592" s="832"/>
      <c r="BE50592" s="832"/>
      <c r="BF50592" s="832"/>
    </row>
    <row r="50593" spans="56:58">
      <c r="BD50593" s="832"/>
      <c r="BE50593" s="832"/>
      <c r="BF50593" s="832"/>
    </row>
    <row r="50594" spans="56:58">
      <c r="BD50594" s="832"/>
      <c r="BE50594" s="832"/>
      <c r="BF50594" s="832"/>
    </row>
    <row r="50595" spans="56:58">
      <c r="BD50595" s="832"/>
      <c r="BE50595" s="832"/>
      <c r="BF50595" s="832"/>
    </row>
    <row r="50596" spans="56:58">
      <c r="BD50596" s="832"/>
      <c r="BE50596" s="832"/>
      <c r="BF50596" s="832"/>
    </row>
    <row r="50597" spans="56:58">
      <c r="BD50597" s="832"/>
      <c r="BE50597" s="832"/>
      <c r="BF50597" s="832"/>
    </row>
    <row r="50598" spans="56:58">
      <c r="BD50598" s="832"/>
      <c r="BE50598" s="832"/>
      <c r="BF50598" s="832"/>
    </row>
    <row r="50599" spans="56:58">
      <c r="BD50599" s="832"/>
      <c r="BE50599" s="832"/>
      <c r="BF50599" s="832"/>
    </row>
    <row r="50600" spans="56:58">
      <c r="BD50600" s="832"/>
      <c r="BE50600" s="832"/>
      <c r="BF50600" s="832"/>
    </row>
    <row r="50601" spans="56:58">
      <c r="BD50601" s="832"/>
      <c r="BE50601" s="832"/>
      <c r="BF50601" s="832"/>
    </row>
    <row r="50602" spans="56:58">
      <c r="BD50602" s="832"/>
      <c r="BE50602" s="832"/>
      <c r="BF50602" s="832"/>
    </row>
    <row r="50603" spans="56:58">
      <c r="BD50603" s="832"/>
      <c r="BE50603" s="832"/>
      <c r="BF50603" s="832"/>
    </row>
    <row r="50604" spans="56:58">
      <c r="BD50604" s="832"/>
      <c r="BE50604" s="832"/>
      <c r="BF50604" s="832"/>
    </row>
    <row r="50605" spans="56:58">
      <c r="BD50605" s="832"/>
      <c r="BE50605" s="832"/>
      <c r="BF50605" s="832"/>
    </row>
    <row r="50606" spans="56:58">
      <c r="BD50606" s="832"/>
      <c r="BE50606" s="832"/>
      <c r="BF50606" s="832"/>
    </row>
    <row r="50607" spans="56:58">
      <c r="BD50607" s="832"/>
      <c r="BE50607" s="832"/>
      <c r="BF50607" s="832"/>
    </row>
    <row r="50608" spans="56:58">
      <c r="BD50608" s="832"/>
      <c r="BE50608" s="832"/>
      <c r="BF50608" s="832"/>
    </row>
    <row r="50609" spans="56:58">
      <c r="BD50609" s="832"/>
      <c r="BE50609" s="832"/>
      <c r="BF50609" s="832"/>
    </row>
    <row r="50610" spans="56:58">
      <c r="BD50610" s="832"/>
      <c r="BE50610" s="832"/>
      <c r="BF50610" s="832"/>
    </row>
    <row r="50611" spans="56:58">
      <c r="BD50611" s="832"/>
      <c r="BE50611" s="832"/>
      <c r="BF50611" s="832"/>
    </row>
    <row r="50612" spans="56:58">
      <c r="BD50612" s="832"/>
      <c r="BE50612" s="832"/>
      <c r="BF50612" s="832"/>
    </row>
    <row r="50613" spans="56:58">
      <c r="BD50613" s="832"/>
      <c r="BE50613" s="832"/>
      <c r="BF50613" s="832"/>
    </row>
    <row r="50614" spans="56:58">
      <c r="BD50614" s="832"/>
      <c r="BE50614" s="832"/>
      <c r="BF50614" s="832"/>
    </row>
    <row r="50615" spans="56:58">
      <c r="BD50615" s="832"/>
      <c r="BE50615" s="832"/>
      <c r="BF50615" s="832"/>
    </row>
    <row r="50616" spans="56:58">
      <c r="BD50616" s="832"/>
      <c r="BE50616" s="832"/>
      <c r="BF50616" s="832"/>
    </row>
    <row r="50617" spans="56:58">
      <c r="BD50617" s="832"/>
      <c r="BE50617" s="832"/>
      <c r="BF50617" s="832"/>
    </row>
    <row r="50618" spans="56:58">
      <c r="BD50618" s="832"/>
      <c r="BE50618" s="832"/>
      <c r="BF50618" s="832"/>
    </row>
    <row r="50619" spans="56:58">
      <c r="BD50619" s="832"/>
      <c r="BE50619" s="832"/>
      <c r="BF50619" s="832"/>
    </row>
    <row r="50620" spans="56:58">
      <c r="BD50620" s="832"/>
      <c r="BE50620" s="832"/>
      <c r="BF50620" s="832"/>
    </row>
    <row r="50621" spans="56:58">
      <c r="BD50621" s="832"/>
      <c r="BE50621" s="832"/>
      <c r="BF50621" s="832"/>
    </row>
    <row r="50622" spans="56:58">
      <c r="BD50622" s="832"/>
      <c r="BE50622" s="832"/>
      <c r="BF50622" s="832"/>
    </row>
    <row r="50623" spans="56:58">
      <c r="BD50623" s="832"/>
      <c r="BE50623" s="832"/>
      <c r="BF50623" s="832"/>
    </row>
    <row r="50624" spans="56:58">
      <c r="BD50624" s="832"/>
      <c r="BE50624" s="832"/>
      <c r="BF50624" s="832"/>
    </row>
    <row r="50625" spans="56:58">
      <c r="BD50625" s="832"/>
      <c r="BE50625" s="832"/>
      <c r="BF50625" s="832"/>
    </row>
    <row r="50626" spans="56:58">
      <c r="BD50626" s="832"/>
      <c r="BE50626" s="832"/>
      <c r="BF50626" s="832"/>
    </row>
    <row r="50627" spans="56:58">
      <c r="BD50627" s="832"/>
      <c r="BE50627" s="832"/>
      <c r="BF50627" s="832"/>
    </row>
    <row r="50628" spans="56:58">
      <c r="BD50628" s="832"/>
      <c r="BE50628" s="832"/>
      <c r="BF50628" s="832"/>
    </row>
    <row r="50629" spans="56:58">
      <c r="BD50629" s="832"/>
      <c r="BE50629" s="832"/>
      <c r="BF50629" s="832"/>
    </row>
    <row r="50630" spans="56:58">
      <c r="BD50630" s="832"/>
      <c r="BE50630" s="832"/>
      <c r="BF50630" s="832"/>
    </row>
    <row r="50631" spans="56:58">
      <c r="BD50631" s="832"/>
      <c r="BE50631" s="832"/>
      <c r="BF50631" s="832"/>
    </row>
    <row r="50632" spans="56:58">
      <c r="BD50632" s="832"/>
      <c r="BE50632" s="832"/>
      <c r="BF50632" s="832"/>
    </row>
    <row r="50633" spans="56:58">
      <c r="BD50633" s="832"/>
      <c r="BE50633" s="832"/>
      <c r="BF50633" s="832"/>
    </row>
    <row r="50634" spans="56:58">
      <c r="BD50634" s="832"/>
      <c r="BE50634" s="832"/>
      <c r="BF50634" s="832"/>
    </row>
    <row r="50635" spans="56:58">
      <c r="BD50635" s="832"/>
      <c r="BE50635" s="832"/>
      <c r="BF50635" s="832"/>
    </row>
    <row r="50636" spans="56:58">
      <c r="BD50636" s="832"/>
      <c r="BE50636" s="832"/>
      <c r="BF50636" s="832"/>
    </row>
    <row r="50637" spans="56:58">
      <c r="BD50637" s="832"/>
      <c r="BE50637" s="832"/>
      <c r="BF50637" s="832"/>
    </row>
    <row r="50638" spans="56:58">
      <c r="BD50638" s="832"/>
      <c r="BE50638" s="832"/>
      <c r="BF50638" s="832"/>
    </row>
    <row r="50639" spans="56:58">
      <c r="BD50639" s="832"/>
      <c r="BE50639" s="832"/>
      <c r="BF50639" s="832"/>
    </row>
    <row r="50640" spans="56:58">
      <c r="BD50640" s="832"/>
      <c r="BE50640" s="832"/>
      <c r="BF50640" s="832"/>
    </row>
    <row r="50641" spans="56:58">
      <c r="BD50641" s="832"/>
      <c r="BE50641" s="832"/>
      <c r="BF50641" s="832"/>
    </row>
    <row r="50642" spans="56:58">
      <c r="BD50642" s="832"/>
      <c r="BE50642" s="832"/>
      <c r="BF50642" s="832"/>
    </row>
    <row r="50643" spans="56:58">
      <c r="BD50643" s="832"/>
      <c r="BE50643" s="832"/>
      <c r="BF50643" s="832"/>
    </row>
    <row r="50644" spans="56:58">
      <c r="BD50644" s="832"/>
      <c r="BE50644" s="832"/>
      <c r="BF50644" s="832"/>
    </row>
    <row r="50645" spans="56:58">
      <c r="BD50645" s="832"/>
      <c r="BE50645" s="832"/>
      <c r="BF50645" s="832"/>
    </row>
    <row r="50646" spans="56:58">
      <c r="BD50646" s="832"/>
      <c r="BE50646" s="832"/>
      <c r="BF50646" s="832"/>
    </row>
    <row r="50647" spans="56:58">
      <c r="BD50647" s="832"/>
      <c r="BE50647" s="832"/>
      <c r="BF50647" s="832"/>
    </row>
    <row r="50648" spans="56:58">
      <c r="BD50648" s="832"/>
      <c r="BE50648" s="832"/>
      <c r="BF50648" s="832"/>
    </row>
    <row r="50649" spans="56:58">
      <c r="BD50649" s="832"/>
      <c r="BE50649" s="832"/>
      <c r="BF50649" s="832"/>
    </row>
    <row r="50650" spans="56:58">
      <c r="BD50650" s="832"/>
      <c r="BE50650" s="832"/>
      <c r="BF50650" s="832"/>
    </row>
    <row r="50651" spans="56:58">
      <c r="BD50651" s="832"/>
      <c r="BE50651" s="832"/>
      <c r="BF50651" s="832"/>
    </row>
    <row r="50652" spans="56:58">
      <c r="BD50652" s="832"/>
      <c r="BE50652" s="832"/>
      <c r="BF50652" s="832"/>
    </row>
    <row r="50653" spans="56:58">
      <c r="BD50653" s="832"/>
      <c r="BE50653" s="832"/>
      <c r="BF50653" s="832"/>
    </row>
    <row r="50654" spans="56:58">
      <c r="BD50654" s="832"/>
      <c r="BE50654" s="832"/>
      <c r="BF50654" s="832"/>
    </row>
    <row r="50655" spans="56:58">
      <c r="BD50655" s="832"/>
      <c r="BE50655" s="832"/>
      <c r="BF50655" s="832"/>
    </row>
    <row r="50656" spans="56:58">
      <c r="BD50656" s="832"/>
      <c r="BE50656" s="832"/>
      <c r="BF50656" s="832"/>
    </row>
    <row r="50657" spans="56:58">
      <c r="BD50657" s="832"/>
      <c r="BE50657" s="832"/>
      <c r="BF50657" s="832"/>
    </row>
    <row r="50658" spans="56:58">
      <c r="BD50658" s="832"/>
      <c r="BE50658" s="832"/>
      <c r="BF50658" s="832"/>
    </row>
    <row r="50659" spans="56:58">
      <c r="BD50659" s="832"/>
      <c r="BE50659" s="832"/>
      <c r="BF50659" s="832"/>
    </row>
    <row r="50660" spans="56:58">
      <c r="BD50660" s="832"/>
      <c r="BE50660" s="832"/>
      <c r="BF50660" s="832"/>
    </row>
    <row r="50661" spans="56:58">
      <c r="BD50661" s="832"/>
      <c r="BE50661" s="832"/>
      <c r="BF50661" s="832"/>
    </row>
    <row r="50662" spans="56:58">
      <c r="BD50662" s="832"/>
      <c r="BE50662" s="832"/>
      <c r="BF50662" s="832"/>
    </row>
    <row r="50663" spans="56:58">
      <c r="BD50663" s="832"/>
      <c r="BE50663" s="832"/>
      <c r="BF50663" s="832"/>
    </row>
    <row r="50664" spans="56:58">
      <c r="BD50664" s="832"/>
      <c r="BE50664" s="832"/>
      <c r="BF50664" s="832"/>
    </row>
    <row r="50665" spans="56:58">
      <c r="BD50665" s="832"/>
      <c r="BE50665" s="832"/>
      <c r="BF50665" s="832"/>
    </row>
    <row r="50666" spans="56:58">
      <c r="BD50666" s="832"/>
      <c r="BE50666" s="832"/>
      <c r="BF50666" s="832"/>
    </row>
    <row r="50667" spans="56:58">
      <c r="BD50667" s="832"/>
      <c r="BE50667" s="832"/>
      <c r="BF50667" s="832"/>
    </row>
    <row r="50668" spans="56:58">
      <c r="BD50668" s="832"/>
      <c r="BE50668" s="832"/>
      <c r="BF50668" s="832"/>
    </row>
    <row r="50669" spans="56:58">
      <c r="BD50669" s="832"/>
      <c r="BE50669" s="832"/>
      <c r="BF50669" s="832"/>
    </row>
    <row r="50670" spans="56:58">
      <c r="BD50670" s="832"/>
      <c r="BE50670" s="832"/>
      <c r="BF50670" s="832"/>
    </row>
    <row r="50671" spans="56:58">
      <c r="BD50671" s="832"/>
      <c r="BE50671" s="832"/>
      <c r="BF50671" s="832"/>
    </row>
    <row r="50672" spans="56:58">
      <c r="BD50672" s="832"/>
      <c r="BE50672" s="832"/>
      <c r="BF50672" s="832"/>
    </row>
    <row r="50673" spans="56:58">
      <c r="BD50673" s="832"/>
      <c r="BE50673" s="832"/>
      <c r="BF50673" s="832"/>
    </row>
    <row r="50674" spans="56:58">
      <c r="BD50674" s="832"/>
      <c r="BE50674" s="832"/>
      <c r="BF50674" s="832"/>
    </row>
    <row r="50675" spans="56:58">
      <c r="BD50675" s="832"/>
      <c r="BE50675" s="832"/>
      <c r="BF50675" s="832"/>
    </row>
    <row r="50676" spans="56:58">
      <c r="BD50676" s="832"/>
      <c r="BE50676" s="832"/>
      <c r="BF50676" s="832"/>
    </row>
    <row r="50677" spans="56:58">
      <c r="BD50677" s="832"/>
      <c r="BE50677" s="832"/>
      <c r="BF50677" s="832"/>
    </row>
    <row r="50678" spans="56:58">
      <c r="BD50678" s="832"/>
      <c r="BE50678" s="832"/>
      <c r="BF50678" s="832"/>
    </row>
    <row r="50679" spans="56:58">
      <c r="BD50679" s="832"/>
      <c r="BE50679" s="832"/>
      <c r="BF50679" s="832"/>
    </row>
    <row r="50680" spans="56:58">
      <c r="BD50680" s="832"/>
      <c r="BE50680" s="832"/>
      <c r="BF50680" s="832"/>
    </row>
    <row r="50681" spans="56:58">
      <c r="BD50681" s="832"/>
      <c r="BE50681" s="832"/>
      <c r="BF50681" s="832"/>
    </row>
    <row r="50682" spans="56:58">
      <c r="BD50682" s="832"/>
      <c r="BE50682" s="832"/>
      <c r="BF50682" s="832"/>
    </row>
    <row r="50683" spans="56:58">
      <c r="BD50683" s="832"/>
      <c r="BE50683" s="832"/>
      <c r="BF50683" s="832"/>
    </row>
    <row r="50684" spans="56:58">
      <c r="BD50684" s="832"/>
      <c r="BE50684" s="832"/>
      <c r="BF50684" s="832"/>
    </row>
    <row r="50685" spans="56:58">
      <c r="BD50685" s="832"/>
      <c r="BE50685" s="832"/>
      <c r="BF50685" s="832"/>
    </row>
    <row r="50686" spans="56:58">
      <c r="BD50686" s="832"/>
      <c r="BE50686" s="832"/>
      <c r="BF50686" s="832"/>
    </row>
    <row r="50687" spans="56:58">
      <c r="BD50687" s="832"/>
      <c r="BE50687" s="832"/>
      <c r="BF50687" s="832"/>
    </row>
    <row r="50688" spans="56:58">
      <c r="BD50688" s="832"/>
      <c r="BE50688" s="832"/>
      <c r="BF50688" s="832"/>
    </row>
    <row r="50689" spans="56:58">
      <c r="BD50689" s="832"/>
      <c r="BE50689" s="832"/>
      <c r="BF50689" s="832"/>
    </row>
    <row r="50690" spans="56:58">
      <c r="BD50690" s="832"/>
      <c r="BE50690" s="832"/>
      <c r="BF50690" s="832"/>
    </row>
    <row r="50691" spans="56:58">
      <c r="BD50691" s="832"/>
      <c r="BE50691" s="832"/>
      <c r="BF50691" s="832"/>
    </row>
    <row r="50692" spans="56:58">
      <c r="BD50692" s="832"/>
      <c r="BE50692" s="832"/>
      <c r="BF50692" s="832"/>
    </row>
    <row r="50693" spans="56:58">
      <c r="BD50693" s="832"/>
      <c r="BE50693" s="832"/>
      <c r="BF50693" s="832"/>
    </row>
    <row r="50694" spans="56:58">
      <c r="BD50694" s="832"/>
      <c r="BE50694" s="832"/>
      <c r="BF50694" s="832"/>
    </row>
    <row r="50695" spans="56:58">
      <c r="BD50695" s="832"/>
      <c r="BE50695" s="832"/>
      <c r="BF50695" s="832"/>
    </row>
    <row r="50696" spans="56:58">
      <c r="BD50696" s="832"/>
      <c r="BE50696" s="832"/>
      <c r="BF50696" s="832"/>
    </row>
    <row r="50697" spans="56:58">
      <c r="BD50697" s="832"/>
      <c r="BE50697" s="832"/>
      <c r="BF50697" s="832"/>
    </row>
    <row r="50698" spans="56:58">
      <c r="BD50698" s="832"/>
      <c r="BE50698" s="832"/>
      <c r="BF50698" s="832"/>
    </row>
    <row r="50699" spans="56:58">
      <c r="BD50699" s="832"/>
      <c r="BE50699" s="832"/>
      <c r="BF50699" s="832"/>
    </row>
    <row r="50700" spans="56:58">
      <c r="BD50700" s="832"/>
      <c r="BE50700" s="832"/>
      <c r="BF50700" s="832"/>
    </row>
    <row r="50701" spans="56:58">
      <c r="BD50701" s="832"/>
      <c r="BE50701" s="832"/>
      <c r="BF50701" s="832"/>
    </row>
    <row r="50702" spans="56:58">
      <c r="BD50702" s="832"/>
      <c r="BE50702" s="832"/>
      <c r="BF50702" s="832"/>
    </row>
    <row r="50703" spans="56:58">
      <c r="BD50703" s="832"/>
      <c r="BE50703" s="832"/>
      <c r="BF50703" s="832"/>
    </row>
    <row r="50704" spans="56:58">
      <c r="BD50704" s="832"/>
      <c r="BE50704" s="832"/>
      <c r="BF50704" s="832"/>
    </row>
    <row r="50705" spans="56:58">
      <c r="BD50705" s="832"/>
      <c r="BE50705" s="832"/>
      <c r="BF50705" s="832"/>
    </row>
    <row r="50706" spans="56:58">
      <c r="BD50706" s="832"/>
      <c r="BE50706" s="832"/>
      <c r="BF50706" s="832"/>
    </row>
    <row r="50707" spans="56:58">
      <c r="BD50707" s="832"/>
      <c r="BE50707" s="832"/>
      <c r="BF50707" s="832"/>
    </row>
    <row r="50708" spans="56:58">
      <c r="BD50708" s="832"/>
      <c r="BE50708" s="832"/>
      <c r="BF50708" s="832"/>
    </row>
    <row r="50709" spans="56:58">
      <c r="BD50709" s="832"/>
      <c r="BE50709" s="832"/>
      <c r="BF50709" s="832"/>
    </row>
    <row r="50710" spans="56:58">
      <c r="BD50710" s="832"/>
      <c r="BE50710" s="832"/>
      <c r="BF50710" s="832"/>
    </row>
    <row r="50711" spans="56:58">
      <c r="BD50711" s="832"/>
      <c r="BE50711" s="832"/>
      <c r="BF50711" s="832"/>
    </row>
    <row r="50712" spans="56:58">
      <c r="BD50712" s="832"/>
      <c r="BE50712" s="832"/>
      <c r="BF50712" s="832"/>
    </row>
    <row r="50713" spans="56:58">
      <c r="BD50713" s="832"/>
      <c r="BE50713" s="832"/>
      <c r="BF50713" s="832"/>
    </row>
    <row r="50714" spans="56:58">
      <c r="BD50714" s="832"/>
      <c r="BE50714" s="832"/>
      <c r="BF50714" s="832"/>
    </row>
    <row r="50715" spans="56:58">
      <c r="BD50715" s="832"/>
      <c r="BE50715" s="832"/>
      <c r="BF50715" s="832"/>
    </row>
    <row r="50716" spans="56:58">
      <c r="BD50716" s="832"/>
      <c r="BE50716" s="832"/>
      <c r="BF50716" s="832"/>
    </row>
    <row r="50717" spans="56:58">
      <c r="BD50717" s="832"/>
      <c r="BE50717" s="832"/>
      <c r="BF50717" s="832"/>
    </row>
    <row r="50718" spans="56:58">
      <c r="BD50718" s="832"/>
      <c r="BE50718" s="832"/>
      <c r="BF50718" s="832"/>
    </row>
    <row r="50719" spans="56:58">
      <c r="BD50719" s="832"/>
      <c r="BE50719" s="832"/>
      <c r="BF50719" s="832"/>
    </row>
    <row r="50720" spans="56:58">
      <c r="BD50720" s="832"/>
      <c r="BE50720" s="832"/>
      <c r="BF50720" s="832"/>
    </row>
    <row r="50721" spans="56:58">
      <c r="BD50721" s="832"/>
      <c r="BE50721" s="832"/>
      <c r="BF50721" s="832"/>
    </row>
    <row r="50722" spans="56:58">
      <c r="BD50722" s="832"/>
      <c r="BE50722" s="832"/>
      <c r="BF50722" s="832"/>
    </row>
    <row r="50723" spans="56:58">
      <c r="BD50723" s="832"/>
      <c r="BE50723" s="832"/>
      <c r="BF50723" s="832"/>
    </row>
    <row r="50724" spans="56:58">
      <c r="BD50724" s="832"/>
      <c r="BE50724" s="832"/>
      <c r="BF50724" s="832"/>
    </row>
    <row r="50725" spans="56:58">
      <c r="BD50725" s="832"/>
      <c r="BE50725" s="832"/>
      <c r="BF50725" s="832"/>
    </row>
    <row r="50726" spans="56:58">
      <c r="BD50726" s="832"/>
      <c r="BE50726" s="832"/>
      <c r="BF50726" s="832"/>
    </row>
    <row r="50727" spans="56:58">
      <c r="BD50727" s="832"/>
      <c r="BE50727" s="832"/>
      <c r="BF50727" s="832"/>
    </row>
    <row r="50728" spans="56:58">
      <c r="BD50728" s="832"/>
      <c r="BE50728" s="832"/>
      <c r="BF50728" s="832"/>
    </row>
    <row r="50729" spans="56:58">
      <c r="BD50729" s="832"/>
      <c r="BE50729" s="832"/>
      <c r="BF50729" s="832"/>
    </row>
    <row r="50730" spans="56:58">
      <c r="BD50730" s="832"/>
      <c r="BE50730" s="832"/>
      <c r="BF50730" s="832"/>
    </row>
    <row r="50731" spans="56:58">
      <c r="BD50731" s="832"/>
      <c r="BE50731" s="832"/>
      <c r="BF50731" s="832"/>
    </row>
    <row r="50732" spans="56:58">
      <c r="BD50732" s="832"/>
      <c r="BE50732" s="832"/>
      <c r="BF50732" s="832"/>
    </row>
    <row r="50733" spans="56:58">
      <c r="BD50733" s="832"/>
      <c r="BE50733" s="832"/>
      <c r="BF50733" s="832"/>
    </row>
    <row r="50734" spans="56:58">
      <c r="BD50734" s="832"/>
      <c r="BE50734" s="832"/>
      <c r="BF50734" s="832"/>
    </row>
    <row r="50735" spans="56:58">
      <c r="BD50735" s="832"/>
      <c r="BE50735" s="832"/>
      <c r="BF50735" s="832"/>
    </row>
    <row r="50736" spans="56:58">
      <c r="BD50736" s="832"/>
      <c r="BE50736" s="832"/>
      <c r="BF50736" s="832"/>
    </row>
    <row r="50737" spans="56:58">
      <c r="BD50737" s="832"/>
      <c r="BE50737" s="832"/>
      <c r="BF50737" s="832"/>
    </row>
    <row r="50738" spans="56:58">
      <c r="BD50738" s="832"/>
      <c r="BE50738" s="832"/>
      <c r="BF50738" s="832"/>
    </row>
    <row r="50739" spans="56:58">
      <c r="BD50739" s="832"/>
      <c r="BE50739" s="832"/>
      <c r="BF50739" s="832"/>
    </row>
    <row r="50740" spans="56:58">
      <c r="BD50740" s="832"/>
      <c r="BE50740" s="832"/>
      <c r="BF50740" s="832"/>
    </row>
    <row r="50741" spans="56:58">
      <c r="BD50741" s="832"/>
      <c r="BE50741" s="832"/>
      <c r="BF50741" s="832"/>
    </row>
    <row r="50742" spans="56:58">
      <c r="BD50742" s="832"/>
      <c r="BE50742" s="832"/>
      <c r="BF50742" s="832"/>
    </row>
    <row r="50743" spans="56:58">
      <c r="BD50743" s="832"/>
      <c r="BE50743" s="832"/>
      <c r="BF50743" s="832"/>
    </row>
    <row r="50744" spans="56:58">
      <c r="BD50744" s="832"/>
      <c r="BE50744" s="832"/>
      <c r="BF50744" s="832"/>
    </row>
    <row r="50745" spans="56:58">
      <c r="BD50745" s="832"/>
      <c r="BE50745" s="832"/>
      <c r="BF50745" s="832"/>
    </row>
    <row r="50746" spans="56:58">
      <c r="BD50746" s="832"/>
      <c r="BE50746" s="832"/>
      <c r="BF50746" s="832"/>
    </row>
    <row r="50747" spans="56:58">
      <c r="BD50747" s="832"/>
      <c r="BE50747" s="832"/>
      <c r="BF50747" s="832"/>
    </row>
    <row r="50748" spans="56:58">
      <c r="BD50748" s="832"/>
      <c r="BE50748" s="832"/>
      <c r="BF50748" s="832"/>
    </row>
    <row r="50749" spans="56:58">
      <c r="BD50749" s="832"/>
      <c r="BE50749" s="832"/>
      <c r="BF50749" s="832"/>
    </row>
    <row r="50750" spans="56:58">
      <c r="BD50750" s="832"/>
      <c r="BE50750" s="832"/>
      <c r="BF50750" s="832"/>
    </row>
    <row r="50751" spans="56:58">
      <c r="BD50751" s="832"/>
      <c r="BE50751" s="832"/>
      <c r="BF50751" s="832"/>
    </row>
    <row r="50752" spans="56:58">
      <c r="BD50752" s="832"/>
      <c r="BE50752" s="832"/>
      <c r="BF50752" s="832"/>
    </row>
    <row r="50753" spans="56:58">
      <c r="BD50753" s="832"/>
      <c r="BE50753" s="832"/>
      <c r="BF50753" s="832"/>
    </row>
    <row r="50754" spans="56:58">
      <c r="BD50754" s="832"/>
      <c r="BE50754" s="832"/>
      <c r="BF50754" s="832"/>
    </row>
    <row r="50755" spans="56:58">
      <c r="BD50755" s="832"/>
      <c r="BE50755" s="832"/>
      <c r="BF50755" s="832"/>
    </row>
    <row r="50756" spans="56:58">
      <c r="BD50756" s="832"/>
      <c r="BE50756" s="832"/>
      <c r="BF50756" s="832"/>
    </row>
    <row r="50757" spans="56:58">
      <c r="BD50757" s="832"/>
      <c r="BE50757" s="832"/>
      <c r="BF50757" s="832"/>
    </row>
    <row r="50758" spans="56:58">
      <c r="BD50758" s="832"/>
      <c r="BE50758" s="832"/>
      <c r="BF50758" s="832"/>
    </row>
    <row r="50759" spans="56:58">
      <c r="BD50759" s="832"/>
      <c r="BE50759" s="832"/>
      <c r="BF50759" s="832"/>
    </row>
    <row r="50760" spans="56:58">
      <c r="BD50760" s="832"/>
      <c r="BE50760" s="832"/>
      <c r="BF50760" s="832"/>
    </row>
    <row r="50761" spans="56:58">
      <c r="BD50761" s="832"/>
      <c r="BE50761" s="832"/>
      <c r="BF50761" s="832"/>
    </row>
    <row r="50762" spans="56:58">
      <c r="BD50762" s="832"/>
      <c r="BE50762" s="832"/>
      <c r="BF50762" s="832"/>
    </row>
    <row r="50763" spans="56:58">
      <c r="BD50763" s="832"/>
      <c r="BE50763" s="832"/>
      <c r="BF50763" s="832"/>
    </row>
    <row r="50764" spans="56:58">
      <c r="BD50764" s="832"/>
      <c r="BE50764" s="832"/>
      <c r="BF50764" s="832"/>
    </row>
    <row r="50765" spans="56:58">
      <c r="BD50765" s="832"/>
      <c r="BE50765" s="832"/>
      <c r="BF50765" s="832"/>
    </row>
    <row r="50766" spans="56:58">
      <c r="BD50766" s="832"/>
      <c r="BE50766" s="832"/>
      <c r="BF50766" s="832"/>
    </row>
    <row r="50767" spans="56:58">
      <c r="BD50767" s="832"/>
      <c r="BE50767" s="832"/>
      <c r="BF50767" s="832"/>
    </row>
    <row r="50768" spans="56:58">
      <c r="BD50768" s="832"/>
      <c r="BE50768" s="832"/>
      <c r="BF50768" s="832"/>
    </row>
    <row r="50769" spans="56:58">
      <c r="BD50769" s="832"/>
      <c r="BE50769" s="832"/>
      <c r="BF50769" s="832"/>
    </row>
    <row r="50770" spans="56:58">
      <c r="BD50770" s="832"/>
      <c r="BE50770" s="832"/>
      <c r="BF50770" s="832"/>
    </row>
    <row r="50771" spans="56:58">
      <c r="BD50771" s="832"/>
      <c r="BE50771" s="832"/>
      <c r="BF50771" s="832"/>
    </row>
    <row r="50772" spans="56:58">
      <c r="BD50772" s="832"/>
      <c r="BE50772" s="832"/>
      <c r="BF50772" s="832"/>
    </row>
    <row r="50773" spans="56:58">
      <c r="BD50773" s="832"/>
      <c r="BE50773" s="832"/>
      <c r="BF50773" s="832"/>
    </row>
    <row r="50774" spans="56:58">
      <c r="BD50774" s="832"/>
      <c r="BE50774" s="832"/>
      <c r="BF50774" s="832"/>
    </row>
    <row r="50775" spans="56:58">
      <c r="BD50775" s="832"/>
      <c r="BE50775" s="832"/>
      <c r="BF50775" s="832"/>
    </row>
    <row r="50776" spans="56:58">
      <c r="BD50776" s="832"/>
      <c r="BE50776" s="832"/>
      <c r="BF50776" s="832"/>
    </row>
    <row r="50777" spans="56:58">
      <c r="BD50777" s="832"/>
      <c r="BE50777" s="832"/>
      <c r="BF50777" s="832"/>
    </row>
    <row r="50778" spans="56:58">
      <c r="BD50778" s="832"/>
      <c r="BE50778" s="832"/>
      <c r="BF50778" s="832"/>
    </row>
    <row r="50779" spans="56:58">
      <c r="BD50779" s="832"/>
      <c r="BE50779" s="832"/>
      <c r="BF50779" s="832"/>
    </row>
    <row r="50780" spans="56:58">
      <c r="BD50780" s="832"/>
      <c r="BE50780" s="832"/>
      <c r="BF50780" s="832"/>
    </row>
    <row r="50781" spans="56:58">
      <c r="BD50781" s="832"/>
      <c r="BE50781" s="832"/>
      <c r="BF50781" s="832"/>
    </row>
    <row r="50782" spans="56:58">
      <c r="BD50782" s="832"/>
      <c r="BE50782" s="832"/>
      <c r="BF50782" s="832"/>
    </row>
    <row r="50783" spans="56:58">
      <c r="BD50783" s="832"/>
      <c r="BE50783" s="832"/>
      <c r="BF50783" s="832"/>
    </row>
    <row r="50784" spans="56:58">
      <c r="BD50784" s="832"/>
      <c r="BE50784" s="832"/>
      <c r="BF50784" s="832"/>
    </row>
    <row r="50785" spans="56:58">
      <c r="BD50785" s="832"/>
      <c r="BE50785" s="832"/>
      <c r="BF50785" s="832"/>
    </row>
    <row r="50786" spans="56:58">
      <c r="BD50786" s="832"/>
      <c r="BE50786" s="832"/>
      <c r="BF50786" s="832"/>
    </row>
    <row r="50787" spans="56:58">
      <c r="BD50787" s="832"/>
      <c r="BE50787" s="832"/>
      <c r="BF50787" s="832"/>
    </row>
    <row r="50788" spans="56:58">
      <c r="BD50788" s="832"/>
      <c r="BE50788" s="832"/>
      <c r="BF50788" s="832"/>
    </row>
    <row r="50789" spans="56:58">
      <c r="BD50789" s="832"/>
      <c r="BE50789" s="832"/>
      <c r="BF50789" s="832"/>
    </row>
    <row r="50790" spans="56:58">
      <c r="BD50790" s="832"/>
      <c r="BE50790" s="832"/>
      <c r="BF50790" s="832"/>
    </row>
    <row r="50791" spans="56:58">
      <c r="BD50791" s="832"/>
      <c r="BE50791" s="832"/>
      <c r="BF50791" s="832"/>
    </row>
    <row r="50792" spans="56:58">
      <c r="BD50792" s="832"/>
      <c r="BE50792" s="832"/>
      <c r="BF50792" s="832"/>
    </row>
    <row r="50793" spans="56:58">
      <c r="BD50793" s="832"/>
      <c r="BE50793" s="832"/>
      <c r="BF50793" s="832"/>
    </row>
    <row r="50794" spans="56:58">
      <c r="BD50794" s="832"/>
      <c r="BE50794" s="832"/>
      <c r="BF50794" s="832"/>
    </row>
    <row r="50795" spans="56:58">
      <c r="BD50795" s="832"/>
      <c r="BE50795" s="832"/>
      <c r="BF50795" s="832"/>
    </row>
    <row r="50796" spans="56:58">
      <c r="BD50796" s="832"/>
      <c r="BE50796" s="832"/>
      <c r="BF50796" s="832"/>
    </row>
    <row r="50797" spans="56:58">
      <c r="BD50797" s="832"/>
      <c r="BE50797" s="832"/>
      <c r="BF50797" s="832"/>
    </row>
    <row r="50798" spans="56:58">
      <c r="BD50798" s="832"/>
      <c r="BE50798" s="832"/>
      <c r="BF50798" s="832"/>
    </row>
    <row r="50799" spans="56:58">
      <c r="BD50799" s="832"/>
      <c r="BE50799" s="832"/>
      <c r="BF50799" s="832"/>
    </row>
    <row r="50800" spans="56:58">
      <c r="BD50800" s="832"/>
      <c r="BE50800" s="832"/>
      <c r="BF50800" s="832"/>
    </row>
    <row r="50801" spans="56:58">
      <c r="BD50801" s="832"/>
      <c r="BE50801" s="832"/>
      <c r="BF50801" s="832"/>
    </row>
    <row r="50802" spans="56:58">
      <c r="BD50802" s="832"/>
      <c r="BE50802" s="832"/>
      <c r="BF50802" s="832"/>
    </row>
    <row r="50803" spans="56:58">
      <c r="BD50803" s="832"/>
      <c r="BE50803" s="832"/>
      <c r="BF50803" s="832"/>
    </row>
    <row r="50804" spans="56:58">
      <c r="BD50804" s="832"/>
      <c r="BE50804" s="832"/>
      <c r="BF50804" s="832"/>
    </row>
    <row r="50805" spans="56:58">
      <c r="BD50805" s="832"/>
      <c r="BE50805" s="832"/>
      <c r="BF50805" s="832"/>
    </row>
    <row r="50806" spans="56:58">
      <c r="BD50806" s="832"/>
      <c r="BE50806" s="832"/>
      <c r="BF50806" s="832"/>
    </row>
    <row r="50807" spans="56:58">
      <c r="BD50807" s="832"/>
      <c r="BE50807" s="832"/>
      <c r="BF50807" s="832"/>
    </row>
    <row r="50808" spans="56:58">
      <c r="BD50808" s="832"/>
      <c r="BE50808" s="832"/>
      <c r="BF50808" s="832"/>
    </row>
    <row r="50809" spans="56:58">
      <c r="BD50809" s="832"/>
      <c r="BE50809" s="832"/>
      <c r="BF50809" s="832"/>
    </row>
    <row r="50810" spans="56:58">
      <c r="BD50810" s="832"/>
      <c r="BE50810" s="832"/>
      <c r="BF50810" s="832"/>
    </row>
    <row r="50811" spans="56:58">
      <c r="BD50811" s="832"/>
      <c r="BE50811" s="832"/>
      <c r="BF50811" s="832"/>
    </row>
    <row r="50812" spans="56:58">
      <c r="BD50812" s="832"/>
      <c r="BE50812" s="832"/>
      <c r="BF50812" s="832"/>
    </row>
    <row r="50813" spans="56:58">
      <c r="BD50813" s="832"/>
      <c r="BE50813" s="832"/>
      <c r="BF50813" s="832"/>
    </row>
    <row r="50814" spans="56:58">
      <c r="BD50814" s="832"/>
      <c r="BE50814" s="832"/>
      <c r="BF50814" s="832"/>
    </row>
    <row r="50815" spans="56:58">
      <c r="BD50815" s="832"/>
      <c r="BE50815" s="832"/>
      <c r="BF50815" s="832"/>
    </row>
    <row r="50816" spans="56:58">
      <c r="BD50816" s="832"/>
      <c r="BE50816" s="832"/>
      <c r="BF50816" s="832"/>
    </row>
    <row r="50817" spans="56:58">
      <c r="BD50817" s="832"/>
      <c r="BE50817" s="832"/>
      <c r="BF50817" s="832"/>
    </row>
    <row r="50818" spans="56:58">
      <c r="BD50818" s="832"/>
      <c r="BE50818" s="832"/>
      <c r="BF50818" s="832"/>
    </row>
    <row r="50819" spans="56:58">
      <c r="BD50819" s="832"/>
      <c r="BE50819" s="832"/>
      <c r="BF50819" s="832"/>
    </row>
    <row r="50820" spans="56:58">
      <c r="BD50820" s="832"/>
      <c r="BE50820" s="832"/>
      <c r="BF50820" s="832"/>
    </row>
    <row r="50821" spans="56:58">
      <c r="BD50821" s="832"/>
      <c r="BE50821" s="832"/>
      <c r="BF50821" s="832"/>
    </row>
    <row r="50822" spans="56:58">
      <c r="BD50822" s="832"/>
      <c r="BE50822" s="832"/>
      <c r="BF50822" s="832"/>
    </row>
    <row r="50823" spans="56:58">
      <c r="BD50823" s="832"/>
      <c r="BE50823" s="832"/>
      <c r="BF50823" s="832"/>
    </row>
    <row r="50824" spans="56:58">
      <c r="BD50824" s="832"/>
      <c r="BE50824" s="832"/>
      <c r="BF50824" s="832"/>
    </row>
    <row r="50825" spans="56:58">
      <c r="BD50825" s="832"/>
      <c r="BE50825" s="832"/>
      <c r="BF50825" s="832"/>
    </row>
    <row r="50826" spans="56:58">
      <c r="BD50826" s="832"/>
      <c r="BE50826" s="832"/>
      <c r="BF50826" s="832"/>
    </row>
    <row r="50827" spans="56:58">
      <c r="BD50827" s="832"/>
      <c r="BE50827" s="832"/>
      <c r="BF50827" s="832"/>
    </row>
    <row r="50828" spans="56:58">
      <c r="BD50828" s="832"/>
      <c r="BE50828" s="832"/>
      <c r="BF50828" s="832"/>
    </row>
    <row r="50829" spans="56:58">
      <c r="BD50829" s="832"/>
      <c r="BE50829" s="832"/>
      <c r="BF50829" s="832"/>
    </row>
    <row r="50830" spans="56:58">
      <c r="BD50830" s="832"/>
      <c r="BE50830" s="832"/>
      <c r="BF50830" s="832"/>
    </row>
    <row r="50831" spans="56:58">
      <c r="BD50831" s="832"/>
      <c r="BE50831" s="832"/>
      <c r="BF50831" s="832"/>
    </row>
    <row r="50832" spans="56:58">
      <c r="BD50832" s="832"/>
      <c r="BE50832" s="832"/>
      <c r="BF50832" s="832"/>
    </row>
    <row r="50833" spans="56:58">
      <c r="BD50833" s="832"/>
      <c r="BE50833" s="832"/>
      <c r="BF50833" s="832"/>
    </row>
    <row r="50834" spans="56:58">
      <c r="BD50834" s="832"/>
      <c r="BE50834" s="832"/>
      <c r="BF50834" s="832"/>
    </row>
    <row r="50835" spans="56:58">
      <c r="BD50835" s="832"/>
      <c r="BE50835" s="832"/>
      <c r="BF50835" s="832"/>
    </row>
    <row r="50836" spans="56:58">
      <c r="BD50836" s="832"/>
      <c r="BE50836" s="832"/>
      <c r="BF50836" s="832"/>
    </row>
    <row r="50837" spans="56:58">
      <c r="BD50837" s="832"/>
      <c r="BE50837" s="832"/>
      <c r="BF50837" s="832"/>
    </row>
    <row r="50838" spans="56:58">
      <c r="BD50838" s="832"/>
      <c r="BE50838" s="832"/>
      <c r="BF50838" s="832"/>
    </row>
    <row r="50839" spans="56:58">
      <c r="BD50839" s="832"/>
      <c r="BE50839" s="832"/>
      <c r="BF50839" s="832"/>
    </row>
    <row r="50840" spans="56:58">
      <c r="BD50840" s="832"/>
      <c r="BE50840" s="832"/>
      <c r="BF50840" s="832"/>
    </row>
    <row r="50841" spans="56:58">
      <c r="BD50841" s="832"/>
      <c r="BE50841" s="832"/>
      <c r="BF50841" s="832"/>
    </row>
    <row r="50842" spans="56:58">
      <c r="BD50842" s="832"/>
      <c r="BE50842" s="832"/>
      <c r="BF50842" s="832"/>
    </row>
    <row r="50843" spans="56:58">
      <c r="BD50843" s="832"/>
      <c r="BE50843" s="832"/>
      <c r="BF50843" s="832"/>
    </row>
    <row r="50844" spans="56:58">
      <c r="BD50844" s="832"/>
      <c r="BE50844" s="832"/>
      <c r="BF50844" s="832"/>
    </row>
    <row r="50845" spans="56:58">
      <c r="BD50845" s="832"/>
      <c r="BE50845" s="832"/>
      <c r="BF50845" s="832"/>
    </row>
    <row r="50846" spans="56:58">
      <c r="BD50846" s="832"/>
      <c r="BE50846" s="832"/>
      <c r="BF50846" s="832"/>
    </row>
    <row r="50847" spans="56:58">
      <c r="BD50847" s="832"/>
      <c r="BE50847" s="832"/>
      <c r="BF50847" s="832"/>
    </row>
    <row r="50848" spans="56:58">
      <c r="BD50848" s="832"/>
      <c r="BE50848" s="832"/>
      <c r="BF50848" s="832"/>
    </row>
    <row r="50849" spans="56:58">
      <c r="BD50849" s="832"/>
      <c r="BE50849" s="832"/>
      <c r="BF50849" s="832"/>
    </row>
    <row r="50850" spans="56:58">
      <c r="BD50850" s="832"/>
      <c r="BE50850" s="832"/>
      <c r="BF50850" s="832"/>
    </row>
    <row r="50851" spans="56:58">
      <c r="BD50851" s="832"/>
      <c r="BE50851" s="832"/>
      <c r="BF50851" s="832"/>
    </row>
    <row r="50852" spans="56:58">
      <c r="BD50852" s="832"/>
      <c r="BE50852" s="832"/>
      <c r="BF50852" s="832"/>
    </row>
    <row r="50853" spans="56:58">
      <c r="BD50853" s="832"/>
      <c r="BE50853" s="832"/>
      <c r="BF50853" s="832"/>
    </row>
    <row r="50854" spans="56:58">
      <c r="BD50854" s="832"/>
      <c r="BE50854" s="832"/>
      <c r="BF50854" s="832"/>
    </row>
    <row r="50855" spans="56:58">
      <c r="BD50855" s="832"/>
      <c r="BE50855" s="832"/>
      <c r="BF50855" s="832"/>
    </row>
    <row r="50856" spans="56:58">
      <c r="BD50856" s="832"/>
      <c r="BE50856" s="832"/>
      <c r="BF50856" s="832"/>
    </row>
    <row r="50857" spans="56:58">
      <c r="BD50857" s="832"/>
      <c r="BE50857" s="832"/>
      <c r="BF50857" s="832"/>
    </row>
    <row r="50858" spans="56:58">
      <c r="BD50858" s="832"/>
      <c r="BE50858" s="832"/>
      <c r="BF50858" s="832"/>
    </row>
    <row r="50859" spans="56:58">
      <c r="BD50859" s="832"/>
      <c r="BE50859" s="832"/>
      <c r="BF50859" s="832"/>
    </row>
    <row r="50860" spans="56:58">
      <c r="BD50860" s="832"/>
      <c r="BE50860" s="832"/>
      <c r="BF50860" s="832"/>
    </row>
    <row r="50861" spans="56:58">
      <c r="BD50861" s="832"/>
      <c r="BE50861" s="832"/>
      <c r="BF50861" s="832"/>
    </row>
    <row r="50862" spans="56:58">
      <c r="BD50862" s="832"/>
      <c r="BE50862" s="832"/>
      <c r="BF50862" s="832"/>
    </row>
    <row r="50863" spans="56:58">
      <c r="BD50863" s="832"/>
      <c r="BE50863" s="832"/>
      <c r="BF50863" s="832"/>
    </row>
    <row r="50864" spans="56:58">
      <c r="BD50864" s="832"/>
      <c r="BE50864" s="832"/>
      <c r="BF50864" s="832"/>
    </row>
    <row r="50865" spans="56:58">
      <c r="BD50865" s="832"/>
      <c r="BE50865" s="832"/>
      <c r="BF50865" s="832"/>
    </row>
    <row r="50866" spans="56:58">
      <c r="BD50866" s="832"/>
      <c r="BE50866" s="832"/>
      <c r="BF50866" s="832"/>
    </row>
    <row r="50867" spans="56:58">
      <c r="BD50867" s="832"/>
      <c r="BE50867" s="832"/>
      <c r="BF50867" s="832"/>
    </row>
    <row r="50868" spans="56:58">
      <c r="BD50868" s="832"/>
      <c r="BE50868" s="832"/>
      <c r="BF50868" s="832"/>
    </row>
    <row r="50869" spans="56:58">
      <c r="BD50869" s="832"/>
      <c r="BE50869" s="832"/>
      <c r="BF50869" s="832"/>
    </row>
    <row r="50870" spans="56:58">
      <c r="BD50870" s="832"/>
      <c r="BE50870" s="832"/>
      <c r="BF50870" s="832"/>
    </row>
    <row r="50871" spans="56:58">
      <c r="BD50871" s="832"/>
      <c r="BE50871" s="832"/>
      <c r="BF50871" s="832"/>
    </row>
    <row r="50872" spans="56:58">
      <c r="BD50872" s="832"/>
      <c r="BE50872" s="832"/>
      <c r="BF50872" s="832"/>
    </row>
    <row r="50873" spans="56:58">
      <c r="BD50873" s="832"/>
      <c r="BE50873" s="832"/>
      <c r="BF50873" s="832"/>
    </row>
    <row r="50874" spans="56:58">
      <c r="BD50874" s="832"/>
      <c r="BE50874" s="832"/>
      <c r="BF50874" s="832"/>
    </row>
    <row r="50875" spans="56:58">
      <c r="BD50875" s="832"/>
      <c r="BE50875" s="832"/>
      <c r="BF50875" s="832"/>
    </row>
    <row r="50876" spans="56:58">
      <c r="BD50876" s="832"/>
      <c r="BE50876" s="832"/>
      <c r="BF50876" s="832"/>
    </row>
    <row r="50877" spans="56:58">
      <c r="BD50877" s="832"/>
      <c r="BE50877" s="832"/>
      <c r="BF50877" s="832"/>
    </row>
    <row r="50878" spans="56:58">
      <c r="BD50878" s="832"/>
      <c r="BE50878" s="832"/>
      <c r="BF50878" s="832"/>
    </row>
    <row r="50879" spans="56:58">
      <c r="BD50879" s="832"/>
      <c r="BE50879" s="832"/>
      <c r="BF50879" s="832"/>
    </row>
    <row r="50880" spans="56:58">
      <c r="BD50880" s="832"/>
      <c r="BE50880" s="832"/>
      <c r="BF50880" s="832"/>
    </row>
    <row r="50881" spans="56:58">
      <c r="BD50881" s="832"/>
      <c r="BE50881" s="832"/>
      <c r="BF50881" s="832"/>
    </row>
    <row r="50882" spans="56:58">
      <c r="BD50882" s="832"/>
      <c r="BE50882" s="832"/>
      <c r="BF50882" s="832"/>
    </row>
    <row r="50883" spans="56:58">
      <c r="BD50883" s="832"/>
      <c r="BE50883" s="832"/>
      <c r="BF50883" s="832"/>
    </row>
    <row r="50884" spans="56:58">
      <c r="BD50884" s="832"/>
      <c r="BE50884" s="832"/>
      <c r="BF50884" s="832"/>
    </row>
    <row r="50885" spans="56:58">
      <c r="BD50885" s="832"/>
      <c r="BE50885" s="832"/>
      <c r="BF50885" s="832"/>
    </row>
    <row r="50886" spans="56:58">
      <c r="BD50886" s="832"/>
      <c r="BE50886" s="832"/>
      <c r="BF50886" s="832"/>
    </row>
    <row r="50887" spans="56:58">
      <c r="BD50887" s="832"/>
      <c r="BE50887" s="832"/>
      <c r="BF50887" s="832"/>
    </row>
    <row r="50888" spans="56:58">
      <c r="BD50888" s="832"/>
      <c r="BE50888" s="832"/>
      <c r="BF50888" s="832"/>
    </row>
    <row r="50889" spans="56:58">
      <c r="BD50889" s="832"/>
      <c r="BE50889" s="832"/>
      <c r="BF50889" s="832"/>
    </row>
    <row r="50890" spans="56:58">
      <c r="BD50890" s="832"/>
      <c r="BE50890" s="832"/>
      <c r="BF50890" s="832"/>
    </row>
    <row r="50891" spans="56:58">
      <c r="BD50891" s="832"/>
      <c r="BE50891" s="832"/>
      <c r="BF50891" s="832"/>
    </row>
    <row r="50892" spans="56:58">
      <c r="BD50892" s="832"/>
      <c r="BE50892" s="832"/>
      <c r="BF50892" s="832"/>
    </row>
    <row r="50893" spans="56:58">
      <c r="BD50893" s="832"/>
      <c r="BE50893" s="832"/>
      <c r="BF50893" s="832"/>
    </row>
    <row r="50894" spans="56:58">
      <c r="BD50894" s="832"/>
      <c r="BE50894" s="832"/>
      <c r="BF50894" s="832"/>
    </row>
    <row r="50895" spans="56:58">
      <c r="BD50895" s="832"/>
      <c r="BE50895" s="832"/>
      <c r="BF50895" s="832"/>
    </row>
    <row r="50896" spans="56:58">
      <c r="BD50896" s="832"/>
      <c r="BE50896" s="832"/>
      <c r="BF50896" s="832"/>
    </row>
    <row r="50897" spans="56:58">
      <c r="BD50897" s="832"/>
      <c r="BE50897" s="832"/>
      <c r="BF50897" s="832"/>
    </row>
    <row r="50898" spans="56:58">
      <c r="BD50898" s="832"/>
      <c r="BE50898" s="832"/>
      <c r="BF50898" s="832"/>
    </row>
    <row r="50899" spans="56:58">
      <c r="BD50899" s="832"/>
      <c r="BE50899" s="832"/>
      <c r="BF50899" s="832"/>
    </row>
    <row r="50900" spans="56:58">
      <c r="BD50900" s="832"/>
      <c r="BE50900" s="832"/>
      <c r="BF50900" s="832"/>
    </row>
    <row r="50901" spans="56:58">
      <c r="BD50901" s="832"/>
      <c r="BE50901" s="832"/>
      <c r="BF50901" s="832"/>
    </row>
    <row r="50902" spans="56:58">
      <c r="BD50902" s="832"/>
      <c r="BE50902" s="832"/>
      <c r="BF50902" s="832"/>
    </row>
    <row r="50903" spans="56:58">
      <c r="BD50903" s="832"/>
      <c r="BE50903" s="832"/>
      <c r="BF50903" s="832"/>
    </row>
    <row r="50904" spans="56:58">
      <c r="BD50904" s="832"/>
      <c r="BE50904" s="832"/>
      <c r="BF50904" s="832"/>
    </row>
    <row r="50905" spans="56:58">
      <c r="BD50905" s="832"/>
      <c r="BE50905" s="832"/>
      <c r="BF50905" s="832"/>
    </row>
    <row r="50906" spans="56:58">
      <c r="BD50906" s="832"/>
      <c r="BE50906" s="832"/>
      <c r="BF50906" s="832"/>
    </row>
    <row r="50907" spans="56:58">
      <c r="BD50907" s="832"/>
      <c r="BE50907" s="832"/>
      <c r="BF50907" s="832"/>
    </row>
    <row r="50908" spans="56:58">
      <c r="BD50908" s="832"/>
      <c r="BE50908" s="832"/>
      <c r="BF50908" s="832"/>
    </row>
    <row r="50909" spans="56:58">
      <c r="BD50909" s="832"/>
      <c r="BE50909" s="832"/>
      <c r="BF50909" s="832"/>
    </row>
    <row r="50910" spans="56:58">
      <c r="BD50910" s="832"/>
      <c r="BE50910" s="832"/>
      <c r="BF50910" s="832"/>
    </row>
    <row r="50911" spans="56:58">
      <c r="BD50911" s="832"/>
      <c r="BE50911" s="832"/>
      <c r="BF50911" s="832"/>
    </row>
    <row r="50912" spans="56:58">
      <c r="BD50912" s="832"/>
      <c r="BE50912" s="832"/>
      <c r="BF50912" s="832"/>
    </row>
    <row r="50913" spans="56:58">
      <c r="BD50913" s="832"/>
      <c r="BE50913" s="832"/>
      <c r="BF50913" s="832"/>
    </row>
    <row r="50914" spans="56:58">
      <c r="BD50914" s="832"/>
      <c r="BE50914" s="832"/>
      <c r="BF50914" s="832"/>
    </row>
    <row r="50915" spans="56:58">
      <c r="BD50915" s="832"/>
      <c r="BE50915" s="832"/>
      <c r="BF50915" s="832"/>
    </row>
    <row r="50916" spans="56:58">
      <c r="BD50916" s="832"/>
      <c r="BE50916" s="832"/>
      <c r="BF50916" s="832"/>
    </row>
    <row r="50917" spans="56:58">
      <c r="BD50917" s="832"/>
      <c r="BE50917" s="832"/>
      <c r="BF50917" s="832"/>
    </row>
    <row r="50918" spans="56:58">
      <c r="BD50918" s="832"/>
      <c r="BE50918" s="832"/>
      <c r="BF50918" s="832"/>
    </row>
    <row r="50919" spans="56:58">
      <c r="BD50919" s="832"/>
      <c r="BE50919" s="832"/>
      <c r="BF50919" s="832"/>
    </row>
    <row r="50920" spans="56:58">
      <c r="BD50920" s="832"/>
      <c r="BE50920" s="832"/>
      <c r="BF50920" s="832"/>
    </row>
    <row r="50921" spans="56:58">
      <c r="BD50921" s="832"/>
      <c r="BE50921" s="832"/>
      <c r="BF50921" s="832"/>
    </row>
    <row r="50922" spans="56:58">
      <c r="BD50922" s="832"/>
      <c r="BE50922" s="832"/>
      <c r="BF50922" s="832"/>
    </row>
    <row r="50923" spans="56:58">
      <c r="BD50923" s="832"/>
      <c r="BE50923" s="832"/>
      <c r="BF50923" s="832"/>
    </row>
    <row r="50924" spans="56:58">
      <c r="BD50924" s="832"/>
      <c r="BE50924" s="832"/>
      <c r="BF50924" s="832"/>
    </row>
    <row r="50925" spans="56:58">
      <c r="BD50925" s="832"/>
      <c r="BE50925" s="832"/>
      <c r="BF50925" s="832"/>
    </row>
    <row r="50926" spans="56:58">
      <c r="BD50926" s="832"/>
      <c r="BE50926" s="832"/>
      <c r="BF50926" s="832"/>
    </row>
    <row r="50927" spans="56:58">
      <c r="BD50927" s="832"/>
      <c r="BE50927" s="832"/>
      <c r="BF50927" s="832"/>
    </row>
    <row r="50928" spans="56:58">
      <c r="BD50928" s="832"/>
      <c r="BE50928" s="832"/>
      <c r="BF50928" s="832"/>
    </row>
    <row r="50929" spans="56:58">
      <c r="BD50929" s="832"/>
      <c r="BE50929" s="832"/>
      <c r="BF50929" s="832"/>
    </row>
    <row r="50930" spans="56:58">
      <c r="BD50930" s="832"/>
      <c r="BE50930" s="832"/>
      <c r="BF50930" s="832"/>
    </row>
    <row r="50931" spans="56:58">
      <c r="BD50931" s="832"/>
      <c r="BE50931" s="832"/>
      <c r="BF50931" s="832"/>
    </row>
    <row r="50932" spans="56:58">
      <c r="BD50932" s="832"/>
      <c r="BE50932" s="832"/>
      <c r="BF50932" s="832"/>
    </row>
    <row r="50933" spans="56:58">
      <c r="BD50933" s="832"/>
      <c r="BE50933" s="832"/>
      <c r="BF50933" s="832"/>
    </row>
    <row r="50934" spans="56:58">
      <c r="BD50934" s="832"/>
      <c r="BE50934" s="832"/>
      <c r="BF50934" s="832"/>
    </row>
    <row r="50935" spans="56:58">
      <c r="BD50935" s="832"/>
      <c r="BE50935" s="832"/>
      <c r="BF50935" s="832"/>
    </row>
    <row r="50936" spans="56:58">
      <c r="BD50936" s="832"/>
      <c r="BE50936" s="832"/>
      <c r="BF50936" s="832"/>
    </row>
    <row r="50937" spans="56:58">
      <c r="BD50937" s="832"/>
      <c r="BE50937" s="832"/>
      <c r="BF50937" s="832"/>
    </row>
    <row r="50938" spans="56:58">
      <c r="BD50938" s="832"/>
      <c r="BE50938" s="832"/>
      <c r="BF50938" s="832"/>
    </row>
    <row r="50939" spans="56:58">
      <c r="BD50939" s="832"/>
      <c r="BE50939" s="832"/>
      <c r="BF50939" s="832"/>
    </row>
    <row r="50940" spans="56:58">
      <c r="BD50940" s="832"/>
      <c r="BE50940" s="832"/>
      <c r="BF50940" s="832"/>
    </row>
    <row r="50941" spans="56:58">
      <c r="BD50941" s="832"/>
      <c r="BE50941" s="832"/>
      <c r="BF50941" s="832"/>
    </row>
    <row r="50942" spans="56:58">
      <c r="BD50942" s="832"/>
      <c r="BE50942" s="832"/>
      <c r="BF50942" s="832"/>
    </row>
    <row r="50943" spans="56:58">
      <c r="BD50943" s="832"/>
      <c r="BE50943" s="832"/>
      <c r="BF50943" s="832"/>
    </row>
    <row r="50944" spans="56:58">
      <c r="BD50944" s="832"/>
      <c r="BE50944" s="832"/>
      <c r="BF50944" s="832"/>
    </row>
    <row r="50945" spans="56:58">
      <c r="BD50945" s="832"/>
      <c r="BE50945" s="832"/>
      <c r="BF50945" s="832"/>
    </row>
    <row r="50946" spans="56:58">
      <c r="BD50946" s="832"/>
      <c r="BE50946" s="832"/>
      <c r="BF50946" s="832"/>
    </row>
    <row r="50947" spans="56:58">
      <c r="BD50947" s="832"/>
      <c r="BE50947" s="832"/>
      <c r="BF50947" s="832"/>
    </row>
    <row r="50948" spans="56:58">
      <c r="BD50948" s="832"/>
      <c r="BE50948" s="832"/>
      <c r="BF50948" s="832"/>
    </row>
    <row r="50949" spans="56:58">
      <c r="BD50949" s="832"/>
      <c r="BE50949" s="832"/>
      <c r="BF50949" s="832"/>
    </row>
    <row r="50950" spans="56:58">
      <c r="BD50950" s="832"/>
      <c r="BE50950" s="832"/>
      <c r="BF50950" s="832"/>
    </row>
    <row r="50951" spans="56:58">
      <c r="BD50951" s="832"/>
      <c r="BE50951" s="832"/>
      <c r="BF50951" s="832"/>
    </row>
    <row r="50952" spans="56:58">
      <c r="BD50952" s="832"/>
      <c r="BE50952" s="832"/>
      <c r="BF50952" s="832"/>
    </row>
    <row r="50953" spans="56:58">
      <c r="BD50953" s="832"/>
      <c r="BE50953" s="832"/>
      <c r="BF50953" s="832"/>
    </row>
    <row r="50954" spans="56:58">
      <c r="BD50954" s="832"/>
      <c r="BE50954" s="832"/>
      <c r="BF50954" s="832"/>
    </row>
    <row r="50955" spans="56:58">
      <c r="BD50955" s="832"/>
      <c r="BE50955" s="832"/>
      <c r="BF50955" s="832"/>
    </row>
    <row r="50956" spans="56:58">
      <c r="BD50956" s="832"/>
      <c r="BE50956" s="832"/>
      <c r="BF50956" s="832"/>
    </row>
    <row r="50957" spans="56:58">
      <c r="BD50957" s="832"/>
      <c r="BE50957" s="832"/>
      <c r="BF50957" s="832"/>
    </row>
    <row r="50958" spans="56:58">
      <c r="BD50958" s="832"/>
      <c r="BE50958" s="832"/>
      <c r="BF50958" s="832"/>
    </row>
    <row r="50959" spans="56:58">
      <c r="BD50959" s="832"/>
      <c r="BE50959" s="832"/>
      <c r="BF50959" s="832"/>
    </row>
    <row r="50960" spans="56:58">
      <c r="BD50960" s="832"/>
      <c r="BE50960" s="832"/>
      <c r="BF50960" s="832"/>
    </row>
    <row r="50961" spans="56:58">
      <c r="BD50961" s="832"/>
      <c r="BE50961" s="832"/>
      <c r="BF50961" s="832"/>
    </row>
    <row r="50962" spans="56:58">
      <c r="BD50962" s="832"/>
      <c r="BE50962" s="832"/>
      <c r="BF50962" s="832"/>
    </row>
    <row r="50963" spans="56:58">
      <c r="BD50963" s="832"/>
      <c r="BE50963" s="832"/>
      <c r="BF50963" s="832"/>
    </row>
    <row r="50964" spans="56:58">
      <c r="BD50964" s="832"/>
      <c r="BE50964" s="832"/>
      <c r="BF50964" s="832"/>
    </row>
    <row r="50965" spans="56:58">
      <c r="BD50965" s="832"/>
      <c r="BE50965" s="832"/>
      <c r="BF50965" s="832"/>
    </row>
    <row r="50966" spans="56:58">
      <c r="BD50966" s="832"/>
      <c r="BE50966" s="832"/>
      <c r="BF50966" s="832"/>
    </row>
    <row r="50967" spans="56:58">
      <c r="BD50967" s="832"/>
      <c r="BE50967" s="832"/>
      <c r="BF50967" s="832"/>
    </row>
    <row r="50968" spans="56:58">
      <c r="BD50968" s="832"/>
      <c r="BE50968" s="832"/>
      <c r="BF50968" s="832"/>
    </row>
    <row r="50969" spans="56:58">
      <c r="BD50969" s="832"/>
      <c r="BE50969" s="832"/>
      <c r="BF50969" s="832"/>
    </row>
    <row r="50970" spans="56:58">
      <c r="BD50970" s="832"/>
      <c r="BE50970" s="832"/>
      <c r="BF50970" s="832"/>
    </row>
    <row r="50971" spans="56:58">
      <c r="BD50971" s="832"/>
      <c r="BE50971" s="832"/>
      <c r="BF50971" s="832"/>
    </row>
    <row r="50972" spans="56:58">
      <c r="BD50972" s="832"/>
      <c r="BE50972" s="832"/>
      <c r="BF50972" s="832"/>
    </row>
    <row r="50973" spans="56:58">
      <c r="BD50973" s="832"/>
      <c r="BE50973" s="832"/>
      <c r="BF50973" s="832"/>
    </row>
    <row r="50974" spans="56:58">
      <c r="BD50974" s="832"/>
      <c r="BE50974" s="832"/>
      <c r="BF50974" s="832"/>
    </row>
    <row r="50975" spans="56:58">
      <c r="BD50975" s="832"/>
      <c r="BE50975" s="832"/>
      <c r="BF50975" s="832"/>
    </row>
    <row r="50976" spans="56:58">
      <c r="BD50976" s="832"/>
      <c r="BE50976" s="832"/>
      <c r="BF50976" s="832"/>
    </row>
    <row r="50977" spans="56:58">
      <c r="BD50977" s="832"/>
      <c r="BE50977" s="832"/>
      <c r="BF50977" s="832"/>
    </row>
    <row r="50978" spans="56:58">
      <c r="BD50978" s="832"/>
      <c r="BE50978" s="832"/>
      <c r="BF50978" s="832"/>
    </row>
    <row r="50979" spans="56:58">
      <c r="BD50979" s="832"/>
      <c r="BE50979" s="832"/>
      <c r="BF50979" s="832"/>
    </row>
    <row r="50980" spans="56:58">
      <c r="BD50980" s="832"/>
      <c r="BE50980" s="832"/>
      <c r="BF50980" s="832"/>
    </row>
    <row r="50981" spans="56:58">
      <c r="BD50981" s="832"/>
      <c r="BE50981" s="832"/>
      <c r="BF50981" s="832"/>
    </row>
    <row r="50982" spans="56:58">
      <c r="BD50982" s="832"/>
      <c r="BE50982" s="832"/>
      <c r="BF50982" s="832"/>
    </row>
    <row r="50983" spans="56:58">
      <c r="BD50983" s="832"/>
      <c r="BE50983" s="832"/>
      <c r="BF50983" s="832"/>
    </row>
    <row r="50984" spans="56:58">
      <c r="BD50984" s="832"/>
      <c r="BE50984" s="832"/>
      <c r="BF50984" s="832"/>
    </row>
    <row r="50985" spans="56:58">
      <c r="BD50985" s="832"/>
      <c r="BE50985" s="832"/>
      <c r="BF50985" s="832"/>
    </row>
    <row r="50986" spans="56:58">
      <c r="BD50986" s="832"/>
      <c r="BE50986" s="832"/>
      <c r="BF50986" s="832"/>
    </row>
    <row r="50987" spans="56:58">
      <c r="BD50987" s="832"/>
      <c r="BE50987" s="832"/>
      <c r="BF50987" s="832"/>
    </row>
    <row r="50988" spans="56:58">
      <c r="BD50988" s="832"/>
      <c r="BE50988" s="832"/>
      <c r="BF50988" s="832"/>
    </row>
    <row r="50989" spans="56:58">
      <c r="BD50989" s="832"/>
      <c r="BE50989" s="832"/>
      <c r="BF50989" s="832"/>
    </row>
    <row r="50990" spans="56:58">
      <c r="BD50990" s="832"/>
      <c r="BE50990" s="832"/>
      <c r="BF50990" s="832"/>
    </row>
    <row r="50991" spans="56:58">
      <c r="BD50991" s="832"/>
      <c r="BE50991" s="832"/>
      <c r="BF50991" s="832"/>
    </row>
    <row r="50992" spans="56:58">
      <c r="BD50992" s="832"/>
      <c r="BE50992" s="832"/>
      <c r="BF50992" s="832"/>
    </row>
    <row r="50993" spans="56:58">
      <c r="BD50993" s="832"/>
      <c r="BE50993" s="832"/>
      <c r="BF50993" s="832"/>
    </row>
    <row r="50994" spans="56:58">
      <c r="BD50994" s="832"/>
      <c r="BE50994" s="832"/>
      <c r="BF50994" s="832"/>
    </row>
    <row r="50995" spans="56:58">
      <c r="BD50995" s="832"/>
      <c r="BE50995" s="832"/>
      <c r="BF50995" s="832"/>
    </row>
    <row r="50996" spans="56:58">
      <c r="BD50996" s="832"/>
      <c r="BE50996" s="832"/>
      <c r="BF50996" s="832"/>
    </row>
    <row r="50997" spans="56:58">
      <c r="BD50997" s="832"/>
      <c r="BE50997" s="832"/>
      <c r="BF50997" s="832"/>
    </row>
    <row r="50998" spans="56:58">
      <c r="BD50998" s="832"/>
      <c r="BE50998" s="832"/>
      <c r="BF50998" s="832"/>
    </row>
    <row r="50999" spans="56:58">
      <c r="BD50999" s="832"/>
      <c r="BE50999" s="832"/>
      <c r="BF50999" s="832"/>
    </row>
    <row r="51000" spans="56:58">
      <c r="BD51000" s="832"/>
      <c r="BE51000" s="832"/>
      <c r="BF51000" s="832"/>
    </row>
    <row r="51001" spans="56:58">
      <c r="BD51001" s="832"/>
      <c r="BE51001" s="832"/>
      <c r="BF51001" s="832"/>
    </row>
    <row r="51002" spans="56:58">
      <c r="BD51002" s="832"/>
      <c r="BE51002" s="832"/>
      <c r="BF51002" s="832"/>
    </row>
    <row r="51003" spans="56:58">
      <c r="BD51003" s="832"/>
      <c r="BE51003" s="832"/>
      <c r="BF51003" s="832"/>
    </row>
    <row r="51004" spans="56:58">
      <c r="BD51004" s="832"/>
      <c r="BE51004" s="832"/>
      <c r="BF51004" s="832"/>
    </row>
    <row r="51005" spans="56:58">
      <c r="BD51005" s="832"/>
      <c r="BE51005" s="832"/>
      <c r="BF51005" s="832"/>
    </row>
    <row r="51006" spans="56:58">
      <c r="BD51006" s="832"/>
      <c r="BE51006" s="832"/>
      <c r="BF51006" s="832"/>
    </row>
    <row r="51007" spans="56:58">
      <c r="BD51007" s="832"/>
      <c r="BE51007" s="832"/>
      <c r="BF51007" s="832"/>
    </row>
    <row r="51008" spans="56:58">
      <c r="BD51008" s="832"/>
      <c r="BE51008" s="832"/>
      <c r="BF51008" s="832"/>
    </row>
    <row r="51009" spans="56:58">
      <c r="BD51009" s="832"/>
      <c r="BE51009" s="832"/>
      <c r="BF51009" s="832"/>
    </row>
    <row r="51010" spans="56:58">
      <c r="BD51010" s="832"/>
      <c r="BE51010" s="832"/>
      <c r="BF51010" s="832"/>
    </row>
    <row r="51011" spans="56:58">
      <c r="BD51011" s="832"/>
      <c r="BE51011" s="832"/>
      <c r="BF51011" s="832"/>
    </row>
    <row r="51012" spans="56:58">
      <c r="BD51012" s="832"/>
      <c r="BE51012" s="832"/>
      <c r="BF51012" s="832"/>
    </row>
    <row r="51013" spans="56:58">
      <c r="BD51013" s="832"/>
      <c r="BE51013" s="832"/>
      <c r="BF51013" s="832"/>
    </row>
    <row r="51014" spans="56:58">
      <c r="BD51014" s="832"/>
      <c r="BE51014" s="832"/>
      <c r="BF51014" s="832"/>
    </row>
    <row r="51015" spans="56:58">
      <c r="BD51015" s="832"/>
      <c r="BE51015" s="832"/>
      <c r="BF51015" s="832"/>
    </row>
    <row r="51016" spans="56:58">
      <c r="BD51016" s="832"/>
      <c r="BE51016" s="832"/>
      <c r="BF51016" s="832"/>
    </row>
    <row r="51017" spans="56:58">
      <c r="BD51017" s="832"/>
      <c r="BE51017" s="832"/>
      <c r="BF51017" s="832"/>
    </row>
    <row r="51018" spans="56:58">
      <c r="BD51018" s="832"/>
      <c r="BE51018" s="832"/>
      <c r="BF51018" s="832"/>
    </row>
    <row r="51019" spans="56:58">
      <c r="BD51019" s="832"/>
      <c r="BE51019" s="832"/>
      <c r="BF51019" s="832"/>
    </row>
    <row r="51020" spans="56:58">
      <c r="BD51020" s="832"/>
      <c r="BE51020" s="832"/>
      <c r="BF51020" s="832"/>
    </row>
    <row r="51021" spans="56:58">
      <c r="BD51021" s="832"/>
      <c r="BE51021" s="832"/>
      <c r="BF51021" s="832"/>
    </row>
    <row r="51022" spans="56:58">
      <c r="BD51022" s="832"/>
      <c r="BE51022" s="832"/>
      <c r="BF51022" s="832"/>
    </row>
    <row r="51023" spans="56:58">
      <c r="BD51023" s="832"/>
      <c r="BE51023" s="832"/>
      <c r="BF51023" s="832"/>
    </row>
    <row r="51024" spans="56:58">
      <c r="BD51024" s="832"/>
      <c r="BE51024" s="832"/>
      <c r="BF51024" s="832"/>
    </row>
    <row r="51025" spans="56:58">
      <c r="BD51025" s="832"/>
      <c r="BE51025" s="832"/>
      <c r="BF51025" s="832"/>
    </row>
    <row r="51026" spans="56:58">
      <c r="BD51026" s="832"/>
      <c r="BE51026" s="832"/>
      <c r="BF51026" s="832"/>
    </row>
    <row r="51027" spans="56:58">
      <c r="BD51027" s="832"/>
      <c r="BE51027" s="832"/>
      <c r="BF51027" s="832"/>
    </row>
    <row r="51028" spans="56:58">
      <c r="BD51028" s="832"/>
      <c r="BE51028" s="832"/>
      <c r="BF51028" s="832"/>
    </row>
    <row r="51029" spans="56:58">
      <c r="BD51029" s="832"/>
      <c r="BE51029" s="832"/>
      <c r="BF51029" s="832"/>
    </row>
    <row r="51030" spans="56:58">
      <c r="BD51030" s="832"/>
      <c r="BE51030" s="832"/>
      <c r="BF51030" s="832"/>
    </row>
    <row r="51031" spans="56:58">
      <c r="BD51031" s="832"/>
      <c r="BE51031" s="832"/>
      <c r="BF51031" s="832"/>
    </row>
    <row r="51032" spans="56:58">
      <c r="BD51032" s="832"/>
      <c r="BE51032" s="832"/>
      <c r="BF51032" s="832"/>
    </row>
    <row r="51033" spans="56:58">
      <c r="BD51033" s="832"/>
      <c r="BE51033" s="832"/>
      <c r="BF51033" s="832"/>
    </row>
    <row r="51034" spans="56:58">
      <c r="BD51034" s="832"/>
      <c r="BE51034" s="832"/>
      <c r="BF51034" s="832"/>
    </row>
    <row r="51035" spans="56:58">
      <c r="BD51035" s="832"/>
      <c r="BE51035" s="832"/>
      <c r="BF51035" s="832"/>
    </row>
    <row r="51036" spans="56:58">
      <c r="BD51036" s="832"/>
      <c r="BE51036" s="832"/>
      <c r="BF51036" s="832"/>
    </row>
    <row r="51037" spans="56:58">
      <c r="BD51037" s="832"/>
      <c r="BE51037" s="832"/>
      <c r="BF51037" s="832"/>
    </row>
    <row r="51038" spans="56:58">
      <c r="BD51038" s="832"/>
      <c r="BE51038" s="832"/>
      <c r="BF51038" s="832"/>
    </row>
    <row r="51039" spans="56:58">
      <c r="BD51039" s="832"/>
      <c r="BE51039" s="832"/>
      <c r="BF51039" s="832"/>
    </row>
    <row r="51040" spans="56:58">
      <c r="BD51040" s="832"/>
      <c r="BE51040" s="832"/>
      <c r="BF51040" s="832"/>
    </row>
    <row r="51041" spans="56:58">
      <c r="BD51041" s="832"/>
      <c r="BE51041" s="832"/>
      <c r="BF51041" s="832"/>
    </row>
    <row r="51042" spans="56:58">
      <c r="BD51042" s="832"/>
      <c r="BE51042" s="832"/>
      <c r="BF51042" s="832"/>
    </row>
    <row r="51043" spans="56:58">
      <c r="BD51043" s="832"/>
      <c r="BE51043" s="832"/>
      <c r="BF51043" s="832"/>
    </row>
    <row r="51044" spans="56:58">
      <c r="BD51044" s="832"/>
      <c r="BE51044" s="832"/>
      <c r="BF51044" s="832"/>
    </row>
    <row r="51045" spans="56:58">
      <c r="BD51045" s="832"/>
      <c r="BE51045" s="832"/>
      <c r="BF51045" s="832"/>
    </row>
    <row r="51046" spans="56:58">
      <c r="BD51046" s="832"/>
      <c r="BE51046" s="832"/>
      <c r="BF51046" s="832"/>
    </row>
    <row r="51047" spans="56:58">
      <c r="BD51047" s="832"/>
      <c r="BE51047" s="832"/>
      <c r="BF51047" s="832"/>
    </row>
    <row r="51048" spans="56:58">
      <c r="BD51048" s="832"/>
      <c r="BE51048" s="832"/>
      <c r="BF51048" s="832"/>
    </row>
    <row r="51049" spans="56:58">
      <c r="BD51049" s="832"/>
      <c r="BE51049" s="832"/>
      <c r="BF51049" s="832"/>
    </row>
    <row r="51050" spans="56:58">
      <c r="BD51050" s="832"/>
      <c r="BE51050" s="832"/>
      <c r="BF51050" s="832"/>
    </row>
    <row r="51051" spans="56:58">
      <c r="BD51051" s="832"/>
      <c r="BE51051" s="832"/>
      <c r="BF51051" s="832"/>
    </row>
    <row r="51052" spans="56:58">
      <c r="BD51052" s="832"/>
      <c r="BE51052" s="832"/>
      <c r="BF51052" s="832"/>
    </row>
    <row r="51053" spans="56:58">
      <c r="BD51053" s="832"/>
      <c r="BE51053" s="832"/>
      <c r="BF51053" s="832"/>
    </row>
    <row r="51054" spans="56:58">
      <c r="BD51054" s="832"/>
      <c r="BE51054" s="832"/>
      <c r="BF51054" s="832"/>
    </row>
    <row r="51055" spans="56:58">
      <c r="BD51055" s="832"/>
      <c r="BE51055" s="832"/>
      <c r="BF51055" s="832"/>
    </row>
    <row r="51056" spans="56:58">
      <c r="BD51056" s="832"/>
      <c r="BE51056" s="832"/>
      <c r="BF51056" s="832"/>
    </row>
    <row r="51057" spans="56:58">
      <c r="BD51057" s="832"/>
      <c r="BE51057" s="832"/>
      <c r="BF51057" s="832"/>
    </row>
    <row r="51058" spans="56:58">
      <c r="BD51058" s="832"/>
      <c r="BE51058" s="832"/>
      <c r="BF51058" s="832"/>
    </row>
    <row r="51059" spans="56:58">
      <c r="BD51059" s="832"/>
      <c r="BE51059" s="832"/>
      <c r="BF51059" s="832"/>
    </row>
    <row r="51060" spans="56:58">
      <c r="BD51060" s="832"/>
      <c r="BE51060" s="832"/>
      <c r="BF51060" s="832"/>
    </row>
    <row r="51061" spans="56:58">
      <c r="BD51061" s="832"/>
      <c r="BE51061" s="832"/>
      <c r="BF51061" s="832"/>
    </row>
    <row r="51062" spans="56:58">
      <c r="BD51062" s="832"/>
      <c r="BE51062" s="832"/>
      <c r="BF51062" s="832"/>
    </row>
    <row r="51063" spans="56:58">
      <c r="BD51063" s="832"/>
      <c r="BE51063" s="832"/>
      <c r="BF51063" s="832"/>
    </row>
    <row r="51064" spans="56:58">
      <c r="BD51064" s="832"/>
      <c r="BE51064" s="832"/>
      <c r="BF51064" s="832"/>
    </row>
    <row r="51065" spans="56:58">
      <c r="BD51065" s="832"/>
      <c r="BE51065" s="832"/>
      <c r="BF51065" s="832"/>
    </row>
    <row r="51066" spans="56:58">
      <c r="BD51066" s="832"/>
      <c r="BE51066" s="832"/>
      <c r="BF51066" s="832"/>
    </row>
    <row r="51067" spans="56:58">
      <c r="BD51067" s="832"/>
      <c r="BE51067" s="832"/>
      <c r="BF51067" s="832"/>
    </row>
    <row r="51068" spans="56:58">
      <c r="BD51068" s="832"/>
      <c r="BE51068" s="832"/>
      <c r="BF51068" s="832"/>
    </row>
    <row r="51069" spans="56:58">
      <c r="BD51069" s="832"/>
      <c r="BE51069" s="832"/>
      <c r="BF51069" s="832"/>
    </row>
    <row r="51070" spans="56:58">
      <c r="BD51070" s="832"/>
      <c r="BE51070" s="832"/>
      <c r="BF51070" s="832"/>
    </row>
    <row r="51071" spans="56:58">
      <c r="BD51071" s="832"/>
      <c r="BE51071" s="832"/>
      <c r="BF51071" s="832"/>
    </row>
    <row r="51072" spans="56:58">
      <c r="BD51072" s="832"/>
      <c r="BE51072" s="832"/>
      <c r="BF51072" s="832"/>
    </row>
    <row r="51073" spans="56:58">
      <c r="BD51073" s="832"/>
      <c r="BE51073" s="832"/>
      <c r="BF51073" s="832"/>
    </row>
    <row r="51074" spans="56:58">
      <c r="BD51074" s="832"/>
      <c r="BE51074" s="832"/>
      <c r="BF51074" s="832"/>
    </row>
    <row r="51075" spans="56:58">
      <c r="BD51075" s="832"/>
      <c r="BE51075" s="832"/>
      <c r="BF51075" s="832"/>
    </row>
    <row r="51076" spans="56:58">
      <c r="BD51076" s="832"/>
      <c r="BE51076" s="832"/>
      <c r="BF51076" s="832"/>
    </row>
    <row r="51077" spans="56:58">
      <c r="BD51077" s="832"/>
      <c r="BE51077" s="832"/>
      <c r="BF51077" s="832"/>
    </row>
    <row r="51078" spans="56:58">
      <c r="BD51078" s="832"/>
      <c r="BE51078" s="832"/>
      <c r="BF51078" s="832"/>
    </row>
    <row r="51079" spans="56:58">
      <c r="BD51079" s="832"/>
      <c r="BE51079" s="832"/>
      <c r="BF51079" s="832"/>
    </row>
    <row r="51080" spans="56:58">
      <c r="BD51080" s="832"/>
      <c r="BE51080" s="832"/>
      <c r="BF51080" s="832"/>
    </row>
    <row r="51081" spans="56:58">
      <c r="BD51081" s="832"/>
      <c r="BE51081" s="832"/>
      <c r="BF51081" s="832"/>
    </row>
    <row r="51082" spans="56:58">
      <c r="BD51082" s="832"/>
      <c r="BE51082" s="832"/>
      <c r="BF51082" s="832"/>
    </row>
    <row r="51083" spans="56:58">
      <c r="BD51083" s="832"/>
      <c r="BE51083" s="832"/>
      <c r="BF51083" s="832"/>
    </row>
    <row r="51084" spans="56:58">
      <c r="BD51084" s="832"/>
      <c r="BE51084" s="832"/>
      <c r="BF51084" s="832"/>
    </row>
    <row r="51085" spans="56:58">
      <c r="BD51085" s="832"/>
      <c r="BE51085" s="832"/>
      <c r="BF51085" s="832"/>
    </row>
    <row r="51086" spans="56:58">
      <c r="BD51086" s="832"/>
      <c r="BE51086" s="832"/>
      <c r="BF51086" s="832"/>
    </row>
    <row r="51087" spans="56:58">
      <c r="BD51087" s="832"/>
      <c r="BE51087" s="832"/>
      <c r="BF51087" s="832"/>
    </row>
    <row r="51088" spans="56:58">
      <c r="BD51088" s="832"/>
      <c r="BE51088" s="832"/>
      <c r="BF51088" s="832"/>
    </row>
    <row r="51089" spans="56:58">
      <c r="BD51089" s="832"/>
      <c r="BE51089" s="832"/>
      <c r="BF51089" s="832"/>
    </row>
    <row r="51090" spans="56:58">
      <c r="BD51090" s="832"/>
      <c r="BE51090" s="832"/>
      <c r="BF51090" s="832"/>
    </row>
    <row r="51091" spans="56:58">
      <c r="BD51091" s="832"/>
      <c r="BE51091" s="832"/>
      <c r="BF51091" s="832"/>
    </row>
    <row r="51092" spans="56:58">
      <c r="BD51092" s="832"/>
      <c r="BE51092" s="832"/>
      <c r="BF51092" s="832"/>
    </row>
    <row r="51093" spans="56:58">
      <c r="BD51093" s="832"/>
      <c r="BE51093" s="832"/>
      <c r="BF51093" s="832"/>
    </row>
    <row r="51094" spans="56:58">
      <c r="BD51094" s="832"/>
      <c r="BE51094" s="832"/>
      <c r="BF51094" s="832"/>
    </row>
    <row r="51095" spans="56:58">
      <c r="BD51095" s="832"/>
      <c r="BE51095" s="832"/>
      <c r="BF51095" s="832"/>
    </row>
    <row r="51096" spans="56:58">
      <c r="BD51096" s="832"/>
      <c r="BE51096" s="832"/>
      <c r="BF51096" s="832"/>
    </row>
    <row r="51097" spans="56:58">
      <c r="BD51097" s="832"/>
      <c r="BE51097" s="832"/>
      <c r="BF51097" s="832"/>
    </row>
    <row r="51098" spans="56:58">
      <c r="BD51098" s="832"/>
      <c r="BE51098" s="832"/>
      <c r="BF51098" s="832"/>
    </row>
    <row r="51099" spans="56:58">
      <c r="BD51099" s="832"/>
      <c r="BE51099" s="832"/>
      <c r="BF51099" s="832"/>
    </row>
    <row r="51100" spans="56:58">
      <c r="BD51100" s="832"/>
      <c r="BE51100" s="832"/>
      <c r="BF51100" s="832"/>
    </row>
    <row r="51101" spans="56:58">
      <c r="BD51101" s="832"/>
      <c r="BE51101" s="832"/>
      <c r="BF51101" s="832"/>
    </row>
    <row r="51102" spans="56:58">
      <c r="BD51102" s="832"/>
      <c r="BE51102" s="832"/>
      <c r="BF51102" s="832"/>
    </row>
    <row r="51103" spans="56:58">
      <c r="BD51103" s="832"/>
      <c r="BE51103" s="832"/>
      <c r="BF51103" s="832"/>
    </row>
    <row r="51104" spans="56:58">
      <c r="BD51104" s="832"/>
      <c r="BE51104" s="832"/>
      <c r="BF51104" s="832"/>
    </row>
    <row r="51105" spans="56:58">
      <c r="BD51105" s="832"/>
      <c r="BE51105" s="832"/>
      <c r="BF51105" s="832"/>
    </row>
    <row r="51106" spans="56:58">
      <c r="BD51106" s="832"/>
      <c r="BE51106" s="832"/>
      <c r="BF51106" s="832"/>
    </row>
    <row r="51107" spans="56:58">
      <c r="BD51107" s="832"/>
      <c r="BE51107" s="832"/>
      <c r="BF51107" s="832"/>
    </row>
    <row r="51108" spans="56:58">
      <c r="BD51108" s="832"/>
      <c r="BE51108" s="832"/>
      <c r="BF51108" s="832"/>
    </row>
    <row r="51109" spans="56:58">
      <c r="BD51109" s="832"/>
      <c r="BE51109" s="832"/>
      <c r="BF51109" s="832"/>
    </row>
    <row r="51110" spans="56:58">
      <c r="BD51110" s="832"/>
      <c r="BE51110" s="832"/>
      <c r="BF51110" s="832"/>
    </row>
    <row r="51111" spans="56:58">
      <c r="BD51111" s="832"/>
      <c r="BE51111" s="832"/>
      <c r="BF51111" s="832"/>
    </row>
    <row r="51112" spans="56:58">
      <c r="BD51112" s="832"/>
      <c r="BE51112" s="832"/>
      <c r="BF51112" s="832"/>
    </row>
    <row r="51113" spans="56:58">
      <c r="BD51113" s="832"/>
      <c r="BE51113" s="832"/>
      <c r="BF51113" s="832"/>
    </row>
    <row r="51114" spans="56:58">
      <c r="BD51114" s="832"/>
      <c r="BE51114" s="832"/>
      <c r="BF51114" s="832"/>
    </row>
    <row r="51115" spans="56:58">
      <c r="BD51115" s="832"/>
      <c r="BE51115" s="832"/>
      <c r="BF51115" s="832"/>
    </row>
    <row r="51116" spans="56:58">
      <c r="BD51116" s="832"/>
      <c r="BE51116" s="832"/>
      <c r="BF51116" s="832"/>
    </row>
    <row r="51117" spans="56:58">
      <c r="BD51117" s="832"/>
      <c r="BE51117" s="832"/>
      <c r="BF51117" s="832"/>
    </row>
    <row r="51118" spans="56:58">
      <c r="BD51118" s="832"/>
      <c r="BE51118" s="832"/>
      <c r="BF51118" s="832"/>
    </row>
    <row r="51119" spans="56:58">
      <c r="BD51119" s="832"/>
      <c r="BE51119" s="832"/>
      <c r="BF51119" s="832"/>
    </row>
    <row r="51120" spans="56:58">
      <c r="BD51120" s="832"/>
      <c r="BE51120" s="832"/>
      <c r="BF51120" s="832"/>
    </row>
    <row r="51121" spans="56:58">
      <c r="BD51121" s="832"/>
      <c r="BE51121" s="832"/>
      <c r="BF51121" s="832"/>
    </row>
    <row r="51122" spans="56:58">
      <c r="BD51122" s="832"/>
      <c r="BE51122" s="832"/>
      <c r="BF51122" s="832"/>
    </row>
    <row r="51123" spans="56:58">
      <c r="BD51123" s="832"/>
      <c r="BE51123" s="832"/>
      <c r="BF51123" s="832"/>
    </row>
    <row r="51124" spans="56:58">
      <c r="BD51124" s="832"/>
      <c r="BE51124" s="832"/>
      <c r="BF51124" s="832"/>
    </row>
    <row r="51125" spans="56:58">
      <c r="BD51125" s="832"/>
      <c r="BE51125" s="832"/>
      <c r="BF51125" s="832"/>
    </row>
    <row r="51126" spans="56:58">
      <c r="BD51126" s="832"/>
      <c r="BE51126" s="832"/>
      <c r="BF51126" s="832"/>
    </row>
    <row r="51127" spans="56:58">
      <c r="BD51127" s="832"/>
      <c r="BE51127" s="832"/>
      <c r="BF51127" s="832"/>
    </row>
    <row r="51128" spans="56:58">
      <c r="BD51128" s="832"/>
      <c r="BE51128" s="832"/>
      <c r="BF51128" s="832"/>
    </row>
    <row r="51129" spans="56:58">
      <c r="BD51129" s="832"/>
      <c r="BE51129" s="832"/>
      <c r="BF51129" s="832"/>
    </row>
    <row r="51130" spans="56:58">
      <c r="BD51130" s="832"/>
      <c r="BE51130" s="832"/>
      <c r="BF51130" s="832"/>
    </row>
    <row r="51131" spans="56:58">
      <c r="BD51131" s="832"/>
      <c r="BE51131" s="832"/>
      <c r="BF51131" s="832"/>
    </row>
    <row r="51132" spans="56:58">
      <c r="BD51132" s="832"/>
      <c r="BE51132" s="832"/>
      <c r="BF51132" s="832"/>
    </row>
    <row r="51133" spans="56:58">
      <c r="BD51133" s="832"/>
      <c r="BE51133" s="832"/>
      <c r="BF51133" s="832"/>
    </row>
    <row r="51134" spans="56:58">
      <c r="BD51134" s="832"/>
      <c r="BE51134" s="832"/>
      <c r="BF51134" s="832"/>
    </row>
    <row r="51135" spans="56:58">
      <c r="BD51135" s="832"/>
      <c r="BE51135" s="832"/>
      <c r="BF51135" s="832"/>
    </row>
    <row r="51136" spans="56:58">
      <c r="BD51136" s="832"/>
      <c r="BE51136" s="832"/>
      <c r="BF51136" s="832"/>
    </row>
    <row r="51137" spans="56:58">
      <c r="BD51137" s="832"/>
      <c r="BE51137" s="832"/>
      <c r="BF51137" s="832"/>
    </row>
    <row r="51138" spans="56:58">
      <c r="BD51138" s="832"/>
      <c r="BE51138" s="832"/>
      <c r="BF51138" s="832"/>
    </row>
    <row r="51139" spans="56:58">
      <c r="BD51139" s="832"/>
      <c r="BE51139" s="832"/>
      <c r="BF51139" s="832"/>
    </row>
    <row r="51140" spans="56:58">
      <c r="BD51140" s="832"/>
      <c r="BE51140" s="832"/>
      <c r="BF51140" s="832"/>
    </row>
    <row r="51141" spans="56:58">
      <c r="BD51141" s="832"/>
      <c r="BE51141" s="832"/>
      <c r="BF51141" s="832"/>
    </row>
    <row r="51142" spans="56:58">
      <c r="BD51142" s="832"/>
      <c r="BE51142" s="832"/>
      <c r="BF51142" s="832"/>
    </row>
    <row r="51143" spans="56:58">
      <c r="BD51143" s="832"/>
      <c r="BE51143" s="832"/>
      <c r="BF51143" s="832"/>
    </row>
    <row r="51144" spans="56:58">
      <c r="BD51144" s="832"/>
      <c r="BE51144" s="832"/>
      <c r="BF51144" s="832"/>
    </row>
    <row r="51145" spans="56:58">
      <c r="BD51145" s="832"/>
      <c r="BE51145" s="832"/>
      <c r="BF51145" s="832"/>
    </row>
    <row r="51146" spans="56:58">
      <c r="BD51146" s="832"/>
      <c r="BE51146" s="832"/>
      <c r="BF51146" s="832"/>
    </row>
    <row r="51147" spans="56:58">
      <c r="BD51147" s="832"/>
      <c r="BE51147" s="832"/>
      <c r="BF51147" s="832"/>
    </row>
    <row r="51148" spans="56:58">
      <c r="BD51148" s="832"/>
      <c r="BE51148" s="832"/>
      <c r="BF51148" s="832"/>
    </row>
    <row r="51149" spans="56:58">
      <c r="BD51149" s="832"/>
      <c r="BE51149" s="832"/>
      <c r="BF51149" s="832"/>
    </row>
    <row r="51150" spans="56:58">
      <c r="BD51150" s="832"/>
      <c r="BE51150" s="832"/>
      <c r="BF51150" s="832"/>
    </row>
    <row r="51151" spans="56:58">
      <c r="BD51151" s="832"/>
      <c r="BE51151" s="832"/>
      <c r="BF51151" s="832"/>
    </row>
    <row r="51152" spans="56:58">
      <c r="BD51152" s="832"/>
      <c r="BE51152" s="832"/>
      <c r="BF51152" s="832"/>
    </row>
    <row r="51153" spans="56:58">
      <c r="BD51153" s="832"/>
      <c r="BE51153" s="832"/>
      <c r="BF51153" s="832"/>
    </row>
    <row r="51154" spans="56:58">
      <c r="BD51154" s="832"/>
      <c r="BE51154" s="832"/>
      <c r="BF51154" s="832"/>
    </row>
    <row r="51155" spans="56:58">
      <c r="BD51155" s="832"/>
      <c r="BE51155" s="832"/>
      <c r="BF51155" s="832"/>
    </row>
    <row r="51156" spans="56:58">
      <c r="BD51156" s="832"/>
      <c r="BE51156" s="832"/>
      <c r="BF51156" s="832"/>
    </row>
    <row r="51157" spans="56:58">
      <c r="BD51157" s="832"/>
      <c r="BE51157" s="832"/>
      <c r="BF51157" s="832"/>
    </row>
    <row r="51158" spans="56:58">
      <c r="BD51158" s="832"/>
      <c r="BE51158" s="832"/>
      <c r="BF51158" s="832"/>
    </row>
    <row r="51159" spans="56:58">
      <c r="BD51159" s="832"/>
      <c r="BE51159" s="832"/>
      <c r="BF51159" s="832"/>
    </row>
    <row r="51160" spans="56:58">
      <c r="BD51160" s="832"/>
      <c r="BE51160" s="832"/>
      <c r="BF51160" s="832"/>
    </row>
    <row r="51161" spans="56:58">
      <c r="BD51161" s="832"/>
      <c r="BE51161" s="832"/>
      <c r="BF51161" s="832"/>
    </row>
    <row r="51162" spans="56:58">
      <c r="BD51162" s="832"/>
      <c r="BE51162" s="832"/>
      <c r="BF51162" s="832"/>
    </row>
    <row r="51163" spans="56:58">
      <c r="BD51163" s="832"/>
      <c r="BE51163" s="832"/>
      <c r="BF51163" s="832"/>
    </row>
    <row r="51164" spans="56:58">
      <c r="BD51164" s="832"/>
      <c r="BE51164" s="832"/>
      <c r="BF51164" s="832"/>
    </row>
    <row r="51165" spans="56:58">
      <c r="BD51165" s="832"/>
      <c r="BE51165" s="832"/>
      <c r="BF51165" s="832"/>
    </row>
    <row r="51166" spans="56:58">
      <c r="BD51166" s="832"/>
      <c r="BE51166" s="832"/>
      <c r="BF51166" s="832"/>
    </row>
    <row r="51167" spans="56:58">
      <c r="BD51167" s="832"/>
      <c r="BE51167" s="832"/>
      <c r="BF51167" s="832"/>
    </row>
    <row r="51168" spans="56:58">
      <c r="BD51168" s="832"/>
      <c r="BE51168" s="832"/>
      <c r="BF51168" s="832"/>
    </row>
    <row r="51169" spans="56:58">
      <c r="BD51169" s="832"/>
      <c r="BE51169" s="832"/>
      <c r="BF51169" s="832"/>
    </row>
    <row r="51170" spans="56:58">
      <c r="BD51170" s="832"/>
      <c r="BE51170" s="832"/>
      <c r="BF51170" s="832"/>
    </row>
    <row r="51171" spans="56:58">
      <c r="BD51171" s="832"/>
      <c r="BE51171" s="832"/>
      <c r="BF51171" s="832"/>
    </row>
    <row r="51172" spans="56:58">
      <c r="BD51172" s="832"/>
      <c r="BE51172" s="832"/>
      <c r="BF51172" s="832"/>
    </row>
    <row r="51173" spans="56:58">
      <c r="BD51173" s="832"/>
      <c r="BE51173" s="832"/>
      <c r="BF51173" s="832"/>
    </row>
    <row r="51174" spans="56:58">
      <c r="BD51174" s="832"/>
      <c r="BE51174" s="832"/>
      <c r="BF51174" s="832"/>
    </row>
    <row r="51175" spans="56:58">
      <c r="BD51175" s="832"/>
      <c r="BE51175" s="832"/>
      <c r="BF51175" s="832"/>
    </row>
    <row r="51176" spans="56:58">
      <c r="BD51176" s="832"/>
      <c r="BE51176" s="832"/>
      <c r="BF51176" s="832"/>
    </row>
    <row r="51177" spans="56:58">
      <c r="BD51177" s="832"/>
      <c r="BE51177" s="832"/>
      <c r="BF51177" s="832"/>
    </row>
    <row r="51178" spans="56:58">
      <c r="BD51178" s="832"/>
      <c r="BE51178" s="832"/>
      <c r="BF51178" s="832"/>
    </row>
    <row r="51179" spans="56:58">
      <c r="BD51179" s="832"/>
      <c r="BE51179" s="832"/>
      <c r="BF51179" s="832"/>
    </row>
    <row r="51180" spans="56:58">
      <c r="BD51180" s="832"/>
      <c r="BE51180" s="832"/>
      <c r="BF51180" s="832"/>
    </row>
    <row r="51181" spans="56:58">
      <c r="BD51181" s="832"/>
      <c r="BE51181" s="832"/>
      <c r="BF51181" s="832"/>
    </row>
    <row r="51182" spans="56:58">
      <c r="BD51182" s="832"/>
      <c r="BE51182" s="832"/>
      <c r="BF51182" s="832"/>
    </row>
    <row r="51183" spans="56:58">
      <c r="BD51183" s="832"/>
      <c r="BE51183" s="832"/>
      <c r="BF51183" s="832"/>
    </row>
    <row r="51184" spans="56:58">
      <c r="BD51184" s="832"/>
      <c r="BE51184" s="832"/>
      <c r="BF51184" s="832"/>
    </row>
    <row r="51185" spans="56:58">
      <c r="BD51185" s="832"/>
      <c r="BE51185" s="832"/>
      <c r="BF51185" s="832"/>
    </row>
    <row r="51186" spans="56:58">
      <c r="BD51186" s="832"/>
      <c r="BE51186" s="832"/>
      <c r="BF51186" s="832"/>
    </row>
    <row r="51187" spans="56:58">
      <c r="BD51187" s="832"/>
      <c r="BE51187" s="832"/>
      <c r="BF51187" s="832"/>
    </row>
    <row r="51188" spans="56:58">
      <c r="BD51188" s="832"/>
      <c r="BE51188" s="832"/>
      <c r="BF51188" s="832"/>
    </row>
    <row r="51189" spans="56:58">
      <c r="BD51189" s="832"/>
      <c r="BE51189" s="832"/>
      <c r="BF51189" s="832"/>
    </row>
    <row r="51190" spans="56:58">
      <c r="BD51190" s="832"/>
      <c r="BE51190" s="832"/>
      <c r="BF51190" s="832"/>
    </row>
    <row r="51191" spans="56:58">
      <c r="BD51191" s="832"/>
      <c r="BE51191" s="832"/>
      <c r="BF51191" s="832"/>
    </row>
    <row r="51192" spans="56:58">
      <c r="BD51192" s="832"/>
      <c r="BE51192" s="832"/>
      <c r="BF51192" s="832"/>
    </row>
    <row r="51193" spans="56:58">
      <c r="BD51193" s="832"/>
      <c r="BE51193" s="832"/>
      <c r="BF51193" s="832"/>
    </row>
    <row r="51194" spans="56:58">
      <c r="BD51194" s="832"/>
      <c r="BE51194" s="832"/>
      <c r="BF51194" s="832"/>
    </row>
    <row r="51195" spans="56:58">
      <c r="BD51195" s="832"/>
      <c r="BE51195" s="832"/>
      <c r="BF51195" s="832"/>
    </row>
    <row r="51196" spans="56:58">
      <c r="BD51196" s="832"/>
      <c r="BE51196" s="832"/>
      <c r="BF51196" s="832"/>
    </row>
    <row r="51197" spans="56:58">
      <c r="BD51197" s="832"/>
      <c r="BE51197" s="832"/>
      <c r="BF51197" s="832"/>
    </row>
    <row r="51198" spans="56:58">
      <c r="BD51198" s="832"/>
      <c r="BE51198" s="832"/>
      <c r="BF51198" s="832"/>
    </row>
    <row r="51199" spans="56:58">
      <c r="BD51199" s="832"/>
      <c r="BE51199" s="832"/>
      <c r="BF51199" s="832"/>
    </row>
    <row r="51200" spans="56:58">
      <c r="BD51200" s="832"/>
      <c r="BE51200" s="832"/>
      <c r="BF51200" s="832"/>
    </row>
    <row r="51201" spans="56:58">
      <c r="BD51201" s="832"/>
      <c r="BE51201" s="832"/>
      <c r="BF51201" s="832"/>
    </row>
    <row r="51202" spans="56:58">
      <c r="BD51202" s="832"/>
      <c r="BE51202" s="832"/>
      <c r="BF51202" s="832"/>
    </row>
    <row r="51203" spans="56:58">
      <c r="BD51203" s="832"/>
      <c r="BE51203" s="832"/>
      <c r="BF51203" s="832"/>
    </row>
    <row r="51204" spans="56:58">
      <c r="BD51204" s="832"/>
      <c r="BE51204" s="832"/>
      <c r="BF51204" s="832"/>
    </row>
    <row r="51205" spans="56:58">
      <c r="BD51205" s="832"/>
      <c r="BE51205" s="832"/>
      <c r="BF51205" s="832"/>
    </row>
    <row r="51206" spans="56:58">
      <c r="BD51206" s="832"/>
      <c r="BE51206" s="832"/>
      <c r="BF51206" s="832"/>
    </row>
    <row r="51207" spans="56:58">
      <c r="BD51207" s="832"/>
      <c r="BE51207" s="832"/>
      <c r="BF51207" s="832"/>
    </row>
    <row r="51208" spans="56:58">
      <c r="BD51208" s="832"/>
      <c r="BE51208" s="832"/>
      <c r="BF51208" s="832"/>
    </row>
    <row r="51209" spans="56:58">
      <c r="BD51209" s="832"/>
      <c r="BE51209" s="832"/>
      <c r="BF51209" s="832"/>
    </row>
    <row r="51210" spans="56:58">
      <c r="BD51210" s="832"/>
      <c r="BE51210" s="832"/>
      <c r="BF51210" s="832"/>
    </row>
    <row r="51211" spans="56:58">
      <c r="BD51211" s="832"/>
      <c r="BE51211" s="832"/>
      <c r="BF51211" s="832"/>
    </row>
    <row r="51212" spans="56:58">
      <c r="BD51212" s="832"/>
      <c r="BE51212" s="832"/>
      <c r="BF51212" s="832"/>
    </row>
    <row r="51213" spans="56:58">
      <c r="BD51213" s="832"/>
      <c r="BE51213" s="832"/>
      <c r="BF51213" s="832"/>
    </row>
    <row r="51214" spans="56:58">
      <c r="BD51214" s="832"/>
      <c r="BE51214" s="832"/>
      <c r="BF51214" s="832"/>
    </row>
    <row r="51215" spans="56:58">
      <c r="BD51215" s="832"/>
      <c r="BE51215" s="832"/>
      <c r="BF51215" s="832"/>
    </row>
    <row r="51216" spans="56:58">
      <c r="BD51216" s="832"/>
      <c r="BE51216" s="832"/>
      <c r="BF51216" s="832"/>
    </row>
    <row r="51217" spans="56:58">
      <c r="BD51217" s="832"/>
      <c r="BE51217" s="832"/>
      <c r="BF51217" s="832"/>
    </row>
    <row r="51218" spans="56:58">
      <c r="BD51218" s="832"/>
      <c r="BE51218" s="832"/>
      <c r="BF51218" s="832"/>
    </row>
    <row r="51219" spans="56:58">
      <c r="BD51219" s="832"/>
      <c r="BE51219" s="832"/>
      <c r="BF51219" s="832"/>
    </row>
    <row r="51220" spans="56:58">
      <c r="BD51220" s="832"/>
      <c r="BE51220" s="832"/>
      <c r="BF51220" s="832"/>
    </row>
    <row r="51221" spans="56:58">
      <c r="BD51221" s="832"/>
      <c r="BE51221" s="832"/>
      <c r="BF51221" s="832"/>
    </row>
    <row r="51222" spans="56:58">
      <c r="BD51222" s="832"/>
      <c r="BE51222" s="832"/>
      <c r="BF51222" s="832"/>
    </row>
    <row r="51223" spans="56:58">
      <c r="BD51223" s="832"/>
      <c r="BE51223" s="832"/>
      <c r="BF51223" s="832"/>
    </row>
    <row r="51224" spans="56:58">
      <c r="BD51224" s="832"/>
      <c r="BE51224" s="832"/>
      <c r="BF51224" s="832"/>
    </row>
    <row r="51225" spans="56:58">
      <c r="BD51225" s="832"/>
      <c r="BE51225" s="832"/>
      <c r="BF51225" s="832"/>
    </row>
    <row r="51226" spans="56:58">
      <c r="BD51226" s="832"/>
      <c r="BE51226" s="832"/>
      <c r="BF51226" s="832"/>
    </row>
    <row r="51227" spans="56:58">
      <c r="BD51227" s="832"/>
      <c r="BE51227" s="832"/>
      <c r="BF51227" s="832"/>
    </row>
    <row r="51228" spans="56:58">
      <c r="BD51228" s="832"/>
      <c r="BE51228" s="832"/>
      <c r="BF51228" s="832"/>
    </row>
    <row r="51229" spans="56:58">
      <c r="BD51229" s="832"/>
      <c r="BE51229" s="832"/>
      <c r="BF51229" s="832"/>
    </row>
    <row r="51230" spans="56:58">
      <c r="BD51230" s="832"/>
      <c r="BE51230" s="832"/>
      <c r="BF51230" s="832"/>
    </row>
    <row r="51231" spans="56:58">
      <c r="BD51231" s="832"/>
      <c r="BE51231" s="832"/>
      <c r="BF51231" s="832"/>
    </row>
    <row r="51232" spans="56:58">
      <c r="BD51232" s="832"/>
      <c r="BE51232" s="832"/>
      <c r="BF51232" s="832"/>
    </row>
    <row r="51233" spans="56:58">
      <c r="BD51233" s="832"/>
      <c r="BE51233" s="832"/>
      <c r="BF51233" s="832"/>
    </row>
    <row r="51234" spans="56:58">
      <c r="BD51234" s="832"/>
      <c r="BE51234" s="832"/>
      <c r="BF51234" s="832"/>
    </row>
    <row r="51235" spans="56:58">
      <c r="BD51235" s="832"/>
      <c r="BE51235" s="832"/>
      <c r="BF51235" s="832"/>
    </row>
    <row r="51236" spans="56:58">
      <c r="BD51236" s="832"/>
      <c r="BE51236" s="832"/>
      <c r="BF51236" s="832"/>
    </row>
    <row r="51237" spans="56:58">
      <c r="BD51237" s="832"/>
      <c r="BE51237" s="832"/>
      <c r="BF51237" s="832"/>
    </row>
    <row r="51238" spans="56:58">
      <c r="BD51238" s="832"/>
      <c r="BE51238" s="832"/>
      <c r="BF51238" s="832"/>
    </row>
    <row r="51239" spans="56:58">
      <c r="BD51239" s="832"/>
      <c r="BE51239" s="832"/>
      <c r="BF51239" s="832"/>
    </row>
    <row r="51240" spans="56:58">
      <c r="BD51240" s="832"/>
      <c r="BE51240" s="832"/>
      <c r="BF51240" s="832"/>
    </row>
    <row r="51241" spans="56:58">
      <c r="BD51241" s="832"/>
      <c r="BE51241" s="832"/>
      <c r="BF51241" s="832"/>
    </row>
    <row r="51242" spans="56:58">
      <c r="BD51242" s="832"/>
      <c r="BE51242" s="832"/>
      <c r="BF51242" s="832"/>
    </row>
    <row r="51243" spans="56:58">
      <c r="BD51243" s="832"/>
      <c r="BE51243" s="832"/>
      <c r="BF51243" s="832"/>
    </row>
    <row r="51244" spans="56:58">
      <c r="BD51244" s="832"/>
      <c r="BE51244" s="832"/>
      <c r="BF51244" s="832"/>
    </row>
    <row r="51245" spans="56:58">
      <c r="BD51245" s="832"/>
      <c r="BE51245" s="832"/>
      <c r="BF51245" s="832"/>
    </row>
    <row r="51246" spans="56:58">
      <c r="BD51246" s="832"/>
      <c r="BE51246" s="832"/>
      <c r="BF51246" s="832"/>
    </row>
    <row r="51247" spans="56:58">
      <c r="BD51247" s="832"/>
      <c r="BE51247" s="832"/>
      <c r="BF51247" s="832"/>
    </row>
    <row r="51248" spans="56:58">
      <c r="BD51248" s="832"/>
      <c r="BE51248" s="832"/>
      <c r="BF51248" s="832"/>
    </row>
    <row r="51249" spans="56:58">
      <c r="BD51249" s="832"/>
      <c r="BE51249" s="832"/>
      <c r="BF51249" s="832"/>
    </row>
    <row r="51250" spans="56:58">
      <c r="BD51250" s="832"/>
      <c r="BE51250" s="832"/>
      <c r="BF51250" s="832"/>
    </row>
    <row r="51251" spans="56:58">
      <c r="BD51251" s="832"/>
      <c r="BE51251" s="832"/>
      <c r="BF51251" s="832"/>
    </row>
    <row r="51252" spans="56:58">
      <c r="BD51252" s="832"/>
      <c r="BE51252" s="832"/>
      <c r="BF51252" s="832"/>
    </row>
    <row r="51253" spans="56:58">
      <c r="BD51253" s="832"/>
      <c r="BE51253" s="832"/>
      <c r="BF51253" s="832"/>
    </row>
    <row r="51254" spans="56:58">
      <c r="BD51254" s="832"/>
      <c r="BE51254" s="832"/>
      <c r="BF51254" s="832"/>
    </row>
    <row r="51255" spans="56:58">
      <c r="BD51255" s="832"/>
      <c r="BE51255" s="832"/>
      <c r="BF51255" s="832"/>
    </row>
    <row r="51256" spans="56:58">
      <c r="BD51256" s="832"/>
      <c r="BE51256" s="832"/>
      <c r="BF51256" s="832"/>
    </row>
    <row r="51257" spans="56:58">
      <c r="BD51257" s="832"/>
      <c r="BE51257" s="832"/>
      <c r="BF51257" s="832"/>
    </row>
    <row r="51258" spans="56:58">
      <c r="BD51258" s="832"/>
      <c r="BE51258" s="832"/>
      <c r="BF51258" s="832"/>
    </row>
    <row r="51259" spans="56:58">
      <c r="BD51259" s="832"/>
      <c r="BE51259" s="832"/>
      <c r="BF51259" s="832"/>
    </row>
    <row r="51260" spans="56:58">
      <c r="BD51260" s="832"/>
      <c r="BE51260" s="832"/>
      <c r="BF51260" s="832"/>
    </row>
    <row r="51261" spans="56:58">
      <c r="BD51261" s="832"/>
      <c r="BE51261" s="832"/>
      <c r="BF51261" s="832"/>
    </row>
    <row r="51262" spans="56:58">
      <c r="BD51262" s="832"/>
      <c r="BE51262" s="832"/>
      <c r="BF51262" s="832"/>
    </row>
    <row r="51263" spans="56:58">
      <c r="BD51263" s="832"/>
      <c r="BE51263" s="832"/>
      <c r="BF51263" s="832"/>
    </row>
    <row r="51264" spans="56:58">
      <c r="BD51264" s="832"/>
      <c r="BE51264" s="832"/>
      <c r="BF51264" s="832"/>
    </row>
    <row r="51265" spans="56:58">
      <c r="BD51265" s="832"/>
      <c r="BE51265" s="832"/>
      <c r="BF51265" s="832"/>
    </row>
    <row r="51266" spans="56:58">
      <c r="BD51266" s="832"/>
      <c r="BE51266" s="832"/>
      <c r="BF51266" s="832"/>
    </row>
    <row r="51267" spans="56:58">
      <c r="BD51267" s="832"/>
      <c r="BE51267" s="832"/>
      <c r="BF51267" s="832"/>
    </row>
    <row r="51268" spans="56:58">
      <c r="BD51268" s="832"/>
      <c r="BE51268" s="832"/>
      <c r="BF51268" s="832"/>
    </row>
    <row r="51269" spans="56:58">
      <c r="BD51269" s="832"/>
      <c r="BE51269" s="832"/>
      <c r="BF51269" s="832"/>
    </row>
    <row r="51270" spans="56:58">
      <c r="BD51270" s="832"/>
      <c r="BE51270" s="832"/>
      <c r="BF51270" s="832"/>
    </row>
    <row r="51271" spans="56:58">
      <c r="BD51271" s="832"/>
      <c r="BE51271" s="832"/>
      <c r="BF51271" s="832"/>
    </row>
    <row r="51272" spans="56:58">
      <c r="BD51272" s="832"/>
      <c r="BE51272" s="832"/>
      <c r="BF51272" s="832"/>
    </row>
    <row r="51273" spans="56:58">
      <c r="BD51273" s="832"/>
      <c r="BE51273" s="832"/>
      <c r="BF51273" s="832"/>
    </row>
    <row r="51274" spans="56:58">
      <c r="BD51274" s="832"/>
      <c r="BE51274" s="832"/>
      <c r="BF51274" s="832"/>
    </row>
    <row r="51275" spans="56:58">
      <c r="BD51275" s="832"/>
      <c r="BE51275" s="832"/>
      <c r="BF51275" s="832"/>
    </row>
    <row r="51276" spans="56:58">
      <c r="BD51276" s="832"/>
      <c r="BE51276" s="832"/>
      <c r="BF51276" s="832"/>
    </row>
    <row r="51277" spans="56:58">
      <c r="BD51277" s="832"/>
      <c r="BE51277" s="832"/>
      <c r="BF51277" s="832"/>
    </row>
    <row r="51278" spans="56:58">
      <c r="BD51278" s="832"/>
      <c r="BE51278" s="832"/>
      <c r="BF51278" s="832"/>
    </row>
    <row r="51279" spans="56:58">
      <c r="BD51279" s="832"/>
      <c r="BE51279" s="832"/>
      <c r="BF51279" s="832"/>
    </row>
    <row r="51280" spans="56:58">
      <c r="BD51280" s="832"/>
      <c r="BE51280" s="832"/>
      <c r="BF51280" s="832"/>
    </row>
    <row r="51281" spans="56:58">
      <c r="BD51281" s="832"/>
      <c r="BE51281" s="832"/>
      <c r="BF51281" s="832"/>
    </row>
    <row r="51282" spans="56:58">
      <c r="BD51282" s="832"/>
      <c r="BE51282" s="832"/>
      <c r="BF51282" s="832"/>
    </row>
    <row r="51283" spans="56:58">
      <c r="BD51283" s="832"/>
      <c r="BE51283" s="832"/>
      <c r="BF51283" s="832"/>
    </row>
    <row r="51284" spans="56:58">
      <c r="BD51284" s="832"/>
      <c r="BE51284" s="832"/>
      <c r="BF51284" s="832"/>
    </row>
    <row r="51285" spans="56:58">
      <c r="BD51285" s="832"/>
      <c r="BE51285" s="832"/>
      <c r="BF51285" s="832"/>
    </row>
    <row r="51286" spans="56:58">
      <c r="BD51286" s="832"/>
      <c r="BE51286" s="832"/>
      <c r="BF51286" s="832"/>
    </row>
    <row r="51287" spans="56:58">
      <c r="BD51287" s="832"/>
      <c r="BE51287" s="832"/>
      <c r="BF51287" s="832"/>
    </row>
    <row r="51288" spans="56:58">
      <c r="BD51288" s="832"/>
      <c r="BE51288" s="832"/>
      <c r="BF51288" s="832"/>
    </row>
    <row r="51289" spans="56:58">
      <c r="BD51289" s="832"/>
      <c r="BE51289" s="832"/>
      <c r="BF51289" s="832"/>
    </row>
    <row r="51290" spans="56:58">
      <c r="BD51290" s="832"/>
      <c r="BE51290" s="832"/>
      <c r="BF51290" s="832"/>
    </row>
    <row r="51291" spans="56:58">
      <c r="BD51291" s="832"/>
      <c r="BE51291" s="832"/>
      <c r="BF51291" s="832"/>
    </row>
    <row r="51292" spans="56:58">
      <c r="BD51292" s="832"/>
      <c r="BE51292" s="832"/>
      <c r="BF51292" s="832"/>
    </row>
    <row r="51293" spans="56:58">
      <c r="BD51293" s="832"/>
      <c r="BE51293" s="832"/>
      <c r="BF51293" s="832"/>
    </row>
    <row r="51294" spans="56:58">
      <c r="BD51294" s="832"/>
      <c r="BE51294" s="832"/>
      <c r="BF51294" s="832"/>
    </row>
    <row r="51295" spans="56:58">
      <c r="BD51295" s="832"/>
      <c r="BE51295" s="832"/>
      <c r="BF51295" s="832"/>
    </row>
    <row r="51296" spans="56:58">
      <c r="BD51296" s="832"/>
      <c r="BE51296" s="832"/>
      <c r="BF51296" s="832"/>
    </row>
    <row r="51297" spans="56:58">
      <c r="BD51297" s="832"/>
      <c r="BE51297" s="832"/>
      <c r="BF51297" s="832"/>
    </row>
    <row r="51298" spans="56:58">
      <c r="BD51298" s="832"/>
      <c r="BE51298" s="832"/>
      <c r="BF51298" s="832"/>
    </row>
    <row r="51299" spans="56:58">
      <c r="BD51299" s="832"/>
      <c r="BE51299" s="832"/>
      <c r="BF51299" s="832"/>
    </row>
    <row r="51300" spans="56:58">
      <c r="BD51300" s="832"/>
      <c r="BE51300" s="832"/>
      <c r="BF51300" s="832"/>
    </row>
    <row r="51301" spans="56:58">
      <c r="BD51301" s="832"/>
      <c r="BE51301" s="832"/>
      <c r="BF51301" s="832"/>
    </row>
    <row r="51302" spans="56:58">
      <c r="BD51302" s="832"/>
      <c r="BE51302" s="832"/>
      <c r="BF51302" s="832"/>
    </row>
    <row r="51303" spans="56:58">
      <c r="BD51303" s="832"/>
      <c r="BE51303" s="832"/>
      <c r="BF51303" s="832"/>
    </row>
    <row r="51304" spans="56:58">
      <c r="BD51304" s="832"/>
      <c r="BE51304" s="832"/>
      <c r="BF51304" s="832"/>
    </row>
    <row r="51305" spans="56:58">
      <c r="BD51305" s="832"/>
      <c r="BE51305" s="832"/>
      <c r="BF51305" s="832"/>
    </row>
    <row r="51306" spans="56:58">
      <c r="BD51306" s="832"/>
      <c r="BE51306" s="832"/>
      <c r="BF51306" s="832"/>
    </row>
    <row r="51307" spans="56:58">
      <c r="BD51307" s="832"/>
      <c r="BE51307" s="832"/>
      <c r="BF51307" s="832"/>
    </row>
    <row r="51308" spans="56:58">
      <c r="BD51308" s="832"/>
      <c r="BE51308" s="832"/>
      <c r="BF51308" s="832"/>
    </row>
    <row r="51309" spans="56:58">
      <c r="BD51309" s="832"/>
      <c r="BE51309" s="832"/>
      <c r="BF51309" s="832"/>
    </row>
    <row r="51310" spans="56:58">
      <c r="BD51310" s="832"/>
      <c r="BE51310" s="832"/>
      <c r="BF51310" s="832"/>
    </row>
    <row r="51311" spans="56:58">
      <c r="BD51311" s="832"/>
      <c r="BE51311" s="832"/>
      <c r="BF51311" s="832"/>
    </row>
    <row r="51312" spans="56:58">
      <c r="BD51312" s="832"/>
      <c r="BE51312" s="832"/>
      <c r="BF51312" s="832"/>
    </row>
    <row r="51313" spans="56:58">
      <c r="BD51313" s="832"/>
      <c r="BE51313" s="832"/>
      <c r="BF51313" s="832"/>
    </row>
    <row r="51314" spans="56:58">
      <c r="BD51314" s="832"/>
      <c r="BE51314" s="832"/>
      <c r="BF51314" s="832"/>
    </row>
    <row r="51315" spans="56:58">
      <c r="BD51315" s="832"/>
      <c r="BE51315" s="832"/>
      <c r="BF51315" s="832"/>
    </row>
    <row r="51316" spans="56:58">
      <c r="BD51316" s="832"/>
      <c r="BE51316" s="832"/>
      <c r="BF51316" s="832"/>
    </row>
    <row r="51317" spans="56:58">
      <c r="BD51317" s="832"/>
      <c r="BE51317" s="832"/>
      <c r="BF51317" s="832"/>
    </row>
    <row r="51318" spans="56:58">
      <c r="BD51318" s="832"/>
      <c r="BE51318" s="832"/>
      <c r="BF51318" s="832"/>
    </row>
    <row r="51319" spans="56:58">
      <c r="BD51319" s="832"/>
      <c r="BE51319" s="832"/>
      <c r="BF51319" s="832"/>
    </row>
    <row r="51320" spans="56:58">
      <c r="BD51320" s="832"/>
      <c r="BE51320" s="832"/>
      <c r="BF51320" s="832"/>
    </row>
    <row r="51321" spans="56:58">
      <c r="BD51321" s="832"/>
      <c r="BE51321" s="832"/>
      <c r="BF51321" s="832"/>
    </row>
    <row r="51322" spans="56:58">
      <c r="BD51322" s="832"/>
      <c r="BE51322" s="832"/>
      <c r="BF51322" s="832"/>
    </row>
    <row r="51323" spans="56:58">
      <c r="BD51323" s="832"/>
      <c r="BE51323" s="832"/>
      <c r="BF51323" s="832"/>
    </row>
    <row r="51324" spans="56:58">
      <c r="BD51324" s="832"/>
      <c r="BE51324" s="832"/>
      <c r="BF51324" s="832"/>
    </row>
    <row r="51325" spans="56:58">
      <c r="BD51325" s="832"/>
      <c r="BE51325" s="832"/>
      <c r="BF51325" s="832"/>
    </row>
    <row r="51326" spans="56:58">
      <c r="BD51326" s="832"/>
      <c r="BE51326" s="832"/>
      <c r="BF51326" s="832"/>
    </row>
    <row r="51327" spans="56:58">
      <c r="BD51327" s="832"/>
      <c r="BE51327" s="832"/>
      <c r="BF51327" s="832"/>
    </row>
    <row r="51328" spans="56:58">
      <c r="BD51328" s="832"/>
      <c r="BE51328" s="832"/>
      <c r="BF51328" s="832"/>
    </row>
    <row r="51329" spans="56:58">
      <c r="BD51329" s="832"/>
      <c r="BE51329" s="832"/>
      <c r="BF51329" s="832"/>
    </row>
    <row r="51330" spans="56:58">
      <c r="BD51330" s="832"/>
      <c r="BE51330" s="832"/>
      <c r="BF51330" s="832"/>
    </row>
    <row r="51331" spans="56:58">
      <c r="BD51331" s="832"/>
      <c r="BE51331" s="832"/>
      <c r="BF51331" s="832"/>
    </row>
    <row r="51332" spans="56:58">
      <c r="BD51332" s="832"/>
      <c r="BE51332" s="832"/>
      <c r="BF51332" s="832"/>
    </row>
    <row r="51333" spans="56:58">
      <c r="BD51333" s="832"/>
      <c r="BE51333" s="832"/>
      <c r="BF51333" s="832"/>
    </row>
    <row r="51334" spans="56:58">
      <c r="BD51334" s="832"/>
      <c r="BE51334" s="832"/>
      <c r="BF51334" s="832"/>
    </row>
    <row r="51335" spans="56:58">
      <c r="BD51335" s="832"/>
      <c r="BE51335" s="832"/>
      <c r="BF51335" s="832"/>
    </row>
    <row r="51336" spans="56:58">
      <c r="BD51336" s="832"/>
      <c r="BE51336" s="832"/>
      <c r="BF51336" s="832"/>
    </row>
    <row r="51337" spans="56:58">
      <c r="BD51337" s="832"/>
      <c r="BE51337" s="832"/>
      <c r="BF51337" s="832"/>
    </row>
    <row r="51338" spans="56:58">
      <c r="BD51338" s="832"/>
      <c r="BE51338" s="832"/>
      <c r="BF51338" s="832"/>
    </row>
    <row r="51339" spans="56:58">
      <c r="BD51339" s="832"/>
      <c r="BE51339" s="832"/>
      <c r="BF51339" s="832"/>
    </row>
    <row r="51340" spans="56:58">
      <c r="BD51340" s="832"/>
      <c r="BE51340" s="832"/>
      <c r="BF51340" s="832"/>
    </row>
    <row r="51341" spans="56:58">
      <c r="BD51341" s="832"/>
      <c r="BE51341" s="832"/>
      <c r="BF51341" s="832"/>
    </row>
    <row r="51342" spans="56:58">
      <c r="BD51342" s="832"/>
      <c r="BE51342" s="832"/>
      <c r="BF51342" s="832"/>
    </row>
    <row r="51343" spans="56:58">
      <c r="BD51343" s="832"/>
      <c r="BE51343" s="832"/>
      <c r="BF51343" s="832"/>
    </row>
    <row r="51344" spans="56:58">
      <c r="BD51344" s="832"/>
      <c r="BE51344" s="832"/>
      <c r="BF51344" s="832"/>
    </row>
    <row r="51345" spans="56:58">
      <c r="BD51345" s="832"/>
      <c r="BE51345" s="832"/>
      <c r="BF51345" s="832"/>
    </row>
    <row r="51346" spans="56:58">
      <c r="BD51346" s="832"/>
      <c r="BE51346" s="832"/>
      <c r="BF51346" s="832"/>
    </row>
    <row r="51347" spans="56:58">
      <c r="BD51347" s="832"/>
      <c r="BE51347" s="832"/>
      <c r="BF51347" s="832"/>
    </row>
    <row r="51348" spans="56:58">
      <c r="BD51348" s="832"/>
      <c r="BE51348" s="832"/>
      <c r="BF51348" s="832"/>
    </row>
    <row r="51349" spans="56:58">
      <c r="BD51349" s="832"/>
      <c r="BE51349" s="832"/>
      <c r="BF51349" s="832"/>
    </row>
    <row r="51350" spans="56:58">
      <c r="BD51350" s="832"/>
      <c r="BE51350" s="832"/>
      <c r="BF51350" s="832"/>
    </row>
    <row r="51351" spans="56:58">
      <c r="BD51351" s="832"/>
      <c r="BE51351" s="832"/>
      <c r="BF51351" s="832"/>
    </row>
    <row r="51352" spans="56:58">
      <c r="BD51352" s="832"/>
      <c r="BE51352" s="832"/>
      <c r="BF51352" s="832"/>
    </row>
    <row r="51353" spans="56:58">
      <c r="BD51353" s="832"/>
      <c r="BE51353" s="832"/>
      <c r="BF51353" s="832"/>
    </row>
    <row r="51354" spans="56:58">
      <c r="BD51354" s="832"/>
      <c r="BE51354" s="832"/>
      <c r="BF51354" s="832"/>
    </row>
    <row r="51355" spans="56:58">
      <c r="BD51355" s="832"/>
      <c r="BE51355" s="832"/>
      <c r="BF51355" s="832"/>
    </row>
    <row r="51356" spans="56:58">
      <c r="BD51356" s="832"/>
      <c r="BE51356" s="832"/>
      <c r="BF51356" s="832"/>
    </row>
    <row r="51357" spans="56:58">
      <c r="BD51357" s="832"/>
      <c r="BE51357" s="832"/>
      <c r="BF51357" s="832"/>
    </row>
    <row r="51358" spans="56:58">
      <c r="BD51358" s="832"/>
      <c r="BE51358" s="832"/>
      <c r="BF51358" s="832"/>
    </row>
    <row r="51359" spans="56:58">
      <c r="BD51359" s="832"/>
      <c r="BE51359" s="832"/>
      <c r="BF51359" s="832"/>
    </row>
    <row r="51360" spans="56:58">
      <c r="BD51360" s="832"/>
      <c r="BE51360" s="832"/>
      <c r="BF51360" s="832"/>
    </row>
    <row r="51361" spans="56:58">
      <c r="BD51361" s="832"/>
      <c r="BE51361" s="832"/>
      <c r="BF51361" s="832"/>
    </row>
    <row r="51362" spans="56:58">
      <c r="BD51362" s="832"/>
      <c r="BE51362" s="832"/>
      <c r="BF51362" s="832"/>
    </row>
    <row r="51363" spans="56:58">
      <c r="BD51363" s="832"/>
      <c r="BE51363" s="832"/>
      <c r="BF51363" s="832"/>
    </row>
    <row r="51364" spans="56:58">
      <c r="BD51364" s="832"/>
      <c r="BE51364" s="832"/>
      <c r="BF51364" s="832"/>
    </row>
    <row r="51365" spans="56:58">
      <c r="BD51365" s="832"/>
      <c r="BE51365" s="832"/>
      <c r="BF51365" s="832"/>
    </row>
    <row r="51366" spans="56:58">
      <c r="BD51366" s="832"/>
      <c r="BE51366" s="832"/>
      <c r="BF51366" s="832"/>
    </row>
    <row r="51367" spans="56:58">
      <c r="BD51367" s="832"/>
      <c r="BE51367" s="832"/>
      <c r="BF51367" s="832"/>
    </row>
    <row r="51368" spans="56:58">
      <c r="BD51368" s="832"/>
      <c r="BE51368" s="832"/>
      <c r="BF51368" s="832"/>
    </row>
    <row r="51369" spans="56:58">
      <c r="BD51369" s="832"/>
      <c r="BE51369" s="832"/>
      <c r="BF51369" s="832"/>
    </row>
    <row r="51370" spans="56:58">
      <c r="BD51370" s="832"/>
      <c r="BE51370" s="832"/>
      <c r="BF51370" s="832"/>
    </row>
    <row r="51371" spans="56:58">
      <c r="BD51371" s="832"/>
      <c r="BE51371" s="832"/>
      <c r="BF51371" s="832"/>
    </row>
    <row r="51372" spans="56:58">
      <c r="BD51372" s="832"/>
      <c r="BE51372" s="832"/>
      <c r="BF51372" s="832"/>
    </row>
    <row r="51373" spans="56:58">
      <c r="BD51373" s="832"/>
      <c r="BE51373" s="832"/>
      <c r="BF51373" s="832"/>
    </row>
    <row r="51374" spans="56:58">
      <c r="BD51374" s="832"/>
      <c r="BE51374" s="832"/>
      <c r="BF51374" s="832"/>
    </row>
    <row r="51375" spans="56:58">
      <c r="BD51375" s="832"/>
      <c r="BE51375" s="832"/>
      <c r="BF51375" s="832"/>
    </row>
    <row r="51376" spans="56:58">
      <c r="BD51376" s="832"/>
      <c r="BE51376" s="832"/>
      <c r="BF51376" s="832"/>
    </row>
    <row r="51377" spans="56:58">
      <c r="BD51377" s="832"/>
      <c r="BE51377" s="832"/>
      <c r="BF51377" s="832"/>
    </row>
    <row r="51378" spans="56:58">
      <c r="BD51378" s="832"/>
      <c r="BE51378" s="832"/>
      <c r="BF51378" s="832"/>
    </row>
    <row r="51379" spans="56:58">
      <c r="BD51379" s="832"/>
      <c r="BE51379" s="832"/>
      <c r="BF51379" s="832"/>
    </row>
    <row r="51380" spans="56:58">
      <c r="BD51380" s="832"/>
      <c r="BE51380" s="832"/>
      <c r="BF51380" s="832"/>
    </row>
    <row r="51381" spans="56:58">
      <c r="BD51381" s="832"/>
      <c r="BE51381" s="832"/>
      <c r="BF51381" s="832"/>
    </row>
    <row r="51382" spans="56:58">
      <c r="BD51382" s="832"/>
      <c r="BE51382" s="832"/>
      <c r="BF51382" s="832"/>
    </row>
    <row r="51383" spans="56:58">
      <c r="BD51383" s="832"/>
      <c r="BE51383" s="832"/>
      <c r="BF51383" s="832"/>
    </row>
    <row r="51384" spans="56:58">
      <c r="BD51384" s="832"/>
      <c r="BE51384" s="832"/>
      <c r="BF51384" s="832"/>
    </row>
    <row r="51385" spans="56:58">
      <c r="BD51385" s="832"/>
      <c r="BE51385" s="832"/>
      <c r="BF51385" s="832"/>
    </row>
    <row r="51386" spans="56:58">
      <c r="BD51386" s="832"/>
      <c r="BE51386" s="832"/>
      <c r="BF51386" s="832"/>
    </row>
    <row r="51387" spans="56:58">
      <c r="BD51387" s="832"/>
      <c r="BE51387" s="832"/>
      <c r="BF51387" s="832"/>
    </row>
    <row r="51388" spans="56:58">
      <c r="BD51388" s="832"/>
      <c r="BE51388" s="832"/>
      <c r="BF51388" s="832"/>
    </row>
    <row r="51389" spans="56:58">
      <c r="BD51389" s="832"/>
      <c r="BE51389" s="832"/>
      <c r="BF51389" s="832"/>
    </row>
    <row r="51390" spans="56:58">
      <c r="BD51390" s="832"/>
      <c r="BE51390" s="832"/>
      <c r="BF51390" s="832"/>
    </row>
    <row r="51391" spans="56:58">
      <c r="BD51391" s="832"/>
      <c r="BE51391" s="832"/>
      <c r="BF51391" s="832"/>
    </row>
    <row r="51392" spans="56:58">
      <c r="BD51392" s="832"/>
      <c r="BE51392" s="832"/>
      <c r="BF51392" s="832"/>
    </row>
    <row r="51393" spans="56:58">
      <c r="BD51393" s="832"/>
      <c r="BE51393" s="832"/>
      <c r="BF51393" s="832"/>
    </row>
    <row r="51394" spans="56:58">
      <c r="BD51394" s="832"/>
      <c r="BE51394" s="832"/>
      <c r="BF51394" s="832"/>
    </row>
    <row r="51395" spans="56:58">
      <c r="BD51395" s="832"/>
      <c r="BE51395" s="832"/>
      <c r="BF51395" s="832"/>
    </row>
    <row r="51396" spans="56:58">
      <c r="BD51396" s="832"/>
      <c r="BE51396" s="832"/>
      <c r="BF51396" s="832"/>
    </row>
    <row r="51397" spans="56:58">
      <c r="BD51397" s="832"/>
      <c r="BE51397" s="832"/>
      <c r="BF51397" s="832"/>
    </row>
    <row r="51398" spans="56:58">
      <c r="BD51398" s="832"/>
      <c r="BE51398" s="832"/>
      <c r="BF51398" s="832"/>
    </row>
    <row r="51399" spans="56:58">
      <c r="BD51399" s="832"/>
      <c r="BE51399" s="832"/>
      <c r="BF51399" s="832"/>
    </row>
    <row r="51400" spans="56:58">
      <c r="BD51400" s="832"/>
      <c r="BE51400" s="832"/>
      <c r="BF51400" s="832"/>
    </row>
    <row r="51401" spans="56:58">
      <c r="BD51401" s="832"/>
      <c r="BE51401" s="832"/>
      <c r="BF51401" s="832"/>
    </row>
    <row r="51402" spans="56:58">
      <c r="BD51402" s="832"/>
      <c r="BE51402" s="832"/>
      <c r="BF51402" s="832"/>
    </row>
    <row r="51403" spans="56:58">
      <c r="BD51403" s="832"/>
      <c r="BE51403" s="832"/>
      <c r="BF51403" s="832"/>
    </row>
    <row r="51404" spans="56:58">
      <c r="BD51404" s="832"/>
      <c r="BE51404" s="832"/>
      <c r="BF51404" s="832"/>
    </row>
    <row r="51405" spans="56:58">
      <c r="BD51405" s="832"/>
      <c r="BE51405" s="832"/>
      <c r="BF51405" s="832"/>
    </row>
    <row r="51406" spans="56:58">
      <c r="BD51406" s="832"/>
      <c r="BE51406" s="832"/>
      <c r="BF51406" s="832"/>
    </row>
    <row r="51407" spans="56:58">
      <c r="BD51407" s="832"/>
      <c r="BE51407" s="832"/>
      <c r="BF51407" s="832"/>
    </row>
    <row r="51408" spans="56:58">
      <c r="BD51408" s="832"/>
      <c r="BE51408" s="832"/>
      <c r="BF51408" s="832"/>
    </row>
    <row r="51409" spans="56:58">
      <c r="BD51409" s="832"/>
      <c r="BE51409" s="832"/>
      <c r="BF51409" s="832"/>
    </row>
    <row r="51410" spans="56:58">
      <c r="BD51410" s="832"/>
      <c r="BE51410" s="832"/>
      <c r="BF51410" s="832"/>
    </row>
    <row r="51411" spans="56:58">
      <c r="BD51411" s="832"/>
      <c r="BE51411" s="832"/>
      <c r="BF51411" s="832"/>
    </row>
    <row r="51412" spans="56:58">
      <c r="BD51412" s="832"/>
      <c r="BE51412" s="832"/>
      <c r="BF51412" s="832"/>
    </row>
    <row r="51413" spans="56:58">
      <c r="BD51413" s="832"/>
      <c r="BE51413" s="832"/>
      <c r="BF51413" s="832"/>
    </row>
    <row r="51414" spans="56:58">
      <c r="BD51414" s="832"/>
      <c r="BE51414" s="832"/>
      <c r="BF51414" s="832"/>
    </row>
    <row r="51415" spans="56:58">
      <c r="BD51415" s="832"/>
      <c r="BE51415" s="832"/>
      <c r="BF51415" s="832"/>
    </row>
    <row r="51416" spans="56:58">
      <c r="BD51416" s="832"/>
      <c r="BE51416" s="832"/>
      <c r="BF51416" s="832"/>
    </row>
    <row r="51417" spans="56:58">
      <c r="BD51417" s="832"/>
      <c r="BE51417" s="832"/>
      <c r="BF51417" s="832"/>
    </row>
    <row r="51418" spans="56:58">
      <c r="BD51418" s="832"/>
      <c r="BE51418" s="832"/>
      <c r="BF51418" s="832"/>
    </row>
    <row r="51419" spans="56:58">
      <c r="BD51419" s="832"/>
      <c r="BE51419" s="832"/>
      <c r="BF51419" s="832"/>
    </row>
    <row r="51420" spans="56:58">
      <c r="BD51420" s="832"/>
      <c r="BE51420" s="832"/>
      <c r="BF51420" s="832"/>
    </row>
    <row r="51421" spans="56:58">
      <c r="BD51421" s="832"/>
      <c r="BE51421" s="832"/>
      <c r="BF51421" s="832"/>
    </row>
    <row r="51422" spans="56:58">
      <c r="BD51422" s="832"/>
      <c r="BE51422" s="832"/>
      <c r="BF51422" s="832"/>
    </row>
    <row r="51423" spans="56:58">
      <c r="BD51423" s="832"/>
      <c r="BE51423" s="832"/>
      <c r="BF51423" s="832"/>
    </row>
    <row r="51424" spans="56:58">
      <c r="BD51424" s="832"/>
      <c r="BE51424" s="832"/>
      <c r="BF51424" s="832"/>
    </row>
    <row r="51425" spans="56:58">
      <c r="BD51425" s="832"/>
      <c r="BE51425" s="832"/>
      <c r="BF51425" s="832"/>
    </row>
    <row r="51426" spans="56:58">
      <c r="BD51426" s="832"/>
      <c r="BE51426" s="832"/>
      <c r="BF51426" s="832"/>
    </row>
    <row r="51427" spans="56:58">
      <c r="BD51427" s="832"/>
      <c r="BE51427" s="832"/>
      <c r="BF51427" s="832"/>
    </row>
    <row r="51428" spans="56:58">
      <c r="BD51428" s="832"/>
      <c r="BE51428" s="832"/>
      <c r="BF51428" s="832"/>
    </row>
    <row r="51429" spans="56:58">
      <c r="BD51429" s="832"/>
      <c r="BE51429" s="832"/>
      <c r="BF51429" s="832"/>
    </row>
    <row r="51430" spans="56:58">
      <c r="BD51430" s="832"/>
      <c r="BE51430" s="832"/>
      <c r="BF51430" s="832"/>
    </row>
    <row r="51431" spans="56:58">
      <c r="BD51431" s="832"/>
      <c r="BE51431" s="832"/>
      <c r="BF51431" s="832"/>
    </row>
    <row r="51432" spans="56:58">
      <c r="BD51432" s="832"/>
      <c r="BE51432" s="832"/>
      <c r="BF51432" s="832"/>
    </row>
    <row r="51433" spans="56:58">
      <c r="BD51433" s="832"/>
      <c r="BE51433" s="832"/>
      <c r="BF51433" s="832"/>
    </row>
    <row r="51434" spans="56:58">
      <c r="BD51434" s="832"/>
      <c r="BE51434" s="832"/>
      <c r="BF51434" s="832"/>
    </row>
    <row r="51435" spans="56:58">
      <c r="BD51435" s="832"/>
      <c r="BE51435" s="832"/>
      <c r="BF51435" s="832"/>
    </row>
    <row r="51436" spans="56:58">
      <c r="BD51436" s="832"/>
      <c r="BE51436" s="832"/>
      <c r="BF51436" s="832"/>
    </row>
    <row r="51437" spans="56:58">
      <c r="BD51437" s="832"/>
      <c r="BE51437" s="832"/>
      <c r="BF51437" s="832"/>
    </row>
    <row r="51438" spans="56:58">
      <c r="BD51438" s="832"/>
      <c r="BE51438" s="832"/>
      <c r="BF51438" s="832"/>
    </row>
    <row r="51439" spans="56:58">
      <c r="BD51439" s="832"/>
      <c r="BE51439" s="832"/>
      <c r="BF51439" s="832"/>
    </row>
    <row r="51440" spans="56:58">
      <c r="BD51440" s="832"/>
      <c r="BE51440" s="832"/>
      <c r="BF51440" s="832"/>
    </row>
    <row r="51441" spans="56:58">
      <c r="BD51441" s="832"/>
      <c r="BE51441" s="832"/>
      <c r="BF51441" s="832"/>
    </row>
    <row r="51442" spans="56:58">
      <c r="BD51442" s="832"/>
      <c r="BE51442" s="832"/>
      <c r="BF51442" s="832"/>
    </row>
    <row r="51443" spans="56:58">
      <c r="BD51443" s="832"/>
      <c r="BE51443" s="832"/>
      <c r="BF51443" s="832"/>
    </row>
    <row r="51444" spans="56:58">
      <c r="BD51444" s="832"/>
      <c r="BE51444" s="832"/>
      <c r="BF51444" s="832"/>
    </row>
    <row r="51445" spans="56:58">
      <c r="BD51445" s="832"/>
      <c r="BE51445" s="832"/>
      <c r="BF51445" s="832"/>
    </row>
    <row r="51446" spans="56:58">
      <c r="BD51446" s="832"/>
      <c r="BE51446" s="832"/>
      <c r="BF51446" s="832"/>
    </row>
    <row r="51447" spans="56:58">
      <c r="BD51447" s="832"/>
      <c r="BE51447" s="832"/>
      <c r="BF51447" s="832"/>
    </row>
    <row r="51448" spans="56:58">
      <c r="BD51448" s="832"/>
      <c r="BE51448" s="832"/>
      <c r="BF51448" s="832"/>
    </row>
    <row r="51449" spans="56:58">
      <c r="BD51449" s="832"/>
      <c r="BE51449" s="832"/>
      <c r="BF51449" s="832"/>
    </row>
    <row r="51450" spans="56:58">
      <c r="BD51450" s="832"/>
      <c r="BE51450" s="832"/>
      <c r="BF51450" s="832"/>
    </row>
    <row r="51451" spans="56:58">
      <c r="BD51451" s="832"/>
      <c r="BE51451" s="832"/>
      <c r="BF51451" s="832"/>
    </row>
    <row r="51452" spans="56:58">
      <c r="BD51452" s="832"/>
      <c r="BE51452" s="832"/>
      <c r="BF51452" s="832"/>
    </row>
    <row r="51453" spans="56:58">
      <c r="BD51453" s="832"/>
      <c r="BE51453" s="832"/>
      <c r="BF51453" s="832"/>
    </row>
    <row r="51454" spans="56:58">
      <c r="BD51454" s="832"/>
      <c r="BE51454" s="832"/>
      <c r="BF51454" s="832"/>
    </row>
    <row r="51455" spans="56:58">
      <c r="BD51455" s="832"/>
      <c r="BE51455" s="832"/>
      <c r="BF51455" s="832"/>
    </row>
    <row r="51456" spans="56:58">
      <c r="BD51456" s="832"/>
      <c r="BE51456" s="832"/>
      <c r="BF51456" s="832"/>
    </row>
    <row r="51457" spans="56:58">
      <c r="BD51457" s="832"/>
      <c r="BE51457" s="832"/>
      <c r="BF51457" s="832"/>
    </row>
    <row r="51458" spans="56:58">
      <c r="BD51458" s="832"/>
      <c r="BE51458" s="832"/>
      <c r="BF51458" s="832"/>
    </row>
    <row r="51459" spans="56:58">
      <c r="BD51459" s="832"/>
      <c r="BE51459" s="832"/>
      <c r="BF51459" s="832"/>
    </row>
    <row r="51460" spans="56:58">
      <c r="BD51460" s="832"/>
      <c r="BE51460" s="832"/>
      <c r="BF51460" s="832"/>
    </row>
    <row r="51461" spans="56:58">
      <c r="BD51461" s="832"/>
      <c r="BE51461" s="832"/>
      <c r="BF51461" s="832"/>
    </row>
    <row r="51462" spans="56:58">
      <c r="BD51462" s="832"/>
      <c r="BE51462" s="832"/>
      <c r="BF51462" s="832"/>
    </row>
    <row r="51463" spans="56:58">
      <c r="BD51463" s="832"/>
      <c r="BE51463" s="832"/>
      <c r="BF51463" s="832"/>
    </row>
    <row r="51464" spans="56:58">
      <c r="BD51464" s="832"/>
      <c r="BE51464" s="832"/>
      <c r="BF51464" s="832"/>
    </row>
    <row r="51465" spans="56:58">
      <c r="BD51465" s="832"/>
      <c r="BE51465" s="832"/>
      <c r="BF51465" s="832"/>
    </row>
    <row r="51466" spans="56:58">
      <c r="BD51466" s="832"/>
      <c r="BE51466" s="832"/>
      <c r="BF51466" s="832"/>
    </row>
    <row r="51467" spans="56:58">
      <c r="BD51467" s="832"/>
      <c r="BE51467" s="832"/>
      <c r="BF51467" s="832"/>
    </row>
    <row r="51468" spans="56:58">
      <c r="BD51468" s="832"/>
      <c r="BE51468" s="832"/>
      <c r="BF51468" s="832"/>
    </row>
    <row r="51469" spans="56:58">
      <c r="BD51469" s="832"/>
      <c r="BE51469" s="832"/>
      <c r="BF51469" s="832"/>
    </row>
    <row r="51470" spans="56:58">
      <c r="BD51470" s="832"/>
      <c r="BE51470" s="832"/>
      <c r="BF51470" s="832"/>
    </row>
    <row r="51471" spans="56:58">
      <c r="BD51471" s="832"/>
      <c r="BE51471" s="832"/>
      <c r="BF51471" s="832"/>
    </row>
    <row r="51472" spans="56:58">
      <c r="BD51472" s="832"/>
      <c r="BE51472" s="832"/>
      <c r="BF51472" s="832"/>
    </row>
    <row r="51473" spans="56:58">
      <c r="BD51473" s="832"/>
      <c r="BE51473" s="832"/>
      <c r="BF51473" s="832"/>
    </row>
    <row r="51474" spans="56:58">
      <c r="BD51474" s="832"/>
      <c r="BE51474" s="832"/>
      <c r="BF51474" s="832"/>
    </row>
    <row r="51475" spans="56:58">
      <c r="BD51475" s="832"/>
      <c r="BE51475" s="832"/>
      <c r="BF51475" s="832"/>
    </row>
    <row r="51476" spans="56:58">
      <c r="BD51476" s="832"/>
      <c r="BE51476" s="832"/>
      <c r="BF51476" s="832"/>
    </row>
    <row r="51477" spans="56:58">
      <c r="BD51477" s="832"/>
      <c r="BE51477" s="832"/>
      <c r="BF51477" s="832"/>
    </row>
    <row r="51478" spans="56:58">
      <c r="BD51478" s="832"/>
      <c r="BE51478" s="832"/>
      <c r="BF51478" s="832"/>
    </row>
    <row r="51479" spans="56:58">
      <c r="BD51479" s="832"/>
      <c r="BE51479" s="832"/>
      <c r="BF51479" s="832"/>
    </row>
    <row r="51480" spans="56:58">
      <c r="BD51480" s="832"/>
      <c r="BE51480" s="832"/>
      <c r="BF51480" s="832"/>
    </row>
    <row r="51481" spans="56:58">
      <c r="BD51481" s="832"/>
      <c r="BE51481" s="832"/>
      <c r="BF51481" s="832"/>
    </row>
    <row r="51482" spans="56:58">
      <c r="BD51482" s="832"/>
      <c r="BE51482" s="832"/>
      <c r="BF51482" s="832"/>
    </row>
    <row r="51483" spans="56:58">
      <c r="BD51483" s="832"/>
      <c r="BE51483" s="832"/>
      <c r="BF51483" s="832"/>
    </row>
    <row r="51484" spans="56:58">
      <c r="BD51484" s="832"/>
      <c r="BE51484" s="832"/>
      <c r="BF51484" s="832"/>
    </row>
    <row r="51485" spans="56:58">
      <c r="BD51485" s="832"/>
      <c r="BE51485" s="832"/>
      <c r="BF51485" s="832"/>
    </row>
    <row r="51486" spans="56:58">
      <c r="BD51486" s="832"/>
      <c r="BE51486" s="832"/>
      <c r="BF51486" s="832"/>
    </row>
    <row r="51487" spans="56:58">
      <c r="BD51487" s="832"/>
      <c r="BE51487" s="832"/>
      <c r="BF51487" s="832"/>
    </row>
    <row r="51488" spans="56:58">
      <c r="BD51488" s="832"/>
      <c r="BE51488" s="832"/>
      <c r="BF51488" s="832"/>
    </row>
    <row r="51489" spans="56:58">
      <c r="BD51489" s="832"/>
      <c r="BE51489" s="832"/>
      <c r="BF51489" s="832"/>
    </row>
    <row r="51490" spans="56:58">
      <c r="BD51490" s="832"/>
      <c r="BE51490" s="832"/>
      <c r="BF51490" s="832"/>
    </row>
    <row r="51491" spans="56:58">
      <c r="BD51491" s="832"/>
      <c r="BE51491" s="832"/>
      <c r="BF51491" s="832"/>
    </row>
    <row r="51492" spans="56:58">
      <c r="BD51492" s="832"/>
      <c r="BE51492" s="832"/>
      <c r="BF51492" s="832"/>
    </row>
    <row r="51493" spans="56:58">
      <c r="BD51493" s="832"/>
      <c r="BE51493" s="832"/>
      <c r="BF51493" s="832"/>
    </row>
    <row r="51494" spans="56:58">
      <c r="BD51494" s="832"/>
      <c r="BE51494" s="832"/>
      <c r="BF51494" s="832"/>
    </row>
    <row r="51495" spans="56:58">
      <c r="BD51495" s="832"/>
      <c r="BE51495" s="832"/>
      <c r="BF51495" s="832"/>
    </row>
    <row r="51496" spans="56:58">
      <c r="BD51496" s="832"/>
      <c r="BE51496" s="832"/>
      <c r="BF51496" s="832"/>
    </row>
    <row r="51497" spans="56:58">
      <c r="BD51497" s="832"/>
      <c r="BE51497" s="832"/>
      <c r="BF51497" s="832"/>
    </row>
    <row r="51498" spans="56:58">
      <c r="BD51498" s="832"/>
      <c r="BE51498" s="832"/>
      <c r="BF51498" s="832"/>
    </row>
    <row r="51499" spans="56:58">
      <c r="BD51499" s="832"/>
      <c r="BE51499" s="832"/>
      <c r="BF51499" s="832"/>
    </row>
    <row r="51500" spans="56:58">
      <c r="BD51500" s="832"/>
      <c r="BE51500" s="832"/>
      <c r="BF51500" s="832"/>
    </row>
    <row r="51501" spans="56:58">
      <c r="BD51501" s="832"/>
      <c r="BE51501" s="832"/>
      <c r="BF51501" s="832"/>
    </row>
    <row r="51502" spans="56:58">
      <c r="BD51502" s="832"/>
      <c r="BE51502" s="832"/>
      <c r="BF51502" s="832"/>
    </row>
    <row r="51503" spans="56:58">
      <c r="BD51503" s="832"/>
      <c r="BE51503" s="832"/>
      <c r="BF51503" s="832"/>
    </row>
    <row r="51504" spans="56:58">
      <c r="BD51504" s="832"/>
      <c r="BE51504" s="832"/>
      <c r="BF51504" s="832"/>
    </row>
    <row r="51505" spans="56:58">
      <c r="BD51505" s="832"/>
      <c r="BE51505" s="832"/>
      <c r="BF51505" s="832"/>
    </row>
    <row r="51506" spans="56:58">
      <c r="BD51506" s="832"/>
      <c r="BE51506" s="832"/>
      <c r="BF51506" s="832"/>
    </row>
    <row r="51507" spans="56:58">
      <c r="BD51507" s="832"/>
      <c r="BE51507" s="832"/>
      <c r="BF51507" s="832"/>
    </row>
    <row r="51508" spans="56:58">
      <c r="BD51508" s="832"/>
      <c r="BE51508" s="832"/>
      <c r="BF51508" s="832"/>
    </row>
    <row r="51509" spans="56:58">
      <c r="BD51509" s="832"/>
      <c r="BE51509" s="832"/>
      <c r="BF51509" s="832"/>
    </row>
    <row r="51510" spans="56:58">
      <c r="BD51510" s="832"/>
      <c r="BE51510" s="832"/>
      <c r="BF51510" s="832"/>
    </row>
    <row r="51511" spans="56:58">
      <c r="BD51511" s="832"/>
      <c r="BE51511" s="832"/>
      <c r="BF51511" s="832"/>
    </row>
    <row r="51512" spans="56:58">
      <c r="BD51512" s="832"/>
      <c r="BE51512" s="832"/>
      <c r="BF51512" s="832"/>
    </row>
    <row r="51513" spans="56:58">
      <c r="BD51513" s="832"/>
      <c r="BE51513" s="832"/>
      <c r="BF51513" s="832"/>
    </row>
    <row r="51514" spans="56:58">
      <c r="BD51514" s="832"/>
      <c r="BE51514" s="832"/>
      <c r="BF51514" s="832"/>
    </row>
    <row r="51515" spans="56:58">
      <c r="BD51515" s="832"/>
      <c r="BE51515" s="832"/>
      <c r="BF51515" s="832"/>
    </row>
    <row r="51516" spans="56:58">
      <c r="BD51516" s="832"/>
      <c r="BE51516" s="832"/>
      <c r="BF51516" s="832"/>
    </row>
    <row r="51517" spans="56:58">
      <c r="BD51517" s="832"/>
      <c r="BE51517" s="832"/>
      <c r="BF51517" s="832"/>
    </row>
    <row r="51518" spans="56:58">
      <c r="BD51518" s="832"/>
      <c r="BE51518" s="832"/>
      <c r="BF51518" s="832"/>
    </row>
    <row r="51519" spans="56:58">
      <c r="BD51519" s="832"/>
      <c r="BE51519" s="832"/>
      <c r="BF51519" s="832"/>
    </row>
    <row r="51520" spans="56:58">
      <c r="BD51520" s="832"/>
      <c r="BE51520" s="832"/>
      <c r="BF51520" s="832"/>
    </row>
    <row r="51521" spans="56:58">
      <c r="BD51521" s="832"/>
      <c r="BE51521" s="832"/>
      <c r="BF51521" s="832"/>
    </row>
    <row r="51522" spans="56:58">
      <c r="BD51522" s="832"/>
      <c r="BE51522" s="832"/>
      <c r="BF51522" s="832"/>
    </row>
    <row r="51523" spans="56:58">
      <c r="BD51523" s="832"/>
      <c r="BE51523" s="832"/>
      <c r="BF51523" s="832"/>
    </row>
    <row r="51524" spans="56:58">
      <c r="BD51524" s="832"/>
      <c r="BE51524" s="832"/>
      <c r="BF51524" s="832"/>
    </row>
    <row r="51525" spans="56:58">
      <c r="BD51525" s="832"/>
      <c r="BE51525" s="832"/>
      <c r="BF51525" s="832"/>
    </row>
    <row r="51526" spans="56:58">
      <c r="BD51526" s="832"/>
      <c r="BE51526" s="832"/>
      <c r="BF51526" s="832"/>
    </row>
    <row r="51527" spans="56:58">
      <c r="BD51527" s="832"/>
      <c r="BE51527" s="832"/>
      <c r="BF51527" s="832"/>
    </row>
    <row r="51528" spans="56:58">
      <c r="BD51528" s="832"/>
      <c r="BE51528" s="832"/>
      <c r="BF51528" s="832"/>
    </row>
    <row r="51529" spans="56:58">
      <c r="BD51529" s="832"/>
      <c r="BE51529" s="832"/>
      <c r="BF51529" s="832"/>
    </row>
    <row r="51530" spans="56:58">
      <c r="BD51530" s="832"/>
      <c r="BE51530" s="832"/>
      <c r="BF51530" s="832"/>
    </row>
    <row r="51531" spans="56:58">
      <c r="BD51531" s="832"/>
      <c r="BE51531" s="832"/>
      <c r="BF51531" s="832"/>
    </row>
    <row r="51532" spans="56:58">
      <c r="BD51532" s="832"/>
      <c r="BE51532" s="832"/>
      <c r="BF51532" s="832"/>
    </row>
    <row r="51533" spans="56:58">
      <c r="BD51533" s="832"/>
      <c r="BE51533" s="832"/>
      <c r="BF51533" s="832"/>
    </row>
    <row r="51534" spans="56:58">
      <c r="BD51534" s="832"/>
      <c r="BE51534" s="832"/>
      <c r="BF51534" s="832"/>
    </row>
    <row r="51535" spans="56:58">
      <c r="BD51535" s="832"/>
      <c r="BE51535" s="832"/>
      <c r="BF51535" s="832"/>
    </row>
    <row r="51536" spans="56:58">
      <c r="BD51536" s="832"/>
      <c r="BE51536" s="832"/>
      <c r="BF51536" s="832"/>
    </row>
    <row r="51537" spans="56:58">
      <c r="BD51537" s="832"/>
      <c r="BE51537" s="832"/>
      <c r="BF51537" s="832"/>
    </row>
    <row r="51538" spans="56:58">
      <c r="BD51538" s="832"/>
      <c r="BE51538" s="832"/>
      <c r="BF51538" s="832"/>
    </row>
    <row r="51539" spans="56:58">
      <c r="BD51539" s="832"/>
      <c r="BE51539" s="832"/>
      <c r="BF51539" s="832"/>
    </row>
    <row r="51540" spans="56:58">
      <c r="BD51540" s="832"/>
      <c r="BE51540" s="832"/>
      <c r="BF51540" s="832"/>
    </row>
    <row r="51541" spans="56:58">
      <c r="BD51541" s="832"/>
      <c r="BE51541" s="832"/>
      <c r="BF51541" s="832"/>
    </row>
    <row r="51542" spans="56:58">
      <c r="BD51542" s="832"/>
      <c r="BE51542" s="832"/>
      <c r="BF51542" s="832"/>
    </row>
    <row r="51543" spans="56:58">
      <c r="BD51543" s="832"/>
      <c r="BE51543" s="832"/>
      <c r="BF51543" s="832"/>
    </row>
    <row r="51544" spans="56:58">
      <c r="BD51544" s="832"/>
      <c r="BE51544" s="832"/>
      <c r="BF51544" s="832"/>
    </row>
    <row r="51545" spans="56:58">
      <c r="BD51545" s="832"/>
      <c r="BE51545" s="832"/>
      <c r="BF51545" s="832"/>
    </row>
    <row r="51546" spans="56:58">
      <c r="BD51546" s="832"/>
      <c r="BE51546" s="832"/>
      <c r="BF51546" s="832"/>
    </row>
    <row r="51547" spans="56:58">
      <c r="BD51547" s="832"/>
      <c r="BE51547" s="832"/>
      <c r="BF51547" s="832"/>
    </row>
    <row r="51548" spans="56:58">
      <c r="BD51548" s="832"/>
      <c r="BE51548" s="832"/>
      <c r="BF51548" s="832"/>
    </row>
    <row r="51549" spans="56:58">
      <c r="BD51549" s="832"/>
      <c r="BE51549" s="832"/>
      <c r="BF51549" s="832"/>
    </row>
    <row r="51550" spans="56:58">
      <c r="BD51550" s="832"/>
      <c r="BE51550" s="832"/>
      <c r="BF51550" s="832"/>
    </row>
    <row r="51551" spans="56:58">
      <c r="BD51551" s="832"/>
      <c r="BE51551" s="832"/>
      <c r="BF51551" s="832"/>
    </row>
    <row r="51552" spans="56:58">
      <c r="BD51552" s="832"/>
      <c r="BE51552" s="832"/>
      <c r="BF51552" s="832"/>
    </row>
    <row r="51553" spans="56:58">
      <c r="BD51553" s="832"/>
      <c r="BE51553" s="832"/>
      <c r="BF51553" s="832"/>
    </row>
    <row r="51554" spans="56:58">
      <c r="BD51554" s="832"/>
      <c r="BE51554" s="832"/>
      <c r="BF51554" s="832"/>
    </row>
    <row r="51555" spans="56:58">
      <c r="BD51555" s="832"/>
      <c r="BE51555" s="832"/>
      <c r="BF51555" s="832"/>
    </row>
    <row r="51556" spans="56:58">
      <c r="BD51556" s="832"/>
      <c r="BE51556" s="832"/>
      <c r="BF51556" s="832"/>
    </row>
    <row r="51557" spans="56:58">
      <c r="BD51557" s="832"/>
      <c r="BE51557" s="832"/>
      <c r="BF51557" s="832"/>
    </row>
    <row r="51558" spans="56:58">
      <c r="BD51558" s="832"/>
      <c r="BE51558" s="832"/>
      <c r="BF51558" s="832"/>
    </row>
    <row r="51559" spans="56:58">
      <c r="BD51559" s="832"/>
      <c r="BE51559" s="832"/>
      <c r="BF51559" s="832"/>
    </row>
    <row r="51560" spans="56:58">
      <c r="BD51560" s="832"/>
      <c r="BE51560" s="832"/>
      <c r="BF51560" s="832"/>
    </row>
    <row r="51561" spans="56:58">
      <c r="BD51561" s="832"/>
      <c r="BE51561" s="832"/>
      <c r="BF51561" s="832"/>
    </row>
    <row r="51562" spans="56:58">
      <c r="BD51562" s="832"/>
      <c r="BE51562" s="832"/>
      <c r="BF51562" s="832"/>
    </row>
    <row r="51563" spans="56:58">
      <c r="BD51563" s="832"/>
      <c r="BE51563" s="832"/>
      <c r="BF51563" s="832"/>
    </row>
    <row r="51564" spans="56:58">
      <c r="BD51564" s="832"/>
      <c r="BE51564" s="832"/>
      <c r="BF51564" s="832"/>
    </row>
    <row r="51565" spans="56:58">
      <c r="BD51565" s="832"/>
      <c r="BE51565" s="832"/>
      <c r="BF51565" s="832"/>
    </row>
    <row r="51566" spans="56:58">
      <c r="BD51566" s="832"/>
      <c r="BE51566" s="832"/>
      <c r="BF51566" s="832"/>
    </row>
    <row r="51567" spans="56:58">
      <c r="BD51567" s="832"/>
      <c r="BE51567" s="832"/>
      <c r="BF51567" s="832"/>
    </row>
    <row r="51568" spans="56:58">
      <c r="BD51568" s="832"/>
      <c r="BE51568" s="832"/>
      <c r="BF51568" s="832"/>
    </row>
    <row r="51569" spans="56:58">
      <c r="BD51569" s="832"/>
      <c r="BE51569" s="832"/>
      <c r="BF51569" s="832"/>
    </row>
    <row r="51570" spans="56:58">
      <c r="BD51570" s="832"/>
      <c r="BE51570" s="832"/>
      <c r="BF51570" s="832"/>
    </row>
    <row r="51571" spans="56:58">
      <c r="BD51571" s="832"/>
      <c r="BE51571" s="832"/>
      <c r="BF51571" s="832"/>
    </row>
    <row r="51572" spans="56:58">
      <c r="BD51572" s="832"/>
      <c r="BE51572" s="832"/>
      <c r="BF51572" s="832"/>
    </row>
    <row r="51573" spans="56:58">
      <c r="BD51573" s="832"/>
      <c r="BE51573" s="832"/>
      <c r="BF51573" s="832"/>
    </row>
    <row r="51574" spans="56:58">
      <c r="BD51574" s="832"/>
      <c r="BE51574" s="832"/>
      <c r="BF51574" s="832"/>
    </row>
    <row r="51575" spans="56:58">
      <c r="BD51575" s="832"/>
      <c r="BE51575" s="832"/>
      <c r="BF51575" s="832"/>
    </row>
    <row r="51576" spans="56:58">
      <c r="BD51576" s="832"/>
      <c r="BE51576" s="832"/>
      <c r="BF51576" s="832"/>
    </row>
    <row r="51577" spans="56:58">
      <c r="BD51577" s="832"/>
      <c r="BE51577" s="832"/>
      <c r="BF51577" s="832"/>
    </row>
    <row r="51578" spans="56:58">
      <c r="BD51578" s="832"/>
      <c r="BE51578" s="832"/>
      <c r="BF51578" s="832"/>
    </row>
    <row r="51579" spans="56:58">
      <c r="BD51579" s="832"/>
      <c r="BE51579" s="832"/>
      <c r="BF51579" s="832"/>
    </row>
    <row r="51580" spans="56:58">
      <c r="BD51580" s="832"/>
      <c r="BE51580" s="832"/>
      <c r="BF51580" s="832"/>
    </row>
    <row r="51581" spans="56:58">
      <c r="BD51581" s="832"/>
      <c r="BE51581" s="832"/>
      <c r="BF51581" s="832"/>
    </row>
    <row r="51582" spans="56:58">
      <c r="BD51582" s="832"/>
      <c r="BE51582" s="832"/>
      <c r="BF51582" s="832"/>
    </row>
    <row r="51583" spans="56:58">
      <c r="BD51583" s="832"/>
      <c r="BE51583" s="832"/>
      <c r="BF51583" s="832"/>
    </row>
    <row r="51584" spans="56:58">
      <c r="BD51584" s="832"/>
      <c r="BE51584" s="832"/>
      <c r="BF51584" s="832"/>
    </row>
    <row r="51585" spans="56:58">
      <c r="BD51585" s="832"/>
      <c r="BE51585" s="832"/>
      <c r="BF51585" s="832"/>
    </row>
    <row r="51586" spans="56:58">
      <c r="BD51586" s="832"/>
      <c r="BE51586" s="832"/>
      <c r="BF51586" s="832"/>
    </row>
    <row r="51587" spans="56:58">
      <c r="BD51587" s="832"/>
      <c r="BE51587" s="832"/>
      <c r="BF51587" s="832"/>
    </row>
    <row r="51588" spans="56:58">
      <c r="BD51588" s="832"/>
      <c r="BE51588" s="832"/>
      <c r="BF51588" s="832"/>
    </row>
    <row r="51589" spans="56:58">
      <c r="BD51589" s="832"/>
      <c r="BE51589" s="832"/>
      <c r="BF51589" s="832"/>
    </row>
    <row r="51590" spans="56:58">
      <c r="BD51590" s="832"/>
      <c r="BE51590" s="832"/>
      <c r="BF51590" s="832"/>
    </row>
    <row r="51591" spans="56:58">
      <c r="BD51591" s="832"/>
      <c r="BE51591" s="832"/>
      <c r="BF51591" s="832"/>
    </row>
    <row r="51592" spans="56:58">
      <c r="BD51592" s="832"/>
      <c r="BE51592" s="832"/>
      <c r="BF51592" s="832"/>
    </row>
    <row r="51593" spans="56:58">
      <c r="BD51593" s="832"/>
      <c r="BE51593" s="832"/>
      <c r="BF51593" s="832"/>
    </row>
    <row r="51594" spans="56:58">
      <c r="BD51594" s="832"/>
      <c r="BE51594" s="832"/>
      <c r="BF51594" s="832"/>
    </row>
    <row r="51595" spans="56:58">
      <c r="BD51595" s="832"/>
      <c r="BE51595" s="832"/>
      <c r="BF51595" s="832"/>
    </row>
    <row r="51596" spans="56:58">
      <c r="BD51596" s="832"/>
      <c r="BE51596" s="832"/>
      <c r="BF51596" s="832"/>
    </row>
    <row r="51597" spans="56:58">
      <c r="BD51597" s="832"/>
      <c r="BE51597" s="832"/>
      <c r="BF51597" s="832"/>
    </row>
    <row r="51598" spans="56:58">
      <c r="BD51598" s="832"/>
      <c r="BE51598" s="832"/>
      <c r="BF51598" s="832"/>
    </row>
    <row r="51599" spans="56:58">
      <c r="BD51599" s="832"/>
      <c r="BE51599" s="832"/>
      <c r="BF51599" s="832"/>
    </row>
    <row r="51600" spans="56:58">
      <c r="BD51600" s="832"/>
      <c r="BE51600" s="832"/>
      <c r="BF51600" s="832"/>
    </row>
    <row r="51601" spans="56:58">
      <c r="BD51601" s="832"/>
      <c r="BE51601" s="832"/>
      <c r="BF51601" s="832"/>
    </row>
    <row r="51602" spans="56:58">
      <c r="BD51602" s="832"/>
      <c r="BE51602" s="832"/>
      <c r="BF51602" s="832"/>
    </row>
    <row r="51603" spans="56:58">
      <c r="BD51603" s="832"/>
      <c r="BE51603" s="832"/>
      <c r="BF51603" s="832"/>
    </row>
    <row r="51604" spans="56:58">
      <c r="BD51604" s="832"/>
      <c r="BE51604" s="832"/>
      <c r="BF51604" s="832"/>
    </row>
    <row r="51605" spans="56:58">
      <c r="BD51605" s="832"/>
      <c r="BE51605" s="832"/>
      <c r="BF51605" s="832"/>
    </row>
    <row r="51606" spans="56:58">
      <c r="BD51606" s="832"/>
      <c r="BE51606" s="832"/>
      <c r="BF51606" s="832"/>
    </row>
    <row r="51607" spans="56:58">
      <c r="BD51607" s="832"/>
      <c r="BE51607" s="832"/>
      <c r="BF51607" s="832"/>
    </row>
    <row r="51608" spans="56:58">
      <c r="BD51608" s="832"/>
      <c r="BE51608" s="832"/>
      <c r="BF51608" s="832"/>
    </row>
    <row r="51609" spans="56:58">
      <c r="BD51609" s="832"/>
      <c r="BE51609" s="832"/>
      <c r="BF51609" s="832"/>
    </row>
    <row r="51610" spans="56:58">
      <c r="BD51610" s="832"/>
      <c r="BE51610" s="832"/>
      <c r="BF51610" s="832"/>
    </row>
    <row r="51611" spans="56:58">
      <c r="BD51611" s="832"/>
      <c r="BE51611" s="832"/>
      <c r="BF51611" s="832"/>
    </row>
    <row r="51612" spans="56:58">
      <c r="BD51612" s="832"/>
      <c r="BE51612" s="832"/>
      <c r="BF51612" s="832"/>
    </row>
    <row r="51613" spans="56:58">
      <c r="BD51613" s="832"/>
      <c r="BE51613" s="832"/>
      <c r="BF51613" s="832"/>
    </row>
    <row r="51614" spans="56:58">
      <c r="BD51614" s="832"/>
      <c r="BE51614" s="832"/>
      <c r="BF51614" s="832"/>
    </row>
    <row r="51615" spans="56:58">
      <c r="BD51615" s="832"/>
      <c r="BE51615" s="832"/>
      <c r="BF51615" s="832"/>
    </row>
    <row r="51616" spans="56:58">
      <c r="BD51616" s="832"/>
      <c r="BE51616" s="832"/>
      <c r="BF51616" s="832"/>
    </row>
    <row r="51617" spans="56:58">
      <c r="BD51617" s="832"/>
      <c r="BE51617" s="832"/>
      <c r="BF51617" s="832"/>
    </row>
    <row r="51618" spans="56:58">
      <c r="BD51618" s="832"/>
      <c r="BE51618" s="832"/>
      <c r="BF51618" s="832"/>
    </row>
    <row r="51619" spans="56:58">
      <c r="BD51619" s="832"/>
      <c r="BE51619" s="832"/>
      <c r="BF51619" s="832"/>
    </row>
    <row r="51620" spans="56:58">
      <c r="BD51620" s="832"/>
      <c r="BE51620" s="832"/>
      <c r="BF51620" s="832"/>
    </row>
    <row r="51621" spans="56:58">
      <c r="BD51621" s="832"/>
      <c r="BE51621" s="832"/>
      <c r="BF51621" s="832"/>
    </row>
    <row r="51622" spans="56:58">
      <c r="BD51622" s="832"/>
      <c r="BE51622" s="832"/>
      <c r="BF51622" s="832"/>
    </row>
    <row r="51623" spans="56:58">
      <c r="BD51623" s="832"/>
      <c r="BE51623" s="832"/>
      <c r="BF51623" s="832"/>
    </row>
    <row r="51624" spans="56:58">
      <c r="BD51624" s="832"/>
      <c r="BE51624" s="832"/>
      <c r="BF51624" s="832"/>
    </row>
    <row r="51625" spans="56:58">
      <c r="BD51625" s="832"/>
      <c r="BE51625" s="832"/>
      <c r="BF51625" s="832"/>
    </row>
    <row r="51626" spans="56:58">
      <c r="BD51626" s="832"/>
      <c r="BE51626" s="832"/>
      <c r="BF51626" s="832"/>
    </row>
    <row r="51627" spans="56:58">
      <c r="BD51627" s="832"/>
      <c r="BE51627" s="832"/>
      <c r="BF51627" s="832"/>
    </row>
    <row r="51628" spans="56:58">
      <c r="BD51628" s="832"/>
      <c r="BE51628" s="832"/>
      <c r="BF51628" s="832"/>
    </row>
    <row r="51629" spans="56:58">
      <c r="BD51629" s="832"/>
      <c r="BE51629" s="832"/>
      <c r="BF51629" s="832"/>
    </row>
    <row r="51630" spans="56:58">
      <c r="BD51630" s="832"/>
      <c r="BE51630" s="832"/>
      <c r="BF51630" s="832"/>
    </row>
    <row r="51631" spans="56:58">
      <c r="BD51631" s="832"/>
      <c r="BE51631" s="832"/>
      <c r="BF51631" s="832"/>
    </row>
    <row r="51632" spans="56:58">
      <c r="BD51632" s="832"/>
      <c r="BE51632" s="832"/>
      <c r="BF51632" s="832"/>
    </row>
    <row r="51633" spans="56:58">
      <c r="BD51633" s="832"/>
      <c r="BE51633" s="832"/>
      <c r="BF51633" s="832"/>
    </row>
    <row r="51634" spans="56:58">
      <c r="BD51634" s="832"/>
      <c r="BE51634" s="832"/>
      <c r="BF51634" s="832"/>
    </row>
    <row r="51635" spans="56:58">
      <c r="BD51635" s="832"/>
      <c r="BE51635" s="832"/>
      <c r="BF51635" s="832"/>
    </row>
    <row r="51636" spans="56:58">
      <c r="BD51636" s="832"/>
      <c r="BE51636" s="832"/>
      <c r="BF51636" s="832"/>
    </row>
    <row r="51637" spans="56:58">
      <c r="BD51637" s="832"/>
      <c r="BE51637" s="832"/>
      <c r="BF51637" s="832"/>
    </row>
    <row r="51638" spans="56:58">
      <c r="BD51638" s="832"/>
      <c r="BE51638" s="832"/>
      <c r="BF51638" s="832"/>
    </row>
    <row r="51639" spans="56:58">
      <c r="BD51639" s="832"/>
      <c r="BE51639" s="832"/>
      <c r="BF51639" s="832"/>
    </row>
    <row r="51640" spans="56:58">
      <c r="BD51640" s="832"/>
      <c r="BE51640" s="832"/>
      <c r="BF51640" s="832"/>
    </row>
    <row r="51641" spans="56:58">
      <c r="BD51641" s="832"/>
      <c r="BE51641" s="832"/>
      <c r="BF51641" s="832"/>
    </row>
    <row r="51642" spans="56:58">
      <c r="BD51642" s="832"/>
      <c r="BE51642" s="832"/>
      <c r="BF51642" s="832"/>
    </row>
    <row r="51643" spans="56:58">
      <c r="BD51643" s="832"/>
      <c r="BE51643" s="832"/>
      <c r="BF51643" s="832"/>
    </row>
    <row r="51644" spans="56:58">
      <c r="BD51644" s="832"/>
      <c r="BE51644" s="832"/>
      <c r="BF51644" s="832"/>
    </row>
    <row r="51645" spans="56:58">
      <c r="BD51645" s="832"/>
      <c r="BE51645" s="832"/>
      <c r="BF51645" s="832"/>
    </row>
    <row r="51646" spans="56:58">
      <c r="BD51646" s="832"/>
      <c r="BE51646" s="832"/>
      <c r="BF51646" s="832"/>
    </row>
    <row r="51647" spans="56:58">
      <c r="BD51647" s="832"/>
      <c r="BE51647" s="832"/>
      <c r="BF51647" s="832"/>
    </row>
    <row r="51648" spans="56:58">
      <c r="BD51648" s="832"/>
      <c r="BE51648" s="832"/>
      <c r="BF51648" s="832"/>
    </row>
    <row r="51649" spans="56:58">
      <c r="BD51649" s="832"/>
      <c r="BE51649" s="832"/>
      <c r="BF51649" s="832"/>
    </row>
    <row r="51650" spans="56:58">
      <c r="BD51650" s="832"/>
      <c r="BE51650" s="832"/>
      <c r="BF51650" s="832"/>
    </row>
    <row r="51651" spans="56:58">
      <c r="BD51651" s="832"/>
      <c r="BE51651" s="832"/>
      <c r="BF51651" s="832"/>
    </row>
    <row r="51652" spans="56:58">
      <c r="BD51652" s="832"/>
      <c r="BE51652" s="832"/>
      <c r="BF51652" s="832"/>
    </row>
    <row r="51653" spans="56:58">
      <c r="BD51653" s="832"/>
      <c r="BE51653" s="832"/>
      <c r="BF51653" s="832"/>
    </row>
    <row r="51654" spans="56:58">
      <c r="BD51654" s="832"/>
      <c r="BE51654" s="832"/>
      <c r="BF51654" s="832"/>
    </row>
    <row r="51655" spans="56:58">
      <c r="BD51655" s="832"/>
      <c r="BE51655" s="832"/>
      <c r="BF51655" s="832"/>
    </row>
    <row r="51656" spans="56:58">
      <c r="BD51656" s="832"/>
      <c r="BE51656" s="832"/>
      <c r="BF51656" s="832"/>
    </row>
    <row r="51657" spans="56:58">
      <c r="BD51657" s="832"/>
      <c r="BE51657" s="832"/>
      <c r="BF51657" s="832"/>
    </row>
    <row r="51658" spans="56:58">
      <c r="BD51658" s="832"/>
      <c r="BE51658" s="832"/>
      <c r="BF51658" s="832"/>
    </row>
    <row r="51659" spans="56:58">
      <c r="BD51659" s="832"/>
      <c r="BE51659" s="832"/>
      <c r="BF51659" s="832"/>
    </row>
    <row r="51660" spans="56:58">
      <c r="BD51660" s="832"/>
      <c r="BE51660" s="832"/>
      <c r="BF51660" s="832"/>
    </row>
    <row r="51661" spans="56:58">
      <c r="BD51661" s="832"/>
      <c r="BE51661" s="832"/>
      <c r="BF51661" s="832"/>
    </row>
    <row r="51662" spans="56:58">
      <c r="BD51662" s="832"/>
      <c r="BE51662" s="832"/>
      <c r="BF51662" s="832"/>
    </row>
    <row r="51663" spans="56:58">
      <c r="BD51663" s="832"/>
      <c r="BE51663" s="832"/>
      <c r="BF51663" s="832"/>
    </row>
    <row r="51664" spans="56:58">
      <c r="BD51664" s="832"/>
      <c r="BE51664" s="832"/>
      <c r="BF51664" s="832"/>
    </row>
    <row r="51665" spans="56:58">
      <c r="BD51665" s="832"/>
      <c r="BE51665" s="832"/>
      <c r="BF51665" s="832"/>
    </row>
    <row r="51666" spans="56:58">
      <c r="BD51666" s="832"/>
      <c r="BE51666" s="832"/>
      <c r="BF51666" s="832"/>
    </row>
    <row r="51667" spans="56:58">
      <c r="BD51667" s="832"/>
      <c r="BE51667" s="832"/>
      <c r="BF51667" s="832"/>
    </row>
    <row r="51668" spans="56:58">
      <c r="BD51668" s="832"/>
      <c r="BE51668" s="832"/>
      <c r="BF51668" s="832"/>
    </row>
    <row r="51669" spans="56:58">
      <c r="BD51669" s="832"/>
      <c r="BE51669" s="832"/>
      <c r="BF51669" s="832"/>
    </row>
    <row r="51670" spans="56:58">
      <c r="BD51670" s="832"/>
      <c r="BE51670" s="832"/>
      <c r="BF51670" s="832"/>
    </row>
    <row r="51671" spans="56:58">
      <c r="BD51671" s="832"/>
      <c r="BE51671" s="832"/>
      <c r="BF51671" s="832"/>
    </row>
    <row r="51672" spans="56:58">
      <c r="BD51672" s="832"/>
      <c r="BE51672" s="832"/>
      <c r="BF51672" s="832"/>
    </row>
    <row r="51673" spans="56:58">
      <c r="BD51673" s="832"/>
      <c r="BE51673" s="832"/>
      <c r="BF51673" s="832"/>
    </row>
    <row r="51674" spans="56:58">
      <c r="BD51674" s="832"/>
      <c r="BE51674" s="832"/>
      <c r="BF51674" s="832"/>
    </row>
    <row r="51675" spans="56:58">
      <c r="BD51675" s="832"/>
      <c r="BE51675" s="832"/>
      <c r="BF51675" s="832"/>
    </row>
    <row r="51676" spans="56:58">
      <c r="BD51676" s="832"/>
      <c r="BE51676" s="832"/>
      <c r="BF51676" s="832"/>
    </row>
    <row r="51677" spans="56:58">
      <c r="BD51677" s="832"/>
      <c r="BE51677" s="832"/>
      <c r="BF51677" s="832"/>
    </row>
    <row r="51678" spans="56:58">
      <c r="BD51678" s="832"/>
      <c r="BE51678" s="832"/>
      <c r="BF51678" s="832"/>
    </row>
    <row r="51679" spans="56:58">
      <c r="BD51679" s="832"/>
      <c r="BE51679" s="832"/>
      <c r="BF51679" s="832"/>
    </row>
    <row r="51680" spans="56:58">
      <c r="BD51680" s="832"/>
      <c r="BE51680" s="832"/>
      <c r="BF51680" s="832"/>
    </row>
    <row r="51681" spans="56:58">
      <c r="BD51681" s="832"/>
      <c r="BE51681" s="832"/>
      <c r="BF51681" s="832"/>
    </row>
    <row r="51682" spans="56:58">
      <c r="BD51682" s="832"/>
      <c r="BE51682" s="832"/>
      <c r="BF51682" s="832"/>
    </row>
    <row r="51683" spans="56:58">
      <c r="BD51683" s="832"/>
      <c r="BE51683" s="832"/>
      <c r="BF51683" s="832"/>
    </row>
    <row r="51684" spans="56:58">
      <c r="BD51684" s="832"/>
      <c r="BE51684" s="832"/>
      <c r="BF51684" s="832"/>
    </row>
    <row r="51685" spans="56:58">
      <c r="BD51685" s="832"/>
      <c r="BE51685" s="832"/>
      <c r="BF51685" s="832"/>
    </row>
    <row r="51686" spans="56:58">
      <c r="BD51686" s="832"/>
      <c r="BE51686" s="832"/>
      <c r="BF51686" s="832"/>
    </row>
    <row r="51687" spans="56:58">
      <c r="BD51687" s="832"/>
      <c r="BE51687" s="832"/>
      <c r="BF51687" s="832"/>
    </row>
    <row r="51688" spans="56:58">
      <c r="BD51688" s="832"/>
      <c r="BE51688" s="832"/>
      <c r="BF51688" s="832"/>
    </row>
    <row r="51689" spans="56:58">
      <c r="BD51689" s="832"/>
      <c r="BE51689" s="832"/>
      <c r="BF51689" s="832"/>
    </row>
    <row r="51690" spans="56:58">
      <c r="BD51690" s="832"/>
      <c r="BE51690" s="832"/>
      <c r="BF51690" s="832"/>
    </row>
    <row r="51691" spans="56:58">
      <c r="BD51691" s="832"/>
      <c r="BE51691" s="832"/>
      <c r="BF51691" s="832"/>
    </row>
    <row r="51692" spans="56:58">
      <c r="BD51692" s="832"/>
      <c r="BE51692" s="832"/>
      <c r="BF51692" s="832"/>
    </row>
    <row r="51693" spans="56:58">
      <c r="BD51693" s="832"/>
      <c r="BE51693" s="832"/>
      <c r="BF51693" s="832"/>
    </row>
    <row r="51694" spans="56:58">
      <c r="BD51694" s="832"/>
      <c r="BE51694" s="832"/>
      <c r="BF51694" s="832"/>
    </row>
    <row r="51695" spans="56:58">
      <c r="BD51695" s="832"/>
      <c r="BE51695" s="832"/>
      <c r="BF51695" s="832"/>
    </row>
    <row r="51696" spans="56:58">
      <c r="BD51696" s="832"/>
      <c r="BE51696" s="832"/>
      <c r="BF51696" s="832"/>
    </row>
    <row r="51697" spans="56:58">
      <c r="BD51697" s="832"/>
      <c r="BE51697" s="832"/>
      <c r="BF51697" s="832"/>
    </row>
    <row r="51698" spans="56:58">
      <c r="BD51698" s="832"/>
      <c r="BE51698" s="832"/>
      <c r="BF51698" s="832"/>
    </row>
    <row r="51699" spans="56:58">
      <c r="BD51699" s="832"/>
      <c r="BE51699" s="832"/>
      <c r="BF51699" s="832"/>
    </row>
    <row r="51700" spans="56:58">
      <c r="BD51700" s="832"/>
      <c r="BE51700" s="832"/>
      <c r="BF51700" s="832"/>
    </row>
    <row r="51701" spans="56:58">
      <c r="BD51701" s="832"/>
      <c r="BE51701" s="832"/>
      <c r="BF51701" s="832"/>
    </row>
    <row r="51702" spans="56:58">
      <c r="BD51702" s="832"/>
      <c r="BE51702" s="832"/>
      <c r="BF51702" s="832"/>
    </row>
    <row r="51703" spans="56:58">
      <c r="BD51703" s="832"/>
      <c r="BE51703" s="832"/>
      <c r="BF51703" s="832"/>
    </row>
    <row r="51704" spans="56:58">
      <c r="BD51704" s="832"/>
      <c r="BE51704" s="832"/>
      <c r="BF51704" s="832"/>
    </row>
    <row r="51705" spans="56:58">
      <c r="BD51705" s="832"/>
      <c r="BE51705" s="832"/>
      <c r="BF51705" s="832"/>
    </row>
    <row r="51706" spans="56:58">
      <c r="BD51706" s="832"/>
      <c r="BE51706" s="832"/>
      <c r="BF51706" s="832"/>
    </row>
    <row r="51707" spans="56:58">
      <c r="BD51707" s="832"/>
      <c r="BE51707" s="832"/>
      <c r="BF51707" s="832"/>
    </row>
    <row r="51708" spans="56:58">
      <c r="BD51708" s="832"/>
      <c r="BE51708" s="832"/>
      <c r="BF51708" s="832"/>
    </row>
    <row r="51709" spans="56:58">
      <c r="BD51709" s="832"/>
      <c r="BE51709" s="832"/>
      <c r="BF51709" s="832"/>
    </row>
    <row r="51710" spans="56:58">
      <c r="BD51710" s="832"/>
      <c r="BE51710" s="832"/>
      <c r="BF51710" s="832"/>
    </row>
    <row r="51711" spans="56:58">
      <c r="BD51711" s="832"/>
      <c r="BE51711" s="832"/>
      <c r="BF51711" s="832"/>
    </row>
    <row r="51712" spans="56:58">
      <c r="BD51712" s="832"/>
      <c r="BE51712" s="832"/>
      <c r="BF51712" s="832"/>
    </row>
    <row r="51713" spans="56:58">
      <c r="BD51713" s="832"/>
      <c r="BE51713" s="832"/>
      <c r="BF51713" s="832"/>
    </row>
    <row r="51714" spans="56:58">
      <c r="BD51714" s="832"/>
      <c r="BE51714" s="832"/>
      <c r="BF51714" s="832"/>
    </row>
    <row r="51715" spans="56:58">
      <c r="BD51715" s="832"/>
      <c r="BE51715" s="832"/>
      <c r="BF51715" s="832"/>
    </row>
    <row r="51716" spans="56:58">
      <c r="BD51716" s="832"/>
      <c r="BE51716" s="832"/>
      <c r="BF51716" s="832"/>
    </row>
    <row r="51717" spans="56:58">
      <c r="BD51717" s="832"/>
      <c r="BE51717" s="832"/>
      <c r="BF51717" s="832"/>
    </row>
    <row r="51718" spans="56:58">
      <c r="BD51718" s="832"/>
      <c r="BE51718" s="832"/>
      <c r="BF51718" s="832"/>
    </row>
    <row r="51719" spans="56:58">
      <c r="BD51719" s="832"/>
      <c r="BE51719" s="832"/>
      <c r="BF51719" s="832"/>
    </row>
    <row r="51720" spans="56:58">
      <c r="BD51720" s="832"/>
      <c r="BE51720" s="832"/>
      <c r="BF51720" s="832"/>
    </row>
    <row r="51721" spans="56:58">
      <c r="BD51721" s="832"/>
      <c r="BE51721" s="832"/>
      <c r="BF51721" s="832"/>
    </row>
    <row r="51722" spans="56:58">
      <c r="BD51722" s="832"/>
      <c r="BE51722" s="832"/>
      <c r="BF51722" s="832"/>
    </row>
    <row r="51723" spans="56:58">
      <c r="BD51723" s="832"/>
      <c r="BE51723" s="832"/>
      <c r="BF51723" s="832"/>
    </row>
    <row r="51724" spans="56:58">
      <c r="BD51724" s="832"/>
      <c r="BE51724" s="832"/>
      <c r="BF51724" s="832"/>
    </row>
    <row r="51725" spans="56:58">
      <c r="BD51725" s="832"/>
      <c r="BE51725" s="832"/>
      <c r="BF51725" s="832"/>
    </row>
    <row r="51726" spans="56:58">
      <c r="BD51726" s="832"/>
      <c r="BE51726" s="832"/>
      <c r="BF51726" s="832"/>
    </row>
    <row r="51727" spans="56:58">
      <c r="BD51727" s="832"/>
      <c r="BE51727" s="832"/>
      <c r="BF51727" s="832"/>
    </row>
    <row r="51728" spans="56:58">
      <c r="BD51728" s="832"/>
      <c r="BE51728" s="832"/>
      <c r="BF51728" s="832"/>
    </row>
    <row r="51729" spans="56:58">
      <c r="BD51729" s="832"/>
      <c r="BE51729" s="832"/>
      <c r="BF51729" s="832"/>
    </row>
    <row r="51730" spans="56:58">
      <c r="BD51730" s="832"/>
      <c r="BE51730" s="832"/>
      <c r="BF51730" s="832"/>
    </row>
    <row r="51731" spans="56:58">
      <c r="BD51731" s="832"/>
      <c r="BE51731" s="832"/>
      <c r="BF51731" s="832"/>
    </row>
    <row r="51732" spans="56:58">
      <c r="BD51732" s="832"/>
      <c r="BE51732" s="832"/>
      <c r="BF51732" s="832"/>
    </row>
    <row r="51733" spans="56:58">
      <c r="BD51733" s="832"/>
      <c r="BE51733" s="832"/>
      <c r="BF51733" s="832"/>
    </row>
    <row r="51734" spans="56:58">
      <c r="BD51734" s="832"/>
      <c r="BE51734" s="832"/>
      <c r="BF51734" s="832"/>
    </row>
    <row r="51735" spans="56:58">
      <c r="BD51735" s="832"/>
      <c r="BE51735" s="832"/>
      <c r="BF51735" s="832"/>
    </row>
    <row r="51736" spans="56:58">
      <c r="BD51736" s="832"/>
      <c r="BE51736" s="832"/>
      <c r="BF51736" s="832"/>
    </row>
    <row r="51737" spans="56:58">
      <c r="BD51737" s="832"/>
      <c r="BE51737" s="832"/>
      <c r="BF51737" s="832"/>
    </row>
    <row r="51738" spans="56:58">
      <c r="BD51738" s="832"/>
      <c r="BE51738" s="832"/>
      <c r="BF51738" s="832"/>
    </row>
    <row r="51739" spans="56:58">
      <c r="BD51739" s="832"/>
      <c r="BE51739" s="832"/>
      <c r="BF51739" s="832"/>
    </row>
    <row r="51740" spans="56:58">
      <c r="BD51740" s="832"/>
      <c r="BE51740" s="832"/>
      <c r="BF51740" s="832"/>
    </row>
    <row r="51741" spans="56:58">
      <c r="BD51741" s="832"/>
      <c r="BE51741" s="832"/>
      <c r="BF51741" s="832"/>
    </row>
    <row r="51742" spans="56:58">
      <c r="BD51742" s="832"/>
      <c r="BE51742" s="832"/>
      <c r="BF51742" s="832"/>
    </row>
    <row r="51743" spans="56:58">
      <c r="BD51743" s="832"/>
      <c r="BE51743" s="832"/>
      <c r="BF51743" s="832"/>
    </row>
    <row r="51744" spans="56:58">
      <c r="BD51744" s="832"/>
      <c r="BE51744" s="832"/>
      <c r="BF51744" s="832"/>
    </row>
    <row r="51745" spans="56:58">
      <c r="BD51745" s="832"/>
      <c r="BE51745" s="832"/>
      <c r="BF51745" s="832"/>
    </row>
    <row r="51746" spans="56:58">
      <c r="BD51746" s="832"/>
      <c r="BE51746" s="832"/>
      <c r="BF51746" s="832"/>
    </row>
    <row r="51747" spans="56:58">
      <c r="BD51747" s="832"/>
      <c r="BE51747" s="832"/>
      <c r="BF51747" s="832"/>
    </row>
    <row r="51748" spans="56:58">
      <c r="BD51748" s="832"/>
      <c r="BE51748" s="832"/>
      <c r="BF51748" s="832"/>
    </row>
    <row r="51749" spans="56:58">
      <c r="BD51749" s="832"/>
      <c r="BE51749" s="832"/>
      <c r="BF51749" s="832"/>
    </row>
    <row r="51750" spans="56:58">
      <c r="BD51750" s="832"/>
      <c r="BE51750" s="832"/>
      <c r="BF51750" s="832"/>
    </row>
    <row r="51751" spans="56:58">
      <c r="BD51751" s="832"/>
      <c r="BE51751" s="832"/>
      <c r="BF51751" s="832"/>
    </row>
    <row r="51752" spans="56:58">
      <c r="BD51752" s="832"/>
      <c r="BE51752" s="832"/>
      <c r="BF51752" s="832"/>
    </row>
    <row r="51753" spans="56:58">
      <c r="BD51753" s="832"/>
      <c r="BE51753" s="832"/>
      <c r="BF51753" s="832"/>
    </row>
    <row r="51754" spans="56:58">
      <c r="BD51754" s="832"/>
      <c r="BE51754" s="832"/>
      <c r="BF51754" s="832"/>
    </row>
    <row r="51755" spans="56:58">
      <c r="BD51755" s="832"/>
      <c r="BE51755" s="832"/>
      <c r="BF51755" s="832"/>
    </row>
    <row r="51756" spans="56:58">
      <c r="BD51756" s="832"/>
      <c r="BE51756" s="832"/>
      <c r="BF51756" s="832"/>
    </row>
    <row r="51757" spans="56:58">
      <c r="BD51757" s="832"/>
      <c r="BE51757" s="832"/>
      <c r="BF51757" s="832"/>
    </row>
    <row r="51758" spans="56:58">
      <c r="BD51758" s="832"/>
      <c r="BE51758" s="832"/>
      <c r="BF51758" s="832"/>
    </row>
    <row r="51759" spans="56:58">
      <c r="BD51759" s="832"/>
      <c r="BE51759" s="832"/>
      <c r="BF51759" s="832"/>
    </row>
    <row r="51760" spans="56:58">
      <c r="BD51760" s="832"/>
      <c r="BE51760" s="832"/>
      <c r="BF51760" s="832"/>
    </row>
    <row r="51761" spans="56:58">
      <c r="BD51761" s="832"/>
      <c r="BE51761" s="832"/>
      <c r="BF51761" s="832"/>
    </row>
    <row r="51762" spans="56:58">
      <c r="BD51762" s="832"/>
      <c r="BE51762" s="832"/>
      <c r="BF51762" s="832"/>
    </row>
    <row r="51763" spans="56:58">
      <c r="BD51763" s="832"/>
      <c r="BE51763" s="832"/>
      <c r="BF51763" s="832"/>
    </row>
    <row r="51764" spans="56:58">
      <c r="BD51764" s="832"/>
      <c r="BE51764" s="832"/>
      <c r="BF51764" s="832"/>
    </row>
    <row r="51765" spans="56:58">
      <c r="BD51765" s="832"/>
      <c r="BE51765" s="832"/>
      <c r="BF51765" s="832"/>
    </row>
    <row r="51766" spans="56:58">
      <c r="BD51766" s="832"/>
      <c r="BE51766" s="832"/>
      <c r="BF51766" s="832"/>
    </row>
    <row r="51767" spans="56:58">
      <c r="BD51767" s="832"/>
      <c r="BE51767" s="832"/>
      <c r="BF51767" s="832"/>
    </row>
    <row r="51768" spans="56:58">
      <c r="BD51768" s="832"/>
      <c r="BE51768" s="832"/>
      <c r="BF51768" s="832"/>
    </row>
    <row r="51769" spans="56:58">
      <c r="BD51769" s="832"/>
      <c r="BE51769" s="832"/>
      <c r="BF51769" s="832"/>
    </row>
    <row r="51770" spans="56:58">
      <c r="BD51770" s="832"/>
      <c r="BE51770" s="832"/>
      <c r="BF51770" s="832"/>
    </row>
    <row r="51771" spans="56:58">
      <c r="BD51771" s="832"/>
      <c r="BE51771" s="832"/>
      <c r="BF51771" s="832"/>
    </row>
    <row r="51772" spans="56:58">
      <c r="BD51772" s="832"/>
      <c r="BE51772" s="832"/>
      <c r="BF51772" s="832"/>
    </row>
    <row r="51773" spans="56:58">
      <c r="BD51773" s="832"/>
      <c r="BE51773" s="832"/>
      <c r="BF51773" s="832"/>
    </row>
    <row r="51774" spans="56:58">
      <c r="BD51774" s="832"/>
      <c r="BE51774" s="832"/>
      <c r="BF51774" s="832"/>
    </row>
    <row r="51775" spans="56:58">
      <c r="BD51775" s="832"/>
      <c r="BE51775" s="832"/>
      <c r="BF51775" s="832"/>
    </row>
    <row r="51776" spans="56:58">
      <c r="BD51776" s="832"/>
      <c r="BE51776" s="832"/>
      <c r="BF51776" s="832"/>
    </row>
    <row r="51777" spans="56:58">
      <c r="BD51777" s="832"/>
      <c r="BE51777" s="832"/>
      <c r="BF51777" s="832"/>
    </row>
    <row r="51778" spans="56:58">
      <c r="BD51778" s="832"/>
      <c r="BE51778" s="832"/>
      <c r="BF51778" s="832"/>
    </row>
    <row r="51779" spans="56:58">
      <c r="BD51779" s="832"/>
      <c r="BE51779" s="832"/>
      <c r="BF51779" s="832"/>
    </row>
    <row r="51780" spans="56:58">
      <c r="BD51780" s="832"/>
      <c r="BE51780" s="832"/>
      <c r="BF51780" s="832"/>
    </row>
    <row r="51781" spans="56:58">
      <c r="BD51781" s="832"/>
      <c r="BE51781" s="832"/>
      <c r="BF51781" s="832"/>
    </row>
    <row r="51782" spans="56:58">
      <c r="BD51782" s="832"/>
      <c r="BE51782" s="832"/>
      <c r="BF51782" s="832"/>
    </row>
    <row r="51783" spans="56:58">
      <c r="BD51783" s="832"/>
      <c r="BE51783" s="832"/>
      <c r="BF51783" s="832"/>
    </row>
    <row r="51784" spans="56:58">
      <c r="BD51784" s="832"/>
      <c r="BE51784" s="832"/>
      <c r="BF51784" s="832"/>
    </row>
    <row r="51785" spans="56:58">
      <c r="BD51785" s="832"/>
      <c r="BE51785" s="832"/>
      <c r="BF51785" s="832"/>
    </row>
    <row r="51786" spans="56:58">
      <c r="BD51786" s="832"/>
      <c r="BE51786" s="832"/>
      <c r="BF51786" s="832"/>
    </row>
    <row r="51787" spans="56:58">
      <c r="BD51787" s="832"/>
      <c r="BE51787" s="832"/>
      <c r="BF51787" s="832"/>
    </row>
    <row r="51788" spans="56:58">
      <c r="BD51788" s="832"/>
      <c r="BE51788" s="832"/>
      <c r="BF51788" s="832"/>
    </row>
    <row r="51789" spans="56:58">
      <c r="BD51789" s="832"/>
      <c r="BE51789" s="832"/>
      <c r="BF51789" s="832"/>
    </row>
    <row r="51790" spans="56:58">
      <c r="BD51790" s="832"/>
      <c r="BE51790" s="832"/>
      <c r="BF51790" s="832"/>
    </row>
    <row r="51791" spans="56:58">
      <c r="BD51791" s="832"/>
      <c r="BE51791" s="832"/>
      <c r="BF51791" s="832"/>
    </row>
    <row r="51792" spans="56:58">
      <c r="BD51792" s="832"/>
      <c r="BE51792" s="832"/>
      <c r="BF51792" s="832"/>
    </row>
    <row r="51793" spans="56:58">
      <c r="BD51793" s="832"/>
      <c r="BE51793" s="832"/>
      <c r="BF51793" s="832"/>
    </row>
    <row r="51794" spans="56:58">
      <c r="BD51794" s="832"/>
      <c r="BE51794" s="832"/>
      <c r="BF51794" s="832"/>
    </row>
    <row r="51795" spans="56:58">
      <c r="BD51795" s="832"/>
      <c r="BE51795" s="832"/>
      <c r="BF51795" s="832"/>
    </row>
    <row r="51796" spans="56:58">
      <c r="BD51796" s="832"/>
      <c r="BE51796" s="832"/>
      <c r="BF51796" s="832"/>
    </row>
    <row r="51797" spans="56:58">
      <c r="BD51797" s="832"/>
      <c r="BE51797" s="832"/>
      <c r="BF51797" s="832"/>
    </row>
    <row r="51798" spans="56:58">
      <c r="BD51798" s="832"/>
      <c r="BE51798" s="832"/>
      <c r="BF51798" s="832"/>
    </row>
    <row r="51799" spans="56:58">
      <c r="BD51799" s="832"/>
      <c r="BE51799" s="832"/>
      <c r="BF51799" s="832"/>
    </row>
    <row r="51800" spans="56:58">
      <c r="BD51800" s="832"/>
      <c r="BE51800" s="832"/>
      <c r="BF51800" s="832"/>
    </row>
    <row r="51801" spans="56:58">
      <c r="BD51801" s="832"/>
      <c r="BE51801" s="832"/>
      <c r="BF51801" s="832"/>
    </row>
    <row r="51802" spans="56:58">
      <c r="BD51802" s="832"/>
      <c r="BE51802" s="832"/>
      <c r="BF51802" s="832"/>
    </row>
    <row r="51803" spans="56:58">
      <c r="BD51803" s="832"/>
      <c r="BE51803" s="832"/>
      <c r="BF51803" s="832"/>
    </row>
    <row r="51804" spans="56:58">
      <c r="BD51804" s="832"/>
      <c r="BE51804" s="832"/>
      <c r="BF51804" s="832"/>
    </row>
    <row r="51805" spans="56:58">
      <c r="BD51805" s="832"/>
      <c r="BE51805" s="832"/>
      <c r="BF51805" s="832"/>
    </row>
    <row r="51806" spans="56:58">
      <c r="BD51806" s="832"/>
      <c r="BE51806" s="832"/>
      <c r="BF51806" s="832"/>
    </row>
    <row r="51807" spans="56:58">
      <c r="BD51807" s="832"/>
      <c r="BE51807" s="832"/>
      <c r="BF51807" s="832"/>
    </row>
    <row r="51808" spans="56:58">
      <c r="BD51808" s="832"/>
      <c r="BE51808" s="832"/>
      <c r="BF51808" s="832"/>
    </row>
    <row r="51809" spans="56:58">
      <c r="BD51809" s="832"/>
      <c r="BE51809" s="832"/>
      <c r="BF51809" s="832"/>
    </row>
    <row r="51810" spans="56:58">
      <c r="BD51810" s="832"/>
      <c r="BE51810" s="832"/>
      <c r="BF51810" s="832"/>
    </row>
    <row r="51811" spans="56:58">
      <c r="BD51811" s="832"/>
      <c r="BE51811" s="832"/>
      <c r="BF51811" s="832"/>
    </row>
    <row r="51812" spans="56:58">
      <c r="BD51812" s="832"/>
      <c r="BE51812" s="832"/>
      <c r="BF51812" s="832"/>
    </row>
    <row r="51813" spans="56:58">
      <c r="BD51813" s="832"/>
      <c r="BE51813" s="832"/>
      <c r="BF51813" s="832"/>
    </row>
    <row r="51814" spans="56:58">
      <c r="BD51814" s="832"/>
      <c r="BE51814" s="832"/>
      <c r="BF51814" s="832"/>
    </row>
    <row r="51815" spans="56:58">
      <c r="BD51815" s="832"/>
      <c r="BE51815" s="832"/>
      <c r="BF51815" s="832"/>
    </row>
    <row r="51816" spans="56:58">
      <c r="BD51816" s="832"/>
      <c r="BE51816" s="832"/>
      <c r="BF51816" s="832"/>
    </row>
    <row r="51817" spans="56:58">
      <c r="BD51817" s="832"/>
      <c r="BE51817" s="832"/>
      <c r="BF51817" s="832"/>
    </row>
    <row r="51818" spans="56:58">
      <c r="BD51818" s="832"/>
      <c r="BE51818" s="832"/>
      <c r="BF51818" s="832"/>
    </row>
    <row r="51819" spans="56:58">
      <c r="BD51819" s="832"/>
      <c r="BE51819" s="832"/>
      <c r="BF51819" s="832"/>
    </row>
    <row r="51820" spans="56:58">
      <c r="BD51820" s="832"/>
      <c r="BE51820" s="832"/>
      <c r="BF51820" s="832"/>
    </row>
    <row r="51821" spans="56:58">
      <c r="BD51821" s="832"/>
      <c r="BE51821" s="832"/>
      <c r="BF51821" s="832"/>
    </row>
    <row r="51822" spans="56:58">
      <c r="BD51822" s="832"/>
      <c r="BE51822" s="832"/>
      <c r="BF51822" s="832"/>
    </row>
    <row r="51823" spans="56:58">
      <c r="BD51823" s="832"/>
      <c r="BE51823" s="832"/>
      <c r="BF51823" s="832"/>
    </row>
    <row r="51824" spans="56:58">
      <c r="BD51824" s="832"/>
      <c r="BE51824" s="832"/>
      <c r="BF51824" s="832"/>
    </row>
    <row r="51825" spans="56:58">
      <c r="BD51825" s="832"/>
      <c r="BE51825" s="832"/>
      <c r="BF51825" s="832"/>
    </row>
    <row r="51826" spans="56:58">
      <c r="BD51826" s="832"/>
      <c r="BE51826" s="832"/>
      <c r="BF51826" s="832"/>
    </row>
    <row r="51827" spans="56:58">
      <c r="BD51827" s="832"/>
      <c r="BE51827" s="832"/>
      <c r="BF51827" s="832"/>
    </row>
    <row r="51828" spans="56:58">
      <c r="BD51828" s="832"/>
      <c r="BE51828" s="832"/>
      <c r="BF51828" s="832"/>
    </row>
    <row r="51829" spans="56:58">
      <c r="BD51829" s="832"/>
      <c r="BE51829" s="832"/>
      <c r="BF51829" s="832"/>
    </row>
    <row r="51830" spans="56:58">
      <c r="BD51830" s="832"/>
      <c r="BE51830" s="832"/>
      <c r="BF51830" s="832"/>
    </row>
    <row r="51831" spans="56:58">
      <c r="BD51831" s="832"/>
      <c r="BE51831" s="832"/>
      <c r="BF51831" s="832"/>
    </row>
    <row r="51832" spans="56:58">
      <c r="BD51832" s="832"/>
      <c r="BE51832" s="832"/>
      <c r="BF51832" s="832"/>
    </row>
    <row r="51833" spans="56:58">
      <c r="BD51833" s="832"/>
      <c r="BE51833" s="832"/>
      <c r="BF51833" s="832"/>
    </row>
    <row r="51834" spans="56:58">
      <c r="BD51834" s="832"/>
      <c r="BE51834" s="832"/>
      <c r="BF51834" s="832"/>
    </row>
    <row r="51835" spans="56:58">
      <c r="BD51835" s="832"/>
      <c r="BE51835" s="832"/>
      <c r="BF51835" s="832"/>
    </row>
    <row r="51836" spans="56:58">
      <c r="BD51836" s="832"/>
      <c r="BE51836" s="832"/>
      <c r="BF51836" s="832"/>
    </row>
    <row r="51837" spans="56:58">
      <c r="BD51837" s="832"/>
      <c r="BE51837" s="832"/>
      <c r="BF51837" s="832"/>
    </row>
    <row r="51838" spans="56:58">
      <c r="BD51838" s="832"/>
      <c r="BE51838" s="832"/>
      <c r="BF51838" s="832"/>
    </row>
    <row r="51839" spans="56:58">
      <c r="BD51839" s="832"/>
      <c r="BE51839" s="832"/>
      <c r="BF51839" s="832"/>
    </row>
    <row r="51840" spans="56:58">
      <c r="BD51840" s="832"/>
      <c r="BE51840" s="832"/>
      <c r="BF51840" s="832"/>
    </row>
    <row r="51841" spans="56:58">
      <c r="BD51841" s="832"/>
      <c r="BE51841" s="832"/>
      <c r="BF51841" s="832"/>
    </row>
    <row r="51842" spans="56:58">
      <c r="BD51842" s="832"/>
      <c r="BE51842" s="832"/>
      <c r="BF51842" s="832"/>
    </row>
    <row r="51843" spans="56:58">
      <c r="BD51843" s="832"/>
      <c r="BE51843" s="832"/>
      <c r="BF51843" s="832"/>
    </row>
    <row r="51844" spans="56:58">
      <c r="BD51844" s="832"/>
      <c r="BE51844" s="832"/>
      <c r="BF51844" s="832"/>
    </row>
    <row r="51845" spans="56:58">
      <c r="BD51845" s="832"/>
      <c r="BE51845" s="832"/>
      <c r="BF51845" s="832"/>
    </row>
    <row r="51846" spans="56:58">
      <c r="BD51846" s="832"/>
      <c r="BE51846" s="832"/>
      <c r="BF51846" s="832"/>
    </row>
    <row r="51847" spans="56:58">
      <c r="BD51847" s="832"/>
      <c r="BE51847" s="832"/>
      <c r="BF51847" s="832"/>
    </row>
    <row r="51848" spans="56:58">
      <c r="BD51848" s="832"/>
      <c r="BE51848" s="832"/>
      <c r="BF51848" s="832"/>
    </row>
    <row r="51849" spans="56:58">
      <c r="BD51849" s="832"/>
      <c r="BE51849" s="832"/>
      <c r="BF51849" s="832"/>
    </row>
    <row r="51850" spans="56:58">
      <c r="BD51850" s="832"/>
      <c r="BE51850" s="832"/>
      <c r="BF51850" s="832"/>
    </row>
    <row r="51851" spans="56:58">
      <c r="BD51851" s="832"/>
      <c r="BE51851" s="832"/>
      <c r="BF51851" s="832"/>
    </row>
    <row r="51852" spans="56:58">
      <c r="BD51852" s="832"/>
      <c r="BE51852" s="832"/>
      <c r="BF51852" s="832"/>
    </row>
    <row r="51853" spans="56:58">
      <c r="BD51853" s="832"/>
      <c r="BE51853" s="832"/>
      <c r="BF51853" s="832"/>
    </row>
    <row r="51854" spans="56:58">
      <c r="BD51854" s="832"/>
      <c r="BE51854" s="832"/>
      <c r="BF51854" s="832"/>
    </row>
    <row r="51855" spans="56:58">
      <c r="BD51855" s="832"/>
      <c r="BE51855" s="832"/>
      <c r="BF51855" s="832"/>
    </row>
    <row r="51856" spans="56:58">
      <c r="BD51856" s="832"/>
      <c r="BE51856" s="832"/>
      <c r="BF51856" s="832"/>
    </row>
    <row r="51857" spans="56:58">
      <c r="BD51857" s="832"/>
      <c r="BE51857" s="832"/>
      <c r="BF51857" s="832"/>
    </row>
    <row r="51858" spans="56:58">
      <c r="BD51858" s="832"/>
      <c r="BE51858" s="832"/>
      <c r="BF51858" s="832"/>
    </row>
    <row r="51859" spans="56:58">
      <c r="BD51859" s="832"/>
      <c r="BE51859" s="832"/>
      <c r="BF51859" s="832"/>
    </row>
    <row r="51860" spans="56:58">
      <c r="BD51860" s="832"/>
      <c r="BE51860" s="832"/>
      <c r="BF51860" s="832"/>
    </row>
    <row r="51861" spans="56:58">
      <c r="BD51861" s="832"/>
      <c r="BE51861" s="832"/>
      <c r="BF51861" s="832"/>
    </row>
    <row r="51862" spans="56:58">
      <c r="BD51862" s="832"/>
      <c r="BE51862" s="832"/>
      <c r="BF51862" s="832"/>
    </row>
    <row r="51863" spans="56:58">
      <c r="BD51863" s="832"/>
      <c r="BE51863" s="832"/>
      <c r="BF51863" s="832"/>
    </row>
    <row r="51864" spans="56:58">
      <c r="BD51864" s="832"/>
      <c r="BE51864" s="832"/>
      <c r="BF51864" s="832"/>
    </row>
    <row r="51865" spans="56:58">
      <c r="BD51865" s="832"/>
      <c r="BE51865" s="832"/>
      <c r="BF51865" s="832"/>
    </row>
    <row r="51866" spans="56:58">
      <c r="BD51866" s="832"/>
      <c r="BE51866" s="832"/>
      <c r="BF51866" s="832"/>
    </row>
    <row r="51867" spans="56:58">
      <c r="BD51867" s="832"/>
      <c r="BE51867" s="832"/>
      <c r="BF51867" s="832"/>
    </row>
    <row r="51868" spans="56:58">
      <c r="BD51868" s="832"/>
      <c r="BE51868" s="832"/>
      <c r="BF51868" s="832"/>
    </row>
    <row r="51869" spans="56:58">
      <c r="BD51869" s="832"/>
      <c r="BE51869" s="832"/>
      <c r="BF51869" s="832"/>
    </row>
    <row r="51870" spans="56:58">
      <c r="BD51870" s="832"/>
      <c r="BE51870" s="832"/>
      <c r="BF51870" s="832"/>
    </row>
    <row r="51871" spans="56:58">
      <c r="BD51871" s="832"/>
      <c r="BE51871" s="832"/>
      <c r="BF51871" s="832"/>
    </row>
    <row r="51872" spans="56:58">
      <c r="BD51872" s="832"/>
      <c r="BE51872" s="832"/>
      <c r="BF51872" s="832"/>
    </row>
    <row r="51873" spans="56:58">
      <c r="BD51873" s="832"/>
      <c r="BE51873" s="832"/>
      <c r="BF51873" s="832"/>
    </row>
    <row r="51874" spans="56:58">
      <c r="BD51874" s="832"/>
      <c r="BE51874" s="832"/>
      <c r="BF51874" s="832"/>
    </row>
    <row r="51875" spans="56:58">
      <c r="BD51875" s="832"/>
      <c r="BE51875" s="832"/>
      <c r="BF51875" s="832"/>
    </row>
    <row r="51876" spans="56:58">
      <c r="BD51876" s="832"/>
      <c r="BE51876" s="832"/>
      <c r="BF51876" s="832"/>
    </row>
    <row r="51877" spans="56:58">
      <c r="BD51877" s="832"/>
      <c r="BE51877" s="832"/>
      <c r="BF51877" s="832"/>
    </row>
    <row r="51878" spans="56:58">
      <c r="BD51878" s="832"/>
      <c r="BE51878" s="832"/>
      <c r="BF51878" s="832"/>
    </row>
    <row r="51879" spans="56:58">
      <c r="BD51879" s="832"/>
      <c r="BE51879" s="832"/>
      <c r="BF51879" s="832"/>
    </row>
    <row r="51880" spans="56:58">
      <c r="BD51880" s="832"/>
      <c r="BE51880" s="832"/>
      <c r="BF51880" s="832"/>
    </row>
    <row r="51881" spans="56:58">
      <c r="BD51881" s="832"/>
      <c r="BE51881" s="832"/>
      <c r="BF51881" s="832"/>
    </row>
    <row r="51882" spans="56:58">
      <c r="BD51882" s="832"/>
      <c r="BE51882" s="832"/>
      <c r="BF51882" s="832"/>
    </row>
    <row r="51883" spans="56:58">
      <c r="BD51883" s="832"/>
      <c r="BE51883" s="832"/>
      <c r="BF51883" s="832"/>
    </row>
    <row r="51884" spans="56:58">
      <c r="BD51884" s="832"/>
      <c r="BE51884" s="832"/>
      <c r="BF51884" s="832"/>
    </row>
    <row r="51885" spans="56:58">
      <c r="BD51885" s="832"/>
      <c r="BE51885" s="832"/>
      <c r="BF51885" s="832"/>
    </row>
    <row r="51886" spans="56:58">
      <c r="BD51886" s="832"/>
      <c r="BE51886" s="832"/>
      <c r="BF51886" s="832"/>
    </row>
    <row r="51887" spans="56:58">
      <c r="BD51887" s="832"/>
      <c r="BE51887" s="832"/>
      <c r="BF51887" s="832"/>
    </row>
    <row r="51888" spans="56:58">
      <c r="BD51888" s="832"/>
      <c r="BE51888" s="832"/>
      <c r="BF51888" s="832"/>
    </row>
    <row r="51889" spans="56:58">
      <c r="BD51889" s="832"/>
      <c r="BE51889" s="832"/>
      <c r="BF51889" s="832"/>
    </row>
    <row r="51890" spans="56:58">
      <c r="BD51890" s="832"/>
      <c r="BE51890" s="832"/>
      <c r="BF51890" s="832"/>
    </row>
    <row r="51891" spans="56:58">
      <c r="BD51891" s="832"/>
      <c r="BE51891" s="832"/>
      <c r="BF51891" s="832"/>
    </row>
    <row r="51892" spans="56:58">
      <c r="BD51892" s="832"/>
      <c r="BE51892" s="832"/>
      <c r="BF51892" s="832"/>
    </row>
    <row r="51893" spans="56:58">
      <c r="BD51893" s="832"/>
      <c r="BE51893" s="832"/>
      <c r="BF51893" s="832"/>
    </row>
    <row r="51894" spans="56:58">
      <c r="BD51894" s="832"/>
      <c r="BE51894" s="832"/>
      <c r="BF51894" s="832"/>
    </row>
    <row r="51895" spans="56:58">
      <c r="BD51895" s="832"/>
      <c r="BE51895" s="832"/>
      <c r="BF51895" s="832"/>
    </row>
    <row r="51896" spans="56:58">
      <c r="BD51896" s="832"/>
      <c r="BE51896" s="832"/>
      <c r="BF51896" s="832"/>
    </row>
    <row r="51897" spans="56:58">
      <c r="BD51897" s="832"/>
      <c r="BE51897" s="832"/>
      <c r="BF51897" s="832"/>
    </row>
    <row r="51898" spans="56:58">
      <c r="BD51898" s="832"/>
      <c r="BE51898" s="832"/>
      <c r="BF51898" s="832"/>
    </row>
    <row r="51899" spans="56:58">
      <c r="BD51899" s="832"/>
      <c r="BE51899" s="832"/>
      <c r="BF51899" s="832"/>
    </row>
    <row r="51900" spans="56:58">
      <c r="BD51900" s="832"/>
      <c r="BE51900" s="832"/>
      <c r="BF51900" s="832"/>
    </row>
    <row r="51901" spans="56:58">
      <c r="BD51901" s="832"/>
      <c r="BE51901" s="832"/>
      <c r="BF51901" s="832"/>
    </row>
    <row r="51902" spans="56:58">
      <c r="BD51902" s="832"/>
      <c r="BE51902" s="832"/>
      <c r="BF51902" s="832"/>
    </row>
    <row r="51903" spans="56:58">
      <c r="BD51903" s="832"/>
      <c r="BE51903" s="832"/>
      <c r="BF51903" s="832"/>
    </row>
    <row r="51904" spans="56:58">
      <c r="BD51904" s="832"/>
      <c r="BE51904" s="832"/>
      <c r="BF51904" s="832"/>
    </row>
    <row r="51905" spans="56:58">
      <c r="BD51905" s="832"/>
      <c r="BE51905" s="832"/>
      <c r="BF51905" s="832"/>
    </row>
    <row r="51906" spans="56:58">
      <c r="BD51906" s="832"/>
      <c r="BE51906" s="832"/>
      <c r="BF51906" s="832"/>
    </row>
    <row r="51907" spans="56:58">
      <c r="BD51907" s="832"/>
      <c r="BE51907" s="832"/>
      <c r="BF51907" s="832"/>
    </row>
    <row r="51908" spans="56:58">
      <c r="BD51908" s="832"/>
      <c r="BE51908" s="832"/>
      <c r="BF51908" s="832"/>
    </row>
    <row r="51909" spans="56:58">
      <c r="BD51909" s="832"/>
      <c r="BE51909" s="832"/>
      <c r="BF51909" s="832"/>
    </row>
    <row r="51910" spans="56:58">
      <c r="BD51910" s="832"/>
      <c r="BE51910" s="832"/>
      <c r="BF51910" s="832"/>
    </row>
    <row r="51911" spans="56:58">
      <c r="BD51911" s="832"/>
      <c r="BE51911" s="832"/>
      <c r="BF51911" s="832"/>
    </row>
    <row r="51912" spans="56:58">
      <c r="BD51912" s="832"/>
      <c r="BE51912" s="832"/>
      <c r="BF51912" s="832"/>
    </row>
    <row r="51913" spans="56:58">
      <c r="BD51913" s="832"/>
      <c r="BE51913" s="832"/>
      <c r="BF51913" s="832"/>
    </row>
    <row r="51914" spans="56:58">
      <c r="BD51914" s="832"/>
      <c r="BE51914" s="832"/>
      <c r="BF51914" s="832"/>
    </row>
    <row r="51915" spans="56:58">
      <c r="BD51915" s="832"/>
      <c r="BE51915" s="832"/>
      <c r="BF51915" s="832"/>
    </row>
    <row r="51916" spans="56:58">
      <c r="BD51916" s="832"/>
      <c r="BE51916" s="832"/>
      <c r="BF51916" s="832"/>
    </row>
    <row r="51917" spans="56:58">
      <c r="BD51917" s="832"/>
      <c r="BE51917" s="832"/>
      <c r="BF51917" s="832"/>
    </row>
    <row r="51918" spans="56:58">
      <c r="BD51918" s="832"/>
      <c r="BE51918" s="832"/>
      <c r="BF51918" s="832"/>
    </row>
    <row r="51919" spans="56:58">
      <c r="BD51919" s="832"/>
      <c r="BE51919" s="832"/>
      <c r="BF51919" s="832"/>
    </row>
    <row r="51920" spans="56:58">
      <c r="BD51920" s="832"/>
      <c r="BE51920" s="832"/>
      <c r="BF51920" s="832"/>
    </row>
    <row r="51921" spans="56:58">
      <c r="BD51921" s="832"/>
      <c r="BE51921" s="832"/>
      <c r="BF51921" s="832"/>
    </row>
    <row r="51922" spans="56:58">
      <c r="BD51922" s="832"/>
      <c r="BE51922" s="832"/>
      <c r="BF51922" s="832"/>
    </row>
    <row r="51923" spans="56:58">
      <c r="BD51923" s="832"/>
      <c r="BE51923" s="832"/>
      <c r="BF51923" s="832"/>
    </row>
    <row r="51924" spans="56:58">
      <c r="BD51924" s="832"/>
      <c r="BE51924" s="832"/>
      <c r="BF51924" s="832"/>
    </row>
    <row r="51925" spans="56:58">
      <c r="BD51925" s="832"/>
      <c r="BE51925" s="832"/>
      <c r="BF51925" s="832"/>
    </row>
    <row r="51926" spans="56:58">
      <c r="BD51926" s="832"/>
      <c r="BE51926" s="832"/>
      <c r="BF51926" s="832"/>
    </row>
    <row r="51927" spans="56:58">
      <c r="BD51927" s="832"/>
      <c r="BE51927" s="832"/>
      <c r="BF51927" s="832"/>
    </row>
    <row r="51928" spans="56:58">
      <c r="BD51928" s="832"/>
      <c r="BE51928" s="832"/>
      <c r="BF51928" s="832"/>
    </row>
    <row r="51929" spans="56:58">
      <c r="BD51929" s="832"/>
      <c r="BE51929" s="832"/>
      <c r="BF51929" s="832"/>
    </row>
    <row r="51930" spans="56:58">
      <c r="BD51930" s="832"/>
      <c r="BE51930" s="832"/>
      <c r="BF51930" s="832"/>
    </row>
    <row r="51931" spans="56:58">
      <c r="BD51931" s="832"/>
      <c r="BE51931" s="832"/>
      <c r="BF51931" s="832"/>
    </row>
    <row r="51932" spans="56:58">
      <c r="BD51932" s="832"/>
      <c r="BE51932" s="832"/>
      <c r="BF51932" s="832"/>
    </row>
    <row r="51933" spans="56:58">
      <c r="BD51933" s="832"/>
      <c r="BE51933" s="832"/>
      <c r="BF51933" s="832"/>
    </row>
    <row r="51934" spans="56:58">
      <c r="BD51934" s="832"/>
      <c r="BE51934" s="832"/>
      <c r="BF51934" s="832"/>
    </row>
    <row r="51935" spans="56:58">
      <c r="BD51935" s="832"/>
      <c r="BE51935" s="832"/>
      <c r="BF51935" s="832"/>
    </row>
    <row r="51936" spans="56:58">
      <c r="BD51936" s="832"/>
      <c r="BE51936" s="832"/>
      <c r="BF51936" s="832"/>
    </row>
    <row r="51937" spans="56:58">
      <c r="BD51937" s="832"/>
      <c r="BE51937" s="832"/>
      <c r="BF51937" s="832"/>
    </row>
    <row r="51938" spans="56:58">
      <c r="BD51938" s="832"/>
      <c r="BE51938" s="832"/>
      <c r="BF51938" s="832"/>
    </row>
    <row r="51939" spans="56:58">
      <c r="BD51939" s="832"/>
      <c r="BE51939" s="832"/>
      <c r="BF51939" s="832"/>
    </row>
    <row r="51940" spans="56:58">
      <c r="BD51940" s="832"/>
      <c r="BE51940" s="832"/>
      <c r="BF51940" s="832"/>
    </row>
    <row r="51941" spans="56:58">
      <c r="BD51941" s="832"/>
      <c r="BE51941" s="832"/>
      <c r="BF51941" s="832"/>
    </row>
    <row r="51942" spans="56:58">
      <c r="BD51942" s="832"/>
      <c r="BE51942" s="832"/>
      <c r="BF51942" s="832"/>
    </row>
    <row r="51943" spans="56:58">
      <c r="BD51943" s="832"/>
      <c r="BE51943" s="832"/>
      <c r="BF51943" s="832"/>
    </row>
    <row r="51944" spans="56:58">
      <c r="BD51944" s="832"/>
      <c r="BE51944" s="832"/>
      <c r="BF51944" s="832"/>
    </row>
    <row r="51945" spans="56:58">
      <c r="BD51945" s="832"/>
      <c r="BE51945" s="832"/>
      <c r="BF51945" s="832"/>
    </row>
    <row r="51946" spans="56:58">
      <c r="BD51946" s="832"/>
      <c r="BE51946" s="832"/>
      <c r="BF51946" s="832"/>
    </row>
    <row r="51947" spans="56:58">
      <c r="BD51947" s="832"/>
      <c r="BE51947" s="832"/>
      <c r="BF51947" s="832"/>
    </row>
    <row r="51948" spans="56:58">
      <c r="BD51948" s="832"/>
      <c r="BE51948" s="832"/>
      <c r="BF51948" s="832"/>
    </row>
    <row r="51949" spans="56:58">
      <c r="BD51949" s="832"/>
      <c r="BE51949" s="832"/>
      <c r="BF51949" s="832"/>
    </row>
    <row r="51950" spans="56:58">
      <c r="BD51950" s="832"/>
      <c r="BE51950" s="832"/>
      <c r="BF51950" s="832"/>
    </row>
    <row r="51951" spans="56:58">
      <c r="BD51951" s="832"/>
      <c r="BE51951" s="832"/>
      <c r="BF51951" s="832"/>
    </row>
    <row r="51952" spans="56:58">
      <c r="BD51952" s="832"/>
      <c r="BE51952" s="832"/>
      <c r="BF51952" s="832"/>
    </row>
    <row r="51953" spans="56:58">
      <c r="BD51953" s="832"/>
      <c r="BE51953" s="832"/>
      <c r="BF51953" s="832"/>
    </row>
    <row r="51954" spans="56:58">
      <c r="BD51954" s="832"/>
      <c r="BE51954" s="832"/>
      <c r="BF51954" s="832"/>
    </row>
    <row r="51955" spans="56:58">
      <c r="BD51955" s="832"/>
      <c r="BE51955" s="832"/>
      <c r="BF51955" s="832"/>
    </row>
    <row r="51956" spans="56:58">
      <c r="BD51956" s="832"/>
      <c r="BE51956" s="832"/>
      <c r="BF51956" s="832"/>
    </row>
    <row r="51957" spans="56:58">
      <c r="BD51957" s="832"/>
      <c r="BE51957" s="832"/>
      <c r="BF51957" s="832"/>
    </row>
    <row r="51958" spans="56:58">
      <c r="BD51958" s="832"/>
      <c r="BE51958" s="832"/>
      <c r="BF51958" s="832"/>
    </row>
    <row r="51959" spans="56:58">
      <c r="BD51959" s="832"/>
      <c r="BE51959" s="832"/>
      <c r="BF51959" s="832"/>
    </row>
    <row r="51960" spans="56:58">
      <c r="BD51960" s="832"/>
      <c r="BE51960" s="832"/>
      <c r="BF51960" s="832"/>
    </row>
    <row r="51961" spans="56:58">
      <c r="BD51961" s="832"/>
      <c r="BE51961" s="832"/>
      <c r="BF51961" s="832"/>
    </row>
    <row r="51962" spans="56:58">
      <c r="BD51962" s="832"/>
      <c r="BE51962" s="832"/>
      <c r="BF51962" s="832"/>
    </row>
    <row r="51963" spans="56:58">
      <c r="BD51963" s="832"/>
      <c r="BE51963" s="832"/>
      <c r="BF51963" s="832"/>
    </row>
    <row r="51964" spans="56:58">
      <c r="BD51964" s="832"/>
      <c r="BE51964" s="832"/>
      <c r="BF51964" s="832"/>
    </row>
    <row r="51965" spans="56:58">
      <c r="BD51965" s="832"/>
      <c r="BE51965" s="832"/>
      <c r="BF51965" s="832"/>
    </row>
    <row r="51966" spans="56:58">
      <c r="BD51966" s="832"/>
      <c r="BE51966" s="832"/>
      <c r="BF51966" s="832"/>
    </row>
    <row r="51967" spans="56:58">
      <c r="BD51967" s="832"/>
      <c r="BE51967" s="832"/>
      <c r="BF51967" s="832"/>
    </row>
    <row r="51968" spans="56:58">
      <c r="BD51968" s="832"/>
      <c r="BE51968" s="832"/>
      <c r="BF51968" s="832"/>
    </row>
    <row r="51969" spans="56:58">
      <c r="BD51969" s="832"/>
      <c r="BE51969" s="832"/>
      <c r="BF51969" s="832"/>
    </row>
    <row r="51970" spans="56:58">
      <c r="BD51970" s="832"/>
      <c r="BE51970" s="832"/>
      <c r="BF51970" s="832"/>
    </row>
    <row r="51971" spans="56:58">
      <c r="BD51971" s="832"/>
      <c r="BE51971" s="832"/>
      <c r="BF51971" s="832"/>
    </row>
    <row r="51972" spans="56:58">
      <c r="BD51972" s="832"/>
      <c r="BE51972" s="832"/>
      <c r="BF51972" s="832"/>
    </row>
    <row r="51973" spans="56:58">
      <c r="BD51973" s="832"/>
      <c r="BE51973" s="832"/>
      <c r="BF51973" s="832"/>
    </row>
    <row r="51974" spans="56:58">
      <c r="BD51974" s="832"/>
      <c r="BE51974" s="832"/>
      <c r="BF51974" s="832"/>
    </row>
    <row r="51975" spans="56:58">
      <c r="BD51975" s="832"/>
      <c r="BE51975" s="832"/>
      <c r="BF51975" s="832"/>
    </row>
    <row r="51976" spans="56:58">
      <c r="BD51976" s="832"/>
      <c r="BE51976" s="832"/>
      <c r="BF51976" s="832"/>
    </row>
    <row r="51977" spans="56:58">
      <c r="BD51977" s="832"/>
      <c r="BE51977" s="832"/>
      <c r="BF51977" s="832"/>
    </row>
    <row r="51978" spans="56:58">
      <c r="BD51978" s="832"/>
      <c r="BE51978" s="832"/>
      <c r="BF51978" s="832"/>
    </row>
    <row r="51979" spans="56:58">
      <c r="BD51979" s="832"/>
      <c r="BE51979" s="832"/>
      <c r="BF51979" s="832"/>
    </row>
    <row r="51980" spans="56:58">
      <c r="BD51980" s="832"/>
      <c r="BE51980" s="832"/>
      <c r="BF51980" s="832"/>
    </row>
    <row r="51981" spans="56:58">
      <c r="BD51981" s="832"/>
      <c r="BE51981" s="832"/>
      <c r="BF51981" s="832"/>
    </row>
    <row r="51982" spans="56:58">
      <c r="BD51982" s="832"/>
      <c r="BE51982" s="832"/>
      <c r="BF51982" s="832"/>
    </row>
    <row r="51983" spans="56:58">
      <c r="BD51983" s="832"/>
      <c r="BE51983" s="832"/>
      <c r="BF51983" s="832"/>
    </row>
    <row r="51984" spans="56:58">
      <c r="BD51984" s="832"/>
      <c r="BE51984" s="832"/>
      <c r="BF51984" s="832"/>
    </row>
    <row r="51985" spans="56:58">
      <c r="BD51985" s="832"/>
      <c r="BE51985" s="832"/>
      <c r="BF51985" s="832"/>
    </row>
    <row r="51986" spans="56:58">
      <c r="BD51986" s="832"/>
      <c r="BE51986" s="832"/>
      <c r="BF51986" s="832"/>
    </row>
    <row r="51987" spans="56:58">
      <c r="BD51987" s="832"/>
      <c r="BE51987" s="832"/>
      <c r="BF51987" s="832"/>
    </row>
    <row r="51988" spans="56:58">
      <c r="BD51988" s="832"/>
      <c r="BE51988" s="832"/>
      <c r="BF51988" s="832"/>
    </row>
    <row r="51989" spans="56:58">
      <c r="BD51989" s="832"/>
      <c r="BE51989" s="832"/>
      <c r="BF51989" s="832"/>
    </row>
    <row r="51990" spans="56:58">
      <c r="BD51990" s="832"/>
      <c r="BE51990" s="832"/>
      <c r="BF51990" s="832"/>
    </row>
    <row r="51991" spans="56:58">
      <c r="BD51991" s="832"/>
      <c r="BE51991" s="832"/>
      <c r="BF51991" s="832"/>
    </row>
    <row r="51992" spans="56:58">
      <c r="BD51992" s="832"/>
      <c r="BE51992" s="832"/>
      <c r="BF51992" s="832"/>
    </row>
    <row r="51993" spans="56:58">
      <c r="BD51993" s="832"/>
      <c r="BE51993" s="832"/>
      <c r="BF51993" s="832"/>
    </row>
    <row r="51994" spans="56:58">
      <c r="BD51994" s="832"/>
      <c r="BE51994" s="832"/>
      <c r="BF51994" s="832"/>
    </row>
    <row r="51995" spans="56:58">
      <c r="BD51995" s="832"/>
      <c r="BE51995" s="832"/>
      <c r="BF51995" s="832"/>
    </row>
    <row r="51996" spans="56:58">
      <c r="BD51996" s="832"/>
      <c r="BE51996" s="832"/>
      <c r="BF51996" s="832"/>
    </row>
    <row r="51997" spans="56:58">
      <c r="BD51997" s="832"/>
      <c r="BE51997" s="832"/>
      <c r="BF51997" s="832"/>
    </row>
    <row r="51998" spans="56:58">
      <c r="BD51998" s="832"/>
      <c r="BE51998" s="832"/>
      <c r="BF51998" s="832"/>
    </row>
    <row r="51999" spans="56:58">
      <c r="BD51999" s="832"/>
      <c r="BE51999" s="832"/>
      <c r="BF51999" s="832"/>
    </row>
    <row r="52000" spans="56:58">
      <c r="BD52000" s="832"/>
      <c r="BE52000" s="832"/>
      <c r="BF52000" s="832"/>
    </row>
    <row r="52001" spans="56:58">
      <c r="BD52001" s="832"/>
      <c r="BE52001" s="832"/>
      <c r="BF52001" s="832"/>
    </row>
    <row r="52002" spans="56:58">
      <c r="BD52002" s="832"/>
      <c r="BE52002" s="832"/>
      <c r="BF52002" s="832"/>
    </row>
    <row r="52003" spans="56:58">
      <c r="BD52003" s="832"/>
      <c r="BE52003" s="832"/>
      <c r="BF52003" s="832"/>
    </row>
    <row r="52004" spans="56:58">
      <c r="BD52004" s="832"/>
      <c r="BE52004" s="832"/>
      <c r="BF52004" s="832"/>
    </row>
    <row r="52005" spans="56:58">
      <c r="BD52005" s="832"/>
      <c r="BE52005" s="832"/>
      <c r="BF52005" s="832"/>
    </row>
    <row r="52006" spans="56:58">
      <c r="BD52006" s="832"/>
      <c r="BE52006" s="832"/>
      <c r="BF52006" s="832"/>
    </row>
    <row r="52007" spans="56:58">
      <c r="BD52007" s="832"/>
      <c r="BE52007" s="832"/>
      <c r="BF52007" s="832"/>
    </row>
    <row r="52008" spans="56:58">
      <c r="BD52008" s="832"/>
      <c r="BE52008" s="832"/>
      <c r="BF52008" s="832"/>
    </row>
    <row r="52009" spans="56:58">
      <c r="BD52009" s="832"/>
      <c r="BE52009" s="832"/>
      <c r="BF52009" s="832"/>
    </row>
    <row r="52010" spans="56:58">
      <c r="BD52010" s="832"/>
      <c r="BE52010" s="832"/>
      <c r="BF52010" s="832"/>
    </row>
    <row r="52011" spans="56:58">
      <c r="BD52011" s="832"/>
      <c r="BE52011" s="832"/>
      <c r="BF52011" s="832"/>
    </row>
    <row r="52012" spans="56:58">
      <c r="BD52012" s="832"/>
      <c r="BE52012" s="832"/>
      <c r="BF52012" s="832"/>
    </row>
    <row r="52013" spans="56:58">
      <c r="BD52013" s="832"/>
      <c r="BE52013" s="832"/>
      <c r="BF52013" s="832"/>
    </row>
    <row r="52014" spans="56:58">
      <c r="BD52014" s="832"/>
      <c r="BE52014" s="832"/>
      <c r="BF52014" s="832"/>
    </row>
    <row r="52015" spans="56:58">
      <c r="BD52015" s="832"/>
      <c r="BE52015" s="832"/>
      <c r="BF52015" s="832"/>
    </row>
    <row r="52016" spans="56:58">
      <c r="BD52016" s="832"/>
      <c r="BE52016" s="832"/>
      <c r="BF52016" s="832"/>
    </row>
    <row r="52017" spans="56:58">
      <c r="BD52017" s="832"/>
      <c r="BE52017" s="832"/>
      <c r="BF52017" s="832"/>
    </row>
    <row r="52018" spans="56:58">
      <c r="BD52018" s="832"/>
      <c r="BE52018" s="832"/>
      <c r="BF52018" s="832"/>
    </row>
    <row r="52019" spans="56:58">
      <c r="BD52019" s="832"/>
      <c r="BE52019" s="832"/>
      <c r="BF52019" s="832"/>
    </row>
    <row r="52020" spans="56:58">
      <c r="BD52020" s="832"/>
      <c r="BE52020" s="832"/>
      <c r="BF52020" s="832"/>
    </row>
    <row r="52021" spans="56:58">
      <c r="BD52021" s="832"/>
      <c r="BE52021" s="832"/>
      <c r="BF52021" s="832"/>
    </row>
    <row r="52022" spans="56:58">
      <c r="BD52022" s="832"/>
      <c r="BE52022" s="832"/>
      <c r="BF52022" s="832"/>
    </row>
    <row r="52023" spans="56:58">
      <c r="BD52023" s="832"/>
      <c r="BE52023" s="832"/>
      <c r="BF52023" s="832"/>
    </row>
    <row r="52024" spans="56:58">
      <c r="BD52024" s="832"/>
      <c r="BE52024" s="832"/>
      <c r="BF52024" s="832"/>
    </row>
    <row r="52025" spans="56:58">
      <c r="BD52025" s="832"/>
      <c r="BE52025" s="832"/>
      <c r="BF52025" s="832"/>
    </row>
    <row r="52026" spans="56:58">
      <c r="BD52026" s="832"/>
      <c r="BE52026" s="832"/>
      <c r="BF52026" s="832"/>
    </row>
    <row r="52027" spans="56:58">
      <c r="BD52027" s="832"/>
      <c r="BE52027" s="832"/>
      <c r="BF52027" s="832"/>
    </row>
    <row r="52028" spans="56:58">
      <c r="BD52028" s="832"/>
      <c r="BE52028" s="832"/>
      <c r="BF52028" s="832"/>
    </row>
    <row r="52029" spans="56:58">
      <c r="BD52029" s="832"/>
      <c r="BE52029" s="832"/>
      <c r="BF52029" s="832"/>
    </row>
    <row r="52030" spans="56:58">
      <c r="BD52030" s="832"/>
      <c r="BE52030" s="832"/>
      <c r="BF52030" s="832"/>
    </row>
    <row r="52031" spans="56:58">
      <c r="BD52031" s="832"/>
      <c r="BE52031" s="832"/>
      <c r="BF52031" s="832"/>
    </row>
    <row r="52032" spans="56:58">
      <c r="BD52032" s="832"/>
      <c r="BE52032" s="832"/>
      <c r="BF52032" s="832"/>
    </row>
    <row r="52033" spans="56:58">
      <c r="BD52033" s="832"/>
      <c r="BE52033" s="832"/>
      <c r="BF52033" s="832"/>
    </row>
    <row r="52034" spans="56:58">
      <c r="BD52034" s="832"/>
      <c r="BE52034" s="832"/>
      <c r="BF52034" s="832"/>
    </row>
    <row r="52035" spans="56:58">
      <c r="BD52035" s="832"/>
      <c r="BE52035" s="832"/>
      <c r="BF52035" s="832"/>
    </row>
    <row r="52036" spans="56:58">
      <c r="BD52036" s="832"/>
      <c r="BE52036" s="832"/>
      <c r="BF52036" s="832"/>
    </row>
    <row r="52037" spans="56:58">
      <c r="BD52037" s="832"/>
      <c r="BE52037" s="832"/>
      <c r="BF52037" s="832"/>
    </row>
    <row r="52038" spans="56:58">
      <c r="BD52038" s="832"/>
      <c r="BE52038" s="832"/>
      <c r="BF52038" s="832"/>
    </row>
    <row r="52039" spans="56:58">
      <c r="BD52039" s="832"/>
      <c r="BE52039" s="832"/>
      <c r="BF52039" s="832"/>
    </row>
    <row r="52040" spans="56:58">
      <c r="BD52040" s="832"/>
      <c r="BE52040" s="832"/>
      <c r="BF52040" s="832"/>
    </row>
    <row r="52041" spans="56:58">
      <c r="BD52041" s="832"/>
      <c r="BE52041" s="832"/>
      <c r="BF52041" s="832"/>
    </row>
    <row r="52042" spans="56:58">
      <c r="BD52042" s="832"/>
      <c r="BE52042" s="832"/>
      <c r="BF52042" s="832"/>
    </row>
    <row r="52043" spans="56:58">
      <c r="BD52043" s="832"/>
      <c r="BE52043" s="832"/>
      <c r="BF52043" s="832"/>
    </row>
    <row r="52044" spans="56:58">
      <c r="BD52044" s="832"/>
      <c r="BE52044" s="832"/>
      <c r="BF52044" s="832"/>
    </row>
    <row r="52045" spans="56:58">
      <c r="BD52045" s="832"/>
      <c r="BE52045" s="832"/>
      <c r="BF52045" s="832"/>
    </row>
    <row r="52046" spans="56:58">
      <c r="BD52046" s="832"/>
      <c r="BE52046" s="832"/>
      <c r="BF52046" s="832"/>
    </row>
    <row r="52047" spans="56:58">
      <c r="BD52047" s="832"/>
      <c r="BE52047" s="832"/>
      <c r="BF52047" s="832"/>
    </row>
    <row r="52048" spans="56:58">
      <c r="BD52048" s="832"/>
      <c r="BE52048" s="832"/>
      <c r="BF52048" s="832"/>
    </row>
    <row r="52049" spans="56:58">
      <c r="BD52049" s="832"/>
      <c r="BE52049" s="832"/>
      <c r="BF52049" s="832"/>
    </row>
    <row r="52050" spans="56:58">
      <c r="BD52050" s="832"/>
      <c r="BE52050" s="832"/>
      <c r="BF52050" s="832"/>
    </row>
    <row r="52051" spans="56:58">
      <c r="BD52051" s="832"/>
      <c r="BE52051" s="832"/>
      <c r="BF52051" s="832"/>
    </row>
    <row r="52052" spans="56:58">
      <c r="BD52052" s="832"/>
      <c r="BE52052" s="832"/>
      <c r="BF52052" s="832"/>
    </row>
    <row r="52053" spans="56:58">
      <c r="BD52053" s="832"/>
      <c r="BE52053" s="832"/>
      <c r="BF52053" s="832"/>
    </row>
    <row r="52054" spans="56:58">
      <c r="BD52054" s="832"/>
      <c r="BE52054" s="832"/>
      <c r="BF52054" s="832"/>
    </row>
    <row r="52055" spans="56:58">
      <c r="BD52055" s="832"/>
      <c r="BE52055" s="832"/>
      <c r="BF52055" s="832"/>
    </row>
    <row r="52056" spans="56:58">
      <c r="BD52056" s="832"/>
      <c r="BE52056" s="832"/>
      <c r="BF52056" s="832"/>
    </row>
    <row r="52057" spans="56:58">
      <c r="BD52057" s="832"/>
      <c r="BE52057" s="832"/>
      <c r="BF52057" s="832"/>
    </row>
    <row r="52058" spans="56:58">
      <c r="BD52058" s="832"/>
      <c r="BE52058" s="832"/>
      <c r="BF52058" s="832"/>
    </row>
    <row r="52059" spans="56:58">
      <c r="BD52059" s="832"/>
      <c r="BE52059" s="832"/>
      <c r="BF52059" s="832"/>
    </row>
    <row r="52060" spans="56:58">
      <c r="BD52060" s="832"/>
      <c r="BE52060" s="832"/>
      <c r="BF52060" s="832"/>
    </row>
    <row r="52061" spans="56:58">
      <c r="BD52061" s="832"/>
      <c r="BE52061" s="832"/>
      <c r="BF52061" s="832"/>
    </row>
    <row r="52062" spans="56:58">
      <c r="BD52062" s="832"/>
      <c r="BE52062" s="832"/>
      <c r="BF52062" s="832"/>
    </row>
    <row r="52063" spans="56:58">
      <c r="BD52063" s="832"/>
      <c r="BE52063" s="832"/>
      <c r="BF52063" s="832"/>
    </row>
    <row r="52064" spans="56:58">
      <c r="BD52064" s="832"/>
      <c r="BE52064" s="832"/>
      <c r="BF52064" s="832"/>
    </row>
    <row r="52065" spans="56:58">
      <c r="BD52065" s="832"/>
      <c r="BE52065" s="832"/>
      <c r="BF52065" s="832"/>
    </row>
    <row r="52066" spans="56:58">
      <c r="BD52066" s="832"/>
      <c r="BE52066" s="832"/>
      <c r="BF52066" s="832"/>
    </row>
    <row r="52067" spans="56:58">
      <c r="BD52067" s="832"/>
      <c r="BE52067" s="832"/>
      <c r="BF52067" s="832"/>
    </row>
    <row r="52068" spans="56:58">
      <c r="BD52068" s="832"/>
      <c r="BE52068" s="832"/>
      <c r="BF52068" s="832"/>
    </row>
    <row r="52069" spans="56:58">
      <c r="BD52069" s="832"/>
      <c r="BE52069" s="832"/>
      <c r="BF52069" s="832"/>
    </row>
    <row r="52070" spans="56:58">
      <c r="BD52070" s="832"/>
      <c r="BE52070" s="832"/>
      <c r="BF52070" s="832"/>
    </row>
    <row r="52071" spans="56:58">
      <c r="BD52071" s="832"/>
      <c r="BE52071" s="832"/>
      <c r="BF52071" s="832"/>
    </row>
    <row r="52072" spans="56:58">
      <c r="BD52072" s="832"/>
      <c r="BE52072" s="832"/>
      <c r="BF52072" s="832"/>
    </row>
    <row r="52073" spans="56:58">
      <c r="BD52073" s="832"/>
      <c r="BE52073" s="832"/>
      <c r="BF52073" s="832"/>
    </row>
    <row r="52074" spans="56:58">
      <c r="BD52074" s="832"/>
      <c r="BE52074" s="832"/>
      <c r="BF52074" s="832"/>
    </row>
    <row r="52075" spans="56:58">
      <c r="BD52075" s="832"/>
      <c r="BE52075" s="832"/>
      <c r="BF52075" s="832"/>
    </row>
    <row r="52076" spans="56:58">
      <c r="BD52076" s="832"/>
      <c r="BE52076" s="832"/>
      <c r="BF52076" s="832"/>
    </row>
    <row r="52077" spans="56:58">
      <c r="BD52077" s="832"/>
      <c r="BE52077" s="832"/>
      <c r="BF52077" s="832"/>
    </row>
    <row r="52078" spans="56:58">
      <c r="BD52078" s="832"/>
      <c r="BE52078" s="832"/>
      <c r="BF52078" s="832"/>
    </row>
    <row r="52079" spans="56:58">
      <c r="BD52079" s="832"/>
      <c r="BE52079" s="832"/>
      <c r="BF52079" s="832"/>
    </row>
    <row r="52080" spans="56:58">
      <c r="BD52080" s="832"/>
      <c r="BE52080" s="832"/>
      <c r="BF52080" s="832"/>
    </row>
    <row r="52081" spans="56:58">
      <c r="BD52081" s="832"/>
      <c r="BE52081" s="832"/>
      <c r="BF52081" s="832"/>
    </row>
    <row r="52082" spans="56:58">
      <c r="BD52082" s="832"/>
      <c r="BE52082" s="832"/>
      <c r="BF52082" s="832"/>
    </row>
    <row r="52083" spans="56:58">
      <c r="BD52083" s="832"/>
      <c r="BE52083" s="832"/>
      <c r="BF52083" s="832"/>
    </row>
    <row r="52084" spans="56:58">
      <c r="BD52084" s="832"/>
      <c r="BE52084" s="832"/>
      <c r="BF52084" s="832"/>
    </row>
    <row r="52085" spans="56:58">
      <c r="BD52085" s="832"/>
      <c r="BE52085" s="832"/>
      <c r="BF52085" s="832"/>
    </row>
    <row r="52086" spans="56:58">
      <c r="BD52086" s="832"/>
      <c r="BE52086" s="832"/>
      <c r="BF52086" s="832"/>
    </row>
    <row r="52087" spans="56:58">
      <c r="BD52087" s="832"/>
      <c r="BE52087" s="832"/>
      <c r="BF52087" s="832"/>
    </row>
    <row r="52088" spans="56:58">
      <c r="BD52088" s="832"/>
      <c r="BE52088" s="832"/>
      <c r="BF52088" s="832"/>
    </row>
    <row r="52089" spans="56:58">
      <c r="BD52089" s="832"/>
      <c r="BE52089" s="832"/>
      <c r="BF52089" s="832"/>
    </row>
    <row r="52090" spans="56:58">
      <c r="BD52090" s="832"/>
      <c r="BE52090" s="832"/>
      <c r="BF52090" s="832"/>
    </row>
    <row r="52091" spans="56:58">
      <c r="BD52091" s="832"/>
      <c r="BE52091" s="832"/>
      <c r="BF52091" s="832"/>
    </row>
    <row r="52092" spans="56:58">
      <c r="BD52092" s="832"/>
      <c r="BE52092" s="832"/>
      <c r="BF52092" s="832"/>
    </row>
    <row r="52093" spans="56:58">
      <c r="BD52093" s="832"/>
      <c r="BE52093" s="832"/>
      <c r="BF52093" s="832"/>
    </row>
    <row r="52094" spans="56:58">
      <c r="BD52094" s="832"/>
      <c r="BE52094" s="832"/>
      <c r="BF52094" s="832"/>
    </row>
    <row r="52095" spans="56:58">
      <c r="BD52095" s="832"/>
      <c r="BE52095" s="832"/>
      <c r="BF52095" s="832"/>
    </row>
    <row r="52096" spans="56:58">
      <c r="BD52096" s="832"/>
      <c r="BE52096" s="832"/>
      <c r="BF52096" s="832"/>
    </row>
    <row r="52097" spans="56:58">
      <c r="BD52097" s="832"/>
      <c r="BE52097" s="832"/>
      <c r="BF52097" s="832"/>
    </row>
    <row r="52098" spans="56:58">
      <c r="BD52098" s="832"/>
      <c r="BE52098" s="832"/>
      <c r="BF52098" s="832"/>
    </row>
    <row r="52099" spans="56:58">
      <c r="BD52099" s="832"/>
      <c r="BE52099" s="832"/>
      <c r="BF52099" s="832"/>
    </row>
    <row r="52100" spans="56:58">
      <c r="BD52100" s="832"/>
      <c r="BE52100" s="832"/>
      <c r="BF52100" s="832"/>
    </row>
    <row r="52101" spans="56:58">
      <c r="BD52101" s="832"/>
      <c r="BE52101" s="832"/>
      <c r="BF52101" s="832"/>
    </row>
    <row r="52102" spans="56:58">
      <c r="BD52102" s="832"/>
      <c r="BE52102" s="832"/>
      <c r="BF52102" s="832"/>
    </row>
    <row r="52103" spans="56:58">
      <c r="BD52103" s="832"/>
      <c r="BE52103" s="832"/>
      <c r="BF52103" s="832"/>
    </row>
    <row r="52104" spans="56:58">
      <c r="BD52104" s="832"/>
      <c r="BE52104" s="832"/>
      <c r="BF52104" s="832"/>
    </row>
    <row r="52105" spans="56:58">
      <c r="BD52105" s="832"/>
      <c r="BE52105" s="832"/>
      <c r="BF52105" s="832"/>
    </row>
    <row r="52106" spans="56:58">
      <c r="BD52106" s="832"/>
      <c r="BE52106" s="832"/>
      <c r="BF52106" s="832"/>
    </row>
    <row r="52107" spans="56:58">
      <c r="BD52107" s="832"/>
      <c r="BE52107" s="832"/>
      <c r="BF52107" s="832"/>
    </row>
    <row r="52108" spans="56:58">
      <c r="BD52108" s="832"/>
      <c r="BE52108" s="832"/>
      <c r="BF52108" s="832"/>
    </row>
    <row r="52109" spans="56:58">
      <c r="BD52109" s="832"/>
      <c r="BE52109" s="832"/>
      <c r="BF52109" s="832"/>
    </row>
    <row r="52110" spans="56:58">
      <c r="BD52110" s="832"/>
      <c r="BE52110" s="832"/>
      <c r="BF52110" s="832"/>
    </row>
    <row r="52111" spans="56:58">
      <c r="BD52111" s="832"/>
      <c r="BE52111" s="832"/>
      <c r="BF52111" s="832"/>
    </row>
    <row r="52112" spans="56:58">
      <c r="BD52112" s="832"/>
      <c r="BE52112" s="832"/>
      <c r="BF52112" s="832"/>
    </row>
    <row r="52113" spans="56:58">
      <c r="BD52113" s="832"/>
      <c r="BE52113" s="832"/>
      <c r="BF52113" s="832"/>
    </row>
    <row r="52114" spans="56:58">
      <c r="BD52114" s="832"/>
      <c r="BE52114" s="832"/>
      <c r="BF52114" s="832"/>
    </row>
    <row r="52115" spans="56:58">
      <c r="BD52115" s="832"/>
      <c r="BE52115" s="832"/>
      <c r="BF52115" s="832"/>
    </row>
    <row r="52116" spans="56:58">
      <c r="BD52116" s="832"/>
      <c r="BE52116" s="832"/>
      <c r="BF52116" s="832"/>
    </row>
    <row r="52117" spans="56:58">
      <c r="BD52117" s="832"/>
      <c r="BE52117" s="832"/>
      <c r="BF52117" s="832"/>
    </row>
    <row r="52118" spans="56:58">
      <c r="BD52118" s="832"/>
      <c r="BE52118" s="832"/>
      <c r="BF52118" s="832"/>
    </row>
    <row r="52119" spans="56:58">
      <c r="BD52119" s="832"/>
      <c r="BE52119" s="832"/>
      <c r="BF52119" s="832"/>
    </row>
    <row r="52120" spans="56:58">
      <c r="BD52120" s="832"/>
      <c r="BE52120" s="832"/>
      <c r="BF52120" s="832"/>
    </row>
    <row r="52121" spans="56:58">
      <c r="BD52121" s="832"/>
      <c r="BE52121" s="832"/>
      <c r="BF52121" s="832"/>
    </row>
    <row r="52122" spans="56:58">
      <c r="BD52122" s="832"/>
      <c r="BE52122" s="832"/>
      <c r="BF52122" s="832"/>
    </row>
    <row r="52123" spans="56:58">
      <c r="BD52123" s="832"/>
      <c r="BE52123" s="832"/>
      <c r="BF52123" s="832"/>
    </row>
    <row r="52124" spans="56:58">
      <c r="BD52124" s="832"/>
      <c r="BE52124" s="832"/>
      <c r="BF52124" s="832"/>
    </row>
    <row r="52125" spans="56:58">
      <c r="BD52125" s="832"/>
      <c r="BE52125" s="832"/>
      <c r="BF52125" s="832"/>
    </row>
    <row r="52126" spans="56:58">
      <c r="BD52126" s="832"/>
      <c r="BE52126" s="832"/>
      <c r="BF52126" s="832"/>
    </row>
    <row r="52127" spans="56:58">
      <c r="BD52127" s="832"/>
      <c r="BE52127" s="832"/>
      <c r="BF52127" s="832"/>
    </row>
    <row r="52128" spans="56:58">
      <c r="BD52128" s="832"/>
      <c r="BE52128" s="832"/>
      <c r="BF52128" s="832"/>
    </row>
    <row r="52129" spans="56:58">
      <c r="BD52129" s="832"/>
      <c r="BE52129" s="832"/>
      <c r="BF52129" s="832"/>
    </row>
    <row r="52130" spans="56:58">
      <c r="BD52130" s="832"/>
      <c r="BE52130" s="832"/>
      <c r="BF52130" s="832"/>
    </row>
    <row r="52131" spans="56:58">
      <c r="BD52131" s="832"/>
      <c r="BE52131" s="832"/>
      <c r="BF52131" s="832"/>
    </row>
    <row r="52132" spans="56:58">
      <c r="BD52132" s="832"/>
      <c r="BE52132" s="832"/>
      <c r="BF52132" s="832"/>
    </row>
    <row r="52133" spans="56:58">
      <c r="BD52133" s="832"/>
      <c r="BE52133" s="832"/>
      <c r="BF52133" s="832"/>
    </row>
    <row r="52134" spans="56:58">
      <c r="BD52134" s="832"/>
      <c r="BE52134" s="832"/>
      <c r="BF52134" s="832"/>
    </row>
    <row r="52135" spans="56:58">
      <c r="BD52135" s="832"/>
      <c r="BE52135" s="832"/>
      <c r="BF52135" s="832"/>
    </row>
    <row r="52136" spans="56:58">
      <c r="BD52136" s="832"/>
      <c r="BE52136" s="832"/>
      <c r="BF52136" s="832"/>
    </row>
    <row r="52137" spans="56:58">
      <c r="BD52137" s="832"/>
      <c r="BE52137" s="832"/>
      <c r="BF52137" s="832"/>
    </row>
    <row r="52138" spans="56:58">
      <c r="BD52138" s="832"/>
      <c r="BE52138" s="832"/>
      <c r="BF52138" s="832"/>
    </row>
    <row r="52139" spans="56:58">
      <c r="BD52139" s="832"/>
      <c r="BE52139" s="832"/>
      <c r="BF52139" s="832"/>
    </row>
    <row r="52140" spans="56:58">
      <c r="BD52140" s="832"/>
      <c r="BE52140" s="832"/>
      <c r="BF52140" s="832"/>
    </row>
    <row r="52141" spans="56:58">
      <c r="BD52141" s="832"/>
      <c r="BE52141" s="832"/>
      <c r="BF52141" s="832"/>
    </row>
    <row r="52142" spans="56:58">
      <c r="BD52142" s="832"/>
      <c r="BE52142" s="832"/>
      <c r="BF52142" s="832"/>
    </row>
    <row r="52143" spans="56:58">
      <c r="BD52143" s="832"/>
      <c r="BE52143" s="832"/>
      <c r="BF52143" s="832"/>
    </row>
    <row r="52144" spans="56:58">
      <c r="BD52144" s="832"/>
      <c r="BE52144" s="832"/>
      <c r="BF52144" s="832"/>
    </row>
    <row r="52145" spans="56:58">
      <c r="BD52145" s="832"/>
      <c r="BE52145" s="832"/>
      <c r="BF52145" s="832"/>
    </row>
    <row r="52146" spans="56:58">
      <c r="BD52146" s="832"/>
      <c r="BE52146" s="832"/>
      <c r="BF52146" s="832"/>
    </row>
    <row r="52147" spans="56:58">
      <c r="BD52147" s="832"/>
      <c r="BE52147" s="832"/>
      <c r="BF52147" s="832"/>
    </row>
    <row r="52148" spans="56:58">
      <c r="BD52148" s="832"/>
      <c r="BE52148" s="832"/>
      <c r="BF52148" s="832"/>
    </row>
    <row r="52149" spans="56:58">
      <c r="BD52149" s="832"/>
      <c r="BE52149" s="832"/>
      <c r="BF52149" s="832"/>
    </row>
    <row r="52150" spans="56:58">
      <c r="BD52150" s="832"/>
      <c r="BE52150" s="832"/>
      <c r="BF52150" s="832"/>
    </row>
    <row r="52151" spans="56:58">
      <c r="BD52151" s="832"/>
      <c r="BE52151" s="832"/>
      <c r="BF52151" s="832"/>
    </row>
    <row r="52152" spans="56:58">
      <c r="BD52152" s="832"/>
      <c r="BE52152" s="832"/>
      <c r="BF52152" s="832"/>
    </row>
    <row r="52153" spans="56:58">
      <c r="BD52153" s="832"/>
      <c r="BE52153" s="832"/>
      <c r="BF52153" s="832"/>
    </row>
    <row r="52154" spans="56:58">
      <c r="BD52154" s="832"/>
      <c r="BE52154" s="832"/>
      <c r="BF52154" s="832"/>
    </row>
    <row r="52155" spans="56:58">
      <c r="BD52155" s="832"/>
      <c r="BE52155" s="832"/>
      <c r="BF52155" s="832"/>
    </row>
    <row r="52156" spans="56:58">
      <c r="BD52156" s="832"/>
      <c r="BE52156" s="832"/>
      <c r="BF52156" s="832"/>
    </row>
    <row r="52157" spans="56:58">
      <c r="BD52157" s="832"/>
      <c r="BE52157" s="832"/>
      <c r="BF52157" s="832"/>
    </row>
    <row r="52158" spans="56:58">
      <c r="BD52158" s="832"/>
      <c r="BE52158" s="832"/>
      <c r="BF52158" s="832"/>
    </row>
    <row r="52159" spans="56:58">
      <c r="BD52159" s="832"/>
      <c r="BE52159" s="832"/>
      <c r="BF52159" s="832"/>
    </row>
    <row r="52160" spans="56:58">
      <c r="BD52160" s="832"/>
      <c r="BE52160" s="832"/>
      <c r="BF52160" s="832"/>
    </row>
    <row r="52161" spans="56:58">
      <c r="BD52161" s="832"/>
      <c r="BE52161" s="832"/>
      <c r="BF52161" s="832"/>
    </row>
    <row r="52162" spans="56:58">
      <c r="BD52162" s="832"/>
      <c r="BE52162" s="832"/>
      <c r="BF52162" s="832"/>
    </row>
    <row r="52163" spans="56:58">
      <c r="BD52163" s="832"/>
      <c r="BE52163" s="832"/>
      <c r="BF52163" s="832"/>
    </row>
    <row r="52164" spans="56:58">
      <c r="BD52164" s="832"/>
      <c r="BE52164" s="832"/>
      <c r="BF52164" s="832"/>
    </row>
    <row r="52165" spans="56:58">
      <c r="BD52165" s="832"/>
      <c r="BE52165" s="832"/>
      <c r="BF52165" s="832"/>
    </row>
    <row r="52166" spans="56:58">
      <c r="BD52166" s="832"/>
      <c r="BE52166" s="832"/>
      <c r="BF52166" s="832"/>
    </row>
    <row r="52167" spans="56:58">
      <c r="BD52167" s="832"/>
      <c r="BE52167" s="832"/>
      <c r="BF52167" s="832"/>
    </row>
    <row r="52168" spans="56:58">
      <c r="BD52168" s="832"/>
      <c r="BE52168" s="832"/>
      <c r="BF52168" s="832"/>
    </row>
    <row r="52169" spans="56:58">
      <c r="BD52169" s="832"/>
      <c r="BE52169" s="832"/>
      <c r="BF52169" s="832"/>
    </row>
    <row r="52170" spans="56:58">
      <c r="BD52170" s="832"/>
      <c r="BE52170" s="832"/>
      <c r="BF52170" s="832"/>
    </row>
    <row r="52171" spans="56:58">
      <c r="BD52171" s="832"/>
      <c r="BE52171" s="832"/>
      <c r="BF52171" s="832"/>
    </row>
    <row r="52172" spans="56:58">
      <c r="BD52172" s="832"/>
      <c r="BE52172" s="832"/>
      <c r="BF52172" s="832"/>
    </row>
    <row r="52173" spans="56:58">
      <c r="BD52173" s="832"/>
      <c r="BE52173" s="832"/>
      <c r="BF52173" s="832"/>
    </row>
    <row r="52174" spans="56:58">
      <c r="BD52174" s="832"/>
      <c r="BE52174" s="832"/>
      <c r="BF52174" s="832"/>
    </row>
    <row r="52175" spans="56:58">
      <c r="BD52175" s="832"/>
      <c r="BE52175" s="832"/>
      <c r="BF52175" s="832"/>
    </row>
    <row r="52176" spans="56:58">
      <c r="BD52176" s="832"/>
      <c r="BE52176" s="832"/>
      <c r="BF52176" s="832"/>
    </row>
    <row r="52177" spans="56:58">
      <c r="BD52177" s="832"/>
      <c r="BE52177" s="832"/>
      <c r="BF52177" s="832"/>
    </row>
    <row r="52178" spans="56:58">
      <c r="BD52178" s="832"/>
      <c r="BE52178" s="832"/>
      <c r="BF52178" s="832"/>
    </row>
    <row r="52179" spans="56:58">
      <c r="BD52179" s="832"/>
      <c r="BE52179" s="832"/>
      <c r="BF52179" s="832"/>
    </row>
    <row r="52180" spans="56:58">
      <c r="BD52180" s="832"/>
      <c r="BE52180" s="832"/>
      <c r="BF52180" s="832"/>
    </row>
    <row r="52181" spans="56:58">
      <c r="BD52181" s="832"/>
      <c r="BE52181" s="832"/>
      <c r="BF52181" s="832"/>
    </row>
    <row r="52182" spans="56:58">
      <c r="BD52182" s="832"/>
      <c r="BE52182" s="832"/>
      <c r="BF52182" s="832"/>
    </row>
    <row r="52183" spans="56:58">
      <c r="BD52183" s="832"/>
      <c r="BE52183" s="832"/>
      <c r="BF52183" s="832"/>
    </row>
    <row r="52184" spans="56:58">
      <c r="BD52184" s="832"/>
      <c r="BE52184" s="832"/>
      <c r="BF52184" s="832"/>
    </row>
    <row r="52185" spans="56:58">
      <c r="BD52185" s="832"/>
      <c r="BE52185" s="832"/>
      <c r="BF52185" s="832"/>
    </row>
    <row r="52186" spans="56:58">
      <c r="BD52186" s="832"/>
      <c r="BE52186" s="832"/>
      <c r="BF52186" s="832"/>
    </row>
    <row r="52187" spans="56:58">
      <c r="BD52187" s="832"/>
      <c r="BE52187" s="832"/>
      <c r="BF52187" s="832"/>
    </row>
    <row r="52188" spans="56:58">
      <c r="BD52188" s="832"/>
      <c r="BE52188" s="832"/>
      <c r="BF52188" s="832"/>
    </row>
    <row r="52189" spans="56:58">
      <c r="BD52189" s="832"/>
      <c r="BE52189" s="832"/>
      <c r="BF52189" s="832"/>
    </row>
    <row r="52190" spans="56:58">
      <c r="BD52190" s="832"/>
      <c r="BE52190" s="832"/>
      <c r="BF52190" s="832"/>
    </row>
    <row r="52191" spans="56:58">
      <c r="BD52191" s="832"/>
      <c r="BE52191" s="832"/>
      <c r="BF52191" s="832"/>
    </row>
    <row r="52192" spans="56:58">
      <c r="BD52192" s="832"/>
      <c r="BE52192" s="832"/>
      <c r="BF52192" s="832"/>
    </row>
    <row r="52193" spans="56:58">
      <c r="BD52193" s="832"/>
      <c r="BE52193" s="832"/>
      <c r="BF52193" s="832"/>
    </row>
    <row r="52194" spans="56:58">
      <c r="BD52194" s="832"/>
      <c r="BE52194" s="832"/>
      <c r="BF52194" s="832"/>
    </row>
    <row r="52195" spans="56:58">
      <c r="BD52195" s="832"/>
      <c r="BE52195" s="832"/>
      <c r="BF52195" s="832"/>
    </row>
    <row r="52196" spans="56:58">
      <c r="BD52196" s="832"/>
      <c r="BE52196" s="832"/>
      <c r="BF52196" s="832"/>
    </row>
    <row r="52197" spans="56:58">
      <c r="BD52197" s="832"/>
      <c r="BE52197" s="832"/>
      <c r="BF52197" s="832"/>
    </row>
    <row r="52198" spans="56:58">
      <c r="BD52198" s="832"/>
      <c r="BE52198" s="832"/>
      <c r="BF52198" s="832"/>
    </row>
    <row r="52199" spans="56:58">
      <c r="BD52199" s="832"/>
      <c r="BE52199" s="832"/>
      <c r="BF52199" s="832"/>
    </row>
    <row r="52200" spans="56:58">
      <c r="BD52200" s="832"/>
      <c r="BE52200" s="832"/>
      <c r="BF52200" s="832"/>
    </row>
    <row r="52201" spans="56:58">
      <c r="BD52201" s="832"/>
      <c r="BE52201" s="832"/>
      <c r="BF52201" s="832"/>
    </row>
    <row r="52202" spans="56:58">
      <c r="BD52202" s="832"/>
      <c r="BE52202" s="832"/>
      <c r="BF52202" s="832"/>
    </row>
    <row r="52203" spans="56:58">
      <c r="BD52203" s="832"/>
      <c r="BE52203" s="832"/>
      <c r="BF52203" s="832"/>
    </row>
    <row r="52204" spans="56:58">
      <c r="BD52204" s="832"/>
      <c r="BE52204" s="832"/>
      <c r="BF52204" s="832"/>
    </row>
    <row r="52205" spans="56:58">
      <c r="BD52205" s="832"/>
      <c r="BE52205" s="832"/>
      <c r="BF52205" s="832"/>
    </row>
    <row r="52206" spans="56:58">
      <c r="BD52206" s="832"/>
      <c r="BE52206" s="832"/>
      <c r="BF52206" s="832"/>
    </row>
    <row r="52207" spans="56:58">
      <c r="BD52207" s="832"/>
      <c r="BE52207" s="832"/>
      <c r="BF52207" s="832"/>
    </row>
    <row r="52208" spans="56:58">
      <c r="BD52208" s="832"/>
      <c r="BE52208" s="832"/>
      <c r="BF52208" s="832"/>
    </row>
    <row r="52209" spans="56:58">
      <c r="BD52209" s="832"/>
      <c r="BE52209" s="832"/>
      <c r="BF52209" s="832"/>
    </row>
    <row r="52210" spans="56:58">
      <c r="BD52210" s="832"/>
      <c r="BE52210" s="832"/>
      <c r="BF52210" s="832"/>
    </row>
    <row r="52211" spans="56:58">
      <c r="BD52211" s="832"/>
      <c r="BE52211" s="832"/>
      <c r="BF52211" s="832"/>
    </row>
    <row r="52212" spans="56:58">
      <c r="BD52212" s="832"/>
      <c r="BE52212" s="832"/>
      <c r="BF52212" s="832"/>
    </row>
    <row r="52213" spans="56:58">
      <c r="BD52213" s="832"/>
      <c r="BE52213" s="832"/>
      <c r="BF52213" s="832"/>
    </row>
    <row r="52214" spans="56:58">
      <c r="BD52214" s="832"/>
      <c r="BE52214" s="832"/>
      <c r="BF52214" s="832"/>
    </row>
    <row r="52215" spans="56:58">
      <c r="BD52215" s="832"/>
      <c r="BE52215" s="832"/>
      <c r="BF52215" s="832"/>
    </row>
    <row r="52216" spans="56:58">
      <c r="BD52216" s="832"/>
      <c r="BE52216" s="832"/>
      <c r="BF52216" s="832"/>
    </row>
    <row r="52217" spans="56:58">
      <c r="BD52217" s="832"/>
      <c r="BE52217" s="832"/>
      <c r="BF52217" s="832"/>
    </row>
    <row r="52218" spans="56:58">
      <c r="BD52218" s="832"/>
      <c r="BE52218" s="832"/>
      <c r="BF52218" s="832"/>
    </row>
    <row r="52219" spans="56:58">
      <c r="BD52219" s="832"/>
      <c r="BE52219" s="832"/>
      <c r="BF52219" s="832"/>
    </row>
    <row r="52220" spans="56:58">
      <c r="BD52220" s="832"/>
      <c r="BE52220" s="832"/>
      <c r="BF52220" s="832"/>
    </row>
    <row r="52221" spans="56:58">
      <c r="BD52221" s="832"/>
      <c r="BE52221" s="832"/>
      <c r="BF52221" s="832"/>
    </row>
    <row r="52222" spans="56:58">
      <c r="BD52222" s="832"/>
      <c r="BE52222" s="832"/>
      <c r="BF52222" s="832"/>
    </row>
    <row r="52223" spans="56:58">
      <c r="BD52223" s="832"/>
      <c r="BE52223" s="832"/>
      <c r="BF52223" s="832"/>
    </row>
    <row r="52224" spans="56:58">
      <c r="BD52224" s="832"/>
      <c r="BE52224" s="832"/>
      <c r="BF52224" s="832"/>
    </row>
    <row r="52225" spans="56:58">
      <c r="BD52225" s="832"/>
      <c r="BE52225" s="832"/>
      <c r="BF52225" s="832"/>
    </row>
    <row r="52226" spans="56:58">
      <c r="BD52226" s="832"/>
      <c r="BE52226" s="832"/>
      <c r="BF52226" s="832"/>
    </row>
    <row r="52227" spans="56:58">
      <c r="BD52227" s="832"/>
      <c r="BE52227" s="832"/>
      <c r="BF52227" s="832"/>
    </row>
    <row r="52228" spans="56:58">
      <c r="BD52228" s="832"/>
      <c r="BE52228" s="832"/>
      <c r="BF52228" s="832"/>
    </row>
    <row r="52229" spans="56:58">
      <c r="BD52229" s="832"/>
      <c r="BE52229" s="832"/>
      <c r="BF52229" s="832"/>
    </row>
    <row r="52230" spans="56:58">
      <c r="BD52230" s="832"/>
      <c r="BE52230" s="832"/>
      <c r="BF52230" s="832"/>
    </row>
    <row r="52231" spans="56:58">
      <c r="BD52231" s="832"/>
      <c r="BE52231" s="832"/>
      <c r="BF52231" s="832"/>
    </row>
    <row r="52232" spans="56:58">
      <c r="BD52232" s="832"/>
      <c r="BE52232" s="832"/>
      <c r="BF52232" s="832"/>
    </row>
    <row r="52233" spans="56:58">
      <c r="BD52233" s="832"/>
      <c r="BE52233" s="832"/>
      <c r="BF52233" s="832"/>
    </row>
    <row r="52234" spans="56:58">
      <c r="BD52234" s="832"/>
      <c r="BE52234" s="832"/>
      <c r="BF52234" s="832"/>
    </row>
    <row r="52235" spans="56:58">
      <c r="BD52235" s="832"/>
      <c r="BE52235" s="832"/>
      <c r="BF52235" s="832"/>
    </row>
    <row r="52236" spans="56:58">
      <c r="BD52236" s="832"/>
      <c r="BE52236" s="832"/>
      <c r="BF52236" s="832"/>
    </row>
    <row r="52237" spans="56:58">
      <c r="BD52237" s="832"/>
      <c r="BE52237" s="832"/>
      <c r="BF52237" s="832"/>
    </row>
    <row r="52238" spans="56:58">
      <c r="BD52238" s="832"/>
      <c r="BE52238" s="832"/>
      <c r="BF52238" s="832"/>
    </row>
    <row r="52239" spans="56:58">
      <c r="BD52239" s="832"/>
      <c r="BE52239" s="832"/>
      <c r="BF52239" s="832"/>
    </row>
    <row r="52240" spans="56:58">
      <c r="BD52240" s="832"/>
      <c r="BE52240" s="832"/>
      <c r="BF52240" s="832"/>
    </row>
    <row r="52241" spans="56:58">
      <c r="BD52241" s="832"/>
      <c r="BE52241" s="832"/>
      <c r="BF52241" s="832"/>
    </row>
    <row r="52242" spans="56:58">
      <c r="BD52242" s="832"/>
      <c r="BE52242" s="832"/>
      <c r="BF52242" s="832"/>
    </row>
    <row r="52243" spans="56:58">
      <c r="BD52243" s="832"/>
      <c r="BE52243" s="832"/>
      <c r="BF52243" s="832"/>
    </row>
    <row r="52244" spans="56:58">
      <c r="BD52244" s="832"/>
      <c r="BE52244" s="832"/>
      <c r="BF52244" s="832"/>
    </row>
    <row r="52245" spans="56:58">
      <c r="BD52245" s="832"/>
      <c r="BE52245" s="832"/>
      <c r="BF52245" s="832"/>
    </row>
    <row r="52246" spans="56:58">
      <c r="BD52246" s="832"/>
      <c r="BE52246" s="832"/>
      <c r="BF52246" s="832"/>
    </row>
    <row r="52247" spans="56:58">
      <c r="BD52247" s="832"/>
      <c r="BE52247" s="832"/>
      <c r="BF52247" s="832"/>
    </row>
    <row r="52248" spans="56:58">
      <c r="BD52248" s="832"/>
      <c r="BE52248" s="832"/>
      <c r="BF52248" s="832"/>
    </row>
    <row r="52249" spans="56:58">
      <c r="BD52249" s="832"/>
      <c r="BE52249" s="832"/>
      <c r="BF52249" s="832"/>
    </row>
    <row r="52250" spans="56:58">
      <c r="BD52250" s="832"/>
      <c r="BE52250" s="832"/>
      <c r="BF52250" s="832"/>
    </row>
    <row r="52251" spans="56:58">
      <c r="BD52251" s="832"/>
      <c r="BE52251" s="832"/>
      <c r="BF52251" s="832"/>
    </row>
    <row r="52252" spans="56:58">
      <c r="BD52252" s="832"/>
      <c r="BE52252" s="832"/>
      <c r="BF52252" s="832"/>
    </row>
    <row r="52253" spans="56:58">
      <c r="BD52253" s="832"/>
      <c r="BE52253" s="832"/>
      <c r="BF52253" s="832"/>
    </row>
    <row r="52254" spans="56:58">
      <c r="BD52254" s="832"/>
      <c r="BE52254" s="832"/>
      <c r="BF52254" s="832"/>
    </row>
    <row r="52255" spans="56:58">
      <c r="BD52255" s="832"/>
      <c r="BE52255" s="832"/>
      <c r="BF52255" s="832"/>
    </row>
    <row r="52256" spans="56:58">
      <c r="BD52256" s="832"/>
      <c r="BE52256" s="832"/>
      <c r="BF52256" s="832"/>
    </row>
    <row r="52257" spans="56:58">
      <c r="BD52257" s="832"/>
      <c r="BE52257" s="832"/>
      <c r="BF52257" s="832"/>
    </row>
    <row r="52258" spans="56:58">
      <c r="BD52258" s="832"/>
      <c r="BE52258" s="832"/>
      <c r="BF52258" s="832"/>
    </row>
    <row r="52259" spans="56:58">
      <c r="BD52259" s="832"/>
      <c r="BE52259" s="832"/>
      <c r="BF52259" s="832"/>
    </row>
    <row r="52260" spans="56:58">
      <c r="BD52260" s="832"/>
      <c r="BE52260" s="832"/>
      <c r="BF52260" s="832"/>
    </row>
    <row r="52261" spans="56:58">
      <c r="BD52261" s="832"/>
      <c r="BE52261" s="832"/>
      <c r="BF52261" s="832"/>
    </row>
    <row r="52262" spans="56:58">
      <c r="BD52262" s="832"/>
      <c r="BE52262" s="832"/>
      <c r="BF52262" s="832"/>
    </row>
    <row r="52263" spans="56:58">
      <c r="BD52263" s="832"/>
      <c r="BE52263" s="832"/>
      <c r="BF52263" s="832"/>
    </row>
    <row r="52264" spans="56:58">
      <c r="BD52264" s="832"/>
      <c r="BE52264" s="832"/>
      <c r="BF52264" s="832"/>
    </row>
    <row r="52265" spans="56:58">
      <c r="BD52265" s="832"/>
      <c r="BE52265" s="832"/>
      <c r="BF52265" s="832"/>
    </row>
    <row r="52266" spans="56:58">
      <c r="BD52266" s="832"/>
      <c r="BE52266" s="832"/>
      <c r="BF52266" s="832"/>
    </row>
    <row r="52267" spans="56:58">
      <c r="BD52267" s="832"/>
      <c r="BE52267" s="832"/>
      <c r="BF52267" s="832"/>
    </row>
    <row r="52268" spans="56:58">
      <c r="BD52268" s="832"/>
      <c r="BE52268" s="832"/>
      <c r="BF52268" s="832"/>
    </row>
    <row r="52269" spans="56:58">
      <c r="BD52269" s="832"/>
      <c r="BE52269" s="832"/>
      <c r="BF52269" s="832"/>
    </row>
    <row r="52270" spans="56:58">
      <c r="BD52270" s="832"/>
      <c r="BE52270" s="832"/>
      <c r="BF52270" s="832"/>
    </row>
    <row r="52271" spans="56:58">
      <c r="BD52271" s="832"/>
      <c r="BE52271" s="832"/>
      <c r="BF52271" s="832"/>
    </row>
    <row r="52272" spans="56:58">
      <c r="BD52272" s="832"/>
      <c r="BE52272" s="832"/>
      <c r="BF52272" s="832"/>
    </row>
    <row r="52273" spans="56:58">
      <c r="BD52273" s="832"/>
      <c r="BE52273" s="832"/>
      <c r="BF52273" s="832"/>
    </row>
    <row r="52274" spans="56:58">
      <c r="BD52274" s="832"/>
      <c r="BE52274" s="832"/>
      <c r="BF52274" s="832"/>
    </row>
    <row r="52275" spans="56:58">
      <c r="BD52275" s="832"/>
      <c r="BE52275" s="832"/>
      <c r="BF52275" s="832"/>
    </row>
    <row r="52276" spans="56:58">
      <c r="BD52276" s="832"/>
      <c r="BE52276" s="832"/>
      <c r="BF52276" s="832"/>
    </row>
    <row r="52277" spans="56:58">
      <c r="BD52277" s="832"/>
      <c r="BE52277" s="832"/>
      <c r="BF52277" s="832"/>
    </row>
    <row r="52278" spans="56:58">
      <c r="BD52278" s="832"/>
      <c r="BE52278" s="832"/>
      <c r="BF52278" s="832"/>
    </row>
    <row r="52279" spans="56:58">
      <c r="BD52279" s="832"/>
      <c r="BE52279" s="832"/>
      <c r="BF52279" s="832"/>
    </row>
    <row r="52280" spans="56:58">
      <c r="BD52280" s="832"/>
      <c r="BE52280" s="832"/>
      <c r="BF52280" s="832"/>
    </row>
    <row r="52281" spans="56:58">
      <c r="BD52281" s="832"/>
      <c r="BE52281" s="832"/>
      <c r="BF52281" s="832"/>
    </row>
    <row r="52282" spans="56:58">
      <c r="BD52282" s="832"/>
      <c r="BE52282" s="832"/>
      <c r="BF52282" s="832"/>
    </row>
    <row r="52283" spans="56:58">
      <c r="BD52283" s="832"/>
      <c r="BE52283" s="832"/>
      <c r="BF52283" s="832"/>
    </row>
    <row r="52284" spans="56:58">
      <c r="BD52284" s="832"/>
      <c r="BE52284" s="832"/>
      <c r="BF52284" s="832"/>
    </row>
    <row r="52285" spans="56:58">
      <c r="BD52285" s="832"/>
      <c r="BE52285" s="832"/>
      <c r="BF52285" s="832"/>
    </row>
    <row r="52286" spans="56:58">
      <c r="BD52286" s="832"/>
      <c r="BE52286" s="832"/>
      <c r="BF52286" s="832"/>
    </row>
    <row r="52287" spans="56:58">
      <c r="BD52287" s="832"/>
      <c r="BE52287" s="832"/>
      <c r="BF52287" s="832"/>
    </row>
    <row r="52288" spans="56:58">
      <c r="BD52288" s="832"/>
      <c r="BE52288" s="832"/>
      <c r="BF52288" s="832"/>
    </row>
    <row r="52289" spans="56:58">
      <c r="BD52289" s="832"/>
      <c r="BE52289" s="832"/>
      <c r="BF52289" s="832"/>
    </row>
    <row r="52290" spans="56:58">
      <c r="BD52290" s="832"/>
      <c r="BE52290" s="832"/>
      <c r="BF52290" s="832"/>
    </row>
    <row r="52291" spans="56:58">
      <c r="BD52291" s="832"/>
      <c r="BE52291" s="832"/>
      <c r="BF52291" s="832"/>
    </row>
    <row r="52292" spans="56:58">
      <c r="BD52292" s="832"/>
      <c r="BE52292" s="832"/>
      <c r="BF52292" s="832"/>
    </row>
    <row r="52293" spans="56:58">
      <c r="BD52293" s="832"/>
      <c r="BE52293" s="832"/>
      <c r="BF52293" s="832"/>
    </row>
    <row r="52294" spans="56:58">
      <c r="BD52294" s="832"/>
      <c r="BE52294" s="832"/>
      <c r="BF52294" s="832"/>
    </row>
    <row r="52295" spans="56:58">
      <c r="BD52295" s="832"/>
      <c r="BE52295" s="832"/>
      <c r="BF52295" s="832"/>
    </row>
    <row r="52296" spans="56:58">
      <c r="BD52296" s="832"/>
      <c r="BE52296" s="832"/>
      <c r="BF52296" s="832"/>
    </row>
    <row r="52297" spans="56:58">
      <c r="BD52297" s="832"/>
      <c r="BE52297" s="832"/>
      <c r="BF52297" s="832"/>
    </row>
    <row r="52298" spans="56:58">
      <c r="BD52298" s="832"/>
      <c r="BE52298" s="832"/>
      <c r="BF52298" s="832"/>
    </row>
    <row r="52299" spans="56:58">
      <c r="BD52299" s="832"/>
      <c r="BE52299" s="832"/>
      <c r="BF52299" s="832"/>
    </row>
    <row r="52300" spans="56:58">
      <c r="BD52300" s="832"/>
      <c r="BE52300" s="832"/>
      <c r="BF52300" s="832"/>
    </row>
    <row r="52301" spans="56:58">
      <c r="BD52301" s="832"/>
      <c r="BE52301" s="832"/>
      <c r="BF52301" s="832"/>
    </row>
    <row r="52302" spans="56:58">
      <c r="BD52302" s="832"/>
      <c r="BE52302" s="832"/>
      <c r="BF52302" s="832"/>
    </row>
    <row r="52303" spans="56:58">
      <c r="BD52303" s="832"/>
      <c r="BE52303" s="832"/>
      <c r="BF52303" s="832"/>
    </row>
    <row r="52304" spans="56:58">
      <c r="BD52304" s="832"/>
      <c r="BE52304" s="832"/>
      <c r="BF52304" s="832"/>
    </row>
    <row r="52305" spans="56:58">
      <c r="BD52305" s="832"/>
      <c r="BE52305" s="832"/>
      <c r="BF52305" s="832"/>
    </row>
    <row r="52306" spans="56:58">
      <c r="BD52306" s="832"/>
      <c r="BE52306" s="832"/>
      <c r="BF52306" s="832"/>
    </row>
    <row r="52307" spans="56:58">
      <c r="BD52307" s="832"/>
      <c r="BE52307" s="832"/>
      <c r="BF52307" s="832"/>
    </row>
    <row r="52308" spans="56:58">
      <c r="BD52308" s="832"/>
      <c r="BE52308" s="832"/>
      <c r="BF52308" s="832"/>
    </row>
    <row r="52309" spans="56:58">
      <c r="BD52309" s="832"/>
      <c r="BE52309" s="832"/>
      <c r="BF52309" s="832"/>
    </row>
    <row r="52310" spans="56:58">
      <c r="BD52310" s="832"/>
      <c r="BE52310" s="832"/>
      <c r="BF52310" s="832"/>
    </row>
    <row r="52311" spans="56:58">
      <c r="BD52311" s="832"/>
      <c r="BE52311" s="832"/>
      <c r="BF52311" s="832"/>
    </row>
    <row r="52312" spans="56:58">
      <c r="BD52312" s="832"/>
      <c r="BE52312" s="832"/>
      <c r="BF52312" s="832"/>
    </row>
    <row r="52313" spans="56:58">
      <c r="BD52313" s="832"/>
      <c r="BE52313" s="832"/>
      <c r="BF52313" s="832"/>
    </row>
    <row r="52314" spans="56:58">
      <c r="BD52314" s="832"/>
      <c r="BE52314" s="832"/>
      <c r="BF52314" s="832"/>
    </row>
    <row r="52315" spans="56:58">
      <c r="BD52315" s="832"/>
      <c r="BE52315" s="832"/>
      <c r="BF52315" s="832"/>
    </row>
    <row r="52316" spans="56:58">
      <c r="BD52316" s="832"/>
      <c r="BE52316" s="832"/>
      <c r="BF52316" s="832"/>
    </row>
    <row r="52317" spans="56:58">
      <c r="BD52317" s="832"/>
      <c r="BE52317" s="832"/>
      <c r="BF52317" s="832"/>
    </row>
    <row r="52318" spans="56:58">
      <c r="BD52318" s="832"/>
      <c r="BE52318" s="832"/>
      <c r="BF52318" s="832"/>
    </row>
    <row r="52319" spans="56:58">
      <c r="BD52319" s="832"/>
      <c r="BE52319" s="832"/>
      <c r="BF52319" s="832"/>
    </row>
    <row r="52320" spans="56:58">
      <c r="BD52320" s="832"/>
      <c r="BE52320" s="832"/>
      <c r="BF52320" s="832"/>
    </row>
    <row r="52321" spans="56:58">
      <c r="BD52321" s="832"/>
      <c r="BE52321" s="832"/>
      <c r="BF52321" s="832"/>
    </row>
    <row r="52322" spans="56:58">
      <c r="BD52322" s="832"/>
      <c r="BE52322" s="832"/>
      <c r="BF52322" s="832"/>
    </row>
    <row r="52323" spans="56:58">
      <c r="BD52323" s="832"/>
      <c r="BE52323" s="832"/>
      <c r="BF52323" s="832"/>
    </row>
    <row r="52324" spans="56:58">
      <c r="BD52324" s="832"/>
      <c r="BE52324" s="832"/>
      <c r="BF52324" s="832"/>
    </row>
    <row r="52325" spans="56:58">
      <c r="BD52325" s="832"/>
      <c r="BE52325" s="832"/>
      <c r="BF52325" s="832"/>
    </row>
    <row r="52326" spans="56:58">
      <c r="BD52326" s="832"/>
      <c r="BE52326" s="832"/>
      <c r="BF52326" s="832"/>
    </row>
    <row r="52327" spans="56:58">
      <c r="BD52327" s="832"/>
      <c r="BE52327" s="832"/>
      <c r="BF52327" s="832"/>
    </row>
    <row r="52328" spans="56:58">
      <c r="BD52328" s="832"/>
      <c r="BE52328" s="832"/>
      <c r="BF52328" s="832"/>
    </row>
    <row r="52329" spans="56:58">
      <c r="BD52329" s="832"/>
      <c r="BE52329" s="832"/>
      <c r="BF52329" s="832"/>
    </row>
    <row r="52330" spans="56:58">
      <c r="BD52330" s="832"/>
      <c r="BE52330" s="832"/>
      <c r="BF52330" s="832"/>
    </row>
    <row r="52331" spans="56:58">
      <c r="BD52331" s="832"/>
      <c r="BE52331" s="832"/>
      <c r="BF52331" s="832"/>
    </row>
    <row r="52332" spans="56:58">
      <c r="BD52332" s="832"/>
      <c r="BE52332" s="832"/>
      <c r="BF52332" s="832"/>
    </row>
    <row r="52333" spans="56:58">
      <c r="BD52333" s="832"/>
      <c r="BE52333" s="832"/>
      <c r="BF52333" s="832"/>
    </row>
    <row r="52334" spans="56:58">
      <c r="BD52334" s="832"/>
      <c r="BE52334" s="832"/>
      <c r="BF52334" s="832"/>
    </row>
    <row r="52335" spans="56:58">
      <c r="BD52335" s="832"/>
      <c r="BE52335" s="832"/>
      <c r="BF52335" s="832"/>
    </row>
    <row r="52336" spans="56:58">
      <c r="BD52336" s="832"/>
      <c r="BE52336" s="832"/>
      <c r="BF52336" s="832"/>
    </row>
    <row r="52337" spans="56:58">
      <c r="BD52337" s="832"/>
      <c r="BE52337" s="832"/>
      <c r="BF52337" s="832"/>
    </row>
    <row r="52338" spans="56:58">
      <c r="BD52338" s="832"/>
      <c r="BE52338" s="832"/>
      <c r="BF52338" s="832"/>
    </row>
    <row r="52339" spans="56:58">
      <c r="BD52339" s="832"/>
      <c r="BE52339" s="832"/>
      <c r="BF52339" s="832"/>
    </row>
    <row r="52340" spans="56:58">
      <c r="BD52340" s="832"/>
      <c r="BE52340" s="832"/>
      <c r="BF52340" s="832"/>
    </row>
    <row r="52341" spans="56:58">
      <c r="BD52341" s="832"/>
      <c r="BE52341" s="832"/>
      <c r="BF52341" s="832"/>
    </row>
    <row r="52342" spans="56:58">
      <c r="BD52342" s="832"/>
      <c r="BE52342" s="832"/>
      <c r="BF52342" s="832"/>
    </row>
    <row r="52343" spans="56:58">
      <c r="BD52343" s="832"/>
      <c r="BE52343" s="832"/>
      <c r="BF52343" s="832"/>
    </row>
    <row r="52344" spans="56:58">
      <c r="BD52344" s="832"/>
      <c r="BE52344" s="832"/>
      <c r="BF52344" s="832"/>
    </row>
    <row r="52345" spans="56:58">
      <c r="BD52345" s="832"/>
      <c r="BE52345" s="832"/>
      <c r="BF52345" s="832"/>
    </row>
    <row r="52346" spans="56:58">
      <c r="BD52346" s="832"/>
      <c r="BE52346" s="832"/>
      <c r="BF52346" s="832"/>
    </row>
    <row r="52347" spans="56:58">
      <c r="BD52347" s="832"/>
      <c r="BE52347" s="832"/>
      <c r="BF52347" s="832"/>
    </row>
    <row r="52348" spans="56:58">
      <c r="BD52348" s="832"/>
      <c r="BE52348" s="832"/>
      <c r="BF52348" s="832"/>
    </row>
    <row r="52349" spans="56:58">
      <c r="BD52349" s="832"/>
      <c r="BE52349" s="832"/>
      <c r="BF52349" s="832"/>
    </row>
    <row r="52350" spans="56:58">
      <c r="BD52350" s="832"/>
      <c r="BE52350" s="832"/>
      <c r="BF52350" s="832"/>
    </row>
    <row r="52351" spans="56:58">
      <c r="BD52351" s="832"/>
      <c r="BE52351" s="832"/>
      <c r="BF52351" s="832"/>
    </row>
    <row r="52352" spans="56:58">
      <c r="BD52352" s="832"/>
      <c r="BE52352" s="832"/>
      <c r="BF52352" s="832"/>
    </row>
    <row r="52353" spans="56:58">
      <c r="BD52353" s="832"/>
      <c r="BE52353" s="832"/>
      <c r="BF52353" s="832"/>
    </row>
    <row r="52354" spans="56:58">
      <c r="BD52354" s="832"/>
      <c r="BE52354" s="832"/>
      <c r="BF52354" s="832"/>
    </row>
    <row r="52355" spans="56:58">
      <c r="BD52355" s="832"/>
      <c r="BE52355" s="832"/>
      <c r="BF52355" s="832"/>
    </row>
    <row r="52356" spans="56:58">
      <c r="BD52356" s="832"/>
      <c r="BE52356" s="832"/>
      <c r="BF52356" s="832"/>
    </row>
    <row r="52357" spans="56:58">
      <c r="BD52357" s="832"/>
      <c r="BE52357" s="832"/>
      <c r="BF52357" s="832"/>
    </row>
    <row r="52358" spans="56:58">
      <c r="BD52358" s="832"/>
      <c r="BE52358" s="832"/>
      <c r="BF52358" s="832"/>
    </row>
    <row r="52359" spans="56:58">
      <c r="BD52359" s="832"/>
      <c r="BE52359" s="832"/>
      <c r="BF52359" s="832"/>
    </row>
    <row r="52360" spans="56:58">
      <c r="BD52360" s="832"/>
      <c r="BE52360" s="832"/>
      <c r="BF52360" s="832"/>
    </row>
    <row r="52361" spans="56:58">
      <c r="BD52361" s="832"/>
      <c r="BE52361" s="832"/>
      <c r="BF52361" s="832"/>
    </row>
    <row r="52362" spans="56:58">
      <c r="BD52362" s="832"/>
      <c r="BE52362" s="832"/>
      <c r="BF52362" s="832"/>
    </row>
    <row r="52363" spans="56:58">
      <c r="BD52363" s="832"/>
      <c r="BE52363" s="832"/>
      <c r="BF52363" s="832"/>
    </row>
    <row r="52364" spans="56:58">
      <c r="BD52364" s="832"/>
      <c r="BE52364" s="832"/>
      <c r="BF52364" s="832"/>
    </row>
    <row r="52365" spans="56:58">
      <c r="BD52365" s="832"/>
      <c r="BE52365" s="832"/>
      <c r="BF52365" s="832"/>
    </row>
    <row r="52366" spans="56:58">
      <c r="BD52366" s="832"/>
      <c r="BE52366" s="832"/>
      <c r="BF52366" s="832"/>
    </row>
    <row r="52367" spans="56:58">
      <c r="BD52367" s="832"/>
      <c r="BE52367" s="832"/>
      <c r="BF52367" s="832"/>
    </row>
    <row r="52368" spans="56:58">
      <c r="BD52368" s="832"/>
      <c r="BE52368" s="832"/>
      <c r="BF52368" s="832"/>
    </row>
    <row r="52369" spans="56:58">
      <c r="BD52369" s="832"/>
      <c r="BE52369" s="832"/>
      <c r="BF52369" s="832"/>
    </row>
    <row r="52370" spans="56:58">
      <c r="BD52370" s="832"/>
      <c r="BE52370" s="832"/>
      <c r="BF52370" s="832"/>
    </row>
    <row r="52371" spans="56:58">
      <c r="BD52371" s="832"/>
      <c r="BE52371" s="832"/>
      <c r="BF52371" s="832"/>
    </row>
    <row r="52372" spans="56:58">
      <c r="BD52372" s="832"/>
      <c r="BE52372" s="832"/>
      <c r="BF52372" s="832"/>
    </row>
    <row r="52373" spans="56:58">
      <c r="BD52373" s="832"/>
      <c r="BE52373" s="832"/>
      <c r="BF52373" s="832"/>
    </row>
    <row r="52374" spans="56:58">
      <c r="BD52374" s="832"/>
      <c r="BE52374" s="832"/>
      <c r="BF52374" s="832"/>
    </row>
    <row r="52375" spans="56:58">
      <c r="BD52375" s="832"/>
      <c r="BE52375" s="832"/>
      <c r="BF52375" s="832"/>
    </row>
    <row r="52376" spans="56:58">
      <c r="BD52376" s="832"/>
      <c r="BE52376" s="832"/>
      <c r="BF52376" s="832"/>
    </row>
    <row r="52377" spans="56:58">
      <c r="BD52377" s="832"/>
      <c r="BE52377" s="832"/>
      <c r="BF52377" s="832"/>
    </row>
    <row r="52378" spans="56:58">
      <c r="BD52378" s="832"/>
      <c r="BE52378" s="832"/>
      <c r="BF52378" s="832"/>
    </row>
    <row r="52379" spans="56:58">
      <c r="BD52379" s="832"/>
      <c r="BE52379" s="832"/>
      <c r="BF52379" s="832"/>
    </row>
    <row r="52380" spans="56:58">
      <c r="BD52380" s="832"/>
      <c r="BE52380" s="832"/>
      <c r="BF52380" s="832"/>
    </row>
    <row r="52381" spans="56:58">
      <c r="BD52381" s="832"/>
      <c r="BE52381" s="832"/>
      <c r="BF52381" s="832"/>
    </row>
    <row r="52382" spans="56:58">
      <c r="BD52382" s="832"/>
      <c r="BE52382" s="832"/>
      <c r="BF52382" s="832"/>
    </row>
    <row r="52383" spans="56:58">
      <c r="BD52383" s="832"/>
      <c r="BE52383" s="832"/>
      <c r="BF52383" s="832"/>
    </row>
    <row r="52384" spans="56:58">
      <c r="BD52384" s="832"/>
      <c r="BE52384" s="832"/>
      <c r="BF52384" s="832"/>
    </row>
    <row r="52385" spans="56:58">
      <c r="BD52385" s="832"/>
      <c r="BE52385" s="832"/>
      <c r="BF52385" s="832"/>
    </row>
    <row r="52386" spans="56:58">
      <c r="BD52386" s="832"/>
      <c r="BE52386" s="832"/>
      <c r="BF52386" s="832"/>
    </row>
    <row r="52387" spans="56:58">
      <c r="BD52387" s="832"/>
      <c r="BE52387" s="832"/>
      <c r="BF52387" s="832"/>
    </row>
    <row r="52388" spans="56:58">
      <c r="BD52388" s="832"/>
      <c r="BE52388" s="832"/>
      <c r="BF52388" s="832"/>
    </row>
    <row r="52389" spans="56:58">
      <c r="BD52389" s="832"/>
      <c r="BE52389" s="832"/>
      <c r="BF52389" s="832"/>
    </row>
    <row r="52390" spans="56:58">
      <c r="BD52390" s="832"/>
      <c r="BE52390" s="832"/>
      <c r="BF52390" s="832"/>
    </row>
    <row r="52391" spans="56:58">
      <c r="BD52391" s="832"/>
      <c r="BE52391" s="832"/>
      <c r="BF52391" s="832"/>
    </row>
    <row r="52392" spans="56:58">
      <c r="BD52392" s="832"/>
      <c r="BE52392" s="832"/>
      <c r="BF52392" s="832"/>
    </row>
    <row r="52393" spans="56:58">
      <c r="BD52393" s="832"/>
      <c r="BE52393" s="832"/>
      <c r="BF52393" s="832"/>
    </row>
    <row r="52394" spans="56:58">
      <c r="BD52394" s="832"/>
      <c r="BE52394" s="832"/>
      <c r="BF52394" s="832"/>
    </row>
    <row r="52395" spans="56:58">
      <c r="BD52395" s="832"/>
      <c r="BE52395" s="832"/>
      <c r="BF52395" s="832"/>
    </row>
    <row r="52396" spans="56:58">
      <c r="BD52396" s="832"/>
      <c r="BE52396" s="832"/>
      <c r="BF52396" s="832"/>
    </row>
    <row r="52397" spans="56:58">
      <c r="BD52397" s="832"/>
      <c r="BE52397" s="832"/>
      <c r="BF52397" s="832"/>
    </row>
    <row r="52398" spans="56:58">
      <c r="BD52398" s="832"/>
      <c r="BE52398" s="832"/>
      <c r="BF52398" s="832"/>
    </row>
    <row r="52399" spans="56:58">
      <c r="BD52399" s="832"/>
      <c r="BE52399" s="832"/>
      <c r="BF52399" s="832"/>
    </row>
    <row r="52400" spans="56:58">
      <c r="BD52400" s="832"/>
      <c r="BE52400" s="832"/>
      <c r="BF52400" s="832"/>
    </row>
    <row r="52401" spans="56:58">
      <c r="BD52401" s="832"/>
      <c r="BE52401" s="832"/>
      <c r="BF52401" s="832"/>
    </row>
    <row r="52402" spans="56:58">
      <c r="BD52402" s="832"/>
      <c r="BE52402" s="832"/>
      <c r="BF52402" s="832"/>
    </row>
    <row r="52403" spans="56:58">
      <c r="BD52403" s="832"/>
      <c r="BE52403" s="832"/>
      <c r="BF52403" s="832"/>
    </row>
    <row r="52404" spans="56:58">
      <c r="BD52404" s="832"/>
      <c r="BE52404" s="832"/>
      <c r="BF52404" s="832"/>
    </row>
    <row r="52405" spans="56:58">
      <c r="BD52405" s="832"/>
      <c r="BE52405" s="832"/>
      <c r="BF52405" s="832"/>
    </row>
    <row r="52406" spans="56:58">
      <c r="BD52406" s="832"/>
      <c r="BE52406" s="832"/>
      <c r="BF52406" s="832"/>
    </row>
    <row r="52407" spans="56:58">
      <c r="BD52407" s="832"/>
      <c r="BE52407" s="832"/>
      <c r="BF52407" s="832"/>
    </row>
    <row r="52408" spans="56:58">
      <c r="BD52408" s="832"/>
      <c r="BE52408" s="832"/>
      <c r="BF52408" s="832"/>
    </row>
    <row r="52409" spans="56:58">
      <c r="BD52409" s="832"/>
      <c r="BE52409" s="832"/>
      <c r="BF52409" s="832"/>
    </row>
    <row r="52410" spans="56:58">
      <c r="BD52410" s="832"/>
      <c r="BE52410" s="832"/>
      <c r="BF52410" s="832"/>
    </row>
    <row r="52411" spans="56:58">
      <c r="BD52411" s="832"/>
      <c r="BE52411" s="832"/>
      <c r="BF52411" s="832"/>
    </row>
    <row r="52412" spans="56:58">
      <c r="BD52412" s="832"/>
      <c r="BE52412" s="832"/>
      <c r="BF52412" s="832"/>
    </row>
    <row r="52413" spans="56:58">
      <c r="BD52413" s="832"/>
      <c r="BE52413" s="832"/>
      <c r="BF52413" s="832"/>
    </row>
    <row r="52414" spans="56:58">
      <c r="BD52414" s="832"/>
      <c r="BE52414" s="832"/>
      <c r="BF52414" s="832"/>
    </row>
    <row r="52415" spans="56:58">
      <c r="BD52415" s="832"/>
      <c r="BE52415" s="832"/>
      <c r="BF52415" s="832"/>
    </row>
    <row r="52416" spans="56:58">
      <c r="BD52416" s="832"/>
      <c r="BE52416" s="832"/>
      <c r="BF52416" s="832"/>
    </row>
    <row r="52417" spans="56:58">
      <c r="BD52417" s="832"/>
      <c r="BE52417" s="832"/>
      <c r="BF52417" s="832"/>
    </row>
    <row r="52418" spans="56:58">
      <c r="BD52418" s="832"/>
      <c r="BE52418" s="832"/>
      <c r="BF52418" s="832"/>
    </row>
    <row r="52419" spans="56:58">
      <c r="BD52419" s="832"/>
      <c r="BE52419" s="832"/>
      <c r="BF52419" s="832"/>
    </row>
    <row r="52420" spans="56:58">
      <c r="BD52420" s="832"/>
      <c r="BE52420" s="832"/>
      <c r="BF52420" s="832"/>
    </row>
    <row r="52421" spans="56:58">
      <c r="BD52421" s="832"/>
      <c r="BE52421" s="832"/>
      <c r="BF52421" s="832"/>
    </row>
    <row r="52422" spans="56:58">
      <c r="BD52422" s="832"/>
      <c r="BE52422" s="832"/>
      <c r="BF52422" s="832"/>
    </row>
    <row r="52423" spans="56:58">
      <c r="BD52423" s="832"/>
      <c r="BE52423" s="832"/>
      <c r="BF52423" s="832"/>
    </row>
    <row r="52424" spans="56:58">
      <c r="BD52424" s="832"/>
      <c r="BE52424" s="832"/>
      <c r="BF52424" s="832"/>
    </row>
    <row r="52425" spans="56:58">
      <c r="BD52425" s="832"/>
      <c r="BE52425" s="832"/>
      <c r="BF52425" s="832"/>
    </row>
    <row r="52426" spans="56:58">
      <c r="BD52426" s="832"/>
      <c r="BE52426" s="832"/>
      <c r="BF52426" s="832"/>
    </row>
    <row r="52427" spans="56:58">
      <c r="BD52427" s="832"/>
      <c r="BE52427" s="832"/>
      <c r="BF52427" s="832"/>
    </row>
    <row r="52428" spans="56:58">
      <c r="BD52428" s="832"/>
      <c r="BE52428" s="832"/>
      <c r="BF52428" s="832"/>
    </row>
    <row r="52429" spans="56:58">
      <c r="BD52429" s="832"/>
      <c r="BE52429" s="832"/>
      <c r="BF52429" s="832"/>
    </row>
    <row r="52430" spans="56:58">
      <c r="BD52430" s="832"/>
      <c r="BE52430" s="832"/>
      <c r="BF52430" s="832"/>
    </row>
    <row r="52431" spans="56:58">
      <c r="BD52431" s="832"/>
      <c r="BE52431" s="832"/>
      <c r="BF52431" s="832"/>
    </row>
    <row r="52432" spans="56:58">
      <c r="BD52432" s="832"/>
      <c r="BE52432" s="832"/>
      <c r="BF52432" s="832"/>
    </row>
    <row r="52433" spans="56:58">
      <c r="BD52433" s="832"/>
      <c r="BE52433" s="832"/>
      <c r="BF52433" s="832"/>
    </row>
    <row r="52434" spans="56:58">
      <c r="BD52434" s="832"/>
      <c r="BE52434" s="832"/>
      <c r="BF52434" s="832"/>
    </row>
    <row r="52435" spans="56:58">
      <c r="BD52435" s="832"/>
      <c r="BE52435" s="832"/>
      <c r="BF52435" s="832"/>
    </row>
    <row r="52436" spans="56:58">
      <c r="BD52436" s="832"/>
      <c r="BE52436" s="832"/>
      <c r="BF52436" s="832"/>
    </row>
    <row r="52437" spans="56:58">
      <c r="BD52437" s="832"/>
      <c r="BE52437" s="832"/>
      <c r="BF52437" s="832"/>
    </row>
    <row r="52438" spans="56:58">
      <c r="BD52438" s="832"/>
      <c r="BE52438" s="832"/>
      <c r="BF52438" s="832"/>
    </row>
    <row r="52439" spans="56:58">
      <c r="BD52439" s="832"/>
      <c r="BE52439" s="832"/>
      <c r="BF52439" s="832"/>
    </row>
    <row r="52440" spans="56:58">
      <c r="BD52440" s="832"/>
      <c r="BE52440" s="832"/>
      <c r="BF52440" s="832"/>
    </row>
    <row r="52441" spans="56:58">
      <c r="BD52441" s="832"/>
      <c r="BE52441" s="832"/>
      <c r="BF52441" s="832"/>
    </row>
    <row r="52442" spans="56:58">
      <c r="BD52442" s="832"/>
      <c r="BE52442" s="832"/>
      <c r="BF52442" s="832"/>
    </row>
    <row r="52443" spans="56:58">
      <c r="BD52443" s="832"/>
      <c r="BE52443" s="832"/>
      <c r="BF52443" s="832"/>
    </row>
    <row r="52444" spans="56:58">
      <c r="BD52444" s="832"/>
      <c r="BE52444" s="832"/>
      <c r="BF52444" s="832"/>
    </row>
    <row r="52445" spans="56:58">
      <c r="BD52445" s="832"/>
      <c r="BE52445" s="832"/>
      <c r="BF52445" s="832"/>
    </row>
    <row r="52446" spans="56:58">
      <c r="BD52446" s="832"/>
      <c r="BE52446" s="832"/>
      <c r="BF52446" s="832"/>
    </row>
    <row r="52447" spans="56:58">
      <c r="BD52447" s="832"/>
      <c r="BE52447" s="832"/>
      <c r="BF52447" s="832"/>
    </row>
    <row r="52448" spans="56:58">
      <c r="BD52448" s="832"/>
      <c r="BE52448" s="832"/>
      <c r="BF52448" s="832"/>
    </row>
    <row r="52449" spans="56:58">
      <c r="BD52449" s="832"/>
      <c r="BE52449" s="832"/>
      <c r="BF52449" s="832"/>
    </row>
    <row r="52450" spans="56:58">
      <c r="BD52450" s="832"/>
      <c r="BE52450" s="832"/>
      <c r="BF52450" s="832"/>
    </row>
    <row r="52451" spans="56:58">
      <c r="BD52451" s="832"/>
      <c r="BE52451" s="832"/>
      <c r="BF52451" s="832"/>
    </row>
    <row r="52452" spans="56:58">
      <c r="BD52452" s="832"/>
      <c r="BE52452" s="832"/>
      <c r="BF52452" s="832"/>
    </row>
    <row r="52453" spans="56:58">
      <c r="BD52453" s="832"/>
      <c r="BE52453" s="832"/>
      <c r="BF52453" s="832"/>
    </row>
    <row r="52454" spans="56:58">
      <c r="BD52454" s="832"/>
      <c r="BE52454" s="832"/>
      <c r="BF52454" s="832"/>
    </row>
    <row r="52455" spans="56:58">
      <c r="BD52455" s="832"/>
      <c r="BE52455" s="832"/>
      <c r="BF52455" s="832"/>
    </row>
    <row r="52456" spans="56:58">
      <c r="BD52456" s="832"/>
      <c r="BE52456" s="832"/>
      <c r="BF52456" s="832"/>
    </row>
    <row r="52457" spans="56:58">
      <c r="BD52457" s="832"/>
      <c r="BE52457" s="832"/>
      <c r="BF52457" s="832"/>
    </row>
    <row r="52458" spans="56:58">
      <c r="BD52458" s="832"/>
      <c r="BE52458" s="832"/>
      <c r="BF52458" s="832"/>
    </row>
    <row r="52459" spans="56:58">
      <c r="BD52459" s="832"/>
      <c r="BE52459" s="832"/>
      <c r="BF52459" s="832"/>
    </row>
    <row r="52460" spans="56:58">
      <c r="BD52460" s="832"/>
      <c r="BE52460" s="832"/>
      <c r="BF52460" s="832"/>
    </row>
    <row r="52461" spans="56:58">
      <c r="BD52461" s="832"/>
      <c r="BE52461" s="832"/>
      <c r="BF52461" s="832"/>
    </row>
    <row r="52462" spans="56:58">
      <c r="BD52462" s="832"/>
      <c r="BE52462" s="832"/>
      <c r="BF52462" s="832"/>
    </row>
    <row r="52463" spans="56:58">
      <c r="BD52463" s="832"/>
      <c r="BE52463" s="832"/>
      <c r="BF52463" s="832"/>
    </row>
    <row r="52464" spans="56:58">
      <c r="BD52464" s="832"/>
      <c r="BE52464" s="832"/>
      <c r="BF52464" s="832"/>
    </row>
    <row r="52465" spans="56:58">
      <c r="BD52465" s="832"/>
      <c r="BE52465" s="832"/>
      <c r="BF52465" s="832"/>
    </row>
    <row r="52466" spans="56:58">
      <c r="BD52466" s="832"/>
      <c r="BE52466" s="832"/>
      <c r="BF52466" s="832"/>
    </row>
    <row r="52467" spans="56:58">
      <c r="BD52467" s="832"/>
      <c r="BE52467" s="832"/>
      <c r="BF52467" s="832"/>
    </row>
    <row r="52468" spans="56:58">
      <c r="BD52468" s="832"/>
      <c r="BE52468" s="832"/>
      <c r="BF52468" s="832"/>
    </row>
    <row r="52469" spans="56:58">
      <c r="BD52469" s="832"/>
      <c r="BE52469" s="832"/>
      <c r="BF52469" s="832"/>
    </row>
    <row r="52470" spans="56:58">
      <c r="BD52470" s="832"/>
      <c r="BE52470" s="832"/>
      <c r="BF52470" s="832"/>
    </row>
    <row r="52471" spans="56:58">
      <c r="BD52471" s="832"/>
      <c r="BE52471" s="832"/>
      <c r="BF52471" s="832"/>
    </row>
    <row r="52472" spans="56:58">
      <c r="BD52472" s="832"/>
      <c r="BE52472" s="832"/>
      <c r="BF52472" s="832"/>
    </row>
    <row r="52473" spans="56:58">
      <c r="BD52473" s="832"/>
      <c r="BE52473" s="832"/>
      <c r="BF52473" s="832"/>
    </row>
    <row r="52474" spans="56:58">
      <c r="BD52474" s="832"/>
      <c r="BE52474" s="832"/>
      <c r="BF52474" s="832"/>
    </row>
    <row r="52475" spans="56:58">
      <c r="BD52475" s="832"/>
      <c r="BE52475" s="832"/>
      <c r="BF52475" s="832"/>
    </row>
    <row r="52476" spans="56:58">
      <c r="BD52476" s="832"/>
      <c r="BE52476" s="832"/>
      <c r="BF52476" s="832"/>
    </row>
    <row r="52477" spans="56:58">
      <c r="BD52477" s="832"/>
      <c r="BE52477" s="832"/>
      <c r="BF52477" s="832"/>
    </row>
    <row r="52478" spans="56:58">
      <c r="BD52478" s="832"/>
      <c r="BE52478" s="832"/>
      <c r="BF52478" s="832"/>
    </row>
    <row r="52479" spans="56:58">
      <c r="BD52479" s="832"/>
      <c r="BE52479" s="832"/>
      <c r="BF52479" s="832"/>
    </row>
    <row r="52480" spans="56:58">
      <c r="BD52480" s="832"/>
      <c r="BE52480" s="832"/>
      <c r="BF52480" s="832"/>
    </row>
    <row r="52481" spans="56:58">
      <c r="BD52481" s="832"/>
      <c r="BE52481" s="832"/>
      <c r="BF52481" s="832"/>
    </row>
    <row r="52482" spans="56:58">
      <c r="BD52482" s="832"/>
      <c r="BE52482" s="832"/>
      <c r="BF52482" s="832"/>
    </row>
    <row r="52483" spans="56:58">
      <c r="BD52483" s="832"/>
      <c r="BE52483" s="832"/>
      <c r="BF52483" s="832"/>
    </row>
    <row r="52484" spans="56:58">
      <c r="BD52484" s="832"/>
      <c r="BE52484" s="832"/>
      <c r="BF52484" s="832"/>
    </row>
    <row r="52485" spans="56:58">
      <c r="BD52485" s="832"/>
      <c r="BE52485" s="832"/>
      <c r="BF52485" s="832"/>
    </row>
    <row r="52486" spans="56:58">
      <c r="BD52486" s="832"/>
      <c r="BE52486" s="832"/>
      <c r="BF52486" s="832"/>
    </row>
    <row r="52487" spans="56:58">
      <c r="BD52487" s="832"/>
      <c r="BE52487" s="832"/>
      <c r="BF52487" s="832"/>
    </row>
    <row r="52488" spans="56:58">
      <c r="BD52488" s="832"/>
      <c r="BE52488" s="832"/>
      <c r="BF52488" s="832"/>
    </row>
    <row r="52489" spans="56:58">
      <c r="BD52489" s="832"/>
      <c r="BE52489" s="832"/>
      <c r="BF52489" s="832"/>
    </row>
    <row r="52490" spans="56:58">
      <c r="BD52490" s="832"/>
      <c r="BE52490" s="832"/>
      <c r="BF52490" s="832"/>
    </row>
    <row r="52491" spans="56:58">
      <c r="BD52491" s="832"/>
      <c r="BE52491" s="832"/>
      <c r="BF52491" s="832"/>
    </row>
    <row r="52492" spans="56:58">
      <c r="BD52492" s="832"/>
      <c r="BE52492" s="832"/>
      <c r="BF52492" s="832"/>
    </row>
    <row r="52493" spans="56:58">
      <c r="BD52493" s="832"/>
      <c r="BE52493" s="832"/>
      <c r="BF52493" s="832"/>
    </row>
    <row r="52494" spans="56:58">
      <c r="BD52494" s="832"/>
      <c r="BE52494" s="832"/>
      <c r="BF52494" s="832"/>
    </row>
    <row r="52495" spans="56:58">
      <c r="BD52495" s="832"/>
      <c r="BE52495" s="832"/>
      <c r="BF52495" s="832"/>
    </row>
    <row r="52496" spans="56:58">
      <c r="BD52496" s="832"/>
      <c r="BE52496" s="832"/>
      <c r="BF52496" s="832"/>
    </row>
    <row r="52497" spans="56:58">
      <c r="BD52497" s="832"/>
      <c r="BE52497" s="832"/>
      <c r="BF52497" s="832"/>
    </row>
    <row r="52498" spans="56:58">
      <c r="BD52498" s="832"/>
      <c r="BE52498" s="832"/>
      <c r="BF52498" s="832"/>
    </row>
    <row r="52499" spans="56:58">
      <c r="BD52499" s="832"/>
      <c r="BE52499" s="832"/>
      <c r="BF52499" s="832"/>
    </row>
    <row r="52500" spans="56:58">
      <c r="BD52500" s="832"/>
      <c r="BE52500" s="832"/>
      <c r="BF52500" s="832"/>
    </row>
    <row r="52501" spans="56:58">
      <c r="BD52501" s="832"/>
      <c r="BE52501" s="832"/>
      <c r="BF52501" s="832"/>
    </row>
    <row r="52502" spans="56:58">
      <c r="BD52502" s="832"/>
      <c r="BE52502" s="832"/>
      <c r="BF52502" s="832"/>
    </row>
    <row r="52503" spans="56:58">
      <c r="BD52503" s="832"/>
      <c r="BE52503" s="832"/>
      <c r="BF52503" s="832"/>
    </row>
    <row r="52504" spans="56:58">
      <c r="BD52504" s="832"/>
      <c r="BE52504" s="832"/>
      <c r="BF52504" s="832"/>
    </row>
    <row r="52505" spans="56:58">
      <c r="BD52505" s="832"/>
      <c r="BE52505" s="832"/>
      <c r="BF52505" s="832"/>
    </row>
    <row r="52506" spans="56:58">
      <c r="BD52506" s="832"/>
      <c r="BE52506" s="832"/>
      <c r="BF52506" s="832"/>
    </row>
    <row r="52507" spans="56:58">
      <c r="BD52507" s="832"/>
      <c r="BE52507" s="832"/>
      <c r="BF52507" s="832"/>
    </row>
    <row r="52508" spans="56:58">
      <c r="BD52508" s="832"/>
      <c r="BE52508" s="832"/>
      <c r="BF52508" s="832"/>
    </row>
    <row r="52509" spans="56:58">
      <c r="BD52509" s="832"/>
      <c r="BE52509" s="832"/>
      <c r="BF52509" s="832"/>
    </row>
    <row r="52510" spans="56:58">
      <c r="BD52510" s="832"/>
      <c r="BE52510" s="832"/>
      <c r="BF52510" s="832"/>
    </row>
    <row r="52511" spans="56:58">
      <c r="BD52511" s="832"/>
      <c r="BE52511" s="832"/>
      <c r="BF52511" s="832"/>
    </row>
    <row r="52512" spans="56:58">
      <c r="BD52512" s="832"/>
      <c r="BE52512" s="832"/>
      <c r="BF52512" s="832"/>
    </row>
    <row r="52513" spans="56:58">
      <c r="BD52513" s="832"/>
      <c r="BE52513" s="832"/>
      <c r="BF52513" s="832"/>
    </row>
    <row r="52514" spans="56:58">
      <c r="BD52514" s="832"/>
      <c r="BE52514" s="832"/>
      <c r="BF52514" s="832"/>
    </row>
    <row r="52515" spans="56:58">
      <c r="BD52515" s="832"/>
      <c r="BE52515" s="832"/>
      <c r="BF52515" s="832"/>
    </row>
    <row r="52516" spans="56:58">
      <c r="BD52516" s="832"/>
      <c r="BE52516" s="832"/>
      <c r="BF52516" s="832"/>
    </row>
    <row r="52517" spans="56:58">
      <c r="BD52517" s="832"/>
      <c r="BE52517" s="832"/>
      <c r="BF52517" s="832"/>
    </row>
    <row r="52518" spans="56:58">
      <c r="BD52518" s="832"/>
      <c r="BE52518" s="832"/>
      <c r="BF52518" s="832"/>
    </row>
    <row r="52519" spans="56:58">
      <c r="BD52519" s="832"/>
      <c r="BE52519" s="832"/>
      <c r="BF52519" s="832"/>
    </row>
    <row r="52520" spans="56:58">
      <c r="BD52520" s="832"/>
      <c r="BE52520" s="832"/>
      <c r="BF52520" s="832"/>
    </row>
    <row r="52521" spans="56:58">
      <c r="BD52521" s="832"/>
      <c r="BE52521" s="832"/>
      <c r="BF52521" s="832"/>
    </row>
    <row r="52522" spans="56:58">
      <c r="BD52522" s="832"/>
      <c r="BE52522" s="832"/>
      <c r="BF52522" s="832"/>
    </row>
    <row r="52523" spans="56:58">
      <c r="BD52523" s="832"/>
      <c r="BE52523" s="832"/>
      <c r="BF52523" s="832"/>
    </row>
    <row r="52524" spans="56:58">
      <c r="BD52524" s="832"/>
      <c r="BE52524" s="832"/>
      <c r="BF52524" s="832"/>
    </row>
    <row r="52525" spans="56:58">
      <c r="BD52525" s="832"/>
      <c r="BE52525" s="832"/>
      <c r="BF52525" s="832"/>
    </row>
    <row r="52526" spans="56:58">
      <c r="BD52526" s="832"/>
      <c r="BE52526" s="832"/>
      <c r="BF52526" s="832"/>
    </row>
    <row r="52527" spans="56:58">
      <c r="BD52527" s="832"/>
      <c r="BE52527" s="832"/>
      <c r="BF52527" s="832"/>
    </row>
    <row r="52528" spans="56:58">
      <c r="BD52528" s="832"/>
      <c r="BE52528" s="832"/>
      <c r="BF52528" s="832"/>
    </row>
    <row r="52529" spans="56:58">
      <c r="BD52529" s="832"/>
      <c r="BE52529" s="832"/>
      <c r="BF52529" s="832"/>
    </row>
    <row r="52530" spans="56:58">
      <c r="BD52530" s="832"/>
      <c r="BE52530" s="832"/>
      <c r="BF52530" s="832"/>
    </row>
    <row r="52531" spans="56:58">
      <c r="BD52531" s="832"/>
      <c r="BE52531" s="832"/>
      <c r="BF52531" s="832"/>
    </row>
    <row r="52532" spans="56:58">
      <c r="BD52532" s="832"/>
      <c r="BE52532" s="832"/>
      <c r="BF52532" s="832"/>
    </row>
    <row r="52533" spans="56:58">
      <c r="BD52533" s="832"/>
      <c r="BE52533" s="832"/>
      <c r="BF52533" s="832"/>
    </row>
    <row r="52534" spans="56:58">
      <c r="BD52534" s="832"/>
      <c r="BE52534" s="832"/>
      <c r="BF52534" s="832"/>
    </row>
    <row r="52535" spans="56:58">
      <c r="BD52535" s="832"/>
      <c r="BE52535" s="832"/>
      <c r="BF52535" s="832"/>
    </row>
    <row r="52536" spans="56:58">
      <c r="BD52536" s="832"/>
      <c r="BE52536" s="832"/>
      <c r="BF52536" s="832"/>
    </row>
    <row r="52537" spans="56:58">
      <c r="BD52537" s="832"/>
      <c r="BE52537" s="832"/>
      <c r="BF52537" s="832"/>
    </row>
    <row r="52538" spans="56:58">
      <c r="BD52538" s="832"/>
      <c r="BE52538" s="832"/>
      <c r="BF52538" s="832"/>
    </row>
    <row r="52539" spans="56:58">
      <c r="BD52539" s="832"/>
      <c r="BE52539" s="832"/>
      <c r="BF52539" s="832"/>
    </row>
    <row r="52540" spans="56:58">
      <c r="BD52540" s="832"/>
      <c r="BE52540" s="832"/>
      <c r="BF52540" s="832"/>
    </row>
    <row r="52541" spans="56:58">
      <c r="BD52541" s="832"/>
      <c r="BE52541" s="832"/>
      <c r="BF52541" s="832"/>
    </row>
    <row r="52542" spans="56:58">
      <c r="BD52542" s="832"/>
      <c r="BE52542" s="832"/>
      <c r="BF52542" s="832"/>
    </row>
    <row r="52543" spans="56:58">
      <c r="BD52543" s="832"/>
      <c r="BE52543" s="832"/>
      <c r="BF52543" s="832"/>
    </row>
    <row r="52544" spans="56:58">
      <c r="BD52544" s="832"/>
      <c r="BE52544" s="832"/>
      <c r="BF52544" s="832"/>
    </row>
    <row r="52545" spans="56:58">
      <c r="BD52545" s="832"/>
      <c r="BE52545" s="832"/>
      <c r="BF52545" s="832"/>
    </row>
    <row r="52546" spans="56:58">
      <c r="BD52546" s="832"/>
      <c r="BE52546" s="832"/>
      <c r="BF52546" s="832"/>
    </row>
    <row r="52547" spans="56:58">
      <c r="BD52547" s="832"/>
      <c r="BE52547" s="832"/>
      <c r="BF52547" s="832"/>
    </row>
    <row r="52548" spans="56:58">
      <c r="BD52548" s="832"/>
      <c r="BE52548" s="832"/>
      <c r="BF52548" s="832"/>
    </row>
    <row r="52549" spans="56:58">
      <c r="BD52549" s="832"/>
      <c r="BE52549" s="832"/>
      <c r="BF52549" s="832"/>
    </row>
    <row r="52550" spans="56:58">
      <c r="BD52550" s="832"/>
      <c r="BE52550" s="832"/>
      <c r="BF52550" s="832"/>
    </row>
    <row r="52551" spans="56:58">
      <c r="BD52551" s="832"/>
      <c r="BE52551" s="832"/>
      <c r="BF52551" s="832"/>
    </row>
    <row r="52552" spans="56:58">
      <c r="BD52552" s="832"/>
      <c r="BE52552" s="832"/>
      <c r="BF52552" s="832"/>
    </row>
    <row r="52553" spans="56:58">
      <c r="BD52553" s="832"/>
      <c r="BE52553" s="832"/>
      <c r="BF52553" s="832"/>
    </row>
    <row r="52554" spans="56:58">
      <c r="BD52554" s="832"/>
      <c r="BE52554" s="832"/>
      <c r="BF52554" s="832"/>
    </row>
    <row r="52555" spans="56:58">
      <c r="BD52555" s="832"/>
      <c r="BE52555" s="832"/>
      <c r="BF52555" s="832"/>
    </row>
    <row r="52556" spans="56:58">
      <c r="BD52556" s="832"/>
      <c r="BE52556" s="832"/>
      <c r="BF52556" s="832"/>
    </row>
    <row r="52557" spans="56:58">
      <c r="BD52557" s="832"/>
      <c r="BE52557" s="832"/>
      <c r="BF52557" s="832"/>
    </row>
    <row r="52558" spans="56:58">
      <c r="BD52558" s="832"/>
      <c r="BE52558" s="832"/>
      <c r="BF52558" s="832"/>
    </row>
    <row r="52559" spans="56:58">
      <c r="BD52559" s="832"/>
      <c r="BE52559" s="832"/>
      <c r="BF52559" s="832"/>
    </row>
    <row r="52560" spans="56:58">
      <c r="BD52560" s="832"/>
      <c r="BE52560" s="832"/>
      <c r="BF52560" s="832"/>
    </row>
    <row r="52561" spans="56:58">
      <c r="BD52561" s="832"/>
      <c r="BE52561" s="832"/>
      <c r="BF52561" s="832"/>
    </row>
    <row r="52562" spans="56:58">
      <c r="BD52562" s="832"/>
      <c r="BE52562" s="832"/>
      <c r="BF52562" s="832"/>
    </row>
    <row r="52563" spans="56:58">
      <c r="BD52563" s="832"/>
      <c r="BE52563" s="832"/>
      <c r="BF52563" s="832"/>
    </row>
    <row r="52564" spans="56:58">
      <c r="BD52564" s="832"/>
      <c r="BE52564" s="832"/>
      <c r="BF52564" s="832"/>
    </row>
    <row r="52565" spans="56:58">
      <c r="BD52565" s="832"/>
      <c r="BE52565" s="832"/>
      <c r="BF52565" s="832"/>
    </row>
    <row r="52566" spans="56:58">
      <c r="BD52566" s="832"/>
      <c r="BE52566" s="832"/>
      <c r="BF52566" s="832"/>
    </row>
    <row r="52567" spans="56:58">
      <c r="BD52567" s="832"/>
      <c r="BE52567" s="832"/>
      <c r="BF52567" s="832"/>
    </row>
    <row r="52568" spans="56:58">
      <c r="BD52568" s="832"/>
      <c r="BE52568" s="832"/>
      <c r="BF52568" s="832"/>
    </row>
    <row r="52569" spans="56:58">
      <c r="BD52569" s="832"/>
      <c r="BE52569" s="832"/>
      <c r="BF52569" s="832"/>
    </row>
    <row r="52570" spans="56:58">
      <c r="BD52570" s="832"/>
      <c r="BE52570" s="832"/>
      <c r="BF52570" s="832"/>
    </row>
    <row r="52571" spans="56:58">
      <c r="BD52571" s="832"/>
      <c r="BE52571" s="832"/>
      <c r="BF52571" s="832"/>
    </row>
    <row r="52572" spans="56:58">
      <c r="BD52572" s="832"/>
      <c r="BE52572" s="832"/>
      <c r="BF52572" s="832"/>
    </row>
    <row r="52573" spans="56:58">
      <c r="BD52573" s="832"/>
      <c r="BE52573" s="832"/>
      <c r="BF52573" s="832"/>
    </row>
    <row r="52574" spans="56:58">
      <c r="BD52574" s="832"/>
      <c r="BE52574" s="832"/>
      <c r="BF52574" s="832"/>
    </row>
    <row r="52575" spans="56:58">
      <c r="BD52575" s="832"/>
      <c r="BE52575" s="832"/>
      <c r="BF52575" s="832"/>
    </row>
    <row r="52576" spans="56:58">
      <c r="BD52576" s="832"/>
      <c r="BE52576" s="832"/>
      <c r="BF52576" s="832"/>
    </row>
    <row r="52577" spans="56:58">
      <c r="BD52577" s="832"/>
      <c r="BE52577" s="832"/>
      <c r="BF52577" s="832"/>
    </row>
    <row r="52578" spans="56:58">
      <c r="BD52578" s="832"/>
      <c r="BE52578" s="832"/>
      <c r="BF52578" s="832"/>
    </row>
    <row r="52579" spans="56:58">
      <c r="BD52579" s="832"/>
      <c r="BE52579" s="832"/>
      <c r="BF52579" s="832"/>
    </row>
    <row r="52580" spans="56:58">
      <c r="BD52580" s="832"/>
      <c r="BE52580" s="832"/>
      <c r="BF52580" s="832"/>
    </row>
    <row r="52581" spans="56:58">
      <c r="BD52581" s="832"/>
      <c r="BE52581" s="832"/>
      <c r="BF52581" s="832"/>
    </row>
    <row r="52582" spans="56:58">
      <c r="BD52582" s="832"/>
      <c r="BE52582" s="832"/>
      <c r="BF52582" s="832"/>
    </row>
    <row r="52583" spans="56:58">
      <c r="BD52583" s="832"/>
      <c r="BE52583" s="832"/>
      <c r="BF52583" s="832"/>
    </row>
    <row r="52584" spans="56:58">
      <c r="BD52584" s="832"/>
      <c r="BE52584" s="832"/>
      <c r="BF52584" s="832"/>
    </row>
    <row r="52585" spans="56:58">
      <c r="BD52585" s="832"/>
      <c r="BE52585" s="832"/>
      <c r="BF52585" s="832"/>
    </row>
    <row r="52586" spans="56:58">
      <c r="BD52586" s="832"/>
      <c r="BE52586" s="832"/>
      <c r="BF52586" s="832"/>
    </row>
    <row r="52587" spans="56:58">
      <c r="BD52587" s="832"/>
      <c r="BE52587" s="832"/>
      <c r="BF52587" s="832"/>
    </row>
    <row r="52588" spans="56:58">
      <c r="BD52588" s="832"/>
      <c r="BE52588" s="832"/>
      <c r="BF52588" s="832"/>
    </row>
    <row r="52589" spans="56:58">
      <c r="BD52589" s="832"/>
      <c r="BE52589" s="832"/>
      <c r="BF52589" s="832"/>
    </row>
    <row r="52590" spans="56:58">
      <c r="BD52590" s="832"/>
      <c r="BE52590" s="832"/>
      <c r="BF52590" s="832"/>
    </row>
    <row r="52591" spans="56:58">
      <c r="BD52591" s="832"/>
      <c r="BE52591" s="832"/>
      <c r="BF52591" s="832"/>
    </row>
    <row r="52592" spans="56:58">
      <c r="BD52592" s="832"/>
      <c r="BE52592" s="832"/>
      <c r="BF52592" s="832"/>
    </row>
    <row r="52593" spans="56:58">
      <c r="BD52593" s="832"/>
      <c r="BE52593" s="832"/>
      <c r="BF52593" s="832"/>
    </row>
    <row r="52594" spans="56:58">
      <c r="BD52594" s="832"/>
      <c r="BE52594" s="832"/>
      <c r="BF52594" s="832"/>
    </row>
    <row r="52595" spans="56:58">
      <c r="BD52595" s="832"/>
      <c r="BE52595" s="832"/>
      <c r="BF52595" s="832"/>
    </row>
    <row r="52596" spans="56:58">
      <c r="BD52596" s="832"/>
      <c r="BE52596" s="832"/>
      <c r="BF52596" s="832"/>
    </row>
    <row r="52597" spans="56:58">
      <c r="BD52597" s="832"/>
      <c r="BE52597" s="832"/>
      <c r="BF52597" s="832"/>
    </row>
    <row r="52598" spans="56:58">
      <c r="BD52598" s="832"/>
      <c r="BE52598" s="832"/>
      <c r="BF52598" s="832"/>
    </row>
    <row r="52599" spans="56:58">
      <c r="BD52599" s="832"/>
      <c r="BE52599" s="832"/>
      <c r="BF52599" s="832"/>
    </row>
    <row r="52600" spans="56:58">
      <c r="BD52600" s="832"/>
      <c r="BE52600" s="832"/>
      <c r="BF52600" s="832"/>
    </row>
    <row r="52601" spans="56:58">
      <c r="BD52601" s="832"/>
      <c r="BE52601" s="832"/>
      <c r="BF52601" s="832"/>
    </row>
    <row r="52602" spans="56:58">
      <c r="BD52602" s="832"/>
      <c r="BE52602" s="832"/>
      <c r="BF52602" s="832"/>
    </row>
    <row r="52603" spans="56:58">
      <c r="BD52603" s="832"/>
      <c r="BE52603" s="832"/>
      <c r="BF52603" s="832"/>
    </row>
    <row r="52604" spans="56:58">
      <c r="BD52604" s="832"/>
      <c r="BE52604" s="832"/>
      <c r="BF52604" s="832"/>
    </row>
    <row r="52605" spans="56:58">
      <c r="BD52605" s="832"/>
      <c r="BE52605" s="832"/>
      <c r="BF52605" s="832"/>
    </row>
    <row r="52606" spans="56:58">
      <c r="BD52606" s="832"/>
      <c r="BE52606" s="832"/>
      <c r="BF52606" s="832"/>
    </row>
    <row r="52607" spans="56:58">
      <c r="BD52607" s="832"/>
      <c r="BE52607" s="832"/>
      <c r="BF52607" s="832"/>
    </row>
    <row r="52608" spans="56:58">
      <c r="BD52608" s="832"/>
      <c r="BE52608" s="832"/>
      <c r="BF52608" s="832"/>
    </row>
    <row r="52609" spans="56:58">
      <c r="BD52609" s="832"/>
      <c r="BE52609" s="832"/>
      <c r="BF52609" s="832"/>
    </row>
    <row r="52610" spans="56:58">
      <c r="BD52610" s="832"/>
      <c r="BE52610" s="832"/>
      <c r="BF52610" s="832"/>
    </row>
    <row r="52611" spans="56:58">
      <c r="BD52611" s="832"/>
      <c r="BE52611" s="832"/>
      <c r="BF52611" s="832"/>
    </row>
    <row r="52612" spans="56:58">
      <c r="BD52612" s="832"/>
      <c r="BE52612" s="832"/>
      <c r="BF52612" s="832"/>
    </row>
    <row r="52613" spans="56:58">
      <c r="BD52613" s="832"/>
      <c r="BE52613" s="832"/>
      <c r="BF52613" s="832"/>
    </row>
    <row r="52614" spans="56:58">
      <c r="BD52614" s="832"/>
      <c r="BE52614" s="832"/>
      <c r="BF52614" s="832"/>
    </row>
    <row r="52615" spans="56:58">
      <c r="BD52615" s="832"/>
      <c r="BE52615" s="832"/>
      <c r="BF52615" s="832"/>
    </row>
    <row r="52616" spans="56:58">
      <c r="BD52616" s="832"/>
      <c r="BE52616" s="832"/>
      <c r="BF52616" s="832"/>
    </row>
    <row r="52617" spans="56:58">
      <c r="BD52617" s="832"/>
      <c r="BE52617" s="832"/>
      <c r="BF52617" s="832"/>
    </row>
    <row r="52618" spans="56:58">
      <c r="BD52618" s="832"/>
      <c r="BE52618" s="832"/>
      <c r="BF52618" s="832"/>
    </row>
    <row r="52619" spans="56:58">
      <c r="BD52619" s="832"/>
      <c r="BE52619" s="832"/>
      <c r="BF52619" s="832"/>
    </row>
    <row r="52620" spans="56:58">
      <c r="BD52620" s="832"/>
      <c r="BE52620" s="832"/>
      <c r="BF52620" s="832"/>
    </row>
    <row r="52621" spans="56:58">
      <c r="BD52621" s="832"/>
      <c r="BE52621" s="832"/>
      <c r="BF52621" s="832"/>
    </row>
    <row r="52622" spans="56:58">
      <c r="BD52622" s="832"/>
      <c r="BE52622" s="832"/>
      <c r="BF52622" s="832"/>
    </row>
    <row r="52623" spans="56:58">
      <c r="BD52623" s="832"/>
      <c r="BE52623" s="832"/>
      <c r="BF52623" s="832"/>
    </row>
    <row r="52624" spans="56:58">
      <c r="BD52624" s="832"/>
      <c r="BE52624" s="832"/>
      <c r="BF52624" s="832"/>
    </row>
    <row r="52625" spans="56:58">
      <c r="BD52625" s="832"/>
      <c r="BE52625" s="832"/>
      <c r="BF52625" s="832"/>
    </row>
    <row r="52626" spans="56:58">
      <c r="BD52626" s="832"/>
      <c r="BE52626" s="832"/>
      <c r="BF52626" s="832"/>
    </row>
    <row r="52627" spans="56:58">
      <c r="BD52627" s="832"/>
      <c r="BE52627" s="832"/>
      <c r="BF52627" s="832"/>
    </row>
    <row r="52628" spans="56:58">
      <c r="BD52628" s="832"/>
      <c r="BE52628" s="832"/>
      <c r="BF52628" s="832"/>
    </row>
    <row r="52629" spans="56:58">
      <c r="BD52629" s="832"/>
      <c r="BE52629" s="832"/>
      <c r="BF52629" s="832"/>
    </row>
    <row r="52630" spans="56:58">
      <c r="BD52630" s="832"/>
      <c r="BE52630" s="832"/>
      <c r="BF52630" s="832"/>
    </row>
    <row r="52631" spans="56:58">
      <c r="BD52631" s="832"/>
      <c r="BE52631" s="832"/>
      <c r="BF52631" s="832"/>
    </row>
    <row r="52632" spans="56:58">
      <c r="BD52632" s="832"/>
      <c r="BE52632" s="832"/>
      <c r="BF52632" s="832"/>
    </row>
    <row r="52633" spans="56:58">
      <c r="BD52633" s="832"/>
      <c r="BE52633" s="832"/>
      <c r="BF52633" s="832"/>
    </row>
    <row r="52634" spans="56:58">
      <c r="BD52634" s="832"/>
      <c r="BE52634" s="832"/>
      <c r="BF52634" s="832"/>
    </row>
    <row r="52635" spans="56:58">
      <c r="BD52635" s="832"/>
      <c r="BE52635" s="832"/>
      <c r="BF52635" s="832"/>
    </row>
    <row r="52636" spans="56:58">
      <c r="BD52636" s="832"/>
      <c r="BE52636" s="832"/>
      <c r="BF52636" s="832"/>
    </row>
    <row r="52637" spans="56:58">
      <c r="BD52637" s="832"/>
      <c r="BE52637" s="832"/>
      <c r="BF52637" s="832"/>
    </row>
    <row r="52638" spans="56:58">
      <c r="BD52638" s="832"/>
      <c r="BE52638" s="832"/>
      <c r="BF52638" s="832"/>
    </row>
    <row r="52639" spans="56:58">
      <c r="BD52639" s="832"/>
      <c r="BE52639" s="832"/>
      <c r="BF52639" s="832"/>
    </row>
    <row r="52640" spans="56:58">
      <c r="BD52640" s="832"/>
      <c r="BE52640" s="832"/>
      <c r="BF52640" s="832"/>
    </row>
    <row r="52641" spans="56:58">
      <c r="BD52641" s="832"/>
      <c r="BE52641" s="832"/>
      <c r="BF52641" s="832"/>
    </row>
    <row r="52642" spans="56:58">
      <c r="BD52642" s="832"/>
      <c r="BE52642" s="832"/>
      <c r="BF52642" s="832"/>
    </row>
    <row r="52643" spans="56:58">
      <c r="BD52643" s="832"/>
      <c r="BE52643" s="832"/>
      <c r="BF52643" s="832"/>
    </row>
    <row r="52644" spans="56:58">
      <c r="BD52644" s="832"/>
      <c r="BE52644" s="832"/>
      <c r="BF52644" s="832"/>
    </row>
    <row r="52645" spans="56:58">
      <c r="BD52645" s="832"/>
      <c r="BE52645" s="832"/>
      <c r="BF52645" s="832"/>
    </row>
    <row r="52646" spans="56:58">
      <c r="BD52646" s="832"/>
      <c r="BE52646" s="832"/>
      <c r="BF52646" s="832"/>
    </row>
    <row r="52647" spans="56:58">
      <c r="BD52647" s="832"/>
      <c r="BE52647" s="832"/>
      <c r="BF52647" s="832"/>
    </row>
    <row r="52648" spans="56:58">
      <c r="BD52648" s="832"/>
      <c r="BE52648" s="832"/>
      <c r="BF52648" s="832"/>
    </row>
    <row r="52649" spans="56:58">
      <c r="BD52649" s="832"/>
      <c r="BE52649" s="832"/>
      <c r="BF52649" s="832"/>
    </row>
    <row r="52650" spans="56:58">
      <c r="BD52650" s="832"/>
      <c r="BE52650" s="832"/>
      <c r="BF52650" s="832"/>
    </row>
    <row r="52651" spans="56:58">
      <c r="BD52651" s="832"/>
      <c r="BE52651" s="832"/>
      <c r="BF52651" s="832"/>
    </row>
    <row r="52652" spans="56:58">
      <c r="BD52652" s="832"/>
      <c r="BE52652" s="832"/>
      <c r="BF52652" s="832"/>
    </row>
    <row r="52653" spans="56:58">
      <c r="BD52653" s="832"/>
      <c r="BE52653" s="832"/>
      <c r="BF52653" s="832"/>
    </row>
    <row r="52654" spans="56:58">
      <c r="BD52654" s="832"/>
      <c r="BE52654" s="832"/>
      <c r="BF52654" s="832"/>
    </row>
    <row r="52655" spans="56:58">
      <c r="BD52655" s="832"/>
      <c r="BE52655" s="832"/>
      <c r="BF52655" s="832"/>
    </row>
    <row r="52656" spans="56:58">
      <c r="BD52656" s="832"/>
      <c r="BE52656" s="832"/>
      <c r="BF52656" s="832"/>
    </row>
    <row r="52657" spans="56:58">
      <c r="BD52657" s="832"/>
      <c r="BE52657" s="832"/>
      <c r="BF52657" s="832"/>
    </row>
    <row r="52658" spans="56:58">
      <c r="BD52658" s="832"/>
      <c r="BE52658" s="832"/>
      <c r="BF52658" s="832"/>
    </row>
    <row r="52659" spans="56:58">
      <c r="BD52659" s="832"/>
      <c r="BE52659" s="832"/>
      <c r="BF52659" s="832"/>
    </row>
    <row r="52660" spans="56:58">
      <c r="BD52660" s="832"/>
      <c r="BE52660" s="832"/>
      <c r="BF52660" s="832"/>
    </row>
    <row r="52661" spans="56:58">
      <c r="BD52661" s="832"/>
      <c r="BE52661" s="832"/>
      <c r="BF52661" s="832"/>
    </row>
    <row r="52662" spans="56:58">
      <c r="BD52662" s="832"/>
      <c r="BE52662" s="832"/>
      <c r="BF52662" s="832"/>
    </row>
    <row r="52663" spans="56:58">
      <c r="BD52663" s="832"/>
      <c r="BE52663" s="832"/>
      <c r="BF52663" s="832"/>
    </row>
    <row r="52664" spans="56:58">
      <c r="BD52664" s="832"/>
      <c r="BE52664" s="832"/>
      <c r="BF52664" s="832"/>
    </row>
    <row r="52665" spans="56:58">
      <c r="BD52665" s="832"/>
      <c r="BE52665" s="832"/>
      <c r="BF52665" s="832"/>
    </row>
    <row r="52666" spans="56:58">
      <c r="BD52666" s="832"/>
      <c r="BE52666" s="832"/>
      <c r="BF52666" s="832"/>
    </row>
    <row r="52667" spans="56:58">
      <c r="BD52667" s="832"/>
      <c r="BE52667" s="832"/>
      <c r="BF52667" s="832"/>
    </row>
    <row r="52668" spans="56:58">
      <c r="BD52668" s="832"/>
      <c r="BE52668" s="832"/>
      <c r="BF52668" s="832"/>
    </row>
    <row r="52669" spans="56:58">
      <c r="BD52669" s="832"/>
      <c r="BE52669" s="832"/>
      <c r="BF52669" s="832"/>
    </row>
    <row r="52670" spans="56:58">
      <c r="BD52670" s="832"/>
      <c r="BE52670" s="832"/>
      <c r="BF52670" s="832"/>
    </row>
    <row r="52671" spans="56:58">
      <c r="BD52671" s="832"/>
      <c r="BE52671" s="832"/>
      <c r="BF52671" s="832"/>
    </row>
    <row r="52672" spans="56:58">
      <c r="BD52672" s="832"/>
      <c r="BE52672" s="832"/>
      <c r="BF52672" s="832"/>
    </row>
    <row r="52673" spans="56:58">
      <c r="BD52673" s="832"/>
      <c r="BE52673" s="832"/>
      <c r="BF52673" s="832"/>
    </row>
    <row r="52674" spans="56:58">
      <c r="BD52674" s="832"/>
      <c r="BE52674" s="832"/>
      <c r="BF52674" s="832"/>
    </row>
    <row r="52675" spans="56:58">
      <c r="BD52675" s="832"/>
      <c r="BE52675" s="832"/>
      <c r="BF52675" s="832"/>
    </row>
    <row r="52676" spans="56:58">
      <c r="BD52676" s="832"/>
      <c r="BE52676" s="832"/>
      <c r="BF52676" s="832"/>
    </row>
    <row r="52677" spans="56:58">
      <c r="BD52677" s="832"/>
      <c r="BE52677" s="832"/>
      <c r="BF52677" s="832"/>
    </row>
    <row r="52678" spans="56:58">
      <c r="BD52678" s="832"/>
      <c r="BE52678" s="832"/>
      <c r="BF52678" s="832"/>
    </row>
    <row r="52679" spans="56:58">
      <c r="BD52679" s="832"/>
      <c r="BE52679" s="832"/>
      <c r="BF52679" s="832"/>
    </row>
    <row r="52680" spans="56:58">
      <c r="BD52680" s="832"/>
      <c r="BE52680" s="832"/>
      <c r="BF52680" s="832"/>
    </row>
    <row r="52681" spans="56:58">
      <c r="BD52681" s="832"/>
      <c r="BE52681" s="832"/>
      <c r="BF52681" s="832"/>
    </row>
    <row r="52682" spans="56:58">
      <c r="BD52682" s="832"/>
      <c r="BE52682" s="832"/>
      <c r="BF52682" s="832"/>
    </row>
    <row r="52683" spans="56:58">
      <c r="BD52683" s="832"/>
      <c r="BE52683" s="832"/>
      <c r="BF52683" s="832"/>
    </row>
    <row r="52684" spans="56:58">
      <c r="BD52684" s="832"/>
      <c r="BE52684" s="832"/>
      <c r="BF52684" s="832"/>
    </row>
    <row r="52685" spans="56:58">
      <c r="BD52685" s="832"/>
      <c r="BE52685" s="832"/>
      <c r="BF52685" s="832"/>
    </row>
    <row r="52686" spans="56:58">
      <c r="BD52686" s="832"/>
      <c r="BE52686" s="832"/>
      <c r="BF52686" s="832"/>
    </row>
    <row r="52687" spans="56:58">
      <c r="BD52687" s="832"/>
      <c r="BE52687" s="832"/>
      <c r="BF52687" s="832"/>
    </row>
    <row r="52688" spans="56:58">
      <c r="BD52688" s="832"/>
      <c r="BE52688" s="832"/>
      <c r="BF52688" s="832"/>
    </row>
    <row r="52689" spans="56:58">
      <c r="BD52689" s="832"/>
      <c r="BE52689" s="832"/>
      <c r="BF52689" s="832"/>
    </row>
    <row r="52690" spans="56:58">
      <c r="BD52690" s="832"/>
      <c r="BE52690" s="832"/>
      <c r="BF52690" s="832"/>
    </row>
    <row r="52691" spans="56:58">
      <c r="BD52691" s="832"/>
      <c r="BE52691" s="832"/>
      <c r="BF52691" s="832"/>
    </row>
    <row r="52692" spans="56:58">
      <c r="BD52692" s="832"/>
      <c r="BE52692" s="832"/>
      <c r="BF52692" s="832"/>
    </row>
    <row r="52693" spans="56:58">
      <c r="BD52693" s="832"/>
      <c r="BE52693" s="832"/>
      <c r="BF52693" s="832"/>
    </row>
    <row r="52694" spans="56:58">
      <c r="BD52694" s="832"/>
      <c r="BE52694" s="832"/>
      <c r="BF52694" s="832"/>
    </row>
    <row r="52695" spans="56:58">
      <c r="BD52695" s="832"/>
      <c r="BE52695" s="832"/>
      <c r="BF52695" s="832"/>
    </row>
    <row r="52696" spans="56:58">
      <c r="BD52696" s="832"/>
      <c r="BE52696" s="832"/>
      <c r="BF52696" s="832"/>
    </row>
    <row r="52697" spans="56:58">
      <c r="BD52697" s="832"/>
      <c r="BE52697" s="832"/>
      <c r="BF52697" s="832"/>
    </row>
    <row r="52698" spans="56:58">
      <c r="BD52698" s="832"/>
      <c r="BE52698" s="832"/>
      <c r="BF52698" s="832"/>
    </row>
    <row r="52699" spans="56:58">
      <c r="BD52699" s="832"/>
      <c r="BE52699" s="832"/>
      <c r="BF52699" s="832"/>
    </row>
    <row r="52700" spans="56:58">
      <c r="BD52700" s="832"/>
      <c r="BE52700" s="832"/>
      <c r="BF52700" s="832"/>
    </row>
    <row r="52701" spans="56:58">
      <c r="BD52701" s="832"/>
      <c r="BE52701" s="832"/>
      <c r="BF52701" s="832"/>
    </row>
    <row r="52702" spans="56:58">
      <c r="BD52702" s="832"/>
      <c r="BE52702" s="832"/>
      <c r="BF52702" s="832"/>
    </row>
    <row r="52703" spans="56:58">
      <c r="BD52703" s="832"/>
      <c r="BE52703" s="832"/>
      <c r="BF52703" s="832"/>
    </row>
    <row r="52704" spans="56:58">
      <c r="BD52704" s="832"/>
      <c r="BE52704" s="832"/>
      <c r="BF52704" s="832"/>
    </row>
    <row r="52705" spans="56:58">
      <c r="BD52705" s="832"/>
      <c r="BE52705" s="832"/>
      <c r="BF52705" s="832"/>
    </row>
    <row r="52706" spans="56:58">
      <c r="BD52706" s="832"/>
      <c r="BE52706" s="832"/>
      <c r="BF52706" s="832"/>
    </row>
    <row r="52707" spans="56:58">
      <c r="BD52707" s="832"/>
      <c r="BE52707" s="832"/>
      <c r="BF52707" s="832"/>
    </row>
    <row r="52708" spans="56:58">
      <c r="BD52708" s="832"/>
      <c r="BE52708" s="832"/>
      <c r="BF52708" s="832"/>
    </row>
    <row r="52709" spans="56:58">
      <c r="BD52709" s="832"/>
      <c r="BE52709" s="832"/>
      <c r="BF52709" s="832"/>
    </row>
    <row r="52710" spans="56:58">
      <c r="BD52710" s="832"/>
      <c r="BE52710" s="832"/>
      <c r="BF52710" s="832"/>
    </row>
    <row r="52711" spans="56:58">
      <c r="BD52711" s="832"/>
      <c r="BE52711" s="832"/>
      <c r="BF52711" s="832"/>
    </row>
    <row r="52712" spans="56:58">
      <c r="BD52712" s="832"/>
      <c r="BE52712" s="832"/>
      <c r="BF52712" s="832"/>
    </row>
    <row r="52713" spans="56:58">
      <c r="BD52713" s="832"/>
      <c r="BE52713" s="832"/>
      <c r="BF52713" s="832"/>
    </row>
    <row r="52714" spans="56:58">
      <c r="BD52714" s="832"/>
      <c r="BE52714" s="832"/>
      <c r="BF52714" s="832"/>
    </row>
    <row r="52715" spans="56:58">
      <c r="BD52715" s="832"/>
      <c r="BE52715" s="832"/>
      <c r="BF52715" s="832"/>
    </row>
    <row r="52716" spans="56:58">
      <c r="BD52716" s="832"/>
      <c r="BE52716" s="832"/>
      <c r="BF52716" s="832"/>
    </row>
    <row r="52717" spans="56:58">
      <c r="BD52717" s="832"/>
      <c r="BE52717" s="832"/>
      <c r="BF52717" s="832"/>
    </row>
    <row r="52718" spans="56:58">
      <c r="BD52718" s="832"/>
      <c r="BE52718" s="832"/>
      <c r="BF52718" s="832"/>
    </row>
    <row r="52719" spans="56:58">
      <c r="BD52719" s="832"/>
      <c r="BE52719" s="832"/>
      <c r="BF52719" s="832"/>
    </row>
    <row r="52720" spans="56:58">
      <c r="BD52720" s="832"/>
      <c r="BE52720" s="832"/>
      <c r="BF52720" s="832"/>
    </row>
    <row r="52721" spans="56:58">
      <c r="BD52721" s="832"/>
      <c r="BE52721" s="832"/>
      <c r="BF52721" s="832"/>
    </row>
    <row r="52722" spans="56:58">
      <c r="BD52722" s="832"/>
      <c r="BE52722" s="832"/>
      <c r="BF52722" s="832"/>
    </row>
    <row r="52723" spans="56:58">
      <c r="BD52723" s="832"/>
      <c r="BE52723" s="832"/>
      <c r="BF52723" s="832"/>
    </row>
    <row r="52724" spans="56:58">
      <c r="BD52724" s="832"/>
      <c r="BE52724" s="832"/>
      <c r="BF52724" s="832"/>
    </row>
    <row r="52725" spans="56:58">
      <c r="BD52725" s="832"/>
      <c r="BE52725" s="832"/>
      <c r="BF52725" s="832"/>
    </row>
    <row r="52726" spans="56:58">
      <c r="BD52726" s="832"/>
      <c r="BE52726" s="832"/>
      <c r="BF52726" s="832"/>
    </row>
    <row r="52727" spans="56:58">
      <c r="BD52727" s="832"/>
      <c r="BE52727" s="832"/>
      <c r="BF52727" s="832"/>
    </row>
    <row r="52728" spans="56:58">
      <c r="BD52728" s="832"/>
      <c r="BE52728" s="832"/>
      <c r="BF52728" s="832"/>
    </row>
    <row r="52729" spans="56:58">
      <c r="BD52729" s="832"/>
      <c r="BE52729" s="832"/>
      <c r="BF52729" s="832"/>
    </row>
    <row r="52730" spans="56:58">
      <c r="BD52730" s="832"/>
      <c r="BE52730" s="832"/>
      <c r="BF52730" s="832"/>
    </row>
    <row r="52731" spans="56:58">
      <c r="BD52731" s="832"/>
      <c r="BE52731" s="832"/>
      <c r="BF52731" s="832"/>
    </row>
    <row r="52732" spans="56:58">
      <c r="BD52732" s="832"/>
      <c r="BE52732" s="832"/>
      <c r="BF52732" s="832"/>
    </row>
    <row r="52733" spans="56:58">
      <c r="BD52733" s="832"/>
      <c r="BE52733" s="832"/>
      <c r="BF52733" s="832"/>
    </row>
    <row r="52734" spans="56:58">
      <c r="BD52734" s="832"/>
      <c r="BE52734" s="832"/>
      <c r="BF52734" s="832"/>
    </row>
    <row r="52735" spans="56:58">
      <c r="BD52735" s="832"/>
      <c r="BE52735" s="832"/>
      <c r="BF52735" s="832"/>
    </row>
    <row r="52736" spans="56:58">
      <c r="BD52736" s="832"/>
      <c r="BE52736" s="832"/>
      <c r="BF52736" s="832"/>
    </row>
    <row r="52737" spans="56:58">
      <c r="BD52737" s="832"/>
      <c r="BE52737" s="832"/>
      <c r="BF52737" s="832"/>
    </row>
    <row r="52738" spans="56:58">
      <c r="BD52738" s="832"/>
      <c r="BE52738" s="832"/>
      <c r="BF52738" s="832"/>
    </row>
    <row r="52739" spans="56:58">
      <c r="BD52739" s="832"/>
      <c r="BE52739" s="832"/>
      <c r="BF52739" s="832"/>
    </row>
    <row r="52740" spans="56:58">
      <c r="BD52740" s="832"/>
      <c r="BE52740" s="832"/>
      <c r="BF52740" s="832"/>
    </row>
    <row r="52741" spans="56:58">
      <c r="BD52741" s="832"/>
      <c r="BE52741" s="832"/>
      <c r="BF52741" s="832"/>
    </row>
    <row r="52742" spans="56:58">
      <c r="BD52742" s="832"/>
      <c r="BE52742" s="832"/>
      <c r="BF52742" s="832"/>
    </row>
    <row r="52743" spans="56:58">
      <c r="BD52743" s="832"/>
      <c r="BE52743" s="832"/>
      <c r="BF52743" s="832"/>
    </row>
    <row r="52744" spans="56:58">
      <c r="BD52744" s="832"/>
      <c r="BE52744" s="832"/>
      <c r="BF52744" s="832"/>
    </row>
    <row r="52745" spans="56:58">
      <c r="BD52745" s="832"/>
      <c r="BE52745" s="832"/>
      <c r="BF52745" s="832"/>
    </row>
    <row r="52746" spans="56:58">
      <c r="BD52746" s="832"/>
      <c r="BE52746" s="832"/>
      <c r="BF52746" s="832"/>
    </row>
    <row r="52747" spans="56:58">
      <c r="BD52747" s="832"/>
      <c r="BE52747" s="832"/>
      <c r="BF52747" s="832"/>
    </row>
    <row r="52748" spans="56:58">
      <c r="BD52748" s="832"/>
      <c r="BE52748" s="832"/>
      <c r="BF52748" s="832"/>
    </row>
    <row r="52749" spans="56:58">
      <c r="BD52749" s="832"/>
      <c r="BE52749" s="832"/>
      <c r="BF52749" s="832"/>
    </row>
    <row r="52750" spans="56:58">
      <c r="BD52750" s="832"/>
      <c r="BE52750" s="832"/>
      <c r="BF52750" s="832"/>
    </row>
    <row r="52751" spans="56:58">
      <c r="BD52751" s="832"/>
      <c r="BE52751" s="832"/>
      <c r="BF52751" s="832"/>
    </row>
    <row r="52752" spans="56:58">
      <c r="BD52752" s="832"/>
      <c r="BE52752" s="832"/>
      <c r="BF52752" s="832"/>
    </row>
    <row r="52753" spans="56:58">
      <c r="BD52753" s="832"/>
      <c r="BE52753" s="832"/>
      <c r="BF52753" s="832"/>
    </row>
    <row r="52754" spans="56:58">
      <c r="BD52754" s="832"/>
      <c r="BE52754" s="832"/>
      <c r="BF52754" s="832"/>
    </row>
    <row r="52755" spans="56:58">
      <c r="BD52755" s="832"/>
      <c r="BE52755" s="832"/>
      <c r="BF52755" s="832"/>
    </row>
    <row r="52756" spans="56:58">
      <c r="BD52756" s="832"/>
      <c r="BE52756" s="832"/>
      <c r="BF52756" s="832"/>
    </row>
    <row r="52757" spans="56:58">
      <c r="BD52757" s="832"/>
      <c r="BE52757" s="832"/>
      <c r="BF52757" s="832"/>
    </row>
    <row r="52758" spans="56:58">
      <c r="BD52758" s="832"/>
      <c r="BE52758" s="832"/>
      <c r="BF52758" s="832"/>
    </row>
    <row r="52759" spans="56:58">
      <c r="BD52759" s="832"/>
      <c r="BE52759" s="832"/>
      <c r="BF52759" s="832"/>
    </row>
    <row r="52760" spans="56:58">
      <c r="BD52760" s="832"/>
      <c r="BE52760" s="832"/>
      <c r="BF52760" s="832"/>
    </row>
    <row r="52761" spans="56:58">
      <c r="BD52761" s="832"/>
      <c r="BE52761" s="832"/>
      <c r="BF52761" s="832"/>
    </row>
    <row r="52762" spans="56:58">
      <c r="BD52762" s="832"/>
      <c r="BE52762" s="832"/>
      <c r="BF52762" s="832"/>
    </row>
    <row r="52763" spans="56:58">
      <c r="BD52763" s="832"/>
      <c r="BE52763" s="832"/>
      <c r="BF52763" s="832"/>
    </row>
    <row r="52764" spans="56:58">
      <c r="BD52764" s="832"/>
      <c r="BE52764" s="832"/>
      <c r="BF52764" s="832"/>
    </row>
    <row r="52765" spans="56:58">
      <c r="BD52765" s="832"/>
      <c r="BE52765" s="832"/>
      <c r="BF52765" s="832"/>
    </row>
    <row r="52766" spans="56:58">
      <c r="BD52766" s="832"/>
      <c r="BE52766" s="832"/>
      <c r="BF52766" s="832"/>
    </row>
    <row r="52767" spans="56:58">
      <c r="BD52767" s="832"/>
      <c r="BE52767" s="832"/>
      <c r="BF52767" s="832"/>
    </row>
    <row r="52768" spans="56:58">
      <c r="BD52768" s="832"/>
      <c r="BE52768" s="832"/>
      <c r="BF52768" s="832"/>
    </row>
    <row r="52769" spans="56:58">
      <c r="BD52769" s="832"/>
      <c r="BE52769" s="832"/>
      <c r="BF52769" s="832"/>
    </row>
    <row r="52770" spans="56:58">
      <c r="BD52770" s="832"/>
      <c r="BE52770" s="832"/>
      <c r="BF52770" s="832"/>
    </row>
    <row r="52771" spans="56:58">
      <c r="BD52771" s="832"/>
      <c r="BE52771" s="832"/>
      <c r="BF52771" s="832"/>
    </row>
    <row r="52772" spans="56:58">
      <c r="BD52772" s="832"/>
      <c r="BE52772" s="832"/>
      <c r="BF52772" s="832"/>
    </row>
    <row r="52773" spans="56:58">
      <c r="BD52773" s="832"/>
      <c r="BE52773" s="832"/>
      <c r="BF52773" s="832"/>
    </row>
    <row r="52774" spans="56:58">
      <c r="BD52774" s="832"/>
      <c r="BE52774" s="832"/>
      <c r="BF52774" s="832"/>
    </row>
    <row r="52775" spans="56:58">
      <c r="BD52775" s="832"/>
      <c r="BE52775" s="832"/>
      <c r="BF52775" s="832"/>
    </row>
    <row r="52776" spans="56:58">
      <c r="BD52776" s="832"/>
      <c r="BE52776" s="832"/>
      <c r="BF52776" s="832"/>
    </row>
    <row r="52777" spans="56:58">
      <c r="BD52777" s="832"/>
      <c r="BE52777" s="832"/>
      <c r="BF52777" s="832"/>
    </row>
    <row r="52778" spans="56:58">
      <c r="BD52778" s="832"/>
      <c r="BE52778" s="832"/>
      <c r="BF52778" s="832"/>
    </row>
    <row r="52779" spans="56:58">
      <c r="BD52779" s="832"/>
      <c r="BE52779" s="832"/>
      <c r="BF52779" s="832"/>
    </row>
    <row r="52780" spans="56:58">
      <c r="BD52780" s="832"/>
      <c r="BE52780" s="832"/>
      <c r="BF52780" s="832"/>
    </row>
    <row r="52781" spans="56:58">
      <c r="BD52781" s="832"/>
      <c r="BE52781" s="832"/>
      <c r="BF52781" s="832"/>
    </row>
    <row r="52782" spans="56:58">
      <c r="BD52782" s="832"/>
      <c r="BE52782" s="832"/>
      <c r="BF52782" s="832"/>
    </row>
    <row r="52783" spans="56:58">
      <c r="BD52783" s="832"/>
      <c r="BE52783" s="832"/>
      <c r="BF52783" s="832"/>
    </row>
    <row r="52784" spans="56:58">
      <c r="BD52784" s="832"/>
      <c r="BE52784" s="832"/>
      <c r="BF52784" s="832"/>
    </row>
    <row r="52785" spans="56:58">
      <c r="BD52785" s="832"/>
      <c r="BE52785" s="832"/>
      <c r="BF52785" s="832"/>
    </row>
    <row r="52786" spans="56:58">
      <c r="BD52786" s="832"/>
      <c r="BE52786" s="832"/>
      <c r="BF52786" s="832"/>
    </row>
    <row r="52787" spans="56:58">
      <c r="BD52787" s="832"/>
      <c r="BE52787" s="832"/>
      <c r="BF52787" s="832"/>
    </row>
    <row r="52788" spans="56:58">
      <c r="BD52788" s="832"/>
      <c r="BE52788" s="832"/>
      <c r="BF52788" s="832"/>
    </row>
    <row r="52789" spans="56:58">
      <c r="BD52789" s="832"/>
      <c r="BE52789" s="832"/>
      <c r="BF52789" s="832"/>
    </row>
    <row r="52790" spans="56:58">
      <c r="BD52790" s="832"/>
      <c r="BE52790" s="832"/>
      <c r="BF52790" s="832"/>
    </row>
    <row r="52791" spans="56:58">
      <c r="BD52791" s="832"/>
      <c r="BE52791" s="832"/>
      <c r="BF52791" s="832"/>
    </row>
    <row r="52792" spans="56:58">
      <c r="BD52792" s="832"/>
      <c r="BE52792" s="832"/>
      <c r="BF52792" s="832"/>
    </row>
    <row r="52793" spans="56:58">
      <c r="BD52793" s="832"/>
      <c r="BE52793" s="832"/>
      <c r="BF52793" s="832"/>
    </row>
    <row r="52794" spans="56:58">
      <c r="BD52794" s="832"/>
      <c r="BE52794" s="832"/>
      <c r="BF52794" s="832"/>
    </row>
    <row r="52795" spans="56:58">
      <c r="BD52795" s="832"/>
      <c r="BE52795" s="832"/>
      <c r="BF52795" s="832"/>
    </row>
    <row r="52796" spans="56:58">
      <c r="BD52796" s="832"/>
      <c r="BE52796" s="832"/>
      <c r="BF52796" s="832"/>
    </row>
    <row r="52797" spans="56:58">
      <c r="BD52797" s="832"/>
      <c r="BE52797" s="832"/>
      <c r="BF52797" s="832"/>
    </row>
    <row r="52798" spans="56:58">
      <c r="BD52798" s="832"/>
      <c r="BE52798" s="832"/>
      <c r="BF52798" s="832"/>
    </row>
    <row r="52799" spans="56:58">
      <c r="BD52799" s="832"/>
      <c r="BE52799" s="832"/>
      <c r="BF52799" s="832"/>
    </row>
    <row r="52800" spans="56:58">
      <c r="BD52800" s="832"/>
      <c r="BE52800" s="832"/>
      <c r="BF52800" s="832"/>
    </row>
    <row r="52801" spans="56:58">
      <c r="BD52801" s="832"/>
      <c r="BE52801" s="832"/>
      <c r="BF52801" s="832"/>
    </row>
    <row r="52802" spans="56:58">
      <c r="BD52802" s="832"/>
      <c r="BE52802" s="832"/>
      <c r="BF52802" s="832"/>
    </row>
    <row r="52803" spans="56:58">
      <c r="BD52803" s="832"/>
      <c r="BE52803" s="832"/>
      <c r="BF52803" s="832"/>
    </row>
    <row r="52804" spans="56:58">
      <c r="BD52804" s="832"/>
      <c r="BE52804" s="832"/>
      <c r="BF52804" s="832"/>
    </row>
    <row r="52805" spans="56:58">
      <c r="BD52805" s="832"/>
      <c r="BE52805" s="832"/>
      <c r="BF52805" s="832"/>
    </row>
    <row r="52806" spans="56:58">
      <c r="BD52806" s="832"/>
      <c r="BE52806" s="832"/>
      <c r="BF52806" s="832"/>
    </row>
    <row r="52807" spans="56:58">
      <c r="BD52807" s="832"/>
      <c r="BE52807" s="832"/>
      <c r="BF52807" s="832"/>
    </row>
    <row r="52808" spans="56:58">
      <c r="BD52808" s="832"/>
      <c r="BE52808" s="832"/>
      <c r="BF52808" s="832"/>
    </row>
    <row r="52809" spans="56:58">
      <c r="BD52809" s="832"/>
      <c r="BE52809" s="832"/>
      <c r="BF52809" s="832"/>
    </row>
    <row r="52810" spans="56:58">
      <c r="BD52810" s="832"/>
      <c r="BE52810" s="832"/>
      <c r="BF52810" s="832"/>
    </row>
    <row r="52811" spans="56:58">
      <c r="BD52811" s="832"/>
      <c r="BE52811" s="832"/>
      <c r="BF52811" s="832"/>
    </row>
    <row r="52812" spans="56:58">
      <c r="BD52812" s="832"/>
      <c r="BE52812" s="832"/>
      <c r="BF52812" s="832"/>
    </row>
    <row r="52813" spans="56:58">
      <c r="BD52813" s="832"/>
      <c r="BE52813" s="832"/>
      <c r="BF52813" s="832"/>
    </row>
    <row r="52814" spans="56:58">
      <c r="BD52814" s="832"/>
      <c r="BE52814" s="832"/>
      <c r="BF52814" s="832"/>
    </row>
    <row r="52815" spans="56:58">
      <c r="BD52815" s="832"/>
      <c r="BE52815" s="832"/>
      <c r="BF52815" s="832"/>
    </row>
    <row r="52816" spans="56:58">
      <c r="BD52816" s="832"/>
      <c r="BE52816" s="832"/>
      <c r="BF52816" s="832"/>
    </row>
    <row r="52817" spans="56:58">
      <c r="BD52817" s="832"/>
      <c r="BE52817" s="832"/>
      <c r="BF52817" s="832"/>
    </row>
    <row r="52818" spans="56:58">
      <c r="BD52818" s="832"/>
      <c r="BE52818" s="832"/>
      <c r="BF52818" s="832"/>
    </row>
    <row r="52819" spans="56:58">
      <c r="BD52819" s="832"/>
      <c r="BE52819" s="832"/>
      <c r="BF52819" s="832"/>
    </row>
    <row r="52820" spans="56:58">
      <c r="BD52820" s="832"/>
      <c r="BE52820" s="832"/>
      <c r="BF52820" s="832"/>
    </row>
    <row r="52821" spans="56:58">
      <c r="BD52821" s="832"/>
      <c r="BE52821" s="832"/>
      <c r="BF52821" s="832"/>
    </row>
    <row r="52822" spans="56:58">
      <c r="BD52822" s="832"/>
      <c r="BE52822" s="832"/>
      <c r="BF52822" s="832"/>
    </row>
    <row r="52823" spans="56:58">
      <c r="BD52823" s="832"/>
      <c r="BE52823" s="832"/>
      <c r="BF52823" s="832"/>
    </row>
    <row r="52824" spans="56:58">
      <c r="BD52824" s="832"/>
      <c r="BE52824" s="832"/>
      <c r="BF52824" s="832"/>
    </row>
    <row r="52825" spans="56:58">
      <c r="BD52825" s="832"/>
      <c r="BE52825" s="832"/>
      <c r="BF52825" s="832"/>
    </row>
    <row r="52826" spans="56:58">
      <c r="BD52826" s="832"/>
      <c r="BE52826" s="832"/>
      <c r="BF52826" s="832"/>
    </row>
    <row r="52827" spans="56:58">
      <c r="BD52827" s="832"/>
      <c r="BE52827" s="832"/>
      <c r="BF52827" s="832"/>
    </row>
    <row r="52828" spans="56:58">
      <c r="BD52828" s="832"/>
      <c r="BE52828" s="832"/>
      <c r="BF52828" s="832"/>
    </row>
    <row r="52829" spans="56:58">
      <c r="BD52829" s="832"/>
      <c r="BE52829" s="832"/>
      <c r="BF52829" s="832"/>
    </row>
    <row r="52830" spans="56:58">
      <c r="BD52830" s="832"/>
      <c r="BE52830" s="832"/>
      <c r="BF52830" s="832"/>
    </row>
    <row r="52831" spans="56:58">
      <c r="BD52831" s="832"/>
      <c r="BE52831" s="832"/>
      <c r="BF52831" s="832"/>
    </row>
    <row r="52832" spans="56:58">
      <c r="BD52832" s="832"/>
      <c r="BE52832" s="832"/>
      <c r="BF52832" s="832"/>
    </row>
    <row r="52833" spans="56:58">
      <c r="BD52833" s="832"/>
      <c r="BE52833" s="832"/>
      <c r="BF52833" s="832"/>
    </row>
    <row r="52834" spans="56:58">
      <c r="BD52834" s="832"/>
      <c r="BE52834" s="832"/>
      <c r="BF52834" s="832"/>
    </row>
    <row r="52835" spans="56:58">
      <c r="BD52835" s="832"/>
      <c r="BE52835" s="832"/>
      <c r="BF52835" s="832"/>
    </row>
    <row r="52836" spans="56:58">
      <c r="BD52836" s="832"/>
      <c r="BE52836" s="832"/>
      <c r="BF52836" s="832"/>
    </row>
    <row r="52837" spans="56:58">
      <c r="BD52837" s="832"/>
      <c r="BE52837" s="832"/>
      <c r="BF52837" s="832"/>
    </row>
    <row r="52838" spans="56:58">
      <c r="BD52838" s="832"/>
      <c r="BE52838" s="832"/>
      <c r="BF52838" s="832"/>
    </row>
    <row r="52839" spans="56:58">
      <c r="BD52839" s="832"/>
      <c r="BE52839" s="832"/>
      <c r="BF52839" s="832"/>
    </row>
    <row r="52840" spans="56:58">
      <c r="BD52840" s="832"/>
      <c r="BE52840" s="832"/>
      <c r="BF52840" s="832"/>
    </row>
    <row r="52841" spans="56:58">
      <c r="BD52841" s="832"/>
      <c r="BE52841" s="832"/>
      <c r="BF52841" s="832"/>
    </row>
    <row r="52842" spans="56:58">
      <c r="BD52842" s="832"/>
      <c r="BE52842" s="832"/>
      <c r="BF52842" s="832"/>
    </row>
    <row r="52843" spans="56:58">
      <c r="BD52843" s="832"/>
      <c r="BE52843" s="832"/>
      <c r="BF52843" s="832"/>
    </row>
    <row r="52844" spans="56:58">
      <c r="BD52844" s="832"/>
      <c r="BE52844" s="832"/>
      <c r="BF52844" s="832"/>
    </row>
    <row r="52845" spans="56:58">
      <c r="BD52845" s="832"/>
      <c r="BE52845" s="832"/>
      <c r="BF52845" s="832"/>
    </row>
    <row r="52846" spans="56:58">
      <c r="BD52846" s="832"/>
      <c r="BE52846" s="832"/>
      <c r="BF52846" s="832"/>
    </row>
    <row r="52847" spans="56:58">
      <c r="BD52847" s="832"/>
      <c r="BE52847" s="832"/>
      <c r="BF52847" s="832"/>
    </row>
    <row r="52848" spans="56:58">
      <c r="BD52848" s="832"/>
      <c r="BE52848" s="832"/>
      <c r="BF52848" s="832"/>
    </row>
    <row r="52849" spans="56:58">
      <c r="BD52849" s="832"/>
      <c r="BE52849" s="832"/>
      <c r="BF52849" s="832"/>
    </row>
    <row r="52850" spans="56:58">
      <c r="BD52850" s="832"/>
      <c r="BE52850" s="832"/>
      <c r="BF52850" s="832"/>
    </row>
    <row r="52851" spans="56:58">
      <c r="BD52851" s="832"/>
      <c r="BE52851" s="832"/>
      <c r="BF52851" s="832"/>
    </row>
    <row r="52852" spans="56:58">
      <c r="BD52852" s="832"/>
      <c r="BE52852" s="832"/>
      <c r="BF52852" s="832"/>
    </row>
    <row r="52853" spans="56:58">
      <c r="BD52853" s="832"/>
      <c r="BE52853" s="832"/>
      <c r="BF52853" s="832"/>
    </row>
    <row r="52854" spans="56:58">
      <c r="BD52854" s="832"/>
      <c r="BE52854" s="832"/>
      <c r="BF52854" s="832"/>
    </row>
    <row r="52855" spans="56:58">
      <c r="BD52855" s="832"/>
      <c r="BE52855" s="832"/>
      <c r="BF52855" s="832"/>
    </row>
    <row r="52856" spans="56:58">
      <c r="BD52856" s="832"/>
      <c r="BE52856" s="832"/>
      <c r="BF52856" s="832"/>
    </row>
    <row r="52857" spans="56:58">
      <c r="BD52857" s="832"/>
      <c r="BE52857" s="832"/>
      <c r="BF52857" s="832"/>
    </row>
    <row r="52858" spans="56:58">
      <c r="BD52858" s="832"/>
      <c r="BE52858" s="832"/>
      <c r="BF52858" s="832"/>
    </row>
    <row r="52859" spans="56:58">
      <c r="BD52859" s="832"/>
      <c r="BE52859" s="832"/>
      <c r="BF52859" s="832"/>
    </row>
    <row r="52860" spans="56:58">
      <c r="BD52860" s="832"/>
      <c r="BE52860" s="832"/>
      <c r="BF52860" s="832"/>
    </row>
    <row r="52861" spans="56:58">
      <c r="BD52861" s="832"/>
      <c r="BE52861" s="832"/>
      <c r="BF52861" s="832"/>
    </row>
    <row r="52862" spans="56:58">
      <c r="BD52862" s="832"/>
      <c r="BE52862" s="832"/>
      <c r="BF52862" s="832"/>
    </row>
    <row r="52863" spans="56:58">
      <c r="BD52863" s="832"/>
      <c r="BE52863" s="832"/>
      <c r="BF52863" s="832"/>
    </row>
    <row r="52864" spans="56:58">
      <c r="BD52864" s="832"/>
      <c r="BE52864" s="832"/>
      <c r="BF52864" s="832"/>
    </row>
    <row r="52865" spans="56:58">
      <c r="BD52865" s="832"/>
      <c r="BE52865" s="832"/>
      <c r="BF52865" s="832"/>
    </row>
    <row r="52866" spans="56:58">
      <c r="BD52866" s="832"/>
      <c r="BE52866" s="832"/>
      <c r="BF52866" s="832"/>
    </row>
    <row r="52867" spans="56:58">
      <c r="BD52867" s="832"/>
      <c r="BE52867" s="832"/>
      <c r="BF52867" s="832"/>
    </row>
    <row r="52868" spans="56:58">
      <c r="BD52868" s="832"/>
      <c r="BE52868" s="832"/>
      <c r="BF52868" s="832"/>
    </row>
    <row r="52869" spans="56:58">
      <c r="BD52869" s="832"/>
      <c r="BE52869" s="832"/>
      <c r="BF52869" s="832"/>
    </row>
    <row r="52870" spans="56:58">
      <c r="BD52870" s="832"/>
      <c r="BE52870" s="832"/>
      <c r="BF52870" s="832"/>
    </row>
    <row r="52871" spans="56:58">
      <c r="BD52871" s="832"/>
      <c r="BE52871" s="832"/>
      <c r="BF52871" s="832"/>
    </row>
    <row r="52872" spans="56:58">
      <c r="BD52872" s="832"/>
      <c r="BE52872" s="832"/>
      <c r="BF52872" s="832"/>
    </row>
    <row r="52873" spans="56:58">
      <c r="BD52873" s="832"/>
      <c r="BE52873" s="832"/>
      <c r="BF52873" s="832"/>
    </row>
    <row r="52874" spans="56:58">
      <c r="BD52874" s="832"/>
      <c r="BE52874" s="832"/>
      <c r="BF52874" s="832"/>
    </row>
    <row r="52875" spans="56:58">
      <c r="BD52875" s="832"/>
      <c r="BE52875" s="832"/>
      <c r="BF52875" s="832"/>
    </row>
    <row r="52876" spans="56:58">
      <c r="BD52876" s="832"/>
      <c r="BE52876" s="832"/>
      <c r="BF52876" s="832"/>
    </row>
    <row r="52877" spans="56:58">
      <c r="BD52877" s="832"/>
      <c r="BE52877" s="832"/>
      <c r="BF52877" s="832"/>
    </row>
    <row r="52878" spans="56:58">
      <c r="BD52878" s="832"/>
      <c r="BE52878" s="832"/>
      <c r="BF52878" s="832"/>
    </row>
    <row r="52879" spans="56:58">
      <c r="BD52879" s="832"/>
      <c r="BE52879" s="832"/>
      <c r="BF52879" s="832"/>
    </row>
    <row r="52880" spans="56:58">
      <c r="BD52880" s="832"/>
      <c r="BE52880" s="832"/>
      <c r="BF52880" s="832"/>
    </row>
    <row r="52881" spans="56:58">
      <c r="BD52881" s="832"/>
      <c r="BE52881" s="832"/>
      <c r="BF52881" s="832"/>
    </row>
    <row r="52882" spans="56:58">
      <c r="BD52882" s="832"/>
      <c r="BE52882" s="832"/>
      <c r="BF52882" s="832"/>
    </row>
    <row r="52883" spans="56:58">
      <c r="BD52883" s="832"/>
      <c r="BE52883" s="832"/>
      <c r="BF52883" s="832"/>
    </row>
    <row r="52884" spans="56:58">
      <c r="BD52884" s="832"/>
      <c r="BE52884" s="832"/>
      <c r="BF52884" s="832"/>
    </row>
    <row r="52885" spans="56:58">
      <c r="BD52885" s="832"/>
      <c r="BE52885" s="832"/>
      <c r="BF52885" s="832"/>
    </row>
    <row r="52886" spans="56:58">
      <c r="BD52886" s="832"/>
      <c r="BE52886" s="832"/>
      <c r="BF52886" s="832"/>
    </row>
    <row r="52887" spans="56:58">
      <c r="BD52887" s="832"/>
      <c r="BE52887" s="832"/>
      <c r="BF52887" s="832"/>
    </row>
    <row r="52888" spans="56:58">
      <c r="BD52888" s="832"/>
      <c r="BE52888" s="832"/>
      <c r="BF52888" s="832"/>
    </row>
    <row r="52889" spans="56:58">
      <c r="BD52889" s="832"/>
      <c r="BE52889" s="832"/>
      <c r="BF52889" s="832"/>
    </row>
    <row r="52890" spans="56:58">
      <c r="BD52890" s="832"/>
      <c r="BE52890" s="832"/>
      <c r="BF52890" s="832"/>
    </row>
    <row r="52891" spans="56:58">
      <c r="BD52891" s="832"/>
      <c r="BE52891" s="832"/>
      <c r="BF52891" s="832"/>
    </row>
    <row r="52892" spans="56:58">
      <c r="BD52892" s="832"/>
      <c r="BE52892" s="832"/>
      <c r="BF52892" s="832"/>
    </row>
    <row r="52893" spans="56:58">
      <c r="BD52893" s="832"/>
      <c r="BE52893" s="832"/>
      <c r="BF52893" s="832"/>
    </row>
    <row r="52894" spans="56:58">
      <c r="BD52894" s="832"/>
      <c r="BE52894" s="832"/>
      <c r="BF52894" s="832"/>
    </row>
    <row r="52895" spans="56:58">
      <c r="BD52895" s="832"/>
      <c r="BE52895" s="832"/>
      <c r="BF52895" s="832"/>
    </row>
    <row r="52896" spans="56:58">
      <c r="BD52896" s="832"/>
      <c r="BE52896" s="832"/>
      <c r="BF52896" s="832"/>
    </row>
    <row r="52897" spans="56:58">
      <c r="BD52897" s="832"/>
      <c r="BE52897" s="832"/>
      <c r="BF52897" s="832"/>
    </row>
    <row r="52898" spans="56:58">
      <c r="BD52898" s="832"/>
      <c r="BE52898" s="832"/>
      <c r="BF52898" s="832"/>
    </row>
    <row r="52899" spans="56:58">
      <c r="BD52899" s="832"/>
      <c r="BE52899" s="832"/>
      <c r="BF52899" s="832"/>
    </row>
    <row r="52900" spans="56:58">
      <c r="BD52900" s="832"/>
      <c r="BE52900" s="832"/>
      <c r="BF52900" s="832"/>
    </row>
    <row r="52901" spans="56:58">
      <c r="BD52901" s="832"/>
      <c r="BE52901" s="832"/>
      <c r="BF52901" s="832"/>
    </row>
    <row r="52902" spans="56:58">
      <c r="BD52902" s="832"/>
      <c r="BE52902" s="832"/>
      <c r="BF52902" s="832"/>
    </row>
    <row r="52903" spans="56:58">
      <c r="BD52903" s="832"/>
      <c r="BE52903" s="832"/>
      <c r="BF52903" s="832"/>
    </row>
    <row r="52904" spans="56:58">
      <c r="BD52904" s="832"/>
      <c r="BE52904" s="832"/>
      <c r="BF52904" s="832"/>
    </row>
    <row r="52905" spans="56:58">
      <c r="BD52905" s="832"/>
      <c r="BE52905" s="832"/>
      <c r="BF52905" s="832"/>
    </row>
    <row r="52906" spans="56:58">
      <c r="BD52906" s="832"/>
      <c r="BE52906" s="832"/>
      <c r="BF52906" s="832"/>
    </row>
    <row r="52907" spans="56:58">
      <c r="BD52907" s="832"/>
      <c r="BE52907" s="832"/>
      <c r="BF52907" s="832"/>
    </row>
    <row r="52908" spans="56:58">
      <c r="BD52908" s="832"/>
      <c r="BE52908" s="832"/>
      <c r="BF52908" s="832"/>
    </row>
    <row r="52909" spans="56:58">
      <c r="BD52909" s="832"/>
      <c r="BE52909" s="832"/>
      <c r="BF52909" s="832"/>
    </row>
    <row r="52910" spans="56:58">
      <c r="BD52910" s="832"/>
      <c r="BE52910" s="832"/>
      <c r="BF52910" s="832"/>
    </row>
    <row r="52911" spans="56:58">
      <c r="BD52911" s="832"/>
      <c r="BE52911" s="832"/>
      <c r="BF52911" s="832"/>
    </row>
    <row r="52912" spans="56:58">
      <c r="BD52912" s="832"/>
      <c r="BE52912" s="832"/>
      <c r="BF52912" s="832"/>
    </row>
    <row r="52913" spans="56:58">
      <c r="BD52913" s="832"/>
      <c r="BE52913" s="832"/>
      <c r="BF52913" s="832"/>
    </row>
    <row r="52914" spans="56:58">
      <c r="BD52914" s="832"/>
      <c r="BE52914" s="832"/>
      <c r="BF52914" s="832"/>
    </row>
    <row r="52915" spans="56:58">
      <c r="BD52915" s="832"/>
      <c r="BE52915" s="832"/>
      <c r="BF52915" s="832"/>
    </row>
    <row r="52916" spans="56:58">
      <c r="BD52916" s="832"/>
      <c r="BE52916" s="832"/>
      <c r="BF52916" s="832"/>
    </row>
    <row r="52917" spans="56:58">
      <c r="BD52917" s="832"/>
      <c r="BE52917" s="832"/>
      <c r="BF52917" s="832"/>
    </row>
    <row r="52918" spans="56:58">
      <c r="BD52918" s="832"/>
      <c r="BE52918" s="832"/>
      <c r="BF52918" s="832"/>
    </row>
    <row r="52919" spans="56:58">
      <c r="BD52919" s="832"/>
      <c r="BE52919" s="832"/>
      <c r="BF52919" s="832"/>
    </row>
    <row r="52920" spans="56:58">
      <c r="BD52920" s="832"/>
      <c r="BE52920" s="832"/>
      <c r="BF52920" s="832"/>
    </row>
    <row r="52921" spans="56:58">
      <c r="BD52921" s="832"/>
      <c r="BE52921" s="832"/>
      <c r="BF52921" s="832"/>
    </row>
    <row r="52922" spans="56:58">
      <c r="BD52922" s="832"/>
      <c r="BE52922" s="832"/>
      <c r="BF52922" s="832"/>
    </row>
    <row r="52923" spans="56:58">
      <c r="BD52923" s="832"/>
      <c r="BE52923" s="832"/>
      <c r="BF52923" s="832"/>
    </row>
    <row r="52924" spans="56:58">
      <c r="BD52924" s="832"/>
      <c r="BE52924" s="832"/>
      <c r="BF52924" s="832"/>
    </row>
    <row r="52925" spans="56:58">
      <c r="BD52925" s="832"/>
      <c r="BE52925" s="832"/>
      <c r="BF52925" s="832"/>
    </row>
    <row r="52926" spans="56:58">
      <c r="BD52926" s="832"/>
      <c r="BE52926" s="832"/>
      <c r="BF52926" s="832"/>
    </row>
    <row r="52927" spans="56:58">
      <c r="BD52927" s="832"/>
      <c r="BE52927" s="832"/>
      <c r="BF52927" s="832"/>
    </row>
    <row r="52928" spans="56:58">
      <c r="BD52928" s="832"/>
      <c r="BE52928" s="832"/>
      <c r="BF52928" s="832"/>
    </row>
    <row r="52929" spans="56:58">
      <c r="BD52929" s="832"/>
      <c r="BE52929" s="832"/>
      <c r="BF52929" s="832"/>
    </row>
    <row r="52930" spans="56:58">
      <c r="BD52930" s="832"/>
      <c r="BE52930" s="832"/>
      <c r="BF52930" s="832"/>
    </row>
    <row r="52931" spans="56:58">
      <c r="BD52931" s="832"/>
      <c r="BE52931" s="832"/>
      <c r="BF52931" s="832"/>
    </row>
    <row r="52932" spans="56:58">
      <c r="BD52932" s="832"/>
      <c r="BE52932" s="832"/>
      <c r="BF52932" s="832"/>
    </row>
    <row r="52933" spans="56:58">
      <c r="BD52933" s="832"/>
      <c r="BE52933" s="832"/>
      <c r="BF52933" s="832"/>
    </row>
    <row r="52934" spans="56:58">
      <c r="BD52934" s="832"/>
      <c r="BE52934" s="832"/>
      <c r="BF52934" s="832"/>
    </row>
    <row r="52935" spans="56:58">
      <c r="BD52935" s="832"/>
      <c r="BE52935" s="832"/>
      <c r="BF52935" s="832"/>
    </row>
    <row r="52936" spans="56:58">
      <c r="BD52936" s="832"/>
      <c r="BE52936" s="832"/>
      <c r="BF52936" s="832"/>
    </row>
    <row r="52937" spans="56:58">
      <c r="BD52937" s="832"/>
      <c r="BE52937" s="832"/>
      <c r="BF52937" s="832"/>
    </row>
    <row r="52938" spans="56:58">
      <c r="BD52938" s="832"/>
      <c r="BE52938" s="832"/>
      <c r="BF52938" s="832"/>
    </row>
    <row r="52939" spans="56:58">
      <c r="BD52939" s="832"/>
      <c r="BE52939" s="832"/>
      <c r="BF52939" s="832"/>
    </row>
    <row r="52940" spans="56:58">
      <c r="BD52940" s="832"/>
      <c r="BE52940" s="832"/>
      <c r="BF52940" s="832"/>
    </row>
    <row r="52941" spans="56:58">
      <c r="BD52941" s="832"/>
      <c r="BE52941" s="832"/>
      <c r="BF52941" s="832"/>
    </row>
    <row r="52942" spans="56:58">
      <c r="BD52942" s="832"/>
      <c r="BE52942" s="832"/>
      <c r="BF52942" s="832"/>
    </row>
    <row r="52943" spans="56:58">
      <c r="BD52943" s="832"/>
      <c r="BE52943" s="832"/>
      <c r="BF52943" s="832"/>
    </row>
    <row r="52944" spans="56:58">
      <c r="BD52944" s="832"/>
      <c r="BE52944" s="832"/>
      <c r="BF52944" s="832"/>
    </row>
    <row r="52945" spans="56:58">
      <c r="BD52945" s="832"/>
      <c r="BE52945" s="832"/>
      <c r="BF52945" s="832"/>
    </row>
    <row r="52946" spans="56:58">
      <c r="BD52946" s="832"/>
      <c r="BE52946" s="832"/>
      <c r="BF52946" s="832"/>
    </row>
    <row r="52947" spans="56:58">
      <c r="BD52947" s="832"/>
      <c r="BE52947" s="832"/>
      <c r="BF52947" s="832"/>
    </row>
    <row r="52948" spans="56:58">
      <c r="BD52948" s="832"/>
      <c r="BE52948" s="832"/>
      <c r="BF52948" s="832"/>
    </row>
    <row r="52949" spans="56:58">
      <c r="BD52949" s="832"/>
      <c r="BE52949" s="832"/>
      <c r="BF52949" s="832"/>
    </row>
    <row r="52950" spans="56:58">
      <c r="BD52950" s="832"/>
      <c r="BE52950" s="832"/>
      <c r="BF52950" s="832"/>
    </row>
    <row r="52951" spans="56:58">
      <c r="BD52951" s="832"/>
      <c r="BE52951" s="832"/>
      <c r="BF52951" s="832"/>
    </row>
    <row r="52952" spans="56:58">
      <c r="BD52952" s="832"/>
      <c r="BE52952" s="832"/>
      <c r="BF52952" s="832"/>
    </row>
    <row r="52953" spans="56:58">
      <c r="BD52953" s="832"/>
      <c r="BE52953" s="832"/>
      <c r="BF52953" s="832"/>
    </row>
    <row r="52954" spans="56:58">
      <c r="BD52954" s="832"/>
      <c r="BE52954" s="832"/>
      <c r="BF52954" s="832"/>
    </row>
    <row r="52955" spans="56:58">
      <c r="BD52955" s="832"/>
      <c r="BE52955" s="832"/>
      <c r="BF52955" s="832"/>
    </row>
    <row r="52956" spans="56:58">
      <c r="BD52956" s="832"/>
      <c r="BE52956" s="832"/>
      <c r="BF52956" s="832"/>
    </row>
    <row r="52957" spans="56:58">
      <c r="BD52957" s="832"/>
      <c r="BE52957" s="832"/>
      <c r="BF52957" s="832"/>
    </row>
    <row r="52958" spans="56:58">
      <c r="BD52958" s="832"/>
      <c r="BE52958" s="832"/>
      <c r="BF52958" s="832"/>
    </row>
    <row r="52959" spans="56:58">
      <c r="BD52959" s="832"/>
      <c r="BE52959" s="832"/>
      <c r="BF52959" s="832"/>
    </row>
    <row r="52960" spans="56:58">
      <c r="BD52960" s="832"/>
      <c r="BE52960" s="832"/>
      <c r="BF52960" s="832"/>
    </row>
    <row r="52961" spans="56:58">
      <c r="BD52961" s="832"/>
      <c r="BE52961" s="832"/>
      <c r="BF52961" s="832"/>
    </row>
    <row r="52962" spans="56:58">
      <c r="BD52962" s="832"/>
      <c r="BE52962" s="832"/>
      <c r="BF52962" s="832"/>
    </row>
    <row r="52963" spans="56:58">
      <c r="BD52963" s="832"/>
      <c r="BE52963" s="832"/>
      <c r="BF52963" s="832"/>
    </row>
    <row r="52964" spans="56:58">
      <c r="BD52964" s="832"/>
      <c r="BE52964" s="832"/>
      <c r="BF52964" s="832"/>
    </row>
    <row r="52965" spans="56:58">
      <c r="BD52965" s="832"/>
      <c r="BE52965" s="832"/>
      <c r="BF52965" s="832"/>
    </row>
    <row r="52966" spans="56:58">
      <c r="BD52966" s="832"/>
      <c r="BE52966" s="832"/>
      <c r="BF52966" s="832"/>
    </row>
    <row r="52967" spans="56:58">
      <c r="BD52967" s="832"/>
      <c r="BE52967" s="832"/>
      <c r="BF52967" s="832"/>
    </row>
    <row r="52968" spans="56:58">
      <c r="BD52968" s="832"/>
      <c r="BE52968" s="832"/>
      <c r="BF52968" s="832"/>
    </row>
    <row r="52969" spans="56:58">
      <c r="BD52969" s="832"/>
      <c r="BE52969" s="832"/>
      <c r="BF52969" s="832"/>
    </row>
    <row r="52970" spans="56:58">
      <c r="BD52970" s="832"/>
      <c r="BE52970" s="832"/>
      <c r="BF52970" s="832"/>
    </row>
    <row r="52971" spans="56:58">
      <c r="BD52971" s="832"/>
      <c r="BE52971" s="832"/>
      <c r="BF52971" s="832"/>
    </row>
    <row r="52972" spans="56:58">
      <c r="BD52972" s="832"/>
      <c r="BE52972" s="832"/>
      <c r="BF52972" s="832"/>
    </row>
    <row r="52973" spans="56:58">
      <c r="BD52973" s="832"/>
      <c r="BE52973" s="832"/>
      <c r="BF52973" s="832"/>
    </row>
    <row r="52974" spans="56:58">
      <c r="BD52974" s="832"/>
      <c r="BE52974" s="832"/>
      <c r="BF52974" s="832"/>
    </row>
    <row r="52975" spans="56:58">
      <c r="BD52975" s="832"/>
      <c r="BE52975" s="832"/>
      <c r="BF52975" s="832"/>
    </row>
    <row r="52976" spans="56:58">
      <c r="BD52976" s="832"/>
      <c r="BE52976" s="832"/>
      <c r="BF52976" s="832"/>
    </row>
    <row r="52977" spans="56:58">
      <c r="BD52977" s="832"/>
      <c r="BE52977" s="832"/>
      <c r="BF52977" s="832"/>
    </row>
    <row r="52978" spans="56:58">
      <c r="BD52978" s="832"/>
      <c r="BE52978" s="832"/>
      <c r="BF52978" s="832"/>
    </row>
    <row r="52979" spans="56:58">
      <c r="BD52979" s="832"/>
      <c r="BE52979" s="832"/>
      <c r="BF52979" s="832"/>
    </row>
    <row r="52980" spans="56:58">
      <c r="BD52980" s="832"/>
      <c r="BE52980" s="832"/>
      <c r="BF52980" s="832"/>
    </row>
    <row r="52981" spans="56:58">
      <c r="BD52981" s="832"/>
      <c r="BE52981" s="832"/>
      <c r="BF52981" s="832"/>
    </row>
    <row r="52982" spans="56:58">
      <c r="BD52982" s="832"/>
      <c r="BE52982" s="832"/>
      <c r="BF52982" s="832"/>
    </row>
    <row r="52983" spans="56:58">
      <c r="BD52983" s="832"/>
      <c r="BE52983" s="832"/>
      <c r="BF52983" s="832"/>
    </row>
    <row r="52984" spans="56:58">
      <c r="BD52984" s="832"/>
      <c r="BE52984" s="832"/>
      <c r="BF52984" s="832"/>
    </row>
    <row r="52985" spans="56:58">
      <c r="BD52985" s="832"/>
      <c r="BE52985" s="832"/>
      <c r="BF52985" s="832"/>
    </row>
    <row r="52986" spans="56:58">
      <c r="BD52986" s="832"/>
      <c r="BE52986" s="832"/>
      <c r="BF52986" s="832"/>
    </row>
    <row r="52987" spans="56:58">
      <c r="BD52987" s="832"/>
      <c r="BE52987" s="832"/>
      <c r="BF52987" s="832"/>
    </row>
    <row r="52988" spans="56:58">
      <c r="BD52988" s="832"/>
      <c r="BE52988" s="832"/>
      <c r="BF52988" s="832"/>
    </row>
    <row r="52989" spans="56:58">
      <c r="BD52989" s="832"/>
      <c r="BE52989" s="832"/>
      <c r="BF52989" s="832"/>
    </row>
    <row r="52990" spans="56:58">
      <c r="BD52990" s="832"/>
      <c r="BE52990" s="832"/>
      <c r="BF52990" s="832"/>
    </row>
    <row r="52991" spans="56:58">
      <c r="BD52991" s="832"/>
      <c r="BE52991" s="832"/>
      <c r="BF52991" s="832"/>
    </row>
    <row r="52992" spans="56:58">
      <c r="BD52992" s="832"/>
      <c r="BE52992" s="832"/>
      <c r="BF52992" s="832"/>
    </row>
    <row r="52993" spans="56:58">
      <c r="BD52993" s="832"/>
      <c r="BE52993" s="832"/>
      <c r="BF52993" s="832"/>
    </row>
    <row r="52994" spans="56:58">
      <c r="BD52994" s="832"/>
      <c r="BE52994" s="832"/>
      <c r="BF52994" s="832"/>
    </row>
    <row r="52995" spans="56:58">
      <c r="BD52995" s="832"/>
      <c r="BE52995" s="832"/>
      <c r="BF52995" s="832"/>
    </row>
    <row r="52996" spans="56:58">
      <c r="BD52996" s="832"/>
      <c r="BE52996" s="832"/>
      <c r="BF52996" s="832"/>
    </row>
    <row r="52997" spans="56:58">
      <c r="BD52997" s="832"/>
      <c r="BE52997" s="832"/>
      <c r="BF52997" s="832"/>
    </row>
    <row r="52998" spans="56:58">
      <c r="BD52998" s="832"/>
      <c r="BE52998" s="832"/>
      <c r="BF52998" s="832"/>
    </row>
    <row r="52999" spans="56:58">
      <c r="BD52999" s="832"/>
      <c r="BE52999" s="832"/>
      <c r="BF52999" s="832"/>
    </row>
    <row r="53000" spans="56:58">
      <c r="BD53000" s="832"/>
      <c r="BE53000" s="832"/>
      <c r="BF53000" s="832"/>
    </row>
    <row r="53001" spans="56:58">
      <c r="BD53001" s="832"/>
      <c r="BE53001" s="832"/>
      <c r="BF53001" s="832"/>
    </row>
    <row r="53002" spans="56:58">
      <c r="BD53002" s="832"/>
      <c r="BE53002" s="832"/>
      <c r="BF53002" s="832"/>
    </row>
    <row r="53003" spans="56:58">
      <c r="BD53003" s="832"/>
      <c r="BE53003" s="832"/>
      <c r="BF53003" s="832"/>
    </row>
    <row r="53004" spans="56:58">
      <c r="BD53004" s="832"/>
      <c r="BE53004" s="832"/>
      <c r="BF53004" s="832"/>
    </row>
    <row r="53005" spans="56:58">
      <c r="BD53005" s="832"/>
      <c r="BE53005" s="832"/>
      <c r="BF53005" s="832"/>
    </row>
    <row r="53006" spans="56:58">
      <c r="BD53006" s="832"/>
      <c r="BE53006" s="832"/>
      <c r="BF53006" s="832"/>
    </row>
    <row r="53007" spans="56:58">
      <c r="BD53007" s="832"/>
      <c r="BE53007" s="832"/>
      <c r="BF53007" s="832"/>
    </row>
    <row r="53008" spans="56:58">
      <c r="BD53008" s="832"/>
      <c r="BE53008" s="832"/>
      <c r="BF53008" s="832"/>
    </row>
    <row r="53009" spans="56:58">
      <c r="BD53009" s="832"/>
      <c r="BE53009" s="832"/>
      <c r="BF53009" s="832"/>
    </row>
    <row r="53010" spans="56:58">
      <c r="BD53010" s="832"/>
      <c r="BE53010" s="832"/>
      <c r="BF53010" s="832"/>
    </row>
    <row r="53011" spans="56:58">
      <c r="BD53011" s="832"/>
      <c r="BE53011" s="832"/>
      <c r="BF53011" s="832"/>
    </row>
    <row r="53012" spans="56:58">
      <c r="BD53012" s="832"/>
      <c r="BE53012" s="832"/>
      <c r="BF53012" s="832"/>
    </row>
    <row r="53013" spans="56:58">
      <c r="BD53013" s="832"/>
      <c r="BE53013" s="832"/>
      <c r="BF53013" s="832"/>
    </row>
    <row r="53014" spans="56:58">
      <c r="BD53014" s="832"/>
      <c r="BE53014" s="832"/>
      <c r="BF53014" s="832"/>
    </row>
    <row r="53015" spans="56:58">
      <c r="BD53015" s="832"/>
      <c r="BE53015" s="832"/>
      <c r="BF53015" s="832"/>
    </row>
    <row r="53016" spans="56:58">
      <c r="BD53016" s="832"/>
      <c r="BE53016" s="832"/>
      <c r="BF53016" s="832"/>
    </row>
    <row r="53017" spans="56:58">
      <c r="BD53017" s="832"/>
      <c r="BE53017" s="832"/>
      <c r="BF53017" s="832"/>
    </row>
    <row r="53018" spans="56:58">
      <c r="BD53018" s="832"/>
      <c r="BE53018" s="832"/>
      <c r="BF53018" s="832"/>
    </row>
    <row r="53019" spans="56:58">
      <c r="BD53019" s="832"/>
      <c r="BE53019" s="832"/>
      <c r="BF53019" s="832"/>
    </row>
    <row r="53020" spans="56:58">
      <c r="BD53020" s="832"/>
      <c r="BE53020" s="832"/>
      <c r="BF53020" s="832"/>
    </row>
    <row r="53021" spans="56:58">
      <c r="BD53021" s="832"/>
      <c r="BE53021" s="832"/>
      <c r="BF53021" s="832"/>
    </row>
    <row r="53022" spans="56:58">
      <c r="BD53022" s="832"/>
      <c r="BE53022" s="832"/>
      <c r="BF53022" s="832"/>
    </row>
    <row r="53023" spans="56:58">
      <c r="BD53023" s="832"/>
      <c r="BE53023" s="832"/>
      <c r="BF53023" s="832"/>
    </row>
    <row r="53024" spans="56:58">
      <c r="BD53024" s="832"/>
      <c r="BE53024" s="832"/>
      <c r="BF53024" s="832"/>
    </row>
    <row r="53025" spans="56:58">
      <c r="BD53025" s="832"/>
      <c r="BE53025" s="832"/>
      <c r="BF53025" s="832"/>
    </row>
    <row r="53026" spans="56:58">
      <c r="BD53026" s="832"/>
      <c r="BE53026" s="832"/>
      <c r="BF53026" s="832"/>
    </row>
    <row r="53027" spans="56:58">
      <c r="BD53027" s="832"/>
      <c r="BE53027" s="832"/>
      <c r="BF53027" s="832"/>
    </row>
    <row r="53028" spans="56:58">
      <c r="BD53028" s="832"/>
      <c r="BE53028" s="832"/>
      <c r="BF53028" s="832"/>
    </row>
    <row r="53029" spans="56:58">
      <c r="BD53029" s="832"/>
      <c r="BE53029" s="832"/>
      <c r="BF53029" s="832"/>
    </row>
    <row r="53030" spans="56:58">
      <c r="BD53030" s="832"/>
      <c r="BE53030" s="832"/>
      <c r="BF53030" s="832"/>
    </row>
    <row r="53031" spans="56:58">
      <c r="BD53031" s="832"/>
      <c r="BE53031" s="832"/>
      <c r="BF53031" s="832"/>
    </row>
    <row r="53032" spans="56:58">
      <c r="BD53032" s="832"/>
      <c r="BE53032" s="832"/>
      <c r="BF53032" s="832"/>
    </row>
    <row r="53033" spans="56:58">
      <c r="BD53033" s="832"/>
      <c r="BE53033" s="832"/>
      <c r="BF53033" s="832"/>
    </row>
    <row r="53034" spans="56:58">
      <c r="BD53034" s="832"/>
      <c r="BE53034" s="832"/>
      <c r="BF53034" s="832"/>
    </row>
    <row r="53035" spans="56:58">
      <c r="BD53035" s="832"/>
      <c r="BE53035" s="832"/>
      <c r="BF53035" s="832"/>
    </row>
    <row r="53036" spans="56:58">
      <c r="BD53036" s="832"/>
      <c r="BE53036" s="832"/>
      <c r="BF53036" s="832"/>
    </row>
    <row r="53037" spans="56:58">
      <c r="BD53037" s="832"/>
      <c r="BE53037" s="832"/>
      <c r="BF53037" s="832"/>
    </row>
    <row r="53038" spans="56:58">
      <c r="BD53038" s="832"/>
      <c r="BE53038" s="832"/>
      <c r="BF53038" s="832"/>
    </row>
    <row r="53039" spans="56:58">
      <c r="BD53039" s="832"/>
      <c r="BE53039" s="832"/>
      <c r="BF53039" s="832"/>
    </row>
    <row r="53040" spans="56:58">
      <c r="BD53040" s="832"/>
      <c r="BE53040" s="832"/>
      <c r="BF53040" s="832"/>
    </row>
    <row r="53041" spans="56:58">
      <c r="BD53041" s="832"/>
      <c r="BE53041" s="832"/>
      <c r="BF53041" s="832"/>
    </row>
    <row r="53042" spans="56:58">
      <c r="BD53042" s="832"/>
      <c r="BE53042" s="832"/>
      <c r="BF53042" s="832"/>
    </row>
    <row r="53043" spans="56:58">
      <c r="BD53043" s="832"/>
      <c r="BE53043" s="832"/>
      <c r="BF53043" s="832"/>
    </row>
    <row r="53044" spans="56:58">
      <c r="BD53044" s="832"/>
      <c r="BE53044" s="832"/>
      <c r="BF53044" s="832"/>
    </row>
    <row r="53045" spans="56:58">
      <c r="BD53045" s="832"/>
      <c r="BE53045" s="832"/>
      <c r="BF53045" s="832"/>
    </row>
    <row r="53046" spans="56:58">
      <c r="BD53046" s="832"/>
      <c r="BE53046" s="832"/>
      <c r="BF53046" s="832"/>
    </row>
    <row r="53047" spans="56:58">
      <c r="BD53047" s="832"/>
      <c r="BE53047" s="832"/>
      <c r="BF53047" s="832"/>
    </row>
    <row r="53048" spans="56:58">
      <c r="BD53048" s="832"/>
      <c r="BE53048" s="832"/>
      <c r="BF53048" s="832"/>
    </row>
    <row r="53049" spans="56:58">
      <c r="BD53049" s="832"/>
      <c r="BE53049" s="832"/>
      <c r="BF53049" s="832"/>
    </row>
    <row r="53050" spans="56:58">
      <c r="BD53050" s="832"/>
      <c r="BE53050" s="832"/>
      <c r="BF53050" s="832"/>
    </row>
    <row r="53051" spans="56:58">
      <c r="BD53051" s="832"/>
      <c r="BE53051" s="832"/>
      <c r="BF53051" s="832"/>
    </row>
    <row r="53052" spans="56:58">
      <c r="BD53052" s="832"/>
      <c r="BE53052" s="832"/>
      <c r="BF53052" s="832"/>
    </row>
    <row r="53053" spans="56:58">
      <c r="BD53053" s="832"/>
      <c r="BE53053" s="832"/>
      <c r="BF53053" s="832"/>
    </row>
    <row r="53054" spans="56:58">
      <c r="BD53054" s="832"/>
      <c r="BE53054" s="832"/>
      <c r="BF53054" s="832"/>
    </row>
    <row r="53055" spans="56:58">
      <c r="BD53055" s="832"/>
      <c r="BE53055" s="832"/>
      <c r="BF53055" s="832"/>
    </row>
    <row r="53056" spans="56:58">
      <c r="BD53056" s="832"/>
      <c r="BE53056" s="832"/>
      <c r="BF53056" s="832"/>
    </row>
    <row r="53057" spans="56:58">
      <c r="BD53057" s="832"/>
      <c r="BE53057" s="832"/>
      <c r="BF53057" s="832"/>
    </row>
    <row r="53058" spans="56:58">
      <c r="BD53058" s="832"/>
      <c r="BE53058" s="832"/>
      <c r="BF53058" s="832"/>
    </row>
    <row r="53059" spans="56:58">
      <c r="BD53059" s="832"/>
      <c r="BE53059" s="832"/>
      <c r="BF53059" s="832"/>
    </row>
    <row r="53060" spans="56:58">
      <c r="BD53060" s="832"/>
      <c r="BE53060" s="832"/>
      <c r="BF53060" s="832"/>
    </row>
    <row r="53061" spans="56:58">
      <c r="BD53061" s="832"/>
      <c r="BE53061" s="832"/>
      <c r="BF53061" s="832"/>
    </row>
    <row r="53062" spans="56:58">
      <c r="BD53062" s="832"/>
      <c r="BE53062" s="832"/>
      <c r="BF53062" s="832"/>
    </row>
    <row r="53063" spans="56:58">
      <c r="BD53063" s="832"/>
      <c r="BE53063" s="832"/>
      <c r="BF53063" s="832"/>
    </row>
    <row r="53064" spans="56:58">
      <c r="BD53064" s="832"/>
      <c r="BE53064" s="832"/>
      <c r="BF53064" s="832"/>
    </row>
    <row r="53065" spans="56:58">
      <c r="BD53065" s="832"/>
      <c r="BE53065" s="832"/>
      <c r="BF53065" s="832"/>
    </row>
    <row r="53066" spans="56:58">
      <c r="BD53066" s="832"/>
      <c r="BE53066" s="832"/>
      <c r="BF53066" s="832"/>
    </row>
    <row r="53067" spans="56:58">
      <c r="BD53067" s="832"/>
      <c r="BE53067" s="832"/>
      <c r="BF53067" s="832"/>
    </row>
    <row r="53068" spans="56:58">
      <c r="BD53068" s="832"/>
      <c r="BE53068" s="832"/>
      <c r="BF53068" s="832"/>
    </row>
    <row r="53069" spans="56:58">
      <c r="BD53069" s="832"/>
      <c r="BE53069" s="832"/>
      <c r="BF53069" s="832"/>
    </row>
    <row r="53070" spans="56:58">
      <c r="BD53070" s="832"/>
      <c r="BE53070" s="832"/>
      <c r="BF53070" s="832"/>
    </row>
    <row r="53071" spans="56:58">
      <c r="BD53071" s="832"/>
      <c r="BE53071" s="832"/>
      <c r="BF53071" s="832"/>
    </row>
    <row r="53072" spans="56:58">
      <c r="BD53072" s="832"/>
      <c r="BE53072" s="832"/>
      <c r="BF53072" s="832"/>
    </row>
    <row r="53073" spans="56:58">
      <c r="BD53073" s="832"/>
      <c r="BE53073" s="832"/>
      <c r="BF53073" s="832"/>
    </row>
    <row r="53074" spans="56:58">
      <c r="BD53074" s="832"/>
      <c r="BE53074" s="832"/>
      <c r="BF53074" s="832"/>
    </row>
    <row r="53075" spans="56:58">
      <c r="BD53075" s="832"/>
      <c r="BE53075" s="832"/>
      <c r="BF53075" s="832"/>
    </row>
    <row r="53076" spans="56:58">
      <c r="BD53076" s="832"/>
      <c r="BE53076" s="832"/>
      <c r="BF53076" s="832"/>
    </row>
    <row r="53077" spans="56:58">
      <c r="BD53077" s="832"/>
      <c r="BE53077" s="832"/>
      <c r="BF53077" s="832"/>
    </row>
    <row r="53078" spans="56:58">
      <c r="BD53078" s="832"/>
      <c r="BE53078" s="832"/>
      <c r="BF53078" s="832"/>
    </row>
    <row r="53079" spans="56:58">
      <c r="BD53079" s="832"/>
      <c r="BE53079" s="832"/>
      <c r="BF53079" s="832"/>
    </row>
    <row r="53080" spans="56:58">
      <c r="BD53080" s="832"/>
      <c r="BE53080" s="832"/>
      <c r="BF53080" s="832"/>
    </row>
    <row r="53081" spans="56:58">
      <c r="BD53081" s="832"/>
      <c r="BE53081" s="832"/>
      <c r="BF53081" s="832"/>
    </row>
    <row r="53082" spans="56:58">
      <c r="BD53082" s="832"/>
      <c r="BE53082" s="832"/>
      <c r="BF53082" s="832"/>
    </row>
    <row r="53083" spans="56:58">
      <c r="BD53083" s="832"/>
      <c r="BE53083" s="832"/>
      <c r="BF53083" s="832"/>
    </row>
    <row r="53084" spans="56:58">
      <c r="BD53084" s="832"/>
      <c r="BE53084" s="832"/>
      <c r="BF53084" s="832"/>
    </row>
    <row r="53085" spans="56:58">
      <c r="BD53085" s="832"/>
      <c r="BE53085" s="832"/>
      <c r="BF53085" s="832"/>
    </row>
    <row r="53086" spans="56:58">
      <c r="BD53086" s="832"/>
      <c r="BE53086" s="832"/>
      <c r="BF53086" s="832"/>
    </row>
    <row r="53087" spans="56:58">
      <c r="BD53087" s="832"/>
      <c r="BE53087" s="832"/>
      <c r="BF53087" s="832"/>
    </row>
    <row r="53088" spans="56:58">
      <c r="BD53088" s="832"/>
      <c r="BE53088" s="832"/>
      <c r="BF53088" s="832"/>
    </row>
    <row r="53089" spans="56:58">
      <c r="BD53089" s="832"/>
      <c r="BE53089" s="832"/>
      <c r="BF53089" s="832"/>
    </row>
    <row r="53090" spans="56:58">
      <c r="BD53090" s="832"/>
      <c r="BE53090" s="832"/>
      <c r="BF53090" s="832"/>
    </row>
    <row r="53091" spans="56:58">
      <c r="BD53091" s="832"/>
      <c r="BE53091" s="832"/>
      <c r="BF53091" s="832"/>
    </row>
    <row r="53092" spans="56:58">
      <c r="BD53092" s="832"/>
      <c r="BE53092" s="832"/>
      <c r="BF53092" s="832"/>
    </row>
    <row r="53093" spans="56:58">
      <c r="BD53093" s="832"/>
      <c r="BE53093" s="832"/>
      <c r="BF53093" s="832"/>
    </row>
    <row r="53094" spans="56:58">
      <c r="BD53094" s="832"/>
      <c r="BE53094" s="832"/>
      <c r="BF53094" s="832"/>
    </row>
    <row r="53095" spans="56:58">
      <c r="BD53095" s="832"/>
      <c r="BE53095" s="832"/>
      <c r="BF53095" s="832"/>
    </row>
    <row r="53096" spans="56:58">
      <c r="BD53096" s="832"/>
      <c r="BE53096" s="832"/>
      <c r="BF53096" s="832"/>
    </row>
    <row r="53097" spans="56:58">
      <c r="BD53097" s="832"/>
      <c r="BE53097" s="832"/>
      <c r="BF53097" s="832"/>
    </row>
    <row r="53098" spans="56:58">
      <c r="BD53098" s="832"/>
      <c r="BE53098" s="832"/>
      <c r="BF53098" s="832"/>
    </row>
    <row r="53099" spans="56:58">
      <c r="BD53099" s="832"/>
      <c r="BE53099" s="832"/>
      <c r="BF53099" s="832"/>
    </row>
    <row r="53100" spans="56:58">
      <c r="BD53100" s="832"/>
      <c r="BE53100" s="832"/>
      <c r="BF53100" s="832"/>
    </row>
    <row r="53101" spans="56:58">
      <c r="BD53101" s="832"/>
      <c r="BE53101" s="832"/>
      <c r="BF53101" s="832"/>
    </row>
    <row r="53102" spans="56:58">
      <c r="BD53102" s="832"/>
      <c r="BE53102" s="832"/>
      <c r="BF53102" s="832"/>
    </row>
    <row r="53103" spans="56:58">
      <c r="BD53103" s="832"/>
      <c r="BE53103" s="832"/>
      <c r="BF53103" s="832"/>
    </row>
    <row r="53104" spans="56:58">
      <c r="BD53104" s="832"/>
      <c r="BE53104" s="832"/>
      <c r="BF53104" s="832"/>
    </row>
    <row r="53105" spans="56:58">
      <c r="BD53105" s="832"/>
      <c r="BE53105" s="832"/>
      <c r="BF53105" s="832"/>
    </row>
    <row r="53106" spans="56:58">
      <c r="BD53106" s="832"/>
      <c r="BE53106" s="832"/>
      <c r="BF53106" s="832"/>
    </row>
    <row r="53107" spans="56:58">
      <c r="BD53107" s="832"/>
      <c r="BE53107" s="832"/>
      <c r="BF53107" s="832"/>
    </row>
    <row r="53108" spans="56:58">
      <c r="BD53108" s="832"/>
      <c r="BE53108" s="832"/>
      <c r="BF53108" s="832"/>
    </row>
    <row r="53109" spans="56:58">
      <c r="BD53109" s="832"/>
      <c r="BE53109" s="832"/>
      <c r="BF53109" s="832"/>
    </row>
    <row r="53110" spans="56:58">
      <c r="BD53110" s="832"/>
      <c r="BE53110" s="832"/>
      <c r="BF53110" s="832"/>
    </row>
    <row r="53111" spans="56:58">
      <c r="BD53111" s="832"/>
      <c r="BE53111" s="832"/>
      <c r="BF53111" s="832"/>
    </row>
    <row r="53112" spans="56:58">
      <c r="BD53112" s="832"/>
      <c r="BE53112" s="832"/>
      <c r="BF53112" s="832"/>
    </row>
    <row r="53113" spans="56:58">
      <c r="BD53113" s="832"/>
      <c r="BE53113" s="832"/>
      <c r="BF53113" s="832"/>
    </row>
    <row r="53114" spans="56:58">
      <c r="BD53114" s="832"/>
      <c r="BE53114" s="832"/>
      <c r="BF53114" s="832"/>
    </row>
    <row r="53115" spans="56:58">
      <c r="BD53115" s="832"/>
      <c r="BE53115" s="832"/>
      <c r="BF53115" s="832"/>
    </row>
    <row r="53116" spans="56:58">
      <c r="BD53116" s="832"/>
      <c r="BE53116" s="832"/>
      <c r="BF53116" s="832"/>
    </row>
    <row r="53117" spans="56:58">
      <c r="BD53117" s="832"/>
      <c r="BE53117" s="832"/>
      <c r="BF53117" s="832"/>
    </row>
    <row r="53118" spans="56:58">
      <c r="BD53118" s="832"/>
      <c r="BE53118" s="832"/>
      <c r="BF53118" s="832"/>
    </row>
    <row r="53119" spans="56:58">
      <c r="BD53119" s="832"/>
      <c r="BE53119" s="832"/>
      <c r="BF53119" s="832"/>
    </row>
    <row r="53120" spans="56:58">
      <c r="BD53120" s="832"/>
      <c r="BE53120" s="832"/>
      <c r="BF53120" s="832"/>
    </row>
    <row r="53121" spans="56:58">
      <c r="BD53121" s="832"/>
      <c r="BE53121" s="832"/>
      <c r="BF53121" s="832"/>
    </row>
    <row r="53122" spans="56:58">
      <c r="BD53122" s="832"/>
      <c r="BE53122" s="832"/>
      <c r="BF53122" s="832"/>
    </row>
    <row r="53123" spans="56:58">
      <c r="BD53123" s="832"/>
      <c r="BE53123" s="832"/>
      <c r="BF53123" s="832"/>
    </row>
    <row r="53124" spans="56:58">
      <c r="BD53124" s="832"/>
      <c r="BE53124" s="832"/>
      <c r="BF53124" s="832"/>
    </row>
    <row r="53125" spans="56:58">
      <c r="BD53125" s="832"/>
      <c r="BE53125" s="832"/>
      <c r="BF53125" s="832"/>
    </row>
    <row r="53126" spans="56:58">
      <c r="BD53126" s="832"/>
      <c r="BE53126" s="832"/>
      <c r="BF53126" s="832"/>
    </row>
    <row r="53127" spans="56:58">
      <c r="BD53127" s="832"/>
      <c r="BE53127" s="832"/>
      <c r="BF53127" s="832"/>
    </row>
    <row r="53128" spans="56:58">
      <c r="BD53128" s="832"/>
      <c r="BE53128" s="832"/>
      <c r="BF53128" s="832"/>
    </row>
    <row r="53129" spans="56:58">
      <c r="BD53129" s="832"/>
      <c r="BE53129" s="832"/>
      <c r="BF53129" s="832"/>
    </row>
    <row r="53130" spans="56:58">
      <c r="BD53130" s="832"/>
      <c r="BE53130" s="832"/>
      <c r="BF53130" s="832"/>
    </row>
    <row r="53131" spans="56:58">
      <c r="BD53131" s="832"/>
      <c r="BE53131" s="832"/>
      <c r="BF53131" s="832"/>
    </row>
    <row r="53132" spans="56:58">
      <c r="BD53132" s="832"/>
      <c r="BE53132" s="832"/>
      <c r="BF53132" s="832"/>
    </row>
    <row r="53133" spans="56:58">
      <c r="BD53133" s="832"/>
      <c r="BE53133" s="832"/>
      <c r="BF53133" s="832"/>
    </row>
    <row r="53134" spans="56:58">
      <c r="BD53134" s="832"/>
      <c r="BE53134" s="832"/>
      <c r="BF53134" s="832"/>
    </row>
    <row r="53135" spans="56:58">
      <c r="BD53135" s="832"/>
      <c r="BE53135" s="832"/>
      <c r="BF53135" s="832"/>
    </row>
    <row r="53136" spans="56:58">
      <c r="BD53136" s="832"/>
      <c r="BE53136" s="832"/>
      <c r="BF53136" s="832"/>
    </row>
    <row r="53137" spans="56:58">
      <c r="BD53137" s="832"/>
      <c r="BE53137" s="832"/>
      <c r="BF53137" s="832"/>
    </row>
    <row r="53138" spans="56:58">
      <c r="BD53138" s="832"/>
      <c r="BE53138" s="832"/>
      <c r="BF53138" s="832"/>
    </row>
    <row r="53139" spans="56:58">
      <c r="BD53139" s="832"/>
      <c r="BE53139" s="832"/>
      <c r="BF53139" s="832"/>
    </row>
    <row r="53140" spans="56:58">
      <c r="BD53140" s="832"/>
      <c r="BE53140" s="832"/>
      <c r="BF53140" s="832"/>
    </row>
    <row r="53141" spans="56:58">
      <c r="BD53141" s="832"/>
      <c r="BE53141" s="832"/>
      <c r="BF53141" s="832"/>
    </row>
    <row r="53142" spans="56:58">
      <c r="BD53142" s="832"/>
      <c r="BE53142" s="832"/>
      <c r="BF53142" s="832"/>
    </row>
    <row r="53143" spans="56:58">
      <c r="BD53143" s="832"/>
      <c r="BE53143" s="832"/>
      <c r="BF53143" s="832"/>
    </row>
    <row r="53144" spans="56:58">
      <c r="BD53144" s="832"/>
      <c r="BE53144" s="832"/>
      <c r="BF53144" s="832"/>
    </row>
    <row r="53145" spans="56:58">
      <c r="BD53145" s="832"/>
      <c r="BE53145" s="832"/>
      <c r="BF53145" s="832"/>
    </row>
    <row r="53146" spans="56:58">
      <c r="BD53146" s="832"/>
      <c r="BE53146" s="832"/>
      <c r="BF53146" s="832"/>
    </row>
    <row r="53147" spans="56:58">
      <c r="BD53147" s="832"/>
      <c r="BE53147" s="832"/>
      <c r="BF53147" s="832"/>
    </row>
    <row r="53148" spans="56:58">
      <c r="BD53148" s="832"/>
      <c r="BE53148" s="832"/>
      <c r="BF53148" s="832"/>
    </row>
    <row r="53149" spans="56:58">
      <c r="BD53149" s="832"/>
      <c r="BE53149" s="832"/>
      <c r="BF53149" s="832"/>
    </row>
    <row r="53150" spans="56:58">
      <c r="BD53150" s="832"/>
      <c r="BE53150" s="832"/>
      <c r="BF53150" s="832"/>
    </row>
    <row r="53151" spans="56:58">
      <c r="BD53151" s="832"/>
      <c r="BE53151" s="832"/>
      <c r="BF53151" s="832"/>
    </row>
    <row r="53152" spans="56:58">
      <c r="BD53152" s="832"/>
      <c r="BE53152" s="832"/>
      <c r="BF53152" s="832"/>
    </row>
    <row r="53153" spans="56:58">
      <c r="BD53153" s="832"/>
      <c r="BE53153" s="832"/>
      <c r="BF53153" s="832"/>
    </row>
    <row r="53154" spans="56:58">
      <c r="BD53154" s="832"/>
      <c r="BE53154" s="832"/>
      <c r="BF53154" s="832"/>
    </row>
    <row r="53155" spans="56:58">
      <c r="BD53155" s="832"/>
      <c r="BE53155" s="832"/>
      <c r="BF53155" s="832"/>
    </row>
    <row r="53156" spans="56:58">
      <c r="BD53156" s="832"/>
      <c r="BE53156" s="832"/>
      <c r="BF53156" s="832"/>
    </row>
    <row r="53157" spans="56:58">
      <c r="BD53157" s="832"/>
      <c r="BE53157" s="832"/>
      <c r="BF53157" s="832"/>
    </row>
    <row r="53158" spans="56:58">
      <c r="BD53158" s="832"/>
      <c r="BE53158" s="832"/>
      <c r="BF53158" s="832"/>
    </row>
    <row r="53159" spans="56:58">
      <c r="BD53159" s="832"/>
      <c r="BE53159" s="832"/>
      <c r="BF53159" s="832"/>
    </row>
    <row r="53160" spans="56:58">
      <c r="BD53160" s="832"/>
      <c r="BE53160" s="832"/>
      <c r="BF53160" s="832"/>
    </row>
    <row r="53161" spans="56:58">
      <c r="BD53161" s="832"/>
      <c r="BE53161" s="832"/>
      <c r="BF53161" s="832"/>
    </row>
    <row r="53162" spans="56:58">
      <c r="BD53162" s="832"/>
      <c r="BE53162" s="832"/>
      <c r="BF53162" s="832"/>
    </row>
    <row r="53163" spans="56:58">
      <c r="BD53163" s="832"/>
      <c r="BE53163" s="832"/>
      <c r="BF53163" s="832"/>
    </row>
    <row r="53164" spans="56:58">
      <c r="BD53164" s="832"/>
      <c r="BE53164" s="832"/>
      <c r="BF53164" s="832"/>
    </row>
    <row r="53165" spans="56:58">
      <c r="BD53165" s="832"/>
      <c r="BE53165" s="832"/>
      <c r="BF53165" s="832"/>
    </row>
    <row r="53166" spans="56:58">
      <c r="BD53166" s="832"/>
      <c r="BE53166" s="832"/>
      <c r="BF53166" s="832"/>
    </row>
    <row r="53167" spans="56:58">
      <c r="BD53167" s="832"/>
      <c r="BE53167" s="832"/>
      <c r="BF53167" s="832"/>
    </row>
    <row r="53168" spans="56:58">
      <c r="BD53168" s="832"/>
      <c r="BE53168" s="832"/>
      <c r="BF53168" s="832"/>
    </row>
    <row r="53169" spans="56:58">
      <c r="BD53169" s="832"/>
      <c r="BE53169" s="832"/>
      <c r="BF53169" s="832"/>
    </row>
    <row r="53170" spans="56:58">
      <c r="BD53170" s="832"/>
      <c r="BE53170" s="832"/>
      <c r="BF53170" s="832"/>
    </row>
    <row r="53171" spans="56:58">
      <c r="BD53171" s="832"/>
      <c r="BE53171" s="832"/>
      <c r="BF53171" s="832"/>
    </row>
    <row r="53172" spans="56:58">
      <c r="BD53172" s="832"/>
      <c r="BE53172" s="832"/>
      <c r="BF53172" s="832"/>
    </row>
    <row r="53173" spans="56:58">
      <c r="BD53173" s="832"/>
      <c r="BE53173" s="832"/>
      <c r="BF53173" s="832"/>
    </row>
    <row r="53174" spans="56:58">
      <c r="BD53174" s="832"/>
      <c r="BE53174" s="832"/>
      <c r="BF53174" s="832"/>
    </row>
    <row r="53175" spans="56:58">
      <c r="BD53175" s="832"/>
      <c r="BE53175" s="832"/>
      <c r="BF53175" s="832"/>
    </row>
    <row r="53176" spans="56:58">
      <c r="BD53176" s="832"/>
      <c r="BE53176" s="832"/>
      <c r="BF53176" s="832"/>
    </row>
    <row r="53177" spans="56:58">
      <c r="BD53177" s="832"/>
      <c r="BE53177" s="832"/>
      <c r="BF53177" s="832"/>
    </row>
    <row r="53178" spans="56:58">
      <c r="BD53178" s="832"/>
      <c r="BE53178" s="832"/>
      <c r="BF53178" s="832"/>
    </row>
    <row r="53179" spans="56:58">
      <c r="BD53179" s="832"/>
      <c r="BE53179" s="832"/>
      <c r="BF53179" s="832"/>
    </row>
    <row r="53180" spans="56:58">
      <c r="BD53180" s="832"/>
      <c r="BE53180" s="832"/>
      <c r="BF53180" s="832"/>
    </row>
    <row r="53181" spans="56:58">
      <c r="BD53181" s="832"/>
      <c r="BE53181" s="832"/>
      <c r="BF53181" s="832"/>
    </row>
    <row r="53182" spans="56:58">
      <c r="BD53182" s="832"/>
      <c r="BE53182" s="832"/>
      <c r="BF53182" s="832"/>
    </row>
    <row r="53183" spans="56:58">
      <c r="BD53183" s="832"/>
      <c r="BE53183" s="832"/>
      <c r="BF53183" s="832"/>
    </row>
    <row r="53184" spans="56:58">
      <c r="BD53184" s="832"/>
      <c r="BE53184" s="832"/>
      <c r="BF53184" s="832"/>
    </row>
    <row r="53185" spans="56:58">
      <c r="BD53185" s="832"/>
      <c r="BE53185" s="832"/>
      <c r="BF53185" s="832"/>
    </row>
    <row r="53186" spans="56:58">
      <c r="BD53186" s="832"/>
      <c r="BE53186" s="832"/>
      <c r="BF53186" s="832"/>
    </row>
    <row r="53187" spans="56:58">
      <c r="BD53187" s="832"/>
      <c r="BE53187" s="832"/>
      <c r="BF53187" s="832"/>
    </row>
    <row r="53188" spans="56:58">
      <c r="BD53188" s="832"/>
      <c r="BE53188" s="832"/>
      <c r="BF53188" s="832"/>
    </row>
    <row r="53189" spans="56:58">
      <c r="BD53189" s="832"/>
      <c r="BE53189" s="832"/>
      <c r="BF53189" s="832"/>
    </row>
    <row r="53190" spans="56:58">
      <c r="BD53190" s="832"/>
      <c r="BE53190" s="832"/>
      <c r="BF53190" s="832"/>
    </row>
    <row r="53191" spans="56:58">
      <c r="BD53191" s="832"/>
      <c r="BE53191" s="832"/>
      <c r="BF53191" s="832"/>
    </row>
    <row r="53192" spans="56:58">
      <c r="BD53192" s="832"/>
      <c r="BE53192" s="832"/>
      <c r="BF53192" s="832"/>
    </row>
    <row r="53193" spans="56:58">
      <c r="BD53193" s="832"/>
      <c r="BE53193" s="832"/>
      <c r="BF53193" s="832"/>
    </row>
    <row r="53194" spans="56:58">
      <c r="BD53194" s="832"/>
      <c r="BE53194" s="832"/>
      <c r="BF53194" s="832"/>
    </row>
    <row r="53195" spans="56:58">
      <c r="BD53195" s="832"/>
      <c r="BE53195" s="832"/>
      <c r="BF53195" s="832"/>
    </row>
    <row r="53196" spans="56:58">
      <c r="BD53196" s="832"/>
      <c r="BE53196" s="832"/>
      <c r="BF53196" s="832"/>
    </row>
    <row r="53197" spans="56:58">
      <c r="BD53197" s="832"/>
      <c r="BE53197" s="832"/>
      <c r="BF53197" s="832"/>
    </row>
    <row r="53198" spans="56:58">
      <c r="BD53198" s="832"/>
      <c r="BE53198" s="832"/>
      <c r="BF53198" s="832"/>
    </row>
    <row r="53199" spans="56:58">
      <c r="BD53199" s="832"/>
      <c r="BE53199" s="832"/>
      <c r="BF53199" s="832"/>
    </row>
    <row r="53200" spans="56:58">
      <c r="BD53200" s="832"/>
      <c r="BE53200" s="832"/>
      <c r="BF53200" s="832"/>
    </row>
    <row r="53201" spans="56:58">
      <c r="BD53201" s="832"/>
      <c r="BE53201" s="832"/>
      <c r="BF53201" s="832"/>
    </row>
    <row r="53202" spans="56:58">
      <c r="BD53202" s="832"/>
      <c r="BE53202" s="832"/>
      <c r="BF53202" s="832"/>
    </row>
    <row r="53203" spans="56:58">
      <c r="BD53203" s="832"/>
      <c r="BE53203" s="832"/>
      <c r="BF53203" s="832"/>
    </row>
    <row r="53204" spans="56:58">
      <c r="BD53204" s="832"/>
      <c r="BE53204" s="832"/>
      <c r="BF53204" s="832"/>
    </row>
    <row r="53205" spans="56:58">
      <c r="BD53205" s="832"/>
      <c r="BE53205" s="832"/>
      <c r="BF53205" s="832"/>
    </row>
    <row r="53206" spans="56:58">
      <c r="BD53206" s="832"/>
      <c r="BE53206" s="832"/>
      <c r="BF53206" s="832"/>
    </row>
    <row r="53207" spans="56:58">
      <c r="BD53207" s="832"/>
      <c r="BE53207" s="832"/>
      <c r="BF53207" s="832"/>
    </row>
    <row r="53208" spans="56:58">
      <c r="BD53208" s="832"/>
      <c r="BE53208" s="832"/>
      <c r="BF53208" s="832"/>
    </row>
    <row r="53209" spans="56:58">
      <c r="BD53209" s="832"/>
      <c r="BE53209" s="832"/>
      <c r="BF53209" s="832"/>
    </row>
    <row r="53210" spans="56:58">
      <c r="BD53210" s="832"/>
      <c r="BE53210" s="832"/>
      <c r="BF53210" s="832"/>
    </row>
    <row r="53211" spans="56:58">
      <c r="BD53211" s="832"/>
      <c r="BE53211" s="832"/>
      <c r="BF53211" s="832"/>
    </row>
    <row r="53212" spans="56:58">
      <c r="BD53212" s="832"/>
      <c r="BE53212" s="832"/>
      <c r="BF53212" s="832"/>
    </row>
    <row r="53213" spans="56:58">
      <c r="BD53213" s="832"/>
      <c r="BE53213" s="832"/>
      <c r="BF53213" s="832"/>
    </row>
    <row r="53214" spans="56:58">
      <c r="BD53214" s="832"/>
      <c r="BE53214" s="832"/>
      <c r="BF53214" s="832"/>
    </row>
    <row r="53215" spans="56:58">
      <c r="BD53215" s="832"/>
      <c r="BE53215" s="832"/>
      <c r="BF53215" s="832"/>
    </row>
    <row r="53216" spans="56:58">
      <c r="BD53216" s="832"/>
      <c r="BE53216" s="832"/>
      <c r="BF53216" s="832"/>
    </row>
    <row r="53217" spans="56:58">
      <c r="BD53217" s="832"/>
      <c r="BE53217" s="832"/>
      <c r="BF53217" s="832"/>
    </row>
    <row r="53218" spans="56:58">
      <c r="BD53218" s="832"/>
      <c r="BE53218" s="832"/>
      <c r="BF53218" s="832"/>
    </row>
    <row r="53219" spans="56:58">
      <c r="BD53219" s="832"/>
      <c r="BE53219" s="832"/>
      <c r="BF53219" s="832"/>
    </row>
    <row r="53220" spans="56:58">
      <c r="BD53220" s="832"/>
      <c r="BE53220" s="832"/>
      <c r="BF53220" s="832"/>
    </row>
    <row r="53221" spans="56:58">
      <c r="BD53221" s="832"/>
      <c r="BE53221" s="832"/>
      <c r="BF53221" s="832"/>
    </row>
    <row r="53222" spans="56:58">
      <c r="BD53222" s="832"/>
      <c r="BE53222" s="832"/>
      <c r="BF53222" s="832"/>
    </row>
    <row r="53223" spans="56:58">
      <c r="BD53223" s="832"/>
      <c r="BE53223" s="832"/>
      <c r="BF53223" s="832"/>
    </row>
    <row r="53224" spans="56:58">
      <c r="BD53224" s="832"/>
      <c r="BE53224" s="832"/>
      <c r="BF53224" s="832"/>
    </row>
    <row r="53225" spans="56:58">
      <c r="BD53225" s="832"/>
      <c r="BE53225" s="832"/>
      <c r="BF53225" s="832"/>
    </row>
    <row r="53226" spans="56:58">
      <c r="BD53226" s="832"/>
      <c r="BE53226" s="832"/>
      <c r="BF53226" s="832"/>
    </row>
    <row r="53227" spans="56:58">
      <c r="BD53227" s="832"/>
      <c r="BE53227" s="832"/>
      <c r="BF53227" s="832"/>
    </row>
    <row r="53228" spans="56:58">
      <c r="BD53228" s="832"/>
      <c r="BE53228" s="832"/>
      <c r="BF53228" s="832"/>
    </row>
    <row r="53229" spans="56:58">
      <c r="BD53229" s="832"/>
      <c r="BE53229" s="832"/>
      <c r="BF53229" s="832"/>
    </row>
    <row r="53230" spans="56:58">
      <c r="BD53230" s="832"/>
      <c r="BE53230" s="832"/>
      <c r="BF53230" s="832"/>
    </row>
    <row r="53231" spans="56:58">
      <c r="BD53231" s="832"/>
      <c r="BE53231" s="832"/>
      <c r="BF53231" s="832"/>
    </row>
    <row r="53232" spans="56:58">
      <c r="BD53232" s="832"/>
      <c r="BE53232" s="832"/>
      <c r="BF53232" s="832"/>
    </row>
    <row r="53233" spans="56:58">
      <c r="BD53233" s="832"/>
      <c r="BE53233" s="832"/>
      <c r="BF53233" s="832"/>
    </row>
    <row r="53234" spans="56:58">
      <c r="BD53234" s="832"/>
      <c r="BE53234" s="832"/>
      <c r="BF53234" s="832"/>
    </row>
    <row r="53235" spans="56:58">
      <c r="BD53235" s="832"/>
      <c r="BE53235" s="832"/>
      <c r="BF53235" s="832"/>
    </row>
    <row r="53236" spans="56:58">
      <c r="BD53236" s="832"/>
      <c r="BE53236" s="832"/>
      <c r="BF53236" s="832"/>
    </row>
    <row r="53237" spans="56:58">
      <c r="BD53237" s="832"/>
      <c r="BE53237" s="832"/>
      <c r="BF53237" s="832"/>
    </row>
    <row r="53238" spans="56:58">
      <c r="BD53238" s="832"/>
      <c r="BE53238" s="832"/>
      <c r="BF53238" s="832"/>
    </row>
    <row r="53239" spans="56:58">
      <c r="BD53239" s="832"/>
      <c r="BE53239" s="832"/>
      <c r="BF53239" s="832"/>
    </row>
    <row r="53240" spans="56:58">
      <c r="BD53240" s="832"/>
      <c r="BE53240" s="832"/>
      <c r="BF53240" s="832"/>
    </row>
    <row r="53241" spans="56:58">
      <c r="BD53241" s="832"/>
      <c r="BE53241" s="832"/>
      <c r="BF53241" s="832"/>
    </row>
    <row r="53242" spans="56:58">
      <c r="BD53242" s="832"/>
      <c r="BE53242" s="832"/>
      <c r="BF53242" s="832"/>
    </row>
    <row r="53243" spans="56:58">
      <c r="BD53243" s="832"/>
      <c r="BE53243" s="832"/>
      <c r="BF53243" s="832"/>
    </row>
    <row r="53244" spans="56:58">
      <c r="BD53244" s="832"/>
      <c r="BE53244" s="832"/>
      <c r="BF53244" s="832"/>
    </row>
    <row r="53245" spans="56:58">
      <c r="BD53245" s="832"/>
      <c r="BE53245" s="832"/>
      <c r="BF53245" s="832"/>
    </row>
    <row r="53246" spans="56:58">
      <c r="BD53246" s="832"/>
      <c r="BE53246" s="832"/>
      <c r="BF53246" s="832"/>
    </row>
    <row r="53247" spans="56:58">
      <c r="BD53247" s="832"/>
      <c r="BE53247" s="832"/>
      <c r="BF53247" s="832"/>
    </row>
    <row r="53248" spans="56:58">
      <c r="BD53248" s="832"/>
      <c r="BE53248" s="832"/>
      <c r="BF53248" s="832"/>
    </row>
    <row r="53249" spans="56:58">
      <c r="BD53249" s="832"/>
      <c r="BE53249" s="832"/>
      <c r="BF53249" s="832"/>
    </row>
    <row r="53250" spans="56:58">
      <c r="BD53250" s="832"/>
      <c r="BE53250" s="832"/>
      <c r="BF53250" s="832"/>
    </row>
    <row r="53251" spans="56:58">
      <c r="BD53251" s="832"/>
      <c r="BE53251" s="832"/>
      <c r="BF53251" s="832"/>
    </row>
    <row r="53252" spans="56:58">
      <c r="BD53252" s="832"/>
      <c r="BE53252" s="832"/>
      <c r="BF53252" s="832"/>
    </row>
    <row r="53253" spans="56:58">
      <c r="BD53253" s="832"/>
      <c r="BE53253" s="832"/>
      <c r="BF53253" s="832"/>
    </row>
    <row r="53254" spans="56:58">
      <c r="BD53254" s="832"/>
      <c r="BE53254" s="832"/>
      <c r="BF53254" s="832"/>
    </row>
    <row r="53255" spans="56:58">
      <c r="BD53255" s="832"/>
      <c r="BE53255" s="832"/>
      <c r="BF53255" s="832"/>
    </row>
    <row r="53256" spans="56:58">
      <c r="BD53256" s="832"/>
      <c r="BE53256" s="832"/>
      <c r="BF53256" s="832"/>
    </row>
    <row r="53257" spans="56:58">
      <c r="BD53257" s="832"/>
      <c r="BE53257" s="832"/>
      <c r="BF53257" s="832"/>
    </row>
    <row r="53258" spans="56:58">
      <c r="BD53258" s="832"/>
      <c r="BE53258" s="832"/>
      <c r="BF53258" s="832"/>
    </row>
    <row r="53259" spans="56:58">
      <c r="BD53259" s="832"/>
      <c r="BE53259" s="832"/>
      <c r="BF53259" s="832"/>
    </row>
    <row r="53260" spans="56:58">
      <c r="BD53260" s="832"/>
      <c r="BE53260" s="832"/>
      <c r="BF53260" s="832"/>
    </row>
    <row r="53261" spans="56:58">
      <c r="BD53261" s="832"/>
      <c r="BE53261" s="832"/>
      <c r="BF53261" s="832"/>
    </row>
    <row r="53262" spans="56:58">
      <c r="BD53262" s="832"/>
      <c r="BE53262" s="832"/>
      <c r="BF53262" s="832"/>
    </row>
    <row r="53263" spans="56:58">
      <c r="BD53263" s="832"/>
      <c r="BE53263" s="832"/>
      <c r="BF53263" s="832"/>
    </row>
    <row r="53264" spans="56:58">
      <c r="BD53264" s="832"/>
      <c r="BE53264" s="832"/>
      <c r="BF53264" s="832"/>
    </row>
    <row r="53265" spans="56:58">
      <c r="BD53265" s="832"/>
      <c r="BE53265" s="832"/>
      <c r="BF53265" s="832"/>
    </row>
    <row r="53266" spans="56:58">
      <c r="BD53266" s="832"/>
      <c r="BE53266" s="832"/>
      <c r="BF53266" s="832"/>
    </row>
    <row r="53267" spans="56:58">
      <c r="BD53267" s="832"/>
      <c r="BE53267" s="832"/>
      <c r="BF53267" s="832"/>
    </row>
    <row r="53268" spans="56:58">
      <c r="BD53268" s="832"/>
      <c r="BE53268" s="832"/>
      <c r="BF53268" s="832"/>
    </row>
    <row r="53269" spans="56:58">
      <c r="BD53269" s="832"/>
      <c r="BE53269" s="832"/>
      <c r="BF53269" s="832"/>
    </row>
    <row r="53270" spans="56:58">
      <c r="BD53270" s="832"/>
      <c r="BE53270" s="832"/>
      <c r="BF53270" s="832"/>
    </row>
    <row r="53271" spans="56:58">
      <c r="BD53271" s="832"/>
      <c r="BE53271" s="832"/>
      <c r="BF53271" s="832"/>
    </row>
    <row r="53272" spans="56:58">
      <c r="BD53272" s="832"/>
      <c r="BE53272" s="832"/>
      <c r="BF53272" s="832"/>
    </row>
    <row r="53273" spans="56:58">
      <c r="BD53273" s="832"/>
      <c r="BE53273" s="832"/>
      <c r="BF53273" s="832"/>
    </row>
    <row r="53274" spans="56:58">
      <c r="BD53274" s="832"/>
      <c r="BE53274" s="832"/>
      <c r="BF53274" s="832"/>
    </row>
    <row r="53275" spans="56:58">
      <c r="BD53275" s="832"/>
      <c r="BE53275" s="832"/>
      <c r="BF53275" s="832"/>
    </row>
    <row r="53276" spans="56:58">
      <c r="BD53276" s="832"/>
      <c r="BE53276" s="832"/>
      <c r="BF53276" s="832"/>
    </row>
    <row r="53277" spans="56:58">
      <c r="BD53277" s="832"/>
      <c r="BE53277" s="832"/>
      <c r="BF53277" s="832"/>
    </row>
    <row r="53278" spans="56:58">
      <c r="BD53278" s="832"/>
      <c r="BE53278" s="832"/>
      <c r="BF53278" s="832"/>
    </row>
    <row r="53279" spans="56:58">
      <c r="BD53279" s="832"/>
      <c r="BE53279" s="832"/>
      <c r="BF53279" s="832"/>
    </row>
    <row r="53280" spans="56:58">
      <c r="BD53280" s="832"/>
      <c r="BE53280" s="832"/>
      <c r="BF53280" s="832"/>
    </row>
    <row r="53281" spans="56:58">
      <c r="BD53281" s="832"/>
      <c r="BE53281" s="832"/>
      <c r="BF53281" s="832"/>
    </row>
    <row r="53282" spans="56:58">
      <c r="BD53282" s="832"/>
      <c r="BE53282" s="832"/>
      <c r="BF53282" s="832"/>
    </row>
    <row r="53283" spans="56:58">
      <c r="BD53283" s="832"/>
      <c r="BE53283" s="832"/>
      <c r="BF53283" s="832"/>
    </row>
    <row r="53284" spans="56:58">
      <c r="BD53284" s="832"/>
      <c r="BE53284" s="832"/>
      <c r="BF53284" s="832"/>
    </row>
    <row r="53285" spans="56:58">
      <c r="BD53285" s="832"/>
      <c r="BE53285" s="832"/>
      <c r="BF53285" s="832"/>
    </row>
    <row r="53286" spans="56:58">
      <c r="BD53286" s="832"/>
      <c r="BE53286" s="832"/>
      <c r="BF53286" s="832"/>
    </row>
    <row r="53287" spans="56:58">
      <c r="BD53287" s="832"/>
      <c r="BE53287" s="832"/>
      <c r="BF53287" s="832"/>
    </row>
    <row r="53288" spans="56:58">
      <c r="BD53288" s="832"/>
      <c r="BE53288" s="832"/>
      <c r="BF53288" s="832"/>
    </row>
    <row r="53289" spans="56:58">
      <c r="BD53289" s="832"/>
      <c r="BE53289" s="832"/>
      <c r="BF53289" s="832"/>
    </row>
    <row r="53290" spans="56:58">
      <c r="BD53290" s="832"/>
      <c r="BE53290" s="832"/>
      <c r="BF53290" s="832"/>
    </row>
    <row r="53291" spans="56:58">
      <c r="BD53291" s="832"/>
      <c r="BE53291" s="832"/>
      <c r="BF53291" s="832"/>
    </row>
    <row r="53292" spans="56:58">
      <c r="BD53292" s="832"/>
      <c r="BE53292" s="832"/>
      <c r="BF53292" s="832"/>
    </row>
    <row r="53293" spans="56:58">
      <c r="BD53293" s="832"/>
      <c r="BE53293" s="832"/>
      <c r="BF53293" s="832"/>
    </row>
    <row r="53294" spans="56:58">
      <c r="BD53294" s="832"/>
      <c r="BE53294" s="832"/>
      <c r="BF53294" s="832"/>
    </row>
    <row r="53295" spans="56:58">
      <c r="BD53295" s="832"/>
      <c r="BE53295" s="832"/>
      <c r="BF53295" s="832"/>
    </row>
    <row r="53296" spans="56:58">
      <c r="BD53296" s="832"/>
      <c r="BE53296" s="832"/>
      <c r="BF53296" s="832"/>
    </row>
    <row r="53297" spans="56:58">
      <c r="BD53297" s="832"/>
      <c r="BE53297" s="832"/>
      <c r="BF53297" s="832"/>
    </row>
    <row r="53298" spans="56:58">
      <c r="BD53298" s="832"/>
      <c r="BE53298" s="832"/>
      <c r="BF53298" s="832"/>
    </row>
    <row r="53299" spans="56:58">
      <c r="BD53299" s="832"/>
      <c r="BE53299" s="832"/>
      <c r="BF53299" s="832"/>
    </row>
    <row r="53300" spans="56:58">
      <c r="BD53300" s="832"/>
      <c r="BE53300" s="832"/>
      <c r="BF53300" s="832"/>
    </row>
    <row r="53301" spans="56:58">
      <c r="BD53301" s="832"/>
      <c r="BE53301" s="832"/>
      <c r="BF53301" s="832"/>
    </row>
    <row r="53302" spans="56:58">
      <c r="BD53302" s="832"/>
      <c r="BE53302" s="832"/>
      <c r="BF53302" s="832"/>
    </row>
    <row r="53303" spans="56:58">
      <c r="BD53303" s="832"/>
      <c r="BE53303" s="832"/>
      <c r="BF53303" s="832"/>
    </row>
    <row r="53304" spans="56:58">
      <c r="BD53304" s="832"/>
      <c r="BE53304" s="832"/>
      <c r="BF53304" s="832"/>
    </row>
    <row r="53305" spans="56:58">
      <c r="BD53305" s="832"/>
      <c r="BE53305" s="832"/>
      <c r="BF53305" s="832"/>
    </row>
    <row r="53306" spans="56:58">
      <c r="BD53306" s="832"/>
      <c r="BE53306" s="832"/>
      <c r="BF53306" s="832"/>
    </row>
    <row r="53307" spans="56:58">
      <c r="BD53307" s="832"/>
      <c r="BE53307" s="832"/>
      <c r="BF53307" s="832"/>
    </row>
    <row r="53308" spans="56:58">
      <c r="BD53308" s="832"/>
      <c r="BE53308" s="832"/>
      <c r="BF53308" s="832"/>
    </row>
    <row r="53309" spans="56:58">
      <c r="BD53309" s="832"/>
      <c r="BE53309" s="832"/>
      <c r="BF53309" s="832"/>
    </row>
    <row r="53310" spans="56:58">
      <c r="BD53310" s="832"/>
      <c r="BE53310" s="832"/>
      <c r="BF53310" s="832"/>
    </row>
    <row r="53311" spans="56:58">
      <c r="BD53311" s="832"/>
      <c r="BE53311" s="832"/>
      <c r="BF53311" s="832"/>
    </row>
    <row r="53312" spans="56:58">
      <c r="BD53312" s="832"/>
      <c r="BE53312" s="832"/>
      <c r="BF53312" s="832"/>
    </row>
    <row r="53313" spans="56:58">
      <c r="BD53313" s="832"/>
      <c r="BE53313" s="832"/>
      <c r="BF53313" s="832"/>
    </row>
    <row r="53314" spans="56:58">
      <c r="BD53314" s="832"/>
      <c r="BE53314" s="832"/>
      <c r="BF53314" s="832"/>
    </row>
    <row r="53315" spans="56:58">
      <c r="BD53315" s="832"/>
      <c r="BE53315" s="832"/>
      <c r="BF53315" s="832"/>
    </row>
    <row r="53316" spans="56:58">
      <c r="BD53316" s="832"/>
      <c r="BE53316" s="832"/>
      <c r="BF53316" s="832"/>
    </row>
    <row r="53317" spans="56:58">
      <c r="BD53317" s="832"/>
      <c r="BE53317" s="832"/>
      <c r="BF53317" s="832"/>
    </row>
    <row r="53318" spans="56:58">
      <c r="BD53318" s="832"/>
      <c r="BE53318" s="832"/>
      <c r="BF53318" s="832"/>
    </row>
    <row r="53319" spans="56:58">
      <c r="BD53319" s="832"/>
      <c r="BE53319" s="832"/>
      <c r="BF53319" s="832"/>
    </row>
    <row r="53320" spans="56:58">
      <c r="BD53320" s="832"/>
      <c r="BE53320" s="832"/>
      <c r="BF53320" s="832"/>
    </row>
    <row r="53321" spans="56:58">
      <c r="BD53321" s="832"/>
      <c r="BE53321" s="832"/>
      <c r="BF53321" s="832"/>
    </row>
    <row r="53322" spans="56:58">
      <c r="BD53322" s="832"/>
      <c r="BE53322" s="832"/>
      <c r="BF53322" s="832"/>
    </row>
    <row r="53323" spans="56:58">
      <c r="BD53323" s="832"/>
      <c r="BE53323" s="832"/>
      <c r="BF53323" s="832"/>
    </row>
    <row r="53324" spans="56:58">
      <c r="BD53324" s="832"/>
      <c r="BE53324" s="832"/>
      <c r="BF53324" s="832"/>
    </row>
    <row r="53325" spans="56:58">
      <c r="BD53325" s="832"/>
      <c r="BE53325" s="832"/>
      <c r="BF53325" s="832"/>
    </row>
    <row r="53326" spans="56:58">
      <c r="BD53326" s="832"/>
      <c r="BE53326" s="832"/>
      <c r="BF53326" s="832"/>
    </row>
    <row r="53327" spans="56:58">
      <c r="BD53327" s="832"/>
      <c r="BE53327" s="832"/>
      <c r="BF53327" s="832"/>
    </row>
    <row r="53328" spans="56:58">
      <c r="BD53328" s="832"/>
      <c r="BE53328" s="832"/>
      <c r="BF53328" s="832"/>
    </row>
    <row r="53329" spans="56:58">
      <c r="BD53329" s="832"/>
      <c r="BE53329" s="832"/>
      <c r="BF53329" s="832"/>
    </row>
    <row r="53330" spans="56:58">
      <c r="BD53330" s="832"/>
      <c r="BE53330" s="832"/>
      <c r="BF53330" s="832"/>
    </row>
    <row r="53331" spans="56:58">
      <c r="BD53331" s="832"/>
      <c r="BE53331" s="832"/>
      <c r="BF53331" s="832"/>
    </row>
    <row r="53332" spans="56:58">
      <c r="BD53332" s="832"/>
      <c r="BE53332" s="832"/>
      <c r="BF53332" s="832"/>
    </row>
    <row r="53333" spans="56:58">
      <c r="BD53333" s="832"/>
      <c r="BE53333" s="832"/>
      <c r="BF53333" s="832"/>
    </row>
    <row r="53334" spans="56:58">
      <c r="BD53334" s="832"/>
      <c r="BE53334" s="832"/>
      <c r="BF53334" s="832"/>
    </row>
    <row r="53335" spans="56:58">
      <c r="BD53335" s="832"/>
      <c r="BE53335" s="832"/>
      <c r="BF53335" s="832"/>
    </row>
    <row r="53336" spans="56:58">
      <c r="BD53336" s="832"/>
      <c r="BE53336" s="832"/>
      <c r="BF53336" s="832"/>
    </row>
    <row r="53337" spans="56:58">
      <c r="BD53337" s="832"/>
      <c r="BE53337" s="832"/>
      <c r="BF53337" s="832"/>
    </row>
    <row r="53338" spans="56:58">
      <c r="BD53338" s="832"/>
      <c r="BE53338" s="832"/>
      <c r="BF53338" s="832"/>
    </row>
    <row r="53339" spans="56:58">
      <c r="BD53339" s="832"/>
      <c r="BE53339" s="832"/>
      <c r="BF53339" s="832"/>
    </row>
    <row r="53340" spans="56:58">
      <c r="BD53340" s="832"/>
      <c r="BE53340" s="832"/>
      <c r="BF53340" s="832"/>
    </row>
    <row r="53341" spans="56:58">
      <c r="BD53341" s="832"/>
      <c r="BE53341" s="832"/>
      <c r="BF53341" s="832"/>
    </row>
    <row r="53342" spans="56:58">
      <c r="BD53342" s="832"/>
      <c r="BE53342" s="832"/>
      <c r="BF53342" s="832"/>
    </row>
    <row r="53343" spans="56:58">
      <c r="BD53343" s="832"/>
      <c r="BE53343" s="832"/>
      <c r="BF53343" s="832"/>
    </row>
    <row r="53344" spans="56:58">
      <c r="BD53344" s="832"/>
      <c r="BE53344" s="832"/>
      <c r="BF53344" s="832"/>
    </row>
    <row r="53345" spans="56:58">
      <c r="BD53345" s="832"/>
      <c r="BE53345" s="832"/>
      <c r="BF53345" s="832"/>
    </row>
    <row r="53346" spans="56:58">
      <c r="BD53346" s="832"/>
      <c r="BE53346" s="832"/>
      <c r="BF53346" s="832"/>
    </row>
    <row r="53347" spans="56:58">
      <c r="BD53347" s="832"/>
      <c r="BE53347" s="832"/>
      <c r="BF53347" s="832"/>
    </row>
    <row r="53348" spans="56:58">
      <c r="BD53348" s="832"/>
      <c r="BE53348" s="832"/>
      <c r="BF53348" s="832"/>
    </row>
    <row r="53349" spans="56:58">
      <c r="BD53349" s="832"/>
      <c r="BE53349" s="832"/>
      <c r="BF53349" s="832"/>
    </row>
    <row r="53350" spans="56:58">
      <c r="BD53350" s="832"/>
      <c r="BE53350" s="832"/>
      <c r="BF53350" s="832"/>
    </row>
    <row r="53351" spans="56:58">
      <c r="BD53351" s="832"/>
      <c r="BE53351" s="832"/>
      <c r="BF53351" s="832"/>
    </row>
    <row r="53352" spans="56:58">
      <c r="BD53352" s="832"/>
      <c r="BE53352" s="832"/>
      <c r="BF53352" s="832"/>
    </row>
    <row r="53353" spans="56:58">
      <c r="BD53353" s="832"/>
      <c r="BE53353" s="832"/>
      <c r="BF53353" s="832"/>
    </row>
    <row r="53354" spans="56:58">
      <c r="BD53354" s="832"/>
      <c r="BE53354" s="832"/>
      <c r="BF53354" s="832"/>
    </row>
    <row r="53355" spans="56:58">
      <c r="BD53355" s="832"/>
      <c r="BE53355" s="832"/>
      <c r="BF53355" s="832"/>
    </row>
    <row r="53356" spans="56:58">
      <c r="BD53356" s="832"/>
      <c r="BE53356" s="832"/>
      <c r="BF53356" s="832"/>
    </row>
    <row r="53357" spans="56:58">
      <c r="BD53357" s="832"/>
      <c r="BE53357" s="832"/>
      <c r="BF53357" s="832"/>
    </row>
    <row r="53358" spans="56:58">
      <c r="BD53358" s="832"/>
      <c r="BE53358" s="832"/>
      <c r="BF53358" s="832"/>
    </row>
    <row r="53359" spans="56:58">
      <c r="BD53359" s="832"/>
      <c r="BE53359" s="832"/>
      <c r="BF53359" s="832"/>
    </row>
    <row r="53360" spans="56:58">
      <c r="BD53360" s="832"/>
      <c r="BE53360" s="832"/>
      <c r="BF53360" s="832"/>
    </row>
    <row r="53361" spans="56:58">
      <c r="BD53361" s="832"/>
      <c r="BE53361" s="832"/>
      <c r="BF53361" s="832"/>
    </row>
    <row r="53362" spans="56:58">
      <c r="BD53362" s="832"/>
      <c r="BE53362" s="832"/>
      <c r="BF53362" s="832"/>
    </row>
    <row r="53363" spans="56:58">
      <c r="BD53363" s="832"/>
      <c r="BE53363" s="832"/>
      <c r="BF53363" s="832"/>
    </row>
    <row r="53364" spans="56:58">
      <c r="BD53364" s="832"/>
      <c r="BE53364" s="832"/>
      <c r="BF53364" s="832"/>
    </row>
    <row r="53365" spans="56:58">
      <c r="BD53365" s="832"/>
      <c r="BE53365" s="832"/>
      <c r="BF53365" s="832"/>
    </row>
    <row r="53366" spans="56:58">
      <c r="BD53366" s="832"/>
      <c r="BE53366" s="832"/>
      <c r="BF53366" s="832"/>
    </row>
    <row r="53367" spans="56:58">
      <c r="BD53367" s="832"/>
      <c r="BE53367" s="832"/>
      <c r="BF53367" s="832"/>
    </row>
    <row r="53368" spans="56:58">
      <c r="BD53368" s="832"/>
      <c r="BE53368" s="832"/>
      <c r="BF53368" s="832"/>
    </row>
    <row r="53369" spans="56:58">
      <c r="BD53369" s="832"/>
      <c r="BE53369" s="832"/>
      <c r="BF53369" s="832"/>
    </row>
    <row r="53370" spans="56:58">
      <c r="BD53370" s="832"/>
      <c r="BE53370" s="832"/>
      <c r="BF53370" s="832"/>
    </row>
    <row r="53371" spans="56:58">
      <c r="BD53371" s="832"/>
      <c r="BE53371" s="832"/>
      <c r="BF53371" s="832"/>
    </row>
    <row r="53372" spans="56:58">
      <c r="BD53372" s="832"/>
      <c r="BE53372" s="832"/>
      <c r="BF53372" s="832"/>
    </row>
    <row r="53373" spans="56:58">
      <c r="BD53373" s="832"/>
      <c r="BE53373" s="832"/>
      <c r="BF53373" s="832"/>
    </row>
    <row r="53374" spans="56:58">
      <c r="BD53374" s="832"/>
      <c r="BE53374" s="832"/>
      <c r="BF53374" s="832"/>
    </row>
    <row r="53375" spans="56:58">
      <c r="BD53375" s="832"/>
      <c r="BE53375" s="832"/>
      <c r="BF53375" s="832"/>
    </row>
    <row r="53376" spans="56:58">
      <c r="BD53376" s="832"/>
      <c r="BE53376" s="832"/>
      <c r="BF53376" s="832"/>
    </row>
    <row r="53377" spans="56:58">
      <c r="BD53377" s="832"/>
      <c r="BE53377" s="832"/>
      <c r="BF53377" s="832"/>
    </row>
    <row r="53378" spans="56:58">
      <c r="BD53378" s="832"/>
      <c r="BE53378" s="832"/>
      <c r="BF53378" s="832"/>
    </row>
    <row r="53379" spans="56:58">
      <c r="BD53379" s="832"/>
      <c r="BE53379" s="832"/>
      <c r="BF53379" s="832"/>
    </row>
    <row r="53380" spans="56:58">
      <c r="BD53380" s="832"/>
      <c r="BE53380" s="832"/>
      <c r="BF53380" s="832"/>
    </row>
    <row r="53381" spans="56:58">
      <c r="BD53381" s="832"/>
      <c r="BE53381" s="832"/>
      <c r="BF53381" s="832"/>
    </row>
    <row r="53382" spans="56:58">
      <c r="BD53382" s="832"/>
      <c r="BE53382" s="832"/>
      <c r="BF53382" s="832"/>
    </row>
    <row r="53383" spans="56:58">
      <c r="BD53383" s="832"/>
      <c r="BE53383" s="832"/>
      <c r="BF53383" s="832"/>
    </row>
    <row r="53384" spans="56:58">
      <c r="BD53384" s="832"/>
      <c r="BE53384" s="832"/>
      <c r="BF53384" s="832"/>
    </row>
    <row r="53385" spans="56:58">
      <c r="BD53385" s="832"/>
      <c r="BE53385" s="832"/>
      <c r="BF53385" s="832"/>
    </row>
    <row r="53386" spans="56:58">
      <c r="BD53386" s="832"/>
      <c r="BE53386" s="832"/>
      <c r="BF53386" s="832"/>
    </row>
    <row r="53387" spans="56:58">
      <c r="BD53387" s="832"/>
      <c r="BE53387" s="832"/>
      <c r="BF53387" s="832"/>
    </row>
    <row r="53388" spans="56:58">
      <c r="BD53388" s="832"/>
      <c r="BE53388" s="832"/>
      <c r="BF53388" s="832"/>
    </row>
    <row r="53389" spans="56:58">
      <c r="BD53389" s="832"/>
      <c r="BE53389" s="832"/>
      <c r="BF53389" s="832"/>
    </row>
    <row r="53390" spans="56:58">
      <c r="BD53390" s="832"/>
      <c r="BE53390" s="832"/>
      <c r="BF53390" s="832"/>
    </row>
    <row r="53391" spans="56:58">
      <c r="BD53391" s="832"/>
      <c r="BE53391" s="832"/>
      <c r="BF53391" s="832"/>
    </row>
    <row r="53392" spans="56:58">
      <c r="BD53392" s="832"/>
      <c r="BE53392" s="832"/>
      <c r="BF53392" s="832"/>
    </row>
    <row r="53393" spans="56:58">
      <c r="BD53393" s="832"/>
      <c r="BE53393" s="832"/>
      <c r="BF53393" s="832"/>
    </row>
    <row r="53394" spans="56:58">
      <c r="BD53394" s="832"/>
      <c r="BE53394" s="832"/>
      <c r="BF53394" s="832"/>
    </row>
    <row r="53395" spans="56:58">
      <c r="BD53395" s="832"/>
      <c r="BE53395" s="832"/>
      <c r="BF53395" s="832"/>
    </row>
    <row r="53396" spans="56:58">
      <c r="BD53396" s="832"/>
      <c r="BE53396" s="832"/>
      <c r="BF53396" s="832"/>
    </row>
    <row r="53397" spans="56:58">
      <c r="BD53397" s="832"/>
      <c r="BE53397" s="832"/>
      <c r="BF53397" s="832"/>
    </row>
    <row r="53398" spans="56:58">
      <c r="BD53398" s="832"/>
      <c r="BE53398" s="832"/>
      <c r="BF53398" s="832"/>
    </row>
    <row r="53399" spans="56:58">
      <c r="BD53399" s="832"/>
      <c r="BE53399" s="832"/>
      <c r="BF53399" s="832"/>
    </row>
    <row r="53400" spans="56:58">
      <c r="BD53400" s="832"/>
      <c r="BE53400" s="832"/>
      <c r="BF53400" s="832"/>
    </row>
    <row r="53401" spans="56:58">
      <c r="BD53401" s="832"/>
      <c r="BE53401" s="832"/>
      <c r="BF53401" s="832"/>
    </row>
    <row r="53402" spans="56:58">
      <c r="BD53402" s="832"/>
      <c r="BE53402" s="832"/>
      <c r="BF53402" s="832"/>
    </row>
    <row r="53403" spans="56:58">
      <c r="BD53403" s="832"/>
      <c r="BE53403" s="832"/>
      <c r="BF53403" s="832"/>
    </row>
    <row r="53404" spans="56:58">
      <c r="BD53404" s="832"/>
      <c r="BE53404" s="832"/>
      <c r="BF53404" s="832"/>
    </row>
    <row r="53405" spans="56:58">
      <c r="BD53405" s="832"/>
      <c r="BE53405" s="832"/>
      <c r="BF53405" s="832"/>
    </row>
    <row r="53406" spans="56:58">
      <c r="BD53406" s="832"/>
      <c r="BE53406" s="832"/>
      <c r="BF53406" s="832"/>
    </row>
    <row r="53407" spans="56:58">
      <c r="BD53407" s="832"/>
      <c r="BE53407" s="832"/>
      <c r="BF53407" s="832"/>
    </row>
    <row r="53408" spans="56:58">
      <c r="BD53408" s="832"/>
      <c r="BE53408" s="832"/>
      <c r="BF53408" s="832"/>
    </row>
    <row r="53409" spans="56:58">
      <c r="BD53409" s="832"/>
      <c r="BE53409" s="832"/>
      <c r="BF53409" s="832"/>
    </row>
    <row r="53410" spans="56:58">
      <c r="BD53410" s="832"/>
      <c r="BE53410" s="832"/>
      <c r="BF53410" s="832"/>
    </row>
    <row r="53411" spans="56:58">
      <c r="BD53411" s="832"/>
      <c r="BE53411" s="832"/>
      <c r="BF53411" s="832"/>
    </row>
    <row r="53412" spans="56:58">
      <c r="BD53412" s="832"/>
      <c r="BE53412" s="832"/>
      <c r="BF53412" s="832"/>
    </row>
    <row r="53413" spans="56:58">
      <c r="BD53413" s="832"/>
      <c r="BE53413" s="832"/>
      <c r="BF53413" s="832"/>
    </row>
    <row r="53414" spans="56:58">
      <c r="BD53414" s="832"/>
      <c r="BE53414" s="832"/>
      <c r="BF53414" s="832"/>
    </row>
    <row r="53415" spans="56:58">
      <c r="BD53415" s="832"/>
      <c r="BE53415" s="832"/>
      <c r="BF53415" s="832"/>
    </row>
    <row r="53416" spans="56:58">
      <c r="BD53416" s="832"/>
      <c r="BE53416" s="832"/>
      <c r="BF53416" s="832"/>
    </row>
    <row r="53417" spans="56:58">
      <c r="BD53417" s="832"/>
      <c r="BE53417" s="832"/>
      <c r="BF53417" s="832"/>
    </row>
    <row r="53418" spans="56:58">
      <c r="BD53418" s="832"/>
      <c r="BE53418" s="832"/>
      <c r="BF53418" s="832"/>
    </row>
    <row r="53419" spans="56:58">
      <c r="BD53419" s="832"/>
      <c r="BE53419" s="832"/>
      <c r="BF53419" s="832"/>
    </row>
    <row r="53420" spans="56:58">
      <c r="BD53420" s="832"/>
      <c r="BE53420" s="832"/>
      <c r="BF53420" s="832"/>
    </row>
    <row r="53421" spans="56:58">
      <c r="BD53421" s="832"/>
      <c r="BE53421" s="832"/>
      <c r="BF53421" s="832"/>
    </row>
    <row r="53422" spans="56:58">
      <c r="BD53422" s="832"/>
      <c r="BE53422" s="832"/>
      <c r="BF53422" s="832"/>
    </row>
    <row r="53423" spans="56:58">
      <c r="BD53423" s="832"/>
      <c r="BE53423" s="832"/>
      <c r="BF53423" s="832"/>
    </row>
    <row r="53424" spans="56:58">
      <c r="BD53424" s="832"/>
      <c r="BE53424" s="832"/>
      <c r="BF53424" s="832"/>
    </row>
    <row r="53425" spans="56:58">
      <c r="BD53425" s="832"/>
      <c r="BE53425" s="832"/>
      <c r="BF53425" s="832"/>
    </row>
    <row r="53426" spans="56:58">
      <c r="BD53426" s="832"/>
      <c r="BE53426" s="832"/>
      <c r="BF53426" s="832"/>
    </row>
    <row r="53427" spans="56:58">
      <c r="BD53427" s="832"/>
      <c r="BE53427" s="832"/>
      <c r="BF53427" s="832"/>
    </row>
    <row r="53428" spans="56:58">
      <c r="BD53428" s="832"/>
      <c r="BE53428" s="832"/>
      <c r="BF53428" s="832"/>
    </row>
    <row r="53429" spans="56:58">
      <c r="BD53429" s="832"/>
      <c r="BE53429" s="832"/>
      <c r="BF53429" s="832"/>
    </row>
    <row r="53430" spans="56:58">
      <c r="BD53430" s="832"/>
      <c r="BE53430" s="832"/>
      <c r="BF53430" s="832"/>
    </row>
    <row r="53431" spans="56:58">
      <c r="BD53431" s="832"/>
      <c r="BE53431" s="832"/>
      <c r="BF53431" s="832"/>
    </row>
    <row r="53432" spans="56:58">
      <c r="BD53432" s="832"/>
      <c r="BE53432" s="832"/>
      <c r="BF53432" s="832"/>
    </row>
    <row r="53433" spans="56:58">
      <c r="BD53433" s="832"/>
      <c r="BE53433" s="832"/>
      <c r="BF53433" s="832"/>
    </row>
    <row r="53434" spans="56:58">
      <c r="BD53434" s="832"/>
      <c r="BE53434" s="832"/>
      <c r="BF53434" s="832"/>
    </row>
    <row r="53435" spans="56:58">
      <c r="BD53435" s="832"/>
      <c r="BE53435" s="832"/>
      <c r="BF53435" s="832"/>
    </row>
    <row r="53436" spans="56:58">
      <c r="BD53436" s="832"/>
      <c r="BE53436" s="832"/>
      <c r="BF53436" s="832"/>
    </row>
    <row r="53437" spans="56:58">
      <c r="BD53437" s="832"/>
      <c r="BE53437" s="832"/>
      <c r="BF53437" s="832"/>
    </row>
    <row r="53438" spans="56:58">
      <c r="BD53438" s="832"/>
      <c r="BE53438" s="832"/>
      <c r="BF53438" s="832"/>
    </row>
    <row r="53439" spans="56:58">
      <c r="BD53439" s="832"/>
      <c r="BE53439" s="832"/>
      <c r="BF53439" s="832"/>
    </row>
    <row r="53440" spans="56:58">
      <c r="BD53440" s="832"/>
      <c r="BE53440" s="832"/>
      <c r="BF53440" s="832"/>
    </row>
    <row r="53441" spans="56:58">
      <c r="BD53441" s="832"/>
      <c r="BE53441" s="832"/>
      <c r="BF53441" s="832"/>
    </row>
    <row r="53442" spans="56:58">
      <c r="BD53442" s="832"/>
      <c r="BE53442" s="832"/>
      <c r="BF53442" s="832"/>
    </row>
    <row r="53443" spans="56:58">
      <c r="BD53443" s="832"/>
      <c r="BE53443" s="832"/>
      <c r="BF53443" s="832"/>
    </row>
    <row r="53444" spans="56:58">
      <c r="BD53444" s="832"/>
      <c r="BE53444" s="832"/>
      <c r="BF53444" s="832"/>
    </row>
    <row r="53445" spans="56:58">
      <c r="BD53445" s="832"/>
      <c r="BE53445" s="832"/>
      <c r="BF53445" s="832"/>
    </row>
    <row r="53446" spans="56:58">
      <c r="BD53446" s="832"/>
      <c r="BE53446" s="832"/>
      <c r="BF53446" s="832"/>
    </row>
    <row r="53447" spans="56:58">
      <c r="BD53447" s="832"/>
      <c r="BE53447" s="832"/>
      <c r="BF53447" s="832"/>
    </row>
    <row r="53448" spans="56:58">
      <c r="BD53448" s="832"/>
      <c r="BE53448" s="832"/>
      <c r="BF53448" s="832"/>
    </row>
    <row r="53449" spans="56:58">
      <c r="BD53449" s="832"/>
      <c r="BE53449" s="832"/>
      <c r="BF53449" s="832"/>
    </row>
    <row r="53450" spans="56:58">
      <c r="BD53450" s="832"/>
      <c r="BE53450" s="832"/>
      <c r="BF53450" s="832"/>
    </row>
    <row r="53451" spans="56:58">
      <c r="BD53451" s="832"/>
      <c r="BE53451" s="832"/>
      <c r="BF53451" s="832"/>
    </row>
    <row r="53452" spans="56:58">
      <c r="BD53452" s="832"/>
      <c r="BE53452" s="832"/>
      <c r="BF53452" s="832"/>
    </row>
    <row r="53453" spans="56:58">
      <c r="BD53453" s="832"/>
      <c r="BE53453" s="832"/>
      <c r="BF53453" s="832"/>
    </row>
    <row r="53454" spans="56:58">
      <c r="BD53454" s="832"/>
      <c r="BE53454" s="832"/>
      <c r="BF53454" s="832"/>
    </row>
    <row r="53455" spans="56:58">
      <c r="BD53455" s="832"/>
      <c r="BE53455" s="832"/>
      <c r="BF53455" s="832"/>
    </row>
    <row r="53456" spans="56:58">
      <c r="BD53456" s="832"/>
      <c r="BE53456" s="832"/>
      <c r="BF53456" s="832"/>
    </row>
    <row r="53457" spans="56:58">
      <c r="BD53457" s="832"/>
      <c r="BE53457" s="832"/>
      <c r="BF53457" s="832"/>
    </row>
    <row r="53458" spans="56:58">
      <c r="BD53458" s="832"/>
      <c r="BE53458" s="832"/>
      <c r="BF53458" s="832"/>
    </row>
    <row r="53459" spans="56:58">
      <c r="BD53459" s="832"/>
      <c r="BE53459" s="832"/>
      <c r="BF53459" s="832"/>
    </row>
    <row r="53460" spans="56:58">
      <c r="BD53460" s="832"/>
      <c r="BE53460" s="832"/>
      <c r="BF53460" s="832"/>
    </row>
    <row r="53461" spans="56:58">
      <c r="BD53461" s="832"/>
      <c r="BE53461" s="832"/>
      <c r="BF53461" s="832"/>
    </row>
    <row r="53462" spans="56:58">
      <c r="BD53462" s="832"/>
      <c r="BE53462" s="832"/>
      <c r="BF53462" s="832"/>
    </row>
    <row r="53463" spans="56:58">
      <c r="BD53463" s="832"/>
      <c r="BE53463" s="832"/>
      <c r="BF53463" s="832"/>
    </row>
    <row r="53464" spans="56:58">
      <c r="BD53464" s="832"/>
      <c r="BE53464" s="832"/>
      <c r="BF53464" s="832"/>
    </row>
    <row r="53465" spans="56:58">
      <c r="BD53465" s="832"/>
      <c r="BE53465" s="832"/>
      <c r="BF53465" s="832"/>
    </row>
    <row r="53466" spans="56:58">
      <c r="BD53466" s="832"/>
      <c r="BE53466" s="832"/>
      <c r="BF53466" s="832"/>
    </row>
    <row r="53467" spans="56:58">
      <c r="BD53467" s="832"/>
      <c r="BE53467" s="832"/>
      <c r="BF53467" s="832"/>
    </row>
    <row r="53468" spans="56:58">
      <c r="BD53468" s="832"/>
      <c r="BE53468" s="832"/>
      <c r="BF53468" s="832"/>
    </row>
    <row r="53469" spans="56:58">
      <c r="BD53469" s="832"/>
      <c r="BE53469" s="832"/>
      <c r="BF53469" s="832"/>
    </row>
    <row r="53470" spans="56:58">
      <c r="BD53470" s="832"/>
      <c r="BE53470" s="832"/>
      <c r="BF53470" s="832"/>
    </row>
    <row r="53471" spans="56:58">
      <c r="BD53471" s="832"/>
      <c r="BE53471" s="832"/>
      <c r="BF53471" s="832"/>
    </row>
    <row r="53472" spans="56:58">
      <c r="BD53472" s="832"/>
      <c r="BE53472" s="832"/>
      <c r="BF53472" s="832"/>
    </row>
    <row r="53473" spans="56:58">
      <c r="BD53473" s="832"/>
      <c r="BE53473" s="832"/>
      <c r="BF53473" s="832"/>
    </row>
    <row r="53474" spans="56:58">
      <c r="BD53474" s="832"/>
      <c r="BE53474" s="832"/>
      <c r="BF53474" s="832"/>
    </row>
    <row r="53475" spans="56:58">
      <c r="BD53475" s="832"/>
      <c r="BE53475" s="832"/>
      <c r="BF53475" s="832"/>
    </row>
    <row r="53476" spans="56:58">
      <c r="BD53476" s="832"/>
      <c r="BE53476" s="832"/>
      <c r="BF53476" s="832"/>
    </row>
    <row r="53477" spans="56:58">
      <c r="BD53477" s="832"/>
      <c r="BE53477" s="832"/>
      <c r="BF53477" s="832"/>
    </row>
    <row r="53478" spans="56:58">
      <c r="BD53478" s="832"/>
      <c r="BE53478" s="832"/>
      <c r="BF53478" s="832"/>
    </row>
    <row r="53479" spans="56:58">
      <c r="BD53479" s="832"/>
      <c r="BE53479" s="832"/>
      <c r="BF53479" s="832"/>
    </row>
    <row r="53480" spans="56:58">
      <c r="BD53480" s="832"/>
      <c r="BE53480" s="832"/>
      <c r="BF53480" s="832"/>
    </row>
    <row r="53481" spans="56:58">
      <c r="BD53481" s="832"/>
      <c r="BE53481" s="832"/>
      <c r="BF53481" s="832"/>
    </row>
    <row r="53482" spans="56:58">
      <c r="BD53482" s="832"/>
      <c r="BE53482" s="832"/>
      <c r="BF53482" s="832"/>
    </row>
    <row r="53483" spans="56:58">
      <c r="BD53483" s="832"/>
      <c r="BE53483" s="832"/>
      <c r="BF53483" s="832"/>
    </row>
    <row r="53484" spans="56:58">
      <c r="BD53484" s="832"/>
      <c r="BE53484" s="832"/>
      <c r="BF53484" s="832"/>
    </row>
    <row r="53485" spans="56:58">
      <c r="BD53485" s="832"/>
      <c r="BE53485" s="832"/>
      <c r="BF53485" s="832"/>
    </row>
    <row r="53486" spans="56:58">
      <c r="BD53486" s="832"/>
      <c r="BE53486" s="832"/>
      <c r="BF53486" s="832"/>
    </row>
    <row r="53487" spans="56:58">
      <c r="BD53487" s="832"/>
      <c r="BE53487" s="832"/>
      <c r="BF53487" s="832"/>
    </row>
    <row r="53488" spans="56:58">
      <c r="BD53488" s="832"/>
      <c r="BE53488" s="832"/>
      <c r="BF53488" s="832"/>
    </row>
    <row r="53489" spans="56:58">
      <c r="BD53489" s="832"/>
      <c r="BE53489" s="832"/>
      <c r="BF53489" s="832"/>
    </row>
    <row r="53490" spans="56:58">
      <c r="BD53490" s="832"/>
      <c r="BE53490" s="832"/>
      <c r="BF53490" s="832"/>
    </row>
    <row r="53491" spans="56:58">
      <c r="BD53491" s="832"/>
      <c r="BE53491" s="832"/>
      <c r="BF53491" s="832"/>
    </row>
    <row r="53492" spans="56:58">
      <c r="BD53492" s="832"/>
      <c r="BE53492" s="832"/>
      <c r="BF53492" s="832"/>
    </row>
    <row r="53493" spans="56:58">
      <c r="BD53493" s="832"/>
      <c r="BE53493" s="832"/>
      <c r="BF53493" s="832"/>
    </row>
    <row r="53494" spans="56:58">
      <c r="BD53494" s="832"/>
      <c r="BE53494" s="832"/>
      <c r="BF53494" s="832"/>
    </row>
    <row r="53495" spans="56:58">
      <c r="BD53495" s="832"/>
      <c r="BE53495" s="832"/>
      <c r="BF53495" s="832"/>
    </row>
    <row r="53496" spans="56:58">
      <c r="BD53496" s="832"/>
      <c r="BE53496" s="832"/>
      <c r="BF53496" s="832"/>
    </row>
    <row r="53497" spans="56:58">
      <c r="BD53497" s="832"/>
      <c r="BE53497" s="832"/>
      <c r="BF53497" s="832"/>
    </row>
    <row r="53498" spans="56:58">
      <c r="BD53498" s="832"/>
      <c r="BE53498" s="832"/>
      <c r="BF53498" s="832"/>
    </row>
    <row r="53499" spans="56:58">
      <c r="BD53499" s="832"/>
      <c r="BE53499" s="832"/>
      <c r="BF53499" s="832"/>
    </row>
    <row r="53500" spans="56:58">
      <c r="BD53500" s="832"/>
      <c r="BE53500" s="832"/>
      <c r="BF53500" s="832"/>
    </row>
    <row r="53501" spans="56:58">
      <c r="BD53501" s="832"/>
      <c r="BE53501" s="832"/>
      <c r="BF53501" s="832"/>
    </row>
    <row r="53502" spans="56:58">
      <c r="BD53502" s="832"/>
      <c r="BE53502" s="832"/>
      <c r="BF53502" s="832"/>
    </row>
    <row r="53503" spans="56:58">
      <c r="BD53503" s="832"/>
      <c r="BE53503" s="832"/>
      <c r="BF53503" s="832"/>
    </row>
    <row r="53504" spans="56:58">
      <c r="BD53504" s="832"/>
      <c r="BE53504" s="832"/>
      <c r="BF53504" s="832"/>
    </row>
    <row r="53505" spans="56:58">
      <c r="BD53505" s="832"/>
      <c r="BE53505" s="832"/>
      <c r="BF53505" s="832"/>
    </row>
    <row r="53506" spans="56:58">
      <c r="BD53506" s="832"/>
      <c r="BE53506" s="832"/>
      <c r="BF53506" s="832"/>
    </row>
    <row r="53507" spans="56:58">
      <c r="BD53507" s="832"/>
      <c r="BE53507" s="832"/>
      <c r="BF53507" s="832"/>
    </row>
    <row r="53508" spans="56:58">
      <c r="BD53508" s="832"/>
      <c r="BE53508" s="832"/>
      <c r="BF53508" s="832"/>
    </row>
    <row r="53509" spans="56:58">
      <c r="BD53509" s="832"/>
      <c r="BE53509" s="832"/>
      <c r="BF53509" s="832"/>
    </row>
    <row r="53510" spans="56:58">
      <c r="BD53510" s="832"/>
      <c r="BE53510" s="832"/>
      <c r="BF53510" s="832"/>
    </row>
    <row r="53511" spans="56:58">
      <c r="BD53511" s="832"/>
      <c r="BE53511" s="832"/>
      <c r="BF53511" s="832"/>
    </row>
    <row r="53512" spans="56:58">
      <c r="BD53512" s="832"/>
      <c r="BE53512" s="832"/>
      <c r="BF53512" s="832"/>
    </row>
    <row r="53513" spans="56:58">
      <c r="BD53513" s="832"/>
      <c r="BE53513" s="832"/>
      <c r="BF53513" s="832"/>
    </row>
    <row r="53514" spans="56:58">
      <c r="BD53514" s="832"/>
      <c r="BE53514" s="832"/>
      <c r="BF53514" s="832"/>
    </row>
    <row r="53515" spans="56:58">
      <c r="BD53515" s="832"/>
      <c r="BE53515" s="832"/>
      <c r="BF53515" s="832"/>
    </row>
    <row r="53516" spans="56:58">
      <c r="BD53516" s="832"/>
      <c r="BE53516" s="832"/>
      <c r="BF53516" s="832"/>
    </row>
    <row r="53517" spans="56:58">
      <c r="BD53517" s="832"/>
      <c r="BE53517" s="832"/>
      <c r="BF53517" s="832"/>
    </row>
    <row r="53518" spans="56:58">
      <c r="BD53518" s="832"/>
      <c r="BE53518" s="832"/>
      <c r="BF53518" s="832"/>
    </row>
    <row r="53519" spans="56:58">
      <c r="BD53519" s="832"/>
      <c r="BE53519" s="832"/>
      <c r="BF53519" s="832"/>
    </row>
    <row r="53520" spans="56:58">
      <c r="BD53520" s="832"/>
      <c r="BE53520" s="832"/>
      <c r="BF53520" s="832"/>
    </row>
    <row r="53521" spans="56:58">
      <c r="BD53521" s="832"/>
      <c r="BE53521" s="832"/>
      <c r="BF53521" s="832"/>
    </row>
    <row r="53522" spans="56:58">
      <c r="BD53522" s="832"/>
      <c r="BE53522" s="832"/>
      <c r="BF53522" s="832"/>
    </row>
    <row r="53523" spans="56:58">
      <c r="BD53523" s="832"/>
      <c r="BE53523" s="832"/>
      <c r="BF53523" s="832"/>
    </row>
    <row r="53524" spans="56:58">
      <c r="BD53524" s="832"/>
      <c r="BE53524" s="832"/>
      <c r="BF53524" s="832"/>
    </row>
    <row r="53525" spans="56:58">
      <c r="BD53525" s="832"/>
      <c r="BE53525" s="832"/>
      <c r="BF53525" s="832"/>
    </row>
    <row r="53526" spans="56:58">
      <c r="BD53526" s="832"/>
      <c r="BE53526" s="832"/>
      <c r="BF53526" s="832"/>
    </row>
    <row r="53527" spans="56:58">
      <c r="BD53527" s="832"/>
      <c r="BE53527" s="832"/>
      <c r="BF53527" s="832"/>
    </row>
    <row r="53528" spans="56:58">
      <c r="BD53528" s="832"/>
      <c r="BE53528" s="832"/>
      <c r="BF53528" s="832"/>
    </row>
    <row r="53529" spans="56:58">
      <c r="BD53529" s="832"/>
      <c r="BE53529" s="832"/>
      <c r="BF53529" s="832"/>
    </row>
    <row r="53530" spans="56:58">
      <c r="BD53530" s="832"/>
      <c r="BE53530" s="832"/>
      <c r="BF53530" s="832"/>
    </row>
    <row r="53531" spans="56:58">
      <c r="BD53531" s="832"/>
      <c r="BE53531" s="832"/>
      <c r="BF53531" s="832"/>
    </row>
    <row r="53532" spans="56:58">
      <c r="BD53532" s="832"/>
      <c r="BE53532" s="832"/>
      <c r="BF53532" s="832"/>
    </row>
    <row r="53533" spans="56:58">
      <c r="BD53533" s="832"/>
      <c r="BE53533" s="832"/>
      <c r="BF53533" s="832"/>
    </row>
    <row r="53534" spans="56:58">
      <c r="BD53534" s="832"/>
      <c r="BE53534" s="832"/>
      <c r="BF53534" s="832"/>
    </row>
    <row r="53535" spans="56:58">
      <c r="BD53535" s="832"/>
      <c r="BE53535" s="832"/>
      <c r="BF53535" s="832"/>
    </row>
    <row r="53536" spans="56:58">
      <c r="BD53536" s="832"/>
      <c r="BE53536" s="832"/>
      <c r="BF53536" s="832"/>
    </row>
    <row r="53537" spans="56:58">
      <c r="BD53537" s="832"/>
      <c r="BE53537" s="832"/>
      <c r="BF53537" s="832"/>
    </row>
    <row r="53538" spans="56:58">
      <c r="BD53538" s="832"/>
      <c r="BE53538" s="832"/>
      <c r="BF53538" s="832"/>
    </row>
    <row r="53539" spans="56:58">
      <c r="BD53539" s="832"/>
      <c r="BE53539" s="832"/>
      <c r="BF53539" s="832"/>
    </row>
    <row r="53540" spans="56:58">
      <c r="BD53540" s="832"/>
      <c r="BE53540" s="832"/>
      <c r="BF53540" s="832"/>
    </row>
    <row r="53541" spans="56:58">
      <c r="BD53541" s="832"/>
      <c r="BE53541" s="832"/>
      <c r="BF53541" s="832"/>
    </row>
    <row r="53542" spans="56:58">
      <c r="BD53542" s="832"/>
      <c r="BE53542" s="832"/>
      <c r="BF53542" s="832"/>
    </row>
    <row r="53543" spans="56:58">
      <c r="BD53543" s="832"/>
      <c r="BE53543" s="832"/>
      <c r="BF53543" s="832"/>
    </row>
    <row r="53544" spans="56:58">
      <c r="BD53544" s="832"/>
      <c r="BE53544" s="832"/>
      <c r="BF53544" s="832"/>
    </row>
    <row r="53545" spans="56:58">
      <c r="BD53545" s="832"/>
      <c r="BE53545" s="832"/>
      <c r="BF53545" s="832"/>
    </row>
    <row r="53546" spans="56:58">
      <c r="BD53546" s="832"/>
      <c r="BE53546" s="832"/>
      <c r="BF53546" s="832"/>
    </row>
    <row r="53547" spans="56:58">
      <c r="BD53547" s="832"/>
      <c r="BE53547" s="832"/>
      <c r="BF53547" s="832"/>
    </row>
    <row r="53548" spans="56:58">
      <c r="BD53548" s="832"/>
      <c r="BE53548" s="832"/>
      <c r="BF53548" s="832"/>
    </row>
    <row r="53549" spans="56:58">
      <c r="BD53549" s="832"/>
      <c r="BE53549" s="832"/>
      <c r="BF53549" s="832"/>
    </row>
    <row r="53550" spans="56:58">
      <c r="BD53550" s="832"/>
      <c r="BE53550" s="832"/>
      <c r="BF53550" s="832"/>
    </row>
    <row r="53551" spans="56:58">
      <c r="BD53551" s="832"/>
      <c r="BE53551" s="832"/>
      <c r="BF53551" s="832"/>
    </row>
    <row r="53552" spans="56:58">
      <c r="BD53552" s="832"/>
      <c r="BE53552" s="832"/>
      <c r="BF53552" s="832"/>
    </row>
    <row r="53553" spans="56:58">
      <c r="BD53553" s="832"/>
      <c r="BE53553" s="832"/>
      <c r="BF53553" s="832"/>
    </row>
    <row r="53554" spans="56:58">
      <c r="BD53554" s="832"/>
      <c r="BE53554" s="832"/>
      <c r="BF53554" s="832"/>
    </row>
    <row r="53555" spans="56:58">
      <c r="BD53555" s="832"/>
      <c r="BE53555" s="832"/>
      <c r="BF53555" s="832"/>
    </row>
    <row r="53556" spans="56:58">
      <c r="BD53556" s="832"/>
      <c r="BE53556" s="832"/>
      <c r="BF53556" s="832"/>
    </row>
    <row r="53557" spans="56:58">
      <c r="BD53557" s="832"/>
      <c r="BE53557" s="832"/>
      <c r="BF53557" s="832"/>
    </row>
    <row r="53558" spans="56:58">
      <c r="BD53558" s="832"/>
      <c r="BE53558" s="832"/>
      <c r="BF53558" s="832"/>
    </row>
    <row r="53559" spans="56:58">
      <c r="BD53559" s="832"/>
      <c r="BE53559" s="832"/>
      <c r="BF53559" s="832"/>
    </row>
    <row r="53560" spans="56:58">
      <c r="BD53560" s="832"/>
      <c r="BE53560" s="832"/>
      <c r="BF53560" s="832"/>
    </row>
    <row r="53561" spans="56:58">
      <c r="BD53561" s="832"/>
      <c r="BE53561" s="832"/>
      <c r="BF53561" s="832"/>
    </row>
    <row r="53562" spans="56:58">
      <c r="BD53562" s="832"/>
      <c r="BE53562" s="832"/>
      <c r="BF53562" s="832"/>
    </row>
    <row r="53563" spans="56:58">
      <c r="BD53563" s="832"/>
      <c r="BE53563" s="832"/>
      <c r="BF53563" s="832"/>
    </row>
    <row r="53564" spans="56:58">
      <c r="BD53564" s="832"/>
      <c r="BE53564" s="832"/>
      <c r="BF53564" s="832"/>
    </row>
    <row r="53565" spans="56:58">
      <c r="BD53565" s="832"/>
      <c r="BE53565" s="832"/>
      <c r="BF53565" s="832"/>
    </row>
    <row r="53566" spans="56:58">
      <c r="BD53566" s="832"/>
      <c r="BE53566" s="832"/>
      <c r="BF53566" s="832"/>
    </row>
    <row r="53567" spans="56:58">
      <c r="BD53567" s="832"/>
      <c r="BE53567" s="832"/>
      <c r="BF53567" s="832"/>
    </row>
    <row r="53568" spans="56:58">
      <c r="BD53568" s="832"/>
      <c r="BE53568" s="832"/>
      <c r="BF53568" s="832"/>
    </row>
    <row r="53569" spans="56:58">
      <c r="BD53569" s="832"/>
      <c r="BE53569" s="832"/>
      <c r="BF53569" s="832"/>
    </row>
    <row r="53570" spans="56:58">
      <c r="BD53570" s="832"/>
      <c r="BE53570" s="832"/>
      <c r="BF53570" s="832"/>
    </row>
    <row r="53571" spans="56:58">
      <c r="BD53571" s="832"/>
      <c r="BE53571" s="832"/>
      <c r="BF53571" s="832"/>
    </row>
    <row r="53572" spans="56:58">
      <c r="BD53572" s="832"/>
      <c r="BE53572" s="832"/>
      <c r="BF53572" s="832"/>
    </row>
    <row r="53573" spans="56:58">
      <c r="BD53573" s="832"/>
      <c r="BE53573" s="832"/>
      <c r="BF53573" s="832"/>
    </row>
    <row r="53574" spans="56:58">
      <c r="BD53574" s="832"/>
      <c r="BE53574" s="832"/>
      <c r="BF53574" s="832"/>
    </row>
    <row r="53575" spans="56:58">
      <c r="BD53575" s="832"/>
      <c r="BE53575" s="832"/>
      <c r="BF53575" s="832"/>
    </row>
    <row r="53576" spans="56:58">
      <c r="BD53576" s="832"/>
      <c r="BE53576" s="832"/>
      <c r="BF53576" s="832"/>
    </row>
    <row r="53577" spans="56:58">
      <c r="BD53577" s="832"/>
      <c r="BE53577" s="832"/>
      <c r="BF53577" s="832"/>
    </row>
    <row r="53578" spans="56:58">
      <c r="BD53578" s="832"/>
      <c r="BE53578" s="832"/>
      <c r="BF53578" s="832"/>
    </row>
    <row r="53579" spans="56:58">
      <c r="BD53579" s="832"/>
      <c r="BE53579" s="832"/>
      <c r="BF53579" s="832"/>
    </row>
    <row r="53580" spans="56:58">
      <c r="BD53580" s="832"/>
      <c r="BE53580" s="832"/>
      <c r="BF53580" s="832"/>
    </row>
    <row r="53581" spans="56:58">
      <c r="BD53581" s="832"/>
      <c r="BE53581" s="832"/>
      <c r="BF53581" s="832"/>
    </row>
    <row r="53582" spans="56:58">
      <c r="BD53582" s="832"/>
      <c r="BE53582" s="832"/>
      <c r="BF53582" s="832"/>
    </row>
    <row r="53583" spans="56:58">
      <c r="BD53583" s="832"/>
      <c r="BE53583" s="832"/>
      <c r="BF53583" s="832"/>
    </row>
    <row r="53584" spans="56:58">
      <c r="BD53584" s="832"/>
      <c r="BE53584" s="832"/>
      <c r="BF53584" s="832"/>
    </row>
    <row r="53585" spans="56:58">
      <c r="BD53585" s="832"/>
      <c r="BE53585" s="832"/>
      <c r="BF53585" s="832"/>
    </row>
    <row r="53586" spans="56:58">
      <c r="BD53586" s="832"/>
      <c r="BE53586" s="832"/>
      <c r="BF53586" s="832"/>
    </row>
    <row r="53587" spans="56:58">
      <c r="BD53587" s="832"/>
      <c r="BE53587" s="832"/>
      <c r="BF53587" s="832"/>
    </row>
    <row r="53588" spans="56:58">
      <c r="BD53588" s="832"/>
      <c r="BE53588" s="832"/>
      <c r="BF53588" s="832"/>
    </row>
    <row r="53589" spans="56:58">
      <c r="BD53589" s="832"/>
      <c r="BE53589" s="832"/>
      <c r="BF53589" s="832"/>
    </row>
    <row r="53590" spans="56:58">
      <c r="BD53590" s="832"/>
      <c r="BE53590" s="832"/>
      <c r="BF53590" s="832"/>
    </row>
    <row r="53591" spans="56:58">
      <c r="BD53591" s="832"/>
      <c r="BE53591" s="832"/>
      <c r="BF53591" s="832"/>
    </row>
    <row r="53592" spans="56:58">
      <c r="BD53592" s="832"/>
      <c r="BE53592" s="832"/>
      <c r="BF53592" s="832"/>
    </row>
    <row r="53593" spans="56:58">
      <c r="BD53593" s="832"/>
      <c r="BE53593" s="832"/>
      <c r="BF53593" s="832"/>
    </row>
    <row r="53594" spans="56:58">
      <c r="BD53594" s="832"/>
      <c r="BE53594" s="832"/>
      <c r="BF53594" s="832"/>
    </row>
    <row r="53595" spans="56:58">
      <c r="BD53595" s="832"/>
      <c r="BE53595" s="832"/>
      <c r="BF53595" s="832"/>
    </row>
    <row r="53596" spans="56:58">
      <c r="BD53596" s="832"/>
      <c r="BE53596" s="832"/>
      <c r="BF53596" s="832"/>
    </row>
    <row r="53597" spans="56:58">
      <c r="BD53597" s="832"/>
      <c r="BE53597" s="832"/>
      <c r="BF53597" s="832"/>
    </row>
    <row r="53598" spans="56:58">
      <c r="BD53598" s="832"/>
      <c r="BE53598" s="832"/>
      <c r="BF53598" s="832"/>
    </row>
    <row r="53599" spans="56:58">
      <c r="BD53599" s="832"/>
      <c r="BE53599" s="832"/>
      <c r="BF53599" s="832"/>
    </row>
    <row r="53600" spans="56:58">
      <c r="BD53600" s="832"/>
      <c r="BE53600" s="832"/>
      <c r="BF53600" s="832"/>
    </row>
    <row r="53601" spans="56:58">
      <c r="BD53601" s="832"/>
      <c r="BE53601" s="832"/>
      <c r="BF53601" s="832"/>
    </row>
    <row r="53602" spans="56:58">
      <c r="BD53602" s="832"/>
      <c r="BE53602" s="832"/>
      <c r="BF53602" s="832"/>
    </row>
    <row r="53603" spans="56:58">
      <c r="BD53603" s="832"/>
      <c r="BE53603" s="832"/>
      <c r="BF53603" s="832"/>
    </row>
    <row r="53604" spans="56:58">
      <c r="BD53604" s="832"/>
      <c r="BE53604" s="832"/>
      <c r="BF53604" s="832"/>
    </row>
    <row r="53605" spans="56:58">
      <c r="BD53605" s="832"/>
      <c r="BE53605" s="832"/>
      <c r="BF53605" s="832"/>
    </row>
    <row r="53606" spans="56:58">
      <c r="BD53606" s="832"/>
      <c r="BE53606" s="832"/>
      <c r="BF53606" s="832"/>
    </row>
    <row r="53607" spans="56:58">
      <c r="BD53607" s="832"/>
      <c r="BE53607" s="832"/>
      <c r="BF53607" s="832"/>
    </row>
    <row r="53608" spans="56:58">
      <c r="BD53608" s="832"/>
      <c r="BE53608" s="832"/>
      <c r="BF53608" s="832"/>
    </row>
    <row r="53609" spans="56:58">
      <c r="BD53609" s="832"/>
      <c r="BE53609" s="832"/>
      <c r="BF53609" s="832"/>
    </row>
    <row r="53610" spans="56:58">
      <c r="BD53610" s="832"/>
      <c r="BE53610" s="832"/>
      <c r="BF53610" s="832"/>
    </row>
    <row r="53611" spans="56:58">
      <c r="BD53611" s="832"/>
      <c r="BE53611" s="832"/>
      <c r="BF53611" s="832"/>
    </row>
    <row r="53612" spans="56:58">
      <c r="BD53612" s="832"/>
      <c r="BE53612" s="832"/>
      <c r="BF53612" s="832"/>
    </row>
    <row r="53613" spans="56:58">
      <c r="BD53613" s="832"/>
      <c r="BE53613" s="832"/>
      <c r="BF53613" s="832"/>
    </row>
    <row r="53614" spans="56:58">
      <c r="BD53614" s="832"/>
      <c r="BE53614" s="832"/>
      <c r="BF53614" s="832"/>
    </row>
    <row r="53615" spans="56:58">
      <c r="BD53615" s="832"/>
      <c r="BE53615" s="832"/>
      <c r="BF53615" s="832"/>
    </row>
    <row r="53616" spans="56:58">
      <c r="BD53616" s="832"/>
      <c r="BE53616" s="832"/>
      <c r="BF53616" s="832"/>
    </row>
    <row r="53617" spans="56:58">
      <c r="BD53617" s="832"/>
      <c r="BE53617" s="832"/>
      <c r="BF53617" s="832"/>
    </row>
    <row r="53618" spans="56:58">
      <c r="BD53618" s="832"/>
      <c r="BE53618" s="832"/>
      <c r="BF53618" s="832"/>
    </row>
    <row r="53619" spans="56:58">
      <c r="BD53619" s="832"/>
      <c r="BE53619" s="832"/>
      <c r="BF53619" s="832"/>
    </row>
    <row r="53620" spans="56:58">
      <c r="BD53620" s="832"/>
      <c r="BE53620" s="832"/>
      <c r="BF53620" s="832"/>
    </row>
    <row r="53621" spans="56:58">
      <c r="BD53621" s="832"/>
      <c r="BE53621" s="832"/>
      <c r="BF53621" s="832"/>
    </row>
    <row r="53622" spans="56:58">
      <c r="BD53622" s="832"/>
      <c r="BE53622" s="832"/>
      <c r="BF53622" s="832"/>
    </row>
    <row r="53623" spans="56:58">
      <c r="BD53623" s="832"/>
      <c r="BE53623" s="832"/>
      <c r="BF53623" s="832"/>
    </row>
    <row r="53624" spans="56:58">
      <c r="BD53624" s="832"/>
      <c r="BE53624" s="832"/>
      <c r="BF53624" s="832"/>
    </row>
    <row r="53625" spans="56:58">
      <c r="BD53625" s="832"/>
      <c r="BE53625" s="832"/>
      <c r="BF53625" s="832"/>
    </row>
    <row r="53626" spans="56:58">
      <c r="BD53626" s="832"/>
      <c r="BE53626" s="832"/>
      <c r="BF53626" s="832"/>
    </row>
    <row r="53627" spans="56:58">
      <c r="BD53627" s="832"/>
      <c r="BE53627" s="832"/>
      <c r="BF53627" s="832"/>
    </row>
    <row r="53628" spans="56:58">
      <c r="BD53628" s="832"/>
      <c r="BE53628" s="832"/>
      <c r="BF53628" s="832"/>
    </row>
    <row r="53629" spans="56:58">
      <c r="BD53629" s="832"/>
      <c r="BE53629" s="832"/>
      <c r="BF53629" s="832"/>
    </row>
    <row r="53630" spans="56:58">
      <c r="BD53630" s="832"/>
      <c r="BE53630" s="832"/>
      <c r="BF53630" s="832"/>
    </row>
    <row r="53631" spans="56:58">
      <c r="BD53631" s="832"/>
      <c r="BE53631" s="832"/>
      <c r="BF53631" s="832"/>
    </row>
    <row r="53632" spans="56:58">
      <c r="BD53632" s="832"/>
      <c r="BE53632" s="832"/>
      <c r="BF53632" s="832"/>
    </row>
    <row r="53633" spans="56:58">
      <c r="BD53633" s="832"/>
      <c r="BE53633" s="832"/>
      <c r="BF53633" s="832"/>
    </row>
    <row r="53634" spans="56:58">
      <c r="BD53634" s="832"/>
      <c r="BE53634" s="832"/>
      <c r="BF53634" s="832"/>
    </row>
    <row r="53635" spans="56:58">
      <c r="BD53635" s="832"/>
      <c r="BE53635" s="832"/>
      <c r="BF53635" s="832"/>
    </row>
    <row r="53636" spans="56:58">
      <c r="BD53636" s="832"/>
      <c r="BE53636" s="832"/>
      <c r="BF53636" s="832"/>
    </row>
    <row r="53637" spans="56:58">
      <c r="BD53637" s="832"/>
      <c r="BE53637" s="832"/>
      <c r="BF53637" s="832"/>
    </row>
    <row r="53638" spans="56:58">
      <c r="BD53638" s="832"/>
      <c r="BE53638" s="832"/>
      <c r="BF53638" s="832"/>
    </row>
    <row r="53639" spans="56:58">
      <c r="BD53639" s="832"/>
      <c r="BE53639" s="832"/>
      <c r="BF53639" s="832"/>
    </row>
    <row r="53640" spans="56:58">
      <c r="BD53640" s="832"/>
      <c r="BE53640" s="832"/>
      <c r="BF53640" s="832"/>
    </row>
    <row r="53641" spans="56:58">
      <c r="BD53641" s="832"/>
      <c r="BE53641" s="832"/>
      <c r="BF53641" s="832"/>
    </row>
    <row r="53642" spans="56:58">
      <c r="BD53642" s="832"/>
      <c r="BE53642" s="832"/>
      <c r="BF53642" s="832"/>
    </row>
    <row r="53643" spans="56:58">
      <c r="BD53643" s="832"/>
      <c r="BE53643" s="832"/>
      <c r="BF53643" s="832"/>
    </row>
    <row r="53644" spans="56:58">
      <c r="BD53644" s="832"/>
      <c r="BE53644" s="832"/>
      <c r="BF53644" s="832"/>
    </row>
    <row r="53645" spans="56:58">
      <c r="BD53645" s="832"/>
      <c r="BE53645" s="832"/>
      <c r="BF53645" s="832"/>
    </row>
    <row r="53646" spans="56:58">
      <c r="BD53646" s="832"/>
      <c r="BE53646" s="832"/>
      <c r="BF53646" s="832"/>
    </row>
    <row r="53647" spans="56:58">
      <c r="BD53647" s="832"/>
      <c r="BE53647" s="832"/>
      <c r="BF53647" s="832"/>
    </row>
    <row r="53648" spans="56:58">
      <c r="BD53648" s="832"/>
      <c r="BE53648" s="832"/>
      <c r="BF53648" s="832"/>
    </row>
    <row r="53649" spans="56:58">
      <c r="BD53649" s="832"/>
      <c r="BE53649" s="832"/>
      <c r="BF53649" s="832"/>
    </row>
    <row r="53650" spans="56:58">
      <c r="BD53650" s="832"/>
      <c r="BE53650" s="832"/>
      <c r="BF53650" s="832"/>
    </row>
    <row r="53651" spans="56:58">
      <c r="BD53651" s="832"/>
      <c r="BE53651" s="832"/>
      <c r="BF53651" s="832"/>
    </row>
    <row r="53652" spans="56:58">
      <c r="BD53652" s="832"/>
      <c r="BE53652" s="832"/>
      <c r="BF53652" s="832"/>
    </row>
    <row r="53653" spans="56:58">
      <c r="BD53653" s="832"/>
      <c r="BE53653" s="832"/>
      <c r="BF53653" s="832"/>
    </row>
    <row r="53654" spans="56:58">
      <c r="BD53654" s="832"/>
      <c r="BE53654" s="832"/>
      <c r="BF53654" s="832"/>
    </row>
    <row r="53655" spans="56:58">
      <c r="BD53655" s="832"/>
      <c r="BE53655" s="832"/>
      <c r="BF53655" s="832"/>
    </row>
    <row r="53656" spans="56:58">
      <c r="BD53656" s="832"/>
      <c r="BE53656" s="832"/>
      <c r="BF53656" s="832"/>
    </row>
    <row r="53657" spans="56:58">
      <c r="BD53657" s="832"/>
      <c r="BE53657" s="832"/>
      <c r="BF53657" s="832"/>
    </row>
    <row r="53658" spans="56:58">
      <c r="BD53658" s="832"/>
      <c r="BE53658" s="832"/>
      <c r="BF53658" s="832"/>
    </row>
    <row r="53659" spans="56:58">
      <c r="BD53659" s="832"/>
      <c r="BE53659" s="832"/>
      <c r="BF53659" s="832"/>
    </row>
    <row r="53660" spans="56:58">
      <c r="BD53660" s="832"/>
      <c r="BE53660" s="832"/>
      <c r="BF53660" s="832"/>
    </row>
    <row r="53661" spans="56:58">
      <c r="BD53661" s="832"/>
      <c r="BE53661" s="832"/>
      <c r="BF53661" s="832"/>
    </row>
    <row r="53662" spans="56:58">
      <c r="BD53662" s="832"/>
      <c r="BE53662" s="832"/>
      <c r="BF53662" s="832"/>
    </row>
    <row r="53663" spans="56:58">
      <c r="BD53663" s="832"/>
      <c r="BE53663" s="832"/>
      <c r="BF53663" s="832"/>
    </row>
    <row r="53664" spans="56:58">
      <c r="BD53664" s="832"/>
      <c r="BE53664" s="832"/>
      <c r="BF53664" s="832"/>
    </row>
    <row r="53665" spans="56:58">
      <c r="BD53665" s="832"/>
      <c r="BE53665" s="832"/>
      <c r="BF53665" s="832"/>
    </row>
    <row r="53666" spans="56:58">
      <c r="BD53666" s="832"/>
      <c r="BE53666" s="832"/>
      <c r="BF53666" s="832"/>
    </row>
    <row r="53667" spans="56:58">
      <c r="BD53667" s="832"/>
      <c r="BE53667" s="832"/>
      <c r="BF53667" s="832"/>
    </row>
    <row r="53668" spans="56:58">
      <c r="BD53668" s="832"/>
      <c r="BE53668" s="832"/>
      <c r="BF53668" s="832"/>
    </row>
    <row r="53669" spans="56:58">
      <c r="BD53669" s="832"/>
      <c r="BE53669" s="832"/>
      <c r="BF53669" s="832"/>
    </row>
    <row r="53670" spans="56:58">
      <c r="BD53670" s="832"/>
      <c r="BE53670" s="832"/>
      <c r="BF53670" s="832"/>
    </row>
    <row r="53671" spans="56:58">
      <c r="BD53671" s="832"/>
      <c r="BE53671" s="832"/>
      <c r="BF53671" s="832"/>
    </row>
    <row r="53672" spans="56:58">
      <c r="BD53672" s="832"/>
      <c r="BE53672" s="832"/>
      <c r="BF53672" s="832"/>
    </row>
    <row r="53673" spans="56:58">
      <c r="BD53673" s="832"/>
      <c r="BE53673" s="832"/>
      <c r="BF53673" s="832"/>
    </row>
    <row r="53674" spans="56:58">
      <c r="BD53674" s="832"/>
      <c r="BE53674" s="832"/>
      <c r="BF53674" s="832"/>
    </row>
    <row r="53675" spans="56:58">
      <c r="BD53675" s="832"/>
      <c r="BE53675" s="832"/>
      <c r="BF53675" s="832"/>
    </row>
    <row r="53676" spans="56:58">
      <c r="BD53676" s="832"/>
      <c r="BE53676" s="832"/>
      <c r="BF53676" s="832"/>
    </row>
    <row r="53677" spans="56:58">
      <c r="BD53677" s="832"/>
      <c r="BE53677" s="832"/>
      <c r="BF53677" s="832"/>
    </row>
    <row r="53678" spans="56:58">
      <c r="BD53678" s="832"/>
      <c r="BE53678" s="832"/>
      <c r="BF53678" s="832"/>
    </row>
    <row r="53679" spans="56:58">
      <c r="BD53679" s="832"/>
      <c r="BE53679" s="832"/>
      <c r="BF53679" s="832"/>
    </row>
    <row r="53680" spans="56:58">
      <c r="BD53680" s="832"/>
      <c r="BE53680" s="832"/>
      <c r="BF53680" s="832"/>
    </row>
    <row r="53681" spans="56:58">
      <c r="BD53681" s="832"/>
      <c r="BE53681" s="832"/>
      <c r="BF53681" s="832"/>
    </row>
    <row r="53682" spans="56:58">
      <c r="BD53682" s="832"/>
      <c r="BE53682" s="832"/>
      <c r="BF53682" s="832"/>
    </row>
    <row r="53683" spans="56:58">
      <c r="BD53683" s="832"/>
      <c r="BE53683" s="832"/>
      <c r="BF53683" s="832"/>
    </row>
    <row r="53684" spans="56:58">
      <c r="BD53684" s="832"/>
      <c r="BE53684" s="832"/>
      <c r="BF53684" s="832"/>
    </row>
    <row r="53685" spans="56:58">
      <c r="BD53685" s="832"/>
      <c r="BE53685" s="832"/>
      <c r="BF53685" s="832"/>
    </row>
    <row r="53686" spans="56:58">
      <c r="BD53686" s="832"/>
      <c r="BE53686" s="832"/>
      <c r="BF53686" s="832"/>
    </row>
    <row r="53687" spans="56:58">
      <c r="BD53687" s="832"/>
      <c r="BE53687" s="832"/>
      <c r="BF53687" s="832"/>
    </row>
    <row r="53688" spans="56:58">
      <c r="BD53688" s="832"/>
      <c r="BE53688" s="832"/>
      <c r="BF53688" s="832"/>
    </row>
    <row r="53689" spans="56:58">
      <c r="BD53689" s="832"/>
      <c r="BE53689" s="832"/>
      <c r="BF53689" s="832"/>
    </row>
    <row r="53690" spans="56:58">
      <c r="BD53690" s="832"/>
      <c r="BE53690" s="832"/>
      <c r="BF53690" s="832"/>
    </row>
    <row r="53691" spans="56:58">
      <c r="BD53691" s="832"/>
      <c r="BE53691" s="832"/>
      <c r="BF53691" s="832"/>
    </row>
    <row r="53692" spans="56:58">
      <c r="BD53692" s="832"/>
      <c r="BE53692" s="832"/>
      <c r="BF53692" s="832"/>
    </row>
    <row r="53693" spans="56:58">
      <c r="BD53693" s="832"/>
      <c r="BE53693" s="832"/>
      <c r="BF53693" s="832"/>
    </row>
    <row r="53694" spans="56:58">
      <c r="BD53694" s="832"/>
      <c r="BE53694" s="832"/>
      <c r="BF53694" s="832"/>
    </row>
    <row r="53695" spans="56:58">
      <c r="BD53695" s="832"/>
      <c r="BE53695" s="832"/>
      <c r="BF53695" s="832"/>
    </row>
    <row r="53696" spans="56:58">
      <c r="BD53696" s="832"/>
      <c r="BE53696" s="832"/>
      <c r="BF53696" s="832"/>
    </row>
    <row r="53697" spans="56:58">
      <c r="BD53697" s="832"/>
      <c r="BE53697" s="832"/>
      <c r="BF53697" s="832"/>
    </row>
    <row r="53698" spans="56:58">
      <c r="BD53698" s="832"/>
      <c r="BE53698" s="832"/>
      <c r="BF53698" s="832"/>
    </row>
    <row r="53699" spans="56:58">
      <c r="BD53699" s="832"/>
      <c r="BE53699" s="832"/>
      <c r="BF53699" s="832"/>
    </row>
    <row r="53700" spans="56:58">
      <c r="BD53700" s="832"/>
      <c r="BE53700" s="832"/>
      <c r="BF53700" s="832"/>
    </row>
    <row r="53701" spans="56:58">
      <c r="BD53701" s="832"/>
      <c r="BE53701" s="832"/>
      <c r="BF53701" s="832"/>
    </row>
    <row r="53702" spans="56:58">
      <c r="BD53702" s="832"/>
      <c r="BE53702" s="832"/>
      <c r="BF53702" s="832"/>
    </row>
    <row r="53703" spans="56:58">
      <c r="BD53703" s="832"/>
      <c r="BE53703" s="832"/>
      <c r="BF53703" s="832"/>
    </row>
    <row r="53704" spans="56:58">
      <c r="BD53704" s="832"/>
      <c r="BE53704" s="832"/>
      <c r="BF53704" s="832"/>
    </row>
    <row r="53705" spans="56:58">
      <c r="BD53705" s="832"/>
      <c r="BE53705" s="832"/>
      <c r="BF53705" s="832"/>
    </row>
    <row r="53706" spans="56:58">
      <c r="BD53706" s="832"/>
      <c r="BE53706" s="832"/>
      <c r="BF53706" s="832"/>
    </row>
    <row r="53707" spans="56:58">
      <c r="BD53707" s="832"/>
      <c r="BE53707" s="832"/>
      <c r="BF53707" s="832"/>
    </row>
    <row r="53708" spans="56:58">
      <c r="BD53708" s="832"/>
      <c r="BE53708" s="832"/>
      <c r="BF53708" s="832"/>
    </row>
    <row r="53709" spans="56:58">
      <c r="BD53709" s="832"/>
      <c r="BE53709" s="832"/>
      <c r="BF53709" s="832"/>
    </row>
    <row r="53710" spans="56:58">
      <c r="BD53710" s="832"/>
      <c r="BE53710" s="832"/>
      <c r="BF53710" s="832"/>
    </row>
    <row r="53711" spans="56:58">
      <c r="BD53711" s="832"/>
      <c r="BE53711" s="832"/>
      <c r="BF53711" s="832"/>
    </row>
    <row r="53712" spans="56:58">
      <c r="BD53712" s="832"/>
      <c r="BE53712" s="832"/>
      <c r="BF53712" s="832"/>
    </row>
    <row r="53713" spans="56:58">
      <c r="BD53713" s="832"/>
      <c r="BE53713" s="832"/>
      <c r="BF53713" s="832"/>
    </row>
    <row r="53714" spans="56:58">
      <c r="BD53714" s="832"/>
      <c r="BE53714" s="832"/>
      <c r="BF53714" s="832"/>
    </row>
    <row r="53715" spans="56:58">
      <c r="BD53715" s="832"/>
      <c r="BE53715" s="832"/>
      <c r="BF53715" s="832"/>
    </row>
    <row r="53716" spans="56:58">
      <c r="BD53716" s="832"/>
      <c r="BE53716" s="832"/>
      <c r="BF53716" s="832"/>
    </row>
    <row r="53717" spans="56:58">
      <c r="BD53717" s="832"/>
      <c r="BE53717" s="832"/>
      <c r="BF53717" s="832"/>
    </row>
    <row r="53718" spans="56:58">
      <c r="BD53718" s="832"/>
      <c r="BE53718" s="832"/>
      <c r="BF53718" s="832"/>
    </row>
    <row r="53719" spans="56:58">
      <c r="BD53719" s="832"/>
      <c r="BE53719" s="832"/>
      <c r="BF53719" s="832"/>
    </row>
    <row r="53720" spans="56:58">
      <c r="BD53720" s="832"/>
      <c r="BE53720" s="832"/>
      <c r="BF53720" s="832"/>
    </row>
    <row r="53721" spans="56:58">
      <c r="BD53721" s="832"/>
      <c r="BE53721" s="832"/>
      <c r="BF53721" s="832"/>
    </row>
    <row r="53722" spans="56:58">
      <c r="BD53722" s="832"/>
      <c r="BE53722" s="832"/>
      <c r="BF53722" s="832"/>
    </row>
    <row r="53723" spans="56:58">
      <c r="BD53723" s="832"/>
      <c r="BE53723" s="832"/>
      <c r="BF53723" s="832"/>
    </row>
    <row r="53724" spans="56:58">
      <c r="BD53724" s="832"/>
      <c r="BE53724" s="832"/>
      <c r="BF53724" s="832"/>
    </row>
    <row r="53725" spans="56:58">
      <c r="BD53725" s="832"/>
      <c r="BE53725" s="832"/>
      <c r="BF53725" s="832"/>
    </row>
    <row r="53726" spans="56:58">
      <c r="BD53726" s="832"/>
      <c r="BE53726" s="832"/>
      <c r="BF53726" s="832"/>
    </row>
    <row r="53727" spans="56:58">
      <c r="BD53727" s="832"/>
      <c r="BE53727" s="832"/>
      <c r="BF53727" s="832"/>
    </row>
    <row r="53728" spans="56:58">
      <c r="BD53728" s="832"/>
      <c r="BE53728" s="832"/>
      <c r="BF53728" s="832"/>
    </row>
    <row r="53729" spans="56:58">
      <c r="BD53729" s="832"/>
      <c r="BE53729" s="832"/>
      <c r="BF53729" s="832"/>
    </row>
    <row r="53730" spans="56:58">
      <c r="BD53730" s="832"/>
      <c r="BE53730" s="832"/>
      <c r="BF53730" s="832"/>
    </row>
    <row r="53731" spans="56:58">
      <c r="BD53731" s="832"/>
      <c r="BE53731" s="832"/>
      <c r="BF53731" s="832"/>
    </row>
    <row r="53732" spans="56:58">
      <c r="BD53732" s="832"/>
      <c r="BE53732" s="832"/>
      <c r="BF53732" s="832"/>
    </row>
    <row r="53733" spans="56:58">
      <c r="BD53733" s="832"/>
      <c r="BE53733" s="832"/>
      <c r="BF53733" s="832"/>
    </row>
    <row r="53734" spans="56:58">
      <c r="BD53734" s="832"/>
      <c r="BE53734" s="832"/>
      <c r="BF53734" s="832"/>
    </row>
    <row r="53735" spans="56:58">
      <c r="BD53735" s="832"/>
      <c r="BE53735" s="832"/>
      <c r="BF53735" s="832"/>
    </row>
    <row r="53736" spans="56:58">
      <c r="BD53736" s="832"/>
      <c r="BE53736" s="832"/>
      <c r="BF53736" s="832"/>
    </row>
    <row r="53737" spans="56:58">
      <c r="BD53737" s="832"/>
      <c r="BE53737" s="832"/>
      <c r="BF53737" s="832"/>
    </row>
    <row r="53738" spans="56:58">
      <c r="BD53738" s="832"/>
      <c r="BE53738" s="832"/>
      <c r="BF53738" s="832"/>
    </row>
    <row r="53739" spans="56:58">
      <c r="BD53739" s="832"/>
      <c r="BE53739" s="832"/>
      <c r="BF53739" s="832"/>
    </row>
    <row r="53740" spans="56:58">
      <c r="BD53740" s="832"/>
      <c r="BE53740" s="832"/>
      <c r="BF53740" s="832"/>
    </row>
    <row r="53741" spans="56:58">
      <c r="BD53741" s="832"/>
      <c r="BE53741" s="832"/>
      <c r="BF53741" s="832"/>
    </row>
    <row r="53742" spans="56:58">
      <c r="BD53742" s="832"/>
      <c r="BE53742" s="832"/>
      <c r="BF53742" s="832"/>
    </row>
    <row r="53743" spans="56:58">
      <c r="BD53743" s="832"/>
      <c r="BE53743" s="832"/>
      <c r="BF53743" s="832"/>
    </row>
    <row r="53744" spans="56:58">
      <c r="BD53744" s="832"/>
      <c r="BE53744" s="832"/>
      <c r="BF53744" s="832"/>
    </row>
    <row r="53745" spans="56:58">
      <c r="BD53745" s="832"/>
      <c r="BE53745" s="832"/>
      <c r="BF53745" s="832"/>
    </row>
    <row r="53746" spans="56:58">
      <c r="BD53746" s="832"/>
      <c r="BE53746" s="832"/>
      <c r="BF53746" s="832"/>
    </row>
    <row r="53747" spans="56:58">
      <c r="BD53747" s="832"/>
      <c r="BE53747" s="832"/>
      <c r="BF53747" s="832"/>
    </row>
    <row r="53748" spans="56:58">
      <c r="BD53748" s="832"/>
      <c r="BE53748" s="832"/>
      <c r="BF53748" s="832"/>
    </row>
    <row r="53749" spans="56:58">
      <c r="BD53749" s="832"/>
      <c r="BE53749" s="832"/>
      <c r="BF53749" s="832"/>
    </row>
    <row r="53750" spans="56:58">
      <c r="BD53750" s="832"/>
      <c r="BE53750" s="832"/>
      <c r="BF53750" s="832"/>
    </row>
    <row r="53751" spans="56:58">
      <c r="BD53751" s="832"/>
      <c r="BE53751" s="832"/>
      <c r="BF53751" s="832"/>
    </row>
    <row r="53752" spans="56:58">
      <c r="BD53752" s="832"/>
      <c r="BE53752" s="832"/>
      <c r="BF53752" s="832"/>
    </row>
    <row r="53753" spans="56:58">
      <c r="BD53753" s="832"/>
      <c r="BE53753" s="832"/>
      <c r="BF53753" s="832"/>
    </row>
    <row r="53754" spans="56:58">
      <c r="BD53754" s="832"/>
      <c r="BE53754" s="832"/>
      <c r="BF53754" s="832"/>
    </row>
    <row r="53755" spans="56:58">
      <c r="BD53755" s="832"/>
      <c r="BE53755" s="832"/>
      <c r="BF53755" s="832"/>
    </row>
    <row r="53756" spans="56:58">
      <c r="BD53756" s="832"/>
      <c r="BE53756" s="832"/>
      <c r="BF53756" s="832"/>
    </row>
    <row r="53757" spans="56:58">
      <c r="BD53757" s="832"/>
      <c r="BE53757" s="832"/>
      <c r="BF53757" s="832"/>
    </row>
    <row r="53758" spans="56:58">
      <c r="BD53758" s="832"/>
      <c r="BE53758" s="832"/>
      <c r="BF53758" s="832"/>
    </row>
    <row r="53759" spans="56:58">
      <c r="BD53759" s="832"/>
      <c r="BE53759" s="832"/>
      <c r="BF53759" s="832"/>
    </row>
    <row r="53760" spans="56:58">
      <c r="BD53760" s="832"/>
      <c r="BE53760" s="832"/>
      <c r="BF53760" s="832"/>
    </row>
    <row r="53761" spans="56:58">
      <c r="BD53761" s="832"/>
      <c r="BE53761" s="832"/>
      <c r="BF53761" s="832"/>
    </row>
    <row r="53762" spans="56:58">
      <c r="BD53762" s="832"/>
      <c r="BE53762" s="832"/>
      <c r="BF53762" s="832"/>
    </row>
    <row r="53763" spans="56:58">
      <c r="BD53763" s="832"/>
      <c r="BE53763" s="832"/>
      <c r="BF53763" s="832"/>
    </row>
    <row r="53764" spans="56:58">
      <c r="BD53764" s="832"/>
      <c r="BE53764" s="832"/>
      <c r="BF53764" s="832"/>
    </row>
    <row r="53765" spans="56:58">
      <c r="BD53765" s="832"/>
      <c r="BE53765" s="832"/>
      <c r="BF53765" s="832"/>
    </row>
    <row r="53766" spans="56:58">
      <c r="BD53766" s="832"/>
      <c r="BE53766" s="832"/>
      <c r="BF53766" s="832"/>
    </row>
    <row r="53767" spans="56:58">
      <c r="BD53767" s="832"/>
      <c r="BE53767" s="832"/>
      <c r="BF53767" s="832"/>
    </row>
    <row r="53768" spans="56:58">
      <c r="BD53768" s="832"/>
      <c r="BE53768" s="832"/>
      <c r="BF53768" s="832"/>
    </row>
    <row r="53769" spans="56:58">
      <c r="BD53769" s="832"/>
      <c r="BE53769" s="832"/>
      <c r="BF53769" s="832"/>
    </row>
    <row r="53770" spans="56:58">
      <c r="BD53770" s="832"/>
      <c r="BE53770" s="832"/>
      <c r="BF53770" s="832"/>
    </row>
    <row r="53771" spans="56:58">
      <c r="BD53771" s="832"/>
      <c r="BE53771" s="832"/>
      <c r="BF53771" s="832"/>
    </row>
    <row r="53772" spans="56:58">
      <c r="BD53772" s="832"/>
      <c r="BE53772" s="832"/>
      <c r="BF53772" s="832"/>
    </row>
    <row r="53773" spans="56:58">
      <c r="BD53773" s="832"/>
      <c r="BE53773" s="832"/>
      <c r="BF53773" s="832"/>
    </row>
    <row r="53774" spans="56:58">
      <c r="BD53774" s="832"/>
      <c r="BE53774" s="832"/>
      <c r="BF53774" s="832"/>
    </row>
    <row r="53775" spans="56:58">
      <c r="BD53775" s="832"/>
      <c r="BE53775" s="832"/>
      <c r="BF53775" s="832"/>
    </row>
    <row r="53776" spans="56:58">
      <c r="BD53776" s="832"/>
      <c r="BE53776" s="832"/>
      <c r="BF53776" s="832"/>
    </row>
    <row r="53777" spans="56:58">
      <c r="BD53777" s="832"/>
      <c r="BE53777" s="832"/>
      <c r="BF53777" s="832"/>
    </row>
    <row r="53778" spans="56:58">
      <c r="BD53778" s="832"/>
      <c r="BE53778" s="832"/>
      <c r="BF53778" s="832"/>
    </row>
    <row r="53779" spans="56:58">
      <c r="BD53779" s="832"/>
      <c r="BE53779" s="832"/>
      <c r="BF53779" s="832"/>
    </row>
    <row r="53780" spans="56:58">
      <c r="BD53780" s="832"/>
      <c r="BE53780" s="832"/>
      <c r="BF53780" s="832"/>
    </row>
    <row r="53781" spans="56:58">
      <c r="BD53781" s="832"/>
      <c r="BE53781" s="832"/>
      <c r="BF53781" s="832"/>
    </row>
    <row r="53782" spans="56:58">
      <c r="BD53782" s="832"/>
      <c r="BE53782" s="832"/>
      <c r="BF53782" s="832"/>
    </row>
    <row r="53783" spans="56:58">
      <c r="BD53783" s="832"/>
      <c r="BE53783" s="832"/>
      <c r="BF53783" s="832"/>
    </row>
    <row r="53784" spans="56:58">
      <c r="BD53784" s="832"/>
      <c r="BE53784" s="832"/>
      <c r="BF53784" s="832"/>
    </row>
    <row r="53785" spans="56:58">
      <c r="BD53785" s="832"/>
      <c r="BE53785" s="832"/>
      <c r="BF53785" s="832"/>
    </row>
    <row r="53786" spans="56:58">
      <c r="BD53786" s="832"/>
      <c r="BE53786" s="832"/>
      <c r="BF53786" s="832"/>
    </row>
    <row r="53787" spans="56:58">
      <c r="BD53787" s="832"/>
      <c r="BE53787" s="832"/>
      <c r="BF53787" s="832"/>
    </row>
    <row r="53788" spans="56:58">
      <c r="BD53788" s="832"/>
      <c r="BE53788" s="832"/>
      <c r="BF53788" s="832"/>
    </row>
    <row r="53789" spans="56:58">
      <c r="BD53789" s="832"/>
      <c r="BE53789" s="832"/>
      <c r="BF53789" s="832"/>
    </row>
    <row r="53790" spans="56:58">
      <c r="BD53790" s="832"/>
      <c r="BE53790" s="832"/>
      <c r="BF53790" s="832"/>
    </row>
    <row r="53791" spans="56:58">
      <c r="BD53791" s="832"/>
      <c r="BE53791" s="832"/>
      <c r="BF53791" s="832"/>
    </row>
    <row r="53792" spans="56:58">
      <c r="BD53792" s="832"/>
      <c r="BE53792" s="832"/>
      <c r="BF53792" s="832"/>
    </row>
    <row r="53793" spans="56:58">
      <c r="BD53793" s="832"/>
      <c r="BE53793" s="832"/>
      <c r="BF53793" s="832"/>
    </row>
    <row r="53794" spans="56:58">
      <c r="BD53794" s="832"/>
      <c r="BE53794" s="832"/>
      <c r="BF53794" s="832"/>
    </row>
    <row r="53795" spans="56:58">
      <c r="BD53795" s="832"/>
      <c r="BE53795" s="832"/>
      <c r="BF53795" s="832"/>
    </row>
    <row r="53796" spans="56:58">
      <c r="BD53796" s="832"/>
      <c r="BE53796" s="832"/>
      <c r="BF53796" s="832"/>
    </row>
    <row r="53797" spans="56:58">
      <c r="BD53797" s="832"/>
      <c r="BE53797" s="832"/>
      <c r="BF53797" s="832"/>
    </row>
    <row r="53798" spans="56:58">
      <c r="BD53798" s="832"/>
      <c r="BE53798" s="832"/>
      <c r="BF53798" s="832"/>
    </row>
    <row r="53799" spans="56:58">
      <c r="BD53799" s="832"/>
      <c r="BE53799" s="832"/>
      <c r="BF53799" s="832"/>
    </row>
    <row r="53800" spans="56:58">
      <c r="BD53800" s="832"/>
      <c r="BE53800" s="832"/>
      <c r="BF53800" s="832"/>
    </row>
    <row r="53801" spans="56:58">
      <c r="BD53801" s="832"/>
      <c r="BE53801" s="832"/>
      <c r="BF53801" s="832"/>
    </row>
    <row r="53802" spans="56:58">
      <c r="BD53802" s="832"/>
      <c r="BE53802" s="832"/>
      <c r="BF53802" s="832"/>
    </row>
    <row r="53803" spans="56:58">
      <c r="BD53803" s="832"/>
      <c r="BE53803" s="832"/>
      <c r="BF53803" s="832"/>
    </row>
    <row r="53804" spans="56:58">
      <c r="BD53804" s="832"/>
      <c r="BE53804" s="832"/>
      <c r="BF53804" s="832"/>
    </row>
    <row r="53805" spans="56:58">
      <c r="BD53805" s="832"/>
      <c r="BE53805" s="832"/>
      <c r="BF53805" s="832"/>
    </row>
    <row r="53806" spans="56:58">
      <c r="BD53806" s="832"/>
      <c r="BE53806" s="832"/>
      <c r="BF53806" s="832"/>
    </row>
    <row r="53807" spans="56:58">
      <c r="BD53807" s="832"/>
      <c r="BE53807" s="832"/>
      <c r="BF53807" s="832"/>
    </row>
    <row r="53808" spans="56:58">
      <c r="BD53808" s="832"/>
      <c r="BE53808" s="832"/>
      <c r="BF53808" s="832"/>
    </row>
    <row r="53809" spans="56:58">
      <c r="BD53809" s="832"/>
      <c r="BE53809" s="832"/>
      <c r="BF53809" s="832"/>
    </row>
    <row r="53810" spans="56:58">
      <c r="BD53810" s="832"/>
      <c r="BE53810" s="832"/>
      <c r="BF53810" s="832"/>
    </row>
    <row r="53811" spans="56:58">
      <c r="BD53811" s="832"/>
      <c r="BE53811" s="832"/>
      <c r="BF53811" s="832"/>
    </row>
    <row r="53812" spans="56:58">
      <c r="BD53812" s="832"/>
      <c r="BE53812" s="832"/>
      <c r="BF53812" s="832"/>
    </row>
    <row r="53813" spans="56:58">
      <c r="BD53813" s="832"/>
      <c r="BE53813" s="832"/>
      <c r="BF53813" s="832"/>
    </row>
    <row r="53814" spans="56:58">
      <c r="BD53814" s="832"/>
      <c r="BE53814" s="832"/>
      <c r="BF53814" s="832"/>
    </row>
    <row r="53815" spans="56:58">
      <c r="BD53815" s="832"/>
      <c r="BE53815" s="832"/>
      <c r="BF53815" s="832"/>
    </row>
    <row r="53816" spans="56:58">
      <c r="BD53816" s="832"/>
      <c r="BE53816" s="832"/>
      <c r="BF53816" s="832"/>
    </row>
    <row r="53817" spans="56:58">
      <c r="BD53817" s="832"/>
      <c r="BE53817" s="832"/>
      <c r="BF53817" s="832"/>
    </row>
    <row r="53818" spans="56:58">
      <c r="BD53818" s="832"/>
      <c r="BE53818" s="832"/>
      <c r="BF53818" s="832"/>
    </row>
    <row r="53819" spans="56:58">
      <c r="BD53819" s="832"/>
      <c r="BE53819" s="832"/>
      <c r="BF53819" s="832"/>
    </row>
    <row r="53820" spans="56:58">
      <c r="BD53820" s="832"/>
      <c r="BE53820" s="832"/>
      <c r="BF53820" s="832"/>
    </row>
    <row r="53821" spans="56:58">
      <c r="BD53821" s="832"/>
      <c r="BE53821" s="832"/>
      <c r="BF53821" s="832"/>
    </row>
    <row r="53822" spans="56:58">
      <c r="BD53822" s="832"/>
      <c r="BE53822" s="832"/>
      <c r="BF53822" s="832"/>
    </row>
    <row r="53823" spans="56:58">
      <c r="BD53823" s="832"/>
      <c r="BE53823" s="832"/>
      <c r="BF53823" s="832"/>
    </row>
    <row r="53824" spans="56:58">
      <c r="BD53824" s="832"/>
      <c r="BE53824" s="832"/>
      <c r="BF53824" s="832"/>
    </row>
    <row r="53825" spans="56:58">
      <c r="BD53825" s="832"/>
      <c r="BE53825" s="832"/>
      <c r="BF53825" s="832"/>
    </row>
    <row r="53826" spans="56:58">
      <c r="BD53826" s="832"/>
      <c r="BE53826" s="832"/>
      <c r="BF53826" s="832"/>
    </row>
    <row r="53827" spans="56:58">
      <c r="BD53827" s="832"/>
      <c r="BE53827" s="832"/>
      <c r="BF53827" s="832"/>
    </row>
    <row r="53828" spans="56:58">
      <c r="BD53828" s="832"/>
      <c r="BE53828" s="832"/>
      <c r="BF53828" s="832"/>
    </row>
    <row r="53829" spans="56:58">
      <c r="BD53829" s="832"/>
      <c r="BE53829" s="832"/>
      <c r="BF53829" s="832"/>
    </row>
    <row r="53830" spans="56:58">
      <c r="BD53830" s="832"/>
      <c r="BE53830" s="832"/>
      <c r="BF53830" s="832"/>
    </row>
    <row r="53831" spans="56:58">
      <c r="BD53831" s="832"/>
      <c r="BE53831" s="832"/>
      <c r="BF53831" s="832"/>
    </row>
    <row r="53832" spans="56:58">
      <c r="BD53832" s="832"/>
      <c r="BE53832" s="832"/>
      <c r="BF53832" s="832"/>
    </row>
    <row r="53833" spans="56:58">
      <c r="BD53833" s="832"/>
      <c r="BE53833" s="832"/>
      <c r="BF53833" s="832"/>
    </row>
    <row r="53834" spans="56:58">
      <c r="BD53834" s="832"/>
      <c r="BE53834" s="832"/>
      <c r="BF53834" s="832"/>
    </row>
    <row r="53835" spans="56:58">
      <c r="BD53835" s="832"/>
      <c r="BE53835" s="832"/>
      <c r="BF53835" s="832"/>
    </row>
    <row r="53836" spans="56:58">
      <c r="BD53836" s="832"/>
      <c r="BE53836" s="832"/>
      <c r="BF53836" s="832"/>
    </row>
    <row r="53837" spans="56:58">
      <c r="BD53837" s="832"/>
      <c r="BE53837" s="832"/>
      <c r="BF53837" s="832"/>
    </row>
    <row r="53838" spans="56:58">
      <c r="BD53838" s="832"/>
      <c r="BE53838" s="832"/>
      <c r="BF53838" s="832"/>
    </row>
    <row r="53839" spans="56:58">
      <c r="BD53839" s="832"/>
      <c r="BE53839" s="832"/>
      <c r="BF53839" s="832"/>
    </row>
    <row r="53840" spans="56:58">
      <c r="BD53840" s="832"/>
      <c r="BE53840" s="832"/>
      <c r="BF53840" s="832"/>
    </row>
    <row r="53841" spans="56:58">
      <c r="BD53841" s="832"/>
      <c r="BE53841" s="832"/>
      <c r="BF53841" s="832"/>
    </row>
    <row r="53842" spans="56:58">
      <c r="BD53842" s="832"/>
      <c r="BE53842" s="832"/>
      <c r="BF53842" s="832"/>
    </row>
    <row r="53843" spans="56:58">
      <c r="BD53843" s="832"/>
      <c r="BE53843" s="832"/>
      <c r="BF53843" s="832"/>
    </row>
    <row r="53844" spans="56:58">
      <c r="BD53844" s="832"/>
      <c r="BE53844" s="832"/>
      <c r="BF53844" s="832"/>
    </row>
    <row r="53845" spans="56:58">
      <c r="BD53845" s="832"/>
      <c r="BE53845" s="832"/>
      <c r="BF53845" s="832"/>
    </row>
    <row r="53846" spans="56:58">
      <c r="BD53846" s="832"/>
      <c r="BE53846" s="832"/>
      <c r="BF53846" s="832"/>
    </row>
    <row r="53847" spans="56:58">
      <c r="BD53847" s="832"/>
      <c r="BE53847" s="832"/>
      <c r="BF53847" s="832"/>
    </row>
    <row r="53848" spans="56:58">
      <c r="BD53848" s="832"/>
      <c r="BE53848" s="832"/>
      <c r="BF53848" s="832"/>
    </row>
    <row r="53849" spans="56:58">
      <c r="BD53849" s="832"/>
      <c r="BE53849" s="832"/>
      <c r="BF53849" s="832"/>
    </row>
    <row r="53850" spans="56:58">
      <c r="BD53850" s="832"/>
      <c r="BE53850" s="832"/>
      <c r="BF53850" s="832"/>
    </row>
    <row r="53851" spans="56:58">
      <c r="BD53851" s="832"/>
      <c r="BE53851" s="832"/>
      <c r="BF53851" s="832"/>
    </row>
    <row r="53852" spans="56:58">
      <c r="BD53852" s="832"/>
      <c r="BE53852" s="832"/>
      <c r="BF53852" s="832"/>
    </row>
    <row r="53853" spans="56:58">
      <c r="BD53853" s="832"/>
      <c r="BE53853" s="832"/>
      <c r="BF53853" s="832"/>
    </row>
    <row r="53854" spans="56:58">
      <c r="BD53854" s="832"/>
      <c r="BE53854" s="832"/>
      <c r="BF53854" s="832"/>
    </row>
    <row r="53855" spans="56:58">
      <c r="BD53855" s="832"/>
      <c r="BE53855" s="832"/>
      <c r="BF53855" s="832"/>
    </row>
    <row r="53856" spans="56:58">
      <c r="BD53856" s="832"/>
      <c r="BE53856" s="832"/>
      <c r="BF53856" s="832"/>
    </row>
    <row r="53857" spans="56:58">
      <c r="BD53857" s="832"/>
      <c r="BE53857" s="832"/>
      <c r="BF53857" s="832"/>
    </row>
    <row r="53858" spans="56:58">
      <c r="BD53858" s="832"/>
      <c r="BE53858" s="832"/>
      <c r="BF53858" s="832"/>
    </row>
    <row r="53859" spans="56:58">
      <c r="BD53859" s="832"/>
      <c r="BE53859" s="832"/>
      <c r="BF53859" s="832"/>
    </row>
    <row r="53860" spans="56:58">
      <c r="BD53860" s="832"/>
      <c r="BE53860" s="832"/>
      <c r="BF53860" s="832"/>
    </row>
    <row r="53861" spans="56:58">
      <c r="BD53861" s="832"/>
      <c r="BE53861" s="832"/>
      <c r="BF53861" s="832"/>
    </row>
    <row r="53862" spans="56:58">
      <c r="BD53862" s="832"/>
      <c r="BE53862" s="832"/>
      <c r="BF53862" s="832"/>
    </row>
    <row r="53863" spans="56:58">
      <c r="BD53863" s="832"/>
      <c r="BE53863" s="832"/>
      <c r="BF53863" s="832"/>
    </row>
    <row r="53864" spans="56:58">
      <c r="BD53864" s="832"/>
      <c r="BE53864" s="832"/>
      <c r="BF53864" s="832"/>
    </row>
    <row r="53865" spans="56:58">
      <c r="BD53865" s="832"/>
      <c r="BE53865" s="832"/>
      <c r="BF53865" s="832"/>
    </row>
    <row r="53866" spans="56:58">
      <c r="BD53866" s="832"/>
      <c r="BE53866" s="832"/>
      <c r="BF53866" s="832"/>
    </row>
    <row r="53867" spans="56:58">
      <c r="BD53867" s="832"/>
      <c r="BE53867" s="832"/>
      <c r="BF53867" s="832"/>
    </row>
    <row r="53868" spans="56:58">
      <c r="BD53868" s="832"/>
      <c r="BE53868" s="832"/>
      <c r="BF53868" s="832"/>
    </row>
    <row r="53869" spans="56:58">
      <c r="BD53869" s="832"/>
      <c r="BE53869" s="832"/>
      <c r="BF53869" s="832"/>
    </row>
    <row r="53870" spans="56:58">
      <c r="BD53870" s="832"/>
      <c r="BE53870" s="832"/>
      <c r="BF53870" s="832"/>
    </row>
    <row r="53871" spans="56:58">
      <c r="BD53871" s="832"/>
      <c r="BE53871" s="832"/>
      <c r="BF53871" s="832"/>
    </row>
    <row r="53872" spans="56:58">
      <c r="BD53872" s="832"/>
      <c r="BE53872" s="832"/>
      <c r="BF53872" s="832"/>
    </row>
    <row r="53873" spans="56:58">
      <c r="BD53873" s="832"/>
      <c r="BE53873" s="832"/>
      <c r="BF53873" s="832"/>
    </row>
    <row r="53874" spans="56:58">
      <c r="BD53874" s="832"/>
      <c r="BE53874" s="832"/>
      <c r="BF53874" s="832"/>
    </row>
    <row r="53875" spans="56:58">
      <c r="BD53875" s="832"/>
      <c r="BE53875" s="832"/>
      <c r="BF53875" s="832"/>
    </row>
    <row r="53876" spans="56:58">
      <c r="BD53876" s="832"/>
      <c r="BE53876" s="832"/>
      <c r="BF53876" s="832"/>
    </row>
    <row r="53877" spans="56:58">
      <c r="BD53877" s="832"/>
      <c r="BE53877" s="832"/>
      <c r="BF53877" s="832"/>
    </row>
    <row r="53878" spans="56:58">
      <c r="BD53878" s="832"/>
      <c r="BE53878" s="832"/>
      <c r="BF53878" s="832"/>
    </row>
    <row r="53879" spans="56:58">
      <c r="BD53879" s="832"/>
      <c r="BE53879" s="832"/>
      <c r="BF53879" s="832"/>
    </row>
    <row r="53880" spans="56:58">
      <c r="BD53880" s="832"/>
      <c r="BE53880" s="832"/>
      <c r="BF53880" s="832"/>
    </row>
    <row r="53881" spans="56:58">
      <c r="BD53881" s="832"/>
      <c r="BE53881" s="832"/>
      <c r="BF53881" s="832"/>
    </row>
    <row r="53882" spans="56:58">
      <c r="BD53882" s="832"/>
      <c r="BE53882" s="832"/>
      <c r="BF53882" s="832"/>
    </row>
    <row r="53883" spans="56:58">
      <c r="BD53883" s="832"/>
      <c r="BE53883" s="832"/>
      <c r="BF53883" s="832"/>
    </row>
    <row r="53884" spans="56:58">
      <c r="BD53884" s="832"/>
      <c r="BE53884" s="832"/>
      <c r="BF53884" s="832"/>
    </row>
    <row r="53885" spans="56:58">
      <c r="BD53885" s="832"/>
      <c r="BE53885" s="832"/>
      <c r="BF53885" s="832"/>
    </row>
    <row r="53886" spans="56:58">
      <c r="BD53886" s="832"/>
      <c r="BE53886" s="832"/>
      <c r="BF53886" s="832"/>
    </row>
    <row r="53887" spans="56:58">
      <c r="BD53887" s="832"/>
      <c r="BE53887" s="832"/>
      <c r="BF53887" s="832"/>
    </row>
    <row r="53888" spans="56:58">
      <c r="BD53888" s="832"/>
      <c r="BE53888" s="832"/>
      <c r="BF53888" s="832"/>
    </row>
    <row r="53889" spans="56:58">
      <c r="BD53889" s="832"/>
      <c r="BE53889" s="832"/>
      <c r="BF53889" s="832"/>
    </row>
    <row r="53890" spans="56:58">
      <c r="BD53890" s="832"/>
      <c r="BE53890" s="832"/>
      <c r="BF53890" s="832"/>
    </row>
    <row r="53891" spans="56:58">
      <c r="BD53891" s="832"/>
      <c r="BE53891" s="832"/>
      <c r="BF53891" s="832"/>
    </row>
    <row r="53892" spans="56:58">
      <c r="BD53892" s="832"/>
      <c r="BE53892" s="832"/>
      <c r="BF53892" s="832"/>
    </row>
    <row r="53893" spans="56:58">
      <c r="BD53893" s="832"/>
      <c r="BE53893" s="832"/>
      <c r="BF53893" s="832"/>
    </row>
    <row r="53894" spans="56:58">
      <c r="BD53894" s="832"/>
      <c r="BE53894" s="832"/>
      <c r="BF53894" s="832"/>
    </row>
    <row r="53895" spans="56:58">
      <c r="BD53895" s="832"/>
      <c r="BE53895" s="832"/>
      <c r="BF53895" s="832"/>
    </row>
    <row r="53896" spans="56:58">
      <c r="BD53896" s="832"/>
      <c r="BE53896" s="832"/>
      <c r="BF53896" s="832"/>
    </row>
    <row r="53897" spans="56:58">
      <c r="BD53897" s="832"/>
      <c r="BE53897" s="832"/>
      <c r="BF53897" s="832"/>
    </row>
    <row r="53898" spans="56:58">
      <c r="BD53898" s="832"/>
      <c r="BE53898" s="832"/>
      <c r="BF53898" s="832"/>
    </row>
    <row r="53899" spans="56:58">
      <c r="BD53899" s="832"/>
      <c r="BE53899" s="832"/>
      <c r="BF53899" s="832"/>
    </row>
    <row r="53900" spans="56:58">
      <c r="BD53900" s="832"/>
      <c r="BE53900" s="832"/>
      <c r="BF53900" s="832"/>
    </row>
    <row r="53901" spans="56:58">
      <c r="BD53901" s="832"/>
      <c r="BE53901" s="832"/>
      <c r="BF53901" s="832"/>
    </row>
    <row r="53902" spans="56:58">
      <c r="BD53902" s="832"/>
      <c r="BE53902" s="832"/>
      <c r="BF53902" s="832"/>
    </row>
    <row r="53903" spans="56:58">
      <c r="BD53903" s="832"/>
      <c r="BE53903" s="832"/>
      <c r="BF53903" s="832"/>
    </row>
    <row r="53904" spans="56:58">
      <c r="BD53904" s="832"/>
      <c r="BE53904" s="832"/>
      <c r="BF53904" s="832"/>
    </row>
    <row r="53905" spans="56:58">
      <c r="BD53905" s="832"/>
      <c r="BE53905" s="832"/>
      <c r="BF53905" s="832"/>
    </row>
    <row r="53906" spans="56:58">
      <c r="BD53906" s="832"/>
      <c r="BE53906" s="832"/>
      <c r="BF53906" s="832"/>
    </row>
    <row r="53907" spans="56:58">
      <c r="BD53907" s="832"/>
      <c r="BE53907" s="832"/>
      <c r="BF53907" s="832"/>
    </row>
    <row r="53908" spans="56:58">
      <c r="BD53908" s="832"/>
      <c r="BE53908" s="832"/>
      <c r="BF53908" s="832"/>
    </row>
    <row r="53909" spans="56:58">
      <c r="BD53909" s="832"/>
      <c r="BE53909" s="832"/>
      <c r="BF53909" s="832"/>
    </row>
    <row r="53910" spans="56:58">
      <c r="BD53910" s="832"/>
      <c r="BE53910" s="832"/>
      <c r="BF53910" s="832"/>
    </row>
    <row r="53911" spans="56:58">
      <c r="BD53911" s="832"/>
      <c r="BE53911" s="832"/>
      <c r="BF53911" s="832"/>
    </row>
    <row r="53912" spans="56:58">
      <c r="BD53912" s="832"/>
      <c r="BE53912" s="832"/>
      <c r="BF53912" s="832"/>
    </row>
    <row r="53913" spans="56:58">
      <c r="BD53913" s="832"/>
      <c r="BE53913" s="832"/>
      <c r="BF53913" s="832"/>
    </row>
    <row r="53914" spans="56:58">
      <c r="BD53914" s="832"/>
      <c r="BE53914" s="832"/>
      <c r="BF53914" s="832"/>
    </row>
    <row r="53915" spans="56:58">
      <c r="BD53915" s="832"/>
      <c r="BE53915" s="832"/>
      <c r="BF53915" s="832"/>
    </row>
    <row r="53916" spans="56:58">
      <c r="BD53916" s="832"/>
      <c r="BE53916" s="832"/>
      <c r="BF53916" s="832"/>
    </row>
    <row r="53917" spans="56:58">
      <c r="BD53917" s="832"/>
      <c r="BE53917" s="832"/>
      <c r="BF53917" s="832"/>
    </row>
    <row r="53918" spans="56:58">
      <c r="BD53918" s="832"/>
      <c r="BE53918" s="832"/>
      <c r="BF53918" s="832"/>
    </row>
    <row r="53919" spans="56:58">
      <c r="BD53919" s="832"/>
      <c r="BE53919" s="832"/>
      <c r="BF53919" s="832"/>
    </row>
    <row r="53920" spans="56:58">
      <c r="BD53920" s="832"/>
      <c r="BE53920" s="832"/>
      <c r="BF53920" s="832"/>
    </row>
    <row r="53921" spans="56:58">
      <c r="BD53921" s="832"/>
      <c r="BE53921" s="832"/>
      <c r="BF53921" s="832"/>
    </row>
    <row r="53922" spans="56:58">
      <c r="BD53922" s="832"/>
      <c r="BE53922" s="832"/>
      <c r="BF53922" s="832"/>
    </row>
    <row r="53923" spans="56:58">
      <c r="BD53923" s="832"/>
      <c r="BE53923" s="832"/>
      <c r="BF53923" s="832"/>
    </row>
    <row r="53924" spans="56:58">
      <c r="BD53924" s="832"/>
      <c r="BE53924" s="832"/>
      <c r="BF53924" s="832"/>
    </row>
    <row r="53925" spans="56:58">
      <c r="BD53925" s="832"/>
      <c r="BE53925" s="832"/>
      <c r="BF53925" s="832"/>
    </row>
    <row r="53926" spans="56:58">
      <c r="BD53926" s="832"/>
      <c r="BE53926" s="832"/>
      <c r="BF53926" s="832"/>
    </row>
    <row r="53927" spans="56:58">
      <c r="BD53927" s="832"/>
      <c r="BE53927" s="832"/>
      <c r="BF53927" s="832"/>
    </row>
    <row r="53928" spans="56:58">
      <c r="BD53928" s="832"/>
      <c r="BE53928" s="832"/>
      <c r="BF53928" s="832"/>
    </row>
    <row r="53929" spans="56:58">
      <c r="BD53929" s="832"/>
      <c r="BE53929" s="832"/>
      <c r="BF53929" s="832"/>
    </row>
    <row r="53930" spans="56:58">
      <c r="BD53930" s="832"/>
      <c r="BE53930" s="832"/>
      <c r="BF53930" s="832"/>
    </row>
    <row r="53931" spans="56:58">
      <c r="BD53931" s="832"/>
      <c r="BE53931" s="832"/>
      <c r="BF53931" s="832"/>
    </row>
    <row r="53932" spans="56:58">
      <c r="BD53932" s="832"/>
      <c r="BE53932" s="832"/>
      <c r="BF53932" s="832"/>
    </row>
    <row r="53933" spans="56:58">
      <c r="BD53933" s="832"/>
      <c r="BE53933" s="832"/>
      <c r="BF53933" s="832"/>
    </row>
    <row r="53934" spans="56:58">
      <c r="BD53934" s="832"/>
      <c r="BE53934" s="832"/>
      <c r="BF53934" s="832"/>
    </row>
    <row r="53935" spans="56:58">
      <c r="BD53935" s="832"/>
      <c r="BE53935" s="832"/>
      <c r="BF53935" s="832"/>
    </row>
    <row r="53936" spans="56:58">
      <c r="BD53936" s="832"/>
      <c r="BE53936" s="832"/>
      <c r="BF53936" s="832"/>
    </row>
    <row r="53937" spans="56:58">
      <c r="BD53937" s="832"/>
      <c r="BE53937" s="832"/>
      <c r="BF53937" s="832"/>
    </row>
    <row r="53938" spans="56:58">
      <c r="BD53938" s="832"/>
      <c r="BE53938" s="832"/>
      <c r="BF53938" s="832"/>
    </row>
    <row r="53939" spans="56:58">
      <c r="BD53939" s="832"/>
      <c r="BE53939" s="832"/>
      <c r="BF53939" s="832"/>
    </row>
    <row r="53940" spans="56:58">
      <c r="BD53940" s="832"/>
      <c r="BE53940" s="832"/>
      <c r="BF53940" s="832"/>
    </row>
    <row r="53941" spans="56:58">
      <c r="BD53941" s="832"/>
      <c r="BE53941" s="832"/>
      <c r="BF53941" s="832"/>
    </row>
    <row r="53942" spans="56:58">
      <c r="BD53942" s="832"/>
      <c r="BE53942" s="832"/>
      <c r="BF53942" s="832"/>
    </row>
    <row r="53943" spans="56:58">
      <c r="BD53943" s="832"/>
      <c r="BE53943" s="832"/>
      <c r="BF53943" s="832"/>
    </row>
    <row r="53944" spans="56:58">
      <c r="BD53944" s="832"/>
      <c r="BE53944" s="832"/>
      <c r="BF53944" s="832"/>
    </row>
    <row r="53945" spans="56:58">
      <c r="BD53945" s="832"/>
      <c r="BE53945" s="832"/>
      <c r="BF53945" s="832"/>
    </row>
    <row r="53946" spans="56:58">
      <c r="BD53946" s="832"/>
      <c r="BE53946" s="832"/>
      <c r="BF53946" s="832"/>
    </row>
    <row r="53947" spans="56:58">
      <c r="BD53947" s="832"/>
      <c r="BE53947" s="832"/>
      <c r="BF53947" s="832"/>
    </row>
    <row r="53948" spans="56:58">
      <c r="BD53948" s="832"/>
      <c r="BE53948" s="832"/>
      <c r="BF53948" s="832"/>
    </row>
    <row r="53949" spans="56:58">
      <c r="BD53949" s="832"/>
      <c r="BE53949" s="832"/>
      <c r="BF53949" s="832"/>
    </row>
    <row r="53950" spans="56:58">
      <c r="BD53950" s="832"/>
      <c r="BE53950" s="832"/>
      <c r="BF53950" s="832"/>
    </row>
    <row r="53951" spans="56:58">
      <c r="BD53951" s="832"/>
      <c r="BE53951" s="832"/>
      <c r="BF53951" s="832"/>
    </row>
    <row r="53952" spans="56:58">
      <c r="BD53952" s="832"/>
      <c r="BE53952" s="832"/>
      <c r="BF53952" s="832"/>
    </row>
    <row r="53953" spans="56:58">
      <c r="BD53953" s="832"/>
      <c r="BE53953" s="832"/>
      <c r="BF53953" s="832"/>
    </row>
    <row r="53954" spans="56:58">
      <c r="BD53954" s="832"/>
      <c r="BE53954" s="832"/>
      <c r="BF53954" s="832"/>
    </row>
    <row r="53955" spans="56:58">
      <c r="BD53955" s="832"/>
      <c r="BE53955" s="832"/>
      <c r="BF53955" s="832"/>
    </row>
    <row r="53956" spans="56:58">
      <c r="BD53956" s="832"/>
      <c r="BE53956" s="832"/>
      <c r="BF53956" s="832"/>
    </row>
    <row r="53957" spans="56:58">
      <c r="BD53957" s="832"/>
      <c r="BE53957" s="832"/>
      <c r="BF53957" s="832"/>
    </row>
    <row r="53958" spans="56:58">
      <c r="BD53958" s="832"/>
      <c r="BE53958" s="832"/>
      <c r="BF53958" s="832"/>
    </row>
    <row r="53959" spans="56:58">
      <c r="BD53959" s="832"/>
      <c r="BE53959" s="832"/>
      <c r="BF53959" s="832"/>
    </row>
    <row r="53960" spans="56:58">
      <c r="BD53960" s="832"/>
      <c r="BE53960" s="832"/>
      <c r="BF53960" s="832"/>
    </row>
    <row r="53961" spans="56:58">
      <c r="BD53961" s="832"/>
      <c r="BE53961" s="832"/>
      <c r="BF53961" s="832"/>
    </row>
    <row r="53962" spans="56:58">
      <c r="BD53962" s="832"/>
      <c r="BE53962" s="832"/>
      <c r="BF53962" s="832"/>
    </row>
    <row r="53963" spans="56:58">
      <c r="BD53963" s="832"/>
      <c r="BE53963" s="832"/>
      <c r="BF53963" s="832"/>
    </row>
    <row r="53964" spans="56:58">
      <c r="BD53964" s="832"/>
      <c r="BE53964" s="832"/>
      <c r="BF53964" s="832"/>
    </row>
    <row r="53965" spans="56:58">
      <c r="BD53965" s="832"/>
      <c r="BE53965" s="832"/>
      <c r="BF53965" s="832"/>
    </row>
    <row r="53966" spans="56:58">
      <c r="BD53966" s="832"/>
      <c r="BE53966" s="832"/>
      <c r="BF53966" s="832"/>
    </row>
    <row r="53967" spans="56:58">
      <c r="BD53967" s="832"/>
      <c r="BE53967" s="832"/>
      <c r="BF53967" s="832"/>
    </row>
    <row r="53968" spans="56:58">
      <c r="BD53968" s="832"/>
      <c r="BE53968" s="832"/>
      <c r="BF53968" s="832"/>
    </row>
    <row r="53969" spans="56:58">
      <c r="BD53969" s="832"/>
      <c r="BE53969" s="832"/>
      <c r="BF53969" s="832"/>
    </row>
    <row r="53970" spans="56:58">
      <c r="BD53970" s="832"/>
      <c r="BE53970" s="832"/>
      <c r="BF53970" s="832"/>
    </row>
    <row r="53971" spans="56:58">
      <c r="BD53971" s="832"/>
      <c r="BE53971" s="832"/>
      <c r="BF53971" s="832"/>
    </row>
    <row r="53972" spans="56:58">
      <c r="BD53972" s="832"/>
      <c r="BE53972" s="832"/>
      <c r="BF53972" s="832"/>
    </row>
    <row r="53973" spans="56:58">
      <c r="BD53973" s="832"/>
      <c r="BE53973" s="832"/>
      <c r="BF53973" s="832"/>
    </row>
    <row r="53974" spans="56:58">
      <c r="BD53974" s="832"/>
      <c r="BE53974" s="832"/>
      <c r="BF53974" s="832"/>
    </row>
    <row r="53975" spans="56:58">
      <c r="BD53975" s="832"/>
      <c r="BE53975" s="832"/>
      <c r="BF53975" s="832"/>
    </row>
    <row r="53976" spans="56:58">
      <c r="BD53976" s="832"/>
      <c r="BE53976" s="832"/>
      <c r="BF53976" s="832"/>
    </row>
    <row r="53977" spans="56:58">
      <c r="BD53977" s="832"/>
      <c r="BE53977" s="832"/>
      <c r="BF53977" s="832"/>
    </row>
    <row r="53978" spans="56:58">
      <c r="BD53978" s="832"/>
      <c r="BE53978" s="832"/>
      <c r="BF53978" s="832"/>
    </row>
    <row r="53979" spans="56:58">
      <c r="BD53979" s="832"/>
      <c r="BE53979" s="832"/>
      <c r="BF53979" s="832"/>
    </row>
    <row r="53980" spans="56:58">
      <c r="BD53980" s="832"/>
      <c r="BE53980" s="832"/>
      <c r="BF53980" s="832"/>
    </row>
    <row r="53981" spans="56:58">
      <c r="BD53981" s="832"/>
      <c r="BE53981" s="832"/>
      <c r="BF53981" s="832"/>
    </row>
    <row r="53982" spans="56:58">
      <c r="BD53982" s="832"/>
      <c r="BE53982" s="832"/>
      <c r="BF53982" s="832"/>
    </row>
    <row r="53983" spans="56:58">
      <c r="BD53983" s="832"/>
      <c r="BE53983" s="832"/>
      <c r="BF53983" s="832"/>
    </row>
    <row r="53984" spans="56:58">
      <c r="BD53984" s="832"/>
      <c r="BE53984" s="832"/>
      <c r="BF53984" s="832"/>
    </row>
    <row r="53985" spans="56:58">
      <c r="BD53985" s="832"/>
      <c r="BE53985" s="832"/>
      <c r="BF53985" s="832"/>
    </row>
    <row r="53986" spans="56:58">
      <c r="BD53986" s="832"/>
      <c r="BE53986" s="832"/>
      <c r="BF53986" s="832"/>
    </row>
    <row r="53987" spans="56:58">
      <c r="BD53987" s="832"/>
      <c r="BE53987" s="832"/>
      <c r="BF53987" s="832"/>
    </row>
    <row r="53988" spans="56:58">
      <c r="BD53988" s="832"/>
      <c r="BE53988" s="832"/>
      <c r="BF53988" s="832"/>
    </row>
    <row r="53989" spans="56:58">
      <c r="BD53989" s="832"/>
      <c r="BE53989" s="832"/>
      <c r="BF53989" s="832"/>
    </row>
    <row r="53990" spans="56:58">
      <c r="BD53990" s="832"/>
      <c r="BE53990" s="832"/>
      <c r="BF53990" s="832"/>
    </row>
    <row r="53991" spans="56:58">
      <c r="BD53991" s="832"/>
      <c r="BE53991" s="832"/>
      <c r="BF53991" s="832"/>
    </row>
    <row r="53992" spans="56:58">
      <c r="BD53992" s="832"/>
      <c r="BE53992" s="832"/>
      <c r="BF53992" s="832"/>
    </row>
    <row r="53993" spans="56:58">
      <c r="BD53993" s="832"/>
      <c r="BE53993" s="832"/>
      <c r="BF53993" s="832"/>
    </row>
    <row r="53994" spans="56:58">
      <c r="BD53994" s="832"/>
      <c r="BE53994" s="832"/>
      <c r="BF53994" s="832"/>
    </row>
    <row r="53995" spans="56:58">
      <c r="BD53995" s="832"/>
      <c r="BE53995" s="832"/>
      <c r="BF53995" s="832"/>
    </row>
    <row r="53996" spans="56:58">
      <c r="BD53996" s="832"/>
      <c r="BE53996" s="832"/>
      <c r="BF53996" s="832"/>
    </row>
    <row r="53997" spans="56:58">
      <c r="BD53997" s="832"/>
      <c r="BE53997" s="832"/>
      <c r="BF53997" s="832"/>
    </row>
    <row r="53998" spans="56:58">
      <c r="BD53998" s="832"/>
      <c r="BE53998" s="832"/>
      <c r="BF53998" s="832"/>
    </row>
    <row r="53999" spans="56:58">
      <c r="BD53999" s="832"/>
      <c r="BE53999" s="832"/>
      <c r="BF53999" s="832"/>
    </row>
    <row r="54000" spans="56:58">
      <c r="BD54000" s="832"/>
      <c r="BE54000" s="832"/>
      <c r="BF54000" s="832"/>
    </row>
    <row r="54001" spans="56:58">
      <c r="BD54001" s="832"/>
      <c r="BE54001" s="832"/>
      <c r="BF54001" s="832"/>
    </row>
    <row r="54002" spans="56:58">
      <c r="BD54002" s="832"/>
      <c r="BE54002" s="832"/>
      <c r="BF54002" s="832"/>
    </row>
    <row r="54003" spans="56:58">
      <c r="BD54003" s="832"/>
      <c r="BE54003" s="832"/>
      <c r="BF54003" s="832"/>
    </row>
    <row r="54004" spans="56:58">
      <c r="BD54004" s="832"/>
      <c r="BE54004" s="832"/>
      <c r="BF54004" s="832"/>
    </row>
    <row r="54005" spans="56:58">
      <c r="BD54005" s="832"/>
      <c r="BE54005" s="832"/>
      <c r="BF54005" s="832"/>
    </row>
    <row r="54006" spans="56:58">
      <c r="BD54006" s="832"/>
      <c r="BE54006" s="832"/>
      <c r="BF54006" s="832"/>
    </row>
    <row r="54007" spans="56:58">
      <c r="BD54007" s="832"/>
      <c r="BE54007" s="832"/>
      <c r="BF54007" s="832"/>
    </row>
    <row r="54008" spans="56:58">
      <c r="BD54008" s="832"/>
      <c r="BE54008" s="832"/>
      <c r="BF54008" s="832"/>
    </row>
    <row r="54009" spans="56:58">
      <c r="BD54009" s="832"/>
      <c r="BE54009" s="832"/>
      <c r="BF54009" s="832"/>
    </row>
    <row r="54010" spans="56:58">
      <c r="BD54010" s="832"/>
      <c r="BE54010" s="832"/>
      <c r="BF54010" s="832"/>
    </row>
    <row r="54011" spans="56:58">
      <c r="BD54011" s="832"/>
      <c r="BE54011" s="832"/>
      <c r="BF54011" s="832"/>
    </row>
    <row r="54012" spans="56:58">
      <c r="BD54012" s="832"/>
      <c r="BE54012" s="832"/>
      <c r="BF54012" s="832"/>
    </row>
    <row r="54013" spans="56:58">
      <c r="BD54013" s="832"/>
      <c r="BE54013" s="832"/>
      <c r="BF54013" s="832"/>
    </row>
    <row r="54014" spans="56:58">
      <c r="BD54014" s="832"/>
      <c r="BE54014" s="832"/>
      <c r="BF54014" s="832"/>
    </row>
    <row r="54015" spans="56:58">
      <c r="BD54015" s="832"/>
      <c r="BE54015" s="832"/>
      <c r="BF54015" s="832"/>
    </row>
    <row r="54016" spans="56:58">
      <c r="BD54016" s="832"/>
      <c r="BE54016" s="832"/>
      <c r="BF54016" s="832"/>
    </row>
    <row r="54017" spans="56:58">
      <c r="BD54017" s="832"/>
      <c r="BE54017" s="832"/>
      <c r="BF54017" s="832"/>
    </row>
    <row r="54018" spans="56:58">
      <c r="BD54018" s="832"/>
      <c r="BE54018" s="832"/>
      <c r="BF54018" s="832"/>
    </row>
    <row r="54019" spans="56:58">
      <c r="BD54019" s="832"/>
      <c r="BE54019" s="832"/>
      <c r="BF54019" s="832"/>
    </row>
    <row r="54020" spans="56:58">
      <c r="BD54020" s="832"/>
      <c r="BE54020" s="832"/>
      <c r="BF54020" s="832"/>
    </row>
    <row r="54021" spans="56:58">
      <c r="BD54021" s="832"/>
      <c r="BE54021" s="832"/>
      <c r="BF54021" s="832"/>
    </row>
    <row r="54022" spans="56:58">
      <c r="BD54022" s="832"/>
      <c r="BE54022" s="832"/>
      <c r="BF54022" s="832"/>
    </row>
    <row r="54023" spans="56:58">
      <c r="BD54023" s="832"/>
      <c r="BE54023" s="832"/>
      <c r="BF54023" s="832"/>
    </row>
    <row r="54024" spans="56:58">
      <c r="BD54024" s="832"/>
      <c r="BE54024" s="832"/>
      <c r="BF54024" s="832"/>
    </row>
    <row r="54025" spans="56:58">
      <c r="BD54025" s="832"/>
      <c r="BE54025" s="832"/>
      <c r="BF54025" s="832"/>
    </row>
    <row r="54026" spans="56:58">
      <c r="BD54026" s="832"/>
      <c r="BE54026" s="832"/>
      <c r="BF54026" s="832"/>
    </row>
    <row r="54027" spans="56:58">
      <c r="BD54027" s="832"/>
      <c r="BE54027" s="832"/>
      <c r="BF54027" s="832"/>
    </row>
    <row r="54028" spans="56:58">
      <c r="BD54028" s="832"/>
      <c r="BE54028" s="832"/>
      <c r="BF54028" s="832"/>
    </row>
    <row r="54029" spans="56:58">
      <c r="BD54029" s="832"/>
      <c r="BE54029" s="832"/>
      <c r="BF54029" s="832"/>
    </row>
    <row r="54030" spans="56:58">
      <c r="BD54030" s="832"/>
      <c r="BE54030" s="832"/>
      <c r="BF54030" s="832"/>
    </row>
    <row r="54031" spans="56:58">
      <c r="BD54031" s="832"/>
      <c r="BE54031" s="832"/>
      <c r="BF54031" s="832"/>
    </row>
    <row r="54032" spans="56:58">
      <c r="BD54032" s="832"/>
      <c r="BE54032" s="832"/>
      <c r="BF54032" s="832"/>
    </row>
    <row r="54033" spans="56:58">
      <c r="BD54033" s="832"/>
      <c r="BE54033" s="832"/>
      <c r="BF54033" s="832"/>
    </row>
    <row r="54034" spans="56:58">
      <c r="BD54034" s="832"/>
      <c r="BE54034" s="832"/>
      <c r="BF54034" s="832"/>
    </row>
    <row r="54035" spans="56:58">
      <c r="BD54035" s="832"/>
      <c r="BE54035" s="832"/>
      <c r="BF54035" s="832"/>
    </row>
    <row r="54036" spans="56:58">
      <c r="BD54036" s="832"/>
      <c r="BE54036" s="832"/>
      <c r="BF54036" s="832"/>
    </row>
    <row r="54037" spans="56:58">
      <c r="BD54037" s="832"/>
      <c r="BE54037" s="832"/>
      <c r="BF54037" s="832"/>
    </row>
    <row r="54038" spans="56:58">
      <c r="BD54038" s="832"/>
      <c r="BE54038" s="832"/>
      <c r="BF54038" s="832"/>
    </row>
    <row r="54039" spans="56:58">
      <c r="BD54039" s="832"/>
      <c r="BE54039" s="832"/>
      <c r="BF54039" s="832"/>
    </row>
    <row r="54040" spans="56:58">
      <c r="BD54040" s="832"/>
      <c r="BE54040" s="832"/>
      <c r="BF54040" s="832"/>
    </row>
    <row r="54041" spans="56:58">
      <c r="BD54041" s="832"/>
      <c r="BE54041" s="832"/>
      <c r="BF54041" s="832"/>
    </row>
    <row r="54042" spans="56:58">
      <c r="BD54042" s="832"/>
      <c r="BE54042" s="832"/>
      <c r="BF54042" s="832"/>
    </row>
    <row r="54043" spans="56:58">
      <c r="BD54043" s="832"/>
      <c r="BE54043" s="832"/>
      <c r="BF54043" s="832"/>
    </row>
    <row r="54044" spans="56:58">
      <c r="BD54044" s="832"/>
      <c r="BE54044" s="832"/>
      <c r="BF54044" s="832"/>
    </row>
    <row r="54045" spans="56:58">
      <c r="BD54045" s="832"/>
      <c r="BE54045" s="832"/>
      <c r="BF54045" s="832"/>
    </row>
    <row r="54046" spans="56:58">
      <c r="BD54046" s="832"/>
      <c r="BE54046" s="832"/>
      <c r="BF54046" s="832"/>
    </row>
    <row r="54047" spans="56:58">
      <c r="BD54047" s="832"/>
      <c r="BE54047" s="832"/>
      <c r="BF54047" s="832"/>
    </row>
    <row r="54048" spans="56:58">
      <c r="BD54048" s="832"/>
      <c r="BE54048" s="832"/>
      <c r="BF54048" s="832"/>
    </row>
    <row r="54049" spans="56:58">
      <c r="BD54049" s="832"/>
      <c r="BE54049" s="832"/>
      <c r="BF54049" s="832"/>
    </row>
    <row r="54050" spans="56:58">
      <c r="BD54050" s="832"/>
      <c r="BE54050" s="832"/>
      <c r="BF54050" s="832"/>
    </row>
    <row r="54051" spans="56:58">
      <c r="BD54051" s="832"/>
      <c r="BE54051" s="832"/>
      <c r="BF54051" s="832"/>
    </row>
    <row r="54052" spans="56:58">
      <c r="BD54052" s="832"/>
      <c r="BE54052" s="832"/>
      <c r="BF54052" s="832"/>
    </row>
    <row r="54053" spans="56:58">
      <c r="BD54053" s="832"/>
      <c r="BE54053" s="832"/>
      <c r="BF54053" s="832"/>
    </row>
    <row r="54054" spans="56:58">
      <c r="BD54054" s="832"/>
      <c r="BE54054" s="832"/>
      <c r="BF54054" s="832"/>
    </row>
    <row r="54055" spans="56:58">
      <c r="BD54055" s="832"/>
      <c r="BE54055" s="832"/>
      <c r="BF54055" s="832"/>
    </row>
    <row r="54056" spans="56:58">
      <c r="BD54056" s="832"/>
      <c r="BE54056" s="832"/>
      <c r="BF54056" s="832"/>
    </row>
    <row r="54057" spans="56:58">
      <c r="BD54057" s="832"/>
      <c r="BE54057" s="832"/>
      <c r="BF54057" s="832"/>
    </row>
    <row r="54058" spans="56:58">
      <c r="BD54058" s="832"/>
      <c r="BE54058" s="832"/>
      <c r="BF54058" s="832"/>
    </row>
    <row r="54059" spans="56:58">
      <c r="BD54059" s="832"/>
      <c r="BE54059" s="832"/>
      <c r="BF54059" s="832"/>
    </row>
    <row r="54060" spans="56:58">
      <c r="BD54060" s="832"/>
      <c r="BE54060" s="832"/>
      <c r="BF54060" s="832"/>
    </row>
    <row r="54061" spans="56:58">
      <c r="BD54061" s="832"/>
      <c r="BE54061" s="832"/>
      <c r="BF54061" s="832"/>
    </row>
    <row r="54062" spans="56:58">
      <c r="BD54062" s="832"/>
      <c r="BE54062" s="832"/>
      <c r="BF54062" s="832"/>
    </row>
    <row r="54063" spans="56:58">
      <c r="BD54063" s="832"/>
      <c r="BE54063" s="832"/>
      <c r="BF54063" s="832"/>
    </row>
    <row r="54064" spans="56:58">
      <c r="BD54064" s="832"/>
      <c r="BE54064" s="832"/>
      <c r="BF54064" s="832"/>
    </row>
    <row r="54065" spans="56:58">
      <c r="BD54065" s="832"/>
      <c r="BE54065" s="832"/>
      <c r="BF54065" s="832"/>
    </row>
    <row r="54066" spans="56:58">
      <c r="BD54066" s="832"/>
      <c r="BE54066" s="832"/>
      <c r="BF54066" s="832"/>
    </row>
    <row r="54067" spans="56:58">
      <c r="BD54067" s="832"/>
      <c r="BE54067" s="832"/>
      <c r="BF54067" s="832"/>
    </row>
    <row r="54068" spans="56:58">
      <c r="BD54068" s="832"/>
      <c r="BE54068" s="832"/>
      <c r="BF54068" s="832"/>
    </row>
    <row r="54069" spans="56:58">
      <c r="BD54069" s="832"/>
      <c r="BE54069" s="832"/>
      <c r="BF54069" s="832"/>
    </row>
    <row r="54070" spans="56:58">
      <c r="BD54070" s="832"/>
      <c r="BE54070" s="832"/>
      <c r="BF54070" s="832"/>
    </row>
    <row r="54071" spans="56:58">
      <c r="BD54071" s="832"/>
      <c r="BE54071" s="832"/>
      <c r="BF54071" s="832"/>
    </row>
    <row r="54072" spans="56:58">
      <c r="BD54072" s="832"/>
      <c r="BE54072" s="832"/>
      <c r="BF54072" s="832"/>
    </row>
    <row r="54073" spans="56:58">
      <c r="BD54073" s="832"/>
      <c r="BE54073" s="832"/>
      <c r="BF54073" s="832"/>
    </row>
    <row r="54074" spans="56:58">
      <c r="BD54074" s="832"/>
      <c r="BE54074" s="832"/>
      <c r="BF54074" s="832"/>
    </row>
    <row r="54075" spans="56:58">
      <c r="BD54075" s="832"/>
      <c r="BE54075" s="832"/>
      <c r="BF54075" s="832"/>
    </row>
    <row r="54076" spans="56:58">
      <c r="BD54076" s="832"/>
      <c r="BE54076" s="832"/>
      <c r="BF54076" s="832"/>
    </row>
    <row r="54077" spans="56:58">
      <c r="BD54077" s="832"/>
      <c r="BE54077" s="832"/>
      <c r="BF54077" s="832"/>
    </row>
    <row r="54078" spans="56:58">
      <c r="BD54078" s="832"/>
      <c r="BE54078" s="832"/>
      <c r="BF54078" s="832"/>
    </row>
    <row r="54079" spans="56:58">
      <c r="BD54079" s="832"/>
      <c r="BE54079" s="832"/>
      <c r="BF54079" s="832"/>
    </row>
    <row r="54080" spans="56:58">
      <c r="BD54080" s="832"/>
      <c r="BE54080" s="832"/>
      <c r="BF54080" s="832"/>
    </row>
    <row r="54081" spans="56:58">
      <c r="BD54081" s="832"/>
      <c r="BE54081" s="832"/>
      <c r="BF54081" s="832"/>
    </row>
    <row r="54082" spans="56:58">
      <c r="BD54082" s="832"/>
      <c r="BE54082" s="832"/>
      <c r="BF54082" s="832"/>
    </row>
    <row r="54083" spans="56:58">
      <c r="BD54083" s="832"/>
      <c r="BE54083" s="832"/>
      <c r="BF54083" s="832"/>
    </row>
    <row r="54084" spans="56:58">
      <c r="BD54084" s="832"/>
      <c r="BE54084" s="832"/>
      <c r="BF54084" s="832"/>
    </row>
    <row r="54085" spans="56:58">
      <c r="BD54085" s="832"/>
      <c r="BE54085" s="832"/>
      <c r="BF54085" s="832"/>
    </row>
    <row r="54086" spans="56:58">
      <c r="BD54086" s="832"/>
      <c r="BE54086" s="832"/>
      <c r="BF54086" s="832"/>
    </row>
    <row r="54087" spans="56:58">
      <c r="BD54087" s="832"/>
      <c r="BE54087" s="832"/>
      <c r="BF54087" s="832"/>
    </row>
    <row r="54088" spans="56:58">
      <c r="BD54088" s="832"/>
      <c r="BE54088" s="832"/>
      <c r="BF54088" s="832"/>
    </row>
    <row r="54089" spans="56:58">
      <c r="BD54089" s="832"/>
      <c r="BE54089" s="832"/>
      <c r="BF54089" s="832"/>
    </row>
    <row r="54090" spans="56:58">
      <c r="BD54090" s="832"/>
      <c r="BE54090" s="832"/>
      <c r="BF54090" s="832"/>
    </row>
    <row r="54091" spans="56:58">
      <c r="BD54091" s="832"/>
      <c r="BE54091" s="832"/>
      <c r="BF54091" s="832"/>
    </row>
    <row r="54092" spans="56:58">
      <c r="BD54092" s="832"/>
      <c r="BE54092" s="832"/>
      <c r="BF54092" s="832"/>
    </row>
    <row r="54093" spans="56:58">
      <c r="BD54093" s="832"/>
      <c r="BE54093" s="832"/>
      <c r="BF54093" s="832"/>
    </row>
    <row r="54094" spans="56:58">
      <c r="BD54094" s="832"/>
      <c r="BE54094" s="832"/>
      <c r="BF54094" s="832"/>
    </row>
    <row r="54095" spans="56:58">
      <c r="BD54095" s="832"/>
      <c r="BE54095" s="832"/>
      <c r="BF54095" s="832"/>
    </row>
    <row r="54096" spans="56:58">
      <c r="BD54096" s="832"/>
      <c r="BE54096" s="832"/>
      <c r="BF54096" s="832"/>
    </row>
    <row r="54097" spans="56:58">
      <c r="BD54097" s="832"/>
      <c r="BE54097" s="832"/>
      <c r="BF54097" s="832"/>
    </row>
    <row r="54098" spans="56:58">
      <c r="BD54098" s="832"/>
      <c r="BE54098" s="832"/>
      <c r="BF54098" s="832"/>
    </row>
    <row r="54099" spans="56:58">
      <c r="BD54099" s="832"/>
      <c r="BE54099" s="832"/>
      <c r="BF54099" s="832"/>
    </row>
    <row r="54100" spans="56:58">
      <c r="BD54100" s="832"/>
      <c r="BE54100" s="832"/>
      <c r="BF54100" s="832"/>
    </row>
    <row r="54101" spans="56:58">
      <c r="BD54101" s="832"/>
      <c r="BE54101" s="832"/>
      <c r="BF54101" s="832"/>
    </row>
    <row r="54102" spans="56:58">
      <c r="BD54102" s="832"/>
      <c r="BE54102" s="832"/>
      <c r="BF54102" s="832"/>
    </row>
    <row r="54103" spans="56:58">
      <c r="BD54103" s="832"/>
      <c r="BE54103" s="832"/>
      <c r="BF54103" s="832"/>
    </row>
    <row r="54104" spans="56:58">
      <c r="BD54104" s="832"/>
      <c r="BE54104" s="832"/>
      <c r="BF54104" s="832"/>
    </row>
    <row r="54105" spans="56:58">
      <c r="BD54105" s="832"/>
      <c r="BE54105" s="832"/>
      <c r="BF54105" s="832"/>
    </row>
    <row r="54106" spans="56:58">
      <c r="BD54106" s="832"/>
      <c r="BE54106" s="832"/>
      <c r="BF54106" s="832"/>
    </row>
    <row r="54107" spans="56:58">
      <c r="BD54107" s="832"/>
      <c r="BE54107" s="832"/>
      <c r="BF54107" s="832"/>
    </row>
    <row r="54108" spans="56:58">
      <c r="BD54108" s="832"/>
      <c r="BE54108" s="832"/>
      <c r="BF54108" s="832"/>
    </row>
    <row r="54109" spans="56:58">
      <c r="BD54109" s="832"/>
      <c r="BE54109" s="832"/>
      <c r="BF54109" s="832"/>
    </row>
    <row r="54110" spans="56:58">
      <c r="BD54110" s="832"/>
      <c r="BE54110" s="832"/>
      <c r="BF54110" s="832"/>
    </row>
    <row r="54111" spans="56:58">
      <c r="BD54111" s="832"/>
      <c r="BE54111" s="832"/>
      <c r="BF54111" s="832"/>
    </row>
    <row r="54112" spans="56:58">
      <c r="BD54112" s="832"/>
      <c r="BE54112" s="832"/>
      <c r="BF54112" s="832"/>
    </row>
    <row r="54113" spans="56:58">
      <c r="BD54113" s="832"/>
      <c r="BE54113" s="832"/>
      <c r="BF54113" s="832"/>
    </row>
    <row r="54114" spans="56:58">
      <c r="BD54114" s="832"/>
      <c r="BE54114" s="832"/>
      <c r="BF54114" s="832"/>
    </row>
    <row r="54115" spans="56:58">
      <c r="BD54115" s="832"/>
      <c r="BE54115" s="832"/>
      <c r="BF54115" s="832"/>
    </row>
    <row r="54116" spans="56:58">
      <c r="BD54116" s="832"/>
      <c r="BE54116" s="832"/>
      <c r="BF54116" s="832"/>
    </row>
    <row r="54117" spans="56:58">
      <c r="BD54117" s="832"/>
      <c r="BE54117" s="832"/>
      <c r="BF54117" s="832"/>
    </row>
    <row r="54118" spans="56:58">
      <c r="BD54118" s="832"/>
      <c r="BE54118" s="832"/>
      <c r="BF54118" s="832"/>
    </row>
    <row r="54119" spans="56:58">
      <c r="BD54119" s="832"/>
      <c r="BE54119" s="832"/>
      <c r="BF54119" s="832"/>
    </row>
    <row r="54120" spans="56:58">
      <c r="BD54120" s="832"/>
      <c r="BE54120" s="832"/>
      <c r="BF54120" s="832"/>
    </row>
    <row r="54121" spans="56:58">
      <c r="BD54121" s="832"/>
      <c r="BE54121" s="832"/>
      <c r="BF54121" s="832"/>
    </row>
    <row r="54122" spans="56:58">
      <c r="BD54122" s="832"/>
      <c r="BE54122" s="832"/>
      <c r="BF54122" s="832"/>
    </row>
    <row r="54123" spans="56:58">
      <c r="BD54123" s="832"/>
      <c r="BE54123" s="832"/>
      <c r="BF54123" s="832"/>
    </row>
    <row r="54124" spans="56:58">
      <c r="BD54124" s="832"/>
      <c r="BE54124" s="832"/>
      <c r="BF54124" s="832"/>
    </row>
    <row r="54125" spans="56:58">
      <c r="BD54125" s="832"/>
      <c r="BE54125" s="832"/>
      <c r="BF54125" s="832"/>
    </row>
    <row r="54126" spans="56:58">
      <c r="BD54126" s="832"/>
      <c r="BE54126" s="832"/>
      <c r="BF54126" s="832"/>
    </row>
    <row r="54127" spans="56:58">
      <c r="BD54127" s="832"/>
      <c r="BE54127" s="832"/>
      <c r="BF54127" s="832"/>
    </row>
    <row r="54128" spans="56:58">
      <c r="BD54128" s="832"/>
      <c r="BE54128" s="832"/>
      <c r="BF54128" s="832"/>
    </row>
    <row r="54129" spans="56:58">
      <c r="BD54129" s="832"/>
      <c r="BE54129" s="832"/>
      <c r="BF54129" s="832"/>
    </row>
    <row r="54130" spans="56:58">
      <c r="BD54130" s="832"/>
      <c r="BE54130" s="832"/>
      <c r="BF54130" s="832"/>
    </row>
    <row r="54131" spans="56:58">
      <c r="BD54131" s="832"/>
      <c r="BE54131" s="832"/>
      <c r="BF54131" s="832"/>
    </row>
    <row r="54132" spans="56:58">
      <c r="BD54132" s="832"/>
      <c r="BE54132" s="832"/>
      <c r="BF54132" s="832"/>
    </row>
    <row r="54133" spans="56:58">
      <c r="BD54133" s="832"/>
      <c r="BE54133" s="832"/>
      <c r="BF54133" s="832"/>
    </row>
    <row r="54134" spans="56:58">
      <c r="BD54134" s="832"/>
      <c r="BE54134" s="832"/>
      <c r="BF54134" s="832"/>
    </row>
    <row r="54135" spans="56:58">
      <c r="BD54135" s="832"/>
      <c r="BE54135" s="832"/>
      <c r="BF54135" s="832"/>
    </row>
    <row r="54136" spans="56:58">
      <c r="BD54136" s="832"/>
      <c r="BE54136" s="832"/>
      <c r="BF54136" s="832"/>
    </row>
    <row r="54137" spans="56:58">
      <c r="BD54137" s="832"/>
      <c r="BE54137" s="832"/>
      <c r="BF54137" s="832"/>
    </row>
    <row r="54138" spans="56:58">
      <c r="BD54138" s="832"/>
      <c r="BE54138" s="832"/>
      <c r="BF54138" s="832"/>
    </row>
    <row r="54139" spans="56:58">
      <c r="BD54139" s="832"/>
      <c r="BE54139" s="832"/>
      <c r="BF54139" s="832"/>
    </row>
    <row r="54140" spans="56:58">
      <c r="BD54140" s="832"/>
      <c r="BE54140" s="832"/>
      <c r="BF54140" s="832"/>
    </row>
    <row r="54141" spans="56:58">
      <c r="BD54141" s="832"/>
      <c r="BE54141" s="832"/>
      <c r="BF54141" s="832"/>
    </row>
    <row r="54142" spans="56:58">
      <c r="BD54142" s="832"/>
      <c r="BE54142" s="832"/>
      <c r="BF54142" s="832"/>
    </row>
    <row r="54143" spans="56:58">
      <c r="BD54143" s="832"/>
      <c r="BE54143" s="832"/>
      <c r="BF54143" s="832"/>
    </row>
    <row r="54144" spans="56:58">
      <c r="BD54144" s="832"/>
      <c r="BE54144" s="832"/>
      <c r="BF54144" s="832"/>
    </row>
    <row r="54145" spans="56:58">
      <c r="BD54145" s="832"/>
      <c r="BE54145" s="832"/>
      <c r="BF54145" s="832"/>
    </row>
    <row r="54146" spans="56:58">
      <c r="BD54146" s="832"/>
      <c r="BE54146" s="832"/>
      <c r="BF54146" s="832"/>
    </row>
    <row r="54147" spans="56:58">
      <c r="BD54147" s="832"/>
      <c r="BE54147" s="832"/>
      <c r="BF54147" s="832"/>
    </row>
    <row r="54148" spans="56:58">
      <c r="BD54148" s="832"/>
      <c r="BE54148" s="832"/>
      <c r="BF54148" s="832"/>
    </row>
    <row r="54149" spans="56:58">
      <c r="BD54149" s="832"/>
      <c r="BE54149" s="832"/>
      <c r="BF54149" s="832"/>
    </row>
    <row r="54150" spans="56:58">
      <c r="BD54150" s="832"/>
      <c r="BE54150" s="832"/>
      <c r="BF54150" s="832"/>
    </row>
    <row r="54151" spans="56:58">
      <c r="BD54151" s="832"/>
      <c r="BE54151" s="832"/>
      <c r="BF54151" s="832"/>
    </row>
    <row r="54152" spans="56:58">
      <c r="BD54152" s="832"/>
      <c r="BE54152" s="832"/>
      <c r="BF54152" s="832"/>
    </row>
    <row r="54153" spans="56:58">
      <c r="BD54153" s="832"/>
      <c r="BE54153" s="832"/>
      <c r="BF54153" s="832"/>
    </row>
    <row r="54154" spans="56:58">
      <c r="BD54154" s="832"/>
      <c r="BE54154" s="832"/>
      <c r="BF54154" s="832"/>
    </row>
    <row r="54155" spans="56:58">
      <c r="BD54155" s="832"/>
      <c r="BE54155" s="832"/>
      <c r="BF54155" s="832"/>
    </row>
    <row r="54156" spans="56:58">
      <c r="BD54156" s="832"/>
      <c r="BE54156" s="832"/>
      <c r="BF54156" s="832"/>
    </row>
    <row r="54157" spans="56:58">
      <c r="BD54157" s="832"/>
      <c r="BE54157" s="832"/>
      <c r="BF54157" s="832"/>
    </row>
    <row r="54158" spans="56:58">
      <c r="BD54158" s="832"/>
      <c r="BE54158" s="832"/>
      <c r="BF54158" s="832"/>
    </row>
    <row r="54159" spans="56:58">
      <c r="BD54159" s="832"/>
      <c r="BE54159" s="832"/>
      <c r="BF54159" s="832"/>
    </row>
    <row r="54160" spans="56:58">
      <c r="BD54160" s="832"/>
      <c r="BE54160" s="832"/>
      <c r="BF54160" s="832"/>
    </row>
    <row r="54161" spans="56:58">
      <c r="BD54161" s="832"/>
      <c r="BE54161" s="832"/>
      <c r="BF54161" s="832"/>
    </row>
    <row r="54162" spans="56:58">
      <c r="BD54162" s="832"/>
      <c r="BE54162" s="832"/>
      <c r="BF54162" s="832"/>
    </row>
    <row r="54163" spans="56:58">
      <c r="BD54163" s="832"/>
      <c r="BE54163" s="832"/>
      <c r="BF54163" s="832"/>
    </row>
    <row r="54164" spans="56:58">
      <c r="BD54164" s="832"/>
      <c r="BE54164" s="832"/>
      <c r="BF54164" s="832"/>
    </row>
    <row r="54165" spans="56:58">
      <c r="BD54165" s="832"/>
      <c r="BE54165" s="832"/>
      <c r="BF54165" s="832"/>
    </row>
    <row r="54166" spans="56:58">
      <c r="BD54166" s="832"/>
      <c r="BE54166" s="832"/>
      <c r="BF54166" s="832"/>
    </row>
    <row r="54167" spans="56:58">
      <c r="BD54167" s="832"/>
      <c r="BE54167" s="832"/>
      <c r="BF54167" s="832"/>
    </row>
    <row r="54168" spans="56:58">
      <c r="BD54168" s="832"/>
      <c r="BE54168" s="832"/>
      <c r="BF54168" s="832"/>
    </row>
    <row r="54169" spans="56:58">
      <c r="BD54169" s="832"/>
      <c r="BE54169" s="832"/>
      <c r="BF54169" s="832"/>
    </row>
    <row r="54170" spans="56:58">
      <c r="BD54170" s="832"/>
      <c r="BE54170" s="832"/>
      <c r="BF54170" s="832"/>
    </row>
    <row r="54171" spans="56:58">
      <c r="BD54171" s="832"/>
      <c r="BE54171" s="832"/>
      <c r="BF54171" s="832"/>
    </row>
    <row r="54172" spans="56:58">
      <c r="BD54172" s="832"/>
      <c r="BE54172" s="832"/>
      <c r="BF54172" s="832"/>
    </row>
    <row r="54173" spans="56:58">
      <c r="BD54173" s="832"/>
      <c r="BE54173" s="832"/>
      <c r="BF54173" s="832"/>
    </row>
    <row r="54174" spans="56:58">
      <c r="BD54174" s="832"/>
      <c r="BE54174" s="832"/>
      <c r="BF54174" s="832"/>
    </row>
    <row r="54175" spans="56:58">
      <c r="BD54175" s="832"/>
      <c r="BE54175" s="832"/>
      <c r="BF54175" s="832"/>
    </row>
    <row r="54176" spans="56:58">
      <c r="BD54176" s="832"/>
      <c r="BE54176" s="832"/>
      <c r="BF54176" s="832"/>
    </row>
    <row r="54177" spans="56:58">
      <c r="BD54177" s="832"/>
      <c r="BE54177" s="832"/>
      <c r="BF54177" s="832"/>
    </row>
    <row r="54178" spans="56:58">
      <c r="BD54178" s="832"/>
      <c r="BE54178" s="832"/>
      <c r="BF54178" s="832"/>
    </row>
    <row r="54179" spans="56:58">
      <c r="BD54179" s="832"/>
      <c r="BE54179" s="832"/>
      <c r="BF54179" s="832"/>
    </row>
    <row r="54180" spans="56:58">
      <c r="BD54180" s="832"/>
      <c r="BE54180" s="832"/>
      <c r="BF54180" s="832"/>
    </row>
    <row r="54181" spans="56:58">
      <c r="BD54181" s="832"/>
      <c r="BE54181" s="832"/>
      <c r="BF54181" s="832"/>
    </row>
    <row r="54182" spans="56:58">
      <c r="BD54182" s="832"/>
      <c r="BE54182" s="832"/>
      <c r="BF54182" s="832"/>
    </row>
    <row r="54183" spans="56:58">
      <c r="BD54183" s="832"/>
      <c r="BE54183" s="832"/>
      <c r="BF54183" s="832"/>
    </row>
    <row r="54184" spans="56:58">
      <c r="BD54184" s="832"/>
      <c r="BE54184" s="832"/>
      <c r="BF54184" s="832"/>
    </row>
    <row r="54185" spans="56:58">
      <c r="BD54185" s="832"/>
      <c r="BE54185" s="832"/>
      <c r="BF54185" s="832"/>
    </row>
    <row r="54186" spans="56:58">
      <c r="BD54186" s="832"/>
      <c r="BE54186" s="832"/>
      <c r="BF54186" s="832"/>
    </row>
    <row r="54187" spans="56:58">
      <c r="BD54187" s="832"/>
      <c r="BE54187" s="832"/>
      <c r="BF54187" s="832"/>
    </row>
    <row r="54188" spans="56:58">
      <c r="BD54188" s="832"/>
      <c r="BE54188" s="832"/>
      <c r="BF54188" s="832"/>
    </row>
    <row r="54189" spans="56:58">
      <c r="BD54189" s="832"/>
      <c r="BE54189" s="832"/>
      <c r="BF54189" s="832"/>
    </row>
    <row r="54190" spans="56:58">
      <c r="BD54190" s="832"/>
      <c r="BE54190" s="832"/>
      <c r="BF54190" s="832"/>
    </row>
    <row r="54191" spans="56:58">
      <c r="BD54191" s="832"/>
      <c r="BE54191" s="832"/>
      <c r="BF54191" s="832"/>
    </row>
    <row r="54192" spans="56:58">
      <c r="BD54192" s="832"/>
      <c r="BE54192" s="832"/>
      <c r="BF54192" s="832"/>
    </row>
    <row r="54193" spans="56:58">
      <c r="BD54193" s="832"/>
      <c r="BE54193" s="832"/>
      <c r="BF54193" s="832"/>
    </row>
    <row r="54194" spans="56:58">
      <c r="BD54194" s="832"/>
      <c r="BE54194" s="832"/>
      <c r="BF54194" s="832"/>
    </row>
    <row r="54195" spans="56:58">
      <c r="BD54195" s="832"/>
      <c r="BE54195" s="832"/>
      <c r="BF54195" s="832"/>
    </row>
    <row r="54196" spans="56:58">
      <c r="BD54196" s="832"/>
      <c r="BE54196" s="832"/>
      <c r="BF54196" s="832"/>
    </row>
    <row r="54197" spans="56:58">
      <c r="BD54197" s="832"/>
      <c r="BE54197" s="832"/>
      <c r="BF54197" s="832"/>
    </row>
    <row r="54198" spans="56:58">
      <c r="BD54198" s="832"/>
      <c r="BE54198" s="832"/>
      <c r="BF54198" s="832"/>
    </row>
    <row r="54199" spans="56:58">
      <c r="BD54199" s="832"/>
      <c r="BE54199" s="832"/>
      <c r="BF54199" s="832"/>
    </row>
    <row r="54200" spans="56:58">
      <c r="BD54200" s="832"/>
      <c r="BE54200" s="832"/>
      <c r="BF54200" s="832"/>
    </row>
    <row r="54201" spans="56:58">
      <c r="BD54201" s="832"/>
      <c r="BE54201" s="832"/>
      <c r="BF54201" s="832"/>
    </row>
    <row r="54202" spans="56:58">
      <c r="BD54202" s="832"/>
      <c r="BE54202" s="832"/>
      <c r="BF54202" s="832"/>
    </row>
    <row r="54203" spans="56:58">
      <c r="BD54203" s="832"/>
      <c r="BE54203" s="832"/>
      <c r="BF54203" s="832"/>
    </row>
    <row r="54204" spans="56:58">
      <c r="BD54204" s="832"/>
      <c r="BE54204" s="832"/>
      <c r="BF54204" s="832"/>
    </row>
    <row r="54205" spans="56:58">
      <c r="BD54205" s="832"/>
      <c r="BE54205" s="832"/>
      <c r="BF54205" s="832"/>
    </row>
    <row r="54206" spans="56:58">
      <c r="BD54206" s="832"/>
      <c r="BE54206" s="832"/>
      <c r="BF54206" s="832"/>
    </row>
    <row r="54207" spans="56:58">
      <c r="BD54207" s="832"/>
      <c r="BE54207" s="832"/>
      <c r="BF54207" s="832"/>
    </row>
    <row r="54208" spans="56:58">
      <c r="BD54208" s="832"/>
      <c r="BE54208" s="832"/>
      <c r="BF54208" s="832"/>
    </row>
    <row r="54209" spans="56:58">
      <c r="BD54209" s="832"/>
      <c r="BE54209" s="832"/>
      <c r="BF54209" s="832"/>
    </row>
    <row r="54210" spans="56:58">
      <c r="BD54210" s="832"/>
      <c r="BE54210" s="832"/>
      <c r="BF54210" s="832"/>
    </row>
    <row r="54211" spans="56:58">
      <c r="BD54211" s="832"/>
      <c r="BE54211" s="832"/>
      <c r="BF54211" s="832"/>
    </row>
    <row r="54212" spans="56:58">
      <c r="BD54212" s="832"/>
      <c r="BE54212" s="832"/>
      <c r="BF54212" s="832"/>
    </row>
    <row r="54213" spans="56:58">
      <c r="BD54213" s="832"/>
      <c r="BE54213" s="832"/>
      <c r="BF54213" s="832"/>
    </row>
    <row r="54214" spans="56:58">
      <c r="BD54214" s="832"/>
      <c r="BE54214" s="832"/>
      <c r="BF54214" s="832"/>
    </row>
    <row r="54215" spans="56:58">
      <c r="BD54215" s="832"/>
      <c r="BE54215" s="832"/>
      <c r="BF54215" s="832"/>
    </row>
    <row r="54216" spans="56:58">
      <c r="BD54216" s="832"/>
      <c r="BE54216" s="832"/>
      <c r="BF54216" s="832"/>
    </row>
    <row r="54217" spans="56:58">
      <c r="BD54217" s="832"/>
      <c r="BE54217" s="832"/>
      <c r="BF54217" s="832"/>
    </row>
    <row r="54218" spans="56:58">
      <c r="BD54218" s="832"/>
      <c r="BE54218" s="832"/>
      <c r="BF54218" s="832"/>
    </row>
    <row r="54219" spans="56:58">
      <c r="BD54219" s="832"/>
      <c r="BE54219" s="832"/>
      <c r="BF54219" s="832"/>
    </row>
    <row r="54220" spans="56:58">
      <c r="BD54220" s="832"/>
      <c r="BE54220" s="832"/>
      <c r="BF54220" s="832"/>
    </row>
    <row r="54221" spans="56:58">
      <c r="BD54221" s="832"/>
      <c r="BE54221" s="832"/>
      <c r="BF54221" s="832"/>
    </row>
    <row r="54222" spans="56:58">
      <c r="BD54222" s="832"/>
      <c r="BE54222" s="832"/>
      <c r="BF54222" s="832"/>
    </row>
    <row r="54223" spans="56:58">
      <c r="BD54223" s="832"/>
      <c r="BE54223" s="832"/>
      <c r="BF54223" s="832"/>
    </row>
    <row r="54224" spans="56:58">
      <c r="BD54224" s="832"/>
      <c r="BE54224" s="832"/>
      <c r="BF54224" s="832"/>
    </row>
    <row r="54225" spans="56:58">
      <c r="BD54225" s="832"/>
      <c r="BE54225" s="832"/>
      <c r="BF54225" s="832"/>
    </row>
    <row r="54226" spans="56:58">
      <c r="BD54226" s="832"/>
      <c r="BE54226" s="832"/>
      <c r="BF54226" s="832"/>
    </row>
    <row r="54227" spans="56:58">
      <c r="BD54227" s="832"/>
      <c r="BE54227" s="832"/>
      <c r="BF54227" s="832"/>
    </row>
    <row r="54228" spans="56:58">
      <c r="BD54228" s="832"/>
      <c r="BE54228" s="832"/>
      <c r="BF54228" s="832"/>
    </row>
    <row r="54229" spans="56:58">
      <c r="BD54229" s="832"/>
      <c r="BE54229" s="832"/>
      <c r="BF54229" s="832"/>
    </row>
    <row r="54230" spans="56:58">
      <c r="BD54230" s="832"/>
      <c r="BE54230" s="832"/>
      <c r="BF54230" s="832"/>
    </row>
    <row r="54231" spans="56:58">
      <c r="BD54231" s="832"/>
      <c r="BE54231" s="832"/>
      <c r="BF54231" s="832"/>
    </row>
    <row r="54232" spans="56:58">
      <c r="BD54232" s="832"/>
      <c r="BE54232" s="832"/>
      <c r="BF54232" s="832"/>
    </row>
    <row r="54233" spans="56:58">
      <c r="BD54233" s="832"/>
      <c r="BE54233" s="832"/>
      <c r="BF54233" s="832"/>
    </row>
    <row r="54234" spans="56:58">
      <c r="BD54234" s="832"/>
      <c r="BE54234" s="832"/>
      <c r="BF54234" s="832"/>
    </row>
    <row r="54235" spans="56:58">
      <c r="BD54235" s="832"/>
      <c r="BE54235" s="832"/>
      <c r="BF54235" s="832"/>
    </row>
    <row r="54236" spans="56:58">
      <c r="BD54236" s="832"/>
      <c r="BE54236" s="832"/>
      <c r="BF54236" s="832"/>
    </row>
    <row r="54237" spans="56:58">
      <c r="BD54237" s="832"/>
      <c r="BE54237" s="832"/>
      <c r="BF54237" s="832"/>
    </row>
    <row r="54238" spans="56:58">
      <c r="BD54238" s="832"/>
      <c r="BE54238" s="832"/>
      <c r="BF54238" s="832"/>
    </row>
    <row r="54239" spans="56:58">
      <c r="BD54239" s="832"/>
      <c r="BE54239" s="832"/>
      <c r="BF54239" s="832"/>
    </row>
    <row r="54240" spans="56:58">
      <c r="BD54240" s="832"/>
      <c r="BE54240" s="832"/>
      <c r="BF54240" s="832"/>
    </row>
    <row r="54241" spans="56:58">
      <c r="BD54241" s="832"/>
      <c r="BE54241" s="832"/>
      <c r="BF54241" s="832"/>
    </row>
    <row r="54242" spans="56:58">
      <c r="BD54242" s="832"/>
      <c r="BE54242" s="832"/>
      <c r="BF54242" s="832"/>
    </row>
    <row r="54243" spans="56:58">
      <c r="BD54243" s="832"/>
      <c r="BE54243" s="832"/>
      <c r="BF54243" s="832"/>
    </row>
    <row r="54244" spans="56:58">
      <c r="BD54244" s="832"/>
      <c r="BE54244" s="832"/>
      <c r="BF54244" s="832"/>
    </row>
    <row r="54245" spans="56:58">
      <c r="BD54245" s="832"/>
      <c r="BE54245" s="832"/>
      <c r="BF54245" s="832"/>
    </row>
    <row r="54246" spans="56:58">
      <c r="BD54246" s="832"/>
      <c r="BE54246" s="832"/>
      <c r="BF54246" s="832"/>
    </row>
    <row r="54247" spans="56:58">
      <c r="BD54247" s="832"/>
      <c r="BE54247" s="832"/>
      <c r="BF54247" s="832"/>
    </row>
    <row r="54248" spans="56:58">
      <c r="BD54248" s="832"/>
      <c r="BE54248" s="832"/>
      <c r="BF54248" s="832"/>
    </row>
    <row r="54249" spans="56:58">
      <c r="BD54249" s="832"/>
      <c r="BE54249" s="832"/>
      <c r="BF54249" s="832"/>
    </row>
    <row r="54250" spans="56:58">
      <c r="BD54250" s="832"/>
      <c r="BE54250" s="832"/>
      <c r="BF54250" s="832"/>
    </row>
    <row r="54251" spans="56:58">
      <c r="BD54251" s="832"/>
      <c r="BE54251" s="832"/>
      <c r="BF54251" s="832"/>
    </row>
    <row r="54252" spans="56:58">
      <c r="BD54252" s="832"/>
      <c r="BE54252" s="832"/>
      <c r="BF54252" s="832"/>
    </row>
    <row r="54253" spans="56:58">
      <c r="BD54253" s="832"/>
      <c r="BE54253" s="832"/>
      <c r="BF54253" s="832"/>
    </row>
    <row r="54254" spans="56:58">
      <c r="BD54254" s="832"/>
      <c r="BE54254" s="832"/>
      <c r="BF54254" s="832"/>
    </row>
    <row r="54255" spans="56:58">
      <c r="BD54255" s="832"/>
      <c r="BE54255" s="832"/>
      <c r="BF54255" s="832"/>
    </row>
    <row r="54256" spans="56:58">
      <c r="BD54256" s="832"/>
      <c r="BE54256" s="832"/>
      <c r="BF54256" s="832"/>
    </row>
    <row r="54257" spans="56:58">
      <c r="BD54257" s="832"/>
      <c r="BE54257" s="832"/>
      <c r="BF54257" s="832"/>
    </row>
    <row r="54258" spans="56:58">
      <c r="BD54258" s="832"/>
      <c r="BE54258" s="832"/>
      <c r="BF54258" s="832"/>
    </row>
    <row r="54259" spans="56:58">
      <c r="BD54259" s="832"/>
      <c r="BE54259" s="832"/>
      <c r="BF54259" s="832"/>
    </row>
    <row r="54260" spans="56:58">
      <c r="BD54260" s="832"/>
      <c r="BE54260" s="832"/>
      <c r="BF54260" s="832"/>
    </row>
    <row r="54261" spans="56:58">
      <c r="BD54261" s="832"/>
      <c r="BE54261" s="832"/>
      <c r="BF54261" s="832"/>
    </row>
    <row r="54262" spans="56:58">
      <c r="BD54262" s="832"/>
      <c r="BE54262" s="832"/>
      <c r="BF54262" s="832"/>
    </row>
    <row r="54263" spans="56:58">
      <c r="BD54263" s="832"/>
      <c r="BE54263" s="832"/>
      <c r="BF54263" s="832"/>
    </row>
    <row r="54264" spans="56:58">
      <c r="BD54264" s="832"/>
      <c r="BE54264" s="832"/>
      <c r="BF54264" s="832"/>
    </row>
    <row r="54265" spans="56:58">
      <c r="BD54265" s="832"/>
      <c r="BE54265" s="832"/>
      <c r="BF54265" s="832"/>
    </row>
    <row r="54266" spans="56:58">
      <c r="BD54266" s="832"/>
      <c r="BE54266" s="832"/>
      <c r="BF54266" s="832"/>
    </row>
    <row r="54267" spans="56:58">
      <c r="BD54267" s="832"/>
      <c r="BE54267" s="832"/>
      <c r="BF54267" s="832"/>
    </row>
    <row r="54268" spans="56:58">
      <c r="BD54268" s="832"/>
      <c r="BE54268" s="832"/>
      <c r="BF54268" s="832"/>
    </row>
    <row r="54269" spans="56:58">
      <c r="BD54269" s="832"/>
      <c r="BE54269" s="832"/>
      <c r="BF54269" s="832"/>
    </row>
    <row r="54270" spans="56:58">
      <c r="BD54270" s="832"/>
      <c r="BE54270" s="832"/>
      <c r="BF54270" s="832"/>
    </row>
    <row r="54271" spans="56:58">
      <c r="BD54271" s="832"/>
      <c r="BE54271" s="832"/>
      <c r="BF54271" s="832"/>
    </row>
    <row r="54272" spans="56:58">
      <c r="BD54272" s="832"/>
      <c r="BE54272" s="832"/>
      <c r="BF54272" s="832"/>
    </row>
    <row r="54273" spans="56:58">
      <c r="BD54273" s="832"/>
      <c r="BE54273" s="832"/>
      <c r="BF54273" s="832"/>
    </row>
    <row r="54274" spans="56:58">
      <c r="BD54274" s="832"/>
      <c r="BE54274" s="832"/>
      <c r="BF54274" s="832"/>
    </row>
    <row r="54275" spans="56:58">
      <c r="BD54275" s="832"/>
      <c r="BE54275" s="832"/>
      <c r="BF54275" s="832"/>
    </row>
    <row r="54276" spans="56:58">
      <c r="BD54276" s="832"/>
      <c r="BE54276" s="832"/>
      <c r="BF54276" s="832"/>
    </row>
    <row r="54277" spans="56:58">
      <c r="BD54277" s="832"/>
      <c r="BE54277" s="832"/>
      <c r="BF54277" s="832"/>
    </row>
    <row r="54278" spans="56:58">
      <c r="BD54278" s="832"/>
      <c r="BE54278" s="832"/>
      <c r="BF54278" s="832"/>
    </row>
    <row r="54279" spans="56:58">
      <c r="BD54279" s="832"/>
      <c r="BE54279" s="832"/>
      <c r="BF54279" s="832"/>
    </row>
    <row r="54280" spans="56:58">
      <c r="BD54280" s="832"/>
      <c r="BE54280" s="832"/>
      <c r="BF54280" s="832"/>
    </row>
    <row r="54281" spans="56:58">
      <c r="BD54281" s="832"/>
      <c r="BE54281" s="832"/>
      <c r="BF54281" s="832"/>
    </row>
    <row r="54282" spans="56:58">
      <c r="BD54282" s="832"/>
      <c r="BE54282" s="832"/>
      <c r="BF54282" s="832"/>
    </row>
    <row r="54283" spans="56:58">
      <c r="BD54283" s="832"/>
      <c r="BE54283" s="832"/>
      <c r="BF54283" s="832"/>
    </row>
    <row r="54284" spans="56:58">
      <c r="BD54284" s="832"/>
      <c r="BE54284" s="832"/>
      <c r="BF54284" s="832"/>
    </row>
    <row r="54285" spans="56:58">
      <c r="BD54285" s="832"/>
      <c r="BE54285" s="832"/>
      <c r="BF54285" s="832"/>
    </row>
    <row r="54286" spans="56:58">
      <c r="BD54286" s="832"/>
      <c r="BE54286" s="832"/>
      <c r="BF54286" s="832"/>
    </row>
    <row r="54287" spans="56:58">
      <c r="BD54287" s="832"/>
      <c r="BE54287" s="832"/>
      <c r="BF54287" s="832"/>
    </row>
    <row r="54288" spans="56:58">
      <c r="BD54288" s="832"/>
      <c r="BE54288" s="832"/>
      <c r="BF54288" s="832"/>
    </row>
    <row r="54289" spans="56:58">
      <c r="BD54289" s="832"/>
      <c r="BE54289" s="832"/>
      <c r="BF54289" s="832"/>
    </row>
    <row r="54290" spans="56:58">
      <c r="BD54290" s="832"/>
      <c r="BE54290" s="832"/>
      <c r="BF54290" s="832"/>
    </row>
    <row r="54291" spans="56:58">
      <c r="BD54291" s="832"/>
      <c r="BE54291" s="832"/>
      <c r="BF54291" s="832"/>
    </row>
    <row r="54292" spans="56:58">
      <c r="BD54292" s="832"/>
      <c r="BE54292" s="832"/>
      <c r="BF54292" s="832"/>
    </row>
    <row r="54293" spans="56:58">
      <c r="BD54293" s="832"/>
      <c r="BE54293" s="832"/>
      <c r="BF54293" s="832"/>
    </row>
    <row r="54294" spans="56:58">
      <c r="BD54294" s="832"/>
      <c r="BE54294" s="832"/>
      <c r="BF54294" s="832"/>
    </row>
    <row r="54295" spans="56:58">
      <c r="BD54295" s="832"/>
      <c r="BE54295" s="832"/>
      <c r="BF54295" s="832"/>
    </row>
    <row r="54296" spans="56:58">
      <c r="BD54296" s="832"/>
      <c r="BE54296" s="832"/>
      <c r="BF54296" s="832"/>
    </row>
    <row r="54297" spans="56:58">
      <c r="BD54297" s="832"/>
      <c r="BE54297" s="832"/>
      <c r="BF54297" s="832"/>
    </row>
    <row r="54298" spans="56:58">
      <c r="BD54298" s="832"/>
      <c r="BE54298" s="832"/>
      <c r="BF54298" s="832"/>
    </row>
    <row r="54299" spans="56:58">
      <c r="BD54299" s="832"/>
      <c r="BE54299" s="832"/>
      <c r="BF54299" s="832"/>
    </row>
    <row r="54300" spans="56:58">
      <c r="BD54300" s="832"/>
      <c r="BE54300" s="832"/>
      <c r="BF54300" s="832"/>
    </row>
    <row r="54301" spans="56:58">
      <c r="BD54301" s="832"/>
      <c r="BE54301" s="832"/>
      <c r="BF54301" s="832"/>
    </row>
    <row r="54302" spans="56:58">
      <c r="BD54302" s="832"/>
      <c r="BE54302" s="832"/>
      <c r="BF54302" s="832"/>
    </row>
    <row r="54303" spans="56:58">
      <c r="BD54303" s="832"/>
      <c r="BE54303" s="832"/>
      <c r="BF54303" s="832"/>
    </row>
    <row r="54304" spans="56:58">
      <c r="BD54304" s="832"/>
      <c r="BE54304" s="832"/>
      <c r="BF54304" s="832"/>
    </row>
    <row r="54305" spans="56:58">
      <c r="BD54305" s="832"/>
      <c r="BE54305" s="832"/>
      <c r="BF54305" s="832"/>
    </row>
    <row r="54306" spans="56:58">
      <c r="BD54306" s="832"/>
      <c r="BE54306" s="832"/>
      <c r="BF54306" s="832"/>
    </row>
    <row r="54307" spans="56:58">
      <c r="BD54307" s="832"/>
      <c r="BE54307" s="832"/>
      <c r="BF54307" s="832"/>
    </row>
    <row r="54308" spans="56:58">
      <c r="BD54308" s="832"/>
      <c r="BE54308" s="832"/>
      <c r="BF54308" s="832"/>
    </row>
    <row r="54309" spans="56:58">
      <c r="BD54309" s="832"/>
      <c r="BE54309" s="832"/>
      <c r="BF54309" s="832"/>
    </row>
    <row r="54310" spans="56:58">
      <c r="BD54310" s="832"/>
      <c r="BE54310" s="832"/>
      <c r="BF54310" s="832"/>
    </row>
    <row r="54311" spans="56:58">
      <c r="BD54311" s="832"/>
      <c r="BE54311" s="832"/>
      <c r="BF54311" s="832"/>
    </row>
    <row r="54312" spans="56:58">
      <c r="BD54312" s="832"/>
      <c r="BE54312" s="832"/>
      <c r="BF54312" s="832"/>
    </row>
    <row r="54313" spans="56:58">
      <c r="BD54313" s="832"/>
      <c r="BE54313" s="832"/>
      <c r="BF54313" s="832"/>
    </row>
    <row r="54314" spans="56:58">
      <c r="BD54314" s="832"/>
      <c r="BE54314" s="832"/>
      <c r="BF54314" s="832"/>
    </row>
    <row r="54315" spans="56:58">
      <c r="BD54315" s="832"/>
      <c r="BE54315" s="832"/>
      <c r="BF54315" s="832"/>
    </row>
    <row r="54316" spans="56:58">
      <c r="BD54316" s="832"/>
      <c r="BE54316" s="832"/>
      <c r="BF54316" s="832"/>
    </row>
    <row r="54317" spans="56:58">
      <c r="BD54317" s="832"/>
      <c r="BE54317" s="832"/>
      <c r="BF54317" s="832"/>
    </row>
    <row r="54318" spans="56:58">
      <c r="BD54318" s="832"/>
      <c r="BE54318" s="832"/>
      <c r="BF54318" s="832"/>
    </row>
    <row r="54319" spans="56:58">
      <c r="BD54319" s="832"/>
      <c r="BE54319" s="832"/>
      <c r="BF54319" s="832"/>
    </row>
    <row r="54320" spans="56:58">
      <c r="BD54320" s="832"/>
      <c r="BE54320" s="832"/>
      <c r="BF54320" s="832"/>
    </row>
    <row r="54321" spans="56:58">
      <c r="BD54321" s="832"/>
      <c r="BE54321" s="832"/>
      <c r="BF54321" s="832"/>
    </row>
    <row r="54322" spans="56:58">
      <c r="BD54322" s="832"/>
      <c r="BE54322" s="832"/>
      <c r="BF54322" s="832"/>
    </row>
    <row r="54323" spans="56:58">
      <c r="BD54323" s="832"/>
      <c r="BE54323" s="832"/>
      <c r="BF54323" s="832"/>
    </row>
    <row r="54324" spans="56:58">
      <c r="BD54324" s="832"/>
      <c r="BE54324" s="832"/>
      <c r="BF54324" s="832"/>
    </row>
    <row r="54325" spans="56:58">
      <c r="BD54325" s="832"/>
      <c r="BE54325" s="832"/>
      <c r="BF54325" s="832"/>
    </row>
    <row r="54326" spans="56:58">
      <c r="BD54326" s="832"/>
      <c r="BE54326" s="832"/>
      <c r="BF54326" s="832"/>
    </row>
    <row r="54327" spans="56:58">
      <c r="BD54327" s="832"/>
      <c r="BE54327" s="832"/>
      <c r="BF54327" s="832"/>
    </row>
    <row r="54328" spans="56:58">
      <c r="BD54328" s="832"/>
      <c r="BE54328" s="832"/>
      <c r="BF54328" s="832"/>
    </row>
    <row r="54329" spans="56:58">
      <c r="BD54329" s="832"/>
      <c r="BE54329" s="832"/>
      <c r="BF54329" s="832"/>
    </row>
    <row r="54330" spans="56:58">
      <c r="BD54330" s="832"/>
      <c r="BE54330" s="832"/>
      <c r="BF54330" s="832"/>
    </row>
    <row r="54331" spans="56:58">
      <c r="BD54331" s="832"/>
      <c r="BE54331" s="832"/>
      <c r="BF54331" s="832"/>
    </row>
    <row r="54332" spans="56:58">
      <c r="BD54332" s="832"/>
      <c r="BE54332" s="832"/>
      <c r="BF54332" s="832"/>
    </row>
    <row r="54333" spans="56:58">
      <c r="BD54333" s="832"/>
      <c r="BE54333" s="832"/>
      <c r="BF54333" s="832"/>
    </row>
    <row r="54334" spans="56:58">
      <c r="BD54334" s="832"/>
      <c r="BE54334" s="832"/>
      <c r="BF54334" s="832"/>
    </row>
    <row r="54335" spans="56:58">
      <c r="BD54335" s="832"/>
      <c r="BE54335" s="832"/>
      <c r="BF54335" s="832"/>
    </row>
    <row r="54336" spans="56:58">
      <c r="BD54336" s="832"/>
      <c r="BE54336" s="832"/>
      <c r="BF54336" s="832"/>
    </row>
    <row r="54337" spans="56:58">
      <c r="BD54337" s="832"/>
      <c r="BE54337" s="832"/>
      <c r="BF54337" s="832"/>
    </row>
    <row r="54338" spans="56:58">
      <c r="BD54338" s="832"/>
      <c r="BE54338" s="832"/>
      <c r="BF54338" s="832"/>
    </row>
    <row r="54339" spans="56:58">
      <c r="BD54339" s="832"/>
      <c r="BE54339" s="832"/>
      <c r="BF54339" s="832"/>
    </row>
    <row r="54340" spans="56:58">
      <c r="BD54340" s="832"/>
      <c r="BE54340" s="832"/>
      <c r="BF54340" s="832"/>
    </row>
    <row r="54341" spans="56:58">
      <c r="BD54341" s="832"/>
      <c r="BE54341" s="832"/>
      <c r="BF54341" s="832"/>
    </row>
    <row r="54342" spans="56:58">
      <c r="BD54342" s="832"/>
      <c r="BE54342" s="832"/>
      <c r="BF54342" s="832"/>
    </row>
    <row r="54343" spans="56:58">
      <c r="BD54343" s="832"/>
      <c r="BE54343" s="832"/>
      <c r="BF54343" s="832"/>
    </row>
    <row r="54344" spans="56:58">
      <c r="BD54344" s="832"/>
      <c r="BE54344" s="832"/>
      <c r="BF54344" s="832"/>
    </row>
    <row r="54345" spans="56:58">
      <c r="BD54345" s="832"/>
      <c r="BE54345" s="832"/>
      <c r="BF54345" s="832"/>
    </row>
    <row r="54346" spans="56:58">
      <c r="BD54346" s="832"/>
      <c r="BE54346" s="832"/>
      <c r="BF54346" s="832"/>
    </row>
    <row r="54347" spans="56:58">
      <c r="BD54347" s="832"/>
      <c r="BE54347" s="832"/>
      <c r="BF54347" s="832"/>
    </row>
    <row r="54348" spans="56:58">
      <c r="BD54348" s="832"/>
      <c r="BE54348" s="832"/>
      <c r="BF54348" s="832"/>
    </row>
    <row r="54349" spans="56:58">
      <c r="BD54349" s="832"/>
      <c r="BE54349" s="832"/>
      <c r="BF54349" s="832"/>
    </row>
    <row r="54350" spans="56:58">
      <c r="BD54350" s="832"/>
      <c r="BE54350" s="832"/>
      <c r="BF54350" s="832"/>
    </row>
    <row r="54351" spans="56:58">
      <c r="BD54351" s="832"/>
      <c r="BE54351" s="832"/>
      <c r="BF54351" s="832"/>
    </row>
    <row r="54352" spans="56:58">
      <c r="BD54352" s="832"/>
      <c r="BE54352" s="832"/>
      <c r="BF54352" s="832"/>
    </row>
    <row r="54353" spans="56:58">
      <c r="BD54353" s="832"/>
      <c r="BE54353" s="832"/>
      <c r="BF54353" s="832"/>
    </row>
    <row r="54354" spans="56:58">
      <c r="BD54354" s="832"/>
      <c r="BE54354" s="832"/>
      <c r="BF54354" s="832"/>
    </row>
    <row r="54355" spans="56:58">
      <c r="BD54355" s="832"/>
      <c r="BE54355" s="832"/>
      <c r="BF54355" s="832"/>
    </row>
    <row r="54356" spans="56:58">
      <c r="BD54356" s="832"/>
      <c r="BE54356" s="832"/>
      <c r="BF54356" s="832"/>
    </row>
    <row r="54357" spans="56:58">
      <c r="BD54357" s="832"/>
      <c r="BE54357" s="832"/>
      <c r="BF54357" s="832"/>
    </row>
    <row r="54358" spans="56:58">
      <c r="BD54358" s="832"/>
      <c r="BE54358" s="832"/>
      <c r="BF54358" s="832"/>
    </row>
    <row r="54359" spans="56:58">
      <c r="BD54359" s="832"/>
      <c r="BE54359" s="832"/>
      <c r="BF54359" s="832"/>
    </row>
    <row r="54360" spans="56:58">
      <c r="BD54360" s="832"/>
      <c r="BE54360" s="832"/>
      <c r="BF54360" s="832"/>
    </row>
    <row r="54361" spans="56:58">
      <c r="BD54361" s="832"/>
      <c r="BE54361" s="832"/>
      <c r="BF54361" s="832"/>
    </row>
    <row r="54362" spans="56:58">
      <c r="BD54362" s="832"/>
      <c r="BE54362" s="832"/>
      <c r="BF54362" s="832"/>
    </row>
    <row r="54363" spans="56:58">
      <c r="BD54363" s="832"/>
      <c r="BE54363" s="832"/>
      <c r="BF54363" s="832"/>
    </row>
    <row r="54364" spans="56:58">
      <c r="BD54364" s="832"/>
      <c r="BE54364" s="832"/>
      <c r="BF54364" s="832"/>
    </row>
    <row r="54365" spans="56:58">
      <c r="BD54365" s="832"/>
      <c r="BE54365" s="832"/>
      <c r="BF54365" s="832"/>
    </row>
    <row r="54366" spans="56:58">
      <c r="BD54366" s="832"/>
      <c r="BE54366" s="832"/>
      <c r="BF54366" s="832"/>
    </row>
    <row r="54367" spans="56:58">
      <c r="BD54367" s="832"/>
      <c r="BE54367" s="832"/>
      <c r="BF54367" s="832"/>
    </row>
    <row r="54368" spans="56:58">
      <c r="BD54368" s="832"/>
      <c r="BE54368" s="832"/>
      <c r="BF54368" s="832"/>
    </row>
    <row r="54369" spans="56:58">
      <c r="BD54369" s="832"/>
      <c r="BE54369" s="832"/>
      <c r="BF54369" s="832"/>
    </row>
    <row r="54370" spans="56:58">
      <c r="BD54370" s="832"/>
      <c r="BE54370" s="832"/>
      <c r="BF54370" s="832"/>
    </row>
    <row r="54371" spans="56:58">
      <c r="BD54371" s="832"/>
      <c r="BE54371" s="832"/>
      <c r="BF54371" s="832"/>
    </row>
    <row r="54372" spans="56:58">
      <c r="BD54372" s="832"/>
      <c r="BE54372" s="832"/>
      <c r="BF54372" s="832"/>
    </row>
    <row r="54373" spans="56:58">
      <c r="BD54373" s="832"/>
      <c r="BE54373" s="832"/>
      <c r="BF54373" s="832"/>
    </row>
    <row r="54374" spans="56:58">
      <c r="BD54374" s="832"/>
      <c r="BE54374" s="832"/>
      <c r="BF54374" s="832"/>
    </row>
    <row r="54375" spans="56:58">
      <c r="BD54375" s="832"/>
      <c r="BE54375" s="832"/>
      <c r="BF54375" s="832"/>
    </row>
    <row r="54376" spans="56:58">
      <c r="BD54376" s="832"/>
      <c r="BE54376" s="832"/>
      <c r="BF54376" s="832"/>
    </row>
    <row r="54377" spans="56:58">
      <c r="BD54377" s="832"/>
      <c r="BE54377" s="832"/>
      <c r="BF54377" s="832"/>
    </row>
    <row r="54378" spans="56:58">
      <c r="BD54378" s="832"/>
      <c r="BE54378" s="832"/>
      <c r="BF54378" s="832"/>
    </row>
    <row r="54379" spans="56:58">
      <c r="BD54379" s="832"/>
      <c r="BE54379" s="832"/>
      <c r="BF54379" s="832"/>
    </row>
    <row r="54380" spans="56:58">
      <c r="BD54380" s="832"/>
      <c r="BE54380" s="832"/>
      <c r="BF54380" s="832"/>
    </row>
    <row r="54381" spans="56:58">
      <c r="BD54381" s="832"/>
      <c r="BE54381" s="832"/>
      <c r="BF54381" s="832"/>
    </row>
    <row r="54382" spans="56:58">
      <c r="BD54382" s="832"/>
      <c r="BE54382" s="832"/>
      <c r="BF54382" s="832"/>
    </row>
    <row r="54383" spans="56:58">
      <c r="BD54383" s="832"/>
      <c r="BE54383" s="832"/>
      <c r="BF54383" s="832"/>
    </row>
    <row r="54384" spans="56:58">
      <c r="BD54384" s="832"/>
      <c r="BE54384" s="832"/>
      <c r="BF54384" s="832"/>
    </row>
    <row r="54385" spans="56:58">
      <c r="BD54385" s="832"/>
      <c r="BE54385" s="832"/>
      <c r="BF54385" s="832"/>
    </row>
    <row r="54386" spans="56:58">
      <c r="BD54386" s="832"/>
      <c r="BE54386" s="832"/>
      <c r="BF54386" s="832"/>
    </row>
    <row r="54387" spans="56:58">
      <c r="BD54387" s="832"/>
      <c r="BE54387" s="832"/>
      <c r="BF54387" s="832"/>
    </row>
    <row r="54388" spans="56:58">
      <c r="BD54388" s="832"/>
      <c r="BE54388" s="832"/>
      <c r="BF54388" s="832"/>
    </row>
    <row r="54389" spans="56:58">
      <c r="BD54389" s="832"/>
      <c r="BE54389" s="832"/>
      <c r="BF54389" s="832"/>
    </row>
    <row r="54390" spans="56:58">
      <c r="BD54390" s="832"/>
      <c r="BE54390" s="832"/>
      <c r="BF54390" s="832"/>
    </row>
    <row r="54391" spans="56:58">
      <c r="BD54391" s="832"/>
      <c r="BE54391" s="832"/>
      <c r="BF54391" s="832"/>
    </row>
    <row r="54392" spans="56:58">
      <c r="BD54392" s="832"/>
      <c r="BE54392" s="832"/>
      <c r="BF54392" s="832"/>
    </row>
    <row r="54393" spans="56:58">
      <c r="BD54393" s="832"/>
      <c r="BE54393" s="832"/>
      <c r="BF54393" s="832"/>
    </row>
    <row r="54394" spans="56:58">
      <c r="BD54394" s="832"/>
      <c r="BE54394" s="832"/>
      <c r="BF54394" s="832"/>
    </row>
    <row r="54395" spans="56:58">
      <c r="BD54395" s="832"/>
      <c r="BE54395" s="832"/>
      <c r="BF54395" s="832"/>
    </row>
    <row r="54396" spans="56:58">
      <c r="BD54396" s="832"/>
      <c r="BE54396" s="832"/>
      <c r="BF54396" s="832"/>
    </row>
    <row r="54397" spans="56:58">
      <c r="BD54397" s="832"/>
      <c r="BE54397" s="832"/>
      <c r="BF54397" s="832"/>
    </row>
    <row r="54398" spans="56:58">
      <c r="BD54398" s="832"/>
      <c r="BE54398" s="832"/>
      <c r="BF54398" s="832"/>
    </row>
    <row r="54399" spans="56:58">
      <c r="BD54399" s="832"/>
      <c r="BE54399" s="832"/>
      <c r="BF54399" s="832"/>
    </row>
    <row r="54400" spans="56:58">
      <c r="BD54400" s="832"/>
      <c r="BE54400" s="832"/>
      <c r="BF54400" s="832"/>
    </row>
    <row r="54401" spans="56:58">
      <c r="BD54401" s="832"/>
      <c r="BE54401" s="832"/>
      <c r="BF54401" s="832"/>
    </row>
    <row r="54402" spans="56:58">
      <c r="BD54402" s="832"/>
      <c r="BE54402" s="832"/>
      <c r="BF54402" s="832"/>
    </row>
    <row r="54403" spans="56:58">
      <c r="BD54403" s="832"/>
      <c r="BE54403" s="832"/>
      <c r="BF54403" s="832"/>
    </row>
    <row r="54404" spans="56:58">
      <c r="BD54404" s="832"/>
      <c r="BE54404" s="832"/>
      <c r="BF54404" s="832"/>
    </row>
    <row r="54405" spans="56:58">
      <c r="BD54405" s="832"/>
      <c r="BE54405" s="832"/>
      <c r="BF54405" s="832"/>
    </row>
    <row r="54406" spans="56:58">
      <c r="BD54406" s="832"/>
      <c r="BE54406" s="832"/>
      <c r="BF54406" s="832"/>
    </row>
    <row r="54407" spans="56:58">
      <c r="BD54407" s="832"/>
      <c r="BE54407" s="832"/>
      <c r="BF54407" s="832"/>
    </row>
    <row r="54408" spans="56:58">
      <c r="BD54408" s="832"/>
      <c r="BE54408" s="832"/>
      <c r="BF54408" s="832"/>
    </row>
    <row r="54409" spans="56:58">
      <c r="BD54409" s="832"/>
      <c r="BE54409" s="832"/>
      <c r="BF54409" s="832"/>
    </row>
    <row r="54410" spans="56:58">
      <c r="BD54410" s="832"/>
      <c r="BE54410" s="832"/>
      <c r="BF54410" s="832"/>
    </row>
    <row r="54411" spans="56:58">
      <c r="BD54411" s="832"/>
      <c r="BE54411" s="832"/>
      <c r="BF54411" s="832"/>
    </row>
    <row r="54412" spans="56:58">
      <c r="BD54412" s="832"/>
      <c r="BE54412" s="832"/>
      <c r="BF54412" s="832"/>
    </row>
    <row r="54413" spans="56:58">
      <c r="BD54413" s="832"/>
      <c r="BE54413" s="832"/>
      <c r="BF54413" s="832"/>
    </row>
    <row r="54414" spans="56:58">
      <c r="BD54414" s="832"/>
      <c r="BE54414" s="832"/>
      <c r="BF54414" s="832"/>
    </row>
    <row r="54415" spans="56:58">
      <c r="BD54415" s="832"/>
      <c r="BE54415" s="832"/>
      <c r="BF54415" s="832"/>
    </row>
    <row r="54416" spans="56:58">
      <c r="BD54416" s="832"/>
      <c r="BE54416" s="832"/>
      <c r="BF54416" s="832"/>
    </row>
    <row r="54417" spans="56:58">
      <c r="BD54417" s="832"/>
      <c r="BE54417" s="832"/>
      <c r="BF54417" s="832"/>
    </row>
    <row r="54418" spans="56:58">
      <c r="BD54418" s="832"/>
      <c r="BE54418" s="832"/>
      <c r="BF54418" s="832"/>
    </row>
    <row r="54419" spans="56:58">
      <c r="BD54419" s="832"/>
      <c r="BE54419" s="832"/>
      <c r="BF54419" s="832"/>
    </row>
    <row r="54420" spans="56:58">
      <c r="BD54420" s="832"/>
      <c r="BE54420" s="832"/>
      <c r="BF54420" s="832"/>
    </row>
    <row r="54421" spans="56:58">
      <c r="BD54421" s="832"/>
      <c r="BE54421" s="832"/>
      <c r="BF54421" s="832"/>
    </row>
    <row r="54422" spans="56:58">
      <c r="BD54422" s="832"/>
      <c r="BE54422" s="832"/>
      <c r="BF54422" s="832"/>
    </row>
    <row r="54423" spans="56:58">
      <c r="BD54423" s="832"/>
      <c r="BE54423" s="832"/>
      <c r="BF54423" s="832"/>
    </row>
    <row r="54424" spans="56:58">
      <c r="BD54424" s="832"/>
      <c r="BE54424" s="832"/>
      <c r="BF54424" s="832"/>
    </row>
    <row r="54425" spans="56:58">
      <c r="BD54425" s="832"/>
      <c r="BE54425" s="832"/>
      <c r="BF54425" s="832"/>
    </row>
    <row r="54426" spans="56:58">
      <c r="BD54426" s="832"/>
      <c r="BE54426" s="832"/>
      <c r="BF54426" s="832"/>
    </row>
    <row r="54427" spans="56:58">
      <c r="BD54427" s="832"/>
      <c r="BE54427" s="832"/>
      <c r="BF54427" s="832"/>
    </row>
    <row r="54428" spans="56:58">
      <c r="BD54428" s="832"/>
      <c r="BE54428" s="832"/>
      <c r="BF54428" s="832"/>
    </row>
    <row r="54429" spans="56:58">
      <c r="BD54429" s="832"/>
      <c r="BE54429" s="832"/>
      <c r="BF54429" s="832"/>
    </row>
    <row r="54430" spans="56:58">
      <c r="BD54430" s="832"/>
      <c r="BE54430" s="832"/>
      <c r="BF54430" s="832"/>
    </row>
    <row r="54431" spans="56:58">
      <c r="BD54431" s="832"/>
      <c r="BE54431" s="832"/>
      <c r="BF54431" s="832"/>
    </row>
    <row r="54432" spans="56:58">
      <c r="BD54432" s="832"/>
      <c r="BE54432" s="832"/>
      <c r="BF54432" s="832"/>
    </row>
    <row r="54433" spans="56:58">
      <c r="BD54433" s="832"/>
      <c r="BE54433" s="832"/>
      <c r="BF54433" s="832"/>
    </row>
    <row r="54434" spans="56:58">
      <c r="BD54434" s="832"/>
      <c r="BE54434" s="832"/>
      <c r="BF54434" s="832"/>
    </row>
    <row r="54435" spans="56:58">
      <c r="BD54435" s="832"/>
      <c r="BE54435" s="832"/>
      <c r="BF54435" s="832"/>
    </row>
    <row r="54436" spans="56:58">
      <c r="BD54436" s="832"/>
      <c r="BE54436" s="832"/>
      <c r="BF54436" s="832"/>
    </row>
    <row r="54437" spans="56:58">
      <c r="BD54437" s="832"/>
      <c r="BE54437" s="832"/>
      <c r="BF54437" s="832"/>
    </row>
    <row r="54438" spans="56:58">
      <c r="BD54438" s="832"/>
      <c r="BE54438" s="832"/>
      <c r="BF54438" s="832"/>
    </row>
    <row r="54439" spans="56:58">
      <c r="BD54439" s="832"/>
      <c r="BE54439" s="832"/>
      <c r="BF54439" s="832"/>
    </row>
    <row r="54440" spans="56:58">
      <c r="BD54440" s="832"/>
      <c r="BE54440" s="832"/>
      <c r="BF54440" s="832"/>
    </row>
    <row r="54441" spans="56:58">
      <c r="BD54441" s="832"/>
      <c r="BE54441" s="832"/>
      <c r="BF54441" s="832"/>
    </row>
    <row r="54442" spans="56:58">
      <c r="BD54442" s="832"/>
      <c r="BE54442" s="832"/>
      <c r="BF54442" s="832"/>
    </row>
    <row r="54443" spans="56:58">
      <c r="BD54443" s="832"/>
      <c r="BE54443" s="832"/>
      <c r="BF54443" s="832"/>
    </row>
    <row r="54444" spans="56:58">
      <c r="BD54444" s="832"/>
      <c r="BE54444" s="832"/>
      <c r="BF54444" s="832"/>
    </row>
    <row r="54445" spans="56:58">
      <c r="BD54445" s="832"/>
      <c r="BE54445" s="832"/>
      <c r="BF54445" s="832"/>
    </row>
    <row r="54446" spans="56:58">
      <c r="BD54446" s="832"/>
      <c r="BE54446" s="832"/>
      <c r="BF54446" s="832"/>
    </row>
    <row r="54447" spans="56:58">
      <c r="BD54447" s="832"/>
      <c r="BE54447" s="832"/>
      <c r="BF54447" s="832"/>
    </row>
    <row r="54448" spans="56:58">
      <c r="BD54448" s="832"/>
      <c r="BE54448" s="832"/>
      <c r="BF54448" s="832"/>
    </row>
    <row r="54449" spans="56:58">
      <c r="BD54449" s="832"/>
      <c r="BE54449" s="832"/>
      <c r="BF54449" s="832"/>
    </row>
    <row r="54450" spans="56:58">
      <c r="BD54450" s="832"/>
      <c r="BE54450" s="832"/>
      <c r="BF54450" s="832"/>
    </row>
    <row r="54451" spans="56:58">
      <c r="BD54451" s="832"/>
      <c r="BE54451" s="832"/>
      <c r="BF54451" s="832"/>
    </row>
    <row r="54452" spans="56:58">
      <c r="BD54452" s="832"/>
      <c r="BE54452" s="832"/>
      <c r="BF54452" s="832"/>
    </row>
    <row r="54453" spans="56:58">
      <c r="BD54453" s="832"/>
      <c r="BE54453" s="832"/>
      <c r="BF54453" s="832"/>
    </row>
    <row r="54454" spans="56:58">
      <c r="BD54454" s="832"/>
      <c r="BE54454" s="832"/>
      <c r="BF54454" s="832"/>
    </row>
    <row r="54455" spans="56:58">
      <c r="BD54455" s="832"/>
      <c r="BE54455" s="832"/>
      <c r="BF54455" s="832"/>
    </row>
    <row r="54456" spans="56:58">
      <c r="BD54456" s="832"/>
      <c r="BE54456" s="832"/>
      <c r="BF54456" s="832"/>
    </row>
    <row r="54457" spans="56:58">
      <c r="BD54457" s="832"/>
      <c r="BE54457" s="832"/>
      <c r="BF54457" s="832"/>
    </row>
    <row r="54458" spans="56:58">
      <c r="BD54458" s="832"/>
      <c r="BE54458" s="832"/>
      <c r="BF54458" s="832"/>
    </row>
    <row r="54459" spans="56:58">
      <c r="BD54459" s="832"/>
      <c r="BE54459" s="832"/>
      <c r="BF54459" s="832"/>
    </row>
    <row r="54460" spans="56:58">
      <c r="BD54460" s="832"/>
      <c r="BE54460" s="832"/>
      <c r="BF54460" s="832"/>
    </row>
    <row r="54461" spans="56:58">
      <c r="BD54461" s="832"/>
      <c r="BE54461" s="832"/>
      <c r="BF54461" s="832"/>
    </row>
    <row r="54462" spans="56:58">
      <c r="BD54462" s="832"/>
      <c r="BE54462" s="832"/>
      <c r="BF54462" s="832"/>
    </row>
    <row r="54463" spans="56:58">
      <c r="BD54463" s="832"/>
      <c r="BE54463" s="832"/>
      <c r="BF54463" s="832"/>
    </row>
    <row r="54464" spans="56:58">
      <c r="BD54464" s="832"/>
      <c r="BE54464" s="832"/>
      <c r="BF54464" s="832"/>
    </row>
    <row r="54465" spans="56:58">
      <c r="BD54465" s="832"/>
      <c r="BE54465" s="832"/>
      <c r="BF54465" s="832"/>
    </row>
    <row r="54466" spans="56:58">
      <c r="BD54466" s="832"/>
      <c r="BE54466" s="832"/>
      <c r="BF54466" s="832"/>
    </row>
    <row r="54467" spans="56:58">
      <c r="BD54467" s="832"/>
      <c r="BE54467" s="832"/>
      <c r="BF54467" s="832"/>
    </row>
    <row r="54468" spans="56:58">
      <c r="BD54468" s="832"/>
      <c r="BE54468" s="832"/>
      <c r="BF54468" s="832"/>
    </row>
    <row r="54469" spans="56:58">
      <c r="BD54469" s="832"/>
      <c r="BE54469" s="832"/>
      <c r="BF54469" s="832"/>
    </row>
    <row r="54470" spans="56:58">
      <c r="BD54470" s="832"/>
      <c r="BE54470" s="832"/>
      <c r="BF54470" s="832"/>
    </row>
    <row r="54471" spans="56:58">
      <c r="BD54471" s="832"/>
      <c r="BE54471" s="832"/>
      <c r="BF54471" s="832"/>
    </row>
    <row r="54472" spans="56:58">
      <c r="BD54472" s="832"/>
      <c r="BE54472" s="832"/>
      <c r="BF54472" s="832"/>
    </row>
    <row r="54473" spans="56:58">
      <c r="BD54473" s="832"/>
      <c r="BE54473" s="832"/>
      <c r="BF54473" s="832"/>
    </row>
    <row r="54474" spans="56:58">
      <c r="BD54474" s="832"/>
      <c r="BE54474" s="832"/>
      <c r="BF54474" s="832"/>
    </row>
    <row r="54475" spans="56:58">
      <c r="BD54475" s="832"/>
      <c r="BE54475" s="832"/>
      <c r="BF54475" s="832"/>
    </row>
    <row r="54476" spans="56:58">
      <c r="BD54476" s="832"/>
      <c r="BE54476" s="832"/>
      <c r="BF54476" s="832"/>
    </row>
    <row r="54477" spans="56:58">
      <c r="BD54477" s="832"/>
      <c r="BE54477" s="832"/>
      <c r="BF54477" s="832"/>
    </row>
    <row r="54478" spans="56:58">
      <c r="BD54478" s="832"/>
      <c r="BE54478" s="832"/>
      <c r="BF54478" s="832"/>
    </row>
    <row r="54479" spans="56:58">
      <c r="BD54479" s="832"/>
      <c r="BE54479" s="832"/>
      <c r="BF54479" s="832"/>
    </row>
    <row r="54480" spans="56:58">
      <c r="BD54480" s="832"/>
      <c r="BE54480" s="832"/>
      <c r="BF54480" s="832"/>
    </row>
    <row r="54481" spans="56:58">
      <c r="BD54481" s="832"/>
      <c r="BE54481" s="832"/>
      <c r="BF54481" s="832"/>
    </row>
    <row r="54482" spans="56:58">
      <c r="BD54482" s="832"/>
      <c r="BE54482" s="832"/>
      <c r="BF54482" s="832"/>
    </row>
    <row r="54483" spans="56:58">
      <c r="BD54483" s="832"/>
      <c r="BE54483" s="832"/>
      <c r="BF54483" s="832"/>
    </row>
    <row r="54484" spans="56:58">
      <c r="BD54484" s="832"/>
      <c r="BE54484" s="832"/>
      <c r="BF54484" s="832"/>
    </row>
    <row r="54485" spans="56:58">
      <c r="BD54485" s="832"/>
      <c r="BE54485" s="832"/>
      <c r="BF54485" s="832"/>
    </row>
    <row r="54486" spans="56:58">
      <c r="BD54486" s="832"/>
      <c r="BE54486" s="832"/>
      <c r="BF54486" s="832"/>
    </row>
    <row r="54487" spans="56:58">
      <c r="BD54487" s="832"/>
      <c r="BE54487" s="832"/>
      <c r="BF54487" s="832"/>
    </row>
    <row r="54488" spans="56:58">
      <c r="BD54488" s="832"/>
      <c r="BE54488" s="832"/>
      <c r="BF54488" s="832"/>
    </row>
    <row r="54489" spans="56:58">
      <c r="BD54489" s="832"/>
      <c r="BE54489" s="832"/>
      <c r="BF54489" s="832"/>
    </row>
    <row r="54490" spans="56:58">
      <c r="BD54490" s="832"/>
      <c r="BE54490" s="832"/>
      <c r="BF54490" s="832"/>
    </row>
    <row r="54491" spans="56:58">
      <c r="BD54491" s="832"/>
      <c r="BE54491" s="832"/>
      <c r="BF54491" s="832"/>
    </row>
    <row r="54492" spans="56:58">
      <c r="BD54492" s="832"/>
      <c r="BE54492" s="832"/>
      <c r="BF54492" s="832"/>
    </row>
    <row r="54493" spans="56:58">
      <c r="BD54493" s="832"/>
      <c r="BE54493" s="832"/>
      <c r="BF54493" s="832"/>
    </row>
    <row r="54494" spans="56:58">
      <c r="BD54494" s="832"/>
      <c r="BE54494" s="832"/>
      <c r="BF54494" s="832"/>
    </row>
    <row r="54495" spans="56:58">
      <c r="BD54495" s="832"/>
      <c r="BE54495" s="832"/>
      <c r="BF54495" s="832"/>
    </row>
    <row r="54496" spans="56:58">
      <c r="BD54496" s="832"/>
      <c r="BE54496" s="832"/>
      <c r="BF54496" s="832"/>
    </row>
    <row r="54497" spans="56:58">
      <c r="BD54497" s="832"/>
      <c r="BE54497" s="832"/>
      <c r="BF54497" s="832"/>
    </row>
    <row r="54498" spans="56:58">
      <c r="BD54498" s="832"/>
      <c r="BE54498" s="832"/>
      <c r="BF54498" s="832"/>
    </row>
    <row r="54499" spans="56:58">
      <c r="BD54499" s="832"/>
      <c r="BE54499" s="832"/>
      <c r="BF54499" s="832"/>
    </row>
    <row r="54500" spans="56:58">
      <c r="BD54500" s="832"/>
      <c r="BE54500" s="832"/>
      <c r="BF54500" s="832"/>
    </row>
    <row r="54501" spans="56:58">
      <c r="BD54501" s="832"/>
      <c r="BE54501" s="832"/>
      <c r="BF54501" s="832"/>
    </row>
    <row r="54502" spans="56:58">
      <c r="BD54502" s="832"/>
      <c r="BE54502" s="832"/>
      <c r="BF54502" s="832"/>
    </row>
    <row r="54503" spans="56:58">
      <c r="BD54503" s="832"/>
      <c r="BE54503" s="832"/>
      <c r="BF54503" s="832"/>
    </row>
    <row r="54504" spans="56:58">
      <c r="BD54504" s="832"/>
      <c r="BE54504" s="832"/>
      <c r="BF54504" s="832"/>
    </row>
    <row r="54505" spans="56:58">
      <c r="BD54505" s="832"/>
      <c r="BE54505" s="832"/>
      <c r="BF54505" s="832"/>
    </row>
    <row r="54506" spans="56:58">
      <c r="BD54506" s="832"/>
      <c r="BE54506" s="832"/>
      <c r="BF54506" s="832"/>
    </row>
    <row r="54507" spans="56:58">
      <c r="BD54507" s="832"/>
      <c r="BE54507" s="832"/>
      <c r="BF54507" s="832"/>
    </row>
    <row r="54508" spans="56:58">
      <c r="BD54508" s="832"/>
      <c r="BE54508" s="832"/>
      <c r="BF54508" s="832"/>
    </row>
    <row r="54509" spans="56:58">
      <c r="BD54509" s="832"/>
      <c r="BE54509" s="832"/>
      <c r="BF54509" s="832"/>
    </row>
    <row r="54510" spans="56:58">
      <c r="BD54510" s="832"/>
      <c r="BE54510" s="832"/>
      <c r="BF54510" s="832"/>
    </row>
    <row r="54511" spans="56:58">
      <c r="BD54511" s="832"/>
      <c r="BE54511" s="832"/>
      <c r="BF54511" s="832"/>
    </row>
    <row r="54512" spans="56:58">
      <c r="BD54512" s="832"/>
      <c r="BE54512" s="832"/>
      <c r="BF54512" s="832"/>
    </row>
    <row r="54513" spans="56:58">
      <c r="BD54513" s="832"/>
      <c r="BE54513" s="832"/>
      <c r="BF54513" s="832"/>
    </row>
    <row r="54514" spans="56:58">
      <c r="BD54514" s="832"/>
      <c r="BE54514" s="832"/>
      <c r="BF54514" s="832"/>
    </row>
    <row r="54515" spans="56:58">
      <c r="BD54515" s="832"/>
      <c r="BE54515" s="832"/>
      <c r="BF54515" s="832"/>
    </row>
    <row r="54516" spans="56:58">
      <c r="BD54516" s="832"/>
      <c r="BE54516" s="832"/>
      <c r="BF54516" s="832"/>
    </row>
    <row r="54517" spans="56:58">
      <c r="BD54517" s="832"/>
      <c r="BE54517" s="832"/>
      <c r="BF54517" s="832"/>
    </row>
    <row r="54518" spans="56:58">
      <c r="BD54518" s="832"/>
      <c r="BE54518" s="832"/>
      <c r="BF54518" s="832"/>
    </row>
    <row r="54519" spans="56:58">
      <c r="BD54519" s="832"/>
      <c r="BE54519" s="832"/>
      <c r="BF54519" s="832"/>
    </row>
    <row r="54520" spans="56:58">
      <c r="BD54520" s="832"/>
      <c r="BE54520" s="832"/>
      <c r="BF54520" s="832"/>
    </row>
    <row r="54521" spans="56:58">
      <c r="BD54521" s="832"/>
      <c r="BE54521" s="832"/>
      <c r="BF54521" s="832"/>
    </row>
    <row r="54522" spans="56:58">
      <c r="BD54522" s="832"/>
      <c r="BE54522" s="832"/>
      <c r="BF54522" s="832"/>
    </row>
    <row r="54523" spans="56:58">
      <c r="BD54523" s="832"/>
      <c r="BE54523" s="832"/>
      <c r="BF54523" s="832"/>
    </row>
    <row r="54524" spans="56:58">
      <c r="BD54524" s="832"/>
      <c r="BE54524" s="832"/>
      <c r="BF54524" s="832"/>
    </row>
    <row r="54525" spans="56:58">
      <c r="BD54525" s="832"/>
      <c r="BE54525" s="832"/>
      <c r="BF54525" s="832"/>
    </row>
    <row r="54526" spans="56:58">
      <c r="BD54526" s="832"/>
      <c r="BE54526" s="832"/>
      <c r="BF54526" s="832"/>
    </row>
    <row r="54527" spans="56:58">
      <c r="BD54527" s="832"/>
      <c r="BE54527" s="832"/>
      <c r="BF54527" s="832"/>
    </row>
    <row r="54528" spans="56:58">
      <c r="BD54528" s="832"/>
      <c r="BE54528" s="832"/>
      <c r="BF54528" s="832"/>
    </row>
    <row r="54529" spans="56:58">
      <c r="BD54529" s="832"/>
      <c r="BE54529" s="832"/>
      <c r="BF54529" s="832"/>
    </row>
    <row r="54530" spans="56:58">
      <c r="BD54530" s="832"/>
      <c r="BE54530" s="832"/>
      <c r="BF54530" s="832"/>
    </row>
    <row r="54531" spans="56:58">
      <c r="BD54531" s="832"/>
      <c r="BE54531" s="832"/>
      <c r="BF54531" s="832"/>
    </row>
    <row r="54532" spans="56:58">
      <c r="BD54532" s="832"/>
      <c r="BE54532" s="832"/>
      <c r="BF54532" s="832"/>
    </row>
    <row r="54533" spans="56:58">
      <c r="BD54533" s="832"/>
      <c r="BE54533" s="832"/>
      <c r="BF54533" s="832"/>
    </row>
    <row r="54534" spans="56:58">
      <c r="BD54534" s="832"/>
      <c r="BE54534" s="832"/>
      <c r="BF54534" s="832"/>
    </row>
    <row r="54535" spans="56:58">
      <c r="BD54535" s="832"/>
      <c r="BE54535" s="832"/>
      <c r="BF54535" s="832"/>
    </row>
    <row r="54536" spans="56:58">
      <c r="BD54536" s="832"/>
      <c r="BE54536" s="832"/>
      <c r="BF54536" s="832"/>
    </row>
    <row r="54537" spans="56:58">
      <c r="BD54537" s="832"/>
      <c r="BE54537" s="832"/>
      <c r="BF54537" s="832"/>
    </row>
    <row r="54538" spans="56:58">
      <c r="BD54538" s="832"/>
      <c r="BE54538" s="832"/>
      <c r="BF54538" s="832"/>
    </row>
    <row r="54539" spans="56:58">
      <c r="BD54539" s="832"/>
      <c r="BE54539" s="832"/>
      <c r="BF54539" s="832"/>
    </row>
    <row r="54540" spans="56:58">
      <c r="BD54540" s="832"/>
      <c r="BE54540" s="832"/>
      <c r="BF54540" s="832"/>
    </row>
    <row r="54541" spans="56:58">
      <c r="BD54541" s="832"/>
      <c r="BE54541" s="832"/>
      <c r="BF54541" s="832"/>
    </row>
    <row r="54542" spans="56:58">
      <c r="BD54542" s="832"/>
      <c r="BE54542" s="832"/>
      <c r="BF54542" s="832"/>
    </row>
    <row r="54543" spans="56:58">
      <c r="BD54543" s="832"/>
      <c r="BE54543" s="832"/>
      <c r="BF54543" s="832"/>
    </row>
    <row r="54544" spans="56:58">
      <c r="BD54544" s="832"/>
      <c r="BE54544" s="832"/>
      <c r="BF54544" s="832"/>
    </row>
    <row r="54545" spans="56:58">
      <c r="BD54545" s="832"/>
      <c r="BE54545" s="832"/>
      <c r="BF54545" s="832"/>
    </row>
    <row r="54546" spans="56:58">
      <c r="BD54546" s="832"/>
      <c r="BE54546" s="832"/>
      <c r="BF54546" s="832"/>
    </row>
    <row r="54547" spans="56:58">
      <c r="BD54547" s="832"/>
      <c r="BE54547" s="832"/>
      <c r="BF54547" s="832"/>
    </row>
    <row r="54548" spans="56:58">
      <c r="BD54548" s="832"/>
      <c r="BE54548" s="832"/>
      <c r="BF54548" s="832"/>
    </row>
    <row r="54549" spans="56:58">
      <c r="BD54549" s="832"/>
      <c r="BE54549" s="832"/>
      <c r="BF54549" s="832"/>
    </row>
    <row r="54550" spans="56:58">
      <c r="BD54550" s="832"/>
      <c r="BE54550" s="832"/>
      <c r="BF54550" s="832"/>
    </row>
    <row r="54551" spans="56:58">
      <c r="BD54551" s="832"/>
      <c r="BE54551" s="832"/>
      <c r="BF54551" s="832"/>
    </row>
    <row r="54552" spans="56:58">
      <c r="BD54552" s="832"/>
      <c r="BE54552" s="832"/>
      <c r="BF54552" s="832"/>
    </row>
    <row r="54553" spans="56:58">
      <c r="BD54553" s="832"/>
      <c r="BE54553" s="832"/>
      <c r="BF54553" s="832"/>
    </row>
    <row r="54554" spans="56:58">
      <c r="BD54554" s="832"/>
      <c r="BE54554" s="832"/>
      <c r="BF54554" s="832"/>
    </row>
    <row r="54555" spans="56:58">
      <c r="BD54555" s="832"/>
      <c r="BE54555" s="832"/>
      <c r="BF54555" s="832"/>
    </row>
    <row r="54556" spans="56:58">
      <c r="BD54556" s="832"/>
      <c r="BE54556" s="832"/>
      <c r="BF54556" s="832"/>
    </row>
    <row r="54557" spans="56:58">
      <c r="BD54557" s="832"/>
      <c r="BE54557" s="832"/>
      <c r="BF54557" s="832"/>
    </row>
    <row r="54558" spans="56:58">
      <c r="BD54558" s="832"/>
      <c r="BE54558" s="832"/>
      <c r="BF54558" s="832"/>
    </row>
    <row r="54559" spans="56:58">
      <c r="BD54559" s="832"/>
      <c r="BE54559" s="832"/>
      <c r="BF54559" s="832"/>
    </row>
    <row r="54560" spans="56:58">
      <c r="BD54560" s="832"/>
      <c r="BE54560" s="832"/>
      <c r="BF54560" s="832"/>
    </row>
    <row r="54561" spans="56:58">
      <c r="BD54561" s="832"/>
      <c r="BE54561" s="832"/>
      <c r="BF54561" s="832"/>
    </row>
    <row r="54562" spans="56:58">
      <c r="BD54562" s="832"/>
      <c r="BE54562" s="832"/>
      <c r="BF54562" s="832"/>
    </row>
    <row r="54563" spans="56:58">
      <c r="BD54563" s="832"/>
      <c r="BE54563" s="832"/>
      <c r="BF54563" s="832"/>
    </row>
    <row r="54564" spans="56:58">
      <c r="BD54564" s="832"/>
      <c r="BE54564" s="832"/>
      <c r="BF54564" s="832"/>
    </row>
    <row r="54565" spans="56:58">
      <c r="BD54565" s="832"/>
      <c r="BE54565" s="832"/>
      <c r="BF54565" s="832"/>
    </row>
    <row r="54566" spans="56:58">
      <c r="BD54566" s="832"/>
      <c r="BE54566" s="832"/>
      <c r="BF54566" s="832"/>
    </row>
    <row r="54567" spans="56:58">
      <c r="BD54567" s="832"/>
      <c r="BE54567" s="832"/>
      <c r="BF54567" s="832"/>
    </row>
    <row r="54568" spans="56:58">
      <c r="BD54568" s="832"/>
      <c r="BE54568" s="832"/>
      <c r="BF54568" s="832"/>
    </row>
    <row r="54569" spans="56:58">
      <c r="BD54569" s="832"/>
      <c r="BE54569" s="832"/>
      <c r="BF54569" s="832"/>
    </row>
    <row r="54570" spans="56:58">
      <c r="BD54570" s="832"/>
      <c r="BE54570" s="832"/>
      <c r="BF54570" s="832"/>
    </row>
    <row r="54571" spans="56:58">
      <c r="BD54571" s="832"/>
      <c r="BE54571" s="832"/>
      <c r="BF54571" s="832"/>
    </row>
    <row r="54572" spans="56:58">
      <c r="BD54572" s="832"/>
      <c r="BE54572" s="832"/>
      <c r="BF54572" s="832"/>
    </row>
    <row r="54573" spans="56:58">
      <c r="BD54573" s="832"/>
      <c r="BE54573" s="832"/>
      <c r="BF54573" s="832"/>
    </row>
    <row r="54574" spans="56:58">
      <c r="BD54574" s="832"/>
      <c r="BE54574" s="832"/>
      <c r="BF54574" s="832"/>
    </row>
    <row r="54575" spans="56:58">
      <c r="BD54575" s="832"/>
      <c r="BE54575" s="832"/>
      <c r="BF54575" s="832"/>
    </row>
    <row r="54576" spans="56:58">
      <c r="BD54576" s="832"/>
      <c r="BE54576" s="832"/>
      <c r="BF54576" s="832"/>
    </row>
    <row r="54577" spans="56:58">
      <c r="BD54577" s="832"/>
      <c r="BE54577" s="832"/>
      <c r="BF54577" s="832"/>
    </row>
    <row r="54578" spans="56:58">
      <c r="BD54578" s="832"/>
      <c r="BE54578" s="832"/>
      <c r="BF54578" s="832"/>
    </row>
    <row r="54579" spans="56:58">
      <c r="BD54579" s="832"/>
      <c r="BE54579" s="832"/>
      <c r="BF54579" s="832"/>
    </row>
    <row r="54580" spans="56:58">
      <c r="BD54580" s="832"/>
      <c r="BE54580" s="832"/>
      <c r="BF54580" s="832"/>
    </row>
    <row r="54581" spans="56:58">
      <c r="BD54581" s="832"/>
      <c r="BE54581" s="832"/>
      <c r="BF54581" s="832"/>
    </row>
    <row r="54582" spans="56:58">
      <c r="BD54582" s="832"/>
      <c r="BE54582" s="832"/>
      <c r="BF54582" s="832"/>
    </row>
    <row r="54583" spans="56:58">
      <c r="BD54583" s="832"/>
      <c r="BE54583" s="832"/>
      <c r="BF54583" s="832"/>
    </row>
    <row r="54584" spans="56:58">
      <c r="BD54584" s="832"/>
      <c r="BE54584" s="832"/>
      <c r="BF54584" s="832"/>
    </row>
    <row r="54585" spans="56:58">
      <c r="BD54585" s="832"/>
      <c r="BE54585" s="832"/>
      <c r="BF54585" s="832"/>
    </row>
    <row r="54586" spans="56:58">
      <c r="BD54586" s="832"/>
      <c r="BE54586" s="832"/>
      <c r="BF54586" s="832"/>
    </row>
    <row r="54587" spans="56:58">
      <c r="BD54587" s="832"/>
      <c r="BE54587" s="832"/>
      <c r="BF54587" s="832"/>
    </row>
    <row r="54588" spans="56:58">
      <c r="BD54588" s="832"/>
      <c r="BE54588" s="832"/>
      <c r="BF54588" s="832"/>
    </row>
    <row r="54589" spans="56:58">
      <c r="BD54589" s="832"/>
      <c r="BE54589" s="832"/>
      <c r="BF54589" s="832"/>
    </row>
    <row r="54590" spans="56:58">
      <c r="BD54590" s="832"/>
      <c r="BE54590" s="832"/>
      <c r="BF54590" s="832"/>
    </row>
    <row r="54591" spans="56:58">
      <c r="BD54591" s="832"/>
      <c r="BE54591" s="832"/>
      <c r="BF54591" s="832"/>
    </row>
    <row r="54592" spans="56:58">
      <c r="BD54592" s="832"/>
      <c r="BE54592" s="832"/>
      <c r="BF54592" s="832"/>
    </row>
    <row r="54593" spans="56:58">
      <c r="BD54593" s="832"/>
      <c r="BE54593" s="832"/>
      <c r="BF54593" s="832"/>
    </row>
    <row r="54594" spans="56:58">
      <c r="BD54594" s="832"/>
      <c r="BE54594" s="832"/>
      <c r="BF54594" s="832"/>
    </row>
    <row r="54595" spans="56:58">
      <c r="BD54595" s="832"/>
      <c r="BE54595" s="832"/>
      <c r="BF54595" s="832"/>
    </row>
    <row r="54596" spans="56:58">
      <c r="BD54596" s="832"/>
      <c r="BE54596" s="832"/>
      <c r="BF54596" s="832"/>
    </row>
    <row r="54597" spans="56:58">
      <c r="BD54597" s="832"/>
      <c r="BE54597" s="832"/>
      <c r="BF54597" s="832"/>
    </row>
    <row r="54598" spans="56:58">
      <c r="BD54598" s="832"/>
      <c r="BE54598" s="832"/>
      <c r="BF54598" s="832"/>
    </row>
    <row r="54599" spans="56:58">
      <c r="BD54599" s="832"/>
      <c r="BE54599" s="832"/>
      <c r="BF54599" s="832"/>
    </row>
    <row r="54600" spans="56:58">
      <c r="BD54600" s="832"/>
      <c r="BE54600" s="832"/>
      <c r="BF54600" s="832"/>
    </row>
    <row r="54601" spans="56:58">
      <c r="BD54601" s="832"/>
      <c r="BE54601" s="832"/>
      <c r="BF54601" s="832"/>
    </row>
    <row r="54602" spans="56:58">
      <c r="BD54602" s="832"/>
      <c r="BE54602" s="832"/>
      <c r="BF54602" s="832"/>
    </row>
    <row r="54603" spans="56:58">
      <c r="BD54603" s="832"/>
      <c r="BE54603" s="832"/>
      <c r="BF54603" s="832"/>
    </row>
    <row r="54604" spans="56:58">
      <c r="BD54604" s="832"/>
      <c r="BE54604" s="832"/>
      <c r="BF54604" s="832"/>
    </row>
    <row r="54605" spans="56:58">
      <c r="BD54605" s="832"/>
      <c r="BE54605" s="832"/>
      <c r="BF54605" s="832"/>
    </row>
    <row r="54606" spans="56:58">
      <c r="BD54606" s="832"/>
      <c r="BE54606" s="832"/>
      <c r="BF54606" s="832"/>
    </row>
    <row r="54607" spans="56:58">
      <c r="BD54607" s="832"/>
      <c r="BE54607" s="832"/>
      <c r="BF54607" s="832"/>
    </row>
    <row r="54608" spans="56:58">
      <c r="BD54608" s="832"/>
      <c r="BE54608" s="832"/>
      <c r="BF54608" s="832"/>
    </row>
    <row r="54609" spans="56:58">
      <c r="BD54609" s="832"/>
      <c r="BE54609" s="832"/>
      <c r="BF54609" s="832"/>
    </row>
    <row r="54610" spans="56:58">
      <c r="BD54610" s="832"/>
      <c r="BE54610" s="832"/>
      <c r="BF54610" s="832"/>
    </row>
    <row r="54611" spans="56:58">
      <c r="BD54611" s="832"/>
      <c r="BE54611" s="832"/>
      <c r="BF54611" s="832"/>
    </row>
    <row r="54612" spans="56:58">
      <c r="BD54612" s="832"/>
      <c r="BE54612" s="832"/>
      <c r="BF54612" s="832"/>
    </row>
    <row r="54613" spans="56:58">
      <c r="BD54613" s="832"/>
      <c r="BE54613" s="832"/>
      <c r="BF54613" s="832"/>
    </row>
    <row r="54614" spans="56:58">
      <c r="BD54614" s="832"/>
      <c r="BE54614" s="832"/>
      <c r="BF54614" s="832"/>
    </row>
    <row r="54615" spans="56:58">
      <c r="BD54615" s="832"/>
      <c r="BE54615" s="832"/>
      <c r="BF54615" s="832"/>
    </row>
    <row r="54616" spans="56:58">
      <c r="BD54616" s="832"/>
      <c r="BE54616" s="832"/>
      <c r="BF54616" s="832"/>
    </row>
    <row r="54617" spans="56:58">
      <c r="BD54617" s="832"/>
      <c r="BE54617" s="832"/>
      <c r="BF54617" s="832"/>
    </row>
    <row r="54618" spans="56:58">
      <c r="BD54618" s="832"/>
      <c r="BE54618" s="832"/>
      <c r="BF54618" s="832"/>
    </row>
    <row r="54619" spans="56:58">
      <c r="BD54619" s="832"/>
      <c r="BE54619" s="832"/>
      <c r="BF54619" s="832"/>
    </row>
    <row r="54620" spans="56:58">
      <c r="BD54620" s="832"/>
      <c r="BE54620" s="832"/>
      <c r="BF54620" s="832"/>
    </row>
    <row r="54621" spans="56:58">
      <c r="BD54621" s="832"/>
      <c r="BE54621" s="832"/>
      <c r="BF54621" s="832"/>
    </row>
    <row r="54622" spans="56:58">
      <c r="BD54622" s="832"/>
      <c r="BE54622" s="832"/>
      <c r="BF54622" s="832"/>
    </row>
    <row r="54623" spans="56:58">
      <c r="BD54623" s="832"/>
      <c r="BE54623" s="832"/>
      <c r="BF54623" s="832"/>
    </row>
    <row r="54624" spans="56:58">
      <c r="BD54624" s="832"/>
      <c r="BE54624" s="832"/>
      <c r="BF54624" s="832"/>
    </row>
    <row r="54625" spans="56:58">
      <c r="BD54625" s="832"/>
      <c r="BE54625" s="832"/>
      <c r="BF54625" s="832"/>
    </row>
    <row r="54626" spans="56:58">
      <c r="BD54626" s="832"/>
      <c r="BE54626" s="832"/>
      <c r="BF54626" s="832"/>
    </row>
    <row r="54627" spans="56:58">
      <c r="BD54627" s="832"/>
      <c r="BE54627" s="832"/>
      <c r="BF54627" s="832"/>
    </row>
    <row r="54628" spans="56:58">
      <c r="BD54628" s="832"/>
      <c r="BE54628" s="832"/>
      <c r="BF54628" s="832"/>
    </row>
    <row r="54629" spans="56:58">
      <c r="BD54629" s="832"/>
      <c r="BE54629" s="832"/>
      <c r="BF54629" s="832"/>
    </row>
    <row r="54630" spans="56:58">
      <c r="BD54630" s="832"/>
      <c r="BE54630" s="832"/>
      <c r="BF54630" s="832"/>
    </row>
    <row r="54631" spans="56:58">
      <c r="BD54631" s="832"/>
      <c r="BE54631" s="832"/>
      <c r="BF54631" s="832"/>
    </row>
    <row r="54632" spans="56:58">
      <c r="BD54632" s="832"/>
      <c r="BE54632" s="832"/>
      <c r="BF54632" s="832"/>
    </row>
    <row r="54633" spans="56:58">
      <c r="BD54633" s="832"/>
      <c r="BE54633" s="832"/>
      <c r="BF54633" s="832"/>
    </row>
    <row r="54634" spans="56:58">
      <c r="BD54634" s="832"/>
      <c r="BE54634" s="832"/>
      <c r="BF54634" s="832"/>
    </row>
    <row r="54635" spans="56:58">
      <c r="BD54635" s="832"/>
      <c r="BE54635" s="832"/>
      <c r="BF54635" s="832"/>
    </row>
    <row r="54636" spans="56:58">
      <c r="BD54636" s="832"/>
      <c r="BE54636" s="832"/>
      <c r="BF54636" s="832"/>
    </row>
    <row r="54637" spans="56:58">
      <c r="BD54637" s="832"/>
      <c r="BE54637" s="832"/>
      <c r="BF54637" s="832"/>
    </row>
    <row r="54638" spans="56:58">
      <c r="BD54638" s="832"/>
      <c r="BE54638" s="832"/>
      <c r="BF54638" s="832"/>
    </row>
    <row r="54639" spans="56:58">
      <c r="BD54639" s="832"/>
      <c r="BE54639" s="832"/>
      <c r="BF54639" s="832"/>
    </row>
    <row r="54640" spans="56:58">
      <c r="BD54640" s="832"/>
      <c r="BE54640" s="832"/>
      <c r="BF54640" s="832"/>
    </row>
    <row r="54641" spans="56:58">
      <c r="BD54641" s="832"/>
      <c r="BE54641" s="832"/>
      <c r="BF54641" s="832"/>
    </row>
    <row r="54642" spans="56:58">
      <c r="BD54642" s="832"/>
      <c r="BE54642" s="832"/>
      <c r="BF54642" s="832"/>
    </row>
    <row r="54643" spans="56:58">
      <c r="BD54643" s="832"/>
      <c r="BE54643" s="832"/>
      <c r="BF54643" s="832"/>
    </row>
    <row r="54644" spans="56:58">
      <c r="BD54644" s="832"/>
      <c r="BE54644" s="832"/>
      <c r="BF54644" s="832"/>
    </row>
    <row r="54645" spans="56:58">
      <c r="BD54645" s="832"/>
      <c r="BE54645" s="832"/>
      <c r="BF54645" s="832"/>
    </row>
    <row r="54646" spans="56:58">
      <c r="BD54646" s="832"/>
      <c r="BE54646" s="832"/>
      <c r="BF54646" s="832"/>
    </row>
    <row r="54647" spans="56:58">
      <c r="BD54647" s="832"/>
      <c r="BE54647" s="832"/>
      <c r="BF54647" s="832"/>
    </row>
    <row r="54648" spans="56:58">
      <c r="BD54648" s="832"/>
      <c r="BE54648" s="832"/>
      <c r="BF54648" s="832"/>
    </row>
    <row r="54649" spans="56:58">
      <c r="BD54649" s="832"/>
      <c r="BE54649" s="832"/>
      <c r="BF54649" s="832"/>
    </row>
    <row r="54650" spans="56:58">
      <c r="BD54650" s="832"/>
      <c r="BE54650" s="832"/>
      <c r="BF54650" s="832"/>
    </row>
    <row r="54651" spans="56:58">
      <c r="BD54651" s="832"/>
      <c r="BE54651" s="832"/>
      <c r="BF54651" s="832"/>
    </row>
    <row r="54652" spans="56:58">
      <c r="BD54652" s="832"/>
      <c r="BE54652" s="832"/>
      <c r="BF54652" s="832"/>
    </row>
    <row r="54653" spans="56:58">
      <c r="BD54653" s="832"/>
      <c r="BE54653" s="832"/>
      <c r="BF54653" s="832"/>
    </row>
    <row r="54654" spans="56:58">
      <c r="BD54654" s="832"/>
      <c r="BE54654" s="832"/>
      <c r="BF54654" s="832"/>
    </row>
    <row r="54655" spans="56:58">
      <c r="BD54655" s="832"/>
      <c r="BE54655" s="832"/>
      <c r="BF54655" s="832"/>
    </row>
    <row r="54656" spans="56:58">
      <c r="BD54656" s="832"/>
      <c r="BE54656" s="832"/>
      <c r="BF54656" s="832"/>
    </row>
    <row r="54657" spans="56:58">
      <c r="BD54657" s="832"/>
      <c r="BE54657" s="832"/>
      <c r="BF54657" s="832"/>
    </row>
    <row r="54658" spans="56:58">
      <c r="BD54658" s="832"/>
      <c r="BE54658" s="832"/>
      <c r="BF54658" s="832"/>
    </row>
    <row r="54659" spans="56:58">
      <c r="BD54659" s="832"/>
      <c r="BE54659" s="832"/>
      <c r="BF54659" s="832"/>
    </row>
    <row r="54660" spans="56:58">
      <c r="BD54660" s="832"/>
      <c r="BE54660" s="832"/>
      <c r="BF54660" s="832"/>
    </row>
    <row r="54661" spans="56:58">
      <c r="BD54661" s="832"/>
      <c r="BE54661" s="832"/>
      <c r="BF54661" s="832"/>
    </row>
    <row r="54662" spans="56:58">
      <c r="BD54662" s="832"/>
      <c r="BE54662" s="832"/>
      <c r="BF54662" s="832"/>
    </row>
    <row r="54663" spans="56:58">
      <c r="BD54663" s="832"/>
      <c r="BE54663" s="832"/>
      <c r="BF54663" s="832"/>
    </row>
    <row r="54664" spans="56:58">
      <c r="BD54664" s="832"/>
      <c r="BE54664" s="832"/>
      <c r="BF54664" s="832"/>
    </row>
    <row r="54665" spans="56:58">
      <c r="BD54665" s="832"/>
      <c r="BE54665" s="832"/>
      <c r="BF54665" s="832"/>
    </row>
    <row r="54666" spans="56:58">
      <c r="BD54666" s="832"/>
      <c r="BE54666" s="832"/>
      <c r="BF54666" s="832"/>
    </row>
    <row r="54667" spans="56:58">
      <c r="BD54667" s="832"/>
      <c r="BE54667" s="832"/>
      <c r="BF54667" s="832"/>
    </row>
    <row r="54668" spans="56:58">
      <c r="BD54668" s="832"/>
      <c r="BE54668" s="832"/>
      <c r="BF54668" s="832"/>
    </row>
    <row r="54669" spans="56:58">
      <c r="BD54669" s="832"/>
      <c r="BE54669" s="832"/>
      <c r="BF54669" s="832"/>
    </row>
    <row r="54670" spans="56:58">
      <c r="BD54670" s="832"/>
      <c r="BE54670" s="832"/>
      <c r="BF54670" s="832"/>
    </row>
    <row r="54671" spans="56:58">
      <c r="BD54671" s="832"/>
      <c r="BE54671" s="832"/>
      <c r="BF54671" s="832"/>
    </row>
    <row r="54672" spans="56:58">
      <c r="BD54672" s="832"/>
      <c r="BE54672" s="832"/>
      <c r="BF54672" s="832"/>
    </row>
    <row r="54673" spans="56:58">
      <c r="BD54673" s="832"/>
      <c r="BE54673" s="832"/>
      <c r="BF54673" s="832"/>
    </row>
    <row r="54674" spans="56:58">
      <c r="BD54674" s="832"/>
      <c r="BE54674" s="832"/>
      <c r="BF54674" s="832"/>
    </row>
    <row r="54675" spans="56:58">
      <c r="BD54675" s="832"/>
      <c r="BE54675" s="832"/>
      <c r="BF54675" s="832"/>
    </row>
    <row r="54676" spans="56:58">
      <c r="BD54676" s="832"/>
      <c r="BE54676" s="832"/>
      <c r="BF54676" s="832"/>
    </row>
    <row r="54677" spans="56:58">
      <c r="BD54677" s="832"/>
      <c r="BE54677" s="832"/>
      <c r="BF54677" s="832"/>
    </row>
    <row r="54678" spans="56:58">
      <c r="BD54678" s="832"/>
      <c r="BE54678" s="832"/>
      <c r="BF54678" s="832"/>
    </row>
    <row r="54679" spans="56:58">
      <c r="BD54679" s="832"/>
      <c r="BE54679" s="832"/>
      <c r="BF54679" s="832"/>
    </row>
    <row r="54680" spans="56:58">
      <c r="BD54680" s="832"/>
      <c r="BE54680" s="832"/>
      <c r="BF54680" s="832"/>
    </row>
    <row r="54681" spans="56:58">
      <c r="BD54681" s="832"/>
      <c r="BE54681" s="832"/>
      <c r="BF54681" s="832"/>
    </row>
    <row r="54682" spans="56:58">
      <c r="BD54682" s="832"/>
      <c r="BE54682" s="832"/>
      <c r="BF54682" s="832"/>
    </row>
    <row r="54683" spans="56:58">
      <c r="BD54683" s="832"/>
      <c r="BE54683" s="832"/>
      <c r="BF54683" s="832"/>
    </row>
    <row r="54684" spans="56:58">
      <c r="BD54684" s="832"/>
      <c r="BE54684" s="832"/>
      <c r="BF54684" s="832"/>
    </row>
    <row r="54685" spans="56:58">
      <c r="BD54685" s="832"/>
      <c r="BE54685" s="832"/>
      <c r="BF54685" s="832"/>
    </row>
    <row r="54686" spans="56:58">
      <c r="BD54686" s="832"/>
      <c r="BE54686" s="832"/>
      <c r="BF54686" s="832"/>
    </row>
    <row r="54687" spans="56:58">
      <c r="BD54687" s="832"/>
      <c r="BE54687" s="832"/>
      <c r="BF54687" s="832"/>
    </row>
    <row r="54688" spans="56:58">
      <c r="BD54688" s="832"/>
      <c r="BE54688" s="832"/>
      <c r="BF54688" s="832"/>
    </row>
    <row r="54689" spans="56:58">
      <c r="BD54689" s="832"/>
      <c r="BE54689" s="832"/>
      <c r="BF54689" s="832"/>
    </row>
    <row r="54690" spans="56:58">
      <c r="BD54690" s="832"/>
      <c r="BE54690" s="832"/>
      <c r="BF54690" s="832"/>
    </row>
    <row r="54691" spans="56:58">
      <c r="BD54691" s="832"/>
      <c r="BE54691" s="832"/>
      <c r="BF54691" s="832"/>
    </row>
    <row r="54692" spans="56:58">
      <c r="BD54692" s="832"/>
      <c r="BE54692" s="832"/>
      <c r="BF54692" s="832"/>
    </row>
    <row r="54693" spans="56:58">
      <c r="BD54693" s="832"/>
      <c r="BE54693" s="832"/>
      <c r="BF54693" s="832"/>
    </row>
    <row r="54694" spans="56:58">
      <c r="BD54694" s="832"/>
      <c r="BE54694" s="832"/>
      <c r="BF54694" s="832"/>
    </row>
    <row r="54695" spans="56:58">
      <c r="BD54695" s="832"/>
      <c r="BE54695" s="832"/>
      <c r="BF54695" s="832"/>
    </row>
    <row r="54696" spans="56:58">
      <c r="BD54696" s="832"/>
      <c r="BE54696" s="832"/>
      <c r="BF54696" s="832"/>
    </row>
    <row r="54697" spans="56:58">
      <c r="BD54697" s="832"/>
      <c r="BE54697" s="832"/>
      <c r="BF54697" s="832"/>
    </row>
    <row r="54698" spans="56:58">
      <c r="BD54698" s="832"/>
      <c r="BE54698" s="832"/>
      <c r="BF54698" s="832"/>
    </row>
    <row r="54699" spans="56:58">
      <c r="BD54699" s="832"/>
      <c r="BE54699" s="832"/>
      <c r="BF54699" s="832"/>
    </row>
    <row r="54700" spans="56:58">
      <c r="BD54700" s="832"/>
      <c r="BE54700" s="832"/>
      <c r="BF54700" s="832"/>
    </row>
    <row r="54701" spans="56:58">
      <c r="BD54701" s="832"/>
      <c r="BE54701" s="832"/>
      <c r="BF54701" s="832"/>
    </row>
    <row r="54702" spans="56:58">
      <c r="BD54702" s="832"/>
      <c r="BE54702" s="832"/>
      <c r="BF54702" s="832"/>
    </row>
    <row r="54703" spans="56:58">
      <c r="BD54703" s="832"/>
      <c r="BE54703" s="832"/>
      <c r="BF54703" s="832"/>
    </row>
    <row r="54704" spans="56:58">
      <c r="BD54704" s="832"/>
      <c r="BE54704" s="832"/>
      <c r="BF54704" s="832"/>
    </row>
    <row r="54705" spans="56:58">
      <c r="BD54705" s="832"/>
      <c r="BE54705" s="832"/>
      <c r="BF54705" s="832"/>
    </row>
    <row r="54706" spans="56:58">
      <c r="BD54706" s="832"/>
      <c r="BE54706" s="832"/>
      <c r="BF54706" s="832"/>
    </row>
    <row r="54707" spans="56:58">
      <c r="BD54707" s="832"/>
      <c r="BE54707" s="832"/>
      <c r="BF54707" s="832"/>
    </row>
    <row r="54708" spans="56:58">
      <c r="BD54708" s="832"/>
      <c r="BE54708" s="832"/>
      <c r="BF54708" s="832"/>
    </row>
    <row r="54709" spans="56:58">
      <c r="BD54709" s="832"/>
      <c r="BE54709" s="832"/>
      <c r="BF54709" s="832"/>
    </row>
    <row r="54710" spans="56:58">
      <c r="BD54710" s="832"/>
      <c r="BE54710" s="832"/>
      <c r="BF54710" s="832"/>
    </row>
    <row r="54711" spans="56:58">
      <c r="BD54711" s="832"/>
      <c r="BE54711" s="832"/>
      <c r="BF54711" s="832"/>
    </row>
    <row r="54712" spans="56:58">
      <c r="BD54712" s="832"/>
      <c r="BE54712" s="832"/>
      <c r="BF54712" s="832"/>
    </row>
    <row r="54713" spans="56:58">
      <c r="BD54713" s="832"/>
      <c r="BE54713" s="832"/>
      <c r="BF54713" s="832"/>
    </row>
    <row r="54714" spans="56:58">
      <c r="BD54714" s="832"/>
      <c r="BE54714" s="832"/>
      <c r="BF54714" s="832"/>
    </row>
    <row r="54715" spans="56:58">
      <c r="BD54715" s="832"/>
      <c r="BE54715" s="832"/>
      <c r="BF54715" s="832"/>
    </row>
    <row r="54716" spans="56:58">
      <c r="BD54716" s="832"/>
      <c r="BE54716" s="832"/>
      <c r="BF54716" s="832"/>
    </row>
    <row r="54717" spans="56:58">
      <c r="BD54717" s="832"/>
      <c r="BE54717" s="832"/>
      <c r="BF54717" s="832"/>
    </row>
    <row r="54718" spans="56:58">
      <c r="BD54718" s="832"/>
      <c r="BE54718" s="832"/>
      <c r="BF54718" s="832"/>
    </row>
    <row r="54719" spans="56:58">
      <c r="BD54719" s="832"/>
      <c r="BE54719" s="832"/>
      <c r="BF54719" s="832"/>
    </row>
    <row r="54720" spans="56:58">
      <c r="BD54720" s="832"/>
      <c r="BE54720" s="832"/>
      <c r="BF54720" s="832"/>
    </row>
    <row r="54721" spans="56:58">
      <c r="BD54721" s="832"/>
      <c r="BE54721" s="832"/>
      <c r="BF54721" s="832"/>
    </row>
    <row r="54722" spans="56:58">
      <c r="BD54722" s="832"/>
      <c r="BE54722" s="832"/>
      <c r="BF54722" s="832"/>
    </row>
    <row r="54723" spans="56:58">
      <c r="BD54723" s="832"/>
      <c r="BE54723" s="832"/>
      <c r="BF54723" s="832"/>
    </row>
    <row r="54724" spans="56:58">
      <c r="BD54724" s="832"/>
      <c r="BE54724" s="832"/>
      <c r="BF54724" s="832"/>
    </row>
    <row r="54725" spans="56:58">
      <c r="BD54725" s="832"/>
      <c r="BE54725" s="832"/>
      <c r="BF54725" s="832"/>
    </row>
    <row r="54726" spans="56:58">
      <c r="BD54726" s="832"/>
      <c r="BE54726" s="832"/>
      <c r="BF54726" s="832"/>
    </row>
    <row r="54727" spans="56:58">
      <c r="BD54727" s="832"/>
      <c r="BE54727" s="832"/>
      <c r="BF54727" s="832"/>
    </row>
    <row r="54728" spans="56:58">
      <c r="BD54728" s="832"/>
      <c r="BE54728" s="832"/>
      <c r="BF54728" s="832"/>
    </row>
    <row r="54729" spans="56:58">
      <c r="BD54729" s="832"/>
      <c r="BE54729" s="832"/>
      <c r="BF54729" s="832"/>
    </row>
    <row r="54730" spans="56:58">
      <c r="BD54730" s="832"/>
      <c r="BE54730" s="832"/>
      <c r="BF54730" s="832"/>
    </row>
    <row r="54731" spans="56:58">
      <c r="BD54731" s="832"/>
      <c r="BE54731" s="832"/>
      <c r="BF54731" s="832"/>
    </row>
    <row r="54732" spans="56:58">
      <c r="BD54732" s="832"/>
      <c r="BE54732" s="832"/>
      <c r="BF54732" s="832"/>
    </row>
    <row r="54733" spans="56:58">
      <c r="BD54733" s="832"/>
      <c r="BE54733" s="832"/>
      <c r="BF54733" s="832"/>
    </row>
    <row r="54734" spans="56:58">
      <c r="BD54734" s="832"/>
      <c r="BE54734" s="832"/>
      <c r="BF54734" s="832"/>
    </row>
    <row r="54735" spans="56:58">
      <c r="BD54735" s="832"/>
      <c r="BE54735" s="832"/>
      <c r="BF54735" s="832"/>
    </row>
    <row r="54736" spans="56:58">
      <c r="BD54736" s="832"/>
      <c r="BE54736" s="832"/>
      <c r="BF54736" s="832"/>
    </row>
    <row r="54737" spans="56:58">
      <c r="BD54737" s="832"/>
      <c r="BE54737" s="832"/>
      <c r="BF54737" s="832"/>
    </row>
    <row r="54738" spans="56:58">
      <c r="BD54738" s="832"/>
      <c r="BE54738" s="832"/>
      <c r="BF54738" s="832"/>
    </row>
    <row r="54739" spans="56:58">
      <c r="BD54739" s="832"/>
      <c r="BE54739" s="832"/>
      <c r="BF54739" s="832"/>
    </row>
    <row r="54740" spans="56:58">
      <c r="BD54740" s="832"/>
      <c r="BE54740" s="832"/>
      <c r="BF54740" s="832"/>
    </row>
    <row r="54741" spans="56:58">
      <c r="BD54741" s="832"/>
      <c r="BE54741" s="832"/>
      <c r="BF54741" s="832"/>
    </row>
    <row r="54742" spans="56:58">
      <c r="BD54742" s="832"/>
      <c r="BE54742" s="832"/>
      <c r="BF54742" s="832"/>
    </row>
    <row r="54743" spans="56:58">
      <c r="BD54743" s="832"/>
      <c r="BE54743" s="832"/>
      <c r="BF54743" s="832"/>
    </row>
    <row r="54744" spans="56:58">
      <c r="BD54744" s="832"/>
      <c r="BE54744" s="832"/>
      <c r="BF54744" s="832"/>
    </row>
    <row r="54745" spans="56:58">
      <c r="BD54745" s="832"/>
      <c r="BE54745" s="832"/>
      <c r="BF54745" s="832"/>
    </row>
    <row r="54746" spans="56:58">
      <c r="BD54746" s="832"/>
      <c r="BE54746" s="832"/>
      <c r="BF54746" s="832"/>
    </row>
    <row r="54747" spans="56:58">
      <c r="BD54747" s="832"/>
      <c r="BE54747" s="832"/>
      <c r="BF54747" s="832"/>
    </row>
    <row r="54748" spans="56:58">
      <c r="BD54748" s="832"/>
      <c r="BE54748" s="832"/>
      <c r="BF54748" s="832"/>
    </row>
    <row r="54749" spans="56:58">
      <c r="BD54749" s="832"/>
      <c r="BE54749" s="832"/>
      <c r="BF54749" s="832"/>
    </row>
    <row r="54750" spans="56:58">
      <c r="BD54750" s="832"/>
      <c r="BE54750" s="832"/>
      <c r="BF54750" s="832"/>
    </row>
    <row r="54751" spans="56:58">
      <c r="BD54751" s="832"/>
      <c r="BE54751" s="832"/>
      <c r="BF54751" s="832"/>
    </row>
    <row r="54752" spans="56:58">
      <c r="BD54752" s="832"/>
      <c r="BE54752" s="832"/>
      <c r="BF54752" s="832"/>
    </row>
    <row r="54753" spans="56:58">
      <c r="BD54753" s="832"/>
      <c r="BE54753" s="832"/>
      <c r="BF54753" s="832"/>
    </row>
    <row r="54754" spans="56:58">
      <c r="BD54754" s="832"/>
      <c r="BE54754" s="832"/>
      <c r="BF54754" s="832"/>
    </row>
    <row r="54755" spans="56:58">
      <c r="BD54755" s="832"/>
      <c r="BE54755" s="832"/>
      <c r="BF54755" s="832"/>
    </row>
    <row r="54756" spans="56:58">
      <c r="BD54756" s="832"/>
      <c r="BE54756" s="832"/>
      <c r="BF54756" s="832"/>
    </row>
    <row r="54757" spans="56:58">
      <c r="BD54757" s="832"/>
      <c r="BE54757" s="832"/>
      <c r="BF54757" s="832"/>
    </row>
    <row r="54758" spans="56:58">
      <c r="BD54758" s="832"/>
      <c r="BE54758" s="832"/>
      <c r="BF54758" s="832"/>
    </row>
    <row r="54759" spans="56:58">
      <c r="BD54759" s="832"/>
      <c r="BE54759" s="832"/>
      <c r="BF54759" s="832"/>
    </row>
    <row r="54760" spans="56:58">
      <c r="BD54760" s="832"/>
      <c r="BE54760" s="832"/>
      <c r="BF54760" s="832"/>
    </row>
    <row r="54761" spans="56:58">
      <c r="BD54761" s="832"/>
      <c r="BE54761" s="832"/>
      <c r="BF54761" s="832"/>
    </row>
    <row r="54762" spans="56:58">
      <c r="BD54762" s="832"/>
      <c r="BE54762" s="832"/>
      <c r="BF54762" s="832"/>
    </row>
    <row r="54763" spans="56:58">
      <c r="BD54763" s="832"/>
      <c r="BE54763" s="832"/>
      <c r="BF54763" s="832"/>
    </row>
    <row r="54764" spans="56:58">
      <c r="BD54764" s="832"/>
      <c r="BE54764" s="832"/>
      <c r="BF54764" s="832"/>
    </row>
    <row r="54765" spans="56:58">
      <c r="BD54765" s="832"/>
      <c r="BE54765" s="832"/>
      <c r="BF54765" s="832"/>
    </row>
    <row r="54766" spans="56:58">
      <c r="BD54766" s="832"/>
      <c r="BE54766" s="832"/>
      <c r="BF54766" s="832"/>
    </row>
    <row r="54767" spans="56:58">
      <c r="BD54767" s="832"/>
      <c r="BE54767" s="832"/>
      <c r="BF54767" s="832"/>
    </row>
    <row r="54768" spans="56:58">
      <c r="BD54768" s="832"/>
      <c r="BE54768" s="832"/>
      <c r="BF54768" s="832"/>
    </row>
    <row r="54769" spans="56:58">
      <c r="BD54769" s="832"/>
      <c r="BE54769" s="832"/>
      <c r="BF54769" s="832"/>
    </row>
    <row r="54770" spans="56:58">
      <c r="BD54770" s="832"/>
      <c r="BE54770" s="832"/>
      <c r="BF54770" s="832"/>
    </row>
    <row r="54771" spans="56:58">
      <c r="BD54771" s="832"/>
      <c r="BE54771" s="832"/>
      <c r="BF54771" s="832"/>
    </row>
    <row r="54772" spans="56:58">
      <c r="BD54772" s="832"/>
      <c r="BE54772" s="832"/>
      <c r="BF54772" s="832"/>
    </row>
    <row r="54773" spans="56:58">
      <c r="BD54773" s="832"/>
      <c r="BE54773" s="832"/>
      <c r="BF54773" s="832"/>
    </row>
    <row r="54774" spans="56:58">
      <c r="BD54774" s="832"/>
      <c r="BE54774" s="832"/>
      <c r="BF54774" s="832"/>
    </row>
    <row r="54775" spans="56:58">
      <c r="BD54775" s="832"/>
      <c r="BE54775" s="832"/>
      <c r="BF54775" s="832"/>
    </row>
    <row r="54776" spans="56:58">
      <c r="BD54776" s="832"/>
      <c r="BE54776" s="832"/>
      <c r="BF54776" s="832"/>
    </row>
    <row r="54777" spans="56:58">
      <c r="BD54777" s="832"/>
      <c r="BE54777" s="832"/>
      <c r="BF54777" s="832"/>
    </row>
    <row r="54778" spans="56:58">
      <c r="BD54778" s="832"/>
      <c r="BE54778" s="832"/>
      <c r="BF54778" s="832"/>
    </row>
    <row r="54779" spans="56:58">
      <c r="BD54779" s="832"/>
      <c r="BE54779" s="832"/>
      <c r="BF54779" s="832"/>
    </row>
    <row r="54780" spans="56:58">
      <c r="BD54780" s="832"/>
      <c r="BE54780" s="832"/>
      <c r="BF54780" s="832"/>
    </row>
    <row r="54781" spans="56:58">
      <c r="BD54781" s="832"/>
      <c r="BE54781" s="832"/>
      <c r="BF54781" s="832"/>
    </row>
    <row r="54782" spans="56:58">
      <c r="BD54782" s="832"/>
      <c r="BE54782" s="832"/>
      <c r="BF54782" s="832"/>
    </row>
    <row r="54783" spans="56:58">
      <c r="BD54783" s="832"/>
      <c r="BE54783" s="832"/>
      <c r="BF54783" s="832"/>
    </row>
    <row r="54784" spans="56:58">
      <c r="BD54784" s="832"/>
      <c r="BE54784" s="832"/>
      <c r="BF54784" s="832"/>
    </row>
    <row r="54785" spans="56:58">
      <c r="BD54785" s="832"/>
      <c r="BE54785" s="832"/>
      <c r="BF54785" s="832"/>
    </row>
    <row r="54786" spans="56:58">
      <c r="BD54786" s="832"/>
      <c r="BE54786" s="832"/>
      <c r="BF54786" s="832"/>
    </row>
    <row r="54787" spans="56:58">
      <c r="BD54787" s="832"/>
      <c r="BE54787" s="832"/>
      <c r="BF54787" s="832"/>
    </row>
    <row r="54788" spans="56:58">
      <c r="BD54788" s="832"/>
      <c r="BE54788" s="832"/>
      <c r="BF54788" s="832"/>
    </row>
    <row r="54789" spans="56:58">
      <c r="BD54789" s="832"/>
      <c r="BE54789" s="832"/>
      <c r="BF54789" s="832"/>
    </row>
    <row r="54790" spans="56:58">
      <c r="BD54790" s="832"/>
      <c r="BE54790" s="832"/>
      <c r="BF54790" s="832"/>
    </row>
    <row r="54791" spans="56:58">
      <c r="BD54791" s="832"/>
      <c r="BE54791" s="832"/>
      <c r="BF54791" s="832"/>
    </row>
    <row r="54792" spans="56:58">
      <c r="BD54792" s="832"/>
      <c r="BE54792" s="832"/>
      <c r="BF54792" s="832"/>
    </row>
    <row r="54793" spans="56:58">
      <c r="BD54793" s="832"/>
      <c r="BE54793" s="832"/>
      <c r="BF54793" s="832"/>
    </row>
    <row r="54794" spans="56:58">
      <c r="BD54794" s="832"/>
      <c r="BE54794" s="832"/>
      <c r="BF54794" s="832"/>
    </row>
    <row r="54795" spans="56:58">
      <c r="BD54795" s="832"/>
      <c r="BE54795" s="832"/>
      <c r="BF54795" s="832"/>
    </row>
    <row r="54796" spans="56:58">
      <c r="BD54796" s="832"/>
      <c r="BE54796" s="832"/>
      <c r="BF54796" s="832"/>
    </row>
    <row r="54797" spans="56:58">
      <c r="BD54797" s="832"/>
      <c r="BE54797" s="832"/>
      <c r="BF54797" s="832"/>
    </row>
    <row r="54798" spans="56:58">
      <c r="BD54798" s="832"/>
      <c r="BE54798" s="832"/>
      <c r="BF54798" s="832"/>
    </row>
    <row r="54799" spans="56:58">
      <c r="BD54799" s="832"/>
      <c r="BE54799" s="832"/>
      <c r="BF54799" s="832"/>
    </row>
    <row r="54800" spans="56:58">
      <c r="BD54800" s="832"/>
      <c r="BE54800" s="832"/>
      <c r="BF54800" s="832"/>
    </row>
    <row r="54801" spans="56:58">
      <c r="BD54801" s="832"/>
      <c r="BE54801" s="832"/>
      <c r="BF54801" s="832"/>
    </row>
    <row r="54802" spans="56:58">
      <c r="BD54802" s="832"/>
      <c r="BE54802" s="832"/>
      <c r="BF54802" s="832"/>
    </row>
    <row r="54803" spans="56:58">
      <c r="BD54803" s="832"/>
      <c r="BE54803" s="832"/>
      <c r="BF54803" s="832"/>
    </row>
    <row r="54804" spans="56:58">
      <c r="BD54804" s="832"/>
      <c r="BE54804" s="832"/>
      <c r="BF54804" s="832"/>
    </row>
    <row r="54805" spans="56:58">
      <c r="BD54805" s="832"/>
      <c r="BE54805" s="832"/>
      <c r="BF54805" s="832"/>
    </row>
    <row r="54806" spans="56:58">
      <c r="BD54806" s="832"/>
      <c r="BE54806" s="832"/>
      <c r="BF54806" s="832"/>
    </row>
    <row r="54807" spans="56:58">
      <c r="BD54807" s="832"/>
      <c r="BE54807" s="832"/>
      <c r="BF54807" s="832"/>
    </row>
    <row r="54808" spans="56:58">
      <c r="BD54808" s="832"/>
      <c r="BE54808" s="832"/>
      <c r="BF54808" s="832"/>
    </row>
    <row r="54809" spans="56:58">
      <c r="BD54809" s="832"/>
      <c r="BE54809" s="832"/>
      <c r="BF54809" s="832"/>
    </row>
    <row r="54810" spans="56:58">
      <c r="BD54810" s="832"/>
      <c r="BE54810" s="832"/>
      <c r="BF54810" s="832"/>
    </row>
    <row r="54811" spans="56:58">
      <c r="BD54811" s="832"/>
      <c r="BE54811" s="832"/>
      <c r="BF54811" s="832"/>
    </row>
    <row r="54812" spans="56:58">
      <c r="BD54812" s="832"/>
      <c r="BE54812" s="832"/>
      <c r="BF54812" s="832"/>
    </row>
    <row r="54813" spans="56:58">
      <c r="BD54813" s="832"/>
      <c r="BE54813" s="832"/>
      <c r="BF54813" s="832"/>
    </row>
    <row r="54814" spans="56:58">
      <c r="BD54814" s="832"/>
      <c r="BE54814" s="832"/>
      <c r="BF54814" s="832"/>
    </row>
    <row r="54815" spans="56:58">
      <c r="BD54815" s="832"/>
      <c r="BE54815" s="832"/>
      <c r="BF54815" s="832"/>
    </row>
    <row r="54816" spans="56:58">
      <c r="BD54816" s="832"/>
      <c r="BE54816" s="832"/>
      <c r="BF54816" s="832"/>
    </row>
    <row r="54817" spans="56:58">
      <c r="BD54817" s="832"/>
      <c r="BE54817" s="832"/>
      <c r="BF54817" s="832"/>
    </row>
    <row r="54818" spans="56:58">
      <c r="BD54818" s="832"/>
      <c r="BE54818" s="832"/>
      <c r="BF54818" s="832"/>
    </row>
    <row r="54819" spans="56:58">
      <c r="BD54819" s="832"/>
      <c r="BE54819" s="832"/>
      <c r="BF54819" s="832"/>
    </row>
    <row r="54820" spans="56:58">
      <c r="BD54820" s="832"/>
      <c r="BE54820" s="832"/>
      <c r="BF54820" s="832"/>
    </row>
    <row r="54821" spans="56:58">
      <c r="BD54821" s="832"/>
      <c r="BE54821" s="832"/>
      <c r="BF54821" s="832"/>
    </row>
    <row r="54822" spans="56:58">
      <c r="BD54822" s="832"/>
      <c r="BE54822" s="832"/>
      <c r="BF54822" s="832"/>
    </row>
    <row r="54823" spans="56:58">
      <c r="BD54823" s="832"/>
      <c r="BE54823" s="832"/>
      <c r="BF54823" s="832"/>
    </row>
    <row r="54824" spans="56:58">
      <c r="BD54824" s="832"/>
      <c r="BE54824" s="832"/>
      <c r="BF54824" s="832"/>
    </row>
    <row r="54825" spans="56:58">
      <c r="BD54825" s="832"/>
      <c r="BE54825" s="832"/>
      <c r="BF54825" s="832"/>
    </row>
    <row r="54826" spans="56:58">
      <c r="BD54826" s="832"/>
      <c r="BE54826" s="832"/>
      <c r="BF54826" s="832"/>
    </row>
    <row r="54827" spans="56:58">
      <c r="BD54827" s="832"/>
      <c r="BE54827" s="832"/>
      <c r="BF54827" s="832"/>
    </row>
    <row r="54828" spans="56:58">
      <c r="BD54828" s="832"/>
      <c r="BE54828" s="832"/>
      <c r="BF54828" s="832"/>
    </row>
    <row r="54829" spans="56:58">
      <c r="BD54829" s="832"/>
      <c r="BE54829" s="832"/>
      <c r="BF54829" s="832"/>
    </row>
    <row r="54830" spans="56:58">
      <c r="BD54830" s="832"/>
      <c r="BE54830" s="832"/>
      <c r="BF54830" s="832"/>
    </row>
    <row r="54831" spans="56:58">
      <c r="BD54831" s="832"/>
      <c r="BE54831" s="832"/>
      <c r="BF54831" s="832"/>
    </row>
    <row r="54832" spans="56:58">
      <c r="BD54832" s="832"/>
      <c r="BE54832" s="832"/>
      <c r="BF54832" s="832"/>
    </row>
    <row r="54833" spans="56:58">
      <c r="BD54833" s="832"/>
      <c r="BE54833" s="832"/>
      <c r="BF54833" s="832"/>
    </row>
    <row r="54834" spans="56:58">
      <c r="BD54834" s="832"/>
      <c r="BE54834" s="832"/>
      <c r="BF54834" s="832"/>
    </row>
    <row r="54835" spans="56:58">
      <c r="BD54835" s="832"/>
      <c r="BE54835" s="832"/>
      <c r="BF54835" s="832"/>
    </row>
    <row r="54836" spans="56:58">
      <c r="BD54836" s="832"/>
      <c r="BE54836" s="832"/>
      <c r="BF54836" s="832"/>
    </row>
    <row r="54837" spans="56:58">
      <c r="BD54837" s="832"/>
      <c r="BE54837" s="832"/>
      <c r="BF54837" s="832"/>
    </row>
    <row r="54838" spans="56:58">
      <c r="BD54838" s="832"/>
      <c r="BE54838" s="832"/>
      <c r="BF54838" s="832"/>
    </row>
    <row r="54839" spans="56:58">
      <c r="BD54839" s="832"/>
      <c r="BE54839" s="832"/>
      <c r="BF54839" s="832"/>
    </row>
    <row r="54840" spans="56:58">
      <c r="BD54840" s="832"/>
      <c r="BE54840" s="832"/>
      <c r="BF54840" s="832"/>
    </row>
    <row r="54841" spans="56:58">
      <c r="BD54841" s="832"/>
      <c r="BE54841" s="832"/>
      <c r="BF54841" s="832"/>
    </row>
    <row r="54842" spans="56:58">
      <c r="BD54842" s="832"/>
      <c r="BE54842" s="832"/>
      <c r="BF54842" s="832"/>
    </row>
    <row r="54843" spans="56:58">
      <c r="BD54843" s="832"/>
      <c r="BE54843" s="832"/>
      <c r="BF54843" s="832"/>
    </row>
    <row r="54844" spans="56:58">
      <c r="BD54844" s="832"/>
      <c r="BE54844" s="832"/>
      <c r="BF54844" s="832"/>
    </row>
    <row r="54845" spans="56:58">
      <c r="BD54845" s="832"/>
      <c r="BE54845" s="832"/>
      <c r="BF54845" s="832"/>
    </row>
    <row r="54846" spans="56:58">
      <c r="BD54846" s="832"/>
      <c r="BE54846" s="832"/>
      <c r="BF54846" s="832"/>
    </row>
    <row r="54847" spans="56:58">
      <c r="BD54847" s="832"/>
      <c r="BE54847" s="832"/>
      <c r="BF54847" s="832"/>
    </row>
    <row r="54848" spans="56:58">
      <c r="BD54848" s="832"/>
      <c r="BE54848" s="832"/>
      <c r="BF54848" s="832"/>
    </row>
    <row r="54849" spans="56:58">
      <c r="BD54849" s="832"/>
      <c r="BE54849" s="832"/>
      <c r="BF54849" s="832"/>
    </row>
    <row r="54850" spans="56:58">
      <c r="BD54850" s="832"/>
      <c r="BE54850" s="832"/>
      <c r="BF54850" s="832"/>
    </row>
    <row r="54851" spans="56:58">
      <c r="BD54851" s="832"/>
      <c r="BE54851" s="832"/>
      <c r="BF54851" s="832"/>
    </row>
    <row r="54852" spans="56:58">
      <c r="BD54852" s="832"/>
      <c r="BE54852" s="832"/>
      <c r="BF54852" s="832"/>
    </row>
    <row r="54853" spans="56:58">
      <c r="BD54853" s="832"/>
      <c r="BE54853" s="832"/>
      <c r="BF54853" s="832"/>
    </row>
    <row r="54854" spans="56:58">
      <c r="BD54854" s="832"/>
      <c r="BE54854" s="832"/>
      <c r="BF54854" s="832"/>
    </row>
    <row r="54855" spans="56:58">
      <c r="BD54855" s="832"/>
      <c r="BE54855" s="832"/>
      <c r="BF54855" s="832"/>
    </row>
    <row r="54856" spans="56:58">
      <c r="BD54856" s="832"/>
      <c r="BE54856" s="832"/>
      <c r="BF54856" s="832"/>
    </row>
    <row r="54857" spans="56:58">
      <c r="BD54857" s="832"/>
      <c r="BE54857" s="832"/>
      <c r="BF54857" s="832"/>
    </row>
    <row r="54858" spans="56:58">
      <c r="BD54858" s="832"/>
      <c r="BE54858" s="832"/>
      <c r="BF54858" s="832"/>
    </row>
    <row r="54859" spans="56:58">
      <c r="BD54859" s="832"/>
      <c r="BE54859" s="832"/>
      <c r="BF54859" s="832"/>
    </row>
    <row r="54860" spans="56:58">
      <c r="BD54860" s="832"/>
      <c r="BE54860" s="832"/>
      <c r="BF54860" s="832"/>
    </row>
    <row r="54861" spans="56:58">
      <c r="BD54861" s="832"/>
      <c r="BE54861" s="832"/>
      <c r="BF54861" s="832"/>
    </row>
    <row r="54862" spans="56:58">
      <c r="BD54862" s="832"/>
      <c r="BE54862" s="832"/>
      <c r="BF54862" s="832"/>
    </row>
    <row r="54863" spans="56:58">
      <c r="BD54863" s="832"/>
      <c r="BE54863" s="832"/>
      <c r="BF54863" s="832"/>
    </row>
    <row r="54864" spans="56:58">
      <c r="BD54864" s="832"/>
      <c r="BE54864" s="832"/>
      <c r="BF54864" s="832"/>
    </row>
    <row r="54865" spans="56:58">
      <c r="BD54865" s="832"/>
      <c r="BE54865" s="832"/>
      <c r="BF54865" s="832"/>
    </row>
    <row r="54866" spans="56:58">
      <c r="BD54866" s="832"/>
      <c r="BE54866" s="832"/>
      <c r="BF54866" s="832"/>
    </row>
    <row r="54867" spans="56:58">
      <c r="BD54867" s="832"/>
      <c r="BE54867" s="832"/>
      <c r="BF54867" s="832"/>
    </row>
    <row r="54868" spans="56:58">
      <c r="BD54868" s="832"/>
      <c r="BE54868" s="832"/>
      <c r="BF54868" s="832"/>
    </row>
    <row r="54869" spans="56:58">
      <c r="BD54869" s="832"/>
      <c r="BE54869" s="832"/>
      <c r="BF54869" s="832"/>
    </row>
    <row r="54870" spans="56:58">
      <c r="BD54870" s="832"/>
      <c r="BE54870" s="832"/>
      <c r="BF54870" s="832"/>
    </row>
    <row r="54871" spans="56:58">
      <c r="BD54871" s="832"/>
      <c r="BE54871" s="832"/>
      <c r="BF54871" s="832"/>
    </row>
    <row r="54872" spans="56:58">
      <c r="BD54872" s="832"/>
      <c r="BE54872" s="832"/>
      <c r="BF54872" s="832"/>
    </row>
    <row r="54873" spans="56:58">
      <c r="BD54873" s="832"/>
      <c r="BE54873" s="832"/>
      <c r="BF54873" s="832"/>
    </row>
    <row r="54874" spans="56:58">
      <c r="BD54874" s="832"/>
      <c r="BE54874" s="832"/>
      <c r="BF54874" s="832"/>
    </row>
    <row r="54875" spans="56:58">
      <c r="BD54875" s="832"/>
      <c r="BE54875" s="832"/>
      <c r="BF54875" s="832"/>
    </row>
    <row r="54876" spans="56:58">
      <c r="BD54876" s="832"/>
      <c r="BE54876" s="832"/>
      <c r="BF54876" s="832"/>
    </row>
    <row r="54877" spans="56:58">
      <c r="BD54877" s="832"/>
      <c r="BE54877" s="832"/>
      <c r="BF54877" s="832"/>
    </row>
    <row r="54878" spans="56:58">
      <c r="BD54878" s="832"/>
      <c r="BE54878" s="832"/>
      <c r="BF54878" s="832"/>
    </row>
    <row r="54879" spans="56:58">
      <c r="BD54879" s="832"/>
      <c r="BE54879" s="832"/>
      <c r="BF54879" s="832"/>
    </row>
    <row r="54880" spans="56:58">
      <c r="BD54880" s="832"/>
      <c r="BE54880" s="832"/>
      <c r="BF54880" s="832"/>
    </row>
    <row r="54881" spans="56:58">
      <c r="BD54881" s="832"/>
      <c r="BE54881" s="832"/>
      <c r="BF54881" s="832"/>
    </row>
    <row r="54882" spans="56:58">
      <c r="BD54882" s="832"/>
      <c r="BE54882" s="832"/>
      <c r="BF54882" s="832"/>
    </row>
    <row r="54883" spans="56:58">
      <c r="BD54883" s="832"/>
      <c r="BE54883" s="832"/>
      <c r="BF54883" s="832"/>
    </row>
    <row r="54884" spans="56:58">
      <c r="BD54884" s="832"/>
      <c r="BE54884" s="832"/>
      <c r="BF54884" s="832"/>
    </row>
    <row r="54885" spans="56:58">
      <c r="BD54885" s="832"/>
      <c r="BE54885" s="832"/>
      <c r="BF54885" s="832"/>
    </row>
    <row r="54886" spans="56:58">
      <c r="BD54886" s="832"/>
      <c r="BE54886" s="832"/>
      <c r="BF54886" s="832"/>
    </row>
    <row r="54887" spans="56:58">
      <c r="BD54887" s="832"/>
      <c r="BE54887" s="832"/>
      <c r="BF54887" s="832"/>
    </row>
    <row r="54888" spans="56:58">
      <c r="BD54888" s="832"/>
      <c r="BE54888" s="832"/>
      <c r="BF54888" s="832"/>
    </row>
    <row r="54889" spans="56:58">
      <c r="BD54889" s="832"/>
      <c r="BE54889" s="832"/>
      <c r="BF54889" s="832"/>
    </row>
    <row r="54890" spans="56:58">
      <c r="BD54890" s="832"/>
      <c r="BE54890" s="832"/>
      <c r="BF54890" s="832"/>
    </row>
    <row r="54891" spans="56:58">
      <c r="BD54891" s="832"/>
      <c r="BE54891" s="832"/>
      <c r="BF54891" s="832"/>
    </row>
    <row r="54892" spans="56:58">
      <c r="BD54892" s="832"/>
      <c r="BE54892" s="832"/>
      <c r="BF54892" s="832"/>
    </row>
    <row r="54893" spans="56:58">
      <c r="BD54893" s="832"/>
      <c r="BE54893" s="832"/>
      <c r="BF54893" s="832"/>
    </row>
    <row r="54894" spans="56:58">
      <c r="BD54894" s="832"/>
      <c r="BE54894" s="832"/>
      <c r="BF54894" s="832"/>
    </row>
    <row r="54895" spans="56:58">
      <c r="BD54895" s="832"/>
      <c r="BE54895" s="832"/>
      <c r="BF54895" s="832"/>
    </row>
    <row r="54896" spans="56:58">
      <c r="BD54896" s="832"/>
      <c r="BE54896" s="832"/>
      <c r="BF54896" s="832"/>
    </row>
    <row r="54897" spans="56:58">
      <c r="BD54897" s="832"/>
      <c r="BE54897" s="832"/>
      <c r="BF54897" s="832"/>
    </row>
    <row r="54898" spans="56:58">
      <c r="BD54898" s="832"/>
      <c r="BE54898" s="832"/>
      <c r="BF54898" s="832"/>
    </row>
    <row r="54899" spans="56:58">
      <c r="BD54899" s="832"/>
      <c r="BE54899" s="832"/>
      <c r="BF54899" s="832"/>
    </row>
    <row r="54900" spans="56:58">
      <c r="BD54900" s="832"/>
      <c r="BE54900" s="832"/>
      <c r="BF54900" s="832"/>
    </row>
    <row r="54901" spans="56:58">
      <c r="BD54901" s="832"/>
      <c r="BE54901" s="832"/>
      <c r="BF54901" s="832"/>
    </row>
    <row r="54902" spans="56:58">
      <c r="BD54902" s="832"/>
      <c r="BE54902" s="832"/>
      <c r="BF54902" s="832"/>
    </row>
    <row r="54903" spans="56:58">
      <c r="BD54903" s="832"/>
      <c r="BE54903" s="832"/>
      <c r="BF54903" s="832"/>
    </row>
    <row r="54904" spans="56:58">
      <c r="BD54904" s="832"/>
      <c r="BE54904" s="832"/>
      <c r="BF54904" s="832"/>
    </row>
    <row r="54905" spans="56:58">
      <c r="BD54905" s="832"/>
      <c r="BE54905" s="832"/>
      <c r="BF54905" s="832"/>
    </row>
    <row r="54906" spans="56:58">
      <c r="BD54906" s="832"/>
      <c r="BE54906" s="832"/>
      <c r="BF54906" s="832"/>
    </row>
    <row r="54907" spans="56:58">
      <c r="BD54907" s="832"/>
      <c r="BE54907" s="832"/>
      <c r="BF54907" s="832"/>
    </row>
    <row r="54908" spans="56:58">
      <c r="BD54908" s="832"/>
      <c r="BE54908" s="832"/>
      <c r="BF54908" s="832"/>
    </row>
    <row r="54909" spans="56:58">
      <c r="BD54909" s="832"/>
      <c r="BE54909" s="832"/>
      <c r="BF54909" s="832"/>
    </row>
    <row r="54910" spans="56:58">
      <c r="BD54910" s="832"/>
      <c r="BE54910" s="832"/>
      <c r="BF54910" s="832"/>
    </row>
    <row r="54911" spans="56:58">
      <c r="BD54911" s="832"/>
      <c r="BE54911" s="832"/>
      <c r="BF54911" s="832"/>
    </row>
    <row r="54912" spans="56:58">
      <c r="BD54912" s="832"/>
      <c r="BE54912" s="832"/>
      <c r="BF54912" s="832"/>
    </row>
    <row r="54913" spans="56:58">
      <c r="BD54913" s="832"/>
      <c r="BE54913" s="832"/>
      <c r="BF54913" s="832"/>
    </row>
    <row r="54914" spans="56:58">
      <c r="BD54914" s="832"/>
      <c r="BE54914" s="832"/>
      <c r="BF54914" s="832"/>
    </row>
    <row r="54915" spans="56:58">
      <c r="BD54915" s="832"/>
      <c r="BE54915" s="832"/>
      <c r="BF54915" s="832"/>
    </row>
    <row r="54916" spans="56:58">
      <c r="BD54916" s="832"/>
      <c r="BE54916" s="832"/>
      <c r="BF54916" s="832"/>
    </row>
    <row r="54917" spans="56:58">
      <c r="BD54917" s="832"/>
      <c r="BE54917" s="832"/>
      <c r="BF54917" s="832"/>
    </row>
    <row r="54918" spans="56:58">
      <c r="BD54918" s="832"/>
      <c r="BE54918" s="832"/>
      <c r="BF54918" s="832"/>
    </row>
    <row r="54919" spans="56:58">
      <c r="BD54919" s="832"/>
      <c r="BE54919" s="832"/>
      <c r="BF54919" s="832"/>
    </row>
    <row r="54920" spans="56:58">
      <c r="BD54920" s="832"/>
      <c r="BE54920" s="832"/>
      <c r="BF54920" s="832"/>
    </row>
    <row r="54921" spans="56:58">
      <c r="BD54921" s="832"/>
      <c r="BE54921" s="832"/>
      <c r="BF54921" s="832"/>
    </row>
    <row r="54922" spans="56:58">
      <c r="BD54922" s="832"/>
      <c r="BE54922" s="832"/>
      <c r="BF54922" s="832"/>
    </row>
    <row r="54923" spans="56:58">
      <c r="BD54923" s="832"/>
      <c r="BE54923" s="832"/>
      <c r="BF54923" s="832"/>
    </row>
    <row r="54924" spans="56:58">
      <c r="BD54924" s="832"/>
      <c r="BE54924" s="832"/>
      <c r="BF54924" s="832"/>
    </row>
    <row r="54925" spans="56:58">
      <c r="BD54925" s="832"/>
      <c r="BE54925" s="832"/>
      <c r="BF54925" s="832"/>
    </row>
    <row r="54926" spans="56:58">
      <c r="BD54926" s="832"/>
      <c r="BE54926" s="832"/>
      <c r="BF54926" s="832"/>
    </row>
    <row r="54927" spans="56:58">
      <c r="BD54927" s="832"/>
      <c r="BE54927" s="832"/>
      <c r="BF54927" s="832"/>
    </row>
    <row r="54928" spans="56:58">
      <c r="BD54928" s="832"/>
      <c r="BE54928" s="832"/>
      <c r="BF54928" s="832"/>
    </row>
    <row r="54929" spans="56:58">
      <c r="BD54929" s="832"/>
      <c r="BE54929" s="832"/>
      <c r="BF54929" s="832"/>
    </row>
    <row r="54930" spans="56:58">
      <c r="BD54930" s="832"/>
      <c r="BE54930" s="832"/>
      <c r="BF54930" s="832"/>
    </row>
    <row r="54931" spans="56:58">
      <c r="BD54931" s="832"/>
      <c r="BE54931" s="832"/>
      <c r="BF54931" s="832"/>
    </row>
    <row r="54932" spans="56:58">
      <c r="BD54932" s="832"/>
      <c r="BE54932" s="832"/>
      <c r="BF54932" s="832"/>
    </row>
    <row r="54933" spans="56:58">
      <c r="BD54933" s="832"/>
      <c r="BE54933" s="832"/>
      <c r="BF54933" s="832"/>
    </row>
    <row r="54934" spans="56:58">
      <c r="BD54934" s="832"/>
      <c r="BE54934" s="832"/>
      <c r="BF54934" s="832"/>
    </row>
    <row r="54935" spans="56:58">
      <c r="BD54935" s="832"/>
      <c r="BE54935" s="832"/>
      <c r="BF54935" s="832"/>
    </row>
    <row r="54936" spans="56:58">
      <c r="BD54936" s="832"/>
      <c r="BE54936" s="832"/>
      <c r="BF54936" s="832"/>
    </row>
    <row r="54937" spans="56:58">
      <c r="BD54937" s="832"/>
      <c r="BE54937" s="832"/>
      <c r="BF54937" s="832"/>
    </row>
    <row r="54938" spans="56:58">
      <c r="BD54938" s="832"/>
      <c r="BE54938" s="832"/>
      <c r="BF54938" s="832"/>
    </row>
    <row r="54939" spans="56:58">
      <c r="BD54939" s="832"/>
      <c r="BE54939" s="832"/>
      <c r="BF54939" s="832"/>
    </row>
    <row r="54940" spans="56:58">
      <c r="BD54940" s="832"/>
      <c r="BE54940" s="832"/>
      <c r="BF54940" s="832"/>
    </row>
    <row r="54941" spans="56:58">
      <c r="BD54941" s="832"/>
      <c r="BE54941" s="832"/>
      <c r="BF54941" s="832"/>
    </row>
    <row r="54942" spans="56:58">
      <c r="BD54942" s="832"/>
      <c r="BE54942" s="832"/>
      <c r="BF54942" s="832"/>
    </row>
    <row r="54943" spans="56:58">
      <c r="BD54943" s="832"/>
      <c r="BE54943" s="832"/>
      <c r="BF54943" s="832"/>
    </row>
    <row r="54944" spans="56:58">
      <c r="BD54944" s="832"/>
      <c r="BE54944" s="832"/>
      <c r="BF54944" s="832"/>
    </row>
    <row r="54945" spans="56:58">
      <c r="BD54945" s="832"/>
      <c r="BE54945" s="832"/>
      <c r="BF54945" s="832"/>
    </row>
    <row r="54946" spans="56:58">
      <c r="BD54946" s="832"/>
      <c r="BE54946" s="832"/>
      <c r="BF54946" s="832"/>
    </row>
    <row r="54947" spans="56:58">
      <c r="BD54947" s="832"/>
      <c r="BE54947" s="832"/>
      <c r="BF54947" s="832"/>
    </row>
    <row r="54948" spans="56:58">
      <c r="BD54948" s="832"/>
      <c r="BE54948" s="832"/>
      <c r="BF54948" s="832"/>
    </row>
    <row r="54949" spans="56:58">
      <c r="BD54949" s="832"/>
      <c r="BE54949" s="832"/>
      <c r="BF54949" s="832"/>
    </row>
    <row r="54950" spans="56:58">
      <c r="BD54950" s="832"/>
      <c r="BE54950" s="832"/>
      <c r="BF54950" s="832"/>
    </row>
    <row r="54951" spans="56:58">
      <c r="BD54951" s="832"/>
      <c r="BE54951" s="832"/>
      <c r="BF54951" s="832"/>
    </row>
    <row r="54952" spans="56:58">
      <c r="BD54952" s="832"/>
      <c r="BE54952" s="832"/>
      <c r="BF54952" s="832"/>
    </row>
    <row r="54953" spans="56:58">
      <c r="BD54953" s="832"/>
      <c r="BE54953" s="832"/>
      <c r="BF54953" s="832"/>
    </row>
    <row r="54954" spans="56:58">
      <c r="BD54954" s="832"/>
      <c r="BE54954" s="832"/>
      <c r="BF54954" s="832"/>
    </row>
    <row r="54955" spans="56:58">
      <c r="BD54955" s="832"/>
      <c r="BE54955" s="832"/>
      <c r="BF54955" s="832"/>
    </row>
    <row r="54956" spans="56:58">
      <c r="BD54956" s="832"/>
      <c r="BE54956" s="832"/>
      <c r="BF54956" s="832"/>
    </row>
    <row r="54957" spans="56:58">
      <c r="BD54957" s="832"/>
      <c r="BE54957" s="832"/>
      <c r="BF54957" s="832"/>
    </row>
    <row r="54958" spans="56:58">
      <c r="BD54958" s="832"/>
      <c r="BE54958" s="832"/>
      <c r="BF54958" s="832"/>
    </row>
    <row r="54959" spans="56:58">
      <c r="BD54959" s="832"/>
      <c r="BE54959" s="832"/>
      <c r="BF54959" s="832"/>
    </row>
    <row r="54960" spans="56:58">
      <c r="BD54960" s="832"/>
      <c r="BE54960" s="832"/>
      <c r="BF54960" s="832"/>
    </row>
    <row r="54961" spans="56:58">
      <c r="BD54961" s="832"/>
      <c r="BE54961" s="832"/>
      <c r="BF54961" s="832"/>
    </row>
    <row r="54962" spans="56:58">
      <c r="BD54962" s="832"/>
      <c r="BE54962" s="832"/>
      <c r="BF54962" s="832"/>
    </row>
    <row r="54963" spans="56:58">
      <c r="BD54963" s="832"/>
      <c r="BE54963" s="832"/>
      <c r="BF54963" s="832"/>
    </row>
    <row r="54964" spans="56:58">
      <c r="BD54964" s="832"/>
      <c r="BE54964" s="832"/>
      <c r="BF54964" s="832"/>
    </row>
    <row r="54965" spans="56:58">
      <c r="BD54965" s="832"/>
      <c r="BE54965" s="832"/>
      <c r="BF54965" s="832"/>
    </row>
    <row r="54966" spans="56:58">
      <c r="BD54966" s="832"/>
      <c r="BE54966" s="832"/>
      <c r="BF54966" s="832"/>
    </row>
    <row r="54967" spans="56:58">
      <c r="BD54967" s="832"/>
      <c r="BE54967" s="832"/>
      <c r="BF54967" s="832"/>
    </row>
    <row r="54968" spans="56:58">
      <c r="BD54968" s="832"/>
      <c r="BE54968" s="832"/>
      <c r="BF54968" s="832"/>
    </row>
    <row r="54969" spans="56:58">
      <c r="BD54969" s="832"/>
      <c r="BE54969" s="832"/>
      <c r="BF54969" s="832"/>
    </row>
    <row r="54970" spans="56:58">
      <c r="BD54970" s="832"/>
      <c r="BE54970" s="832"/>
      <c r="BF54970" s="832"/>
    </row>
    <row r="54971" spans="56:58">
      <c r="BD54971" s="832"/>
      <c r="BE54971" s="832"/>
      <c r="BF54971" s="832"/>
    </row>
    <row r="54972" spans="56:58">
      <c r="BD54972" s="832"/>
      <c r="BE54972" s="832"/>
      <c r="BF54972" s="832"/>
    </row>
    <row r="54973" spans="56:58">
      <c r="BD54973" s="832"/>
      <c r="BE54973" s="832"/>
      <c r="BF54973" s="832"/>
    </row>
    <row r="54974" spans="56:58">
      <c r="BD54974" s="832"/>
      <c r="BE54974" s="832"/>
      <c r="BF54974" s="832"/>
    </row>
    <row r="54975" spans="56:58">
      <c r="BD54975" s="832"/>
      <c r="BE54975" s="832"/>
      <c r="BF54975" s="832"/>
    </row>
    <row r="54976" spans="56:58">
      <c r="BD54976" s="832"/>
      <c r="BE54976" s="832"/>
      <c r="BF54976" s="832"/>
    </row>
    <row r="54977" spans="56:58">
      <c r="BD54977" s="832"/>
      <c r="BE54977" s="832"/>
      <c r="BF54977" s="832"/>
    </row>
    <row r="54978" spans="56:58">
      <c r="BD54978" s="832"/>
      <c r="BE54978" s="832"/>
      <c r="BF54978" s="832"/>
    </row>
    <row r="54979" spans="56:58">
      <c r="BD54979" s="832"/>
      <c r="BE54979" s="832"/>
      <c r="BF54979" s="832"/>
    </row>
    <row r="54980" spans="56:58">
      <c r="BD54980" s="832"/>
      <c r="BE54980" s="832"/>
      <c r="BF54980" s="832"/>
    </row>
    <row r="54981" spans="56:58">
      <c r="BD54981" s="832"/>
      <c r="BE54981" s="832"/>
      <c r="BF54981" s="832"/>
    </row>
    <row r="54982" spans="56:58">
      <c r="BD54982" s="832"/>
      <c r="BE54982" s="832"/>
      <c r="BF54982" s="832"/>
    </row>
    <row r="54983" spans="56:58">
      <c r="BD54983" s="832"/>
      <c r="BE54983" s="832"/>
      <c r="BF54983" s="832"/>
    </row>
    <row r="54984" spans="56:58">
      <c r="BD54984" s="832"/>
      <c r="BE54984" s="832"/>
      <c r="BF54984" s="832"/>
    </row>
    <row r="54985" spans="56:58">
      <c r="BD54985" s="832"/>
      <c r="BE54985" s="832"/>
      <c r="BF54985" s="832"/>
    </row>
    <row r="54986" spans="56:58">
      <c r="BD54986" s="832"/>
      <c r="BE54986" s="832"/>
      <c r="BF54986" s="832"/>
    </row>
    <row r="54987" spans="56:58">
      <c r="BD54987" s="832"/>
      <c r="BE54987" s="832"/>
      <c r="BF54987" s="832"/>
    </row>
    <row r="54988" spans="56:58">
      <c r="BD54988" s="832"/>
      <c r="BE54988" s="832"/>
      <c r="BF54988" s="832"/>
    </row>
    <row r="54989" spans="56:58">
      <c r="BD54989" s="832"/>
      <c r="BE54989" s="832"/>
      <c r="BF54989" s="832"/>
    </row>
    <row r="54990" spans="56:58">
      <c r="BD54990" s="832"/>
      <c r="BE54990" s="832"/>
      <c r="BF54990" s="832"/>
    </row>
    <row r="54991" spans="56:58">
      <c r="BD54991" s="832"/>
      <c r="BE54991" s="832"/>
      <c r="BF54991" s="832"/>
    </row>
    <row r="54992" spans="56:58">
      <c r="BD54992" s="832"/>
      <c r="BE54992" s="832"/>
      <c r="BF54992" s="832"/>
    </row>
    <row r="54993" spans="56:58">
      <c r="BD54993" s="832"/>
      <c r="BE54993" s="832"/>
      <c r="BF54993" s="832"/>
    </row>
    <row r="54994" spans="56:58">
      <c r="BD54994" s="832"/>
      <c r="BE54994" s="832"/>
      <c r="BF54994" s="832"/>
    </row>
    <row r="54995" spans="56:58">
      <c r="BD54995" s="832"/>
      <c r="BE54995" s="832"/>
      <c r="BF54995" s="832"/>
    </row>
    <row r="54996" spans="56:58">
      <c r="BD54996" s="832"/>
      <c r="BE54996" s="832"/>
      <c r="BF54996" s="832"/>
    </row>
    <row r="54997" spans="56:58">
      <c r="BD54997" s="832"/>
      <c r="BE54997" s="832"/>
      <c r="BF54997" s="832"/>
    </row>
    <row r="54998" spans="56:58">
      <c r="BD54998" s="832"/>
      <c r="BE54998" s="832"/>
      <c r="BF54998" s="832"/>
    </row>
    <row r="54999" spans="56:58">
      <c r="BD54999" s="832"/>
      <c r="BE54999" s="832"/>
      <c r="BF54999" s="832"/>
    </row>
    <row r="55000" spans="56:58">
      <c r="BD55000" s="832"/>
      <c r="BE55000" s="832"/>
      <c r="BF55000" s="832"/>
    </row>
    <row r="55001" spans="56:58">
      <c r="BD55001" s="832"/>
      <c r="BE55001" s="832"/>
      <c r="BF55001" s="832"/>
    </row>
    <row r="55002" spans="56:58">
      <c r="BD55002" s="832"/>
      <c r="BE55002" s="832"/>
      <c r="BF55002" s="832"/>
    </row>
    <row r="55003" spans="56:58">
      <c r="BD55003" s="832"/>
      <c r="BE55003" s="832"/>
      <c r="BF55003" s="832"/>
    </row>
    <row r="55004" spans="56:58">
      <c r="BD55004" s="832"/>
      <c r="BE55004" s="832"/>
      <c r="BF55004" s="832"/>
    </row>
    <row r="55005" spans="56:58">
      <c r="BD55005" s="832"/>
      <c r="BE55005" s="832"/>
      <c r="BF55005" s="832"/>
    </row>
    <row r="55006" spans="56:58">
      <c r="BD55006" s="832"/>
      <c r="BE55006" s="832"/>
      <c r="BF55006" s="832"/>
    </row>
    <row r="55007" spans="56:58">
      <c r="BD55007" s="832"/>
      <c r="BE55007" s="832"/>
      <c r="BF55007" s="832"/>
    </row>
    <row r="55008" spans="56:58">
      <c r="BD55008" s="832"/>
      <c r="BE55008" s="832"/>
      <c r="BF55008" s="832"/>
    </row>
    <row r="55009" spans="56:58">
      <c r="BD55009" s="832"/>
      <c r="BE55009" s="832"/>
      <c r="BF55009" s="832"/>
    </row>
    <row r="55010" spans="56:58">
      <c r="BD55010" s="832"/>
      <c r="BE55010" s="832"/>
      <c r="BF55010" s="832"/>
    </row>
    <row r="55011" spans="56:58">
      <c r="BD55011" s="832"/>
      <c r="BE55011" s="832"/>
      <c r="BF55011" s="832"/>
    </row>
    <row r="55012" spans="56:58">
      <c r="BD55012" s="832"/>
      <c r="BE55012" s="832"/>
      <c r="BF55012" s="832"/>
    </row>
    <row r="55013" spans="56:58">
      <c r="BD55013" s="832"/>
      <c r="BE55013" s="832"/>
      <c r="BF55013" s="832"/>
    </row>
    <row r="55014" spans="56:58">
      <c r="BD55014" s="832"/>
      <c r="BE55014" s="832"/>
      <c r="BF55014" s="832"/>
    </row>
    <row r="55015" spans="56:58">
      <c r="BD55015" s="832"/>
      <c r="BE55015" s="832"/>
      <c r="BF55015" s="832"/>
    </row>
    <row r="55016" spans="56:58">
      <c r="BD55016" s="832"/>
      <c r="BE55016" s="832"/>
      <c r="BF55016" s="832"/>
    </row>
    <row r="55017" spans="56:58">
      <c r="BD55017" s="832"/>
      <c r="BE55017" s="832"/>
      <c r="BF55017" s="832"/>
    </row>
    <row r="55018" spans="56:58">
      <c r="BD55018" s="832"/>
      <c r="BE55018" s="832"/>
      <c r="BF55018" s="832"/>
    </row>
    <row r="55019" spans="56:58">
      <c r="BD55019" s="832"/>
      <c r="BE55019" s="832"/>
      <c r="BF55019" s="832"/>
    </row>
    <row r="55020" spans="56:58">
      <c r="BD55020" s="832"/>
      <c r="BE55020" s="832"/>
      <c r="BF55020" s="832"/>
    </row>
    <row r="55021" spans="56:58">
      <c r="BD55021" s="832"/>
      <c r="BE55021" s="832"/>
      <c r="BF55021" s="832"/>
    </row>
    <row r="55022" spans="56:58">
      <c r="BD55022" s="832"/>
      <c r="BE55022" s="832"/>
      <c r="BF55022" s="832"/>
    </row>
    <row r="55023" spans="56:58">
      <c r="BD55023" s="832"/>
      <c r="BE55023" s="832"/>
      <c r="BF55023" s="832"/>
    </row>
    <row r="55024" spans="56:58">
      <c r="BD55024" s="832"/>
      <c r="BE55024" s="832"/>
      <c r="BF55024" s="832"/>
    </row>
    <row r="55025" spans="56:58">
      <c r="BD55025" s="832"/>
      <c r="BE55025" s="832"/>
      <c r="BF55025" s="832"/>
    </row>
    <row r="55026" spans="56:58">
      <c r="BD55026" s="832"/>
      <c r="BE55026" s="832"/>
      <c r="BF55026" s="832"/>
    </row>
    <row r="55027" spans="56:58">
      <c r="BD55027" s="832"/>
      <c r="BE55027" s="832"/>
      <c r="BF55027" s="832"/>
    </row>
    <row r="55028" spans="56:58">
      <c r="BD55028" s="832"/>
      <c r="BE55028" s="832"/>
      <c r="BF55028" s="832"/>
    </row>
    <row r="55029" spans="56:58">
      <c r="BD55029" s="832"/>
      <c r="BE55029" s="832"/>
      <c r="BF55029" s="832"/>
    </row>
    <row r="55030" spans="56:58">
      <c r="BD55030" s="832"/>
      <c r="BE55030" s="832"/>
      <c r="BF55030" s="832"/>
    </row>
    <row r="55031" spans="56:58">
      <c r="BD55031" s="832"/>
      <c r="BE55031" s="832"/>
      <c r="BF55031" s="832"/>
    </row>
    <row r="55032" spans="56:58">
      <c r="BD55032" s="832"/>
      <c r="BE55032" s="832"/>
      <c r="BF55032" s="832"/>
    </row>
    <row r="55033" spans="56:58">
      <c r="BD55033" s="832"/>
      <c r="BE55033" s="832"/>
      <c r="BF55033" s="832"/>
    </row>
    <row r="55034" spans="56:58">
      <c r="BD55034" s="832"/>
      <c r="BE55034" s="832"/>
      <c r="BF55034" s="832"/>
    </row>
    <row r="55035" spans="56:58">
      <c r="BD55035" s="832"/>
      <c r="BE55035" s="832"/>
      <c r="BF55035" s="832"/>
    </row>
    <row r="55036" spans="56:58">
      <c r="BD55036" s="832"/>
      <c r="BE55036" s="832"/>
      <c r="BF55036" s="832"/>
    </row>
    <row r="55037" spans="56:58">
      <c r="BD55037" s="832"/>
      <c r="BE55037" s="832"/>
      <c r="BF55037" s="832"/>
    </row>
    <row r="55038" spans="56:58">
      <c r="BD55038" s="832"/>
      <c r="BE55038" s="832"/>
      <c r="BF55038" s="832"/>
    </row>
    <row r="55039" spans="56:58">
      <c r="BD55039" s="832"/>
      <c r="BE55039" s="832"/>
      <c r="BF55039" s="832"/>
    </row>
    <row r="55040" spans="56:58">
      <c r="BD55040" s="832"/>
      <c r="BE55040" s="832"/>
      <c r="BF55040" s="832"/>
    </row>
    <row r="55041" spans="56:58">
      <c r="BD55041" s="832"/>
      <c r="BE55041" s="832"/>
      <c r="BF55041" s="832"/>
    </row>
    <row r="55042" spans="56:58">
      <c r="BD55042" s="832"/>
      <c r="BE55042" s="832"/>
      <c r="BF55042" s="832"/>
    </row>
    <row r="55043" spans="56:58">
      <c r="BD55043" s="832"/>
      <c r="BE55043" s="832"/>
      <c r="BF55043" s="832"/>
    </row>
    <row r="55044" spans="56:58">
      <c r="BD55044" s="832"/>
      <c r="BE55044" s="832"/>
      <c r="BF55044" s="832"/>
    </row>
    <row r="55045" spans="56:58">
      <c r="BD55045" s="832"/>
      <c r="BE55045" s="832"/>
      <c r="BF55045" s="832"/>
    </row>
    <row r="55046" spans="56:58">
      <c r="BD55046" s="832"/>
      <c r="BE55046" s="832"/>
      <c r="BF55046" s="832"/>
    </row>
    <row r="55047" spans="56:58">
      <c r="BD55047" s="832"/>
      <c r="BE55047" s="832"/>
      <c r="BF55047" s="832"/>
    </row>
    <row r="55048" spans="56:58">
      <c r="BD55048" s="832"/>
      <c r="BE55048" s="832"/>
      <c r="BF55048" s="832"/>
    </row>
    <row r="55049" spans="56:58">
      <c r="BD55049" s="832"/>
      <c r="BE55049" s="832"/>
      <c r="BF55049" s="832"/>
    </row>
    <row r="55050" spans="56:58">
      <c r="BD55050" s="832"/>
      <c r="BE55050" s="832"/>
      <c r="BF55050" s="832"/>
    </row>
    <row r="55051" spans="56:58">
      <c r="BD55051" s="832"/>
      <c r="BE55051" s="832"/>
      <c r="BF55051" s="832"/>
    </row>
    <row r="55052" spans="56:58">
      <c r="BD55052" s="832"/>
      <c r="BE55052" s="832"/>
      <c r="BF55052" s="832"/>
    </row>
    <row r="55053" spans="56:58">
      <c r="BD55053" s="832"/>
      <c r="BE55053" s="832"/>
      <c r="BF55053" s="832"/>
    </row>
    <row r="55054" spans="56:58">
      <c r="BD55054" s="832"/>
      <c r="BE55054" s="832"/>
      <c r="BF55054" s="832"/>
    </row>
    <row r="55055" spans="56:58">
      <c r="BD55055" s="832"/>
      <c r="BE55055" s="832"/>
      <c r="BF55055" s="832"/>
    </row>
    <row r="55056" spans="56:58">
      <c r="BD55056" s="832"/>
      <c r="BE55056" s="832"/>
      <c r="BF55056" s="832"/>
    </row>
    <row r="55057" spans="56:58">
      <c r="BD55057" s="832"/>
      <c r="BE55057" s="832"/>
      <c r="BF55057" s="832"/>
    </row>
    <row r="55058" spans="56:58">
      <c r="BD55058" s="832"/>
      <c r="BE55058" s="832"/>
      <c r="BF55058" s="832"/>
    </row>
    <row r="55059" spans="56:58">
      <c r="BD55059" s="832"/>
      <c r="BE55059" s="832"/>
      <c r="BF55059" s="832"/>
    </row>
    <row r="55060" spans="56:58">
      <c r="BD55060" s="832"/>
      <c r="BE55060" s="832"/>
      <c r="BF55060" s="832"/>
    </row>
    <row r="55061" spans="56:58">
      <c r="BD55061" s="832"/>
      <c r="BE55061" s="832"/>
      <c r="BF55061" s="832"/>
    </row>
    <row r="55062" spans="56:58">
      <c r="BD55062" s="832"/>
      <c r="BE55062" s="832"/>
      <c r="BF55062" s="832"/>
    </row>
    <row r="55063" spans="56:58">
      <c r="BD55063" s="832"/>
      <c r="BE55063" s="832"/>
      <c r="BF55063" s="832"/>
    </row>
    <row r="55064" spans="56:58">
      <c r="BD55064" s="832"/>
      <c r="BE55064" s="832"/>
      <c r="BF55064" s="832"/>
    </row>
    <row r="55065" spans="56:58">
      <c r="BD55065" s="832"/>
      <c r="BE55065" s="832"/>
      <c r="BF55065" s="832"/>
    </row>
    <row r="55066" spans="56:58">
      <c r="BD55066" s="832"/>
      <c r="BE55066" s="832"/>
      <c r="BF55066" s="832"/>
    </row>
    <row r="55067" spans="56:58">
      <c r="BD55067" s="832"/>
      <c r="BE55067" s="832"/>
      <c r="BF55067" s="832"/>
    </row>
    <row r="55068" spans="56:58">
      <c r="BD55068" s="832"/>
      <c r="BE55068" s="832"/>
      <c r="BF55068" s="832"/>
    </row>
    <row r="55069" spans="56:58">
      <c r="BD55069" s="832"/>
      <c r="BE55069" s="832"/>
      <c r="BF55069" s="832"/>
    </row>
    <row r="55070" spans="56:58">
      <c r="BD55070" s="832"/>
      <c r="BE55070" s="832"/>
      <c r="BF55070" s="832"/>
    </row>
    <row r="55071" spans="56:58">
      <c r="BD55071" s="832"/>
      <c r="BE55071" s="832"/>
      <c r="BF55071" s="832"/>
    </row>
    <row r="55072" spans="56:58">
      <c r="BD55072" s="832"/>
      <c r="BE55072" s="832"/>
      <c r="BF55072" s="832"/>
    </row>
    <row r="55073" spans="56:58">
      <c r="BD55073" s="832"/>
      <c r="BE55073" s="832"/>
      <c r="BF55073" s="832"/>
    </row>
    <row r="55074" spans="56:58">
      <c r="BD55074" s="832"/>
      <c r="BE55074" s="832"/>
      <c r="BF55074" s="832"/>
    </row>
    <row r="55075" spans="56:58">
      <c r="BD55075" s="832"/>
      <c r="BE55075" s="832"/>
      <c r="BF55075" s="832"/>
    </row>
    <row r="55076" spans="56:58">
      <c r="BD55076" s="832"/>
      <c r="BE55076" s="832"/>
      <c r="BF55076" s="832"/>
    </row>
    <row r="55077" spans="56:58">
      <c r="BD55077" s="832"/>
      <c r="BE55077" s="832"/>
      <c r="BF55077" s="832"/>
    </row>
    <row r="55078" spans="56:58">
      <c r="BD55078" s="832"/>
      <c r="BE55078" s="832"/>
      <c r="BF55078" s="832"/>
    </row>
    <row r="55079" spans="56:58">
      <c r="BD55079" s="832"/>
      <c r="BE55079" s="832"/>
      <c r="BF55079" s="832"/>
    </row>
    <row r="55080" spans="56:58">
      <c r="BD55080" s="832"/>
      <c r="BE55080" s="832"/>
      <c r="BF55080" s="832"/>
    </row>
    <row r="55081" spans="56:58">
      <c r="BD55081" s="832"/>
      <c r="BE55081" s="832"/>
      <c r="BF55081" s="832"/>
    </row>
    <row r="55082" spans="56:58">
      <c r="BD55082" s="832"/>
      <c r="BE55082" s="832"/>
      <c r="BF55082" s="832"/>
    </row>
    <row r="55083" spans="56:58">
      <c r="BD55083" s="832"/>
      <c r="BE55083" s="832"/>
      <c r="BF55083" s="832"/>
    </row>
    <row r="55084" spans="56:58">
      <c r="BD55084" s="832"/>
      <c r="BE55084" s="832"/>
      <c r="BF55084" s="832"/>
    </row>
    <row r="55085" spans="56:58">
      <c r="BD55085" s="832"/>
      <c r="BE55085" s="832"/>
      <c r="BF55085" s="832"/>
    </row>
    <row r="55086" spans="56:58">
      <c r="BD55086" s="832"/>
      <c r="BE55086" s="832"/>
      <c r="BF55086" s="832"/>
    </row>
    <row r="55087" spans="56:58">
      <c r="BD55087" s="832"/>
      <c r="BE55087" s="832"/>
      <c r="BF55087" s="832"/>
    </row>
    <row r="55088" spans="56:58">
      <c r="BD55088" s="832"/>
      <c r="BE55088" s="832"/>
      <c r="BF55088" s="832"/>
    </row>
    <row r="55089" spans="56:58">
      <c r="BD55089" s="832"/>
      <c r="BE55089" s="832"/>
      <c r="BF55089" s="832"/>
    </row>
    <row r="55090" spans="56:58">
      <c r="BD55090" s="832"/>
      <c r="BE55090" s="832"/>
      <c r="BF55090" s="832"/>
    </row>
    <row r="55091" spans="56:58">
      <c r="BD55091" s="832"/>
      <c r="BE55091" s="832"/>
      <c r="BF55091" s="832"/>
    </row>
    <row r="55092" spans="56:58">
      <c r="BD55092" s="832"/>
      <c r="BE55092" s="832"/>
      <c r="BF55092" s="832"/>
    </row>
    <row r="55093" spans="56:58">
      <c r="BD55093" s="832"/>
      <c r="BE55093" s="832"/>
      <c r="BF55093" s="832"/>
    </row>
    <row r="55094" spans="56:58">
      <c r="BD55094" s="832"/>
      <c r="BE55094" s="832"/>
      <c r="BF55094" s="832"/>
    </row>
    <row r="55095" spans="56:58">
      <c r="BD55095" s="832"/>
      <c r="BE55095" s="832"/>
      <c r="BF55095" s="832"/>
    </row>
    <row r="55096" spans="56:58">
      <c r="BD55096" s="832"/>
      <c r="BE55096" s="832"/>
      <c r="BF55096" s="832"/>
    </row>
    <row r="55097" spans="56:58">
      <c r="BD55097" s="832"/>
      <c r="BE55097" s="832"/>
      <c r="BF55097" s="832"/>
    </row>
    <row r="55098" spans="56:58">
      <c r="BD55098" s="832"/>
      <c r="BE55098" s="832"/>
      <c r="BF55098" s="832"/>
    </row>
    <row r="55099" spans="56:58">
      <c r="BD55099" s="832"/>
      <c r="BE55099" s="832"/>
      <c r="BF55099" s="832"/>
    </row>
    <row r="55100" spans="56:58">
      <c r="BD55100" s="832"/>
      <c r="BE55100" s="832"/>
      <c r="BF55100" s="832"/>
    </row>
    <row r="55101" spans="56:58">
      <c r="BD55101" s="832"/>
      <c r="BE55101" s="832"/>
      <c r="BF55101" s="832"/>
    </row>
    <row r="55102" spans="56:58">
      <c r="BD55102" s="832"/>
      <c r="BE55102" s="832"/>
      <c r="BF55102" s="832"/>
    </row>
    <row r="55103" spans="56:58">
      <c r="BD55103" s="832"/>
      <c r="BE55103" s="832"/>
      <c r="BF55103" s="832"/>
    </row>
    <row r="55104" spans="56:58">
      <c r="BD55104" s="832"/>
      <c r="BE55104" s="832"/>
      <c r="BF55104" s="832"/>
    </row>
    <row r="55105" spans="56:58">
      <c r="BD55105" s="832"/>
      <c r="BE55105" s="832"/>
      <c r="BF55105" s="832"/>
    </row>
    <row r="55106" spans="56:58">
      <c r="BD55106" s="832"/>
      <c r="BE55106" s="832"/>
      <c r="BF55106" s="832"/>
    </row>
    <row r="55107" spans="56:58">
      <c r="BD55107" s="832"/>
      <c r="BE55107" s="832"/>
      <c r="BF55107" s="832"/>
    </row>
    <row r="55108" spans="56:58">
      <c r="BD55108" s="832"/>
      <c r="BE55108" s="832"/>
      <c r="BF55108" s="832"/>
    </row>
    <row r="55109" spans="56:58">
      <c r="BD55109" s="832"/>
      <c r="BE55109" s="832"/>
      <c r="BF55109" s="832"/>
    </row>
    <row r="55110" spans="56:58">
      <c r="BD55110" s="832"/>
      <c r="BE55110" s="832"/>
      <c r="BF55110" s="832"/>
    </row>
    <row r="55111" spans="56:58">
      <c r="BD55111" s="832"/>
      <c r="BE55111" s="832"/>
      <c r="BF55111" s="832"/>
    </row>
    <row r="55112" spans="56:58">
      <c r="BD55112" s="832"/>
      <c r="BE55112" s="832"/>
      <c r="BF55112" s="832"/>
    </row>
    <row r="55113" spans="56:58">
      <c r="BD55113" s="832"/>
      <c r="BE55113" s="832"/>
      <c r="BF55113" s="832"/>
    </row>
    <row r="55114" spans="56:58">
      <c r="BD55114" s="832"/>
      <c r="BE55114" s="832"/>
      <c r="BF55114" s="832"/>
    </row>
    <row r="55115" spans="56:58">
      <c r="BD55115" s="832"/>
      <c r="BE55115" s="832"/>
      <c r="BF55115" s="832"/>
    </row>
    <row r="55116" spans="56:58">
      <c r="BD55116" s="832"/>
      <c r="BE55116" s="832"/>
      <c r="BF55116" s="832"/>
    </row>
    <row r="55117" spans="56:58">
      <c r="BD55117" s="832"/>
      <c r="BE55117" s="832"/>
      <c r="BF55117" s="832"/>
    </row>
    <row r="55118" spans="56:58">
      <c r="BD55118" s="832"/>
      <c r="BE55118" s="832"/>
      <c r="BF55118" s="832"/>
    </row>
    <row r="55119" spans="56:58">
      <c r="BD55119" s="832"/>
      <c r="BE55119" s="832"/>
      <c r="BF55119" s="832"/>
    </row>
    <row r="55120" spans="56:58">
      <c r="BD55120" s="832"/>
      <c r="BE55120" s="832"/>
      <c r="BF55120" s="832"/>
    </row>
    <row r="55121" spans="56:58">
      <c r="BD55121" s="832"/>
      <c r="BE55121" s="832"/>
      <c r="BF55121" s="832"/>
    </row>
    <row r="55122" spans="56:58">
      <c r="BD55122" s="832"/>
      <c r="BE55122" s="832"/>
      <c r="BF55122" s="832"/>
    </row>
    <row r="55123" spans="56:58">
      <c r="BD55123" s="832"/>
      <c r="BE55123" s="832"/>
      <c r="BF55123" s="832"/>
    </row>
    <row r="55124" spans="56:58">
      <c r="BD55124" s="832"/>
      <c r="BE55124" s="832"/>
      <c r="BF55124" s="832"/>
    </row>
    <row r="55125" spans="56:58">
      <c r="BD55125" s="832"/>
      <c r="BE55125" s="832"/>
      <c r="BF55125" s="832"/>
    </row>
    <row r="55126" spans="56:58">
      <c r="BD55126" s="832"/>
      <c r="BE55126" s="832"/>
      <c r="BF55126" s="832"/>
    </row>
    <row r="55127" spans="56:58">
      <c r="BD55127" s="832"/>
      <c r="BE55127" s="832"/>
      <c r="BF55127" s="832"/>
    </row>
    <row r="55128" spans="56:58">
      <c r="BD55128" s="832"/>
      <c r="BE55128" s="832"/>
      <c r="BF55128" s="832"/>
    </row>
    <row r="55129" spans="56:58">
      <c r="BD55129" s="832"/>
      <c r="BE55129" s="832"/>
      <c r="BF55129" s="832"/>
    </row>
    <row r="55130" spans="56:58">
      <c r="BD55130" s="832"/>
      <c r="BE55130" s="832"/>
      <c r="BF55130" s="832"/>
    </row>
    <row r="55131" spans="56:58">
      <c r="BD55131" s="832"/>
      <c r="BE55131" s="832"/>
      <c r="BF55131" s="832"/>
    </row>
    <row r="55132" spans="56:58">
      <c r="BD55132" s="832"/>
      <c r="BE55132" s="832"/>
      <c r="BF55132" s="832"/>
    </row>
    <row r="55133" spans="56:58">
      <c r="BD55133" s="832"/>
      <c r="BE55133" s="832"/>
      <c r="BF55133" s="832"/>
    </row>
    <row r="55134" spans="56:58">
      <c r="BD55134" s="832"/>
      <c r="BE55134" s="832"/>
      <c r="BF55134" s="832"/>
    </row>
    <row r="55135" spans="56:58">
      <c r="BD55135" s="832"/>
      <c r="BE55135" s="832"/>
      <c r="BF55135" s="832"/>
    </row>
    <row r="55136" spans="56:58">
      <c r="BD55136" s="832"/>
      <c r="BE55136" s="832"/>
      <c r="BF55136" s="832"/>
    </row>
    <row r="55137" spans="56:58">
      <c r="BD55137" s="832"/>
      <c r="BE55137" s="832"/>
      <c r="BF55137" s="832"/>
    </row>
    <row r="55138" spans="56:58">
      <c r="BD55138" s="832"/>
      <c r="BE55138" s="832"/>
      <c r="BF55138" s="832"/>
    </row>
    <row r="55139" spans="56:58">
      <c r="BD55139" s="832"/>
      <c r="BE55139" s="832"/>
      <c r="BF55139" s="832"/>
    </row>
    <row r="55140" spans="56:58">
      <c r="BD55140" s="832"/>
      <c r="BE55140" s="832"/>
      <c r="BF55140" s="832"/>
    </row>
    <row r="55141" spans="56:58">
      <c r="BD55141" s="832"/>
      <c r="BE55141" s="832"/>
      <c r="BF55141" s="832"/>
    </row>
    <row r="55142" spans="56:58">
      <c r="BD55142" s="832"/>
      <c r="BE55142" s="832"/>
      <c r="BF55142" s="832"/>
    </row>
    <row r="55143" spans="56:58">
      <c r="BD55143" s="832"/>
      <c r="BE55143" s="832"/>
      <c r="BF55143" s="832"/>
    </row>
    <row r="55144" spans="56:58">
      <c r="BD55144" s="832"/>
      <c r="BE55144" s="832"/>
      <c r="BF55144" s="832"/>
    </row>
    <row r="55145" spans="56:58">
      <c r="BD55145" s="832"/>
      <c r="BE55145" s="832"/>
      <c r="BF55145" s="832"/>
    </row>
    <row r="55146" spans="56:58">
      <c r="BD55146" s="832"/>
      <c r="BE55146" s="832"/>
      <c r="BF55146" s="832"/>
    </row>
    <row r="55147" spans="56:58">
      <c r="BD55147" s="832"/>
      <c r="BE55147" s="832"/>
      <c r="BF55147" s="832"/>
    </row>
    <row r="55148" spans="56:58">
      <c r="BD55148" s="832"/>
      <c r="BE55148" s="832"/>
      <c r="BF55148" s="832"/>
    </row>
    <row r="55149" spans="56:58">
      <c r="BD55149" s="832"/>
      <c r="BE55149" s="832"/>
      <c r="BF55149" s="832"/>
    </row>
    <row r="55150" spans="56:58">
      <c r="BD55150" s="832"/>
      <c r="BE55150" s="832"/>
      <c r="BF55150" s="832"/>
    </row>
    <row r="55151" spans="56:58">
      <c r="BD55151" s="832"/>
      <c r="BE55151" s="832"/>
      <c r="BF55151" s="832"/>
    </row>
    <row r="55152" spans="56:58">
      <c r="BD55152" s="832"/>
      <c r="BE55152" s="832"/>
      <c r="BF55152" s="832"/>
    </row>
    <row r="55153" spans="56:58">
      <c r="BD55153" s="832"/>
      <c r="BE55153" s="832"/>
      <c r="BF55153" s="832"/>
    </row>
    <row r="55154" spans="56:58">
      <c r="BD55154" s="832"/>
      <c r="BE55154" s="832"/>
      <c r="BF55154" s="832"/>
    </row>
    <row r="55155" spans="56:58">
      <c r="BD55155" s="832"/>
      <c r="BE55155" s="832"/>
      <c r="BF55155" s="832"/>
    </row>
    <row r="55156" spans="56:58">
      <c r="BD55156" s="832"/>
      <c r="BE55156" s="832"/>
      <c r="BF55156" s="832"/>
    </row>
    <row r="55157" spans="56:58">
      <c r="BD55157" s="832"/>
      <c r="BE55157" s="832"/>
      <c r="BF55157" s="832"/>
    </row>
    <row r="55158" spans="56:58">
      <c r="BD55158" s="832"/>
      <c r="BE55158" s="832"/>
      <c r="BF55158" s="832"/>
    </row>
    <row r="55159" spans="56:58">
      <c r="BD55159" s="832"/>
      <c r="BE55159" s="832"/>
      <c r="BF55159" s="832"/>
    </row>
    <row r="55160" spans="56:58">
      <c r="BD55160" s="832"/>
      <c r="BE55160" s="832"/>
      <c r="BF55160" s="832"/>
    </row>
    <row r="55161" spans="56:58">
      <c r="BD55161" s="832"/>
      <c r="BE55161" s="832"/>
      <c r="BF55161" s="832"/>
    </row>
    <row r="55162" spans="56:58">
      <c r="BD55162" s="832"/>
      <c r="BE55162" s="832"/>
      <c r="BF55162" s="832"/>
    </row>
    <row r="55163" spans="56:58">
      <c r="BD55163" s="832"/>
      <c r="BE55163" s="832"/>
      <c r="BF55163" s="832"/>
    </row>
    <row r="55164" spans="56:58">
      <c r="BD55164" s="832"/>
      <c r="BE55164" s="832"/>
      <c r="BF55164" s="832"/>
    </row>
    <row r="55165" spans="56:58">
      <c r="BD55165" s="832"/>
      <c r="BE55165" s="832"/>
      <c r="BF55165" s="832"/>
    </row>
    <row r="55166" spans="56:58">
      <c r="BD55166" s="832"/>
      <c r="BE55166" s="832"/>
      <c r="BF55166" s="832"/>
    </row>
    <row r="55167" spans="56:58">
      <c r="BD55167" s="832"/>
      <c r="BE55167" s="832"/>
      <c r="BF55167" s="832"/>
    </row>
    <row r="55168" spans="56:58">
      <c r="BD55168" s="832"/>
      <c r="BE55168" s="832"/>
      <c r="BF55168" s="832"/>
    </row>
    <row r="55169" spans="56:58">
      <c r="BD55169" s="832"/>
      <c r="BE55169" s="832"/>
      <c r="BF55169" s="832"/>
    </row>
    <row r="55170" spans="56:58">
      <c r="BD55170" s="832"/>
      <c r="BE55170" s="832"/>
      <c r="BF55170" s="832"/>
    </row>
    <row r="55171" spans="56:58">
      <c r="BD55171" s="832"/>
      <c r="BE55171" s="832"/>
      <c r="BF55171" s="832"/>
    </row>
    <row r="55172" spans="56:58">
      <c r="BD55172" s="832"/>
      <c r="BE55172" s="832"/>
      <c r="BF55172" s="832"/>
    </row>
    <row r="55173" spans="56:58">
      <c r="BD55173" s="832"/>
      <c r="BE55173" s="832"/>
      <c r="BF55173" s="832"/>
    </row>
    <row r="55174" spans="56:58">
      <c r="BD55174" s="832"/>
      <c r="BE55174" s="832"/>
      <c r="BF55174" s="832"/>
    </row>
    <row r="55175" spans="56:58">
      <c r="BD55175" s="832"/>
      <c r="BE55175" s="832"/>
      <c r="BF55175" s="832"/>
    </row>
    <row r="55176" spans="56:58">
      <c r="BD55176" s="832"/>
      <c r="BE55176" s="832"/>
      <c r="BF55176" s="832"/>
    </row>
    <row r="55177" spans="56:58">
      <c r="BD55177" s="832"/>
      <c r="BE55177" s="832"/>
      <c r="BF55177" s="832"/>
    </row>
    <row r="55178" spans="56:58">
      <c r="BD55178" s="832"/>
      <c r="BE55178" s="832"/>
      <c r="BF55178" s="832"/>
    </row>
    <row r="55179" spans="56:58">
      <c r="BD55179" s="832"/>
      <c r="BE55179" s="832"/>
      <c r="BF55179" s="832"/>
    </row>
    <row r="55180" spans="56:58">
      <c r="BD55180" s="832"/>
      <c r="BE55180" s="832"/>
      <c r="BF55180" s="832"/>
    </row>
    <row r="55181" spans="56:58">
      <c r="BD55181" s="832"/>
      <c r="BE55181" s="832"/>
      <c r="BF55181" s="832"/>
    </row>
    <row r="55182" spans="56:58">
      <c r="BD55182" s="832"/>
      <c r="BE55182" s="832"/>
      <c r="BF55182" s="832"/>
    </row>
    <row r="55183" spans="56:58">
      <c r="BD55183" s="832"/>
      <c r="BE55183" s="832"/>
      <c r="BF55183" s="832"/>
    </row>
    <row r="55184" spans="56:58">
      <c r="BD55184" s="832"/>
      <c r="BE55184" s="832"/>
      <c r="BF55184" s="832"/>
    </row>
    <row r="55185" spans="56:58">
      <c r="BD55185" s="832"/>
      <c r="BE55185" s="832"/>
      <c r="BF55185" s="832"/>
    </row>
    <row r="55186" spans="56:58">
      <c r="BD55186" s="832"/>
      <c r="BE55186" s="832"/>
      <c r="BF55186" s="832"/>
    </row>
    <row r="55187" spans="56:58">
      <c r="BD55187" s="832"/>
      <c r="BE55187" s="832"/>
      <c r="BF55187" s="832"/>
    </row>
    <row r="55188" spans="56:58">
      <c r="BD55188" s="832"/>
      <c r="BE55188" s="832"/>
      <c r="BF55188" s="832"/>
    </row>
    <row r="55189" spans="56:58">
      <c r="BD55189" s="832"/>
      <c r="BE55189" s="832"/>
      <c r="BF55189" s="832"/>
    </row>
    <row r="55190" spans="56:58">
      <c r="BD55190" s="832"/>
      <c r="BE55190" s="832"/>
      <c r="BF55190" s="832"/>
    </row>
    <row r="55191" spans="56:58">
      <c r="BD55191" s="832"/>
      <c r="BE55191" s="832"/>
      <c r="BF55191" s="832"/>
    </row>
    <row r="55192" spans="56:58">
      <c r="BD55192" s="832"/>
      <c r="BE55192" s="832"/>
      <c r="BF55192" s="832"/>
    </row>
    <row r="55193" spans="56:58">
      <c r="BD55193" s="832"/>
      <c r="BE55193" s="832"/>
      <c r="BF55193" s="832"/>
    </row>
    <row r="55194" spans="56:58">
      <c r="BD55194" s="832"/>
      <c r="BE55194" s="832"/>
      <c r="BF55194" s="832"/>
    </row>
    <row r="55195" spans="56:58">
      <c r="BD55195" s="832"/>
      <c r="BE55195" s="832"/>
      <c r="BF55195" s="832"/>
    </row>
    <row r="55196" spans="56:58">
      <c r="BD55196" s="832"/>
      <c r="BE55196" s="832"/>
      <c r="BF55196" s="832"/>
    </row>
    <row r="55197" spans="56:58">
      <c r="BD55197" s="832"/>
      <c r="BE55197" s="832"/>
      <c r="BF55197" s="832"/>
    </row>
    <row r="55198" spans="56:58">
      <c r="BD55198" s="832"/>
      <c r="BE55198" s="832"/>
      <c r="BF55198" s="832"/>
    </row>
    <row r="55199" spans="56:58">
      <c r="BD55199" s="832"/>
      <c r="BE55199" s="832"/>
      <c r="BF55199" s="832"/>
    </row>
    <row r="55200" spans="56:58">
      <c r="BD55200" s="832"/>
      <c r="BE55200" s="832"/>
      <c r="BF55200" s="832"/>
    </row>
    <row r="55201" spans="56:58">
      <c r="BD55201" s="832"/>
      <c r="BE55201" s="832"/>
      <c r="BF55201" s="832"/>
    </row>
    <row r="55202" spans="56:58">
      <c r="BD55202" s="832"/>
      <c r="BE55202" s="832"/>
      <c r="BF55202" s="832"/>
    </row>
    <row r="55203" spans="56:58">
      <c r="BD55203" s="832"/>
      <c r="BE55203" s="832"/>
      <c r="BF55203" s="832"/>
    </row>
    <row r="55204" spans="56:58">
      <c r="BD55204" s="832"/>
      <c r="BE55204" s="832"/>
      <c r="BF55204" s="832"/>
    </row>
    <row r="55205" spans="56:58">
      <c r="BD55205" s="832"/>
      <c r="BE55205" s="832"/>
      <c r="BF55205" s="832"/>
    </row>
    <row r="55206" spans="56:58">
      <c r="BD55206" s="832"/>
      <c r="BE55206" s="832"/>
      <c r="BF55206" s="832"/>
    </row>
    <row r="55207" spans="56:58">
      <c r="BD55207" s="832"/>
      <c r="BE55207" s="832"/>
      <c r="BF55207" s="832"/>
    </row>
    <row r="55208" spans="56:58">
      <c r="BD55208" s="832"/>
      <c r="BE55208" s="832"/>
      <c r="BF55208" s="832"/>
    </row>
    <row r="55209" spans="56:58">
      <c r="BD55209" s="832"/>
      <c r="BE55209" s="832"/>
      <c r="BF55209" s="832"/>
    </row>
    <row r="55210" spans="56:58">
      <c r="BD55210" s="832"/>
      <c r="BE55210" s="832"/>
      <c r="BF55210" s="832"/>
    </row>
    <row r="55211" spans="56:58">
      <c r="BD55211" s="832"/>
      <c r="BE55211" s="832"/>
      <c r="BF55211" s="832"/>
    </row>
    <row r="55212" spans="56:58">
      <c r="BD55212" s="832"/>
      <c r="BE55212" s="832"/>
      <c r="BF55212" s="832"/>
    </row>
    <row r="55213" spans="56:58">
      <c r="BD55213" s="832"/>
      <c r="BE55213" s="832"/>
      <c r="BF55213" s="832"/>
    </row>
    <row r="55214" spans="56:58">
      <c r="BD55214" s="832"/>
      <c r="BE55214" s="832"/>
      <c r="BF55214" s="832"/>
    </row>
    <row r="55215" spans="56:58">
      <c r="BD55215" s="832"/>
      <c r="BE55215" s="832"/>
      <c r="BF55215" s="832"/>
    </row>
    <row r="55216" spans="56:58">
      <c r="BD55216" s="832"/>
      <c r="BE55216" s="832"/>
      <c r="BF55216" s="832"/>
    </row>
    <row r="55217" spans="56:58">
      <c r="BD55217" s="832"/>
      <c r="BE55217" s="832"/>
      <c r="BF55217" s="832"/>
    </row>
    <row r="55218" spans="56:58">
      <c r="BD55218" s="832"/>
      <c r="BE55218" s="832"/>
      <c r="BF55218" s="832"/>
    </row>
    <row r="55219" spans="56:58">
      <c r="BD55219" s="832"/>
      <c r="BE55219" s="832"/>
      <c r="BF55219" s="832"/>
    </row>
    <row r="55220" spans="56:58">
      <c r="BD55220" s="832"/>
      <c r="BE55220" s="832"/>
      <c r="BF55220" s="832"/>
    </row>
    <row r="55221" spans="56:58">
      <c r="BD55221" s="832"/>
      <c r="BE55221" s="832"/>
      <c r="BF55221" s="832"/>
    </row>
    <row r="55222" spans="56:58">
      <c r="BD55222" s="832"/>
      <c r="BE55222" s="832"/>
      <c r="BF55222" s="832"/>
    </row>
    <row r="55223" spans="56:58">
      <c r="BD55223" s="832"/>
      <c r="BE55223" s="832"/>
      <c r="BF55223" s="832"/>
    </row>
    <row r="55224" spans="56:58">
      <c r="BD55224" s="832"/>
      <c r="BE55224" s="832"/>
      <c r="BF55224" s="832"/>
    </row>
    <row r="55225" spans="56:58">
      <c r="BD55225" s="832"/>
      <c r="BE55225" s="832"/>
      <c r="BF55225" s="832"/>
    </row>
    <row r="55226" spans="56:58">
      <c r="BD55226" s="832"/>
      <c r="BE55226" s="832"/>
      <c r="BF55226" s="832"/>
    </row>
    <row r="55227" spans="56:58">
      <c r="BD55227" s="832"/>
      <c r="BE55227" s="832"/>
      <c r="BF55227" s="832"/>
    </row>
    <row r="55228" spans="56:58">
      <c r="BD55228" s="832"/>
      <c r="BE55228" s="832"/>
      <c r="BF55228" s="832"/>
    </row>
    <row r="55229" spans="56:58">
      <c r="BD55229" s="832"/>
      <c r="BE55229" s="832"/>
      <c r="BF55229" s="832"/>
    </row>
    <row r="55230" spans="56:58">
      <c r="BD55230" s="832"/>
      <c r="BE55230" s="832"/>
      <c r="BF55230" s="832"/>
    </row>
    <row r="55231" spans="56:58">
      <c r="BD55231" s="832"/>
      <c r="BE55231" s="832"/>
      <c r="BF55231" s="832"/>
    </row>
    <row r="55232" spans="56:58">
      <c r="BD55232" s="832"/>
      <c r="BE55232" s="832"/>
      <c r="BF55232" s="832"/>
    </row>
    <row r="55233" spans="56:58">
      <c r="BD55233" s="832"/>
      <c r="BE55233" s="832"/>
      <c r="BF55233" s="832"/>
    </row>
    <row r="55234" spans="56:58">
      <c r="BD55234" s="832"/>
      <c r="BE55234" s="832"/>
      <c r="BF55234" s="832"/>
    </row>
    <row r="55235" spans="56:58">
      <c r="BD55235" s="832"/>
      <c r="BE55235" s="832"/>
      <c r="BF55235" s="832"/>
    </row>
    <row r="55236" spans="56:58">
      <c r="BD55236" s="832"/>
      <c r="BE55236" s="832"/>
      <c r="BF55236" s="832"/>
    </row>
    <row r="55237" spans="56:58">
      <c r="BD55237" s="832"/>
      <c r="BE55237" s="832"/>
      <c r="BF55237" s="832"/>
    </row>
    <row r="55238" spans="56:58">
      <c r="BD55238" s="832"/>
      <c r="BE55238" s="832"/>
      <c r="BF55238" s="832"/>
    </row>
    <row r="55239" spans="56:58">
      <c r="BD55239" s="832"/>
      <c r="BE55239" s="832"/>
      <c r="BF55239" s="832"/>
    </row>
    <row r="55240" spans="56:58">
      <c r="BD55240" s="832"/>
      <c r="BE55240" s="832"/>
      <c r="BF55240" s="832"/>
    </row>
    <row r="55241" spans="56:58">
      <c r="BD55241" s="832"/>
      <c r="BE55241" s="832"/>
      <c r="BF55241" s="832"/>
    </row>
    <row r="55242" spans="56:58">
      <c r="BD55242" s="832"/>
      <c r="BE55242" s="832"/>
      <c r="BF55242" s="832"/>
    </row>
    <row r="55243" spans="56:58">
      <c r="BD55243" s="832"/>
      <c r="BE55243" s="832"/>
      <c r="BF55243" s="832"/>
    </row>
    <row r="55244" spans="56:58">
      <c r="BD55244" s="832"/>
      <c r="BE55244" s="832"/>
      <c r="BF55244" s="832"/>
    </row>
    <row r="55245" spans="56:58">
      <c r="BD55245" s="832"/>
      <c r="BE55245" s="832"/>
      <c r="BF55245" s="832"/>
    </row>
    <row r="55246" spans="56:58">
      <c r="BD55246" s="832"/>
      <c r="BE55246" s="832"/>
      <c r="BF55246" s="832"/>
    </row>
    <row r="55247" spans="56:58">
      <c r="BD55247" s="832"/>
      <c r="BE55247" s="832"/>
      <c r="BF55247" s="832"/>
    </row>
    <row r="55248" spans="56:58">
      <c r="BD55248" s="832"/>
      <c r="BE55248" s="832"/>
      <c r="BF55248" s="832"/>
    </row>
    <row r="55249" spans="56:58">
      <c r="BD55249" s="832"/>
      <c r="BE55249" s="832"/>
      <c r="BF55249" s="832"/>
    </row>
    <row r="55250" spans="56:58">
      <c r="BD55250" s="832"/>
      <c r="BE55250" s="832"/>
      <c r="BF55250" s="832"/>
    </row>
    <row r="55251" spans="56:58">
      <c r="BD55251" s="832"/>
      <c r="BE55251" s="832"/>
      <c r="BF55251" s="832"/>
    </row>
    <row r="55252" spans="56:58">
      <c r="BD55252" s="832"/>
      <c r="BE55252" s="832"/>
      <c r="BF55252" s="832"/>
    </row>
    <row r="55253" spans="56:58">
      <c r="BD55253" s="832"/>
      <c r="BE55253" s="832"/>
      <c r="BF55253" s="832"/>
    </row>
    <row r="55254" spans="56:58">
      <c r="BD55254" s="832"/>
      <c r="BE55254" s="832"/>
      <c r="BF55254" s="832"/>
    </row>
    <row r="55255" spans="56:58">
      <c r="BD55255" s="832"/>
      <c r="BE55255" s="832"/>
      <c r="BF55255" s="832"/>
    </row>
    <row r="55256" spans="56:58">
      <c r="BD55256" s="832"/>
      <c r="BE55256" s="832"/>
      <c r="BF55256" s="832"/>
    </row>
    <row r="55257" spans="56:58">
      <c r="BD55257" s="832"/>
      <c r="BE55257" s="832"/>
      <c r="BF55257" s="832"/>
    </row>
    <row r="55258" spans="56:58">
      <c r="BD55258" s="832"/>
      <c r="BE55258" s="832"/>
      <c r="BF55258" s="832"/>
    </row>
    <row r="55259" spans="56:58">
      <c r="BD55259" s="832"/>
      <c r="BE55259" s="832"/>
      <c r="BF55259" s="832"/>
    </row>
    <row r="55260" spans="56:58">
      <c r="BD55260" s="832"/>
      <c r="BE55260" s="832"/>
      <c r="BF55260" s="832"/>
    </row>
    <row r="55261" spans="56:58">
      <c r="BD55261" s="832"/>
      <c r="BE55261" s="832"/>
      <c r="BF55261" s="832"/>
    </row>
    <row r="55262" spans="56:58">
      <c r="BD55262" s="832"/>
      <c r="BE55262" s="832"/>
      <c r="BF55262" s="832"/>
    </row>
    <row r="55263" spans="56:58">
      <c r="BD55263" s="832"/>
      <c r="BE55263" s="832"/>
      <c r="BF55263" s="832"/>
    </row>
    <row r="55264" spans="56:58">
      <c r="BD55264" s="832"/>
      <c r="BE55264" s="832"/>
      <c r="BF55264" s="832"/>
    </row>
    <row r="55265" spans="56:58">
      <c r="BD55265" s="832"/>
      <c r="BE55265" s="832"/>
      <c r="BF55265" s="832"/>
    </row>
    <row r="55266" spans="56:58">
      <c r="BD55266" s="832"/>
      <c r="BE55266" s="832"/>
      <c r="BF55266" s="832"/>
    </row>
    <row r="55267" spans="56:58">
      <c r="BD55267" s="832"/>
      <c r="BE55267" s="832"/>
      <c r="BF55267" s="832"/>
    </row>
    <row r="55268" spans="56:58">
      <c r="BD55268" s="832"/>
      <c r="BE55268" s="832"/>
      <c r="BF55268" s="832"/>
    </row>
    <row r="55269" spans="56:58">
      <c r="BD55269" s="832"/>
      <c r="BE55269" s="832"/>
      <c r="BF55269" s="832"/>
    </row>
    <row r="55270" spans="56:58">
      <c r="BD55270" s="832"/>
      <c r="BE55270" s="832"/>
      <c r="BF55270" s="832"/>
    </row>
    <row r="55271" spans="56:58">
      <c r="BD55271" s="832"/>
      <c r="BE55271" s="832"/>
      <c r="BF55271" s="832"/>
    </row>
    <row r="55272" spans="56:58">
      <c r="BD55272" s="832"/>
      <c r="BE55272" s="832"/>
      <c r="BF55272" s="832"/>
    </row>
    <row r="55273" spans="56:58">
      <c r="BD55273" s="832"/>
      <c r="BE55273" s="832"/>
      <c r="BF55273" s="832"/>
    </row>
    <row r="55274" spans="56:58">
      <c r="BD55274" s="832"/>
      <c r="BE55274" s="832"/>
      <c r="BF55274" s="832"/>
    </row>
    <row r="55275" spans="56:58">
      <c r="BD55275" s="832"/>
      <c r="BE55275" s="832"/>
      <c r="BF55275" s="832"/>
    </row>
    <row r="55276" spans="56:58">
      <c r="BD55276" s="832"/>
      <c r="BE55276" s="832"/>
      <c r="BF55276" s="832"/>
    </row>
    <row r="55277" spans="56:58">
      <c r="BD55277" s="832"/>
      <c r="BE55277" s="832"/>
      <c r="BF55277" s="832"/>
    </row>
    <row r="55278" spans="56:58">
      <c r="BD55278" s="832"/>
      <c r="BE55278" s="832"/>
      <c r="BF55278" s="832"/>
    </row>
    <row r="55279" spans="56:58">
      <c r="BD55279" s="832"/>
      <c r="BE55279" s="832"/>
      <c r="BF55279" s="832"/>
    </row>
    <row r="55280" spans="56:58">
      <c r="BD55280" s="832"/>
      <c r="BE55280" s="832"/>
      <c r="BF55280" s="832"/>
    </row>
    <row r="55281" spans="56:58">
      <c r="BD55281" s="832"/>
      <c r="BE55281" s="832"/>
      <c r="BF55281" s="832"/>
    </row>
    <row r="55282" spans="56:58">
      <c r="BD55282" s="832"/>
      <c r="BE55282" s="832"/>
      <c r="BF55282" s="832"/>
    </row>
    <row r="55283" spans="56:58">
      <c r="BD55283" s="832"/>
      <c r="BE55283" s="832"/>
      <c r="BF55283" s="832"/>
    </row>
    <row r="55284" spans="56:58">
      <c r="BD55284" s="832"/>
      <c r="BE55284" s="832"/>
      <c r="BF55284" s="832"/>
    </row>
    <row r="55285" spans="56:58">
      <c r="BD55285" s="832"/>
      <c r="BE55285" s="832"/>
      <c r="BF55285" s="832"/>
    </row>
    <row r="55286" spans="56:58">
      <c r="BD55286" s="832"/>
      <c r="BE55286" s="832"/>
      <c r="BF55286" s="832"/>
    </row>
    <row r="55287" spans="56:58">
      <c r="BD55287" s="832"/>
      <c r="BE55287" s="832"/>
      <c r="BF55287" s="832"/>
    </row>
    <row r="55288" spans="56:58">
      <c r="BD55288" s="832"/>
      <c r="BE55288" s="832"/>
      <c r="BF55288" s="832"/>
    </row>
    <row r="55289" spans="56:58">
      <c r="BD55289" s="832"/>
      <c r="BE55289" s="832"/>
      <c r="BF55289" s="832"/>
    </row>
    <row r="55290" spans="56:58">
      <c r="BD55290" s="832"/>
      <c r="BE55290" s="832"/>
      <c r="BF55290" s="832"/>
    </row>
    <row r="55291" spans="56:58">
      <c r="BD55291" s="832"/>
      <c r="BE55291" s="832"/>
      <c r="BF55291" s="832"/>
    </row>
    <row r="55292" spans="56:58">
      <c r="BD55292" s="832"/>
      <c r="BE55292" s="832"/>
      <c r="BF55292" s="832"/>
    </row>
    <row r="55293" spans="56:58">
      <c r="BD55293" s="832"/>
      <c r="BE55293" s="832"/>
      <c r="BF55293" s="832"/>
    </row>
    <row r="55294" spans="56:58">
      <c r="BD55294" s="832"/>
      <c r="BE55294" s="832"/>
      <c r="BF55294" s="832"/>
    </row>
    <row r="55295" spans="56:58">
      <c r="BD55295" s="832"/>
      <c r="BE55295" s="832"/>
      <c r="BF55295" s="832"/>
    </row>
    <row r="55296" spans="56:58">
      <c r="BD55296" s="832"/>
      <c r="BE55296" s="832"/>
      <c r="BF55296" s="832"/>
    </row>
    <row r="55297" spans="56:58">
      <c r="BD55297" s="832"/>
      <c r="BE55297" s="832"/>
      <c r="BF55297" s="832"/>
    </row>
    <row r="55298" spans="56:58">
      <c r="BD55298" s="832"/>
      <c r="BE55298" s="832"/>
      <c r="BF55298" s="832"/>
    </row>
    <row r="55299" spans="56:58">
      <c r="BD55299" s="832"/>
      <c r="BE55299" s="832"/>
      <c r="BF55299" s="832"/>
    </row>
    <row r="55300" spans="56:58">
      <c r="BD55300" s="832"/>
      <c r="BE55300" s="832"/>
      <c r="BF55300" s="832"/>
    </row>
    <row r="55301" spans="56:58">
      <c r="BD55301" s="832"/>
      <c r="BE55301" s="832"/>
      <c r="BF55301" s="832"/>
    </row>
    <row r="55302" spans="56:58">
      <c r="BD55302" s="832"/>
      <c r="BE55302" s="832"/>
      <c r="BF55302" s="832"/>
    </row>
    <row r="55303" spans="56:58">
      <c r="BD55303" s="832"/>
      <c r="BE55303" s="832"/>
      <c r="BF55303" s="832"/>
    </row>
    <row r="55304" spans="56:58">
      <c r="BD55304" s="832"/>
      <c r="BE55304" s="832"/>
      <c r="BF55304" s="832"/>
    </row>
    <row r="55305" spans="56:58">
      <c r="BD55305" s="832"/>
      <c r="BE55305" s="832"/>
      <c r="BF55305" s="832"/>
    </row>
    <row r="55306" spans="56:58">
      <c r="BD55306" s="832"/>
      <c r="BE55306" s="832"/>
      <c r="BF55306" s="832"/>
    </row>
    <row r="55307" spans="56:58">
      <c r="BD55307" s="832"/>
      <c r="BE55307" s="832"/>
      <c r="BF55307" s="832"/>
    </row>
    <row r="55308" spans="56:58">
      <c r="BD55308" s="832"/>
      <c r="BE55308" s="832"/>
      <c r="BF55308" s="832"/>
    </row>
    <row r="55309" spans="56:58">
      <c r="BD55309" s="832"/>
      <c r="BE55309" s="832"/>
      <c r="BF55309" s="832"/>
    </row>
    <row r="55310" spans="56:58">
      <c r="BD55310" s="832"/>
      <c r="BE55310" s="832"/>
      <c r="BF55310" s="832"/>
    </row>
    <row r="55311" spans="56:58">
      <c r="BD55311" s="832"/>
      <c r="BE55311" s="832"/>
      <c r="BF55311" s="832"/>
    </row>
    <row r="55312" spans="56:58">
      <c r="BD55312" s="832"/>
      <c r="BE55312" s="832"/>
      <c r="BF55312" s="832"/>
    </row>
    <row r="55313" spans="56:58">
      <c r="BD55313" s="832"/>
      <c r="BE55313" s="832"/>
      <c r="BF55313" s="832"/>
    </row>
    <row r="55314" spans="56:58">
      <c r="BD55314" s="832"/>
      <c r="BE55314" s="832"/>
      <c r="BF55314" s="832"/>
    </row>
    <row r="55315" spans="56:58">
      <c r="BD55315" s="832"/>
      <c r="BE55315" s="832"/>
      <c r="BF55315" s="832"/>
    </row>
    <row r="55316" spans="56:58">
      <c r="BD55316" s="832"/>
      <c r="BE55316" s="832"/>
      <c r="BF55316" s="832"/>
    </row>
    <row r="55317" spans="56:58">
      <c r="BD55317" s="832"/>
      <c r="BE55317" s="832"/>
      <c r="BF55317" s="832"/>
    </row>
    <row r="55318" spans="56:58">
      <c r="BD55318" s="832"/>
      <c r="BE55318" s="832"/>
      <c r="BF55318" s="832"/>
    </row>
    <row r="55319" spans="56:58">
      <c r="BD55319" s="832"/>
      <c r="BE55319" s="832"/>
      <c r="BF55319" s="832"/>
    </row>
    <row r="55320" spans="56:58">
      <c r="BD55320" s="832"/>
      <c r="BE55320" s="832"/>
      <c r="BF55320" s="832"/>
    </row>
    <row r="55321" spans="56:58">
      <c r="BD55321" s="832"/>
      <c r="BE55321" s="832"/>
      <c r="BF55321" s="832"/>
    </row>
    <row r="55322" spans="56:58">
      <c r="BD55322" s="832"/>
      <c r="BE55322" s="832"/>
      <c r="BF55322" s="832"/>
    </row>
    <row r="55323" spans="56:58">
      <c r="BD55323" s="832"/>
      <c r="BE55323" s="832"/>
      <c r="BF55323" s="832"/>
    </row>
    <row r="55324" spans="56:58">
      <c r="BD55324" s="832"/>
      <c r="BE55324" s="832"/>
      <c r="BF55324" s="832"/>
    </row>
    <row r="55325" spans="56:58">
      <c r="BD55325" s="832"/>
      <c r="BE55325" s="832"/>
      <c r="BF55325" s="832"/>
    </row>
    <row r="55326" spans="56:58">
      <c r="BD55326" s="832"/>
      <c r="BE55326" s="832"/>
      <c r="BF55326" s="832"/>
    </row>
    <row r="55327" spans="56:58">
      <c r="BD55327" s="832"/>
      <c r="BE55327" s="832"/>
      <c r="BF55327" s="832"/>
    </row>
    <row r="55328" spans="56:58">
      <c r="BD55328" s="832"/>
      <c r="BE55328" s="832"/>
      <c r="BF55328" s="832"/>
    </row>
    <row r="55329" spans="56:58">
      <c r="BD55329" s="832"/>
      <c r="BE55329" s="832"/>
      <c r="BF55329" s="832"/>
    </row>
    <row r="55330" spans="56:58">
      <c r="BD55330" s="832"/>
      <c r="BE55330" s="832"/>
      <c r="BF55330" s="832"/>
    </row>
    <row r="55331" spans="56:58">
      <c r="BD55331" s="832"/>
      <c r="BE55331" s="832"/>
      <c r="BF55331" s="832"/>
    </row>
    <row r="55332" spans="56:58">
      <c r="BD55332" s="832"/>
      <c r="BE55332" s="832"/>
      <c r="BF55332" s="832"/>
    </row>
    <row r="55333" spans="56:58">
      <c r="BD55333" s="832"/>
      <c r="BE55333" s="832"/>
      <c r="BF55333" s="832"/>
    </row>
    <row r="55334" spans="56:58">
      <c r="BD55334" s="832"/>
      <c r="BE55334" s="832"/>
      <c r="BF55334" s="832"/>
    </row>
    <row r="55335" spans="56:58">
      <c r="BD55335" s="832"/>
      <c r="BE55335" s="832"/>
      <c r="BF55335" s="832"/>
    </row>
    <row r="55336" spans="56:58">
      <c r="BD55336" s="832"/>
      <c r="BE55336" s="832"/>
      <c r="BF55336" s="832"/>
    </row>
    <row r="55337" spans="56:58">
      <c r="BD55337" s="832"/>
      <c r="BE55337" s="832"/>
      <c r="BF55337" s="832"/>
    </row>
    <row r="55338" spans="56:58">
      <c r="BD55338" s="832"/>
      <c r="BE55338" s="832"/>
      <c r="BF55338" s="832"/>
    </row>
    <row r="55339" spans="56:58">
      <c r="BD55339" s="832"/>
      <c r="BE55339" s="832"/>
      <c r="BF55339" s="832"/>
    </row>
    <row r="55340" spans="56:58">
      <c r="BD55340" s="832"/>
      <c r="BE55340" s="832"/>
      <c r="BF55340" s="832"/>
    </row>
    <row r="55341" spans="56:58">
      <c r="BD55341" s="832"/>
      <c r="BE55341" s="832"/>
      <c r="BF55341" s="832"/>
    </row>
    <row r="55342" spans="56:58">
      <c r="BD55342" s="832"/>
      <c r="BE55342" s="832"/>
      <c r="BF55342" s="832"/>
    </row>
    <row r="55343" spans="56:58">
      <c r="BD55343" s="832"/>
      <c r="BE55343" s="832"/>
      <c r="BF55343" s="832"/>
    </row>
    <row r="55344" spans="56:58">
      <c r="BD55344" s="832"/>
      <c r="BE55344" s="832"/>
      <c r="BF55344" s="832"/>
    </row>
    <row r="55345" spans="56:58">
      <c r="BD55345" s="832"/>
      <c r="BE55345" s="832"/>
      <c r="BF55345" s="832"/>
    </row>
    <row r="55346" spans="56:58">
      <c r="BD55346" s="832"/>
      <c r="BE55346" s="832"/>
      <c r="BF55346" s="832"/>
    </row>
    <row r="55347" spans="56:58">
      <c r="BD55347" s="832"/>
      <c r="BE55347" s="832"/>
      <c r="BF55347" s="832"/>
    </row>
    <row r="55348" spans="56:58">
      <c r="BD55348" s="832"/>
      <c r="BE55348" s="832"/>
      <c r="BF55348" s="832"/>
    </row>
    <row r="55349" spans="56:58">
      <c r="BD55349" s="832"/>
      <c r="BE55349" s="832"/>
      <c r="BF55349" s="832"/>
    </row>
    <row r="55350" spans="56:58">
      <c r="BD55350" s="832"/>
      <c r="BE55350" s="832"/>
      <c r="BF55350" s="832"/>
    </row>
    <row r="55351" spans="56:58">
      <c r="BD55351" s="832"/>
      <c r="BE55351" s="832"/>
      <c r="BF55351" s="832"/>
    </row>
    <row r="55352" spans="56:58">
      <c r="BD55352" s="832"/>
      <c r="BE55352" s="832"/>
      <c r="BF55352" s="832"/>
    </row>
    <row r="55353" spans="56:58">
      <c r="BD55353" s="832"/>
      <c r="BE55353" s="832"/>
      <c r="BF55353" s="832"/>
    </row>
    <row r="55354" spans="56:58">
      <c r="BD55354" s="832"/>
      <c r="BE55354" s="832"/>
      <c r="BF55354" s="832"/>
    </row>
    <row r="55355" spans="56:58">
      <c r="BD55355" s="832"/>
      <c r="BE55355" s="832"/>
      <c r="BF55355" s="832"/>
    </row>
    <row r="55356" spans="56:58">
      <c r="BD55356" s="832"/>
      <c r="BE55356" s="832"/>
      <c r="BF55356" s="832"/>
    </row>
    <row r="55357" spans="56:58">
      <c r="BD55357" s="832"/>
      <c r="BE55357" s="832"/>
      <c r="BF55357" s="832"/>
    </row>
    <row r="55358" spans="56:58">
      <c r="BD55358" s="832"/>
      <c r="BE55358" s="832"/>
      <c r="BF55358" s="832"/>
    </row>
    <row r="55359" spans="56:58">
      <c r="BD55359" s="832"/>
      <c r="BE55359" s="832"/>
      <c r="BF55359" s="832"/>
    </row>
    <row r="55360" spans="56:58">
      <c r="BD55360" s="832"/>
      <c r="BE55360" s="832"/>
      <c r="BF55360" s="832"/>
    </row>
    <row r="55361" spans="56:58">
      <c r="BD55361" s="832"/>
      <c r="BE55361" s="832"/>
      <c r="BF55361" s="832"/>
    </row>
    <row r="55362" spans="56:58">
      <c r="BD55362" s="832"/>
      <c r="BE55362" s="832"/>
      <c r="BF55362" s="832"/>
    </row>
    <row r="55363" spans="56:58">
      <c r="BD55363" s="832"/>
      <c r="BE55363" s="832"/>
      <c r="BF55363" s="832"/>
    </row>
    <row r="55364" spans="56:58">
      <c r="BD55364" s="832"/>
      <c r="BE55364" s="832"/>
      <c r="BF55364" s="832"/>
    </row>
    <row r="55365" spans="56:58">
      <c r="BD55365" s="832"/>
      <c r="BE55365" s="832"/>
      <c r="BF55365" s="832"/>
    </row>
    <row r="55366" spans="56:58">
      <c r="BD55366" s="832"/>
      <c r="BE55366" s="832"/>
      <c r="BF55366" s="832"/>
    </row>
    <row r="55367" spans="56:58">
      <c r="BD55367" s="832"/>
      <c r="BE55367" s="832"/>
      <c r="BF55367" s="832"/>
    </row>
    <row r="55368" spans="56:58">
      <c r="BD55368" s="832"/>
      <c r="BE55368" s="832"/>
      <c r="BF55368" s="832"/>
    </row>
    <row r="55369" spans="56:58">
      <c r="BD55369" s="832"/>
      <c r="BE55369" s="832"/>
      <c r="BF55369" s="832"/>
    </row>
    <row r="55370" spans="56:58">
      <c r="BD55370" s="832"/>
      <c r="BE55370" s="832"/>
      <c r="BF55370" s="832"/>
    </row>
    <row r="55371" spans="56:58">
      <c r="BD55371" s="832"/>
      <c r="BE55371" s="832"/>
      <c r="BF55371" s="832"/>
    </row>
    <row r="55372" spans="56:58">
      <c r="BD55372" s="832"/>
      <c r="BE55372" s="832"/>
      <c r="BF55372" s="832"/>
    </row>
    <row r="55373" spans="56:58">
      <c r="BD55373" s="832"/>
      <c r="BE55373" s="832"/>
      <c r="BF55373" s="832"/>
    </row>
    <row r="55374" spans="56:58">
      <c r="BD55374" s="832"/>
      <c r="BE55374" s="832"/>
      <c r="BF55374" s="832"/>
    </row>
    <row r="55375" spans="56:58">
      <c r="BD55375" s="832"/>
      <c r="BE55375" s="832"/>
      <c r="BF55375" s="832"/>
    </row>
    <row r="55376" spans="56:58">
      <c r="BD55376" s="832"/>
      <c r="BE55376" s="832"/>
      <c r="BF55376" s="832"/>
    </row>
    <row r="55377" spans="56:58">
      <c r="BD55377" s="832"/>
      <c r="BE55377" s="832"/>
      <c r="BF55377" s="832"/>
    </row>
    <row r="55378" spans="56:58">
      <c r="BD55378" s="832"/>
      <c r="BE55378" s="832"/>
      <c r="BF55378" s="832"/>
    </row>
    <row r="55379" spans="56:58">
      <c r="BD55379" s="832"/>
      <c r="BE55379" s="832"/>
      <c r="BF55379" s="832"/>
    </row>
    <row r="55380" spans="56:58">
      <c r="BD55380" s="832"/>
      <c r="BE55380" s="832"/>
      <c r="BF55380" s="832"/>
    </row>
    <row r="55381" spans="56:58">
      <c r="BD55381" s="832"/>
      <c r="BE55381" s="832"/>
      <c r="BF55381" s="832"/>
    </row>
    <row r="55382" spans="56:58">
      <c r="BD55382" s="832"/>
      <c r="BE55382" s="832"/>
      <c r="BF55382" s="832"/>
    </row>
    <row r="55383" spans="56:58">
      <c r="BD55383" s="832"/>
      <c r="BE55383" s="832"/>
      <c r="BF55383" s="832"/>
    </row>
    <row r="55384" spans="56:58">
      <c r="BD55384" s="832"/>
      <c r="BE55384" s="832"/>
      <c r="BF55384" s="832"/>
    </row>
    <row r="55385" spans="56:58">
      <c r="BD55385" s="832"/>
      <c r="BE55385" s="832"/>
      <c r="BF55385" s="832"/>
    </row>
    <row r="55386" spans="56:58">
      <c r="BD55386" s="832"/>
      <c r="BE55386" s="832"/>
      <c r="BF55386" s="832"/>
    </row>
    <row r="55387" spans="56:58">
      <c r="BD55387" s="832"/>
      <c r="BE55387" s="832"/>
      <c r="BF55387" s="832"/>
    </row>
    <row r="55388" spans="56:58">
      <c r="BD55388" s="832"/>
      <c r="BE55388" s="832"/>
      <c r="BF55388" s="832"/>
    </row>
    <row r="55389" spans="56:58">
      <c r="BD55389" s="832"/>
      <c r="BE55389" s="832"/>
      <c r="BF55389" s="832"/>
    </row>
    <row r="55390" spans="56:58">
      <c r="BD55390" s="832"/>
      <c r="BE55390" s="832"/>
      <c r="BF55390" s="832"/>
    </row>
    <row r="55391" spans="56:58">
      <c r="BD55391" s="832"/>
      <c r="BE55391" s="832"/>
      <c r="BF55391" s="832"/>
    </row>
    <row r="55392" spans="56:58">
      <c r="BD55392" s="832"/>
      <c r="BE55392" s="832"/>
      <c r="BF55392" s="832"/>
    </row>
    <row r="55393" spans="56:58">
      <c r="BD55393" s="832"/>
      <c r="BE55393" s="832"/>
      <c r="BF55393" s="832"/>
    </row>
    <row r="55394" spans="56:58">
      <c r="BD55394" s="832"/>
      <c r="BE55394" s="832"/>
      <c r="BF55394" s="832"/>
    </row>
    <row r="55395" spans="56:58">
      <c r="BD55395" s="832"/>
      <c r="BE55395" s="832"/>
      <c r="BF55395" s="832"/>
    </row>
    <row r="55396" spans="56:58">
      <c r="BD55396" s="832"/>
      <c r="BE55396" s="832"/>
      <c r="BF55396" s="832"/>
    </row>
    <row r="55397" spans="56:58">
      <c r="BD55397" s="832"/>
      <c r="BE55397" s="832"/>
      <c r="BF55397" s="832"/>
    </row>
    <row r="55398" spans="56:58">
      <c r="BD55398" s="832"/>
      <c r="BE55398" s="832"/>
      <c r="BF55398" s="832"/>
    </row>
    <row r="55399" spans="56:58">
      <c r="BD55399" s="832"/>
      <c r="BE55399" s="832"/>
      <c r="BF55399" s="832"/>
    </row>
    <row r="55400" spans="56:58">
      <c r="BD55400" s="832"/>
      <c r="BE55400" s="832"/>
      <c r="BF55400" s="832"/>
    </row>
    <row r="55401" spans="56:58">
      <c r="BD55401" s="832"/>
      <c r="BE55401" s="832"/>
      <c r="BF55401" s="832"/>
    </row>
    <row r="55402" spans="56:58">
      <c r="BD55402" s="832"/>
      <c r="BE55402" s="832"/>
      <c r="BF55402" s="832"/>
    </row>
    <row r="55403" spans="56:58">
      <c r="BD55403" s="832"/>
      <c r="BE55403" s="832"/>
      <c r="BF55403" s="832"/>
    </row>
    <row r="55404" spans="56:58">
      <c r="BD55404" s="832"/>
      <c r="BE55404" s="832"/>
      <c r="BF55404" s="832"/>
    </row>
    <row r="55405" spans="56:58">
      <c r="BD55405" s="832"/>
      <c r="BE55405" s="832"/>
      <c r="BF55405" s="832"/>
    </row>
    <row r="55406" spans="56:58">
      <c r="BD55406" s="832"/>
      <c r="BE55406" s="832"/>
      <c r="BF55406" s="832"/>
    </row>
    <row r="55407" spans="56:58">
      <c r="BD55407" s="832"/>
      <c r="BE55407" s="832"/>
      <c r="BF55407" s="832"/>
    </row>
    <row r="55408" spans="56:58">
      <c r="BD55408" s="832"/>
      <c r="BE55408" s="832"/>
      <c r="BF55408" s="832"/>
    </row>
    <row r="55409" spans="56:58">
      <c r="BD55409" s="832"/>
      <c r="BE55409" s="832"/>
      <c r="BF55409" s="832"/>
    </row>
    <row r="55410" spans="56:58">
      <c r="BD55410" s="832"/>
      <c r="BE55410" s="832"/>
      <c r="BF55410" s="832"/>
    </row>
    <row r="55411" spans="56:58">
      <c r="BD55411" s="832"/>
      <c r="BE55411" s="832"/>
      <c r="BF55411" s="832"/>
    </row>
    <row r="55412" spans="56:58">
      <c r="BD55412" s="832"/>
      <c r="BE55412" s="832"/>
      <c r="BF55412" s="832"/>
    </row>
    <row r="55413" spans="56:58">
      <c r="BD55413" s="832"/>
      <c r="BE55413" s="832"/>
      <c r="BF55413" s="832"/>
    </row>
    <row r="55414" spans="56:58">
      <c r="BD55414" s="832"/>
      <c r="BE55414" s="832"/>
      <c r="BF55414" s="832"/>
    </row>
    <row r="55415" spans="56:58">
      <c r="BD55415" s="832"/>
      <c r="BE55415" s="832"/>
      <c r="BF55415" s="832"/>
    </row>
    <row r="55416" spans="56:58">
      <c r="BD55416" s="832"/>
      <c r="BE55416" s="832"/>
      <c r="BF55416" s="832"/>
    </row>
    <row r="55417" spans="56:58">
      <c r="BD55417" s="832"/>
      <c r="BE55417" s="832"/>
      <c r="BF55417" s="832"/>
    </row>
    <row r="55418" spans="56:58">
      <c r="BD55418" s="832"/>
      <c r="BE55418" s="832"/>
      <c r="BF55418" s="832"/>
    </row>
    <row r="55419" spans="56:58">
      <c r="BD55419" s="832"/>
      <c r="BE55419" s="832"/>
      <c r="BF55419" s="832"/>
    </row>
    <row r="55420" spans="56:58">
      <c r="BD55420" s="832"/>
      <c r="BE55420" s="832"/>
      <c r="BF55420" s="832"/>
    </row>
    <row r="55421" spans="56:58">
      <c r="BD55421" s="832"/>
      <c r="BE55421" s="832"/>
      <c r="BF55421" s="832"/>
    </row>
    <row r="55422" spans="56:58">
      <c r="BD55422" s="832"/>
      <c r="BE55422" s="832"/>
      <c r="BF55422" s="832"/>
    </row>
    <row r="55423" spans="56:58">
      <c r="BD55423" s="832"/>
      <c r="BE55423" s="832"/>
      <c r="BF55423" s="832"/>
    </row>
    <row r="55424" spans="56:58">
      <c r="BD55424" s="832"/>
      <c r="BE55424" s="832"/>
      <c r="BF55424" s="832"/>
    </row>
    <row r="55425" spans="56:58">
      <c r="BD55425" s="832"/>
      <c r="BE55425" s="832"/>
      <c r="BF55425" s="832"/>
    </row>
    <row r="55426" spans="56:58">
      <c r="BD55426" s="832"/>
      <c r="BE55426" s="832"/>
      <c r="BF55426" s="832"/>
    </row>
    <row r="55427" spans="56:58">
      <c r="BD55427" s="832"/>
      <c r="BE55427" s="832"/>
      <c r="BF55427" s="832"/>
    </row>
    <row r="55428" spans="56:58">
      <c r="BD55428" s="832"/>
      <c r="BE55428" s="832"/>
      <c r="BF55428" s="832"/>
    </row>
    <row r="55429" spans="56:58">
      <c r="BD55429" s="832"/>
      <c r="BE55429" s="832"/>
      <c r="BF55429" s="832"/>
    </row>
    <row r="55430" spans="56:58">
      <c r="BD55430" s="832"/>
      <c r="BE55430" s="832"/>
      <c r="BF55430" s="832"/>
    </row>
    <row r="55431" spans="56:58">
      <c r="BD55431" s="832"/>
      <c r="BE55431" s="832"/>
      <c r="BF55431" s="832"/>
    </row>
    <row r="55432" spans="56:58">
      <c r="BD55432" s="832"/>
      <c r="BE55432" s="832"/>
      <c r="BF55432" s="832"/>
    </row>
    <row r="55433" spans="56:58">
      <c r="BD55433" s="832"/>
      <c r="BE55433" s="832"/>
      <c r="BF55433" s="832"/>
    </row>
    <row r="55434" spans="56:58">
      <c r="BD55434" s="832"/>
      <c r="BE55434" s="832"/>
      <c r="BF55434" s="832"/>
    </row>
    <row r="55435" spans="56:58">
      <c r="BD55435" s="832"/>
      <c r="BE55435" s="832"/>
      <c r="BF55435" s="832"/>
    </row>
    <row r="55436" spans="56:58">
      <c r="BD55436" s="832"/>
      <c r="BE55436" s="832"/>
      <c r="BF55436" s="832"/>
    </row>
    <row r="55437" spans="56:58">
      <c r="BD55437" s="832"/>
      <c r="BE55437" s="832"/>
      <c r="BF55437" s="832"/>
    </row>
    <row r="55438" spans="56:58">
      <c r="BD55438" s="832"/>
      <c r="BE55438" s="832"/>
      <c r="BF55438" s="832"/>
    </row>
    <row r="55439" spans="56:58">
      <c r="BD55439" s="832"/>
      <c r="BE55439" s="832"/>
      <c r="BF55439" s="832"/>
    </row>
    <row r="55440" spans="56:58">
      <c r="BD55440" s="832"/>
      <c r="BE55440" s="832"/>
      <c r="BF55440" s="832"/>
    </row>
    <row r="55441" spans="56:58">
      <c r="BD55441" s="832"/>
      <c r="BE55441" s="832"/>
      <c r="BF55441" s="832"/>
    </row>
    <row r="55442" spans="56:58">
      <c r="BD55442" s="832"/>
      <c r="BE55442" s="832"/>
      <c r="BF55442" s="832"/>
    </row>
    <row r="55443" spans="56:58">
      <c r="BD55443" s="832"/>
      <c r="BE55443" s="832"/>
      <c r="BF55443" s="832"/>
    </row>
    <row r="55444" spans="56:58">
      <c r="BD55444" s="832"/>
      <c r="BE55444" s="832"/>
      <c r="BF55444" s="832"/>
    </row>
    <row r="55445" spans="56:58">
      <c r="BD55445" s="832"/>
      <c r="BE55445" s="832"/>
      <c r="BF55445" s="832"/>
    </row>
    <row r="55446" spans="56:58">
      <c r="BD55446" s="832"/>
      <c r="BE55446" s="832"/>
      <c r="BF55446" s="832"/>
    </row>
    <row r="55447" spans="56:58">
      <c r="BD55447" s="832"/>
      <c r="BE55447" s="832"/>
      <c r="BF55447" s="832"/>
    </row>
    <row r="55448" spans="56:58">
      <c r="BD55448" s="832"/>
      <c r="BE55448" s="832"/>
      <c r="BF55448" s="832"/>
    </row>
    <row r="55449" spans="56:58">
      <c r="BD55449" s="832"/>
      <c r="BE55449" s="832"/>
      <c r="BF55449" s="832"/>
    </row>
    <row r="55450" spans="56:58">
      <c r="BD55450" s="832"/>
      <c r="BE55450" s="832"/>
      <c r="BF55450" s="832"/>
    </row>
    <row r="55451" spans="56:58">
      <c r="BD55451" s="832"/>
      <c r="BE55451" s="832"/>
      <c r="BF55451" s="832"/>
    </row>
    <row r="55452" spans="56:58">
      <c r="BD55452" s="832"/>
      <c r="BE55452" s="832"/>
      <c r="BF55452" s="832"/>
    </row>
    <row r="55453" spans="56:58">
      <c r="BD55453" s="832"/>
      <c r="BE55453" s="832"/>
      <c r="BF55453" s="832"/>
    </row>
    <row r="55454" spans="56:58">
      <c r="BD55454" s="832"/>
      <c r="BE55454" s="832"/>
      <c r="BF55454" s="832"/>
    </row>
    <row r="55455" spans="56:58">
      <c r="BD55455" s="832"/>
      <c r="BE55455" s="832"/>
      <c r="BF55455" s="832"/>
    </row>
    <row r="55456" spans="56:58">
      <c r="BD55456" s="832"/>
      <c r="BE55456" s="832"/>
      <c r="BF55456" s="832"/>
    </row>
    <row r="55457" spans="56:58">
      <c r="BD55457" s="832"/>
      <c r="BE55457" s="832"/>
      <c r="BF55457" s="832"/>
    </row>
    <row r="55458" spans="56:58">
      <c r="BD55458" s="832"/>
      <c r="BE55458" s="832"/>
      <c r="BF55458" s="832"/>
    </row>
    <row r="55459" spans="56:58">
      <c r="BD55459" s="832"/>
      <c r="BE55459" s="832"/>
      <c r="BF55459" s="832"/>
    </row>
    <row r="55460" spans="56:58">
      <c r="BD55460" s="832"/>
      <c r="BE55460" s="832"/>
      <c r="BF55460" s="832"/>
    </row>
    <row r="55461" spans="56:58">
      <c r="BD55461" s="832"/>
      <c r="BE55461" s="832"/>
      <c r="BF55461" s="832"/>
    </row>
    <row r="55462" spans="56:58">
      <c r="BD55462" s="832"/>
      <c r="BE55462" s="832"/>
      <c r="BF55462" s="832"/>
    </row>
    <row r="55463" spans="56:58">
      <c r="BD55463" s="832"/>
      <c r="BE55463" s="832"/>
      <c r="BF55463" s="832"/>
    </row>
    <row r="55464" spans="56:58">
      <c r="BD55464" s="832"/>
      <c r="BE55464" s="832"/>
      <c r="BF55464" s="832"/>
    </row>
    <row r="55465" spans="56:58">
      <c r="BD55465" s="832"/>
      <c r="BE55465" s="832"/>
      <c r="BF55465" s="832"/>
    </row>
    <row r="55466" spans="56:58">
      <c r="BD55466" s="832"/>
      <c r="BE55466" s="832"/>
      <c r="BF55466" s="832"/>
    </row>
    <row r="55467" spans="56:58">
      <c r="BD55467" s="832"/>
      <c r="BE55467" s="832"/>
      <c r="BF55467" s="832"/>
    </row>
    <row r="55468" spans="56:58">
      <c r="BD55468" s="832"/>
      <c r="BE55468" s="832"/>
      <c r="BF55468" s="832"/>
    </row>
    <row r="55469" spans="56:58">
      <c r="BD55469" s="832"/>
      <c r="BE55469" s="832"/>
      <c r="BF55469" s="832"/>
    </row>
    <row r="55470" spans="56:58">
      <c r="BD55470" s="832"/>
      <c r="BE55470" s="832"/>
      <c r="BF55470" s="832"/>
    </row>
    <row r="55471" spans="56:58">
      <c r="BD55471" s="832"/>
      <c r="BE55471" s="832"/>
      <c r="BF55471" s="832"/>
    </row>
    <row r="55472" spans="56:58">
      <c r="BD55472" s="832"/>
      <c r="BE55472" s="832"/>
      <c r="BF55472" s="832"/>
    </row>
    <row r="55473" spans="56:58">
      <c r="BD55473" s="832"/>
      <c r="BE55473" s="832"/>
      <c r="BF55473" s="832"/>
    </row>
    <row r="55474" spans="56:58">
      <c r="BD55474" s="832"/>
      <c r="BE55474" s="832"/>
      <c r="BF55474" s="832"/>
    </row>
    <row r="55475" spans="56:58">
      <c r="BD55475" s="832"/>
      <c r="BE55475" s="832"/>
      <c r="BF55475" s="832"/>
    </row>
    <row r="55476" spans="56:58">
      <c r="BD55476" s="832"/>
      <c r="BE55476" s="832"/>
      <c r="BF55476" s="832"/>
    </row>
    <row r="55477" spans="56:58">
      <c r="BD55477" s="832"/>
      <c r="BE55477" s="832"/>
      <c r="BF55477" s="832"/>
    </row>
    <row r="55478" spans="56:58">
      <c r="BD55478" s="832"/>
      <c r="BE55478" s="832"/>
      <c r="BF55478" s="832"/>
    </row>
    <row r="55479" spans="56:58">
      <c r="BD55479" s="832"/>
      <c r="BE55479" s="832"/>
      <c r="BF55479" s="832"/>
    </row>
    <row r="55480" spans="56:58">
      <c r="BD55480" s="832"/>
      <c r="BE55480" s="832"/>
      <c r="BF55480" s="832"/>
    </row>
    <row r="55481" spans="56:58">
      <c r="BD55481" s="832"/>
      <c r="BE55481" s="832"/>
      <c r="BF55481" s="832"/>
    </row>
    <row r="55482" spans="56:58">
      <c r="BD55482" s="832"/>
      <c r="BE55482" s="832"/>
      <c r="BF55482" s="832"/>
    </row>
    <row r="55483" spans="56:58">
      <c r="BD55483" s="832"/>
      <c r="BE55483" s="832"/>
      <c r="BF55483" s="832"/>
    </row>
    <row r="55484" spans="56:58">
      <c r="BD55484" s="832"/>
      <c r="BE55484" s="832"/>
      <c r="BF55484" s="832"/>
    </row>
    <row r="55485" spans="56:58">
      <c r="BD55485" s="832"/>
      <c r="BE55485" s="832"/>
      <c r="BF55485" s="832"/>
    </row>
    <row r="55486" spans="56:58">
      <c r="BD55486" s="832"/>
      <c r="BE55486" s="832"/>
      <c r="BF55486" s="832"/>
    </row>
    <row r="55487" spans="56:58">
      <c r="BD55487" s="832"/>
      <c r="BE55487" s="832"/>
      <c r="BF55487" s="832"/>
    </row>
    <row r="55488" spans="56:58">
      <c r="BD55488" s="832"/>
      <c r="BE55488" s="832"/>
      <c r="BF55488" s="832"/>
    </row>
    <row r="55489" spans="56:58">
      <c r="BD55489" s="832"/>
      <c r="BE55489" s="832"/>
      <c r="BF55489" s="832"/>
    </row>
    <row r="55490" spans="56:58">
      <c r="BD55490" s="832"/>
      <c r="BE55490" s="832"/>
      <c r="BF55490" s="832"/>
    </row>
    <row r="55491" spans="56:58">
      <c r="BD55491" s="832"/>
      <c r="BE55491" s="832"/>
      <c r="BF55491" s="832"/>
    </row>
    <row r="55492" spans="56:58">
      <c r="BD55492" s="832"/>
      <c r="BE55492" s="832"/>
      <c r="BF55492" s="832"/>
    </row>
    <row r="55493" spans="56:58">
      <c r="BD55493" s="832"/>
      <c r="BE55493" s="832"/>
      <c r="BF55493" s="832"/>
    </row>
    <row r="55494" spans="56:58">
      <c r="BD55494" s="832"/>
      <c r="BE55494" s="832"/>
      <c r="BF55494" s="832"/>
    </row>
    <row r="55495" spans="56:58">
      <c r="BD55495" s="832"/>
      <c r="BE55495" s="832"/>
      <c r="BF55495" s="832"/>
    </row>
    <row r="55496" spans="56:58">
      <c r="BD55496" s="832"/>
      <c r="BE55496" s="832"/>
      <c r="BF55496" s="832"/>
    </row>
    <row r="55497" spans="56:58">
      <c r="BD55497" s="832"/>
      <c r="BE55497" s="832"/>
      <c r="BF55497" s="832"/>
    </row>
    <row r="55498" spans="56:58">
      <c r="BD55498" s="832"/>
      <c r="BE55498" s="832"/>
      <c r="BF55498" s="832"/>
    </row>
    <row r="55499" spans="56:58">
      <c r="BD55499" s="832"/>
      <c r="BE55499" s="832"/>
      <c r="BF55499" s="832"/>
    </row>
    <row r="55500" spans="56:58">
      <c r="BD55500" s="832"/>
      <c r="BE55500" s="832"/>
      <c r="BF55500" s="832"/>
    </row>
    <row r="55501" spans="56:58">
      <c r="BD55501" s="832"/>
      <c r="BE55501" s="832"/>
      <c r="BF55501" s="832"/>
    </row>
    <row r="55502" spans="56:58">
      <c r="BD55502" s="832"/>
      <c r="BE55502" s="832"/>
      <c r="BF55502" s="832"/>
    </row>
    <row r="55503" spans="56:58">
      <c r="BD55503" s="832"/>
      <c r="BE55503" s="832"/>
      <c r="BF55503" s="832"/>
    </row>
    <row r="55504" spans="56:58">
      <c r="BD55504" s="832"/>
      <c r="BE55504" s="832"/>
      <c r="BF55504" s="832"/>
    </row>
    <row r="55505" spans="56:58">
      <c r="BD55505" s="832"/>
      <c r="BE55505" s="832"/>
      <c r="BF55505" s="832"/>
    </row>
    <row r="55506" spans="56:58">
      <c r="BD55506" s="832"/>
      <c r="BE55506" s="832"/>
      <c r="BF55506" s="832"/>
    </row>
    <row r="55507" spans="56:58">
      <c r="BD55507" s="832"/>
      <c r="BE55507" s="832"/>
      <c r="BF55507" s="832"/>
    </row>
    <row r="55508" spans="56:58">
      <c r="BD55508" s="832"/>
      <c r="BE55508" s="832"/>
      <c r="BF55508" s="832"/>
    </row>
    <row r="55509" spans="56:58">
      <c r="BD55509" s="832"/>
      <c r="BE55509" s="832"/>
      <c r="BF55509" s="832"/>
    </row>
    <row r="55510" spans="56:58">
      <c r="BD55510" s="832"/>
      <c r="BE55510" s="832"/>
      <c r="BF55510" s="832"/>
    </row>
    <row r="55511" spans="56:58">
      <c r="BD55511" s="832"/>
      <c r="BE55511" s="832"/>
      <c r="BF55511" s="832"/>
    </row>
    <row r="55512" spans="56:58">
      <c r="BD55512" s="832"/>
      <c r="BE55512" s="832"/>
      <c r="BF55512" s="832"/>
    </row>
    <row r="55513" spans="56:58">
      <c r="BD55513" s="832"/>
      <c r="BE55513" s="832"/>
      <c r="BF55513" s="832"/>
    </row>
    <row r="55514" spans="56:58">
      <c r="BD55514" s="832"/>
      <c r="BE55514" s="832"/>
      <c r="BF55514" s="832"/>
    </row>
    <row r="55515" spans="56:58">
      <c r="BD55515" s="832"/>
      <c r="BE55515" s="832"/>
      <c r="BF55515" s="832"/>
    </row>
    <row r="55516" spans="56:58">
      <c r="BD55516" s="832"/>
      <c r="BE55516" s="832"/>
      <c r="BF55516" s="832"/>
    </row>
    <row r="55517" spans="56:58">
      <c r="BD55517" s="832"/>
      <c r="BE55517" s="832"/>
      <c r="BF55517" s="832"/>
    </row>
    <row r="55518" spans="56:58">
      <c r="BD55518" s="832"/>
      <c r="BE55518" s="832"/>
      <c r="BF55518" s="832"/>
    </row>
    <row r="55519" spans="56:58">
      <c r="BD55519" s="832"/>
      <c r="BE55519" s="832"/>
      <c r="BF55519" s="832"/>
    </row>
    <row r="55520" spans="56:58">
      <c r="BD55520" s="832"/>
      <c r="BE55520" s="832"/>
      <c r="BF55520" s="832"/>
    </row>
    <row r="55521" spans="56:58">
      <c r="BD55521" s="832"/>
      <c r="BE55521" s="832"/>
      <c r="BF55521" s="832"/>
    </row>
    <row r="55522" spans="56:58">
      <c r="BD55522" s="832"/>
      <c r="BE55522" s="832"/>
      <c r="BF55522" s="832"/>
    </row>
    <row r="55523" spans="56:58">
      <c r="BD55523" s="832"/>
      <c r="BE55523" s="832"/>
      <c r="BF55523" s="832"/>
    </row>
    <row r="55524" spans="56:58">
      <c r="BD55524" s="832"/>
      <c r="BE55524" s="832"/>
      <c r="BF55524" s="832"/>
    </row>
    <row r="55525" spans="56:58">
      <c r="BD55525" s="832"/>
      <c r="BE55525" s="832"/>
      <c r="BF55525" s="832"/>
    </row>
    <row r="55526" spans="56:58">
      <c r="BD55526" s="832"/>
      <c r="BE55526" s="832"/>
      <c r="BF55526" s="832"/>
    </row>
    <row r="55527" spans="56:58">
      <c r="BD55527" s="832"/>
      <c r="BE55527" s="832"/>
      <c r="BF55527" s="832"/>
    </row>
    <row r="55528" spans="56:58">
      <c r="BD55528" s="832"/>
      <c r="BE55528" s="832"/>
      <c r="BF55528" s="832"/>
    </row>
    <row r="55529" spans="56:58">
      <c r="BD55529" s="832"/>
      <c r="BE55529" s="832"/>
      <c r="BF55529" s="832"/>
    </row>
    <row r="55530" spans="56:58">
      <c r="BD55530" s="832"/>
      <c r="BE55530" s="832"/>
      <c r="BF55530" s="832"/>
    </row>
    <row r="55531" spans="56:58">
      <c r="BD55531" s="832"/>
      <c r="BE55531" s="832"/>
      <c r="BF55531" s="832"/>
    </row>
    <row r="55532" spans="56:58">
      <c r="BD55532" s="832"/>
      <c r="BE55532" s="832"/>
      <c r="BF55532" s="832"/>
    </row>
    <row r="55533" spans="56:58">
      <c r="BD55533" s="832"/>
      <c r="BE55533" s="832"/>
      <c r="BF55533" s="832"/>
    </row>
    <row r="55534" spans="56:58">
      <c r="BD55534" s="832"/>
      <c r="BE55534" s="832"/>
      <c r="BF55534" s="832"/>
    </row>
    <row r="55535" spans="56:58">
      <c r="BD55535" s="832"/>
      <c r="BE55535" s="832"/>
      <c r="BF55535" s="832"/>
    </row>
    <row r="55536" spans="56:58">
      <c r="BD55536" s="832"/>
      <c r="BE55536" s="832"/>
      <c r="BF55536" s="832"/>
    </row>
    <row r="55537" spans="56:58">
      <c r="BD55537" s="832"/>
      <c r="BE55537" s="832"/>
      <c r="BF55537" s="832"/>
    </row>
    <row r="55538" spans="56:58">
      <c r="BD55538" s="832"/>
      <c r="BE55538" s="832"/>
      <c r="BF55538" s="832"/>
    </row>
    <row r="55539" spans="56:58">
      <c r="BD55539" s="832"/>
      <c r="BE55539" s="832"/>
      <c r="BF55539" s="832"/>
    </row>
    <row r="55540" spans="56:58">
      <c r="BD55540" s="832"/>
      <c r="BE55540" s="832"/>
      <c r="BF55540" s="832"/>
    </row>
    <row r="55541" spans="56:58">
      <c r="BD55541" s="832"/>
      <c r="BE55541" s="832"/>
      <c r="BF55541" s="832"/>
    </row>
    <row r="55542" spans="56:58">
      <c r="BD55542" s="832"/>
      <c r="BE55542" s="832"/>
      <c r="BF55542" s="832"/>
    </row>
    <row r="55543" spans="56:58">
      <c r="BD55543" s="832"/>
      <c r="BE55543" s="832"/>
      <c r="BF55543" s="832"/>
    </row>
    <row r="55544" spans="56:58">
      <c r="BD55544" s="832"/>
      <c r="BE55544" s="832"/>
      <c r="BF55544" s="832"/>
    </row>
    <row r="55545" spans="56:58">
      <c r="BD55545" s="832"/>
      <c r="BE55545" s="832"/>
      <c r="BF55545" s="832"/>
    </row>
    <row r="55546" spans="56:58">
      <c r="BD55546" s="832"/>
      <c r="BE55546" s="832"/>
      <c r="BF55546" s="832"/>
    </row>
    <row r="55547" spans="56:58">
      <c r="BD55547" s="832"/>
      <c r="BE55547" s="832"/>
      <c r="BF55547" s="832"/>
    </row>
    <row r="55548" spans="56:58">
      <c r="BD55548" s="832"/>
      <c r="BE55548" s="832"/>
      <c r="BF55548" s="832"/>
    </row>
    <row r="55549" spans="56:58">
      <c r="BD55549" s="832"/>
      <c r="BE55549" s="832"/>
      <c r="BF55549" s="832"/>
    </row>
    <row r="55550" spans="56:58">
      <c r="BD55550" s="832"/>
      <c r="BE55550" s="832"/>
      <c r="BF55550" s="832"/>
    </row>
    <row r="55551" spans="56:58">
      <c r="BD55551" s="832"/>
      <c r="BE55551" s="832"/>
      <c r="BF55551" s="832"/>
    </row>
    <row r="55552" spans="56:58">
      <c r="BD55552" s="832"/>
      <c r="BE55552" s="832"/>
      <c r="BF55552" s="832"/>
    </row>
    <row r="55553" spans="56:58">
      <c r="BD55553" s="832"/>
      <c r="BE55553" s="832"/>
      <c r="BF55553" s="832"/>
    </row>
    <row r="55554" spans="56:58">
      <c r="BD55554" s="832"/>
      <c r="BE55554" s="832"/>
      <c r="BF55554" s="832"/>
    </row>
    <row r="55555" spans="56:58">
      <c r="BD55555" s="832"/>
      <c r="BE55555" s="832"/>
      <c r="BF55555" s="832"/>
    </row>
    <row r="55556" spans="56:58">
      <c r="BD55556" s="832"/>
      <c r="BE55556" s="832"/>
      <c r="BF55556" s="832"/>
    </row>
    <row r="55557" spans="56:58">
      <c r="BD55557" s="832"/>
      <c r="BE55557" s="832"/>
      <c r="BF55557" s="832"/>
    </row>
    <row r="55558" spans="56:58">
      <c r="BD55558" s="832"/>
      <c r="BE55558" s="832"/>
      <c r="BF55558" s="832"/>
    </row>
    <row r="55559" spans="56:58">
      <c r="BD55559" s="832"/>
      <c r="BE55559" s="832"/>
      <c r="BF55559" s="832"/>
    </row>
    <row r="55560" spans="56:58">
      <c r="BD55560" s="832"/>
      <c r="BE55560" s="832"/>
      <c r="BF55560" s="832"/>
    </row>
    <row r="55561" spans="56:58">
      <c r="BD55561" s="832"/>
      <c r="BE55561" s="832"/>
      <c r="BF55561" s="832"/>
    </row>
    <row r="55562" spans="56:58">
      <c r="BD55562" s="832"/>
      <c r="BE55562" s="832"/>
      <c r="BF55562" s="832"/>
    </row>
    <row r="55563" spans="56:58">
      <c r="BD55563" s="832"/>
      <c r="BE55563" s="832"/>
      <c r="BF55563" s="832"/>
    </row>
    <row r="55564" spans="56:58">
      <c r="BD55564" s="832"/>
      <c r="BE55564" s="832"/>
      <c r="BF55564" s="832"/>
    </row>
    <row r="55565" spans="56:58">
      <c r="BD55565" s="832"/>
      <c r="BE55565" s="832"/>
      <c r="BF55565" s="832"/>
    </row>
    <row r="55566" spans="56:58">
      <c r="BD55566" s="832"/>
      <c r="BE55566" s="832"/>
      <c r="BF55566" s="832"/>
    </row>
    <row r="55567" spans="56:58">
      <c r="BD55567" s="832"/>
      <c r="BE55567" s="832"/>
      <c r="BF55567" s="832"/>
    </row>
    <row r="55568" spans="56:58">
      <c r="BD55568" s="832"/>
      <c r="BE55568" s="832"/>
      <c r="BF55568" s="832"/>
    </row>
    <row r="55569" spans="56:58">
      <c r="BD55569" s="832"/>
      <c r="BE55569" s="832"/>
      <c r="BF55569" s="832"/>
    </row>
    <row r="55570" spans="56:58">
      <c r="BD55570" s="832"/>
      <c r="BE55570" s="832"/>
      <c r="BF55570" s="832"/>
    </row>
    <row r="55571" spans="56:58">
      <c r="BD55571" s="832"/>
      <c r="BE55571" s="832"/>
      <c r="BF55571" s="832"/>
    </row>
    <row r="55572" spans="56:58">
      <c r="BD55572" s="832"/>
      <c r="BE55572" s="832"/>
      <c r="BF55572" s="832"/>
    </row>
    <row r="55573" spans="56:58">
      <c r="BD55573" s="832"/>
      <c r="BE55573" s="832"/>
      <c r="BF55573" s="832"/>
    </row>
    <row r="55574" spans="56:58">
      <c r="BD55574" s="832"/>
      <c r="BE55574" s="832"/>
      <c r="BF55574" s="832"/>
    </row>
    <row r="55575" spans="56:58">
      <c r="BD55575" s="832"/>
      <c r="BE55575" s="832"/>
      <c r="BF55575" s="832"/>
    </row>
    <row r="55576" spans="56:58">
      <c r="BD55576" s="832"/>
      <c r="BE55576" s="832"/>
      <c r="BF55576" s="832"/>
    </row>
    <row r="55577" spans="56:58">
      <c r="BD55577" s="832"/>
      <c r="BE55577" s="832"/>
      <c r="BF55577" s="832"/>
    </row>
    <row r="55578" spans="56:58">
      <c r="BD55578" s="832"/>
      <c r="BE55578" s="832"/>
      <c r="BF55578" s="832"/>
    </row>
    <row r="55579" spans="56:58">
      <c r="BD55579" s="832"/>
      <c r="BE55579" s="832"/>
      <c r="BF55579" s="832"/>
    </row>
    <row r="55580" spans="56:58">
      <c r="BD55580" s="832"/>
      <c r="BE55580" s="832"/>
      <c r="BF55580" s="832"/>
    </row>
    <row r="55581" spans="56:58">
      <c r="BD55581" s="832"/>
      <c r="BE55581" s="832"/>
      <c r="BF55581" s="832"/>
    </row>
    <row r="55582" spans="56:58">
      <c r="BD55582" s="832"/>
      <c r="BE55582" s="832"/>
      <c r="BF55582" s="832"/>
    </row>
    <row r="55583" spans="56:58">
      <c r="BD55583" s="832"/>
      <c r="BE55583" s="832"/>
      <c r="BF55583" s="832"/>
    </row>
    <row r="55584" spans="56:58">
      <c r="BD55584" s="832"/>
      <c r="BE55584" s="832"/>
      <c r="BF55584" s="832"/>
    </row>
    <row r="55585" spans="56:58">
      <c r="BD55585" s="832"/>
      <c r="BE55585" s="832"/>
      <c r="BF55585" s="832"/>
    </row>
    <row r="55586" spans="56:58">
      <c r="BD55586" s="832"/>
      <c r="BE55586" s="832"/>
      <c r="BF55586" s="832"/>
    </row>
    <row r="55587" spans="56:58">
      <c r="BD55587" s="832"/>
      <c r="BE55587" s="832"/>
      <c r="BF55587" s="832"/>
    </row>
    <row r="55588" spans="56:58">
      <c r="BD55588" s="832"/>
      <c r="BE55588" s="832"/>
      <c r="BF55588" s="832"/>
    </row>
    <row r="55589" spans="56:58">
      <c r="BD55589" s="832"/>
      <c r="BE55589" s="832"/>
      <c r="BF55589" s="832"/>
    </row>
    <row r="55590" spans="56:58">
      <c r="BD55590" s="832"/>
      <c r="BE55590" s="832"/>
      <c r="BF55590" s="832"/>
    </row>
    <row r="55591" spans="56:58">
      <c r="BD55591" s="832"/>
      <c r="BE55591" s="832"/>
      <c r="BF55591" s="832"/>
    </row>
    <row r="55592" spans="56:58">
      <c r="BD55592" s="832"/>
      <c r="BE55592" s="832"/>
      <c r="BF55592" s="832"/>
    </row>
    <row r="55593" spans="56:58">
      <c r="BD55593" s="832"/>
      <c r="BE55593" s="832"/>
      <c r="BF55593" s="832"/>
    </row>
    <row r="55594" spans="56:58">
      <c r="BD55594" s="832"/>
      <c r="BE55594" s="832"/>
      <c r="BF55594" s="832"/>
    </row>
    <row r="55595" spans="56:58">
      <c r="BD55595" s="832"/>
      <c r="BE55595" s="832"/>
      <c r="BF55595" s="832"/>
    </row>
    <row r="55596" spans="56:58">
      <c r="BD55596" s="832"/>
      <c r="BE55596" s="832"/>
      <c r="BF55596" s="832"/>
    </row>
    <row r="55597" spans="56:58">
      <c r="BD55597" s="832"/>
      <c r="BE55597" s="832"/>
      <c r="BF55597" s="832"/>
    </row>
    <row r="55598" spans="56:58">
      <c r="BD55598" s="832"/>
      <c r="BE55598" s="832"/>
      <c r="BF55598" s="832"/>
    </row>
    <row r="55599" spans="56:58">
      <c r="BD55599" s="832"/>
      <c r="BE55599" s="832"/>
      <c r="BF55599" s="832"/>
    </row>
    <row r="55600" spans="56:58">
      <c r="BD55600" s="832"/>
      <c r="BE55600" s="832"/>
      <c r="BF55600" s="832"/>
    </row>
    <row r="55601" spans="56:58">
      <c r="BD55601" s="832"/>
      <c r="BE55601" s="832"/>
      <c r="BF55601" s="832"/>
    </row>
    <row r="55602" spans="56:58">
      <c r="BD55602" s="832"/>
      <c r="BE55602" s="832"/>
      <c r="BF55602" s="832"/>
    </row>
    <row r="55603" spans="56:58">
      <c r="BD55603" s="832"/>
      <c r="BE55603" s="832"/>
      <c r="BF55603" s="832"/>
    </row>
    <row r="55604" spans="56:58">
      <c r="BD55604" s="832"/>
      <c r="BE55604" s="832"/>
      <c r="BF55604" s="832"/>
    </row>
    <row r="55605" spans="56:58">
      <c r="BD55605" s="832"/>
      <c r="BE55605" s="832"/>
      <c r="BF55605" s="832"/>
    </row>
    <row r="55606" spans="56:58">
      <c r="BD55606" s="832"/>
      <c r="BE55606" s="832"/>
      <c r="BF55606" s="832"/>
    </row>
    <row r="55607" spans="56:58">
      <c r="BD55607" s="832"/>
      <c r="BE55607" s="832"/>
      <c r="BF55607" s="832"/>
    </row>
    <row r="55608" spans="56:58">
      <c r="BD55608" s="832"/>
      <c r="BE55608" s="832"/>
      <c r="BF55608" s="832"/>
    </row>
    <row r="55609" spans="56:58">
      <c r="BD55609" s="832"/>
      <c r="BE55609" s="832"/>
      <c r="BF55609" s="832"/>
    </row>
    <row r="55610" spans="56:58">
      <c r="BD55610" s="832"/>
      <c r="BE55610" s="832"/>
      <c r="BF55610" s="832"/>
    </row>
    <row r="55611" spans="56:58">
      <c r="BD55611" s="832"/>
      <c r="BE55611" s="832"/>
      <c r="BF55611" s="832"/>
    </row>
    <row r="55612" spans="56:58">
      <c r="BD55612" s="832"/>
      <c r="BE55612" s="832"/>
      <c r="BF55612" s="832"/>
    </row>
    <row r="55613" spans="56:58">
      <c r="BD55613" s="832"/>
      <c r="BE55613" s="832"/>
      <c r="BF55613" s="832"/>
    </row>
    <row r="55614" spans="56:58">
      <c r="BD55614" s="832"/>
      <c r="BE55614" s="832"/>
      <c r="BF55614" s="832"/>
    </row>
    <row r="55615" spans="56:58">
      <c r="BD55615" s="832"/>
      <c r="BE55615" s="832"/>
      <c r="BF55615" s="832"/>
    </row>
    <row r="55616" spans="56:58">
      <c r="BD55616" s="832"/>
      <c r="BE55616" s="832"/>
      <c r="BF55616" s="832"/>
    </row>
    <row r="55617" spans="56:58">
      <c r="BD55617" s="832"/>
      <c r="BE55617" s="832"/>
      <c r="BF55617" s="832"/>
    </row>
    <row r="55618" spans="56:58">
      <c r="BD55618" s="832"/>
      <c r="BE55618" s="832"/>
      <c r="BF55618" s="832"/>
    </row>
    <row r="55619" spans="56:58">
      <c r="BD55619" s="832"/>
      <c r="BE55619" s="832"/>
      <c r="BF55619" s="832"/>
    </row>
    <row r="55620" spans="56:58">
      <c r="BD55620" s="832"/>
      <c r="BE55620" s="832"/>
      <c r="BF55620" s="832"/>
    </row>
    <row r="55621" spans="56:58">
      <c r="BD55621" s="832"/>
      <c r="BE55621" s="832"/>
      <c r="BF55621" s="832"/>
    </row>
    <row r="55622" spans="56:58">
      <c r="BD55622" s="832"/>
      <c r="BE55622" s="832"/>
      <c r="BF55622" s="832"/>
    </row>
    <row r="55623" spans="56:58">
      <c r="BD55623" s="832"/>
      <c r="BE55623" s="832"/>
      <c r="BF55623" s="832"/>
    </row>
    <row r="55624" spans="56:58">
      <c r="BD55624" s="832"/>
      <c r="BE55624" s="832"/>
      <c r="BF55624" s="832"/>
    </row>
    <row r="55625" spans="56:58">
      <c r="BD55625" s="832"/>
      <c r="BE55625" s="832"/>
      <c r="BF55625" s="832"/>
    </row>
    <row r="55626" spans="56:58">
      <c r="BD55626" s="832"/>
      <c r="BE55626" s="832"/>
      <c r="BF55626" s="832"/>
    </row>
    <row r="55627" spans="56:58">
      <c r="BD55627" s="832"/>
      <c r="BE55627" s="832"/>
      <c r="BF55627" s="832"/>
    </row>
    <row r="55628" spans="56:58">
      <c r="BD55628" s="832"/>
      <c r="BE55628" s="832"/>
      <c r="BF55628" s="832"/>
    </row>
    <row r="55629" spans="56:58">
      <c r="BD55629" s="832"/>
      <c r="BE55629" s="832"/>
      <c r="BF55629" s="832"/>
    </row>
    <row r="55630" spans="56:58">
      <c r="BD55630" s="832"/>
      <c r="BE55630" s="832"/>
      <c r="BF55630" s="832"/>
    </row>
    <row r="55631" spans="56:58">
      <c r="BD55631" s="832"/>
      <c r="BE55631" s="832"/>
      <c r="BF55631" s="832"/>
    </row>
    <row r="55632" spans="56:58">
      <c r="BD55632" s="832"/>
      <c r="BE55632" s="832"/>
      <c r="BF55632" s="832"/>
    </row>
    <row r="55633" spans="56:58">
      <c r="BD55633" s="832"/>
      <c r="BE55633" s="832"/>
      <c r="BF55633" s="832"/>
    </row>
    <row r="55634" spans="56:58">
      <c r="BD55634" s="832"/>
      <c r="BE55634" s="832"/>
      <c r="BF55634" s="832"/>
    </row>
    <row r="55635" spans="56:58">
      <c r="BD55635" s="832"/>
      <c r="BE55635" s="832"/>
      <c r="BF55635" s="832"/>
    </row>
    <row r="55636" spans="56:58">
      <c r="BD55636" s="832"/>
      <c r="BE55636" s="832"/>
      <c r="BF55636" s="832"/>
    </row>
    <row r="55637" spans="56:58">
      <c r="BD55637" s="832"/>
      <c r="BE55637" s="832"/>
      <c r="BF55637" s="832"/>
    </row>
    <row r="55638" spans="56:58">
      <c r="BD55638" s="832"/>
      <c r="BE55638" s="832"/>
      <c r="BF55638" s="832"/>
    </row>
    <row r="55639" spans="56:58">
      <c r="BD55639" s="832"/>
      <c r="BE55639" s="832"/>
      <c r="BF55639" s="832"/>
    </row>
    <row r="55640" spans="56:58">
      <c r="BD55640" s="832"/>
      <c r="BE55640" s="832"/>
      <c r="BF55640" s="832"/>
    </row>
    <row r="55641" spans="56:58">
      <c r="BD55641" s="832"/>
      <c r="BE55641" s="832"/>
      <c r="BF55641" s="832"/>
    </row>
    <row r="55642" spans="56:58">
      <c r="BD55642" s="832"/>
      <c r="BE55642" s="832"/>
      <c r="BF55642" s="832"/>
    </row>
    <row r="55643" spans="56:58">
      <c r="BD55643" s="832"/>
      <c r="BE55643" s="832"/>
      <c r="BF55643" s="832"/>
    </row>
    <row r="55644" spans="56:58">
      <c r="BD55644" s="832"/>
      <c r="BE55644" s="832"/>
      <c r="BF55644" s="832"/>
    </row>
    <row r="55645" spans="56:58">
      <c r="BD55645" s="832"/>
      <c r="BE55645" s="832"/>
      <c r="BF55645" s="832"/>
    </row>
    <row r="55646" spans="56:58">
      <c r="BD55646" s="832"/>
      <c r="BE55646" s="832"/>
      <c r="BF55646" s="832"/>
    </row>
    <row r="55647" spans="56:58">
      <c r="BD55647" s="832"/>
      <c r="BE55647" s="832"/>
      <c r="BF55647" s="832"/>
    </row>
    <row r="55648" spans="56:58">
      <c r="BD55648" s="832"/>
      <c r="BE55648" s="832"/>
      <c r="BF55648" s="832"/>
    </row>
    <row r="55649" spans="56:58">
      <c r="BD55649" s="832"/>
      <c r="BE55649" s="832"/>
      <c r="BF55649" s="832"/>
    </row>
    <row r="55650" spans="56:58">
      <c r="BD55650" s="832"/>
      <c r="BE55650" s="832"/>
      <c r="BF55650" s="832"/>
    </row>
    <row r="55651" spans="56:58">
      <c r="BD55651" s="832"/>
      <c r="BE55651" s="832"/>
      <c r="BF55651" s="832"/>
    </row>
    <row r="55652" spans="56:58">
      <c r="BD55652" s="832"/>
      <c r="BE55652" s="832"/>
      <c r="BF55652" s="832"/>
    </row>
    <row r="55653" spans="56:58">
      <c r="BD55653" s="832"/>
      <c r="BE55653" s="832"/>
      <c r="BF55653" s="832"/>
    </row>
    <row r="55654" spans="56:58">
      <c r="BD55654" s="832"/>
      <c r="BE55654" s="832"/>
      <c r="BF55654" s="832"/>
    </row>
    <row r="55655" spans="56:58">
      <c r="BD55655" s="832"/>
      <c r="BE55655" s="832"/>
      <c r="BF55655" s="832"/>
    </row>
    <row r="55656" spans="56:58">
      <c r="BD55656" s="832"/>
      <c r="BE55656" s="832"/>
      <c r="BF55656" s="832"/>
    </row>
    <row r="55657" spans="56:58">
      <c r="BD55657" s="832"/>
      <c r="BE55657" s="832"/>
      <c r="BF55657" s="832"/>
    </row>
    <row r="55658" spans="56:58">
      <c r="BD55658" s="832"/>
      <c r="BE55658" s="832"/>
      <c r="BF55658" s="832"/>
    </row>
    <row r="55659" spans="56:58">
      <c r="BD55659" s="832"/>
      <c r="BE55659" s="832"/>
      <c r="BF55659" s="832"/>
    </row>
    <row r="55660" spans="56:58">
      <c r="BD55660" s="832"/>
      <c r="BE55660" s="832"/>
      <c r="BF55660" s="832"/>
    </row>
    <row r="55661" spans="56:58">
      <c r="BD55661" s="832"/>
      <c r="BE55661" s="832"/>
      <c r="BF55661" s="832"/>
    </row>
    <row r="55662" spans="56:58">
      <c r="BD55662" s="832"/>
      <c r="BE55662" s="832"/>
      <c r="BF55662" s="832"/>
    </row>
    <row r="55663" spans="56:58">
      <c r="BD55663" s="832"/>
      <c r="BE55663" s="832"/>
      <c r="BF55663" s="832"/>
    </row>
    <row r="55664" spans="56:58">
      <c r="BD55664" s="832"/>
      <c r="BE55664" s="832"/>
      <c r="BF55664" s="832"/>
    </row>
    <row r="55665" spans="56:58">
      <c r="BD55665" s="832"/>
      <c r="BE55665" s="832"/>
      <c r="BF55665" s="832"/>
    </row>
    <row r="55666" spans="56:58">
      <c r="BD55666" s="832"/>
      <c r="BE55666" s="832"/>
      <c r="BF55666" s="832"/>
    </row>
    <row r="55667" spans="56:58">
      <c r="BD55667" s="832"/>
      <c r="BE55667" s="832"/>
      <c r="BF55667" s="832"/>
    </row>
    <row r="55668" spans="56:58">
      <c r="BD55668" s="832"/>
      <c r="BE55668" s="832"/>
      <c r="BF55668" s="832"/>
    </row>
    <row r="55669" spans="56:58">
      <c r="BD55669" s="832"/>
      <c r="BE55669" s="832"/>
      <c r="BF55669" s="832"/>
    </row>
    <row r="55670" spans="56:58">
      <c r="BD55670" s="832"/>
      <c r="BE55670" s="832"/>
      <c r="BF55670" s="832"/>
    </row>
    <row r="55671" spans="56:58">
      <c r="BD55671" s="832"/>
      <c r="BE55671" s="832"/>
      <c r="BF55671" s="832"/>
    </row>
    <row r="55672" spans="56:58">
      <c r="BD55672" s="832"/>
      <c r="BE55672" s="832"/>
      <c r="BF55672" s="832"/>
    </row>
    <row r="55673" spans="56:58">
      <c r="BD55673" s="832"/>
      <c r="BE55673" s="832"/>
      <c r="BF55673" s="832"/>
    </row>
    <row r="55674" spans="56:58">
      <c r="BD55674" s="832"/>
      <c r="BE55674" s="832"/>
      <c r="BF55674" s="832"/>
    </row>
    <row r="55675" spans="56:58">
      <c r="BD55675" s="832"/>
      <c r="BE55675" s="832"/>
      <c r="BF55675" s="832"/>
    </row>
    <row r="55676" spans="56:58">
      <c r="BD55676" s="832"/>
      <c r="BE55676" s="832"/>
      <c r="BF55676" s="832"/>
    </row>
    <row r="55677" spans="56:58">
      <c r="BD55677" s="832"/>
      <c r="BE55677" s="832"/>
      <c r="BF55677" s="832"/>
    </row>
    <row r="55678" spans="56:58">
      <c r="BD55678" s="832"/>
      <c r="BE55678" s="832"/>
      <c r="BF55678" s="832"/>
    </row>
    <row r="55679" spans="56:58">
      <c r="BD55679" s="832"/>
      <c r="BE55679" s="832"/>
      <c r="BF55679" s="832"/>
    </row>
    <row r="55680" spans="56:58">
      <c r="BD55680" s="832"/>
      <c r="BE55680" s="832"/>
      <c r="BF55680" s="832"/>
    </row>
    <row r="55681" spans="56:58">
      <c r="BD55681" s="832"/>
      <c r="BE55681" s="832"/>
      <c r="BF55681" s="832"/>
    </row>
    <row r="55682" spans="56:58">
      <c r="BD55682" s="832"/>
      <c r="BE55682" s="832"/>
      <c r="BF55682" s="832"/>
    </row>
    <row r="55683" spans="56:58">
      <c r="BD55683" s="832"/>
      <c r="BE55683" s="832"/>
      <c r="BF55683" s="832"/>
    </row>
    <row r="55684" spans="56:58">
      <c r="BD55684" s="832"/>
      <c r="BE55684" s="832"/>
      <c r="BF55684" s="832"/>
    </row>
    <row r="55685" spans="56:58">
      <c r="BD55685" s="832"/>
      <c r="BE55685" s="832"/>
      <c r="BF55685" s="832"/>
    </row>
    <row r="55686" spans="56:58">
      <c r="BD55686" s="832"/>
      <c r="BE55686" s="832"/>
      <c r="BF55686" s="832"/>
    </row>
    <row r="55687" spans="56:58">
      <c r="BD55687" s="832"/>
      <c r="BE55687" s="832"/>
      <c r="BF55687" s="832"/>
    </row>
    <row r="55688" spans="56:58">
      <c r="BD55688" s="832"/>
      <c r="BE55688" s="832"/>
      <c r="BF55688" s="832"/>
    </row>
    <row r="55689" spans="56:58">
      <c r="BD55689" s="832"/>
      <c r="BE55689" s="832"/>
      <c r="BF55689" s="832"/>
    </row>
    <row r="55690" spans="56:58">
      <c r="BD55690" s="832"/>
      <c r="BE55690" s="832"/>
      <c r="BF55690" s="832"/>
    </row>
    <row r="55691" spans="56:58">
      <c r="BD55691" s="832"/>
      <c r="BE55691" s="832"/>
      <c r="BF55691" s="832"/>
    </row>
    <row r="55692" spans="56:58">
      <c r="BD55692" s="832"/>
      <c r="BE55692" s="832"/>
      <c r="BF55692" s="832"/>
    </row>
    <row r="55693" spans="56:58">
      <c r="BD55693" s="832"/>
      <c r="BE55693" s="832"/>
      <c r="BF55693" s="832"/>
    </row>
    <row r="55694" spans="56:58">
      <c r="BD55694" s="832"/>
      <c r="BE55694" s="832"/>
      <c r="BF55694" s="832"/>
    </row>
    <row r="55695" spans="56:58">
      <c r="BD55695" s="832"/>
      <c r="BE55695" s="832"/>
      <c r="BF55695" s="832"/>
    </row>
    <row r="55696" spans="56:58">
      <c r="BD55696" s="832"/>
      <c r="BE55696" s="832"/>
      <c r="BF55696" s="832"/>
    </row>
    <row r="55697" spans="56:58">
      <c r="BD55697" s="832"/>
      <c r="BE55697" s="832"/>
      <c r="BF55697" s="832"/>
    </row>
    <row r="55698" spans="56:58">
      <c r="BD55698" s="832"/>
      <c r="BE55698" s="832"/>
      <c r="BF55698" s="832"/>
    </row>
    <row r="55699" spans="56:58">
      <c r="BD55699" s="832"/>
      <c r="BE55699" s="832"/>
      <c r="BF55699" s="832"/>
    </row>
    <row r="55700" spans="56:58">
      <c r="BD55700" s="832"/>
      <c r="BE55700" s="832"/>
      <c r="BF55700" s="832"/>
    </row>
    <row r="55701" spans="56:58">
      <c r="BD55701" s="832"/>
      <c r="BE55701" s="832"/>
      <c r="BF55701" s="832"/>
    </row>
    <row r="55702" spans="56:58">
      <c r="BD55702" s="832"/>
      <c r="BE55702" s="832"/>
      <c r="BF55702" s="832"/>
    </row>
    <row r="55703" spans="56:58">
      <c r="BD55703" s="832"/>
      <c r="BE55703" s="832"/>
      <c r="BF55703" s="832"/>
    </row>
    <row r="55704" spans="56:58">
      <c r="BD55704" s="832"/>
      <c r="BE55704" s="832"/>
      <c r="BF55704" s="832"/>
    </row>
    <row r="55705" spans="56:58">
      <c r="BD55705" s="832"/>
      <c r="BE55705" s="832"/>
      <c r="BF55705" s="832"/>
    </row>
    <row r="55706" spans="56:58">
      <c r="BD55706" s="832"/>
      <c r="BE55706" s="832"/>
      <c r="BF55706" s="832"/>
    </row>
    <row r="55707" spans="56:58">
      <c r="BD55707" s="832"/>
      <c r="BE55707" s="832"/>
      <c r="BF55707" s="832"/>
    </row>
    <row r="55708" spans="56:58">
      <c r="BD55708" s="832"/>
      <c r="BE55708" s="832"/>
      <c r="BF55708" s="832"/>
    </row>
    <row r="55709" spans="56:58">
      <c r="BD55709" s="832"/>
      <c r="BE55709" s="832"/>
      <c r="BF55709" s="832"/>
    </row>
    <row r="55710" spans="56:58">
      <c r="BD55710" s="832"/>
      <c r="BE55710" s="832"/>
      <c r="BF55710" s="832"/>
    </row>
    <row r="55711" spans="56:58">
      <c r="BD55711" s="832"/>
      <c r="BE55711" s="832"/>
      <c r="BF55711" s="832"/>
    </row>
    <row r="55712" spans="56:58">
      <c r="BD55712" s="832"/>
      <c r="BE55712" s="832"/>
      <c r="BF55712" s="832"/>
    </row>
    <row r="55713" spans="56:58">
      <c r="BD55713" s="832"/>
      <c r="BE55713" s="832"/>
      <c r="BF55713" s="832"/>
    </row>
    <row r="55714" spans="56:58">
      <c r="BD55714" s="832"/>
      <c r="BE55714" s="832"/>
      <c r="BF55714" s="832"/>
    </row>
    <row r="55715" spans="56:58">
      <c r="BD55715" s="832"/>
      <c r="BE55715" s="832"/>
      <c r="BF55715" s="832"/>
    </row>
    <row r="55716" spans="56:58">
      <c r="BD55716" s="832"/>
      <c r="BE55716" s="832"/>
      <c r="BF55716" s="832"/>
    </row>
    <row r="55717" spans="56:58">
      <c r="BD55717" s="832"/>
      <c r="BE55717" s="832"/>
      <c r="BF55717" s="832"/>
    </row>
    <row r="55718" spans="56:58">
      <c r="BD55718" s="832"/>
      <c r="BE55718" s="832"/>
      <c r="BF55718" s="832"/>
    </row>
    <row r="55719" spans="56:58">
      <c r="BD55719" s="832"/>
      <c r="BE55719" s="832"/>
      <c r="BF55719" s="832"/>
    </row>
    <row r="55720" spans="56:58">
      <c r="BD55720" s="832"/>
      <c r="BE55720" s="832"/>
      <c r="BF55720" s="832"/>
    </row>
    <row r="55721" spans="56:58">
      <c r="BD55721" s="832"/>
      <c r="BE55721" s="832"/>
      <c r="BF55721" s="832"/>
    </row>
    <row r="55722" spans="56:58">
      <c r="BD55722" s="832"/>
      <c r="BE55722" s="832"/>
      <c r="BF55722" s="832"/>
    </row>
    <row r="55723" spans="56:58">
      <c r="BD55723" s="832"/>
      <c r="BE55723" s="832"/>
      <c r="BF55723" s="832"/>
    </row>
    <row r="55724" spans="56:58">
      <c r="BD55724" s="832"/>
      <c r="BE55724" s="832"/>
      <c r="BF55724" s="832"/>
    </row>
    <row r="55725" spans="56:58">
      <c r="BD55725" s="832"/>
      <c r="BE55725" s="832"/>
      <c r="BF55725" s="832"/>
    </row>
    <row r="55726" spans="56:58">
      <c r="BD55726" s="832"/>
      <c r="BE55726" s="832"/>
      <c r="BF55726" s="832"/>
    </row>
    <row r="55727" spans="56:58">
      <c r="BD55727" s="832"/>
      <c r="BE55727" s="832"/>
      <c r="BF55727" s="832"/>
    </row>
    <row r="55728" spans="56:58">
      <c r="BD55728" s="832"/>
      <c r="BE55728" s="832"/>
      <c r="BF55728" s="832"/>
    </row>
    <row r="55729" spans="56:58">
      <c r="BD55729" s="832"/>
      <c r="BE55729" s="832"/>
      <c r="BF55729" s="832"/>
    </row>
    <row r="55730" spans="56:58">
      <c r="BD55730" s="832"/>
      <c r="BE55730" s="832"/>
      <c r="BF55730" s="832"/>
    </row>
    <row r="55731" spans="56:58">
      <c r="BD55731" s="832"/>
      <c r="BE55731" s="832"/>
      <c r="BF55731" s="832"/>
    </row>
    <row r="55732" spans="56:58">
      <c r="BD55732" s="832"/>
      <c r="BE55732" s="832"/>
      <c r="BF55732" s="832"/>
    </row>
    <row r="55733" spans="56:58">
      <c r="BD55733" s="832"/>
      <c r="BE55733" s="832"/>
      <c r="BF55733" s="832"/>
    </row>
    <row r="55734" spans="56:58">
      <c r="BD55734" s="832"/>
      <c r="BE55734" s="832"/>
      <c r="BF55734" s="832"/>
    </row>
    <row r="55735" spans="56:58">
      <c r="BD55735" s="832"/>
      <c r="BE55735" s="832"/>
      <c r="BF55735" s="832"/>
    </row>
    <row r="55736" spans="56:58">
      <c r="BD55736" s="832"/>
      <c r="BE55736" s="832"/>
      <c r="BF55736" s="832"/>
    </row>
    <row r="55737" spans="56:58">
      <c r="BD55737" s="832"/>
      <c r="BE55737" s="832"/>
      <c r="BF55737" s="832"/>
    </row>
    <row r="55738" spans="56:58">
      <c r="BD55738" s="832"/>
      <c r="BE55738" s="832"/>
      <c r="BF55738" s="832"/>
    </row>
    <row r="55739" spans="56:58">
      <c r="BD55739" s="832"/>
      <c r="BE55739" s="832"/>
      <c r="BF55739" s="832"/>
    </row>
    <row r="55740" spans="56:58">
      <c r="BD55740" s="832"/>
      <c r="BE55740" s="832"/>
      <c r="BF55740" s="832"/>
    </row>
    <row r="55741" spans="56:58">
      <c r="BD55741" s="832"/>
      <c r="BE55741" s="832"/>
      <c r="BF55741" s="832"/>
    </row>
    <row r="55742" spans="56:58">
      <c r="BD55742" s="832"/>
      <c r="BE55742" s="832"/>
      <c r="BF55742" s="832"/>
    </row>
    <row r="55743" spans="56:58">
      <c r="BD55743" s="832"/>
      <c r="BE55743" s="832"/>
      <c r="BF55743" s="832"/>
    </row>
    <row r="55744" spans="56:58">
      <c r="BD55744" s="832"/>
      <c r="BE55744" s="832"/>
      <c r="BF55744" s="832"/>
    </row>
    <row r="55745" spans="56:58">
      <c r="BD55745" s="832"/>
      <c r="BE55745" s="832"/>
      <c r="BF55745" s="832"/>
    </row>
    <row r="55746" spans="56:58">
      <c r="BD55746" s="832"/>
      <c r="BE55746" s="832"/>
      <c r="BF55746" s="832"/>
    </row>
    <row r="55747" spans="56:58">
      <c r="BD55747" s="832"/>
      <c r="BE55747" s="832"/>
      <c r="BF55747" s="832"/>
    </row>
    <row r="55748" spans="56:58">
      <c r="BD55748" s="832"/>
      <c r="BE55748" s="832"/>
      <c r="BF55748" s="832"/>
    </row>
    <row r="55749" spans="56:58">
      <c r="BD55749" s="832"/>
      <c r="BE55749" s="832"/>
      <c r="BF55749" s="832"/>
    </row>
    <row r="55750" spans="56:58">
      <c r="BD55750" s="832"/>
      <c r="BE55750" s="832"/>
      <c r="BF55750" s="832"/>
    </row>
    <row r="55751" spans="56:58">
      <c r="BD55751" s="832"/>
      <c r="BE55751" s="832"/>
      <c r="BF55751" s="832"/>
    </row>
    <row r="55752" spans="56:58">
      <c r="BD55752" s="832"/>
      <c r="BE55752" s="832"/>
      <c r="BF55752" s="832"/>
    </row>
    <row r="55753" spans="56:58">
      <c r="BD55753" s="832"/>
      <c r="BE55753" s="832"/>
      <c r="BF55753" s="832"/>
    </row>
    <row r="55754" spans="56:58">
      <c r="BD55754" s="832"/>
      <c r="BE55754" s="832"/>
      <c r="BF55754" s="832"/>
    </row>
    <row r="55755" spans="56:58">
      <c r="BD55755" s="832"/>
      <c r="BE55755" s="832"/>
      <c r="BF55755" s="832"/>
    </row>
    <row r="55756" spans="56:58">
      <c r="BD55756" s="832"/>
      <c r="BE55756" s="832"/>
      <c r="BF55756" s="832"/>
    </row>
    <row r="55757" spans="56:58">
      <c r="BD55757" s="832"/>
      <c r="BE55757" s="832"/>
      <c r="BF55757" s="832"/>
    </row>
    <row r="55758" spans="56:58">
      <c r="BD55758" s="832"/>
      <c r="BE55758" s="832"/>
      <c r="BF55758" s="832"/>
    </row>
    <row r="55759" spans="56:58">
      <c r="BD55759" s="832"/>
      <c r="BE55759" s="832"/>
      <c r="BF55759" s="832"/>
    </row>
    <row r="55760" spans="56:58">
      <c r="BD55760" s="832"/>
      <c r="BE55760" s="832"/>
      <c r="BF55760" s="832"/>
    </row>
    <row r="55761" spans="56:58">
      <c r="BD55761" s="832"/>
      <c r="BE55761" s="832"/>
      <c r="BF55761" s="832"/>
    </row>
    <row r="55762" spans="56:58">
      <c r="BD55762" s="832"/>
      <c r="BE55762" s="832"/>
      <c r="BF55762" s="832"/>
    </row>
    <row r="55763" spans="56:58">
      <c r="BD55763" s="832"/>
      <c r="BE55763" s="832"/>
      <c r="BF55763" s="832"/>
    </row>
    <row r="55764" spans="56:58">
      <c r="BD55764" s="832"/>
      <c r="BE55764" s="832"/>
      <c r="BF55764" s="832"/>
    </row>
    <row r="55765" spans="56:58">
      <c r="BD55765" s="832"/>
      <c r="BE55765" s="832"/>
      <c r="BF55765" s="832"/>
    </row>
    <row r="55766" spans="56:58">
      <c r="BD55766" s="832"/>
      <c r="BE55766" s="832"/>
      <c r="BF55766" s="832"/>
    </row>
    <row r="55767" spans="56:58">
      <c r="BD55767" s="832"/>
      <c r="BE55767" s="832"/>
      <c r="BF55767" s="832"/>
    </row>
    <row r="55768" spans="56:58">
      <c r="BD55768" s="832"/>
      <c r="BE55768" s="832"/>
      <c r="BF55768" s="832"/>
    </row>
    <row r="55769" spans="56:58">
      <c r="BD55769" s="832"/>
      <c r="BE55769" s="832"/>
      <c r="BF55769" s="832"/>
    </row>
    <row r="55770" spans="56:58">
      <c r="BD55770" s="832"/>
      <c r="BE55770" s="832"/>
      <c r="BF55770" s="832"/>
    </row>
    <row r="55771" spans="56:58">
      <c r="BD55771" s="832"/>
      <c r="BE55771" s="832"/>
      <c r="BF55771" s="832"/>
    </row>
    <row r="55772" spans="56:58">
      <c r="BD55772" s="832"/>
      <c r="BE55772" s="832"/>
      <c r="BF55772" s="832"/>
    </row>
    <row r="55773" spans="56:58">
      <c r="BD55773" s="832"/>
      <c r="BE55773" s="832"/>
      <c r="BF55773" s="832"/>
    </row>
    <row r="55774" spans="56:58">
      <c r="BD55774" s="832"/>
      <c r="BE55774" s="832"/>
      <c r="BF55774" s="832"/>
    </row>
    <row r="55775" spans="56:58">
      <c r="BD55775" s="832"/>
      <c r="BE55775" s="832"/>
      <c r="BF55775" s="832"/>
    </row>
    <row r="55776" spans="56:58">
      <c r="BD55776" s="832"/>
      <c r="BE55776" s="832"/>
      <c r="BF55776" s="832"/>
    </row>
    <row r="55777" spans="56:58">
      <c r="BD55777" s="832"/>
      <c r="BE55777" s="832"/>
      <c r="BF55777" s="832"/>
    </row>
    <row r="55778" spans="56:58">
      <c r="BD55778" s="832"/>
      <c r="BE55778" s="832"/>
      <c r="BF55778" s="832"/>
    </row>
    <row r="55779" spans="56:58">
      <c r="BD55779" s="832"/>
      <c r="BE55779" s="832"/>
      <c r="BF55779" s="832"/>
    </row>
    <row r="55780" spans="56:58">
      <c r="BD55780" s="832"/>
      <c r="BE55780" s="832"/>
      <c r="BF55780" s="832"/>
    </row>
    <row r="55781" spans="56:58">
      <c r="BD55781" s="832"/>
      <c r="BE55781" s="832"/>
      <c r="BF55781" s="832"/>
    </row>
    <row r="55782" spans="56:58">
      <c r="BD55782" s="832"/>
      <c r="BE55782" s="832"/>
      <c r="BF55782" s="832"/>
    </row>
    <row r="55783" spans="56:58">
      <c r="BD55783" s="832"/>
      <c r="BE55783" s="832"/>
      <c r="BF55783" s="832"/>
    </row>
    <row r="55784" spans="56:58">
      <c r="BD55784" s="832"/>
      <c r="BE55784" s="832"/>
      <c r="BF55784" s="832"/>
    </row>
    <row r="55785" spans="56:58">
      <c r="BD55785" s="832"/>
      <c r="BE55785" s="832"/>
      <c r="BF55785" s="832"/>
    </row>
    <row r="55786" spans="56:58">
      <c r="BD55786" s="832"/>
      <c r="BE55786" s="832"/>
      <c r="BF55786" s="832"/>
    </row>
    <row r="55787" spans="56:58">
      <c r="BD55787" s="832"/>
      <c r="BE55787" s="832"/>
      <c r="BF55787" s="832"/>
    </row>
    <row r="55788" spans="56:58">
      <c r="BD55788" s="832"/>
      <c r="BE55788" s="832"/>
      <c r="BF55788" s="832"/>
    </row>
    <row r="55789" spans="56:58">
      <c r="BD55789" s="832"/>
      <c r="BE55789" s="832"/>
      <c r="BF55789" s="832"/>
    </row>
    <row r="55790" spans="56:58">
      <c r="BD55790" s="832"/>
      <c r="BE55790" s="832"/>
      <c r="BF55790" s="832"/>
    </row>
    <row r="55791" spans="56:58">
      <c r="BD55791" s="832"/>
      <c r="BE55791" s="832"/>
      <c r="BF55791" s="832"/>
    </row>
    <row r="55792" spans="56:58">
      <c r="BD55792" s="832"/>
      <c r="BE55792" s="832"/>
      <c r="BF55792" s="832"/>
    </row>
    <row r="55793" spans="56:58">
      <c r="BD55793" s="832"/>
      <c r="BE55793" s="832"/>
      <c r="BF55793" s="832"/>
    </row>
    <row r="55794" spans="56:58">
      <c r="BD55794" s="832"/>
      <c r="BE55794" s="832"/>
      <c r="BF55794" s="832"/>
    </row>
    <row r="55795" spans="56:58">
      <c r="BD55795" s="832"/>
      <c r="BE55795" s="832"/>
      <c r="BF55795" s="832"/>
    </row>
    <row r="55796" spans="56:58">
      <c r="BD55796" s="832"/>
      <c r="BE55796" s="832"/>
      <c r="BF55796" s="832"/>
    </row>
    <row r="55797" spans="56:58">
      <c r="BD55797" s="832"/>
      <c r="BE55797" s="832"/>
      <c r="BF55797" s="832"/>
    </row>
    <row r="55798" spans="56:58">
      <c r="BD55798" s="832"/>
      <c r="BE55798" s="832"/>
      <c r="BF55798" s="832"/>
    </row>
    <row r="55799" spans="56:58">
      <c r="BD55799" s="832"/>
      <c r="BE55799" s="832"/>
      <c r="BF55799" s="832"/>
    </row>
    <row r="55800" spans="56:58">
      <c r="BD55800" s="832"/>
      <c r="BE55800" s="832"/>
      <c r="BF55800" s="832"/>
    </row>
    <row r="55801" spans="56:58">
      <c r="BD55801" s="832"/>
      <c r="BE55801" s="832"/>
      <c r="BF55801" s="832"/>
    </row>
    <row r="55802" spans="56:58">
      <c r="BD55802" s="832"/>
      <c r="BE55802" s="832"/>
      <c r="BF55802" s="832"/>
    </row>
    <row r="55803" spans="56:58">
      <c r="BD55803" s="832"/>
      <c r="BE55803" s="832"/>
      <c r="BF55803" s="832"/>
    </row>
    <row r="55804" spans="56:58">
      <c r="BD55804" s="832"/>
      <c r="BE55804" s="832"/>
      <c r="BF55804" s="832"/>
    </row>
    <row r="55805" spans="56:58">
      <c r="BD55805" s="832"/>
      <c r="BE55805" s="832"/>
      <c r="BF55805" s="832"/>
    </row>
    <row r="55806" spans="56:58">
      <c r="BD55806" s="832"/>
      <c r="BE55806" s="832"/>
      <c r="BF55806" s="832"/>
    </row>
    <row r="55807" spans="56:58">
      <c r="BD55807" s="832"/>
      <c r="BE55807" s="832"/>
      <c r="BF55807" s="832"/>
    </row>
    <row r="55808" spans="56:58">
      <c r="BD55808" s="832"/>
      <c r="BE55808" s="832"/>
      <c r="BF55808" s="832"/>
    </row>
    <row r="55809" spans="56:58">
      <c r="BD55809" s="832"/>
      <c r="BE55809" s="832"/>
      <c r="BF55809" s="832"/>
    </row>
    <row r="55810" spans="56:58">
      <c r="BD55810" s="832"/>
      <c r="BE55810" s="832"/>
      <c r="BF55810" s="832"/>
    </row>
    <row r="55811" spans="56:58">
      <c r="BD55811" s="832"/>
      <c r="BE55811" s="832"/>
      <c r="BF55811" s="832"/>
    </row>
    <row r="55812" spans="56:58">
      <c r="BD55812" s="832"/>
      <c r="BE55812" s="832"/>
      <c r="BF55812" s="832"/>
    </row>
    <row r="55813" spans="56:58">
      <c r="BD55813" s="832"/>
      <c r="BE55813" s="832"/>
      <c r="BF55813" s="832"/>
    </row>
    <row r="55814" spans="56:58">
      <c r="BD55814" s="832"/>
      <c r="BE55814" s="832"/>
      <c r="BF55814" s="832"/>
    </row>
    <row r="55815" spans="56:58">
      <c r="BD55815" s="832"/>
      <c r="BE55815" s="832"/>
      <c r="BF55815" s="832"/>
    </row>
    <row r="55816" spans="56:58">
      <c r="BD55816" s="832"/>
      <c r="BE55816" s="832"/>
      <c r="BF55816" s="832"/>
    </row>
    <row r="55817" spans="56:58">
      <c r="BD55817" s="832"/>
      <c r="BE55817" s="832"/>
      <c r="BF55817" s="832"/>
    </row>
    <row r="55818" spans="56:58">
      <c r="BD55818" s="832"/>
      <c r="BE55818" s="832"/>
      <c r="BF55818" s="832"/>
    </row>
    <row r="55819" spans="56:58">
      <c r="BD55819" s="832"/>
      <c r="BE55819" s="832"/>
      <c r="BF55819" s="832"/>
    </row>
    <row r="55820" spans="56:58">
      <c r="BD55820" s="832"/>
      <c r="BE55820" s="832"/>
      <c r="BF55820" s="832"/>
    </row>
    <row r="55821" spans="56:58">
      <c r="BD55821" s="832"/>
      <c r="BE55821" s="832"/>
      <c r="BF55821" s="832"/>
    </row>
    <row r="55822" spans="56:58">
      <c r="BD55822" s="832"/>
      <c r="BE55822" s="832"/>
      <c r="BF55822" s="832"/>
    </row>
    <row r="55823" spans="56:58">
      <c r="BD55823" s="832"/>
      <c r="BE55823" s="832"/>
      <c r="BF55823" s="832"/>
    </row>
    <row r="55824" spans="56:58">
      <c r="BD55824" s="832"/>
      <c r="BE55824" s="832"/>
      <c r="BF55824" s="832"/>
    </row>
    <row r="55825" spans="56:58">
      <c r="BD55825" s="832"/>
      <c r="BE55825" s="832"/>
      <c r="BF55825" s="832"/>
    </row>
    <row r="55826" spans="56:58">
      <c r="BD55826" s="832"/>
      <c r="BE55826" s="832"/>
      <c r="BF55826" s="832"/>
    </row>
    <row r="55827" spans="56:58">
      <c r="BD55827" s="832"/>
      <c r="BE55827" s="832"/>
      <c r="BF55827" s="832"/>
    </row>
    <row r="55828" spans="56:58">
      <c r="BD55828" s="832"/>
      <c r="BE55828" s="832"/>
      <c r="BF55828" s="832"/>
    </row>
    <row r="55829" spans="56:58">
      <c r="BD55829" s="832"/>
      <c r="BE55829" s="832"/>
      <c r="BF55829" s="832"/>
    </row>
    <row r="55830" spans="56:58">
      <c r="BD55830" s="832"/>
      <c r="BE55830" s="832"/>
      <c r="BF55830" s="832"/>
    </row>
    <row r="55831" spans="56:58">
      <c r="BD55831" s="832"/>
      <c r="BE55831" s="832"/>
      <c r="BF55831" s="832"/>
    </row>
    <row r="55832" spans="56:58">
      <c r="BD55832" s="832"/>
      <c r="BE55832" s="832"/>
      <c r="BF55832" s="832"/>
    </row>
    <row r="55833" spans="56:58">
      <c r="BD55833" s="832"/>
      <c r="BE55833" s="832"/>
      <c r="BF55833" s="832"/>
    </row>
    <row r="55834" spans="56:58">
      <c r="BD55834" s="832"/>
      <c r="BE55834" s="832"/>
      <c r="BF55834" s="832"/>
    </row>
    <row r="55835" spans="56:58">
      <c r="BD55835" s="832"/>
      <c r="BE55835" s="832"/>
      <c r="BF55835" s="832"/>
    </row>
    <row r="55836" spans="56:58">
      <c r="BD55836" s="832"/>
      <c r="BE55836" s="832"/>
      <c r="BF55836" s="832"/>
    </row>
    <row r="55837" spans="56:58">
      <c r="BD55837" s="832"/>
      <c r="BE55837" s="832"/>
      <c r="BF55837" s="832"/>
    </row>
    <row r="55838" spans="56:58">
      <c r="BD55838" s="832"/>
      <c r="BE55838" s="832"/>
      <c r="BF55838" s="832"/>
    </row>
    <row r="55839" spans="56:58">
      <c r="BD55839" s="832"/>
      <c r="BE55839" s="832"/>
      <c r="BF55839" s="832"/>
    </row>
    <row r="55840" spans="56:58">
      <c r="BD55840" s="832"/>
      <c r="BE55840" s="832"/>
      <c r="BF55840" s="832"/>
    </row>
    <row r="55841" spans="56:58">
      <c r="BD55841" s="832"/>
      <c r="BE55841" s="832"/>
      <c r="BF55841" s="832"/>
    </row>
    <row r="55842" spans="56:58">
      <c r="BD55842" s="832"/>
      <c r="BE55842" s="832"/>
      <c r="BF55842" s="832"/>
    </row>
    <row r="55843" spans="56:58">
      <c r="BD55843" s="832"/>
      <c r="BE55843" s="832"/>
      <c r="BF55843" s="832"/>
    </row>
    <row r="55844" spans="56:58">
      <c r="BD55844" s="832"/>
      <c r="BE55844" s="832"/>
      <c r="BF55844" s="832"/>
    </row>
    <row r="55845" spans="56:58">
      <c r="BD55845" s="832"/>
      <c r="BE55845" s="832"/>
      <c r="BF55845" s="832"/>
    </row>
    <row r="55846" spans="56:58">
      <c r="BD55846" s="832"/>
      <c r="BE55846" s="832"/>
      <c r="BF55846" s="832"/>
    </row>
    <row r="55847" spans="56:58">
      <c r="BD55847" s="832"/>
      <c r="BE55847" s="832"/>
      <c r="BF55847" s="832"/>
    </row>
    <row r="55848" spans="56:58">
      <c r="BD55848" s="832"/>
      <c r="BE55848" s="832"/>
      <c r="BF55848" s="832"/>
    </row>
    <row r="55849" spans="56:58">
      <c r="BD55849" s="832"/>
      <c r="BE55849" s="832"/>
      <c r="BF55849" s="832"/>
    </row>
    <row r="55850" spans="56:58">
      <c r="BD55850" s="832"/>
      <c r="BE55850" s="832"/>
      <c r="BF55850" s="832"/>
    </row>
    <row r="55851" spans="56:58">
      <c r="BD55851" s="832"/>
      <c r="BE55851" s="832"/>
      <c r="BF55851" s="832"/>
    </row>
    <row r="55852" spans="56:58">
      <c r="BD55852" s="832"/>
      <c r="BE55852" s="832"/>
      <c r="BF55852" s="832"/>
    </row>
    <row r="55853" spans="56:58">
      <c r="BD55853" s="832"/>
      <c r="BE55853" s="832"/>
      <c r="BF55853" s="832"/>
    </row>
    <row r="55854" spans="56:58">
      <c r="BD55854" s="832"/>
      <c r="BE55854" s="832"/>
      <c r="BF55854" s="832"/>
    </row>
    <row r="55855" spans="56:58">
      <c r="BD55855" s="832"/>
      <c r="BE55855" s="832"/>
      <c r="BF55855" s="832"/>
    </row>
    <row r="55856" spans="56:58">
      <c r="BD55856" s="832"/>
      <c r="BE55856" s="832"/>
      <c r="BF55856" s="832"/>
    </row>
    <row r="55857" spans="56:58">
      <c r="BD55857" s="832"/>
      <c r="BE55857" s="832"/>
      <c r="BF55857" s="832"/>
    </row>
    <row r="55858" spans="56:58">
      <c r="BD55858" s="832"/>
      <c r="BE55858" s="832"/>
      <c r="BF55858" s="832"/>
    </row>
    <row r="55859" spans="56:58">
      <c r="BD55859" s="832"/>
      <c r="BE55859" s="832"/>
      <c r="BF55859" s="832"/>
    </row>
    <row r="55860" spans="56:58">
      <c r="BD55860" s="832"/>
      <c r="BE55860" s="832"/>
      <c r="BF55860" s="832"/>
    </row>
    <row r="55861" spans="56:58">
      <c r="BD55861" s="832"/>
      <c r="BE55861" s="832"/>
      <c r="BF55861" s="832"/>
    </row>
    <row r="55862" spans="56:58">
      <c r="BD55862" s="832"/>
      <c r="BE55862" s="832"/>
      <c r="BF55862" s="832"/>
    </row>
    <row r="55863" spans="56:58">
      <c r="BD55863" s="832"/>
      <c r="BE55863" s="832"/>
      <c r="BF55863" s="832"/>
    </row>
    <row r="55864" spans="56:58">
      <c r="BD55864" s="832"/>
      <c r="BE55864" s="832"/>
      <c r="BF55864" s="832"/>
    </row>
    <row r="55865" spans="56:58">
      <c r="BD55865" s="832"/>
      <c r="BE55865" s="832"/>
      <c r="BF55865" s="832"/>
    </row>
    <row r="55866" spans="56:58">
      <c r="BD55866" s="832"/>
      <c r="BE55866" s="832"/>
      <c r="BF55866" s="832"/>
    </row>
    <row r="55867" spans="56:58">
      <c r="BD55867" s="832"/>
      <c r="BE55867" s="832"/>
      <c r="BF55867" s="832"/>
    </row>
    <row r="55868" spans="56:58">
      <c r="BD55868" s="832"/>
      <c r="BE55868" s="832"/>
      <c r="BF55868" s="832"/>
    </row>
    <row r="55869" spans="56:58">
      <c r="BD55869" s="832"/>
      <c r="BE55869" s="832"/>
      <c r="BF55869" s="832"/>
    </row>
    <row r="55870" spans="56:58">
      <c r="BD55870" s="832"/>
      <c r="BE55870" s="832"/>
      <c r="BF55870" s="832"/>
    </row>
    <row r="55871" spans="56:58">
      <c r="BD55871" s="832"/>
      <c r="BE55871" s="832"/>
      <c r="BF55871" s="832"/>
    </row>
    <row r="55872" spans="56:58">
      <c r="BD55872" s="832"/>
      <c r="BE55872" s="832"/>
      <c r="BF55872" s="832"/>
    </row>
    <row r="55873" spans="56:58">
      <c r="BD55873" s="832"/>
      <c r="BE55873" s="832"/>
      <c r="BF55873" s="832"/>
    </row>
    <row r="55874" spans="56:58">
      <c r="BD55874" s="832"/>
      <c r="BE55874" s="832"/>
      <c r="BF55874" s="832"/>
    </row>
    <row r="55875" spans="56:58">
      <c r="BD55875" s="832"/>
      <c r="BE55875" s="832"/>
      <c r="BF55875" s="832"/>
    </row>
    <row r="55876" spans="56:58">
      <c r="BD55876" s="832"/>
      <c r="BE55876" s="832"/>
      <c r="BF55876" s="832"/>
    </row>
    <row r="55877" spans="56:58">
      <c r="BD55877" s="832"/>
      <c r="BE55877" s="832"/>
      <c r="BF55877" s="832"/>
    </row>
    <row r="55878" spans="56:58">
      <c r="BD55878" s="832"/>
      <c r="BE55878" s="832"/>
      <c r="BF55878" s="832"/>
    </row>
    <row r="55879" spans="56:58">
      <c r="BD55879" s="832"/>
      <c r="BE55879" s="832"/>
      <c r="BF55879" s="832"/>
    </row>
    <row r="55880" spans="56:58">
      <c r="BD55880" s="832"/>
      <c r="BE55880" s="832"/>
      <c r="BF55880" s="832"/>
    </row>
    <row r="55881" spans="56:58">
      <c r="BD55881" s="832"/>
      <c r="BE55881" s="832"/>
      <c r="BF55881" s="832"/>
    </row>
    <row r="55882" spans="56:58">
      <c r="BD55882" s="832"/>
      <c r="BE55882" s="832"/>
      <c r="BF55882" s="832"/>
    </row>
    <row r="55883" spans="56:58">
      <c r="BD55883" s="832"/>
      <c r="BE55883" s="832"/>
      <c r="BF55883" s="832"/>
    </row>
    <row r="55884" spans="56:58">
      <c r="BD55884" s="832"/>
      <c r="BE55884" s="832"/>
      <c r="BF55884" s="832"/>
    </row>
    <row r="55885" spans="56:58">
      <c r="BD55885" s="832"/>
      <c r="BE55885" s="832"/>
      <c r="BF55885" s="832"/>
    </row>
    <row r="55886" spans="56:58">
      <c r="BD55886" s="832"/>
      <c r="BE55886" s="832"/>
      <c r="BF55886" s="832"/>
    </row>
    <row r="55887" spans="56:58">
      <c r="BD55887" s="832"/>
      <c r="BE55887" s="832"/>
      <c r="BF55887" s="832"/>
    </row>
    <row r="55888" spans="56:58">
      <c r="BD55888" s="832"/>
      <c r="BE55888" s="832"/>
      <c r="BF55888" s="832"/>
    </row>
    <row r="55889" spans="56:58">
      <c r="BD55889" s="832"/>
      <c r="BE55889" s="832"/>
      <c r="BF55889" s="832"/>
    </row>
    <row r="55890" spans="56:58">
      <c r="BD55890" s="832"/>
      <c r="BE55890" s="832"/>
      <c r="BF55890" s="832"/>
    </row>
    <row r="55891" spans="56:58">
      <c r="BD55891" s="832"/>
      <c r="BE55891" s="832"/>
      <c r="BF55891" s="832"/>
    </row>
    <row r="55892" spans="56:58">
      <c r="BD55892" s="832"/>
      <c r="BE55892" s="832"/>
      <c r="BF55892" s="832"/>
    </row>
    <row r="55893" spans="56:58">
      <c r="BD55893" s="832"/>
      <c r="BE55893" s="832"/>
      <c r="BF55893" s="832"/>
    </row>
    <row r="55894" spans="56:58">
      <c r="BD55894" s="832"/>
      <c r="BE55894" s="832"/>
      <c r="BF55894" s="832"/>
    </row>
    <row r="55895" spans="56:58">
      <c r="BD55895" s="832"/>
      <c r="BE55895" s="832"/>
      <c r="BF55895" s="832"/>
    </row>
    <row r="55896" spans="56:58">
      <c r="BD55896" s="832"/>
      <c r="BE55896" s="832"/>
      <c r="BF55896" s="832"/>
    </row>
    <row r="55897" spans="56:58">
      <c r="BD55897" s="832"/>
      <c r="BE55897" s="832"/>
      <c r="BF55897" s="832"/>
    </row>
    <row r="55898" spans="56:58">
      <c r="BD55898" s="832"/>
      <c r="BE55898" s="832"/>
      <c r="BF55898" s="832"/>
    </row>
    <row r="55899" spans="56:58">
      <c r="BD55899" s="832"/>
      <c r="BE55899" s="832"/>
      <c r="BF55899" s="832"/>
    </row>
    <row r="55900" spans="56:58">
      <c r="BD55900" s="832"/>
      <c r="BE55900" s="832"/>
      <c r="BF55900" s="832"/>
    </row>
    <row r="55901" spans="56:58">
      <c r="BD55901" s="832"/>
      <c r="BE55901" s="832"/>
      <c r="BF55901" s="832"/>
    </row>
    <row r="55902" spans="56:58">
      <c r="BD55902" s="832"/>
      <c r="BE55902" s="832"/>
      <c r="BF55902" s="832"/>
    </row>
    <row r="55903" spans="56:58">
      <c r="BD55903" s="832"/>
      <c r="BE55903" s="832"/>
      <c r="BF55903" s="832"/>
    </row>
    <row r="55904" spans="56:58">
      <c r="BD55904" s="832"/>
      <c r="BE55904" s="832"/>
      <c r="BF55904" s="832"/>
    </row>
    <row r="55905" spans="56:58">
      <c r="BD55905" s="832"/>
      <c r="BE55905" s="832"/>
      <c r="BF55905" s="832"/>
    </row>
    <row r="55906" spans="56:58">
      <c r="BD55906" s="832"/>
      <c r="BE55906" s="832"/>
      <c r="BF55906" s="832"/>
    </row>
    <row r="55907" spans="56:58">
      <c r="BD55907" s="832"/>
      <c r="BE55907" s="832"/>
      <c r="BF55907" s="832"/>
    </row>
    <row r="55908" spans="56:58">
      <c r="BD55908" s="832"/>
      <c r="BE55908" s="832"/>
      <c r="BF55908" s="832"/>
    </row>
    <row r="55909" spans="56:58">
      <c r="BD55909" s="832"/>
      <c r="BE55909" s="832"/>
      <c r="BF55909" s="832"/>
    </row>
    <row r="55910" spans="56:58">
      <c r="BD55910" s="832"/>
      <c r="BE55910" s="832"/>
      <c r="BF55910" s="832"/>
    </row>
    <row r="55911" spans="56:58">
      <c r="BD55911" s="832"/>
      <c r="BE55911" s="832"/>
      <c r="BF55911" s="832"/>
    </row>
    <row r="55912" spans="56:58">
      <c r="BD55912" s="832"/>
      <c r="BE55912" s="832"/>
      <c r="BF55912" s="832"/>
    </row>
    <row r="55913" spans="56:58">
      <c r="BD55913" s="832"/>
      <c r="BE55913" s="832"/>
      <c r="BF55913" s="832"/>
    </row>
    <row r="55914" spans="56:58">
      <c r="BD55914" s="832"/>
      <c r="BE55914" s="832"/>
      <c r="BF55914" s="832"/>
    </row>
    <row r="55915" spans="56:58">
      <c r="BD55915" s="832"/>
      <c r="BE55915" s="832"/>
      <c r="BF55915" s="832"/>
    </row>
    <row r="55916" spans="56:58">
      <c r="BD55916" s="832"/>
      <c r="BE55916" s="832"/>
      <c r="BF55916" s="832"/>
    </row>
    <row r="55917" spans="56:58">
      <c r="BD55917" s="832"/>
      <c r="BE55917" s="832"/>
      <c r="BF55917" s="832"/>
    </row>
    <row r="55918" spans="56:58">
      <c r="BD55918" s="832"/>
      <c r="BE55918" s="832"/>
      <c r="BF55918" s="832"/>
    </row>
    <row r="55919" spans="56:58">
      <c r="BD55919" s="832"/>
      <c r="BE55919" s="832"/>
      <c r="BF55919" s="832"/>
    </row>
    <row r="55920" spans="56:58">
      <c r="BD55920" s="832"/>
      <c r="BE55920" s="832"/>
      <c r="BF55920" s="832"/>
    </row>
    <row r="55921" spans="56:58">
      <c r="BD55921" s="832"/>
      <c r="BE55921" s="832"/>
      <c r="BF55921" s="832"/>
    </row>
    <row r="55922" spans="56:58">
      <c r="BD55922" s="832"/>
      <c r="BE55922" s="832"/>
      <c r="BF55922" s="832"/>
    </row>
    <row r="55923" spans="56:58">
      <c r="BD55923" s="832"/>
      <c r="BE55923" s="832"/>
      <c r="BF55923" s="832"/>
    </row>
    <row r="55924" spans="56:58">
      <c r="BD55924" s="832"/>
      <c r="BE55924" s="832"/>
      <c r="BF55924" s="832"/>
    </row>
    <row r="55925" spans="56:58">
      <c r="BD55925" s="832"/>
      <c r="BE55925" s="832"/>
      <c r="BF55925" s="832"/>
    </row>
    <row r="55926" spans="56:58">
      <c r="BD55926" s="832"/>
      <c r="BE55926" s="832"/>
      <c r="BF55926" s="832"/>
    </row>
    <row r="55927" spans="56:58">
      <c r="BD55927" s="832"/>
      <c r="BE55927" s="832"/>
      <c r="BF55927" s="832"/>
    </row>
    <row r="55928" spans="56:58">
      <c r="BD55928" s="832"/>
      <c r="BE55928" s="832"/>
      <c r="BF55928" s="832"/>
    </row>
    <row r="55929" spans="56:58">
      <c r="BD55929" s="832"/>
      <c r="BE55929" s="832"/>
      <c r="BF55929" s="832"/>
    </row>
    <row r="55930" spans="56:58">
      <c r="BD55930" s="832"/>
      <c r="BE55930" s="832"/>
      <c r="BF55930" s="832"/>
    </row>
    <row r="55931" spans="56:58">
      <c r="BD55931" s="832"/>
      <c r="BE55931" s="832"/>
      <c r="BF55931" s="832"/>
    </row>
    <row r="55932" spans="56:58">
      <c r="BD55932" s="832"/>
      <c r="BE55932" s="832"/>
      <c r="BF55932" s="832"/>
    </row>
    <row r="55933" spans="56:58">
      <c r="BD55933" s="832"/>
      <c r="BE55933" s="832"/>
      <c r="BF55933" s="832"/>
    </row>
    <row r="55934" spans="56:58">
      <c r="BD55934" s="832"/>
      <c r="BE55934" s="832"/>
      <c r="BF55934" s="832"/>
    </row>
    <row r="55935" spans="56:58">
      <c r="BD55935" s="832"/>
      <c r="BE55935" s="832"/>
      <c r="BF55935" s="832"/>
    </row>
    <row r="55936" spans="56:58">
      <c r="BD55936" s="832"/>
      <c r="BE55936" s="832"/>
      <c r="BF55936" s="832"/>
    </row>
    <row r="55937" spans="56:58">
      <c r="BD55937" s="832"/>
      <c r="BE55937" s="832"/>
      <c r="BF55937" s="832"/>
    </row>
    <row r="55938" spans="56:58">
      <c r="BD55938" s="832"/>
      <c r="BE55938" s="832"/>
      <c r="BF55938" s="832"/>
    </row>
    <row r="55939" spans="56:58">
      <c r="BD55939" s="832"/>
      <c r="BE55939" s="832"/>
      <c r="BF55939" s="832"/>
    </row>
    <row r="55940" spans="56:58">
      <c r="BD55940" s="832"/>
      <c r="BE55940" s="832"/>
      <c r="BF55940" s="832"/>
    </row>
    <row r="55941" spans="56:58">
      <c r="BD55941" s="832"/>
      <c r="BE55941" s="832"/>
      <c r="BF55941" s="832"/>
    </row>
    <row r="55942" spans="56:58">
      <c r="BD55942" s="832"/>
      <c r="BE55942" s="832"/>
      <c r="BF55942" s="832"/>
    </row>
    <row r="55943" spans="56:58">
      <c r="BD55943" s="832"/>
      <c r="BE55943" s="832"/>
      <c r="BF55943" s="832"/>
    </row>
    <row r="55944" spans="56:58">
      <c r="BD55944" s="832"/>
      <c r="BE55944" s="832"/>
      <c r="BF55944" s="832"/>
    </row>
    <row r="55945" spans="56:58">
      <c r="BD55945" s="832"/>
      <c r="BE55945" s="832"/>
      <c r="BF55945" s="832"/>
    </row>
    <row r="55946" spans="56:58">
      <c r="BD55946" s="832"/>
      <c r="BE55946" s="832"/>
      <c r="BF55946" s="832"/>
    </row>
    <row r="55947" spans="56:58">
      <c r="BD55947" s="832"/>
      <c r="BE55947" s="832"/>
      <c r="BF55947" s="832"/>
    </row>
    <row r="55948" spans="56:58">
      <c r="BD55948" s="832"/>
      <c r="BE55948" s="832"/>
      <c r="BF55948" s="832"/>
    </row>
    <row r="55949" spans="56:58">
      <c r="BD55949" s="832"/>
      <c r="BE55949" s="832"/>
      <c r="BF55949" s="832"/>
    </row>
    <row r="55950" spans="56:58">
      <c r="BD55950" s="832"/>
      <c r="BE55950" s="832"/>
      <c r="BF55950" s="832"/>
    </row>
    <row r="55951" spans="56:58">
      <c r="BD55951" s="832"/>
      <c r="BE55951" s="832"/>
      <c r="BF55951" s="832"/>
    </row>
    <row r="55952" spans="56:58">
      <c r="BD55952" s="832"/>
      <c r="BE55952" s="832"/>
      <c r="BF55952" s="832"/>
    </row>
    <row r="55953" spans="56:58">
      <c r="BD55953" s="832"/>
      <c r="BE55953" s="832"/>
      <c r="BF55953" s="832"/>
    </row>
    <row r="55954" spans="56:58">
      <c r="BD55954" s="832"/>
      <c r="BE55954" s="832"/>
      <c r="BF55954" s="832"/>
    </row>
    <row r="55955" spans="56:58">
      <c r="BD55955" s="832"/>
      <c r="BE55955" s="832"/>
      <c r="BF55955" s="832"/>
    </row>
    <row r="55956" spans="56:58">
      <c r="BD55956" s="832"/>
      <c r="BE55956" s="832"/>
      <c r="BF55956" s="832"/>
    </row>
    <row r="55957" spans="56:58">
      <c r="BD55957" s="832"/>
      <c r="BE55957" s="832"/>
      <c r="BF55957" s="832"/>
    </row>
    <row r="55958" spans="56:58">
      <c r="BD55958" s="832"/>
      <c r="BE55958" s="832"/>
      <c r="BF55958" s="832"/>
    </row>
    <row r="55959" spans="56:58">
      <c r="BD55959" s="832"/>
      <c r="BE55959" s="832"/>
      <c r="BF55959" s="832"/>
    </row>
    <row r="55960" spans="56:58">
      <c r="BD55960" s="832"/>
      <c r="BE55960" s="832"/>
      <c r="BF55960" s="832"/>
    </row>
    <row r="55961" spans="56:58">
      <c r="BD55961" s="832"/>
      <c r="BE55961" s="832"/>
      <c r="BF55961" s="832"/>
    </row>
    <row r="55962" spans="56:58">
      <c r="BD55962" s="832"/>
      <c r="BE55962" s="832"/>
      <c r="BF55962" s="832"/>
    </row>
    <row r="55963" spans="56:58">
      <c r="BD55963" s="832"/>
      <c r="BE55963" s="832"/>
      <c r="BF55963" s="832"/>
    </row>
    <row r="55964" spans="56:58">
      <c r="BD55964" s="832"/>
      <c r="BE55964" s="832"/>
      <c r="BF55964" s="832"/>
    </row>
    <row r="55965" spans="56:58">
      <c r="BD55965" s="832"/>
      <c r="BE55965" s="832"/>
      <c r="BF55965" s="832"/>
    </row>
    <row r="55966" spans="56:58">
      <c r="BD55966" s="832"/>
      <c r="BE55966" s="832"/>
      <c r="BF55966" s="832"/>
    </row>
    <row r="55967" spans="56:58">
      <c r="BD55967" s="832"/>
      <c r="BE55967" s="832"/>
      <c r="BF55967" s="832"/>
    </row>
    <row r="55968" spans="56:58">
      <c r="BD55968" s="832"/>
      <c r="BE55968" s="832"/>
      <c r="BF55968" s="832"/>
    </row>
    <row r="55969" spans="56:58">
      <c r="BD55969" s="832"/>
      <c r="BE55969" s="832"/>
      <c r="BF55969" s="832"/>
    </row>
    <row r="55970" spans="56:58">
      <c r="BD55970" s="832"/>
      <c r="BE55970" s="832"/>
      <c r="BF55970" s="832"/>
    </row>
    <row r="55971" spans="56:58">
      <c r="BD55971" s="832"/>
      <c r="BE55971" s="832"/>
      <c r="BF55971" s="832"/>
    </row>
    <row r="55972" spans="56:58">
      <c r="BD55972" s="832"/>
      <c r="BE55972" s="832"/>
      <c r="BF55972" s="832"/>
    </row>
    <row r="55973" spans="56:58">
      <c r="BD55973" s="832"/>
      <c r="BE55973" s="832"/>
      <c r="BF55973" s="832"/>
    </row>
    <row r="55974" spans="56:58">
      <c r="BD55974" s="832"/>
      <c r="BE55974" s="832"/>
      <c r="BF55974" s="832"/>
    </row>
    <row r="55975" spans="56:58">
      <c r="BD55975" s="832"/>
      <c r="BE55975" s="832"/>
      <c r="BF55975" s="832"/>
    </row>
    <row r="55976" spans="56:58">
      <c r="BD55976" s="832"/>
      <c r="BE55976" s="832"/>
      <c r="BF55976" s="832"/>
    </row>
    <row r="55977" spans="56:58">
      <c r="BD55977" s="832"/>
      <c r="BE55977" s="832"/>
      <c r="BF55977" s="832"/>
    </row>
    <row r="55978" spans="56:58">
      <c r="BD55978" s="832"/>
      <c r="BE55978" s="832"/>
      <c r="BF55978" s="832"/>
    </row>
    <row r="55979" spans="56:58">
      <c r="BD55979" s="832"/>
      <c r="BE55979" s="832"/>
      <c r="BF55979" s="832"/>
    </row>
    <row r="55980" spans="56:58">
      <c r="BD55980" s="832"/>
      <c r="BE55980" s="832"/>
      <c r="BF55980" s="832"/>
    </row>
    <row r="55981" spans="56:58">
      <c r="BD55981" s="832"/>
      <c r="BE55981" s="832"/>
      <c r="BF55981" s="832"/>
    </row>
    <row r="55982" spans="56:58">
      <c r="BD55982" s="832"/>
      <c r="BE55982" s="832"/>
      <c r="BF55982" s="832"/>
    </row>
    <row r="55983" spans="56:58">
      <c r="BD55983" s="832"/>
      <c r="BE55983" s="832"/>
      <c r="BF55983" s="832"/>
    </row>
    <row r="55984" spans="56:58">
      <c r="BD55984" s="832"/>
      <c r="BE55984" s="832"/>
      <c r="BF55984" s="832"/>
    </row>
    <row r="55985" spans="56:58">
      <c r="BD55985" s="832"/>
      <c r="BE55985" s="832"/>
      <c r="BF55985" s="832"/>
    </row>
    <row r="55986" spans="56:58">
      <c r="BD55986" s="832"/>
      <c r="BE55986" s="832"/>
      <c r="BF55986" s="832"/>
    </row>
    <row r="55987" spans="56:58">
      <c r="BD55987" s="832"/>
      <c r="BE55987" s="832"/>
      <c r="BF55987" s="832"/>
    </row>
    <row r="55988" spans="56:58">
      <c r="BD55988" s="832"/>
      <c r="BE55988" s="832"/>
      <c r="BF55988" s="832"/>
    </row>
    <row r="55989" spans="56:58">
      <c r="BD55989" s="832"/>
      <c r="BE55989" s="832"/>
      <c r="BF55989" s="832"/>
    </row>
    <row r="55990" spans="56:58">
      <c r="BD55990" s="832"/>
      <c r="BE55990" s="832"/>
      <c r="BF55990" s="832"/>
    </row>
    <row r="55991" spans="56:58">
      <c r="BD55991" s="832"/>
      <c r="BE55991" s="832"/>
      <c r="BF55991" s="832"/>
    </row>
    <row r="55992" spans="56:58">
      <c r="BD55992" s="832"/>
      <c r="BE55992" s="832"/>
      <c r="BF55992" s="832"/>
    </row>
    <row r="55993" spans="56:58">
      <c r="BD55993" s="832"/>
      <c r="BE55993" s="832"/>
      <c r="BF55993" s="832"/>
    </row>
    <row r="55994" spans="56:58">
      <c r="BD55994" s="832"/>
      <c r="BE55994" s="832"/>
      <c r="BF55994" s="832"/>
    </row>
    <row r="55995" spans="56:58">
      <c r="BD55995" s="832"/>
      <c r="BE55995" s="832"/>
      <c r="BF55995" s="832"/>
    </row>
    <row r="55996" spans="56:58">
      <c r="BD55996" s="832"/>
      <c r="BE55996" s="832"/>
      <c r="BF55996" s="832"/>
    </row>
    <row r="55997" spans="56:58">
      <c r="BD55997" s="832"/>
      <c r="BE55997" s="832"/>
      <c r="BF55997" s="832"/>
    </row>
    <row r="55998" spans="56:58">
      <c r="BD55998" s="832"/>
      <c r="BE55998" s="832"/>
      <c r="BF55998" s="832"/>
    </row>
    <row r="55999" spans="56:58">
      <c r="BD55999" s="832"/>
      <c r="BE55999" s="832"/>
      <c r="BF55999" s="832"/>
    </row>
    <row r="56000" spans="56:58">
      <c r="BD56000" s="832"/>
      <c r="BE56000" s="832"/>
      <c r="BF56000" s="832"/>
    </row>
    <row r="56001" spans="56:58">
      <c r="BD56001" s="832"/>
      <c r="BE56001" s="832"/>
      <c r="BF56001" s="832"/>
    </row>
    <row r="56002" spans="56:58">
      <c r="BD56002" s="832"/>
      <c r="BE56002" s="832"/>
      <c r="BF56002" s="832"/>
    </row>
    <row r="56003" spans="56:58">
      <c r="BD56003" s="832"/>
      <c r="BE56003" s="832"/>
      <c r="BF56003" s="832"/>
    </row>
    <row r="56004" spans="56:58">
      <c r="BD56004" s="832"/>
      <c r="BE56004" s="832"/>
      <c r="BF56004" s="832"/>
    </row>
    <row r="56005" spans="56:58">
      <c r="BD56005" s="832"/>
      <c r="BE56005" s="832"/>
      <c r="BF56005" s="832"/>
    </row>
    <row r="56006" spans="56:58">
      <c r="BD56006" s="832"/>
      <c r="BE56006" s="832"/>
      <c r="BF56006" s="832"/>
    </row>
    <row r="56007" spans="56:58">
      <c r="BD56007" s="832"/>
      <c r="BE56007" s="832"/>
      <c r="BF56007" s="832"/>
    </row>
    <row r="56008" spans="56:58">
      <c r="BD56008" s="832"/>
      <c r="BE56008" s="832"/>
      <c r="BF56008" s="832"/>
    </row>
    <row r="56009" spans="56:58">
      <c r="BD56009" s="832"/>
      <c r="BE56009" s="832"/>
      <c r="BF56009" s="832"/>
    </row>
    <row r="56010" spans="56:58">
      <c r="BD56010" s="832"/>
      <c r="BE56010" s="832"/>
      <c r="BF56010" s="832"/>
    </row>
    <row r="56011" spans="56:58">
      <c r="BD56011" s="832"/>
      <c r="BE56011" s="832"/>
      <c r="BF56011" s="832"/>
    </row>
    <row r="56012" spans="56:58">
      <c r="BD56012" s="832"/>
      <c r="BE56012" s="832"/>
      <c r="BF56012" s="832"/>
    </row>
    <row r="56013" spans="56:58">
      <c r="BD56013" s="832"/>
      <c r="BE56013" s="832"/>
      <c r="BF56013" s="832"/>
    </row>
    <row r="56014" spans="56:58">
      <c r="BD56014" s="832"/>
      <c r="BE56014" s="832"/>
      <c r="BF56014" s="832"/>
    </row>
    <row r="56015" spans="56:58">
      <c r="BD56015" s="832"/>
      <c r="BE56015" s="832"/>
      <c r="BF56015" s="832"/>
    </row>
    <row r="56016" spans="56:58">
      <c r="BD56016" s="832"/>
      <c r="BE56016" s="832"/>
      <c r="BF56016" s="832"/>
    </row>
    <row r="56017" spans="56:58">
      <c r="BD56017" s="832"/>
      <c r="BE56017" s="832"/>
      <c r="BF56017" s="832"/>
    </row>
    <row r="56018" spans="56:58">
      <c r="BD56018" s="832"/>
      <c r="BE56018" s="832"/>
      <c r="BF56018" s="832"/>
    </row>
    <row r="56019" spans="56:58">
      <c r="BD56019" s="832"/>
      <c r="BE56019" s="832"/>
      <c r="BF56019" s="832"/>
    </row>
    <row r="56020" spans="56:58">
      <c r="BD56020" s="832"/>
      <c r="BE56020" s="832"/>
      <c r="BF56020" s="832"/>
    </row>
    <row r="56021" spans="56:58">
      <c r="BD56021" s="832"/>
      <c r="BE56021" s="832"/>
      <c r="BF56021" s="832"/>
    </row>
    <row r="56022" spans="56:58">
      <c r="BD56022" s="832"/>
      <c r="BE56022" s="832"/>
      <c r="BF56022" s="832"/>
    </row>
    <row r="56023" spans="56:58">
      <c r="BD56023" s="832"/>
      <c r="BE56023" s="832"/>
      <c r="BF56023" s="832"/>
    </row>
    <row r="56024" spans="56:58">
      <c r="BD56024" s="832"/>
      <c r="BE56024" s="832"/>
      <c r="BF56024" s="832"/>
    </row>
    <row r="56025" spans="56:58">
      <c r="BD56025" s="832"/>
      <c r="BE56025" s="832"/>
      <c r="BF56025" s="832"/>
    </row>
    <row r="56026" spans="56:58">
      <c r="BD56026" s="832"/>
      <c r="BE56026" s="832"/>
      <c r="BF56026" s="832"/>
    </row>
    <row r="56027" spans="56:58">
      <c r="BD56027" s="832"/>
      <c r="BE56027" s="832"/>
      <c r="BF56027" s="832"/>
    </row>
    <row r="56028" spans="56:58">
      <c r="BD56028" s="832"/>
      <c r="BE56028" s="832"/>
      <c r="BF56028" s="832"/>
    </row>
    <row r="56029" spans="56:58">
      <c r="BD56029" s="832"/>
      <c r="BE56029" s="832"/>
      <c r="BF56029" s="832"/>
    </row>
    <row r="56030" spans="56:58">
      <c r="BD56030" s="832"/>
      <c r="BE56030" s="832"/>
      <c r="BF56030" s="832"/>
    </row>
    <row r="56031" spans="56:58">
      <c r="BD56031" s="832"/>
      <c r="BE56031" s="832"/>
      <c r="BF56031" s="832"/>
    </row>
    <row r="56032" spans="56:58">
      <c r="BD56032" s="832"/>
      <c r="BE56032" s="832"/>
      <c r="BF56032" s="832"/>
    </row>
    <row r="56033" spans="56:58">
      <c r="BD56033" s="832"/>
      <c r="BE56033" s="832"/>
      <c r="BF56033" s="832"/>
    </row>
    <row r="56034" spans="56:58">
      <c r="BD56034" s="832"/>
      <c r="BE56034" s="832"/>
      <c r="BF56034" s="832"/>
    </row>
    <row r="56035" spans="56:58">
      <c r="BD56035" s="832"/>
      <c r="BE56035" s="832"/>
      <c r="BF56035" s="832"/>
    </row>
    <row r="56036" spans="56:58">
      <c r="BD56036" s="832"/>
      <c r="BE56036" s="832"/>
      <c r="BF56036" s="832"/>
    </row>
    <row r="56037" spans="56:58">
      <c r="BD56037" s="832"/>
      <c r="BE56037" s="832"/>
      <c r="BF56037" s="832"/>
    </row>
    <row r="56038" spans="56:58">
      <c r="BD56038" s="832"/>
      <c r="BE56038" s="832"/>
      <c r="BF56038" s="832"/>
    </row>
    <row r="56039" spans="56:58">
      <c r="BD56039" s="832"/>
      <c r="BE56039" s="832"/>
      <c r="BF56039" s="832"/>
    </row>
    <row r="56040" spans="56:58">
      <c r="BD56040" s="832"/>
      <c r="BE56040" s="832"/>
      <c r="BF56040" s="832"/>
    </row>
    <row r="56041" spans="56:58">
      <c r="BD56041" s="832"/>
      <c r="BE56041" s="832"/>
      <c r="BF56041" s="832"/>
    </row>
    <row r="56042" spans="56:58">
      <c r="BD56042" s="832"/>
      <c r="BE56042" s="832"/>
      <c r="BF56042" s="832"/>
    </row>
    <row r="56043" spans="56:58">
      <c r="BD56043" s="832"/>
      <c r="BE56043" s="832"/>
      <c r="BF56043" s="832"/>
    </row>
    <row r="56044" spans="56:58">
      <c r="BD56044" s="832"/>
      <c r="BE56044" s="832"/>
      <c r="BF56044" s="832"/>
    </row>
    <row r="56045" spans="56:58">
      <c r="BD56045" s="832"/>
      <c r="BE56045" s="832"/>
      <c r="BF56045" s="832"/>
    </row>
    <row r="56046" spans="56:58">
      <c r="BD56046" s="832"/>
      <c r="BE56046" s="832"/>
      <c r="BF56046" s="832"/>
    </row>
    <row r="56047" spans="56:58">
      <c r="BD56047" s="832"/>
      <c r="BE56047" s="832"/>
      <c r="BF56047" s="832"/>
    </row>
    <row r="56048" spans="56:58">
      <c r="BD56048" s="832"/>
      <c r="BE56048" s="832"/>
      <c r="BF56048" s="832"/>
    </row>
    <row r="56049" spans="56:58">
      <c r="BD56049" s="832"/>
      <c r="BE56049" s="832"/>
      <c r="BF56049" s="832"/>
    </row>
    <row r="56050" spans="56:58">
      <c r="BD56050" s="832"/>
      <c r="BE56050" s="832"/>
      <c r="BF56050" s="832"/>
    </row>
    <row r="56051" spans="56:58">
      <c r="BD56051" s="832"/>
      <c r="BE56051" s="832"/>
      <c r="BF56051" s="832"/>
    </row>
    <row r="56052" spans="56:58">
      <c r="BD56052" s="832"/>
      <c r="BE56052" s="832"/>
      <c r="BF56052" s="832"/>
    </row>
    <row r="56053" spans="56:58">
      <c r="BD56053" s="832"/>
      <c r="BE56053" s="832"/>
      <c r="BF56053" s="832"/>
    </row>
    <row r="56054" spans="56:58">
      <c r="BD56054" s="832"/>
      <c r="BE56054" s="832"/>
      <c r="BF56054" s="832"/>
    </row>
    <row r="56055" spans="56:58">
      <c r="BD56055" s="832"/>
      <c r="BE56055" s="832"/>
      <c r="BF56055" s="832"/>
    </row>
    <row r="56056" spans="56:58">
      <c r="BD56056" s="832"/>
      <c r="BE56056" s="832"/>
      <c r="BF56056" s="832"/>
    </row>
    <row r="56057" spans="56:58">
      <c r="BD56057" s="832"/>
      <c r="BE56057" s="832"/>
      <c r="BF56057" s="832"/>
    </row>
    <row r="56058" spans="56:58">
      <c r="BD56058" s="832"/>
      <c r="BE56058" s="832"/>
      <c r="BF56058" s="832"/>
    </row>
    <row r="56059" spans="56:58">
      <c r="BD56059" s="832"/>
      <c r="BE56059" s="832"/>
      <c r="BF56059" s="832"/>
    </row>
    <row r="56060" spans="56:58">
      <c r="BD56060" s="832"/>
      <c r="BE56060" s="832"/>
      <c r="BF56060" s="832"/>
    </row>
    <row r="56061" spans="56:58">
      <c r="BD56061" s="832"/>
      <c r="BE56061" s="832"/>
      <c r="BF56061" s="832"/>
    </row>
    <row r="56062" spans="56:58">
      <c r="BD56062" s="832"/>
      <c r="BE56062" s="832"/>
      <c r="BF56062" s="832"/>
    </row>
    <row r="56063" spans="56:58">
      <c r="BD56063" s="832"/>
      <c r="BE56063" s="832"/>
      <c r="BF56063" s="832"/>
    </row>
    <row r="56064" spans="56:58">
      <c r="BD56064" s="832"/>
      <c r="BE56064" s="832"/>
      <c r="BF56064" s="832"/>
    </row>
    <row r="56065" spans="56:58">
      <c r="BD56065" s="832"/>
      <c r="BE56065" s="832"/>
      <c r="BF56065" s="832"/>
    </row>
    <row r="56066" spans="56:58">
      <c r="BD56066" s="832"/>
      <c r="BE56066" s="832"/>
      <c r="BF56066" s="832"/>
    </row>
    <row r="56067" spans="56:58">
      <c r="BD56067" s="832"/>
      <c r="BE56067" s="832"/>
      <c r="BF56067" s="832"/>
    </row>
    <row r="56068" spans="56:58">
      <c r="BD56068" s="832"/>
      <c r="BE56068" s="832"/>
      <c r="BF56068" s="832"/>
    </row>
    <row r="56069" spans="56:58">
      <c r="BD56069" s="832"/>
      <c r="BE56069" s="832"/>
      <c r="BF56069" s="832"/>
    </row>
    <row r="56070" spans="56:58">
      <c r="BD56070" s="832"/>
      <c r="BE56070" s="832"/>
      <c r="BF56070" s="832"/>
    </row>
    <row r="56071" spans="56:58">
      <c r="BD56071" s="832"/>
      <c r="BE56071" s="832"/>
      <c r="BF56071" s="832"/>
    </row>
    <row r="56072" spans="56:58">
      <c r="BD56072" s="832"/>
      <c r="BE56072" s="832"/>
      <c r="BF56072" s="832"/>
    </row>
    <row r="56073" spans="56:58">
      <c r="BD56073" s="832"/>
      <c r="BE56073" s="832"/>
      <c r="BF56073" s="832"/>
    </row>
    <row r="56074" spans="56:58">
      <c r="BD56074" s="832"/>
      <c r="BE56074" s="832"/>
      <c r="BF56074" s="832"/>
    </row>
    <row r="56075" spans="56:58">
      <c r="BD56075" s="832"/>
      <c r="BE56075" s="832"/>
      <c r="BF56075" s="832"/>
    </row>
    <row r="56076" spans="56:58">
      <c r="BD56076" s="832"/>
      <c r="BE56076" s="832"/>
      <c r="BF56076" s="832"/>
    </row>
    <row r="56077" spans="56:58">
      <c r="BD56077" s="832"/>
      <c r="BE56077" s="832"/>
      <c r="BF56077" s="832"/>
    </row>
    <row r="56078" spans="56:58">
      <c r="BD56078" s="832"/>
      <c r="BE56078" s="832"/>
      <c r="BF56078" s="832"/>
    </row>
    <row r="56079" spans="56:58">
      <c r="BD56079" s="832"/>
      <c r="BE56079" s="832"/>
      <c r="BF56079" s="832"/>
    </row>
    <row r="56080" spans="56:58">
      <c r="BD56080" s="832"/>
      <c r="BE56080" s="832"/>
      <c r="BF56080" s="832"/>
    </row>
    <row r="56081" spans="56:58">
      <c r="BD56081" s="832"/>
      <c r="BE56081" s="832"/>
      <c r="BF56081" s="832"/>
    </row>
    <row r="56082" spans="56:58">
      <c r="BD56082" s="832"/>
      <c r="BE56082" s="832"/>
      <c r="BF56082" s="832"/>
    </row>
    <row r="56083" spans="56:58">
      <c r="BD56083" s="832"/>
      <c r="BE56083" s="832"/>
      <c r="BF56083" s="832"/>
    </row>
    <row r="56084" spans="56:58">
      <c r="BD56084" s="832"/>
      <c r="BE56084" s="832"/>
      <c r="BF56084" s="832"/>
    </row>
    <row r="56085" spans="56:58">
      <c r="BD56085" s="832"/>
      <c r="BE56085" s="832"/>
      <c r="BF56085" s="832"/>
    </row>
    <row r="56086" spans="56:58">
      <c r="BD56086" s="832"/>
      <c r="BE56086" s="832"/>
      <c r="BF56086" s="832"/>
    </row>
    <row r="56087" spans="56:58">
      <c r="BD56087" s="832"/>
      <c r="BE56087" s="832"/>
      <c r="BF56087" s="832"/>
    </row>
    <row r="56088" spans="56:58">
      <c r="BD56088" s="832"/>
      <c r="BE56088" s="832"/>
      <c r="BF56088" s="832"/>
    </row>
    <row r="56089" spans="56:58">
      <c r="BD56089" s="832"/>
      <c r="BE56089" s="832"/>
      <c r="BF56089" s="832"/>
    </row>
    <row r="56090" spans="56:58">
      <c r="BD56090" s="832"/>
      <c r="BE56090" s="832"/>
      <c r="BF56090" s="832"/>
    </row>
    <row r="56091" spans="56:58">
      <c r="BD56091" s="832"/>
      <c r="BE56091" s="832"/>
      <c r="BF56091" s="832"/>
    </row>
    <row r="56092" spans="56:58">
      <c r="BD56092" s="832"/>
      <c r="BE56092" s="832"/>
      <c r="BF56092" s="832"/>
    </row>
    <row r="56093" spans="56:58">
      <c r="BD56093" s="832"/>
      <c r="BE56093" s="832"/>
      <c r="BF56093" s="832"/>
    </row>
    <row r="56094" spans="56:58">
      <c r="BD56094" s="832"/>
      <c r="BE56094" s="832"/>
      <c r="BF56094" s="832"/>
    </row>
    <row r="56095" spans="56:58">
      <c r="BD56095" s="832"/>
      <c r="BE56095" s="832"/>
      <c r="BF56095" s="832"/>
    </row>
    <row r="56096" spans="56:58">
      <c r="BD56096" s="832"/>
      <c r="BE56096" s="832"/>
      <c r="BF56096" s="832"/>
    </row>
    <row r="56097" spans="56:58">
      <c r="BD56097" s="832"/>
      <c r="BE56097" s="832"/>
      <c r="BF56097" s="832"/>
    </row>
    <row r="56098" spans="56:58">
      <c r="BD56098" s="832"/>
      <c r="BE56098" s="832"/>
      <c r="BF56098" s="832"/>
    </row>
    <row r="56099" spans="56:58">
      <c r="BD56099" s="832"/>
      <c r="BE56099" s="832"/>
      <c r="BF56099" s="832"/>
    </row>
    <row r="56100" spans="56:58">
      <c r="BD56100" s="832"/>
      <c r="BE56100" s="832"/>
      <c r="BF56100" s="832"/>
    </row>
    <row r="56101" spans="56:58">
      <c r="BD56101" s="832"/>
      <c r="BE56101" s="832"/>
      <c r="BF56101" s="832"/>
    </row>
    <row r="56102" spans="56:58">
      <c r="BD56102" s="832"/>
      <c r="BE56102" s="832"/>
      <c r="BF56102" s="832"/>
    </row>
    <row r="56103" spans="56:58">
      <c r="BD56103" s="832"/>
      <c r="BE56103" s="832"/>
      <c r="BF56103" s="832"/>
    </row>
    <row r="56104" spans="56:58">
      <c r="BD56104" s="832"/>
      <c r="BE56104" s="832"/>
      <c r="BF56104" s="832"/>
    </row>
    <row r="56105" spans="56:58">
      <c r="BD56105" s="832"/>
      <c r="BE56105" s="832"/>
      <c r="BF56105" s="832"/>
    </row>
    <row r="56106" spans="56:58">
      <c r="BD56106" s="832"/>
      <c r="BE56106" s="832"/>
      <c r="BF56106" s="832"/>
    </row>
    <row r="56107" spans="56:58">
      <c r="BD56107" s="832"/>
      <c r="BE56107" s="832"/>
      <c r="BF56107" s="832"/>
    </row>
    <row r="56108" spans="56:58">
      <c r="BD56108" s="832"/>
      <c r="BE56108" s="832"/>
      <c r="BF56108" s="832"/>
    </row>
    <row r="56109" spans="56:58">
      <c r="BD56109" s="832"/>
      <c r="BE56109" s="832"/>
      <c r="BF56109" s="832"/>
    </row>
    <row r="56110" spans="56:58">
      <c r="BD56110" s="832"/>
      <c r="BE56110" s="832"/>
      <c r="BF56110" s="832"/>
    </row>
    <row r="56111" spans="56:58">
      <c r="BD56111" s="832"/>
      <c r="BE56111" s="832"/>
      <c r="BF56111" s="832"/>
    </row>
    <row r="56112" spans="56:58">
      <c r="BD56112" s="832"/>
      <c r="BE56112" s="832"/>
      <c r="BF56112" s="832"/>
    </row>
    <row r="56113" spans="56:58">
      <c r="BD56113" s="832"/>
      <c r="BE56113" s="832"/>
      <c r="BF56113" s="832"/>
    </row>
    <row r="56114" spans="56:58">
      <c r="BD56114" s="832"/>
      <c r="BE56114" s="832"/>
      <c r="BF56114" s="832"/>
    </row>
    <row r="56115" spans="56:58">
      <c r="BD56115" s="832"/>
      <c r="BE56115" s="832"/>
      <c r="BF56115" s="832"/>
    </row>
    <row r="56116" spans="56:58">
      <c r="BD56116" s="832"/>
      <c r="BE56116" s="832"/>
      <c r="BF56116" s="832"/>
    </row>
    <row r="56117" spans="56:58">
      <c r="BD56117" s="832"/>
      <c r="BE56117" s="832"/>
      <c r="BF56117" s="832"/>
    </row>
    <row r="56118" spans="56:58">
      <c r="BD56118" s="832"/>
      <c r="BE56118" s="832"/>
      <c r="BF56118" s="832"/>
    </row>
    <row r="56119" spans="56:58">
      <c r="BD56119" s="832"/>
      <c r="BE56119" s="832"/>
      <c r="BF56119" s="832"/>
    </row>
    <row r="56120" spans="56:58">
      <c r="BD56120" s="832"/>
      <c r="BE56120" s="832"/>
      <c r="BF56120" s="832"/>
    </row>
    <row r="56121" spans="56:58">
      <c r="BD56121" s="832"/>
      <c r="BE56121" s="832"/>
      <c r="BF56121" s="832"/>
    </row>
    <row r="56122" spans="56:58">
      <c r="BD56122" s="832"/>
      <c r="BE56122" s="832"/>
      <c r="BF56122" s="832"/>
    </row>
    <row r="56123" spans="56:58">
      <c r="BD56123" s="832"/>
      <c r="BE56123" s="832"/>
      <c r="BF56123" s="832"/>
    </row>
    <row r="56124" spans="56:58">
      <c r="BD56124" s="832"/>
      <c r="BE56124" s="832"/>
      <c r="BF56124" s="832"/>
    </row>
    <row r="56125" spans="56:58">
      <c r="BD56125" s="832"/>
      <c r="BE56125" s="832"/>
      <c r="BF56125" s="832"/>
    </row>
    <row r="56126" spans="56:58">
      <c r="BD56126" s="832"/>
      <c r="BE56126" s="832"/>
      <c r="BF56126" s="832"/>
    </row>
    <row r="56127" spans="56:58">
      <c r="BD56127" s="832"/>
      <c r="BE56127" s="832"/>
      <c r="BF56127" s="832"/>
    </row>
    <row r="56128" spans="56:58">
      <c r="BD56128" s="832"/>
      <c r="BE56128" s="832"/>
      <c r="BF56128" s="832"/>
    </row>
    <row r="56129" spans="56:58">
      <c r="BD56129" s="832"/>
      <c r="BE56129" s="832"/>
      <c r="BF56129" s="832"/>
    </row>
    <row r="56130" spans="56:58">
      <c r="BD56130" s="832"/>
      <c r="BE56130" s="832"/>
      <c r="BF56130" s="832"/>
    </row>
    <row r="56131" spans="56:58">
      <c r="BD56131" s="832"/>
      <c r="BE56131" s="832"/>
      <c r="BF56131" s="832"/>
    </row>
    <row r="56132" spans="56:58">
      <c r="BD56132" s="832"/>
      <c r="BE56132" s="832"/>
      <c r="BF56132" s="832"/>
    </row>
    <row r="56133" spans="56:58">
      <c r="BD56133" s="832"/>
      <c r="BE56133" s="832"/>
      <c r="BF56133" s="832"/>
    </row>
    <row r="56134" spans="56:58">
      <c r="BD56134" s="832"/>
      <c r="BE56134" s="832"/>
      <c r="BF56134" s="832"/>
    </row>
    <row r="56135" spans="56:58">
      <c r="BD56135" s="832"/>
      <c r="BE56135" s="832"/>
      <c r="BF56135" s="832"/>
    </row>
    <row r="56136" spans="56:58">
      <c r="BD56136" s="832"/>
      <c r="BE56136" s="832"/>
      <c r="BF56136" s="832"/>
    </row>
    <row r="56137" spans="56:58">
      <c r="BD56137" s="832"/>
      <c r="BE56137" s="832"/>
      <c r="BF56137" s="832"/>
    </row>
    <row r="56138" spans="56:58">
      <c r="BD56138" s="832"/>
      <c r="BE56138" s="832"/>
      <c r="BF56138" s="832"/>
    </row>
    <row r="56139" spans="56:58">
      <c r="BD56139" s="832"/>
      <c r="BE56139" s="832"/>
      <c r="BF56139" s="832"/>
    </row>
    <row r="56140" spans="56:58">
      <c r="BD56140" s="832"/>
      <c r="BE56140" s="832"/>
      <c r="BF56140" s="832"/>
    </row>
    <row r="56141" spans="56:58">
      <c r="BD56141" s="832"/>
      <c r="BE56141" s="832"/>
      <c r="BF56141" s="832"/>
    </row>
    <row r="56142" spans="56:58">
      <c r="BD56142" s="832"/>
      <c r="BE56142" s="832"/>
      <c r="BF56142" s="832"/>
    </row>
    <row r="56143" spans="56:58">
      <c r="BD56143" s="832"/>
      <c r="BE56143" s="832"/>
      <c r="BF56143" s="832"/>
    </row>
    <row r="56144" spans="56:58">
      <c r="BD56144" s="832"/>
      <c r="BE56144" s="832"/>
      <c r="BF56144" s="832"/>
    </row>
    <row r="56145" spans="56:58">
      <c r="BD56145" s="832"/>
      <c r="BE56145" s="832"/>
      <c r="BF56145" s="832"/>
    </row>
    <row r="56146" spans="56:58">
      <c r="BD56146" s="832"/>
      <c r="BE56146" s="832"/>
      <c r="BF56146" s="832"/>
    </row>
    <row r="56147" spans="56:58">
      <c r="BD56147" s="832"/>
      <c r="BE56147" s="832"/>
      <c r="BF56147" s="832"/>
    </row>
    <row r="56148" spans="56:58">
      <c r="BD56148" s="832"/>
      <c r="BE56148" s="832"/>
      <c r="BF56148" s="832"/>
    </row>
    <row r="56149" spans="56:58">
      <c r="BD56149" s="832"/>
      <c r="BE56149" s="832"/>
      <c r="BF56149" s="832"/>
    </row>
    <row r="56150" spans="56:58">
      <c r="BD56150" s="832"/>
      <c r="BE56150" s="832"/>
      <c r="BF56150" s="832"/>
    </row>
    <row r="56151" spans="56:58">
      <c r="BD56151" s="832"/>
      <c r="BE56151" s="832"/>
      <c r="BF56151" s="832"/>
    </row>
    <row r="56152" spans="56:58">
      <c r="BD56152" s="832"/>
      <c r="BE56152" s="832"/>
      <c r="BF56152" s="832"/>
    </row>
    <row r="56153" spans="56:58">
      <c r="BD56153" s="832"/>
      <c r="BE56153" s="832"/>
      <c r="BF56153" s="832"/>
    </row>
    <row r="56154" spans="56:58">
      <c r="BD56154" s="832"/>
      <c r="BE56154" s="832"/>
      <c r="BF56154" s="832"/>
    </row>
    <row r="56155" spans="56:58">
      <c r="BD56155" s="832"/>
      <c r="BE56155" s="832"/>
      <c r="BF56155" s="832"/>
    </row>
    <row r="56156" spans="56:58">
      <c r="BD56156" s="832"/>
      <c r="BE56156" s="832"/>
      <c r="BF56156" s="832"/>
    </row>
    <row r="56157" spans="56:58">
      <c r="BD56157" s="832"/>
      <c r="BE56157" s="832"/>
      <c r="BF56157" s="832"/>
    </row>
    <row r="56158" spans="56:58">
      <c r="BD56158" s="832"/>
      <c r="BE56158" s="832"/>
      <c r="BF56158" s="832"/>
    </row>
    <row r="56159" spans="56:58">
      <c r="BD56159" s="832"/>
      <c r="BE56159" s="832"/>
      <c r="BF56159" s="832"/>
    </row>
    <row r="56160" spans="56:58">
      <c r="BD56160" s="832"/>
      <c r="BE56160" s="832"/>
      <c r="BF56160" s="832"/>
    </row>
    <row r="56161" spans="56:58">
      <c r="BD56161" s="832"/>
      <c r="BE56161" s="832"/>
      <c r="BF56161" s="832"/>
    </row>
    <row r="56162" spans="56:58">
      <c r="BD56162" s="832"/>
      <c r="BE56162" s="832"/>
      <c r="BF56162" s="832"/>
    </row>
    <row r="56163" spans="56:58">
      <c r="BD56163" s="832"/>
      <c r="BE56163" s="832"/>
      <c r="BF56163" s="832"/>
    </row>
    <row r="56164" spans="56:58">
      <c r="BD56164" s="832"/>
      <c r="BE56164" s="832"/>
      <c r="BF56164" s="832"/>
    </row>
    <row r="56165" spans="56:58">
      <c r="BD56165" s="832"/>
      <c r="BE56165" s="832"/>
      <c r="BF56165" s="832"/>
    </row>
    <row r="56166" spans="56:58">
      <c r="BD56166" s="832"/>
      <c r="BE56166" s="832"/>
      <c r="BF56166" s="832"/>
    </row>
    <row r="56167" spans="56:58">
      <c r="BD56167" s="832"/>
      <c r="BE56167" s="832"/>
      <c r="BF56167" s="832"/>
    </row>
    <row r="56168" spans="56:58">
      <c r="BD56168" s="832"/>
      <c r="BE56168" s="832"/>
      <c r="BF56168" s="832"/>
    </row>
    <row r="56169" spans="56:58">
      <c r="BD56169" s="832"/>
      <c r="BE56169" s="832"/>
      <c r="BF56169" s="832"/>
    </row>
    <row r="56170" spans="56:58">
      <c r="BD56170" s="832"/>
      <c r="BE56170" s="832"/>
      <c r="BF56170" s="832"/>
    </row>
    <row r="56171" spans="56:58">
      <c r="BD56171" s="832"/>
      <c r="BE56171" s="832"/>
      <c r="BF56171" s="832"/>
    </row>
    <row r="56172" spans="56:58">
      <c r="BD56172" s="832"/>
      <c r="BE56172" s="832"/>
      <c r="BF56172" s="832"/>
    </row>
    <row r="56173" spans="56:58">
      <c r="BD56173" s="832"/>
      <c r="BE56173" s="832"/>
      <c r="BF56173" s="832"/>
    </row>
    <row r="56174" spans="56:58">
      <c r="BD56174" s="832"/>
      <c r="BE56174" s="832"/>
      <c r="BF56174" s="832"/>
    </row>
    <row r="56175" spans="56:58">
      <c r="BD56175" s="832"/>
      <c r="BE56175" s="832"/>
      <c r="BF56175" s="832"/>
    </row>
    <row r="56176" spans="56:58">
      <c r="BD56176" s="832"/>
      <c r="BE56176" s="832"/>
      <c r="BF56176" s="832"/>
    </row>
    <row r="56177" spans="56:58">
      <c r="BD56177" s="832"/>
      <c r="BE56177" s="832"/>
      <c r="BF56177" s="832"/>
    </row>
    <row r="56178" spans="56:58">
      <c r="BD56178" s="832"/>
      <c r="BE56178" s="832"/>
      <c r="BF56178" s="832"/>
    </row>
    <row r="56179" spans="56:58">
      <c r="BD56179" s="832"/>
      <c r="BE56179" s="832"/>
      <c r="BF56179" s="832"/>
    </row>
    <row r="56180" spans="56:58">
      <c r="BD56180" s="832"/>
      <c r="BE56180" s="832"/>
      <c r="BF56180" s="832"/>
    </row>
    <row r="56181" spans="56:58">
      <c r="BD56181" s="832"/>
      <c r="BE56181" s="832"/>
      <c r="BF56181" s="832"/>
    </row>
    <row r="56182" spans="56:58">
      <c r="BD56182" s="832"/>
      <c r="BE56182" s="832"/>
      <c r="BF56182" s="832"/>
    </row>
    <row r="56183" spans="56:58">
      <c r="BD56183" s="832"/>
      <c r="BE56183" s="832"/>
      <c r="BF56183" s="832"/>
    </row>
    <row r="56184" spans="56:58">
      <c r="BD56184" s="832"/>
      <c r="BE56184" s="832"/>
      <c r="BF56184" s="832"/>
    </row>
    <row r="56185" spans="56:58">
      <c r="BD56185" s="832"/>
      <c r="BE56185" s="832"/>
      <c r="BF56185" s="832"/>
    </row>
    <row r="56186" spans="56:58">
      <c r="BD56186" s="832"/>
      <c r="BE56186" s="832"/>
      <c r="BF56186" s="832"/>
    </row>
    <row r="56187" spans="56:58">
      <c r="BD56187" s="832"/>
      <c r="BE56187" s="832"/>
      <c r="BF56187" s="832"/>
    </row>
    <row r="56188" spans="56:58">
      <c r="BD56188" s="832"/>
      <c r="BE56188" s="832"/>
      <c r="BF56188" s="832"/>
    </row>
    <row r="56189" spans="56:58">
      <c r="BD56189" s="832"/>
      <c r="BE56189" s="832"/>
      <c r="BF56189" s="832"/>
    </row>
    <row r="56190" spans="56:58">
      <c r="BD56190" s="832"/>
      <c r="BE56190" s="832"/>
      <c r="BF56190" s="832"/>
    </row>
    <row r="56191" spans="56:58">
      <c r="BD56191" s="832"/>
      <c r="BE56191" s="832"/>
      <c r="BF56191" s="832"/>
    </row>
    <row r="56192" spans="56:58">
      <c r="BD56192" s="832"/>
      <c r="BE56192" s="832"/>
      <c r="BF56192" s="832"/>
    </row>
    <row r="56193" spans="56:58">
      <c r="BD56193" s="832"/>
      <c r="BE56193" s="832"/>
      <c r="BF56193" s="832"/>
    </row>
    <row r="56194" spans="56:58">
      <c r="BD56194" s="832"/>
      <c r="BE56194" s="832"/>
      <c r="BF56194" s="832"/>
    </row>
    <row r="56195" spans="56:58">
      <c r="BD56195" s="832"/>
      <c r="BE56195" s="832"/>
      <c r="BF56195" s="832"/>
    </row>
    <row r="56196" spans="56:58">
      <c r="BD56196" s="832"/>
      <c r="BE56196" s="832"/>
      <c r="BF56196" s="832"/>
    </row>
    <row r="56197" spans="56:58">
      <c r="BD56197" s="832"/>
      <c r="BE56197" s="832"/>
      <c r="BF56197" s="832"/>
    </row>
    <row r="56198" spans="56:58">
      <c r="BD56198" s="832"/>
      <c r="BE56198" s="832"/>
      <c r="BF56198" s="832"/>
    </row>
    <row r="56199" spans="56:58">
      <c r="BD56199" s="832"/>
      <c r="BE56199" s="832"/>
      <c r="BF56199" s="832"/>
    </row>
    <row r="56200" spans="56:58">
      <c r="BD56200" s="832"/>
      <c r="BE56200" s="832"/>
      <c r="BF56200" s="832"/>
    </row>
    <row r="56201" spans="56:58">
      <c r="BD56201" s="832"/>
      <c r="BE56201" s="832"/>
      <c r="BF56201" s="832"/>
    </row>
    <row r="56202" spans="56:58">
      <c r="BD56202" s="832"/>
      <c r="BE56202" s="832"/>
      <c r="BF56202" s="832"/>
    </row>
    <row r="56203" spans="56:58">
      <c r="BD56203" s="832"/>
      <c r="BE56203" s="832"/>
      <c r="BF56203" s="832"/>
    </row>
    <row r="56204" spans="56:58">
      <c r="BD56204" s="832"/>
      <c r="BE56204" s="832"/>
      <c r="BF56204" s="832"/>
    </row>
    <row r="56205" spans="56:58">
      <c r="BD56205" s="832"/>
      <c r="BE56205" s="832"/>
      <c r="BF56205" s="832"/>
    </row>
    <row r="56206" spans="56:58">
      <c r="BD56206" s="832"/>
      <c r="BE56206" s="832"/>
      <c r="BF56206" s="832"/>
    </row>
    <row r="56207" spans="56:58">
      <c r="BD56207" s="832"/>
      <c r="BE56207" s="832"/>
      <c r="BF56207" s="832"/>
    </row>
    <row r="56208" spans="56:58">
      <c r="BD56208" s="832"/>
      <c r="BE56208" s="832"/>
      <c r="BF56208" s="832"/>
    </row>
    <row r="56209" spans="56:58">
      <c r="BD56209" s="832"/>
      <c r="BE56209" s="832"/>
      <c r="BF56209" s="832"/>
    </row>
    <row r="56210" spans="56:58">
      <c r="BD56210" s="832"/>
      <c r="BE56210" s="832"/>
      <c r="BF56210" s="832"/>
    </row>
    <row r="56211" spans="56:58">
      <c r="BD56211" s="832"/>
      <c r="BE56211" s="832"/>
      <c r="BF56211" s="832"/>
    </row>
    <row r="56212" spans="56:58">
      <c r="BD56212" s="832"/>
      <c r="BE56212" s="832"/>
      <c r="BF56212" s="832"/>
    </row>
    <row r="56213" spans="56:58">
      <c r="BD56213" s="832"/>
      <c r="BE56213" s="832"/>
      <c r="BF56213" s="832"/>
    </row>
    <row r="56214" spans="56:58">
      <c r="BD56214" s="832"/>
      <c r="BE56214" s="832"/>
      <c r="BF56214" s="832"/>
    </row>
    <row r="56215" spans="56:58">
      <c r="BD56215" s="832"/>
      <c r="BE56215" s="832"/>
      <c r="BF56215" s="832"/>
    </row>
    <row r="56216" spans="56:58">
      <c r="BD56216" s="832"/>
      <c r="BE56216" s="832"/>
      <c r="BF56216" s="832"/>
    </row>
    <row r="56217" spans="56:58">
      <c r="BD56217" s="832"/>
      <c r="BE56217" s="832"/>
      <c r="BF56217" s="832"/>
    </row>
    <row r="56218" spans="56:58">
      <c r="BD56218" s="832"/>
      <c r="BE56218" s="832"/>
      <c r="BF56218" s="832"/>
    </row>
    <row r="56219" spans="56:58">
      <c r="BD56219" s="832"/>
      <c r="BE56219" s="832"/>
      <c r="BF56219" s="832"/>
    </row>
    <row r="56220" spans="56:58">
      <c r="BD56220" s="832"/>
      <c r="BE56220" s="832"/>
      <c r="BF56220" s="832"/>
    </row>
    <row r="56221" spans="56:58">
      <c r="BD56221" s="832"/>
      <c r="BE56221" s="832"/>
      <c r="BF56221" s="832"/>
    </row>
    <row r="56222" spans="56:58">
      <c r="BD56222" s="832"/>
      <c r="BE56222" s="832"/>
      <c r="BF56222" s="832"/>
    </row>
    <row r="56223" spans="56:58">
      <c r="BD56223" s="832"/>
      <c r="BE56223" s="832"/>
      <c r="BF56223" s="832"/>
    </row>
    <row r="56224" spans="56:58">
      <c r="BD56224" s="832"/>
      <c r="BE56224" s="832"/>
      <c r="BF56224" s="832"/>
    </row>
    <row r="56225" spans="56:58">
      <c r="BD56225" s="832"/>
      <c r="BE56225" s="832"/>
      <c r="BF56225" s="832"/>
    </row>
    <row r="56226" spans="56:58">
      <c r="BD56226" s="832"/>
      <c r="BE56226" s="832"/>
      <c r="BF56226" s="832"/>
    </row>
    <row r="56227" spans="56:58">
      <c r="BD56227" s="832"/>
      <c r="BE56227" s="832"/>
      <c r="BF56227" s="832"/>
    </row>
    <row r="56228" spans="56:58">
      <c r="BD56228" s="832"/>
      <c r="BE56228" s="832"/>
      <c r="BF56228" s="832"/>
    </row>
    <row r="56229" spans="56:58">
      <c r="BD56229" s="832"/>
      <c r="BE56229" s="832"/>
      <c r="BF56229" s="832"/>
    </row>
    <row r="56230" spans="56:58">
      <c r="BD56230" s="832"/>
      <c r="BE56230" s="832"/>
      <c r="BF56230" s="832"/>
    </row>
    <row r="56231" spans="56:58">
      <c r="BD56231" s="832"/>
      <c r="BE56231" s="832"/>
      <c r="BF56231" s="832"/>
    </row>
    <row r="56232" spans="56:58">
      <c r="BD56232" s="832"/>
      <c r="BE56232" s="832"/>
      <c r="BF56232" s="832"/>
    </row>
    <row r="56233" spans="56:58">
      <c r="BD56233" s="832"/>
      <c r="BE56233" s="832"/>
      <c r="BF56233" s="832"/>
    </row>
    <row r="56234" spans="56:58">
      <c r="BD56234" s="832"/>
      <c r="BE56234" s="832"/>
      <c r="BF56234" s="832"/>
    </row>
    <row r="56235" spans="56:58">
      <c r="BD56235" s="832"/>
      <c r="BE56235" s="832"/>
      <c r="BF56235" s="832"/>
    </row>
    <row r="56236" spans="56:58">
      <c r="BD56236" s="832"/>
      <c r="BE56236" s="832"/>
      <c r="BF56236" s="832"/>
    </row>
    <row r="56237" spans="56:58">
      <c r="BD56237" s="832"/>
      <c r="BE56237" s="832"/>
      <c r="BF56237" s="832"/>
    </row>
    <row r="56238" spans="56:58">
      <c r="BD56238" s="832"/>
      <c r="BE56238" s="832"/>
      <c r="BF56238" s="832"/>
    </row>
    <row r="56239" spans="56:58">
      <c r="BD56239" s="832"/>
      <c r="BE56239" s="832"/>
      <c r="BF56239" s="832"/>
    </row>
    <row r="56240" spans="56:58">
      <c r="BD56240" s="832"/>
      <c r="BE56240" s="832"/>
      <c r="BF56240" s="832"/>
    </row>
    <row r="56241" spans="56:58">
      <c r="BD56241" s="832"/>
      <c r="BE56241" s="832"/>
      <c r="BF56241" s="832"/>
    </row>
    <row r="56242" spans="56:58">
      <c r="BD56242" s="832"/>
      <c r="BE56242" s="832"/>
      <c r="BF56242" s="832"/>
    </row>
    <row r="56243" spans="56:58">
      <c r="BD56243" s="832"/>
      <c r="BE56243" s="832"/>
      <c r="BF56243" s="832"/>
    </row>
    <row r="56244" spans="56:58">
      <c r="BD56244" s="832"/>
      <c r="BE56244" s="832"/>
      <c r="BF56244" s="832"/>
    </row>
    <row r="56245" spans="56:58">
      <c r="BD56245" s="832"/>
      <c r="BE56245" s="832"/>
      <c r="BF56245" s="832"/>
    </row>
    <row r="56246" spans="56:58">
      <c r="BD56246" s="832"/>
      <c r="BE56246" s="832"/>
      <c r="BF56246" s="832"/>
    </row>
    <row r="56247" spans="56:58">
      <c r="BD56247" s="832"/>
      <c r="BE56247" s="832"/>
      <c r="BF56247" s="832"/>
    </row>
    <row r="56248" spans="56:58">
      <c r="BD56248" s="832"/>
      <c r="BE56248" s="832"/>
      <c r="BF56248" s="832"/>
    </row>
    <row r="56249" spans="56:58">
      <c r="BD56249" s="832"/>
      <c r="BE56249" s="832"/>
      <c r="BF56249" s="832"/>
    </row>
    <row r="56250" spans="56:58">
      <c r="BD56250" s="832"/>
      <c r="BE56250" s="832"/>
      <c r="BF56250" s="832"/>
    </row>
    <row r="56251" spans="56:58">
      <c r="BD56251" s="832"/>
      <c r="BE56251" s="832"/>
      <c r="BF56251" s="832"/>
    </row>
    <row r="56252" spans="56:58">
      <c r="BD56252" s="832"/>
      <c r="BE56252" s="832"/>
      <c r="BF56252" s="832"/>
    </row>
    <row r="56253" spans="56:58">
      <c r="BD56253" s="832"/>
      <c r="BE56253" s="832"/>
      <c r="BF56253" s="832"/>
    </row>
    <row r="56254" spans="56:58">
      <c r="BD56254" s="832"/>
      <c r="BE56254" s="832"/>
      <c r="BF56254" s="832"/>
    </row>
    <row r="56255" spans="56:58">
      <c r="BD56255" s="832"/>
      <c r="BE56255" s="832"/>
      <c r="BF56255" s="832"/>
    </row>
    <row r="56256" spans="56:58">
      <c r="BD56256" s="832"/>
      <c r="BE56256" s="832"/>
      <c r="BF56256" s="832"/>
    </row>
    <row r="56257" spans="56:58">
      <c r="BD56257" s="832"/>
      <c r="BE56257" s="832"/>
      <c r="BF56257" s="832"/>
    </row>
    <row r="56258" spans="56:58">
      <c r="BD56258" s="832"/>
      <c r="BE56258" s="832"/>
      <c r="BF56258" s="832"/>
    </row>
    <row r="56259" spans="56:58">
      <c r="BD56259" s="832"/>
      <c r="BE56259" s="832"/>
      <c r="BF56259" s="832"/>
    </row>
    <row r="56260" spans="56:58">
      <c r="BD56260" s="832"/>
      <c r="BE56260" s="832"/>
      <c r="BF56260" s="832"/>
    </row>
    <row r="56261" spans="56:58">
      <c r="BD56261" s="832"/>
      <c r="BE56261" s="832"/>
      <c r="BF56261" s="832"/>
    </row>
    <row r="56262" spans="56:58">
      <c r="BD56262" s="832"/>
      <c r="BE56262" s="832"/>
      <c r="BF56262" s="832"/>
    </row>
    <row r="56263" spans="56:58">
      <c r="BD56263" s="832"/>
      <c r="BE56263" s="832"/>
      <c r="BF56263" s="832"/>
    </row>
    <row r="56264" spans="56:58">
      <c r="BD56264" s="832"/>
      <c r="BE56264" s="832"/>
      <c r="BF56264" s="832"/>
    </row>
    <row r="56265" spans="56:58">
      <c r="BD56265" s="832"/>
      <c r="BE56265" s="832"/>
      <c r="BF56265" s="832"/>
    </row>
    <row r="56266" spans="56:58">
      <c r="BD56266" s="832"/>
      <c r="BE56266" s="832"/>
      <c r="BF56266" s="832"/>
    </row>
    <row r="56267" spans="56:58">
      <c r="BD56267" s="832"/>
      <c r="BE56267" s="832"/>
      <c r="BF56267" s="832"/>
    </row>
    <row r="56268" spans="56:58">
      <c r="BD56268" s="832"/>
      <c r="BE56268" s="832"/>
      <c r="BF56268" s="832"/>
    </row>
    <row r="56269" spans="56:58">
      <c r="BD56269" s="832"/>
      <c r="BE56269" s="832"/>
      <c r="BF56269" s="832"/>
    </row>
    <row r="56270" spans="56:58">
      <c r="BD56270" s="832"/>
      <c r="BE56270" s="832"/>
      <c r="BF56270" s="832"/>
    </row>
    <row r="56271" spans="56:58">
      <c r="BD56271" s="832"/>
      <c r="BE56271" s="832"/>
      <c r="BF56271" s="832"/>
    </row>
    <row r="56272" spans="56:58">
      <c r="BD56272" s="832"/>
      <c r="BE56272" s="832"/>
      <c r="BF56272" s="832"/>
    </row>
    <row r="56273" spans="56:58">
      <c r="BD56273" s="832"/>
      <c r="BE56273" s="832"/>
      <c r="BF56273" s="832"/>
    </row>
    <row r="56274" spans="56:58">
      <c r="BD56274" s="832"/>
      <c r="BE56274" s="832"/>
      <c r="BF56274" s="832"/>
    </row>
    <row r="56275" spans="56:58">
      <c r="BD56275" s="832"/>
      <c r="BE56275" s="832"/>
      <c r="BF56275" s="832"/>
    </row>
    <row r="56276" spans="56:58">
      <c r="BD56276" s="832"/>
      <c r="BE56276" s="832"/>
      <c r="BF56276" s="832"/>
    </row>
    <row r="56277" spans="56:58">
      <c r="BD56277" s="832"/>
      <c r="BE56277" s="832"/>
      <c r="BF56277" s="832"/>
    </row>
    <row r="56278" spans="56:58">
      <c r="BD56278" s="832"/>
      <c r="BE56278" s="832"/>
      <c r="BF56278" s="832"/>
    </row>
    <row r="56279" spans="56:58">
      <c r="BD56279" s="832"/>
      <c r="BE56279" s="832"/>
      <c r="BF56279" s="832"/>
    </row>
    <row r="56280" spans="56:58">
      <c r="BD56280" s="832"/>
      <c r="BE56280" s="832"/>
      <c r="BF56280" s="832"/>
    </row>
    <row r="56281" spans="56:58">
      <c r="BD56281" s="832"/>
      <c r="BE56281" s="832"/>
      <c r="BF56281" s="832"/>
    </row>
    <row r="56282" spans="56:58">
      <c r="BD56282" s="832"/>
      <c r="BE56282" s="832"/>
      <c r="BF56282" s="832"/>
    </row>
    <row r="56283" spans="56:58">
      <c r="BD56283" s="832"/>
      <c r="BE56283" s="832"/>
      <c r="BF56283" s="832"/>
    </row>
    <row r="56284" spans="56:58">
      <c r="BD56284" s="832"/>
      <c r="BE56284" s="832"/>
      <c r="BF56284" s="832"/>
    </row>
    <row r="56285" spans="56:58">
      <c r="BD56285" s="832"/>
      <c r="BE56285" s="832"/>
      <c r="BF56285" s="832"/>
    </row>
    <row r="56286" spans="56:58">
      <c r="BD56286" s="832"/>
      <c r="BE56286" s="832"/>
      <c r="BF56286" s="832"/>
    </row>
    <row r="56287" spans="56:58">
      <c r="BD56287" s="832"/>
      <c r="BE56287" s="832"/>
      <c r="BF56287" s="832"/>
    </row>
    <row r="56288" spans="56:58">
      <c r="BD56288" s="832"/>
      <c r="BE56288" s="832"/>
      <c r="BF56288" s="832"/>
    </row>
    <row r="56289" spans="56:58">
      <c r="BD56289" s="832"/>
      <c r="BE56289" s="832"/>
      <c r="BF56289" s="832"/>
    </row>
    <row r="56290" spans="56:58">
      <c r="BD56290" s="832"/>
      <c r="BE56290" s="832"/>
      <c r="BF56290" s="832"/>
    </row>
    <row r="56291" spans="56:58">
      <c r="BD56291" s="832"/>
      <c r="BE56291" s="832"/>
      <c r="BF56291" s="832"/>
    </row>
    <row r="56292" spans="56:58">
      <c r="BD56292" s="832"/>
      <c r="BE56292" s="832"/>
      <c r="BF56292" s="832"/>
    </row>
    <row r="56293" spans="56:58">
      <c r="BD56293" s="832"/>
      <c r="BE56293" s="832"/>
      <c r="BF56293" s="832"/>
    </row>
    <row r="56294" spans="56:58">
      <c r="BD56294" s="832"/>
      <c r="BE56294" s="832"/>
      <c r="BF56294" s="832"/>
    </row>
    <row r="56295" spans="56:58">
      <c r="BD56295" s="832"/>
      <c r="BE56295" s="832"/>
      <c r="BF56295" s="832"/>
    </row>
    <row r="56296" spans="56:58">
      <c r="BD56296" s="832"/>
      <c r="BE56296" s="832"/>
      <c r="BF56296" s="832"/>
    </row>
    <row r="56297" spans="56:58">
      <c r="BD56297" s="832"/>
      <c r="BE56297" s="832"/>
      <c r="BF56297" s="832"/>
    </row>
    <row r="56298" spans="56:58">
      <c r="BD56298" s="832"/>
      <c r="BE56298" s="832"/>
      <c r="BF56298" s="832"/>
    </row>
    <row r="56299" spans="56:58">
      <c r="BD56299" s="832"/>
      <c r="BE56299" s="832"/>
      <c r="BF56299" s="832"/>
    </row>
    <row r="56300" spans="56:58">
      <c r="BD56300" s="832"/>
      <c r="BE56300" s="832"/>
      <c r="BF56300" s="832"/>
    </row>
    <row r="56301" spans="56:58">
      <c r="BD56301" s="832"/>
      <c r="BE56301" s="832"/>
      <c r="BF56301" s="832"/>
    </row>
    <row r="56302" spans="56:58">
      <c r="BD56302" s="832"/>
      <c r="BE56302" s="832"/>
      <c r="BF56302" s="832"/>
    </row>
    <row r="56303" spans="56:58">
      <c r="BD56303" s="832"/>
      <c r="BE56303" s="832"/>
      <c r="BF56303" s="832"/>
    </row>
    <row r="56304" spans="56:58">
      <c r="BD56304" s="832"/>
      <c r="BE56304" s="832"/>
      <c r="BF56304" s="832"/>
    </row>
    <row r="56305" spans="56:58">
      <c r="BD56305" s="832"/>
      <c r="BE56305" s="832"/>
      <c r="BF56305" s="832"/>
    </row>
    <row r="56306" spans="56:58">
      <c r="BD56306" s="832"/>
      <c r="BE56306" s="832"/>
      <c r="BF56306" s="832"/>
    </row>
    <row r="56307" spans="56:58">
      <c r="BD56307" s="832"/>
      <c r="BE56307" s="832"/>
      <c r="BF56307" s="832"/>
    </row>
    <row r="56308" spans="56:58">
      <c r="BD56308" s="832"/>
      <c r="BE56308" s="832"/>
      <c r="BF56308" s="832"/>
    </row>
    <row r="56309" spans="56:58">
      <c r="BD56309" s="832"/>
      <c r="BE56309" s="832"/>
      <c r="BF56309" s="832"/>
    </row>
    <row r="56310" spans="56:58">
      <c r="BD56310" s="832"/>
      <c r="BE56310" s="832"/>
      <c r="BF56310" s="832"/>
    </row>
    <row r="56311" spans="56:58">
      <c r="BD56311" s="832"/>
      <c r="BE56311" s="832"/>
      <c r="BF56311" s="832"/>
    </row>
    <row r="56312" spans="56:58">
      <c r="BD56312" s="832"/>
      <c r="BE56312" s="832"/>
      <c r="BF56312" s="832"/>
    </row>
    <row r="56313" spans="56:58">
      <c r="BD56313" s="832"/>
      <c r="BE56313" s="832"/>
      <c r="BF56313" s="832"/>
    </row>
    <row r="56314" spans="56:58">
      <c r="BD56314" s="832"/>
      <c r="BE56314" s="832"/>
      <c r="BF56314" s="832"/>
    </row>
    <row r="56315" spans="56:58">
      <c r="BD56315" s="832"/>
      <c r="BE56315" s="832"/>
      <c r="BF56315" s="832"/>
    </row>
    <row r="56316" spans="56:58">
      <c r="BD56316" s="832"/>
      <c r="BE56316" s="832"/>
      <c r="BF56316" s="832"/>
    </row>
    <row r="56317" spans="56:58">
      <c r="BD56317" s="832"/>
      <c r="BE56317" s="832"/>
      <c r="BF56317" s="832"/>
    </row>
    <row r="56318" spans="56:58">
      <c r="BD56318" s="832"/>
      <c r="BE56318" s="832"/>
      <c r="BF56318" s="832"/>
    </row>
    <row r="56319" spans="56:58">
      <c r="BD56319" s="832"/>
      <c r="BE56319" s="832"/>
      <c r="BF56319" s="832"/>
    </row>
    <row r="56320" spans="56:58">
      <c r="BD56320" s="832"/>
      <c r="BE56320" s="832"/>
      <c r="BF56320" s="832"/>
    </row>
    <row r="56321" spans="56:58">
      <c r="BD56321" s="832"/>
      <c r="BE56321" s="832"/>
      <c r="BF56321" s="832"/>
    </row>
    <row r="56322" spans="56:58">
      <c r="BD56322" s="832"/>
      <c r="BE56322" s="832"/>
      <c r="BF56322" s="832"/>
    </row>
    <row r="56323" spans="56:58">
      <c r="BD56323" s="832"/>
      <c r="BE56323" s="832"/>
      <c r="BF56323" s="832"/>
    </row>
    <row r="56324" spans="56:58">
      <c r="BD56324" s="832"/>
      <c r="BE56324" s="832"/>
      <c r="BF56324" s="832"/>
    </row>
    <row r="56325" spans="56:58">
      <c r="BD56325" s="832"/>
      <c r="BE56325" s="832"/>
      <c r="BF56325" s="832"/>
    </row>
    <row r="56326" spans="56:58">
      <c r="BD56326" s="832"/>
      <c r="BE56326" s="832"/>
      <c r="BF56326" s="832"/>
    </row>
    <row r="56327" spans="56:58">
      <c r="BD56327" s="832"/>
      <c r="BE56327" s="832"/>
      <c r="BF56327" s="832"/>
    </row>
    <row r="56328" spans="56:58">
      <c r="BD56328" s="832"/>
      <c r="BE56328" s="832"/>
      <c r="BF56328" s="832"/>
    </row>
    <row r="56329" spans="56:58">
      <c r="BD56329" s="832"/>
      <c r="BE56329" s="832"/>
      <c r="BF56329" s="832"/>
    </row>
    <row r="56330" spans="56:58">
      <c r="BD56330" s="832"/>
      <c r="BE56330" s="832"/>
      <c r="BF56330" s="832"/>
    </row>
    <row r="56331" spans="56:58">
      <c r="BD56331" s="832"/>
      <c r="BE56331" s="832"/>
      <c r="BF56331" s="832"/>
    </row>
    <row r="56332" spans="56:58">
      <c r="BD56332" s="832"/>
      <c r="BE56332" s="832"/>
      <c r="BF56332" s="832"/>
    </row>
    <row r="56333" spans="56:58">
      <c r="BD56333" s="832"/>
      <c r="BE56333" s="832"/>
      <c r="BF56333" s="832"/>
    </row>
    <row r="56334" spans="56:58">
      <c r="BD56334" s="832"/>
      <c r="BE56334" s="832"/>
      <c r="BF56334" s="832"/>
    </row>
    <row r="56335" spans="56:58">
      <c r="BD56335" s="832"/>
      <c r="BE56335" s="832"/>
      <c r="BF56335" s="832"/>
    </row>
    <row r="56336" spans="56:58">
      <c r="BD56336" s="832"/>
      <c r="BE56336" s="832"/>
      <c r="BF56336" s="832"/>
    </row>
    <row r="56337" spans="56:58">
      <c r="BD56337" s="832"/>
      <c r="BE56337" s="832"/>
      <c r="BF56337" s="832"/>
    </row>
    <row r="56338" spans="56:58">
      <c r="BD56338" s="832"/>
      <c r="BE56338" s="832"/>
      <c r="BF56338" s="832"/>
    </row>
    <row r="56339" spans="56:58">
      <c r="BD56339" s="832"/>
      <c r="BE56339" s="832"/>
      <c r="BF56339" s="832"/>
    </row>
    <row r="56340" spans="56:58">
      <c r="BD56340" s="832"/>
      <c r="BE56340" s="832"/>
      <c r="BF56340" s="832"/>
    </row>
    <row r="56341" spans="56:58">
      <c r="BD56341" s="832"/>
      <c r="BE56341" s="832"/>
      <c r="BF56341" s="832"/>
    </row>
    <row r="56342" spans="56:58">
      <c r="BD56342" s="832"/>
      <c r="BE56342" s="832"/>
      <c r="BF56342" s="832"/>
    </row>
    <row r="56343" spans="56:58">
      <c r="BD56343" s="832"/>
      <c r="BE56343" s="832"/>
      <c r="BF56343" s="832"/>
    </row>
    <row r="56344" spans="56:58">
      <c r="BD56344" s="832"/>
      <c r="BE56344" s="832"/>
      <c r="BF56344" s="832"/>
    </row>
    <row r="56345" spans="56:58">
      <c r="BD56345" s="832"/>
      <c r="BE56345" s="832"/>
      <c r="BF56345" s="832"/>
    </row>
    <row r="56346" spans="56:58">
      <c r="BD56346" s="832"/>
      <c r="BE56346" s="832"/>
      <c r="BF56346" s="832"/>
    </row>
    <row r="56347" spans="56:58">
      <c r="BD56347" s="832"/>
      <c r="BE56347" s="832"/>
      <c r="BF56347" s="832"/>
    </row>
    <row r="56348" spans="56:58">
      <c r="BD56348" s="832"/>
      <c r="BE56348" s="832"/>
      <c r="BF56348" s="832"/>
    </row>
    <row r="56349" spans="56:58">
      <c r="BD56349" s="832"/>
      <c r="BE56349" s="832"/>
      <c r="BF56349" s="832"/>
    </row>
    <row r="56350" spans="56:58">
      <c r="BD56350" s="832"/>
      <c r="BE56350" s="832"/>
      <c r="BF56350" s="832"/>
    </row>
    <row r="56351" spans="56:58">
      <c r="BD56351" s="832"/>
      <c r="BE56351" s="832"/>
      <c r="BF56351" s="832"/>
    </row>
    <row r="56352" spans="56:58">
      <c r="BD56352" s="832"/>
      <c r="BE56352" s="832"/>
      <c r="BF56352" s="832"/>
    </row>
    <row r="56353" spans="56:58">
      <c r="BD56353" s="832"/>
      <c r="BE56353" s="832"/>
      <c r="BF56353" s="832"/>
    </row>
    <row r="56354" spans="56:58">
      <c r="BD56354" s="832"/>
      <c r="BE56354" s="832"/>
      <c r="BF56354" s="832"/>
    </row>
    <row r="56355" spans="56:58">
      <c r="BD56355" s="832"/>
      <c r="BE56355" s="832"/>
      <c r="BF56355" s="832"/>
    </row>
    <row r="56356" spans="56:58">
      <c r="BD56356" s="832"/>
      <c r="BE56356" s="832"/>
      <c r="BF56356" s="832"/>
    </row>
    <row r="56357" spans="56:58">
      <c r="BD56357" s="832"/>
      <c r="BE56357" s="832"/>
      <c r="BF56357" s="832"/>
    </row>
    <row r="56358" spans="56:58">
      <c r="BD56358" s="832"/>
      <c r="BE56358" s="832"/>
      <c r="BF56358" s="832"/>
    </row>
    <row r="56359" spans="56:58">
      <c r="BD56359" s="832"/>
      <c r="BE56359" s="832"/>
      <c r="BF56359" s="832"/>
    </row>
    <row r="56360" spans="56:58">
      <c r="BD56360" s="832"/>
      <c r="BE56360" s="832"/>
      <c r="BF56360" s="832"/>
    </row>
    <row r="56361" spans="56:58">
      <c r="BD56361" s="832"/>
      <c r="BE56361" s="832"/>
      <c r="BF56361" s="832"/>
    </row>
    <row r="56362" spans="56:58">
      <c r="BD56362" s="832"/>
      <c r="BE56362" s="832"/>
      <c r="BF56362" s="832"/>
    </row>
    <row r="56363" spans="56:58">
      <c r="BD56363" s="832"/>
      <c r="BE56363" s="832"/>
      <c r="BF56363" s="832"/>
    </row>
    <row r="56364" spans="56:58">
      <c r="BD56364" s="832"/>
      <c r="BE56364" s="832"/>
      <c r="BF56364" s="832"/>
    </row>
    <row r="56365" spans="56:58">
      <c r="BD56365" s="832"/>
      <c r="BE56365" s="832"/>
      <c r="BF56365" s="832"/>
    </row>
    <row r="56366" spans="56:58">
      <c r="BD56366" s="832"/>
      <c r="BE56366" s="832"/>
      <c r="BF56366" s="832"/>
    </row>
    <row r="56367" spans="56:58">
      <c r="BD56367" s="832"/>
      <c r="BE56367" s="832"/>
      <c r="BF56367" s="832"/>
    </row>
    <row r="56368" spans="56:58">
      <c r="BD56368" s="832"/>
      <c r="BE56368" s="832"/>
      <c r="BF56368" s="832"/>
    </row>
    <row r="56369" spans="56:58">
      <c r="BD56369" s="832"/>
      <c r="BE56369" s="832"/>
      <c r="BF56369" s="832"/>
    </row>
    <row r="56370" spans="56:58">
      <c r="BD56370" s="832"/>
      <c r="BE56370" s="832"/>
      <c r="BF56370" s="832"/>
    </row>
    <row r="56371" spans="56:58">
      <c r="BD56371" s="832"/>
      <c r="BE56371" s="832"/>
      <c r="BF56371" s="832"/>
    </row>
    <row r="56372" spans="56:58">
      <c r="BD56372" s="832"/>
      <c r="BE56372" s="832"/>
      <c r="BF56372" s="832"/>
    </row>
    <row r="56373" spans="56:58">
      <c r="BD56373" s="832"/>
      <c r="BE56373" s="832"/>
      <c r="BF56373" s="832"/>
    </row>
    <row r="56374" spans="56:58">
      <c r="BD56374" s="832"/>
      <c r="BE56374" s="832"/>
      <c r="BF56374" s="832"/>
    </row>
    <row r="56375" spans="56:58">
      <c r="BD56375" s="832"/>
      <c r="BE56375" s="832"/>
      <c r="BF56375" s="832"/>
    </row>
    <row r="56376" spans="56:58">
      <c r="BD56376" s="832"/>
      <c r="BE56376" s="832"/>
      <c r="BF56376" s="832"/>
    </row>
    <row r="56377" spans="56:58">
      <c r="BD56377" s="832"/>
      <c r="BE56377" s="832"/>
      <c r="BF56377" s="832"/>
    </row>
    <row r="56378" spans="56:58">
      <c r="BD56378" s="832"/>
      <c r="BE56378" s="832"/>
      <c r="BF56378" s="832"/>
    </row>
    <row r="56379" spans="56:58">
      <c r="BD56379" s="832"/>
      <c r="BE56379" s="832"/>
      <c r="BF56379" s="832"/>
    </row>
    <row r="56380" spans="56:58">
      <c r="BD56380" s="832"/>
      <c r="BE56380" s="832"/>
      <c r="BF56380" s="832"/>
    </row>
    <row r="56381" spans="56:58">
      <c r="BD56381" s="832"/>
      <c r="BE56381" s="832"/>
      <c r="BF56381" s="832"/>
    </row>
    <row r="56382" spans="56:58">
      <c r="BD56382" s="832"/>
      <c r="BE56382" s="832"/>
      <c r="BF56382" s="832"/>
    </row>
    <row r="56383" spans="56:58">
      <c r="BD56383" s="832"/>
      <c r="BE56383" s="832"/>
      <c r="BF56383" s="832"/>
    </row>
    <row r="56384" spans="56:58">
      <c r="BD56384" s="832"/>
      <c r="BE56384" s="832"/>
      <c r="BF56384" s="832"/>
    </row>
    <row r="56385" spans="56:58">
      <c r="BD56385" s="832"/>
      <c r="BE56385" s="832"/>
      <c r="BF56385" s="832"/>
    </row>
    <row r="56386" spans="56:58">
      <c r="BD56386" s="832"/>
      <c r="BE56386" s="832"/>
      <c r="BF56386" s="832"/>
    </row>
    <row r="56387" spans="56:58">
      <c r="BD56387" s="832"/>
      <c r="BE56387" s="832"/>
      <c r="BF56387" s="832"/>
    </row>
    <row r="56388" spans="56:58">
      <c r="BD56388" s="832"/>
      <c r="BE56388" s="832"/>
      <c r="BF56388" s="832"/>
    </row>
    <row r="56389" spans="56:58">
      <c r="BD56389" s="832"/>
      <c r="BE56389" s="832"/>
      <c r="BF56389" s="832"/>
    </row>
    <row r="56390" spans="56:58">
      <c r="BD56390" s="832"/>
      <c r="BE56390" s="832"/>
      <c r="BF56390" s="832"/>
    </row>
    <row r="56391" spans="56:58">
      <c r="BD56391" s="832"/>
      <c r="BE56391" s="832"/>
      <c r="BF56391" s="832"/>
    </row>
    <row r="56392" spans="56:58">
      <c r="BD56392" s="832"/>
      <c r="BE56392" s="832"/>
      <c r="BF56392" s="832"/>
    </row>
    <row r="56393" spans="56:58">
      <c r="BD56393" s="832"/>
      <c r="BE56393" s="832"/>
      <c r="BF56393" s="832"/>
    </row>
    <row r="56394" spans="56:58">
      <c r="BD56394" s="832"/>
      <c r="BE56394" s="832"/>
      <c r="BF56394" s="832"/>
    </row>
    <row r="56395" spans="56:58">
      <c r="BD56395" s="832"/>
      <c r="BE56395" s="832"/>
      <c r="BF56395" s="832"/>
    </row>
    <row r="56396" spans="56:58">
      <c r="BD56396" s="832"/>
      <c r="BE56396" s="832"/>
      <c r="BF56396" s="832"/>
    </row>
    <row r="56397" spans="56:58">
      <c r="BD56397" s="832"/>
      <c r="BE56397" s="832"/>
      <c r="BF56397" s="832"/>
    </row>
    <row r="56398" spans="56:58">
      <c r="BD56398" s="832"/>
      <c r="BE56398" s="832"/>
      <c r="BF56398" s="832"/>
    </row>
    <row r="56399" spans="56:58">
      <c r="BD56399" s="832"/>
      <c r="BE56399" s="832"/>
      <c r="BF56399" s="832"/>
    </row>
    <row r="56400" spans="56:58">
      <c r="BD56400" s="832"/>
      <c r="BE56400" s="832"/>
      <c r="BF56400" s="832"/>
    </row>
    <row r="56401" spans="56:58">
      <c r="BD56401" s="832"/>
      <c r="BE56401" s="832"/>
      <c r="BF56401" s="832"/>
    </row>
    <row r="56402" spans="56:58">
      <c r="BD56402" s="832"/>
      <c r="BE56402" s="832"/>
      <c r="BF56402" s="832"/>
    </row>
    <row r="56403" spans="56:58">
      <c r="BD56403" s="832"/>
      <c r="BE56403" s="832"/>
      <c r="BF56403" s="832"/>
    </row>
    <row r="56404" spans="56:58">
      <c r="BD56404" s="832"/>
      <c r="BE56404" s="832"/>
      <c r="BF56404" s="832"/>
    </row>
    <row r="56405" spans="56:58">
      <c r="BD56405" s="832"/>
      <c r="BE56405" s="832"/>
      <c r="BF56405" s="832"/>
    </row>
    <row r="56406" spans="56:58">
      <c r="BD56406" s="832"/>
      <c r="BE56406" s="832"/>
      <c r="BF56406" s="832"/>
    </row>
    <row r="56407" spans="56:58">
      <c r="BD56407" s="832"/>
      <c r="BE56407" s="832"/>
      <c r="BF56407" s="832"/>
    </row>
    <row r="56408" spans="56:58">
      <c r="BD56408" s="832"/>
      <c r="BE56408" s="832"/>
      <c r="BF56408" s="832"/>
    </row>
    <row r="56409" spans="56:58">
      <c r="BD56409" s="832"/>
      <c r="BE56409" s="832"/>
      <c r="BF56409" s="832"/>
    </row>
    <row r="56410" spans="56:58">
      <c r="BD56410" s="832"/>
      <c r="BE56410" s="832"/>
      <c r="BF56410" s="832"/>
    </row>
    <row r="56411" spans="56:58">
      <c r="BD56411" s="832"/>
      <c r="BE56411" s="832"/>
      <c r="BF56411" s="832"/>
    </row>
    <row r="56412" spans="56:58">
      <c r="BD56412" s="832"/>
      <c r="BE56412" s="832"/>
      <c r="BF56412" s="832"/>
    </row>
    <row r="56413" spans="56:58">
      <c r="BD56413" s="832"/>
      <c r="BE56413" s="832"/>
      <c r="BF56413" s="832"/>
    </row>
    <row r="56414" spans="56:58">
      <c r="BD56414" s="832"/>
      <c r="BE56414" s="832"/>
      <c r="BF56414" s="832"/>
    </row>
    <row r="56415" spans="56:58">
      <c r="BD56415" s="832"/>
      <c r="BE56415" s="832"/>
      <c r="BF56415" s="832"/>
    </row>
    <row r="56416" spans="56:58">
      <c r="BD56416" s="832"/>
      <c r="BE56416" s="832"/>
      <c r="BF56416" s="832"/>
    </row>
    <row r="56417" spans="56:58">
      <c r="BD56417" s="832"/>
      <c r="BE56417" s="832"/>
      <c r="BF56417" s="832"/>
    </row>
    <row r="56418" spans="56:58">
      <c r="BD56418" s="832"/>
      <c r="BE56418" s="832"/>
      <c r="BF56418" s="832"/>
    </row>
    <row r="56419" spans="56:58">
      <c r="BD56419" s="832"/>
      <c r="BE56419" s="832"/>
      <c r="BF56419" s="832"/>
    </row>
    <row r="56420" spans="56:58">
      <c r="BD56420" s="832"/>
      <c r="BE56420" s="832"/>
      <c r="BF56420" s="832"/>
    </row>
    <row r="56421" spans="56:58">
      <c r="BD56421" s="832"/>
      <c r="BE56421" s="832"/>
      <c r="BF56421" s="832"/>
    </row>
    <row r="56422" spans="56:58">
      <c r="BD56422" s="832"/>
      <c r="BE56422" s="832"/>
      <c r="BF56422" s="832"/>
    </row>
    <row r="56423" spans="56:58">
      <c r="BD56423" s="832"/>
      <c r="BE56423" s="832"/>
      <c r="BF56423" s="832"/>
    </row>
    <row r="56424" spans="56:58">
      <c r="BD56424" s="832"/>
      <c r="BE56424" s="832"/>
      <c r="BF56424" s="832"/>
    </row>
    <row r="56425" spans="56:58">
      <c r="BD56425" s="832"/>
      <c r="BE56425" s="832"/>
      <c r="BF56425" s="832"/>
    </row>
    <row r="56426" spans="56:58">
      <c r="BD56426" s="832"/>
      <c r="BE56426" s="832"/>
      <c r="BF56426" s="832"/>
    </row>
    <row r="56427" spans="56:58">
      <c r="BD56427" s="832"/>
      <c r="BE56427" s="832"/>
      <c r="BF56427" s="832"/>
    </row>
    <row r="56428" spans="56:58">
      <c r="BD56428" s="832"/>
      <c r="BE56428" s="832"/>
      <c r="BF56428" s="832"/>
    </row>
    <row r="56429" spans="56:58">
      <c r="BD56429" s="832"/>
      <c r="BE56429" s="832"/>
      <c r="BF56429" s="832"/>
    </row>
    <row r="56430" spans="56:58">
      <c r="BD56430" s="832"/>
      <c r="BE56430" s="832"/>
      <c r="BF56430" s="832"/>
    </row>
    <row r="56431" spans="56:58">
      <c r="BD56431" s="832"/>
      <c r="BE56431" s="832"/>
      <c r="BF56431" s="832"/>
    </row>
    <row r="56432" spans="56:58">
      <c r="BD56432" s="832"/>
      <c r="BE56432" s="832"/>
      <c r="BF56432" s="832"/>
    </row>
    <row r="56433" spans="56:58">
      <c r="BD56433" s="832"/>
      <c r="BE56433" s="832"/>
      <c r="BF56433" s="832"/>
    </row>
    <row r="56434" spans="56:58">
      <c r="BD56434" s="832"/>
      <c r="BE56434" s="832"/>
      <c r="BF56434" s="832"/>
    </row>
    <row r="56435" spans="56:58">
      <c r="BD56435" s="832"/>
      <c r="BE56435" s="832"/>
      <c r="BF56435" s="832"/>
    </row>
    <row r="56436" spans="56:58">
      <c r="BD56436" s="832"/>
      <c r="BE56436" s="832"/>
      <c r="BF56436" s="832"/>
    </row>
    <row r="56437" spans="56:58">
      <c r="BD56437" s="832"/>
      <c r="BE56437" s="832"/>
      <c r="BF56437" s="832"/>
    </row>
    <row r="56438" spans="56:58">
      <c r="BD56438" s="832"/>
      <c r="BE56438" s="832"/>
      <c r="BF56438" s="832"/>
    </row>
    <row r="56439" spans="56:58">
      <c r="BD56439" s="832"/>
      <c r="BE56439" s="832"/>
      <c r="BF56439" s="832"/>
    </row>
    <row r="56440" spans="56:58">
      <c r="BD56440" s="832"/>
      <c r="BE56440" s="832"/>
      <c r="BF56440" s="832"/>
    </row>
    <row r="56441" spans="56:58">
      <c r="BD56441" s="832"/>
      <c r="BE56441" s="832"/>
      <c r="BF56441" s="832"/>
    </row>
    <row r="56442" spans="56:58">
      <c r="BD56442" s="832"/>
      <c r="BE56442" s="832"/>
      <c r="BF56442" s="832"/>
    </row>
    <row r="56443" spans="56:58">
      <c r="BD56443" s="832"/>
      <c r="BE56443" s="832"/>
      <c r="BF56443" s="832"/>
    </row>
    <row r="56444" spans="56:58">
      <c r="BD56444" s="832"/>
      <c r="BE56444" s="832"/>
      <c r="BF56444" s="832"/>
    </row>
    <row r="56445" spans="56:58">
      <c r="BD56445" s="832"/>
      <c r="BE56445" s="832"/>
      <c r="BF56445" s="832"/>
    </row>
    <row r="56446" spans="56:58">
      <c r="BD56446" s="832"/>
      <c r="BE56446" s="832"/>
      <c r="BF56446" s="832"/>
    </row>
    <row r="56447" spans="56:58">
      <c r="BD56447" s="832"/>
      <c r="BE56447" s="832"/>
      <c r="BF56447" s="832"/>
    </row>
    <row r="56448" spans="56:58">
      <c r="BD56448" s="832"/>
      <c r="BE56448" s="832"/>
      <c r="BF56448" s="832"/>
    </row>
    <row r="56449" spans="56:58">
      <c r="BD56449" s="832"/>
      <c r="BE56449" s="832"/>
      <c r="BF56449" s="832"/>
    </row>
    <row r="56450" spans="56:58">
      <c r="BD56450" s="832"/>
      <c r="BE56450" s="832"/>
      <c r="BF56450" s="832"/>
    </row>
    <row r="56451" spans="56:58">
      <c r="BD56451" s="832"/>
      <c r="BE56451" s="832"/>
      <c r="BF56451" s="832"/>
    </row>
    <row r="56452" spans="56:58">
      <c r="BD56452" s="832"/>
      <c r="BE56452" s="832"/>
      <c r="BF56452" s="832"/>
    </row>
    <row r="56453" spans="56:58">
      <c r="BD56453" s="832"/>
      <c r="BE56453" s="832"/>
      <c r="BF56453" s="832"/>
    </row>
    <row r="56454" spans="56:58">
      <c r="BD56454" s="832"/>
      <c r="BE56454" s="832"/>
      <c r="BF56454" s="832"/>
    </row>
    <row r="56455" spans="56:58">
      <c r="BD56455" s="832"/>
      <c r="BE56455" s="832"/>
      <c r="BF56455" s="832"/>
    </row>
    <row r="56456" spans="56:58">
      <c r="BD56456" s="832"/>
      <c r="BE56456" s="832"/>
      <c r="BF56456" s="832"/>
    </row>
    <row r="56457" spans="56:58">
      <c r="BD56457" s="832"/>
      <c r="BE56457" s="832"/>
      <c r="BF56457" s="832"/>
    </row>
    <row r="56458" spans="56:58">
      <c r="BD56458" s="832"/>
      <c r="BE56458" s="832"/>
      <c r="BF56458" s="832"/>
    </row>
    <row r="56459" spans="56:58">
      <c r="BD56459" s="832"/>
      <c r="BE56459" s="832"/>
      <c r="BF56459" s="832"/>
    </row>
    <row r="56460" spans="56:58">
      <c r="BD56460" s="832"/>
      <c r="BE56460" s="832"/>
      <c r="BF56460" s="832"/>
    </row>
    <row r="56461" spans="56:58">
      <c r="BD56461" s="832"/>
      <c r="BE56461" s="832"/>
      <c r="BF56461" s="832"/>
    </row>
    <row r="56462" spans="56:58">
      <c r="BD56462" s="832"/>
      <c r="BE56462" s="832"/>
      <c r="BF56462" s="832"/>
    </row>
    <row r="56463" spans="56:58">
      <c r="BD56463" s="832"/>
      <c r="BE56463" s="832"/>
      <c r="BF56463" s="832"/>
    </row>
    <row r="56464" spans="56:58">
      <c r="BD56464" s="832"/>
      <c r="BE56464" s="832"/>
      <c r="BF56464" s="832"/>
    </row>
    <row r="56465" spans="56:58">
      <c r="BD56465" s="832"/>
      <c r="BE56465" s="832"/>
      <c r="BF56465" s="832"/>
    </row>
    <row r="56466" spans="56:58">
      <c r="BD56466" s="832"/>
      <c r="BE56466" s="832"/>
      <c r="BF56466" s="832"/>
    </row>
    <row r="56467" spans="56:58">
      <c r="BD56467" s="832"/>
      <c r="BE56467" s="832"/>
      <c r="BF56467" s="832"/>
    </row>
    <row r="56468" spans="56:58">
      <c r="BD56468" s="832"/>
      <c r="BE56468" s="832"/>
      <c r="BF56468" s="832"/>
    </row>
    <row r="56469" spans="56:58">
      <c r="BD56469" s="832"/>
      <c r="BE56469" s="832"/>
      <c r="BF56469" s="832"/>
    </row>
    <row r="56470" spans="56:58">
      <c r="BD56470" s="832"/>
      <c r="BE56470" s="832"/>
      <c r="BF56470" s="832"/>
    </row>
    <row r="56471" spans="56:58">
      <c r="BD56471" s="832"/>
      <c r="BE56471" s="832"/>
      <c r="BF56471" s="832"/>
    </row>
    <row r="56472" spans="56:58">
      <c r="BD56472" s="832"/>
      <c r="BE56472" s="832"/>
      <c r="BF56472" s="832"/>
    </row>
    <row r="56473" spans="56:58">
      <c r="BD56473" s="832"/>
      <c r="BE56473" s="832"/>
      <c r="BF56473" s="832"/>
    </row>
    <row r="56474" spans="56:58">
      <c r="BD56474" s="832"/>
      <c r="BE56474" s="832"/>
      <c r="BF56474" s="832"/>
    </row>
    <row r="56475" spans="56:58">
      <c r="BD56475" s="832"/>
      <c r="BE56475" s="832"/>
      <c r="BF56475" s="832"/>
    </row>
    <row r="56476" spans="56:58">
      <c r="BD56476" s="832"/>
      <c r="BE56476" s="832"/>
      <c r="BF56476" s="832"/>
    </row>
    <row r="56477" spans="56:58">
      <c r="BD56477" s="832"/>
      <c r="BE56477" s="832"/>
      <c r="BF56477" s="832"/>
    </row>
    <row r="56478" spans="56:58">
      <c r="BD56478" s="832"/>
      <c r="BE56478" s="832"/>
      <c r="BF56478" s="832"/>
    </row>
    <row r="56479" spans="56:58">
      <c r="BD56479" s="832"/>
      <c r="BE56479" s="832"/>
      <c r="BF56479" s="832"/>
    </row>
    <row r="56480" spans="56:58">
      <c r="BD56480" s="832"/>
      <c r="BE56480" s="832"/>
      <c r="BF56480" s="832"/>
    </row>
    <row r="56481" spans="56:58">
      <c r="BD56481" s="832"/>
      <c r="BE56481" s="832"/>
      <c r="BF56481" s="832"/>
    </row>
    <row r="56482" spans="56:58">
      <c r="BD56482" s="832"/>
      <c r="BE56482" s="832"/>
      <c r="BF56482" s="832"/>
    </row>
    <row r="56483" spans="56:58">
      <c r="BD56483" s="832"/>
      <c r="BE56483" s="832"/>
      <c r="BF56483" s="832"/>
    </row>
    <row r="56484" spans="56:58">
      <c r="BD56484" s="832"/>
      <c r="BE56484" s="832"/>
      <c r="BF56484" s="832"/>
    </row>
    <row r="56485" spans="56:58">
      <c r="BD56485" s="832"/>
      <c r="BE56485" s="832"/>
      <c r="BF56485" s="832"/>
    </row>
    <row r="56486" spans="56:58">
      <c r="BD56486" s="832"/>
      <c r="BE56486" s="832"/>
      <c r="BF56486" s="832"/>
    </row>
    <row r="56487" spans="56:58">
      <c r="BD56487" s="832"/>
      <c r="BE56487" s="832"/>
      <c r="BF56487" s="832"/>
    </row>
    <row r="56488" spans="56:58">
      <c r="BD56488" s="832"/>
      <c r="BE56488" s="832"/>
      <c r="BF56488" s="832"/>
    </row>
    <row r="56489" spans="56:58">
      <c r="BD56489" s="832"/>
      <c r="BE56489" s="832"/>
      <c r="BF56489" s="832"/>
    </row>
    <row r="56490" spans="56:58">
      <c r="BD56490" s="832"/>
      <c r="BE56490" s="832"/>
      <c r="BF56490" s="832"/>
    </row>
    <row r="56491" spans="56:58">
      <c r="BD56491" s="832"/>
      <c r="BE56491" s="832"/>
      <c r="BF56491" s="832"/>
    </row>
    <row r="56492" spans="56:58">
      <c r="BD56492" s="832"/>
      <c r="BE56492" s="832"/>
      <c r="BF56492" s="832"/>
    </row>
    <row r="56493" spans="56:58">
      <c r="BD56493" s="832"/>
      <c r="BE56493" s="832"/>
      <c r="BF56493" s="832"/>
    </row>
    <row r="56494" spans="56:58">
      <c r="BD56494" s="832"/>
      <c r="BE56494" s="832"/>
      <c r="BF56494" s="832"/>
    </row>
    <row r="56495" spans="56:58">
      <c r="BD56495" s="832"/>
      <c r="BE56495" s="832"/>
      <c r="BF56495" s="832"/>
    </row>
    <row r="56496" spans="56:58">
      <c r="BD56496" s="832"/>
      <c r="BE56496" s="832"/>
      <c r="BF56496" s="832"/>
    </row>
    <row r="56497" spans="56:58">
      <c r="BD56497" s="832"/>
      <c r="BE56497" s="832"/>
      <c r="BF56497" s="832"/>
    </row>
    <row r="56498" spans="56:58">
      <c r="BD56498" s="832"/>
      <c r="BE56498" s="832"/>
      <c r="BF56498" s="832"/>
    </row>
    <row r="56499" spans="56:58">
      <c r="BD56499" s="832"/>
      <c r="BE56499" s="832"/>
      <c r="BF56499" s="832"/>
    </row>
    <row r="56500" spans="56:58">
      <c r="BD56500" s="832"/>
      <c r="BE56500" s="832"/>
      <c r="BF56500" s="832"/>
    </row>
    <row r="56501" spans="56:58">
      <c r="BD56501" s="832"/>
      <c r="BE56501" s="832"/>
      <c r="BF56501" s="832"/>
    </row>
    <row r="56502" spans="56:58">
      <c r="BD56502" s="832"/>
      <c r="BE56502" s="832"/>
      <c r="BF56502" s="832"/>
    </row>
    <row r="56503" spans="56:58">
      <c r="BD56503" s="832"/>
      <c r="BE56503" s="832"/>
      <c r="BF56503" s="832"/>
    </row>
    <row r="56504" spans="56:58">
      <c r="BD56504" s="832"/>
      <c r="BE56504" s="832"/>
      <c r="BF56504" s="832"/>
    </row>
    <row r="56505" spans="56:58">
      <c r="BD56505" s="832"/>
      <c r="BE56505" s="832"/>
      <c r="BF56505" s="832"/>
    </row>
    <row r="56506" spans="56:58">
      <c r="BD56506" s="832"/>
      <c r="BE56506" s="832"/>
      <c r="BF56506" s="832"/>
    </row>
    <row r="56507" spans="56:58">
      <c r="BD56507" s="832"/>
      <c r="BE56507" s="832"/>
      <c r="BF56507" s="832"/>
    </row>
    <row r="56508" spans="56:58">
      <c r="BD56508" s="832"/>
      <c r="BE56508" s="832"/>
      <c r="BF56508" s="832"/>
    </row>
    <row r="56509" spans="56:58">
      <c r="BD56509" s="832"/>
      <c r="BE56509" s="832"/>
      <c r="BF56509" s="832"/>
    </row>
    <row r="56510" spans="56:58">
      <c r="BD56510" s="832"/>
      <c r="BE56510" s="832"/>
      <c r="BF56510" s="832"/>
    </row>
    <row r="56511" spans="56:58">
      <c r="BD56511" s="832"/>
      <c r="BE56511" s="832"/>
      <c r="BF56511" s="832"/>
    </row>
    <row r="56512" spans="56:58">
      <c r="BD56512" s="832"/>
      <c r="BE56512" s="832"/>
      <c r="BF56512" s="832"/>
    </row>
    <row r="56513" spans="56:58">
      <c r="BD56513" s="832"/>
      <c r="BE56513" s="832"/>
      <c r="BF56513" s="832"/>
    </row>
    <row r="56514" spans="56:58">
      <c r="BD56514" s="832"/>
      <c r="BE56514" s="832"/>
      <c r="BF56514" s="832"/>
    </row>
    <row r="56515" spans="56:58">
      <c r="BD56515" s="832"/>
      <c r="BE56515" s="832"/>
      <c r="BF56515" s="832"/>
    </row>
    <row r="56516" spans="56:58">
      <c r="BD56516" s="832"/>
      <c r="BE56516" s="832"/>
      <c r="BF56516" s="832"/>
    </row>
    <row r="56517" spans="56:58">
      <c r="BD56517" s="832"/>
      <c r="BE56517" s="832"/>
      <c r="BF56517" s="832"/>
    </row>
    <row r="56518" spans="56:58">
      <c r="BD56518" s="832"/>
      <c r="BE56518" s="832"/>
      <c r="BF56518" s="832"/>
    </row>
    <row r="56519" spans="56:58">
      <c r="BD56519" s="832"/>
      <c r="BE56519" s="832"/>
      <c r="BF56519" s="832"/>
    </row>
    <row r="56520" spans="56:58">
      <c r="BD56520" s="832"/>
      <c r="BE56520" s="832"/>
      <c r="BF56520" s="832"/>
    </row>
    <row r="56521" spans="56:58">
      <c r="BD56521" s="832"/>
      <c r="BE56521" s="832"/>
      <c r="BF56521" s="832"/>
    </row>
    <row r="56522" spans="56:58">
      <c r="BD56522" s="832"/>
      <c r="BE56522" s="832"/>
      <c r="BF56522" s="832"/>
    </row>
    <row r="56523" spans="56:58">
      <c r="BD56523" s="832"/>
      <c r="BE56523" s="832"/>
      <c r="BF56523" s="832"/>
    </row>
    <row r="56524" spans="56:58">
      <c r="BD56524" s="832"/>
      <c r="BE56524" s="832"/>
      <c r="BF56524" s="832"/>
    </row>
    <row r="56525" spans="56:58">
      <c r="BD56525" s="832"/>
      <c r="BE56525" s="832"/>
      <c r="BF56525" s="832"/>
    </row>
    <row r="56526" spans="56:58">
      <c r="BD56526" s="832"/>
      <c r="BE56526" s="832"/>
      <c r="BF56526" s="832"/>
    </row>
    <row r="56527" spans="56:58">
      <c r="BD56527" s="832"/>
      <c r="BE56527" s="832"/>
      <c r="BF56527" s="832"/>
    </row>
    <row r="56528" spans="56:58">
      <c r="BD56528" s="832"/>
      <c r="BE56528" s="832"/>
      <c r="BF56528" s="832"/>
    </row>
    <row r="56529" spans="56:58">
      <c r="BD56529" s="832"/>
      <c r="BE56529" s="832"/>
      <c r="BF56529" s="832"/>
    </row>
    <row r="56530" spans="56:58">
      <c r="BD56530" s="832"/>
      <c r="BE56530" s="832"/>
      <c r="BF56530" s="832"/>
    </row>
    <row r="56531" spans="56:58">
      <c r="BD56531" s="832"/>
      <c r="BE56531" s="832"/>
      <c r="BF56531" s="832"/>
    </row>
    <row r="56532" spans="56:58">
      <c r="BD56532" s="832"/>
      <c r="BE56532" s="832"/>
      <c r="BF56532" s="832"/>
    </row>
    <row r="56533" spans="56:58">
      <c r="BD56533" s="832"/>
      <c r="BE56533" s="832"/>
      <c r="BF56533" s="832"/>
    </row>
    <row r="56534" spans="56:58">
      <c r="BD56534" s="832"/>
      <c r="BE56534" s="832"/>
      <c r="BF56534" s="832"/>
    </row>
    <row r="56535" spans="56:58">
      <c r="BD56535" s="832"/>
      <c r="BE56535" s="832"/>
      <c r="BF56535" s="832"/>
    </row>
    <row r="56536" spans="56:58">
      <c r="BD56536" s="832"/>
      <c r="BE56536" s="832"/>
      <c r="BF56536" s="832"/>
    </row>
    <row r="56537" spans="56:58">
      <c r="BD56537" s="832"/>
      <c r="BE56537" s="832"/>
      <c r="BF56537" s="832"/>
    </row>
    <row r="56538" spans="56:58">
      <c r="BD56538" s="832"/>
      <c r="BE56538" s="832"/>
      <c r="BF56538" s="832"/>
    </row>
    <row r="56539" spans="56:58">
      <c r="BD56539" s="832"/>
      <c r="BE56539" s="832"/>
      <c r="BF56539" s="832"/>
    </row>
    <row r="56540" spans="56:58">
      <c r="BD56540" s="832"/>
      <c r="BE56540" s="832"/>
      <c r="BF56540" s="832"/>
    </row>
    <row r="56541" spans="56:58">
      <c r="BD56541" s="832"/>
      <c r="BE56541" s="832"/>
      <c r="BF56541" s="832"/>
    </row>
    <row r="56542" spans="56:58">
      <c r="BD56542" s="832"/>
      <c r="BE56542" s="832"/>
      <c r="BF56542" s="832"/>
    </row>
    <row r="56543" spans="56:58">
      <c r="BD56543" s="832"/>
      <c r="BE56543" s="832"/>
      <c r="BF56543" s="832"/>
    </row>
    <row r="56544" spans="56:58">
      <c r="BD56544" s="832"/>
      <c r="BE56544" s="832"/>
      <c r="BF56544" s="832"/>
    </row>
    <row r="56545" spans="56:58">
      <c r="BD56545" s="832"/>
      <c r="BE56545" s="832"/>
      <c r="BF56545" s="832"/>
    </row>
    <row r="56546" spans="56:58">
      <c r="BD56546" s="832"/>
      <c r="BE56546" s="832"/>
      <c r="BF56546" s="832"/>
    </row>
    <row r="56547" spans="56:58">
      <c r="BD56547" s="832"/>
      <c r="BE56547" s="832"/>
      <c r="BF56547" s="832"/>
    </row>
    <row r="56548" spans="56:58">
      <c r="BD56548" s="832"/>
      <c r="BE56548" s="832"/>
      <c r="BF56548" s="832"/>
    </row>
    <row r="56549" spans="56:58">
      <c r="BD56549" s="832"/>
      <c r="BE56549" s="832"/>
      <c r="BF56549" s="832"/>
    </row>
    <row r="56550" spans="56:58">
      <c r="BD56550" s="832"/>
      <c r="BE56550" s="832"/>
      <c r="BF56550" s="832"/>
    </row>
    <row r="56551" spans="56:58">
      <c r="BD56551" s="832"/>
      <c r="BE56551" s="832"/>
      <c r="BF56551" s="832"/>
    </row>
    <row r="56552" spans="56:58">
      <c r="BD56552" s="832"/>
      <c r="BE56552" s="832"/>
      <c r="BF56552" s="832"/>
    </row>
    <row r="56553" spans="56:58">
      <c r="BD56553" s="832"/>
      <c r="BE56553" s="832"/>
      <c r="BF56553" s="832"/>
    </row>
    <row r="56554" spans="56:58">
      <c r="BD56554" s="832"/>
      <c r="BE56554" s="832"/>
      <c r="BF56554" s="832"/>
    </row>
    <row r="56555" spans="56:58">
      <c r="BD56555" s="832"/>
      <c r="BE56555" s="832"/>
      <c r="BF56555" s="832"/>
    </row>
    <row r="56556" spans="56:58">
      <c r="BD56556" s="832"/>
      <c r="BE56556" s="832"/>
      <c r="BF56556" s="832"/>
    </row>
    <row r="56557" spans="56:58">
      <c r="BD56557" s="832"/>
      <c r="BE56557" s="832"/>
      <c r="BF56557" s="832"/>
    </row>
    <row r="56558" spans="56:58">
      <c r="BD56558" s="832"/>
      <c r="BE56558" s="832"/>
      <c r="BF56558" s="832"/>
    </row>
    <row r="56559" spans="56:58">
      <c r="BD56559" s="832"/>
      <c r="BE56559" s="832"/>
      <c r="BF56559" s="832"/>
    </row>
    <row r="56560" spans="56:58">
      <c r="BD56560" s="832"/>
      <c r="BE56560" s="832"/>
      <c r="BF56560" s="832"/>
    </row>
    <row r="56561" spans="56:58">
      <c r="BD56561" s="832"/>
      <c r="BE56561" s="832"/>
      <c r="BF56561" s="832"/>
    </row>
    <row r="56562" spans="56:58">
      <c r="BD56562" s="832"/>
      <c r="BE56562" s="832"/>
      <c r="BF56562" s="832"/>
    </row>
    <row r="56563" spans="56:58">
      <c r="BD56563" s="832"/>
      <c r="BE56563" s="832"/>
      <c r="BF56563" s="832"/>
    </row>
    <row r="56564" spans="56:58">
      <c r="BD56564" s="832"/>
      <c r="BE56564" s="832"/>
      <c r="BF56564" s="832"/>
    </row>
    <row r="56565" spans="56:58">
      <c r="BD56565" s="832"/>
      <c r="BE56565" s="832"/>
      <c r="BF56565" s="832"/>
    </row>
    <row r="56566" spans="56:58">
      <c r="BD56566" s="832"/>
      <c r="BE56566" s="832"/>
      <c r="BF56566" s="832"/>
    </row>
    <row r="56567" spans="56:58">
      <c r="BD56567" s="832"/>
      <c r="BE56567" s="832"/>
      <c r="BF56567" s="832"/>
    </row>
    <row r="56568" spans="56:58">
      <c r="BD56568" s="832"/>
      <c r="BE56568" s="832"/>
      <c r="BF56568" s="832"/>
    </row>
    <row r="56569" spans="56:58">
      <c r="BD56569" s="832"/>
      <c r="BE56569" s="832"/>
      <c r="BF56569" s="832"/>
    </row>
    <row r="56570" spans="56:58">
      <c r="BD56570" s="832"/>
      <c r="BE56570" s="832"/>
      <c r="BF56570" s="832"/>
    </row>
    <row r="56571" spans="56:58">
      <c r="BD56571" s="832"/>
      <c r="BE56571" s="832"/>
      <c r="BF56571" s="832"/>
    </row>
    <row r="56572" spans="56:58">
      <c r="BD56572" s="832"/>
      <c r="BE56572" s="832"/>
      <c r="BF56572" s="832"/>
    </row>
    <row r="56573" spans="56:58">
      <c r="BD56573" s="832"/>
      <c r="BE56573" s="832"/>
      <c r="BF56573" s="832"/>
    </row>
    <row r="56574" spans="56:58">
      <c r="BD56574" s="832"/>
      <c r="BE56574" s="832"/>
      <c r="BF56574" s="832"/>
    </row>
    <row r="56575" spans="56:58">
      <c r="BD56575" s="832"/>
      <c r="BE56575" s="832"/>
      <c r="BF56575" s="832"/>
    </row>
    <row r="56576" spans="56:58">
      <c r="BD56576" s="832"/>
      <c r="BE56576" s="832"/>
      <c r="BF56576" s="832"/>
    </row>
    <row r="56577" spans="56:58">
      <c r="BD56577" s="832"/>
      <c r="BE56577" s="832"/>
      <c r="BF56577" s="832"/>
    </row>
    <row r="56578" spans="56:58">
      <c r="BD56578" s="832"/>
      <c r="BE56578" s="832"/>
      <c r="BF56578" s="832"/>
    </row>
    <row r="56579" spans="56:58">
      <c r="BD56579" s="832"/>
      <c r="BE56579" s="832"/>
      <c r="BF56579" s="832"/>
    </row>
    <row r="56580" spans="56:58">
      <c r="BD56580" s="832"/>
      <c r="BE56580" s="832"/>
      <c r="BF56580" s="832"/>
    </row>
    <row r="56581" spans="56:58">
      <c r="BD56581" s="832"/>
      <c r="BE56581" s="832"/>
      <c r="BF56581" s="832"/>
    </row>
    <row r="56582" spans="56:58">
      <c r="BD56582" s="832"/>
      <c r="BE56582" s="832"/>
      <c r="BF56582" s="832"/>
    </row>
    <row r="56583" spans="56:58">
      <c r="BD56583" s="832"/>
      <c r="BE56583" s="832"/>
      <c r="BF56583" s="832"/>
    </row>
    <row r="56584" spans="56:58">
      <c r="BD56584" s="832"/>
      <c r="BE56584" s="832"/>
      <c r="BF56584" s="832"/>
    </row>
    <row r="56585" spans="56:58">
      <c r="BD56585" s="832"/>
      <c r="BE56585" s="832"/>
      <c r="BF56585" s="832"/>
    </row>
    <row r="56586" spans="56:58">
      <c r="BD56586" s="832"/>
      <c r="BE56586" s="832"/>
      <c r="BF56586" s="832"/>
    </row>
    <row r="56587" spans="56:58">
      <c r="BD56587" s="832"/>
      <c r="BE56587" s="832"/>
      <c r="BF56587" s="832"/>
    </row>
    <row r="56588" spans="56:58">
      <c r="BD56588" s="832"/>
      <c r="BE56588" s="832"/>
      <c r="BF56588" s="832"/>
    </row>
    <row r="56589" spans="56:58">
      <c r="BD56589" s="832"/>
      <c r="BE56589" s="832"/>
      <c r="BF56589" s="832"/>
    </row>
    <row r="56590" spans="56:58">
      <c r="BD56590" s="832"/>
      <c r="BE56590" s="832"/>
      <c r="BF56590" s="832"/>
    </row>
    <row r="56591" spans="56:58">
      <c r="BD56591" s="832"/>
      <c r="BE56591" s="832"/>
      <c r="BF56591" s="832"/>
    </row>
    <row r="56592" spans="56:58">
      <c r="BD56592" s="832"/>
      <c r="BE56592" s="832"/>
      <c r="BF56592" s="832"/>
    </row>
    <row r="56593" spans="56:58">
      <c r="BD56593" s="832"/>
      <c r="BE56593" s="832"/>
      <c r="BF56593" s="832"/>
    </row>
    <row r="56594" spans="56:58">
      <c r="BD56594" s="832"/>
      <c r="BE56594" s="832"/>
      <c r="BF56594" s="832"/>
    </row>
    <row r="56595" spans="56:58">
      <c r="BD56595" s="832"/>
      <c r="BE56595" s="832"/>
      <c r="BF56595" s="832"/>
    </row>
    <row r="56596" spans="56:58">
      <c r="BD56596" s="832"/>
      <c r="BE56596" s="832"/>
      <c r="BF56596" s="832"/>
    </row>
    <row r="56597" spans="56:58">
      <c r="BD56597" s="832"/>
      <c r="BE56597" s="832"/>
      <c r="BF56597" s="832"/>
    </row>
    <row r="56598" spans="56:58">
      <c r="BD56598" s="832"/>
      <c r="BE56598" s="832"/>
      <c r="BF56598" s="832"/>
    </row>
    <row r="56599" spans="56:58">
      <c r="BD56599" s="832"/>
      <c r="BE56599" s="832"/>
      <c r="BF56599" s="832"/>
    </row>
    <row r="56600" spans="56:58">
      <c r="BD56600" s="832"/>
      <c r="BE56600" s="832"/>
      <c r="BF56600" s="832"/>
    </row>
    <row r="56601" spans="56:58">
      <c r="BD56601" s="832"/>
      <c r="BE56601" s="832"/>
      <c r="BF56601" s="832"/>
    </row>
    <row r="56602" spans="56:58">
      <c r="BD56602" s="832"/>
      <c r="BE56602" s="832"/>
      <c r="BF56602" s="832"/>
    </row>
    <row r="56603" spans="56:58">
      <c r="BD56603" s="832"/>
      <c r="BE56603" s="832"/>
      <c r="BF56603" s="832"/>
    </row>
    <row r="56604" spans="56:58">
      <c r="BD56604" s="832"/>
      <c r="BE56604" s="832"/>
      <c r="BF56604" s="832"/>
    </row>
    <row r="56605" spans="56:58">
      <c r="BD56605" s="832"/>
      <c r="BE56605" s="832"/>
      <c r="BF56605" s="832"/>
    </row>
    <row r="56606" spans="56:58">
      <c r="BD56606" s="832"/>
      <c r="BE56606" s="832"/>
      <c r="BF56606" s="832"/>
    </row>
    <row r="56607" spans="56:58">
      <c r="BD56607" s="832"/>
      <c r="BE56607" s="832"/>
      <c r="BF56607" s="832"/>
    </row>
    <row r="56608" spans="56:58">
      <c r="BD56608" s="832"/>
      <c r="BE56608" s="832"/>
      <c r="BF56608" s="832"/>
    </row>
    <row r="56609" spans="56:58">
      <c r="BD56609" s="832"/>
      <c r="BE56609" s="832"/>
      <c r="BF56609" s="832"/>
    </row>
    <row r="56610" spans="56:58">
      <c r="BD56610" s="832"/>
      <c r="BE56610" s="832"/>
      <c r="BF56610" s="832"/>
    </row>
    <row r="56611" spans="56:58">
      <c r="BD56611" s="832"/>
      <c r="BE56611" s="832"/>
      <c r="BF56611" s="832"/>
    </row>
    <row r="56612" spans="56:58">
      <c r="BD56612" s="832"/>
      <c r="BE56612" s="832"/>
      <c r="BF56612" s="832"/>
    </row>
    <row r="56613" spans="56:58">
      <c r="BD56613" s="832"/>
      <c r="BE56613" s="832"/>
      <c r="BF56613" s="832"/>
    </row>
    <row r="56614" spans="56:58">
      <c r="BD56614" s="832"/>
      <c r="BE56614" s="832"/>
      <c r="BF56614" s="832"/>
    </row>
    <row r="56615" spans="56:58">
      <c r="BD56615" s="832"/>
      <c r="BE56615" s="832"/>
      <c r="BF56615" s="832"/>
    </row>
    <row r="56616" spans="56:58">
      <c r="BD56616" s="832"/>
      <c r="BE56616" s="832"/>
      <c r="BF56616" s="832"/>
    </row>
    <row r="56617" spans="56:58">
      <c r="BD56617" s="832"/>
      <c r="BE56617" s="832"/>
      <c r="BF56617" s="832"/>
    </row>
    <row r="56618" spans="56:58">
      <c r="BD56618" s="832"/>
      <c r="BE56618" s="832"/>
      <c r="BF56618" s="832"/>
    </row>
    <row r="56619" spans="56:58">
      <c r="BD56619" s="832"/>
      <c r="BE56619" s="832"/>
      <c r="BF56619" s="832"/>
    </row>
    <row r="56620" spans="56:58">
      <c r="BD56620" s="832"/>
      <c r="BE56620" s="832"/>
      <c r="BF56620" s="832"/>
    </row>
    <row r="56621" spans="56:58">
      <c r="BD56621" s="832"/>
      <c r="BE56621" s="832"/>
      <c r="BF56621" s="832"/>
    </row>
    <row r="56622" spans="56:58">
      <c r="BD56622" s="832"/>
      <c r="BE56622" s="832"/>
      <c r="BF56622" s="832"/>
    </row>
    <row r="56623" spans="56:58">
      <c r="BD56623" s="832"/>
      <c r="BE56623" s="832"/>
      <c r="BF56623" s="832"/>
    </row>
    <row r="56624" spans="56:58">
      <c r="BD56624" s="832"/>
      <c r="BE56624" s="832"/>
      <c r="BF56624" s="832"/>
    </row>
    <row r="56625" spans="56:58">
      <c r="BD56625" s="832"/>
      <c r="BE56625" s="832"/>
      <c r="BF56625" s="832"/>
    </row>
    <row r="56626" spans="56:58">
      <c r="BD56626" s="832"/>
      <c r="BE56626" s="832"/>
      <c r="BF56626" s="832"/>
    </row>
    <row r="56627" spans="56:58">
      <c r="BD56627" s="832"/>
      <c r="BE56627" s="832"/>
      <c r="BF56627" s="832"/>
    </row>
    <row r="56628" spans="56:58">
      <c r="BD56628" s="832"/>
      <c r="BE56628" s="832"/>
      <c r="BF56628" s="832"/>
    </row>
    <row r="56629" spans="56:58">
      <c r="BD56629" s="832"/>
      <c r="BE56629" s="832"/>
      <c r="BF56629" s="832"/>
    </row>
    <row r="56630" spans="56:58">
      <c r="BD56630" s="832"/>
      <c r="BE56630" s="832"/>
      <c r="BF56630" s="832"/>
    </row>
    <row r="56631" spans="56:58">
      <c r="BD56631" s="832"/>
      <c r="BE56631" s="832"/>
      <c r="BF56631" s="832"/>
    </row>
    <row r="56632" spans="56:58">
      <c r="BD56632" s="832"/>
      <c r="BE56632" s="832"/>
      <c r="BF56632" s="832"/>
    </row>
    <row r="56633" spans="56:58">
      <c r="BD56633" s="832"/>
      <c r="BE56633" s="832"/>
      <c r="BF56633" s="832"/>
    </row>
    <row r="56634" spans="56:58">
      <c r="BD56634" s="832"/>
      <c r="BE56634" s="832"/>
      <c r="BF56634" s="832"/>
    </row>
    <row r="56635" spans="56:58">
      <c r="BD56635" s="832"/>
      <c r="BE56635" s="832"/>
      <c r="BF56635" s="832"/>
    </row>
    <row r="56636" spans="56:58">
      <c r="BD56636" s="832"/>
      <c r="BE56636" s="832"/>
      <c r="BF56636" s="832"/>
    </row>
    <row r="56637" spans="56:58">
      <c r="BD56637" s="832"/>
      <c r="BE56637" s="832"/>
      <c r="BF56637" s="832"/>
    </row>
    <row r="56638" spans="56:58">
      <c r="BD56638" s="832"/>
      <c r="BE56638" s="832"/>
      <c r="BF56638" s="832"/>
    </row>
    <row r="56639" spans="56:58">
      <c r="BD56639" s="832"/>
      <c r="BE56639" s="832"/>
      <c r="BF56639" s="832"/>
    </row>
    <row r="56640" spans="56:58">
      <c r="BD56640" s="832"/>
      <c r="BE56640" s="832"/>
      <c r="BF56640" s="832"/>
    </row>
    <row r="56641" spans="56:58">
      <c r="BD56641" s="832"/>
      <c r="BE56641" s="832"/>
      <c r="BF56641" s="832"/>
    </row>
    <row r="56642" spans="56:58">
      <c r="BD56642" s="832"/>
      <c r="BE56642" s="832"/>
      <c r="BF56642" s="832"/>
    </row>
    <row r="56643" spans="56:58">
      <c r="BD56643" s="832"/>
      <c r="BE56643" s="832"/>
      <c r="BF56643" s="832"/>
    </row>
    <row r="56644" spans="56:58">
      <c r="BD56644" s="832"/>
      <c r="BE56644" s="832"/>
      <c r="BF56644" s="832"/>
    </row>
    <row r="56645" spans="56:58">
      <c r="BD56645" s="832"/>
      <c r="BE56645" s="832"/>
      <c r="BF56645" s="832"/>
    </row>
    <row r="56646" spans="56:58">
      <c r="BD56646" s="832"/>
      <c r="BE56646" s="832"/>
      <c r="BF56646" s="832"/>
    </row>
    <row r="56647" spans="56:58">
      <c r="BD56647" s="832"/>
      <c r="BE56647" s="832"/>
      <c r="BF56647" s="832"/>
    </row>
    <row r="56648" spans="56:58">
      <c r="BD56648" s="832"/>
      <c r="BE56648" s="832"/>
      <c r="BF56648" s="832"/>
    </row>
    <row r="56649" spans="56:58">
      <c r="BD56649" s="832"/>
      <c r="BE56649" s="832"/>
      <c r="BF56649" s="832"/>
    </row>
    <row r="56650" spans="56:58">
      <c r="BD56650" s="832"/>
      <c r="BE56650" s="832"/>
      <c r="BF56650" s="832"/>
    </row>
    <row r="56651" spans="56:58">
      <c r="BD56651" s="832"/>
      <c r="BE56651" s="832"/>
      <c r="BF56651" s="832"/>
    </row>
    <row r="56652" spans="56:58">
      <c r="BD56652" s="832"/>
      <c r="BE56652" s="832"/>
      <c r="BF56652" s="832"/>
    </row>
    <row r="56653" spans="56:58">
      <c r="BD56653" s="832"/>
      <c r="BE56653" s="832"/>
      <c r="BF56653" s="832"/>
    </row>
    <row r="56654" spans="56:58">
      <c r="BD56654" s="832"/>
      <c r="BE56654" s="832"/>
      <c r="BF56654" s="832"/>
    </row>
    <row r="56655" spans="56:58">
      <c r="BD56655" s="832"/>
      <c r="BE56655" s="832"/>
      <c r="BF56655" s="832"/>
    </row>
    <row r="56656" spans="56:58">
      <c r="BD56656" s="832"/>
      <c r="BE56656" s="832"/>
      <c r="BF56656" s="832"/>
    </row>
    <row r="56657" spans="56:58">
      <c r="BD56657" s="832"/>
      <c r="BE56657" s="832"/>
      <c r="BF56657" s="832"/>
    </row>
    <row r="56658" spans="56:58">
      <c r="BD56658" s="832"/>
      <c r="BE56658" s="832"/>
      <c r="BF56658" s="832"/>
    </row>
    <row r="56659" spans="56:58">
      <c r="BD56659" s="832"/>
      <c r="BE56659" s="832"/>
      <c r="BF56659" s="832"/>
    </row>
    <row r="56660" spans="56:58">
      <c r="BD56660" s="832"/>
      <c r="BE56660" s="832"/>
      <c r="BF56660" s="832"/>
    </row>
    <row r="56661" spans="56:58">
      <c r="BD56661" s="832"/>
      <c r="BE56661" s="832"/>
      <c r="BF56661" s="832"/>
    </row>
    <row r="56662" spans="56:58">
      <c r="BD56662" s="832"/>
      <c r="BE56662" s="832"/>
      <c r="BF56662" s="832"/>
    </row>
    <row r="56663" spans="56:58">
      <c r="BD56663" s="832"/>
      <c r="BE56663" s="832"/>
      <c r="BF56663" s="832"/>
    </row>
    <row r="56664" spans="56:58">
      <c r="BD56664" s="832"/>
      <c r="BE56664" s="832"/>
      <c r="BF56664" s="832"/>
    </row>
    <row r="56665" spans="56:58">
      <c r="BD56665" s="832"/>
      <c r="BE56665" s="832"/>
      <c r="BF56665" s="832"/>
    </row>
    <row r="56666" spans="56:58">
      <c r="BD56666" s="832"/>
      <c r="BE56666" s="832"/>
      <c r="BF56666" s="832"/>
    </row>
    <row r="56667" spans="56:58">
      <c r="BD56667" s="832"/>
      <c r="BE56667" s="832"/>
      <c r="BF56667" s="832"/>
    </row>
    <row r="56668" spans="56:58">
      <c r="BD56668" s="832"/>
      <c r="BE56668" s="832"/>
      <c r="BF56668" s="832"/>
    </row>
    <row r="56669" spans="56:58">
      <c r="BD56669" s="832"/>
      <c r="BE56669" s="832"/>
      <c r="BF56669" s="832"/>
    </row>
    <row r="56670" spans="56:58">
      <c r="BD56670" s="832"/>
      <c r="BE56670" s="832"/>
      <c r="BF56670" s="832"/>
    </row>
    <row r="56671" spans="56:58">
      <c r="BD56671" s="832"/>
      <c r="BE56671" s="832"/>
      <c r="BF56671" s="832"/>
    </row>
    <row r="56672" spans="56:58">
      <c r="BD56672" s="832"/>
      <c r="BE56672" s="832"/>
      <c r="BF56672" s="832"/>
    </row>
    <row r="56673" spans="56:58">
      <c r="BD56673" s="832"/>
      <c r="BE56673" s="832"/>
      <c r="BF56673" s="832"/>
    </row>
    <row r="56674" spans="56:58">
      <c r="BD56674" s="832"/>
      <c r="BE56674" s="832"/>
      <c r="BF56674" s="832"/>
    </row>
    <row r="56675" spans="56:58">
      <c r="BD56675" s="832"/>
      <c r="BE56675" s="832"/>
      <c r="BF56675" s="832"/>
    </row>
    <row r="56676" spans="56:58">
      <c r="BD56676" s="832"/>
      <c r="BE56676" s="832"/>
      <c r="BF56676" s="832"/>
    </row>
    <row r="56677" spans="56:58">
      <c r="BD56677" s="832"/>
      <c r="BE56677" s="832"/>
      <c r="BF56677" s="832"/>
    </row>
    <row r="56678" spans="56:58">
      <c r="BD56678" s="832"/>
      <c r="BE56678" s="832"/>
      <c r="BF56678" s="832"/>
    </row>
    <row r="56679" spans="56:58">
      <c r="BD56679" s="832"/>
      <c r="BE56679" s="832"/>
      <c r="BF56679" s="832"/>
    </row>
    <row r="56680" spans="56:58">
      <c r="BD56680" s="832"/>
      <c r="BE56680" s="832"/>
      <c r="BF56680" s="832"/>
    </row>
    <row r="56681" spans="56:58">
      <c r="BD56681" s="832"/>
      <c r="BE56681" s="832"/>
      <c r="BF56681" s="832"/>
    </row>
    <row r="56682" spans="56:58">
      <c r="BD56682" s="832"/>
      <c r="BE56682" s="832"/>
      <c r="BF56682" s="832"/>
    </row>
    <row r="56683" spans="56:58">
      <c r="BD56683" s="832"/>
      <c r="BE56683" s="832"/>
      <c r="BF56683" s="832"/>
    </row>
    <row r="56684" spans="56:58">
      <c r="BD56684" s="832"/>
      <c r="BE56684" s="832"/>
      <c r="BF56684" s="832"/>
    </row>
    <row r="56685" spans="56:58">
      <c r="BD56685" s="832"/>
      <c r="BE56685" s="832"/>
      <c r="BF56685" s="832"/>
    </row>
    <row r="56686" spans="56:58">
      <c r="BD56686" s="832"/>
      <c r="BE56686" s="832"/>
      <c r="BF56686" s="832"/>
    </row>
    <row r="56687" spans="56:58">
      <c r="BD56687" s="832"/>
      <c r="BE56687" s="832"/>
      <c r="BF56687" s="832"/>
    </row>
    <row r="56688" spans="56:58">
      <c r="BD56688" s="832"/>
      <c r="BE56688" s="832"/>
      <c r="BF56688" s="832"/>
    </row>
    <row r="56689" spans="56:58">
      <c r="BD56689" s="832"/>
      <c r="BE56689" s="832"/>
      <c r="BF56689" s="832"/>
    </row>
    <row r="56690" spans="56:58">
      <c r="BD56690" s="832"/>
      <c r="BE56690" s="832"/>
      <c r="BF56690" s="832"/>
    </row>
    <row r="56691" spans="56:58">
      <c r="BD56691" s="832"/>
      <c r="BE56691" s="832"/>
      <c r="BF56691" s="832"/>
    </row>
    <row r="56692" spans="56:58">
      <c r="BD56692" s="832"/>
      <c r="BE56692" s="832"/>
      <c r="BF56692" s="832"/>
    </row>
    <row r="56693" spans="56:58">
      <c r="BD56693" s="832"/>
      <c r="BE56693" s="832"/>
      <c r="BF56693" s="832"/>
    </row>
    <row r="56694" spans="56:58">
      <c r="BD56694" s="832"/>
      <c r="BE56694" s="832"/>
      <c r="BF56694" s="832"/>
    </row>
    <row r="56695" spans="56:58">
      <c r="BD56695" s="832"/>
      <c r="BE56695" s="832"/>
      <c r="BF56695" s="832"/>
    </row>
    <row r="56696" spans="56:58">
      <c r="BD56696" s="832"/>
      <c r="BE56696" s="832"/>
      <c r="BF56696" s="832"/>
    </row>
    <row r="56697" spans="56:58">
      <c r="BD56697" s="832"/>
      <c r="BE56697" s="832"/>
      <c r="BF56697" s="832"/>
    </row>
    <row r="56698" spans="56:58">
      <c r="BD56698" s="832"/>
      <c r="BE56698" s="832"/>
      <c r="BF56698" s="832"/>
    </row>
    <row r="56699" spans="56:58">
      <c r="BD56699" s="832"/>
      <c r="BE56699" s="832"/>
      <c r="BF56699" s="832"/>
    </row>
    <row r="56700" spans="56:58">
      <c r="BD56700" s="832"/>
      <c r="BE56700" s="832"/>
      <c r="BF56700" s="832"/>
    </row>
    <row r="56701" spans="56:58">
      <c r="BD56701" s="832"/>
      <c r="BE56701" s="832"/>
      <c r="BF56701" s="832"/>
    </row>
    <row r="56702" spans="56:58">
      <c r="BD56702" s="832"/>
      <c r="BE56702" s="832"/>
      <c r="BF56702" s="832"/>
    </row>
    <row r="56703" spans="56:58">
      <c r="BD56703" s="832"/>
      <c r="BE56703" s="832"/>
      <c r="BF56703" s="832"/>
    </row>
    <row r="56704" spans="56:58">
      <c r="BD56704" s="832"/>
      <c r="BE56704" s="832"/>
      <c r="BF56704" s="832"/>
    </row>
    <row r="56705" spans="56:58">
      <c r="BD56705" s="832"/>
      <c r="BE56705" s="832"/>
      <c r="BF56705" s="832"/>
    </row>
    <row r="56706" spans="56:58">
      <c r="BD56706" s="832"/>
      <c r="BE56706" s="832"/>
      <c r="BF56706" s="832"/>
    </row>
    <row r="56707" spans="56:58">
      <c r="BD56707" s="832"/>
      <c r="BE56707" s="832"/>
      <c r="BF56707" s="832"/>
    </row>
    <row r="56708" spans="56:58">
      <c r="BD56708" s="832"/>
      <c r="BE56708" s="832"/>
      <c r="BF56708" s="832"/>
    </row>
    <row r="56709" spans="56:58">
      <c r="BD56709" s="832"/>
      <c r="BE56709" s="832"/>
      <c r="BF56709" s="832"/>
    </row>
    <row r="56710" spans="56:58">
      <c r="BD56710" s="832"/>
      <c r="BE56710" s="832"/>
      <c r="BF56710" s="832"/>
    </row>
    <row r="56711" spans="56:58">
      <c r="BD56711" s="832"/>
      <c r="BE56711" s="832"/>
      <c r="BF56711" s="832"/>
    </row>
    <row r="56712" spans="56:58">
      <c r="BD56712" s="832"/>
      <c r="BE56712" s="832"/>
      <c r="BF56712" s="832"/>
    </row>
    <row r="56713" spans="56:58">
      <c r="BD56713" s="832"/>
      <c r="BE56713" s="832"/>
      <c r="BF56713" s="832"/>
    </row>
    <row r="56714" spans="56:58">
      <c r="BD56714" s="832"/>
      <c r="BE56714" s="832"/>
      <c r="BF56714" s="832"/>
    </row>
    <row r="56715" spans="56:58">
      <c r="BD56715" s="832"/>
      <c r="BE56715" s="832"/>
      <c r="BF56715" s="832"/>
    </row>
    <row r="56716" spans="56:58">
      <c r="BD56716" s="832"/>
      <c r="BE56716" s="832"/>
      <c r="BF56716" s="832"/>
    </row>
    <row r="56717" spans="56:58">
      <c r="BD56717" s="832"/>
      <c r="BE56717" s="832"/>
      <c r="BF56717" s="832"/>
    </row>
    <row r="56718" spans="56:58">
      <c r="BD56718" s="832"/>
      <c r="BE56718" s="832"/>
      <c r="BF56718" s="832"/>
    </row>
    <row r="56719" spans="56:58">
      <c r="BD56719" s="832"/>
      <c r="BE56719" s="832"/>
      <c r="BF56719" s="832"/>
    </row>
    <row r="56720" spans="56:58">
      <c r="BD56720" s="832"/>
      <c r="BE56720" s="832"/>
      <c r="BF56720" s="832"/>
    </row>
    <row r="56721" spans="56:58">
      <c r="BD56721" s="832"/>
      <c r="BE56721" s="832"/>
      <c r="BF56721" s="832"/>
    </row>
    <row r="56722" spans="56:58">
      <c r="BD56722" s="832"/>
      <c r="BE56722" s="832"/>
      <c r="BF56722" s="832"/>
    </row>
    <row r="56723" spans="56:58">
      <c r="BD56723" s="832"/>
      <c r="BE56723" s="832"/>
      <c r="BF56723" s="832"/>
    </row>
    <row r="56724" spans="56:58">
      <c r="BD56724" s="832"/>
      <c r="BE56724" s="832"/>
      <c r="BF56724" s="832"/>
    </row>
    <row r="56725" spans="56:58">
      <c r="BD56725" s="832"/>
      <c r="BE56725" s="832"/>
      <c r="BF56725" s="832"/>
    </row>
    <row r="56726" spans="56:58">
      <c r="BD56726" s="832"/>
      <c r="BE56726" s="832"/>
      <c r="BF56726" s="832"/>
    </row>
    <row r="56727" spans="56:58">
      <c r="BD56727" s="832"/>
      <c r="BE56727" s="832"/>
      <c r="BF56727" s="832"/>
    </row>
    <row r="56728" spans="56:58">
      <c r="BD56728" s="832"/>
      <c r="BE56728" s="832"/>
      <c r="BF56728" s="832"/>
    </row>
    <row r="56729" spans="56:58">
      <c r="BD56729" s="832"/>
      <c r="BE56729" s="832"/>
      <c r="BF56729" s="832"/>
    </row>
    <row r="56730" spans="56:58">
      <c r="BD56730" s="832"/>
      <c r="BE56730" s="832"/>
      <c r="BF56730" s="832"/>
    </row>
    <row r="56731" spans="56:58">
      <c r="BD56731" s="832"/>
      <c r="BE56731" s="832"/>
      <c r="BF56731" s="832"/>
    </row>
    <row r="56732" spans="56:58">
      <c r="BD56732" s="832"/>
      <c r="BE56732" s="832"/>
      <c r="BF56732" s="832"/>
    </row>
    <row r="56733" spans="56:58">
      <c r="BD56733" s="832"/>
      <c r="BE56733" s="832"/>
      <c r="BF56733" s="832"/>
    </row>
    <row r="56734" spans="56:58">
      <c r="BD56734" s="832"/>
      <c r="BE56734" s="832"/>
      <c r="BF56734" s="832"/>
    </row>
    <row r="56735" spans="56:58">
      <c r="BD56735" s="832"/>
      <c r="BE56735" s="832"/>
      <c r="BF56735" s="832"/>
    </row>
    <row r="56736" spans="56:58">
      <c r="BD56736" s="832"/>
      <c r="BE56736" s="832"/>
      <c r="BF56736" s="832"/>
    </row>
    <row r="56737" spans="56:58">
      <c r="BD56737" s="832"/>
      <c r="BE56737" s="832"/>
      <c r="BF56737" s="832"/>
    </row>
    <row r="56738" spans="56:58">
      <c r="BD56738" s="832"/>
      <c r="BE56738" s="832"/>
      <c r="BF56738" s="832"/>
    </row>
    <row r="56739" spans="56:58">
      <c r="BD56739" s="832"/>
      <c r="BE56739" s="832"/>
      <c r="BF56739" s="832"/>
    </row>
    <row r="56740" spans="56:58">
      <c r="BD56740" s="832"/>
      <c r="BE56740" s="832"/>
      <c r="BF56740" s="832"/>
    </row>
    <row r="56741" spans="56:58">
      <c r="BD56741" s="832"/>
      <c r="BE56741" s="832"/>
      <c r="BF56741" s="832"/>
    </row>
    <row r="56742" spans="56:58">
      <c r="BD56742" s="832"/>
      <c r="BE56742" s="832"/>
      <c r="BF56742" s="832"/>
    </row>
    <row r="56743" spans="56:58">
      <c r="BD56743" s="832"/>
      <c r="BE56743" s="832"/>
      <c r="BF56743" s="832"/>
    </row>
    <row r="56744" spans="56:58">
      <c r="BD56744" s="832"/>
      <c r="BE56744" s="832"/>
      <c r="BF56744" s="832"/>
    </row>
    <row r="56745" spans="56:58">
      <c r="BD56745" s="832"/>
      <c r="BE56745" s="832"/>
      <c r="BF56745" s="832"/>
    </row>
    <row r="56746" spans="56:58">
      <c r="BD56746" s="832"/>
      <c r="BE56746" s="832"/>
      <c r="BF56746" s="832"/>
    </row>
    <row r="56747" spans="56:58">
      <c r="BD56747" s="832"/>
      <c r="BE56747" s="832"/>
      <c r="BF56747" s="832"/>
    </row>
    <row r="56748" spans="56:58">
      <c r="BD56748" s="832"/>
      <c r="BE56748" s="832"/>
      <c r="BF56748" s="832"/>
    </row>
    <row r="56749" spans="56:58">
      <c r="BD56749" s="832"/>
      <c r="BE56749" s="832"/>
      <c r="BF56749" s="832"/>
    </row>
    <row r="56750" spans="56:58">
      <c r="BD56750" s="832"/>
      <c r="BE56750" s="832"/>
      <c r="BF56750" s="832"/>
    </row>
    <row r="56751" spans="56:58">
      <c r="BD56751" s="832"/>
      <c r="BE56751" s="832"/>
      <c r="BF56751" s="832"/>
    </row>
    <row r="56752" spans="56:58">
      <c r="BD56752" s="832"/>
      <c r="BE56752" s="832"/>
      <c r="BF56752" s="832"/>
    </row>
    <row r="56753" spans="56:58">
      <c r="BD56753" s="832"/>
      <c r="BE56753" s="832"/>
      <c r="BF56753" s="832"/>
    </row>
    <row r="56754" spans="56:58">
      <c r="BD56754" s="832"/>
      <c r="BE56754" s="832"/>
      <c r="BF56754" s="832"/>
    </row>
    <row r="56755" spans="56:58">
      <c r="BD56755" s="832"/>
      <c r="BE56755" s="832"/>
      <c r="BF56755" s="832"/>
    </row>
    <row r="56756" spans="56:58">
      <c r="BD56756" s="832"/>
      <c r="BE56756" s="832"/>
      <c r="BF56756" s="832"/>
    </row>
    <row r="56757" spans="56:58">
      <c r="BD56757" s="832"/>
      <c r="BE56757" s="832"/>
      <c r="BF56757" s="832"/>
    </row>
    <row r="56758" spans="56:58">
      <c r="BD56758" s="832"/>
      <c r="BE56758" s="832"/>
      <c r="BF56758" s="832"/>
    </row>
    <row r="56759" spans="56:58">
      <c r="BD56759" s="832"/>
      <c r="BE56759" s="832"/>
      <c r="BF56759" s="832"/>
    </row>
    <row r="56760" spans="56:58">
      <c r="BD56760" s="832"/>
      <c r="BE56760" s="832"/>
      <c r="BF56760" s="832"/>
    </row>
    <row r="56761" spans="56:58">
      <c r="BD56761" s="832"/>
      <c r="BE56761" s="832"/>
      <c r="BF56761" s="832"/>
    </row>
    <row r="56762" spans="56:58">
      <c r="BD56762" s="832"/>
      <c r="BE56762" s="832"/>
      <c r="BF56762" s="832"/>
    </row>
    <row r="56763" spans="56:58">
      <c r="BD56763" s="832"/>
      <c r="BE56763" s="832"/>
      <c r="BF56763" s="832"/>
    </row>
    <row r="56764" spans="56:58">
      <c r="BD56764" s="832"/>
      <c r="BE56764" s="832"/>
      <c r="BF56764" s="832"/>
    </row>
    <row r="56765" spans="56:58">
      <c r="BD56765" s="832"/>
      <c r="BE56765" s="832"/>
      <c r="BF56765" s="832"/>
    </row>
    <row r="56766" spans="56:58">
      <c r="BD56766" s="832"/>
      <c r="BE56766" s="832"/>
      <c r="BF56766" s="832"/>
    </row>
    <row r="56767" spans="56:58">
      <c r="BD56767" s="832"/>
      <c r="BE56767" s="832"/>
      <c r="BF56767" s="832"/>
    </row>
    <row r="56768" spans="56:58">
      <c r="BD56768" s="832"/>
      <c r="BE56768" s="832"/>
      <c r="BF56768" s="832"/>
    </row>
    <row r="56769" spans="56:58">
      <c r="BD56769" s="832"/>
      <c r="BE56769" s="832"/>
      <c r="BF56769" s="832"/>
    </row>
    <row r="56770" spans="56:58">
      <c r="BD56770" s="832"/>
      <c r="BE56770" s="832"/>
      <c r="BF56770" s="832"/>
    </row>
    <row r="56771" spans="56:58">
      <c r="BD56771" s="832"/>
      <c r="BE56771" s="832"/>
      <c r="BF56771" s="832"/>
    </row>
    <row r="56772" spans="56:58">
      <c r="BD56772" s="832"/>
      <c r="BE56772" s="832"/>
      <c r="BF56772" s="832"/>
    </row>
    <row r="56773" spans="56:58">
      <c r="BD56773" s="832"/>
      <c r="BE56773" s="832"/>
      <c r="BF56773" s="832"/>
    </row>
    <row r="56774" spans="56:58">
      <c r="BD56774" s="832"/>
      <c r="BE56774" s="832"/>
      <c r="BF56774" s="832"/>
    </row>
    <row r="56775" spans="56:58">
      <c r="BD56775" s="832"/>
      <c r="BE56775" s="832"/>
      <c r="BF56775" s="832"/>
    </row>
    <row r="56776" spans="56:58">
      <c r="BD56776" s="832"/>
      <c r="BE56776" s="832"/>
      <c r="BF56776" s="832"/>
    </row>
    <row r="56777" spans="56:58">
      <c r="BD56777" s="832"/>
      <c r="BE56777" s="832"/>
      <c r="BF56777" s="832"/>
    </row>
    <row r="56778" spans="56:58">
      <c r="BD56778" s="832"/>
      <c r="BE56778" s="832"/>
      <c r="BF56778" s="832"/>
    </row>
    <row r="56779" spans="56:58">
      <c r="BD56779" s="832"/>
      <c r="BE56779" s="832"/>
      <c r="BF56779" s="832"/>
    </row>
    <row r="56780" spans="56:58">
      <c r="BD56780" s="832"/>
      <c r="BE56780" s="832"/>
      <c r="BF56780" s="832"/>
    </row>
    <row r="56781" spans="56:58">
      <c r="BD56781" s="832"/>
      <c r="BE56781" s="832"/>
      <c r="BF56781" s="832"/>
    </row>
    <row r="56782" spans="56:58">
      <c r="BD56782" s="832"/>
      <c r="BE56782" s="832"/>
      <c r="BF56782" s="832"/>
    </row>
    <row r="56783" spans="56:58">
      <c r="BD56783" s="832"/>
      <c r="BE56783" s="832"/>
      <c r="BF56783" s="832"/>
    </row>
    <row r="56784" spans="56:58">
      <c r="BD56784" s="832"/>
      <c r="BE56784" s="832"/>
      <c r="BF56784" s="832"/>
    </row>
    <row r="56785" spans="56:58">
      <c r="BD56785" s="832"/>
      <c r="BE56785" s="832"/>
      <c r="BF56785" s="832"/>
    </row>
    <row r="56786" spans="56:58">
      <c r="BD56786" s="832"/>
      <c r="BE56786" s="832"/>
      <c r="BF56786" s="832"/>
    </row>
    <row r="56787" spans="56:58">
      <c r="BD56787" s="832"/>
      <c r="BE56787" s="832"/>
      <c r="BF56787" s="832"/>
    </row>
    <row r="56788" spans="56:58">
      <c r="BD56788" s="832"/>
      <c r="BE56788" s="832"/>
      <c r="BF56788" s="832"/>
    </row>
    <row r="56789" spans="56:58">
      <c r="BD56789" s="832"/>
      <c r="BE56789" s="832"/>
      <c r="BF56789" s="832"/>
    </row>
    <row r="56790" spans="56:58">
      <c r="BD56790" s="832"/>
      <c r="BE56790" s="832"/>
      <c r="BF56790" s="832"/>
    </row>
    <row r="56791" spans="56:58">
      <c r="BD56791" s="832"/>
      <c r="BE56791" s="832"/>
      <c r="BF56791" s="832"/>
    </row>
    <row r="56792" spans="56:58">
      <c r="BD56792" s="832"/>
      <c r="BE56792" s="832"/>
      <c r="BF56792" s="832"/>
    </row>
    <row r="56793" spans="56:58">
      <c r="BD56793" s="832"/>
      <c r="BE56793" s="832"/>
      <c r="BF56793" s="832"/>
    </row>
    <row r="56794" spans="56:58">
      <c r="BD56794" s="832"/>
      <c r="BE56794" s="832"/>
      <c r="BF56794" s="832"/>
    </row>
    <row r="56795" spans="56:58">
      <c r="BD56795" s="832"/>
      <c r="BE56795" s="832"/>
      <c r="BF56795" s="832"/>
    </row>
    <row r="56796" spans="56:58">
      <c r="BD56796" s="832"/>
      <c r="BE56796" s="832"/>
      <c r="BF56796" s="832"/>
    </row>
    <row r="56797" spans="56:58">
      <c r="BD56797" s="832"/>
      <c r="BE56797" s="832"/>
      <c r="BF56797" s="832"/>
    </row>
    <row r="56798" spans="56:58">
      <c r="BD56798" s="832"/>
      <c r="BE56798" s="832"/>
      <c r="BF56798" s="832"/>
    </row>
    <row r="56799" spans="56:58">
      <c r="BD56799" s="832"/>
      <c r="BE56799" s="832"/>
      <c r="BF56799" s="832"/>
    </row>
    <row r="56800" spans="56:58">
      <c r="BD56800" s="832"/>
      <c r="BE56800" s="832"/>
      <c r="BF56800" s="832"/>
    </row>
    <row r="56801" spans="56:58">
      <c r="BD56801" s="832"/>
      <c r="BE56801" s="832"/>
      <c r="BF56801" s="832"/>
    </row>
    <row r="56802" spans="56:58">
      <c r="BD56802" s="832"/>
      <c r="BE56802" s="832"/>
      <c r="BF56802" s="832"/>
    </row>
    <row r="56803" spans="56:58">
      <c r="BD56803" s="832"/>
      <c r="BE56803" s="832"/>
      <c r="BF56803" s="832"/>
    </row>
    <row r="56804" spans="56:58">
      <c r="BD56804" s="832"/>
      <c r="BE56804" s="832"/>
      <c r="BF56804" s="832"/>
    </row>
    <row r="56805" spans="56:58">
      <c r="BD56805" s="832"/>
      <c r="BE56805" s="832"/>
      <c r="BF56805" s="832"/>
    </row>
    <row r="56806" spans="56:58">
      <c r="BD56806" s="832"/>
      <c r="BE56806" s="832"/>
      <c r="BF56806" s="832"/>
    </row>
    <row r="56807" spans="56:58">
      <c r="BD56807" s="832"/>
      <c r="BE56807" s="832"/>
      <c r="BF56807" s="832"/>
    </row>
    <row r="56808" spans="56:58">
      <c r="BD56808" s="832"/>
      <c r="BE56808" s="832"/>
      <c r="BF56808" s="832"/>
    </row>
    <row r="56809" spans="56:58">
      <c r="BD56809" s="832"/>
      <c r="BE56809" s="832"/>
      <c r="BF56809" s="832"/>
    </row>
    <row r="56810" spans="56:58">
      <c r="BD56810" s="832"/>
      <c r="BE56810" s="832"/>
      <c r="BF56810" s="832"/>
    </row>
    <row r="56811" spans="56:58">
      <c r="BD56811" s="832"/>
      <c r="BE56811" s="832"/>
      <c r="BF56811" s="832"/>
    </row>
    <row r="56812" spans="56:58">
      <c r="BD56812" s="832"/>
      <c r="BE56812" s="832"/>
      <c r="BF56812" s="832"/>
    </row>
    <row r="56813" spans="56:58">
      <c r="BD56813" s="832"/>
      <c r="BE56813" s="832"/>
      <c r="BF56813" s="832"/>
    </row>
    <row r="56814" spans="56:58">
      <c r="BD56814" s="832"/>
      <c r="BE56814" s="832"/>
      <c r="BF56814" s="832"/>
    </row>
    <row r="56815" spans="56:58">
      <c r="BD56815" s="832"/>
      <c r="BE56815" s="832"/>
      <c r="BF56815" s="832"/>
    </row>
    <row r="56816" spans="56:58">
      <c r="BD56816" s="832"/>
      <c r="BE56816" s="832"/>
      <c r="BF56816" s="832"/>
    </row>
    <row r="56817" spans="56:58">
      <c r="BD56817" s="832"/>
      <c r="BE56817" s="832"/>
      <c r="BF56817" s="832"/>
    </row>
    <row r="56818" spans="56:58">
      <c r="BD56818" s="832"/>
      <c r="BE56818" s="832"/>
      <c r="BF56818" s="832"/>
    </row>
    <row r="56819" spans="56:58">
      <c r="BD56819" s="832"/>
      <c r="BE56819" s="832"/>
      <c r="BF56819" s="832"/>
    </row>
    <row r="56820" spans="56:58">
      <c r="BD56820" s="832"/>
      <c r="BE56820" s="832"/>
      <c r="BF56820" s="832"/>
    </row>
    <row r="56821" spans="56:58">
      <c r="BD56821" s="832"/>
      <c r="BE56821" s="832"/>
      <c r="BF56821" s="832"/>
    </row>
    <row r="56822" spans="56:58">
      <c r="BD56822" s="832"/>
      <c r="BE56822" s="832"/>
      <c r="BF56822" s="832"/>
    </row>
    <row r="56823" spans="56:58">
      <c r="BD56823" s="832"/>
      <c r="BE56823" s="832"/>
      <c r="BF56823" s="832"/>
    </row>
    <row r="56824" spans="56:58">
      <c r="BD56824" s="832"/>
      <c r="BE56824" s="832"/>
      <c r="BF56824" s="832"/>
    </row>
    <row r="56825" spans="56:58">
      <c r="BD56825" s="832"/>
      <c r="BE56825" s="832"/>
      <c r="BF56825" s="832"/>
    </row>
    <row r="56826" spans="56:58">
      <c r="BD56826" s="832"/>
      <c r="BE56826" s="832"/>
      <c r="BF56826" s="832"/>
    </row>
    <row r="56827" spans="56:58">
      <c r="BD56827" s="832"/>
      <c r="BE56827" s="832"/>
      <c r="BF56827" s="832"/>
    </row>
    <row r="56828" spans="56:58">
      <c r="BD56828" s="832"/>
      <c r="BE56828" s="832"/>
      <c r="BF56828" s="832"/>
    </row>
    <row r="56829" spans="56:58">
      <c r="BD56829" s="832"/>
      <c r="BE56829" s="832"/>
      <c r="BF56829" s="832"/>
    </row>
    <row r="56830" spans="56:58">
      <c r="BD56830" s="832"/>
      <c r="BE56830" s="832"/>
      <c r="BF56830" s="832"/>
    </row>
    <row r="56831" spans="56:58">
      <c r="BD56831" s="832"/>
      <c r="BE56831" s="832"/>
      <c r="BF56831" s="832"/>
    </row>
    <row r="56832" spans="56:58">
      <c r="BD56832" s="832"/>
      <c r="BE56832" s="832"/>
      <c r="BF56832" s="832"/>
    </row>
    <row r="56833" spans="56:58">
      <c r="BD56833" s="832"/>
      <c r="BE56833" s="832"/>
      <c r="BF56833" s="832"/>
    </row>
    <row r="56834" spans="56:58">
      <c r="BD56834" s="832"/>
      <c r="BE56834" s="832"/>
      <c r="BF56834" s="832"/>
    </row>
    <row r="56835" spans="56:58">
      <c r="BD56835" s="832"/>
      <c r="BE56835" s="832"/>
      <c r="BF56835" s="832"/>
    </row>
    <row r="56836" spans="56:58">
      <c r="BD56836" s="832"/>
      <c r="BE56836" s="832"/>
      <c r="BF56836" s="832"/>
    </row>
    <row r="56837" spans="56:58">
      <c r="BD56837" s="832"/>
      <c r="BE56837" s="832"/>
      <c r="BF56837" s="832"/>
    </row>
    <row r="56838" spans="56:58">
      <c r="BD56838" s="832"/>
      <c r="BE56838" s="832"/>
      <c r="BF56838" s="832"/>
    </row>
    <row r="56839" spans="56:58">
      <c r="BD56839" s="832"/>
      <c r="BE56839" s="832"/>
      <c r="BF56839" s="832"/>
    </row>
    <row r="56840" spans="56:58">
      <c r="BD56840" s="832"/>
      <c r="BE56840" s="832"/>
      <c r="BF56840" s="832"/>
    </row>
    <row r="56841" spans="56:58">
      <c r="BD56841" s="832"/>
      <c r="BE56841" s="832"/>
      <c r="BF56841" s="832"/>
    </row>
    <row r="56842" spans="56:58">
      <c r="BD56842" s="832"/>
      <c r="BE56842" s="832"/>
      <c r="BF56842" s="832"/>
    </row>
    <row r="56843" spans="56:58">
      <c r="BD56843" s="832"/>
      <c r="BE56843" s="832"/>
      <c r="BF56843" s="832"/>
    </row>
    <row r="56844" spans="56:58">
      <c r="BD56844" s="832"/>
      <c r="BE56844" s="832"/>
      <c r="BF56844" s="832"/>
    </row>
    <row r="56845" spans="56:58">
      <c r="BD56845" s="832"/>
      <c r="BE56845" s="832"/>
      <c r="BF56845" s="832"/>
    </row>
    <row r="56846" spans="56:58">
      <c r="BD56846" s="832"/>
      <c r="BE56846" s="832"/>
      <c r="BF56846" s="832"/>
    </row>
    <row r="56847" spans="56:58">
      <c r="BD56847" s="832"/>
      <c r="BE56847" s="832"/>
      <c r="BF56847" s="832"/>
    </row>
    <row r="56848" spans="56:58">
      <c r="BD56848" s="832"/>
      <c r="BE56848" s="832"/>
      <c r="BF56848" s="832"/>
    </row>
    <row r="56849" spans="56:58">
      <c r="BD56849" s="832"/>
      <c r="BE56849" s="832"/>
      <c r="BF56849" s="832"/>
    </row>
    <row r="56850" spans="56:58">
      <c r="BD56850" s="832"/>
      <c r="BE56850" s="832"/>
      <c r="BF56850" s="832"/>
    </row>
    <row r="56851" spans="56:58">
      <c r="BD56851" s="832"/>
      <c r="BE56851" s="832"/>
      <c r="BF56851" s="832"/>
    </row>
    <row r="56852" spans="56:58">
      <c r="BD56852" s="832"/>
      <c r="BE56852" s="832"/>
      <c r="BF56852" s="832"/>
    </row>
    <row r="56853" spans="56:58">
      <c r="BD56853" s="832"/>
      <c r="BE56853" s="832"/>
      <c r="BF56853" s="832"/>
    </row>
    <row r="56854" spans="56:58">
      <c r="BD56854" s="832"/>
      <c r="BE56854" s="832"/>
      <c r="BF56854" s="832"/>
    </row>
    <row r="56855" spans="56:58">
      <c r="BD56855" s="832"/>
      <c r="BE56855" s="832"/>
      <c r="BF56855" s="832"/>
    </row>
    <row r="56856" spans="56:58">
      <c r="BD56856" s="832"/>
      <c r="BE56856" s="832"/>
      <c r="BF56856" s="832"/>
    </row>
    <row r="56857" spans="56:58">
      <c r="BD56857" s="832"/>
      <c r="BE56857" s="832"/>
      <c r="BF56857" s="832"/>
    </row>
    <row r="56858" spans="56:58">
      <c r="BD56858" s="832"/>
      <c r="BE56858" s="832"/>
      <c r="BF56858" s="832"/>
    </row>
    <row r="56859" spans="56:58">
      <c r="BD56859" s="832"/>
      <c r="BE56859" s="832"/>
      <c r="BF56859" s="832"/>
    </row>
    <row r="56860" spans="56:58">
      <c r="BD56860" s="832"/>
      <c r="BE56860" s="832"/>
      <c r="BF56860" s="832"/>
    </row>
    <row r="56861" spans="56:58">
      <c r="BD56861" s="832"/>
      <c r="BE56861" s="832"/>
      <c r="BF56861" s="832"/>
    </row>
    <row r="56862" spans="56:58">
      <c r="BD56862" s="832"/>
      <c r="BE56862" s="832"/>
      <c r="BF56862" s="832"/>
    </row>
    <row r="56863" spans="56:58">
      <c r="BD56863" s="832"/>
      <c r="BE56863" s="832"/>
      <c r="BF56863" s="832"/>
    </row>
    <row r="56864" spans="56:58">
      <c r="BD56864" s="832"/>
      <c r="BE56864" s="832"/>
      <c r="BF56864" s="832"/>
    </row>
    <row r="56865" spans="56:58">
      <c r="BD56865" s="832"/>
      <c r="BE56865" s="832"/>
      <c r="BF56865" s="832"/>
    </row>
    <row r="56866" spans="56:58">
      <c r="BD56866" s="832"/>
      <c r="BE56866" s="832"/>
      <c r="BF56866" s="832"/>
    </row>
    <row r="56867" spans="56:58">
      <c r="BD56867" s="832"/>
      <c r="BE56867" s="832"/>
      <c r="BF56867" s="832"/>
    </row>
    <row r="56868" spans="56:58">
      <c r="BD56868" s="832"/>
      <c r="BE56868" s="832"/>
      <c r="BF56868" s="832"/>
    </row>
    <row r="56869" spans="56:58">
      <c r="BD56869" s="832"/>
      <c r="BE56869" s="832"/>
      <c r="BF56869" s="832"/>
    </row>
    <row r="56870" spans="56:58">
      <c r="BD56870" s="832"/>
      <c r="BE56870" s="832"/>
      <c r="BF56870" s="832"/>
    </row>
    <row r="56871" spans="56:58">
      <c r="BD56871" s="832"/>
      <c r="BE56871" s="832"/>
      <c r="BF56871" s="832"/>
    </row>
    <row r="56872" spans="56:58">
      <c r="BD56872" s="832"/>
      <c r="BE56872" s="832"/>
      <c r="BF56872" s="832"/>
    </row>
    <row r="56873" spans="56:58">
      <c r="BD56873" s="832"/>
      <c r="BE56873" s="832"/>
      <c r="BF56873" s="832"/>
    </row>
    <row r="56874" spans="56:58">
      <c r="BD56874" s="832"/>
      <c r="BE56874" s="832"/>
      <c r="BF56874" s="832"/>
    </row>
    <row r="56875" spans="56:58">
      <c r="BD56875" s="832"/>
      <c r="BE56875" s="832"/>
      <c r="BF56875" s="832"/>
    </row>
    <row r="56876" spans="56:58">
      <c r="BD56876" s="832"/>
      <c r="BE56876" s="832"/>
      <c r="BF56876" s="832"/>
    </row>
    <row r="56877" spans="56:58">
      <c r="BD56877" s="832"/>
      <c r="BE56877" s="832"/>
      <c r="BF56877" s="832"/>
    </row>
    <row r="56878" spans="56:58">
      <c r="BD56878" s="832"/>
      <c r="BE56878" s="832"/>
      <c r="BF56878" s="832"/>
    </row>
    <row r="56879" spans="56:58">
      <c r="BD56879" s="832"/>
      <c r="BE56879" s="832"/>
      <c r="BF56879" s="832"/>
    </row>
    <row r="56880" spans="56:58">
      <c r="BD56880" s="832"/>
      <c r="BE56880" s="832"/>
      <c r="BF56880" s="832"/>
    </row>
    <row r="56881" spans="56:58">
      <c r="BD56881" s="832"/>
      <c r="BE56881" s="832"/>
      <c r="BF56881" s="832"/>
    </row>
    <row r="56882" spans="56:58">
      <c r="BD56882" s="832"/>
      <c r="BE56882" s="832"/>
      <c r="BF56882" s="832"/>
    </row>
    <row r="56883" spans="56:58">
      <c r="BD56883" s="832"/>
      <c r="BE56883" s="832"/>
      <c r="BF56883" s="832"/>
    </row>
    <row r="56884" spans="56:58">
      <c r="BD56884" s="832"/>
      <c r="BE56884" s="832"/>
      <c r="BF56884" s="832"/>
    </row>
    <row r="56885" spans="56:58">
      <c r="BD56885" s="832"/>
      <c r="BE56885" s="832"/>
      <c r="BF56885" s="832"/>
    </row>
    <row r="56886" spans="56:58">
      <c r="BD56886" s="832"/>
      <c r="BE56886" s="832"/>
      <c r="BF56886" s="832"/>
    </row>
    <row r="56887" spans="56:58">
      <c r="BD56887" s="832"/>
      <c r="BE56887" s="832"/>
      <c r="BF56887" s="832"/>
    </row>
    <row r="56888" spans="56:58">
      <c r="BD56888" s="832"/>
      <c r="BE56888" s="832"/>
      <c r="BF56888" s="832"/>
    </row>
    <row r="56889" spans="56:58">
      <c r="BD56889" s="832"/>
      <c r="BE56889" s="832"/>
      <c r="BF56889" s="832"/>
    </row>
    <row r="56890" spans="56:58">
      <c r="BD56890" s="832"/>
      <c r="BE56890" s="832"/>
      <c r="BF56890" s="832"/>
    </row>
    <row r="56891" spans="56:58">
      <c r="BD56891" s="832"/>
      <c r="BE56891" s="832"/>
      <c r="BF56891" s="832"/>
    </row>
    <row r="56892" spans="56:58">
      <c r="BD56892" s="832"/>
      <c r="BE56892" s="832"/>
      <c r="BF56892" s="832"/>
    </row>
    <row r="56893" spans="56:58">
      <c r="BD56893" s="832"/>
      <c r="BE56893" s="832"/>
      <c r="BF56893" s="832"/>
    </row>
    <row r="56894" spans="56:58">
      <c r="BD56894" s="832"/>
      <c r="BE56894" s="832"/>
      <c r="BF56894" s="832"/>
    </row>
    <row r="56895" spans="56:58">
      <c r="BD56895" s="832"/>
      <c r="BE56895" s="832"/>
      <c r="BF56895" s="832"/>
    </row>
    <row r="56896" spans="56:58">
      <c r="BD56896" s="832"/>
      <c r="BE56896" s="832"/>
      <c r="BF56896" s="832"/>
    </row>
    <row r="56897" spans="56:58">
      <c r="BD56897" s="832"/>
      <c r="BE56897" s="832"/>
      <c r="BF56897" s="832"/>
    </row>
    <row r="56898" spans="56:58">
      <c r="BD56898" s="832"/>
      <c r="BE56898" s="832"/>
      <c r="BF56898" s="832"/>
    </row>
    <row r="56899" spans="56:58">
      <c r="BD56899" s="832"/>
      <c r="BE56899" s="832"/>
      <c r="BF56899" s="832"/>
    </row>
    <row r="56900" spans="56:58">
      <c r="BD56900" s="832"/>
      <c r="BE56900" s="832"/>
      <c r="BF56900" s="832"/>
    </row>
    <row r="56901" spans="56:58">
      <c r="BD56901" s="832"/>
      <c r="BE56901" s="832"/>
      <c r="BF56901" s="832"/>
    </row>
    <row r="56902" spans="56:58">
      <c r="BD56902" s="832"/>
      <c r="BE56902" s="832"/>
      <c r="BF56902" s="832"/>
    </row>
    <row r="56903" spans="56:58">
      <c r="BD56903" s="832"/>
      <c r="BE56903" s="832"/>
      <c r="BF56903" s="832"/>
    </row>
    <row r="56904" spans="56:58">
      <c r="BD56904" s="832"/>
      <c r="BE56904" s="832"/>
      <c r="BF56904" s="832"/>
    </row>
    <row r="56905" spans="56:58">
      <c r="BD56905" s="832"/>
      <c r="BE56905" s="832"/>
      <c r="BF56905" s="832"/>
    </row>
    <row r="56906" spans="56:58">
      <c r="BD56906" s="832"/>
      <c r="BE56906" s="832"/>
      <c r="BF56906" s="832"/>
    </row>
    <row r="56907" spans="56:58">
      <c r="BD56907" s="832"/>
      <c r="BE56907" s="832"/>
      <c r="BF56907" s="832"/>
    </row>
    <row r="56908" spans="56:58">
      <c r="BD56908" s="832"/>
      <c r="BE56908" s="832"/>
      <c r="BF56908" s="832"/>
    </row>
    <row r="56909" spans="56:58">
      <c r="BD56909" s="832"/>
      <c r="BE56909" s="832"/>
      <c r="BF56909" s="832"/>
    </row>
    <row r="56910" spans="56:58">
      <c r="BD56910" s="832"/>
      <c r="BE56910" s="832"/>
      <c r="BF56910" s="832"/>
    </row>
    <row r="56911" spans="56:58">
      <c r="BD56911" s="832"/>
      <c r="BE56911" s="832"/>
      <c r="BF56911" s="832"/>
    </row>
    <row r="56912" spans="56:58">
      <c r="BD56912" s="832"/>
      <c r="BE56912" s="832"/>
      <c r="BF56912" s="832"/>
    </row>
    <row r="56913" spans="56:58">
      <c r="BD56913" s="832"/>
      <c r="BE56913" s="832"/>
      <c r="BF56913" s="832"/>
    </row>
    <row r="56914" spans="56:58">
      <c r="BD56914" s="832"/>
      <c r="BE56914" s="832"/>
      <c r="BF56914" s="832"/>
    </row>
    <row r="56915" spans="56:58">
      <c r="BD56915" s="832"/>
      <c r="BE56915" s="832"/>
      <c r="BF56915" s="832"/>
    </row>
    <row r="56916" spans="56:58">
      <c r="BD56916" s="832"/>
      <c r="BE56916" s="832"/>
      <c r="BF56916" s="832"/>
    </row>
    <row r="56917" spans="56:58">
      <c r="BD56917" s="832"/>
      <c r="BE56917" s="832"/>
      <c r="BF56917" s="832"/>
    </row>
    <row r="56918" spans="56:58">
      <c r="BD56918" s="832"/>
      <c r="BE56918" s="832"/>
      <c r="BF56918" s="832"/>
    </row>
    <row r="56919" spans="56:58">
      <c r="BD56919" s="832"/>
      <c r="BE56919" s="832"/>
      <c r="BF56919" s="832"/>
    </row>
    <row r="56920" spans="56:58">
      <c r="BD56920" s="832"/>
      <c r="BE56920" s="832"/>
      <c r="BF56920" s="832"/>
    </row>
    <row r="56921" spans="56:58">
      <c r="BD56921" s="832"/>
      <c r="BE56921" s="832"/>
      <c r="BF56921" s="832"/>
    </row>
    <row r="56922" spans="56:58">
      <c r="BD56922" s="832"/>
      <c r="BE56922" s="832"/>
      <c r="BF56922" s="832"/>
    </row>
    <row r="56923" spans="56:58">
      <c r="BD56923" s="832"/>
      <c r="BE56923" s="832"/>
      <c r="BF56923" s="832"/>
    </row>
    <row r="56924" spans="56:58">
      <c r="BD56924" s="832"/>
      <c r="BE56924" s="832"/>
      <c r="BF56924" s="832"/>
    </row>
    <row r="56925" spans="56:58">
      <c r="BD56925" s="832"/>
      <c r="BE56925" s="832"/>
      <c r="BF56925" s="832"/>
    </row>
    <row r="56926" spans="56:58">
      <c r="BD56926" s="832"/>
      <c r="BE56926" s="832"/>
      <c r="BF56926" s="832"/>
    </row>
    <row r="56927" spans="56:58">
      <c r="BD56927" s="832"/>
      <c r="BE56927" s="832"/>
      <c r="BF56927" s="832"/>
    </row>
    <row r="56928" spans="56:58">
      <c r="BD56928" s="832"/>
      <c r="BE56928" s="832"/>
      <c r="BF56928" s="832"/>
    </row>
    <row r="56929" spans="56:58">
      <c r="BD56929" s="832"/>
      <c r="BE56929" s="832"/>
      <c r="BF56929" s="832"/>
    </row>
    <row r="56930" spans="56:58">
      <c r="BD56930" s="832"/>
      <c r="BE56930" s="832"/>
      <c r="BF56930" s="832"/>
    </row>
    <row r="56931" spans="56:58">
      <c r="BD56931" s="832"/>
      <c r="BE56931" s="832"/>
      <c r="BF56931" s="832"/>
    </row>
    <row r="56932" spans="56:58">
      <c r="BD56932" s="832"/>
      <c r="BE56932" s="832"/>
      <c r="BF56932" s="832"/>
    </row>
    <row r="56933" spans="56:58">
      <c r="BD56933" s="832"/>
      <c r="BE56933" s="832"/>
      <c r="BF56933" s="832"/>
    </row>
    <row r="56934" spans="56:58">
      <c r="BD56934" s="832"/>
      <c r="BE56934" s="832"/>
      <c r="BF56934" s="832"/>
    </row>
    <row r="56935" spans="56:58">
      <c r="BD56935" s="832"/>
      <c r="BE56935" s="832"/>
      <c r="BF56935" s="832"/>
    </row>
    <row r="56936" spans="56:58">
      <c r="BD56936" s="832"/>
      <c r="BE56936" s="832"/>
      <c r="BF56936" s="832"/>
    </row>
    <row r="56937" spans="56:58">
      <c r="BD56937" s="832"/>
      <c r="BE56937" s="832"/>
      <c r="BF56937" s="832"/>
    </row>
    <row r="56938" spans="56:58">
      <c r="BD56938" s="832"/>
      <c r="BE56938" s="832"/>
      <c r="BF56938" s="832"/>
    </row>
    <row r="56939" spans="56:58">
      <c r="BD56939" s="832"/>
      <c r="BE56939" s="832"/>
      <c r="BF56939" s="832"/>
    </row>
    <row r="56940" spans="56:58">
      <c r="BD56940" s="832"/>
      <c r="BE56940" s="832"/>
      <c r="BF56940" s="832"/>
    </row>
    <row r="56941" spans="56:58">
      <c r="BD56941" s="832"/>
      <c r="BE56941" s="832"/>
      <c r="BF56941" s="832"/>
    </row>
    <row r="56942" spans="56:58">
      <c r="BD56942" s="832"/>
      <c r="BE56942" s="832"/>
      <c r="BF56942" s="832"/>
    </row>
    <row r="56943" spans="56:58">
      <c r="BD56943" s="832"/>
      <c r="BE56943" s="832"/>
      <c r="BF56943" s="832"/>
    </row>
    <row r="56944" spans="56:58">
      <c r="BD56944" s="832"/>
      <c r="BE56944" s="832"/>
      <c r="BF56944" s="832"/>
    </row>
    <row r="56945" spans="56:58">
      <c r="BD56945" s="832"/>
      <c r="BE56945" s="832"/>
      <c r="BF56945" s="832"/>
    </row>
    <row r="56946" spans="56:58">
      <c r="BD56946" s="832"/>
      <c r="BE56946" s="832"/>
      <c r="BF56946" s="832"/>
    </row>
    <row r="56947" spans="56:58">
      <c r="BD56947" s="832"/>
      <c r="BE56947" s="832"/>
      <c r="BF56947" s="832"/>
    </row>
    <row r="56948" spans="56:58">
      <c r="BD56948" s="832"/>
      <c r="BE56948" s="832"/>
      <c r="BF56948" s="832"/>
    </row>
    <row r="56949" spans="56:58">
      <c r="BD56949" s="832"/>
      <c r="BE56949" s="832"/>
      <c r="BF56949" s="832"/>
    </row>
    <row r="56950" spans="56:58">
      <c r="BD56950" s="832"/>
      <c r="BE56950" s="832"/>
      <c r="BF56950" s="832"/>
    </row>
    <row r="56951" spans="56:58">
      <c r="BD56951" s="832"/>
      <c r="BE56951" s="832"/>
      <c r="BF56951" s="832"/>
    </row>
    <row r="56952" spans="56:58">
      <c r="BD56952" s="832"/>
      <c r="BE56952" s="832"/>
      <c r="BF56952" s="832"/>
    </row>
    <row r="56953" spans="56:58">
      <c r="BD56953" s="832"/>
      <c r="BE56953" s="832"/>
      <c r="BF56953" s="832"/>
    </row>
    <row r="56954" spans="56:58">
      <c r="BD56954" s="832"/>
      <c r="BE56954" s="832"/>
      <c r="BF56954" s="832"/>
    </row>
    <row r="56955" spans="56:58">
      <c r="BD56955" s="832"/>
      <c r="BE56955" s="832"/>
      <c r="BF56955" s="832"/>
    </row>
    <row r="56956" spans="56:58">
      <c r="BD56956" s="832"/>
      <c r="BE56956" s="832"/>
      <c r="BF56956" s="832"/>
    </row>
    <row r="56957" spans="56:58">
      <c r="BD56957" s="832"/>
      <c r="BE56957" s="832"/>
      <c r="BF56957" s="832"/>
    </row>
    <row r="56958" spans="56:58">
      <c r="BD56958" s="832"/>
      <c r="BE56958" s="832"/>
      <c r="BF56958" s="832"/>
    </row>
    <row r="56959" spans="56:58">
      <c r="BD56959" s="832"/>
      <c r="BE56959" s="832"/>
      <c r="BF56959" s="832"/>
    </row>
    <row r="56960" spans="56:58">
      <c r="BD56960" s="832"/>
      <c r="BE56960" s="832"/>
      <c r="BF56960" s="832"/>
    </row>
    <row r="56961" spans="56:58">
      <c r="BD56961" s="832"/>
      <c r="BE56961" s="832"/>
      <c r="BF56961" s="832"/>
    </row>
    <row r="56962" spans="56:58">
      <c r="BD56962" s="832"/>
      <c r="BE56962" s="832"/>
      <c r="BF56962" s="832"/>
    </row>
    <row r="56963" spans="56:58">
      <c r="BD56963" s="832"/>
      <c r="BE56963" s="832"/>
      <c r="BF56963" s="832"/>
    </row>
    <row r="56964" spans="56:58">
      <c r="BD56964" s="832"/>
      <c r="BE56964" s="832"/>
      <c r="BF56964" s="832"/>
    </row>
    <row r="56965" spans="56:58">
      <c r="BD56965" s="832"/>
      <c r="BE56965" s="832"/>
      <c r="BF56965" s="832"/>
    </row>
    <row r="56966" spans="56:58">
      <c r="BD56966" s="832"/>
      <c r="BE56966" s="832"/>
      <c r="BF56966" s="832"/>
    </row>
    <row r="56967" spans="56:58">
      <c r="BD56967" s="832"/>
      <c r="BE56967" s="832"/>
      <c r="BF56967" s="832"/>
    </row>
    <row r="56968" spans="56:58">
      <c r="BD56968" s="832"/>
      <c r="BE56968" s="832"/>
      <c r="BF56968" s="832"/>
    </row>
    <row r="56969" spans="56:58">
      <c r="BD56969" s="832"/>
      <c r="BE56969" s="832"/>
      <c r="BF56969" s="832"/>
    </row>
    <row r="56970" spans="56:58">
      <c r="BD56970" s="832"/>
      <c r="BE56970" s="832"/>
      <c r="BF56970" s="832"/>
    </row>
    <row r="56971" spans="56:58">
      <c r="BD56971" s="832"/>
      <c r="BE56971" s="832"/>
      <c r="BF56971" s="832"/>
    </row>
    <row r="56972" spans="56:58">
      <c r="BD56972" s="832"/>
      <c r="BE56972" s="832"/>
      <c r="BF56972" s="832"/>
    </row>
    <row r="56973" spans="56:58">
      <c r="BD56973" s="832"/>
      <c r="BE56973" s="832"/>
      <c r="BF56973" s="832"/>
    </row>
    <row r="56974" spans="56:58">
      <c r="BD56974" s="832"/>
      <c r="BE56974" s="832"/>
      <c r="BF56974" s="832"/>
    </row>
    <row r="56975" spans="56:58">
      <c r="BD56975" s="832"/>
      <c r="BE56975" s="832"/>
      <c r="BF56975" s="832"/>
    </row>
    <row r="56976" spans="56:58">
      <c r="BD56976" s="832"/>
      <c r="BE56976" s="832"/>
      <c r="BF56976" s="832"/>
    </row>
    <row r="56977" spans="56:58">
      <c r="BD56977" s="832"/>
      <c r="BE56977" s="832"/>
      <c r="BF56977" s="832"/>
    </row>
    <row r="56978" spans="56:58">
      <c r="BD56978" s="832"/>
      <c r="BE56978" s="832"/>
      <c r="BF56978" s="832"/>
    </row>
    <row r="56979" spans="56:58">
      <c r="BD56979" s="832"/>
      <c r="BE56979" s="832"/>
      <c r="BF56979" s="832"/>
    </row>
    <row r="56980" spans="56:58">
      <c r="BD56980" s="832"/>
      <c r="BE56980" s="832"/>
      <c r="BF56980" s="832"/>
    </row>
    <row r="56981" spans="56:58">
      <c r="BD56981" s="832"/>
      <c r="BE56981" s="832"/>
      <c r="BF56981" s="832"/>
    </row>
    <row r="56982" spans="56:58">
      <c r="BD56982" s="832"/>
      <c r="BE56982" s="832"/>
      <c r="BF56982" s="832"/>
    </row>
    <row r="56983" spans="56:58">
      <c r="BD56983" s="832"/>
      <c r="BE56983" s="832"/>
      <c r="BF56983" s="832"/>
    </row>
    <row r="56984" spans="56:58">
      <c r="BD56984" s="832"/>
      <c r="BE56984" s="832"/>
      <c r="BF56984" s="832"/>
    </row>
    <row r="56985" spans="56:58">
      <c r="BD56985" s="832"/>
      <c r="BE56985" s="832"/>
      <c r="BF56985" s="832"/>
    </row>
    <row r="56986" spans="56:58">
      <c r="BD56986" s="832"/>
      <c r="BE56986" s="832"/>
      <c r="BF56986" s="832"/>
    </row>
    <row r="56987" spans="56:58">
      <c r="BD56987" s="832"/>
      <c r="BE56987" s="832"/>
      <c r="BF56987" s="832"/>
    </row>
    <row r="56988" spans="56:58">
      <c r="BD56988" s="832"/>
      <c r="BE56988" s="832"/>
      <c r="BF56988" s="832"/>
    </row>
    <row r="56989" spans="56:58">
      <c r="BD56989" s="832"/>
      <c r="BE56989" s="832"/>
      <c r="BF56989" s="832"/>
    </row>
    <row r="56990" spans="56:58">
      <c r="BD56990" s="832"/>
      <c r="BE56990" s="832"/>
      <c r="BF56990" s="832"/>
    </row>
    <row r="56991" spans="56:58">
      <c r="BD56991" s="832"/>
      <c r="BE56991" s="832"/>
      <c r="BF56991" s="832"/>
    </row>
    <row r="56992" spans="56:58">
      <c r="BD56992" s="832"/>
      <c r="BE56992" s="832"/>
      <c r="BF56992" s="832"/>
    </row>
    <row r="56993" spans="56:58">
      <c r="BD56993" s="832"/>
      <c r="BE56993" s="832"/>
      <c r="BF56993" s="832"/>
    </row>
    <row r="56994" spans="56:58">
      <c r="BD56994" s="832"/>
      <c r="BE56994" s="832"/>
      <c r="BF56994" s="832"/>
    </row>
    <row r="56995" spans="56:58">
      <c r="BD56995" s="832"/>
      <c r="BE56995" s="832"/>
      <c r="BF56995" s="832"/>
    </row>
    <row r="56996" spans="56:58">
      <c r="BD56996" s="832"/>
      <c r="BE56996" s="832"/>
      <c r="BF56996" s="832"/>
    </row>
    <row r="56997" spans="56:58">
      <c r="BD56997" s="832"/>
      <c r="BE56997" s="832"/>
      <c r="BF56997" s="832"/>
    </row>
    <row r="56998" spans="56:58">
      <c r="BD56998" s="832"/>
      <c r="BE56998" s="832"/>
      <c r="BF56998" s="832"/>
    </row>
    <row r="56999" spans="56:58">
      <c r="BD56999" s="832"/>
      <c r="BE56999" s="832"/>
      <c r="BF56999" s="832"/>
    </row>
    <row r="57000" spans="56:58">
      <c r="BD57000" s="832"/>
      <c r="BE57000" s="832"/>
      <c r="BF57000" s="832"/>
    </row>
    <row r="57001" spans="56:58">
      <c r="BD57001" s="832"/>
      <c r="BE57001" s="832"/>
      <c r="BF57001" s="832"/>
    </row>
    <row r="57002" spans="56:58">
      <c r="BD57002" s="832"/>
      <c r="BE57002" s="832"/>
      <c r="BF57002" s="832"/>
    </row>
    <row r="57003" spans="56:58">
      <c r="BD57003" s="832"/>
      <c r="BE57003" s="832"/>
      <c r="BF57003" s="832"/>
    </row>
    <row r="57004" spans="56:58">
      <c r="BD57004" s="832"/>
      <c r="BE57004" s="832"/>
      <c r="BF57004" s="832"/>
    </row>
    <row r="57005" spans="56:58">
      <c r="BD57005" s="832"/>
      <c r="BE57005" s="832"/>
      <c r="BF57005" s="832"/>
    </row>
    <row r="57006" spans="56:58">
      <c r="BD57006" s="832"/>
      <c r="BE57006" s="832"/>
      <c r="BF57006" s="832"/>
    </row>
    <row r="57007" spans="56:58">
      <c r="BD57007" s="832"/>
      <c r="BE57007" s="832"/>
      <c r="BF57007" s="832"/>
    </row>
    <row r="57008" spans="56:58">
      <c r="BD57008" s="832"/>
      <c r="BE57008" s="832"/>
      <c r="BF57008" s="832"/>
    </row>
    <row r="57009" spans="56:58">
      <c r="BD57009" s="832"/>
      <c r="BE57009" s="832"/>
      <c r="BF57009" s="832"/>
    </row>
    <row r="57010" spans="56:58">
      <c r="BD57010" s="832"/>
      <c r="BE57010" s="832"/>
      <c r="BF57010" s="832"/>
    </row>
    <row r="57011" spans="56:58">
      <c r="BD57011" s="832"/>
      <c r="BE57011" s="832"/>
      <c r="BF57011" s="832"/>
    </row>
    <row r="57012" spans="56:58">
      <c r="BD57012" s="832"/>
      <c r="BE57012" s="832"/>
      <c r="BF57012" s="832"/>
    </row>
    <row r="57013" spans="56:58">
      <c r="BD57013" s="832"/>
      <c r="BE57013" s="832"/>
      <c r="BF57013" s="832"/>
    </row>
    <row r="57014" spans="56:58">
      <c r="BD57014" s="832"/>
      <c r="BE57014" s="832"/>
      <c r="BF57014" s="832"/>
    </row>
    <row r="57015" spans="56:58">
      <c r="BD57015" s="832"/>
      <c r="BE57015" s="832"/>
      <c r="BF57015" s="832"/>
    </row>
    <row r="57016" spans="56:58">
      <c r="BD57016" s="832"/>
      <c r="BE57016" s="832"/>
      <c r="BF57016" s="832"/>
    </row>
    <row r="57017" spans="56:58">
      <c r="BD57017" s="832"/>
      <c r="BE57017" s="832"/>
      <c r="BF57017" s="832"/>
    </row>
    <row r="57018" spans="56:58">
      <c r="BD57018" s="832"/>
      <c r="BE57018" s="832"/>
      <c r="BF57018" s="832"/>
    </row>
    <row r="57019" spans="56:58">
      <c r="BD57019" s="832"/>
      <c r="BE57019" s="832"/>
      <c r="BF57019" s="832"/>
    </row>
    <row r="57020" spans="56:58">
      <c r="BD57020" s="832"/>
      <c r="BE57020" s="832"/>
      <c r="BF57020" s="832"/>
    </row>
    <row r="57021" spans="56:58">
      <c r="BD57021" s="832"/>
      <c r="BE57021" s="832"/>
      <c r="BF57021" s="832"/>
    </row>
    <row r="57022" spans="56:58">
      <c r="BD57022" s="832"/>
      <c r="BE57022" s="832"/>
      <c r="BF57022" s="832"/>
    </row>
    <row r="57023" spans="56:58">
      <c r="BD57023" s="832"/>
      <c r="BE57023" s="832"/>
      <c r="BF57023" s="832"/>
    </row>
    <row r="57024" spans="56:58">
      <c r="BD57024" s="832"/>
      <c r="BE57024" s="832"/>
      <c r="BF57024" s="832"/>
    </row>
    <row r="57025" spans="56:58">
      <c r="BD57025" s="832"/>
      <c r="BE57025" s="832"/>
      <c r="BF57025" s="832"/>
    </row>
    <row r="57026" spans="56:58">
      <c r="BD57026" s="832"/>
      <c r="BE57026" s="832"/>
      <c r="BF57026" s="832"/>
    </row>
    <row r="57027" spans="56:58">
      <c r="BD57027" s="832"/>
      <c r="BE57027" s="832"/>
      <c r="BF57027" s="832"/>
    </row>
    <row r="57028" spans="56:58">
      <c r="BD57028" s="832"/>
      <c r="BE57028" s="832"/>
      <c r="BF57028" s="832"/>
    </row>
    <row r="57029" spans="56:58">
      <c r="BD57029" s="832"/>
      <c r="BE57029" s="832"/>
      <c r="BF57029" s="832"/>
    </row>
    <row r="57030" spans="56:58">
      <c r="BD57030" s="832"/>
      <c r="BE57030" s="832"/>
      <c r="BF57030" s="832"/>
    </row>
    <row r="57031" spans="56:58">
      <c r="BD57031" s="832"/>
      <c r="BE57031" s="832"/>
      <c r="BF57031" s="832"/>
    </row>
    <row r="57032" spans="56:58">
      <c r="BD57032" s="832"/>
      <c r="BE57032" s="832"/>
      <c r="BF57032" s="832"/>
    </row>
    <row r="57033" spans="56:58">
      <c r="BD57033" s="832"/>
      <c r="BE57033" s="832"/>
      <c r="BF57033" s="832"/>
    </row>
    <row r="57034" spans="56:58">
      <c r="BD57034" s="832"/>
      <c r="BE57034" s="832"/>
      <c r="BF57034" s="832"/>
    </row>
    <row r="57035" spans="56:58">
      <c r="BD57035" s="832"/>
      <c r="BE57035" s="832"/>
      <c r="BF57035" s="832"/>
    </row>
    <row r="57036" spans="56:58">
      <c r="BD57036" s="832"/>
      <c r="BE57036" s="832"/>
      <c r="BF57036" s="832"/>
    </row>
    <row r="57037" spans="56:58">
      <c r="BD57037" s="832"/>
      <c r="BE57037" s="832"/>
      <c r="BF57037" s="832"/>
    </row>
    <row r="57038" spans="56:58">
      <c r="BD57038" s="832"/>
      <c r="BE57038" s="832"/>
      <c r="BF57038" s="832"/>
    </row>
    <row r="57039" spans="56:58">
      <c r="BD57039" s="832"/>
      <c r="BE57039" s="832"/>
      <c r="BF57039" s="832"/>
    </row>
    <row r="57040" spans="56:58">
      <c r="BD57040" s="832"/>
      <c r="BE57040" s="832"/>
      <c r="BF57040" s="832"/>
    </row>
    <row r="57041" spans="56:58">
      <c r="BD57041" s="832"/>
      <c r="BE57041" s="832"/>
      <c r="BF57041" s="832"/>
    </row>
    <row r="57042" spans="56:58">
      <c r="BD57042" s="832"/>
      <c r="BE57042" s="832"/>
      <c r="BF57042" s="832"/>
    </row>
    <row r="57043" spans="56:58">
      <c r="BD57043" s="832"/>
      <c r="BE57043" s="832"/>
      <c r="BF57043" s="832"/>
    </row>
    <row r="57044" spans="56:58">
      <c r="BD57044" s="832"/>
      <c r="BE57044" s="832"/>
      <c r="BF57044" s="832"/>
    </row>
    <row r="57045" spans="56:58">
      <c r="BD57045" s="832"/>
      <c r="BE57045" s="832"/>
      <c r="BF57045" s="832"/>
    </row>
    <row r="57046" spans="56:58">
      <c r="BD57046" s="832"/>
      <c r="BE57046" s="832"/>
      <c r="BF57046" s="832"/>
    </row>
    <row r="57047" spans="56:58">
      <c r="BD57047" s="832"/>
      <c r="BE57047" s="832"/>
      <c r="BF57047" s="832"/>
    </row>
    <row r="57048" spans="56:58">
      <c r="BD57048" s="832"/>
      <c r="BE57048" s="832"/>
      <c r="BF57048" s="832"/>
    </row>
    <row r="57049" spans="56:58">
      <c r="BD57049" s="832"/>
      <c r="BE57049" s="832"/>
      <c r="BF57049" s="832"/>
    </row>
    <row r="57050" spans="56:58">
      <c r="BD57050" s="832"/>
      <c r="BE57050" s="832"/>
      <c r="BF57050" s="832"/>
    </row>
    <row r="57051" spans="56:58">
      <c r="BD57051" s="832"/>
      <c r="BE57051" s="832"/>
      <c r="BF57051" s="832"/>
    </row>
    <row r="57052" spans="56:58">
      <c r="BD57052" s="832"/>
      <c r="BE57052" s="832"/>
      <c r="BF57052" s="832"/>
    </row>
    <row r="57053" spans="56:58">
      <c r="BD57053" s="832"/>
      <c r="BE57053" s="832"/>
      <c r="BF57053" s="832"/>
    </row>
    <row r="57054" spans="56:58">
      <c r="BD57054" s="832"/>
      <c r="BE57054" s="832"/>
      <c r="BF57054" s="832"/>
    </row>
    <row r="57055" spans="56:58">
      <c r="BD57055" s="832"/>
      <c r="BE57055" s="832"/>
      <c r="BF57055" s="832"/>
    </row>
    <row r="57056" spans="56:58">
      <c r="BD57056" s="832"/>
      <c r="BE57056" s="832"/>
      <c r="BF57056" s="832"/>
    </row>
    <row r="57057" spans="56:58">
      <c r="BD57057" s="832"/>
      <c r="BE57057" s="832"/>
      <c r="BF57057" s="832"/>
    </row>
    <row r="57058" spans="56:58">
      <c r="BD57058" s="832"/>
      <c r="BE57058" s="832"/>
      <c r="BF57058" s="832"/>
    </row>
    <row r="57059" spans="56:58">
      <c r="BD57059" s="832"/>
      <c r="BE57059" s="832"/>
      <c r="BF57059" s="832"/>
    </row>
    <row r="57060" spans="56:58">
      <c r="BD57060" s="832"/>
      <c r="BE57060" s="832"/>
      <c r="BF57060" s="832"/>
    </row>
    <row r="57061" spans="56:58">
      <c r="BD57061" s="832"/>
      <c r="BE57061" s="832"/>
      <c r="BF57061" s="832"/>
    </row>
    <row r="57062" spans="56:58">
      <c r="BD57062" s="832"/>
      <c r="BE57062" s="832"/>
      <c r="BF57062" s="832"/>
    </row>
    <row r="57063" spans="56:58">
      <c r="BD57063" s="832"/>
      <c r="BE57063" s="832"/>
      <c r="BF57063" s="832"/>
    </row>
    <row r="57064" spans="56:58">
      <c r="BD57064" s="832"/>
      <c r="BE57064" s="832"/>
      <c r="BF57064" s="832"/>
    </row>
    <row r="57065" spans="56:58">
      <c r="BD57065" s="832"/>
      <c r="BE57065" s="832"/>
      <c r="BF57065" s="832"/>
    </row>
    <row r="57066" spans="56:58">
      <c r="BD57066" s="832"/>
      <c r="BE57066" s="832"/>
      <c r="BF57066" s="832"/>
    </row>
    <row r="57067" spans="56:58">
      <c r="BD57067" s="832"/>
      <c r="BE57067" s="832"/>
      <c r="BF57067" s="832"/>
    </row>
    <row r="57068" spans="56:58">
      <c r="BD57068" s="832"/>
      <c r="BE57068" s="832"/>
      <c r="BF57068" s="832"/>
    </row>
    <row r="57069" spans="56:58">
      <c r="BD57069" s="832"/>
      <c r="BE57069" s="832"/>
      <c r="BF57069" s="832"/>
    </row>
    <row r="57070" spans="56:58">
      <c r="BD57070" s="832"/>
      <c r="BE57070" s="832"/>
      <c r="BF57070" s="832"/>
    </row>
    <row r="57071" spans="56:58">
      <c r="BD57071" s="832"/>
      <c r="BE57071" s="832"/>
      <c r="BF57071" s="832"/>
    </row>
    <row r="57072" spans="56:58">
      <c r="BD57072" s="832"/>
      <c r="BE57072" s="832"/>
      <c r="BF57072" s="832"/>
    </row>
    <row r="57073" spans="56:58">
      <c r="BD57073" s="832"/>
      <c r="BE57073" s="832"/>
      <c r="BF57073" s="832"/>
    </row>
    <row r="57074" spans="56:58">
      <c r="BD57074" s="832"/>
      <c r="BE57074" s="832"/>
      <c r="BF57074" s="832"/>
    </row>
    <row r="57075" spans="56:58">
      <c r="BD57075" s="832"/>
      <c r="BE57075" s="832"/>
      <c r="BF57075" s="832"/>
    </row>
    <row r="57076" spans="56:58">
      <c r="BD57076" s="832"/>
      <c r="BE57076" s="832"/>
      <c r="BF57076" s="832"/>
    </row>
    <row r="57077" spans="56:58">
      <c r="BD57077" s="832"/>
      <c r="BE57077" s="832"/>
      <c r="BF57077" s="832"/>
    </row>
    <row r="57078" spans="56:58">
      <c r="BD57078" s="832"/>
      <c r="BE57078" s="832"/>
      <c r="BF57078" s="832"/>
    </row>
    <row r="57079" spans="56:58">
      <c r="BD57079" s="832"/>
      <c r="BE57079" s="832"/>
      <c r="BF57079" s="832"/>
    </row>
    <row r="57080" spans="56:58">
      <c r="BD57080" s="832"/>
      <c r="BE57080" s="832"/>
      <c r="BF57080" s="832"/>
    </row>
    <row r="57081" spans="56:58">
      <c r="BD57081" s="832"/>
      <c r="BE57081" s="832"/>
      <c r="BF57081" s="832"/>
    </row>
    <row r="57082" spans="56:58">
      <c r="BD57082" s="832"/>
      <c r="BE57082" s="832"/>
      <c r="BF57082" s="832"/>
    </row>
    <row r="57083" spans="56:58">
      <c r="BD57083" s="832"/>
      <c r="BE57083" s="832"/>
      <c r="BF57083" s="832"/>
    </row>
    <row r="57084" spans="56:58">
      <c r="BD57084" s="832"/>
      <c r="BE57084" s="832"/>
      <c r="BF57084" s="832"/>
    </row>
    <row r="57085" spans="56:58">
      <c r="BD57085" s="832"/>
      <c r="BE57085" s="832"/>
      <c r="BF57085" s="832"/>
    </row>
    <row r="57086" spans="56:58">
      <c r="BD57086" s="832"/>
      <c r="BE57086" s="832"/>
      <c r="BF57086" s="832"/>
    </row>
    <row r="57087" spans="56:58">
      <c r="BD57087" s="832"/>
      <c r="BE57087" s="832"/>
      <c r="BF57087" s="832"/>
    </row>
    <row r="57088" spans="56:58">
      <c r="BD57088" s="832"/>
      <c r="BE57088" s="832"/>
      <c r="BF57088" s="832"/>
    </row>
    <row r="57089" spans="56:58">
      <c r="BD57089" s="832"/>
      <c r="BE57089" s="832"/>
      <c r="BF57089" s="832"/>
    </row>
    <row r="57090" spans="56:58">
      <c r="BD57090" s="832"/>
      <c r="BE57090" s="832"/>
      <c r="BF57090" s="832"/>
    </row>
    <row r="57091" spans="56:58">
      <c r="BD57091" s="832"/>
      <c r="BE57091" s="832"/>
      <c r="BF57091" s="832"/>
    </row>
    <row r="57092" spans="56:58">
      <c r="BD57092" s="832"/>
      <c r="BE57092" s="832"/>
      <c r="BF57092" s="832"/>
    </row>
    <row r="57093" spans="56:58">
      <c r="BD57093" s="832"/>
      <c r="BE57093" s="832"/>
      <c r="BF57093" s="832"/>
    </row>
    <row r="57094" spans="56:58">
      <c r="BD57094" s="832"/>
      <c r="BE57094" s="832"/>
      <c r="BF57094" s="832"/>
    </row>
    <row r="57095" spans="56:58">
      <c r="BD57095" s="832"/>
      <c r="BE57095" s="832"/>
      <c r="BF57095" s="832"/>
    </row>
    <row r="57096" spans="56:58">
      <c r="BD57096" s="832"/>
      <c r="BE57096" s="832"/>
      <c r="BF57096" s="832"/>
    </row>
    <row r="57097" spans="56:58">
      <c r="BD57097" s="832"/>
      <c r="BE57097" s="832"/>
      <c r="BF57097" s="832"/>
    </row>
    <row r="57098" spans="56:58">
      <c r="BD57098" s="832"/>
      <c r="BE57098" s="832"/>
      <c r="BF57098" s="832"/>
    </row>
    <row r="57099" spans="56:58">
      <c r="BD57099" s="832"/>
      <c r="BE57099" s="832"/>
      <c r="BF57099" s="832"/>
    </row>
    <row r="57100" spans="56:58">
      <c r="BD57100" s="832"/>
      <c r="BE57100" s="832"/>
      <c r="BF57100" s="832"/>
    </row>
    <row r="57101" spans="56:58">
      <c r="BD57101" s="832"/>
      <c r="BE57101" s="832"/>
      <c r="BF57101" s="832"/>
    </row>
    <row r="57102" spans="56:58">
      <c r="BD57102" s="832"/>
      <c r="BE57102" s="832"/>
      <c r="BF57102" s="832"/>
    </row>
    <row r="57103" spans="56:58">
      <c r="BD57103" s="832"/>
      <c r="BE57103" s="832"/>
      <c r="BF57103" s="832"/>
    </row>
    <row r="57104" spans="56:58">
      <c r="BD57104" s="832"/>
      <c r="BE57104" s="832"/>
      <c r="BF57104" s="832"/>
    </row>
    <row r="57105" spans="56:58">
      <c r="BD57105" s="832"/>
      <c r="BE57105" s="832"/>
      <c r="BF57105" s="832"/>
    </row>
    <row r="57106" spans="56:58">
      <c r="BD57106" s="832"/>
      <c r="BE57106" s="832"/>
      <c r="BF57106" s="832"/>
    </row>
    <row r="57107" spans="56:58">
      <c r="BD57107" s="832"/>
      <c r="BE57107" s="832"/>
      <c r="BF57107" s="832"/>
    </row>
    <row r="57108" spans="56:58">
      <c r="BD57108" s="832"/>
      <c r="BE57108" s="832"/>
      <c r="BF57108" s="832"/>
    </row>
    <row r="57109" spans="56:58">
      <c r="BD57109" s="832"/>
      <c r="BE57109" s="832"/>
      <c r="BF57109" s="832"/>
    </row>
    <row r="57110" spans="56:58">
      <c r="BD57110" s="832"/>
      <c r="BE57110" s="832"/>
      <c r="BF57110" s="832"/>
    </row>
    <row r="57111" spans="56:58">
      <c r="BD57111" s="832"/>
      <c r="BE57111" s="832"/>
      <c r="BF57111" s="832"/>
    </row>
    <row r="57112" spans="56:58">
      <c r="BD57112" s="832"/>
      <c r="BE57112" s="832"/>
      <c r="BF57112" s="832"/>
    </row>
    <row r="57113" spans="56:58">
      <c r="BD57113" s="832"/>
      <c r="BE57113" s="832"/>
      <c r="BF57113" s="832"/>
    </row>
    <row r="57114" spans="56:58">
      <c r="BD57114" s="832"/>
      <c r="BE57114" s="832"/>
      <c r="BF57114" s="832"/>
    </row>
    <row r="57115" spans="56:58">
      <c r="BD57115" s="832"/>
      <c r="BE57115" s="832"/>
      <c r="BF57115" s="832"/>
    </row>
    <row r="57116" spans="56:58">
      <c r="BD57116" s="832"/>
      <c r="BE57116" s="832"/>
      <c r="BF57116" s="832"/>
    </row>
    <row r="57117" spans="56:58">
      <c r="BD57117" s="832"/>
      <c r="BE57117" s="832"/>
      <c r="BF57117" s="832"/>
    </row>
    <row r="57118" spans="56:58">
      <c r="BD57118" s="832"/>
      <c r="BE57118" s="832"/>
      <c r="BF57118" s="832"/>
    </row>
    <row r="57119" spans="56:58">
      <c r="BD57119" s="832"/>
      <c r="BE57119" s="832"/>
      <c r="BF57119" s="832"/>
    </row>
    <row r="57120" spans="56:58">
      <c r="BD57120" s="832"/>
      <c r="BE57120" s="832"/>
      <c r="BF57120" s="832"/>
    </row>
    <row r="57121" spans="56:58">
      <c r="BD57121" s="832"/>
      <c r="BE57121" s="832"/>
      <c r="BF57121" s="832"/>
    </row>
    <row r="57122" spans="56:58">
      <c r="BD57122" s="832"/>
      <c r="BE57122" s="832"/>
      <c r="BF57122" s="832"/>
    </row>
    <row r="57123" spans="56:58">
      <c r="BD57123" s="832"/>
      <c r="BE57123" s="832"/>
      <c r="BF57123" s="832"/>
    </row>
    <row r="57124" spans="56:58">
      <c r="BD57124" s="832"/>
      <c r="BE57124" s="832"/>
      <c r="BF57124" s="832"/>
    </row>
    <row r="57125" spans="56:58">
      <c r="BD57125" s="832"/>
      <c r="BE57125" s="832"/>
      <c r="BF57125" s="832"/>
    </row>
    <row r="57126" spans="56:58">
      <c r="BD57126" s="832"/>
      <c r="BE57126" s="832"/>
      <c r="BF57126" s="832"/>
    </row>
    <row r="57127" spans="56:58">
      <c r="BD57127" s="832"/>
      <c r="BE57127" s="832"/>
      <c r="BF57127" s="832"/>
    </row>
    <row r="57128" spans="56:58">
      <c r="BD57128" s="832"/>
      <c r="BE57128" s="832"/>
      <c r="BF57128" s="832"/>
    </row>
    <row r="57129" spans="56:58">
      <c r="BD57129" s="832"/>
      <c r="BE57129" s="832"/>
      <c r="BF57129" s="832"/>
    </row>
    <row r="57130" spans="56:58">
      <c r="BD57130" s="832"/>
      <c r="BE57130" s="832"/>
      <c r="BF57130" s="832"/>
    </row>
    <row r="57131" spans="56:58">
      <c r="BD57131" s="832"/>
      <c r="BE57131" s="832"/>
      <c r="BF57131" s="832"/>
    </row>
    <row r="57132" spans="56:58">
      <c r="BD57132" s="832"/>
      <c r="BE57132" s="832"/>
      <c r="BF57132" s="832"/>
    </row>
    <row r="57133" spans="56:58">
      <c r="BD57133" s="832"/>
      <c r="BE57133" s="832"/>
      <c r="BF57133" s="832"/>
    </row>
    <row r="57134" spans="56:58">
      <c r="BD57134" s="832"/>
      <c r="BE57134" s="832"/>
      <c r="BF57134" s="832"/>
    </row>
    <row r="57135" spans="56:58">
      <c r="BD57135" s="832"/>
      <c r="BE57135" s="832"/>
      <c r="BF57135" s="832"/>
    </row>
    <row r="57136" spans="56:58">
      <c r="BD57136" s="832"/>
      <c r="BE57136" s="832"/>
      <c r="BF57136" s="832"/>
    </row>
    <row r="57137" spans="56:58">
      <c r="BD57137" s="832"/>
      <c r="BE57137" s="832"/>
      <c r="BF57137" s="832"/>
    </row>
    <row r="57138" spans="56:58">
      <c r="BD57138" s="832"/>
      <c r="BE57138" s="832"/>
      <c r="BF57138" s="832"/>
    </row>
    <row r="57139" spans="56:58">
      <c r="BD57139" s="832"/>
      <c r="BE57139" s="832"/>
      <c r="BF57139" s="832"/>
    </row>
    <row r="57140" spans="56:58">
      <c r="BD57140" s="832"/>
      <c r="BE57140" s="832"/>
      <c r="BF57140" s="832"/>
    </row>
    <row r="57141" spans="56:58">
      <c r="BD57141" s="832"/>
      <c r="BE57141" s="832"/>
      <c r="BF57141" s="832"/>
    </row>
    <row r="57142" spans="56:58">
      <c r="BD57142" s="832"/>
      <c r="BE57142" s="832"/>
      <c r="BF57142" s="832"/>
    </row>
    <row r="57143" spans="56:58">
      <c r="BD57143" s="832"/>
      <c r="BE57143" s="832"/>
      <c r="BF57143" s="832"/>
    </row>
    <row r="57144" spans="56:58">
      <c r="BD57144" s="832"/>
      <c r="BE57144" s="832"/>
      <c r="BF57144" s="832"/>
    </row>
    <row r="57145" spans="56:58">
      <c r="BD57145" s="832"/>
      <c r="BE57145" s="832"/>
      <c r="BF57145" s="832"/>
    </row>
    <row r="57146" spans="56:58">
      <c r="BD57146" s="832"/>
      <c r="BE57146" s="832"/>
      <c r="BF57146" s="832"/>
    </row>
    <row r="57147" spans="56:58">
      <c r="BD57147" s="832"/>
      <c r="BE57147" s="832"/>
      <c r="BF57147" s="832"/>
    </row>
    <row r="57148" spans="56:58">
      <c r="BD57148" s="832"/>
      <c r="BE57148" s="832"/>
      <c r="BF57148" s="832"/>
    </row>
    <row r="57149" spans="56:58">
      <c r="BD57149" s="832"/>
      <c r="BE57149" s="832"/>
      <c r="BF57149" s="832"/>
    </row>
    <row r="57150" spans="56:58">
      <c r="BD57150" s="832"/>
      <c r="BE57150" s="832"/>
      <c r="BF57150" s="832"/>
    </row>
    <row r="57151" spans="56:58">
      <c r="BD57151" s="832"/>
      <c r="BE57151" s="832"/>
      <c r="BF57151" s="832"/>
    </row>
    <row r="57152" spans="56:58">
      <c r="BD57152" s="832"/>
      <c r="BE57152" s="832"/>
      <c r="BF57152" s="832"/>
    </row>
    <row r="57153" spans="56:58">
      <c r="BD57153" s="832"/>
      <c r="BE57153" s="832"/>
      <c r="BF57153" s="832"/>
    </row>
    <row r="57154" spans="56:58">
      <c r="BD57154" s="832"/>
      <c r="BE57154" s="832"/>
      <c r="BF57154" s="832"/>
    </row>
    <row r="57155" spans="56:58">
      <c r="BD57155" s="832"/>
      <c r="BE57155" s="832"/>
      <c r="BF57155" s="832"/>
    </row>
    <row r="57156" spans="56:58">
      <c r="BD57156" s="832"/>
      <c r="BE57156" s="832"/>
      <c r="BF57156" s="832"/>
    </row>
    <row r="57157" spans="56:58">
      <c r="BD57157" s="832"/>
      <c r="BE57157" s="832"/>
      <c r="BF57157" s="832"/>
    </row>
    <row r="57158" spans="56:58">
      <c r="BD57158" s="832"/>
      <c r="BE57158" s="832"/>
      <c r="BF57158" s="832"/>
    </row>
    <row r="57159" spans="56:58">
      <c r="BD57159" s="832"/>
      <c r="BE57159" s="832"/>
      <c r="BF57159" s="832"/>
    </row>
    <row r="57160" spans="56:58">
      <c r="BD57160" s="832"/>
      <c r="BE57160" s="832"/>
      <c r="BF57160" s="832"/>
    </row>
    <row r="57161" spans="56:58">
      <c r="BD57161" s="832"/>
      <c r="BE57161" s="832"/>
      <c r="BF57161" s="832"/>
    </row>
    <row r="57162" spans="56:58">
      <c r="BD57162" s="832"/>
      <c r="BE57162" s="832"/>
      <c r="BF57162" s="832"/>
    </row>
    <row r="57163" spans="56:58">
      <c r="BD57163" s="832"/>
      <c r="BE57163" s="832"/>
      <c r="BF57163" s="832"/>
    </row>
    <row r="57164" spans="56:58">
      <c r="BD57164" s="832"/>
      <c r="BE57164" s="832"/>
      <c r="BF57164" s="832"/>
    </row>
    <row r="57165" spans="56:58">
      <c r="BD57165" s="832"/>
      <c r="BE57165" s="832"/>
      <c r="BF57165" s="832"/>
    </row>
    <row r="57166" spans="56:58">
      <c r="BD57166" s="832"/>
      <c r="BE57166" s="832"/>
      <c r="BF57166" s="832"/>
    </row>
    <row r="57167" spans="56:58">
      <c r="BD57167" s="832"/>
      <c r="BE57167" s="832"/>
      <c r="BF57167" s="832"/>
    </row>
    <row r="57168" spans="56:58">
      <c r="BD57168" s="832"/>
      <c r="BE57168" s="832"/>
      <c r="BF57168" s="832"/>
    </row>
    <row r="57169" spans="56:58">
      <c r="BD57169" s="832"/>
      <c r="BE57169" s="832"/>
      <c r="BF57169" s="832"/>
    </row>
    <row r="57170" spans="56:58">
      <c r="BD57170" s="832"/>
      <c r="BE57170" s="832"/>
      <c r="BF57170" s="832"/>
    </row>
    <row r="57171" spans="56:58">
      <c r="BD57171" s="832"/>
      <c r="BE57171" s="832"/>
      <c r="BF57171" s="832"/>
    </row>
    <row r="57172" spans="56:58">
      <c r="BD57172" s="832"/>
      <c r="BE57172" s="832"/>
      <c r="BF57172" s="832"/>
    </row>
    <row r="57173" spans="56:58">
      <c r="BD57173" s="832"/>
      <c r="BE57173" s="832"/>
      <c r="BF57173" s="832"/>
    </row>
    <row r="57174" spans="56:58">
      <c r="BD57174" s="832"/>
      <c r="BE57174" s="832"/>
      <c r="BF57174" s="832"/>
    </row>
    <row r="57175" spans="56:58">
      <c r="BD57175" s="832"/>
      <c r="BE57175" s="832"/>
      <c r="BF57175" s="832"/>
    </row>
    <row r="57176" spans="56:58">
      <c r="BD57176" s="832"/>
      <c r="BE57176" s="832"/>
      <c r="BF57176" s="832"/>
    </row>
    <row r="57177" spans="56:58">
      <c r="BD57177" s="832"/>
      <c r="BE57177" s="832"/>
      <c r="BF57177" s="832"/>
    </row>
    <row r="57178" spans="56:58">
      <c r="BD57178" s="832"/>
      <c r="BE57178" s="832"/>
      <c r="BF57178" s="832"/>
    </row>
    <row r="57179" spans="56:58">
      <c r="BD57179" s="832"/>
      <c r="BE57179" s="832"/>
      <c r="BF57179" s="832"/>
    </row>
    <row r="57180" spans="56:58">
      <c r="BD57180" s="832"/>
      <c r="BE57180" s="832"/>
      <c r="BF57180" s="832"/>
    </row>
    <row r="57181" spans="56:58">
      <c r="BD57181" s="832"/>
      <c r="BE57181" s="832"/>
      <c r="BF57181" s="832"/>
    </row>
    <row r="57182" spans="56:58">
      <c r="BD57182" s="832"/>
      <c r="BE57182" s="832"/>
      <c r="BF57182" s="832"/>
    </row>
    <row r="57183" spans="56:58">
      <c r="BD57183" s="832"/>
      <c r="BE57183" s="832"/>
      <c r="BF57183" s="832"/>
    </row>
    <row r="57184" spans="56:58">
      <c r="BD57184" s="832"/>
      <c r="BE57184" s="832"/>
      <c r="BF57184" s="832"/>
    </row>
    <row r="57185" spans="56:58">
      <c r="BD57185" s="832"/>
      <c r="BE57185" s="832"/>
      <c r="BF57185" s="832"/>
    </row>
    <row r="57186" spans="56:58">
      <c r="BD57186" s="832"/>
      <c r="BE57186" s="832"/>
      <c r="BF57186" s="832"/>
    </row>
    <row r="57187" spans="56:58">
      <c r="BD57187" s="832"/>
      <c r="BE57187" s="832"/>
      <c r="BF57187" s="832"/>
    </row>
    <row r="57188" spans="56:58">
      <c r="BD57188" s="832"/>
      <c r="BE57188" s="832"/>
      <c r="BF57188" s="832"/>
    </row>
    <row r="57189" spans="56:58">
      <c r="BD57189" s="832"/>
      <c r="BE57189" s="832"/>
      <c r="BF57189" s="832"/>
    </row>
    <row r="57190" spans="56:58">
      <c r="BD57190" s="832"/>
      <c r="BE57190" s="832"/>
      <c r="BF57190" s="832"/>
    </row>
    <row r="57191" spans="56:58">
      <c r="BD57191" s="832"/>
      <c r="BE57191" s="832"/>
      <c r="BF57191" s="832"/>
    </row>
    <row r="57192" spans="56:58">
      <c r="BD57192" s="832"/>
      <c r="BE57192" s="832"/>
      <c r="BF57192" s="832"/>
    </row>
    <row r="57193" spans="56:58">
      <c r="BD57193" s="832"/>
      <c r="BE57193" s="832"/>
      <c r="BF57193" s="832"/>
    </row>
    <row r="57194" spans="56:58">
      <c r="BD57194" s="832"/>
      <c r="BE57194" s="832"/>
      <c r="BF57194" s="832"/>
    </row>
    <row r="57195" spans="56:58">
      <c r="BD57195" s="832"/>
      <c r="BE57195" s="832"/>
      <c r="BF57195" s="832"/>
    </row>
    <row r="57196" spans="56:58">
      <c r="BD57196" s="832"/>
      <c r="BE57196" s="832"/>
      <c r="BF57196" s="832"/>
    </row>
    <row r="57197" spans="56:58">
      <c r="BD57197" s="832"/>
      <c r="BE57197" s="832"/>
      <c r="BF57197" s="832"/>
    </row>
    <row r="57198" spans="56:58">
      <c r="BD57198" s="832"/>
      <c r="BE57198" s="832"/>
      <c r="BF57198" s="832"/>
    </row>
    <row r="57199" spans="56:58">
      <c r="BD57199" s="832"/>
      <c r="BE57199" s="832"/>
      <c r="BF57199" s="832"/>
    </row>
    <row r="57200" spans="56:58">
      <c r="BD57200" s="832"/>
      <c r="BE57200" s="832"/>
      <c r="BF57200" s="832"/>
    </row>
    <row r="57201" spans="56:58">
      <c r="BD57201" s="832"/>
      <c r="BE57201" s="832"/>
      <c r="BF57201" s="832"/>
    </row>
    <row r="57202" spans="56:58">
      <c r="BD57202" s="832"/>
      <c r="BE57202" s="832"/>
      <c r="BF57202" s="832"/>
    </row>
    <row r="57203" spans="56:58">
      <c r="BD57203" s="832"/>
      <c r="BE57203" s="832"/>
      <c r="BF57203" s="832"/>
    </row>
    <row r="57204" spans="56:58">
      <c r="BD57204" s="832"/>
      <c r="BE57204" s="832"/>
      <c r="BF57204" s="832"/>
    </row>
    <row r="57205" spans="56:58">
      <c r="BD57205" s="832"/>
      <c r="BE57205" s="832"/>
      <c r="BF57205" s="832"/>
    </row>
    <row r="57206" spans="56:58">
      <c r="BD57206" s="832"/>
      <c r="BE57206" s="832"/>
      <c r="BF57206" s="832"/>
    </row>
    <row r="57207" spans="56:58">
      <c r="BD57207" s="832"/>
      <c r="BE57207" s="832"/>
      <c r="BF57207" s="832"/>
    </row>
    <row r="57208" spans="56:58">
      <c r="BD57208" s="832"/>
      <c r="BE57208" s="832"/>
      <c r="BF57208" s="832"/>
    </row>
    <row r="57209" spans="56:58">
      <c r="BD57209" s="832"/>
      <c r="BE57209" s="832"/>
      <c r="BF57209" s="832"/>
    </row>
    <row r="57210" spans="56:58">
      <c r="BD57210" s="832"/>
      <c r="BE57210" s="832"/>
      <c r="BF57210" s="832"/>
    </row>
    <row r="57211" spans="56:58">
      <c r="BD57211" s="832"/>
      <c r="BE57211" s="832"/>
      <c r="BF57211" s="832"/>
    </row>
    <row r="57212" spans="56:58">
      <c r="BD57212" s="832"/>
      <c r="BE57212" s="832"/>
      <c r="BF57212" s="832"/>
    </row>
    <row r="57213" spans="56:58">
      <c r="BD57213" s="832"/>
      <c r="BE57213" s="832"/>
      <c r="BF57213" s="832"/>
    </row>
    <row r="57214" spans="56:58">
      <c r="BD57214" s="832"/>
      <c r="BE57214" s="832"/>
      <c r="BF57214" s="832"/>
    </row>
    <row r="57215" spans="56:58">
      <c r="BD57215" s="832"/>
      <c r="BE57215" s="832"/>
      <c r="BF57215" s="832"/>
    </row>
    <row r="57216" spans="56:58">
      <c r="BD57216" s="832"/>
      <c r="BE57216" s="832"/>
      <c r="BF57216" s="832"/>
    </row>
    <row r="57217" spans="56:58">
      <c r="BD57217" s="832"/>
      <c r="BE57217" s="832"/>
      <c r="BF57217" s="832"/>
    </row>
    <row r="57218" spans="56:58">
      <c r="BD57218" s="832"/>
      <c r="BE57218" s="832"/>
      <c r="BF57218" s="832"/>
    </row>
    <row r="57219" spans="56:58">
      <c r="BD57219" s="832"/>
      <c r="BE57219" s="832"/>
      <c r="BF57219" s="832"/>
    </row>
    <row r="57220" spans="56:58">
      <c r="BD57220" s="832"/>
      <c r="BE57220" s="832"/>
      <c r="BF57220" s="832"/>
    </row>
    <row r="57221" spans="56:58">
      <c r="BD57221" s="832"/>
      <c r="BE57221" s="832"/>
      <c r="BF57221" s="832"/>
    </row>
    <row r="57222" spans="56:58">
      <c r="BD57222" s="832"/>
      <c r="BE57222" s="832"/>
      <c r="BF57222" s="832"/>
    </row>
    <row r="57223" spans="56:58">
      <c r="BD57223" s="832"/>
      <c r="BE57223" s="832"/>
      <c r="BF57223" s="832"/>
    </row>
    <row r="57224" spans="56:58">
      <c r="BD57224" s="832"/>
      <c r="BE57224" s="832"/>
      <c r="BF57224" s="832"/>
    </row>
    <row r="57225" spans="56:58">
      <c r="BD57225" s="832"/>
      <c r="BE57225" s="832"/>
      <c r="BF57225" s="832"/>
    </row>
    <row r="57226" spans="56:58">
      <c r="BD57226" s="832"/>
      <c r="BE57226" s="832"/>
      <c r="BF57226" s="832"/>
    </row>
    <row r="57227" spans="56:58">
      <c r="BD57227" s="832"/>
      <c r="BE57227" s="832"/>
      <c r="BF57227" s="832"/>
    </row>
    <row r="57228" spans="56:58">
      <c r="BD57228" s="832"/>
      <c r="BE57228" s="832"/>
      <c r="BF57228" s="832"/>
    </row>
    <row r="57229" spans="56:58">
      <c r="BD57229" s="832"/>
      <c r="BE57229" s="832"/>
      <c r="BF57229" s="832"/>
    </row>
    <row r="57230" spans="56:58">
      <c r="BD57230" s="832"/>
      <c r="BE57230" s="832"/>
      <c r="BF57230" s="832"/>
    </row>
    <row r="57231" spans="56:58">
      <c r="BD57231" s="832"/>
      <c r="BE57231" s="832"/>
      <c r="BF57231" s="832"/>
    </row>
    <row r="57232" spans="56:58">
      <c r="BD57232" s="832"/>
      <c r="BE57232" s="832"/>
      <c r="BF57232" s="832"/>
    </row>
    <row r="57233" spans="56:58">
      <c r="BD57233" s="832"/>
      <c r="BE57233" s="832"/>
      <c r="BF57233" s="832"/>
    </row>
    <row r="57234" spans="56:58">
      <c r="BD57234" s="832"/>
      <c r="BE57234" s="832"/>
      <c r="BF57234" s="832"/>
    </row>
    <row r="57235" spans="56:58">
      <c r="BD57235" s="832"/>
      <c r="BE57235" s="832"/>
      <c r="BF57235" s="832"/>
    </row>
    <row r="57236" spans="56:58">
      <c r="BD57236" s="832"/>
      <c r="BE57236" s="832"/>
      <c r="BF57236" s="832"/>
    </row>
    <row r="57237" spans="56:58">
      <c r="BD57237" s="832"/>
      <c r="BE57237" s="832"/>
      <c r="BF57237" s="832"/>
    </row>
    <row r="57238" spans="56:58">
      <c r="BD57238" s="832"/>
      <c r="BE57238" s="832"/>
      <c r="BF57238" s="832"/>
    </row>
    <row r="57239" spans="56:58">
      <c r="BD57239" s="832"/>
      <c r="BE57239" s="832"/>
      <c r="BF57239" s="832"/>
    </row>
    <row r="57240" spans="56:58">
      <c r="BD57240" s="832"/>
      <c r="BE57240" s="832"/>
      <c r="BF57240" s="832"/>
    </row>
    <row r="57241" spans="56:58">
      <c r="BD57241" s="832"/>
      <c r="BE57241" s="832"/>
      <c r="BF57241" s="832"/>
    </row>
    <row r="57242" spans="56:58">
      <c r="BD57242" s="832"/>
      <c r="BE57242" s="832"/>
      <c r="BF57242" s="832"/>
    </row>
    <row r="57243" spans="56:58">
      <c r="BD57243" s="832"/>
      <c r="BE57243" s="832"/>
      <c r="BF57243" s="832"/>
    </row>
    <row r="57244" spans="56:58">
      <c r="BD57244" s="832"/>
      <c r="BE57244" s="832"/>
      <c r="BF57244" s="832"/>
    </row>
    <row r="57245" spans="56:58">
      <c r="BD57245" s="832"/>
      <c r="BE57245" s="832"/>
      <c r="BF57245" s="832"/>
    </row>
    <row r="57246" spans="56:58">
      <c r="BD57246" s="832"/>
      <c r="BE57246" s="832"/>
      <c r="BF57246" s="832"/>
    </row>
    <row r="57247" spans="56:58">
      <c r="BD57247" s="832"/>
      <c r="BE57247" s="832"/>
      <c r="BF57247" s="832"/>
    </row>
    <row r="57248" spans="56:58">
      <c r="BD57248" s="832"/>
      <c r="BE57248" s="832"/>
      <c r="BF57248" s="832"/>
    </row>
    <row r="57249" spans="56:58">
      <c r="BD57249" s="832"/>
      <c r="BE57249" s="832"/>
      <c r="BF57249" s="832"/>
    </row>
    <row r="57250" spans="56:58">
      <c r="BD57250" s="832"/>
      <c r="BE57250" s="832"/>
      <c r="BF57250" s="832"/>
    </row>
    <row r="57251" spans="56:58">
      <c r="BD57251" s="832"/>
      <c r="BE57251" s="832"/>
      <c r="BF57251" s="832"/>
    </row>
    <row r="57252" spans="56:58">
      <c r="BD57252" s="832"/>
      <c r="BE57252" s="832"/>
      <c r="BF57252" s="832"/>
    </row>
    <row r="57253" spans="56:58">
      <c r="BD57253" s="832"/>
      <c r="BE57253" s="832"/>
      <c r="BF57253" s="832"/>
    </row>
    <row r="57254" spans="56:58">
      <c r="BD57254" s="832"/>
      <c r="BE57254" s="832"/>
      <c r="BF57254" s="832"/>
    </row>
    <row r="57255" spans="56:58">
      <c r="BD57255" s="832"/>
      <c r="BE57255" s="832"/>
      <c r="BF57255" s="832"/>
    </row>
    <row r="57256" spans="56:58">
      <c r="BD57256" s="832"/>
      <c r="BE57256" s="832"/>
      <c r="BF57256" s="832"/>
    </row>
    <row r="57257" spans="56:58">
      <c r="BD57257" s="832"/>
      <c r="BE57257" s="832"/>
      <c r="BF57257" s="832"/>
    </row>
    <row r="57258" spans="56:58">
      <c r="BD57258" s="832"/>
      <c r="BE57258" s="832"/>
      <c r="BF57258" s="832"/>
    </row>
    <row r="57259" spans="56:58">
      <c r="BD57259" s="832"/>
      <c r="BE57259" s="832"/>
      <c r="BF57259" s="832"/>
    </row>
    <row r="57260" spans="56:58">
      <c r="BD57260" s="832"/>
      <c r="BE57260" s="832"/>
      <c r="BF57260" s="832"/>
    </row>
    <row r="57261" spans="56:58">
      <c r="BD57261" s="832"/>
      <c r="BE57261" s="832"/>
      <c r="BF57261" s="832"/>
    </row>
    <row r="57262" spans="56:58">
      <c r="BD57262" s="832"/>
      <c r="BE57262" s="832"/>
      <c r="BF57262" s="832"/>
    </row>
    <row r="57263" spans="56:58">
      <c r="BD57263" s="832"/>
      <c r="BE57263" s="832"/>
      <c r="BF57263" s="832"/>
    </row>
    <row r="57264" spans="56:58">
      <c r="BD57264" s="832"/>
      <c r="BE57264" s="832"/>
      <c r="BF57264" s="832"/>
    </row>
    <row r="57265" spans="56:58">
      <c r="BD57265" s="832"/>
      <c r="BE57265" s="832"/>
      <c r="BF57265" s="832"/>
    </row>
    <row r="57266" spans="56:58">
      <c r="BD57266" s="832"/>
      <c r="BE57266" s="832"/>
      <c r="BF57266" s="832"/>
    </row>
    <row r="57267" spans="56:58">
      <c r="BD57267" s="832"/>
      <c r="BE57267" s="832"/>
      <c r="BF57267" s="832"/>
    </row>
    <row r="57268" spans="56:58">
      <c r="BD57268" s="832"/>
      <c r="BE57268" s="832"/>
      <c r="BF57268" s="832"/>
    </row>
    <row r="57269" spans="56:58">
      <c r="BD57269" s="832"/>
      <c r="BE57269" s="832"/>
      <c r="BF57269" s="832"/>
    </row>
    <row r="57270" spans="56:58">
      <c r="BD57270" s="832"/>
      <c r="BE57270" s="832"/>
      <c r="BF57270" s="832"/>
    </row>
    <row r="57271" spans="56:58">
      <c r="BD57271" s="832"/>
      <c r="BE57271" s="832"/>
      <c r="BF57271" s="832"/>
    </row>
    <row r="57272" spans="56:58">
      <c r="BD57272" s="832"/>
      <c r="BE57272" s="832"/>
      <c r="BF57272" s="832"/>
    </row>
    <row r="57273" spans="56:58">
      <c r="BD57273" s="832"/>
      <c r="BE57273" s="832"/>
      <c r="BF57273" s="832"/>
    </row>
    <row r="57274" spans="56:58">
      <c r="BD57274" s="832"/>
      <c r="BE57274" s="832"/>
      <c r="BF57274" s="832"/>
    </row>
    <row r="57275" spans="56:58">
      <c r="BD57275" s="832"/>
      <c r="BE57275" s="832"/>
      <c r="BF57275" s="832"/>
    </row>
    <row r="57276" spans="56:58">
      <c r="BD57276" s="832"/>
      <c r="BE57276" s="832"/>
      <c r="BF57276" s="832"/>
    </row>
    <row r="57277" spans="56:58">
      <c r="BD57277" s="832"/>
      <c r="BE57277" s="832"/>
      <c r="BF57277" s="832"/>
    </row>
    <row r="57278" spans="56:58">
      <c r="BD57278" s="832"/>
      <c r="BE57278" s="832"/>
      <c r="BF57278" s="832"/>
    </row>
    <row r="57279" spans="56:58">
      <c r="BD57279" s="832"/>
      <c r="BE57279" s="832"/>
      <c r="BF57279" s="832"/>
    </row>
    <row r="57280" spans="56:58">
      <c r="BD57280" s="832"/>
      <c r="BE57280" s="832"/>
      <c r="BF57280" s="832"/>
    </row>
    <row r="57281" spans="56:58">
      <c r="BD57281" s="832"/>
      <c r="BE57281" s="832"/>
      <c r="BF57281" s="832"/>
    </row>
    <row r="57282" spans="56:58">
      <c r="BD57282" s="832"/>
      <c r="BE57282" s="832"/>
      <c r="BF57282" s="832"/>
    </row>
    <row r="57283" spans="56:58">
      <c r="BD57283" s="832"/>
      <c r="BE57283" s="832"/>
      <c r="BF57283" s="832"/>
    </row>
    <row r="57284" spans="56:58">
      <c r="BD57284" s="832"/>
      <c r="BE57284" s="832"/>
      <c r="BF57284" s="832"/>
    </row>
    <row r="57285" spans="56:58">
      <c r="BD57285" s="832"/>
      <c r="BE57285" s="832"/>
      <c r="BF57285" s="832"/>
    </row>
    <row r="57286" spans="56:58">
      <c r="BD57286" s="832"/>
      <c r="BE57286" s="832"/>
      <c r="BF57286" s="832"/>
    </row>
    <row r="57287" spans="56:58">
      <c r="BD57287" s="832"/>
      <c r="BE57287" s="832"/>
      <c r="BF57287" s="832"/>
    </row>
    <row r="57288" spans="56:58">
      <c r="BD57288" s="832"/>
      <c r="BE57288" s="832"/>
      <c r="BF57288" s="832"/>
    </row>
    <row r="57289" spans="56:58">
      <c r="BD57289" s="832"/>
      <c r="BE57289" s="832"/>
      <c r="BF57289" s="832"/>
    </row>
    <row r="57290" spans="56:58">
      <c r="BD57290" s="832"/>
      <c r="BE57290" s="832"/>
      <c r="BF57290" s="832"/>
    </row>
    <row r="57291" spans="56:58">
      <c r="BD57291" s="832"/>
      <c r="BE57291" s="832"/>
      <c r="BF57291" s="832"/>
    </row>
    <row r="57292" spans="56:58">
      <c r="BD57292" s="832"/>
      <c r="BE57292" s="832"/>
      <c r="BF57292" s="832"/>
    </row>
    <row r="57293" spans="56:58">
      <c r="BD57293" s="832"/>
      <c r="BE57293" s="832"/>
      <c r="BF57293" s="832"/>
    </row>
    <row r="57294" spans="56:58">
      <c r="BD57294" s="832"/>
      <c r="BE57294" s="832"/>
      <c r="BF57294" s="832"/>
    </row>
    <row r="57295" spans="56:58">
      <c r="BD57295" s="832"/>
      <c r="BE57295" s="832"/>
      <c r="BF57295" s="832"/>
    </row>
    <row r="57296" spans="56:58">
      <c r="BD57296" s="832"/>
      <c r="BE57296" s="832"/>
      <c r="BF57296" s="832"/>
    </row>
    <row r="57297" spans="56:58">
      <c r="BD57297" s="832"/>
      <c r="BE57297" s="832"/>
      <c r="BF57297" s="832"/>
    </row>
    <row r="57298" spans="56:58">
      <c r="BD57298" s="832"/>
      <c r="BE57298" s="832"/>
      <c r="BF57298" s="832"/>
    </row>
    <row r="57299" spans="56:58">
      <c r="BD57299" s="832"/>
      <c r="BE57299" s="832"/>
      <c r="BF57299" s="832"/>
    </row>
    <row r="57300" spans="56:58">
      <c r="BD57300" s="832"/>
      <c r="BE57300" s="832"/>
      <c r="BF57300" s="832"/>
    </row>
    <row r="57301" spans="56:58">
      <c r="BD57301" s="832"/>
      <c r="BE57301" s="832"/>
      <c r="BF57301" s="832"/>
    </row>
    <row r="57302" spans="56:58">
      <c r="BD57302" s="832"/>
      <c r="BE57302" s="832"/>
      <c r="BF57302" s="832"/>
    </row>
    <row r="57303" spans="56:58">
      <c r="BD57303" s="832"/>
      <c r="BE57303" s="832"/>
      <c r="BF57303" s="832"/>
    </row>
    <row r="57304" spans="56:58">
      <c r="BD57304" s="832"/>
      <c r="BE57304" s="832"/>
      <c r="BF57304" s="832"/>
    </row>
    <row r="57305" spans="56:58">
      <c r="BD57305" s="832"/>
      <c r="BE57305" s="832"/>
      <c r="BF57305" s="832"/>
    </row>
    <row r="57306" spans="56:58">
      <c r="BD57306" s="832"/>
      <c r="BE57306" s="832"/>
      <c r="BF57306" s="832"/>
    </row>
    <row r="57307" spans="56:58">
      <c r="BD57307" s="832"/>
      <c r="BE57307" s="832"/>
      <c r="BF57307" s="832"/>
    </row>
    <row r="57308" spans="56:58">
      <c r="BD57308" s="832"/>
      <c r="BE57308" s="832"/>
      <c r="BF57308" s="832"/>
    </row>
    <row r="57309" spans="56:58">
      <c r="BD57309" s="832"/>
      <c r="BE57309" s="832"/>
      <c r="BF57309" s="832"/>
    </row>
    <row r="57310" spans="56:58">
      <c r="BD57310" s="832"/>
      <c r="BE57310" s="832"/>
      <c r="BF57310" s="832"/>
    </row>
    <row r="57311" spans="56:58">
      <c r="BD57311" s="832"/>
      <c r="BE57311" s="832"/>
      <c r="BF57311" s="832"/>
    </row>
    <row r="57312" spans="56:58">
      <c r="BD57312" s="832"/>
      <c r="BE57312" s="832"/>
      <c r="BF57312" s="832"/>
    </row>
    <row r="57313" spans="56:58">
      <c r="BD57313" s="832"/>
      <c r="BE57313" s="832"/>
      <c r="BF57313" s="832"/>
    </row>
    <row r="57314" spans="56:58">
      <c r="BD57314" s="832"/>
      <c r="BE57314" s="832"/>
      <c r="BF57314" s="832"/>
    </row>
    <row r="57315" spans="56:58">
      <c r="BD57315" s="832"/>
      <c r="BE57315" s="832"/>
      <c r="BF57315" s="832"/>
    </row>
    <row r="57316" spans="56:58">
      <c r="BD57316" s="832"/>
      <c r="BE57316" s="832"/>
      <c r="BF57316" s="832"/>
    </row>
    <row r="57317" spans="56:58">
      <c r="BD57317" s="832"/>
      <c r="BE57317" s="832"/>
      <c r="BF57317" s="832"/>
    </row>
    <row r="57318" spans="56:58">
      <c r="BD57318" s="832"/>
      <c r="BE57318" s="832"/>
      <c r="BF57318" s="832"/>
    </row>
    <row r="57319" spans="56:58">
      <c r="BD57319" s="832"/>
      <c r="BE57319" s="832"/>
      <c r="BF57319" s="832"/>
    </row>
    <row r="57320" spans="56:58">
      <c r="BD57320" s="832"/>
      <c r="BE57320" s="832"/>
      <c r="BF57320" s="832"/>
    </row>
    <row r="57321" spans="56:58">
      <c r="BD57321" s="832"/>
      <c r="BE57321" s="832"/>
      <c r="BF57321" s="832"/>
    </row>
    <row r="57322" spans="56:58">
      <c r="BD57322" s="832"/>
      <c r="BE57322" s="832"/>
      <c r="BF57322" s="832"/>
    </row>
    <row r="57323" spans="56:58">
      <c r="BD57323" s="832"/>
      <c r="BE57323" s="832"/>
      <c r="BF57323" s="832"/>
    </row>
    <row r="57324" spans="56:58">
      <c r="BD57324" s="832"/>
      <c r="BE57324" s="832"/>
      <c r="BF57324" s="832"/>
    </row>
    <row r="57325" spans="56:58">
      <c r="BD57325" s="832"/>
      <c r="BE57325" s="832"/>
      <c r="BF57325" s="832"/>
    </row>
    <row r="57326" spans="56:58">
      <c r="BD57326" s="832"/>
      <c r="BE57326" s="832"/>
      <c r="BF57326" s="832"/>
    </row>
    <row r="57327" spans="56:58">
      <c r="BD57327" s="832"/>
      <c r="BE57327" s="832"/>
      <c r="BF57327" s="832"/>
    </row>
    <row r="57328" spans="56:58">
      <c r="BD57328" s="832"/>
      <c r="BE57328" s="832"/>
      <c r="BF57328" s="832"/>
    </row>
    <row r="57329" spans="56:58">
      <c r="BD57329" s="832"/>
      <c r="BE57329" s="832"/>
      <c r="BF57329" s="832"/>
    </row>
    <row r="57330" spans="56:58">
      <c r="BD57330" s="832"/>
      <c r="BE57330" s="832"/>
      <c r="BF57330" s="832"/>
    </row>
    <row r="57331" spans="56:58">
      <c r="BD57331" s="832"/>
      <c r="BE57331" s="832"/>
      <c r="BF57331" s="832"/>
    </row>
    <row r="57332" spans="56:58">
      <c r="BD57332" s="832"/>
      <c r="BE57332" s="832"/>
      <c r="BF57332" s="832"/>
    </row>
    <row r="57333" spans="56:58">
      <c r="BD57333" s="832"/>
      <c r="BE57333" s="832"/>
      <c r="BF57333" s="832"/>
    </row>
    <row r="57334" spans="56:58">
      <c r="BD57334" s="832"/>
      <c r="BE57334" s="832"/>
      <c r="BF57334" s="832"/>
    </row>
    <row r="57335" spans="56:58">
      <c r="BD57335" s="832"/>
      <c r="BE57335" s="832"/>
      <c r="BF57335" s="832"/>
    </row>
    <row r="57336" spans="56:58">
      <c r="BD57336" s="832"/>
      <c r="BE57336" s="832"/>
      <c r="BF57336" s="832"/>
    </row>
    <row r="57337" spans="56:58">
      <c r="BD57337" s="832"/>
      <c r="BE57337" s="832"/>
      <c r="BF57337" s="832"/>
    </row>
    <row r="57338" spans="56:58">
      <c r="BD57338" s="832"/>
      <c r="BE57338" s="832"/>
      <c r="BF57338" s="832"/>
    </row>
    <row r="57339" spans="56:58">
      <c r="BD57339" s="832"/>
      <c r="BE57339" s="832"/>
      <c r="BF57339" s="832"/>
    </row>
    <row r="57340" spans="56:58">
      <c r="BD57340" s="832"/>
      <c r="BE57340" s="832"/>
      <c r="BF57340" s="832"/>
    </row>
    <row r="57341" spans="56:58">
      <c r="BD57341" s="832"/>
      <c r="BE57341" s="832"/>
      <c r="BF57341" s="832"/>
    </row>
    <row r="57342" spans="56:58">
      <c r="BD57342" s="832"/>
      <c r="BE57342" s="832"/>
      <c r="BF57342" s="832"/>
    </row>
    <row r="57343" spans="56:58">
      <c r="BD57343" s="832"/>
      <c r="BE57343" s="832"/>
      <c r="BF57343" s="832"/>
    </row>
    <row r="57344" spans="56:58">
      <c r="BD57344" s="832"/>
      <c r="BE57344" s="832"/>
      <c r="BF57344" s="832"/>
    </row>
    <row r="57345" spans="56:58">
      <c r="BD57345" s="832"/>
      <c r="BE57345" s="832"/>
      <c r="BF57345" s="832"/>
    </row>
    <row r="57346" spans="56:58">
      <c r="BD57346" s="832"/>
      <c r="BE57346" s="832"/>
      <c r="BF57346" s="832"/>
    </row>
    <row r="57347" spans="56:58">
      <c r="BD57347" s="832"/>
      <c r="BE57347" s="832"/>
      <c r="BF57347" s="832"/>
    </row>
    <row r="57348" spans="56:58">
      <c r="BD57348" s="832"/>
      <c r="BE57348" s="832"/>
      <c r="BF57348" s="832"/>
    </row>
    <row r="57349" spans="56:58">
      <c r="BD57349" s="832"/>
      <c r="BE57349" s="832"/>
      <c r="BF57349" s="832"/>
    </row>
    <row r="57350" spans="56:58">
      <c r="BD57350" s="832"/>
      <c r="BE57350" s="832"/>
      <c r="BF57350" s="832"/>
    </row>
    <row r="57351" spans="56:58">
      <c r="BD57351" s="832"/>
      <c r="BE57351" s="832"/>
      <c r="BF57351" s="832"/>
    </row>
    <row r="57352" spans="56:58">
      <c r="BD57352" s="832"/>
      <c r="BE57352" s="832"/>
      <c r="BF57352" s="832"/>
    </row>
    <row r="57353" spans="56:58">
      <c r="BD57353" s="832"/>
      <c r="BE57353" s="832"/>
      <c r="BF57353" s="832"/>
    </row>
    <row r="57354" spans="56:58">
      <c r="BD57354" s="832"/>
      <c r="BE57354" s="832"/>
      <c r="BF57354" s="832"/>
    </row>
    <row r="57355" spans="56:58">
      <c r="BD57355" s="832"/>
      <c r="BE57355" s="832"/>
      <c r="BF57355" s="832"/>
    </row>
    <row r="57356" spans="56:58">
      <c r="BD57356" s="832"/>
      <c r="BE57356" s="832"/>
      <c r="BF57356" s="832"/>
    </row>
    <row r="57357" spans="56:58">
      <c r="BD57357" s="832"/>
      <c r="BE57357" s="832"/>
      <c r="BF57357" s="832"/>
    </row>
    <row r="57358" spans="56:58">
      <c r="BD57358" s="832"/>
      <c r="BE57358" s="832"/>
      <c r="BF57358" s="832"/>
    </row>
    <row r="57359" spans="56:58">
      <c r="BD57359" s="832"/>
      <c r="BE57359" s="832"/>
      <c r="BF57359" s="832"/>
    </row>
    <row r="57360" spans="56:58">
      <c r="BD57360" s="832"/>
      <c r="BE57360" s="832"/>
      <c r="BF57360" s="832"/>
    </row>
    <row r="57361" spans="56:58">
      <c r="BD57361" s="832"/>
      <c r="BE57361" s="832"/>
      <c r="BF57361" s="832"/>
    </row>
    <row r="57362" spans="56:58">
      <c r="BD57362" s="832"/>
      <c r="BE57362" s="832"/>
      <c r="BF57362" s="832"/>
    </row>
    <row r="57363" spans="56:58">
      <c r="BD57363" s="832"/>
      <c r="BE57363" s="832"/>
      <c r="BF57363" s="832"/>
    </row>
    <row r="57364" spans="56:58">
      <c r="BD57364" s="832"/>
      <c r="BE57364" s="832"/>
      <c r="BF57364" s="832"/>
    </row>
    <row r="57365" spans="56:58">
      <c r="BD57365" s="832"/>
      <c r="BE57365" s="832"/>
      <c r="BF57365" s="832"/>
    </row>
    <row r="57366" spans="56:58">
      <c r="BD57366" s="832"/>
      <c r="BE57366" s="832"/>
      <c r="BF57366" s="832"/>
    </row>
    <row r="57367" spans="56:58">
      <c r="BD57367" s="832"/>
      <c r="BE57367" s="832"/>
      <c r="BF57367" s="832"/>
    </row>
    <row r="57368" spans="56:58">
      <c r="BD57368" s="832"/>
      <c r="BE57368" s="832"/>
      <c r="BF57368" s="832"/>
    </row>
    <row r="57369" spans="56:58">
      <c r="BD57369" s="832"/>
      <c r="BE57369" s="832"/>
      <c r="BF57369" s="832"/>
    </row>
    <row r="57370" spans="56:58">
      <c r="BD57370" s="832"/>
      <c r="BE57370" s="832"/>
      <c r="BF57370" s="832"/>
    </row>
    <row r="57371" spans="56:58">
      <c r="BD57371" s="832"/>
      <c r="BE57371" s="832"/>
      <c r="BF57371" s="832"/>
    </row>
    <row r="57372" spans="56:58">
      <c r="BD57372" s="832"/>
      <c r="BE57372" s="832"/>
      <c r="BF57372" s="832"/>
    </row>
    <row r="57373" spans="56:58">
      <c r="BD57373" s="832"/>
      <c r="BE57373" s="832"/>
      <c r="BF57373" s="832"/>
    </row>
    <row r="57374" spans="56:58">
      <c r="BD57374" s="832"/>
      <c r="BE57374" s="832"/>
      <c r="BF57374" s="832"/>
    </row>
    <row r="57375" spans="56:58">
      <c r="BD57375" s="832"/>
      <c r="BE57375" s="832"/>
      <c r="BF57375" s="832"/>
    </row>
    <row r="57376" spans="56:58">
      <c r="BD57376" s="832"/>
      <c r="BE57376" s="832"/>
      <c r="BF57376" s="832"/>
    </row>
    <row r="57377" spans="56:58">
      <c r="BD57377" s="832"/>
      <c r="BE57377" s="832"/>
      <c r="BF57377" s="832"/>
    </row>
    <row r="57378" spans="56:58">
      <c r="BD57378" s="832"/>
      <c r="BE57378" s="832"/>
      <c r="BF57378" s="832"/>
    </row>
    <row r="57379" spans="56:58">
      <c r="BD57379" s="832"/>
      <c r="BE57379" s="832"/>
      <c r="BF57379" s="832"/>
    </row>
    <row r="57380" spans="56:58">
      <c r="BD57380" s="832"/>
      <c r="BE57380" s="832"/>
      <c r="BF57380" s="832"/>
    </row>
    <row r="57381" spans="56:58">
      <c r="BD57381" s="832"/>
      <c r="BE57381" s="832"/>
      <c r="BF57381" s="832"/>
    </row>
    <row r="57382" spans="56:58">
      <c r="BD57382" s="832"/>
      <c r="BE57382" s="832"/>
      <c r="BF57382" s="832"/>
    </row>
    <row r="57383" spans="56:58">
      <c r="BD57383" s="832"/>
      <c r="BE57383" s="832"/>
      <c r="BF57383" s="832"/>
    </row>
    <row r="57384" spans="56:58">
      <c r="BD57384" s="832"/>
      <c r="BE57384" s="832"/>
      <c r="BF57384" s="832"/>
    </row>
    <row r="57385" spans="56:58">
      <c r="BD57385" s="832"/>
      <c r="BE57385" s="832"/>
      <c r="BF57385" s="832"/>
    </row>
    <row r="57386" spans="56:58">
      <c r="BD57386" s="832"/>
      <c r="BE57386" s="832"/>
      <c r="BF57386" s="832"/>
    </row>
    <row r="57387" spans="56:58">
      <c r="BD57387" s="832"/>
      <c r="BE57387" s="832"/>
      <c r="BF57387" s="832"/>
    </row>
    <row r="57388" spans="56:58">
      <c r="BD57388" s="832"/>
      <c r="BE57388" s="832"/>
      <c r="BF57388" s="832"/>
    </row>
    <row r="57389" spans="56:58">
      <c r="BD57389" s="832"/>
      <c r="BE57389" s="832"/>
      <c r="BF57389" s="832"/>
    </row>
    <row r="57390" spans="56:58">
      <c r="BD57390" s="832"/>
      <c r="BE57390" s="832"/>
      <c r="BF57390" s="832"/>
    </row>
    <row r="57391" spans="56:58">
      <c r="BD57391" s="832"/>
      <c r="BE57391" s="832"/>
      <c r="BF57391" s="832"/>
    </row>
    <row r="57392" spans="56:58">
      <c r="BD57392" s="832"/>
      <c r="BE57392" s="832"/>
      <c r="BF57392" s="832"/>
    </row>
    <row r="57393" spans="56:58">
      <c r="BD57393" s="832"/>
      <c r="BE57393" s="832"/>
      <c r="BF57393" s="832"/>
    </row>
    <row r="57394" spans="56:58">
      <c r="BD57394" s="832"/>
      <c r="BE57394" s="832"/>
      <c r="BF57394" s="832"/>
    </row>
    <row r="57395" spans="56:58">
      <c r="BD57395" s="832"/>
      <c r="BE57395" s="832"/>
      <c r="BF57395" s="832"/>
    </row>
    <row r="57396" spans="56:58">
      <c r="BD57396" s="832"/>
      <c r="BE57396" s="832"/>
      <c r="BF57396" s="832"/>
    </row>
    <row r="57397" spans="56:58">
      <c r="BD57397" s="832"/>
      <c r="BE57397" s="832"/>
      <c r="BF57397" s="832"/>
    </row>
    <row r="57398" spans="56:58">
      <c r="BD57398" s="832"/>
      <c r="BE57398" s="832"/>
      <c r="BF57398" s="832"/>
    </row>
    <row r="57399" spans="56:58">
      <c r="BD57399" s="832"/>
      <c r="BE57399" s="832"/>
      <c r="BF57399" s="832"/>
    </row>
    <row r="57400" spans="56:58">
      <c r="BD57400" s="832"/>
      <c r="BE57400" s="832"/>
      <c r="BF57400" s="832"/>
    </row>
    <row r="57401" spans="56:58">
      <c r="BD57401" s="832"/>
      <c r="BE57401" s="832"/>
      <c r="BF57401" s="832"/>
    </row>
    <row r="57402" spans="56:58">
      <c r="BD57402" s="832"/>
      <c r="BE57402" s="832"/>
      <c r="BF57402" s="832"/>
    </row>
    <row r="57403" spans="56:58">
      <c r="BD57403" s="832"/>
      <c r="BE57403" s="832"/>
      <c r="BF57403" s="832"/>
    </row>
    <row r="57404" spans="56:58">
      <c r="BD57404" s="832"/>
      <c r="BE57404" s="832"/>
      <c r="BF57404" s="832"/>
    </row>
    <row r="57405" spans="56:58">
      <c r="BD57405" s="832"/>
      <c r="BE57405" s="832"/>
      <c r="BF57405" s="832"/>
    </row>
    <row r="57406" spans="56:58">
      <c r="BD57406" s="832"/>
      <c r="BE57406" s="832"/>
      <c r="BF57406" s="832"/>
    </row>
    <row r="57407" spans="56:58">
      <c r="BD57407" s="832"/>
      <c r="BE57407" s="832"/>
      <c r="BF57407" s="832"/>
    </row>
    <row r="57408" spans="56:58">
      <c r="BD57408" s="832"/>
      <c r="BE57408" s="832"/>
      <c r="BF57408" s="832"/>
    </row>
    <row r="57409" spans="56:58">
      <c r="BD57409" s="832"/>
      <c r="BE57409" s="832"/>
      <c r="BF57409" s="832"/>
    </row>
    <row r="57410" spans="56:58">
      <c r="BD57410" s="832"/>
      <c r="BE57410" s="832"/>
      <c r="BF57410" s="832"/>
    </row>
    <row r="57411" spans="56:58">
      <c r="BD57411" s="832"/>
      <c r="BE57411" s="832"/>
      <c r="BF57411" s="832"/>
    </row>
    <row r="57412" spans="56:58">
      <c r="BD57412" s="832"/>
      <c r="BE57412" s="832"/>
      <c r="BF57412" s="832"/>
    </row>
    <row r="57413" spans="56:58">
      <c r="BD57413" s="832"/>
      <c r="BE57413" s="832"/>
      <c r="BF57413" s="832"/>
    </row>
    <row r="57414" spans="56:58">
      <c r="BD57414" s="832"/>
      <c r="BE57414" s="832"/>
      <c r="BF57414" s="832"/>
    </row>
    <row r="57415" spans="56:58">
      <c r="BD57415" s="832"/>
      <c r="BE57415" s="832"/>
      <c r="BF57415" s="832"/>
    </row>
    <row r="57416" spans="56:58">
      <c r="BD57416" s="832"/>
      <c r="BE57416" s="832"/>
      <c r="BF57416" s="832"/>
    </row>
    <row r="57417" spans="56:58">
      <c r="BD57417" s="832"/>
      <c r="BE57417" s="832"/>
      <c r="BF57417" s="832"/>
    </row>
    <row r="57418" spans="56:58">
      <c r="BD57418" s="832"/>
      <c r="BE57418" s="832"/>
      <c r="BF57418" s="832"/>
    </row>
    <row r="57419" spans="56:58">
      <c r="BD57419" s="832"/>
      <c r="BE57419" s="832"/>
      <c r="BF57419" s="832"/>
    </row>
    <row r="57420" spans="56:58">
      <c r="BD57420" s="832"/>
      <c r="BE57420" s="832"/>
      <c r="BF57420" s="832"/>
    </row>
    <row r="57421" spans="56:58">
      <c r="BD57421" s="832"/>
      <c r="BE57421" s="832"/>
      <c r="BF57421" s="832"/>
    </row>
    <row r="57422" spans="56:58">
      <c r="BD57422" s="832"/>
      <c r="BE57422" s="832"/>
      <c r="BF57422" s="832"/>
    </row>
    <row r="57423" spans="56:58">
      <c r="BD57423" s="832"/>
      <c r="BE57423" s="832"/>
      <c r="BF57423" s="832"/>
    </row>
    <row r="57424" spans="56:58">
      <c r="BD57424" s="832"/>
      <c r="BE57424" s="832"/>
      <c r="BF57424" s="832"/>
    </row>
    <row r="57425" spans="56:58">
      <c r="BD57425" s="832"/>
      <c r="BE57425" s="832"/>
      <c r="BF57425" s="832"/>
    </row>
    <row r="57426" spans="56:58">
      <c r="BD57426" s="832"/>
      <c r="BE57426" s="832"/>
      <c r="BF57426" s="832"/>
    </row>
    <row r="57427" spans="56:58">
      <c r="BD57427" s="832"/>
      <c r="BE57427" s="832"/>
      <c r="BF57427" s="832"/>
    </row>
    <row r="57428" spans="56:58">
      <c r="BD57428" s="832"/>
      <c r="BE57428" s="832"/>
      <c r="BF57428" s="832"/>
    </row>
    <row r="57429" spans="56:58">
      <c r="BD57429" s="832"/>
      <c r="BE57429" s="832"/>
      <c r="BF57429" s="832"/>
    </row>
    <row r="57430" spans="56:58">
      <c r="BD57430" s="832"/>
      <c r="BE57430" s="832"/>
      <c r="BF57430" s="832"/>
    </row>
    <row r="57431" spans="56:58">
      <c r="BD57431" s="832"/>
      <c r="BE57431" s="832"/>
      <c r="BF57431" s="832"/>
    </row>
    <row r="57432" spans="56:58">
      <c r="BD57432" s="832"/>
      <c r="BE57432" s="832"/>
      <c r="BF57432" s="832"/>
    </row>
    <row r="57433" spans="56:58">
      <c r="BD57433" s="832"/>
      <c r="BE57433" s="832"/>
      <c r="BF57433" s="832"/>
    </row>
    <row r="57434" spans="56:58">
      <c r="BD57434" s="832"/>
      <c r="BE57434" s="832"/>
      <c r="BF57434" s="832"/>
    </row>
    <row r="57435" spans="56:58">
      <c r="BD57435" s="832"/>
      <c r="BE57435" s="832"/>
      <c r="BF57435" s="832"/>
    </row>
    <row r="57436" spans="56:58">
      <c r="BD57436" s="832"/>
      <c r="BE57436" s="832"/>
      <c r="BF57436" s="832"/>
    </row>
    <row r="57437" spans="56:58">
      <c r="BD57437" s="832"/>
      <c r="BE57437" s="832"/>
      <c r="BF57437" s="832"/>
    </row>
    <row r="57438" spans="56:58">
      <c r="BD57438" s="832"/>
      <c r="BE57438" s="832"/>
      <c r="BF57438" s="832"/>
    </row>
    <row r="57439" spans="56:58">
      <c r="BD57439" s="832"/>
      <c r="BE57439" s="832"/>
      <c r="BF57439" s="832"/>
    </row>
    <row r="57440" spans="56:58">
      <c r="BD57440" s="832"/>
      <c r="BE57440" s="832"/>
      <c r="BF57440" s="832"/>
    </row>
    <row r="57441" spans="56:58">
      <c r="BD57441" s="832"/>
      <c r="BE57441" s="832"/>
      <c r="BF57441" s="832"/>
    </row>
    <row r="57442" spans="56:58">
      <c r="BD57442" s="832"/>
      <c r="BE57442" s="832"/>
      <c r="BF57442" s="832"/>
    </row>
    <row r="57443" spans="56:58">
      <c r="BD57443" s="832"/>
      <c r="BE57443" s="832"/>
      <c r="BF57443" s="832"/>
    </row>
    <row r="57444" spans="56:58">
      <c r="BD57444" s="832"/>
      <c r="BE57444" s="832"/>
      <c r="BF57444" s="832"/>
    </row>
    <row r="57445" spans="56:58">
      <c r="BD57445" s="832"/>
      <c r="BE57445" s="832"/>
      <c r="BF57445" s="832"/>
    </row>
    <row r="57446" spans="56:58">
      <c r="BD57446" s="832"/>
      <c r="BE57446" s="832"/>
      <c r="BF57446" s="832"/>
    </row>
    <row r="57447" spans="56:58">
      <c r="BD57447" s="832"/>
      <c r="BE57447" s="832"/>
      <c r="BF57447" s="832"/>
    </row>
    <row r="57448" spans="56:58">
      <c r="BD57448" s="832"/>
      <c r="BE57448" s="832"/>
      <c r="BF57448" s="832"/>
    </row>
    <row r="57449" spans="56:58">
      <c r="BD57449" s="832"/>
      <c r="BE57449" s="832"/>
      <c r="BF57449" s="832"/>
    </row>
    <row r="57450" spans="56:58">
      <c r="BD57450" s="832"/>
      <c r="BE57450" s="832"/>
      <c r="BF57450" s="832"/>
    </row>
    <row r="57451" spans="56:58">
      <c r="BD57451" s="832"/>
      <c r="BE57451" s="832"/>
      <c r="BF57451" s="832"/>
    </row>
    <row r="57452" spans="56:58">
      <c r="BD57452" s="832"/>
      <c r="BE57452" s="832"/>
      <c r="BF57452" s="832"/>
    </row>
    <row r="57453" spans="56:58">
      <c r="BD57453" s="832"/>
      <c r="BE57453" s="832"/>
      <c r="BF57453" s="832"/>
    </row>
    <row r="57454" spans="56:58">
      <c r="BD57454" s="832"/>
      <c r="BE57454" s="832"/>
      <c r="BF57454" s="832"/>
    </row>
    <row r="57455" spans="56:58">
      <c r="BD57455" s="832"/>
      <c r="BE57455" s="832"/>
      <c r="BF57455" s="832"/>
    </row>
    <row r="57456" spans="56:58">
      <c r="BD57456" s="832"/>
      <c r="BE57456" s="832"/>
      <c r="BF57456" s="832"/>
    </row>
    <row r="57457" spans="56:58">
      <c r="BD57457" s="832"/>
      <c r="BE57457" s="832"/>
      <c r="BF57457" s="832"/>
    </row>
    <row r="57458" spans="56:58">
      <c r="BD57458" s="832"/>
      <c r="BE57458" s="832"/>
      <c r="BF57458" s="832"/>
    </row>
    <row r="57459" spans="56:58">
      <c r="BD57459" s="832"/>
      <c r="BE57459" s="832"/>
      <c r="BF57459" s="832"/>
    </row>
    <row r="57460" spans="56:58">
      <c r="BD57460" s="832"/>
      <c r="BE57460" s="832"/>
      <c r="BF57460" s="832"/>
    </row>
    <row r="57461" spans="56:58">
      <c r="BD57461" s="832"/>
      <c r="BE57461" s="832"/>
      <c r="BF57461" s="832"/>
    </row>
    <row r="57462" spans="56:58">
      <c r="BD57462" s="832"/>
      <c r="BE57462" s="832"/>
      <c r="BF57462" s="832"/>
    </row>
    <row r="57463" spans="56:58">
      <c r="BD57463" s="832"/>
      <c r="BE57463" s="832"/>
      <c r="BF57463" s="832"/>
    </row>
    <row r="57464" spans="56:58">
      <c r="BD57464" s="832"/>
      <c r="BE57464" s="832"/>
      <c r="BF57464" s="832"/>
    </row>
    <row r="57465" spans="56:58">
      <c r="BD57465" s="832"/>
      <c r="BE57465" s="832"/>
      <c r="BF57465" s="832"/>
    </row>
    <row r="57466" spans="56:58">
      <c r="BD57466" s="832"/>
      <c r="BE57466" s="832"/>
      <c r="BF57466" s="832"/>
    </row>
    <row r="57467" spans="56:58">
      <c r="BD57467" s="832"/>
      <c r="BE57467" s="832"/>
      <c r="BF57467" s="832"/>
    </row>
    <row r="57468" spans="56:58">
      <c r="BD57468" s="832"/>
      <c r="BE57468" s="832"/>
      <c r="BF57468" s="832"/>
    </row>
    <row r="57469" spans="56:58">
      <c r="BD57469" s="832"/>
      <c r="BE57469" s="832"/>
      <c r="BF57469" s="832"/>
    </row>
    <row r="57470" spans="56:58">
      <c r="BD57470" s="832"/>
      <c r="BE57470" s="832"/>
      <c r="BF57470" s="832"/>
    </row>
    <row r="57471" spans="56:58">
      <c r="BD57471" s="832"/>
      <c r="BE57471" s="832"/>
      <c r="BF57471" s="832"/>
    </row>
    <row r="57472" spans="56:58">
      <c r="BD57472" s="832"/>
      <c r="BE57472" s="832"/>
      <c r="BF57472" s="832"/>
    </row>
    <row r="57473" spans="56:58">
      <c r="BD57473" s="832"/>
      <c r="BE57473" s="832"/>
      <c r="BF57473" s="832"/>
    </row>
    <row r="57474" spans="56:58">
      <c r="BD57474" s="832"/>
      <c r="BE57474" s="832"/>
      <c r="BF57474" s="832"/>
    </row>
    <row r="57475" spans="56:58">
      <c r="BD57475" s="832"/>
      <c r="BE57475" s="832"/>
      <c r="BF57475" s="832"/>
    </row>
    <row r="57476" spans="56:58">
      <c r="BD57476" s="832"/>
      <c r="BE57476" s="832"/>
      <c r="BF57476" s="832"/>
    </row>
    <row r="57477" spans="56:58">
      <c r="BD57477" s="832"/>
      <c r="BE57477" s="832"/>
      <c r="BF57477" s="832"/>
    </row>
    <row r="57478" spans="56:58">
      <c r="BD57478" s="832"/>
      <c r="BE57478" s="832"/>
      <c r="BF57478" s="832"/>
    </row>
    <row r="57479" spans="56:58">
      <c r="BD57479" s="832"/>
      <c r="BE57479" s="832"/>
      <c r="BF57479" s="832"/>
    </row>
    <row r="57480" spans="56:58">
      <c r="BD57480" s="832"/>
      <c r="BE57480" s="832"/>
      <c r="BF57480" s="832"/>
    </row>
    <row r="57481" spans="56:58">
      <c r="BD57481" s="832"/>
      <c r="BE57481" s="832"/>
      <c r="BF57481" s="832"/>
    </row>
    <row r="57482" spans="56:58">
      <c r="BD57482" s="832"/>
      <c r="BE57482" s="832"/>
      <c r="BF57482" s="832"/>
    </row>
    <row r="57483" spans="56:58">
      <c r="BD57483" s="832"/>
      <c r="BE57483" s="832"/>
      <c r="BF57483" s="832"/>
    </row>
    <row r="57484" spans="56:58">
      <c r="BD57484" s="832"/>
      <c r="BE57484" s="832"/>
      <c r="BF57484" s="832"/>
    </row>
    <row r="57485" spans="56:58">
      <c r="BD57485" s="832"/>
      <c r="BE57485" s="832"/>
      <c r="BF57485" s="832"/>
    </row>
    <row r="57486" spans="56:58">
      <c r="BD57486" s="832"/>
      <c r="BE57486" s="832"/>
      <c r="BF57486" s="832"/>
    </row>
    <row r="57487" spans="56:58">
      <c r="BD57487" s="832"/>
      <c r="BE57487" s="832"/>
      <c r="BF57487" s="832"/>
    </row>
    <row r="57488" spans="56:58">
      <c r="BD57488" s="832"/>
      <c r="BE57488" s="832"/>
      <c r="BF57488" s="832"/>
    </row>
    <row r="57489" spans="56:58">
      <c r="BD57489" s="832"/>
      <c r="BE57489" s="832"/>
      <c r="BF57489" s="832"/>
    </row>
    <row r="57490" spans="56:58">
      <c r="BD57490" s="832"/>
      <c r="BE57490" s="832"/>
      <c r="BF57490" s="832"/>
    </row>
    <row r="57491" spans="56:58">
      <c r="BD57491" s="832"/>
      <c r="BE57491" s="832"/>
      <c r="BF57491" s="832"/>
    </row>
    <row r="57492" spans="56:58">
      <c r="BD57492" s="832"/>
      <c r="BE57492" s="832"/>
      <c r="BF57492" s="832"/>
    </row>
    <row r="57493" spans="56:58">
      <c r="BD57493" s="832"/>
      <c r="BE57493" s="832"/>
      <c r="BF57493" s="832"/>
    </row>
    <row r="57494" spans="56:58">
      <c r="BD57494" s="832"/>
      <c r="BE57494" s="832"/>
      <c r="BF57494" s="832"/>
    </row>
    <row r="57495" spans="56:58">
      <c r="BD57495" s="832"/>
      <c r="BE57495" s="832"/>
      <c r="BF57495" s="832"/>
    </row>
    <row r="57496" spans="56:58">
      <c r="BD57496" s="832"/>
      <c r="BE57496" s="832"/>
      <c r="BF57496" s="832"/>
    </row>
    <row r="57497" spans="56:58">
      <c r="BD57497" s="832"/>
      <c r="BE57497" s="832"/>
      <c r="BF57497" s="832"/>
    </row>
    <row r="57498" spans="56:58">
      <c r="BD57498" s="832"/>
      <c r="BE57498" s="832"/>
      <c r="BF57498" s="832"/>
    </row>
    <row r="57499" spans="56:58">
      <c r="BD57499" s="832"/>
      <c r="BE57499" s="832"/>
      <c r="BF57499" s="832"/>
    </row>
    <row r="57500" spans="56:58">
      <c r="BD57500" s="832"/>
      <c r="BE57500" s="832"/>
      <c r="BF57500" s="832"/>
    </row>
    <row r="57501" spans="56:58">
      <c r="BD57501" s="832"/>
      <c r="BE57501" s="832"/>
      <c r="BF57501" s="832"/>
    </row>
    <row r="57502" spans="56:58">
      <c r="BD57502" s="832"/>
      <c r="BE57502" s="832"/>
      <c r="BF57502" s="832"/>
    </row>
    <row r="57503" spans="56:58">
      <c r="BD57503" s="832"/>
      <c r="BE57503" s="832"/>
      <c r="BF57503" s="832"/>
    </row>
    <row r="57504" spans="56:58">
      <c r="BD57504" s="832"/>
      <c r="BE57504" s="832"/>
      <c r="BF57504" s="832"/>
    </row>
    <row r="57505" spans="56:58">
      <c r="BD57505" s="832"/>
      <c r="BE57505" s="832"/>
      <c r="BF57505" s="832"/>
    </row>
    <row r="57506" spans="56:58">
      <c r="BD57506" s="832"/>
      <c r="BE57506" s="832"/>
      <c r="BF57506" s="832"/>
    </row>
    <row r="57507" spans="56:58">
      <c r="BD57507" s="832"/>
      <c r="BE57507" s="832"/>
      <c r="BF57507" s="832"/>
    </row>
    <row r="57508" spans="56:58">
      <c r="BD57508" s="832"/>
      <c r="BE57508" s="832"/>
      <c r="BF57508" s="832"/>
    </row>
    <row r="57509" spans="56:58">
      <c r="BD57509" s="832"/>
      <c r="BE57509" s="832"/>
      <c r="BF57509" s="832"/>
    </row>
    <row r="57510" spans="56:58">
      <c r="BD57510" s="832"/>
      <c r="BE57510" s="832"/>
      <c r="BF57510" s="832"/>
    </row>
    <row r="57511" spans="56:58">
      <c r="BD57511" s="832"/>
      <c r="BE57511" s="832"/>
      <c r="BF57511" s="832"/>
    </row>
    <row r="57512" spans="56:58">
      <c r="BD57512" s="832"/>
      <c r="BE57512" s="832"/>
      <c r="BF57512" s="832"/>
    </row>
    <row r="57513" spans="56:58">
      <c r="BD57513" s="832"/>
      <c r="BE57513" s="832"/>
      <c r="BF57513" s="832"/>
    </row>
    <row r="57514" spans="56:58">
      <c r="BD57514" s="832"/>
      <c r="BE57514" s="832"/>
      <c r="BF57514" s="832"/>
    </row>
    <row r="57515" spans="56:58">
      <c r="BD57515" s="832"/>
      <c r="BE57515" s="832"/>
      <c r="BF57515" s="832"/>
    </row>
    <row r="57516" spans="56:58">
      <c r="BD57516" s="832"/>
      <c r="BE57516" s="832"/>
      <c r="BF57516" s="832"/>
    </row>
    <row r="57517" spans="56:58">
      <c r="BD57517" s="832"/>
      <c r="BE57517" s="832"/>
      <c r="BF57517" s="832"/>
    </row>
    <row r="57518" spans="56:58">
      <c r="BD57518" s="832"/>
      <c r="BE57518" s="832"/>
      <c r="BF57518" s="832"/>
    </row>
    <row r="57519" spans="56:58">
      <c r="BD57519" s="832"/>
      <c r="BE57519" s="832"/>
      <c r="BF57519" s="832"/>
    </row>
    <row r="57520" spans="56:58">
      <c r="BD57520" s="832"/>
      <c r="BE57520" s="832"/>
      <c r="BF57520" s="832"/>
    </row>
    <row r="57521" spans="56:58">
      <c r="BD57521" s="832"/>
      <c r="BE57521" s="832"/>
      <c r="BF57521" s="832"/>
    </row>
    <row r="57522" spans="56:58">
      <c r="BD57522" s="832"/>
      <c r="BE57522" s="832"/>
      <c r="BF57522" s="832"/>
    </row>
    <row r="57523" spans="56:58">
      <c r="BD57523" s="832"/>
      <c r="BE57523" s="832"/>
      <c r="BF57523" s="832"/>
    </row>
    <row r="57524" spans="56:58">
      <c r="BD57524" s="832"/>
      <c r="BE57524" s="832"/>
      <c r="BF57524" s="832"/>
    </row>
    <row r="57525" spans="56:58">
      <c r="BD57525" s="832"/>
      <c r="BE57525" s="832"/>
      <c r="BF57525" s="832"/>
    </row>
    <row r="57526" spans="56:58">
      <c r="BD57526" s="832"/>
      <c r="BE57526" s="832"/>
      <c r="BF57526" s="832"/>
    </row>
    <row r="57527" spans="56:58">
      <c r="BD57527" s="832"/>
      <c r="BE57527" s="832"/>
      <c r="BF57527" s="832"/>
    </row>
    <row r="57528" spans="56:58">
      <c r="BD57528" s="832"/>
      <c r="BE57528" s="832"/>
      <c r="BF57528" s="832"/>
    </row>
    <row r="57529" spans="56:58">
      <c r="BD57529" s="832"/>
      <c r="BE57529" s="832"/>
      <c r="BF57529" s="832"/>
    </row>
    <row r="57530" spans="56:58">
      <c r="BD57530" s="832"/>
      <c r="BE57530" s="832"/>
      <c r="BF57530" s="832"/>
    </row>
    <row r="57531" spans="56:58">
      <c r="BD57531" s="832"/>
      <c r="BE57531" s="832"/>
      <c r="BF57531" s="832"/>
    </row>
    <row r="57532" spans="56:58">
      <c r="BD57532" s="832"/>
      <c r="BE57532" s="832"/>
      <c r="BF57532" s="832"/>
    </row>
    <row r="57533" spans="56:58">
      <c r="BD57533" s="832"/>
      <c r="BE57533" s="832"/>
      <c r="BF57533" s="832"/>
    </row>
    <row r="57534" spans="56:58">
      <c r="BD57534" s="832"/>
      <c r="BE57534" s="832"/>
      <c r="BF57534" s="832"/>
    </row>
    <row r="57535" spans="56:58">
      <c r="BD57535" s="832"/>
      <c r="BE57535" s="832"/>
      <c r="BF57535" s="832"/>
    </row>
    <row r="57536" spans="56:58">
      <c r="BD57536" s="832"/>
      <c r="BE57536" s="832"/>
      <c r="BF57536" s="832"/>
    </row>
    <row r="57537" spans="56:58">
      <c r="BD57537" s="832"/>
      <c r="BE57537" s="832"/>
      <c r="BF57537" s="832"/>
    </row>
    <row r="57538" spans="56:58">
      <c r="BD57538" s="832"/>
      <c r="BE57538" s="832"/>
      <c r="BF57538" s="832"/>
    </row>
    <row r="57539" spans="56:58">
      <c r="BD57539" s="832"/>
      <c r="BE57539" s="832"/>
      <c r="BF57539" s="832"/>
    </row>
    <row r="57540" spans="56:58">
      <c r="BD57540" s="832"/>
      <c r="BE57540" s="832"/>
      <c r="BF57540" s="832"/>
    </row>
    <row r="57541" spans="56:58">
      <c r="BD57541" s="832"/>
      <c r="BE57541" s="832"/>
      <c r="BF57541" s="832"/>
    </row>
    <row r="57542" spans="56:58">
      <c r="BD57542" s="832"/>
      <c r="BE57542" s="832"/>
      <c r="BF57542" s="832"/>
    </row>
    <row r="57543" spans="56:58">
      <c r="BD57543" s="832"/>
      <c r="BE57543" s="832"/>
      <c r="BF57543" s="832"/>
    </row>
    <row r="57544" spans="56:58">
      <c r="BD57544" s="832"/>
      <c r="BE57544" s="832"/>
      <c r="BF57544" s="832"/>
    </row>
    <row r="57545" spans="56:58">
      <c r="BD57545" s="832"/>
      <c r="BE57545" s="832"/>
      <c r="BF57545" s="832"/>
    </row>
    <row r="57546" spans="56:58">
      <c r="BD57546" s="832"/>
      <c r="BE57546" s="832"/>
      <c r="BF57546" s="832"/>
    </row>
    <row r="57547" spans="56:58">
      <c r="BD57547" s="832"/>
      <c r="BE57547" s="832"/>
      <c r="BF57547" s="832"/>
    </row>
    <row r="57548" spans="56:58">
      <c r="BD57548" s="832"/>
      <c r="BE57548" s="832"/>
      <c r="BF57548" s="832"/>
    </row>
    <row r="57549" spans="56:58">
      <c r="BD57549" s="832"/>
      <c r="BE57549" s="832"/>
      <c r="BF57549" s="832"/>
    </row>
    <row r="57550" spans="56:58">
      <c r="BD57550" s="832"/>
      <c r="BE57550" s="832"/>
      <c r="BF57550" s="832"/>
    </row>
    <row r="57551" spans="56:58">
      <c r="BD57551" s="832"/>
      <c r="BE57551" s="832"/>
      <c r="BF57551" s="832"/>
    </row>
    <row r="57552" spans="56:58">
      <c r="BD57552" s="832"/>
      <c r="BE57552" s="832"/>
      <c r="BF57552" s="832"/>
    </row>
    <row r="57553" spans="56:58">
      <c r="BD57553" s="832"/>
      <c r="BE57553" s="832"/>
      <c r="BF57553" s="832"/>
    </row>
    <row r="57554" spans="56:58">
      <c r="BD57554" s="832"/>
      <c r="BE57554" s="832"/>
      <c r="BF57554" s="832"/>
    </row>
    <row r="57555" spans="56:58">
      <c r="BD57555" s="832"/>
      <c r="BE57555" s="832"/>
      <c r="BF57555" s="832"/>
    </row>
    <row r="57556" spans="56:58">
      <c r="BD57556" s="832"/>
      <c r="BE57556" s="832"/>
      <c r="BF57556" s="832"/>
    </row>
    <row r="57557" spans="56:58">
      <c r="BD57557" s="832"/>
      <c r="BE57557" s="832"/>
      <c r="BF57557" s="832"/>
    </row>
    <row r="57558" spans="56:58">
      <c r="BD57558" s="832"/>
      <c r="BE57558" s="832"/>
      <c r="BF57558" s="832"/>
    </row>
    <row r="57559" spans="56:58">
      <c r="BD57559" s="832"/>
      <c r="BE57559" s="832"/>
      <c r="BF57559" s="832"/>
    </row>
    <row r="57560" spans="56:58">
      <c r="BD57560" s="832"/>
      <c r="BE57560" s="832"/>
      <c r="BF57560" s="832"/>
    </row>
    <row r="57561" spans="56:58">
      <c r="BD57561" s="832"/>
      <c r="BE57561" s="832"/>
      <c r="BF57561" s="832"/>
    </row>
    <row r="57562" spans="56:58">
      <c r="BD57562" s="832"/>
      <c r="BE57562" s="832"/>
      <c r="BF57562" s="832"/>
    </row>
    <row r="57563" spans="56:58">
      <c r="BD57563" s="832"/>
      <c r="BE57563" s="832"/>
      <c r="BF57563" s="832"/>
    </row>
    <row r="57564" spans="56:58">
      <c r="BD57564" s="832"/>
      <c r="BE57564" s="832"/>
      <c r="BF57564" s="832"/>
    </row>
    <row r="57565" spans="56:58">
      <c r="BD57565" s="832"/>
      <c r="BE57565" s="832"/>
      <c r="BF57565" s="832"/>
    </row>
    <row r="57566" spans="56:58">
      <c r="BD57566" s="832"/>
      <c r="BE57566" s="832"/>
      <c r="BF57566" s="832"/>
    </row>
    <row r="57567" spans="56:58">
      <c r="BD57567" s="832"/>
      <c r="BE57567" s="832"/>
      <c r="BF57567" s="832"/>
    </row>
    <row r="57568" spans="56:58">
      <c r="BD57568" s="832"/>
      <c r="BE57568" s="832"/>
      <c r="BF57568" s="832"/>
    </row>
    <row r="57569" spans="56:58">
      <c r="BD57569" s="832"/>
      <c r="BE57569" s="832"/>
      <c r="BF57569" s="832"/>
    </row>
    <row r="57570" spans="56:58">
      <c r="BD57570" s="832"/>
      <c r="BE57570" s="832"/>
      <c r="BF57570" s="832"/>
    </row>
    <row r="57571" spans="56:58">
      <c r="BD57571" s="832"/>
      <c r="BE57571" s="832"/>
      <c r="BF57571" s="832"/>
    </row>
    <row r="57572" spans="56:58">
      <c r="BD57572" s="832"/>
      <c r="BE57572" s="832"/>
      <c r="BF57572" s="832"/>
    </row>
    <row r="57573" spans="56:58">
      <c r="BD57573" s="832"/>
      <c r="BE57573" s="832"/>
      <c r="BF57573" s="832"/>
    </row>
    <row r="57574" spans="56:58">
      <c r="BD57574" s="832"/>
      <c r="BE57574" s="832"/>
      <c r="BF57574" s="832"/>
    </row>
    <row r="57575" spans="56:58">
      <c r="BD57575" s="832"/>
      <c r="BE57575" s="832"/>
      <c r="BF57575" s="832"/>
    </row>
    <row r="57576" spans="56:58">
      <c r="BD57576" s="832"/>
      <c r="BE57576" s="832"/>
      <c r="BF57576" s="832"/>
    </row>
    <row r="57577" spans="56:58">
      <c r="BD57577" s="832"/>
      <c r="BE57577" s="832"/>
      <c r="BF57577" s="832"/>
    </row>
    <row r="57578" spans="56:58">
      <c r="BD57578" s="832"/>
      <c r="BE57578" s="832"/>
      <c r="BF57578" s="832"/>
    </row>
    <row r="57579" spans="56:58">
      <c r="BD57579" s="832"/>
      <c r="BE57579" s="832"/>
      <c r="BF57579" s="832"/>
    </row>
    <row r="57580" spans="56:58">
      <c r="BD57580" s="832"/>
      <c r="BE57580" s="832"/>
      <c r="BF57580" s="832"/>
    </row>
    <row r="57581" spans="56:58">
      <c r="BD57581" s="832"/>
      <c r="BE57581" s="832"/>
      <c r="BF57581" s="832"/>
    </row>
    <row r="57582" spans="56:58">
      <c r="BD57582" s="832"/>
      <c r="BE57582" s="832"/>
      <c r="BF57582" s="832"/>
    </row>
    <row r="57583" spans="56:58">
      <c r="BD57583" s="832"/>
      <c r="BE57583" s="832"/>
      <c r="BF57583" s="832"/>
    </row>
    <row r="57584" spans="56:58">
      <c r="BD57584" s="832"/>
      <c r="BE57584" s="832"/>
      <c r="BF57584" s="832"/>
    </row>
    <row r="57585" spans="56:58">
      <c r="BD57585" s="832"/>
      <c r="BE57585" s="832"/>
      <c r="BF57585" s="832"/>
    </row>
    <row r="57586" spans="56:58">
      <c r="BD57586" s="832"/>
      <c r="BE57586" s="832"/>
      <c r="BF57586" s="832"/>
    </row>
    <row r="57587" spans="56:58">
      <c r="BD57587" s="832"/>
      <c r="BE57587" s="832"/>
      <c r="BF57587" s="832"/>
    </row>
    <row r="57588" spans="56:58">
      <c r="BD57588" s="832"/>
      <c r="BE57588" s="832"/>
      <c r="BF57588" s="832"/>
    </row>
    <row r="57589" spans="56:58">
      <c r="BD57589" s="832"/>
      <c r="BE57589" s="832"/>
      <c r="BF57589" s="832"/>
    </row>
    <row r="57590" spans="56:58">
      <c r="BD57590" s="832"/>
      <c r="BE57590" s="832"/>
      <c r="BF57590" s="832"/>
    </row>
    <row r="57591" spans="56:58">
      <c r="BD57591" s="832"/>
      <c r="BE57591" s="832"/>
      <c r="BF57591" s="832"/>
    </row>
    <row r="57592" spans="56:58">
      <c r="BD57592" s="832"/>
      <c r="BE57592" s="832"/>
      <c r="BF57592" s="832"/>
    </row>
    <row r="57593" spans="56:58">
      <c r="BD57593" s="832"/>
      <c r="BE57593" s="832"/>
      <c r="BF57593" s="832"/>
    </row>
    <row r="57594" spans="56:58">
      <c r="BD57594" s="832"/>
      <c r="BE57594" s="832"/>
      <c r="BF57594" s="832"/>
    </row>
    <row r="57595" spans="56:58">
      <c r="BD57595" s="832"/>
      <c r="BE57595" s="832"/>
      <c r="BF57595" s="832"/>
    </row>
    <row r="57596" spans="56:58">
      <c r="BD57596" s="832"/>
      <c r="BE57596" s="832"/>
      <c r="BF57596" s="832"/>
    </row>
    <row r="57597" spans="56:58">
      <c r="BD57597" s="832"/>
      <c r="BE57597" s="832"/>
      <c r="BF57597" s="832"/>
    </row>
    <row r="57598" spans="56:58">
      <c r="BD57598" s="832"/>
      <c r="BE57598" s="832"/>
      <c r="BF57598" s="832"/>
    </row>
    <row r="57599" spans="56:58">
      <c r="BD57599" s="832"/>
      <c r="BE57599" s="832"/>
      <c r="BF57599" s="832"/>
    </row>
    <row r="57600" spans="56:58">
      <c r="BD57600" s="832"/>
      <c r="BE57600" s="832"/>
      <c r="BF57600" s="832"/>
    </row>
    <row r="57601" spans="56:58">
      <c r="BD57601" s="832"/>
      <c r="BE57601" s="832"/>
      <c r="BF57601" s="832"/>
    </row>
    <row r="57602" spans="56:58">
      <c r="BD57602" s="832"/>
      <c r="BE57602" s="832"/>
      <c r="BF57602" s="832"/>
    </row>
    <row r="57603" spans="56:58">
      <c r="BD57603" s="832"/>
      <c r="BE57603" s="832"/>
      <c r="BF57603" s="832"/>
    </row>
    <row r="57604" spans="56:58">
      <c r="BD57604" s="832"/>
      <c r="BE57604" s="832"/>
      <c r="BF57604" s="832"/>
    </row>
    <row r="57605" spans="56:58">
      <c r="BD57605" s="832"/>
      <c r="BE57605" s="832"/>
      <c r="BF57605" s="832"/>
    </row>
    <row r="57606" spans="56:58">
      <c r="BD57606" s="832"/>
      <c r="BE57606" s="832"/>
      <c r="BF57606" s="832"/>
    </row>
    <row r="57607" spans="56:58">
      <c r="BD57607" s="832"/>
      <c r="BE57607" s="832"/>
      <c r="BF57607" s="832"/>
    </row>
    <row r="57608" spans="56:58">
      <c r="BD57608" s="832"/>
      <c r="BE57608" s="832"/>
      <c r="BF57608" s="832"/>
    </row>
    <row r="57609" spans="56:58">
      <c r="BD57609" s="832"/>
      <c r="BE57609" s="832"/>
      <c r="BF57609" s="832"/>
    </row>
    <row r="57610" spans="56:58">
      <c r="BD57610" s="832"/>
      <c r="BE57610" s="832"/>
      <c r="BF57610" s="832"/>
    </row>
    <row r="57611" spans="56:58">
      <c r="BD57611" s="832"/>
      <c r="BE57611" s="832"/>
      <c r="BF57611" s="832"/>
    </row>
    <row r="57612" spans="56:58">
      <c r="BD57612" s="832"/>
      <c r="BE57612" s="832"/>
      <c r="BF57612" s="832"/>
    </row>
    <row r="57613" spans="56:58">
      <c r="BD57613" s="832"/>
      <c r="BE57613" s="832"/>
      <c r="BF57613" s="832"/>
    </row>
    <row r="57614" spans="56:58">
      <c r="BD57614" s="832"/>
      <c r="BE57614" s="832"/>
      <c r="BF57614" s="832"/>
    </row>
    <row r="57615" spans="56:58">
      <c r="BD57615" s="832"/>
      <c r="BE57615" s="832"/>
      <c r="BF57615" s="832"/>
    </row>
    <row r="57616" spans="56:58">
      <c r="BD57616" s="832"/>
      <c r="BE57616" s="832"/>
      <c r="BF57616" s="832"/>
    </row>
    <row r="57617" spans="56:58">
      <c r="BD57617" s="832"/>
      <c r="BE57617" s="832"/>
      <c r="BF57617" s="832"/>
    </row>
    <row r="57618" spans="56:58">
      <c r="BD57618" s="832"/>
      <c r="BE57618" s="832"/>
      <c r="BF57618" s="832"/>
    </row>
    <row r="57619" spans="56:58">
      <c r="BD57619" s="832"/>
      <c r="BE57619" s="832"/>
      <c r="BF57619" s="832"/>
    </row>
    <row r="57620" spans="56:58">
      <c r="BD57620" s="832"/>
      <c r="BE57620" s="832"/>
      <c r="BF57620" s="832"/>
    </row>
    <row r="57621" spans="56:58">
      <c r="BD57621" s="832"/>
      <c r="BE57621" s="832"/>
      <c r="BF57621" s="832"/>
    </row>
    <row r="57622" spans="56:58">
      <c r="BD57622" s="832"/>
      <c r="BE57622" s="832"/>
      <c r="BF57622" s="832"/>
    </row>
    <row r="57623" spans="56:58">
      <c r="BD57623" s="832"/>
      <c r="BE57623" s="832"/>
      <c r="BF57623" s="832"/>
    </row>
    <row r="57624" spans="56:58">
      <c r="BD57624" s="832"/>
      <c r="BE57624" s="832"/>
      <c r="BF57624" s="832"/>
    </row>
    <row r="57625" spans="56:58">
      <c r="BD57625" s="832"/>
      <c r="BE57625" s="832"/>
      <c r="BF57625" s="832"/>
    </row>
    <row r="57626" spans="56:58">
      <c r="BD57626" s="832"/>
      <c r="BE57626" s="832"/>
      <c r="BF57626" s="832"/>
    </row>
    <row r="57627" spans="56:58">
      <c r="BD57627" s="832"/>
      <c r="BE57627" s="832"/>
      <c r="BF57627" s="832"/>
    </row>
    <row r="57628" spans="56:58">
      <c r="BD57628" s="832"/>
      <c r="BE57628" s="832"/>
      <c r="BF57628" s="832"/>
    </row>
    <row r="57629" spans="56:58">
      <c r="BD57629" s="832"/>
      <c r="BE57629" s="832"/>
      <c r="BF57629" s="832"/>
    </row>
    <row r="57630" spans="56:58">
      <c r="BD57630" s="832"/>
      <c r="BE57630" s="832"/>
      <c r="BF57630" s="832"/>
    </row>
    <row r="57631" spans="56:58">
      <c r="BD57631" s="832"/>
      <c r="BE57631" s="832"/>
      <c r="BF57631" s="832"/>
    </row>
    <row r="57632" spans="56:58">
      <c r="BD57632" s="832"/>
      <c r="BE57632" s="832"/>
      <c r="BF57632" s="832"/>
    </row>
    <row r="57633" spans="56:58">
      <c r="BD57633" s="832"/>
      <c r="BE57633" s="832"/>
      <c r="BF57633" s="832"/>
    </row>
    <row r="57634" spans="56:58">
      <c r="BD57634" s="832"/>
      <c r="BE57634" s="832"/>
      <c r="BF57634" s="832"/>
    </row>
    <row r="57635" spans="56:58">
      <c r="BD57635" s="832"/>
      <c r="BE57635" s="832"/>
      <c r="BF57635" s="832"/>
    </row>
    <row r="57636" spans="56:58">
      <c r="BD57636" s="832"/>
      <c r="BE57636" s="832"/>
      <c r="BF57636" s="832"/>
    </row>
    <row r="57637" spans="56:58">
      <c r="BD57637" s="832"/>
      <c r="BE57637" s="832"/>
      <c r="BF57637" s="832"/>
    </row>
    <row r="57638" spans="56:58">
      <c r="BD57638" s="832"/>
      <c r="BE57638" s="832"/>
      <c r="BF57638" s="832"/>
    </row>
    <row r="57639" spans="56:58">
      <c r="BD57639" s="832"/>
      <c r="BE57639" s="832"/>
      <c r="BF57639" s="832"/>
    </row>
    <row r="57640" spans="56:58">
      <c r="BD57640" s="832"/>
      <c r="BE57640" s="832"/>
      <c r="BF57640" s="832"/>
    </row>
    <row r="57641" spans="56:58">
      <c r="BD57641" s="832"/>
      <c r="BE57641" s="832"/>
      <c r="BF57641" s="832"/>
    </row>
    <row r="57642" spans="56:58">
      <c r="BD57642" s="832"/>
      <c r="BE57642" s="832"/>
      <c r="BF57642" s="832"/>
    </row>
    <row r="57643" spans="56:58">
      <c r="BD57643" s="832"/>
      <c r="BE57643" s="832"/>
      <c r="BF57643" s="832"/>
    </row>
    <row r="57644" spans="56:58">
      <c r="BD57644" s="832"/>
      <c r="BE57644" s="832"/>
      <c r="BF57644" s="832"/>
    </row>
    <row r="57645" spans="56:58">
      <c r="BD57645" s="832"/>
      <c r="BE57645" s="832"/>
      <c r="BF57645" s="832"/>
    </row>
    <row r="57646" spans="56:58">
      <c r="BD57646" s="832"/>
      <c r="BE57646" s="832"/>
      <c r="BF57646" s="832"/>
    </row>
    <row r="57647" spans="56:58">
      <c r="BD57647" s="832"/>
      <c r="BE57647" s="832"/>
      <c r="BF57647" s="832"/>
    </row>
    <row r="57648" spans="56:58">
      <c r="BD57648" s="832"/>
      <c r="BE57648" s="832"/>
      <c r="BF57648" s="832"/>
    </row>
    <row r="57649" spans="56:58">
      <c r="BD57649" s="832"/>
      <c r="BE57649" s="832"/>
      <c r="BF57649" s="832"/>
    </row>
    <row r="57650" spans="56:58">
      <c r="BD57650" s="832"/>
      <c r="BE57650" s="832"/>
      <c r="BF57650" s="832"/>
    </row>
    <row r="57651" spans="56:58">
      <c r="BD57651" s="832"/>
      <c r="BE57651" s="832"/>
      <c r="BF57651" s="832"/>
    </row>
    <row r="57652" spans="56:58">
      <c r="BD57652" s="832"/>
      <c r="BE57652" s="832"/>
      <c r="BF57652" s="832"/>
    </row>
    <row r="57653" spans="56:58">
      <c r="BD57653" s="832"/>
      <c r="BE57653" s="832"/>
      <c r="BF57653" s="832"/>
    </row>
    <row r="57654" spans="56:58">
      <c r="BD57654" s="832"/>
      <c r="BE57654" s="832"/>
      <c r="BF57654" s="832"/>
    </row>
    <row r="57655" spans="56:58">
      <c r="BD57655" s="832"/>
      <c r="BE57655" s="832"/>
      <c r="BF57655" s="832"/>
    </row>
    <row r="57656" spans="56:58">
      <c r="BD57656" s="832"/>
      <c r="BE57656" s="832"/>
      <c r="BF57656" s="832"/>
    </row>
    <row r="57657" spans="56:58">
      <c r="BD57657" s="832"/>
      <c r="BE57657" s="832"/>
      <c r="BF57657" s="832"/>
    </row>
    <row r="57658" spans="56:58">
      <c r="BD57658" s="832"/>
      <c r="BE57658" s="832"/>
      <c r="BF57658" s="832"/>
    </row>
    <row r="57659" spans="56:58">
      <c r="BD57659" s="832"/>
      <c r="BE57659" s="832"/>
      <c r="BF57659" s="832"/>
    </row>
    <row r="57660" spans="56:58">
      <c r="BD57660" s="832"/>
      <c r="BE57660" s="832"/>
      <c r="BF57660" s="832"/>
    </row>
    <row r="57661" spans="56:58">
      <c r="BD57661" s="832"/>
      <c r="BE57661" s="832"/>
      <c r="BF57661" s="832"/>
    </row>
    <row r="57662" spans="56:58">
      <c r="BD57662" s="832"/>
      <c r="BE57662" s="832"/>
      <c r="BF57662" s="832"/>
    </row>
    <row r="57663" spans="56:58">
      <c r="BD57663" s="832"/>
      <c r="BE57663" s="832"/>
      <c r="BF57663" s="832"/>
    </row>
    <row r="57664" spans="56:58">
      <c r="BD57664" s="832"/>
      <c r="BE57664" s="832"/>
      <c r="BF57664" s="832"/>
    </row>
    <row r="57665" spans="56:58">
      <c r="BD57665" s="832"/>
      <c r="BE57665" s="832"/>
      <c r="BF57665" s="832"/>
    </row>
    <row r="57666" spans="56:58">
      <c r="BD57666" s="832"/>
      <c r="BE57666" s="832"/>
      <c r="BF57666" s="832"/>
    </row>
    <row r="57667" spans="56:58">
      <c r="BD57667" s="832"/>
      <c r="BE57667" s="832"/>
      <c r="BF57667" s="832"/>
    </row>
    <row r="57668" spans="56:58">
      <c r="BD57668" s="832"/>
      <c r="BE57668" s="832"/>
      <c r="BF57668" s="832"/>
    </row>
    <row r="57669" spans="56:58">
      <c r="BD57669" s="832"/>
      <c r="BE57669" s="832"/>
      <c r="BF57669" s="832"/>
    </row>
    <row r="57670" spans="56:58">
      <c r="BD57670" s="832"/>
      <c r="BE57670" s="832"/>
      <c r="BF57670" s="832"/>
    </row>
    <row r="57671" spans="56:58">
      <c r="BD57671" s="832"/>
      <c r="BE57671" s="832"/>
      <c r="BF57671" s="832"/>
    </row>
    <row r="57672" spans="56:58">
      <c r="BD57672" s="832"/>
      <c r="BE57672" s="832"/>
      <c r="BF57672" s="832"/>
    </row>
    <row r="57673" spans="56:58">
      <c r="BD57673" s="832"/>
      <c r="BE57673" s="832"/>
      <c r="BF57673" s="832"/>
    </row>
    <row r="57674" spans="56:58">
      <c r="BD57674" s="832"/>
      <c r="BE57674" s="832"/>
      <c r="BF57674" s="832"/>
    </row>
    <row r="57675" spans="56:58">
      <c r="BD57675" s="832"/>
      <c r="BE57675" s="832"/>
      <c r="BF57675" s="832"/>
    </row>
    <row r="57676" spans="56:58">
      <c r="BD57676" s="832"/>
      <c r="BE57676" s="832"/>
      <c r="BF57676" s="832"/>
    </row>
    <row r="57677" spans="56:58">
      <c r="BD57677" s="832"/>
      <c r="BE57677" s="832"/>
      <c r="BF57677" s="832"/>
    </row>
    <row r="57678" spans="56:58">
      <c r="BD57678" s="832"/>
      <c r="BE57678" s="832"/>
      <c r="BF57678" s="832"/>
    </row>
    <row r="57679" spans="56:58">
      <c r="BD57679" s="832"/>
      <c r="BE57679" s="832"/>
      <c r="BF57679" s="832"/>
    </row>
    <row r="57680" spans="56:58">
      <c r="BD57680" s="832"/>
      <c r="BE57680" s="832"/>
      <c r="BF57680" s="832"/>
    </row>
    <row r="57681" spans="56:58">
      <c r="BD57681" s="832"/>
      <c r="BE57681" s="832"/>
      <c r="BF57681" s="832"/>
    </row>
    <row r="57682" spans="56:58">
      <c r="BD57682" s="832"/>
      <c r="BE57682" s="832"/>
      <c r="BF57682" s="832"/>
    </row>
    <row r="57683" spans="56:58">
      <c r="BD57683" s="832"/>
      <c r="BE57683" s="832"/>
      <c r="BF57683" s="832"/>
    </row>
    <row r="57684" spans="56:58">
      <c r="BD57684" s="832"/>
      <c r="BE57684" s="832"/>
      <c r="BF57684" s="832"/>
    </row>
    <row r="57685" spans="56:58">
      <c r="BD57685" s="832"/>
      <c r="BE57685" s="832"/>
      <c r="BF57685" s="832"/>
    </row>
    <row r="57686" spans="56:58">
      <c r="BD57686" s="832"/>
      <c r="BE57686" s="832"/>
      <c r="BF57686" s="832"/>
    </row>
    <row r="57687" spans="56:58">
      <c r="BD57687" s="832"/>
      <c r="BE57687" s="832"/>
      <c r="BF57687" s="832"/>
    </row>
    <row r="57688" spans="56:58">
      <c r="BD57688" s="832"/>
      <c r="BE57688" s="832"/>
      <c r="BF57688" s="832"/>
    </row>
    <row r="57689" spans="56:58">
      <c r="BD57689" s="832"/>
      <c r="BE57689" s="832"/>
      <c r="BF57689" s="832"/>
    </row>
    <row r="57690" spans="56:58">
      <c r="BD57690" s="832"/>
      <c r="BE57690" s="832"/>
      <c r="BF57690" s="832"/>
    </row>
    <row r="57691" spans="56:58">
      <c r="BD57691" s="832"/>
      <c r="BE57691" s="832"/>
      <c r="BF57691" s="832"/>
    </row>
    <row r="57692" spans="56:58">
      <c r="BD57692" s="832"/>
      <c r="BE57692" s="832"/>
      <c r="BF57692" s="832"/>
    </row>
    <row r="57693" spans="56:58">
      <c r="BD57693" s="832"/>
      <c r="BE57693" s="832"/>
      <c r="BF57693" s="832"/>
    </row>
    <row r="57694" spans="56:58">
      <c r="BD57694" s="832"/>
      <c r="BE57694" s="832"/>
      <c r="BF57694" s="832"/>
    </row>
    <row r="57695" spans="56:58">
      <c r="BD57695" s="832"/>
      <c r="BE57695" s="832"/>
      <c r="BF57695" s="832"/>
    </row>
    <row r="57696" spans="56:58">
      <c r="BD57696" s="832"/>
      <c r="BE57696" s="832"/>
      <c r="BF57696" s="832"/>
    </row>
    <row r="57697" spans="56:58">
      <c r="BD57697" s="832"/>
      <c r="BE57697" s="832"/>
      <c r="BF57697" s="832"/>
    </row>
    <row r="57698" spans="56:58">
      <c r="BD57698" s="832"/>
      <c r="BE57698" s="832"/>
      <c r="BF57698" s="832"/>
    </row>
    <row r="57699" spans="56:58">
      <c r="BD57699" s="832"/>
      <c r="BE57699" s="832"/>
      <c r="BF57699" s="832"/>
    </row>
    <row r="57700" spans="56:58">
      <c r="BD57700" s="832"/>
      <c r="BE57700" s="832"/>
      <c r="BF57700" s="832"/>
    </row>
    <row r="57701" spans="56:58">
      <c r="BD57701" s="832"/>
      <c r="BE57701" s="832"/>
      <c r="BF57701" s="832"/>
    </row>
    <row r="57702" spans="56:58">
      <c r="BD57702" s="832"/>
      <c r="BE57702" s="832"/>
      <c r="BF57702" s="832"/>
    </row>
    <row r="57703" spans="56:58">
      <c r="BD57703" s="832"/>
      <c r="BE57703" s="832"/>
      <c r="BF57703" s="832"/>
    </row>
    <row r="57704" spans="56:58">
      <c r="BD57704" s="832"/>
      <c r="BE57704" s="832"/>
      <c r="BF57704" s="832"/>
    </row>
    <row r="57705" spans="56:58">
      <c r="BD57705" s="832"/>
      <c r="BE57705" s="832"/>
      <c r="BF57705" s="832"/>
    </row>
    <row r="57706" spans="56:58">
      <c r="BD57706" s="832"/>
      <c r="BE57706" s="832"/>
      <c r="BF57706" s="832"/>
    </row>
    <row r="57707" spans="56:58">
      <c r="BD57707" s="832"/>
      <c r="BE57707" s="832"/>
      <c r="BF57707" s="832"/>
    </row>
    <row r="57708" spans="56:58">
      <c r="BD57708" s="832"/>
      <c r="BE57708" s="832"/>
      <c r="BF57708" s="832"/>
    </row>
    <row r="57709" spans="56:58">
      <c r="BD57709" s="832"/>
      <c r="BE57709" s="832"/>
      <c r="BF57709" s="832"/>
    </row>
    <row r="57710" spans="56:58">
      <c r="BD57710" s="832"/>
      <c r="BE57710" s="832"/>
      <c r="BF57710" s="832"/>
    </row>
    <row r="57711" spans="56:58">
      <c r="BD57711" s="832"/>
      <c r="BE57711" s="832"/>
      <c r="BF57711" s="832"/>
    </row>
    <row r="57712" spans="56:58">
      <c r="BD57712" s="832"/>
      <c r="BE57712" s="832"/>
      <c r="BF57712" s="832"/>
    </row>
    <row r="57713" spans="56:58">
      <c r="BD57713" s="832"/>
      <c r="BE57713" s="832"/>
      <c r="BF57713" s="832"/>
    </row>
    <row r="57714" spans="56:58">
      <c r="BD57714" s="832"/>
      <c r="BE57714" s="832"/>
      <c r="BF57714" s="832"/>
    </row>
    <row r="57715" spans="56:58">
      <c r="BD57715" s="832"/>
      <c r="BE57715" s="832"/>
      <c r="BF57715" s="832"/>
    </row>
    <row r="57716" spans="56:58">
      <c r="BD57716" s="832"/>
      <c r="BE57716" s="832"/>
      <c r="BF57716" s="832"/>
    </row>
    <row r="57717" spans="56:58">
      <c r="BD57717" s="832"/>
      <c r="BE57717" s="832"/>
      <c r="BF57717" s="832"/>
    </row>
    <row r="57718" spans="56:58">
      <c r="BD57718" s="832"/>
      <c r="BE57718" s="832"/>
      <c r="BF57718" s="832"/>
    </row>
    <row r="57719" spans="56:58">
      <c r="BD57719" s="832"/>
      <c r="BE57719" s="832"/>
      <c r="BF57719" s="832"/>
    </row>
    <row r="57720" spans="56:58">
      <c r="BD57720" s="832"/>
      <c r="BE57720" s="832"/>
      <c r="BF57720" s="832"/>
    </row>
    <row r="57721" spans="56:58">
      <c r="BD57721" s="832"/>
      <c r="BE57721" s="832"/>
      <c r="BF57721" s="832"/>
    </row>
    <row r="57722" spans="56:58">
      <c r="BD57722" s="832"/>
      <c r="BE57722" s="832"/>
      <c r="BF57722" s="832"/>
    </row>
    <row r="57723" spans="56:58">
      <c r="BD57723" s="832"/>
      <c r="BE57723" s="832"/>
      <c r="BF57723" s="832"/>
    </row>
    <row r="57724" spans="56:58">
      <c r="BD57724" s="832"/>
      <c r="BE57724" s="832"/>
      <c r="BF57724" s="832"/>
    </row>
    <row r="57725" spans="56:58">
      <c r="BD57725" s="832"/>
      <c r="BE57725" s="832"/>
      <c r="BF57725" s="832"/>
    </row>
    <row r="57726" spans="56:58">
      <c r="BD57726" s="832"/>
      <c r="BE57726" s="832"/>
      <c r="BF57726" s="832"/>
    </row>
    <row r="57727" spans="56:58">
      <c r="BD57727" s="832"/>
      <c r="BE57727" s="832"/>
      <c r="BF57727" s="832"/>
    </row>
    <row r="57728" spans="56:58">
      <c r="BD57728" s="832"/>
      <c r="BE57728" s="832"/>
      <c r="BF57728" s="832"/>
    </row>
    <row r="57729" spans="56:58">
      <c r="BD57729" s="832"/>
      <c r="BE57729" s="832"/>
      <c r="BF57729" s="832"/>
    </row>
    <row r="57730" spans="56:58">
      <c r="BD57730" s="832"/>
      <c r="BE57730" s="832"/>
      <c r="BF57730" s="832"/>
    </row>
    <row r="57731" spans="56:58">
      <c r="BD57731" s="832"/>
      <c r="BE57731" s="832"/>
      <c r="BF57731" s="832"/>
    </row>
    <row r="57732" spans="56:58">
      <c r="BD57732" s="832"/>
      <c r="BE57732" s="832"/>
      <c r="BF57732" s="832"/>
    </row>
    <row r="57733" spans="56:58">
      <c r="BD57733" s="832"/>
      <c r="BE57733" s="832"/>
      <c r="BF57733" s="832"/>
    </row>
    <row r="57734" spans="56:58">
      <c r="BD57734" s="832"/>
      <c r="BE57734" s="832"/>
      <c r="BF57734" s="832"/>
    </row>
    <row r="57735" spans="56:58">
      <c r="BD57735" s="832"/>
      <c r="BE57735" s="832"/>
      <c r="BF57735" s="832"/>
    </row>
    <row r="57736" spans="56:58">
      <c r="BD57736" s="832"/>
      <c r="BE57736" s="832"/>
      <c r="BF57736" s="832"/>
    </row>
    <row r="57737" spans="56:58">
      <c r="BD57737" s="832"/>
      <c r="BE57737" s="832"/>
      <c r="BF57737" s="832"/>
    </row>
    <row r="57738" spans="56:58">
      <c r="BD57738" s="832"/>
      <c r="BE57738" s="832"/>
      <c r="BF57738" s="832"/>
    </row>
    <row r="57739" spans="56:58">
      <c r="BD57739" s="832"/>
      <c r="BE57739" s="832"/>
      <c r="BF57739" s="832"/>
    </row>
    <row r="57740" spans="56:58">
      <c r="BD57740" s="832"/>
      <c r="BE57740" s="832"/>
      <c r="BF57740" s="832"/>
    </row>
    <row r="57741" spans="56:58">
      <c r="BD57741" s="832"/>
      <c r="BE57741" s="832"/>
      <c r="BF57741" s="832"/>
    </row>
    <row r="57742" spans="56:58">
      <c r="BD57742" s="832"/>
      <c r="BE57742" s="832"/>
      <c r="BF57742" s="832"/>
    </row>
    <row r="57743" spans="56:58">
      <c r="BD57743" s="832"/>
      <c r="BE57743" s="832"/>
      <c r="BF57743" s="832"/>
    </row>
    <row r="57744" spans="56:58">
      <c r="BD57744" s="832"/>
      <c r="BE57744" s="832"/>
      <c r="BF57744" s="832"/>
    </row>
    <row r="57745" spans="56:58">
      <c r="BD57745" s="832"/>
      <c r="BE57745" s="832"/>
      <c r="BF57745" s="832"/>
    </row>
    <row r="57746" spans="56:58">
      <c r="BD57746" s="832"/>
      <c r="BE57746" s="832"/>
      <c r="BF57746" s="832"/>
    </row>
    <row r="57747" spans="56:58">
      <c r="BD57747" s="832"/>
      <c r="BE57747" s="832"/>
      <c r="BF57747" s="832"/>
    </row>
    <row r="57748" spans="56:58">
      <c r="BD57748" s="832"/>
      <c r="BE57748" s="832"/>
      <c r="BF57748" s="832"/>
    </row>
    <row r="57749" spans="56:58">
      <c r="BD57749" s="832"/>
      <c r="BE57749" s="832"/>
      <c r="BF57749" s="832"/>
    </row>
    <row r="57750" spans="56:58">
      <c r="BD57750" s="832"/>
      <c r="BE57750" s="832"/>
      <c r="BF57750" s="832"/>
    </row>
    <row r="57751" spans="56:58">
      <c r="BD57751" s="832"/>
      <c r="BE57751" s="832"/>
      <c r="BF57751" s="832"/>
    </row>
    <row r="57752" spans="56:58">
      <c r="BD57752" s="832"/>
      <c r="BE57752" s="832"/>
      <c r="BF57752" s="832"/>
    </row>
    <row r="57753" spans="56:58">
      <c r="BD57753" s="832"/>
      <c r="BE57753" s="832"/>
      <c r="BF57753" s="832"/>
    </row>
    <row r="57754" spans="56:58">
      <c r="BD57754" s="832"/>
      <c r="BE57754" s="832"/>
      <c r="BF57754" s="832"/>
    </row>
    <row r="57755" spans="56:58">
      <c r="BD57755" s="832"/>
      <c r="BE57755" s="832"/>
      <c r="BF57755" s="832"/>
    </row>
    <row r="57756" spans="56:58">
      <c r="BD57756" s="832"/>
      <c r="BE57756" s="832"/>
      <c r="BF57756" s="832"/>
    </row>
    <row r="57757" spans="56:58">
      <c r="BD57757" s="832"/>
      <c r="BE57757" s="832"/>
      <c r="BF57757" s="832"/>
    </row>
    <row r="57758" spans="56:58">
      <c r="BD57758" s="832"/>
      <c r="BE57758" s="832"/>
      <c r="BF57758" s="832"/>
    </row>
    <row r="57759" spans="56:58">
      <c r="BD57759" s="832"/>
      <c r="BE57759" s="832"/>
      <c r="BF57759" s="832"/>
    </row>
    <row r="57760" spans="56:58">
      <c r="BD57760" s="832"/>
      <c r="BE57760" s="832"/>
      <c r="BF57760" s="832"/>
    </row>
    <row r="57761" spans="56:58">
      <c r="BD57761" s="832"/>
      <c r="BE57761" s="832"/>
      <c r="BF57761" s="832"/>
    </row>
    <row r="57762" spans="56:58">
      <c r="BD57762" s="832"/>
      <c r="BE57762" s="832"/>
      <c r="BF57762" s="832"/>
    </row>
    <row r="57763" spans="56:58">
      <c r="BD57763" s="832"/>
      <c r="BE57763" s="832"/>
      <c r="BF57763" s="832"/>
    </row>
    <row r="57764" spans="56:58">
      <c r="BD57764" s="832"/>
      <c r="BE57764" s="832"/>
      <c r="BF57764" s="832"/>
    </row>
    <row r="57765" spans="56:58">
      <c r="BD57765" s="832"/>
      <c r="BE57765" s="832"/>
      <c r="BF57765" s="832"/>
    </row>
    <row r="57766" spans="56:58">
      <c r="BD57766" s="832"/>
      <c r="BE57766" s="832"/>
      <c r="BF57766" s="832"/>
    </row>
    <row r="57767" spans="56:58">
      <c r="BD57767" s="832"/>
      <c r="BE57767" s="832"/>
      <c r="BF57767" s="832"/>
    </row>
    <row r="57768" spans="56:58">
      <c r="BD57768" s="832"/>
      <c r="BE57768" s="832"/>
      <c r="BF57768" s="832"/>
    </row>
    <row r="57769" spans="56:58">
      <c r="BD57769" s="832"/>
      <c r="BE57769" s="832"/>
      <c r="BF57769" s="832"/>
    </row>
    <row r="57770" spans="56:58">
      <c r="BD57770" s="832"/>
      <c r="BE57770" s="832"/>
      <c r="BF57770" s="832"/>
    </row>
    <row r="57771" spans="56:58">
      <c r="BD57771" s="832"/>
      <c r="BE57771" s="832"/>
      <c r="BF57771" s="832"/>
    </row>
    <row r="57772" spans="56:58">
      <c r="BD57772" s="832"/>
      <c r="BE57772" s="832"/>
      <c r="BF57772" s="832"/>
    </row>
    <row r="57773" spans="56:58">
      <c r="BD57773" s="832"/>
      <c r="BE57773" s="832"/>
      <c r="BF57773" s="832"/>
    </row>
    <row r="57774" spans="56:58">
      <c r="BD57774" s="832"/>
      <c r="BE57774" s="832"/>
      <c r="BF57774" s="832"/>
    </row>
    <row r="57775" spans="56:58">
      <c r="BD57775" s="832"/>
      <c r="BE57775" s="832"/>
      <c r="BF57775" s="832"/>
    </row>
    <row r="57776" spans="56:58">
      <c r="BD57776" s="832"/>
      <c r="BE57776" s="832"/>
      <c r="BF57776" s="832"/>
    </row>
    <row r="57777" spans="56:58">
      <c r="BD57777" s="832"/>
      <c r="BE57777" s="832"/>
      <c r="BF57777" s="832"/>
    </row>
    <row r="57778" spans="56:58">
      <c r="BD57778" s="832"/>
      <c r="BE57778" s="832"/>
      <c r="BF57778" s="832"/>
    </row>
    <row r="57779" spans="56:58">
      <c r="BD57779" s="832"/>
      <c r="BE57779" s="832"/>
      <c r="BF57779" s="832"/>
    </row>
    <row r="57780" spans="56:58">
      <c r="BD57780" s="832"/>
      <c r="BE57780" s="832"/>
      <c r="BF57780" s="832"/>
    </row>
    <row r="57781" spans="56:58">
      <c r="BD57781" s="832"/>
      <c r="BE57781" s="832"/>
      <c r="BF57781" s="832"/>
    </row>
    <row r="57782" spans="56:58">
      <c r="BD57782" s="832"/>
      <c r="BE57782" s="832"/>
      <c r="BF57782" s="832"/>
    </row>
    <row r="57783" spans="56:58">
      <c r="BD57783" s="832"/>
      <c r="BE57783" s="832"/>
      <c r="BF57783" s="832"/>
    </row>
    <row r="57784" spans="56:58">
      <c r="BD57784" s="832"/>
      <c r="BE57784" s="832"/>
      <c r="BF57784" s="832"/>
    </row>
    <row r="57785" spans="56:58">
      <c r="BD57785" s="832"/>
      <c r="BE57785" s="832"/>
      <c r="BF57785" s="832"/>
    </row>
    <row r="57786" spans="56:58">
      <c r="BD57786" s="832"/>
      <c r="BE57786" s="832"/>
      <c r="BF57786" s="832"/>
    </row>
    <row r="57787" spans="56:58">
      <c r="BD57787" s="832"/>
      <c r="BE57787" s="832"/>
      <c r="BF57787" s="832"/>
    </row>
    <row r="57788" spans="56:58">
      <c r="BD57788" s="832"/>
      <c r="BE57788" s="832"/>
      <c r="BF57788" s="832"/>
    </row>
    <row r="57789" spans="56:58">
      <c r="BD57789" s="832"/>
      <c r="BE57789" s="832"/>
      <c r="BF57789" s="832"/>
    </row>
    <row r="57790" spans="56:58">
      <c r="BD57790" s="832"/>
      <c r="BE57790" s="832"/>
      <c r="BF57790" s="832"/>
    </row>
    <row r="57791" spans="56:58">
      <c r="BD57791" s="832"/>
      <c r="BE57791" s="832"/>
      <c r="BF57791" s="832"/>
    </row>
    <row r="57792" spans="56:58">
      <c r="BD57792" s="832"/>
      <c r="BE57792" s="832"/>
      <c r="BF57792" s="832"/>
    </row>
    <row r="57793" spans="56:58">
      <c r="BD57793" s="832"/>
      <c r="BE57793" s="832"/>
      <c r="BF57793" s="832"/>
    </row>
    <row r="57794" spans="56:58">
      <c r="BD57794" s="832"/>
      <c r="BE57794" s="832"/>
      <c r="BF57794" s="832"/>
    </row>
    <row r="57795" spans="56:58">
      <c r="BD57795" s="832"/>
      <c r="BE57795" s="832"/>
      <c r="BF57795" s="832"/>
    </row>
    <row r="57796" spans="56:58">
      <c r="BD57796" s="832"/>
      <c r="BE57796" s="832"/>
      <c r="BF57796" s="832"/>
    </row>
    <row r="57797" spans="56:58">
      <c r="BD57797" s="832"/>
      <c r="BE57797" s="832"/>
      <c r="BF57797" s="832"/>
    </row>
    <row r="57798" spans="56:58">
      <c r="BD57798" s="832"/>
      <c r="BE57798" s="832"/>
      <c r="BF57798" s="832"/>
    </row>
    <row r="57799" spans="56:58">
      <c r="BD57799" s="832"/>
      <c r="BE57799" s="832"/>
      <c r="BF57799" s="832"/>
    </row>
    <row r="57800" spans="56:58">
      <c r="BD57800" s="832"/>
      <c r="BE57800" s="832"/>
      <c r="BF57800" s="832"/>
    </row>
    <row r="57801" spans="56:58">
      <c r="BD57801" s="832"/>
      <c r="BE57801" s="832"/>
      <c r="BF57801" s="832"/>
    </row>
    <row r="57802" spans="56:58">
      <c r="BD57802" s="832"/>
      <c r="BE57802" s="832"/>
      <c r="BF57802" s="832"/>
    </row>
    <row r="57803" spans="56:58">
      <c r="BD57803" s="832"/>
      <c r="BE57803" s="832"/>
      <c r="BF57803" s="832"/>
    </row>
    <row r="57804" spans="56:58">
      <c r="BD57804" s="832"/>
      <c r="BE57804" s="832"/>
      <c r="BF57804" s="832"/>
    </row>
    <row r="57805" spans="56:58">
      <c r="BD57805" s="832"/>
      <c r="BE57805" s="832"/>
      <c r="BF57805" s="832"/>
    </row>
    <row r="57806" spans="56:58">
      <c r="BD57806" s="832"/>
      <c r="BE57806" s="832"/>
      <c r="BF57806" s="832"/>
    </row>
    <row r="57807" spans="56:58">
      <c r="BD57807" s="832"/>
      <c r="BE57807" s="832"/>
      <c r="BF57807" s="832"/>
    </row>
    <row r="57808" spans="56:58">
      <c r="BD57808" s="832"/>
      <c r="BE57808" s="832"/>
      <c r="BF57808" s="832"/>
    </row>
    <row r="57809" spans="56:58">
      <c r="BD57809" s="832"/>
      <c r="BE57809" s="832"/>
      <c r="BF57809" s="832"/>
    </row>
    <row r="57810" spans="56:58">
      <c r="BD57810" s="832"/>
      <c r="BE57810" s="832"/>
      <c r="BF57810" s="832"/>
    </row>
    <row r="57811" spans="56:58">
      <c r="BD57811" s="832"/>
      <c r="BE57811" s="832"/>
      <c r="BF57811" s="832"/>
    </row>
    <row r="57812" spans="56:58">
      <c r="BD57812" s="832"/>
      <c r="BE57812" s="832"/>
      <c r="BF57812" s="832"/>
    </row>
    <row r="57813" spans="56:58">
      <c r="BD57813" s="832"/>
      <c r="BE57813" s="832"/>
      <c r="BF57813" s="832"/>
    </row>
    <row r="57814" spans="56:58">
      <c r="BD57814" s="832"/>
      <c r="BE57814" s="832"/>
      <c r="BF57814" s="832"/>
    </row>
    <row r="57815" spans="56:58">
      <c r="BD57815" s="832"/>
      <c r="BE57815" s="832"/>
      <c r="BF57815" s="832"/>
    </row>
    <row r="57816" spans="56:58">
      <c r="BD57816" s="832"/>
      <c r="BE57816" s="832"/>
      <c r="BF57816" s="832"/>
    </row>
    <row r="57817" spans="56:58">
      <c r="BD57817" s="832"/>
      <c r="BE57817" s="832"/>
      <c r="BF57817" s="832"/>
    </row>
    <row r="57818" spans="56:58">
      <c r="BD57818" s="832"/>
      <c r="BE57818" s="832"/>
      <c r="BF57818" s="832"/>
    </row>
    <row r="57819" spans="56:58">
      <c r="BD57819" s="832"/>
      <c r="BE57819" s="832"/>
      <c r="BF57819" s="832"/>
    </row>
    <row r="57820" spans="56:58">
      <c r="BD57820" s="832"/>
      <c r="BE57820" s="832"/>
      <c r="BF57820" s="832"/>
    </row>
    <row r="57821" spans="56:58">
      <c r="BD57821" s="832"/>
      <c r="BE57821" s="832"/>
      <c r="BF57821" s="832"/>
    </row>
    <row r="57822" spans="56:58">
      <c r="BD57822" s="832"/>
      <c r="BE57822" s="832"/>
      <c r="BF57822" s="832"/>
    </row>
    <row r="57823" spans="56:58">
      <c r="BD57823" s="832"/>
      <c r="BE57823" s="832"/>
      <c r="BF57823" s="832"/>
    </row>
    <row r="57824" spans="56:58">
      <c r="BD57824" s="832"/>
      <c r="BE57824" s="832"/>
      <c r="BF57824" s="832"/>
    </row>
    <row r="57825" spans="56:58">
      <c r="BD57825" s="832"/>
      <c r="BE57825" s="832"/>
      <c r="BF57825" s="832"/>
    </row>
    <row r="57826" spans="56:58">
      <c r="BD57826" s="832"/>
      <c r="BE57826" s="832"/>
      <c r="BF57826" s="832"/>
    </row>
    <row r="57827" spans="56:58">
      <c r="BD57827" s="832"/>
      <c r="BE57827" s="832"/>
      <c r="BF57827" s="832"/>
    </row>
    <row r="57828" spans="56:58">
      <c r="BD57828" s="832"/>
      <c r="BE57828" s="832"/>
      <c r="BF57828" s="832"/>
    </row>
    <row r="57829" spans="56:58">
      <c r="BD57829" s="832"/>
      <c r="BE57829" s="832"/>
      <c r="BF57829" s="832"/>
    </row>
    <row r="57830" spans="56:58">
      <c r="BD57830" s="832"/>
      <c r="BE57830" s="832"/>
      <c r="BF57830" s="832"/>
    </row>
    <row r="57831" spans="56:58">
      <c r="BD57831" s="832"/>
      <c r="BE57831" s="832"/>
      <c r="BF57831" s="832"/>
    </row>
    <row r="57832" spans="56:58">
      <c r="BD57832" s="832"/>
      <c r="BE57832" s="832"/>
      <c r="BF57832" s="832"/>
    </row>
    <row r="57833" spans="56:58">
      <c r="BD57833" s="832"/>
      <c r="BE57833" s="832"/>
      <c r="BF57833" s="832"/>
    </row>
    <row r="57834" spans="56:58">
      <c r="BD57834" s="832"/>
      <c r="BE57834" s="832"/>
      <c r="BF57834" s="832"/>
    </row>
    <row r="57835" spans="56:58">
      <c r="BD57835" s="832"/>
      <c r="BE57835" s="832"/>
      <c r="BF57835" s="832"/>
    </row>
    <row r="57836" spans="56:58">
      <c r="BD57836" s="832"/>
      <c r="BE57836" s="832"/>
      <c r="BF57836" s="832"/>
    </row>
    <row r="57837" spans="56:58">
      <c r="BD57837" s="832"/>
      <c r="BE57837" s="832"/>
      <c r="BF57837" s="832"/>
    </row>
    <row r="57838" spans="56:58">
      <c r="BD57838" s="832"/>
      <c r="BE57838" s="832"/>
      <c r="BF57838" s="832"/>
    </row>
    <row r="57839" spans="56:58">
      <c r="BD57839" s="832"/>
      <c r="BE57839" s="832"/>
      <c r="BF57839" s="832"/>
    </row>
    <row r="57840" spans="56:58">
      <c r="BD57840" s="832"/>
      <c r="BE57840" s="832"/>
      <c r="BF57840" s="832"/>
    </row>
    <row r="57841" spans="56:58">
      <c r="BD57841" s="832"/>
      <c r="BE57841" s="832"/>
      <c r="BF57841" s="832"/>
    </row>
    <row r="57842" spans="56:58">
      <c r="BD57842" s="832"/>
      <c r="BE57842" s="832"/>
      <c r="BF57842" s="832"/>
    </row>
    <row r="57843" spans="56:58">
      <c r="BD57843" s="832"/>
      <c r="BE57843" s="832"/>
      <c r="BF57843" s="832"/>
    </row>
    <row r="57844" spans="56:58">
      <c r="BD57844" s="832"/>
      <c r="BE57844" s="832"/>
      <c r="BF57844" s="832"/>
    </row>
    <row r="57845" spans="56:58">
      <c r="BD57845" s="832"/>
      <c r="BE57845" s="832"/>
      <c r="BF57845" s="832"/>
    </row>
    <row r="57846" spans="56:58">
      <c r="BD57846" s="832"/>
      <c r="BE57846" s="832"/>
      <c r="BF57846" s="832"/>
    </row>
    <row r="57847" spans="56:58">
      <c r="BD57847" s="832"/>
      <c r="BE57847" s="832"/>
      <c r="BF57847" s="832"/>
    </row>
    <row r="57848" spans="56:58">
      <c r="BD57848" s="832"/>
      <c r="BE57848" s="832"/>
      <c r="BF57848" s="832"/>
    </row>
    <row r="57849" spans="56:58">
      <c r="BD57849" s="832"/>
      <c r="BE57849" s="832"/>
      <c r="BF57849" s="832"/>
    </row>
    <row r="57850" spans="56:58">
      <c r="BD57850" s="832"/>
      <c r="BE57850" s="832"/>
      <c r="BF57850" s="832"/>
    </row>
    <row r="57851" spans="56:58">
      <c r="BD57851" s="832"/>
      <c r="BE57851" s="832"/>
      <c r="BF57851" s="832"/>
    </row>
    <row r="57852" spans="56:58">
      <c r="BD57852" s="832"/>
      <c r="BE57852" s="832"/>
      <c r="BF57852" s="832"/>
    </row>
    <row r="57853" spans="56:58">
      <c r="BD57853" s="832"/>
      <c r="BE57853" s="832"/>
      <c r="BF57853" s="832"/>
    </row>
    <row r="57854" spans="56:58">
      <c r="BD57854" s="832"/>
      <c r="BE57854" s="832"/>
      <c r="BF57854" s="832"/>
    </row>
    <row r="57855" spans="56:58">
      <c r="BD57855" s="832"/>
      <c r="BE57855" s="832"/>
      <c r="BF57855" s="832"/>
    </row>
    <row r="57856" spans="56:58">
      <c r="BD57856" s="832"/>
      <c r="BE57856" s="832"/>
      <c r="BF57856" s="832"/>
    </row>
    <row r="57857" spans="56:58">
      <c r="BD57857" s="832"/>
      <c r="BE57857" s="832"/>
      <c r="BF57857" s="832"/>
    </row>
    <row r="57858" spans="56:58">
      <c r="BD57858" s="832"/>
      <c r="BE57858" s="832"/>
      <c r="BF57858" s="832"/>
    </row>
    <row r="57859" spans="56:58">
      <c r="BD57859" s="832"/>
      <c r="BE57859" s="832"/>
      <c r="BF57859" s="832"/>
    </row>
    <row r="57860" spans="56:58">
      <c r="BD57860" s="832"/>
      <c r="BE57860" s="832"/>
      <c r="BF57860" s="832"/>
    </row>
    <row r="57861" spans="56:58">
      <c r="BD57861" s="832"/>
      <c r="BE57861" s="832"/>
      <c r="BF57861" s="832"/>
    </row>
    <row r="57862" spans="56:58">
      <c r="BD57862" s="832"/>
      <c r="BE57862" s="832"/>
      <c r="BF57862" s="832"/>
    </row>
    <row r="57863" spans="56:58">
      <c r="BD57863" s="832"/>
      <c r="BE57863" s="832"/>
      <c r="BF57863" s="832"/>
    </row>
    <row r="57864" spans="56:58">
      <c r="BD57864" s="832"/>
      <c r="BE57864" s="832"/>
      <c r="BF57864" s="832"/>
    </row>
    <row r="57865" spans="56:58">
      <c r="BD57865" s="832"/>
      <c r="BE57865" s="832"/>
      <c r="BF57865" s="832"/>
    </row>
    <row r="57866" spans="56:58">
      <c r="BD57866" s="832"/>
      <c r="BE57866" s="832"/>
      <c r="BF57866" s="832"/>
    </row>
    <row r="57867" spans="56:58">
      <c r="BD57867" s="832"/>
      <c r="BE57867" s="832"/>
      <c r="BF57867" s="832"/>
    </row>
    <row r="57868" spans="56:58">
      <c r="BD57868" s="832"/>
      <c r="BE57868" s="832"/>
      <c r="BF57868" s="832"/>
    </row>
    <row r="57869" spans="56:58">
      <c r="BD57869" s="832"/>
      <c r="BE57869" s="832"/>
      <c r="BF57869" s="832"/>
    </row>
    <row r="57870" spans="56:58">
      <c r="BD57870" s="832"/>
      <c r="BE57870" s="832"/>
      <c r="BF57870" s="832"/>
    </row>
    <row r="57871" spans="56:58">
      <c r="BD57871" s="832"/>
      <c r="BE57871" s="832"/>
      <c r="BF57871" s="832"/>
    </row>
    <row r="57872" spans="56:58">
      <c r="BD57872" s="832"/>
      <c r="BE57872" s="832"/>
      <c r="BF57872" s="832"/>
    </row>
    <row r="57873" spans="56:58">
      <c r="BD57873" s="832"/>
      <c r="BE57873" s="832"/>
      <c r="BF57873" s="832"/>
    </row>
    <row r="57874" spans="56:58">
      <c r="BD57874" s="832"/>
      <c r="BE57874" s="832"/>
      <c r="BF57874" s="832"/>
    </row>
    <row r="57875" spans="56:58">
      <c r="BD57875" s="832"/>
      <c r="BE57875" s="832"/>
      <c r="BF57875" s="832"/>
    </row>
    <row r="57876" spans="56:58">
      <c r="BD57876" s="832"/>
      <c r="BE57876" s="832"/>
      <c r="BF57876" s="832"/>
    </row>
    <row r="57877" spans="56:58">
      <c r="BD57877" s="832"/>
      <c r="BE57877" s="832"/>
      <c r="BF57877" s="832"/>
    </row>
    <row r="57878" spans="56:58">
      <c r="BD57878" s="832"/>
      <c r="BE57878" s="832"/>
      <c r="BF57878" s="832"/>
    </row>
    <row r="57879" spans="56:58">
      <c r="BD57879" s="832"/>
      <c r="BE57879" s="832"/>
      <c r="BF57879" s="832"/>
    </row>
    <row r="57880" spans="56:58">
      <c r="BD57880" s="832"/>
      <c r="BE57880" s="832"/>
      <c r="BF57880" s="832"/>
    </row>
    <row r="57881" spans="56:58">
      <c r="BD57881" s="832"/>
      <c r="BE57881" s="832"/>
      <c r="BF57881" s="832"/>
    </row>
    <row r="57882" spans="56:58">
      <c r="BD57882" s="832"/>
      <c r="BE57882" s="832"/>
      <c r="BF57882" s="832"/>
    </row>
    <row r="57883" spans="56:58">
      <c r="BD57883" s="832"/>
      <c r="BE57883" s="832"/>
      <c r="BF57883" s="832"/>
    </row>
    <row r="57884" spans="56:58">
      <c r="BD57884" s="832"/>
      <c r="BE57884" s="832"/>
      <c r="BF57884" s="832"/>
    </row>
    <row r="57885" spans="56:58">
      <c r="BD57885" s="832"/>
      <c r="BE57885" s="832"/>
      <c r="BF57885" s="832"/>
    </row>
    <row r="57886" spans="56:58">
      <c r="BD57886" s="832"/>
      <c r="BE57886" s="832"/>
      <c r="BF57886" s="832"/>
    </row>
    <row r="57887" spans="56:58">
      <c r="BD57887" s="832"/>
      <c r="BE57887" s="832"/>
      <c r="BF57887" s="832"/>
    </row>
    <row r="57888" spans="56:58">
      <c r="BD57888" s="832"/>
      <c r="BE57888" s="832"/>
      <c r="BF57888" s="832"/>
    </row>
    <row r="57889" spans="56:58">
      <c r="BD57889" s="832"/>
      <c r="BE57889" s="832"/>
      <c r="BF57889" s="832"/>
    </row>
    <row r="57890" spans="56:58">
      <c r="BD57890" s="832"/>
      <c r="BE57890" s="832"/>
      <c r="BF57890" s="832"/>
    </row>
    <row r="57891" spans="56:58">
      <c r="BD57891" s="832"/>
      <c r="BE57891" s="832"/>
      <c r="BF57891" s="832"/>
    </row>
    <row r="57892" spans="56:58">
      <c r="BD57892" s="832"/>
      <c r="BE57892" s="832"/>
      <c r="BF57892" s="832"/>
    </row>
    <row r="57893" spans="56:58">
      <c r="BD57893" s="832"/>
      <c r="BE57893" s="832"/>
      <c r="BF57893" s="832"/>
    </row>
    <row r="57894" spans="56:58">
      <c r="BD57894" s="832"/>
      <c r="BE57894" s="832"/>
      <c r="BF57894" s="832"/>
    </row>
    <row r="57895" spans="56:58">
      <c r="BD57895" s="832"/>
      <c r="BE57895" s="832"/>
      <c r="BF57895" s="832"/>
    </row>
    <row r="57896" spans="56:58">
      <c r="BD57896" s="832"/>
      <c r="BE57896" s="832"/>
      <c r="BF57896" s="832"/>
    </row>
    <row r="57897" spans="56:58">
      <c r="BD57897" s="832"/>
      <c r="BE57897" s="832"/>
      <c r="BF57897" s="832"/>
    </row>
    <row r="57898" spans="56:58">
      <c r="BD57898" s="832"/>
      <c r="BE57898" s="832"/>
      <c r="BF57898" s="832"/>
    </row>
    <row r="57899" spans="56:58">
      <c r="BD57899" s="832"/>
      <c r="BE57899" s="832"/>
      <c r="BF57899" s="832"/>
    </row>
    <row r="57900" spans="56:58">
      <c r="BD57900" s="832"/>
      <c r="BE57900" s="832"/>
      <c r="BF57900" s="832"/>
    </row>
    <row r="57901" spans="56:58">
      <c r="BD57901" s="832"/>
      <c r="BE57901" s="832"/>
      <c r="BF57901" s="832"/>
    </row>
    <row r="57902" spans="56:58">
      <c r="BD57902" s="832"/>
      <c r="BE57902" s="832"/>
      <c r="BF57902" s="832"/>
    </row>
    <row r="57903" spans="56:58">
      <c r="BD57903" s="832"/>
      <c r="BE57903" s="832"/>
      <c r="BF57903" s="832"/>
    </row>
    <row r="57904" spans="56:58">
      <c r="BD57904" s="832"/>
      <c r="BE57904" s="832"/>
      <c r="BF57904" s="832"/>
    </row>
    <row r="57905" spans="56:58">
      <c r="BD57905" s="832"/>
      <c r="BE57905" s="832"/>
      <c r="BF57905" s="832"/>
    </row>
    <row r="57906" spans="56:58">
      <c r="BD57906" s="832"/>
      <c r="BE57906" s="832"/>
      <c r="BF57906" s="832"/>
    </row>
    <row r="57907" spans="56:58">
      <c r="BD57907" s="832"/>
      <c r="BE57907" s="832"/>
      <c r="BF57907" s="832"/>
    </row>
    <row r="57908" spans="56:58">
      <c r="BD57908" s="832"/>
      <c r="BE57908" s="832"/>
      <c r="BF57908" s="832"/>
    </row>
    <row r="57909" spans="56:58">
      <c r="BD57909" s="832"/>
      <c r="BE57909" s="832"/>
      <c r="BF57909" s="832"/>
    </row>
    <row r="57910" spans="56:58">
      <c r="BD57910" s="832"/>
      <c r="BE57910" s="832"/>
      <c r="BF57910" s="832"/>
    </row>
    <row r="57911" spans="56:58">
      <c r="BD57911" s="832"/>
      <c r="BE57911" s="832"/>
      <c r="BF57911" s="832"/>
    </row>
    <row r="57912" spans="56:58">
      <c r="BD57912" s="832"/>
      <c r="BE57912" s="832"/>
      <c r="BF57912" s="832"/>
    </row>
    <row r="57913" spans="56:58">
      <c r="BD57913" s="832"/>
      <c r="BE57913" s="832"/>
      <c r="BF57913" s="832"/>
    </row>
    <row r="57914" spans="56:58">
      <c r="BD57914" s="832"/>
      <c r="BE57914" s="832"/>
      <c r="BF57914" s="832"/>
    </row>
    <row r="57915" spans="56:58">
      <c r="BD57915" s="832"/>
      <c r="BE57915" s="832"/>
      <c r="BF57915" s="832"/>
    </row>
    <row r="57916" spans="56:58">
      <c r="BD57916" s="832"/>
      <c r="BE57916" s="832"/>
      <c r="BF57916" s="832"/>
    </row>
    <row r="57917" spans="56:58">
      <c r="BD57917" s="832"/>
      <c r="BE57917" s="832"/>
      <c r="BF57917" s="832"/>
    </row>
    <row r="57918" spans="56:58">
      <c r="BD57918" s="832"/>
      <c r="BE57918" s="832"/>
      <c r="BF57918" s="832"/>
    </row>
    <row r="57919" spans="56:58">
      <c r="BD57919" s="832"/>
      <c r="BE57919" s="832"/>
      <c r="BF57919" s="832"/>
    </row>
    <row r="57920" spans="56:58">
      <c r="BD57920" s="832"/>
      <c r="BE57920" s="832"/>
      <c r="BF57920" s="832"/>
    </row>
    <row r="57921" spans="56:58">
      <c r="BD57921" s="832"/>
      <c r="BE57921" s="832"/>
      <c r="BF57921" s="832"/>
    </row>
    <row r="57922" spans="56:58">
      <c r="BD57922" s="832"/>
      <c r="BE57922" s="832"/>
      <c r="BF57922" s="832"/>
    </row>
    <row r="57923" spans="56:58">
      <c r="BD57923" s="832"/>
      <c r="BE57923" s="832"/>
      <c r="BF57923" s="832"/>
    </row>
    <row r="57924" spans="56:58">
      <c r="BD57924" s="832"/>
      <c r="BE57924" s="832"/>
      <c r="BF57924" s="832"/>
    </row>
    <row r="57925" spans="56:58">
      <c r="BD57925" s="832"/>
      <c r="BE57925" s="832"/>
      <c r="BF57925" s="832"/>
    </row>
    <row r="57926" spans="56:58">
      <c r="BD57926" s="832"/>
      <c r="BE57926" s="832"/>
      <c r="BF57926" s="832"/>
    </row>
    <row r="57927" spans="56:58">
      <c r="BD57927" s="832"/>
      <c r="BE57927" s="832"/>
      <c r="BF57927" s="832"/>
    </row>
    <row r="57928" spans="56:58">
      <c r="BD57928" s="832"/>
      <c r="BE57928" s="832"/>
      <c r="BF57928" s="832"/>
    </row>
    <row r="57929" spans="56:58">
      <c r="BD57929" s="832"/>
      <c r="BE57929" s="832"/>
      <c r="BF57929" s="832"/>
    </row>
    <row r="57930" spans="56:58">
      <c r="BD57930" s="832"/>
      <c r="BE57930" s="832"/>
      <c r="BF57930" s="832"/>
    </row>
    <row r="57931" spans="56:58">
      <c r="BD57931" s="832"/>
      <c r="BE57931" s="832"/>
      <c r="BF57931" s="832"/>
    </row>
    <row r="57932" spans="56:58">
      <c r="BD57932" s="832"/>
      <c r="BE57932" s="832"/>
      <c r="BF57932" s="832"/>
    </row>
    <row r="57933" spans="56:58">
      <c r="BD57933" s="832"/>
      <c r="BE57933" s="832"/>
      <c r="BF57933" s="832"/>
    </row>
    <row r="57934" spans="56:58">
      <c r="BD57934" s="832"/>
      <c r="BE57934" s="832"/>
      <c r="BF57934" s="832"/>
    </row>
    <row r="57935" spans="56:58">
      <c r="BD57935" s="832"/>
      <c r="BE57935" s="832"/>
      <c r="BF57935" s="832"/>
    </row>
    <row r="57936" spans="56:58">
      <c r="BD57936" s="832"/>
      <c r="BE57936" s="832"/>
      <c r="BF57936" s="832"/>
    </row>
    <row r="57937" spans="56:58">
      <c r="BD57937" s="832"/>
      <c r="BE57937" s="832"/>
      <c r="BF57937" s="832"/>
    </row>
    <row r="57938" spans="56:58">
      <c r="BD57938" s="832"/>
      <c r="BE57938" s="832"/>
      <c r="BF57938" s="832"/>
    </row>
    <row r="57939" spans="56:58">
      <c r="BD57939" s="832"/>
      <c r="BE57939" s="832"/>
      <c r="BF57939" s="832"/>
    </row>
    <row r="57940" spans="56:58">
      <c r="BD57940" s="832"/>
      <c r="BE57940" s="832"/>
      <c r="BF57940" s="832"/>
    </row>
    <row r="57941" spans="56:58">
      <c r="BD57941" s="832"/>
      <c r="BE57941" s="832"/>
      <c r="BF57941" s="832"/>
    </row>
    <row r="57942" spans="56:58">
      <c r="BD57942" s="832"/>
      <c r="BE57942" s="832"/>
      <c r="BF57942" s="832"/>
    </row>
    <row r="57943" spans="56:58">
      <c r="BD57943" s="832"/>
      <c r="BE57943" s="832"/>
      <c r="BF57943" s="832"/>
    </row>
    <row r="57944" spans="56:58">
      <c r="BD57944" s="832"/>
      <c r="BE57944" s="832"/>
      <c r="BF57944" s="832"/>
    </row>
    <row r="57945" spans="56:58">
      <c r="BD57945" s="832"/>
      <c r="BE57945" s="832"/>
      <c r="BF57945" s="832"/>
    </row>
    <row r="57946" spans="56:58">
      <c r="BD57946" s="832"/>
      <c r="BE57946" s="832"/>
      <c r="BF57946" s="832"/>
    </row>
    <row r="57947" spans="56:58">
      <c r="BD57947" s="832"/>
      <c r="BE57947" s="832"/>
      <c r="BF57947" s="832"/>
    </row>
    <row r="57948" spans="56:58">
      <c r="BD57948" s="832"/>
      <c r="BE57948" s="832"/>
      <c r="BF57948" s="832"/>
    </row>
    <row r="57949" spans="56:58">
      <c r="BD57949" s="832"/>
      <c r="BE57949" s="832"/>
      <c r="BF57949" s="832"/>
    </row>
    <row r="57950" spans="56:58">
      <c r="BD57950" s="832"/>
      <c r="BE57950" s="832"/>
      <c r="BF57950" s="832"/>
    </row>
    <row r="57951" spans="56:58">
      <c r="BD57951" s="832"/>
      <c r="BE57951" s="832"/>
      <c r="BF57951" s="832"/>
    </row>
    <row r="57952" spans="56:58">
      <c r="BD57952" s="832"/>
      <c r="BE57952" s="832"/>
      <c r="BF57952" s="832"/>
    </row>
    <row r="57953" spans="56:58">
      <c r="BD57953" s="832"/>
      <c r="BE57953" s="832"/>
      <c r="BF57953" s="832"/>
    </row>
    <row r="57954" spans="56:58">
      <c r="BD57954" s="832"/>
      <c r="BE57954" s="832"/>
      <c r="BF57954" s="832"/>
    </row>
    <row r="57955" spans="56:58">
      <c r="BD57955" s="832"/>
      <c r="BE57955" s="832"/>
      <c r="BF57955" s="832"/>
    </row>
    <row r="57956" spans="56:58">
      <c r="BD57956" s="832"/>
      <c r="BE57956" s="832"/>
      <c r="BF57956" s="832"/>
    </row>
    <row r="57957" spans="56:58">
      <c r="BD57957" s="832"/>
      <c r="BE57957" s="832"/>
      <c r="BF57957" s="832"/>
    </row>
    <row r="57958" spans="56:58">
      <c r="BD57958" s="832"/>
      <c r="BE57958" s="832"/>
      <c r="BF57958" s="832"/>
    </row>
    <row r="57959" spans="56:58">
      <c r="BD57959" s="832"/>
      <c r="BE57959" s="832"/>
      <c r="BF57959" s="832"/>
    </row>
    <row r="57960" spans="56:58">
      <c r="BD57960" s="832"/>
      <c r="BE57960" s="832"/>
      <c r="BF57960" s="832"/>
    </row>
    <row r="57961" spans="56:58">
      <c r="BD57961" s="832"/>
      <c r="BE57961" s="832"/>
      <c r="BF57961" s="832"/>
    </row>
    <row r="57962" spans="56:58">
      <c r="BD57962" s="832"/>
      <c r="BE57962" s="832"/>
      <c r="BF57962" s="832"/>
    </row>
    <row r="57963" spans="56:58">
      <c r="BD57963" s="832"/>
      <c r="BE57963" s="832"/>
      <c r="BF57963" s="832"/>
    </row>
    <row r="57964" spans="56:58">
      <c r="BD57964" s="832"/>
      <c r="BE57964" s="832"/>
      <c r="BF57964" s="832"/>
    </row>
    <row r="57965" spans="56:58">
      <c r="BD57965" s="832"/>
      <c r="BE57965" s="832"/>
      <c r="BF57965" s="832"/>
    </row>
    <row r="57966" spans="56:58">
      <c r="BD57966" s="832"/>
      <c r="BE57966" s="832"/>
      <c r="BF57966" s="832"/>
    </row>
    <row r="57967" spans="56:58">
      <c r="BD57967" s="832"/>
      <c r="BE57967" s="832"/>
      <c r="BF57967" s="832"/>
    </row>
    <row r="57968" spans="56:58">
      <c r="BD57968" s="832"/>
      <c r="BE57968" s="832"/>
      <c r="BF57968" s="832"/>
    </row>
    <row r="57969" spans="56:58">
      <c r="BD57969" s="832"/>
      <c r="BE57969" s="832"/>
      <c r="BF57969" s="832"/>
    </row>
    <row r="57970" spans="56:58">
      <c r="BD57970" s="832"/>
      <c r="BE57970" s="832"/>
      <c r="BF57970" s="832"/>
    </row>
    <row r="57971" spans="56:58">
      <c r="BD57971" s="832"/>
      <c r="BE57971" s="832"/>
      <c r="BF57971" s="832"/>
    </row>
    <row r="57972" spans="56:58">
      <c r="BD57972" s="832"/>
      <c r="BE57972" s="832"/>
      <c r="BF57972" s="832"/>
    </row>
    <row r="57973" spans="56:58">
      <c r="BD57973" s="832"/>
      <c r="BE57973" s="832"/>
      <c r="BF57973" s="832"/>
    </row>
    <row r="57974" spans="56:58">
      <c r="BD57974" s="832"/>
      <c r="BE57974" s="832"/>
      <c r="BF57974" s="832"/>
    </row>
    <row r="57975" spans="56:58">
      <c r="BD57975" s="832"/>
      <c r="BE57975" s="832"/>
      <c r="BF57975" s="832"/>
    </row>
    <row r="57976" spans="56:58">
      <c r="BD57976" s="832"/>
      <c r="BE57976" s="832"/>
      <c r="BF57976" s="832"/>
    </row>
    <row r="57977" spans="56:58">
      <c r="BD57977" s="832"/>
      <c r="BE57977" s="832"/>
      <c r="BF57977" s="832"/>
    </row>
    <row r="57978" spans="56:58">
      <c r="BD57978" s="832"/>
      <c r="BE57978" s="832"/>
      <c r="BF57978" s="832"/>
    </row>
    <row r="57979" spans="56:58">
      <c r="BD57979" s="832"/>
      <c r="BE57979" s="832"/>
      <c r="BF57979" s="832"/>
    </row>
    <row r="57980" spans="56:58">
      <c r="BD57980" s="832"/>
      <c r="BE57980" s="832"/>
      <c r="BF57980" s="832"/>
    </row>
    <row r="57981" spans="56:58">
      <c r="BD57981" s="832"/>
      <c r="BE57981" s="832"/>
      <c r="BF57981" s="832"/>
    </row>
    <row r="57982" spans="56:58">
      <c r="BD57982" s="832"/>
      <c r="BE57982" s="832"/>
      <c r="BF57982" s="832"/>
    </row>
    <row r="57983" spans="56:58">
      <c r="BD57983" s="832"/>
      <c r="BE57983" s="832"/>
      <c r="BF57983" s="832"/>
    </row>
    <row r="57984" spans="56:58">
      <c r="BD57984" s="832"/>
      <c r="BE57984" s="832"/>
      <c r="BF57984" s="832"/>
    </row>
    <row r="57985" spans="56:58">
      <c r="BD57985" s="832"/>
      <c r="BE57985" s="832"/>
      <c r="BF57985" s="832"/>
    </row>
    <row r="57986" spans="56:58">
      <c r="BD57986" s="832"/>
      <c r="BE57986" s="832"/>
      <c r="BF57986" s="832"/>
    </row>
    <row r="57987" spans="56:58">
      <c r="BD57987" s="832"/>
      <c r="BE57987" s="832"/>
      <c r="BF57987" s="832"/>
    </row>
    <row r="57988" spans="56:58">
      <c r="BD57988" s="832"/>
      <c r="BE57988" s="832"/>
      <c r="BF57988" s="832"/>
    </row>
    <row r="57989" spans="56:58">
      <c r="BD57989" s="832"/>
      <c r="BE57989" s="832"/>
      <c r="BF57989" s="832"/>
    </row>
    <row r="57990" spans="56:58">
      <c r="BD57990" s="832"/>
      <c r="BE57990" s="832"/>
      <c r="BF57990" s="832"/>
    </row>
    <row r="57991" spans="56:58">
      <c r="BD57991" s="832"/>
      <c r="BE57991" s="832"/>
      <c r="BF57991" s="832"/>
    </row>
    <row r="57992" spans="56:58">
      <c r="BD57992" s="832"/>
      <c r="BE57992" s="832"/>
      <c r="BF57992" s="832"/>
    </row>
    <row r="57993" spans="56:58">
      <c r="BD57993" s="832"/>
      <c r="BE57993" s="832"/>
      <c r="BF57993" s="832"/>
    </row>
    <row r="57994" spans="56:58">
      <c r="BD57994" s="832"/>
      <c r="BE57994" s="832"/>
      <c r="BF57994" s="832"/>
    </row>
    <row r="57995" spans="56:58">
      <c r="BD57995" s="832"/>
      <c r="BE57995" s="832"/>
      <c r="BF57995" s="832"/>
    </row>
    <row r="57996" spans="56:58">
      <c r="BD57996" s="832"/>
      <c r="BE57996" s="832"/>
      <c r="BF57996" s="832"/>
    </row>
    <row r="57997" spans="56:58">
      <c r="BD57997" s="832"/>
      <c r="BE57997" s="832"/>
      <c r="BF57997" s="832"/>
    </row>
    <row r="57998" spans="56:58">
      <c r="BD57998" s="832"/>
      <c r="BE57998" s="832"/>
      <c r="BF57998" s="832"/>
    </row>
    <row r="57999" spans="56:58">
      <c r="BD57999" s="832"/>
      <c r="BE57999" s="832"/>
      <c r="BF57999" s="832"/>
    </row>
    <row r="58000" spans="56:58">
      <c r="BD58000" s="832"/>
      <c r="BE58000" s="832"/>
      <c r="BF58000" s="832"/>
    </row>
    <row r="58001" spans="56:58">
      <c r="BD58001" s="832"/>
      <c r="BE58001" s="832"/>
      <c r="BF58001" s="832"/>
    </row>
    <row r="58002" spans="56:58">
      <c r="BD58002" s="832"/>
      <c r="BE58002" s="832"/>
      <c r="BF58002" s="832"/>
    </row>
    <row r="58003" spans="56:58">
      <c r="BD58003" s="832"/>
      <c r="BE58003" s="832"/>
      <c r="BF58003" s="832"/>
    </row>
    <row r="58004" spans="56:58">
      <c r="BD58004" s="832"/>
      <c r="BE58004" s="832"/>
      <c r="BF58004" s="832"/>
    </row>
    <row r="58005" spans="56:58">
      <c r="BD58005" s="832"/>
      <c r="BE58005" s="832"/>
      <c r="BF58005" s="832"/>
    </row>
    <row r="58006" spans="56:58">
      <c r="BD58006" s="832"/>
      <c r="BE58006" s="832"/>
      <c r="BF58006" s="832"/>
    </row>
    <row r="58007" spans="56:58">
      <c r="BD58007" s="832"/>
      <c r="BE58007" s="832"/>
      <c r="BF58007" s="832"/>
    </row>
    <row r="58008" spans="56:58">
      <c r="BD58008" s="832"/>
      <c r="BE58008" s="832"/>
      <c r="BF58008" s="832"/>
    </row>
    <row r="58009" spans="56:58">
      <c r="BD58009" s="832"/>
      <c r="BE58009" s="832"/>
      <c r="BF58009" s="832"/>
    </row>
    <row r="58010" spans="56:58">
      <c r="BD58010" s="832"/>
      <c r="BE58010" s="832"/>
      <c r="BF58010" s="832"/>
    </row>
    <row r="58011" spans="56:58">
      <c r="BD58011" s="832"/>
      <c r="BE58011" s="832"/>
      <c r="BF58011" s="832"/>
    </row>
    <row r="58012" spans="56:58">
      <c r="BD58012" s="832"/>
      <c r="BE58012" s="832"/>
      <c r="BF58012" s="832"/>
    </row>
    <row r="58013" spans="56:58">
      <c r="BD58013" s="832"/>
      <c r="BE58013" s="832"/>
      <c r="BF58013" s="832"/>
    </row>
    <row r="58014" spans="56:58">
      <c r="BD58014" s="832"/>
      <c r="BE58014" s="832"/>
      <c r="BF58014" s="832"/>
    </row>
    <row r="58015" spans="56:58">
      <c r="BD58015" s="832"/>
      <c r="BE58015" s="832"/>
      <c r="BF58015" s="832"/>
    </row>
    <row r="58016" spans="56:58">
      <c r="BD58016" s="832"/>
      <c r="BE58016" s="832"/>
      <c r="BF58016" s="832"/>
    </row>
    <row r="58017" spans="56:58">
      <c r="BD58017" s="832"/>
      <c r="BE58017" s="832"/>
      <c r="BF58017" s="832"/>
    </row>
    <row r="58018" spans="56:58">
      <c r="BD58018" s="832"/>
      <c r="BE58018" s="832"/>
      <c r="BF58018" s="832"/>
    </row>
    <row r="58019" spans="56:58">
      <c r="BD58019" s="832"/>
      <c r="BE58019" s="832"/>
      <c r="BF58019" s="832"/>
    </row>
    <row r="58020" spans="56:58">
      <c r="BD58020" s="832"/>
      <c r="BE58020" s="832"/>
      <c r="BF58020" s="832"/>
    </row>
    <row r="58021" spans="56:58">
      <c r="BD58021" s="832"/>
      <c r="BE58021" s="832"/>
      <c r="BF58021" s="832"/>
    </row>
    <row r="58022" spans="56:58">
      <c r="BD58022" s="832"/>
      <c r="BE58022" s="832"/>
      <c r="BF58022" s="832"/>
    </row>
    <row r="58023" spans="56:58">
      <c r="BD58023" s="832"/>
      <c r="BE58023" s="832"/>
      <c r="BF58023" s="832"/>
    </row>
    <row r="58024" spans="56:58">
      <c r="BD58024" s="832"/>
      <c r="BE58024" s="832"/>
      <c r="BF58024" s="832"/>
    </row>
    <row r="58025" spans="56:58">
      <c r="BD58025" s="832"/>
      <c r="BE58025" s="832"/>
      <c r="BF58025" s="832"/>
    </row>
    <row r="58026" spans="56:58">
      <c r="BD58026" s="832"/>
      <c r="BE58026" s="832"/>
      <c r="BF58026" s="832"/>
    </row>
    <row r="58027" spans="56:58">
      <c r="BD58027" s="832"/>
      <c r="BE58027" s="832"/>
      <c r="BF58027" s="832"/>
    </row>
    <row r="58028" spans="56:58">
      <c r="BD58028" s="832"/>
      <c r="BE58028" s="832"/>
      <c r="BF58028" s="832"/>
    </row>
    <row r="58029" spans="56:58">
      <c r="BD58029" s="832"/>
      <c r="BE58029" s="832"/>
      <c r="BF58029" s="832"/>
    </row>
    <row r="58030" spans="56:58">
      <c r="BD58030" s="832"/>
      <c r="BE58030" s="832"/>
      <c r="BF58030" s="832"/>
    </row>
    <row r="58031" spans="56:58">
      <c r="BD58031" s="832"/>
      <c r="BE58031" s="832"/>
      <c r="BF58031" s="832"/>
    </row>
    <row r="58032" spans="56:58">
      <c r="BD58032" s="832"/>
      <c r="BE58032" s="832"/>
      <c r="BF58032" s="832"/>
    </row>
    <row r="58033" spans="56:58">
      <c r="BD58033" s="832"/>
      <c r="BE58033" s="832"/>
      <c r="BF58033" s="832"/>
    </row>
    <row r="58034" spans="56:58">
      <c r="BD58034" s="832"/>
      <c r="BE58034" s="832"/>
      <c r="BF58034" s="832"/>
    </row>
    <row r="58035" spans="56:58">
      <c r="BD58035" s="832"/>
      <c r="BE58035" s="832"/>
      <c r="BF58035" s="832"/>
    </row>
    <row r="58036" spans="56:58">
      <c r="BD58036" s="832"/>
      <c r="BE58036" s="832"/>
      <c r="BF58036" s="832"/>
    </row>
    <row r="58037" spans="56:58">
      <c r="BD58037" s="832"/>
      <c r="BE58037" s="832"/>
      <c r="BF58037" s="832"/>
    </row>
    <row r="58038" spans="56:58">
      <c r="BD58038" s="832"/>
      <c r="BE58038" s="832"/>
      <c r="BF58038" s="832"/>
    </row>
    <row r="58039" spans="56:58">
      <c r="BD58039" s="832"/>
      <c r="BE58039" s="832"/>
      <c r="BF58039" s="832"/>
    </row>
    <row r="58040" spans="56:58">
      <c r="BD58040" s="832"/>
      <c r="BE58040" s="832"/>
      <c r="BF58040" s="832"/>
    </row>
    <row r="58041" spans="56:58">
      <c r="BD58041" s="832"/>
      <c r="BE58041" s="832"/>
      <c r="BF58041" s="832"/>
    </row>
    <row r="58042" spans="56:58">
      <c r="BD58042" s="832"/>
      <c r="BE58042" s="832"/>
      <c r="BF58042" s="832"/>
    </row>
    <row r="58043" spans="56:58">
      <c r="BD58043" s="832"/>
      <c r="BE58043" s="832"/>
      <c r="BF58043" s="832"/>
    </row>
    <row r="58044" spans="56:58">
      <c r="BD58044" s="832"/>
      <c r="BE58044" s="832"/>
      <c r="BF58044" s="832"/>
    </row>
    <row r="58045" spans="56:58">
      <c r="BD58045" s="832"/>
      <c r="BE58045" s="832"/>
      <c r="BF58045" s="832"/>
    </row>
    <row r="58046" spans="56:58">
      <c r="BD58046" s="832"/>
      <c r="BE58046" s="832"/>
      <c r="BF58046" s="832"/>
    </row>
    <row r="58047" spans="56:58">
      <c r="BD58047" s="832"/>
      <c r="BE58047" s="832"/>
      <c r="BF58047" s="832"/>
    </row>
    <row r="58048" spans="56:58">
      <c r="BD58048" s="832"/>
      <c r="BE58048" s="832"/>
      <c r="BF58048" s="832"/>
    </row>
    <row r="58049" spans="56:58">
      <c r="BD58049" s="832"/>
      <c r="BE58049" s="832"/>
      <c r="BF58049" s="832"/>
    </row>
    <row r="58050" spans="56:58">
      <c r="BD58050" s="832"/>
      <c r="BE58050" s="832"/>
      <c r="BF58050" s="832"/>
    </row>
    <row r="58051" spans="56:58">
      <c r="BD58051" s="832"/>
      <c r="BE58051" s="832"/>
      <c r="BF58051" s="832"/>
    </row>
    <row r="58052" spans="56:58">
      <c r="BD58052" s="832"/>
      <c r="BE58052" s="832"/>
      <c r="BF58052" s="832"/>
    </row>
    <row r="58053" spans="56:58">
      <c r="BD58053" s="832"/>
      <c r="BE58053" s="832"/>
      <c r="BF58053" s="832"/>
    </row>
    <row r="58054" spans="56:58">
      <c r="BD58054" s="832"/>
      <c r="BE58054" s="832"/>
      <c r="BF58054" s="832"/>
    </row>
    <row r="58055" spans="56:58">
      <c r="BD58055" s="832"/>
      <c r="BE58055" s="832"/>
      <c r="BF58055" s="832"/>
    </row>
    <row r="58056" spans="56:58">
      <c r="BD58056" s="832"/>
      <c r="BE58056" s="832"/>
      <c r="BF58056" s="832"/>
    </row>
    <row r="58057" spans="56:58">
      <c r="BD58057" s="832"/>
      <c r="BE58057" s="832"/>
      <c r="BF58057" s="832"/>
    </row>
    <row r="58058" spans="56:58">
      <c r="BD58058" s="832"/>
      <c r="BE58058" s="832"/>
      <c r="BF58058" s="832"/>
    </row>
    <row r="58059" spans="56:58">
      <c r="BD58059" s="832"/>
      <c r="BE58059" s="832"/>
      <c r="BF58059" s="832"/>
    </row>
    <row r="58060" spans="56:58">
      <c r="BD58060" s="832"/>
      <c r="BE58060" s="832"/>
      <c r="BF58060" s="832"/>
    </row>
    <row r="58061" spans="56:58">
      <c r="BD58061" s="832"/>
      <c r="BE58061" s="832"/>
      <c r="BF58061" s="832"/>
    </row>
    <row r="58062" spans="56:58">
      <c r="BD58062" s="832"/>
      <c r="BE58062" s="832"/>
      <c r="BF58062" s="832"/>
    </row>
    <row r="58063" spans="56:58">
      <c r="BD58063" s="832"/>
      <c r="BE58063" s="832"/>
      <c r="BF58063" s="832"/>
    </row>
    <row r="58064" spans="56:58">
      <c r="BD58064" s="832"/>
      <c r="BE58064" s="832"/>
      <c r="BF58064" s="832"/>
    </row>
    <row r="58065" spans="56:58">
      <c r="BD58065" s="832"/>
      <c r="BE58065" s="832"/>
      <c r="BF58065" s="832"/>
    </row>
    <row r="58066" spans="56:58">
      <c r="BD58066" s="832"/>
      <c r="BE58066" s="832"/>
      <c r="BF58066" s="832"/>
    </row>
    <row r="58067" spans="56:58">
      <c r="BD58067" s="832"/>
      <c r="BE58067" s="832"/>
      <c r="BF58067" s="832"/>
    </row>
    <row r="58068" spans="56:58">
      <c r="BD58068" s="832"/>
      <c r="BE58068" s="832"/>
      <c r="BF58068" s="832"/>
    </row>
    <row r="58069" spans="56:58">
      <c r="BD58069" s="832"/>
      <c r="BE58069" s="832"/>
      <c r="BF58069" s="832"/>
    </row>
    <row r="58070" spans="56:58">
      <c r="BD58070" s="832"/>
      <c r="BE58070" s="832"/>
      <c r="BF58070" s="832"/>
    </row>
    <row r="58071" spans="56:58">
      <c r="BD58071" s="832"/>
      <c r="BE58071" s="832"/>
      <c r="BF58071" s="832"/>
    </row>
    <row r="58072" spans="56:58">
      <c r="BD58072" s="832"/>
      <c r="BE58072" s="832"/>
      <c r="BF58072" s="832"/>
    </row>
    <row r="58073" spans="56:58">
      <c r="BD58073" s="832"/>
      <c r="BE58073" s="832"/>
      <c r="BF58073" s="832"/>
    </row>
    <row r="58074" spans="56:58">
      <c r="BD58074" s="832"/>
      <c r="BE58074" s="832"/>
      <c r="BF58074" s="832"/>
    </row>
    <row r="58075" spans="56:58">
      <c r="BD58075" s="832"/>
      <c r="BE58075" s="832"/>
      <c r="BF58075" s="832"/>
    </row>
    <row r="58076" spans="56:58">
      <c r="BD58076" s="832"/>
      <c r="BE58076" s="832"/>
      <c r="BF58076" s="832"/>
    </row>
    <row r="58077" spans="56:58">
      <c r="BD58077" s="832"/>
      <c r="BE58077" s="832"/>
      <c r="BF58077" s="832"/>
    </row>
    <row r="58078" spans="56:58">
      <c r="BD58078" s="832"/>
      <c r="BE58078" s="832"/>
      <c r="BF58078" s="832"/>
    </row>
    <row r="58079" spans="56:58">
      <c r="BD58079" s="832"/>
      <c r="BE58079" s="832"/>
      <c r="BF58079" s="832"/>
    </row>
    <row r="58080" spans="56:58">
      <c r="BD58080" s="832"/>
      <c r="BE58080" s="832"/>
      <c r="BF58080" s="832"/>
    </row>
    <row r="58081" spans="56:58">
      <c r="BD58081" s="832"/>
      <c r="BE58081" s="832"/>
      <c r="BF58081" s="832"/>
    </row>
    <row r="58082" spans="56:58">
      <c r="BD58082" s="832"/>
      <c r="BE58082" s="832"/>
      <c r="BF58082" s="832"/>
    </row>
    <row r="58083" spans="56:58">
      <c r="BD58083" s="832"/>
      <c r="BE58083" s="832"/>
      <c r="BF58083" s="832"/>
    </row>
    <row r="58084" spans="56:58">
      <c r="BD58084" s="832"/>
      <c r="BE58084" s="832"/>
      <c r="BF58084" s="832"/>
    </row>
    <row r="58085" spans="56:58">
      <c r="BD58085" s="832"/>
      <c r="BE58085" s="832"/>
      <c r="BF58085" s="832"/>
    </row>
    <row r="58086" spans="56:58">
      <c r="BD58086" s="832"/>
      <c r="BE58086" s="832"/>
      <c r="BF58086" s="832"/>
    </row>
    <row r="58087" spans="56:58">
      <c r="BD58087" s="832"/>
      <c r="BE58087" s="832"/>
      <c r="BF58087" s="832"/>
    </row>
    <row r="58088" spans="56:58">
      <c r="BD58088" s="832"/>
      <c r="BE58088" s="832"/>
      <c r="BF58088" s="832"/>
    </row>
    <row r="58089" spans="56:58">
      <c r="BD58089" s="832"/>
      <c r="BE58089" s="832"/>
      <c r="BF58089" s="832"/>
    </row>
    <row r="58090" spans="56:58">
      <c r="BD58090" s="832"/>
      <c r="BE58090" s="832"/>
      <c r="BF58090" s="832"/>
    </row>
    <row r="58091" spans="56:58">
      <c r="BD58091" s="832"/>
      <c r="BE58091" s="832"/>
      <c r="BF58091" s="832"/>
    </row>
    <row r="58092" spans="56:58">
      <c r="BD58092" s="832"/>
      <c r="BE58092" s="832"/>
      <c r="BF58092" s="832"/>
    </row>
    <row r="58093" spans="56:58">
      <c r="BD58093" s="832"/>
      <c r="BE58093" s="832"/>
      <c r="BF58093" s="832"/>
    </row>
    <row r="58094" spans="56:58">
      <c r="BD58094" s="832"/>
      <c r="BE58094" s="832"/>
      <c r="BF58094" s="832"/>
    </row>
    <row r="58095" spans="56:58">
      <c r="BD58095" s="832"/>
      <c r="BE58095" s="832"/>
      <c r="BF58095" s="832"/>
    </row>
    <row r="58096" spans="56:58">
      <c r="BD58096" s="832"/>
      <c r="BE58096" s="832"/>
      <c r="BF58096" s="832"/>
    </row>
    <row r="58097" spans="56:58">
      <c r="BD58097" s="832"/>
      <c r="BE58097" s="832"/>
      <c r="BF58097" s="832"/>
    </row>
    <row r="58098" spans="56:58">
      <c r="BD58098" s="832"/>
      <c r="BE58098" s="832"/>
      <c r="BF58098" s="832"/>
    </row>
    <row r="58099" spans="56:58">
      <c r="BD58099" s="832"/>
      <c r="BE58099" s="832"/>
      <c r="BF58099" s="832"/>
    </row>
    <row r="58100" spans="56:58">
      <c r="BD58100" s="832"/>
      <c r="BE58100" s="832"/>
      <c r="BF58100" s="832"/>
    </row>
    <row r="58101" spans="56:58">
      <c r="BD58101" s="832"/>
      <c r="BE58101" s="832"/>
      <c r="BF58101" s="832"/>
    </row>
    <row r="58102" spans="56:58">
      <c r="BD58102" s="832"/>
      <c r="BE58102" s="832"/>
      <c r="BF58102" s="832"/>
    </row>
    <row r="58103" spans="56:58">
      <c r="BD58103" s="832"/>
      <c r="BE58103" s="832"/>
      <c r="BF58103" s="832"/>
    </row>
    <row r="58104" spans="56:58">
      <c r="BD58104" s="832"/>
      <c r="BE58104" s="832"/>
      <c r="BF58104" s="832"/>
    </row>
    <row r="58105" spans="56:58">
      <c r="BD58105" s="832"/>
      <c r="BE58105" s="832"/>
      <c r="BF58105" s="832"/>
    </row>
    <row r="58106" spans="56:58">
      <c r="BD58106" s="832"/>
      <c r="BE58106" s="832"/>
      <c r="BF58106" s="832"/>
    </row>
    <row r="58107" spans="56:58">
      <c r="BD58107" s="832"/>
      <c r="BE58107" s="832"/>
      <c r="BF58107" s="832"/>
    </row>
    <row r="58108" spans="56:58">
      <c r="BD58108" s="832"/>
      <c r="BE58108" s="832"/>
      <c r="BF58108" s="832"/>
    </row>
    <row r="58109" spans="56:58">
      <c r="BD58109" s="832"/>
      <c r="BE58109" s="832"/>
      <c r="BF58109" s="832"/>
    </row>
    <row r="58110" spans="56:58">
      <c r="BD58110" s="832"/>
      <c r="BE58110" s="832"/>
      <c r="BF58110" s="832"/>
    </row>
    <row r="58111" spans="56:58">
      <c r="BD58111" s="832"/>
      <c r="BE58111" s="832"/>
      <c r="BF58111" s="832"/>
    </row>
    <row r="58112" spans="56:58">
      <c r="BD58112" s="832"/>
      <c r="BE58112" s="832"/>
      <c r="BF58112" s="832"/>
    </row>
    <row r="58113" spans="56:58">
      <c r="BD58113" s="832"/>
      <c r="BE58113" s="832"/>
      <c r="BF58113" s="832"/>
    </row>
    <row r="58114" spans="56:58">
      <c r="BD58114" s="832"/>
      <c r="BE58114" s="832"/>
      <c r="BF58114" s="832"/>
    </row>
    <row r="58115" spans="56:58">
      <c r="BD58115" s="832"/>
      <c r="BE58115" s="832"/>
      <c r="BF58115" s="832"/>
    </row>
    <row r="58116" spans="56:58">
      <c r="BD58116" s="832"/>
      <c r="BE58116" s="832"/>
      <c r="BF58116" s="832"/>
    </row>
    <row r="58117" spans="56:58">
      <c r="BD58117" s="832"/>
      <c r="BE58117" s="832"/>
      <c r="BF58117" s="832"/>
    </row>
    <row r="58118" spans="56:58">
      <c r="BD58118" s="832"/>
      <c r="BE58118" s="832"/>
      <c r="BF58118" s="832"/>
    </row>
    <row r="58119" spans="56:58">
      <c r="BD58119" s="832"/>
      <c r="BE58119" s="832"/>
      <c r="BF58119" s="832"/>
    </row>
    <row r="58120" spans="56:58">
      <c r="BD58120" s="832"/>
      <c r="BE58120" s="832"/>
      <c r="BF58120" s="832"/>
    </row>
    <row r="58121" spans="56:58">
      <c r="BD58121" s="832"/>
      <c r="BE58121" s="832"/>
      <c r="BF58121" s="832"/>
    </row>
    <row r="58122" spans="56:58">
      <c r="BD58122" s="832"/>
      <c r="BE58122" s="832"/>
      <c r="BF58122" s="832"/>
    </row>
    <row r="58123" spans="56:58">
      <c r="BD58123" s="832"/>
      <c r="BE58123" s="832"/>
      <c r="BF58123" s="832"/>
    </row>
    <row r="58124" spans="56:58">
      <c r="BD58124" s="832"/>
      <c r="BE58124" s="832"/>
      <c r="BF58124" s="832"/>
    </row>
    <row r="58125" spans="56:58">
      <c r="BD58125" s="832"/>
      <c r="BE58125" s="832"/>
      <c r="BF58125" s="832"/>
    </row>
    <row r="58126" spans="56:58">
      <c r="BD58126" s="832"/>
      <c r="BE58126" s="832"/>
      <c r="BF58126" s="832"/>
    </row>
    <row r="58127" spans="56:58">
      <c r="BD58127" s="832"/>
      <c r="BE58127" s="832"/>
      <c r="BF58127" s="832"/>
    </row>
    <row r="58128" spans="56:58">
      <c r="BD58128" s="832"/>
      <c r="BE58128" s="832"/>
      <c r="BF58128" s="832"/>
    </row>
    <row r="58129" spans="56:58">
      <c r="BD58129" s="832"/>
      <c r="BE58129" s="832"/>
      <c r="BF58129" s="832"/>
    </row>
    <row r="58130" spans="56:58">
      <c r="BD58130" s="832"/>
      <c r="BE58130" s="832"/>
      <c r="BF58130" s="832"/>
    </row>
    <row r="58131" spans="56:58">
      <c r="BD58131" s="832"/>
      <c r="BE58131" s="832"/>
      <c r="BF58131" s="832"/>
    </row>
    <row r="58132" spans="56:58">
      <c r="BD58132" s="832"/>
      <c r="BE58132" s="832"/>
      <c r="BF58132" s="832"/>
    </row>
    <row r="58133" spans="56:58">
      <c r="BD58133" s="832"/>
      <c r="BE58133" s="832"/>
      <c r="BF58133" s="832"/>
    </row>
    <row r="58134" spans="56:58">
      <c r="BD58134" s="832"/>
      <c r="BE58134" s="832"/>
      <c r="BF58134" s="832"/>
    </row>
    <row r="58135" spans="56:58">
      <c r="BD58135" s="832"/>
      <c r="BE58135" s="832"/>
      <c r="BF58135" s="832"/>
    </row>
    <row r="58136" spans="56:58">
      <c r="BD58136" s="832"/>
      <c r="BE58136" s="832"/>
      <c r="BF58136" s="832"/>
    </row>
    <row r="58137" spans="56:58">
      <c r="BD58137" s="832"/>
      <c r="BE58137" s="832"/>
      <c r="BF58137" s="832"/>
    </row>
    <row r="58138" spans="56:58">
      <c r="BD58138" s="832"/>
      <c r="BE58138" s="832"/>
      <c r="BF58138" s="832"/>
    </row>
    <row r="58139" spans="56:58">
      <c r="BD58139" s="832"/>
      <c r="BE58139" s="832"/>
      <c r="BF58139" s="832"/>
    </row>
    <row r="58140" spans="56:58">
      <c r="BD58140" s="832"/>
      <c r="BE58140" s="832"/>
      <c r="BF58140" s="832"/>
    </row>
    <row r="58141" spans="56:58">
      <c r="BD58141" s="832"/>
      <c r="BE58141" s="832"/>
      <c r="BF58141" s="832"/>
    </row>
    <row r="58142" spans="56:58">
      <c r="BD58142" s="832"/>
      <c r="BE58142" s="832"/>
      <c r="BF58142" s="832"/>
    </row>
    <row r="58143" spans="56:58">
      <c r="BD58143" s="832"/>
      <c r="BE58143" s="832"/>
      <c r="BF58143" s="832"/>
    </row>
    <row r="58144" spans="56:58">
      <c r="BD58144" s="832"/>
      <c r="BE58144" s="832"/>
      <c r="BF58144" s="832"/>
    </row>
    <row r="58145" spans="56:58">
      <c r="BD58145" s="832"/>
      <c r="BE58145" s="832"/>
      <c r="BF58145" s="832"/>
    </row>
    <row r="58146" spans="56:58">
      <c r="BD58146" s="832"/>
      <c r="BE58146" s="832"/>
      <c r="BF58146" s="832"/>
    </row>
    <row r="58147" spans="56:58">
      <c r="BD58147" s="832"/>
      <c r="BE58147" s="832"/>
      <c r="BF58147" s="832"/>
    </row>
    <row r="58148" spans="56:58">
      <c r="BD58148" s="832"/>
      <c r="BE58148" s="832"/>
      <c r="BF58148" s="832"/>
    </row>
    <row r="58149" spans="56:58">
      <c r="BD58149" s="832"/>
      <c r="BE58149" s="832"/>
      <c r="BF58149" s="832"/>
    </row>
    <row r="58150" spans="56:58">
      <c r="BD58150" s="832"/>
      <c r="BE58150" s="832"/>
      <c r="BF58150" s="832"/>
    </row>
    <row r="58151" spans="56:58">
      <c r="BD58151" s="832"/>
      <c r="BE58151" s="832"/>
      <c r="BF58151" s="832"/>
    </row>
    <row r="58152" spans="56:58">
      <c r="BD58152" s="832"/>
      <c r="BE58152" s="832"/>
      <c r="BF58152" s="832"/>
    </row>
    <row r="58153" spans="56:58">
      <c r="BD58153" s="832"/>
      <c r="BE58153" s="832"/>
      <c r="BF58153" s="832"/>
    </row>
    <row r="58154" spans="56:58">
      <c r="BD58154" s="832"/>
      <c r="BE58154" s="832"/>
      <c r="BF58154" s="832"/>
    </row>
    <row r="58155" spans="56:58">
      <c r="BD58155" s="832"/>
      <c r="BE58155" s="832"/>
      <c r="BF58155" s="832"/>
    </row>
    <row r="58156" spans="56:58">
      <c r="BD58156" s="832"/>
      <c r="BE58156" s="832"/>
      <c r="BF58156" s="832"/>
    </row>
    <row r="58157" spans="56:58">
      <c r="BD58157" s="832"/>
      <c r="BE58157" s="832"/>
      <c r="BF58157" s="832"/>
    </row>
    <row r="58158" spans="56:58">
      <c r="BD58158" s="832"/>
      <c r="BE58158" s="832"/>
      <c r="BF58158" s="832"/>
    </row>
    <row r="58159" spans="56:58">
      <c r="BD58159" s="832"/>
      <c r="BE58159" s="832"/>
      <c r="BF58159" s="832"/>
    </row>
    <row r="58160" spans="56:58">
      <c r="BD58160" s="832"/>
      <c r="BE58160" s="832"/>
      <c r="BF58160" s="832"/>
    </row>
    <row r="58161" spans="56:58">
      <c r="BD58161" s="832"/>
      <c r="BE58161" s="832"/>
      <c r="BF58161" s="832"/>
    </row>
    <row r="58162" spans="56:58">
      <c r="BD58162" s="832"/>
      <c r="BE58162" s="832"/>
      <c r="BF58162" s="832"/>
    </row>
    <row r="58163" spans="56:58">
      <c r="BD58163" s="832"/>
      <c r="BE58163" s="832"/>
      <c r="BF58163" s="832"/>
    </row>
    <row r="58164" spans="56:58">
      <c r="BD58164" s="832"/>
      <c r="BE58164" s="832"/>
      <c r="BF58164" s="832"/>
    </row>
    <row r="58165" spans="56:58">
      <c r="BD58165" s="832"/>
      <c r="BE58165" s="832"/>
      <c r="BF58165" s="832"/>
    </row>
    <row r="58166" spans="56:58">
      <c r="BD58166" s="832"/>
      <c r="BE58166" s="832"/>
      <c r="BF58166" s="832"/>
    </row>
    <row r="58167" spans="56:58">
      <c r="BD58167" s="832"/>
      <c r="BE58167" s="832"/>
      <c r="BF58167" s="832"/>
    </row>
    <row r="58168" spans="56:58">
      <c r="BD58168" s="832"/>
      <c r="BE58168" s="832"/>
      <c r="BF58168" s="832"/>
    </row>
    <row r="58169" spans="56:58">
      <c r="BD58169" s="832"/>
      <c r="BE58169" s="832"/>
      <c r="BF58169" s="832"/>
    </row>
    <row r="58170" spans="56:58">
      <c r="BD58170" s="832"/>
      <c r="BE58170" s="832"/>
      <c r="BF58170" s="832"/>
    </row>
    <row r="58171" spans="56:58">
      <c r="BD58171" s="832"/>
      <c r="BE58171" s="832"/>
      <c r="BF58171" s="832"/>
    </row>
    <row r="58172" spans="56:58">
      <c r="BD58172" s="832"/>
      <c r="BE58172" s="832"/>
      <c r="BF58172" s="832"/>
    </row>
    <row r="58173" spans="56:58">
      <c r="BD58173" s="832"/>
      <c r="BE58173" s="832"/>
      <c r="BF58173" s="832"/>
    </row>
    <row r="58174" spans="56:58">
      <c r="BD58174" s="832"/>
      <c r="BE58174" s="832"/>
      <c r="BF58174" s="832"/>
    </row>
    <row r="58175" spans="56:58">
      <c r="BD58175" s="832"/>
      <c r="BE58175" s="832"/>
      <c r="BF58175" s="832"/>
    </row>
    <row r="58176" spans="56:58">
      <c r="BD58176" s="832"/>
      <c r="BE58176" s="832"/>
      <c r="BF58176" s="832"/>
    </row>
    <row r="58177" spans="56:58">
      <c r="BD58177" s="832"/>
      <c r="BE58177" s="832"/>
      <c r="BF58177" s="832"/>
    </row>
    <row r="58178" spans="56:58">
      <c r="BD58178" s="832"/>
      <c r="BE58178" s="832"/>
      <c r="BF58178" s="832"/>
    </row>
    <row r="58179" spans="56:58">
      <c r="BD58179" s="832"/>
      <c r="BE58179" s="832"/>
      <c r="BF58179" s="832"/>
    </row>
    <row r="58180" spans="56:58">
      <c r="BD58180" s="832"/>
      <c r="BE58180" s="832"/>
      <c r="BF58180" s="832"/>
    </row>
    <row r="58181" spans="56:58">
      <c r="BD58181" s="832"/>
      <c r="BE58181" s="832"/>
      <c r="BF58181" s="832"/>
    </row>
    <row r="58182" spans="56:58">
      <c r="BD58182" s="832"/>
      <c r="BE58182" s="832"/>
      <c r="BF58182" s="832"/>
    </row>
    <row r="58183" spans="56:58">
      <c r="BD58183" s="832"/>
      <c r="BE58183" s="832"/>
      <c r="BF58183" s="832"/>
    </row>
    <row r="58184" spans="56:58">
      <c r="BD58184" s="832"/>
      <c r="BE58184" s="832"/>
      <c r="BF58184" s="832"/>
    </row>
    <row r="58185" spans="56:58">
      <c r="BD58185" s="832"/>
      <c r="BE58185" s="832"/>
      <c r="BF58185" s="832"/>
    </row>
    <row r="58186" spans="56:58">
      <c r="BD58186" s="832"/>
      <c r="BE58186" s="832"/>
      <c r="BF58186" s="832"/>
    </row>
    <row r="58187" spans="56:58">
      <c r="BD58187" s="832"/>
      <c r="BE58187" s="832"/>
      <c r="BF58187" s="832"/>
    </row>
    <row r="58188" spans="56:58">
      <c r="BD58188" s="832"/>
      <c r="BE58188" s="832"/>
      <c r="BF58188" s="832"/>
    </row>
    <row r="58189" spans="56:58">
      <c r="BD58189" s="832"/>
      <c r="BE58189" s="832"/>
      <c r="BF58189" s="832"/>
    </row>
    <row r="58190" spans="56:58">
      <c r="BD58190" s="832"/>
      <c r="BE58190" s="832"/>
      <c r="BF58190" s="832"/>
    </row>
    <row r="58191" spans="56:58">
      <c r="BD58191" s="832"/>
      <c r="BE58191" s="832"/>
      <c r="BF58191" s="832"/>
    </row>
    <row r="58192" spans="56:58">
      <c r="BD58192" s="832"/>
      <c r="BE58192" s="832"/>
      <c r="BF58192" s="832"/>
    </row>
    <row r="58193" spans="56:58">
      <c r="BD58193" s="832"/>
      <c r="BE58193" s="832"/>
      <c r="BF58193" s="832"/>
    </row>
    <row r="58194" spans="56:58">
      <c r="BD58194" s="832"/>
      <c r="BE58194" s="832"/>
      <c r="BF58194" s="832"/>
    </row>
    <row r="58195" spans="56:58">
      <c r="BD58195" s="832"/>
      <c r="BE58195" s="832"/>
      <c r="BF58195" s="832"/>
    </row>
    <row r="58196" spans="56:58">
      <c r="BD58196" s="832"/>
      <c r="BE58196" s="832"/>
      <c r="BF58196" s="832"/>
    </row>
    <row r="58197" spans="56:58">
      <c r="BD58197" s="832"/>
      <c r="BE58197" s="832"/>
      <c r="BF58197" s="832"/>
    </row>
    <row r="58198" spans="56:58">
      <c r="BD58198" s="832"/>
      <c r="BE58198" s="832"/>
      <c r="BF58198" s="832"/>
    </row>
    <row r="58199" spans="56:58">
      <c r="BD58199" s="832"/>
      <c r="BE58199" s="832"/>
      <c r="BF58199" s="832"/>
    </row>
    <row r="58200" spans="56:58">
      <c r="BD58200" s="832"/>
      <c r="BE58200" s="832"/>
      <c r="BF58200" s="832"/>
    </row>
    <row r="58201" spans="56:58">
      <c r="BD58201" s="832"/>
      <c r="BE58201" s="832"/>
      <c r="BF58201" s="832"/>
    </row>
    <row r="58202" spans="56:58">
      <c r="BD58202" s="832"/>
      <c r="BE58202" s="832"/>
      <c r="BF58202" s="832"/>
    </row>
    <row r="58203" spans="56:58">
      <c r="BD58203" s="832"/>
      <c r="BE58203" s="832"/>
      <c r="BF58203" s="832"/>
    </row>
    <row r="58204" spans="56:58">
      <c r="BD58204" s="832"/>
      <c r="BE58204" s="832"/>
      <c r="BF58204" s="832"/>
    </row>
    <row r="58205" spans="56:58">
      <c r="BD58205" s="832"/>
      <c r="BE58205" s="832"/>
      <c r="BF58205" s="832"/>
    </row>
    <row r="58206" spans="56:58">
      <c r="BD58206" s="832"/>
      <c r="BE58206" s="832"/>
      <c r="BF58206" s="832"/>
    </row>
    <row r="58207" spans="56:58">
      <c r="BD58207" s="832"/>
      <c r="BE58207" s="832"/>
      <c r="BF58207" s="832"/>
    </row>
    <row r="58208" spans="56:58">
      <c r="BD58208" s="832"/>
      <c r="BE58208" s="832"/>
      <c r="BF58208" s="832"/>
    </row>
    <row r="58209" spans="56:58">
      <c r="BD58209" s="832"/>
      <c r="BE58209" s="832"/>
      <c r="BF58209" s="832"/>
    </row>
    <row r="58210" spans="56:58">
      <c r="BD58210" s="832"/>
      <c r="BE58210" s="832"/>
      <c r="BF58210" s="832"/>
    </row>
    <row r="58211" spans="56:58">
      <c r="BD58211" s="832"/>
      <c r="BE58211" s="832"/>
      <c r="BF58211" s="832"/>
    </row>
    <row r="58212" spans="56:58">
      <c r="BD58212" s="832"/>
      <c r="BE58212" s="832"/>
      <c r="BF58212" s="832"/>
    </row>
    <row r="58213" spans="56:58">
      <c r="BD58213" s="832"/>
      <c r="BE58213" s="832"/>
      <c r="BF58213" s="832"/>
    </row>
    <row r="58214" spans="56:58">
      <c r="BD58214" s="832"/>
      <c r="BE58214" s="832"/>
      <c r="BF58214" s="832"/>
    </row>
    <row r="58215" spans="56:58">
      <c r="BD58215" s="832"/>
      <c r="BE58215" s="832"/>
      <c r="BF58215" s="832"/>
    </row>
    <row r="58216" spans="56:58">
      <c r="BD58216" s="832"/>
      <c r="BE58216" s="832"/>
      <c r="BF58216" s="832"/>
    </row>
    <row r="58217" spans="56:58">
      <c r="BD58217" s="832"/>
      <c r="BE58217" s="832"/>
      <c r="BF58217" s="832"/>
    </row>
    <row r="58218" spans="56:58">
      <c r="BD58218" s="832"/>
      <c r="BE58218" s="832"/>
      <c r="BF58218" s="832"/>
    </row>
    <row r="58219" spans="56:58">
      <c r="BD58219" s="832"/>
      <c r="BE58219" s="832"/>
      <c r="BF58219" s="832"/>
    </row>
    <row r="58220" spans="56:58">
      <c r="BD58220" s="832"/>
      <c r="BE58220" s="832"/>
      <c r="BF58220" s="832"/>
    </row>
    <row r="58221" spans="56:58">
      <c r="BD58221" s="832"/>
      <c r="BE58221" s="832"/>
      <c r="BF58221" s="832"/>
    </row>
    <row r="58222" spans="56:58">
      <c r="BD58222" s="832"/>
      <c r="BE58222" s="832"/>
      <c r="BF58222" s="832"/>
    </row>
    <row r="58223" spans="56:58">
      <c r="BD58223" s="832"/>
      <c r="BE58223" s="832"/>
      <c r="BF58223" s="832"/>
    </row>
    <row r="58224" spans="56:58">
      <c r="BD58224" s="832"/>
      <c r="BE58224" s="832"/>
      <c r="BF58224" s="832"/>
    </row>
    <row r="58225" spans="56:58">
      <c r="BD58225" s="832"/>
      <c r="BE58225" s="832"/>
      <c r="BF58225" s="832"/>
    </row>
    <row r="58226" spans="56:58">
      <c r="BD58226" s="832"/>
      <c r="BE58226" s="832"/>
      <c r="BF58226" s="832"/>
    </row>
    <row r="58227" spans="56:58">
      <c r="BD58227" s="832"/>
      <c r="BE58227" s="832"/>
      <c r="BF58227" s="832"/>
    </row>
    <row r="58228" spans="56:58">
      <c r="BD58228" s="832"/>
      <c r="BE58228" s="832"/>
      <c r="BF58228" s="832"/>
    </row>
    <row r="58229" spans="56:58">
      <c r="BD58229" s="832"/>
      <c r="BE58229" s="832"/>
      <c r="BF58229" s="832"/>
    </row>
    <row r="58230" spans="56:58">
      <c r="BD58230" s="832"/>
      <c r="BE58230" s="832"/>
      <c r="BF58230" s="832"/>
    </row>
    <row r="58231" spans="56:58">
      <c r="BD58231" s="832"/>
      <c r="BE58231" s="832"/>
      <c r="BF58231" s="832"/>
    </row>
    <row r="58232" spans="56:58">
      <c r="BD58232" s="832"/>
      <c r="BE58232" s="832"/>
      <c r="BF58232" s="832"/>
    </row>
    <row r="58233" spans="56:58">
      <c r="BD58233" s="832"/>
      <c r="BE58233" s="832"/>
      <c r="BF58233" s="832"/>
    </row>
    <row r="58234" spans="56:58">
      <c r="BD58234" s="832"/>
      <c r="BE58234" s="832"/>
      <c r="BF58234" s="832"/>
    </row>
    <row r="58235" spans="56:58">
      <c r="BD58235" s="832"/>
      <c r="BE58235" s="832"/>
      <c r="BF58235" s="832"/>
    </row>
    <row r="58236" spans="56:58">
      <c r="BD58236" s="832"/>
      <c r="BE58236" s="832"/>
      <c r="BF58236" s="832"/>
    </row>
    <row r="58237" spans="56:58">
      <c r="BD58237" s="832"/>
      <c r="BE58237" s="832"/>
      <c r="BF58237" s="832"/>
    </row>
    <row r="58238" spans="56:58">
      <c r="BD58238" s="832"/>
      <c r="BE58238" s="832"/>
      <c r="BF58238" s="832"/>
    </row>
    <row r="58239" spans="56:58">
      <c r="BD58239" s="832"/>
      <c r="BE58239" s="832"/>
      <c r="BF58239" s="832"/>
    </row>
    <row r="58240" spans="56:58">
      <c r="BD58240" s="832"/>
      <c r="BE58240" s="832"/>
      <c r="BF58240" s="832"/>
    </row>
    <row r="58241" spans="56:58">
      <c r="BD58241" s="832"/>
      <c r="BE58241" s="832"/>
      <c r="BF58241" s="832"/>
    </row>
    <row r="58242" spans="56:58">
      <c r="BD58242" s="832"/>
      <c r="BE58242" s="832"/>
      <c r="BF58242" s="832"/>
    </row>
    <row r="58243" spans="56:58">
      <c r="BD58243" s="832"/>
      <c r="BE58243" s="832"/>
      <c r="BF58243" s="832"/>
    </row>
    <row r="58244" spans="56:58">
      <c r="BD58244" s="832"/>
      <c r="BE58244" s="832"/>
      <c r="BF58244" s="832"/>
    </row>
    <row r="58245" spans="56:58">
      <c r="BD58245" s="832"/>
      <c r="BE58245" s="832"/>
      <c r="BF58245" s="832"/>
    </row>
    <row r="58246" spans="56:58">
      <c r="BD58246" s="832"/>
      <c r="BE58246" s="832"/>
      <c r="BF58246" s="832"/>
    </row>
    <row r="58247" spans="56:58">
      <c r="BD58247" s="832"/>
      <c r="BE58247" s="832"/>
      <c r="BF58247" s="832"/>
    </row>
    <row r="58248" spans="56:58">
      <c r="BD58248" s="832"/>
      <c r="BE58248" s="832"/>
      <c r="BF58248" s="832"/>
    </row>
    <row r="58249" spans="56:58">
      <c r="BD58249" s="832"/>
      <c r="BE58249" s="832"/>
      <c r="BF58249" s="832"/>
    </row>
    <row r="58250" spans="56:58">
      <c r="BD58250" s="832"/>
      <c r="BE58250" s="832"/>
      <c r="BF58250" s="832"/>
    </row>
    <row r="58251" spans="56:58">
      <c r="BD58251" s="832"/>
      <c r="BE58251" s="832"/>
      <c r="BF58251" s="832"/>
    </row>
    <row r="58252" spans="56:58">
      <c r="BD58252" s="832"/>
      <c r="BE58252" s="832"/>
      <c r="BF58252" s="832"/>
    </row>
    <row r="58253" spans="56:58">
      <c r="BD58253" s="832"/>
      <c r="BE58253" s="832"/>
      <c r="BF58253" s="832"/>
    </row>
    <row r="58254" spans="56:58">
      <c r="BD58254" s="832"/>
      <c r="BE58254" s="832"/>
      <c r="BF58254" s="832"/>
    </row>
    <row r="58255" spans="56:58">
      <c r="BD58255" s="832"/>
      <c r="BE58255" s="832"/>
      <c r="BF58255" s="832"/>
    </row>
    <row r="58256" spans="56:58">
      <c r="BD58256" s="832"/>
      <c r="BE58256" s="832"/>
      <c r="BF58256" s="832"/>
    </row>
    <row r="58257" spans="56:58">
      <c r="BD58257" s="832"/>
      <c r="BE58257" s="832"/>
      <c r="BF58257" s="832"/>
    </row>
    <row r="58258" spans="56:58">
      <c r="BD58258" s="832"/>
      <c r="BE58258" s="832"/>
      <c r="BF58258" s="832"/>
    </row>
    <row r="58259" spans="56:58">
      <c r="BD58259" s="832"/>
      <c r="BE58259" s="832"/>
      <c r="BF58259" s="832"/>
    </row>
    <row r="58260" spans="56:58">
      <c r="BD58260" s="832"/>
      <c r="BE58260" s="832"/>
      <c r="BF58260" s="832"/>
    </row>
    <row r="58261" spans="56:58">
      <c r="BD58261" s="832"/>
      <c r="BE58261" s="832"/>
      <c r="BF58261" s="832"/>
    </row>
    <row r="58262" spans="56:58">
      <c r="BD58262" s="832"/>
      <c r="BE58262" s="832"/>
      <c r="BF58262" s="832"/>
    </row>
    <row r="58263" spans="56:58">
      <c r="BD58263" s="832"/>
      <c r="BE58263" s="832"/>
      <c r="BF58263" s="832"/>
    </row>
    <row r="58264" spans="56:58">
      <c r="BD58264" s="832"/>
      <c r="BE58264" s="832"/>
      <c r="BF58264" s="832"/>
    </row>
    <row r="58265" spans="56:58">
      <c r="BD58265" s="832"/>
      <c r="BE58265" s="832"/>
      <c r="BF58265" s="832"/>
    </row>
    <row r="58266" spans="56:58">
      <c r="BD58266" s="832"/>
      <c r="BE58266" s="832"/>
      <c r="BF58266" s="832"/>
    </row>
    <row r="58267" spans="56:58">
      <c r="BD58267" s="832"/>
      <c r="BE58267" s="832"/>
      <c r="BF58267" s="832"/>
    </row>
    <row r="58268" spans="56:58">
      <c r="BD58268" s="832"/>
      <c r="BE58268" s="832"/>
      <c r="BF58268" s="832"/>
    </row>
    <row r="58269" spans="56:58">
      <c r="BD58269" s="832"/>
      <c r="BE58269" s="832"/>
      <c r="BF58269" s="832"/>
    </row>
    <row r="58270" spans="56:58">
      <c r="BD58270" s="832"/>
      <c r="BE58270" s="832"/>
      <c r="BF58270" s="832"/>
    </row>
    <row r="58271" spans="56:58">
      <c r="BD58271" s="832"/>
      <c r="BE58271" s="832"/>
      <c r="BF58271" s="832"/>
    </row>
    <row r="58272" spans="56:58">
      <c r="BD58272" s="832"/>
      <c r="BE58272" s="832"/>
      <c r="BF58272" s="832"/>
    </row>
    <row r="58273" spans="56:58">
      <c r="BD58273" s="832"/>
      <c r="BE58273" s="832"/>
      <c r="BF58273" s="832"/>
    </row>
    <row r="58274" spans="56:58">
      <c r="BD58274" s="832"/>
      <c r="BE58274" s="832"/>
      <c r="BF58274" s="832"/>
    </row>
    <row r="58275" spans="56:58">
      <c r="BD58275" s="832"/>
      <c r="BE58275" s="832"/>
      <c r="BF58275" s="832"/>
    </row>
    <row r="58276" spans="56:58">
      <c r="BD58276" s="832"/>
      <c r="BE58276" s="832"/>
      <c r="BF58276" s="832"/>
    </row>
    <row r="58277" spans="56:58">
      <c r="BD58277" s="832"/>
      <c r="BE58277" s="832"/>
      <c r="BF58277" s="832"/>
    </row>
    <row r="58278" spans="56:58">
      <c r="BD58278" s="832"/>
      <c r="BE58278" s="832"/>
      <c r="BF58278" s="832"/>
    </row>
    <row r="58279" spans="56:58">
      <c r="BD58279" s="832"/>
      <c r="BE58279" s="832"/>
      <c r="BF58279" s="832"/>
    </row>
    <row r="58280" spans="56:58">
      <c r="BD58280" s="832"/>
      <c r="BE58280" s="832"/>
      <c r="BF58280" s="832"/>
    </row>
    <row r="58281" spans="56:58">
      <c r="BD58281" s="832"/>
      <c r="BE58281" s="832"/>
      <c r="BF58281" s="832"/>
    </row>
    <row r="58282" spans="56:58">
      <c r="BD58282" s="832"/>
      <c r="BE58282" s="832"/>
      <c r="BF58282" s="832"/>
    </row>
    <row r="58283" spans="56:58">
      <c r="BD58283" s="832"/>
      <c r="BE58283" s="832"/>
      <c r="BF58283" s="832"/>
    </row>
    <row r="58284" spans="56:58">
      <c r="BD58284" s="832"/>
      <c r="BE58284" s="832"/>
      <c r="BF58284" s="832"/>
    </row>
    <row r="58285" spans="56:58">
      <c r="BD58285" s="832"/>
      <c r="BE58285" s="832"/>
      <c r="BF58285" s="832"/>
    </row>
    <row r="58286" spans="56:58">
      <c r="BD58286" s="832"/>
      <c r="BE58286" s="832"/>
      <c r="BF58286" s="832"/>
    </row>
    <row r="58287" spans="56:58">
      <c r="BD58287" s="832"/>
      <c r="BE58287" s="832"/>
      <c r="BF58287" s="832"/>
    </row>
    <row r="58288" spans="56:58">
      <c r="BD58288" s="832"/>
      <c r="BE58288" s="832"/>
      <c r="BF58288" s="832"/>
    </row>
    <row r="58289" spans="56:58">
      <c r="BD58289" s="832"/>
      <c r="BE58289" s="832"/>
      <c r="BF58289" s="832"/>
    </row>
    <row r="58290" spans="56:58">
      <c r="BD58290" s="832"/>
      <c r="BE58290" s="832"/>
      <c r="BF58290" s="832"/>
    </row>
    <row r="58291" spans="56:58">
      <c r="BD58291" s="832"/>
      <c r="BE58291" s="832"/>
      <c r="BF58291" s="832"/>
    </row>
    <row r="58292" spans="56:58">
      <c r="BD58292" s="832"/>
      <c r="BE58292" s="832"/>
      <c r="BF58292" s="832"/>
    </row>
    <row r="58293" spans="56:58">
      <c r="BD58293" s="832"/>
      <c r="BE58293" s="832"/>
      <c r="BF58293" s="832"/>
    </row>
    <row r="58294" spans="56:58">
      <c r="BD58294" s="832"/>
      <c r="BE58294" s="832"/>
      <c r="BF58294" s="832"/>
    </row>
    <row r="58295" spans="56:58">
      <c r="BD58295" s="832"/>
      <c r="BE58295" s="832"/>
      <c r="BF58295" s="832"/>
    </row>
    <row r="58296" spans="56:58">
      <c r="BD58296" s="832"/>
      <c r="BE58296" s="832"/>
      <c r="BF58296" s="832"/>
    </row>
    <row r="58297" spans="56:58">
      <c r="BD58297" s="832"/>
      <c r="BE58297" s="832"/>
      <c r="BF58297" s="832"/>
    </row>
    <row r="58298" spans="56:58">
      <c r="BD58298" s="832"/>
      <c r="BE58298" s="832"/>
      <c r="BF58298" s="832"/>
    </row>
    <row r="58299" spans="56:58">
      <c r="BD58299" s="832"/>
      <c r="BE58299" s="832"/>
      <c r="BF58299" s="832"/>
    </row>
    <row r="58300" spans="56:58">
      <c r="BD58300" s="832"/>
      <c r="BE58300" s="832"/>
      <c r="BF58300" s="832"/>
    </row>
    <row r="58301" spans="56:58">
      <c r="BD58301" s="832"/>
      <c r="BE58301" s="832"/>
      <c r="BF58301" s="832"/>
    </row>
    <row r="58302" spans="56:58">
      <c r="BD58302" s="832"/>
      <c r="BE58302" s="832"/>
      <c r="BF58302" s="832"/>
    </row>
    <row r="58303" spans="56:58">
      <c r="BD58303" s="832"/>
      <c r="BE58303" s="832"/>
      <c r="BF58303" s="832"/>
    </row>
    <row r="58304" spans="56:58">
      <c r="BD58304" s="832"/>
      <c r="BE58304" s="832"/>
      <c r="BF58304" s="832"/>
    </row>
    <row r="58305" spans="56:58">
      <c r="BD58305" s="832"/>
      <c r="BE58305" s="832"/>
      <c r="BF58305" s="832"/>
    </row>
    <row r="58306" spans="56:58">
      <c r="BD58306" s="832"/>
      <c r="BE58306" s="832"/>
      <c r="BF58306" s="832"/>
    </row>
    <row r="58307" spans="56:58">
      <c r="BD58307" s="832"/>
      <c r="BE58307" s="832"/>
      <c r="BF58307" s="832"/>
    </row>
    <row r="58308" spans="56:58">
      <c r="BD58308" s="832"/>
      <c r="BE58308" s="832"/>
      <c r="BF58308" s="832"/>
    </row>
    <row r="58309" spans="56:58">
      <c r="BD58309" s="832"/>
      <c r="BE58309" s="832"/>
      <c r="BF58309" s="832"/>
    </row>
    <row r="58310" spans="56:58">
      <c r="BD58310" s="832"/>
      <c r="BE58310" s="832"/>
      <c r="BF58310" s="832"/>
    </row>
    <row r="58311" spans="56:58">
      <c r="BD58311" s="832"/>
      <c r="BE58311" s="832"/>
      <c r="BF58311" s="832"/>
    </row>
    <row r="58312" spans="56:58">
      <c r="BD58312" s="832"/>
      <c r="BE58312" s="832"/>
      <c r="BF58312" s="832"/>
    </row>
    <row r="58313" spans="56:58">
      <c r="BD58313" s="832"/>
      <c r="BE58313" s="832"/>
      <c r="BF58313" s="832"/>
    </row>
    <row r="58314" spans="56:58">
      <c r="BD58314" s="832"/>
      <c r="BE58314" s="832"/>
      <c r="BF58314" s="832"/>
    </row>
    <row r="58315" spans="56:58">
      <c r="BD58315" s="832"/>
      <c r="BE58315" s="832"/>
      <c r="BF58315" s="832"/>
    </row>
    <row r="58316" spans="56:58">
      <c r="BD58316" s="832"/>
      <c r="BE58316" s="832"/>
      <c r="BF58316" s="832"/>
    </row>
    <row r="58317" spans="56:58">
      <c r="BD58317" s="832"/>
      <c r="BE58317" s="832"/>
      <c r="BF58317" s="832"/>
    </row>
    <row r="58318" spans="56:58">
      <c r="BD58318" s="832"/>
      <c r="BE58318" s="832"/>
      <c r="BF58318" s="832"/>
    </row>
    <row r="58319" spans="56:58">
      <c r="BD58319" s="832"/>
      <c r="BE58319" s="832"/>
      <c r="BF58319" s="832"/>
    </row>
    <row r="58320" spans="56:58">
      <c r="BD58320" s="832"/>
      <c r="BE58320" s="832"/>
      <c r="BF58320" s="832"/>
    </row>
    <row r="58321" spans="56:58">
      <c r="BD58321" s="832"/>
      <c r="BE58321" s="832"/>
      <c r="BF58321" s="832"/>
    </row>
    <row r="58322" spans="56:58">
      <c r="BD58322" s="832"/>
      <c r="BE58322" s="832"/>
      <c r="BF58322" s="832"/>
    </row>
    <row r="58323" spans="56:58">
      <c r="BD58323" s="832"/>
      <c r="BE58323" s="832"/>
      <c r="BF58323" s="832"/>
    </row>
    <row r="58324" spans="56:58">
      <c r="BD58324" s="832"/>
      <c r="BE58324" s="832"/>
      <c r="BF58324" s="832"/>
    </row>
    <row r="58325" spans="56:58">
      <c r="BD58325" s="832"/>
      <c r="BE58325" s="832"/>
      <c r="BF58325" s="832"/>
    </row>
    <row r="58326" spans="56:58">
      <c r="BD58326" s="832"/>
      <c r="BE58326" s="832"/>
      <c r="BF58326" s="832"/>
    </row>
    <row r="58327" spans="56:58">
      <c r="BD58327" s="832"/>
      <c r="BE58327" s="832"/>
      <c r="BF58327" s="832"/>
    </row>
    <row r="58328" spans="56:58">
      <c r="BD58328" s="832"/>
      <c r="BE58328" s="832"/>
      <c r="BF58328" s="832"/>
    </row>
    <row r="58329" spans="56:58">
      <c r="BD58329" s="832"/>
      <c r="BE58329" s="832"/>
      <c r="BF58329" s="832"/>
    </row>
    <row r="58330" spans="56:58">
      <c r="BD58330" s="832"/>
      <c r="BE58330" s="832"/>
      <c r="BF58330" s="832"/>
    </row>
    <row r="58331" spans="56:58">
      <c r="BD58331" s="832"/>
      <c r="BE58331" s="832"/>
      <c r="BF58331" s="832"/>
    </row>
    <row r="58332" spans="56:58">
      <c r="BD58332" s="832"/>
      <c r="BE58332" s="832"/>
      <c r="BF58332" s="832"/>
    </row>
    <row r="58333" spans="56:58">
      <c r="BD58333" s="832"/>
      <c r="BE58333" s="832"/>
      <c r="BF58333" s="832"/>
    </row>
    <row r="58334" spans="56:58">
      <c r="BD58334" s="832"/>
      <c r="BE58334" s="832"/>
      <c r="BF58334" s="832"/>
    </row>
    <row r="58335" spans="56:58">
      <c r="BD58335" s="832"/>
      <c r="BE58335" s="832"/>
      <c r="BF58335" s="832"/>
    </row>
    <row r="58336" spans="56:58">
      <c r="BD58336" s="832"/>
      <c r="BE58336" s="832"/>
      <c r="BF58336" s="832"/>
    </row>
    <row r="58337" spans="56:58">
      <c r="BD58337" s="832"/>
      <c r="BE58337" s="832"/>
      <c r="BF58337" s="832"/>
    </row>
    <row r="58338" spans="56:58">
      <c r="BD58338" s="832"/>
      <c r="BE58338" s="832"/>
      <c r="BF58338" s="832"/>
    </row>
    <row r="58339" spans="56:58">
      <c r="BD58339" s="832"/>
      <c r="BE58339" s="832"/>
      <c r="BF58339" s="832"/>
    </row>
    <row r="58340" spans="56:58">
      <c r="BD58340" s="832"/>
      <c r="BE58340" s="832"/>
      <c r="BF58340" s="832"/>
    </row>
    <row r="58341" spans="56:58">
      <c r="BD58341" s="832"/>
      <c r="BE58341" s="832"/>
      <c r="BF58341" s="832"/>
    </row>
    <row r="58342" spans="56:58">
      <c r="BD58342" s="832"/>
      <c r="BE58342" s="832"/>
      <c r="BF58342" s="832"/>
    </row>
    <row r="58343" spans="56:58">
      <c r="BD58343" s="832"/>
      <c r="BE58343" s="832"/>
      <c r="BF58343" s="832"/>
    </row>
    <row r="58344" spans="56:58">
      <c r="BD58344" s="832"/>
      <c r="BE58344" s="832"/>
      <c r="BF58344" s="832"/>
    </row>
    <row r="58345" spans="56:58">
      <c r="BD58345" s="832"/>
      <c r="BE58345" s="832"/>
      <c r="BF58345" s="832"/>
    </row>
    <row r="58346" spans="56:58">
      <c r="BD58346" s="832"/>
      <c r="BE58346" s="832"/>
      <c r="BF58346" s="832"/>
    </row>
    <row r="58347" spans="56:58">
      <c r="BD58347" s="832"/>
      <c r="BE58347" s="832"/>
      <c r="BF58347" s="832"/>
    </row>
    <row r="58348" spans="56:58">
      <c r="BD58348" s="832"/>
      <c r="BE58348" s="832"/>
      <c r="BF58348" s="832"/>
    </row>
    <row r="58349" spans="56:58">
      <c r="BD58349" s="832"/>
      <c r="BE58349" s="832"/>
      <c r="BF58349" s="832"/>
    </row>
    <row r="58350" spans="56:58">
      <c r="BD58350" s="832"/>
      <c r="BE58350" s="832"/>
      <c r="BF58350" s="832"/>
    </row>
    <row r="58351" spans="56:58">
      <c r="BD58351" s="832"/>
      <c r="BE58351" s="832"/>
      <c r="BF58351" s="832"/>
    </row>
    <row r="58352" spans="56:58">
      <c r="BD58352" s="832"/>
      <c r="BE58352" s="832"/>
      <c r="BF58352" s="832"/>
    </row>
    <row r="58353" spans="56:58">
      <c r="BD58353" s="832"/>
      <c r="BE58353" s="832"/>
      <c r="BF58353" s="832"/>
    </row>
    <row r="58354" spans="56:58">
      <c r="BD58354" s="832"/>
      <c r="BE58354" s="832"/>
      <c r="BF58354" s="832"/>
    </row>
    <row r="58355" spans="56:58">
      <c r="BD58355" s="832"/>
      <c r="BE58355" s="832"/>
      <c r="BF58355" s="832"/>
    </row>
    <row r="58356" spans="56:58">
      <c r="BD58356" s="832"/>
      <c r="BE58356" s="832"/>
      <c r="BF58356" s="832"/>
    </row>
    <row r="58357" spans="56:58">
      <c r="BD58357" s="832"/>
      <c r="BE58357" s="832"/>
      <c r="BF58357" s="832"/>
    </row>
    <row r="58358" spans="56:58">
      <c r="BD58358" s="832"/>
      <c r="BE58358" s="832"/>
      <c r="BF58358" s="832"/>
    </row>
    <row r="58359" spans="56:58">
      <c r="BD58359" s="832"/>
      <c r="BE58359" s="832"/>
      <c r="BF58359" s="832"/>
    </row>
    <row r="58360" spans="56:58">
      <c r="BD58360" s="832"/>
      <c r="BE58360" s="832"/>
      <c r="BF58360" s="832"/>
    </row>
    <row r="58361" spans="56:58">
      <c r="BD58361" s="832"/>
      <c r="BE58361" s="832"/>
      <c r="BF58361" s="832"/>
    </row>
    <row r="58362" spans="56:58">
      <c r="BD58362" s="832"/>
      <c r="BE58362" s="832"/>
      <c r="BF58362" s="832"/>
    </row>
    <row r="58363" spans="56:58">
      <c r="BD58363" s="832"/>
      <c r="BE58363" s="832"/>
      <c r="BF58363" s="832"/>
    </row>
    <row r="58364" spans="56:58">
      <c r="BD58364" s="832"/>
      <c r="BE58364" s="832"/>
      <c r="BF58364" s="832"/>
    </row>
    <row r="58365" spans="56:58">
      <c r="BD58365" s="832"/>
      <c r="BE58365" s="832"/>
      <c r="BF58365" s="832"/>
    </row>
    <row r="58366" spans="56:58">
      <c r="BD58366" s="832"/>
      <c r="BE58366" s="832"/>
      <c r="BF58366" s="832"/>
    </row>
    <row r="58367" spans="56:58">
      <c r="BD58367" s="832"/>
      <c r="BE58367" s="832"/>
      <c r="BF58367" s="832"/>
    </row>
    <row r="58368" spans="56:58">
      <c r="BD58368" s="832"/>
      <c r="BE58368" s="832"/>
      <c r="BF58368" s="832"/>
    </row>
    <row r="58369" spans="56:58">
      <c r="BD58369" s="832"/>
      <c r="BE58369" s="832"/>
      <c r="BF58369" s="832"/>
    </row>
    <row r="58370" spans="56:58">
      <c r="BD58370" s="832"/>
      <c r="BE58370" s="832"/>
      <c r="BF58370" s="832"/>
    </row>
    <row r="58371" spans="56:58">
      <c r="BD58371" s="832"/>
      <c r="BE58371" s="832"/>
      <c r="BF58371" s="832"/>
    </row>
    <row r="58372" spans="56:58">
      <c r="BD58372" s="832"/>
      <c r="BE58372" s="832"/>
      <c r="BF58372" s="832"/>
    </row>
    <row r="58373" spans="56:58">
      <c r="BD58373" s="832"/>
      <c r="BE58373" s="832"/>
      <c r="BF58373" s="832"/>
    </row>
    <row r="58374" spans="56:58">
      <c r="BD58374" s="832"/>
      <c r="BE58374" s="832"/>
      <c r="BF58374" s="832"/>
    </row>
    <row r="58375" spans="56:58">
      <c r="BD58375" s="832"/>
      <c r="BE58375" s="832"/>
      <c r="BF58375" s="832"/>
    </row>
    <row r="58376" spans="56:58">
      <c r="BD58376" s="832"/>
      <c r="BE58376" s="832"/>
      <c r="BF58376" s="832"/>
    </row>
    <row r="58377" spans="56:58">
      <c r="BD58377" s="832"/>
      <c r="BE58377" s="832"/>
      <c r="BF58377" s="832"/>
    </row>
    <row r="58378" spans="56:58">
      <c r="BD58378" s="832"/>
      <c r="BE58378" s="832"/>
      <c r="BF58378" s="832"/>
    </row>
    <row r="58379" spans="56:58">
      <c r="BD58379" s="832"/>
      <c r="BE58379" s="832"/>
      <c r="BF58379" s="832"/>
    </row>
    <row r="58380" spans="56:58">
      <c r="BD58380" s="832"/>
      <c r="BE58380" s="832"/>
      <c r="BF58380" s="832"/>
    </row>
    <row r="58381" spans="56:58">
      <c r="BD58381" s="832"/>
      <c r="BE58381" s="832"/>
      <c r="BF58381" s="832"/>
    </row>
    <row r="58382" spans="56:58">
      <c r="BD58382" s="832"/>
      <c r="BE58382" s="832"/>
      <c r="BF58382" s="832"/>
    </row>
    <row r="58383" spans="56:58">
      <c r="BD58383" s="832"/>
      <c r="BE58383" s="832"/>
      <c r="BF58383" s="832"/>
    </row>
    <row r="58384" spans="56:58">
      <c r="BD58384" s="832"/>
      <c r="BE58384" s="832"/>
      <c r="BF58384" s="832"/>
    </row>
    <row r="58385" spans="56:58">
      <c r="BD58385" s="832"/>
      <c r="BE58385" s="832"/>
      <c r="BF58385" s="832"/>
    </row>
    <row r="58386" spans="56:58">
      <c r="BD58386" s="832"/>
      <c r="BE58386" s="832"/>
      <c r="BF58386" s="832"/>
    </row>
    <row r="58387" spans="56:58">
      <c r="BD58387" s="832"/>
      <c r="BE58387" s="832"/>
      <c r="BF58387" s="832"/>
    </row>
    <row r="58388" spans="56:58">
      <c r="BD58388" s="832"/>
      <c r="BE58388" s="832"/>
      <c r="BF58388" s="832"/>
    </row>
    <row r="58389" spans="56:58">
      <c r="BD58389" s="832"/>
      <c r="BE58389" s="832"/>
      <c r="BF58389" s="832"/>
    </row>
    <row r="58390" spans="56:58">
      <c r="BD58390" s="832"/>
      <c r="BE58390" s="832"/>
      <c r="BF58390" s="832"/>
    </row>
    <row r="58391" spans="56:58">
      <c r="BD58391" s="832"/>
      <c r="BE58391" s="832"/>
      <c r="BF58391" s="832"/>
    </row>
    <row r="58392" spans="56:58">
      <c r="BD58392" s="832"/>
      <c r="BE58392" s="832"/>
      <c r="BF58392" s="832"/>
    </row>
    <row r="58393" spans="56:58">
      <c r="BD58393" s="832"/>
      <c r="BE58393" s="832"/>
      <c r="BF58393" s="832"/>
    </row>
    <row r="58394" spans="56:58">
      <c r="BD58394" s="832"/>
      <c r="BE58394" s="832"/>
      <c r="BF58394" s="832"/>
    </row>
    <row r="58395" spans="56:58">
      <c r="BD58395" s="832"/>
      <c r="BE58395" s="832"/>
      <c r="BF58395" s="832"/>
    </row>
    <row r="58396" spans="56:58">
      <c r="BD58396" s="832"/>
      <c r="BE58396" s="832"/>
      <c r="BF58396" s="832"/>
    </row>
    <row r="58397" spans="56:58">
      <c r="BD58397" s="832"/>
      <c r="BE58397" s="832"/>
      <c r="BF58397" s="832"/>
    </row>
    <row r="58398" spans="56:58">
      <c r="BD58398" s="832"/>
      <c r="BE58398" s="832"/>
      <c r="BF58398" s="832"/>
    </row>
    <row r="58399" spans="56:58">
      <c r="BD58399" s="832"/>
      <c r="BE58399" s="832"/>
      <c r="BF58399" s="832"/>
    </row>
    <row r="58400" spans="56:58">
      <c r="BD58400" s="832"/>
      <c r="BE58400" s="832"/>
      <c r="BF58400" s="832"/>
    </row>
    <row r="58401" spans="56:58">
      <c r="BD58401" s="832"/>
      <c r="BE58401" s="832"/>
      <c r="BF58401" s="832"/>
    </row>
    <row r="58402" spans="56:58">
      <c r="BD58402" s="832"/>
      <c r="BE58402" s="832"/>
      <c r="BF58402" s="832"/>
    </row>
    <row r="58403" spans="56:58">
      <c r="BD58403" s="832"/>
      <c r="BE58403" s="832"/>
      <c r="BF58403" s="832"/>
    </row>
    <row r="58404" spans="56:58">
      <c r="BD58404" s="832"/>
      <c r="BE58404" s="832"/>
      <c r="BF58404" s="832"/>
    </row>
    <row r="58405" spans="56:58">
      <c r="BD58405" s="832"/>
      <c r="BE58405" s="832"/>
      <c r="BF58405" s="832"/>
    </row>
    <row r="58406" spans="56:58">
      <c r="BD58406" s="832"/>
      <c r="BE58406" s="832"/>
      <c r="BF58406" s="832"/>
    </row>
    <row r="58407" spans="56:58">
      <c r="BD58407" s="832"/>
      <c r="BE58407" s="832"/>
      <c r="BF58407" s="832"/>
    </row>
    <row r="58408" spans="56:58">
      <c r="BD58408" s="832"/>
      <c r="BE58408" s="832"/>
      <c r="BF58408" s="832"/>
    </row>
    <row r="58409" spans="56:58">
      <c r="BD58409" s="832"/>
      <c r="BE58409" s="832"/>
      <c r="BF58409" s="832"/>
    </row>
    <row r="58410" spans="56:58">
      <c r="BD58410" s="832"/>
      <c r="BE58410" s="832"/>
      <c r="BF58410" s="832"/>
    </row>
    <row r="58411" spans="56:58">
      <c r="BD58411" s="832"/>
      <c r="BE58411" s="832"/>
      <c r="BF58411" s="832"/>
    </row>
    <row r="58412" spans="56:58">
      <c r="BD58412" s="832"/>
      <c r="BE58412" s="832"/>
      <c r="BF58412" s="832"/>
    </row>
    <row r="58413" spans="56:58">
      <c r="BD58413" s="832"/>
      <c r="BE58413" s="832"/>
      <c r="BF58413" s="832"/>
    </row>
    <row r="58414" spans="56:58">
      <c r="BD58414" s="832"/>
      <c r="BE58414" s="832"/>
      <c r="BF58414" s="832"/>
    </row>
    <row r="58415" spans="56:58">
      <c r="BD58415" s="832"/>
      <c r="BE58415" s="832"/>
      <c r="BF58415" s="832"/>
    </row>
    <row r="58416" spans="56:58">
      <c r="BD58416" s="832"/>
      <c r="BE58416" s="832"/>
      <c r="BF58416" s="832"/>
    </row>
    <row r="58417" spans="56:58">
      <c r="BD58417" s="832"/>
      <c r="BE58417" s="832"/>
      <c r="BF58417" s="832"/>
    </row>
    <row r="58418" spans="56:58">
      <c r="BD58418" s="832"/>
      <c r="BE58418" s="832"/>
      <c r="BF58418" s="832"/>
    </row>
    <row r="58419" spans="56:58">
      <c r="BD58419" s="832"/>
      <c r="BE58419" s="832"/>
      <c r="BF58419" s="832"/>
    </row>
    <row r="58420" spans="56:58">
      <c r="BD58420" s="832"/>
      <c r="BE58420" s="832"/>
      <c r="BF58420" s="832"/>
    </row>
    <row r="58421" spans="56:58">
      <c r="BD58421" s="832"/>
      <c r="BE58421" s="832"/>
      <c r="BF58421" s="832"/>
    </row>
    <row r="58422" spans="56:58">
      <c r="BD58422" s="832"/>
      <c r="BE58422" s="832"/>
      <c r="BF58422" s="832"/>
    </row>
    <row r="58423" spans="56:58">
      <c r="BD58423" s="832"/>
      <c r="BE58423" s="832"/>
      <c r="BF58423" s="832"/>
    </row>
    <row r="58424" spans="56:58">
      <c r="BD58424" s="832"/>
      <c r="BE58424" s="832"/>
      <c r="BF58424" s="832"/>
    </row>
    <row r="58425" spans="56:58">
      <c r="BD58425" s="832"/>
      <c r="BE58425" s="832"/>
      <c r="BF58425" s="832"/>
    </row>
    <row r="58426" spans="56:58">
      <c r="BD58426" s="832"/>
      <c r="BE58426" s="832"/>
      <c r="BF58426" s="832"/>
    </row>
    <row r="58427" spans="56:58">
      <c r="BD58427" s="832"/>
      <c r="BE58427" s="832"/>
      <c r="BF58427" s="832"/>
    </row>
    <row r="58428" spans="56:58">
      <c r="BD58428" s="832"/>
      <c r="BE58428" s="832"/>
      <c r="BF58428" s="832"/>
    </row>
    <row r="58429" spans="56:58">
      <c r="BD58429" s="832"/>
      <c r="BE58429" s="832"/>
      <c r="BF58429" s="832"/>
    </row>
    <row r="58430" spans="56:58">
      <c r="BD58430" s="832"/>
      <c r="BE58430" s="832"/>
      <c r="BF58430" s="832"/>
    </row>
    <row r="58431" spans="56:58">
      <c r="BD58431" s="832"/>
      <c r="BE58431" s="832"/>
      <c r="BF58431" s="832"/>
    </row>
    <row r="58432" spans="56:58">
      <c r="BD58432" s="832"/>
      <c r="BE58432" s="832"/>
      <c r="BF58432" s="832"/>
    </row>
    <row r="58433" spans="56:58">
      <c r="BD58433" s="832"/>
      <c r="BE58433" s="832"/>
      <c r="BF58433" s="832"/>
    </row>
    <row r="58434" spans="56:58">
      <c r="BD58434" s="832"/>
      <c r="BE58434" s="832"/>
      <c r="BF58434" s="832"/>
    </row>
    <row r="58435" spans="56:58">
      <c r="BD58435" s="832"/>
      <c r="BE58435" s="832"/>
      <c r="BF58435" s="832"/>
    </row>
    <row r="58436" spans="56:58">
      <c r="BD58436" s="832"/>
      <c r="BE58436" s="832"/>
      <c r="BF58436" s="832"/>
    </row>
    <row r="58437" spans="56:58">
      <c r="BD58437" s="832"/>
      <c r="BE58437" s="832"/>
      <c r="BF58437" s="832"/>
    </row>
    <row r="58438" spans="56:58">
      <c r="BD58438" s="832"/>
      <c r="BE58438" s="832"/>
      <c r="BF58438" s="832"/>
    </row>
    <row r="58439" spans="56:58">
      <c r="BD58439" s="832"/>
      <c r="BE58439" s="832"/>
      <c r="BF58439" s="832"/>
    </row>
    <row r="58440" spans="56:58">
      <c r="BD58440" s="832"/>
      <c r="BE58440" s="832"/>
      <c r="BF58440" s="832"/>
    </row>
    <row r="58441" spans="56:58">
      <c r="BD58441" s="832"/>
      <c r="BE58441" s="832"/>
      <c r="BF58441" s="832"/>
    </row>
    <row r="58442" spans="56:58">
      <c r="BD58442" s="832"/>
      <c r="BE58442" s="832"/>
      <c r="BF58442" s="832"/>
    </row>
    <row r="58443" spans="56:58">
      <c r="BD58443" s="832"/>
      <c r="BE58443" s="832"/>
      <c r="BF58443" s="832"/>
    </row>
    <row r="58444" spans="56:58">
      <c r="BD58444" s="832"/>
      <c r="BE58444" s="832"/>
      <c r="BF58444" s="832"/>
    </row>
    <row r="58445" spans="56:58">
      <c r="BD58445" s="832"/>
      <c r="BE58445" s="832"/>
      <c r="BF58445" s="832"/>
    </row>
    <row r="58446" spans="56:58">
      <c r="BD58446" s="832"/>
      <c r="BE58446" s="832"/>
      <c r="BF58446" s="832"/>
    </row>
    <row r="58447" spans="56:58">
      <c r="BD58447" s="832"/>
      <c r="BE58447" s="832"/>
      <c r="BF58447" s="832"/>
    </row>
    <row r="58448" spans="56:58">
      <c r="BD58448" s="832"/>
      <c r="BE58448" s="832"/>
      <c r="BF58448" s="832"/>
    </row>
    <row r="58449" spans="56:58">
      <c r="BD58449" s="832"/>
      <c r="BE58449" s="832"/>
      <c r="BF58449" s="832"/>
    </row>
    <row r="58450" spans="56:58">
      <c r="BD58450" s="832"/>
      <c r="BE58450" s="832"/>
      <c r="BF58450" s="832"/>
    </row>
    <row r="58451" spans="56:58">
      <c r="BD58451" s="832"/>
      <c r="BE58451" s="832"/>
      <c r="BF58451" s="832"/>
    </row>
    <row r="58452" spans="56:58">
      <c r="BD58452" s="832"/>
      <c r="BE58452" s="832"/>
      <c r="BF58452" s="832"/>
    </row>
    <row r="58453" spans="56:58">
      <c r="BD58453" s="832"/>
      <c r="BE58453" s="832"/>
      <c r="BF58453" s="832"/>
    </row>
    <row r="58454" spans="56:58">
      <c r="BD58454" s="832"/>
      <c r="BE58454" s="832"/>
      <c r="BF58454" s="832"/>
    </row>
    <row r="58455" spans="56:58">
      <c r="BD58455" s="832"/>
      <c r="BE58455" s="832"/>
      <c r="BF58455" s="832"/>
    </row>
    <row r="58456" spans="56:58">
      <c r="BD58456" s="832"/>
      <c r="BE58456" s="832"/>
      <c r="BF58456" s="832"/>
    </row>
    <row r="58457" spans="56:58">
      <c r="BD58457" s="832"/>
      <c r="BE58457" s="832"/>
      <c r="BF58457" s="832"/>
    </row>
    <row r="58458" spans="56:58">
      <c r="BD58458" s="832"/>
      <c r="BE58458" s="832"/>
      <c r="BF58458" s="832"/>
    </row>
    <row r="58459" spans="56:58">
      <c r="BD58459" s="832"/>
      <c r="BE58459" s="832"/>
      <c r="BF58459" s="832"/>
    </row>
    <row r="58460" spans="56:58">
      <c r="BD58460" s="832"/>
      <c r="BE58460" s="832"/>
      <c r="BF58460" s="832"/>
    </row>
    <row r="58461" spans="56:58">
      <c r="BD58461" s="832"/>
      <c r="BE58461" s="832"/>
      <c r="BF58461" s="832"/>
    </row>
    <row r="58462" spans="56:58">
      <c r="BD58462" s="832"/>
      <c r="BE58462" s="832"/>
      <c r="BF58462" s="832"/>
    </row>
    <row r="58463" spans="56:58">
      <c r="BD58463" s="832"/>
      <c r="BE58463" s="832"/>
      <c r="BF58463" s="832"/>
    </row>
    <row r="58464" spans="56:58">
      <c r="BD58464" s="832"/>
      <c r="BE58464" s="832"/>
      <c r="BF58464" s="832"/>
    </row>
    <row r="58465" spans="56:58">
      <c r="BD58465" s="832"/>
      <c r="BE58465" s="832"/>
      <c r="BF58465" s="832"/>
    </row>
    <row r="58466" spans="56:58">
      <c r="BD58466" s="832"/>
      <c r="BE58466" s="832"/>
      <c r="BF58466" s="832"/>
    </row>
    <row r="58467" spans="56:58">
      <c r="BD58467" s="832"/>
      <c r="BE58467" s="832"/>
      <c r="BF58467" s="832"/>
    </row>
    <row r="58468" spans="56:58">
      <c r="BD58468" s="832"/>
      <c r="BE58468" s="832"/>
      <c r="BF58468" s="832"/>
    </row>
    <row r="58469" spans="56:58">
      <c r="BD58469" s="832"/>
      <c r="BE58469" s="832"/>
      <c r="BF58469" s="832"/>
    </row>
    <row r="58470" spans="56:58">
      <c r="BD58470" s="832"/>
      <c r="BE58470" s="832"/>
      <c r="BF58470" s="832"/>
    </row>
    <row r="58471" spans="56:58">
      <c r="BD58471" s="832"/>
      <c r="BE58471" s="832"/>
      <c r="BF58471" s="832"/>
    </row>
    <row r="58472" spans="56:58">
      <c r="BD58472" s="832"/>
      <c r="BE58472" s="832"/>
      <c r="BF58472" s="832"/>
    </row>
    <row r="58473" spans="56:58">
      <c r="BD58473" s="832"/>
      <c r="BE58473" s="832"/>
      <c r="BF58473" s="832"/>
    </row>
    <row r="58474" spans="56:58">
      <c r="BD58474" s="832"/>
      <c r="BE58474" s="832"/>
      <c r="BF58474" s="832"/>
    </row>
    <row r="58475" spans="56:58">
      <c r="BD58475" s="832"/>
      <c r="BE58475" s="832"/>
      <c r="BF58475" s="832"/>
    </row>
    <row r="58476" spans="56:58">
      <c r="BD58476" s="832"/>
      <c r="BE58476" s="832"/>
      <c r="BF58476" s="832"/>
    </row>
    <row r="58477" spans="56:58">
      <c r="BD58477" s="832"/>
      <c r="BE58477" s="832"/>
      <c r="BF58477" s="832"/>
    </row>
    <row r="58478" spans="56:58">
      <c r="BD58478" s="832"/>
      <c r="BE58478" s="832"/>
      <c r="BF58478" s="832"/>
    </row>
    <row r="58479" spans="56:58">
      <c r="BD58479" s="832"/>
      <c r="BE58479" s="832"/>
      <c r="BF58479" s="832"/>
    </row>
    <row r="58480" spans="56:58">
      <c r="BD58480" s="832"/>
      <c r="BE58480" s="832"/>
      <c r="BF58480" s="832"/>
    </row>
    <row r="58481" spans="56:58">
      <c r="BD58481" s="832"/>
      <c r="BE58481" s="832"/>
      <c r="BF58481" s="832"/>
    </row>
    <row r="58482" spans="56:58">
      <c r="BD58482" s="832"/>
      <c r="BE58482" s="832"/>
      <c r="BF58482" s="832"/>
    </row>
    <row r="58483" spans="56:58">
      <c r="BD58483" s="832"/>
      <c r="BE58483" s="832"/>
      <c r="BF58483" s="832"/>
    </row>
    <row r="58484" spans="56:58">
      <c r="BD58484" s="832"/>
      <c r="BE58484" s="832"/>
      <c r="BF58484" s="832"/>
    </row>
    <row r="58485" spans="56:58">
      <c r="BD58485" s="832"/>
      <c r="BE58485" s="832"/>
      <c r="BF58485" s="832"/>
    </row>
    <row r="58486" spans="56:58">
      <c r="BD58486" s="832"/>
      <c r="BE58486" s="832"/>
      <c r="BF58486" s="832"/>
    </row>
    <row r="58487" spans="56:58">
      <c r="BD58487" s="832"/>
      <c r="BE58487" s="832"/>
      <c r="BF58487" s="832"/>
    </row>
    <row r="58488" spans="56:58">
      <c r="BD58488" s="832"/>
      <c r="BE58488" s="832"/>
      <c r="BF58488" s="832"/>
    </row>
    <row r="58489" spans="56:58">
      <c r="BD58489" s="832"/>
      <c r="BE58489" s="832"/>
      <c r="BF58489" s="832"/>
    </row>
    <row r="58490" spans="56:58">
      <c r="BD58490" s="832"/>
      <c r="BE58490" s="832"/>
      <c r="BF58490" s="832"/>
    </row>
    <row r="58491" spans="56:58">
      <c r="BD58491" s="832"/>
      <c r="BE58491" s="832"/>
      <c r="BF58491" s="832"/>
    </row>
    <row r="58492" spans="56:58">
      <c r="BD58492" s="832"/>
      <c r="BE58492" s="832"/>
      <c r="BF58492" s="832"/>
    </row>
    <row r="58493" spans="56:58">
      <c r="BD58493" s="832"/>
      <c r="BE58493" s="832"/>
      <c r="BF58493" s="832"/>
    </row>
    <row r="58494" spans="56:58">
      <c r="BD58494" s="832"/>
      <c r="BE58494" s="832"/>
      <c r="BF58494" s="832"/>
    </row>
    <row r="58495" spans="56:58">
      <c r="BD58495" s="832"/>
      <c r="BE58495" s="832"/>
      <c r="BF58495" s="832"/>
    </row>
    <row r="58496" spans="56:58">
      <c r="BD58496" s="832"/>
      <c r="BE58496" s="832"/>
      <c r="BF58496" s="832"/>
    </row>
    <row r="58497" spans="56:58">
      <c r="BD58497" s="832"/>
      <c r="BE58497" s="832"/>
      <c r="BF58497" s="832"/>
    </row>
    <row r="58498" spans="56:58">
      <c r="BD58498" s="832"/>
      <c r="BE58498" s="832"/>
      <c r="BF58498" s="832"/>
    </row>
    <row r="58499" spans="56:58">
      <c r="BD58499" s="832"/>
      <c r="BE58499" s="832"/>
      <c r="BF58499" s="832"/>
    </row>
    <row r="58500" spans="56:58">
      <c r="BD58500" s="832"/>
      <c r="BE58500" s="832"/>
      <c r="BF58500" s="832"/>
    </row>
    <row r="58501" spans="56:58">
      <c r="BD58501" s="832"/>
      <c r="BE58501" s="832"/>
      <c r="BF58501" s="832"/>
    </row>
    <row r="58502" spans="56:58">
      <c r="BD58502" s="832"/>
      <c r="BE58502" s="832"/>
      <c r="BF58502" s="832"/>
    </row>
    <row r="58503" spans="56:58">
      <c r="BD58503" s="832"/>
      <c r="BE58503" s="832"/>
      <c r="BF58503" s="832"/>
    </row>
    <row r="58504" spans="56:58">
      <c r="BD58504" s="832"/>
      <c r="BE58504" s="832"/>
      <c r="BF58504" s="832"/>
    </row>
    <row r="58505" spans="56:58">
      <c r="BD58505" s="832"/>
      <c r="BE58505" s="832"/>
      <c r="BF58505" s="832"/>
    </row>
    <row r="58506" spans="56:58">
      <c r="BD58506" s="832"/>
      <c r="BE58506" s="832"/>
      <c r="BF58506" s="832"/>
    </row>
    <row r="58507" spans="56:58">
      <c r="BD58507" s="832"/>
      <c r="BE58507" s="832"/>
      <c r="BF58507" s="832"/>
    </row>
    <row r="58508" spans="56:58">
      <c r="BD58508" s="832"/>
      <c r="BE58508" s="832"/>
      <c r="BF58508" s="832"/>
    </row>
    <row r="58509" spans="56:58">
      <c r="BD58509" s="832"/>
      <c r="BE58509" s="832"/>
      <c r="BF58509" s="832"/>
    </row>
    <row r="58510" spans="56:58">
      <c r="BD58510" s="832"/>
      <c r="BE58510" s="832"/>
      <c r="BF58510" s="832"/>
    </row>
    <row r="58511" spans="56:58">
      <c r="BD58511" s="832"/>
      <c r="BE58511" s="832"/>
      <c r="BF58511" s="832"/>
    </row>
    <row r="58512" spans="56:58">
      <c r="BD58512" s="832"/>
      <c r="BE58512" s="832"/>
      <c r="BF58512" s="832"/>
    </row>
    <row r="58513" spans="56:58">
      <c r="BD58513" s="832"/>
      <c r="BE58513" s="832"/>
      <c r="BF58513" s="832"/>
    </row>
    <row r="58514" spans="56:58">
      <c r="BD58514" s="832"/>
      <c r="BE58514" s="832"/>
      <c r="BF58514" s="832"/>
    </row>
    <row r="58515" spans="56:58">
      <c r="BD58515" s="832"/>
      <c r="BE58515" s="832"/>
      <c r="BF58515" s="832"/>
    </row>
    <row r="58516" spans="56:58">
      <c r="BD58516" s="832"/>
      <c r="BE58516" s="832"/>
      <c r="BF58516" s="832"/>
    </row>
    <row r="58517" spans="56:58">
      <c r="BD58517" s="832"/>
      <c r="BE58517" s="832"/>
      <c r="BF58517" s="832"/>
    </row>
    <row r="58518" spans="56:58">
      <c r="BD58518" s="832"/>
      <c r="BE58518" s="832"/>
      <c r="BF58518" s="832"/>
    </row>
    <row r="58519" spans="56:58">
      <c r="BD58519" s="832"/>
      <c r="BE58519" s="832"/>
      <c r="BF58519" s="832"/>
    </row>
    <row r="58520" spans="56:58">
      <c r="BD58520" s="832"/>
      <c r="BE58520" s="832"/>
      <c r="BF58520" s="832"/>
    </row>
    <row r="58521" spans="56:58">
      <c r="BD58521" s="832"/>
      <c r="BE58521" s="832"/>
      <c r="BF58521" s="832"/>
    </row>
    <row r="58522" spans="56:58">
      <c r="BD58522" s="832"/>
      <c r="BE58522" s="832"/>
      <c r="BF58522" s="832"/>
    </row>
    <row r="58523" spans="56:58">
      <c r="BD58523" s="832"/>
      <c r="BE58523" s="832"/>
      <c r="BF58523" s="832"/>
    </row>
    <row r="58524" spans="56:58">
      <c r="BD58524" s="832"/>
      <c r="BE58524" s="832"/>
      <c r="BF58524" s="832"/>
    </row>
    <row r="58525" spans="56:58">
      <c r="BD58525" s="832"/>
      <c r="BE58525" s="832"/>
      <c r="BF58525" s="832"/>
    </row>
    <row r="58526" spans="56:58">
      <c r="BD58526" s="832"/>
      <c r="BE58526" s="832"/>
      <c r="BF58526" s="832"/>
    </row>
    <row r="58527" spans="56:58">
      <c r="BD58527" s="832"/>
      <c r="BE58527" s="832"/>
      <c r="BF58527" s="832"/>
    </row>
    <row r="58528" spans="56:58">
      <c r="BD58528" s="832"/>
      <c r="BE58528" s="832"/>
      <c r="BF58528" s="832"/>
    </row>
    <row r="58529" spans="56:58">
      <c r="BD58529" s="832"/>
      <c r="BE58529" s="832"/>
      <c r="BF58529" s="832"/>
    </row>
    <row r="58530" spans="56:58">
      <c r="BD58530" s="832"/>
      <c r="BE58530" s="832"/>
      <c r="BF58530" s="832"/>
    </row>
    <row r="58531" spans="56:58">
      <c r="BD58531" s="832"/>
      <c r="BE58531" s="832"/>
      <c r="BF58531" s="832"/>
    </row>
    <row r="58532" spans="56:58">
      <c r="BD58532" s="832"/>
      <c r="BE58532" s="832"/>
      <c r="BF58532" s="832"/>
    </row>
    <row r="58533" spans="56:58">
      <c r="BD58533" s="832"/>
      <c r="BE58533" s="832"/>
      <c r="BF58533" s="832"/>
    </row>
    <row r="58534" spans="56:58">
      <c r="BD58534" s="832"/>
      <c r="BE58534" s="832"/>
      <c r="BF58534" s="832"/>
    </row>
    <row r="58535" spans="56:58">
      <c r="BD58535" s="832"/>
      <c r="BE58535" s="832"/>
      <c r="BF58535" s="832"/>
    </row>
    <row r="58536" spans="56:58">
      <c r="BD58536" s="832"/>
      <c r="BE58536" s="832"/>
      <c r="BF58536" s="832"/>
    </row>
    <row r="58537" spans="56:58">
      <c r="BD58537" s="832"/>
      <c r="BE58537" s="832"/>
      <c r="BF58537" s="832"/>
    </row>
    <row r="58538" spans="56:58">
      <c r="BD58538" s="832"/>
      <c r="BE58538" s="832"/>
      <c r="BF58538" s="832"/>
    </row>
    <row r="58539" spans="56:58">
      <c r="BD58539" s="832"/>
      <c r="BE58539" s="832"/>
      <c r="BF58539" s="832"/>
    </row>
    <row r="58540" spans="56:58">
      <c r="BD58540" s="832"/>
      <c r="BE58540" s="832"/>
      <c r="BF58540" s="832"/>
    </row>
    <row r="58541" spans="56:58">
      <c r="BD58541" s="832"/>
      <c r="BE58541" s="832"/>
      <c r="BF58541" s="832"/>
    </row>
    <row r="58542" spans="56:58">
      <c r="BD58542" s="832"/>
      <c r="BE58542" s="832"/>
      <c r="BF58542" s="832"/>
    </row>
    <row r="58543" spans="56:58">
      <c r="BD58543" s="832"/>
      <c r="BE58543" s="832"/>
      <c r="BF58543" s="832"/>
    </row>
    <row r="58544" spans="56:58">
      <c r="BD58544" s="832"/>
      <c r="BE58544" s="832"/>
      <c r="BF58544" s="832"/>
    </row>
    <row r="58545" spans="56:58">
      <c r="BD58545" s="832"/>
      <c r="BE58545" s="832"/>
      <c r="BF58545" s="832"/>
    </row>
    <row r="58546" spans="56:58">
      <c r="BD58546" s="832"/>
      <c r="BE58546" s="832"/>
      <c r="BF58546" s="832"/>
    </row>
    <row r="58547" spans="56:58">
      <c r="BD58547" s="832"/>
      <c r="BE58547" s="832"/>
      <c r="BF58547" s="832"/>
    </row>
    <row r="58548" spans="56:58">
      <c r="BD58548" s="832"/>
      <c r="BE58548" s="832"/>
      <c r="BF58548" s="832"/>
    </row>
    <row r="58549" spans="56:58">
      <c r="BD58549" s="832"/>
      <c r="BE58549" s="832"/>
      <c r="BF58549" s="832"/>
    </row>
    <row r="58550" spans="56:58">
      <c r="BD58550" s="832"/>
      <c r="BE58550" s="832"/>
      <c r="BF58550" s="832"/>
    </row>
    <row r="58551" spans="56:58">
      <c r="BD58551" s="832"/>
      <c r="BE58551" s="832"/>
      <c r="BF58551" s="832"/>
    </row>
    <row r="58552" spans="56:58">
      <c r="BD58552" s="832"/>
      <c r="BE58552" s="832"/>
      <c r="BF58552" s="832"/>
    </row>
    <row r="58553" spans="56:58">
      <c r="BD58553" s="832"/>
      <c r="BE58553" s="832"/>
      <c r="BF58553" s="832"/>
    </row>
    <row r="58554" spans="56:58">
      <c r="BD58554" s="832"/>
      <c r="BE58554" s="832"/>
      <c r="BF58554" s="832"/>
    </row>
    <row r="58555" spans="56:58">
      <c r="BD58555" s="832"/>
      <c r="BE58555" s="832"/>
      <c r="BF58555" s="832"/>
    </row>
    <row r="58556" spans="56:58">
      <c r="BD58556" s="832"/>
      <c r="BE58556" s="832"/>
      <c r="BF58556" s="832"/>
    </row>
    <row r="58557" spans="56:58">
      <c r="BD58557" s="832"/>
      <c r="BE58557" s="832"/>
      <c r="BF58557" s="832"/>
    </row>
    <row r="58558" spans="56:58">
      <c r="BD58558" s="832"/>
      <c r="BE58558" s="832"/>
      <c r="BF58558" s="832"/>
    </row>
    <row r="58559" spans="56:58">
      <c r="BD58559" s="832"/>
      <c r="BE58559" s="832"/>
      <c r="BF58559" s="832"/>
    </row>
    <row r="58560" spans="56:58">
      <c r="BD58560" s="832"/>
      <c r="BE58560" s="832"/>
      <c r="BF58560" s="832"/>
    </row>
    <row r="58561" spans="56:58">
      <c r="BD58561" s="832"/>
      <c r="BE58561" s="832"/>
      <c r="BF58561" s="832"/>
    </row>
    <row r="58562" spans="56:58">
      <c r="BD58562" s="832"/>
      <c r="BE58562" s="832"/>
      <c r="BF58562" s="832"/>
    </row>
    <row r="58563" spans="56:58">
      <c r="BD58563" s="832"/>
      <c r="BE58563" s="832"/>
      <c r="BF58563" s="832"/>
    </row>
    <row r="58564" spans="56:58">
      <c r="BD58564" s="832"/>
      <c r="BE58564" s="832"/>
      <c r="BF58564" s="832"/>
    </row>
    <row r="58565" spans="56:58">
      <c r="BD58565" s="832"/>
      <c r="BE58565" s="832"/>
      <c r="BF58565" s="832"/>
    </row>
    <row r="58566" spans="56:58">
      <c r="BD58566" s="832"/>
      <c r="BE58566" s="832"/>
      <c r="BF58566" s="832"/>
    </row>
    <row r="58567" spans="56:58">
      <c r="BD58567" s="832"/>
      <c r="BE58567" s="832"/>
      <c r="BF58567" s="832"/>
    </row>
    <row r="58568" spans="56:58">
      <c r="BD58568" s="832"/>
      <c r="BE58568" s="832"/>
      <c r="BF58568" s="832"/>
    </row>
    <row r="58569" spans="56:58">
      <c r="BD58569" s="832"/>
      <c r="BE58569" s="832"/>
      <c r="BF58569" s="832"/>
    </row>
    <row r="58570" spans="56:58">
      <c r="BD58570" s="832"/>
      <c r="BE58570" s="832"/>
      <c r="BF58570" s="832"/>
    </row>
    <row r="58571" spans="56:58">
      <c r="BD58571" s="832"/>
      <c r="BE58571" s="832"/>
      <c r="BF58571" s="832"/>
    </row>
    <row r="58572" spans="56:58">
      <c r="BD58572" s="832"/>
      <c r="BE58572" s="832"/>
      <c r="BF58572" s="832"/>
    </row>
    <row r="58573" spans="56:58">
      <c r="BD58573" s="832"/>
      <c r="BE58573" s="832"/>
      <c r="BF58573" s="832"/>
    </row>
    <row r="58574" spans="56:58">
      <c r="BD58574" s="832"/>
      <c r="BE58574" s="832"/>
      <c r="BF58574" s="832"/>
    </row>
    <row r="58575" spans="56:58">
      <c r="BD58575" s="832"/>
      <c r="BE58575" s="832"/>
      <c r="BF58575" s="832"/>
    </row>
    <row r="58576" spans="56:58">
      <c r="BD58576" s="832"/>
      <c r="BE58576" s="832"/>
      <c r="BF58576" s="832"/>
    </row>
    <row r="58577" spans="56:58">
      <c r="BD58577" s="832"/>
      <c r="BE58577" s="832"/>
      <c r="BF58577" s="832"/>
    </row>
    <row r="58578" spans="56:58">
      <c r="BD58578" s="832"/>
      <c r="BE58578" s="832"/>
      <c r="BF58578" s="832"/>
    </row>
    <row r="58579" spans="56:58">
      <c r="BD58579" s="832"/>
      <c r="BE58579" s="832"/>
      <c r="BF58579" s="832"/>
    </row>
    <row r="58580" spans="56:58">
      <c r="BD58580" s="832"/>
      <c r="BE58580" s="832"/>
      <c r="BF58580" s="832"/>
    </row>
    <row r="58581" spans="56:58">
      <c r="BD58581" s="832"/>
      <c r="BE58581" s="832"/>
      <c r="BF58581" s="832"/>
    </row>
    <row r="58582" spans="56:58">
      <c r="BD58582" s="832"/>
      <c r="BE58582" s="832"/>
      <c r="BF58582" s="832"/>
    </row>
    <row r="58583" spans="56:58">
      <c r="BD58583" s="832"/>
      <c r="BE58583" s="832"/>
      <c r="BF58583" s="832"/>
    </row>
    <row r="58584" spans="56:58">
      <c r="BD58584" s="832"/>
      <c r="BE58584" s="832"/>
      <c r="BF58584" s="832"/>
    </row>
    <row r="58585" spans="56:58">
      <c r="BD58585" s="832"/>
      <c r="BE58585" s="832"/>
      <c r="BF58585" s="832"/>
    </row>
    <row r="58586" spans="56:58">
      <c r="BD58586" s="832"/>
      <c r="BE58586" s="832"/>
      <c r="BF58586" s="832"/>
    </row>
    <row r="58587" spans="56:58">
      <c r="BD58587" s="832"/>
      <c r="BE58587" s="832"/>
      <c r="BF58587" s="832"/>
    </row>
    <row r="58588" spans="56:58">
      <c r="BD58588" s="832"/>
      <c r="BE58588" s="832"/>
      <c r="BF58588" s="832"/>
    </row>
    <row r="58589" spans="56:58">
      <c r="BD58589" s="832"/>
      <c r="BE58589" s="832"/>
      <c r="BF58589" s="832"/>
    </row>
    <row r="58590" spans="56:58">
      <c r="BD58590" s="832"/>
      <c r="BE58590" s="832"/>
      <c r="BF58590" s="832"/>
    </row>
    <row r="58591" spans="56:58">
      <c r="BD58591" s="832"/>
      <c r="BE58591" s="832"/>
      <c r="BF58591" s="832"/>
    </row>
    <row r="58592" spans="56:58">
      <c r="BD58592" s="832"/>
      <c r="BE58592" s="832"/>
      <c r="BF58592" s="832"/>
    </row>
    <row r="58593" spans="56:58">
      <c r="BD58593" s="832"/>
      <c r="BE58593" s="832"/>
      <c r="BF58593" s="832"/>
    </row>
    <row r="58594" spans="56:58">
      <c r="BD58594" s="832"/>
      <c r="BE58594" s="832"/>
      <c r="BF58594" s="832"/>
    </row>
    <row r="58595" spans="56:58">
      <c r="BD58595" s="832"/>
      <c r="BE58595" s="832"/>
      <c r="BF58595" s="832"/>
    </row>
    <row r="58596" spans="56:58">
      <c r="BD58596" s="832"/>
      <c r="BE58596" s="832"/>
      <c r="BF58596" s="832"/>
    </row>
    <row r="58597" spans="56:58">
      <c r="BD58597" s="832"/>
      <c r="BE58597" s="832"/>
      <c r="BF58597" s="832"/>
    </row>
    <row r="58598" spans="56:58">
      <c r="BD58598" s="832"/>
      <c r="BE58598" s="832"/>
      <c r="BF58598" s="832"/>
    </row>
    <row r="58599" spans="56:58">
      <c r="BD58599" s="832"/>
      <c r="BE58599" s="832"/>
      <c r="BF58599" s="832"/>
    </row>
    <row r="58600" spans="56:58">
      <c r="BD58600" s="832"/>
      <c r="BE58600" s="832"/>
      <c r="BF58600" s="832"/>
    </row>
    <row r="58601" spans="56:58">
      <c r="BD58601" s="832"/>
      <c r="BE58601" s="832"/>
      <c r="BF58601" s="832"/>
    </row>
    <row r="58602" spans="56:58">
      <c r="BD58602" s="832"/>
      <c r="BE58602" s="832"/>
      <c r="BF58602" s="832"/>
    </row>
    <row r="58603" spans="56:58">
      <c r="BD58603" s="832"/>
      <c r="BE58603" s="832"/>
      <c r="BF58603" s="832"/>
    </row>
    <row r="58604" spans="56:58">
      <c r="BD58604" s="832"/>
      <c r="BE58604" s="832"/>
      <c r="BF58604" s="832"/>
    </row>
    <row r="58605" spans="56:58">
      <c r="BD58605" s="832"/>
      <c r="BE58605" s="832"/>
      <c r="BF58605" s="832"/>
    </row>
    <row r="58606" spans="56:58">
      <c r="BD58606" s="832"/>
      <c r="BE58606" s="832"/>
      <c r="BF58606" s="832"/>
    </row>
    <row r="58607" spans="56:58">
      <c r="BD58607" s="832"/>
      <c r="BE58607" s="832"/>
      <c r="BF58607" s="832"/>
    </row>
    <row r="58608" spans="56:58">
      <c r="BD58608" s="832"/>
      <c r="BE58608" s="832"/>
      <c r="BF58608" s="832"/>
    </row>
    <row r="58609" spans="56:58">
      <c r="BD58609" s="832"/>
      <c r="BE58609" s="832"/>
      <c r="BF58609" s="832"/>
    </row>
    <row r="58610" spans="56:58">
      <c r="BD58610" s="832"/>
      <c r="BE58610" s="832"/>
      <c r="BF58610" s="832"/>
    </row>
    <row r="58611" spans="56:58">
      <c r="BD58611" s="832"/>
      <c r="BE58611" s="832"/>
      <c r="BF58611" s="832"/>
    </row>
    <row r="58612" spans="56:58">
      <c r="BD58612" s="832"/>
      <c r="BE58612" s="832"/>
      <c r="BF58612" s="832"/>
    </row>
    <row r="58613" spans="56:58">
      <c r="BD58613" s="832"/>
      <c r="BE58613" s="832"/>
      <c r="BF58613" s="832"/>
    </row>
    <row r="58614" spans="56:58">
      <c r="BD58614" s="832"/>
      <c r="BE58614" s="832"/>
      <c r="BF58614" s="832"/>
    </row>
    <row r="58615" spans="56:58">
      <c r="BD58615" s="832"/>
      <c r="BE58615" s="832"/>
      <c r="BF58615" s="832"/>
    </row>
    <row r="58616" spans="56:58">
      <c r="BD58616" s="832"/>
      <c r="BE58616" s="832"/>
      <c r="BF58616" s="832"/>
    </row>
    <row r="58617" spans="56:58">
      <c r="BD58617" s="832"/>
      <c r="BE58617" s="832"/>
      <c r="BF58617" s="832"/>
    </row>
    <row r="58618" spans="56:58">
      <c r="BD58618" s="832"/>
      <c r="BE58618" s="832"/>
      <c r="BF58618" s="832"/>
    </row>
    <row r="58619" spans="56:58">
      <c r="BD58619" s="832"/>
      <c r="BE58619" s="832"/>
      <c r="BF58619" s="832"/>
    </row>
    <row r="58620" spans="56:58">
      <c r="BD58620" s="832"/>
      <c r="BE58620" s="832"/>
      <c r="BF58620" s="832"/>
    </row>
    <row r="58621" spans="56:58">
      <c r="BD58621" s="832"/>
      <c r="BE58621" s="832"/>
      <c r="BF58621" s="832"/>
    </row>
    <row r="58622" spans="56:58">
      <c r="BD58622" s="832"/>
      <c r="BE58622" s="832"/>
      <c r="BF58622" s="832"/>
    </row>
    <row r="58623" spans="56:58">
      <c r="BD58623" s="832"/>
      <c r="BE58623" s="832"/>
      <c r="BF58623" s="832"/>
    </row>
    <row r="58624" spans="56:58">
      <c r="BD58624" s="832"/>
      <c r="BE58624" s="832"/>
      <c r="BF58624" s="832"/>
    </row>
    <row r="58625" spans="56:58">
      <c r="BD58625" s="832"/>
      <c r="BE58625" s="832"/>
      <c r="BF58625" s="832"/>
    </row>
    <row r="58626" spans="56:58">
      <c r="BD58626" s="832"/>
      <c r="BE58626" s="832"/>
      <c r="BF58626" s="832"/>
    </row>
    <row r="58627" spans="56:58">
      <c r="BD58627" s="832"/>
      <c r="BE58627" s="832"/>
      <c r="BF58627" s="832"/>
    </row>
    <row r="58628" spans="56:58">
      <c r="BD58628" s="832"/>
      <c r="BE58628" s="832"/>
      <c r="BF58628" s="832"/>
    </row>
    <row r="58629" spans="56:58">
      <c r="BD58629" s="832"/>
      <c r="BE58629" s="832"/>
      <c r="BF58629" s="832"/>
    </row>
    <row r="58630" spans="56:58">
      <c r="BD58630" s="832"/>
      <c r="BE58630" s="832"/>
      <c r="BF58630" s="832"/>
    </row>
    <row r="58631" spans="56:58">
      <c r="BD58631" s="832"/>
      <c r="BE58631" s="832"/>
      <c r="BF58631" s="832"/>
    </row>
    <row r="58632" spans="56:58">
      <c r="BD58632" s="832"/>
      <c r="BE58632" s="832"/>
      <c r="BF58632" s="832"/>
    </row>
    <row r="58633" spans="56:58">
      <c r="BD58633" s="832"/>
      <c r="BE58633" s="832"/>
      <c r="BF58633" s="832"/>
    </row>
    <row r="58634" spans="56:58">
      <c r="BD58634" s="832"/>
      <c r="BE58634" s="832"/>
      <c r="BF58634" s="832"/>
    </row>
    <row r="58635" spans="56:58">
      <c r="BD58635" s="832"/>
      <c r="BE58635" s="832"/>
      <c r="BF58635" s="832"/>
    </row>
    <row r="58636" spans="56:58">
      <c r="BD58636" s="832"/>
      <c r="BE58636" s="832"/>
      <c r="BF58636" s="832"/>
    </row>
    <row r="58637" spans="56:58">
      <c r="BD58637" s="832"/>
      <c r="BE58637" s="832"/>
      <c r="BF58637" s="832"/>
    </row>
    <row r="58638" spans="56:58">
      <c r="BD58638" s="832"/>
      <c r="BE58638" s="832"/>
      <c r="BF58638" s="832"/>
    </row>
    <row r="58639" spans="56:58">
      <c r="BD58639" s="832"/>
      <c r="BE58639" s="832"/>
      <c r="BF58639" s="832"/>
    </row>
    <row r="58640" spans="56:58">
      <c r="BD58640" s="832"/>
      <c r="BE58640" s="832"/>
      <c r="BF58640" s="832"/>
    </row>
    <row r="58641" spans="56:58">
      <c r="BD58641" s="832"/>
      <c r="BE58641" s="832"/>
      <c r="BF58641" s="832"/>
    </row>
    <row r="58642" spans="56:58">
      <c r="BD58642" s="832"/>
      <c r="BE58642" s="832"/>
      <c r="BF58642" s="832"/>
    </row>
    <row r="58643" spans="56:58">
      <c r="BD58643" s="832"/>
      <c r="BE58643" s="832"/>
      <c r="BF58643" s="832"/>
    </row>
    <row r="58644" spans="56:58">
      <c r="BD58644" s="832"/>
      <c r="BE58644" s="832"/>
      <c r="BF58644" s="832"/>
    </row>
    <row r="58645" spans="56:58">
      <c r="BD58645" s="832"/>
      <c r="BE58645" s="832"/>
      <c r="BF58645" s="832"/>
    </row>
    <row r="58646" spans="56:58">
      <c r="BD58646" s="832"/>
      <c r="BE58646" s="832"/>
      <c r="BF58646" s="832"/>
    </row>
    <row r="58647" spans="56:58">
      <c r="BD58647" s="832"/>
      <c r="BE58647" s="832"/>
      <c r="BF58647" s="832"/>
    </row>
    <row r="58648" spans="56:58">
      <c r="BD58648" s="832"/>
      <c r="BE58648" s="832"/>
      <c r="BF58648" s="832"/>
    </row>
    <row r="58649" spans="56:58">
      <c r="BD58649" s="832"/>
      <c r="BE58649" s="832"/>
      <c r="BF58649" s="832"/>
    </row>
    <row r="58650" spans="56:58">
      <c r="BD58650" s="832"/>
      <c r="BE58650" s="832"/>
      <c r="BF58650" s="832"/>
    </row>
    <row r="58651" spans="56:58">
      <c r="BD58651" s="832"/>
      <c r="BE58651" s="832"/>
      <c r="BF58651" s="832"/>
    </row>
    <row r="58652" spans="56:58">
      <c r="BD58652" s="832"/>
      <c r="BE58652" s="832"/>
      <c r="BF58652" s="832"/>
    </row>
    <row r="58653" spans="56:58">
      <c r="BD58653" s="832"/>
      <c r="BE58653" s="832"/>
      <c r="BF58653" s="832"/>
    </row>
    <row r="58654" spans="56:58">
      <c r="BD58654" s="832"/>
      <c r="BE58654" s="832"/>
      <c r="BF58654" s="832"/>
    </row>
    <row r="58655" spans="56:58">
      <c r="BD58655" s="832"/>
      <c r="BE58655" s="832"/>
      <c r="BF58655" s="832"/>
    </row>
    <row r="58656" spans="56:58">
      <c r="BD58656" s="832"/>
      <c r="BE58656" s="832"/>
      <c r="BF58656" s="832"/>
    </row>
    <row r="58657" spans="56:58">
      <c r="BD58657" s="832"/>
      <c r="BE58657" s="832"/>
      <c r="BF58657" s="832"/>
    </row>
    <row r="58658" spans="56:58">
      <c r="BD58658" s="832"/>
      <c r="BE58658" s="832"/>
      <c r="BF58658" s="832"/>
    </row>
    <row r="58659" spans="56:58">
      <c r="BD58659" s="832"/>
      <c r="BE58659" s="832"/>
      <c r="BF58659" s="832"/>
    </row>
    <row r="58660" spans="56:58">
      <c r="BD58660" s="832"/>
      <c r="BE58660" s="832"/>
      <c r="BF58660" s="832"/>
    </row>
    <row r="58661" spans="56:58">
      <c r="BD58661" s="832"/>
      <c r="BE58661" s="832"/>
      <c r="BF58661" s="832"/>
    </row>
    <row r="58662" spans="56:58">
      <c r="BD58662" s="832"/>
      <c r="BE58662" s="832"/>
      <c r="BF58662" s="832"/>
    </row>
    <row r="58663" spans="56:58">
      <c r="BD58663" s="832"/>
      <c r="BE58663" s="832"/>
      <c r="BF58663" s="832"/>
    </row>
    <row r="58664" spans="56:58">
      <c r="BD58664" s="832"/>
      <c r="BE58664" s="832"/>
      <c r="BF58664" s="832"/>
    </row>
    <row r="58665" spans="56:58">
      <c r="BD58665" s="832"/>
      <c r="BE58665" s="832"/>
      <c r="BF58665" s="832"/>
    </row>
    <row r="58666" spans="56:58">
      <c r="BD58666" s="832"/>
      <c r="BE58666" s="832"/>
      <c r="BF58666" s="832"/>
    </row>
    <row r="58667" spans="56:58">
      <c r="BD58667" s="832"/>
      <c r="BE58667" s="832"/>
      <c r="BF58667" s="832"/>
    </row>
    <row r="58668" spans="56:58">
      <c r="BD58668" s="832"/>
      <c r="BE58668" s="832"/>
      <c r="BF58668" s="832"/>
    </row>
    <row r="58669" spans="56:58">
      <c r="BD58669" s="832"/>
      <c r="BE58669" s="832"/>
      <c r="BF58669" s="832"/>
    </row>
    <row r="58670" spans="56:58">
      <c r="BD58670" s="832"/>
      <c r="BE58670" s="832"/>
      <c r="BF58670" s="832"/>
    </row>
    <row r="58671" spans="56:58">
      <c r="BD58671" s="832"/>
      <c r="BE58671" s="832"/>
      <c r="BF58671" s="832"/>
    </row>
    <row r="58672" spans="56:58">
      <c r="BD58672" s="832"/>
      <c r="BE58672" s="832"/>
      <c r="BF58672" s="832"/>
    </row>
    <row r="58673" spans="56:58">
      <c r="BD58673" s="832"/>
      <c r="BE58673" s="832"/>
      <c r="BF58673" s="832"/>
    </row>
    <row r="58674" spans="56:58">
      <c r="BD58674" s="832"/>
      <c r="BE58674" s="832"/>
      <c r="BF58674" s="832"/>
    </row>
    <row r="58675" spans="56:58">
      <c r="BD58675" s="832"/>
      <c r="BE58675" s="832"/>
      <c r="BF58675" s="832"/>
    </row>
    <row r="58676" spans="56:58">
      <c r="BD58676" s="832"/>
      <c r="BE58676" s="832"/>
      <c r="BF58676" s="832"/>
    </row>
    <row r="58677" spans="56:58">
      <c r="BD58677" s="832"/>
      <c r="BE58677" s="832"/>
      <c r="BF58677" s="832"/>
    </row>
    <row r="58678" spans="56:58">
      <c r="BD58678" s="832"/>
      <c r="BE58678" s="832"/>
      <c r="BF58678" s="832"/>
    </row>
    <row r="58679" spans="56:58">
      <c r="BD58679" s="832"/>
      <c r="BE58679" s="832"/>
      <c r="BF58679" s="832"/>
    </row>
    <row r="58680" spans="56:58">
      <c r="BD58680" s="832"/>
      <c r="BE58680" s="832"/>
      <c r="BF58680" s="832"/>
    </row>
    <row r="58681" spans="56:58">
      <c r="BD58681" s="832"/>
      <c r="BE58681" s="832"/>
      <c r="BF58681" s="832"/>
    </row>
    <row r="58682" spans="56:58">
      <c r="BD58682" s="832"/>
      <c r="BE58682" s="832"/>
      <c r="BF58682" s="832"/>
    </row>
    <row r="58683" spans="56:58">
      <c r="BD58683" s="832"/>
      <c r="BE58683" s="832"/>
      <c r="BF58683" s="832"/>
    </row>
    <row r="58684" spans="56:58">
      <c r="BD58684" s="832"/>
      <c r="BE58684" s="832"/>
      <c r="BF58684" s="832"/>
    </row>
    <row r="58685" spans="56:58">
      <c r="BD58685" s="832"/>
      <c r="BE58685" s="832"/>
      <c r="BF58685" s="832"/>
    </row>
    <row r="58686" spans="56:58">
      <c r="BD58686" s="832"/>
      <c r="BE58686" s="832"/>
      <c r="BF58686" s="832"/>
    </row>
    <row r="58687" spans="56:58">
      <c r="BD58687" s="832"/>
      <c r="BE58687" s="832"/>
      <c r="BF58687" s="832"/>
    </row>
    <row r="58688" spans="56:58">
      <c r="BD58688" s="832"/>
      <c r="BE58688" s="832"/>
      <c r="BF58688" s="832"/>
    </row>
    <row r="58689" spans="56:58">
      <c r="BD58689" s="832"/>
      <c r="BE58689" s="832"/>
      <c r="BF58689" s="832"/>
    </row>
    <row r="58690" spans="56:58">
      <c r="BD58690" s="832"/>
      <c r="BE58690" s="832"/>
      <c r="BF58690" s="832"/>
    </row>
    <row r="58691" spans="56:58">
      <c r="BD58691" s="832"/>
      <c r="BE58691" s="832"/>
      <c r="BF58691" s="832"/>
    </row>
    <row r="58692" spans="56:58">
      <c r="BD58692" s="832"/>
      <c r="BE58692" s="832"/>
      <c r="BF58692" s="832"/>
    </row>
    <row r="58693" spans="56:58">
      <c r="BD58693" s="832"/>
      <c r="BE58693" s="832"/>
      <c r="BF58693" s="832"/>
    </row>
    <row r="58694" spans="56:58">
      <c r="BD58694" s="832"/>
      <c r="BE58694" s="832"/>
      <c r="BF58694" s="832"/>
    </row>
    <row r="58695" spans="56:58">
      <c r="BD58695" s="832"/>
      <c r="BE58695" s="832"/>
      <c r="BF58695" s="832"/>
    </row>
    <row r="58696" spans="56:58">
      <c r="BD58696" s="832"/>
      <c r="BE58696" s="832"/>
      <c r="BF58696" s="832"/>
    </row>
    <row r="58697" spans="56:58">
      <c r="BD58697" s="832"/>
      <c r="BE58697" s="832"/>
      <c r="BF58697" s="832"/>
    </row>
    <row r="58698" spans="56:58">
      <c r="BD58698" s="832"/>
      <c r="BE58698" s="832"/>
      <c r="BF58698" s="832"/>
    </row>
    <row r="58699" spans="56:58">
      <c r="BD58699" s="832"/>
      <c r="BE58699" s="832"/>
      <c r="BF58699" s="832"/>
    </row>
    <row r="58700" spans="56:58">
      <c r="BD58700" s="832"/>
      <c r="BE58700" s="832"/>
      <c r="BF58700" s="832"/>
    </row>
    <row r="58701" spans="56:58">
      <c r="BD58701" s="832"/>
      <c r="BE58701" s="832"/>
      <c r="BF58701" s="832"/>
    </row>
    <row r="58702" spans="56:58">
      <c r="BD58702" s="832"/>
      <c r="BE58702" s="832"/>
      <c r="BF58702" s="832"/>
    </row>
    <row r="58703" spans="56:58">
      <c r="BD58703" s="832"/>
      <c r="BE58703" s="832"/>
      <c r="BF58703" s="832"/>
    </row>
    <row r="58704" spans="56:58">
      <c r="BD58704" s="832"/>
      <c r="BE58704" s="832"/>
      <c r="BF58704" s="832"/>
    </row>
    <row r="58705" spans="56:58">
      <c r="BD58705" s="832"/>
      <c r="BE58705" s="832"/>
      <c r="BF58705" s="832"/>
    </row>
    <row r="58706" spans="56:58">
      <c r="BD58706" s="832"/>
      <c r="BE58706" s="832"/>
      <c r="BF58706" s="832"/>
    </row>
    <row r="58707" spans="56:58">
      <c r="BD58707" s="832"/>
      <c r="BE58707" s="832"/>
      <c r="BF58707" s="832"/>
    </row>
    <row r="58708" spans="56:58">
      <c r="BD58708" s="832"/>
      <c r="BE58708" s="832"/>
      <c r="BF58708" s="832"/>
    </row>
    <row r="58709" spans="56:58">
      <c r="BD58709" s="832"/>
      <c r="BE58709" s="832"/>
      <c r="BF58709" s="832"/>
    </row>
    <row r="58710" spans="56:58">
      <c r="BD58710" s="832"/>
      <c r="BE58710" s="832"/>
      <c r="BF58710" s="832"/>
    </row>
    <row r="58711" spans="56:58">
      <c r="BD58711" s="832"/>
      <c r="BE58711" s="832"/>
      <c r="BF58711" s="832"/>
    </row>
    <row r="58712" spans="56:58">
      <c r="BD58712" s="832"/>
      <c r="BE58712" s="832"/>
      <c r="BF58712" s="832"/>
    </row>
    <row r="58713" spans="56:58">
      <c r="BD58713" s="832"/>
      <c r="BE58713" s="832"/>
      <c r="BF58713" s="832"/>
    </row>
    <row r="58714" spans="56:58">
      <c r="BD58714" s="832"/>
      <c r="BE58714" s="832"/>
      <c r="BF58714" s="832"/>
    </row>
    <row r="58715" spans="56:58">
      <c r="BD58715" s="832"/>
      <c r="BE58715" s="832"/>
      <c r="BF58715" s="832"/>
    </row>
    <row r="58716" spans="56:58">
      <c r="BD58716" s="832"/>
      <c r="BE58716" s="832"/>
      <c r="BF58716" s="832"/>
    </row>
    <row r="58717" spans="56:58">
      <c r="BD58717" s="832"/>
      <c r="BE58717" s="832"/>
      <c r="BF58717" s="832"/>
    </row>
    <row r="58718" spans="56:58">
      <c r="BD58718" s="832"/>
      <c r="BE58718" s="832"/>
      <c r="BF58718" s="832"/>
    </row>
    <row r="58719" spans="56:58">
      <c r="BD58719" s="832"/>
      <c r="BE58719" s="832"/>
      <c r="BF58719" s="832"/>
    </row>
    <row r="58720" spans="56:58">
      <c r="BD58720" s="832"/>
      <c r="BE58720" s="832"/>
      <c r="BF58720" s="832"/>
    </row>
    <row r="58721" spans="56:58">
      <c r="BD58721" s="832"/>
      <c r="BE58721" s="832"/>
      <c r="BF58721" s="832"/>
    </row>
    <row r="58722" spans="56:58">
      <c r="BD58722" s="832"/>
      <c r="BE58722" s="832"/>
      <c r="BF58722" s="832"/>
    </row>
    <row r="58723" spans="56:58">
      <c r="BD58723" s="832"/>
      <c r="BE58723" s="832"/>
      <c r="BF58723" s="832"/>
    </row>
    <row r="58724" spans="56:58">
      <c r="BD58724" s="832"/>
      <c r="BE58724" s="832"/>
      <c r="BF58724" s="832"/>
    </row>
    <row r="58725" spans="56:58">
      <c r="BD58725" s="832"/>
      <c r="BE58725" s="832"/>
      <c r="BF58725" s="832"/>
    </row>
    <row r="58726" spans="56:58">
      <c r="BD58726" s="832"/>
      <c r="BE58726" s="832"/>
      <c r="BF58726" s="832"/>
    </row>
    <row r="58727" spans="56:58">
      <c r="BD58727" s="832"/>
      <c r="BE58727" s="832"/>
      <c r="BF58727" s="832"/>
    </row>
    <row r="58728" spans="56:58">
      <c r="BD58728" s="832"/>
      <c r="BE58728" s="832"/>
      <c r="BF58728" s="832"/>
    </row>
    <row r="58729" spans="56:58">
      <c r="BD58729" s="832"/>
      <c r="BE58729" s="832"/>
      <c r="BF58729" s="832"/>
    </row>
    <row r="58730" spans="56:58">
      <c r="BD58730" s="832"/>
      <c r="BE58730" s="832"/>
      <c r="BF58730" s="832"/>
    </row>
    <row r="58731" spans="56:58">
      <c r="BD58731" s="832"/>
      <c r="BE58731" s="832"/>
      <c r="BF58731" s="832"/>
    </row>
    <row r="58732" spans="56:58">
      <c r="BD58732" s="832"/>
      <c r="BE58732" s="832"/>
      <c r="BF58732" s="832"/>
    </row>
    <row r="58733" spans="56:58">
      <c r="BD58733" s="832"/>
      <c r="BE58733" s="832"/>
      <c r="BF58733" s="832"/>
    </row>
    <row r="58734" spans="56:58">
      <c r="BD58734" s="832"/>
      <c r="BE58734" s="832"/>
      <c r="BF58734" s="832"/>
    </row>
    <row r="58735" spans="56:58">
      <c r="BD58735" s="832"/>
      <c r="BE58735" s="832"/>
      <c r="BF58735" s="832"/>
    </row>
    <row r="58736" spans="56:58">
      <c r="BD58736" s="832"/>
      <c r="BE58736" s="832"/>
      <c r="BF58736" s="832"/>
    </row>
    <row r="58737" spans="56:58">
      <c r="BD58737" s="832"/>
      <c r="BE58737" s="832"/>
      <c r="BF58737" s="832"/>
    </row>
    <row r="58738" spans="56:58">
      <c r="BD58738" s="832"/>
      <c r="BE58738" s="832"/>
      <c r="BF58738" s="832"/>
    </row>
    <row r="58739" spans="56:58">
      <c r="BD58739" s="832"/>
      <c r="BE58739" s="832"/>
      <c r="BF58739" s="832"/>
    </row>
    <row r="58740" spans="56:58">
      <c r="BD58740" s="832"/>
      <c r="BE58740" s="832"/>
      <c r="BF58740" s="832"/>
    </row>
    <row r="58741" spans="56:58">
      <c r="BD58741" s="832"/>
      <c r="BE58741" s="832"/>
      <c r="BF58741" s="832"/>
    </row>
    <row r="58742" spans="56:58">
      <c r="BD58742" s="832"/>
      <c r="BE58742" s="832"/>
      <c r="BF58742" s="832"/>
    </row>
    <row r="58743" spans="56:58">
      <c r="BD58743" s="832"/>
      <c r="BE58743" s="832"/>
      <c r="BF58743" s="832"/>
    </row>
    <row r="58744" spans="56:58">
      <c r="BD58744" s="832"/>
      <c r="BE58744" s="832"/>
      <c r="BF58744" s="832"/>
    </row>
    <row r="58745" spans="56:58">
      <c r="BD58745" s="832"/>
      <c r="BE58745" s="832"/>
      <c r="BF58745" s="832"/>
    </row>
    <row r="58746" spans="56:58">
      <c r="BD58746" s="832"/>
      <c r="BE58746" s="832"/>
      <c r="BF58746" s="832"/>
    </row>
    <row r="58747" spans="56:58">
      <c r="BD58747" s="832"/>
      <c r="BE58747" s="832"/>
      <c r="BF58747" s="832"/>
    </row>
    <row r="58748" spans="56:58">
      <c r="BD58748" s="832"/>
      <c r="BE58748" s="832"/>
      <c r="BF58748" s="832"/>
    </row>
    <row r="58749" spans="56:58">
      <c r="BD58749" s="832"/>
      <c r="BE58749" s="832"/>
      <c r="BF58749" s="832"/>
    </row>
    <row r="58750" spans="56:58">
      <c r="BD58750" s="832"/>
      <c r="BE58750" s="832"/>
      <c r="BF58750" s="832"/>
    </row>
    <row r="58751" spans="56:58">
      <c r="BD58751" s="832"/>
      <c r="BE58751" s="832"/>
      <c r="BF58751" s="832"/>
    </row>
    <row r="58752" spans="56:58">
      <c r="BD58752" s="832"/>
      <c r="BE58752" s="832"/>
      <c r="BF58752" s="832"/>
    </row>
    <row r="58753" spans="56:58">
      <c r="BD58753" s="832"/>
      <c r="BE58753" s="832"/>
      <c r="BF58753" s="832"/>
    </row>
    <row r="58754" spans="56:58">
      <c r="BD58754" s="832"/>
      <c r="BE58754" s="832"/>
      <c r="BF58754" s="832"/>
    </row>
    <row r="58755" spans="56:58">
      <c r="BD58755" s="832"/>
      <c r="BE58755" s="832"/>
      <c r="BF58755" s="832"/>
    </row>
    <row r="58756" spans="56:58">
      <c r="BD58756" s="832"/>
      <c r="BE58756" s="832"/>
      <c r="BF58756" s="832"/>
    </row>
    <row r="58757" spans="56:58">
      <c r="BD58757" s="832"/>
      <c r="BE58757" s="832"/>
      <c r="BF58757" s="832"/>
    </row>
    <row r="58758" spans="56:58">
      <c r="BD58758" s="832"/>
      <c r="BE58758" s="832"/>
      <c r="BF58758" s="832"/>
    </row>
    <row r="58759" spans="56:58">
      <c r="BD58759" s="832"/>
      <c r="BE58759" s="832"/>
      <c r="BF58759" s="832"/>
    </row>
    <row r="58760" spans="56:58">
      <c r="BD58760" s="832"/>
      <c r="BE58760" s="832"/>
      <c r="BF58760" s="832"/>
    </row>
    <row r="58761" spans="56:58">
      <c r="BD58761" s="832"/>
      <c r="BE58761" s="832"/>
      <c r="BF58761" s="832"/>
    </row>
    <row r="58762" spans="56:58">
      <c r="BD58762" s="832"/>
      <c r="BE58762" s="832"/>
      <c r="BF58762" s="832"/>
    </row>
    <row r="58763" spans="56:58">
      <c r="BD58763" s="832"/>
      <c r="BE58763" s="832"/>
      <c r="BF58763" s="832"/>
    </row>
    <row r="58764" spans="56:58">
      <c r="BD58764" s="832"/>
      <c r="BE58764" s="832"/>
      <c r="BF58764" s="832"/>
    </row>
    <row r="58765" spans="56:58">
      <c r="BD58765" s="832"/>
      <c r="BE58765" s="832"/>
      <c r="BF58765" s="832"/>
    </row>
    <row r="58766" spans="56:58">
      <c r="BD58766" s="832"/>
      <c r="BE58766" s="832"/>
      <c r="BF58766" s="832"/>
    </row>
    <row r="58767" spans="56:58">
      <c r="BD58767" s="832"/>
      <c r="BE58767" s="832"/>
      <c r="BF58767" s="832"/>
    </row>
    <row r="58768" spans="56:58">
      <c r="BD58768" s="832"/>
      <c r="BE58768" s="832"/>
      <c r="BF58768" s="832"/>
    </row>
    <row r="58769" spans="56:58">
      <c r="BD58769" s="832"/>
      <c r="BE58769" s="832"/>
      <c r="BF58769" s="832"/>
    </row>
    <row r="58770" spans="56:58">
      <c r="BD58770" s="832"/>
      <c r="BE58770" s="832"/>
      <c r="BF58770" s="832"/>
    </row>
    <row r="58771" spans="56:58">
      <c r="BD58771" s="832"/>
      <c r="BE58771" s="832"/>
      <c r="BF58771" s="832"/>
    </row>
    <row r="58772" spans="56:58">
      <c r="BD58772" s="832"/>
      <c r="BE58772" s="832"/>
      <c r="BF58772" s="832"/>
    </row>
    <row r="58773" spans="56:58">
      <c r="BD58773" s="832"/>
      <c r="BE58773" s="832"/>
      <c r="BF58773" s="832"/>
    </row>
    <row r="58774" spans="56:58">
      <c r="BD58774" s="832"/>
      <c r="BE58774" s="832"/>
      <c r="BF58774" s="832"/>
    </row>
    <row r="58775" spans="56:58">
      <c r="BD58775" s="832"/>
      <c r="BE58775" s="832"/>
      <c r="BF58775" s="832"/>
    </row>
    <row r="58776" spans="56:58">
      <c r="BD58776" s="832"/>
      <c r="BE58776" s="832"/>
      <c r="BF58776" s="832"/>
    </row>
    <row r="58777" spans="56:58">
      <c r="BD58777" s="832"/>
      <c r="BE58777" s="832"/>
      <c r="BF58777" s="832"/>
    </row>
    <row r="58778" spans="56:58">
      <c r="BD58778" s="832"/>
      <c r="BE58778" s="832"/>
      <c r="BF58778" s="832"/>
    </row>
    <row r="58779" spans="56:58">
      <c r="BD58779" s="832"/>
      <c r="BE58779" s="832"/>
      <c r="BF58779" s="832"/>
    </row>
    <row r="58780" spans="56:58">
      <c r="BD58780" s="832"/>
      <c r="BE58780" s="832"/>
      <c r="BF58780" s="832"/>
    </row>
    <row r="58781" spans="56:58">
      <c r="BD58781" s="832"/>
      <c r="BE58781" s="832"/>
      <c r="BF58781" s="832"/>
    </row>
    <row r="58782" spans="56:58">
      <c r="BD58782" s="832"/>
      <c r="BE58782" s="832"/>
      <c r="BF58782" s="832"/>
    </row>
    <row r="58783" spans="56:58">
      <c r="BD58783" s="832"/>
      <c r="BE58783" s="832"/>
      <c r="BF58783" s="832"/>
    </row>
    <row r="58784" spans="56:58">
      <c r="BD58784" s="832"/>
      <c r="BE58784" s="832"/>
      <c r="BF58784" s="832"/>
    </row>
    <row r="58785" spans="56:58">
      <c r="BD58785" s="832"/>
      <c r="BE58785" s="832"/>
      <c r="BF58785" s="832"/>
    </row>
    <row r="58786" spans="56:58">
      <c r="BD58786" s="832"/>
      <c r="BE58786" s="832"/>
      <c r="BF58786" s="832"/>
    </row>
    <row r="58787" spans="56:58">
      <c r="BD58787" s="832"/>
      <c r="BE58787" s="832"/>
      <c r="BF58787" s="832"/>
    </row>
    <row r="58788" spans="56:58">
      <c r="BD58788" s="832"/>
      <c r="BE58788" s="832"/>
      <c r="BF58788" s="832"/>
    </row>
    <row r="58789" spans="56:58">
      <c r="BD58789" s="832"/>
      <c r="BE58789" s="832"/>
      <c r="BF58789" s="832"/>
    </row>
    <row r="58790" spans="56:58">
      <c r="BD58790" s="832"/>
      <c r="BE58790" s="832"/>
      <c r="BF58790" s="832"/>
    </row>
    <row r="58791" spans="56:58">
      <c r="BD58791" s="832"/>
      <c r="BE58791" s="832"/>
      <c r="BF58791" s="832"/>
    </row>
    <row r="58792" spans="56:58">
      <c r="BD58792" s="832"/>
      <c r="BE58792" s="832"/>
      <c r="BF58792" s="832"/>
    </row>
    <row r="58793" spans="56:58">
      <c r="BD58793" s="832"/>
      <c r="BE58793" s="832"/>
      <c r="BF58793" s="832"/>
    </row>
    <row r="58794" spans="56:58">
      <c r="BD58794" s="832"/>
      <c r="BE58794" s="832"/>
      <c r="BF58794" s="832"/>
    </row>
    <row r="58795" spans="56:58">
      <c r="BD58795" s="832"/>
      <c r="BE58795" s="832"/>
      <c r="BF58795" s="832"/>
    </row>
    <row r="58796" spans="56:58">
      <c r="BD58796" s="832"/>
      <c r="BE58796" s="832"/>
      <c r="BF58796" s="832"/>
    </row>
    <row r="58797" spans="56:58">
      <c r="BD58797" s="832"/>
      <c r="BE58797" s="832"/>
      <c r="BF58797" s="832"/>
    </row>
    <row r="58798" spans="56:58">
      <c r="BD58798" s="832"/>
      <c r="BE58798" s="832"/>
      <c r="BF58798" s="832"/>
    </row>
    <row r="58799" spans="56:58">
      <c r="BD58799" s="832"/>
      <c r="BE58799" s="832"/>
      <c r="BF58799" s="832"/>
    </row>
    <row r="58800" spans="56:58">
      <c r="BD58800" s="832"/>
      <c r="BE58800" s="832"/>
      <c r="BF58800" s="832"/>
    </row>
    <row r="58801" spans="56:58">
      <c r="BD58801" s="832"/>
      <c r="BE58801" s="832"/>
      <c r="BF58801" s="832"/>
    </row>
    <row r="58802" spans="56:58">
      <c r="BD58802" s="832"/>
      <c r="BE58802" s="832"/>
      <c r="BF58802" s="832"/>
    </row>
    <row r="58803" spans="56:58">
      <c r="BD58803" s="832"/>
      <c r="BE58803" s="832"/>
      <c r="BF58803" s="832"/>
    </row>
    <row r="58804" spans="56:58">
      <c r="BD58804" s="832"/>
      <c r="BE58804" s="832"/>
      <c r="BF58804" s="832"/>
    </row>
    <row r="58805" spans="56:58">
      <c r="BD58805" s="832"/>
      <c r="BE58805" s="832"/>
      <c r="BF58805" s="832"/>
    </row>
    <row r="58806" spans="56:58">
      <c r="BD58806" s="832"/>
      <c r="BE58806" s="832"/>
      <c r="BF58806" s="832"/>
    </row>
    <row r="58807" spans="56:58">
      <c r="BD58807" s="832"/>
      <c r="BE58807" s="832"/>
      <c r="BF58807" s="832"/>
    </row>
    <row r="58808" spans="56:58">
      <c r="BD58808" s="832"/>
      <c r="BE58808" s="832"/>
      <c r="BF58808" s="832"/>
    </row>
    <row r="58809" spans="56:58">
      <c r="BD58809" s="832"/>
      <c r="BE58809" s="832"/>
      <c r="BF58809" s="832"/>
    </row>
    <row r="58810" spans="56:58">
      <c r="BD58810" s="832"/>
      <c r="BE58810" s="832"/>
      <c r="BF58810" s="832"/>
    </row>
    <row r="58811" spans="56:58">
      <c r="BD58811" s="832"/>
      <c r="BE58811" s="832"/>
      <c r="BF58811" s="832"/>
    </row>
    <row r="58812" spans="56:58">
      <c r="BD58812" s="832"/>
      <c r="BE58812" s="832"/>
      <c r="BF58812" s="832"/>
    </row>
    <row r="58813" spans="56:58">
      <c r="BD58813" s="832"/>
      <c r="BE58813" s="832"/>
      <c r="BF58813" s="832"/>
    </row>
    <row r="58814" spans="56:58">
      <c r="BD58814" s="832"/>
      <c r="BE58814" s="832"/>
      <c r="BF58814" s="832"/>
    </row>
    <row r="58815" spans="56:58">
      <c r="BD58815" s="832"/>
      <c r="BE58815" s="832"/>
      <c r="BF58815" s="832"/>
    </row>
    <row r="58816" spans="56:58">
      <c r="BD58816" s="832"/>
      <c r="BE58816" s="832"/>
      <c r="BF58816" s="832"/>
    </row>
    <row r="58817" spans="56:58">
      <c r="BD58817" s="832"/>
      <c r="BE58817" s="832"/>
      <c r="BF58817" s="832"/>
    </row>
    <row r="58818" spans="56:58">
      <c r="BD58818" s="832"/>
      <c r="BE58818" s="832"/>
      <c r="BF58818" s="832"/>
    </row>
    <row r="58819" spans="56:58">
      <c r="BD58819" s="832"/>
      <c r="BE58819" s="832"/>
      <c r="BF58819" s="832"/>
    </row>
    <row r="58820" spans="56:58">
      <c r="BD58820" s="832"/>
      <c r="BE58820" s="832"/>
      <c r="BF58820" s="832"/>
    </row>
    <row r="58821" spans="56:58">
      <c r="BD58821" s="832"/>
      <c r="BE58821" s="832"/>
      <c r="BF58821" s="832"/>
    </row>
    <row r="58822" spans="56:58">
      <c r="BD58822" s="832"/>
      <c r="BE58822" s="832"/>
      <c r="BF58822" s="832"/>
    </row>
    <row r="58823" spans="56:58">
      <c r="BD58823" s="832"/>
      <c r="BE58823" s="832"/>
      <c r="BF58823" s="832"/>
    </row>
    <row r="58824" spans="56:58">
      <c r="BD58824" s="832"/>
      <c r="BE58824" s="832"/>
      <c r="BF58824" s="832"/>
    </row>
    <row r="58825" spans="56:58">
      <c r="BD58825" s="832"/>
      <c r="BE58825" s="832"/>
      <c r="BF58825" s="832"/>
    </row>
    <row r="58826" spans="56:58">
      <c r="BD58826" s="832"/>
      <c r="BE58826" s="832"/>
      <c r="BF58826" s="832"/>
    </row>
    <row r="58827" spans="56:58">
      <c r="BD58827" s="832"/>
      <c r="BE58827" s="832"/>
      <c r="BF58827" s="832"/>
    </row>
    <row r="58828" spans="56:58">
      <c r="BD58828" s="832"/>
      <c r="BE58828" s="832"/>
      <c r="BF58828" s="832"/>
    </row>
    <row r="58829" spans="56:58">
      <c r="BD58829" s="832"/>
      <c r="BE58829" s="832"/>
      <c r="BF58829" s="832"/>
    </row>
    <row r="58830" spans="56:58">
      <c r="BD58830" s="832"/>
      <c r="BE58830" s="832"/>
      <c r="BF58830" s="832"/>
    </row>
    <row r="58831" spans="56:58">
      <c r="BD58831" s="832"/>
      <c r="BE58831" s="832"/>
      <c r="BF58831" s="832"/>
    </row>
    <row r="58832" spans="56:58">
      <c r="BD58832" s="832"/>
      <c r="BE58832" s="832"/>
      <c r="BF58832" s="832"/>
    </row>
    <row r="58833" spans="56:58">
      <c r="BD58833" s="832"/>
      <c r="BE58833" s="832"/>
      <c r="BF58833" s="832"/>
    </row>
    <row r="58834" spans="56:58">
      <c r="BD58834" s="832"/>
      <c r="BE58834" s="832"/>
      <c r="BF58834" s="832"/>
    </row>
    <row r="58835" spans="56:58">
      <c r="BD58835" s="832"/>
      <c r="BE58835" s="832"/>
      <c r="BF58835" s="832"/>
    </row>
    <row r="58836" spans="56:58">
      <c r="BD58836" s="832"/>
      <c r="BE58836" s="832"/>
      <c r="BF58836" s="832"/>
    </row>
    <row r="58837" spans="56:58">
      <c r="BD58837" s="832"/>
      <c r="BE58837" s="832"/>
      <c r="BF58837" s="832"/>
    </row>
    <row r="58838" spans="56:58">
      <c r="BD58838" s="832"/>
      <c r="BE58838" s="832"/>
      <c r="BF58838" s="832"/>
    </row>
    <row r="58839" spans="56:58">
      <c r="BD58839" s="832"/>
      <c r="BE58839" s="832"/>
      <c r="BF58839" s="832"/>
    </row>
    <row r="58840" spans="56:58">
      <c r="BD58840" s="832"/>
      <c r="BE58840" s="832"/>
      <c r="BF58840" s="832"/>
    </row>
    <row r="58841" spans="56:58">
      <c r="BD58841" s="832"/>
      <c r="BE58841" s="832"/>
      <c r="BF58841" s="832"/>
    </row>
    <row r="58842" spans="56:58">
      <c r="BD58842" s="832"/>
      <c r="BE58842" s="832"/>
      <c r="BF58842" s="832"/>
    </row>
    <row r="58843" spans="56:58">
      <c r="BD58843" s="832"/>
      <c r="BE58843" s="832"/>
      <c r="BF58843" s="832"/>
    </row>
    <row r="58844" spans="56:58">
      <c r="BD58844" s="832"/>
      <c r="BE58844" s="832"/>
      <c r="BF58844" s="832"/>
    </row>
    <row r="58845" spans="56:58">
      <c r="BD58845" s="832"/>
      <c r="BE58845" s="832"/>
      <c r="BF58845" s="832"/>
    </row>
    <row r="58846" spans="56:58">
      <c r="BD58846" s="832"/>
      <c r="BE58846" s="832"/>
      <c r="BF58846" s="832"/>
    </row>
    <row r="58847" spans="56:58">
      <c r="BD58847" s="832"/>
      <c r="BE58847" s="832"/>
      <c r="BF58847" s="832"/>
    </row>
    <row r="58848" spans="56:58">
      <c r="BD58848" s="832"/>
      <c r="BE58848" s="832"/>
      <c r="BF58848" s="832"/>
    </row>
    <row r="58849" spans="56:58">
      <c r="BD58849" s="832"/>
      <c r="BE58849" s="832"/>
      <c r="BF58849" s="832"/>
    </row>
    <row r="58850" spans="56:58">
      <c r="BD58850" s="832"/>
      <c r="BE58850" s="832"/>
      <c r="BF58850" s="832"/>
    </row>
    <row r="58851" spans="56:58">
      <c r="BD58851" s="832"/>
      <c r="BE58851" s="832"/>
      <c r="BF58851" s="832"/>
    </row>
    <row r="58852" spans="56:58">
      <c r="BD58852" s="832"/>
      <c r="BE58852" s="832"/>
      <c r="BF58852" s="832"/>
    </row>
    <row r="58853" spans="56:58">
      <c r="BD58853" s="832"/>
      <c r="BE58853" s="832"/>
      <c r="BF58853" s="832"/>
    </row>
    <row r="58854" spans="56:58">
      <c r="BD58854" s="832"/>
      <c r="BE58854" s="832"/>
      <c r="BF58854" s="832"/>
    </row>
    <row r="58855" spans="56:58">
      <c r="BD58855" s="832"/>
      <c r="BE58855" s="832"/>
      <c r="BF58855" s="832"/>
    </row>
    <row r="58856" spans="56:58">
      <c r="BD58856" s="832"/>
      <c r="BE58856" s="832"/>
      <c r="BF58856" s="832"/>
    </row>
    <row r="58857" spans="56:58">
      <c r="BD58857" s="832"/>
      <c r="BE58857" s="832"/>
      <c r="BF58857" s="832"/>
    </row>
    <row r="58858" spans="56:58">
      <c r="BD58858" s="832"/>
      <c r="BE58858" s="832"/>
      <c r="BF58858" s="832"/>
    </row>
    <row r="58859" spans="56:58">
      <c r="BD58859" s="832"/>
      <c r="BE58859" s="832"/>
      <c r="BF58859" s="832"/>
    </row>
    <row r="58860" spans="56:58">
      <c r="BD58860" s="832"/>
      <c r="BE58860" s="832"/>
      <c r="BF58860" s="832"/>
    </row>
    <row r="58861" spans="56:58">
      <c r="BD58861" s="832"/>
      <c r="BE58861" s="832"/>
      <c r="BF58861" s="832"/>
    </row>
    <row r="58862" spans="56:58">
      <c r="BD58862" s="832"/>
      <c r="BE58862" s="832"/>
      <c r="BF58862" s="832"/>
    </row>
    <row r="58863" spans="56:58">
      <c r="BD58863" s="832"/>
      <c r="BE58863" s="832"/>
      <c r="BF58863" s="832"/>
    </row>
    <row r="58864" spans="56:58">
      <c r="BD58864" s="832"/>
      <c r="BE58864" s="832"/>
      <c r="BF58864" s="832"/>
    </row>
    <row r="58865" spans="56:58">
      <c r="BD58865" s="832"/>
      <c r="BE58865" s="832"/>
      <c r="BF58865" s="832"/>
    </row>
    <row r="58866" spans="56:58">
      <c r="BD58866" s="832"/>
      <c r="BE58866" s="832"/>
      <c r="BF58866" s="832"/>
    </row>
    <row r="58867" spans="56:58">
      <c r="BD58867" s="832"/>
      <c r="BE58867" s="832"/>
      <c r="BF58867" s="832"/>
    </row>
    <row r="58868" spans="56:58">
      <c r="BD58868" s="832"/>
      <c r="BE58868" s="832"/>
      <c r="BF58868" s="832"/>
    </row>
    <row r="58869" spans="56:58">
      <c r="BD58869" s="832"/>
      <c r="BE58869" s="832"/>
      <c r="BF58869" s="832"/>
    </row>
    <row r="58870" spans="56:58">
      <c r="BD58870" s="832"/>
      <c r="BE58870" s="832"/>
      <c r="BF58870" s="832"/>
    </row>
    <row r="58871" spans="56:58">
      <c r="BD58871" s="832"/>
      <c r="BE58871" s="832"/>
      <c r="BF58871" s="832"/>
    </row>
    <row r="58872" spans="56:58">
      <c r="BD58872" s="832"/>
      <c r="BE58872" s="832"/>
      <c r="BF58872" s="832"/>
    </row>
    <row r="58873" spans="56:58">
      <c r="BD58873" s="832"/>
      <c r="BE58873" s="832"/>
      <c r="BF58873" s="832"/>
    </row>
    <row r="58874" spans="56:58">
      <c r="BD58874" s="832"/>
      <c r="BE58874" s="832"/>
      <c r="BF58874" s="832"/>
    </row>
    <row r="58875" spans="56:58">
      <c r="BD58875" s="832"/>
      <c r="BE58875" s="832"/>
      <c r="BF58875" s="832"/>
    </row>
    <row r="58876" spans="56:58">
      <c r="BD58876" s="832"/>
      <c r="BE58876" s="832"/>
      <c r="BF58876" s="832"/>
    </row>
    <row r="58877" spans="56:58">
      <c r="BD58877" s="832"/>
      <c r="BE58877" s="832"/>
      <c r="BF58877" s="832"/>
    </row>
    <row r="58878" spans="56:58">
      <c r="BD58878" s="832"/>
      <c r="BE58878" s="832"/>
      <c r="BF58878" s="832"/>
    </row>
    <row r="58879" spans="56:58">
      <c r="BD58879" s="832"/>
      <c r="BE58879" s="832"/>
      <c r="BF58879" s="832"/>
    </row>
    <row r="58880" spans="56:58">
      <c r="BD58880" s="832"/>
      <c r="BE58880" s="832"/>
      <c r="BF58880" s="832"/>
    </row>
    <row r="58881" spans="56:58">
      <c r="BD58881" s="832"/>
      <c r="BE58881" s="832"/>
      <c r="BF58881" s="832"/>
    </row>
    <row r="58882" spans="56:58">
      <c r="BD58882" s="832"/>
      <c r="BE58882" s="832"/>
      <c r="BF58882" s="832"/>
    </row>
    <row r="58883" spans="56:58">
      <c r="BD58883" s="832"/>
      <c r="BE58883" s="832"/>
      <c r="BF58883" s="832"/>
    </row>
    <row r="58884" spans="56:58">
      <c r="BD58884" s="832"/>
      <c r="BE58884" s="832"/>
      <c r="BF58884" s="832"/>
    </row>
    <row r="58885" spans="56:58">
      <c r="BD58885" s="832"/>
      <c r="BE58885" s="832"/>
      <c r="BF58885" s="832"/>
    </row>
    <row r="58886" spans="56:58">
      <c r="BD58886" s="832"/>
      <c r="BE58886" s="832"/>
      <c r="BF58886" s="832"/>
    </row>
    <row r="58887" spans="56:58">
      <c r="BD58887" s="832"/>
      <c r="BE58887" s="832"/>
      <c r="BF58887" s="832"/>
    </row>
    <row r="58888" spans="56:58">
      <c r="BD58888" s="832"/>
      <c r="BE58888" s="832"/>
      <c r="BF58888" s="832"/>
    </row>
    <row r="58889" spans="56:58">
      <c r="BD58889" s="832"/>
      <c r="BE58889" s="832"/>
      <c r="BF58889" s="832"/>
    </row>
    <row r="58890" spans="56:58">
      <c r="BD58890" s="832"/>
      <c r="BE58890" s="832"/>
      <c r="BF58890" s="832"/>
    </row>
    <row r="58891" spans="56:58">
      <c r="BD58891" s="832"/>
      <c r="BE58891" s="832"/>
      <c r="BF58891" s="832"/>
    </row>
    <row r="58892" spans="56:58">
      <c r="BD58892" s="832"/>
      <c r="BE58892" s="832"/>
      <c r="BF58892" s="832"/>
    </row>
    <row r="58893" spans="56:58">
      <c r="BD58893" s="832"/>
      <c r="BE58893" s="832"/>
      <c r="BF58893" s="832"/>
    </row>
    <row r="58894" spans="56:58">
      <c r="BD58894" s="832"/>
      <c r="BE58894" s="832"/>
      <c r="BF58894" s="832"/>
    </row>
    <row r="58895" spans="56:58">
      <c r="BD58895" s="832"/>
      <c r="BE58895" s="832"/>
      <c r="BF58895" s="832"/>
    </row>
    <row r="58896" spans="56:58">
      <c r="BD58896" s="832"/>
      <c r="BE58896" s="832"/>
      <c r="BF58896" s="832"/>
    </row>
    <row r="58897" spans="56:58">
      <c r="BD58897" s="832"/>
      <c r="BE58897" s="832"/>
      <c r="BF58897" s="832"/>
    </row>
    <row r="58898" spans="56:58">
      <c r="BD58898" s="832"/>
      <c r="BE58898" s="832"/>
      <c r="BF58898" s="832"/>
    </row>
    <row r="58899" spans="56:58">
      <c r="BD58899" s="832"/>
      <c r="BE58899" s="832"/>
      <c r="BF58899" s="832"/>
    </row>
    <row r="58900" spans="56:58">
      <c r="BD58900" s="832"/>
      <c r="BE58900" s="832"/>
      <c r="BF58900" s="832"/>
    </row>
    <row r="58901" spans="56:58">
      <c r="BD58901" s="832"/>
      <c r="BE58901" s="832"/>
      <c r="BF58901" s="832"/>
    </row>
    <row r="58902" spans="56:58">
      <c r="BD58902" s="832"/>
      <c r="BE58902" s="832"/>
      <c r="BF58902" s="832"/>
    </row>
    <row r="58903" spans="56:58">
      <c r="BD58903" s="832"/>
      <c r="BE58903" s="832"/>
      <c r="BF58903" s="832"/>
    </row>
    <row r="58904" spans="56:58">
      <c r="BD58904" s="832"/>
      <c r="BE58904" s="832"/>
      <c r="BF58904" s="832"/>
    </row>
    <row r="58905" spans="56:58">
      <c r="BD58905" s="832"/>
      <c r="BE58905" s="832"/>
      <c r="BF58905" s="832"/>
    </row>
    <row r="58906" spans="56:58">
      <c r="BD58906" s="832"/>
      <c r="BE58906" s="832"/>
      <c r="BF58906" s="832"/>
    </row>
    <row r="58907" spans="56:58">
      <c r="BD58907" s="832"/>
      <c r="BE58907" s="832"/>
      <c r="BF58907" s="832"/>
    </row>
    <row r="58908" spans="56:58">
      <c r="BD58908" s="832"/>
      <c r="BE58908" s="832"/>
      <c r="BF58908" s="832"/>
    </row>
    <row r="58909" spans="56:58">
      <c r="BD58909" s="832"/>
      <c r="BE58909" s="832"/>
      <c r="BF58909" s="832"/>
    </row>
    <row r="58910" spans="56:58">
      <c r="BD58910" s="832"/>
      <c r="BE58910" s="832"/>
      <c r="BF58910" s="832"/>
    </row>
    <row r="58911" spans="56:58">
      <c r="BD58911" s="832"/>
      <c r="BE58911" s="832"/>
      <c r="BF58911" s="832"/>
    </row>
    <row r="58912" spans="56:58">
      <c r="BD58912" s="832"/>
      <c r="BE58912" s="832"/>
      <c r="BF58912" s="832"/>
    </row>
    <row r="58913" spans="56:58">
      <c r="BD58913" s="832"/>
      <c r="BE58913" s="832"/>
      <c r="BF58913" s="832"/>
    </row>
    <row r="58914" spans="56:58">
      <c r="BD58914" s="832"/>
      <c r="BE58914" s="832"/>
      <c r="BF58914" s="832"/>
    </row>
    <row r="58915" spans="56:58">
      <c r="BD58915" s="832"/>
      <c r="BE58915" s="832"/>
      <c r="BF58915" s="832"/>
    </row>
    <row r="58916" spans="56:58">
      <c r="BD58916" s="832"/>
      <c r="BE58916" s="832"/>
      <c r="BF58916" s="832"/>
    </row>
    <row r="58917" spans="56:58">
      <c r="BD58917" s="832"/>
      <c r="BE58917" s="832"/>
      <c r="BF58917" s="832"/>
    </row>
    <row r="58918" spans="56:58">
      <c r="BD58918" s="832"/>
      <c r="BE58918" s="832"/>
      <c r="BF58918" s="832"/>
    </row>
    <row r="58919" spans="56:58">
      <c r="BD58919" s="832"/>
      <c r="BE58919" s="832"/>
      <c r="BF58919" s="832"/>
    </row>
    <row r="58920" spans="56:58">
      <c r="BD58920" s="832"/>
      <c r="BE58920" s="832"/>
      <c r="BF58920" s="832"/>
    </row>
    <row r="58921" spans="56:58">
      <c r="BD58921" s="832"/>
      <c r="BE58921" s="832"/>
      <c r="BF58921" s="832"/>
    </row>
    <row r="58922" spans="56:58">
      <c r="BD58922" s="832"/>
      <c r="BE58922" s="832"/>
      <c r="BF58922" s="832"/>
    </row>
    <row r="58923" spans="56:58">
      <c r="BD58923" s="832"/>
      <c r="BE58923" s="832"/>
      <c r="BF58923" s="832"/>
    </row>
    <row r="58924" spans="56:58">
      <c r="BD58924" s="832"/>
      <c r="BE58924" s="832"/>
      <c r="BF58924" s="832"/>
    </row>
    <row r="58925" spans="56:58">
      <c r="BD58925" s="832"/>
      <c r="BE58925" s="832"/>
      <c r="BF58925" s="832"/>
    </row>
    <row r="58926" spans="56:58">
      <c r="BD58926" s="832"/>
      <c r="BE58926" s="832"/>
      <c r="BF58926" s="832"/>
    </row>
    <row r="58927" spans="56:58">
      <c r="BD58927" s="832"/>
      <c r="BE58927" s="832"/>
      <c r="BF58927" s="832"/>
    </row>
    <row r="58928" spans="56:58">
      <c r="BD58928" s="832"/>
      <c r="BE58928" s="832"/>
      <c r="BF58928" s="832"/>
    </row>
    <row r="58929" spans="56:58">
      <c r="BD58929" s="832"/>
      <c r="BE58929" s="832"/>
      <c r="BF58929" s="832"/>
    </row>
    <row r="58930" spans="56:58">
      <c r="BD58930" s="832"/>
      <c r="BE58930" s="832"/>
      <c r="BF58930" s="832"/>
    </row>
    <row r="58931" spans="56:58">
      <c r="BD58931" s="832"/>
      <c r="BE58931" s="832"/>
      <c r="BF58931" s="832"/>
    </row>
    <row r="58932" spans="56:58">
      <c r="BD58932" s="832"/>
      <c r="BE58932" s="832"/>
      <c r="BF58932" s="832"/>
    </row>
    <row r="58933" spans="56:58">
      <c r="BD58933" s="832"/>
      <c r="BE58933" s="832"/>
      <c r="BF58933" s="832"/>
    </row>
    <row r="58934" spans="56:58">
      <c r="BD58934" s="832"/>
      <c r="BE58934" s="832"/>
      <c r="BF58934" s="832"/>
    </row>
    <row r="58935" spans="56:58">
      <c r="BD58935" s="832"/>
      <c r="BE58935" s="832"/>
      <c r="BF58935" s="832"/>
    </row>
    <row r="58936" spans="56:58">
      <c r="BD58936" s="832"/>
      <c r="BE58936" s="832"/>
      <c r="BF58936" s="832"/>
    </row>
    <row r="58937" spans="56:58">
      <c r="BD58937" s="832"/>
      <c r="BE58937" s="832"/>
      <c r="BF58937" s="832"/>
    </row>
    <row r="58938" spans="56:58">
      <c r="BD58938" s="832"/>
      <c r="BE58938" s="832"/>
      <c r="BF58938" s="832"/>
    </row>
    <row r="58939" spans="56:58">
      <c r="BD58939" s="832"/>
      <c r="BE58939" s="832"/>
      <c r="BF58939" s="832"/>
    </row>
    <row r="58940" spans="56:58">
      <c r="BD58940" s="832"/>
      <c r="BE58940" s="832"/>
      <c r="BF58940" s="832"/>
    </row>
    <row r="58941" spans="56:58">
      <c r="BD58941" s="832"/>
      <c r="BE58941" s="832"/>
      <c r="BF58941" s="832"/>
    </row>
    <row r="58942" spans="56:58">
      <c r="BD58942" s="832"/>
      <c r="BE58942" s="832"/>
      <c r="BF58942" s="832"/>
    </row>
    <row r="58943" spans="56:58">
      <c r="BD58943" s="832"/>
      <c r="BE58943" s="832"/>
      <c r="BF58943" s="832"/>
    </row>
    <row r="58944" spans="56:58">
      <c r="BD58944" s="832"/>
      <c r="BE58944" s="832"/>
      <c r="BF58944" s="832"/>
    </row>
    <row r="58945" spans="56:58">
      <c r="BD58945" s="832"/>
      <c r="BE58945" s="832"/>
      <c r="BF58945" s="832"/>
    </row>
    <row r="58946" spans="56:58">
      <c r="BD58946" s="832"/>
      <c r="BE58946" s="832"/>
      <c r="BF58946" s="832"/>
    </row>
    <row r="58947" spans="56:58">
      <c r="BD58947" s="832"/>
      <c r="BE58947" s="832"/>
      <c r="BF58947" s="832"/>
    </row>
    <row r="58948" spans="56:58">
      <c r="BD58948" s="832"/>
      <c r="BE58948" s="832"/>
      <c r="BF58948" s="832"/>
    </row>
    <row r="58949" spans="56:58">
      <c r="BD58949" s="832"/>
      <c r="BE58949" s="832"/>
      <c r="BF58949" s="832"/>
    </row>
    <row r="58950" spans="56:58">
      <c r="BD58950" s="832"/>
      <c r="BE58950" s="832"/>
      <c r="BF58950" s="832"/>
    </row>
    <row r="58951" spans="56:58">
      <c r="BD58951" s="832"/>
      <c r="BE58951" s="832"/>
      <c r="BF58951" s="832"/>
    </row>
    <row r="58952" spans="56:58">
      <c r="BD58952" s="832"/>
      <c r="BE58952" s="832"/>
      <c r="BF58952" s="832"/>
    </row>
    <row r="58953" spans="56:58">
      <c r="BD58953" s="832"/>
      <c r="BE58953" s="832"/>
      <c r="BF58953" s="832"/>
    </row>
    <row r="58954" spans="56:58">
      <c r="BD58954" s="832"/>
      <c r="BE58954" s="832"/>
      <c r="BF58954" s="832"/>
    </row>
    <row r="58955" spans="56:58">
      <c r="BD58955" s="832"/>
      <c r="BE58955" s="832"/>
      <c r="BF58955" s="832"/>
    </row>
    <row r="58956" spans="56:58">
      <c r="BD58956" s="832"/>
      <c r="BE58956" s="832"/>
      <c r="BF58956" s="832"/>
    </row>
    <row r="58957" spans="56:58">
      <c r="BD58957" s="832"/>
      <c r="BE58957" s="832"/>
      <c r="BF58957" s="832"/>
    </row>
    <row r="58958" spans="56:58">
      <c r="BD58958" s="832"/>
      <c r="BE58958" s="832"/>
      <c r="BF58958" s="832"/>
    </row>
    <row r="58959" spans="56:58">
      <c r="BD58959" s="832"/>
      <c r="BE58959" s="832"/>
      <c r="BF58959" s="832"/>
    </row>
    <row r="58960" spans="56:58">
      <c r="BD58960" s="832"/>
      <c r="BE58960" s="832"/>
      <c r="BF58960" s="832"/>
    </row>
    <row r="58961" spans="56:58">
      <c r="BD58961" s="832"/>
      <c r="BE58961" s="832"/>
      <c r="BF58961" s="832"/>
    </row>
    <row r="58962" spans="56:58">
      <c r="BD58962" s="832"/>
      <c r="BE58962" s="832"/>
      <c r="BF58962" s="832"/>
    </row>
    <row r="58963" spans="56:58">
      <c r="BD58963" s="832"/>
      <c r="BE58963" s="832"/>
      <c r="BF58963" s="832"/>
    </row>
    <row r="58964" spans="56:58">
      <c r="BD58964" s="832"/>
      <c r="BE58964" s="832"/>
      <c r="BF58964" s="832"/>
    </row>
    <row r="58965" spans="56:58">
      <c r="BD58965" s="832"/>
      <c r="BE58965" s="832"/>
      <c r="BF58965" s="832"/>
    </row>
    <row r="58966" spans="56:58">
      <c r="BD58966" s="832"/>
      <c r="BE58966" s="832"/>
      <c r="BF58966" s="832"/>
    </row>
    <row r="58967" spans="56:58">
      <c r="BD58967" s="832"/>
      <c r="BE58967" s="832"/>
      <c r="BF58967" s="832"/>
    </row>
    <row r="58968" spans="56:58">
      <c r="BD58968" s="832"/>
      <c r="BE58968" s="832"/>
      <c r="BF58968" s="832"/>
    </row>
    <row r="58969" spans="56:58">
      <c r="BD58969" s="832"/>
      <c r="BE58969" s="832"/>
      <c r="BF58969" s="832"/>
    </row>
    <row r="58970" spans="56:58">
      <c r="BD58970" s="832"/>
      <c r="BE58970" s="832"/>
      <c r="BF58970" s="832"/>
    </row>
    <row r="58971" spans="56:58">
      <c r="BD58971" s="832"/>
      <c r="BE58971" s="832"/>
      <c r="BF58971" s="832"/>
    </row>
    <row r="58972" spans="56:58">
      <c r="BD58972" s="832"/>
      <c r="BE58972" s="832"/>
      <c r="BF58972" s="832"/>
    </row>
    <row r="58973" spans="56:58">
      <c r="BD58973" s="832"/>
      <c r="BE58973" s="832"/>
      <c r="BF58973" s="832"/>
    </row>
    <row r="58974" spans="56:58">
      <c r="BD58974" s="832"/>
      <c r="BE58974" s="832"/>
      <c r="BF58974" s="832"/>
    </row>
    <row r="58975" spans="56:58">
      <c r="BD58975" s="832"/>
      <c r="BE58975" s="832"/>
      <c r="BF58975" s="832"/>
    </row>
    <row r="58976" spans="56:58">
      <c r="BD58976" s="832"/>
      <c r="BE58976" s="832"/>
      <c r="BF58976" s="832"/>
    </row>
    <row r="58977" spans="56:58">
      <c r="BD58977" s="832"/>
      <c r="BE58977" s="832"/>
      <c r="BF58977" s="832"/>
    </row>
    <row r="58978" spans="56:58">
      <c r="BD58978" s="832"/>
      <c r="BE58978" s="832"/>
      <c r="BF58978" s="832"/>
    </row>
    <row r="58979" spans="56:58">
      <c r="BD58979" s="832"/>
      <c r="BE58979" s="832"/>
      <c r="BF58979" s="832"/>
    </row>
    <row r="58980" spans="56:58">
      <c r="BD58980" s="832"/>
      <c r="BE58980" s="832"/>
      <c r="BF58980" s="832"/>
    </row>
    <row r="58981" spans="56:58">
      <c r="BD58981" s="832"/>
      <c r="BE58981" s="832"/>
      <c r="BF58981" s="832"/>
    </row>
    <row r="58982" spans="56:58">
      <c r="BD58982" s="832"/>
      <c r="BE58982" s="832"/>
      <c r="BF58982" s="832"/>
    </row>
    <row r="58983" spans="56:58">
      <c r="BD58983" s="832"/>
      <c r="BE58983" s="832"/>
      <c r="BF58983" s="832"/>
    </row>
    <row r="58984" spans="56:58">
      <c r="BD58984" s="832"/>
      <c r="BE58984" s="832"/>
      <c r="BF58984" s="832"/>
    </row>
    <row r="58985" spans="56:58">
      <c r="BD58985" s="832"/>
      <c r="BE58985" s="832"/>
      <c r="BF58985" s="832"/>
    </row>
    <row r="58986" spans="56:58">
      <c r="BD58986" s="832"/>
      <c r="BE58986" s="832"/>
      <c r="BF58986" s="832"/>
    </row>
    <row r="58987" spans="56:58">
      <c r="BD58987" s="832"/>
      <c r="BE58987" s="832"/>
      <c r="BF58987" s="832"/>
    </row>
    <row r="58988" spans="56:58">
      <c r="BD58988" s="832"/>
      <c r="BE58988" s="832"/>
      <c r="BF58988" s="832"/>
    </row>
    <row r="58989" spans="56:58">
      <c r="BD58989" s="832"/>
      <c r="BE58989" s="832"/>
      <c r="BF58989" s="832"/>
    </row>
    <row r="58990" spans="56:58">
      <c r="BD58990" s="832"/>
      <c r="BE58990" s="832"/>
      <c r="BF58990" s="832"/>
    </row>
    <row r="58991" spans="56:58">
      <c r="BD58991" s="832"/>
      <c r="BE58991" s="832"/>
      <c r="BF58991" s="832"/>
    </row>
    <row r="58992" spans="56:58">
      <c r="BD58992" s="832"/>
      <c r="BE58992" s="832"/>
      <c r="BF58992" s="832"/>
    </row>
    <row r="58993" spans="56:58">
      <c r="BD58993" s="832"/>
      <c r="BE58993" s="832"/>
      <c r="BF58993" s="832"/>
    </row>
    <row r="58994" spans="56:58">
      <c r="BD58994" s="832"/>
      <c r="BE58994" s="832"/>
      <c r="BF58994" s="832"/>
    </row>
    <row r="58995" spans="56:58">
      <c r="BD58995" s="832"/>
      <c r="BE58995" s="832"/>
      <c r="BF58995" s="832"/>
    </row>
    <row r="58996" spans="56:58">
      <c r="BD58996" s="832"/>
      <c r="BE58996" s="832"/>
      <c r="BF58996" s="832"/>
    </row>
    <row r="58997" spans="56:58">
      <c r="BD58997" s="832"/>
      <c r="BE58997" s="832"/>
      <c r="BF58997" s="832"/>
    </row>
    <row r="58998" spans="56:58">
      <c r="BD58998" s="832"/>
      <c r="BE58998" s="832"/>
      <c r="BF58998" s="832"/>
    </row>
    <row r="58999" spans="56:58">
      <c r="BD58999" s="832"/>
      <c r="BE58999" s="832"/>
      <c r="BF58999" s="832"/>
    </row>
    <row r="59000" spans="56:58">
      <c r="BD59000" s="832"/>
      <c r="BE59000" s="832"/>
      <c r="BF59000" s="832"/>
    </row>
    <row r="59001" spans="56:58">
      <c r="BD59001" s="832"/>
      <c r="BE59001" s="832"/>
      <c r="BF59001" s="832"/>
    </row>
    <row r="59002" spans="56:58">
      <c r="BD59002" s="832"/>
      <c r="BE59002" s="832"/>
      <c r="BF59002" s="832"/>
    </row>
    <row r="59003" spans="56:58">
      <c r="BD59003" s="832"/>
      <c r="BE59003" s="832"/>
      <c r="BF59003" s="832"/>
    </row>
    <row r="59004" spans="56:58">
      <c r="BD59004" s="832"/>
      <c r="BE59004" s="832"/>
      <c r="BF59004" s="832"/>
    </row>
    <row r="59005" spans="56:58">
      <c r="BD59005" s="832"/>
      <c r="BE59005" s="832"/>
      <c r="BF59005" s="832"/>
    </row>
    <row r="59006" spans="56:58">
      <c r="BD59006" s="832"/>
      <c r="BE59006" s="832"/>
      <c r="BF59006" s="832"/>
    </row>
    <row r="59007" spans="56:58">
      <c r="BD59007" s="832"/>
      <c r="BE59007" s="832"/>
      <c r="BF59007" s="832"/>
    </row>
    <row r="59008" spans="56:58">
      <c r="BD59008" s="832"/>
      <c r="BE59008" s="832"/>
      <c r="BF59008" s="832"/>
    </row>
    <row r="59009" spans="56:58">
      <c r="BD59009" s="832"/>
      <c r="BE59009" s="832"/>
      <c r="BF59009" s="832"/>
    </row>
    <row r="59010" spans="56:58">
      <c r="BD59010" s="832"/>
      <c r="BE59010" s="832"/>
      <c r="BF59010" s="832"/>
    </row>
    <row r="59011" spans="56:58">
      <c r="BD59011" s="832"/>
      <c r="BE59011" s="832"/>
      <c r="BF59011" s="832"/>
    </row>
    <row r="59012" spans="56:58">
      <c r="BD59012" s="832"/>
      <c r="BE59012" s="832"/>
      <c r="BF59012" s="832"/>
    </row>
    <row r="59013" spans="56:58">
      <c r="BD59013" s="832"/>
      <c r="BE59013" s="832"/>
      <c r="BF59013" s="832"/>
    </row>
    <row r="59014" spans="56:58">
      <c r="BD59014" s="832"/>
      <c r="BE59014" s="832"/>
      <c r="BF59014" s="832"/>
    </row>
    <row r="59015" spans="56:58">
      <c r="BD59015" s="832"/>
      <c r="BE59015" s="832"/>
      <c r="BF59015" s="832"/>
    </row>
    <row r="59016" spans="56:58">
      <c r="BD59016" s="832"/>
      <c r="BE59016" s="832"/>
      <c r="BF59016" s="832"/>
    </row>
    <row r="59017" spans="56:58">
      <c r="BD59017" s="832"/>
      <c r="BE59017" s="832"/>
      <c r="BF59017" s="832"/>
    </row>
    <row r="59018" spans="56:58">
      <c r="BD59018" s="832"/>
      <c r="BE59018" s="832"/>
      <c r="BF59018" s="832"/>
    </row>
    <row r="59019" spans="56:58">
      <c r="BD59019" s="832"/>
      <c r="BE59019" s="832"/>
      <c r="BF59019" s="832"/>
    </row>
    <row r="59020" spans="56:58">
      <c r="BD59020" s="832"/>
      <c r="BE59020" s="832"/>
      <c r="BF59020" s="832"/>
    </row>
    <row r="59021" spans="56:58">
      <c r="BD59021" s="832"/>
      <c r="BE59021" s="832"/>
      <c r="BF59021" s="832"/>
    </row>
    <row r="59022" spans="56:58">
      <c r="BD59022" s="832"/>
      <c r="BE59022" s="832"/>
      <c r="BF59022" s="832"/>
    </row>
    <row r="59023" spans="56:58">
      <c r="BD59023" s="832"/>
      <c r="BE59023" s="832"/>
      <c r="BF59023" s="832"/>
    </row>
    <row r="59024" spans="56:58">
      <c r="BD59024" s="832"/>
      <c r="BE59024" s="832"/>
      <c r="BF59024" s="832"/>
    </row>
    <row r="59025" spans="56:58">
      <c r="BD59025" s="832"/>
      <c r="BE59025" s="832"/>
      <c r="BF59025" s="832"/>
    </row>
    <row r="59026" spans="56:58">
      <c r="BD59026" s="832"/>
      <c r="BE59026" s="832"/>
      <c r="BF59026" s="832"/>
    </row>
    <row r="59027" spans="56:58">
      <c r="BD59027" s="832"/>
      <c r="BE59027" s="832"/>
      <c r="BF59027" s="832"/>
    </row>
    <row r="59028" spans="56:58">
      <c r="BD59028" s="832"/>
      <c r="BE59028" s="832"/>
      <c r="BF59028" s="832"/>
    </row>
    <row r="59029" spans="56:58">
      <c r="BD59029" s="832"/>
      <c r="BE59029" s="832"/>
      <c r="BF59029" s="832"/>
    </row>
    <row r="59030" spans="56:58">
      <c r="BD59030" s="832"/>
      <c r="BE59030" s="832"/>
      <c r="BF59030" s="832"/>
    </row>
    <row r="59031" spans="56:58">
      <c r="BD59031" s="832"/>
      <c r="BE59031" s="832"/>
      <c r="BF59031" s="832"/>
    </row>
    <row r="59032" spans="56:58">
      <c r="BD59032" s="832"/>
      <c r="BE59032" s="832"/>
      <c r="BF59032" s="832"/>
    </row>
    <row r="59033" spans="56:58">
      <c r="BD59033" s="832"/>
      <c r="BE59033" s="832"/>
      <c r="BF59033" s="832"/>
    </row>
    <row r="59034" spans="56:58">
      <c r="BD59034" s="832"/>
      <c r="BE59034" s="832"/>
      <c r="BF59034" s="832"/>
    </row>
    <row r="59035" spans="56:58">
      <c r="BD59035" s="832"/>
      <c r="BE59035" s="832"/>
      <c r="BF59035" s="832"/>
    </row>
    <row r="59036" spans="56:58">
      <c r="BD59036" s="832"/>
      <c r="BE59036" s="832"/>
      <c r="BF59036" s="832"/>
    </row>
    <row r="59037" spans="56:58">
      <c r="BD59037" s="832"/>
      <c r="BE59037" s="832"/>
      <c r="BF59037" s="832"/>
    </row>
    <row r="59038" spans="56:58">
      <c r="BD59038" s="832"/>
      <c r="BE59038" s="832"/>
      <c r="BF59038" s="832"/>
    </row>
    <row r="59039" spans="56:58">
      <c r="BD59039" s="832"/>
      <c r="BE59039" s="832"/>
      <c r="BF59039" s="832"/>
    </row>
    <row r="59040" spans="56:58">
      <c r="BD59040" s="832"/>
      <c r="BE59040" s="832"/>
      <c r="BF59040" s="832"/>
    </row>
    <row r="59041" spans="56:58">
      <c r="BD59041" s="832"/>
      <c r="BE59041" s="832"/>
      <c r="BF59041" s="832"/>
    </row>
    <row r="59042" spans="56:58">
      <c r="BD59042" s="832"/>
      <c r="BE59042" s="832"/>
      <c r="BF59042" s="832"/>
    </row>
    <row r="59043" spans="56:58">
      <c r="BD59043" s="832"/>
      <c r="BE59043" s="832"/>
      <c r="BF59043" s="832"/>
    </row>
    <row r="59044" spans="56:58">
      <c r="BD59044" s="832"/>
      <c r="BE59044" s="832"/>
      <c r="BF59044" s="832"/>
    </row>
    <row r="59045" spans="56:58">
      <c r="BD59045" s="832"/>
      <c r="BE59045" s="832"/>
      <c r="BF59045" s="832"/>
    </row>
    <row r="59046" spans="56:58">
      <c r="BD59046" s="832"/>
      <c r="BE59046" s="832"/>
      <c r="BF59046" s="832"/>
    </row>
    <row r="59047" spans="56:58">
      <c r="BD59047" s="832"/>
      <c r="BE59047" s="832"/>
      <c r="BF59047" s="832"/>
    </row>
    <row r="59048" spans="56:58">
      <c r="BD59048" s="832"/>
      <c r="BE59048" s="832"/>
      <c r="BF59048" s="832"/>
    </row>
    <row r="59049" spans="56:58">
      <c r="BD59049" s="832"/>
      <c r="BE59049" s="832"/>
      <c r="BF59049" s="832"/>
    </row>
    <row r="59050" spans="56:58">
      <c r="BD59050" s="832"/>
      <c r="BE59050" s="832"/>
      <c r="BF59050" s="832"/>
    </row>
    <row r="59051" spans="56:58">
      <c r="BD59051" s="832"/>
      <c r="BE59051" s="832"/>
      <c r="BF59051" s="832"/>
    </row>
    <row r="59052" spans="56:58">
      <c r="BD59052" s="832"/>
      <c r="BE59052" s="832"/>
      <c r="BF59052" s="832"/>
    </row>
    <row r="59053" spans="56:58">
      <c r="BD59053" s="832"/>
      <c r="BE59053" s="832"/>
      <c r="BF59053" s="832"/>
    </row>
    <row r="59054" spans="56:58">
      <c r="BD59054" s="832"/>
      <c r="BE59054" s="832"/>
      <c r="BF59054" s="832"/>
    </row>
    <row r="59055" spans="56:58">
      <c r="BD59055" s="832"/>
      <c r="BE59055" s="832"/>
      <c r="BF59055" s="832"/>
    </row>
    <row r="59056" spans="56:58">
      <c r="BD59056" s="832"/>
      <c r="BE59056" s="832"/>
      <c r="BF59056" s="832"/>
    </row>
    <row r="59057" spans="56:58">
      <c r="BD59057" s="832"/>
      <c r="BE59057" s="832"/>
      <c r="BF59057" s="832"/>
    </row>
    <row r="59058" spans="56:58">
      <c r="BD59058" s="832"/>
      <c r="BE59058" s="832"/>
      <c r="BF59058" s="832"/>
    </row>
    <row r="59059" spans="56:58">
      <c r="BD59059" s="832"/>
      <c r="BE59059" s="832"/>
      <c r="BF59059" s="832"/>
    </row>
    <row r="59060" spans="56:58">
      <c r="BD59060" s="832"/>
      <c r="BE59060" s="832"/>
      <c r="BF59060" s="832"/>
    </row>
    <row r="59061" spans="56:58">
      <c r="BD59061" s="832"/>
      <c r="BE59061" s="832"/>
      <c r="BF59061" s="832"/>
    </row>
    <row r="59062" spans="56:58">
      <c r="BD59062" s="832"/>
      <c r="BE59062" s="832"/>
      <c r="BF59062" s="832"/>
    </row>
    <row r="59063" spans="56:58">
      <c r="BD59063" s="832"/>
      <c r="BE59063" s="832"/>
      <c r="BF59063" s="832"/>
    </row>
    <row r="59064" spans="56:58">
      <c r="BD59064" s="832"/>
      <c r="BE59064" s="832"/>
      <c r="BF59064" s="832"/>
    </row>
    <row r="59065" spans="56:58">
      <c r="BD59065" s="832"/>
      <c r="BE59065" s="832"/>
      <c r="BF59065" s="832"/>
    </row>
    <row r="59066" spans="56:58">
      <c r="BD59066" s="832"/>
      <c r="BE59066" s="832"/>
      <c r="BF59066" s="832"/>
    </row>
    <row r="59067" spans="56:58">
      <c r="BD59067" s="832"/>
      <c r="BE59067" s="832"/>
      <c r="BF59067" s="832"/>
    </row>
    <row r="59068" spans="56:58">
      <c r="BD59068" s="832"/>
      <c r="BE59068" s="832"/>
      <c r="BF59068" s="832"/>
    </row>
    <row r="59069" spans="56:58">
      <c r="BD59069" s="832"/>
      <c r="BE59069" s="832"/>
      <c r="BF59069" s="832"/>
    </row>
    <row r="59070" spans="56:58">
      <c r="BD59070" s="832"/>
      <c r="BE59070" s="832"/>
      <c r="BF59070" s="832"/>
    </row>
    <row r="59071" spans="56:58">
      <c r="BD59071" s="832"/>
      <c r="BE59071" s="832"/>
      <c r="BF59071" s="832"/>
    </row>
    <row r="59072" spans="56:58">
      <c r="BD59072" s="832"/>
      <c r="BE59072" s="832"/>
      <c r="BF59072" s="832"/>
    </row>
    <row r="59073" spans="56:58">
      <c r="BD59073" s="832"/>
      <c r="BE59073" s="832"/>
      <c r="BF59073" s="832"/>
    </row>
    <row r="59074" spans="56:58">
      <c r="BD59074" s="832"/>
      <c r="BE59074" s="832"/>
      <c r="BF59074" s="832"/>
    </row>
    <row r="59075" spans="56:58">
      <c r="BD59075" s="832"/>
      <c r="BE59075" s="832"/>
      <c r="BF59075" s="832"/>
    </row>
    <row r="59076" spans="56:58">
      <c r="BD59076" s="832"/>
      <c r="BE59076" s="832"/>
      <c r="BF59076" s="832"/>
    </row>
    <row r="59077" spans="56:58">
      <c r="BD59077" s="832"/>
      <c r="BE59077" s="832"/>
      <c r="BF59077" s="832"/>
    </row>
    <row r="59078" spans="56:58">
      <c r="BD59078" s="832"/>
      <c r="BE59078" s="832"/>
      <c r="BF59078" s="832"/>
    </row>
    <row r="59079" spans="56:58">
      <c r="BD59079" s="832"/>
      <c r="BE59079" s="832"/>
      <c r="BF59079" s="832"/>
    </row>
    <row r="59080" spans="56:58">
      <c r="BD59080" s="832"/>
      <c r="BE59080" s="832"/>
      <c r="BF59080" s="832"/>
    </row>
    <row r="59081" spans="56:58">
      <c r="BD59081" s="832"/>
      <c r="BE59081" s="832"/>
      <c r="BF59081" s="832"/>
    </row>
    <row r="59082" spans="56:58">
      <c r="BD59082" s="832"/>
      <c r="BE59082" s="832"/>
      <c r="BF59082" s="832"/>
    </row>
    <row r="59083" spans="56:58">
      <c r="BD59083" s="832"/>
      <c r="BE59083" s="832"/>
      <c r="BF59083" s="832"/>
    </row>
    <row r="59084" spans="56:58">
      <c r="BD59084" s="832"/>
      <c r="BE59084" s="832"/>
      <c r="BF59084" s="832"/>
    </row>
    <row r="59085" spans="56:58">
      <c r="BD59085" s="832"/>
      <c r="BE59085" s="832"/>
      <c r="BF59085" s="832"/>
    </row>
    <row r="59086" spans="56:58">
      <c r="BD59086" s="832"/>
      <c r="BE59086" s="832"/>
      <c r="BF59086" s="832"/>
    </row>
    <row r="59087" spans="56:58">
      <c r="BD59087" s="832"/>
      <c r="BE59087" s="832"/>
      <c r="BF59087" s="832"/>
    </row>
    <row r="59088" spans="56:58">
      <c r="BD59088" s="832"/>
      <c r="BE59088" s="832"/>
      <c r="BF59088" s="832"/>
    </row>
    <row r="59089" spans="56:58">
      <c r="BD59089" s="832"/>
      <c r="BE59089" s="832"/>
      <c r="BF59089" s="832"/>
    </row>
    <row r="59090" spans="56:58">
      <c r="BD59090" s="832"/>
      <c r="BE59090" s="832"/>
      <c r="BF59090" s="832"/>
    </row>
    <row r="59091" spans="56:58">
      <c r="BD59091" s="832"/>
      <c r="BE59091" s="832"/>
      <c r="BF59091" s="832"/>
    </row>
    <row r="59092" spans="56:58">
      <c r="BD59092" s="832"/>
      <c r="BE59092" s="832"/>
      <c r="BF59092" s="832"/>
    </row>
    <row r="59093" spans="56:58">
      <c r="BD59093" s="832"/>
      <c r="BE59093" s="832"/>
      <c r="BF59093" s="832"/>
    </row>
    <row r="59094" spans="56:58">
      <c r="BD59094" s="832"/>
      <c r="BE59094" s="832"/>
      <c r="BF59094" s="832"/>
    </row>
    <row r="59095" spans="56:58">
      <c r="BD59095" s="832"/>
      <c r="BE59095" s="832"/>
      <c r="BF59095" s="832"/>
    </row>
    <row r="59096" spans="56:58">
      <c r="BD59096" s="832"/>
      <c r="BE59096" s="832"/>
      <c r="BF59096" s="832"/>
    </row>
    <row r="59097" spans="56:58">
      <c r="BD59097" s="832"/>
      <c r="BE59097" s="832"/>
      <c r="BF59097" s="832"/>
    </row>
    <row r="59098" spans="56:58">
      <c r="BD59098" s="832"/>
      <c r="BE59098" s="832"/>
      <c r="BF59098" s="832"/>
    </row>
    <row r="59099" spans="56:58">
      <c r="BD59099" s="832"/>
      <c r="BE59099" s="832"/>
      <c r="BF59099" s="832"/>
    </row>
    <row r="59100" spans="56:58">
      <c r="BD59100" s="832"/>
      <c r="BE59100" s="832"/>
      <c r="BF59100" s="832"/>
    </row>
    <row r="59101" spans="56:58">
      <c r="BD59101" s="832"/>
      <c r="BE59101" s="832"/>
      <c r="BF59101" s="832"/>
    </row>
    <row r="59102" spans="56:58">
      <c r="BD59102" s="832"/>
      <c r="BE59102" s="832"/>
      <c r="BF59102" s="832"/>
    </row>
    <row r="59103" spans="56:58">
      <c r="BD59103" s="832"/>
      <c r="BE59103" s="832"/>
      <c r="BF59103" s="832"/>
    </row>
    <row r="59104" spans="56:58">
      <c r="BD59104" s="832"/>
      <c r="BE59104" s="832"/>
      <c r="BF59104" s="832"/>
    </row>
    <row r="59105" spans="56:58">
      <c r="BD59105" s="832"/>
      <c r="BE59105" s="832"/>
      <c r="BF59105" s="832"/>
    </row>
    <row r="59106" spans="56:58">
      <c r="BD59106" s="832"/>
      <c r="BE59106" s="832"/>
      <c r="BF59106" s="832"/>
    </row>
    <row r="59107" spans="56:58">
      <c r="BD59107" s="832"/>
      <c r="BE59107" s="832"/>
      <c r="BF59107" s="832"/>
    </row>
    <row r="59108" spans="56:58">
      <c r="BD59108" s="832"/>
      <c r="BE59108" s="832"/>
      <c r="BF59108" s="832"/>
    </row>
    <row r="59109" spans="56:58">
      <c r="BD59109" s="832"/>
      <c r="BE59109" s="832"/>
      <c r="BF59109" s="832"/>
    </row>
    <row r="59110" spans="56:58">
      <c r="BD59110" s="832"/>
      <c r="BE59110" s="832"/>
      <c r="BF59110" s="832"/>
    </row>
    <row r="59111" spans="56:58">
      <c r="BD59111" s="832"/>
      <c r="BE59111" s="832"/>
      <c r="BF59111" s="832"/>
    </row>
    <row r="59112" spans="56:58">
      <c r="BD59112" s="832"/>
      <c r="BE59112" s="832"/>
      <c r="BF59112" s="832"/>
    </row>
    <row r="59113" spans="56:58">
      <c r="BD59113" s="832"/>
      <c r="BE59113" s="832"/>
      <c r="BF59113" s="832"/>
    </row>
    <row r="59114" spans="56:58">
      <c r="BD59114" s="832"/>
      <c r="BE59114" s="832"/>
      <c r="BF59114" s="832"/>
    </row>
    <row r="59115" spans="56:58">
      <c r="BD59115" s="832"/>
      <c r="BE59115" s="832"/>
      <c r="BF59115" s="832"/>
    </row>
    <row r="59116" spans="56:58">
      <c r="BD59116" s="832"/>
      <c r="BE59116" s="832"/>
      <c r="BF59116" s="832"/>
    </row>
    <row r="59117" spans="56:58">
      <c r="BD59117" s="832"/>
      <c r="BE59117" s="832"/>
      <c r="BF59117" s="832"/>
    </row>
    <row r="59118" spans="56:58">
      <c r="BD59118" s="832"/>
      <c r="BE59118" s="832"/>
      <c r="BF59118" s="832"/>
    </row>
    <row r="59119" spans="56:58">
      <c r="BD59119" s="832"/>
      <c r="BE59119" s="832"/>
      <c r="BF59119" s="832"/>
    </row>
    <row r="59120" spans="56:58">
      <c r="BD59120" s="832"/>
      <c r="BE59120" s="832"/>
      <c r="BF59120" s="832"/>
    </row>
    <row r="59121" spans="56:58">
      <c r="BD59121" s="832"/>
      <c r="BE59121" s="832"/>
      <c r="BF59121" s="832"/>
    </row>
    <row r="59122" spans="56:58">
      <c r="BD59122" s="832"/>
      <c r="BE59122" s="832"/>
      <c r="BF59122" s="832"/>
    </row>
    <row r="59123" spans="56:58">
      <c r="BD59123" s="832"/>
      <c r="BE59123" s="832"/>
      <c r="BF59123" s="832"/>
    </row>
    <row r="59124" spans="56:58">
      <c r="BD59124" s="832"/>
      <c r="BE59124" s="832"/>
      <c r="BF59124" s="832"/>
    </row>
    <row r="59125" spans="56:58">
      <c r="BD59125" s="832"/>
      <c r="BE59125" s="832"/>
      <c r="BF59125" s="832"/>
    </row>
    <row r="59126" spans="56:58">
      <c r="BD59126" s="832"/>
      <c r="BE59126" s="832"/>
      <c r="BF59126" s="832"/>
    </row>
    <row r="59127" spans="56:58">
      <c r="BD59127" s="832"/>
      <c r="BE59127" s="832"/>
      <c r="BF59127" s="832"/>
    </row>
    <row r="59128" spans="56:58">
      <c r="BD59128" s="832"/>
      <c r="BE59128" s="832"/>
      <c r="BF59128" s="832"/>
    </row>
    <row r="59129" spans="56:58">
      <c r="BD59129" s="832"/>
      <c r="BE59129" s="832"/>
      <c r="BF59129" s="832"/>
    </row>
    <row r="59130" spans="56:58">
      <c r="BD59130" s="832"/>
      <c r="BE59130" s="832"/>
      <c r="BF59130" s="832"/>
    </row>
    <row r="59131" spans="56:58">
      <c r="BD59131" s="832"/>
      <c r="BE59131" s="832"/>
      <c r="BF59131" s="832"/>
    </row>
    <row r="59132" spans="56:58">
      <c r="BD59132" s="832"/>
      <c r="BE59132" s="832"/>
      <c r="BF59132" s="832"/>
    </row>
    <row r="59133" spans="56:58">
      <c r="BD59133" s="832"/>
      <c r="BE59133" s="832"/>
      <c r="BF59133" s="832"/>
    </row>
    <row r="59134" spans="56:58">
      <c r="BD59134" s="832"/>
      <c r="BE59134" s="832"/>
      <c r="BF59134" s="832"/>
    </row>
    <row r="59135" spans="56:58">
      <c r="BD59135" s="832"/>
      <c r="BE59135" s="832"/>
      <c r="BF59135" s="832"/>
    </row>
    <row r="59136" spans="56:58">
      <c r="BD59136" s="832"/>
      <c r="BE59136" s="832"/>
      <c r="BF59136" s="832"/>
    </row>
    <row r="59137" spans="56:58">
      <c r="BD59137" s="832"/>
      <c r="BE59137" s="832"/>
      <c r="BF59137" s="832"/>
    </row>
    <row r="59138" spans="56:58">
      <c r="BD59138" s="832"/>
      <c r="BE59138" s="832"/>
      <c r="BF59138" s="832"/>
    </row>
    <row r="59139" spans="56:58">
      <c r="BD59139" s="832"/>
      <c r="BE59139" s="832"/>
      <c r="BF59139" s="832"/>
    </row>
    <row r="59140" spans="56:58">
      <c r="BD59140" s="832"/>
      <c r="BE59140" s="832"/>
      <c r="BF59140" s="832"/>
    </row>
    <row r="59141" spans="56:58">
      <c r="BD59141" s="832"/>
      <c r="BE59141" s="832"/>
      <c r="BF59141" s="832"/>
    </row>
    <row r="59142" spans="56:58">
      <c r="BD59142" s="832"/>
      <c r="BE59142" s="832"/>
      <c r="BF59142" s="832"/>
    </row>
    <row r="59143" spans="56:58">
      <c r="BD59143" s="832"/>
      <c r="BE59143" s="832"/>
      <c r="BF59143" s="832"/>
    </row>
    <row r="59144" spans="56:58">
      <c r="BD59144" s="832"/>
      <c r="BE59144" s="832"/>
      <c r="BF59144" s="832"/>
    </row>
    <row r="59145" spans="56:58">
      <c r="BD59145" s="832"/>
      <c r="BE59145" s="832"/>
      <c r="BF59145" s="832"/>
    </row>
    <row r="59146" spans="56:58">
      <c r="BD59146" s="832"/>
      <c r="BE59146" s="832"/>
      <c r="BF59146" s="832"/>
    </row>
    <row r="59147" spans="56:58">
      <c r="BD59147" s="832"/>
      <c r="BE59147" s="832"/>
      <c r="BF59147" s="832"/>
    </row>
    <row r="59148" spans="56:58">
      <c r="BD59148" s="832"/>
      <c r="BE59148" s="832"/>
      <c r="BF59148" s="832"/>
    </row>
    <row r="59149" spans="56:58">
      <c r="BD59149" s="832"/>
      <c r="BE59149" s="832"/>
      <c r="BF59149" s="832"/>
    </row>
    <row r="59150" spans="56:58">
      <c r="BD59150" s="832"/>
      <c r="BE59150" s="832"/>
      <c r="BF59150" s="832"/>
    </row>
    <row r="59151" spans="56:58">
      <c r="BD59151" s="832"/>
      <c r="BE59151" s="832"/>
      <c r="BF59151" s="832"/>
    </row>
    <row r="59152" spans="56:58">
      <c r="BD59152" s="832"/>
      <c r="BE59152" s="832"/>
      <c r="BF59152" s="832"/>
    </row>
    <row r="59153" spans="56:58">
      <c r="BD59153" s="832"/>
      <c r="BE59153" s="832"/>
      <c r="BF59153" s="832"/>
    </row>
    <row r="59154" spans="56:58">
      <c r="BD59154" s="832"/>
      <c r="BE59154" s="832"/>
      <c r="BF59154" s="832"/>
    </row>
    <row r="59155" spans="56:58">
      <c r="BD59155" s="832"/>
      <c r="BE59155" s="832"/>
      <c r="BF59155" s="832"/>
    </row>
    <row r="59156" spans="56:58">
      <c r="BD59156" s="832"/>
      <c r="BE59156" s="832"/>
      <c r="BF59156" s="832"/>
    </row>
    <row r="59157" spans="56:58">
      <c r="BD59157" s="832"/>
      <c r="BE59157" s="832"/>
      <c r="BF59157" s="832"/>
    </row>
    <row r="59158" spans="56:58">
      <c r="BD59158" s="832"/>
      <c r="BE59158" s="832"/>
      <c r="BF59158" s="832"/>
    </row>
    <row r="59159" spans="56:58">
      <c r="BD59159" s="832"/>
      <c r="BE59159" s="832"/>
      <c r="BF59159" s="832"/>
    </row>
    <row r="59160" spans="56:58">
      <c r="BD59160" s="832"/>
      <c r="BE59160" s="832"/>
      <c r="BF59160" s="832"/>
    </row>
    <row r="59161" spans="56:58">
      <c r="BD59161" s="832"/>
      <c r="BE59161" s="832"/>
      <c r="BF59161" s="832"/>
    </row>
    <row r="59162" spans="56:58">
      <c r="BD59162" s="832"/>
      <c r="BE59162" s="832"/>
      <c r="BF59162" s="832"/>
    </row>
    <row r="59163" spans="56:58">
      <c r="BD59163" s="832"/>
      <c r="BE59163" s="832"/>
      <c r="BF59163" s="832"/>
    </row>
    <row r="59164" spans="56:58">
      <c r="BD59164" s="832"/>
      <c r="BE59164" s="832"/>
      <c r="BF59164" s="832"/>
    </row>
    <row r="59165" spans="56:58">
      <c r="BD59165" s="832"/>
      <c r="BE59165" s="832"/>
      <c r="BF59165" s="832"/>
    </row>
    <row r="59166" spans="56:58">
      <c r="BD59166" s="832"/>
      <c r="BE59166" s="832"/>
      <c r="BF59166" s="832"/>
    </row>
    <row r="59167" spans="56:58">
      <c r="BD59167" s="832"/>
      <c r="BE59167" s="832"/>
      <c r="BF59167" s="832"/>
    </row>
    <row r="59168" spans="56:58">
      <c r="BD59168" s="832"/>
      <c r="BE59168" s="832"/>
      <c r="BF59168" s="832"/>
    </row>
    <row r="59169" spans="56:58">
      <c r="BD59169" s="832"/>
      <c r="BE59169" s="832"/>
      <c r="BF59169" s="832"/>
    </row>
    <row r="59170" spans="56:58">
      <c r="BD59170" s="832"/>
      <c r="BE59170" s="832"/>
      <c r="BF59170" s="832"/>
    </row>
    <row r="59171" spans="56:58">
      <c r="BD59171" s="832"/>
      <c r="BE59171" s="832"/>
      <c r="BF59171" s="832"/>
    </row>
    <row r="59172" spans="56:58">
      <c r="BD59172" s="832"/>
      <c r="BE59172" s="832"/>
      <c r="BF59172" s="832"/>
    </row>
    <row r="59173" spans="56:58">
      <c r="BD59173" s="832"/>
      <c r="BE59173" s="832"/>
      <c r="BF59173" s="832"/>
    </row>
    <row r="59174" spans="56:58">
      <c r="BD59174" s="832"/>
      <c r="BE59174" s="832"/>
      <c r="BF59174" s="832"/>
    </row>
    <row r="59175" spans="56:58">
      <c r="BD59175" s="832"/>
      <c r="BE59175" s="832"/>
      <c r="BF59175" s="832"/>
    </row>
    <row r="59176" spans="56:58">
      <c r="BD59176" s="832"/>
      <c r="BE59176" s="832"/>
      <c r="BF59176" s="832"/>
    </row>
    <row r="59177" spans="56:58">
      <c r="BD59177" s="832"/>
      <c r="BE59177" s="832"/>
      <c r="BF59177" s="832"/>
    </row>
    <row r="59178" spans="56:58">
      <c r="BD59178" s="832"/>
      <c r="BE59178" s="832"/>
      <c r="BF59178" s="832"/>
    </row>
    <row r="59179" spans="56:58">
      <c r="BD59179" s="832"/>
      <c r="BE59179" s="832"/>
      <c r="BF59179" s="832"/>
    </row>
    <row r="59180" spans="56:58">
      <c r="BD59180" s="832"/>
      <c r="BE59180" s="832"/>
      <c r="BF59180" s="832"/>
    </row>
    <row r="59181" spans="56:58">
      <c r="BD59181" s="832"/>
      <c r="BE59181" s="832"/>
      <c r="BF59181" s="832"/>
    </row>
    <row r="59182" spans="56:58">
      <c r="BD59182" s="832"/>
      <c r="BE59182" s="832"/>
      <c r="BF59182" s="832"/>
    </row>
    <row r="59183" spans="56:58">
      <c r="BD59183" s="832"/>
      <c r="BE59183" s="832"/>
      <c r="BF59183" s="832"/>
    </row>
    <row r="59184" spans="56:58">
      <c r="BD59184" s="832"/>
      <c r="BE59184" s="832"/>
      <c r="BF59184" s="832"/>
    </row>
    <row r="59185" spans="56:58">
      <c r="BD59185" s="832"/>
      <c r="BE59185" s="832"/>
      <c r="BF59185" s="832"/>
    </row>
    <row r="59186" spans="56:58">
      <c r="BD59186" s="832"/>
      <c r="BE59186" s="832"/>
      <c r="BF59186" s="832"/>
    </row>
    <row r="59187" spans="56:58">
      <c r="BD59187" s="832"/>
      <c r="BE59187" s="832"/>
      <c r="BF59187" s="832"/>
    </row>
    <row r="59188" spans="56:58">
      <c r="BD59188" s="832"/>
      <c r="BE59188" s="832"/>
      <c r="BF59188" s="832"/>
    </row>
    <row r="59189" spans="56:58">
      <c r="BD59189" s="832"/>
      <c r="BE59189" s="832"/>
      <c r="BF59189" s="832"/>
    </row>
    <row r="59190" spans="56:58">
      <c r="BD59190" s="832"/>
      <c r="BE59190" s="832"/>
      <c r="BF59190" s="832"/>
    </row>
    <row r="59191" spans="56:58">
      <c r="BD59191" s="832"/>
      <c r="BE59191" s="832"/>
      <c r="BF59191" s="832"/>
    </row>
    <row r="59192" spans="56:58">
      <c r="BD59192" s="832"/>
      <c r="BE59192" s="832"/>
      <c r="BF59192" s="832"/>
    </row>
    <row r="59193" spans="56:58">
      <c r="BD59193" s="832"/>
      <c r="BE59193" s="832"/>
      <c r="BF59193" s="832"/>
    </row>
    <row r="59194" spans="56:58">
      <c r="BD59194" s="832"/>
      <c r="BE59194" s="832"/>
      <c r="BF59194" s="832"/>
    </row>
    <row r="59195" spans="56:58">
      <c r="BD59195" s="832"/>
      <c r="BE59195" s="832"/>
      <c r="BF59195" s="832"/>
    </row>
    <row r="59196" spans="56:58">
      <c r="BD59196" s="832"/>
      <c r="BE59196" s="832"/>
      <c r="BF59196" s="832"/>
    </row>
    <row r="59197" spans="56:58">
      <c r="BD59197" s="832"/>
      <c r="BE59197" s="832"/>
      <c r="BF59197" s="832"/>
    </row>
    <row r="59198" spans="56:58">
      <c r="BD59198" s="832"/>
      <c r="BE59198" s="832"/>
      <c r="BF59198" s="832"/>
    </row>
    <row r="59199" spans="56:58">
      <c r="BD59199" s="832"/>
      <c r="BE59199" s="832"/>
      <c r="BF59199" s="832"/>
    </row>
    <row r="59200" spans="56:58">
      <c r="BD59200" s="832"/>
      <c r="BE59200" s="832"/>
      <c r="BF59200" s="832"/>
    </row>
    <row r="59201" spans="56:58">
      <c r="BD59201" s="832"/>
      <c r="BE59201" s="832"/>
      <c r="BF59201" s="832"/>
    </row>
    <row r="59202" spans="56:58">
      <c r="BD59202" s="832"/>
      <c r="BE59202" s="832"/>
      <c r="BF59202" s="832"/>
    </row>
    <row r="59203" spans="56:58">
      <c r="BD59203" s="832"/>
      <c r="BE59203" s="832"/>
      <c r="BF59203" s="832"/>
    </row>
    <row r="59204" spans="56:58">
      <c r="BD59204" s="832"/>
      <c r="BE59204" s="832"/>
      <c r="BF59204" s="832"/>
    </row>
    <row r="59205" spans="56:58">
      <c r="BD59205" s="832"/>
      <c r="BE59205" s="832"/>
      <c r="BF59205" s="832"/>
    </row>
    <row r="59206" spans="56:58">
      <c r="BD59206" s="832"/>
      <c r="BE59206" s="832"/>
      <c r="BF59206" s="832"/>
    </row>
    <row r="59207" spans="56:58">
      <c r="BD59207" s="832"/>
      <c r="BE59207" s="832"/>
      <c r="BF59207" s="832"/>
    </row>
    <row r="59208" spans="56:58">
      <c r="BD59208" s="832"/>
      <c r="BE59208" s="832"/>
      <c r="BF59208" s="832"/>
    </row>
    <row r="59209" spans="56:58">
      <c r="BD59209" s="832"/>
      <c r="BE59209" s="832"/>
      <c r="BF59209" s="832"/>
    </row>
    <row r="59210" spans="56:58">
      <c r="BD59210" s="832"/>
      <c r="BE59210" s="832"/>
      <c r="BF59210" s="832"/>
    </row>
    <row r="59211" spans="56:58">
      <c r="BD59211" s="832"/>
      <c r="BE59211" s="832"/>
      <c r="BF59211" s="832"/>
    </row>
    <row r="59212" spans="56:58">
      <c r="BD59212" s="832"/>
      <c r="BE59212" s="832"/>
      <c r="BF59212" s="832"/>
    </row>
    <row r="59213" spans="56:58">
      <c r="BD59213" s="832"/>
      <c r="BE59213" s="832"/>
      <c r="BF59213" s="832"/>
    </row>
    <row r="59214" spans="56:58">
      <c r="BD59214" s="832"/>
      <c r="BE59214" s="832"/>
      <c r="BF59214" s="832"/>
    </row>
    <row r="59215" spans="56:58">
      <c r="BD59215" s="832"/>
      <c r="BE59215" s="832"/>
      <c r="BF59215" s="832"/>
    </row>
    <row r="59216" spans="56:58">
      <c r="BD59216" s="832"/>
      <c r="BE59216" s="832"/>
      <c r="BF59216" s="832"/>
    </row>
    <row r="59217" spans="56:58">
      <c r="BD59217" s="832"/>
      <c r="BE59217" s="832"/>
      <c r="BF59217" s="832"/>
    </row>
    <row r="59218" spans="56:58">
      <c r="BD59218" s="832"/>
      <c r="BE59218" s="832"/>
      <c r="BF59218" s="832"/>
    </row>
    <row r="59219" spans="56:58">
      <c r="BD59219" s="832"/>
      <c r="BE59219" s="832"/>
      <c r="BF59219" s="832"/>
    </row>
    <row r="59220" spans="56:58">
      <c r="BD59220" s="832"/>
      <c r="BE59220" s="832"/>
      <c r="BF59220" s="832"/>
    </row>
    <row r="59221" spans="56:58">
      <c r="BD59221" s="832"/>
      <c r="BE59221" s="832"/>
      <c r="BF59221" s="832"/>
    </row>
    <row r="59222" spans="56:58">
      <c r="BD59222" s="832"/>
      <c r="BE59222" s="832"/>
      <c r="BF59222" s="832"/>
    </row>
    <row r="59223" spans="56:58">
      <c r="BD59223" s="832"/>
      <c r="BE59223" s="832"/>
      <c r="BF59223" s="832"/>
    </row>
    <row r="59224" spans="56:58">
      <c r="BD59224" s="832"/>
      <c r="BE59224" s="832"/>
      <c r="BF59224" s="832"/>
    </row>
    <row r="59225" spans="56:58">
      <c r="BD59225" s="832"/>
      <c r="BE59225" s="832"/>
      <c r="BF59225" s="832"/>
    </row>
    <row r="59226" spans="56:58">
      <c r="BD59226" s="832"/>
      <c r="BE59226" s="832"/>
      <c r="BF59226" s="832"/>
    </row>
    <row r="59227" spans="56:58">
      <c r="BD59227" s="832"/>
      <c r="BE59227" s="832"/>
      <c r="BF59227" s="832"/>
    </row>
    <row r="59228" spans="56:58">
      <c r="BD59228" s="832"/>
      <c r="BE59228" s="832"/>
      <c r="BF59228" s="832"/>
    </row>
    <row r="59229" spans="56:58">
      <c r="BD59229" s="832"/>
      <c r="BE59229" s="832"/>
      <c r="BF59229" s="832"/>
    </row>
    <row r="59230" spans="56:58">
      <c r="BD59230" s="832"/>
      <c r="BE59230" s="832"/>
      <c r="BF59230" s="832"/>
    </row>
    <row r="59231" spans="56:58">
      <c r="BD59231" s="832"/>
      <c r="BE59231" s="832"/>
      <c r="BF59231" s="832"/>
    </row>
    <row r="59232" spans="56:58">
      <c r="BD59232" s="832"/>
      <c r="BE59232" s="832"/>
      <c r="BF59232" s="832"/>
    </row>
    <row r="59233" spans="56:58">
      <c r="BD59233" s="832"/>
      <c r="BE59233" s="832"/>
      <c r="BF59233" s="832"/>
    </row>
    <row r="59234" spans="56:58">
      <c r="BD59234" s="832"/>
      <c r="BE59234" s="832"/>
      <c r="BF59234" s="832"/>
    </row>
    <row r="59235" spans="56:58">
      <c r="BD59235" s="832"/>
      <c r="BE59235" s="832"/>
      <c r="BF59235" s="832"/>
    </row>
    <row r="59236" spans="56:58">
      <c r="BD59236" s="832"/>
      <c r="BE59236" s="832"/>
      <c r="BF59236" s="832"/>
    </row>
    <row r="59237" spans="56:58">
      <c r="BD59237" s="832"/>
      <c r="BE59237" s="832"/>
      <c r="BF59237" s="832"/>
    </row>
    <row r="59238" spans="56:58">
      <c r="BD59238" s="832"/>
      <c r="BE59238" s="832"/>
      <c r="BF59238" s="832"/>
    </row>
    <row r="59239" spans="56:58">
      <c r="BD59239" s="832"/>
      <c r="BE59239" s="832"/>
      <c r="BF59239" s="832"/>
    </row>
    <row r="59240" spans="56:58">
      <c r="BD59240" s="832"/>
      <c r="BE59240" s="832"/>
      <c r="BF59240" s="832"/>
    </row>
    <row r="59241" spans="56:58">
      <c r="BD59241" s="832"/>
      <c r="BE59241" s="832"/>
      <c r="BF59241" s="832"/>
    </row>
    <row r="59242" spans="56:58">
      <c r="BD59242" s="832"/>
      <c r="BE59242" s="832"/>
      <c r="BF59242" s="832"/>
    </row>
    <row r="59243" spans="56:58">
      <c r="BD59243" s="832"/>
      <c r="BE59243" s="832"/>
      <c r="BF59243" s="832"/>
    </row>
    <row r="59244" spans="56:58">
      <c r="BD59244" s="832"/>
      <c r="BE59244" s="832"/>
      <c r="BF59244" s="832"/>
    </row>
    <row r="59245" spans="56:58">
      <c r="BD59245" s="832"/>
      <c r="BE59245" s="832"/>
      <c r="BF59245" s="832"/>
    </row>
    <row r="59246" spans="56:58">
      <c r="BD59246" s="832"/>
      <c r="BE59246" s="832"/>
      <c r="BF59246" s="832"/>
    </row>
    <row r="59247" spans="56:58">
      <c r="BD59247" s="832"/>
      <c r="BE59247" s="832"/>
      <c r="BF59247" s="832"/>
    </row>
    <row r="59248" spans="56:58">
      <c r="BD59248" s="832"/>
      <c r="BE59248" s="832"/>
      <c r="BF59248" s="832"/>
    </row>
    <row r="59249" spans="56:58">
      <c r="BD59249" s="832"/>
      <c r="BE59249" s="832"/>
      <c r="BF59249" s="832"/>
    </row>
    <row r="59250" spans="56:58">
      <c r="BD59250" s="832"/>
      <c r="BE59250" s="832"/>
      <c r="BF59250" s="832"/>
    </row>
    <row r="59251" spans="56:58">
      <c r="BD59251" s="832"/>
      <c r="BE59251" s="832"/>
      <c r="BF59251" s="832"/>
    </row>
    <row r="59252" spans="56:58">
      <c r="BD59252" s="832"/>
      <c r="BE59252" s="832"/>
      <c r="BF59252" s="832"/>
    </row>
    <row r="59253" spans="56:58">
      <c r="BD59253" s="832"/>
      <c r="BE59253" s="832"/>
      <c r="BF59253" s="832"/>
    </row>
    <row r="59254" spans="56:58">
      <c r="BD59254" s="832"/>
      <c r="BE59254" s="832"/>
      <c r="BF59254" s="832"/>
    </row>
    <row r="59255" spans="56:58">
      <c r="BD59255" s="832"/>
      <c r="BE59255" s="832"/>
      <c r="BF59255" s="832"/>
    </row>
    <row r="59256" spans="56:58">
      <c r="BD59256" s="832"/>
      <c r="BE59256" s="832"/>
      <c r="BF59256" s="832"/>
    </row>
    <row r="59257" spans="56:58">
      <c r="BD59257" s="832"/>
      <c r="BE59257" s="832"/>
      <c r="BF59257" s="832"/>
    </row>
    <row r="59258" spans="56:58">
      <c r="BD59258" s="832"/>
      <c r="BE59258" s="832"/>
      <c r="BF59258" s="832"/>
    </row>
    <row r="59259" spans="56:58">
      <c r="BD59259" s="832"/>
      <c r="BE59259" s="832"/>
      <c r="BF59259" s="832"/>
    </row>
    <row r="59260" spans="56:58">
      <c r="BD59260" s="832"/>
      <c r="BE59260" s="832"/>
      <c r="BF59260" s="832"/>
    </row>
    <row r="59261" spans="56:58">
      <c r="BD59261" s="832"/>
      <c r="BE59261" s="832"/>
      <c r="BF59261" s="832"/>
    </row>
    <row r="59262" spans="56:58">
      <c r="BD59262" s="832"/>
      <c r="BE59262" s="832"/>
      <c r="BF59262" s="832"/>
    </row>
    <row r="59263" spans="56:58">
      <c r="BD59263" s="832"/>
      <c r="BE59263" s="832"/>
      <c r="BF59263" s="832"/>
    </row>
    <row r="59264" spans="56:58">
      <c r="BD59264" s="832"/>
      <c r="BE59264" s="832"/>
      <c r="BF59264" s="832"/>
    </row>
    <row r="59265" spans="56:58">
      <c r="BD59265" s="832"/>
      <c r="BE59265" s="832"/>
      <c r="BF59265" s="832"/>
    </row>
    <row r="59266" spans="56:58">
      <c r="BD59266" s="832"/>
      <c r="BE59266" s="832"/>
      <c r="BF59266" s="832"/>
    </row>
    <row r="59267" spans="56:58">
      <c r="BD59267" s="832"/>
      <c r="BE59267" s="832"/>
      <c r="BF59267" s="832"/>
    </row>
    <row r="59268" spans="56:58">
      <c r="BD59268" s="832"/>
      <c r="BE59268" s="832"/>
      <c r="BF59268" s="832"/>
    </row>
    <row r="59269" spans="56:58">
      <c r="BD59269" s="832"/>
      <c r="BE59269" s="832"/>
      <c r="BF59269" s="832"/>
    </row>
    <row r="59270" spans="56:58">
      <c r="BD59270" s="832"/>
      <c r="BE59270" s="832"/>
      <c r="BF59270" s="832"/>
    </row>
    <row r="59271" spans="56:58">
      <c r="BD59271" s="832"/>
      <c r="BE59271" s="832"/>
      <c r="BF59271" s="832"/>
    </row>
    <row r="59272" spans="56:58">
      <c r="BD59272" s="832"/>
      <c r="BE59272" s="832"/>
      <c r="BF59272" s="832"/>
    </row>
    <row r="59273" spans="56:58">
      <c r="BD59273" s="832"/>
      <c r="BE59273" s="832"/>
      <c r="BF59273" s="832"/>
    </row>
    <row r="59274" spans="56:58">
      <c r="BD59274" s="832"/>
      <c r="BE59274" s="832"/>
      <c r="BF59274" s="832"/>
    </row>
    <row r="59275" spans="56:58">
      <c r="BD59275" s="832"/>
      <c r="BE59275" s="832"/>
      <c r="BF59275" s="832"/>
    </row>
    <row r="59276" spans="56:58">
      <c r="BD59276" s="832"/>
      <c r="BE59276" s="832"/>
      <c r="BF59276" s="832"/>
    </row>
    <row r="59277" spans="56:58">
      <c r="BD59277" s="832"/>
      <c r="BE59277" s="832"/>
      <c r="BF59277" s="832"/>
    </row>
    <row r="59278" spans="56:58">
      <c r="BD59278" s="832"/>
      <c r="BE59278" s="832"/>
      <c r="BF59278" s="832"/>
    </row>
    <row r="59279" spans="56:58">
      <c r="BD59279" s="832"/>
      <c r="BE59279" s="832"/>
      <c r="BF59279" s="832"/>
    </row>
    <row r="59280" spans="56:58">
      <c r="BD59280" s="832"/>
      <c r="BE59280" s="832"/>
      <c r="BF59280" s="832"/>
    </row>
    <row r="59281" spans="56:58">
      <c r="BD59281" s="832"/>
      <c r="BE59281" s="832"/>
      <c r="BF59281" s="832"/>
    </row>
    <row r="59282" spans="56:58">
      <c r="BD59282" s="832"/>
      <c r="BE59282" s="832"/>
      <c r="BF59282" s="832"/>
    </row>
    <row r="59283" spans="56:58">
      <c r="BD59283" s="832"/>
      <c r="BE59283" s="832"/>
      <c r="BF59283" s="832"/>
    </row>
    <row r="59284" spans="56:58">
      <c r="BD59284" s="832"/>
      <c r="BE59284" s="832"/>
      <c r="BF59284" s="832"/>
    </row>
    <row r="59285" spans="56:58">
      <c r="BD59285" s="832"/>
      <c r="BE59285" s="832"/>
      <c r="BF59285" s="832"/>
    </row>
    <row r="59286" spans="56:58">
      <c r="BD59286" s="832"/>
      <c r="BE59286" s="832"/>
      <c r="BF59286" s="832"/>
    </row>
    <row r="59287" spans="56:58">
      <c r="BD59287" s="832"/>
      <c r="BE59287" s="832"/>
      <c r="BF59287" s="832"/>
    </row>
    <row r="59288" spans="56:58">
      <c r="BD59288" s="832"/>
      <c r="BE59288" s="832"/>
      <c r="BF59288" s="832"/>
    </row>
    <row r="59289" spans="56:58">
      <c r="BD59289" s="832"/>
      <c r="BE59289" s="832"/>
      <c r="BF59289" s="832"/>
    </row>
    <row r="59290" spans="56:58">
      <c r="BD59290" s="832"/>
      <c r="BE59290" s="832"/>
      <c r="BF59290" s="832"/>
    </row>
    <row r="59291" spans="56:58">
      <c r="BD59291" s="832"/>
      <c r="BE59291" s="832"/>
      <c r="BF59291" s="832"/>
    </row>
    <row r="59292" spans="56:58">
      <c r="BD59292" s="832"/>
      <c r="BE59292" s="832"/>
      <c r="BF59292" s="832"/>
    </row>
    <row r="59293" spans="56:58">
      <c r="BD59293" s="832"/>
      <c r="BE59293" s="832"/>
      <c r="BF59293" s="832"/>
    </row>
    <row r="59294" spans="56:58">
      <c r="BD59294" s="832"/>
      <c r="BE59294" s="832"/>
      <c r="BF59294" s="832"/>
    </row>
    <row r="59295" spans="56:58">
      <c r="BD59295" s="832"/>
      <c r="BE59295" s="832"/>
      <c r="BF59295" s="832"/>
    </row>
    <row r="59296" spans="56:58">
      <c r="BD59296" s="832"/>
      <c r="BE59296" s="832"/>
      <c r="BF59296" s="832"/>
    </row>
    <row r="59297" spans="56:58">
      <c r="BD59297" s="832"/>
      <c r="BE59297" s="832"/>
      <c r="BF59297" s="832"/>
    </row>
    <row r="59298" spans="56:58">
      <c r="BD59298" s="832"/>
      <c r="BE59298" s="832"/>
      <c r="BF59298" s="832"/>
    </row>
    <row r="59299" spans="56:58">
      <c r="BD59299" s="832"/>
      <c r="BE59299" s="832"/>
      <c r="BF59299" s="832"/>
    </row>
    <row r="59300" spans="56:58">
      <c r="BD59300" s="832"/>
      <c r="BE59300" s="832"/>
      <c r="BF59300" s="832"/>
    </row>
    <row r="59301" spans="56:58">
      <c r="BD59301" s="832"/>
      <c r="BE59301" s="832"/>
      <c r="BF59301" s="832"/>
    </row>
    <row r="59302" spans="56:58">
      <c r="BD59302" s="832"/>
      <c r="BE59302" s="832"/>
      <c r="BF59302" s="832"/>
    </row>
    <row r="59303" spans="56:58">
      <c r="BD59303" s="832"/>
      <c r="BE59303" s="832"/>
      <c r="BF59303" s="832"/>
    </row>
    <row r="59304" spans="56:58">
      <c r="BD59304" s="832"/>
      <c r="BE59304" s="832"/>
      <c r="BF59304" s="832"/>
    </row>
    <row r="59305" spans="56:58">
      <c r="BD59305" s="832"/>
      <c r="BE59305" s="832"/>
      <c r="BF59305" s="832"/>
    </row>
    <row r="59306" spans="56:58">
      <c r="BD59306" s="832"/>
      <c r="BE59306" s="832"/>
      <c r="BF59306" s="832"/>
    </row>
    <row r="59307" spans="56:58">
      <c r="BD59307" s="832"/>
      <c r="BE59307" s="832"/>
      <c r="BF59307" s="832"/>
    </row>
    <row r="59308" spans="56:58">
      <c r="BD59308" s="832"/>
      <c r="BE59308" s="832"/>
      <c r="BF59308" s="832"/>
    </row>
    <row r="59309" spans="56:58">
      <c r="BD59309" s="832"/>
      <c r="BE59309" s="832"/>
      <c r="BF59309" s="832"/>
    </row>
    <row r="59310" spans="56:58">
      <c r="BD59310" s="832"/>
      <c r="BE59310" s="832"/>
      <c r="BF59310" s="832"/>
    </row>
    <row r="59311" spans="56:58">
      <c r="BD59311" s="832"/>
      <c r="BE59311" s="832"/>
      <c r="BF59311" s="832"/>
    </row>
    <row r="59312" spans="56:58">
      <c r="BD59312" s="832"/>
      <c r="BE59312" s="832"/>
      <c r="BF59312" s="832"/>
    </row>
    <row r="59313" spans="56:58">
      <c r="BD59313" s="832"/>
      <c r="BE59313" s="832"/>
      <c r="BF59313" s="832"/>
    </row>
    <row r="59314" spans="56:58">
      <c r="BD59314" s="832"/>
      <c r="BE59314" s="832"/>
      <c r="BF59314" s="832"/>
    </row>
    <row r="59315" spans="56:58">
      <c r="BD59315" s="832"/>
      <c r="BE59315" s="832"/>
      <c r="BF59315" s="832"/>
    </row>
    <row r="59316" spans="56:58">
      <c r="BD59316" s="832"/>
      <c r="BE59316" s="832"/>
      <c r="BF59316" s="832"/>
    </row>
    <row r="59317" spans="56:58">
      <c r="BD59317" s="832"/>
      <c r="BE59317" s="832"/>
      <c r="BF59317" s="832"/>
    </row>
    <row r="59318" spans="56:58">
      <c r="BD59318" s="832"/>
      <c r="BE59318" s="832"/>
      <c r="BF59318" s="832"/>
    </row>
    <row r="59319" spans="56:58">
      <c r="BD59319" s="832"/>
      <c r="BE59319" s="832"/>
      <c r="BF59319" s="832"/>
    </row>
    <row r="59320" spans="56:58">
      <c r="BD59320" s="832"/>
      <c r="BE59320" s="832"/>
      <c r="BF59320" s="832"/>
    </row>
    <row r="59321" spans="56:58">
      <c r="BD59321" s="832"/>
      <c r="BE59321" s="832"/>
      <c r="BF59321" s="832"/>
    </row>
    <row r="59322" spans="56:58">
      <c r="BD59322" s="832"/>
      <c r="BE59322" s="832"/>
      <c r="BF59322" s="832"/>
    </row>
    <row r="59323" spans="56:58">
      <c r="BD59323" s="832"/>
      <c r="BE59323" s="832"/>
      <c r="BF59323" s="832"/>
    </row>
    <row r="59324" spans="56:58">
      <c r="BD59324" s="832"/>
      <c r="BE59324" s="832"/>
      <c r="BF59324" s="832"/>
    </row>
    <row r="59325" spans="56:58">
      <c r="BD59325" s="832"/>
      <c r="BE59325" s="832"/>
      <c r="BF59325" s="832"/>
    </row>
    <row r="59326" spans="56:58">
      <c r="BD59326" s="832"/>
      <c r="BE59326" s="832"/>
      <c r="BF59326" s="832"/>
    </row>
    <row r="59327" spans="56:58">
      <c r="BD59327" s="832"/>
      <c r="BE59327" s="832"/>
      <c r="BF59327" s="832"/>
    </row>
    <row r="59328" spans="56:58">
      <c r="BD59328" s="832"/>
      <c r="BE59328" s="832"/>
      <c r="BF59328" s="832"/>
    </row>
    <row r="59329" spans="56:58">
      <c r="BD59329" s="832"/>
      <c r="BE59329" s="832"/>
      <c r="BF59329" s="832"/>
    </row>
    <row r="59330" spans="56:58">
      <c r="BD59330" s="832"/>
      <c r="BE59330" s="832"/>
      <c r="BF59330" s="832"/>
    </row>
    <row r="59331" spans="56:58">
      <c r="BD59331" s="832"/>
      <c r="BE59331" s="832"/>
      <c r="BF59331" s="832"/>
    </row>
    <row r="59332" spans="56:58">
      <c r="BD59332" s="832"/>
      <c r="BE59332" s="832"/>
      <c r="BF59332" s="832"/>
    </row>
    <row r="59333" spans="56:58">
      <c r="BD59333" s="832"/>
      <c r="BE59333" s="832"/>
      <c r="BF59333" s="832"/>
    </row>
    <row r="59334" spans="56:58">
      <c r="BD59334" s="832"/>
      <c r="BE59334" s="832"/>
      <c r="BF59334" s="832"/>
    </row>
    <row r="59335" spans="56:58">
      <c r="BD59335" s="832"/>
      <c r="BE59335" s="832"/>
      <c r="BF59335" s="832"/>
    </row>
    <row r="59336" spans="56:58">
      <c r="BD59336" s="832"/>
      <c r="BE59336" s="832"/>
      <c r="BF59336" s="832"/>
    </row>
    <row r="59337" spans="56:58">
      <c r="BD59337" s="832"/>
      <c r="BE59337" s="832"/>
      <c r="BF59337" s="832"/>
    </row>
    <row r="59338" spans="56:58">
      <c r="BD59338" s="832"/>
      <c r="BE59338" s="832"/>
      <c r="BF59338" s="832"/>
    </row>
    <row r="59339" spans="56:58">
      <c r="BD59339" s="832"/>
      <c r="BE59339" s="832"/>
      <c r="BF59339" s="832"/>
    </row>
    <row r="59340" spans="56:58">
      <c r="BD59340" s="832"/>
      <c r="BE59340" s="832"/>
      <c r="BF59340" s="832"/>
    </row>
    <row r="59341" spans="56:58">
      <c r="BD59341" s="832"/>
      <c r="BE59341" s="832"/>
      <c r="BF59341" s="832"/>
    </row>
    <row r="59342" spans="56:58">
      <c r="BD59342" s="832"/>
      <c r="BE59342" s="832"/>
      <c r="BF59342" s="832"/>
    </row>
    <row r="59343" spans="56:58">
      <c r="BD59343" s="832"/>
      <c r="BE59343" s="832"/>
      <c r="BF59343" s="832"/>
    </row>
    <row r="59344" spans="56:58">
      <c r="BD59344" s="832"/>
      <c r="BE59344" s="832"/>
      <c r="BF59344" s="832"/>
    </row>
    <row r="59345" spans="56:58">
      <c r="BD59345" s="832"/>
      <c r="BE59345" s="832"/>
      <c r="BF59345" s="832"/>
    </row>
    <row r="59346" spans="56:58">
      <c r="BD59346" s="832"/>
      <c r="BE59346" s="832"/>
      <c r="BF59346" s="832"/>
    </row>
    <row r="59347" spans="56:58">
      <c r="BD59347" s="832"/>
      <c r="BE59347" s="832"/>
      <c r="BF59347" s="832"/>
    </row>
    <row r="59348" spans="56:58">
      <c r="BD59348" s="832"/>
      <c r="BE59348" s="832"/>
      <c r="BF59348" s="832"/>
    </row>
    <row r="59349" spans="56:58">
      <c r="BD59349" s="832"/>
      <c r="BE59349" s="832"/>
      <c r="BF59349" s="832"/>
    </row>
    <row r="59350" spans="56:58">
      <c r="BD59350" s="832"/>
      <c r="BE59350" s="832"/>
      <c r="BF59350" s="832"/>
    </row>
    <row r="59351" spans="56:58">
      <c r="BD59351" s="832"/>
      <c r="BE59351" s="832"/>
      <c r="BF59351" s="832"/>
    </row>
    <row r="59352" spans="56:58">
      <c r="BD59352" s="832"/>
      <c r="BE59352" s="832"/>
      <c r="BF59352" s="832"/>
    </row>
    <row r="59353" spans="56:58">
      <c r="BD59353" s="832"/>
      <c r="BE59353" s="832"/>
      <c r="BF59353" s="832"/>
    </row>
    <row r="59354" spans="56:58">
      <c r="BD59354" s="832"/>
      <c r="BE59354" s="832"/>
      <c r="BF59354" s="832"/>
    </row>
    <row r="59355" spans="56:58">
      <c r="BD59355" s="832"/>
      <c r="BE59355" s="832"/>
      <c r="BF59355" s="832"/>
    </row>
    <row r="59356" spans="56:58">
      <c r="BD59356" s="832"/>
      <c r="BE59356" s="832"/>
      <c r="BF59356" s="832"/>
    </row>
    <row r="59357" spans="56:58">
      <c r="BD59357" s="832"/>
      <c r="BE59357" s="832"/>
      <c r="BF59357" s="832"/>
    </row>
    <row r="59358" spans="56:58">
      <c r="BD59358" s="832"/>
      <c r="BE59358" s="832"/>
      <c r="BF59358" s="832"/>
    </row>
    <row r="59359" spans="56:58">
      <c r="BD59359" s="832"/>
      <c r="BE59359" s="832"/>
      <c r="BF59359" s="832"/>
    </row>
    <row r="59360" spans="56:58">
      <c r="BD59360" s="832"/>
      <c r="BE59360" s="832"/>
      <c r="BF59360" s="832"/>
    </row>
    <row r="59361" spans="56:58">
      <c r="BD59361" s="832"/>
      <c r="BE59361" s="832"/>
      <c r="BF59361" s="832"/>
    </row>
    <row r="59362" spans="56:58">
      <c r="BD59362" s="832"/>
      <c r="BE59362" s="832"/>
      <c r="BF59362" s="832"/>
    </row>
    <row r="59363" spans="56:58">
      <c r="BD59363" s="832"/>
      <c r="BE59363" s="832"/>
      <c r="BF59363" s="832"/>
    </row>
    <row r="59364" spans="56:58">
      <c r="BD59364" s="832"/>
      <c r="BE59364" s="832"/>
      <c r="BF59364" s="832"/>
    </row>
    <row r="59365" spans="56:58">
      <c r="BD59365" s="832"/>
      <c r="BE59365" s="832"/>
      <c r="BF59365" s="832"/>
    </row>
    <row r="59366" spans="56:58">
      <c r="BD59366" s="832"/>
      <c r="BE59366" s="832"/>
      <c r="BF59366" s="832"/>
    </row>
    <row r="59367" spans="56:58">
      <c r="BD59367" s="832"/>
      <c r="BE59367" s="832"/>
      <c r="BF59367" s="832"/>
    </row>
    <row r="59368" spans="56:58">
      <c r="BD59368" s="832"/>
      <c r="BE59368" s="832"/>
      <c r="BF59368" s="832"/>
    </row>
    <row r="59369" spans="56:58">
      <c r="BD59369" s="832"/>
      <c r="BE59369" s="832"/>
      <c r="BF59369" s="832"/>
    </row>
    <row r="59370" spans="56:58">
      <c r="BD59370" s="832"/>
      <c r="BE59370" s="832"/>
      <c r="BF59370" s="832"/>
    </row>
    <row r="59371" spans="56:58">
      <c r="BD59371" s="832"/>
      <c r="BE59371" s="832"/>
      <c r="BF59371" s="832"/>
    </row>
    <row r="59372" spans="56:58">
      <c r="BD59372" s="832"/>
      <c r="BE59372" s="832"/>
      <c r="BF59372" s="832"/>
    </row>
    <row r="59373" spans="56:58">
      <c r="BD59373" s="832"/>
      <c r="BE59373" s="832"/>
      <c r="BF59373" s="832"/>
    </row>
    <row r="59374" spans="56:58">
      <c r="BD59374" s="832"/>
      <c r="BE59374" s="832"/>
      <c r="BF59374" s="832"/>
    </row>
    <row r="59375" spans="56:58">
      <c r="BD59375" s="832"/>
      <c r="BE59375" s="832"/>
      <c r="BF59375" s="832"/>
    </row>
    <row r="59376" spans="56:58">
      <c r="BD59376" s="832"/>
      <c r="BE59376" s="832"/>
      <c r="BF59376" s="832"/>
    </row>
    <row r="59377" spans="56:58">
      <c r="BD59377" s="832"/>
      <c r="BE59377" s="832"/>
      <c r="BF59377" s="832"/>
    </row>
    <row r="59378" spans="56:58">
      <c r="BD59378" s="832"/>
      <c r="BE59378" s="832"/>
      <c r="BF59378" s="832"/>
    </row>
    <row r="59379" spans="56:58">
      <c r="BD59379" s="832"/>
      <c r="BE59379" s="832"/>
      <c r="BF59379" s="832"/>
    </row>
    <row r="59380" spans="56:58">
      <c r="BD59380" s="832"/>
      <c r="BE59380" s="832"/>
      <c r="BF59380" s="832"/>
    </row>
    <row r="59381" spans="56:58">
      <c r="BD59381" s="832"/>
      <c r="BE59381" s="832"/>
      <c r="BF59381" s="832"/>
    </row>
    <row r="59382" spans="56:58">
      <c r="BD59382" s="832"/>
      <c r="BE59382" s="832"/>
      <c r="BF59382" s="832"/>
    </row>
    <row r="59383" spans="56:58">
      <c r="BD59383" s="832"/>
      <c r="BE59383" s="832"/>
      <c r="BF59383" s="832"/>
    </row>
    <row r="59384" spans="56:58">
      <c r="BD59384" s="832"/>
      <c r="BE59384" s="832"/>
      <c r="BF59384" s="832"/>
    </row>
    <row r="59385" spans="56:58">
      <c r="BD59385" s="832"/>
      <c r="BE59385" s="832"/>
      <c r="BF59385" s="832"/>
    </row>
    <row r="59386" spans="56:58">
      <c r="BD59386" s="832"/>
      <c r="BE59386" s="832"/>
      <c r="BF59386" s="832"/>
    </row>
    <row r="59387" spans="56:58">
      <c r="BD59387" s="832"/>
      <c r="BE59387" s="832"/>
      <c r="BF59387" s="832"/>
    </row>
    <row r="59388" spans="56:58">
      <c r="BD59388" s="832"/>
      <c r="BE59388" s="832"/>
      <c r="BF59388" s="832"/>
    </row>
    <row r="59389" spans="56:58">
      <c r="BD59389" s="832"/>
      <c r="BE59389" s="832"/>
      <c r="BF59389" s="832"/>
    </row>
    <row r="59390" spans="56:58">
      <c r="BD59390" s="832"/>
      <c r="BE59390" s="832"/>
      <c r="BF59390" s="832"/>
    </row>
    <row r="59391" spans="56:58">
      <c r="BD59391" s="832"/>
      <c r="BE59391" s="832"/>
      <c r="BF59391" s="832"/>
    </row>
    <row r="59392" spans="56:58">
      <c r="BD59392" s="832"/>
      <c r="BE59392" s="832"/>
      <c r="BF59392" s="832"/>
    </row>
    <row r="59393" spans="56:58">
      <c r="BD59393" s="832"/>
      <c r="BE59393" s="832"/>
      <c r="BF59393" s="832"/>
    </row>
    <row r="59394" spans="56:58">
      <c r="BD59394" s="832"/>
      <c r="BE59394" s="832"/>
      <c r="BF59394" s="832"/>
    </row>
    <row r="59395" spans="56:58">
      <c r="BD59395" s="832"/>
      <c r="BE59395" s="832"/>
      <c r="BF59395" s="832"/>
    </row>
    <row r="59396" spans="56:58">
      <c r="BD59396" s="832"/>
      <c r="BE59396" s="832"/>
      <c r="BF59396" s="832"/>
    </row>
    <row r="59397" spans="56:58">
      <c r="BD59397" s="832"/>
      <c r="BE59397" s="832"/>
      <c r="BF59397" s="832"/>
    </row>
    <row r="59398" spans="56:58">
      <c r="BD59398" s="832"/>
      <c r="BE59398" s="832"/>
      <c r="BF59398" s="832"/>
    </row>
    <row r="59399" spans="56:58">
      <c r="BD59399" s="832"/>
      <c r="BE59399" s="832"/>
      <c r="BF59399" s="832"/>
    </row>
    <row r="59400" spans="56:58">
      <c r="BD59400" s="832"/>
      <c r="BE59400" s="832"/>
      <c r="BF59400" s="832"/>
    </row>
    <row r="59401" spans="56:58">
      <c r="BD59401" s="832"/>
      <c r="BE59401" s="832"/>
      <c r="BF59401" s="832"/>
    </row>
    <row r="59402" spans="56:58">
      <c r="BD59402" s="832"/>
      <c r="BE59402" s="832"/>
      <c r="BF59402" s="832"/>
    </row>
    <row r="59403" spans="56:58">
      <c r="BD59403" s="832"/>
      <c r="BE59403" s="832"/>
      <c r="BF59403" s="832"/>
    </row>
    <row r="59404" spans="56:58">
      <c r="BD59404" s="832"/>
      <c r="BE59404" s="832"/>
      <c r="BF59404" s="832"/>
    </row>
    <row r="59405" spans="56:58">
      <c r="BD59405" s="832"/>
      <c r="BE59405" s="832"/>
      <c r="BF59405" s="832"/>
    </row>
    <row r="59406" spans="56:58">
      <c r="BD59406" s="832"/>
      <c r="BE59406" s="832"/>
      <c r="BF59406" s="832"/>
    </row>
    <row r="59407" spans="56:58">
      <c r="BD59407" s="832"/>
      <c r="BE59407" s="832"/>
      <c r="BF59407" s="832"/>
    </row>
    <row r="59408" spans="56:58">
      <c r="BD59408" s="832"/>
      <c r="BE59408" s="832"/>
      <c r="BF59408" s="832"/>
    </row>
    <row r="59409" spans="56:58">
      <c r="BD59409" s="832"/>
      <c r="BE59409" s="832"/>
      <c r="BF59409" s="832"/>
    </row>
    <row r="59410" spans="56:58">
      <c r="BD59410" s="832"/>
      <c r="BE59410" s="832"/>
      <c r="BF59410" s="832"/>
    </row>
    <row r="59411" spans="56:58">
      <c r="BD59411" s="832"/>
      <c r="BE59411" s="832"/>
      <c r="BF59411" s="832"/>
    </row>
    <row r="59412" spans="56:58">
      <c r="BD59412" s="832"/>
      <c r="BE59412" s="832"/>
      <c r="BF59412" s="832"/>
    </row>
    <row r="59413" spans="56:58">
      <c r="BD59413" s="832"/>
      <c r="BE59413" s="832"/>
      <c r="BF59413" s="832"/>
    </row>
    <row r="59414" spans="56:58">
      <c r="BD59414" s="832"/>
      <c r="BE59414" s="832"/>
      <c r="BF59414" s="832"/>
    </row>
    <row r="59415" spans="56:58">
      <c r="BD59415" s="832"/>
      <c r="BE59415" s="832"/>
      <c r="BF59415" s="832"/>
    </row>
    <row r="59416" spans="56:58">
      <c r="BD59416" s="832"/>
      <c r="BE59416" s="832"/>
      <c r="BF59416" s="832"/>
    </row>
    <row r="59417" spans="56:58">
      <c r="BD59417" s="832"/>
      <c r="BE59417" s="832"/>
      <c r="BF59417" s="832"/>
    </row>
    <row r="59418" spans="56:58">
      <c r="BD59418" s="832"/>
      <c r="BE59418" s="832"/>
      <c r="BF59418" s="832"/>
    </row>
    <row r="59419" spans="56:58">
      <c r="BD59419" s="832"/>
      <c r="BE59419" s="832"/>
      <c r="BF59419" s="832"/>
    </row>
    <row r="59420" spans="56:58">
      <c r="BD59420" s="832"/>
      <c r="BE59420" s="832"/>
      <c r="BF59420" s="832"/>
    </row>
    <row r="59421" spans="56:58">
      <c r="BD59421" s="832"/>
      <c r="BE59421" s="832"/>
      <c r="BF59421" s="832"/>
    </row>
    <row r="59422" spans="56:58">
      <c r="BD59422" s="832"/>
      <c r="BE59422" s="832"/>
      <c r="BF59422" s="832"/>
    </row>
    <row r="59423" spans="56:58">
      <c r="BD59423" s="832"/>
      <c r="BE59423" s="832"/>
      <c r="BF59423" s="832"/>
    </row>
    <row r="59424" spans="56:58">
      <c r="BD59424" s="832"/>
      <c r="BE59424" s="832"/>
      <c r="BF59424" s="832"/>
    </row>
    <row r="59425" spans="56:58">
      <c r="BD59425" s="832"/>
      <c r="BE59425" s="832"/>
      <c r="BF59425" s="832"/>
    </row>
    <row r="59426" spans="56:58">
      <c r="BD59426" s="832"/>
      <c r="BE59426" s="832"/>
      <c r="BF59426" s="832"/>
    </row>
    <row r="59427" spans="56:58">
      <c r="BD59427" s="832"/>
      <c r="BE59427" s="832"/>
      <c r="BF59427" s="832"/>
    </row>
    <row r="59428" spans="56:58">
      <c r="BD59428" s="832"/>
      <c r="BE59428" s="832"/>
      <c r="BF59428" s="832"/>
    </row>
    <row r="59429" spans="56:58">
      <c r="BD59429" s="832"/>
      <c r="BE59429" s="832"/>
      <c r="BF59429" s="832"/>
    </row>
    <row r="59430" spans="56:58">
      <c r="BD59430" s="832"/>
      <c r="BE59430" s="832"/>
      <c r="BF59430" s="832"/>
    </row>
    <row r="59431" spans="56:58">
      <c r="BD59431" s="832"/>
      <c r="BE59431" s="832"/>
      <c r="BF59431" s="832"/>
    </row>
    <row r="59432" spans="56:58">
      <c r="BD59432" s="832"/>
      <c r="BE59432" s="832"/>
      <c r="BF59432" s="832"/>
    </row>
    <row r="59433" spans="56:58">
      <c r="BD59433" s="832"/>
      <c r="BE59433" s="832"/>
      <c r="BF59433" s="832"/>
    </row>
    <row r="59434" spans="56:58">
      <c r="BD59434" s="832"/>
      <c r="BE59434" s="832"/>
      <c r="BF59434" s="832"/>
    </row>
    <row r="59435" spans="56:58">
      <c r="BD59435" s="832"/>
      <c r="BE59435" s="832"/>
      <c r="BF59435" s="832"/>
    </row>
    <row r="59436" spans="56:58">
      <c r="BD59436" s="832"/>
      <c r="BE59436" s="832"/>
      <c r="BF59436" s="832"/>
    </row>
    <row r="59437" spans="56:58">
      <c r="BD59437" s="832"/>
      <c r="BE59437" s="832"/>
      <c r="BF59437" s="832"/>
    </row>
    <row r="59438" spans="56:58">
      <c r="BD59438" s="832"/>
      <c r="BE59438" s="832"/>
      <c r="BF59438" s="832"/>
    </row>
    <row r="59439" spans="56:58">
      <c r="BD59439" s="832"/>
      <c r="BE59439" s="832"/>
      <c r="BF59439" s="832"/>
    </row>
    <row r="59440" spans="56:58">
      <c r="BD59440" s="832"/>
      <c r="BE59440" s="832"/>
      <c r="BF59440" s="832"/>
    </row>
    <row r="59441" spans="56:58">
      <c r="BD59441" s="832"/>
      <c r="BE59441" s="832"/>
      <c r="BF59441" s="832"/>
    </row>
    <row r="59442" spans="56:58">
      <c r="BD59442" s="832"/>
      <c r="BE59442" s="832"/>
      <c r="BF59442" s="832"/>
    </row>
    <row r="59443" spans="56:58">
      <c r="BD59443" s="832"/>
      <c r="BE59443" s="832"/>
      <c r="BF59443" s="832"/>
    </row>
    <row r="59444" spans="56:58">
      <c r="BD59444" s="832"/>
      <c r="BE59444" s="832"/>
      <c r="BF59444" s="832"/>
    </row>
    <row r="59445" spans="56:58">
      <c r="BD59445" s="832"/>
      <c r="BE59445" s="832"/>
      <c r="BF59445" s="832"/>
    </row>
    <row r="59446" spans="56:58">
      <c r="BD59446" s="832"/>
      <c r="BE59446" s="832"/>
      <c r="BF59446" s="832"/>
    </row>
    <row r="59447" spans="56:58">
      <c r="BD59447" s="832"/>
      <c r="BE59447" s="832"/>
      <c r="BF59447" s="832"/>
    </row>
    <row r="59448" spans="56:58">
      <c r="BD59448" s="832"/>
      <c r="BE59448" s="832"/>
      <c r="BF59448" s="832"/>
    </row>
    <row r="59449" spans="56:58">
      <c r="BD59449" s="832"/>
      <c r="BE59449" s="832"/>
      <c r="BF59449" s="832"/>
    </row>
    <row r="59450" spans="56:58">
      <c r="BD59450" s="832"/>
      <c r="BE59450" s="832"/>
      <c r="BF59450" s="832"/>
    </row>
    <row r="59451" spans="56:58">
      <c r="BD59451" s="832"/>
      <c r="BE59451" s="832"/>
      <c r="BF59451" s="832"/>
    </row>
    <row r="59452" spans="56:58">
      <c r="BD59452" s="832"/>
      <c r="BE59452" s="832"/>
      <c r="BF59452" s="832"/>
    </row>
    <row r="59453" spans="56:58">
      <c r="BD59453" s="832"/>
      <c r="BE59453" s="832"/>
      <c r="BF59453" s="832"/>
    </row>
    <row r="59454" spans="56:58">
      <c r="BD59454" s="832"/>
      <c r="BE59454" s="832"/>
      <c r="BF59454" s="832"/>
    </row>
    <row r="59455" spans="56:58">
      <c r="BD59455" s="832"/>
      <c r="BE59455" s="832"/>
      <c r="BF59455" s="832"/>
    </row>
    <row r="59456" spans="56:58">
      <c r="BD59456" s="832"/>
      <c r="BE59456" s="832"/>
      <c r="BF59456" s="832"/>
    </row>
    <row r="59457" spans="56:58">
      <c r="BD59457" s="832"/>
      <c r="BE59457" s="832"/>
      <c r="BF59457" s="832"/>
    </row>
    <row r="59458" spans="56:58">
      <c r="BD59458" s="832"/>
      <c r="BE59458" s="832"/>
      <c r="BF59458" s="832"/>
    </row>
    <row r="59459" spans="56:58">
      <c r="BD59459" s="832"/>
      <c r="BE59459" s="832"/>
      <c r="BF59459" s="832"/>
    </row>
    <row r="59460" spans="56:58">
      <c r="BD59460" s="832"/>
      <c r="BE59460" s="832"/>
      <c r="BF59460" s="832"/>
    </row>
    <row r="59461" spans="56:58">
      <c r="BD59461" s="832"/>
      <c r="BE59461" s="832"/>
      <c r="BF59461" s="832"/>
    </row>
    <row r="59462" spans="56:58">
      <c r="BD59462" s="832"/>
      <c r="BE59462" s="832"/>
      <c r="BF59462" s="832"/>
    </row>
    <row r="59463" spans="56:58">
      <c r="BD59463" s="832"/>
      <c r="BE59463" s="832"/>
      <c r="BF59463" s="832"/>
    </row>
    <row r="59464" spans="56:58">
      <c r="BD59464" s="832"/>
      <c r="BE59464" s="832"/>
      <c r="BF59464" s="832"/>
    </row>
    <row r="59465" spans="56:58">
      <c r="BD59465" s="832"/>
      <c r="BE59465" s="832"/>
      <c r="BF59465" s="832"/>
    </row>
    <row r="59466" spans="56:58">
      <c r="BD59466" s="832"/>
      <c r="BE59466" s="832"/>
      <c r="BF59466" s="832"/>
    </row>
    <row r="59467" spans="56:58">
      <c r="BD59467" s="832"/>
      <c r="BE59467" s="832"/>
      <c r="BF59467" s="832"/>
    </row>
    <row r="59468" spans="56:58">
      <c r="BD59468" s="832"/>
      <c r="BE59468" s="832"/>
      <c r="BF59468" s="832"/>
    </row>
    <row r="59469" spans="56:58">
      <c r="BD59469" s="832"/>
      <c r="BE59469" s="832"/>
      <c r="BF59469" s="832"/>
    </row>
    <row r="59470" spans="56:58">
      <c r="BD59470" s="832"/>
      <c r="BE59470" s="832"/>
      <c r="BF59470" s="832"/>
    </row>
    <row r="59471" spans="56:58">
      <c r="BD59471" s="832"/>
      <c r="BE59471" s="832"/>
      <c r="BF59471" s="832"/>
    </row>
    <row r="59472" spans="56:58">
      <c r="BD59472" s="832"/>
      <c r="BE59472" s="832"/>
      <c r="BF59472" s="832"/>
    </row>
    <row r="59473" spans="56:58">
      <c r="BD59473" s="832"/>
      <c r="BE59473" s="832"/>
      <c r="BF59473" s="832"/>
    </row>
    <row r="59474" spans="56:58">
      <c r="BD59474" s="832"/>
      <c r="BE59474" s="832"/>
      <c r="BF59474" s="832"/>
    </row>
    <row r="59475" spans="56:58">
      <c r="BD59475" s="832"/>
      <c r="BE59475" s="832"/>
      <c r="BF59475" s="832"/>
    </row>
    <row r="59476" spans="56:58">
      <c r="BD59476" s="832"/>
      <c r="BE59476" s="832"/>
      <c r="BF59476" s="832"/>
    </row>
    <row r="59477" spans="56:58">
      <c r="BD59477" s="832"/>
      <c r="BE59477" s="832"/>
      <c r="BF59477" s="832"/>
    </row>
    <row r="59478" spans="56:58">
      <c r="BD59478" s="832"/>
      <c r="BE59478" s="832"/>
      <c r="BF59478" s="832"/>
    </row>
    <row r="59479" spans="56:58">
      <c r="BD59479" s="832"/>
      <c r="BE59479" s="832"/>
      <c r="BF59479" s="832"/>
    </row>
    <row r="59480" spans="56:58">
      <c r="BD59480" s="832"/>
      <c r="BE59480" s="832"/>
      <c r="BF59480" s="832"/>
    </row>
    <row r="59481" spans="56:58">
      <c r="BD59481" s="832"/>
      <c r="BE59481" s="832"/>
      <c r="BF59481" s="832"/>
    </row>
    <row r="59482" spans="56:58">
      <c r="BD59482" s="832"/>
      <c r="BE59482" s="832"/>
      <c r="BF59482" s="832"/>
    </row>
    <row r="59483" spans="56:58">
      <c r="BD59483" s="832"/>
      <c r="BE59483" s="832"/>
      <c r="BF59483" s="832"/>
    </row>
    <row r="59484" spans="56:58">
      <c r="BD59484" s="832"/>
      <c r="BE59484" s="832"/>
      <c r="BF59484" s="832"/>
    </row>
    <row r="59485" spans="56:58">
      <c r="BD59485" s="832"/>
      <c r="BE59485" s="832"/>
      <c r="BF59485" s="832"/>
    </row>
    <row r="59486" spans="56:58">
      <c r="BD59486" s="832"/>
      <c r="BE59486" s="832"/>
      <c r="BF59486" s="832"/>
    </row>
    <row r="59487" spans="56:58">
      <c r="BD59487" s="832"/>
      <c r="BE59487" s="832"/>
      <c r="BF59487" s="832"/>
    </row>
    <row r="59488" spans="56:58">
      <c r="BD59488" s="832"/>
      <c r="BE59488" s="832"/>
      <c r="BF59488" s="832"/>
    </row>
    <row r="59489" spans="56:58">
      <c r="BD59489" s="832"/>
      <c r="BE59489" s="832"/>
      <c r="BF59489" s="832"/>
    </row>
    <row r="59490" spans="56:58">
      <c r="BD59490" s="832"/>
      <c r="BE59490" s="832"/>
      <c r="BF59490" s="832"/>
    </row>
    <row r="59491" spans="56:58">
      <c r="BD59491" s="832"/>
      <c r="BE59491" s="832"/>
      <c r="BF59491" s="832"/>
    </row>
    <row r="59492" spans="56:58">
      <c r="BD59492" s="832"/>
      <c r="BE59492" s="832"/>
      <c r="BF59492" s="832"/>
    </row>
    <row r="59493" spans="56:58">
      <c r="BD59493" s="832"/>
      <c r="BE59493" s="832"/>
      <c r="BF59493" s="832"/>
    </row>
    <row r="59494" spans="56:58">
      <c r="BD59494" s="832"/>
      <c r="BE59494" s="832"/>
      <c r="BF59494" s="832"/>
    </row>
    <row r="59495" spans="56:58">
      <c r="BD59495" s="832"/>
      <c r="BE59495" s="832"/>
      <c r="BF59495" s="832"/>
    </row>
    <row r="59496" spans="56:58">
      <c r="BD59496" s="832"/>
      <c r="BE59496" s="832"/>
      <c r="BF59496" s="832"/>
    </row>
    <row r="59497" spans="56:58">
      <c r="BD59497" s="832"/>
      <c r="BE59497" s="832"/>
      <c r="BF59497" s="832"/>
    </row>
    <row r="59498" spans="56:58">
      <c r="BD59498" s="832"/>
      <c r="BE59498" s="832"/>
      <c r="BF59498" s="832"/>
    </row>
    <row r="59499" spans="56:58">
      <c r="BD59499" s="832"/>
      <c r="BE59499" s="832"/>
      <c r="BF59499" s="832"/>
    </row>
    <row r="59500" spans="56:58">
      <c r="BD59500" s="832"/>
      <c r="BE59500" s="832"/>
      <c r="BF59500" s="832"/>
    </row>
    <row r="59501" spans="56:58">
      <c r="BD59501" s="832"/>
      <c r="BE59501" s="832"/>
      <c r="BF59501" s="832"/>
    </row>
    <row r="59502" spans="56:58">
      <c r="BD59502" s="832"/>
      <c r="BE59502" s="832"/>
      <c r="BF59502" s="832"/>
    </row>
    <row r="59503" spans="56:58">
      <c r="BD59503" s="832"/>
      <c r="BE59503" s="832"/>
      <c r="BF59503" s="832"/>
    </row>
    <row r="59504" spans="56:58">
      <c r="BD59504" s="832"/>
      <c r="BE59504" s="832"/>
      <c r="BF59504" s="832"/>
    </row>
    <row r="59505" spans="56:58">
      <c r="BD59505" s="832"/>
      <c r="BE59505" s="832"/>
      <c r="BF59505" s="832"/>
    </row>
    <row r="59506" spans="56:58">
      <c r="BD59506" s="832"/>
      <c r="BE59506" s="832"/>
      <c r="BF59506" s="832"/>
    </row>
    <row r="59507" spans="56:58">
      <c r="BD59507" s="832"/>
      <c r="BE59507" s="832"/>
      <c r="BF59507" s="832"/>
    </row>
    <row r="59508" spans="56:58">
      <c r="BD59508" s="832"/>
      <c r="BE59508" s="832"/>
      <c r="BF59508" s="832"/>
    </row>
    <row r="59509" spans="56:58">
      <c r="BD59509" s="832"/>
      <c r="BE59509" s="832"/>
      <c r="BF59509" s="832"/>
    </row>
    <row r="59510" spans="56:58">
      <c r="BD59510" s="832"/>
      <c r="BE59510" s="832"/>
      <c r="BF59510" s="832"/>
    </row>
    <row r="59511" spans="56:58">
      <c r="BD59511" s="832"/>
      <c r="BE59511" s="832"/>
      <c r="BF59511" s="832"/>
    </row>
    <row r="59512" spans="56:58">
      <c r="BD59512" s="832"/>
      <c r="BE59512" s="832"/>
      <c r="BF59512" s="832"/>
    </row>
    <row r="59513" spans="56:58">
      <c r="BD59513" s="832"/>
      <c r="BE59513" s="832"/>
      <c r="BF59513" s="832"/>
    </row>
    <row r="59514" spans="56:58">
      <c r="BD59514" s="832"/>
      <c r="BE59514" s="832"/>
      <c r="BF59514" s="832"/>
    </row>
    <row r="59515" spans="56:58">
      <c r="BD59515" s="832"/>
      <c r="BE59515" s="832"/>
      <c r="BF59515" s="832"/>
    </row>
    <row r="59516" spans="56:58">
      <c r="BD59516" s="832"/>
      <c r="BE59516" s="832"/>
      <c r="BF59516" s="832"/>
    </row>
    <row r="59517" spans="56:58">
      <c r="BD59517" s="832"/>
      <c r="BE59517" s="832"/>
      <c r="BF59517" s="832"/>
    </row>
    <row r="59518" spans="56:58">
      <c r="BD59518" s="832"/>
      <c r="BE59518" s="832"/>
      <c r="BF59518" s="832"/>
    </row>
    <row r="59519" spans="56:58">
      <c r="BD59519" s="832"/>
      <c r="BE59519" s="832"/>
      <c r="BF59519" s="832"/>
    </row>
    <row r="59520" spans="56:58">
      <c r="BD59520" s="832"/>
      <c r="BE59520" s="832"/>
      <c r="BF59520" s="832"/>
    </row>
    <row r="59521" spans="56:58">
      <c r="BD59521" s="832"/>
      <c r="BE59521" s="832"/>
      <c r="BF59521" s="832"/>
    </row>
    <row r="59522" spans="56:58">
      <c r="BD59522" s="832"/>
      <c r="BE59522" s="832"/>
      <c r="BF59522" s="832"/>
    </row>
    <row r="59523" spans="56:58">
      <c r="BD59523" s="832"/>
      <c r="BE59523" s="832"/>
      <c r="BF59523" s="832"/>
    </row>
    <row r="59524" spans="56:58">
      <c r="BD59524" s="832"/>
      <c r="BE59524" s="832"/>
      <c r="BF59524" s="832"/>
    </row>
    <row r="59525" spans="56:58">
      <c r="BD59525" s="832"/>
      <c r="BE59525" s="832"/>
      <c r="BF59525" s="832"/>
    </row>
    <row r="59526" spans="56:58">
      <c r="BD59526" s="832"/>
      <c r="BE59526" s="832"/>
      <c r="BF59526" s="832"/>
    </row>
    <row r="59527" spans="56:58">
      <c r="BD59527" s="832"/>
      <c r="BE59527" s="832"/>
      <c r="BF59527" s="832"/>
    </row>
    <row r="59528" spans="56:58">
      <c r="BD59528" s="832"/>
      <c r="BE59528" s="832"/>
      <c r="BF59528" s="832"/>
    </row>
    <row r="59529" spans="56:58">
      <c r="BD59529" s="832"/>
      <c r="BE59529" s="832"/>
      <c r="BF59529" s="832"/>
    </row>
    <row r="59530" spans="56:58">
      <c r="BD59530" s="832"/>
      <c r="BE59530" s="832"/>
      <c r="BF59530" s="832"/>
    </row>
    <row r="59531" spans="56:58">
      <c r="BD59531" s="832"/>
      <c r="BE59531" s="832"/>
      <c r="BF59531" s="832"/>
    </row>
    <row r="59532" spans="56:58">
      <c r="BD59532" s="832"/>
      <c r="BE59532" s="832"/>
      <c r="BF59532" s="832"/>
    </row>
    <row r="59533" spans="56:58">
      <c r="BD59533" s="832"/>
      <c r="BE59533" s="832"/>
      <c r="BF59533" s="832"/>
    </row>
    <row r="59534" spans="56:58">
      <c r="BD59534" s="832"/>
      <c r="BE59534" s="832"/>
      <c r="BF59534" s="832"/>
    </row>
    <row r="59535" spans="56:58">
      <c r="BD59535" s="832"/>
      <c r="BE59535" s="832"/>
      <c r="BF59535" s="832"/>
    </row>
    <row r="59536" spans="56:58">
      <c r="BD59536" s="832"/>
      <c r="BE59536" s="832"/>
      <c r="BF59536" s="832"/>
    </row>
    <row r="59537" spans="56:58">
      <c r="BD59537" s="832"/>
      <c r="BE59537" s="832"/>
      <c r="BF59537" s="832"/>
    </row>
    <row r="59538" spans="56:58">
      <c r="BD59538" s="832"/>
      <c r="BE59538" s="832"/>
      <c r="BF59538" s="832"/>
    </row>
    <row r="59539" spans="56:58">
      <c r="BD59539" s="832"/>
      <c r="BE59539" s="832"/>
      <c r="BF59539" s="832"/>
    </row>
    <row r="59540" spans="56:58">
      <c r="BD59540" s="832"/>
      <c r="BE59540" s="832"/>
      <c r="BF59540" s="832"/>
    </row>
    <row r="59541" spans="56:58">
      <c r="BD59541" s="832"/>
      <c r="BE59541" s="832"/>
      <c r="BF59541" s="832"/>
    </row>
    <row r="59542" spans="56:58">
      <c r="BD59542" s="832"/>
      <c r="BE59542" s="832"/>
      <c r="BF59542" s="832"/>
    </row>
    <row r="59543" spans="56:58">
      <c r="BD59543" s="832"/>
      <c r="BE59543" s="832"/>
      <c r="BF59543" s="832"/>
    </row>
    <row r="59544" spans="56:58">
      <c r="BD59544" s="832"/>
      <c r="BE59544" s="832"/>
      <c r="BF59544" s="832"/>
    </row>
    <row r="59545" spans="56:58">
      <c r="BD59545" s="832"/>
      <c r="BE59545" s="832"/>
      <c r="BF59545" s="832"/>
    </row>
    <row r="59546" spans="56:58">
      <c r="BD59546" s="832"/>
      <c r="BE59546" s="832"/>
      <c r="BF59546" s="832"/>
    </row>
    <row r="59547" spans="56:58">
      <c r="BD59547" s="832"/>
      <c r="BE59547" s="832"/>
      <c r="BF59547" s="832"/>
    </row>
    <row r="59548" spans="56:58">
      <c r="BD59548" s="832"/>
      <c r="BE59548" s="832"/>
      <c r="BF59548" s="832"/>
    </row>
    <row r="59549" spans="56:58">
      <c r="BD59549" s="832"/>
      <c r="BE59549" s="832"/>
      <c r="BF59549" s="832"/>
    </row>
    <row r="59550" spans="56:58">
      <c r="BD59550" s="832"/>
      <c r="BE59550" s="832"/>
      <c r="BF59550" s="832"/>
    </row>
    <row r="59551" spans="56:58">
      <c r="BD59551" s="832"/>
      <c r="BE59551" s="832"/>
      <c r="BF59551" s="832"/>
    </row>
    <row r="59552" spans="56:58">
      <c r="BD59552" s="832"/>
      <c r="BE59552" s="832"/>
      <c r="BF59552" s="832"/>
    </row>
    <row r="59553" spans="56:58">
      <c r="BD59553" s="832"/>
      <c r="BE59553" s="832"/>
      <c r="BF59553" s="832"/>
    </row>
    <row r="59554" spans="56:58">
      <c r="BD59554" s="832"/>
      <c r="BE59554" s="832"/>
      <c r="BF59554" s="832"/>
    </row>
    <row r="59555" spans="56:58">
      <c r="BD59555" s="832"/>
      <c r="BE59555" s="832"/>
      <c r="BF59555" s="832"/>
    </row>
    <row r="59556" spans="56:58">
      <c r="BD59556" s="832"/>
      <c r="BE59556" s="832"/>
      <c r="BF59556" s="832"/>
    </row>
    <row r="59557" spans="56:58">
      <c r="BD59557" s="832"/>
      <c r="BE59557" s="832"/>
      <c r="BF59557" s="832"/>
    </row>
    <row r="59558" spans="56:58">
      <c r="BD59558" s="832"/>
      <c r="BE59558" s="832"/>
      <c r="BF59558" s="832"/>
    </row>
    <row r="59559" spans="56:58">
      <c r="BD59559" s="832"/>
      <c r="BE59559" s="832"/>
      <c r="BF59559" s="832"/>
    </row>
    <row r="59560" spans="56:58">
      <c r="BD59560" s="832"/>
      <c r="BE59560" s="832"/>
      <c r="BF59560" s="832"/>
    </row>
    <row r="59561" spans="56:58">
      <c r="BD59561" s="832"/>
      <c r="BE59561" s="832"/>
      <c r="BF59561" s="832"/>
    </row>
    <row r="59562" spans="56:58">
      <c r="BD59562" s="832"/>
      <c r="BE59562" s="832"/>
      <c r="BF59562" s="832"/>
    </row>
    <row r="59563" spans="56:58">
      <c r="BD59563" s="832"/>
      <c r="BE59563" s="832"/>
      <c r="BF59563" s="832"/>
    </row>
    <row r="59564" spans="56:58">
      <c r="BD59564" s="832"/>
      <c r="BE59564" s="832"/>
      <c r="BF59564" s="832"/>
    </row>
    <row r="59565" spans="56:58">
      <c r="BD59565" s="832"/>
      <c r="BE59565" s="832"/>
      <c r="BF59565" s="832"/>
    </row>
    <row r="59566" spans="56:58">
      <c r="BD59566" s="832"/>
      <c r="BE59566" s="832"/>
      <c r="BF59566" s="832"/>
    </row>
    <row r="59567" spans="56:58">
      <c r="BD59567" s="832"/>
      <c r="BE59567" s="832"/>
      <c r="BF59567" s="832"/>
    </row>
    <row r="59568" spans="56:58">
      <c r="BD59568" s="832"/>
      <c r="BE59568" s="832"/>
      <c r="BF59568" s="832"/>
    </row>
    <row r="59569" spans="56:58">
      <c r="BD59569" s="832"/>
      <c r="BE59569" s="832"/>
      <c r="BF59569" s="832"/>
    </row>
    <row r="59570" spans="56:58">
      <c r="BD59570" s="832"/>
      <c r="BE59570" s="832"/>
      <c r="BF59570" s="832"/>
    </row>
    <row r="59571" spans="56:58">
      <c r="BD59571" s="832"/>
      <c r="BE59571" s="832"/>
      <c r="BF59571" s="832"/>
    </row>
    <row r="59572" spans="56:58">
      <c r="BD59572" s="832"/>
      <c r="BE59572" s="832"/>
      <c r="BF59572" s="832"/>
    </row>
    <row r="59573" spans="56:58">
      <c r="BD59573" s="832"/>
      <c r="BE59573" s="832"/>
      <c r="BF59573" s="832"/>
    </row>
    <row r="59574" spans="56:58">
      <c r="BD59574" s="832"/>
      <c r="BE59574" s="832"/>
      <c r="BF59574" s="832"/>
    </row>
    <row r="59575" spans="56:58">
      <c r="BD59575" s="832"/>
      <c r="BE59575" s="832"/>
      <c r="BF59575" s="832"/>
    </row>
    <row r="59576" spans="56:58">
      <c r="BD59576" s="832"/>
      <c r="BE59576" s="832"/>
      <c r="BF59576" s="832"/>
    </row>
    <row r="59577" spans="56:58">
      <c r="BD59577" s="832"/>
      <c r="BE59577" s="832"/>
      <c r="BF59577" s="832"/>
    </row>
    <row r="59578" spans="56:58">
      <c r="BD59578" s="832"/>
      <c r="BE59578" s="832"/>
      <c r="BF59578" s="832"/>
    </row>
    <row r="59579" spans="56:58">
      <c r="BD59579" s="832"/>
      <c r="BE59579" s="832"/>
      <c r="BF59579" s="832"/>
    </row>
    <row r="59580" spans="56:58">
      <c r="BD59580" s="832"/>
      <c r="BE59580" s="832"/>
      <c r="BF59580" s="832"/>
    </row>
    <row r="59581" spans="56:58">
      <c r="BD59581" s="832"/>
      <c r="BE59581" s="832"/>
      <c r="BF59581" s="832"/>
    </row>
    <row r="59582" spans="56:58">
      <c r="BD59582" s="832"/>
      <c r="BE59582" s="832"/>
      <c r="BF59582" s="832"/>
    </row>
    <row r="59583" spans="56:58">
      <c r="BD59583" s="832"/>
      <c r="BE59583" s="832"/>
      <c r="BF59583" s="832"/>
    </row>
    <row r="59584" spans="56:58">
      <c r="BD59584" s="832"/>
      <c r="BE59584" s="832"/>
      <c r="BF59584" s="832"/>
    </row>
    <row r="59585" spans="56:58">
      <c r="BD59585" s="832"/>
      <c r="BE59585" s="832"/>
      <c r="BF59585" s="832"/>
    </row>
    <row r="59586" spans="56:58">
      <c r="BD59586" s="832"/>
      <c r="BE59586" s="832"/>
      <c r="BF59586" s="832"/>
    </row>
    <row r="59587" spans="56:58">
      <c r="BD59587" s="832"/>
      <c r="BE59587" s="832"/>
      <c r="BF59587" s="832"/>
    </row>
    <row r="59588" spans="56:58">
      <c r="BD59588" s="832"/>
      <c r="BE59588" s="832"/>
      <c r="BF59588" s="832"/>
    </row>
    <row r="59589" spans="56:58">
      <c r="BD59589" s="832"/>
      <c r="BE59589" s="832"/>
      <c r="BF59589" s="832"/>
    </row>
    <row r="59590" spans="56:58">
      <c r="BD59590" s="832"/>
      <c r="BE59590" s="832"/>
      <c r="BF59590" s="832"/>
    </row>
    <row r="59591" spans="56:58">
      <c r="BD59591" s="832"/>
      <c r="BE59591" s="832"/>
      <c r="BF59591" s="832"/>
    </row>
    <row r="59592" spans="56:58">
      <c r="BD59592" s="832"/>
      <c r="BE59592" s="832"/>
      <c r="BF59592" s="832"/>
    </row>
    <row r="59593" spans="56:58">
      <c r="BD59593" s="832"/>
      <c r="BE59593" s="832"/>
      <c r="BF59593" s="832"/>
    </row>
    <row r="59594" spans="56:58">
      <c r="BD59594" s="832"/>
      <c r="BE59594" s="832"/>
      <c r="BF59594" s="832"/>
    </row>
    <row r="59595" spans="56:58">
      <c r="BD59595" s="832"/>
      <c r="BE59595" s="832"/>
      <c r="BF59595" s="832"/>
    </row>
    <row r="59596" spans="56:58">
      <c r="BD59596" s="832"/>
      <c r="BE59596" s="832"/>
      <c r="BF59596" s="832"/>
    </row>
    <row r="59597" spans="56:58">
      <c r="BD59597" s="832"/>
      <c r="BE59597" s="832"/>
      <c r="BF59597" s="832"/>
    </row>
    <row r="59598" spans="56:58">
      <c r="BD59598" s="832"/>
      <c r="BE59598" s="832"/>
      <c r="BF59598" s="832"/>
    </row>
    <row r="59599" spans="56:58">
      <c r="BD59599" s="832"/>
      <c r="BE59599" s="832"/>
      <c r="BF59599" s="832"/>
    </row>
    <row r="59600" spans="56:58">
      <c r="BD59600" s="832"/>
      <c r="BE59600" s="832"/>
      <c r="BF59600" s="832"/>
    </row>
    <row r="59601" spans="56:58">
      <c r="BD59601" s="832"/>
      <c r="BE59601" s="832"/>
      <c r="BF59601" s="832"/>
    </row>
    <row r="59602" spans="56:58">
      <c r="BD59602" s="832"/>
      <c r="BE59602" s="832"/>
      <c r="BF59602" s="832"/>
    </row>
    <row r="59603" spans="56:58">
      <c r="BD59603" s="832"/>
      <c r="BE59603" s="832"/>
      <c r="BF59603" s="832"/>
    </row>
    <row r="59604" spans="56:58">
      <c r="BD59604" s="832"/>
      <c r="BE59604" s="832"/>
      <c r="BF59604" s="832"/>
    </row>
    <row r="59605" spans="56:58">
      <c r="BD59605" s="832"/>
      <c r="BE59605" s="832"/>
      <c r="BF59605" s="832"/>
    </row>
    <row r="59606" spans="56:58">
      <c r="BD59606" s="832"/>
      <c r="BE59606" s="832"/>
      <c r="BF59606" s="832"/>
    </row>
    <row r="59607" spans="56:58">
      <c r="BD59607" s="832"/>
      <c r="BE59607" s="832"/>
      <c r="BF59607" s="832"/>
    </row>
    <row r="59608" spans="56:58">
      <c r="BD59608" s="832"/>
      <c r="BE59608" s="832"/>
      <c r="BF59608" s="832"/>
    </row>
    <row r="59609" spans="56:58">
      <c r="BD59609" s="832"/>
      <c r="BE59609" s="832"/>
      <c r="BF59609" s="832"/>
    </row>
    <row r="59610" spans="56:58">
      <c r="BD59610" s="832"/>
      <c r="BE59610" s="832"/>
      <c r="BF59610" s="832"/>
    </row>
    <row r="59611" spans="56:58">
      <c r="BD59611" s="832"/>
      <c r="BE59611" s="832"/>
      <c r="BF59611" s="832"/>
    </row>
    <row r="59612" spans="56:58">
      <c r="BD59612" s="832"/>
      <c r="BE59612" s="832"/>
      <c r="BF59612" s="832"/>
    </row>
    <row r="59613" spans="56:58">
      <c r="BD59613" s="832"/>
      <c r="BE59613" s="832"/>
      <c r="BF59613" s="832"/>
    </row>
    <row r="59614" spans="56:58">
      <c r="BD59614" s="832"/>
      <c r="BE59614" s="832"/>
      <c r="BF59614" s="832"/>
    </row>
    <row r="59615" spans="56:58">
      <c r="BD59615" s="832"/>
      <c r="BE59615" s="832"/>
      <c r="BF59615" s="832"/>
    </row>
    <row r="59616" spans="56:58">
      <c r="BD59616" s="832"/>
      <c r="BE59616" s="832"/>
      <c r="BF59616" s="832"/>
    </row>
    <row r="59617" spans="56:58">
      <c r="BD59617" s="832"/>
      <c r="BE59617" s="832"/>
      <c r="BF59617" s="832"/>
    </row>
    <row r="59618" spans="56:58">
      <c r="BD59618" s="832"/>
      <c r="BE59618" s="832"/>
      <c r="BF59618" s="832"/>
    </row>
    <row r="59619" spans="56:58">
      <c r="BD59619" s="832"/>
      <c r="BE59619" s="832"/>
      <c r="BF59619" s="832"/>
    </row>
    <row r="59620" spans="56:58">
      <c r="BD59620" s="832"/>
      <c r="BE59620" s="832"/>
      <c r="BF59620" s="832"/>
    </row>
    <row r="59621" spans="56:58">
      <c r="BD59621" s="832"/>
      <c r="BE59621" s="832"/>
      <c r="BF59621" s="832"/>
    </row>
    <row r="59622" spans="56:58">
      <c r="BD59622" s="832"/>
      <c r="BE59622" s="832"/>
      <c r="BF59622" s="832"/>
    </row>
    <row r="59623" spans="56:58">
      <c r="BD59623" s="832"/>
      <c r="BE59623" s="832"/>
      <c r="BF59623" s="832"/>
    </row>
    <row r="59624" spans="56:58">
      <c r="BD59624" s="832"/>
      <c r="BE59624" s="832"/>
      <c r="BF59624" s="832"/>
    </row>
    <row r="59625" spans="56:58">
      <c r="BD59625" s="832"/>
      <c r="BE59625" s="832"/>
      <c r="BF59625" s="832"/>
    </row>
    <row r="59626" spans="56:58">
      <c r="BD59626" s="832"/>
      <c r="BE59626" s="832"/>
      <c r="BF59626" s="832"/>
    </row>
    <row r="59627" spans="56:58">
      <c r="BD59627" s="832"/>
      <c r="BE59627" s="832"/>
      <c r="BF59627" s="832"/>
    </row>
    <row r="59628" spans="56:58">
      <c r="BD59628" s="832"/>
      <c r="BE59628" s="832"/>
      <c r="BF59628" s="832"/>
    </row>
    <row r="59629" spans="56:58">
      <c r="BD59629" s="832"/>
      <c r="BE59629" s="832"/>
      <c r="BF59629" s="832"/>
    </row>
    <row r="59630" spans="56:58">
      <c r="BD59630" s="832"/>
      <c r="BE59630" s="832"/>
      <c r="BF59630" s="832"/>
    </row>
    <row r="59631" spans="56:58">
      <c r="BD59631" s="832"/>
      <c r="BE59631" s="832"/>
      <c r="BF59631" s="832"/>
    </row>
    <row r="59632" spans="56:58">
      <c r="BD59632" s="832"/>
      <c r="BE59632" s="832"/>
      <c r="BF59632" s="832"/>
    </row>
    <row r="59633" spans="56:58">
      <c r="BD59633" s="832"/>
      <c r="BE59633" s="832"/>
      <c r="BF59633" s="832"/>
    </row>
    <row r="59634" spans="56:58">
      <c r="BD59634" s="832"/>
      <c r="BE59634" s="832"/>
      <c r="BF59634" s="832"/>
    </row>
    <row r="59635" spans="56:58">
      <c r="BD59635" s="832"/>
      <c r="BE59635" s="832"/>
      <c r="BF59635" s="832"/>
    </row>
    <row r="59636" spans="56:58">
      <c r="BD59636" s="832"/>
      <c r="BE59636" s="832"/>
      <c r="BF59636" s="832"/>
    </row>
    <row r="59637" spans="56:58">
      <c r="BD59637" s="832"/>
      <c r="BE59637" s="832"/>
      <c r="BF59637" s="832"/>
    </row>
    <row r="59638" spans="56:58">
      <c r="BD59638" s="832"/>
      <c r="BE59638" s="832"/>
      <c r="BF59638" s="832"/>
    </row>
    <row r="59639" spans="56:58">
      <c r="BD59639" s="832"/>
      <c r="BE59639" s="832"/>
      <c r="BF59639" s="832"/>
    </row>
    <row r="59640" spans="56:58">
      <c r="BD59640" s="832"/>
      <c r="BE59640" s="832"/>
      <c r="BF59640" s="832"/>
    </row>
    <row r="59641" spans="56:58">
      <c r="BD59641" s="832"/>
      <c r="BE59641" s="832"/>
      <c r="BF59641" s="832"/>
    </row>
    <row r="59642" spans="56:58">
      <c r="BD59642" s="832"/>
      <c r="BE59642" s="832"/>
      <c r="BF59642" s="832"/>
    </row>
    <row r="59643" spans="56:58">
      <c r="BD59643" s="832"/>
      <c r="BE59643" s="832"/>
      <c r="BF59643" s="832"/>
    </row>
    <row r="59644" spans="56:58">
      <c r="BD59644" s="832"/>
      <c r="BE59644" s="832"/>
      <c r="BF59644" s="832"/>
    </row>
    <row r="59645" spans="56:58">
      <c r="BD59645" s="832"/>
      <c r="BE59645" s="832"/>
      <c r="BF59645" s="832"/>
    </row>
    <row r="59646" spans="56:58">
      <c r="BD59646" s="832"/>
      <c r="BE59646" s="832"/>
      <c r="BF59646" s="832"/>
    </row>
    <row r="59647" spans="56:58">
      <c r="BD59647" s="832"/>
      <c r="BE59647" s="832"/>
      <c r="BF59647" s="832"/>
    </row>
    <row r="59648" spans="56:58">
      <c r="BD59648" s="832"/>
      <c r="BE59648" s="832"/>
      <c r="BF59648" s="832"/>
    </row>
    <row r="59649" spans="56:58">
      <c r="BD59649" s="832"/>
      <c r="BE59649" s="832"/>
      <c r="BF59649" s="832"/>
    </row>
    <row r="59650" spans="56:58">
      <c r="BD59650" s="832"/>
      <c r="BE59650" s="832"/>
      <c r="BF59650" s="832"/>
    </row>
    <row r="59651" spans="56:58">
      <c r="BD59651" s="832"/>
      <c r="BE59651" s="832"/>
      <c r="BF59651" s="832"/>
    </row>
    <row r="59652" spans="56:58">
      <c r="BD59652" s="832"/>
      <c r="BE59652" s="832"/>
      <c r="BF59652" s="832"/>
    </row>
    <row r="59653" spans="56:58">
      <c r="BD59653" s="832"/>
      <c r="BE59653" s="832"/>
      <c r="BF59653" s="832"/>
    </row>
    <row r="59654" spans="56:58">
      <c r="BD59654" s="832"/>
      <c r="BE59654" s="832"/>
      <c r="BF59654" s="832"/>
    </row>
    <row r="59655" spans="56:58">
      <c r="BD59655" s="832"/>
      <c r="BE59655" s="832"/>
      <c r="BF59655" s="832"/>
    </row>
    <row r="59656" spans="56:58">
      <c r="BD59656" s="832"/>
      <c r="BE59656" s="832"/>
      <c r="BF59656" s="832"/>
    </row>
    <row r="59657" spans="56:58">
      <c r="BD59657" s="832"/>
      <c r="BE59657" s="832"/>
      <c r="BF59657" s="832"/>
    </row>
    <row r="59658" spans="56:58">
      <c r="BD59658" s="832"/>
      <c r="BE59658" s="832"/>
      <c r="BF59658" s="832"/>
    </row>
    <row r="59659" spans="56:58">
      <c r="BD59659" s="832"/>
      <c r="BE59659" s="832"/>
      <c r="BF59659" s="832"/>
    </row>
    <row r="59660" spans="56:58">
      <c r="BD59660" s="832"/>
      <c r="BE59660" s="832"/>
      <c r="BF59660" s="832"/>
    </row>
    <row r="59661" spans="56:58">
      <c r="BD59661" s="832"/>
      <c r="BE59661" s="832"/>
      <c r="BF59661" s="832"/>
    </row>
    <row r="59662" spans="56:58">
      <c r="BD59662" s="832"/>
      <c r="BE59662" s="832"/>
      <c r="BF59662" s="832"/>
    </row>
    <row r="59663" spans="56:58">
      <c r="BD59663" s="832"/>
      <c r="BE59663" s="832"/>
      <c r="BF59663" s="832"/>
    </row>
    <row r="59664" spans="56:58">
      <c r="BD59664" s="832"/>
      <c r="BE59664" s="832"/>
      <c r="BF59664" s="832"/>
    </row>
    <row r="59665" spans="56:58">
      <c r="BD59665" s="832"/>
      <c r="BE59665" s="832"/>
      <c r="BF59665" s="832"/>
    </row>
    <row r="59666" spans="56:58">
      <c r="BD59666" s="832"/>
      <c r="BE59666" s="832"/>
      <c r="BF59666" s="832"/>
    </row>
    <row r="59667" spans="56:58">
      <c r="BD59667" s="832"/>
      <c r="BE59667" s="832"/>
      <c r="BF59667" s="832"/>
    </row>
    <row r="59668" spans="56:58">
      <c r="BD59668" s="832"/>
      <c r="BE59668" s="832"/>
      <c r="BF59668" s="832"/>
    </row>
    <row r="59669" spans="56:58">
      <c r="BD59669" s="832"/>
      <c r="BE59669" s="832"/>
      <c r="BF59669" s="832"/>
    </row>
    <row r="59670" spans="56:58">
      <c r="BD59670" s="832"/>
      <c r="BE59670" s="832"/>
      <c r="BF59670" s="832"/>
    </row>
    <row r="59671" spans="56:58">
      <c r="BD59671" s="832"/>
      <c r="BE59671" s="832"/>
      <c r="BF59671" s="832"/>
    </row>
    <row r="59672" spans="56:58">
      <c r="BD59672" s="832"/>
      <c r="BE59672" s="832"/>
      <c r="BF59672" s="832"/>
    </row>
    <row r="59673" spans="56:58">
      <c r="BD59673" s="832"/>
      <c r="BE59673" s="832"/>
      <c r="BF59673" s="832"/>
    </row>
    <row r="59674" spans="56:58">
      <c r="BD59674" s="832"/>
      <c r="BE59674" s="832"/>
      <c r="BF59674" s="832"/>
    </row>
    <row r="59675" spans="56:58">
      <c r="BD59675" s="832"/>
      <c r="BE59675" s="832"/>
      <c r="BF59675" s="832"/>
    </row>
    <row r="59676" spans="56:58">
      <c r="BD59676" s="832"/>
      <c r="BE59676" s="832"/>
      <c r="BF59676" s="832"/>
    </row>
    <row r="59677" spans="56:58">
      <c r="BD59677" s="832"/>
      <c r="BE59677" s="832"/>
      <c r="BF59677" s="832"/>
    </row>
    <row r="59678" spans="56:58">
      <c r="BD59678" s="832"/>
      <c r="BE59678" s="832"/>
      <c r="BF59678" s="832"/>
    </row>
    <row r="59679" spans="56:58">
      <c r="BD59679" s="832"/>
      <c r="BE59679" s="832"/>
      <c r="BF59679" s="832"/>
    </row>
    <row r="59680" spans="56:58">
      <c r="BD59680" s="832"/>
      <c r="BE59680" s="832"/>
      <c r="BF59680" s="832"/>
    </row>
    <row r="59681" spans="56:58">
      <c r="BD59681" s="832"/>
      <c r="BE59681" s="832"/>
      <c r="BF59681" s="832"/>
    </row>
    <row r="59682" spans="56:58">
      <c r="BD59682" s="832"/>
      <c r="BE59682" s="832"/>
      <c r="BF59682" s="832"/>
    </row>
    <row r="59683" spans="56:58">
      <c r="BD59683" s="832"/>
      <c r="BE59683" s="832"/>
      <c r="BF59683" s="832"/>
    </row>
    <row r="59684" spans="56:58">
      <c r="BD59684" s="832"/>
      <c r="BE59684" s="832"/>
      <c r="BF59684" s="832"/>
    </row>
    <row r="59685" spans="56:58">
      <c r="BD59685" s="832"/>
      <c r="BE59685" s="832"/>
      <c r="BF59685" s="832"/>
    </row>
    <row r="59686" spans="56:58">
      <c r="BD59686" s="832"/>
      <c r="BE59686" s="832"/>
      <c r="BF59686" s="832"/>
    </row>
    <row r="59687" spans="56:58">
      <c r="BD59687" s="832"/>
      <c r="BE59687" s="832"/>
      <c r="BF59687" s="832"/>
    </row>
    <row r="59688" spans="56:58">
      <c r="BD59688" s="832"/>
      <c r="BE59688" s="832"/>
      <c r="BF59688" s="832"/>
    </row>
    <row r="59689" spans="56:58">
      <c r="BD59689" s="832"/>
      <c r="BE59689" s="832"/>
      <c r="BF59689" s="832"/>
    </row>
    <row r="59690" spans="56:58">
      <c r="BD59690" s="832"/>
      <c r="BE59690" s="832"/>
      <c r="BF59690" s="832"/>
    </row>
    <row r="59691" spans="56:58">
      <c r="BD59691" s="832"/>
      <c r="BE59691" s="832"/>
      <c r="BF59691" s="832"/>
    </row>
    <row r="59692" spans="56:58">
      <c r="BD59692" s="832"/>
      <c r="BE59692" s="832"/>
      <c r="BF59692" s="832"/>
    </row>
    <row r="59693" spans="56:58">
      <c r="BD59693" s="832"/>
      <c r="BE59693" s="832"/>
      <c r="BF59693" s="832"/>
    </row>
    <row r="59694" spans="56:58">
      <c r="BD59694" s="832"/>
      <c r="BE59694" s="832"/>
      <c r="BF59694" s="832"/>
    </row>
    <row r="59695" spans="56:58">
      <c r="BD59695" s="832"/>
      <c r="BE59695" s="832"/>
      <c r="BF59695" s="832"/>
    </row>
    <row r="59696" spans="56:58">
      <c r="BD59696" s="832"/>
      <c r="BE59696" s="832"/>
      <c r="BF59696" s="832"/>
    </row>
    <row r="59697" spans="56:58">
      <c r="BD59697" s="832"/>
      <c r="BE59697" s="832"/>
      <c r="BF59697" s="832"/>
    </row>
    <row r="59698" spans="56:58">
      <c r="BD59698" s="832"/>
      <c r="BE59698" s="832"/>
      <c r="BF59698" s="832"/>
    </row>
    <row r="59699" spans="56:58">
      <c r="BD59699" s="832"/>
      <c r="BE59699" s="832"/>
      <c r="BF59699" s="832"/>
    </row>
    <row r="59700" spans="56:58">
      <c r="BD59700" s="832"/>
      <c r="BE59700" s="832"/>
      <c r="BF59700" s="832"/>
    </row>
    <row r="59701" spans="56:58">
      <c r="BD59701" s="832"/>
      <c r="BE59701" s="832"/>
      <c r="BF59701" s="832"/>
    </row>
    <row r="59702" spans="56:58">
      <c r="BD59702" s="832"/>
      <c r="BE59702" s="832"/>
      <c r="BF59702" s="832"/>
    </row>
    <row r="59703" spans="56:58">
      <c r="BD59703" s="832"/>
      <c r="BE59703" s="832"/>
      <c r="BF59703" s="832"/>
    </row>
    <row r="59704" spans="56:58">
      <c r="BD59704" s="832"/>
      <c r="BE59704" s="832"/>
      <c r="BF59704" s="832"/>
    </row>
    <row r="59705" spans="56:58">
      <c r="BD59705" s="832"/>
      <c r="BE59705" s="832"/>
      <c r="BF59705" s="832"/>
    </row>
    <row r="59706" spans="56:58">
      <c r="BD59706" s="832"/>
      <c r="BE59706" s="832"/>
      <c r="BF59706" s="832"/>
    </row>
    <row r="59707" spans="56:58">
      <c r="BD59707" s="832"/>
      <c r="BE59707" s="832"/>
      <c r="BF59707" s="832"/>
    </row>
    <row r="59708" spans="56:58">
      <c r="BD59708" s="832"/>
      <c r="BE59708" s="832"/>
      <c r="BF59708" s="832"/>
    </row>
    <row r="59709" spans="56:58">
      <c r="BD59709" s="832"/>
      <c r="BE59709" s="832"/>
      <c r="BF59709" s="832"/>
    </row>
    <row r="59710" spans="56:58">
      <c r="BD59710" s="832"/>
      <c r="BE59710" s="832"/>
      <c r="BF59710" s="832"/>
    </row>
    <row r="59711" spans="56:58">
      <c r="BD59711" s="832"/>
      <c r="BE59711" s="832"/>
      <c r="BF59711" s="832"/>
    </row>
    <row r="59712" spans="56:58">
      <c r="BD59712" s="832"/>
      <c r="BE59712" s="832"/>
      <c r="BF59712" s="832"/>
    </row>
    <row r="59713" spans="56:58">
      <c r="BD59713" s="832"/>
      <c r="BE59713" s="832"/>
      <c r="BF59713" s="832"/>
    </row>
    <row r="59714" spans="56:58">
      <c r="BD59714" s="832"/>
      <c r="BE59714" s="832"/>
      <c r="BF59714" s="832"/>
    </row>
    <row r="59715" spans="56:58">
      <c r="BD59715" s="832"/>
      <c r="BE59715" s="832"/>
      <c r="BF59715" s="832"/>
    </row>
    <row r="59716" spans="56:58">
      <c r="BD59716" s="832"/>
      <c r="BE59716" s="832"/>
      <c r="BF59716" s="832"/>
    </row>
    <row r="59717" spans="56:58">
      <c r="BD59717" s="832"/>
      <c r="BE59717" s="832"/>
      <c r="BF59717" s="832"/>
    </row>
    <row r="59718" spans="56:58">
      <c r="BD59718" s="832"/>
      <c r="BE59718" s="832"/>
      <c r="BF59718" s="832"/>
    </row>
    <row r="59719" spans="56:58">
      <c r="BD59719" s="832"/>
      <c r="BE59719" s="832"/>
      <c r="BF59719" s="832"/>
    </row>
    <row r="59720" spans="56:58">
      <c r="BD59720" s="832"/>
      <c r="BE59720" s="832"/>
      <c r="BF59720" s="832"/>
    </row>
    <row r="59721" spans="56:58">
      <c r="BD59721" s="832"/>
      <c r="BE59721" s="832"/>
      <c r="BF59721" s="832"/>
    </row>
    <row r="59722" spans="56:58">
      <c r="BD59722" s="832"/>
      <c r="BE59722" s="832"/>
      <c r="BF59722" s="832"/>
    </row>
    <row r="59723" spans="56:58">
      <c r="BD59723" s="832"/>
      <c r="BE59723" s="832"/>
      <c r="BF59723" s="832"/>
    </row>
    <row r="59724" spans="56:58">
      <c r="BD59724" s="832"/>
      <c r="BE59724" s="832"/>
      <c r="BF59724" s="832"/>
    </row>
    <row r="59725" spans="56:58">
      <c r="BD59725" s="832"/>
      <c r="BE59725" s="832"/>
      <c r="BF59725" s="832"/>
    </row>
    <row r="59726" spans="56:58">
      <c r="BD59726" s="832"/>
      <c r="BE59726" s="832"/>
      <c r="BF59726" s="832"/>
    </row>
    <row r="59727" spans="56:58">
      <c r="BD59727" s="832"/>
      <c r="BE59727" s="832"/>
      <c r="BF59727" s="832"/>
    </row>
    <row r="59728" spans="56:58">
      <c r="BD59728" s="832"/>
      <c r="BE59728" s="832"/>
      <c r="BF59728" s="832"/>
    </row>
    <row r="59729" spans="56:58">
      <c r="BD59729" s="832"/>
      <c r="BE59729" s="832"/>
      <c r="BF59729" s="832"/>
    </row>
    <row r="59730" spans="56:58">
      <c r="BD59730" s="832"/>
      <c r="BE59730" s="832"/>
      <c r="BF59730" s="832"/>
    </row>
    <row r="59731" spans="56:58">
      <c r="BD59731" s="832"/>
      <c r="BE59731" s="832"/>
      <c r="BF59731" s="832"/>
    </row>
    <row r="59732" spans="56:58">
      <c r="BD59732" s="832"/>
      <c r="BE59732" s="832"/>
      <c r="BF59732" s="832"/>
    </row>
    <row r="59733" spans="56:58">
      <c r="BD59733" s="832"/>
      <c r="BE59733" s="832"/>
      <c r="BF59733" s="832"/>
    </row>
    <row r="59734" spans="56:58">
      <c r="BD59734" s="832"/>
      <c r="BE59734" s="832"/>
      <c r="BF59734" s="832"/>
    </row>
    <row r="59735" spans="56:58">
      <c r="BD59735" s="832"/>
      <c r="BE59735" s="832"/>
      <c r="BF59735" s="832"/>
    </row>
    <row r="59736" spans="56:58">
      <c r="BD59736" s="832"/>
      <c r="BE59736" s="832"/>
      <c r="BF59736" s="832"/>
    </row>
    <row r="59737" spans="56:58">
      <c r="BD59737" s="832"/>
      <c r="BE59737" s="832"/>
      <c r="BF59737" s="832"/>
    </row>
    <row r="59738" spans="56:58">
      <c r="BD59738" s="832"/>
      <c r="BE59738" s="832"/>
      <c r="BF59738" s="832"/>
    </row>
    <row r="59739" spans="56:58">
      <c r="BD59739" s="832"/>
      <c r="BE59739" s="832"/>
      <c r="BF59739" s="832"/>
    </row>
    <row r="59740" spans="56:58">
      <c r="BD59740" s="832"/>
      <c r="BE59740" s="832"/>
      <c r="BF59740" s="832"/>
    </row>
    <row r="59741" spans="56:58">
      <c r="BD59741" s="832"/>
      <c r="BE59741" s="832"/>
      <c r="BF59741" s="832"/>
    </row>
    <row r="59742" spans="56:58">
      <c r="BD59742" s="832"/>
      <c r="BE59742" s="832"/>
      <c r="BF59742" s="832"/>
    </row>
    <row r="59743" spans="56:58">
      <c r="BD59743" s="832"/>
      <c r="BE59743" s="832"/>
      <c r="BF59743" s="832"/>
    </row>
    <row r="59744" spans="56:58">
      <c r="BD59744" s="832"/>
      <c r="BE59744" s="832"/>
      <c r="BF59744" s="832"/>
    </row>
    <row r="59745" spans="56:58">
      <c r="BD59745" s="832"/>
      <c r="BE59745" s="832"/>
      <c r="BF59745" s="832"/>
    </row>
    <row r="59746" spans="56:58">
      <c r="BD59746" s="832"/>
      <c r="BE59746" s="832"/>
      <c r="BF59746" s="832"/>
    </row>
    <row r="59747" spans="56:58">
      <c r="BD59747" s="832"/>
      <c r="BE59747" s="832"/>
      <c r="BF59747" s="832"/>
    </row>
    <row r="59748" spans="56:58">
      <c r="BD59748" s="832"/>
      <c r="BE59748" s="832"/>
      <c r="BF59748" s="832"/>
    </row>
    <row r="59749" spans="56:58">
      <c r="BD59749" s="832"/>
      <c r="BE59749" s="832"/>
      <c r="BF59749" s="832"/>
    </row>
    <row r="59750" spans="56:58">
      <c r="BD59750" s="832"/>
      <c r="BE59750" s="832"/>
      <c r="BF59750" s="832"/>
    </row>
    <row r="59751" spans="56:58">
      <c r="BD59751" s="832"/>
      <c r="BE59751" s="832"/>
      <c r="BF59751" s="832"/>
    </row>
    <row r="59752" spans="56:58">
      <c r="BD59752" s="832"/>
      <c r="BE59752" s="832"/>
      <c r="BF59752" s="832"/>
    </row>
    <row r="59753" spans="56:58">
      <c r="BD59753" s="832"/>
      <c r="BE59753" s="832"/>
      <c r="BF59753" s="832"/>
    </row>
    <row r="59754" spans="56:58">
      <c r="BD59754" s="832"/>
      <c r="BE59754" s="832"/>
      <c r="BF59754" s="832"/>
    </row>
    <row r="59755" spans="56:58">
      <c r="BD59755" s="832"/>
      <c r="BE59755" s="832"/>
      <c r="BF59755" s="832"/>
    </row>
    <row r="59756" spans="56:58">
      <c r="BD59756" s="832"/>
      <c r="BE59756" s="832"/>
      <c r="BF59756" s="832"/>
    </row>
    <row r="59757" spans="56:58">
      <c r="BD59757" s="832"/>
      <c r="BE59757" s="832"/>
      <c r="BF59757" s="832"/>
    </row>
    <row r="59758" spans="56:58">
      <c r="BD59758" s="832"/>
      <c r="BE59758" s="832"/>
      <c r="BF59758" s="832"/>
    </row>
    <row r="59759" spans="56:58">
      <c r="BD59759" s="832"/>
      <c r="BE59759" s="832"/>
      <c r="BF59759" s="832"/>
    </row>
    <row r="59760" spans="56:58">
      <c r="BD59760" s="832"/>
      <c r="BE59760" s="832"/>
      <c r="BF59760" s="832"/>
    </row>
    <row r="59761" spans="56:58">
      <c r="BD59761" s="832"/>
      <c r="BE59761" s="832"/>
      <c r="BF59761" s="832"/>
    </row>
    <row r="59762" spans="56:58">
      <c r="BD59762" s="832"/>
      <c r="BE59762" s="832"/>
      <c r="BF59762" s="832"/>
    </row>
    <row r="59763" spans="56:58">
      <c r="BD59763" s="832"/>
      <c r="BE59763" s="832"/>
      <c r="BF59763" s="832"/>
    </row>
    <row r="59764" spans="56:58">
      <c r="BD59764" s="832"/>
      <c r="BE59764" s="832"/>
      <c r="BF59764" s="832"/>
    </row>
    <row r="59765" spans="56:58">
      <c r="BD59765" s="832"/>
      <c r="BE59765" s="832"/>
      <c r="BF59765" s="832"/>
    </row>
    <row r="59766" spans="56:58">
      <c r="BD59766" s="832"/>
      <c r="BE59766" s="832"/>
      <c r="BF59766" s="832"/>
    </row>
    <row r="59767" spans="56:58">
      <c r="BD59767" s="832"/>
      <c r="BE59767" s="832"/>
      <c r="BF59767" s="832"/>
    </row>
    <row r="59768" spans="56:58">
      <c r="BD59768" s="832"/>
      <c r="BE59768" s="832"/>
      <c r="BF59768" s="832"/>
    </row>
    <row r="59769" spans="56:58">
      <c r="BD59769" s="832"/>
      <c r="BE59769" s="832"/>
      <c r="BF59769" s="832"/>
    </row>
    <row r="59770" spans="56:58">
      <c r="BD59770" s="832"/>
      <c r="BE59770" s="832"/>
      <c r="BF59770" s="832"/>
    </row>
    <row r="59771" spans="56:58">
      <c r="BD59771" s="832"/>
      <c r="BE59771" s="832"/>
      <c r="BF59771" s="832"/>
    </row>
    <row r="59772" spans="56:58">
      <c r="BD59772" s="832"/>
      <c r="BE59772" s="832"/>
      <c r="BF59772" s="832"/>
    </row>
    <row r="59773" spans="56:58">
      <c r="BD59773" s="832"/>
      <c r="BE59773" s="832"/>
      <c r="BF59773" s="832"/>
    </row>
    <row r="59774" spans="56:58">
      <c r="BD59774" s="832"/>
      <c r="BE59774" s="832"/>
      <c r="BF59774" s="832"/>
    </row>
    <row r="59775" spans="56:58">
      <c r="BD59775" s="832"/>
      <c r="BE59775" s="832"/>
      <c r="BF59775" s="832"/>
    </row>
    <row r="59776" spans="56:58">
      <c r="BD59776" s="832"/>
      <c r="BE59776" s="832"/>
      <c r="BF59776" s="832"/>
    </row>
    <row r="59777" spans="56:58">
      <c r="BD59777" s="832"/>
      <c r="BE59777" s="832"/>
      <c r="BF59777" s="832"/>
    </row>
    <row r="59778" spans="56:58">
      <c r="BD59778" s="832"/>
      <c r="BE59778" s="832"/>
      <c r="BF59778" s="832"/>
    </row>
    <row r="59779" spans="56:58">
      <c r="BD59779" s="832"/>
      <c r="BE59779" s="832"/>
      <c r="BF59779" s="832"/>
    </row>
    <row r="59780" spans="56:58">
      <c r="BD59780" s="832"/>
      <c r="BE59780" s="832"/>
      <c r="BF59780" s="832"/>
    </row>
    <row r="59781" spans="56:58">
      <c r="BD59781" s="832"/>
      <c r="BE59781" s="832"/>
      <c r="BF59781" s="832"/>
    </row>
    <row r="59782" spans="56:58">
      <c r="BD59782" s="832"/>
      <c r="BE59782" s="832"/>
      <c r="BF59782" s="832"/>
    </row>
    <row r="59783" spans="56:58">
      <c r="BD59783" s="832"/>
      <c r="BE59783" s="832"/>
      <c r="BF59783" s="832"/>
    </row>
    <row r="59784" spans="56:58">
      <c r="BD59784" s="832"/>
      <c r="BE59784" s="832"/>
      <c r="BF59784" s="832"/>
    </row>
    <row r="59785" spans="56:58">
      <c r="BD59785" s="832"/>
      <c r="BE59785" s="832"/>
      <c r="BF59785" s="832"/>
    </row>
    <row r="59786" spans="56:58">
      <c r="BD59786" s="832"/>
      <c r="BE59786" s="832"/>
      <c r="BF59786" s="832"/>
    </row>
    <row r="59787" spans="56:58">
      <c r="BD59787" s="832"/>
      <c r="BE59787" s="832"/>
      <c r="BF59787" s="832"/>
    </row>
    <row r="59788" spans="56:58">
      <c r="BD59788" s="832"/>
      <c r="BE59788" s="832"/>
      <c r="BF59788" s="832"/>
    </row>
    <row r="59789" spans="56:58">
      <c r="BD59789" s="832"/>
      <c r="BE59789" s="832"/>
      <c r="BF59789" s="832"/>
    </row>
    <row r="59790" spans="56:58">
      <c r="BD59790" s="832"/>
      <c r="BE59790" s="832"/>
      <c r="BF59790" s="832"/>
    </row>
    <row r="59791" spans="56:58">
      <c r="BD59791" s="832"/>
      <c r="BE59791" s="832"/>
      <c r="BF59791" s="832"/>
    </row>
    <row r="59792" spans="56:58">
      <c r="BD59792" s="832"/>
      <c r="BE59792" s="832"/>
      <c r="BF59792" s="832"/>
    </row>
    <row r="59793" spans="56:58">
      <c r="BD59793" s="832"/>
      <c r="BE59793" s="832"/>
      <c r="BF59793" s="832"/>
    </row>
    <row r="59794" spans="56:58">
      <c r="BD59794" s="832"/>
      <c r="BE59794" s="832"/>
      <c r="BF59794" s="832"/>
    </row>
    <row r="59795" spans="56:58">
      <c r="BD59795" s="832"/>
      <c r="BE59795" s="832"/>
      <c r="BF59795" s="832"/>
    </row>
    <row r="59796" spans="56:58">
      <c r="BD59796" s="832"/>
      <c r="BE59796" s="832"/>
      <c r="BF59796" s="832"/>
    </row>
    <row r="59797" spans="56:58">
      <c r="BD59797" s="832"/>
      <c r="BE59797" s="832"/>
      <c r="BF59797" s="832"/>
    </row>
    <row r="59798" spans="56:58">
      <c r="BD59798" s="832"/>
      <c r="BE59798" s="832"/>
      <c r="BF59798" s="832"/>
    </row>
    <row r="59799" spans="56:58">
      <c r="BD59799" s="832"/>
      <c r="BE59799" s="832"/>
      <c r="BF59799" s="832"/>
    </row>
    <row r="59800" spans="56:58">
      <c r="BD59800" s="832"/>
      <c r="BE59800" s="832"/>
      <c r="BF59800" s="832"/>
    </row>
    <row r="59801" spans="56:58">
      <c r="BD59801" s="832"/>
      <c r="BE59801" s="832"/>
      <c r="BF59801" s="832"/>
    </row>
    <row r="59802" spans="56:58">
      <c r="BD59802" s="832"/>
      <c r="BE59802" s="832"/>
      <c r="BF59802" s="832"/>
    </row>
    <row r="59803" spans="56:58">
      <c r="BD59803" s="832"/>
      <c r="BE59803" s="832"/>
      <c r="BF59803" s="832"/>
    </row>
    <row r="59804" spans="56:58">
      <c r="BD59804" s="832"/>
      <c r="BE59804" s="832"/>
      <c r="BF59804" s="832"/>
    </row>
    <row r="59805" spans="56:58">
      <c r="BD59805" s="832"/>
      <c r="BE59805" s="832"/>
      <c r="BF59805" s="832"/>
    </row>
    <row r="59806" spans="56:58">
      <c r="BD59806" s="832"/>
      <c r="BE59806" s="832"/>
      <c r="BF59806" s="832"/>
    </row>
    <row r="59807" spans="56:58">
      <c r="BD59807" s="832"/>
      <c r="BE59807" s="832"/>
      <c r="BF59807" s="832"/>
    </row>
    <row r="59808" spans="56:58">
      <c r="BD59808" s="832"/>
      <c r="BE59808" s="832"/>
      <c r="BF59808" s="832"/>
    </row>
    <row r="59809" spans="56:58">
      <c r="BD59809" s="832"/>
      <c r="BE59809" s="832"/>
      <c r="BF59809" s="832"/>
    </row>
    <row r="59810" spans="56:58">
      <c r="BD59810" s="832"/>
      <c r="BE59810" s="832"/>
      <c r="BF59810" s="832"/>
    </row>
    <row r="59811" spans="56:58">
      <c r="BD59811" s="832"/>
      <c r="BE59811" s="832"/>
      <c r="BF59811" s="832"/>
    </row>
    <row r="59812" spans="56:58">
      <c r="BD59812" s="832"/>
      <c r="BE59812" s="832"/>
      <c r="BF59812" s="832"/>
    </row>
    <row r="59813" spans="56:58">
      <c r="BD59813" s="832"/>
      <c r="BE59813" s="832"/>
      <c r="BF59813" s="832"/>
    </row>
    <row r="59814" spans="56:58">
      <c r="BD59814" s="832"/>
      <c r="BE59814" s="832"/>
      <c r="BF59814" s="832"/>
    </row>
    <row r="59815" spans="56:58">
      <c r="BD59815" s="832"/>
      <c r="BE59815" s="832"/>
      <c r="BF59815" s="832"/>
    </row>
    <row r="59816" spans="56:58">
      <c r="BD59816" s="832"/>
      <c r="BE59816" s="832"/>
      <c r="BF59816" s="832"/>
    </row>
    <row r="59817" spans="56:58">
      <c r="BD59817" s="832"/>
      <c r="BE59817" s="832"/>
      <c r="BF59817" s="832"/>
    </row>
    <row r="59818" spans="56:58">
      <c r="BD59818" s="832"/>
      <c r="BE59818" s="832"/>
      <c r="BF59818" s="832"/>
    </row>
    <row r="59819" spans="56:58">
      <c r="BD59819" s="832"/>
      <c r="BE59819" s="832"/>
      <c r="BF59819" s="832"/>
    </row>
    <row r="59820" spans="56:58">
      <c r="BD59820" s="832"/>
      <c r="BE59820" s="832"/>
      <c r="BF59820" s="832"/>
    </row>
    <row r="59821" spans="56:58">
      <c r="BD59821" s="832"/>
      <c r="BE59821" s="832"/>
      <c r="BF59821" s="832"/>
    </row>
    <row r="59822" spans="56:58">
      <c r="BD59822" s="832"/>
      <c r="BE59822" s="832"/>
      <c r="BF59822" s="832"/>
    </row>
    <row r="59823" spans="56:58">
      <c r="BD59823" s="832"/>
      <c r="BE59823" s="832"/>
      <c r="BF59823" s="832"/>
    </row>
    <row r="59824" spans="56:58">
      <c r="BD59824" s="832"/>
      <c r="BE59824" s="832"/>
      <c r="BF59824" s="832"/>
    </row>
    <row r="59825" spans="56:58">
      <c r="BD59825" s="832"/>
      <c r="BE59825" s="832"/>
      <c r="BF59825" s="832"/>
    </row>
    <row r="59826" spans="56:58">
      <c r="BD59826" s="832"/>
      <c r="BE59826" s="832"/>
      <c r="BF59826" s="832"/>
    </row>
    <row r="59827" spans="56:58">
      <c r="BD59827" s="832"/>
      <c r="BE59827" s="832"/>
      <c r="BF59827" s="832"/>
    </row>
    <row r="59828" spans="56:58">
      <c r="BD59828" s="832"/>
      <c r="BE59828" s="832"/>
      <c r="BF59828" s="832"/>
    </row>
    <row r="59829" spans="56:58">
      <c r="BD59829" s="832"/>
      <c r="BE59829" s="832"/>
      <c r="BF59829" s="832"/>
    </row>
    <row r="59830" spans="56:58">
      <c r="BD59830" s="832"/>
      <c r="BE59830" s="832"/>
      <c r="BF59830" s="832"/>
    </row>
    <row r="59831" spans="56:58">
      <c r="BD59831" s="832"/>
      <c r="BE59831" s="832"/>
      <c r="BF59831" s="832"/>
    </row>
    <row r="59832" spans="56:58">
      <c r="BD59832" s="832"/>
      <c r="BE59832" s="832"/>
      <c r="BF59832" s="832"/>
    </row>
    <row r="59833" spans="56:58">
      <c r="BD59833" s="832"/>
      <c r="BE59833" s="832"/>
      <c r="BF59833" s="832"/>
    </row>
    <row r="59834" spans="56:58">
      <c r="BD59834" s="832"/>
      <c r="BE59834" s="832"/>
      <c r="BF59834" s="832"/>
    </row>
    <row r="59835" spans="56:58">
      <c r="BD59835" s="832"/>
      <c r="BE59835" s="832"/>
      <c r="BF59835" s="832"/>
    </row>
    <row r="59836" spans="56:58">
      <c r="BD59836" s="832"/>
      <c r="BE59836" s="832"/>
      <c r="BF59836" s="832"/>
    </row>
    <row r="59837" spans="56:58">
      <c r="BD59837" s="832"/>
      <c r="BE59837" s="832"/>
      <c r="BF59837" s="832"/>
    </row>
    <row r="59838" spans="56:58">
      <c r="BD59838" s="832"/>
      <c r="BE59838" s="832"/>
      <c r="BF59838" s="832"/>
    </row>
    <row r="59839" spans="56:58">
      <c r="BD59839" s="832"/>
      <c r="BE59839" s="832"/>
      <c r="BF59839" s="832"/>
    </row>
    <row r="59840" spans="56:58">
      <c r="BD59840" s="832"/>
      <c r="BE59840" s="832"/>
      <c r="BF59840" s="832"/>
    </row>
    <row r="59841" spans="56:58">
      <c r="BD59841" s="832"/>
      <c r="BE59841" s="832"/>
      <c r="BF59841" s="832"/>
    </row>
    <row r="59842" spans="56:58">
      <c r="BD59842" s="832"/>
      <c r="BE59842" s="832"/>
      <c r="BF59842" s="832"/>
    </row>
    <row r="59843" spans="56:58">
      <c r="BD59843" s="832"/>
      <c r="BE59843" s="832"/>
      <c r="BF59843" s="832"/>
    </row>
    <row r="59844" spans="56:58">
      <c r="BD59844" s="832"/>
      <c r="BE59844" s="832"/>
      <c r="BF59844" s="832"/>
    </row>
    <row r="59845" spans="56:58">
      <c r="BD59845" s="832"/>
      <c r="BE59845" s="832"/>
      <c r="BF59845" s="832"/>
    </row>
    <row r="59846" spans="56:58">
      <c r="BD59846" s="832"/>
      <c r="BE59846" s="832"/>
      <c r="BF59846" s="832"/>
    </row>
    <row r="59847" spans="56:58">
      <c r="BD59847" s="832"/>
      <c r="BE59847" s="832"/>
      <c r="BF59847" s="832"/>
    </row>
    <row r="59848" spans="56:58">
      <c r="BD59848" s="832"/>
      <c r="BE59848" s="832"/>
      <c r="BF59848" s="832"/>
    </row>
    <row r="59849" spans="56:58">
      <c r="BD59849" s="832"/>
      <c r="BE59849" s="832"/>
      <c r="BF59849" s="832"/>
    </row>
    <row r="59850" spans="56:58">
      <c r="BD59850" s="832"/>
      <c r="BE59850" s="832"/>
      <c r="BF59850" s="832"/>
    </row>
    <row r="59851" spans="56:58">
      <c r="BD59851" s="832"/>
      <c r="BE59851" s="832"/>
      <c r="BF59851" s="832"/>
    </row>
    <row r="59852" spans="56:58">
      <c r="BD59852" s="832"/>
      <c r="BE59852" s="832"/>
      <c r="BF59852" s="832"/>
    </row>
    <row r="59853" spans="56:58">
      <c r="BD59853" s="832"/>
      <c r="BE59853" s="832"/>
      <c r="BF59853" s="832"/>
    </row>
    <row r="59854" spans="56:58">
      <c r="BD59854" s="832"/>
      <c r="BE59854" s="832"/>
      <c r="BF59854" s="832"/>
    </row>
    <row r="59855" spans="56:58">
      <c r="BD59855" s="832"/>
      <c r="BE59855" s="832"/>
      <c r="BF59855" s="832"/>
    </row>
    <row r="59856" spans="56:58">
      <c r="BD59856" s="832"/>
      <c r="BE59856" s="832"/>
      <c r="BF59856" s="832"/>
    </row>
    <row r="59857" spans="56:58">
      <c r="BD59857" s="832"/>
      <c r="BE59857" s="832"/>
      <c r="BF59857" s="832"/>
    </row>
    <row r="59858" spans="56:58">
      <c r="BD59858" s="832"/>
      <c r="BE59858" s="832"/>
      <c r="BF59858" s="832"/>
    </row>
    <row r="59859" spans="56:58">
      <c r="BD59859" s="832"/>
      <c r="BE59859" s="832"/>
      <c r="BF59859" s="832"/>
    </row>
    <row r="59860" spans="56:58">
      <c r="BD59860" s="832"/>
      <c r="BE59860" s="832"/>
      <c r="BF59860" s="832"/>
    </row>
    <row r="59861" spans="56:58">
      <c r="BD59861" s="832"/>
      <c r="BE59861" s="832"/>
      <c r="BF59861" s="832"/>
    </row>
    <row r="59862" spans="56:58">
      <c r="BD59862" s="832"/>
      <c r="BE59862" s="832"/>
      <c r="BF59862" s="832"/>
    </row>
    <row r="59863" spans="56:58">
      <c r="BD59863" s="832"/>
      <c r="BE59863" s="832"/>
      <c r="BF59863" s="832"/>
    </row>
    <row r="59864" spans="56:58">
      <c r="BD59864" s="832"/>
      <c r="BE59864" s="832"/>
      <c r="BF59864" s="832"/>
    </row>
    <row r="59865" spans="56:58">
      <c r="BD59865" s="832"/>
      <c r="BE59865" s="832"/>
      <c r="BF59865" s="832"/>
    </row>
    <row r="59866" spans="56:58">
      <c r="BD59866" s="832"/>
      <c r="BE59866" s="832"/>
      <c r="BF59866" s="832"/>
    </row>
    <row r="59867" spans="56:58">
      <c r="BD59867" s="832"/>
      <c r="BE59867" s="832"/>
      <c r="BF59867" s="832"/>
    </row>
    <row r="59868" spans="56:58">
      <c r="BD59868" s="832"/>
      <c r="BE59868" s="832"/>
      <c r="BF59868" s="832"/>
    </row>
    <row r="59869" spans="56:58">
      <c r="BD59869" s="832"/>
      <c r="BE59869" s="832"/>
      <c r="BF59869" s="832"/>
    </row>
    <row r="59870" spans="56:58">
      <c r="BD59870" s="832"/>
      <c r="BE59870" s="832"/>
      <c r="BF59870" s="832"/>
    </row>
    <row r="59871" spans="56:58">
      <c r="BD59871" s="832"/>
      <c r="BE59871" s="832"/>
      <c r="BF59871" s="832"/>
    </row>
    <row r="59872" spans="56:58">
      <c r="BD59872" s="832"/>
      <c r="BE59872" s="832"/>
      <c r="BF59872" s="832"/>
    </row>
    <row r="59873" spans="56:58">
      <c r="BD59873" s="832"/>
      <c r="BE59873" s="832"/>
      <c r="BF59873" s="832"/>
    </row>
    <row r="59874" spans="56:58">
      <c r="BD59874" s="832"/>
      <c r="BE59874" s="832"/>
      <c r="BF59874" s="832"/>
    </row>
    <row r="59875" spans="56:58">
      <c r="BD59875" s="832"/>
      <c r="BE59875" s="832"/>
      <c r="BF59875" s="832"/>
    </row>
    <row r="59876" spans="56:58">
      <c r="BD59876" s="832"/>
      <c r="BE59876" s="832"/>
      <c r="BF59876" s="832"/>
    </row>
    <row r="59877" spans="56:58">
      <c r="BD59877" s="832"/>
      <c r="BE59877" s="832"/>
      <c r="BF59877" s="832"/>
    </row>
    <row r="59878" spans="56:58">
      <c r="BD59878" s="832"/>
      <c r="BE59878" s="832"/>
      <c r="BF59878" s="832"/>
    </row>
    <row r="59879" spans="56:58">
      <c r="BD59879" s="832"/>
      <c r="BE59879" s="832"/>
      <c r="BF59879" s="832"/>
    </row>
    <row r="59880" spans="56:58">
      <c r="BD59880" s="832"/>
      <c r="BE59880" s="832"/>
      <c r="BF59880" s="832"/>
    </row>
    <row r="59881" spans="56:58">
      <c r="BD59881" s="832"/>
      <c r="BE59881" s="832"/>
      <c r="BF59881" s="832"/>
    </row>
    <row r="59882" spans="56:58">
      <c r="BD59882" s="832"/>
      <c r="BE59882" s="832"/>
      <c r="BF59882" s="832"/>
    </row>
    <row r="59883" spans="56:58">
      <c r="BD59883" s="832"/>
      <c r="BE59883" s="832"/>
      <c r="BF59883" s="832"/>
    </row>
    <row r="59884" spans="56:58">
      <c r="BD59884" s="832"/>
      <c r="BE59884" s="832"/>
      <c r="BF59884" s="832"/>
    </row>
    <row r="59885" spans="56:58">
      <c r="BD59885" s="832"/>
      <c r="BE59885" s="832"/>
      <c r="BF59885" s="832"/>
    </row>
    <row r="59886" spans="56:58">
      <c r="BD59886" s="832"/>
      <c r="BE59886" s="832"/>
      <c r="BF59886" s="832"/>
    </row>
    <row r="59887" spans="56:58">
      <c r="BD59887" s="832"/>
      <c r="BE59887" s="832"/>
      <c r="BF59887" s="832"/>
    </row>
    <row r="59888" spans="56:58">
      <c r="BD59888" s="832"/>
      <c r="BE59888" s="832"/>
      <c r="BF59888" s="832"/>
    </row>
    <row r="59889" spans="56:58">
      <c r="BD59889" s="832"/>
      <c r="BE59889" s="832"/>
      <c r="BF59889" s="832"/>
    </row>
    <row r="59890" spans="56:58">
      <c r="BD59890" s="832"/>
      <c r="BE59890" s="832"/>
      <c r="BF59890" s="832"/>
    </row>
    <row r="59891" spans="56:58">
      <c r="BD59891" s="832"/>
      <c r="BE59891" s="832"/>
      <c r="BF59891" s="832"/>
    </row>
    <row r="59892" spans="56:58">
      <c r="BD59892" s="832"/>
      <c r="BE59892" s="832"/>
      <c r="BF59892" s="832"/>
    </row>
    <row r="59893" spans="56:58">
      <c r="BD59893" s="832"/>
      <c r="BE59893" s="832"/>
      <c r="BF59893" s="832"/>
    </row>
    <row r="59894" spans="56:58">
      <c r="BD59894" s="832"/>
      <c r="BE59894" s="832"/>
      <c r="BF59894" s="832"/>
    </row>
    <row r="59895" spans="56:58">
      <c r="BD59895" s="832"/>
      <c r="BE59895" s="832"/>
      <c r="BF59895" s="832"/>
    </row>
    <row r="59896" spans="56:58">
      <c r="BD59896" s="832"/>
      <c r="BE59896" s="832"/>
      <c r="BF59896" s="832"/>
    </row>
    <row r="59897" spans="56:58">
      <c r="BD59897" s="832"/>
      <c r="BE59897" s="832"/>
      <c r="BF59897" s="832"/>
    </row>
    <row r="59898" spans="56:58">
      <c r="BD59898" s="832"/>
      <c r="BE59898" s="832"/>
      <c r="BF59898" s="832"/>
    </row>
    <row r="59899" spans="56:58">
      <c r="BD59899" s="832"/>
      <c r="BE59899" s="832"/>
      <c r="BF59899" s="832"/>
    </row>
    <row r="59900" spans="56:58">
      <c r="BD59900" s="832"/>
      <c r="BE59900" s="832"/>
      <c r="BF59900" s="832"/>
    </row>
    <row r="59901" spans="56:58">
      <c r="BD59901" s="832"/>
      <c r="BE59901" s="832"/>
      <c r="BF59901" s="832"/>
    </row>
    <row r="59902" spans="56:58">
      <c r="BD59902" s="832"/>
      <c r="BE59902" s="832"/>
      <c r="BF59902" s="832"/>
    </row>
    <row r="59903" spans="56:58">
      <c r="BD59903" s="832"/>
      <c r="BE59903" s="832"/>
      <c r="BF59903" s="832"/>
    </row>
    <row r="59904" spans="56:58">
      <c r="BD59904" s="832"/>
      <c r="BE59904" s="832"/>
      <c r="BF59904" s="832"/>
    </row>
    <row r="59905" spans="56:58">
      <c r="BD59905" s="832"/>
      <c r="BE59905" s="832"/>
      <c r="BF59905" s="832"/>
    </row>
    <row r="59906" spans="56:58">
      <c r="BD59906" s="832"/>
      <c r="BE59906" s="832"/>
      <c r="BF59906" s="832"/>
    </row>
    <row r="59907" spans="56:58">
      <c r="BD59907" s="832"/>
      <c r="BE59907" s="832"/>
      <c r="BF59907" s="832"/>
    </row>
    <row r="59908" spans="56:58">
      <c r="BD59908" s="832"/>
      <c r="BE59908" s="832"/>
      <c r="BF59908" s="832"/>
    </row>
    <row r="59909" spans="56:58">
      <c r="BD59909" s="832"/>
      <c r="BE59909" s="832"/>
      <c r="BF59909" s="832"/>
    </row>
    <row r="59910" spans="56:58">
      <c r="BD59910" s="832"/>
      <c r="BE59910" s="832"/>
      <c r="BF59910" s="832"/>
    </row>
    <row r="59911" spans="56:58">
      <c r="BD59911" s="832"/>
      <c r="BE59911" s="832"/>
      <c r="BF59911" s="832"/>
    </row>
    <row r="59912" spans="56:58">
      <c r="BD59912" s="832"/>
      <c r="BE59912" s="832"/>
      <c r="BF59912" s="832"/>
    </row>
    <row r="59913" spans="56:58">
      <c r="BD59913" s="832"/>
      <c r="BE59913" s="832"/>
      <c r="BF59913" s="832"/>
    </row>
    <row r="59914" spans="56:58">
      <c r="BD59914" s="832"/>
      <c r="BE59914" s="832"/>
      <c r="BF59914" s="832"/>
    </row>
    <row r="59915" spans="56:58">
      <c r="BD59915" s="832"/>
      <c r="BE59915" s="832"/>
      <c r="BF59915" s="832"/>
    </row>
    <row r="59916" spans="56:58">
      <c r="BD59916" s="832"/>
      <c r="BE59916" s="832"/>
      <c r="BF59916" s="832"/>
    </row>
    <row r="59917" spans="56:58">
      <c r="BD59917" s="832"/>
      <c r="BE59917" s="832"/>
      <c r="BF59917" s="832"/>
    </row>
    <row r="59918" spans="56:58">
      <c r="BD59918" s="832"/>
      <c r="BE59918" s="832"/>
      <c r="BF59918" s="832"/>
    </row>
    <row r="59919" spans="56:58">
      <c r="BD59919" s="832"/>
      <c r="BE59919" s="832"/>
      <c r="BF59919" s="832"/>
    </row>
    <row r="59920" spans="56:58">
      <c r="BD59920" s="832"/>
      <c r="BE59920" s="832"/>
      <c r="BF59920" s="832"/>
    </row>
    <row r="59921" spans="56:58">
      <c r="BD59921" s="832"/>
      <c r="BE59921" s="832"/>
      <c r="BF59921" s="832"/>
    </row>
    <row r="59922" spans="56:58">
      <c r="BD59922" s="832"/>
      <c r="BE59922" s="832"/>
      <c r="BF59922" s="832"/>
    </row>
    <row r="59923" spans="56:58">
      <c r="BD59923" s="832"/>
      <c r="BE59923" s="832"/>
      <c r="BF59923" s="832"/>
    </row>
    <row r="59924" spans="56:58">
      <c r="BD59924" s="832"/>
      <c r="BE59924" s="832"/>
      <c r="BF59924" s="832"/>
    </row>
    <row r="59925" spans="56:58">
      <c r="BD59925" s="832"/>
      <c r="BE59925" s="832"/>
      <c r="BF59925" s="832"/>
    </row>
    <row r="59926" spans="56:58">
      <c r="BD59926" s="832"/>
      <c r="BE59926" s="832"/>
      <c r="BF59926" s="832"/>
    </row>
    <row r="59927" spans="56:58">
      <c r="BD59927" s="832"/>
      <c r="BE59927" s="832"/>
      <c r="BF59927" s="832"/>
    </row>
    <row r="59928" spans="56:58">
      <c r="BD59928" s="832"/>
      <c r="BE59928" s="832"/>
      <c r="BF59928" s="832"/>
    </row>
    <row r="59929" spans="56:58">
      <c r="BD59929" s="832"/>
      <c r="BE59929" s="832"/>
      <c r="BF59929" s="832"/>
    </row>
    <row r="59930" spans="56:58">
      <c r="BD59930" s="832"/>
      <c r="BE59930" s="832"/>
      <c r="BF59930" s="832"/>
    </row>
    <row r="59931" spans="56:58">
      <c r="BD59931" s="832"/>
      <c r="BE59931" s="832"/>
      <c r="BF59931" s="832"/>
    </row>
    <row r="59932" spans="56:58">
      <c r="BD59932" s="832"/>
      <c r="BE59932" s="832"/>
      <c r="BF59932" s="832"/>
    </row>
    <row r="59933" spans="56:58">
      <c r="BD59933" s="832"/>
      <c r="BE59933" s="832"/>
      <c r="BF59933" s="832"/>
    </row>
    <row r="59934" spans="56:58">
      <c r="BD59934" s="832"/>
      <c r="BE59934" s="832"/>
      <c r="BF59934" s="832"/>
    </row>
    <row r="59935" spans="56:58">
      <c r="BD59935" s="832"/>
      <c r="BE59935" s="832"/>
      <c r="BF59935" s="832"/>
    </row>
    <row r="59936" spans="56:58">
      <c r="BD59936" s="832"/>
      <c r="BE59936" s="832"/>
      <c r="BF59936" s="832"/>
    </row>
    <row r="59937" spans="56:58">
      <c r="BD59937" s="832"/>
      <c r="BE59937" s="832"/>
      <c r="BF59937" s="832"/>
    </row>
    <row r="59938" spans="56:58">
      <c r="BD59938" s="832"/>
      <c r="BE59938" s="832"/>
      <c r="BF59938" s="832"/>
    </row>
    <row r="59939" spans="56:58">
      <c r="BD59939" s="832"/>
      <c r="BE59939" s="832"/>
      <c r="BF59939" s="832"/>
    </row>
    <row r="59940" spans="56:58">
      <c r="BD59940" s="832"/>
      <c r="BE59940" s="832"/>
      <c r="BF59940" s="832"/>
    </row>
    <row r="59941" spans="56:58">
      <c r="BD59941" s="832"/>
      <c r="BE59941" s="832"/>
      <c r="BF59941" s="832"/>
    </row>
    <row r="59942" spans="56:58">
      <c r="BD59942" s="832"/>
      <c r="BE59942" s="832"/>
      <c r="BF59942" s="832"/>
    </row>
    <row r="59943" spans="56:58">
      <c r="BD59943" s="832"/>
      <c r="BE59943" s="832"/>
      <c r="BF59943" s="832"/>
    </row>
    <row r="59944" spans="56:58">
      <c r="BD59944" s="832"/>
      <c r="BE59944" s="832"/>
      <c r="BF59944" s="832"/>
    </row>
    <row r="59945" spans="56:58">
      <c r="BD59945" s="832"/>
      <c r="BE59945" s="832"/>
      <c r="BF59945" s="832"/>
    </row>
    <row r="59946" spans="56:58">
      <c r="BD59946" s="832"/>
      <c r="BE59946" s="832"/>
      <c r="BF59946" s="832"/>
    </row>
    <row r="59947" spans="56:58">
      <c r="BD59947" s="832"/>
      <c r="BE59947" s="832"/>
      <c r="BF59947" s="832"/>
    </row>
    <row r="59948" spans="56:58">
      <c r="BD59948" s="832"/>
      <c r="BE59948" s="832"/>
      <c r="BF59948" s="832"/>
    </row>
    <row r="59949" spans="56:58">
      <c r="BD59949" s="832"/>
      <c r="BE59949" s="832"/>
      <c r="BF59949" s="832"/>
    </row>
    <row r="59950" spans="56:58">
      <c r="BD59950" s="832"/>
      <c r="BE59950" s="832"/>
      <c r="BF59950" s="832"/>
    </row>
    <row r="59951" spans="56:58">
      <c r="BD59951" s="832"/>
      <c r="BE59951" s="832"/>
      <c r="BF59951" s="832"/>
    </row>
    <row r="59952" spans="56:58">
      <c r="BD59952" s="832"/>
      <c r="BE59952" s="832"/>
      <c r="BF59952" s="832"/>
    </row>
    <row r="59953" spans="56:58">
      <c r="BD59953" s="832"/>
      <c r="BE59953" s="832"/>
      <c r="BF59953" s="832"/>
    </row>
    <row r="59954" spans="56:58">
      <c r="BD59954" s="832"/>
      <c r="BE59954" s="832"/>
      <c r="BF59954" s="832"/>
    </row>
    <row r="59955" spans="56:58">
      <c r="BD59955" s="832"/>
      <c r="BE59955" s="832"/>
      <c r="BF59955" s="832"/>
    </row>
    <row r="59956" spans="56:58">
      <c r="BD59956" s="832"/>
      <c r="BE59956" s="832"/>
      <c r="BF59956" s="832"/>
    </row>
    <row r="59957" spans="56:58">
      <c r="BD59957" s="832"/>
      <c r="BE59957" s="832"/>
      <c r="BF59957" s="832"/>
    </row>
    <row r="59958" spans="56:58">
      <c r="BD59958" s="832"/>
      <c r="BE59958" s="832"/>
      <c r="BF59958" s="832"/>
    </row>
    <row r="59959" spans="56:58">
      <c r="BD59959" s="832"/>
      <c r="BE59959" s="832"/>
      <c r="BF59959" s="832"/>
    </row>
    <row r="59960" spans="56:58">
      <c r="BD59960" s="832"/>
      <c r="BE59960" s="832"/>
      <c r="BF59960" s="832"/>
    </row>
    <row r="59961" spans="56:58">
      <c r="BD59961" s="832"/>
      <c r="BE59961" s="832"/>
      <c r="BF59961" s="832"/>
    </row>
    <row r="59962" spans="56:58">
      <c r="BD59962" s="832"/>
      <c r="BE59962" s="832"/>
      <c r="BF59962" s="832"/>
    </row>
    <row r="59963" spans="56:58">
      <c r="BD59963" s="832"/>
      <c r="BE59963" s="832"/>
      <c r="BF59963" s="832"/>
    </row>
    <row r="59964" spans="56:58">
      <c r="BD59964" s="832"/>
      <c r="BE59964" s="832"/>
      <c r="BF59964" s="832"/>
    </row>
    <row r="59965" spans="56:58">
      <c r="BD59965" s="832"/>
      <c r="BE59965" s="832"/>
      <c r="BF59965" s="832"/>
    </row>
    <row r="59966" spans="56:58">
      <c r="BD59966" s="832"/>
      <c r="BE59966" s="832"/>
      <c r="BF59966" s="832"/>
    </row>
    <row r="59967" spans="56:58">
      <c r="BD59967" s="832"/>
      <c r="BE59967" s="832"/>
      <c r="BF59967" s="832"/>
    </row>
    <row r="59968" spans="56:58">
      <c r="BD59968" s="832"/>
      <c r="BE59968" s="832"/>
      <c r="BF59968" s="832"/>
    </row>
    <row r="59969" spans="56:58">
      <c r="BD59969" s="832"/>
      <c r="BE59969" s="832"/>
      <c r="BF59969" s="832"/>
    </row>
    <row r="59970" spans="56:58">
      <c r="BD59970" s="832"/>
      <c r="BE59970" s="832"/>
      <c r="BF59970" s="832"/>
    </row>
    <row r="59971" spans="56:58">
      <c r="BD59971" s="832"/>
      <c r="BE59971" s="832"/>
      <c r="BF59971" s="832"/>
    </row>
    <row r="59972" spans="56:58">
      <c r="BD59972" s="832"/>
      <c r="BE59972" s="832"/>
      <c r="BF59972" s="832"/>
    </row>
    <row r="59973" spans="56:58">
      <c r="BD59973" s="832"/>
      <c r="BE59973" s="832"/>
      <c r="BF59973" s="832"/>
    </row>
    <row r="59974" spans="56:58">
      <c r="BD59974" s="832"/>
      <c r="BE59974" s="832"/>
      <c r="BF59974" s="832"/>
    </row>
    <row r="59975" spans="56:58">
      <c r="BD59975" s="832"/>
      <c r="BE59975" s="832"/>
      <c r="BF59975" s="832"/>
    </row>
    <row r="59976" spans="56:58">
      <c r="BD59976" s="832"/>
      <c r="BE59976" s="832"/>
      <c r="BF59976" s="832"/>
    </row>
    <row r="59977" spans="56:58">
      <c r="BD59977" s="832"/>
      <c r="BE59977" s="832"/>
      <c r="BF59977" s="832"/>
    </row>
    <row r="59978" spans="56:58">
      <c r="BD59978" s="832"/>
      <c r="BE59978" s="832"/>
      <c r="BF59978" s="832"/>
    </row>
    <row r="59979" spans="56:58">
      <c r="BD59979" s="832"/>
      <c r="BE59979" s="832"/>
      <c r="BF59979" s="832"/>
    </row>
    <row r="59980" spans="56:58">
      <c r="BD59980" s="832"/>
      <c r="BE59980" s="832"/>
      <c r="BF59980" s="832"/>
    </row>
    <row r="59981" spans="56:58">
      <c r="BD59981" s="832"/>
      <c r="BE59981" s="832"/>
      <c r="BF59981" s="832"/>
    </row>
    <row r="59982" spans="56:58">
      <c r="BD59982" s="832"/>
      <c r="BE59982" s="832"/>
      <c r="BF59982" s="832"/>
    </row>
    <row r="59983" spans="56:58">
      <c r="BD59983" s="832"/>
      <c r="BE59983" s="832"/>
      <c r="BF59983" s="832"/>
    </row>
    <row r="59984" spans="56:58">
      <c r="BD59984" s="832"/>
      <c r="BE59984" s="832"/>
      <c r="BF59984" s="832"/>
    </row>
    <row r="59985" spans="56:58">
      <c r="BD59985" s="832"/>
      <c r="BE59985" s="832"/>
      <c r="BF59985" s="832"/>
    </row>
    <row r="59986" spans="56:58">
      <c r="BD59986" s="832"/>
      <c r="BE59986" s="832"/>
      <c r="BF59986" s="832"/>
    </row>
    <row r="59987" spans="56:58">
      <c r="BD59987" s="832"/>
      <c r="BE59987" s="832"/>
      <c r="BF59987" s="832"/>
    </row>
    <row r="59988" spans="56:58">
      <c r="BD59988" s="832"/>
      <c r="BE59988" s="832"/>
      <c r="BF59988" s="832"/>
    </row>
    <row r="59989" spans="56:58">
      <c r="BD59989" s="832"/>
      <c r="BE59989" s="832"/>
      <c r="BF59989" s="832"/>
    </row>
    <row r="59990" spans="56:58">
      <c r="BD59990" s="832"/>
      <c r="BE59990" s="832"/>
      <c r="BF59990" s="832"/>
    </row>
    <row r="59991" spans="56:58">
      <c r="BD59991" s="832"/>
      <c r="BE59991" s="832"/>
      <c r="BF59991" s="832"/>
    </row>
    <row r="59992" spans="56:58">
      <c r="BD59992" s="832"/>
      <c r="BE59992" s="832"/>
      <c r="BF59992" s="832"/>
    </row>
    <row r="59993" spans="56:58">
      <c r="BD59993" s="832"/>
      <c r="BE59993" s="832"/>
      <c r="BF59993" s="832"/>
    </row>
    <row r="59994" spans="56:58">
      <c r="BD59994" s="832"/>
      <c r="BE59994" s="832"/>
      <c r="BF59994" s="832"/>
    </row>
    <row r="59995" spans="56:58">
      <c r="BD59995" s="832"/>
      <c r="BE59995" s="832"/>
      <c r="BF59995" s="832"/>
    </row>
    <row r="59996" spans="56:58">
      <c r="BD59996" s="832"/>
      <c r="BE59996" s="832"/>
      <c r="BF59996" s="832"/>
    </row>
    <row r="59997" spans="56:58">
      <c r="BD59997" s="832"/>
      <c r="BE59997" s="832"/>
      <c r="BF59997" s="832"/>
    </row>
    <row r="59998" spans="56:58">
      <c r="BD59998" s="832"/>
      <c r="BE59998" s="832"/>
      <c r="BF59998" s="832"/>
    </row>
    <row r="59999" spans="56:58">
      <c r="BD59999" s="832"/>
      <c r="BE59999" s="832"/>
      <c r="BF59999" s="832"/>
    </row>
    <row r="60000" spans="56:58">
      <c r="BD60000" s="832"/>
      <c r="BE60000" s="832"/>
      <c r="BF60000" s="832"/>
    </row>
    <row r="60001" spans="56:58">
      <c r="BD60001" s="832"/>
      <c r="BE60001" s="832"/>
      <c r="BF60001" s="832"/>
    </row>
    <row r="60002" spans="56:58">
      <c r="BD60002" s="832"/>
      <c r="BE60002" s="832"/>
      <c r="BF60002" s="832"/>
    </row>
    <row r="60003" spans="56:58">
      <c r="BD60003" s="832"/>
      <c r="BE60003" s="832"/>
      <c r="BF60003" s="832"/>
    </row>
    <row r="60004" spans="56:58">
      <c r="BD60004" s="832"/>
      <c r="BE60004" s="832"/>
      <c r="BF60004" s="832"/>
    </row>
    <row r="60005" spans="56:58">
      <c r="BD60005" s="832"/>
      <c r="BE60005" s="832"/>
      <c r="BF60005" s="832"/>
    </row>
    <row r="60006" spans="56:58">
      <c r="BD60006" s="832"/>
      <c r="BE60006" s="832"/>
      <c r="BF60006" s="832"/>
    </row>
    <row r="60007" spans="56:58">
      <c r="BD60007" s="832"/>
      <c r="BE60007" s="832"/>
      <c r="BF60007" s="832"/>
    </row>
    <row r="60008" spans="56:58">
      <c r="BD60008" s="832"/>
      <c r="BE60008" s="832"/>
      <c r="BF60008" s="832"/>
    </row>
    <row r="60009" spans="56:58">
      <c r="BD60009" s="832"/>
      <c r="BE60009" s="832"/>
      <c r="BF60009" s="832"/>
    </row>
    <row r="60010" spans="56:58">
      <c r="BD60010" s="832"/>
      <c r="BE60010" s="832"/>
      <c r="BF60010" s="832"/>
    </row>
    <row r="60011" spans="56:58">
      <c r="BD60011" s="832"/>
      <c r="BE60011" s="832"/>
      <c r="BF60011" s="832"/>
    </row>
    <row r="60012" spans="56:58">
      <c r="BD60012" s="832"/>
      <c r="BE60012" s="832"/>
      <c r="BF60012" s="832"/>
    </row>
    <row r="60013" spans="56:58">
      <c r="BD60013" s="832"/>
      <c r="BE60013" s="832"/>
      <c r="BF60013" s="832"/>
    </row>
    <row r="60014" spans="56:58">
      <c r="BD60014" s="832"/>
      <c r="BE60014" s="832"/>
      <c r="BF60014" s="832"/>
    </row>
    <row r="60015" spans="56:58">
      <c r="BD60015" s="832"/>
      <c r="BE60015" s="832"/>
      <c r="BF60015" s="832"/>
    </row>
    <row r="60016" spans="56:58">
      <c r="BD60016" s="832"/>
      <c r="BE60016" s="832"/>
      <c r="BF60016" s="832"/>
    </row>
    <row r="60017" spans="56:58">
      <c r="BD60017" s="832"/>
      <c r="BE60017" s="832"/>
      <c r="BF60017" s="832"/>
    </row>
    <row r="60018" spans="56:58">
      <c r="BD60018" s="832"/>
      <c r="BE60018" s="832"/>
      <c r="BF60018" s="832"/>
    </row>
    <row r="60019" spans="56:58">
      <c r="BD60019" s="832"/>
      <c r="BE60019" s="832"/>
      <c r="BF60019" s="832"/>
    </row>
    <row r="60020" spans="56:58">
      <c r="BD60020" s="832"/>
      <c r="BE60020" s="832"/>
      <c r="BF60020" s="832"/>
    </row>
    <row r="60021" spans="56:58">
      <c r="BD60021" s="832"/>
      <c r="BE60021" s="832"/>
      <c r="BF60021" s="832"/>
    </row>
    <row r="60022" spans="56:58">
      <c r="BD60022" s="832"/>
      <c r="BE60022" s="832"/>
      <c r="BF60022" s="832"/>
    </row>
    <row r="60023" spans="56:58">
      <c r="BD60023" s="832"/>
      <c r="BE60023" s="832"/>
      <c r="BF60023" s="832"/>
    </row>
    <row r="60024" spans="56:58">
      <c r="BD60024" s="832"/>
      <c r="BE60024" s="832"/>
      <c r="BF60024" s="832"/>
    </row>
    <row r="60025" spans="56:58">
      <c r="BD60025" s="832"/>
      <c r="BE60025" s="832"/>
      <c r="BF60025" s="832"/>
    </row>
    <row r="60026" spans="56:58">
      <c r="BD60026" s="832"/>
      <c r="BE60026" s="832"/>
      <c r="BF60026" s="832"/>
    </row>
    <row r="60027" spans="56:58">
      <c r="BD60027" s="832"/>
      <c r="BE60027" s="832"/>
      <c r="BF60027" s="832"/>
    </row>
    <row r="60028" spans="56:58">
      <c r="BD60028" s="832"/>
      <c r="BE60028" s="832"/>
      <c r="BF60028" s="832"/>
    </row>
    <row r="60029" spans="56:58">
      <c r="BD60029" s="832"/>
      <c r="BE60029" s="832"/>
      <c r="BF60029" s="832"/>
    </row>
    <row r="60030" spans="56:58">
      <c r="BD60030" s="832"/>
      <c r="BE60030" s="832"/>
      <c r="BF60030" s="832"/>
    </row>
    <row r="60031" spans="56:58">
      <c r="BD60031" s="832"/>
      <c r="BE60031" s="832"/>
      <c r="BF60031" s="832"/>
    </row>
    <row r="60032" spans="56:58">
      <c r="BD60032" s="832"/>
      <c r="BE60032" s="832"/>
      <c r="BF60032" s="832"/>
    </row>
    <row r="60033" spans="56:58">
      <c r="BD60033" s="832"/>
      <c r="BE60033" s="832"/>
      <c r="BF60033" s="832"/>
    </row>
    <row r="60034" spans="56:58">
      <c r="BD60034" s="832"/>
      <c r="BE60034" s="832"/>
      <c r="BF60034" s="832"/>
    </row>
    <row r="60035" spans="56:58">
      <c r="BD60035" s="832"/>
      <c r="BE60035" s="832"/>
      <c r="BF60035" s="832"/>
    </row>
    <row r="60036" spans="56:58">
      <c r="BD60036" s="832"/>
      <c r="BE60036" s="832"/>
      <c r="BF60036" s="832"/>
    </row>
    <row r="60037" spans="56:58">
      <c r="BD60037" s="832"/>
      <c r="BE60037" s="832"/>
      <c r="BF60037" s="832"/>
    </row>
    <row r="60038" spans="56:58">
      <c r="BD60038" s="832"/>
      <c r="BE60038" s="832"/>
      <c r="BF60038" s="832"/>
    </row>
    <row r="60039" spans="56:58">
      <c r="BD60039" s="832"/>
      <c r="BE60039" s="832"/>
      <c r="BF60039" s="832"/>
    </row>
    <row r="60040" spans="56:58">
      <c r="BD60040" s="832"/>
      <c r="BE60040" s="832"/>
      <c r="BF60040" s="832"/>
    </row>
    <row r="60041" spans="56:58">
      <c r="BD60041" s="832"/>
      <c r="BE60041" s="832"/>
      <c r="BF60041" s="832"/>
    </row>
    <row r="60042" spans="56:58">
      <c r="BD60042" s="832"/>
      <c r="BE60042" s="832"/>
      <c r="BF60042" s="832"/>
    </row>
    <row r="60043" spans="56:58">
      <c r="BD60043" s="832"/>
      <c r="BE60043" s="832"/>
      <c r="BF60043" s="832"/>
    </row>
    <row r="60044" spans="56:58">
      <c r="BD60044" s="832"/>
      <c r="BE60044" s="832"/>
      <c r="BF60044" s="832"/>
    </row>
    <row r="60045" spans="56:58">
      <c r="BD60045" s="832"/>
      <c r="BE60045" s="832"/>
      <c r="BF60045" s="832"/>
    </row>
    <row r="60046" spans="56:58">
      <c r="BD60046" s="832"/>
      <c r="BE60046" s="832"/>
      <c r="BF60046" s="832"/>
    </row>
    <row r="60047" spans="56:58">
      <c r="BD60047" s="832"/>
      <c r="BE60047" s="832"/>
      <c r="BF60047" s="832"/>
    </row>
    <row r="60048" spans="56:58">
      <c r="BD60048" s="832"/>
      <c r="BE60048" s="832"/>
      <c r="BF60048" s="832"/>
    </row>
    <row r="60049" spans="56:58">
      <c r="BD60049" s="832"/>
      <c r="BE60049" s="832"/>
      <c r="BF60049" s="832"/>
    </row>
    <row r="60050" spans="56:58">
      <c r="BD60050" s="832"/>
      <c r="BE60050" s="832"/>
      <c r="BF60050" s="832"/>
    </row>
    <row r="60051" spans="56:58">
      <c r="BD60051" s="832"/>
      <c r="BE60051" s="832"/>
      <c r="BF60051" s="832"/>
    </row>
    <row r="60052" spans="56:58">
      <c r="BD60052" s="832"/>
      <c r="BE60052" s="832"/>
      <c r="BF60052" s="832"/>
    </row>
    <row r="60053" spans="56:58">
      <c r="BD60053" s="832"/>
      <c r="BE60053" s="832"/>
      <c r="BF60053" s="832"/>
    </row>
    <row r="60054" spans="56:58">
      <c r="BD60054" s="832"/>
      <c r="BE60054" s="832"/>
      <c r="BF60054" s="832"/>
    </row>
    <row r="60055" spans="56:58">
      <c r="BD60055" s="832"/>
      <c r="BE60055" s="832"/>
      <c r="BF60055" s="832"/>
    </row>
    <row r="60056" spans="56:58">
      <c r="BD60056" s="832"/>
      <c r="BE60056" s="832"/>
      <c r="BF60056" s="832"/>
    </row>
    <row r="60057" spans="56:58">
      <c r="BD60057" s="832"/>
      <c r="BE60057" s="832"/>
      <c r="BF60057" s="832"/>
    </row>
    <row r="60058" spans="56:58">
      <c r="BD60058" s="832"/>
      <c r="BE60058" s="832"/>
      <c r="BF60058" s="832"/>
    </row>
    <row r="60059" spans="56:58">
      <c r="BD60059" s="832"/>
      <c r="BE60059" s="832"/>
      <c r="BF60059" s="832"/>
    </row>
    <row r="60060" spans="56:58">
      <c r="BD60060" s="832"/>
      <c r="BE60060" s="832"/>
      <c r="BF60060" s="832"/>
    </row>
    <row r="60061" spans="56:58">
      <c r="BD60061" s="832"/>
      <c r="BE60061" s="832"/>
      <c r="BF60061" s="832"/>
    </row>
    <row r="60062" spans="56:58">
      <c r="BD60062" s="832"/>
      <c r="BE60062" s="832"/>
      <c r="BF60062" s="832"/>
    </row>
    <row r="60063" spans="56:58">
      <c r="BD60063" s="832"/>
      <c r="BE60063" s="832"/>
      <c r="BF60063" s="832"/>
    </row>
    <row r="60064" spans="56:58">
      <c r="BD60064" s="832"/>
      <c r="BE60064" s="832"/>
      <c r="BF60064" s="832"/>
    </row>
    <row r="60065" spans="56:58">
      <c r="BD60065" s="832"/>
      <c r="BE60065" s="832"/>
      <c r="BF60065" s="832"/>
    </row>
    <row r="60066" spans="56:58">
      <c r="BD60066" s="832"/>
      <c r="BE60066" s="832"/>
      <c r="BF60066" s="832"/>
    </row>
    <row r="60067" spans="56:58">
      <c r="BD60067" s="832"/>
      <c r="BE60067" s="832"/>
      <c r="BF60067" s="832"/>
    </row>
    <row r="60068" spans="56:58">
      <c r="BD60068" s="832"/>
      <c r="BE60068" s="832"/>
      <c r="BF60068" s="832"/>
    </row>
    <row r="60069" spans="56:58">
      <c r="BD60069" s="832"/>
      <c r="BE60069" s="832"/>
      <c r="BF60069" s="832"/>
    </row>
    <row r="60070" spans="56:58">
      <c r="BD60070" s="832"/>
      <c r="BE60070" s="832"/>
      <c r="BF60070" s="832"/>
    </row>
    <row r="60071" spans="56:58">
      <c r="BD60071" s="832"/>
      <c r="BE60071" s="832"/>
      <c r="BF60071" s="832"/>
    </row>
    <row r="60072" spans="56:58">
      <c r="BD60072" s="832"/>
      <c r="BE60072" s="832"/>
      <c r="BF60072" s="832"/>
    </row>
    <row r="60073" spans="56:58">
      <c r="BD60073" s="832"/>
      <c r="BE60073" s="832"/>
      <c r="BF60073" s="832"/>
    </row>
    <row r="60074" spans="56:58">
      <c r="BD60074" s="832"/>
      <c r="BE60074" s="832"/>
      <c r="BF60074" s="832"/>
    </row>
    <row r="60075" spans="56:58">
      <c r="BD60075" s="832"/>
      <c r="BE60075" s="832"/>
      <c r="BF60075" s="832"/>
    </row>
    <row r="60076" spans="56:58">
      <c r="BD60076" s="832"/>
      <c r="BE60076" s="832"/>
      <c r="BF60076" s="832"/>
    </row>
    <row r="60077" spans="56:58">
      <c r="BD60077" s="832"/>
      <c r="BE60077" s="832"/>
      <c r="BF60077" s="832"/>
    </row>
    <row r="60078" spans="56:58">
      <c r="BD60078" s="832"/>
      <c r="BE60078" s="832"/>
      <c r="BF60078" s="832"/>
    </row>
    <row r="60079" spans="56:58">
      <c r="BD60079" s="832"/>
      <c r="BE60079" s="832"/>
      <c r="BF60079" s="832"/>
    </row>
    <row r="60080" spans="56:58">
      <c r="BD60080" s="832"/>
      <c r="BE60080" s="832"/>
      <c r="BF60080" s="832"/>
    </row>
    <row r="60081" spans="56:58">
      <c r="BD60081" s="832"/>
      <c r="BE60081" s="832"/>
      <c r="BF60081" s="832"/>
    </row>
    <row r="60082" spans="56:58">
      <c r="BD60082" s="832"/>
      <c r="BE60082" s="832"/>
      <c r="BF60082" s="832"/>
    </row>
    <row r="60083" spans="56:58">
      <c r="BD60083" s="832"/>
      <c r="BE60083" s="832"/>
      <c r="BF60083" s="832"/>
    </row>
    <row r="60084" spans="56:58">
      <c r="BD60084" s="832"/>
      <c r="BE60084" s="832"/>
      <c r="BF60084" s="832"/>
    </row>
    <row r="60085" spans="56:58">
      <c r="BD60085" s="832"/>
      <c r="BE60085" s="832"/>
      <c r="BF60085" s="832"/>
    </row>
    <row r="60086" spans="56:58">
      <c r="BD60086" s="832"/>
      <c r="BE60086" s="832"/>
      <c r="BF60086" s="832"/>
    </row>
    <row r="60087" spans="56:58">
      <c r="BD60087" s="832"/>
      <c r="BE60087" s="832"/>
      <c r="BF60087" s="832"/>
    </row>
    <row r="60088" spans="56:58">
      <c r="BD60088" s="832"/>
      <c r="BE60088" s="832"/>
      <c r="BF60088" s="832"/>
    </row>
    <row r="60089" spans="56:58">
      <c r="BD60089" s="832"/>
      <c r="BE60089" s="832"/>
      <c r="BF60089" s="832"/>
    </row>
    <row r="60090" spans="56:58">
      <c r="BD60090" s="832"/>
      <c r="BE60090" s="832"/>
      <c r="BF60090" s="832"/>
    </row>
    <row r="60091" spans="56:58">
      <c r="BD60091" s="832"/>
      <c r="BE60091" s="832"/>
      <c r="BF60091" s="832"/>
    </row>
    <row r="60092" spans="56:58">
      <c r="BD60092" s="832"/>
      <c r="BE60092" s="832"/>
      <c r="BF60092" s="832"/>
    </row>
    <row r="60093" spans="56:58">
      <c r="BD60093" s="832"/>
      <c r="BE60093" s="832"/>
      <c r="BF60093" s="832"/>
    </row>
    <row r="60094" spans="56:58">
      <c r="BD60094" s="832"/>
      <c r="BE60094" s="832"/>
      <c r="BF60094" s="832"/>
    </row>
    <row r="60095" spans="56:58">
      <c r="BD60095" s="832"/>
      <c r="BE60095" s="832"/>
      <c r="BF60095" s="832"/>
    </row>
    <row r="60096" spans="56:58">
      <c r="BD60096" s="832"/>
      <c r="BE60096" s="832"/>
      <c r="BF60096" s="832"/>
    </row>
    <row r="60097" spans="56:58">
      <c r="BD60097" s="832"/>
      <c r="BE60097" s="832"/>
      <c r="BF60097" s="832"/>
    </row>
    <row r="60098" spans="56:58">
      <c r="BD60098" s="832"/>
      <c r="BE60098" s="832"/>
      <c r="BF60098" s="832"/>
    </row>
    <row r="60099" spans="56:58">
      <c r="BD60099" s="832"/>
      <c r="BE60099" s="832"/>
      <c r="BF60099" s="832"/>
    </row>
    <row r="60100" spans="56:58">
      <c r="BD60100" s="832"/>
      <c r="BE60100" s="832"/>
      <c r="BF60100" s="832"/>
    </row>
    <row r="60101" spans="56:58">
      <c r="BD60101" s="832"/>
      <c r="BE60101" s="832"/>
      <c r="BF60101" s="832"/>
    </row>
    <row r="60102" spans="56:58">
      <c r="BD60102" s="832"/>
      <c r="BE60102" s="832"/>
      <c r="BF60102" s="832"/>
    </row>
    <row r="60103" spans="56:58">
      <c r="BD60103" s="832"/>
      <c r="BE60103" s="832"/>
      <c r="BF60103" s="832"/>
    </row>
    <row r="60104" spans="56:58">
      <c r="BD60104" s="832"/>
      <c r="BE60104" s="832"/>
      <c r="BF60104" s="832"/>
    </row>
    <row r="60105" spans="56:58">
      <c r="BD60105" s="832"/>
      <c r="BE60105" s="832"/>
      <c r="BF60105" s="832"/>
    </row>
    <row r="60106" spans="56:58">
      <c r="BD60106" s="832"/>
      <c r="BE60106" s="832"/>
      <c r="BF60106" s="832"/>
    </row>
    <row r="60107" spans="56:58">
      <c r="BD60107" s="832"/>
      <c r="BE60107" s="832"/>
      <c r="BF60107" s="832"/>
    </row>
    <row r="60108" spans="56:58">
      <c r="BD60108" s="832"/>
      <c r="BE60108" s="832"/>
      <c r="BF60108" s="832"/>
    </row>
    <row r="60109" spans="56:58">
      <c r="BD60109" s="832"/>
      <c r="BE60109" s="832"/>
      <c r="BF60109" s="832"/>
    </row>
    <row r="60110" spans="56:58">
      <c r="BD60110" s="832"/>
      <c r="BE60110" s="832"/>
      <c r="BF60110" s="832"/>
    </row>
    <row r="60111" spans="56:58">
      <c r="BD60111" s="832"/>
      <c r="BE60111" s="832"/>
      <c r="BF60111" s="832"/>
    </row>
    <row r="60112" spans="56:58">
      <c r="BD60112" s="832"/>
      <c r="BE60112" s="832"/>
      <c r="BF60112" s="832"/>
    </row>
    <row r="60113" spans="56:58">
      <c r="BD60113" s="832"/>
      <c r="BE60113" s="832"/>
      <c r="BF60113" s="832"/>
    </row>
    <row r="60114" spans="56:58">
      <c r="BD60114" s="832"/>
      <c r="BE60114" s="832"/>
      <c r="BF60114" s="832"/>
    </row>
    <row r="60115" spans="56:58">
      <c r="BD60115" s="832"/>
      <c r="BE60115" s="832"/>
      <c r="BF60115" s="832"/>
    </row>
    <row r="60116" spans="56:58">
      <c r="BD60116" s="832"/>
      <c r="BE60116" s="832"/>
      <c r="BF60116" s="832"/>
    </row>
    <row r="60117" spans="56:58">
      <c r="BD60117" s="832"/>
      <c r="BE60117" s="832"/>
      <c r="BF60117" s="832"/>
    </row>
    <row r="60118" spans="56:58">
      <c r="BD60118" s="832"/>
      <c r="BE60118" s="832"/>
      <c r="BF60118" s="832"/>
    </row>
    <row r="60119" spans="56:58">
      <c r="BD60119" s="832"/>
      <c r="BE60119" s="832"/>
      <c r="BF60119" s="832"/>
    </row>
    <row r="60120" spans="56:58">
      <c r="BD60120" s="832"/>
      <c r="BE60120" s="832"/>
      <c r="BF60120" s="832"/>
    </row>
    <row r="60121" spans="56:58">
      <c r="BD60121" s="832"/>
      <c r="BE60121" s="832"/>
      <c r="BF60121" s="832"/>
    </row>
    <row r="60122" spans="56:58">
      <c r="BD60122" s="832"/>
      <c r="BE60122" s="832"/>
      <c r="BF60122" s="832"/>
    </row>
    <row r="60123" spans="56:58">
      <c r="BD60123" s="832"/>
      <c r="BE60123" s="832"/>
      <c r="BF60123" s="832"/>
    </row>
    <row r="60124" spans="56:58">
      <c r="BD60124" s="832"/>
      <c r="BE60124" s="832"/>
      <c r="BF60124" s="832"/>
    </row>
    <row r="60125" spans="56:58">
      <c r="BD60125" s="832"/>
      <c r="BE60125" s="832"/>
      <c r="BF60125" s="832"/>
    </row>
    <row r="60126" spans="56:58">
      <c r="BD60126" s="832"/>
      <c r="BE60126" s="832"/>
      <c r="BF60126" s="832"/>
    </row>
    <row r="60127" spans="56:58">
      <c r="BD60127" s="832"/>
      <c r="BE60127" s="832"/>
      <c r="BF60127" s="832"/>
    </row>
    <row r="60128" spans="56:58">
      <c r="BD60128" s="832"/>
      <c r="BE60128" s="832"/>
      <c r="BF60128" s="832"/>
    </row>
    <row r="60129" spans="56:58">
      <c r="BD60129" s="832"/>
      <c r="BE60129" s="832"/>
      <c r="BF60129" s="832"/>
    </row>
    <row r="60130" spans="56:58">
      <c r="BD60130" s="832"/>
      <c r="BE60130" s="832"/>
      <c r="BF60130" s="832"/>
    </row>
    <row r="60131" spans="56:58">
      <c r="BD60131" s="832"/>
      <c r="BE60131" s="832"/>
      <c r="BF60131" s="832"/>
    </row>
    <row r="60132" spans="56:58">
      <c r="BD60132" s="832"/>
      <c r="BE60132" s="832"/>
      <c r="BF60132" s="832"/>
    </row>
    <row r="60133" spans="56:58">
      <c r="BD60133" s="832"/>
      <c r="BE60133" s="832"/>
      <c r="BF60133" s="832"/>
    </row>
    <row r="60134" spans="56:58">
      <c r="BD60134" s="832"/>
      <c r="BE60134" s="832"/>
      <c r="BF60134" s="832"/>
    </row>
    <row r="60135" spans="56:58">
      <c r="BD60135" s="832"/>
      <c r="BE60135" s="832"/>
      <c r="BF60135" s="832"/>
    </row>
    <row r="60136" spans="56:58">
      <c r="BD60136" s="832"/>
      <c r="BE60136" s="832"/>
      <c r="BF60136" s="832"/>
    </row>
    <row r="60137" spans="56:58">
      <c r="BD60137" s="832"/>
      <c r="BE60137" s="832"/>
      <c r="BF60137" s="832"/>
    </row>
    <row r="60138" spans="56:58">
      <c r="BD60138" s="832"/>
      <c r="BE60138" s="832"/>
      <c r="BF60138" s="832"/>
    </row>
    <row r="60139" spans="56:58">
      <c r="BD60139" s="832"/>
      <c r="BE60139" s="832"/>
      <c r="BF60139" s="832"/>
    </row>
    <row r="60140" spans="56:58">
      <c r="BD60140" s="832"/>
      <c r="BE60140" s="832"/>
      <c r="BF60140" s="832"/>
    </row>
    <row r="60141" spans="56:58">
      <c r="BD60141" s="832"/>
      <c r="BE60141" s="832"/>
      <c r="BF60141" s="832"/>
    </row>
    <row r="60142" spans="56:58">
      <c r="BD60142" s="832"/>
      <c r="BE60142" s="832"/>
      <c r="BF60142" s="832"/>
    </row>
    <row r="60143" spans="56:58">
      <c r="BD60143" s="832"/>
      <c r="BE60143" s="832"/>
      <c r="BF60143" s="832"/>
    </row>
    <row r="60144" spans="56:58">
      <c r="BD60144" s="832"/>
      <c r="BE60144" s="832"/>
      <c r="BF60144" s="832"/>
    </row>
    <row r="60145" spans="56:58">
      <c r="BD60145" s="832"/>
      <c r="BE60145" s="832"/>
      <c r="BF60145" s="832"/>
    </row>
    <row r="60146" spans="56:58">
      <c r="BD60146" s="832"/>
      <c r="BE60146" s="832"/>
      <c r="BF60146" s="832"/>
    </row>
    <row r="60147" spans="56:58">
      <c r="BD60147" s="832"/>
      <c r="BE60147" s="832"/>
      <c r="BF60147" s="832"/>
    </row>
    <row r="60148" spans="56:58">
      <c r="BD60148" s="832"/>
      <c r="BE60148" s="832"/>
      <c r="BF60148" s="832"/>
    </row>
    <row r="60149" spans="56:58">
      <c r="BD60149" s="832"/>
      <c r="BE60149" s="832"/>
      <c r="BF60149" s="832"/>
    </row>
    <row r="60150" spans="56:58">
      <c r="BD60150" s="832"/>
      <c r="BE60150" s="832"/>
      <c r="BF60150" s="832"/>
    </row>
    <row r="60151" spans="56:58">
      <c r="BD60151" s="832"/>
      <c r="BE60151" s="832"/>
      <c r="BF60151" s="832"/>
    </row>
    <row r="60152" spans="56:58">
      <c r="BD60152" s="832"/>
      <c r="BE60152" s="832"/>
      <c r="BF60152" s="832"/>
    </row>
    <row r="60153" spans="56:58">
      <c r="BD60153" s="832"/>
      <c r="BE60153" s="832"/>
      <c r="BF60153" s="832"/>
    </row>
    <row r="60154" spans="56:58">
      <c r="BD60154" s="832"/>
      <c r="BE60154" s="832"/>
      <c r="BF60154" s="832"/>
    </row>
    <row r="60155" spans="56:58">
      <c r="BD60155" s="832"/>
      <c r="BE60155" s="832"/>
      <c r="BF60155" s="832"/>
    </row>
    <row r="60156" spans="56:58">
      <c r="BD60156" s="832"/>
      <c r="BE60156" s="832"/>
      <c r="BF60156" s="832"/>
    </row>
    <row r="60157" spans="56:58">
      <c r="BD60157" s="832"/>
      <c r="BE60157" s="832"/>
      <c r="BF60157" s="832"/>
    </row>
    <row r="60158" spans="56:58">
      <c r="BD60158" s="832"/>
      <c r="BE60158" s="832"/>
      <c r="BF60158" s="832"/>
    </row>
    <row r="60159" spans="56:58">
      <c r="BD60159" s="832"/>
      <c r="BE60159" s="832"/>
      <c r="BF60159" s="832"/>
    </row>
    <row r="60160" spans="56:58">
      <c r="BD60160" s="832"/>
      <c r="BE60160" s="832"/>
      <c r="BF60160" s="832"/>
    </row>
    <row r="60161" spans="56:58">
      <c r="BD60161" s="832"/>
      <c r="BE60161" s="832"/>
      <c r="BF60161" s="832"/>
    </row>
    <row r="60162" spans="56:58">
      <c r="BD60162" s="832"/>
      <c r="BE60162" s="832"/>
      <c r="BF60162" s="832"/>
    </row>
    <row r="60163" spans="56:58">
      <c r="BD60163" s="832"/>
      <c r="BE60163" s="832"/>
      <c r="BF60163" s="832"/>
    </row>
    <row r="60164" spans="56:58">
      <c r="BD60164" s="832"/>
      <c r="BE60164" s="832"/>
      <c r="BF60164" s="832"/>
    </row>
    <row r="60165" spans="56:58">
      <c r="BD60165" s="832"/>
      <c r="BE60165" s="832"/>
      <c r="BF60165" s="832"/>
    </row>
    <row r="60166" spans="56:58">
      <c r="BD60166" s="832"/>
      <c r="BE60166" s="832"/>
      <c r="BF60166" s="832"/>
    </row>
    <row r="60167" spans="56:58">
      <c r="BD60167" s="832"/>
      <c r="BE60167" s="832"/>
      <c r="BF60167" s="832"/>
    </row>
    <row r="60168" spans="56:58">
      <c r="BD60168" s="832"/>
      <c r="BE60168" s="832"/>
      <c r="BF60168" s="832"/>
    </row>
    <row r="60169" spans="56:58">
      <c r="BD60169" s="832"/>
      <c r="BE60169" s="832"/>
      <c r="BF60169" s="832"/>
    </row>
    <row r="60170" spans="56:58">
      <c r="BD60170" s="832"/>
      <c r="BE60170" s="832"/>
      <c r="BF60170" s="832"/>
    </row>
    <row r="60171" spans="56:58">
      <c r="BD60171" s="832"/>
      <c r="BE60171" s="832"/>
      <c r="BF60171" s="832"/>
    </row>
    <row r="60172" spans="56:58">
      <c r="BD60172" s="832"/>
      <c r="BE60172" s="832"/>
      <c r="BF60172" s="832"/>
    </row>
    <row r="60173" spans="56:58">
      <c r="BD60173" s="832"/>
      <c r="BE60173" s="832"/>
      <c r="BF60173" s="832"/>
    </row>
    <row r="60174" spans="56:58">
      <c r="BD60174" s="832"/>
      <c r="BE60174" s="832"/>
      <c r="BF60174" s="832"/>
    </row>
    <row r="60175" spans="56:58">
      <c r="BD60175" s="832"/>
      <c r="BE60175" s="832"/>
      <c r="BF60175" s="832"/>
    </row>
    <row r="60176" spans="56:58">
      <c r="BD60176" s="832"/>
      <c r="BE60176" s="832"/>
      <c r="BF60176" s="832"/>
    </row>
    <row r="60177" spans="56:58">
      <c r="BD60177" s="832"/>
      <c r="BE60177" s="832"/>
      <c r="BF60177" s="832"/>
    </row>
    <row r="60178" spans="56:58">
      <c r="BD60178" s="832"/>
      <c r="BE60178" s="832"/>
      <c r="BF60178" s="832"/>
    </row>
    <row r="60179" spans="56:58">
      <c r="BD60179" s="832"/>
      <c r="BE60179" s="832"/>
      <c r="BF60179" s="832"/>
    </row>
    <row r="60180" spans="56:58">
      <c r="BD60180" s="832"/>
      <c r="BE60180" s="832"/>
      <c r="BF60180" s="832"/>
    </row>
    <row r="60181" spans="56:58">
      <c r="BD60181" s="832"/>
      <c r="BE60181" s="832"/>
      <c r="BF60181" s="832"/>
    </row>
    <row r="60182" spans="56:58">
      <c r="BD60182" s="832"/>
      <c r="BE60182" s="832"/>
      <c r="BF60182" s="832"/>
    </row>
    <row r="60183" spans="56:58">
      <c r="BD60183" s="832"/>
      <c r="BE60183" s="832"/>
      <c r="BF60183" s="832"/>
    </row>
    <row r="60184" spans="56:58">
      <c r="BD60184" s="832"/>
      <c r="BE60184" s="832"/>
      <c r="BF60184" s="832"/>
    </row>
    <row r="60185" spans="56:58">
      <c r="BD60185" s="832"/>
      <c r="BE60185" s="832"/>
      <c r="BF60185" s="832"/>
    </row>
    <row r="60186" spans="56:58">
      <c r="BD60186" s="832"/>
      <c r="BE60186" s="832"/>
      <c r="BF60186" s="832"/>
    </row>
    <row r="60187" spans="56:58">
      <c r="BD60187" s="832"/>
      <c r="BE60187" s="832"/>
      <c r="BF60187" s="832"/>
    </row>
    <row r="60188" spans="56:58">
      <c r="BD60188" s="832"/>
      <c r="BE60188" s="832"/>
      <c r="BF60188" s="832"/>
    </row>
    <row r="60189" spans="56:58">
      <c r="BD60189" s="832"/>
      <c r="BE60189" s="832"/>
      <c r="BF60189" s="832"/>
    </row>
    <row r="60190" spans="56:58">
      <c r="BD60190" s="832"/>
      <c r="BE60190" s="832"/>
      <c r="BF60190" s="832"/>
    </row>
    <row r="60191" spans="56:58">
      <c r="BD60191" s="832"/>
      <c r="BE60191" s="832"/>
      <c r="BF60191" s="832"/>
    </row>
    <row r="60192" spans="56:58">
      <c r="BD60192" s="832"/>
      <c r="BE60192" s="832"/>
      <c r="BF60192" s="832"/>
    </row>
    <row r="60193" spans="56:58">
      <c r="BD60193" s="832"/>
      <c r="BE60193" s="832"/>
      <c r="BF60193" s="832"/>
    </row>
    <row r="60194" spans="56:58">
      <c r="BD60194" s="832"/>
      <c r="BE60194" s="832"/>
      <c r="BF60194" s="832"/>
    </row>
    <row r="60195" spans="56:58">
      <c r="BD60195" s="832"/>
      <c r="BE60195" s="832"/>
      <c r="BF60195" s="832"/>
    </row>
    <row r="60196" spans="56:58">
      <c r="BD60196" s="832"/>
      <c r="BE60196" s="832"/>
      <c r="BF60196" s="832"/>
    </row>
    <row r="60197" spans="56:58">
      <c r="BD60197" s="832"/>
      <c r="BE60197" s="832"/>
      <c r="BF60197" s="832"/>
    </row>
    <row r="60198" spans="56:58">
      <c r="BD60198" s="832"/>
      <c r="BE60198" s="832"/>
      <c r="BF60198" s="832"/>
    </row>
    <row r="60199" spans="56:58">
      <c r="BD60199" s="832"/>
      <c r="BE60199" s="832"/>
      <c r="BF60199" s="832"/>
    </row>
    <row r="60200" spans="56:58">
      <c r="BD60200" s="832"/>
      <c r="BE60200" s="832"/>
      <c r="BF60200" s="832"/>
    </row>
    <row r="60201" spans="56:58">
      <c r="BD60201" s="832"/>
      <c r="BE60201" s="832"/>
      <c r="BF60201" s="832"/>
    </row>
    <row r="60202" spans="56:58">
      <c r="BD60202" s="832"/>
      <c r="BE60202" s="832"/>
      <c r="BF60202" s="832"/>
    </row>
    <row r="60203" spans="56:58">
      <c r="BD60203" s="832"/>
      <c r="BE60203" s="832"/>
      <c r="BF60203" s="832"/>
    </row>
    <row r="60204" spans="56:58">
      <c r="BD60204" s="832"/>
      <c r="BE60204" s="832"/>
      <c r="BF60204" s="832"/>
    </row>
    <row r="60205" spans="56:58">
      <c r="BD60205" s="832"/>
      <c r="BE60205" s="832"/>
      <c r="BF60205" s="832"/>
    </row>
    <row r="60206" spans="56:58">
      <c r="BD60206" s="832"/>
      <c r="BE60206" s="832"/>
      <c r="BF60206" s="832"/>
    </row>
    <row r="60207" spans="56:58">
      <c r="BD60207" s="832"/>
      <c r="BE60207" s="832"/>
      <c r="BF60207" s="832"/>
    </row>
    <row r="60208" spans="56:58">
      <c r="BD60208" s="832"/>
      <c r="BE60208" s="832"/>
      <c r="BF60208" s="832"/>
    </row>
    <row r="60209" spans="56:58">
      <c r="BD60209" s="832"/>
      <c r="BE60209" s="832"/>
      <c r="BF60209" s="832"/>
    </row>
    <row r="60210" spans="56:58">
      <c r="BD60210" s="832"/>
      <c r="BE60210" s="832"/>
      <c r="BF60210" s="832"/>
    </row>
    <row r="60211" spans="56:58">
      <c r="BD60211" s="832"/>
      <c r="BE60211" s="832"/>
      <c r="BF60211" s="832"/>
    </row>
    <row r="60212" spans="56:58">
      <c r="BD60212" s="832"/>
      <c r="BE60212" s="832"/>
      <c r="BF60212" s="832"/>
    </row>
    <row r="60213" spans="56:58">
      <c r="BD60213" s="832"/>
      <c r="BE60213" s="832"/>
      <c r="BF60213" s="832"/>
    </row>
    <row r="60214" spans="56:58">
      <c r="BD60214" s="832"/>
      <c r="BE60214" s="832"/>
      <c r="BF60214" s="832"/>
    </row>
    <row r="60215" spans="56:58">
      <c r="BD60215" s="832"/>
      <c r="BE60215" s="832"/>
      <c r="BF60215" s="832"/>
    </row>
    <row r="60216" spans="56:58">
      <c r="BD60216" s="832"/>
      <c r="BE60216" s="832"/>
      <c r="BF60216" s="832"/>
    </row>
    <row r="60217" spans="56:58">
      <c r="BD60217" s="832"/>
      <c r="BE60217" s="832"/>
      <c r="BF60217" s="832"/>
    </row>
    <row r="60218" spans="56:58">
      <c r="BD60218" s="832"/>
      <c r="BE60218" s="832"/>
      <c r="BF60218" s="832"/>
    </row>
    <row r="60219" spans="56:58">
      <c r="BD60219" s="832"/>
      <c r="BE60219" s="832"/>
      <c r="BF60219" s="832"/>
    </row>
    <row r="60220" spans="56:58">
      <c r="BD60220" s="832"/>
      <c r="BE60220" s="832"/>
      <c r="BF60220" s="832"/>
    </row>
    <row r="60221" spans="56:58">
      <c r="BD60221" s="832"/>
      <c r="BE60221" s="832"/>
      <c r="BF60221" s="832"/>
    </row>
    <row r="60222" spans="56:58">
      <c r="BD60222" s="832"/>
      <c r="BE60222" s="832"/>
      <c r="BF60222" s="832"/>
    </row>
    <row r="60223" spans="56:58">
      <c r="BD60223" s="832"/>
      <c r="BE60223" s="832"/>
      <c r="BF60223" s="832"/>
    </row>
    <row r="60224" spans="56:58">
      <c r="BD60224" s="832"/>
      <c r="BE60224" s="832"/>
      <c r="BF60224" s="832"/>
    </row>
    <row r="60225" spans="56:58">
      <c r="BD60225" s="832"/>
      <c r="BE60225" s="832"/>
      <c r="BF60225" s="832"/>
    </row>
    <row r="60226" spans="56:58">
      <c r="BD60226" s="832"/>
      <c r="BE60226" s="832"/>
      <c r="BF60226" s="832"/>
    </row>
    <row r="60227" spans="56:58">
      <c r="BD60227" s="832"/>
      <c r="BE60227" s="832"/>
      <c r="BF60227" s="832"/>
    </row>
    <row r="60228" spans="56:58">
      <c r="BD60228" s="832"/>
      <c r="BE60228" s="832"/>
      <c r="BF60228" s="832"/>
    </row>
    <row r="60229" spans="56:58">
      <c r="BD60229" s="832"/>
      <c r="BE60229" s="832"/>
      <c r="BF60229" s="832"/>
    </row>
    <row r="60230" spans="56:58">
      <c r="BD60230" s="832"/>
      <c r="BE60230" s="832"/>
      <c r="BF60230" s="832"/>
    </row>
    <row r="60231" spans="56:58">
      <c r="BD60231" s="832"/>
      <c r="BE60231" s="832"/>
      <c r="BF60231" s="832"/>
    </row>
    <row r="60232" spans="56:58">
      <c r="BD60232" s="832"/>
      <c r="BE60232" s="832"/>
      <c r="BF60232" s="832"/>
    </row>
    <row r="60233" spans="56:58">
      <c r="BD60233" s="832"/>
      <c r="BE60233" s="832"/>
      <c r="BF60233" s="832"/>
    </row>
    <row r="60234" spans="56:58">
      <c r="BD60234" s="832"/>
      <c r="BE60234" s="832"/>
      <c r="BF60234" s="832"/>
    </row>
    <row r="60235" spans="56:58">
      <c r="BD60235" s="832"/>
      <c r="BE60235" s="832"/>
      <c r="BF60235" s="832"/>
    </row>
    <row r="60236" spans="56:58">
      <c r="BD60236" s="832"/>
      <c r="BE60236" s="832"/>
      <c r="BF60236" s="832"/>
    </row>
    <row r="60237" spans="56:58">
      <c r="BD60237" s="832"/>
      <c r="BE60237" s="832"/>
      <c r="BF60237" s="832"/>
    </row>
    <row r="60238" spans="56:58">
      <c r="BD60238" s="832"/>
      <c r="BE60238" s="832"/>
      <c r="BF60238" s="832"/>
    </row>
    <row r="60239" spans="56:58">
      <c r="BD60239" s="832"/>
      <c r="BE60239" s="832"/>
      <c r="BF60239" s="832"/>
    </row>
    <row r="60240" spans="56:58">
      <c r="BD60240" s="832"/>
      <c r="BE60240" s="832"/>
      <c r="BF60240" s="832"/>
    </row>
    <row r="60241" spans="56:58">
      <c r="BD60241" s="832"/>
      <c r="BE60241" s="832"/>
      <c r="BF60241" s="832"/>
    </row>
    <row r="60242" spans="56:58">
      <c r="BD60242" s="832"/>
      <c r="BE60242" s="832"/>
      <c r="BF60242" s="832"/>
    </row>
    <row r="60243" spans="56:58">
      <c r="BD60243" s="832"/>
      <c r="BE60243" s="832"/>
      <c r="BF60243" s="832"/>
    </row>
    <row r="60244" spans="56:58">
      <c r="BD60244" s="832"/>
      <c r="BE60244" s="832"/>
      <c r="BF60244" s="832"/>
    </row>
    <row r="60245" spans="56:58">
      <c r="BD60245" s="832"/>
      <c r="BE60245" s="832"/>
      <c r="BF60245" s="832"/>
    </row>
    <row r="60246" spans="56:58">
      <c r="BD60246" s="832"/>
      <c r="BE60246" s="832"/>
      <c r="BF60246" s="832"/>
    </row>
    <row r="60247" spans="56:58">
      <c r="BD60247" s="832"/>
      <c r="BE60247" s="832"/>
      <c r="BF60247" s="832"/>
    </row>
    <row r="60248" spans="56:58">
      <c r="BD60248" s="832"/>
      <c r="BE60248" s="832"/>
      <c r="BF60248" s="832"/>
    </row>
    <row r="60249" spans="56:58">
      <c r="BD60249" s="832"/>
      <c r="BE60249" s="832"/>
      <c r="BF60249" s="832"/>
    </row>
    <row r="60250" spans="56:58">
      <c r="BD60250" s="832"/>
      <c r="BE60250" s="832"/>
      <c r="BF60250" s="832"/>
    </row>
    <row r="60251" spans="56:58">
      <c r="BD60251" s="832"/>
      <c r="BE60251" s="832"/>
      <c r="BF60251" s="832"/>
    </row>
    <row r="60252" spans="56:58">
      <c r="BD60252" s="832"/>
      <c r="BE60252" s="832"/>
      <c r="BF60252" s="832"/>
    </row>
    <row r="60253" spans="56:58">
      <c r="BD60253" s="832"/>
      <c r="BE60253" s="832"/>
      <c r="BF60253" s="832"/>
    </row>
    <row r="60254" spans="56:58">
      <c r="BD60254" s="832"/>
      <c r="BE60254" s="832"/>
      <c r="BF60254" s="832"/>
    </row>
    <row r="60255" spans="56:58">
      <c r="BD60255" s="832"/>
      <c r="BE60255" s="832"/>
      <c r="BF60255" s="832"/>
    </row>
    <row r="60256" spans="56:58">
      <c r="BD60256" s="832"/>
      <c r="BE60256" s="832"/>
      <c r="BF60256" s="832"/>
    </row>
    <row r="60257" spans="56:58">
      <c r="BD60257" s="832"/>
      <c r="BE60257" s="832"/>
      <c r="BF60257" s="832"/>
    </row>
    <row r="60258" spans="56:58">
      <c r="BD60258" s="832"/>
      <c r="BE60258" s="832"/>
      <c r="BF60258" s="832"/>
    </row>
    <row r="60259" spans="56:58">
      <c r="BD60259" s="832"/>
      <c r="BE60259" s="832"/>
      <c r="BF60259" s="832"/>
    </row>
    <row r="60260" spans="56:58">
      <c r="BD60260" s="832"/>
      <c r="BE60260" s="832"/>
      <c r="BF60260" s="832"/>
    </row>
    <row r="60261" spans="56:58">
      <c r="BD60261" s="832"/>
      <c r="BE60261" s="832"/>
      <c r="BF60261" s="832"/>
    </row>
    <row r="60262" spans="56:58">
      <c r="BD60262" s="832"/>
      <c r="BE60262" s="832"/>
      <c r="BF60262" s="832"/>
    </row>
    <row r="60263" spans="56:58">
      <c r="BD60263" s="832"/>
      <c r="BE60263" s="832"/>
      <c r="BF60263" s="832"/>
    </row>
    <row r="60264" spans="56:58">
      <c r="BD60264" s="832"/>
      <c r="BE60264" s="832"/>
      <c r="BF60264" s="832"/>
    </row>
    <row r="60265" spans="56:58">
      <c r="BD60265" s="832"/>
      <c r="BE60265" s="832"/>
      <c r="BF60265" s="832"/>
    </row>
    <row r="60266" spans="56:58">
      <c r="BD60266" s="832"/>
      <c r="BE60266" s="832"/>
      <c r="BF60266" s="832"/>
    </row>
    <row r="60267" spans="56:58">
      <c r="BD60267" s="832"/>
      <c r="BE60267" s="832"/>
      <c r="BF60267" s="832"/>
    </row>
    <row r="60268" spans="56:58">
      <c r="BD60268" s="832"/>
      <c r="BE60268" s="832"/>
      <c r="BF60268" s="832"/>
    </row>
    <row r="60269" spans="56:58">
      <c r="BD60269" s="832"/>
      <c r="BE60269" s="832"/>
      <c r="BF60269" s="832"/>
    </row>
    <row r="60270" spans="56:58">
      <c r="BD60270" s="832"/>
      <c r="BE60270" s="832"/>
      <c r="BF60270" s="832"/>
    </row>
    <row r="60271" spans="56:58">
      <c r="BD60271" s="832"/>
      <c r="BE60271" s="832"/>
      <c r="BF60271" s="832"/>
    </row>
    <row r="60272" spans="56:58">
      <c r="BD60272" s="832"/>
      <c r="BE60272" s="832"/>
      <c r="BF60272" s="832"/>
    </row>
    <row r="60273" spans="56:58">
      <c r="BD60273" s="832"/>
      <c r="BE60273" s="832"/>
      <c r="BF60273" s="832"/>
    </row>
    <row r="60274" spans="56:58">
      <c r="BD60274" s="832"/>
      <c r="BE60274" s="832"/>
      <c r="BF60274" s="832"/>
    </row>
    <row r="60275" spans="56:58">
      <c r="BD60275" s="832"/>
      <c r="BE60275" s="832"/>
      <c r="BF60275" s="832"/>
    </row>
    <row r="60276" spans="56:58">
      <c r="BD60276" s="832"/>
      <c r="BE60276" s="832"/>
      <c r="BF60276" s="832"/>
    </row>
    <row r="60277" spans="56:58">
      <c r="BD60277" s="832"/>
      <c r="BE60277" s="832"/>
      <c r="BF60277" s="832"/>
    </row>
    <row r="60278" spans="56:58">
      <c r="BD60278" s="832"/>
      <c r="BE60278" s="832"/>
      <c r="BF60278" s="832"/>
    </row>
    <row r="60279" spans="56:58">
      <c r="BD60279" s="832"/>
      <c r="BE60279" s="832"/>
      <c r="BF60279" s="832"/>
    </row>
    <row r="60280" spans="56:58">
      <c r="BD60280" s="832"/>
      <c r="BE60280" s="832"/>
      <c r="BF60280" s="832"/>
    </row>
    <row r="60281" spans="56:58">
      <c r="BD60281" s="832"/>
      <c r="BE60281" s="832"/>
      <c r="BF60281" s="832"/>
    </row>
    <row r="60282" spans="56:58">
      <c r="BD60282" s="832"/>
      <c r="BE60282" s="832"/>
      <c r="BF60282" s="832"/>
    </row>
    <row r="60283" spans="56:58">
      <c r="BD60283" s="832"/>
      <c r="BE60283" s="832"/>
      <c r="BF60283" s="832"/>
    </row>
    <row r="60284" spans="56:58">
      <c r="BD60284" s="832"/>
      <c r="BE60284" s="832"/>
      <c r="BF60284" s="832"/>
    </row>
    <row r="60285" spans="56:58">
      <c r="BD60285" s="832"/>
      <c r="BE60285" s="832"/>
      <c r="BF60285" s="832"/>
    </row>
    <row r="60286" spans="56:58">
      <c r="BD60286" s="832"/>
      <c r="BE60286" s="832"/>
      <c r="BF60286" s="832"/>
    </row>
    <row r="60287" spans="56:58">
      <c r="BD60287" s="832"/>
      <c r="BE60287" s="832"/>
      <c r="BF60287" s="832"/>
    </row>
    <row r="60288" spans="56:58">
      <c r="BD60288" s="832"/>
      <c r="BE60288" s="832"/>
      <c r="BF60288" s="832"/>
    </row>
    <row r="60289" spans="56:58">
      <c r="BD60289" s="832"/>
      <c r="BE60289" s="832"/>
      <c r="BF60289" s="832"/>
    </row>
    <row r="60290" spans="56:58">
      <c r="BD60290" s="832"/>
      <c r="BE60290" s="832"/>
      <c r="BF60290" s="832"/>
    </row>
    <row r="60291" spans="56:58">
      <c r="BD60291" s="832"/>
      <c r="BE60291" s="832"/>
      <c r="BF60291" s="832"/>
    </row>
    <row r="60292" spans="56:58">
      <c r="BD60292" s="832"/>
      <c r="BE60292" s="832"/>
      <c r="BF60292" s="832"/>
    </row>
    <row r="60293" spans="56:58">
      <c r="BD60293" s="832"/>
      <c r="BE60293" s="832"/>
      <c r="BF60293" s="832"/>
    </row>
    <row r="60294" spans="56:58">
      <c r="BD60294" s="832"/>
      <c r="BE60294" s="832"/>
      <c r="BF60294" s="832"/>
    </row>
    <row r="60295" spans="56:58">
      <c r="BD60295" s="832"/>
      <c r="BE60295" s="832"/>
      <c r="BF60295" s="832"/>
    </row>
    <row r="60296" spans="56:58">
      <c r="BD60296" s="832"/>
      <c r="BE60296" s="832"/>
      <c r="BF60296" s="832"/>
    </row>
    <row r="60297" spans="56:58">
      <c r="BD60297" s="832"/>
      <c r="BE60297" s="832"/>
      <c r="BF60297" s="832"/>
    </row>
    <row r="60298" spans="56:58">
      <c r="BD60298" s="832"/>
      <c r="BE60298" s="832"/>
      <c r="BF60298" s="832"/>
    </row>
    <row r="60299" spans="56:58">
      <c r="BD60299" s="832"/>
      <c r="BE60299" s="832"/>
      <c r="BF60299" s="832"/>
    </row>
    <row r="60300" spans="56:58">
      <c r="BD60300" s="832"/>
      <c r="BE60300" s="832"/>
      <c r="BF60300" s="832"/>
    </row>
    <row r="60301" spans="56:58">
      <c r="BD60301" s="832"/>
      <c r="BE60301" s="832"/>
      <c r="BF60301" s="832"/>
    </row>
    <row r="60302" spans="56:58">
      <c r="BD60302" s="832"/>
      <c r="BE60302" s="832"/>
      <c r="BF60302" s="832"/>
    </row>
    <row r="60303" spans="56:58">
      <c r="BD60303" s="832"/>
      <c r="BE60303" s="832"/>
      <c r="BF60303" s="832"/>
    </row>
    <row r="60304" spans="56:58">
      <c r="BD60304" s="832"/>
      <c r="BE60304" s="832"/>
      <c r="BF60304" s="832"/>
    </row>
    <row r="60305" spans="56:58">
      <c r="BD60305" s="832"/>
      <c r="BE60305" s="832"/>
      <c r="BF60305" s="832"/>
    </row>
    <row r="60306" spans="56:58">
      <c r="BD60306" s="832"/>
      <c r="BE60306" s="832"/>
      <c r="BF60306" s="832"/>
    </row>
    <row r="60307" spans="56:58">
      <c r="BD60307" s="832"/>
      <c r="BE60307" s="832"/>
      <c r="BF60307" s="832"/>
    </row>
    <row r="60308" spans="56:58">
      <c r="BD60308" s="832"/>
      <c r="BE60308" s="832"/>
      <c r="BF60308" s="832"/>
    </row>
    <row r="60309" spans="56:58">
      <c r="BD60309" s="832"/>
      <c r="BE60309" s="832"/>
      <c r="BF60309" s="832"/>
    </row>
    <row r="60310" spans="56:58">
      <c r="BD60310" s="832"/>
      <c r="BE60310" s="832"/>
      <c r="BF60310" s="832"/>
    </row>
    <row r="60311" spans="56:58">
      <c r="BD60311" s="832"/>
      <c r="BE60311" s="832"/>
      <c r="BF60311" s="832"/>
    </row>
    <row r="60312" spans="56:58">
      <c r="BD60312" s="832"/>
      <c r="BE60312" s="832"/>
      <c r="BF60312" s="832"/>
    </row>
    <row r="60313" spans="56:58">
      <c r="BD60313" s="832"/>
      <c r="BE60313" s="832"/>
      <c r="BF60313" s="832"/>
    </row>
    <row r="60314" spans="56:58">
      <c r="BD60314" s="832"/>
      <c r="BE60314" s="832"/>
      <c r="BF60314" s="832"/>
    </row>
    <row r="60315" spans="56:58">
      <c r="BD60315" s="832"/>
      <c r="BE60315" s="832"/>
      <c r="BF60315" s="832"/>
    </row>
    <row r="60316" spans="56:58">
      <c r="BD60316" s="832"/>
      <c r="BE60316" s="832"/>
      <c r="BF60316" s="832"/>
    </row>
    <row r="60317" spans="56:58">
      <c r="BD60317" s="832"/>
      <c r="BE60317" s="832"/>
      <c r="BF60317" s="832"/>
    </row>
    <row r="60318" spans="56:58">
      <c r="BD60318" s="832"/>
      <c r="BE60318" s="832"/>
      <c r="BF60318" s="832"/>
    </row>
    <row r="60319" spans="56:58">
      <c r="BD60319" s="832"/>
      <c r="BE60319" s="832"/>
      <c r="BF60319" s="832"/>
    </row>
    <row r="60320" spans="56:58">
      <c r="BD60320" s="832"/>
      <c r="BE60320" s="832"/>
      <c r="BF60320" s="832"/>
    </row>
    <row r="60321" spans="56:58">
      <c r="BD60321" s="832"/>
      <c r="BE60321" s="832"/>
      <c r="BF60321" s="832"/>
    </row>
    <row r="60322" spans="56:58">
      <c r="BD60322" s="832"/>
      <c r="BE60322" s="832"/>
      <c r="BF60322" s="832"/>
    </row>
    <row r="60323" spans="56:58">
      <c r="BD60323" s="832"/>
      <c r="BE60323" s="832"/>
      <c r="BF60323" s="832"/>
    </row>
    <row r="60324" spans="56:58">
      <c r="BD60324" s="832"/>
      <c r="BE60324" s="832"/>
      <c r="BF60324" s="832"/>
    </row>
    <row r="60325" spans="56:58">
      <c r="BD60325" s="832"/>
      <c r="BE60325" s="832"/>
      <c r="BF60325" s="832"/>
    </row>
    <row r="60326" spans="56:58">
      <c r="BD60326" s="832"/>
      <c r="BE60326" s="832"/>
      <c r="BF60326" s="832"/>
    </row>
    <row r="60327" spans="56:58">
      <c r="BD60327" s="832"/>
      <c r="BE60327" s="832"/>
      <c r="BF60327" s="832"/>
    </row>
    <row r="60328" spans="56:58">
      <c r="BD60328" s="832"/>
      <c r="BE60328" s="832"/>
      <c r="BF60328" s="832"/>
    </row>
    <row r="60329" spans="56:58">
      <c r="BD60329" s="832"/>
      <c r="BE60329" s="832"/>
      <c r="BF60329" s="832"/>
    </row>
    <row r="60330" spans="56:58">
      <c r="BD60330" s="832"/>
      <c r="BE60330" s="832"/>
      <c r="BF60330" s="832"/>
    </row>
    <row r="60331" spans="56:58">
      <c r="BD60331" s="832"/>
      <c r="BE60331" s="832"/>
      <c r="BF60331" s="832"/>
    </row>
    <row r="60332" spans="56:58">
      <c r="BD60332" s="832"/>
      <c r="BE60332" s="832"/>
      <c r="BF60332" s="832"/>
    </row>
    <row r="60333" spans="56:58">
      <c r="BD60333" s="832"/>
      <c r="BE60333" s="832"/>
      <c r="BF60333" s="832"/>
    </row>
    <row r="60334" spans="56:58">
      <c r="BD60334" s="832"/>
      <c r="BE60334" s="832"/>
      <c r="BF60334" s="832"/>
    </row>
    <row r="60335" spans="56:58">
      <c r="BD60335" s="832"/>
      <c r="BE60335" s="832"/>
      <c r="BF60335" s="832"/>
    </row>
    <row r="60336" spans="56:58">
      <c r="BD60336" s="832"/>
      <c r="BE60336" s="832"/>
      <c r="BF60336" s="832"/>
    </row>
    <row r="60337" spans="56:58">
      <c r="BD60337" s="832"/>
      <c r="BE60337" s="832"/>
      <c r="BF60337" s="832"/>
    </row>
    <row r="60338" spans="56:58">
      <c r="BD60338" s="832"/>
      <c r="BE60338" s="832"/>
      <c r="BF60338" s="832"/>
    </row>
    <row r="60339" spans="56:58">
      <c r="BD60339" s="832"/>
      <c r="BE60339" s="832"/>
      <c r="BF60339" s="832"/>
    </row>
    <row r="60340" spans="56:58">
      <c r="BD60340" s="832"/>
      <c r="BE60340" s="832"/>
      <c r="BF60340" s="832"/>
    </row>
    <row r="60341" spans="56:58">
      <c r="BD60341" s="832"/>
      <c r="BE60341" s="832"/>
      <c r="BF60341" s="832"/>
    </row>
    <row r="60342" spans="56:58">
      <c r="BD60342" s="832"/>
      <c r="BE60342" s="832"/>
      <c r="BF60342" s="832"/>
    </row>
    <row r="60343" spans="56:58">
      <c r="BD60343" s="832"/>
      <c r="BE60343" s="832"/>
      <c r="BF60343" s="832"/>
    </row>
    <row r="60344" spans="56:58">
      <c r="BD60344" s="832"/>
      <c r="BE60344" s="832"/>
      <c r="BF60344" s="832"/>
    </row>
    <row r="60345" spans="56:58">
      <c r="BD60345" s="832"/>
      <c r="BE60345" s="832"/>
      <c r="BF60345" s="832"/>
    </row>
    <row r="60346" spans="56:58">
      <c r="BD60346" s="832"/>
      <c r="BE60346" s="832"/>
      <c r="BF60346" s="832"/>
    </row>
    <row r="60347" spans="56:58">
      <c r="BD60347" s="832"/>
      <c r="BE60347" s="832"/>
      <c r="BF60347" s="832"/>
    </row>
    <row r="60348" spans="56:58">
      <c r="BD60348" s="832"/>
      <c r="BE60348" s="832"/>
      <c r="BF60348" s="832"/>
    </row>
    <row r="60349" spans="56:58">
      <c r="BD60349" s="832"/>
      <c r="BE60349" s="832"/>
      <c r="BF60349" s="832"/>
    </row>
    <row r="60350" spans="56:58">
      <c r="BD60350" s="832"/>
      <c r="BE60350" s="832"/>
      <c r="BF60350" s="832"/>
    </row>
    <row r="60351" spans="56:58">
      <c r="BD60351" s="832"/>
      <c r="BE60351" s="832"/>
      <c r="BF60351" s="832"/>
    </row>
    <row r="60352" spans="56:58">
      <c r="BD60352" s="832"/>
      <c r="BE60352" s="832"/>
      <c r="BF60352" s="832"/>
    </row>
    <row r="60353" spans="56:58">
      <c r="BD60353" s="832"/>
      <c r="BE60353" s="832"/>
      <c r="BF60353" s="832"/>
    </row>
    <row r="60354" spans="56:58">
      <c r="BD60354" s="832"/>
      <c r="BE60354" s="832"/>
      <c r="BF60354" s="832"/>
    </row>
    <row r="60355" spans="56:58">
      <c r="BD60355" s="832"/>
      <c r="BE60355" s="832"/>
      <c r="BF60355" s="832"/>
    </row>
    <row r="60356" spans="56:58">
      <c r="BD60356" s="832"/>
      <c r="BE60356" s="832"/>
      <c r="BF60356" s="832"/>
    </row>
    <row r="60357" spans="56:58">
      <c r="BD60357" s="832"/>
      <c r="BE60357" s="832"/>
      <c r="BF60357" s="832"/>
    </row>
    <row r="60358" spans="56:58">
      <c r="BD60358" s="832"/>
      <c r="BE60358" s="832"/>
      <c r="BF60358" s="832"/>
    </row>
    <row r="60359" spans="56:58">
      <c r="BD60359" s="832"/>
      <c r="BE60359" s="832"/>
      <c r="BF60359" s="832"/>
    </row>
    <row r="60360" spans="56:58">
      <c r="BD60360" s="832"/>
      <c r="BE60360" s="832"/>
      <c r="BF60360" s="832"/>
    </row>
    <row r="60361" spans="56:58">
      <c r="BD60361" s="832"/>
      <c r="BE60361" s="832"/>
      <c r="BF60361" s="832"/>
    </row>
    <row r="60362" spans="56:58">
      <c r="BD60362" s="832"/>
      <c r="BE60362" s="832"/>
      <c r="BF60362" s="832"/>
    </row>
    <row r="60363" spans="56:58">
      <c r="BD60363" s="832"/>
      <c r="BE60363" s="832"/>
      <c r="BF60363" s="832"/>
    </row>
    <row r="60364" spans="56:58">
      <c r="BD60364" s="832"/>
      <c r="BE60364" s="832"/>
      <c r="BF60364" s="832"/>
    </row>
    <row r="60365" spans="56:58">
      <c r="BD60365" s="832"/>
      <c r="BE60365" s="832"/>
      <c r="BF60365" s="832"/>
    </row>
    <row r="60366" spans="56:58">
      <c r="BD60366" s="832"/>
      <c r="BE60366" s="832"/>
      <c r="BF60366" s="832"/>
    </row>
    <row r="60367" spans="56:58">
      <c r="BD60367" s="832"/>
      <c r="BE60367" s="832"/>
      <c r="BF60367" s="832"/>
    </row>
    <row r="60368" spans="56:58">
      <c r="BD60368" s="832"/>
      <c r="BE60368" s="832"/>
      <c r="BF60368" s="832"/>
    </row>
    <row r="60369" spans="56:58">
      <c r="BD60369" s="832"/>
      <c r="BE60369" s="832"/>
      <c r="BF60369" s="832"/>
    </row>
    <row r="60370" spans="56:58">
      <c r="BD60370" s="832"/>
      <c r="BE60370" s="832"/>
      <c r="BF60370" s="832"/>
    </row>
    <row r="60371" spans="56:58">
      <c r="BD60371" s="832"/>
      <c r="BE60371" s="832"/>
      <c r="BF60371" s="832"/>
    </row>
    <row r="60372" spans="56:58">
      <c r="BD60372" s="832"/>
      <c r="BE60372" s="832"/>
      <c r="BF60372" s="832"/>
    </row>
    <row r="60373" spans="56:58">
      <c r="BD60373" s="832"/>
      <c r="BE60373" s="832"/>
      <c r="BF60373" s="832"/>
    </row>
    <row r="60374" spans="56:58">
      <c r="BD60374" s="832"/>
      <c r="BE60374" s="832"/>
      <c r="BF60374" s="832"/>
    </row>
    <row r="60375" spans="56:58">
      <c r="BD60375" s="832"/>
      <c r="BE60375" s="832"/>
      <c r="BF60375" s="832"/>
    </row>
    <row r="60376" spans="56:58">
      <c r="BD60376" s="832"/>
      <c r="BE60376" s="832"/>
      <c r="BF60376" s="832"/>
    </row>
    <row r="60377" spans="56:58">
      <c r="BD60377" s="832"/>
      <c r="BE60377" s="832"/>
      <c r="BF60377" s="832"/>
    </row>
    <row r="60378" spans="56:58">
      <c r="BD60378" s="832"/>
      <c r="BE60378" s="832"/>
      <c r="BF60378" s="832"/>
    </row>
    <row r="60379" spans="56:58">
      <c r="BD60379" s="832"/>
      <c r="BE60379" s="832"/>
      <c r="BF60379" s="832"/>
    </row>
    <row r="60380" spans="56:58">
      <c r="BD60380" s="832"/>
      <c r="BE60380" s="832"/>
      <c r="BF60380" s="832"/>
    </row>
    <row r="60381" spans="56:58">
      <c r="BD60381" s="832"/>
      <c r="BE60381" s="832"/>
      <c r="BF60381" s="832"/>
    </row>
    <row r="60382" spans="56:58">
      <c r="BD60382" s="832"/>
      <c r="BE60382" s="832"/>
      <c r="BF60382" s="832"/>
    </row>
    <row r="60383" spans="56:58">
      <c r="BD60383" s="832"/>
      <c r="BE60383" s="832"/>
      <c r="BF60383" s="832"/>
    </row>
    <row r="60384" spans="56:58">
      <c r="BD60384" s="832"/>
      <c r="BE60384" s="832"/>
      <c r="BF60384" s="832"/>
    </row>
    <row r="60385" spans="56:58">
      <c r="BD60385" s="832"/>
      <c r="BE60385" s="832"/>
      <c r="BF60385" s="832"/>
    </row>
    <row r="60386" spans="56:58">
      <c r="BD60386" s="832"/>
      <c r="BE60386" s="832"/>
      <c r="BF60386" s="832"/>
    </row>
    <row r="60387" spans="56:58">
      <c r="BD60387" s="832"/>
      <c r="BE60387" s="832"/>
      <c r="BF60387" s="832"/>
    </row>
    <row r="60388" spans="56:58">
      <c r="BD60388" s="832"/>
      <c r="BE60388" s="832"/>
      <c r="BF60388" s="832"/>
    </row>
    <row r="60389" spans="56:58">
      <c r="BD60389" s="832"/>
      <c r="BE60389" s="832"/>
      <c r="BF60389" s="832"/>
    </row>
    <row r="60390" spans="56:58">
      <c r="BD60390" s="832"/>
      <c r="BE60390" s="832"/>
      <c r="BF60390" s="832"/>
    </row>
    <row r="60391" spans="56:58">
      <c r="BD60391" s="832"/>
      <c r="BE60391" s="832"/>
      <c r="BF60391" s="832"/>
    </row>
    <row r="60392" spans="56:58">
      <c r="BD60392" s="832"/>
      <c r="BE60392" s="832"/>
      <c r="BF60392" s="832"/>
    </row>
    <row r="60393" spans="56:58">
      <c r="BD60393" s="832"/>
      <c r="BE60393" s="832"/>
      <c r="BF60393" s="832"/>
    </row>
    <row r="60394" spans="56:58">
      <c r="BD60394" s="832"/>
      <c r="BE60394" s="832"/>
      <c r="BF60394" s="832"/>
    </row>
    <row r="60395" spans="56:58">
      <c r="BD60395" s="832"/>
      <c r="BE60395" s="832"/>
      <c r="BF60395" s="832"/>
    </row>
    <row r="60396" spans="56:58">
      <c r="BD60396" s="832"/>
      <c r="BE60396" s="832"/>
      <c r="BF60396" s="832"/>
    </row>
    <row r="60397" spans="56:58">
      <c r="BD60397" s="832"/>
      <c r="BE60397" s="832"/>
      <c r="BF60397" s="832"/>
    </row>
    <row r="60398" spans="56:58">
      <c r="BD60398" s="832"/>
      <c r="BE60398" s="832"/>
      <c r="BF60398" s="832"/>
    </row>
    <row r="60399" spans="56:58">
      <c r="BD60399" s="832"/>
      <c r="BE60399" s="832"/>
      <c r="BF60399" s="832"/>
    </row>
    <row r="60400" spans="56:58">
      <c r="BD60400" s="832"/>
      <c r="BE60400" s="832"/>
      <c r="BF60400" s="832"/>
    </row>
    <row r="60401" spans="56:58">
      <c r="BD60401" s="832"/>
      <c r="BE60401" s="832"/>
      <c r="BF60401" s="832"/>
    </row>
    <row r="60402" spans="56:58">
      <c r="BD60402" s="832"/>
      <c r="BE60402" s="832"/>
      <c r="BF60402" s="832"/>
    </row>
    <row r="60403" spans="56:58">
      <c r="BD60403" s="832"/>
      <c r="BE60403" s="832"/>
      <c r="BF60403" s="832"/>
    </row>
    <row r="60404" spans="56:58">
      <c r="BD60404" s="832"/>
      <c r="BE60404" s="832"/>
      <c r="BF60404" s="832"/>
    </row>
    <row r="60405" spans="56:58">
      <c r="BD60405" s="832"/>
      <c r="BE60405" s="832"/>
      <c r="BF60405" s="832"/>
    </row>
    <row r="60406" spans="56:58">
      <c r="BD60406" s="832"/>
      <c r="BE60406" s="832"/>
      <c r="BF60406" s="832"/>
    </row>
    <row r="60407" spans="56:58">
      <c r="BD60407" s="832"/>
      <c r="BE60407" s="832"/>
      <c r="BF60407" s="832"/>
    </row>
    <row r="60408" spans="56:58">
      <c r="BD60408" s="832"/>
      <c r="BE60408" s="832"/>
      <c r="BF60408" s="832"/>
    </row>
    <row r="60409" spans="56:58">
      <c r="BD60409" s="832"/>
      <c r="BE60409" s="832"/>
      <c r="BF60409" s="832"/>
    </row>
    <row r="60410" spans="56:58">
      <c r="BD60410" s="832"/>
      <c r="BE60410" s="832"/>
      <c r="BF60410" s="832"/>
    </row>
    <row r="60411" spans="56:58">
      <c r="BD60411" s="832"/>
      <c r="BE60411" s="832"/>
      <c r="BF60411" s="832"/>
    </row>
    <row r="60412" spans="56:58">
      <c r="BD60412" s="832"/>
      <c r="BE60412" s="832"/>
      <c r="BF60412" s="832"/>
    </row>
    <row r="60413" spans="56:58">
      <c r="BD60413" s="832"/>
      <c r="BE60413" s="832"/>
      <c r="BF60413" s="832"/>
    </row>
    <row r="60414" spans="56:58">
      <c r="BD60414" s="832"/>
      <c r="BE60414" s="832"/>
      <c r="BF60414" s="832"/>
    </row>
    <row r="60415" spans="56:58">
      <c r="BD60415" s="832"/>
      <c r="BE60415" s="832"/>
      <c r="BF60415" s="832"/>
    </row>
    <row r="60416" spans="56:58">
      <c r="BD60416" s="832"/>
      <c r="BE60416" s="832"/>
      <c r="BF60416" s="832"/>
    </row>
    <row r="60417" spans="56:58">
      <c r="BD60417" s="832"/>
      <c r="BE60417" s="832"/>
      <c r="BF60417" s="832"/>
    </row>
    <row r="60418" spans="56:58">
      <c r="BD60418" s="832"/>
      <c r="BE60418" s="832"/>
      <c r="BF60418" s="832"/>
    </row>
    <row r="60419" spans="56:58">
      <c r="BD60419" s="832"/>
      <c r="BE60419" s="832"/>
      <c r="BF60419" s="832"/>
    </row>
    <row r="60420" spans="56:58">
      <c r="BD60420" s="832"/>
      <c r="BE60420" s="832"/>
      <c r="BF60420" s="832"/>
    </row>
    <row r="60421" spans="56:58">
      <c r="BD60421" s="832"/>
      <c r="BE60421" s="832"/>
      <c r="BF60421" s="832"/>
    </row>
    <row r="60422" spans="56:58">
      <c r="BD60422" s="832"/>
      <c r="BE60422" s="832"/>
      <c r="BF60422" s="832"/>
    </row>
    <row r="60423" spans="56:58">
      <c r="BD60423" s="832"/>
      <c r="BE60423" s="832"/>
      <c r="BF60423" s="832"/>
    </row>
    <row r="60424" spans="56:58">
      <c r="BD60424" s="832"/>
      <c r="BE60424" s="832"/>
      <c r="BF60424" s="832"/>
    </row>
    <row r="60425" spans="56:58">
      <c r="BD60425" s="832"/>
      <c r="BE60425" s="832"/>
      <c r="BF60425" s="832"/>
    </row>
    <row r="60426" spans="56:58">
      <c r="BD60426" s="832"/>
      <c r="BE60426" s="832"/>
      <c r="BF60426" s="832"/>
    </row>
    <row r="60427" spans="56:58">
      <c r="BD60427" s="832"/>
      <c r="BE60427" s="832"/>
      <c r="BF60427" s="832"/>
    </row>
    <row r="60428" spans="56:58">
      <c r="BD60428" s="832"/>
      <c r="BE60428" s="832"/>
      <c r="BF60428" s="832"/>
    </row>
    <row r="60429" spans="56:58">
      <c r="BD60429" s="832"/>
      <c r="BE60429" s="832"/>
      <c r="BF60429" s="832"/>
    </row>
    <row r="60430" spans="56:58">
      <c r="BD60430" s="832"/>
      <c r="BE60430" s="832"/>
      <c r="BF60430" s="832"/>
    </row>
    <row r="60431" spans="56:58">
      <c r="BD60431" s="832"/>
      <c r="BE60431" s="832"/>
      <c r="BF60431" s="832"/>
    </row>
    <row r="60432" spans="56:58">
      <c r="BD60432" s="832"/>
      <c r="BE60432" s="832"/>
      <c r="BF60432" s="832"/>
    </row>
    <row r="60433" spans="56:58">
      <c r="BD60433" s="832"/>
      <c r="BE60433" s="832"/>
      <c r="BF60433" s="832"/>
    </row>
    <row r="60434" spans="56:58">
      <c r="BD60434" s="832"/>
      <c r="BE60434" s="832"/>
      <c r="BF60434" s="832"/>
    </row>
    <row r="60435" spans="56:58">
      <c r="BD60435" s="832"/>
      <c r="BE60435" s="832"/>
      <c r="BF60435" s="832"/>
    </row>
    <row r="60436" spans="56:58">
      <c r="BD60436" s="832"/>
      <c r="BE60436" s="832"/>
      <c r="BF60436" s="832"/>
    </row>
    <row r="60437" spans="56:58">
      <c r="BD60437" s="832"/>
      <c r="BE60437" s="832"/>
      <c r="BF60437" s="832"/>
    </row>
    <row r="60438" spans="56:58">
      <c r="BD60438" s="832"/>
      <c r="BE60438" s="832"/>
      <c r="BF60438" s="832"/>
    </row>
    <row r="60439" spans="56:58">
      <c r="BD60439" s="832"/>
      <c r="BE60439" s="832"/>
      <c r="BF60439" s="832"/>
    </row>
    <row r="60440" spans="56:58">
      <c r="BD60440" s="832"/>
      <c r="BE60440" s="832"/>
      <c r="BF60440" s="832"/>
    </row>
    <row r="60441" spans="56:58">
      <c r="BD60441" s="832"/>
      <c r="BE60441" s="832"/>
      <c r="BF60441" s="832"/>
    </row>
    <row r="60442" spans="56:58">
      <c r="BD60442" s="832"/>
      <c r="BE60442" s="832"/>
      <c r="BF60442" s="832"/>
    </row>
    <row r="60443" spans="56:58">
      <c r="BD60443" s="832"/>
      <c r="BE60443" s="832"/>
      <c r="BF60443" s="832"/>
    </row>
    <row r="60444" spans="56:58">
      <c r="BD60444" s="832"/>
      <c r="BE60444" s="832"/>
      <c r="BF60444" s="832"/>
    </row>
    <row r="60445" spans="56:58">
      <c r="BD60445" s="832"/>
      <c r="BE60445" s="832"/>
      <c r="BF60445" s="832"/>
    </row>
    <row r="60446" spans="56:58">
      <c r="BD60446" s="832"/>
      <c r="BE60446" s="832"/>
      <c r="BF60446" s="832"/>
    </row>
    <row r="60447" spans="56:58">
      <c r="BD60447" s="832"/>
      <c r="BE60447" s="832"/>
      <c r="BF60447" s="832"/>
    </row>
    <row r="60448" spans="56:58">
      <c r="BD60448" s="832"/>
      <c r="BE60448" s="832"/>
      <c r="BF60448" s="832"/>
    </row>
    <row r="60449" spans="56:58">
      <c r="BD60449" s="832"/>
      <c r="BE60449" s="832"/>
      <c r="BF60449" s="832"/>
    </row>
    <row r="60450" spans="56:58">
      <c r="BD60450" s="832"/>
      <c r="BE60450" s="832"/>
      <c r="BF60450" s="832"/>
    </row>
    <row r="60451" spans="56:58">
      <c r="BD60451" s="832"/>
      <c r="BE60451" s="832"/>
      <c r="BF60451" s="832"/>
    </row>
    <row r="60452" spans="56:58">
      <c r="BD60452" s="832"/>
      <c r="BE60452" s="832"/>
      <c r="BF60452" s="832"/>
    </row>
    <row r="60453" spans="56:58">
      <c r="BD60453" s="832"/>
      <c r="BE60453" s="832"/>
      <c r="BF60453" s="832"/>
    </row>
    <row r="60454" spans="56:58">
      <c r="BD60454" s="832"/>
      <c r="BE60454" s="832"/>
      <c r="BF60454" s="832"/>
    </row>
    <row r="60455" spans="56:58">
      <c r="BD60455" s="832"/>
      <c r="BE60455" s="832"/>
      <c r="BF60455" s="832"/>
    </row>
    <row r="60456" spans="56:58">
      <c r="BD60456" s="832"/>
      <c r="BE60456" s="832"/>
      <c r="BF60456" s="832"/>
    </row>
    <row r="60457" spans="56:58">
      <c r="BD60457" s="832"/>
      <c r="BE60457" s="832"/>
      <c r="BF60457" s="832"/>
    </row>
    <row r="60458" spans="56:58">
      <c r="BD60458" s="832"/>
      <c r="BE60458" s="832"/>
      <c r="BF60458" s="832"/>
    </row>
    <row r="60459" spans="56:58">
      <c r="BD60459" s="832"/>
      <c r="BE60459" s="832"/>
      <c r="BF60459" s="832"/>
    </row>
    <row r="60460" spans="56:58">
      <c r="BD60460" s="832"/>
      <c r="BE60460" s="832"/>
      <c r="BF60460" s="832"/>
    </row>
    <row r="60461" spans="56:58">
      <c r="BD60461" s="832"/>
      <c r="BE60461" s="832"/>
      <c r="BF60461" s="832"/>
    </row>
    <row r="60462" spans="56:58">
      <c r="BD60462" s="832"/>
      <c r="BE60462" s="832"/>
      <c r="BF60462" s="832"/>
    </row>
    <row r="60463" spans="56:58">
      <c r="BD60463" s="832"/>
      <c r="BE60463" s="832"/>
      <c r="BF60463" s="832"/>
    </row>
    <row r="60464" spans="56:58">
      <c r="BD60464" s="832"/>
      <c r="BE60464" s="832"/>
      <c r="BF60464" s="832"/>
    </row>
    <row r="60465" spans="56:58">
      <c r="BD60465" s="832"/>
      <c r="BE60465" s="832"/>
      <c r="BF60465" s="832"/>
    </row>
    <row r="60466" spans="56:58">
      <c r="BD60466" s="832"/>
      <c r="BE60466" s="832"/>
      <c r="BF60466" s="832"/>
    </row>
    <row r="60467" spans="56:58">
      <c r="BD60467" s="832"/>
      <c r="BE60467" s="832"/>
      <c r="BF60467" s="832"/>
    </row>
    <row r="60468" spans="56:58">
      <c r="BD60468" s="832"/>
      <c r="BE60468" s="832"/>
      <c r="BF60468" s="832"/>
    </row>
    <row r="60469" spans="56:58">
      <c r="BD60469" s="832"/>
      <c r="BE60469" s="832"/>
      <c r="BF60469" s="832"/>
    </row>
    <row r="60470" spans="56:58">
      <c r="BD60470" s="832"/>
      <c r="BE60470" s="832"/>
      <c r="BF60470" s="832"/>
    </row>
    <row r="60471" spans="56:58">
      <c r="BD60471" s="832"/>
      <c r="BE60471" s="832"/>
      <c r="BF60471" s="832"/>
    </row>
    <row r="60472" spans="56:58">
      <c r="BD60472" s="832"/>
      <c r="BE60472" s="832"/>
      <c r="BF60472" s="832"/>
    </row>
    <row r="60473" spans="56:58">
      <c r="BD60473" s="832"/>
      <c r="BE60473" s="832"/>
      <c r="BF60473" s="832"/>
    </row>
    <row r="60474" spans="56:58">
      <c r="BD60474" s="832"/>
      <c r="BE60474" s="832"/>
      <c r="BF60474" s="832"/>
    </row>
    <row r="60475" spans="56:58">
      <c r="BD60475" s="832"/>
      <c r="BE60475" s="832"/>
      <c r="BF60475" s="832"/>
    </row>
    <row r="60476" spans="56:58">
      <c r="BD60476" s="832"/>
      <c r="BE60476" s="832"/>
      <c r="BF60476" s="832"/>
    </row>
    <row r="60477" spans="56:58">
      <c r="BD60477" s="832"/>
      <c r="BE60477" s="832"/>
      <c r="BF60477" s="832"/>
    </row>
    <row r="60478" spans="56:58">
      <c r="BD60478" s="832"/>
      <c r="BE60478" s="832"/>
      <c r="BF60478" s="832"/>
    </row>
    <row r="60479" spans="56:58">
      <c r="BD60479" s="832"/>
      <c r="BE60479" s="832"/>
      <c r="BF60479" s="832"/>
    </row>
    <row r="60480" spans="56:58">
      <c r="BD60480" s="832"/>
      <c r="BE60480" s="832"/>
      <c r="BF60480" s="832"/>
    </row>
    <row r="60481" spans="56:58">
      <c r="BD60481" s="832"/>
      <c r="BE60481" s="832"/>
      <c r="BF60481" s="832"/>
    </row>
    <row r="60482" spans="56:58">
      <c r="BD60482" s="832"/>
      <c r="BE60482" s="832"/>
      <c r="BF60482" s="832"/>
    </row>
    <row r="60483" spans="56:58">
      <c r="BD60483" s="832"/>
      <c r="BE60483" s="832"/>
      <c r="BF60483" s="832"/>
    </row>
    <row r="60484" spans="56:58">
      <c r="BD60484" s="832"/>
      <c r="BE60484" s="832"/>
      <c r="BF60484" s="832"/>
    </row>
    <row r="60485" spans="56:58">
      <c r="BD60485" s="832"/>
      <c r="BE60485" s="832"/>
      <c r="BF60485" s="832"/>
    </row>
    <row r="60486" spans="56:58">
      <c r="BD60486" s="832"/>
      <c r="BE60486" s="832"/>
      <c r="BF60486" s="832"/>
    </row>
    <row r="60487" spans="56:58">
      <c r="BD60487" s="832"/>
      <c r="BE60487" s="832"/>
      <c r="BF60487" s="832"/>
    </row>
    <row r="60488" spans="56:58">
      <c r="BD60488" s="832"/>
      <c r="BE60488" s="832"/>
      <c r="BF60488" s="832"/>
    </row>
    <row r="60489" spans="56:58">
      <c r="BD60489" s="832"/>
      <c r="BE60489" s="832"/>
      <c r="BF60489" s="832"/>
    </row>
    <row r="60490" spans="56:58">
      <c r="BD60490" s="832"/>
      <c r="BE60490" s="832"/>
      <c r="BF60490" s="832"/>
    </row>
    <row r="60491" spans="56:58">
      <c r="BD60491" s="832"/>
      <c r="BE60491" s="832"/>
      <c r="BF60491" s="832"/>
    </row>
    <row r="60492" spans="56:58">
      <c r="BD60492" s="832"/>
      <c r="BE60492" s="832"/>
      <c r="BF60492" s="832"/>
    </row>
    <row r="60493" spans="56:58">
      <c r="BD60493" s="832"/>
      <c r="BE60493" s="832"/>
      <c r="BF60493" s="832"/>
    </row>
    <row r="60494" spans="56:58">
      <c r="BD60494" s="832"/>
      <c r="BE60494" s="832"/>
      <c r="BF60494" s="832"/>
    </row>
    <row r="60495" spans="56:58">
      <c r="BD60495" s="832"/>
      <c r="BE60495" s="832"/>
      <c r="BF60495" s="832"/>
    </row>
    <row r="60496" spans="56:58">
      <c r="BD60496" s="832"/>
      <c r="BE60496" s="832"/>
      <c r="BF60496" s="832"/>
    </row>
    <row r="60497" spans="56:58">
      <c r="BD60497" s="832"/>
      <c r="BE60497" s="832"/>
      <c r="BF60497" s="832"/>
    </row>
    <row r="60498" spans="56:58">
      <c r="BD60498" s="832"/>
      <c r="BE60498" s="832"/>
      <c r="BF60498" s="832"/>
    </row>
    <row r="60499" spans="56:58">
      <c r="BD60499" s="832"/>
      <c r="BE60499" s="832"/>
      <c r="BF60499" s="832"/>
    </row>
    <row r="60500" spans="56:58">
      <c r="BD60500" s="832"/>
      <c r="BE60500" s="832"/>
      <c r="BF60500" s="832"/>
    </row>
    <row r="60501" spans="56:58">
      <c r="BD60501" s="832"/>
      <c r="BE60501" s="832"/>
      <c r="BF60501" s="832"/>
    </row>
    <row r="60502" spans="56:58">
      <c r="BD60502" s="832"/>
      <c r="BE60502" s="832"/>
      <c r="BF60502" s="832"/>
    </row>
    <row r="60503" spans="56:58">
      <c r="BD60503" s="832"/>
      <c r="BE60503" s="832"/>
      <c r="BF60503" s="832"/>
    </row>
    <row r="60504" spans="56:58">
      <c r="BD60504" s="832"/>
      <c r="BE60504" s="832"/>
      <c r="BF60504" s="832"/>
    </row>
    <row r="60505" spans="56:58">
      <c r="BD60505" s="832"/>
      <c r="BE60505" s="832"/>
      <c r="BF60505" s="832"/>
    </row>
    <row r="60506" spans="56:58">
      <c r="BD60506" s="832"/>
      <c r="BE60506" s="832"/>
      <c r="BF60506" s="832"/>
    </row>
    <row r="60507" spans="56:58">
      <c r="BD60507" s="832"/>
      <c r="BE60507" s="832"/>
      <c r="BF60507" s="832"/>
    </row>
    <row r="60508" spans="56:58">
      <c r="BD60508" s="832"/>
      <c r="BE60508" s="832"/>
      <c r="BF60508" s="832"/>
    </row>
    <row r="60509" spans="56:58">
      <c r="BD60509" s="832"/>
      <c r="BE60509" s="832"/>
      <c r="BF60509" s="832"/>
    </row>
    <row r="60510" spans="56:58">
      <c r="BD60510" s="832"/>
      <c r="BE60510" s="832"/>
      <c r="BF60510" s="832"/>
    </row>
    <row r="60511" spans="56:58">
      <c r="BD60511" s="832"/>
      <c r="BE60511" s="832"/>
      <c r="BF60511" s="832"/>
    </row>
    <row r="60512" spans="56:58">
      <c r="BD60512" s="832"/>
      <c r="BE60512" s="832"/>
      <c r="BF60512" s="832"/>
    </row>
    <row r="60513" spans="56:58">
      <c r="BD60513" s="832"/>
      <c r="BE60513" s="832"/>
      <c r="BF60513" s="832"/>
    </row>
    <row r="60514" spans="56:58">
      <c r="BD60514" s="832"/>
      <c r="BE60514" s="832"/>
      <c r="BF60514" s="832"/>
    </row>
    <row r="60515" spans="56:58">
      <c r="BD60515" s="832"/>
      <c r="BE60515" s="832"/>
      <c r="BF60515" s="832"/>
    </row>
    <row r="60516" spans="56:58">
      <c r="BD60516" s="832"/>
      <c r="BE60516" s="832"/>
      <c r="BF60516" s="832"/>
    </row>
    <row r="60517" spans="56:58">
      <c r="BD60517" s="832"/>
      <c r="BE60517" s="832"/>
      <c r="BF60517" s="832"/>
    </row>
    <row r="60518" spans="56:58">
      <c r="BD60518" s="832"/>
      <c r="BE60518" s="832"/>
      <c r="BF60518" s="832"/>
    </row>
    <row r="60519" spans="56:58">
      <c r="BD60519" s="832"/>
      <c r="BE60519" s="832"/>
      <c r="BF60519" s="832"/>
    </row>
    <row r="60520" spans="56:58">
      <c r="BD60520" s="832"/>
      <c r="BE60520" s="832"/>
      <c r="BF60520" s="832"/>
    </row>
    <row r="60521" spans="56:58">
      <c r="BD60521" s="832"/>
      <c r="BE60521" s="832"/>
      <c r="BF60521" s="832"/>
    </row>
    <row r="60522" spans="56:58">
      <c r="BD60522" s="832"/>
      <c r="BE60522" s="832"/>
      <c r="BF60522" s="832"/>
    </row>
    <row r="60523" spans="56:58">
      <c r="BD60523" s="832"/>
      <c r="BE60523" s="832"/>
      <c r="BF60523" s="832"/>
    </row>
    <row r="60524" spans="56:58">
      <c r="BD60524" s="832"/>
      <c r="BE60524" s="832"/>
      <c r="BF60524" s="832"/>
    </row>
    <row r="60525" spans="56:58">
      <c r="BD60525" s="832"/>
      <c r="BE60525" s="832"/>
      <c r="BF60525" s="832"/>
    </row>
    <row r="60526" spans="56:58">
      <c r="BD60526" s="832"/>
      <c r="BE60526" s="832"/>
      <c r="BF60526" s="832"/>
    </row>
    <row r="60527" spans="56:58">
      <c r="BD60527" s="832"/>
      <c r="BE60527" s="832"/>
      <c r="BF60527" s="832"/>
    </row>
    <row r="60528" spans="56:58">
      <c r="BD60528" s="832"/>
      <c r="BE60528" s="832"/>
      <c r="BF60528" s="832"/>
    </row>
    <row r="60529" spans="56:58">
      <c r="BD60529" s="832"/>
      <c r="BE60529" s="832"/>
      <c r="BF60529" s="832"/>
    </row>
    <row r="60530" spans="56:58">
      <c r="BD60530" s="832"/>
      <c r="BE60530" s="832"/>
      <c r="BF60530" s="832"/>
    </row>
    <row r="60531" spans="56:58">
      <c r="BD60531" s="832"/>
      <c r="BE60531" s="832"/>
      <c r="BF60531" s="832"/>
    </row>
    <row r="60532" spans="56:58">
      <c r="BD60532" s="832"/>
      <c r="BE60532" s="832"/>
      <c r="BF60532" s="832"/>
    </row>
    <row r="60533" spans="56:58">
      <c r="BD60533" s="832"/>
      <c r="BE60533" s="832"/>
      <c r="BF60533" s="832"/>
    </row>
    <row r="60534" spans="56:58">
      <c r="BD60534" s="832"/>
      <c r="BE60534" s="832"/>
      <c r="BF60534" s="832"/>
    </row>
    <row r="60535" spans="56:58">
      <c r="BD60535" s="832"/>
      <c r="BE60535" s="832"/>
      <c r="BF60535" s="832"/>
    </row>
    <row r="60536" spans="56:58">
      <c r="BD60536" s="832"/>
      <c r="BE60536" s="832"/>
      <c r="BF60536" s="832"/>
    </row>
    <row r="60537" spans="56:58">
      <c r="BD60537" s="832"/>
      <c r="BE60537" s="832"/>
      <c r="BF60537" s="832"/>
    </row>
    <row r="60538" spans="56:58">
      <c r="BD60538" s="832"/>
      <c r="BE60538" s="832"/>
      <c r="BF60538" s="832"/>
    </row>
    <row r="60539" spans="56:58">
      <c r="BD60539" s="832"/>
      <c r="BE60539" s="832"/>
      <c r="BF60539" s="832"/>
    </row>
    <row r="60540" spans="56:58">
      <c r="BD60540" s="832"/>
      <c r="BE60540" s="832"/>
      <c r="BF60540" s="832"/>
    </row>
    <row r="60541" spans="56:58">
      <c r="BD60541" s="832"/>
      <c r="BE60541" s="832"/>
      <c r="BF60541" s="832"/>
    </row>
    <row r="60542" spans="56:58">
      <c r="BD60542" s="832"/>
      <c r="BE60542" s="832"/>
      <c r="BF60542" s="832"/>
    </row>
    <row r="60543" spans="56:58">
      <c r="BD60543" s="832"/>
      <c r="BE60543" s="832"/>
      <c r="BF60543" s="832"/>
    </row>
    <row r="60544" spans="56:58">
      <c r="BD60544" s="832"/>
      <c r="BE60544" s="832"/>
      <c r="BF60544" s="832"/>
    </row>
    <row r="60545" spans="56:58">
      <c r="BD60545" s="832"/>
      <c r="BE60545" s="832"/>
      <c r="BF60545" s="832"/>
    </row>
    <row r="60546" spans="56:58">
      <c r="BD60546" s="832"/>
      <c r="BE60546" s="832"/>
      <c r="BF60546" s="832"/>
    </row>
    <row r="60547" spans="56:58">
      <c r="BD60547" s="832"/>
      <c r="BE60547" s="832"/>
      <c r="BF60547" s="832"/>
    </row>
    <row r="60548" spans="56:58">
      <c r="BD60548" s="832"/>
      <c r="BE60548" s="832"/>
      <c r="BF60548" s="832"/>
    </row>
    <row r="60549" spans="56:58">
      <c r="BD60549" s="832"/>
      <c r="BE60549" s="832"/>
      <c r="BF60549" s="832"/>
    </row>
    <row r="60550" spans="56:58">
      <c r="BD60550" s="832"/>
      <c r="BE60550" s="832"/>
      <c r="BF60550" s="832"/>
    </row>
    <row r="60551" spans="56:58">
      <c r="BD60551" s="832"/>
      <c r="BE60551" s="832"/>
      <c r="BF60551" s="832"/>
    </row>
    <row r="60552" spans="56:58">
      <c r="BD60552" s="832"/>
      <c r="BE60552" s="832"/>
      <c r="BF60552" s="832"/>
    </row>
    <row r="60553" spans="56:58">
      <c r="BD60553" s="832"/>
      <c r="BE60553" s="832"/>
      <c r="BF60553" s="832"/>
    </row>
    <row r="60554" spans="56:58">
      <c r="BD60554" s="832"/>
      <c r="BE60554" s="832"/>
      <c r="BF60554" s="832"/>
    </row>
    <row r="60555" spans="56:58">
      <c r="BD60555" s="832"/>
      <c r="BE60555" s="832"/>
      <c r="BF60555" s="832"/>
    </row>
    <row r="60556" spans="56:58">
      <c r="BD60556" s="832"/>
      <c r="BE60556" s="832"/>
      <c r="BF60556" s="832"/>
    </row>
    <row r="60557" spans="56:58">
      <c r="BD60557" s="832"/>
      <c r="BE60557" s="832"/>
      <c r="BF60557" s="832"/>
    </row>
    <row r="60558" spans="56:58">
      <c r="BD60558" s="832"/>
      <c r="BE60558" s="832"/>
      <c r="BF60558" s="832"/>
    </row>
    <row r="60559" spans="56:58">
      <c r="BD60559" s="832"/>
      <c r="BE60559" s="832"/>
      <c r="BF60559" s="832"/>
    </row>
    <row r="60560" spans="56:58">
      <c r="BD60560" s="832"/>
      <c r="BE60560" s="832"/>
      <c r="BF60560" s="832"/>
    </row>
    <row r="60561" spans="56:58">
      <c r="BD60561" s="832"/>
      <c r="BE60561" s="832"/>
      <c r="BF60561" s="832"/>
    </row>
    <row r="60562" spans="56:58">
      <c r="BD60562" s="832"/>
      <c r="BE60562" s="832"/>
      <c r="BF60562" s="832"/>
    </row>
    <row r="60563" spans="56:58">
      <c r="BD60563" s="832"/>
      <c r="BE60563" s="832"/>
      <c r="BF60563" s="832"/>
    </row>
    <row r="60564" spans="56:58">
      <c r="BD60564" s="832"/>
      <c r="BE60564" s="832"/>
      <c r="BF60564" s="832"/>
    </row>
    <row r="60565" spans="56:58">
      <c r="BD60565" s="832"/>
      <c r="BE60565" s="832"/>
      <c r="BF60565" s="832"/>
    </row>
    <row r="60566" spans="56:58">
      <c r="BD60566" s="832"/>
      <c r="BE60566" s="832"/>
      <c r="BF60566" s="832"/>
    </row>
    <row r="60567" spans="56:58">
      <c r="BD60567" s="832"/>
      <c r="BE60567" s="832"/>
      <c r="BF60567" s="832"/>
    </row>
    <row r="60568" spans="56:58">
      <c r="BD60568" s="832"/>
      <c r="BE60568" s="832"/>
      <c r="BF60568" s="832"/>
    </row>
    <row r="60569" spans="56:58">
      <c r="BD60569" s="832"/>
      <c r="BE60569" s="832"/>
      <c r="BF60569" s="832"/>
    </row>
    <row r="60570" spans="56:58">
      <c r="BD60570" s="832"/>
      <c r="BE60570" s="832"/>
      <c r="BF60570" s="832"/>
    </row>
    <row r="60571" spans="56:58">
      <c r="BD60571" s="832"/>
      <c r="BE60571" s="832"/>
      <c r="BF60571" s="832"/>
    </row>
    <row r="60572" spans="56:58">
      <c r="BD60572" s="832"/>
      <c r="BE60572" s="832"/>
      <c r="BF60572" s="832"/>
    </row>
    <row r="60573" spans="56:58">
      <c r="BD60573" s="832"/>
      <c r="BE60573" s="832"/>
      <c r="BF60573" s="832"/>
    </row>
    <row r="60574" spans="56:58">
      <c r="BD60574" s="832"/>
      <c r="BE60574" s="832"/>
      <c r="BF60574" s="832"/>
    </row>
    <row r="60575" spans="56:58">
      <c r="BD60575" s="832"/>
      <c r="BE60575" s="832"/>
      <c r="BF60575" s="832"/>
    </row>
    <row r="60576" spans="56:58">
      <c r="BD60576" s="832"/>
      <c r="BE60576" s="832"/>
      <c r="BF60576" s="832"/>
    </row>
    <row r="60577" spans="56:58">
      <c r="BD60577" s="832"/>
      <c r="BE60577" s="832"/>
      <c r="BF60577" s="832"/>
    </row>
    <row r="60578" spans="56:58">
      <c r="BD60578" s="832"/>
      <c r="BE60578" s="832"/>
      <c r="BF60578" s="832"/>
    </row>
    <row r="60579" spans="56:58">
      <c r="BD60579" s="832"/>
      <c r="BE60579" s="832"/>
      <c r="BF60579" s="832"/>
    </row>
    <row r="60580" spans="56:58">
      <c r="BD60580" s="832"/>
      <c r="BE60580" s="832"/>
      <c r="BF60580" s="832"/>
    </row>
    <row r="60581" spans="56:58">
      <c r="BD60581" s="832"/>
      <c r="BE60581" s="832"/>
      <c r="BF60581" s="832"/>
    </row>
    <row r="60582" spans="56:58">
      <c r="BD60582" s="832"/>
      <c r="BE60582" s="832"/>
      <c r="BF60582" s="832"/>
    </row>
    <row r="60583" spans="56:58">
      <c r="BD60583" s="832"/>
      <c r="BE60583" s="832"/>
      <c r="BF60583" s="832"/>
    </row>
    <row r="60584" spans="56:58">
      <c r="BD60584" s="832"/>
      <c r="BE60584" s="832"/>
      <c r="BF60584" s="832"/>
    </row>
    <row r="60585" spans="56:58">
      <c r="BD60585" s="832"/>
      <c r="BE60585" s="832"/>
      <c r="BF60585" s="832"/>
    </row>
    <row r="60586" spans="56:58">
      <c r="BD60586" s="832"/>
      <c r="BE60586" s="832"/>
      <c r="BF60586" s="832"/>
    </row>
    <row r="60587" spans="56:58">
      <c r="BD60587" s="832"/>
      <c r="BE60587" s="832"/>
      <c r="BF60587" s="832"/>
    </row>
    <row r="60588" spans="56:58">
      <c r="BD60588" s="832"/>
      <c r="BE60588" s="832"/>
      <c r="BF60588" s="832"/>
    </row>
    <row r="60589" spans="56:58">
      <c r="BD60589" s="832"/>
      <c r="BE60589" s="832"/>
      <c r="BF60589" s="832"/>
    </row>
    <row r="60590" spans="56:58">
      <c r="BD60590" s="832"/>
      <c r="BE60590" s="832"/>
      <c r="BF60590" s="832"/>
    </row>
    <row r="60591" spans="56:58">
      <c r="BD60591" s="832"/>
      <c r="BE60591" s="832"/>
      <c r="BF60591" s="832"/>
    </row>
    <row r="60592" spans="56:58">
      <c r="BD60592" s="832"/>
      <c r="BE60592" s="832"/>
      <c r="BF60592" s="832"/>
    </row>
    <row r="60593" spans="56:58">
      <c r="BD60593" s="832"/>
      <c r="BE60593" s="832"/>
      <c r="BF60593" s="832"/>
    </row>
    <row r="60594" spans="56:58">
      <c r="BD60594" s="832"/>
      <c r="BE60594" s="832"/>
      <c r="BF60594" s="832"/>
    </row>
    <row r="60595" spans="56:58">
      <c r="BD60595" s="832"/>
      <c r="BE60595" s="832"/>
      <c r="BF60595" s="832"/>
    </row>
    <row r="60596" spans="56:58">
      <c r="BD60596" s="832"/>
      <c r="BE60596" s="832"/>
      <c r="BF60596" s="832"/>
    </row>
    <row r="60597" spans="56:58">
      <c r="BD60597" s="832"/>
      <c r="BE60597" s="832"/>
      <c r="BF60597" s="832"/>
    </row>
    <row r="60598" spans="56:58">
      <c r="BD60598" s="832"/>
      <c r="BE60598" s="832"/>
      <c r="BF60598" s="832"/>
    </row>
    <row r="60599" spans="56:58">
      <c r="BD60599" s="832"/>
      <c r="BE60599" s="832"/>
      <c r="BF60599" s="832"/>
    </row>
    <row r="60600" spans="56:58">
      <c r="BD60600" s="832"/>
      <c r="BE60600" s="832"/>
      <c r="BF60600" s="832"/>
    </row>
    <row r="60601" spans="56:58">
      <c r="BD60601" s="832"/>
      <c r="BE60601" s="832"/>
      <c r="BF60601" s="832"/>
    </row>
    <row r="60602" spans="56:58">
      <c r="BD60602" s="832"/>
      <c r="BE60602" s="832"/>
      <c r="BF60602" s="832"/>
    </row>
    <row r="60603" spans="56:58">
      <c r="BD60603" s="832"/>
      <c r="BE60603" s="832"/>
      <c r="BF60603" s="832"/>
    </row>
    <row r="60604" spans="56:58">
      <c r="BD60604" s="832"/>
      <c r="BE60604" s="832"/>
      <c r="BF60604" s="832"/>
    </row>
    <row r="60605" spans="56:58">
      <c r="BD60605" s="832"/>
      <c r="BE60605" s="832"/>
      <c r="BF60605" s="832"/>
    </row>
    <row r="60606" spans="56:58">
      <c r="BD60606" s="832"/>
      <c r="BE60606" s="832"/>
      <c r="BF60606" s="832"/>
    </row>
    <row r="60607" spans="56:58">
      <c r="BD60607" s="832"/>
      <c r="BE60607" s="832"/>
      <c r="BF60607" s="832"/>
    </row>
    <row r="60608" spans="56:58">
      <c r="BD60608" s="832"/>
      <c r="BE60608" s="832"/>
      <c r="BF60608" s="832"/>
    </row>
    <row r="60609" spans="56:58">
      <c r="BD60609" s="832"/>
      <c r="BE60609" s="832"/>
      <c r="BF60609" s="832"/>
    </row>
    <row r="60610" spans="56:58">
      <c r="BD60610" s="832"/>
      <c r="BE60610" s="832"/>
      <c r="BF60610" s="832"/>
    </row>
    <row r="60611" spans="56:58">
      <c r="BD60611" s="832"/>
      <c r="BE60611" s="832"/>
      <c r="BF60611" s="832"/>
    </row>
    <row r="60612" spans="56:58">
      <c r="BD60612" s="832"/>
      <c r="BE60612" s="832"/>
      <c r="BF60612" s="832"/>
    </row>
    <row r="60613" spans="56:58">
      <c r="BD60613" s="832"/>
      <c r="BE60613" s="832"/>
      <c r="BF60613" s="832"/>
    </row>
    <row r="60614" spans="56:58">
      <c r="BD60614" s="832"/>
      <c r="BE60614" s="832"/>
      <c r="BF60614" s="832"/>
    </row>
    <row r="60615" spans="56:58">
      <c r="BD60615" s="832"/>
      <c r="BE60615" s="832"/>
      <c r="BF60615" s="832"/>
    </row>
    <row r="60616" spans="56:58">
      <c r="BD60616" s="832"/>
      <c r="BE60616" s="832"/>
      <c r="BF60616" s="832"/>
    </row>
    <row r="60617" spans="56:58">
      <c r="BD60617" s="832"/>
      <c r="BE60617" s="832"/>
      <c r="BF60617" s="832"/>
    </row>
    <row r="60618" spans="56:58">
      <c r="BD60618" s="832"/>
      <c r="BE60618" s="832"/>
      <c r="BF60618" s="832"/>
    </row>
    <row r="60619" spans="56:58">
      <c r="BD60619" s="832"/>
      <c r="BE60619" s="832"/>
      <c r="BF60619" s="832"/>
    </row>
    <row r="60620" spans="56:58">
      <c r="BD60620" s="832"/>
      <c r="BE60620" s="832"/>
      <c r="BF60620" s="832"/>
    </row>
    <row r="60621" spans="56:58">
      <c r="BD60621" s="832"/>
      <c r="BE60621" s="832"/>
      <c r="BF60621" s="832"/>
    </row>
    <row r="60622" spans="56:58">
      <c r="BD60622" s="832"/>
      <c r="BE60622" s="832"/>
      <c r="BF60622" s="832"/>
    </row>
    <row r="60623" spans="56:58">
      <c r="BD60623" s="832"/>
      <c r="BE60623" s="832"/>
      <c r="BF60623" s="832"/>
    </row>
    <row r="60624" spans="56:58">
      <c r="BD60624" s="832"/>
      <c r="BE60624" s="832"/>
      <c r="BF60624" s="832"/>
    </row>
    <row r="60625" spans="56:58">
      <c r="BD60625" s="832"/>
      <c r="BE60625" s="832"/>
      <c r="BF60625" s="832"/>
    </row>
    <row r="60626" spans="56:58">
      <c r="BD60626" s="832"/>
      <c r="BE60626" s="832"/>
      <c r="BF60626" s="832"/>
    </row>
    <row r="60627" spans="56:58">
      <c r="BD60627" s="832"/>
      <c r="BE60627" s="832"/>
      <c r="BF60627" s="832"/>
    </row>
    <row r="60628" spans="56:58">
      <c r="BD60628" s="832"/>
      <c r="BE60628" s="832"/>
      <c r="BF60628" s="832"/>
    </row>
    <row r="60629" spans="56:58">
      <c r="BD60629" s="832"/>
      <c r="BE60629" s="832"/>
      <c r="BF60629" s="832"/>
    </row>
    <row r="60630" spans="56:58">
      <c r="BD60630" s="832"/>
      <c r="BE60630" s="832"/>
      <c r="BF60630" s="832"/>
    </row>
    <row r="60631" spans="56:58">
      <c r="BD60631" s="832"/>
      <c r="BE60631" s="832"/>
      <c r="BF60631" s="832"/>
    </row>
    <row r="60632" spans="56:58">
      <c r="BD60632" s="832"/>
      <c r="BE60632" s="832"/>
      <c r="BF60632" s="832"/>
    </row>
    <row r="60633" spans="56:58">
      <c r="BD60633" s="832"/>
      <c r="BE60633" s="832"/>
      <c r="BF60633" s="832"/>
    </row>
    <row r="60634" spans="56:58">
      <c r="BD60634" s="832"/>
      <c r="BE60634" s="832"/>
      <c r="BF60634" s="832"/>
    </row>
    <row r="60635" spans="56:58">
      <c r="BD60635" s="832"/>
      <c r="BE60635" s="832"/>
      <c r="BF60635" s="832"/>
    </row>
    <row r="60636" spans="56:58">
      <c r="BD60636" s="832"/>
      <c r="BE60636" s="832"/>
      <c r="BF60636" s="832"/>
    </row>
    <row r="60637" spans="56:58">
      <c r="BD60637" s="832"/>
      <c r="BE60637" s="832"/>
      <c r="BF60637" s="832"/>
    </row>
    <row r="60638" spans="56:58">
      <c r="BD60638" s="832"/>
      <c r="BE60638" s="832"/>
      <c r="BF60638" s="832"/>
    </row>
    <row r="60639" spans="56:58">
      <c r="BD60639" s="832"/>
      <c r="BE60639" s="832"/>
      <c r="BF60639" s="832"/>
    </row>
    <row r="60640" spans="56:58">
      <c r="BD60640" s="832"/>
      <c r="BE60640" s="832"/>
      <c r="BF60640" s="832"/>
    </row>
    <row r="60641" spans="56:58">
      <c r="BD60641" s="832"/>
      <c r="BE60641" s="832"/>
      <c r="BF60641" s="832"/>
    </row>
    <row r="60642" spans="56:58">
      <c r="BD60642" s="832"/>
      <c r="BE60642" s="832"/>
      <c r="BF60642" s="832"/>
    </row>
    <row r="60643" spans="56:58">
      <c r="BD60643" s="832"/>
      <c r="BE60643" s="832"/>
      <c r="BF60643" s="832"/>
    </row>
    <row r="60644" spans="56:58">
      <c r="BD60644" s="832"/>
      <c r="BE60644" s="832"/>
      <c r="BF60644" s="832"/>
    </row>
    <row r="60645" spans="56:58">
      <c r="BD60645" s="832"/>
      <c r="BE60645" s="832"/>
      <c r="BF60645" s="832"/>
    </row>
    <row r="60646" spans="56:58">
      <c r="BD60646" s="832"/>
      <c r="BE60646" s="832"/>
      <c r="BF60646" s="832"/>
    </row>
    <row r="60647" spans="56:58">
      <c r="BD60647" s="832"/>
      <c r="BE60647" s="832"/>
      <c r="BF60647" s="832"/>
    </row>
    <row r="60648" spans="56:58">
      <c r="BD60648" s="832"/>
      <c r="BE60648" s="832"/>
      <c r="BF60648" s="832"/>
    </row>
    <row r="60649" spans="56:58">
      <c r="BD60649" s="832"/>
      <c r="BE60649" s="832"/>
      <c r="BF60649" s="832"/>
    </row>
    <row r="60650" spans="56:58">
      <c r="BD60650" s="832"/>
      <c r="BE60650" s="832"/>
      <c r="BF60650" s="832"/>
    </row>
    <row r="60651" spans="56:58">
      <c r="BD60651" s="832"/>
      <c r="BE60651" s="832"/>
      <c r="BF60651" s="832"/>
    </row>
    <row r="60652" spans="56:58">
      <c r="BD60652" s="832"/>
      <c r="BE60652" s="832"/>
      <c r="BF60652" s="832"/>
    </row>
    <row r="60653" spans="56:58">
      <c r="BD60653" s="832"/>
      <c r="BE60653" s="832"/>
      <c r="BF60653" s="832"/>
    </row>
    <row r="60654" spans="56:58">
      <c r="BD60654" s="832"/>
      <c r="BE60654" s="832"/>
      <c r="BF60654" s="832"/>
    </row>
    <row r="60655" spans="56:58">
      <c r="BD60655" s="832"/>
      <c r="BE60655" s="832"/>
      <c r="BF60655" s="832"/>
    </row>
    <row r="60656" spans="56:58">
      <c r="BD60656" s="832"/>
      <c r="BE60656" s="832"/>
      <c r="BF60656" s="832"/>
    </row>
    <row r="60657" spans="56:58">
      <c r="BD60657" s="832"/>
      <c r="BE60657" s="832"/>
      <c r="BF60657" s="832"/>
    </row>
    <row r="60658" spans="56:58">
      <c r="BD60658" s="832"/>
      <c r="BE60658" s="832"/>
      <c r="BF60658" s="832"/>
    </row>
    <row r="60659" spans="56:58">
      <c r="BD60659" s="832"/>
      <c r="BE60659" s="832"/>
      <c r="BF60659" s="832"/>
    </row>
    <row r="60660" spans="56:58">
      <c r="BD60660" s="832"/>
      <c r="BE60660" s="832"/>
      <c r="BF60660" s="832"/>
    </row>
    <row r="60661" spans="56:58">
      <c r="BD60661" s="832"/>
      <c r="BE60661" s="832"/>
      <c r="BF60661" s="832"/>
    </row>
    <row r="60662" spans="56:58">
      <c r="BD60662" s="832"/>
      <c r="BE60662" s="832"/>
      <c r="BF60662" s="832"/>
    </row>
    <row r="60663" spans="56:58">
      <c r="BD60663" s="832"/>
      <c r="BE60663" s="832"/>
      <c r="BF60663" s="832"/>
    </row>
    <row r="60664" spans="56:58">
      <c r="BD60664" s="832"/>
      <c r="BE60664" s="832"/>
      <c r="BF60664" s="832"/>
    </row>
    <row r="60665" spans="56:58">
      <c r="BD60665" s="832"/>
      <c r="BE60665" s="832"/>
      <c r="BF60665" s="832"/>
    </row>
    <row r="60666" spans="56:58">
      <c r="BD60666" s="832"/>
      <c r="BE60666" s="832"/>
      <c r="BF60666" s="832"/>
    </row>
    <row r="60667" spans="56:58">
      <c r="BD60667" s="832"/>
      <c r="BE60667" s="832"/>
      <c r="BF60667" s="832"/>
    </row>
    <row r="60668" spans="56:58">
      <c r="BD60668" s="832"/>
      <c r="BE60668" s="832"/>
      <c r="BF60668" s="832"/>
    </row>
    <row r="60669" spans="56:58">
      <c r="BD60669" s="832"/>
      <c r="BE60669" s="832"/>
      <c r="BF60669" s="832"/>
    </row>
    <row r="60670" spans="56:58">
      <c r="BD60670" s="832"/>
      <c r="BE60670" s="832"/>
      <c r="BF60670" s="832"/>
    </row>
    <row r="60671" spans="56:58">
      <c r="BD60671" s="832"/>
      <c r="BE60671" s="832"/>
      <c r="BF60671" s="832"/>
    </row>
    <row r="60672" spans="56:58">
      <c r="BD60672" s="832"/>
      <c r="BE60672" s="832"/>
      <c r="BF60672" s="832"/>
    </row>
    <row r="60673" spans="56:58">
      <c r="BD60673" s="832"/>
      <c r="BE60673" s="832"/>
      <c r="BF60673" s="832"/>
    </row>
    <row r="60674" spans="56:58">
      <c r="BD60674" s="832"/>
      <c r="BE60674" s="832"/>
      <c r="BF60674" s="832"/>
    </row>
    <row r="60675" spans="56:58">
      <c r="BD60675" s="832"/>
      <c r="BE60675" s="832"/>
      <c r="BF60675" s="832"/>
    </row>
    <row r="60676" spans="56:58">
      <c r="BD60676" s="832"/>
      <c r="BE60676" s="832"/>
      <c r="BF60676" s="832"/>
    </row>
    <row r="60677" spans="56:58">
      <c r="BD60677" s="832"/>
      <c r="BE60677" s="832"/>
      <c r="BF60677" s="832"/>
    </row>
    <row r="60678" spans="56:58">
      <c r="BD60678" s="832"/>
      <c r="BE60678" s="832"/>
      <c r="BF60678" s="832"/>
    </row>
    <row r="60679" spans="56:58">
      <c r="BD60679" s="832"/>
      <c r="BE60679" s="832"/>
      <c r="BF60679" s="832"/>
    </row>
    <row r="60680" spans="56:58">
      <c r="BD60680" s="832"/>
      <c r="BE60680" s="832"/>
      <c r="BF60680" s="832"/>
    </row>
    <row r="60681" spans="56:58">
      <c r="BD60681" s="832"/>
      <c r="BE60681" s="832"/>
      <c r="BF60681" s="832"/>
    </row>
    <row r="60682" spans="56:58">
      <c r="BD60682" s="832"/>
      <c r="BE60682" s="832"/>
      <c r="BF60682" s="832"/>
    </row>
    <row r="60683" spans="56:58">
      <c r="BD60683" s="832"/>
      <c r="BE60683" s="832"/>
      <c r="BF60683" s="832"/>
    </row>
    <row r="60684" spans="56:58">
      <c r="BD60684" s="832"/>
      <c r="BE60684" s="832"/>
      <c r="BF60684" s="832"/>
    </row>
    <row r="60685" spans="56:58">
      <c r="BD60685" s="832"/>
      <c r="BE60685" s="832"/>
      <c r="BF60685" s="832"/>
    </row>
    <row r="60686" spans="56:58">
      <c r="BD60686" s="832"/>
      <c r="BE60686" s="832"/>
      <c r="BF60686" s="832"/>
    </row>
    <row r="60687" spans="56:58">
      <c r="BD60687" s="832"/>
      <c r="BE60687" s="832"/>
      <c r="BF60687" s="832"/>
    </row>
    <row r="60688" spans="56:58">
      <c r="BD60688" s="832"/>
      <c r="BE60688" s="832"/>
      <c r="BF60688" s="832"/>
    </row>
    <row r="60689" spans="56:58">
      <c r="BD60689" s="832"/>
      <c r="BE60689" s="832"/>
      <c r="BF60689" s="832"/>
    </row>
    <row r="60690" spans="56:58">
      <c r="BD60690" s="832"/>
      <c r="BE60690" s="832"/>
      <c r="BF60690" s="832"/>
    </row>
    <row r="60691" spans="56:58">
      <c r="BD60691" s="832"/>
      <c r="BE60691" s="832"/>
      <c r="BF60691" s="832"/>
    </row>
    <row r="60692" spans="56:58">
      <c r="BD60692" s="832"/>
      <c r="BE60692" s="832"/>
      <c r="BF60692" s="832"/>
    </row>
    <row r="60693" spans="56:58">
      <c r="BD60693" s="832"/>
      <c r="BE60693" s="832"/>
      <c r="BF60693" s="832"/>
    </row>
    <row r="60694" spans="56:58">
      <c r="BD60694" s="832"/>
      <c r="BE60694" s="832"/>
      <c r="BF60694" s="832"/>
    </row>
    <row r="60695" spans="56:58">
      <c r="BD60695" s="832"/>
      <c r="BE60695" s="832"/>
      <c r="BF60695" s="832"/>
    </row>
    <row r="60696" spans="56:58">
      <c r="BD60696" s="832"/>
      <c r="BE60696" s="832"/>
      <c r="BF60696" s="832"/>
    </row>
    <row r="60697" spans="56:58">
      <c r="BD60697" s="832"/>
      <c r="BE60697" s="832"/>
      <c r="BF60697" s="832"/>
    </row>
    <row r="60698" spans="56:58">
      <c r="BD60698" s="832"/>
      <c r="BE60698" s="832"/>
      <c r="BF60698" s="832"/>
    </row>
    <row r="60699" spans="56:58">
      <c r="BD60699" s="832"/>
      <c r="BE60699" s="832"/>
      <c r="BF60699" s="832"/>
    </row>
    <row r="60700" spans="56:58">
      <c r="BD60700" s="832"/>
      <c r="BE60700" s="832"/>
      <c r="BF60700" s="832"/>
    </row>
    <row r="60701" spans="56:58">
      <c r="BD60701" s="832"/>
      <c r="BE60701" s="832"/>
      <c r="BF60701" s="832"/>
    </row>
    <row r="60702" spans="56:58">
      <c r="BD60702" s="832"/>
      <c r="BE60702" s="832"/>
      <c r="BF60702" s="832"/>
    </row>
    <row r="60703" spans="56:58">
      <c r="BD60703" s="832"/>
      <c r="BE60703" s="832"/>
      <c r="BF60703" s="832"/>
    </row>
    <row r="60704" spans="56:58">
      <c r="BD60704" s="832"/>
      <c r="BE60704" s="832"/>
      <c r="BF60704" s="832"/>
    </row>
    <row r="60705" spans="56:58">
      <c r="BD60705" s="832"/>
      <c r="BE60705" s="832"/>
      <c r="BF60705" s="832"/>
    </row>
    <row r="60706" spans="56:58">
      <c r="BD60706" s="832"/>
      <c r="BE60706" s="832"/>
      <c r="BF60706" s="832"/>
    </row>
    <row r="60707" spans="56:58">
      <c r="BD60707" s="832"/>
      <c r="BE60707" s="832"/>
      <c r="BF60707" s="832"/>
    </row>
    <row r="60708" spans="56:58">
      <c r="BD60708" s="832"/>
      <c r="BE60708" s="832"/>
      <c r="BF60708" s="832"/>
    </row>
    <row r="60709" spans="56:58">
      <c r="BD60709" s="832"/>
      <c r="BE60709" s="832"/>
      <c r="BF60709" s="832"/>
    </row>
    <row r="60710" spans="56:58">
      <c r="BD60710" s="832"/>
      <c r="BE60710" s="832"/>
      <c r="BF60710" s="832"/>
    </row>
    <row r="60711" spans="56:58">
      <c r="BD60711" s="832"/>
      <c r="BE60711" s="832"/>
      <c r="BF60711" s="832"/>
    </row>
    <row r="60712" spans="56:58">
      <c r="BD60712" s="832"/>
      <c r="BE60712" s="832"/>
      <c r="BF60712" s="832"/>
    </row>
    <row r="60713" spans="56:58">
      <c r="BD60713" s="832"/>
      <c r="BE60713" s="832"/>
      <c r="BF60713" s="832"/>
    </row>
    <row r="60714" spans="56:58">
      <c r="BD60714" s="832"/>
      <c r="BE60714" s="832"/>
      <c r="BF60714" s="832"/>
    </row>
    <row r="60715" spans="56:58">
      <c r="BD60715" s="832"/>
      <c r="BE60715" s="832"/>
      <c r="BF60715" s="832"/>
    </row>
    <row r="60716" spans="56:58">
      <c r="BD60716" s="832"/>
      <c r="BE60716" s="832"/>
      <c r="BF60716" s="832"/>
    </row>
    <row r="60717" spans="56:58">
      <c r="BD60717" s="832"/>
      <c r="BE60717" s="832"/>
      <c r="BF60717" s="832"/>
    </row>
    <row r="60718" spans="56:58">
      <c r="BD60718" s="832"/>
      <c r="BE60718" s="832"/>
      <c r="BF60718" s="832"/>
    </row>
    <row r="60719" spans="56:58">
      <c r="BD60719" s="832"/>
      <c r="BE60719" s="832"/>
      <c r="BF60719" s="832"/>
    </row>
    <row r="60720" spans="56:58">
      <c r="BD60720" s="832"/>
      <c r="BE60720" s="832"/>
      <c r="BF60720" s="832"/>
    </row>
    <row r="60721" spans="56:58">
      <c r="BD60721" s="832"/>
      <c r="BE60721" s="832"/>
      <c r="BF60721" s="832"/>
    </row>
    <row r="60722" spans="56:58">
      <c r="BD60722" s="832"/>
      <c r="BE60722" s="832"/>
      <c r="BF60722" s="832"/>
    </row>
    <row r="60723" spans="56:58">
      <c r="BD60723" s="832"/>
      <c r="BE60723" s="832"/>
      <c r="BF60723" s="832"/>
    </row>
    <row r="60724" spans="56:58">
      <c r="BD60724" s="832"/>
      <c r="BE60724" s="832"/>
      <c r="BF60724" s="832"/>
    </row>
    <row r="60725" spans="56:58">
      <c r="BD60725" s="832"/>
      <c r="BE60725" s="832"/>
      <c r="BF60725" s="832"/>
    </row>
    <row r="60726" spans="56:58">
      <c r="BD60726" s="832"/>
      <c r="BE60726" s="832"/>
      <c r="BF60726" s="832"/>
    </row>
    <row r="60727" spans="56:58">
      <c r="BD60727" s="832"/>
      <c r="BE60727" s="832"/>
      <c r="BF60727" s="832"/>
    </row>
    <row r="60728" spans="56:58">
      <c r="BD60728" s="832"/>
      <c r="BE60728" s="832"/>
      <c r="BF60728" s="832"/>
    </row>
    <row r="60729" spans="56:58">
      <c r="BD60729" s="832"/>
      <c r="BE60729" s="832"/>
      <c r="BF60729" s="832"/>
    </row>
    <row r="60730" spans="56:58">
      <c r="BD60730" s="832"/>
      <c r="BE60730" s="832"/>
      <c r="BF60730" s="832"/>
    </row>
    <row r="60731" spans="56:58">
      <c r="BD60731" s="832"/>
      <c r="BE60731" s="832"/>
      <c r="BF60731" s="832"/>
    </row>
    <row r="60732" spans="56:58">
      <c r="BD60732" s="832"/>
      <c r="BE60732" s="832"/>
      <c r="BF60732" s="832"/>
    </row>
    <row r="60733" spans="56:58">
      <c r="BD60733" s="832"/>
      <c r="BE60733" s="832"/>
      <c r="BF60733" s="832"/>
    </row>
    <row r="60734" spans="56:58">
      <c r="BD60734" s="832"/>
      <c r="BE60734" s="832"/>
      <c r="BF60734" s="832"/>
    </row>
    <row r="60735" spans="56:58">
      <c r="BD60735" s="832"/>
      <c r="BE60735" s="832"/>
      <c r="BF60735" s="832"/>
    </row>
    <row r="60736" spans="56:58">
      <c r="BD60736" s="832"/>
      <c r="BE60736" s="832"/>
      <c r="BF60736" s="832"/>
    </row>
    <row r="60737" spans="56:58">
      <c r="BD60737" s="832"/>
      <c r="BE60737" s="832"/>
      <c r="BF60737" s="832"/>
    </row>
    <row r="60738" spans="56:58">
      <c r="BD60738" s="832"/>
      <c r="BE60738" s="832"/>
      <c r="BF60738" s="832"/>
    </row>
    <row r="60739" spans="56:58">
      <c r="BD60739" s="832"/>
      <c r="BE60739" s="832"/>
      <c r="BF60739" s="832"/>
    </row>
    <row r="60740" spans="56:58">
      <c r="BD60740" s="832"/>
      <c r="BE60740" s="832"/>
      <c r="BF60740" s="832"/>
    </row>
    <row r="60741" spans="56:58">
      <c r="BD60741" s="832"/>
      <c r="BE60741" s="832"/>
      <c r="BF60741" s="832"/>
    </row>
    <row r="60742" spans="56:58">
      <c r="BD60742" s="832"/>
      <c r="BE60742" s="832"/>
      <c r="BF60742" s="832"/>
    </row>
    <row r="60743" spans="56:58">
      <c r="BD60743" s="832"/>
      <c r="BE60743" s="832"/>
      <c r="BF60743" s="832"/>
    </row>
    <row r="60744" spans="56:58">
      <c r="BD60744" s="832"/>
      <c r="BE60744" s="832"/>
      <c r="BF60744" s="832"/>
    </row>
    <row r="60745" spans="56:58">
      <c r="BD60745" s="832"/>
      <c r="BE60745" s="832"/>
      <c r="BF60745" s="832"/>
    </row>
    <row r="60746" spans="56:58">
      <c r="BD60746" s="832"/>
      <c r="BE60746" s="832"/>
      <c r="BF60746" s="832"/>
    </row>
    <row r="60747" spans="56:58">
      <c r="BD60747" s="832"/>
      <c r="BE60747" s="832"/>
      <c r="BF60747" s="832"/>
    </row>
    <row r="60748" spans="56:58">
      <c r="BD60748" s="832"/>
      <c r="BE60748" s="832"/>
      <c r="BF60748" s="832"/>
    </row>
    <row r="60749" spans="56:58">
      <c r="BD60749" s="832"/>
      <c r="BE60749" s="832"/>
      <c r="BF60749" s="832"/>
    </row>
    <row r="60750" spans="56:58">
      <c r="BD60750" s="832"/>
      <c r="BE60750" s="832"/>
      <c r="BF60750" s="832"/>
    </row>
    <row r="60751" spans="56:58">
      <c r="BD60751" s="832"/>
      <c r="BE60751" s="832"/>
      <c r="BF60751" s="832"/>
    </row>
    <row r="60752" spans="56:58">
      <c r="BD60752" s="832"/>
      <c r="BE60752" s="832"/>
      <c r="BF60752" s="832"/>
    </row>
    <row r="60753" spans="56:58">
      <c r="BD60753" s="832"/>
      <c r="BE60753" s="832"/>
      <c r="BF60753" s="832"/>
    </row>
    <row r="60754" spans="56:58">
      <c r="BD60754" s="832"/>
      <c r="BE60754" s="832"/>
      <c r="BF60754" s="832"/>
    </row>
    <row r="60755" spans="56:58">
      <c r="BD60755" s="832"/>
      <c r="BE60755" s="832"/>
      <c r="BF60755" s="832"/>
    </row>
    <row r="60756" spans="56:58">
      <c r="BD60756" s="832"/>
      <c r="BE60756" s="832"/>
      <c r="BF60756" s="832"/>
    </row>
    <row r="60757" spans="56:58">
      <c r="BD60757" s="832"/>
      <c r="BE60757" s="832"/>
      <c r="BF60757" s="832"/>
    </row>
    <row r="60758" spans="56:58">
      <c r="BD60758" s="832"/>
      <c r="BE60758" s="832"/>
      <c r="BF60758" s="832"/>
    </row>
    <row r="60759" spans="56:58">
      <c r="BD60759" s="832"/>
      <c r="BE60759" s="832"/>
      <c r="BF60759" s="832"/>
    </row>
    <row r="60760" spans="56:58">
      <c r="BD60760" s="832"/>
      <c r="BE60760" s="832"/>
      <c r="BF60760" s="832"/>
    </row>
    <row r="60761" spans="56:58">
      <c r="BD60761" s="832"/>
      <c r="BE60761" s="832"/>
      <c r="BF60761" s="832"/>
    </row>
    <row r="60762" spans="56:58">
      <c r="BD60762" s="832"/>
      <c r="BE60762" s="832"/>
      <c r="BF60762" s="832"/>
    </row>
    <row r="60763" spans="56:58">
      <c r="BD60763" s="832"/>
      <c r="BE60763" s="832"/>
      <c r="BF60763" s="832"/>
    </row>
    <row r="60764" spans="56:58">
      <c r="BD60764" s="832"/>
      <c r="BE60764" s="832"/>
      <c r="BF60764" s="832"/>
    </row>
    <row r="60765" spans="56:58">
      <c r="BD60765" s="832"/>
      <c r="BE60765" s="832"/>
      <c r="BF60765" s="832"/>
    </row>
    <row r="60766" spans="56:58">
      <c r="BD60766" s="832"/>
      <c r="BE60766" s="832"/>
      <c r="BF60766" s="832"/>
    </row>
    <row r="60767" spans="56:58">
      <c r="BD60767" s="832"/>
      <c r="BE60767" s="832"/>
      <c r="BF60767" s="832"/>
    </row>
    <row r="60768" spans="56:58">
      <c r="BD60768" s="832"/>
      <c r="BE60768" s="832"/>
      <c r="BF60768" s="832"/>
    </row>
    <row r="60769" spans="56:58">
      <c r="BD60769" s="832"/>
      <c r="BE60769" s="832"/>
      <c r="BF60769" s="832"/>
    </row>
    <row r="60770" spans="56:58">
      <c r="BD60770" s="832"/>
      <c r="BE60770" s="832"/>
      <c r="BF60770" s="832"/>
    </row>
    <row r="60771" spans="56:58">
      <c r="BD60771" s="832"/>
      <c r="BE60771" s="832"/>
      <c r="BF60771" s="832"/>
    </row>
    <row r="60772" spans="56:58">
      <c r="BD60772" s="832"/>
      <c r="BE60772" s="832"/>
      <c r="BF60772" s="832"/>
    </row>
    <row r="60773" spans="56:58">
      <c r="BD60773" s="832"/>
      <c r="BE60773" s="832"/>
      <c r="BF60773" s="832"/>
    </row>
    <row r="60774" spans="56:58">
      <c r="BD60774" s="832"/>
      <c r="BE60774" s="832"/>
      <c r="BF60774" s="832"/>
    </row>
    <row r="60775" spans="56:58">
      <c r="BD60775" s="832"/>
      <c r="BE60775" s="832"/>
      <c r="BF60775" s="832"/>
    </row>
    <row r="60776" spans="56:58">
      <c r="BD60776" s="832"/>
      <c r="BE60776" s="832"/>
      <c r="BF60776" s="832"/>
    </row>
    <row r="60777" spans="56:58">
      <c r="BD60777" s="832"/>
      <c r="BE60777" s="832"/>
      <c r="BF60777" s="832"/>
    </row>
    <row r="60778" spans="56:58">
      <c r="BD60778" s="832"/>
      <c r="BE60778" s="832"/>
      <c r="BF60778" s="832"/>
    </row>
    <row r="60779" spans="56:58">
      <c r="BD60779" s="832"/>
      <c r="BE60779" s="832"/>
      <c r="BF60779" s="832"/>
    </row>
    <row r="60780" spans="56:58">
      <c r="BD60780" s="832"/>
      <c r="BE60780" s="832"/>
      <c r="BF60780" s="832"/>
    </row>
    <row r="60781" spans="56:58">
      <c r="BD60781" s="832"/>
      <c r="BE60781" s="832"/>
      <c r="BF60781" s="832"/>
    </row>
    <row r="60782" spans="56:58">
      <c r="BD60782" s="832"/>
      <c r="BE60782" s="832"/>
      <c r="BF60782" s="832"/>
    </row>
    <row r="60783" spans="56:58">
      <c r="BD60783" s="832"/>
      <c r="BE60783" s="832"/>
      <c r="BF60783" s="832"/>
    </row>
    <row r="60784" spans="56:58">
      <c r="BD60784" s="832"/>
      <c r="BE60784" s="832"/>
      <c r="BF60784" s="832"/>
    </row>
    <row r="60785" spans="56:58">
      <c r="BD60785" s="832"/>
      <c r="BE60785" s="832"/>
      <c r="BF60785" s="832"/>
    </row>
    <row r="60786" spans="56:58">
      <c r="BD60786" s="832"/>
      <c r="BE60786" s="832"/>
      <c r="BF60786" s="832"/>
    </row>
    <row r="60787" spans="56:58">
      <c r="BD60787" s="832"/>
      <c r="BE60787" s="832"/>
      <c r="BF60787" s="832"/>
    </row>
    <row r="60788" spans="56:58">
      <c r="BD60788" s="832"/>
      <c r="BE60788" s="832"/>
      <c r="BF60788" s="832"/>
    </row>
    <row r="60789" spans="56:58">
      <c r="BD60789" s="832"/>
      <c r="BE60789" s="832"/>
      <c r="BF60789" s="832"/>
    </row>
    <row r="60790" spans="56:58">
      <c r="BD60790" s="832"/>
      <c r="BE60790" s="832"/>
      <c r="BF60790" s="832"/>
    </row>
    <row r="60791" spans="56:58">
      <c r="BD60791" s="832"/>
      <c r="BE60791" s="832"/>
      <c r="BF60791" s="832"/>
    </row>
    <row r="60792" spans="56:58">
      <c r="BD60792" s="832"/>
      <c r="BE60792" s="832"/>
      <c r="BF60792" s="832"/>
    </row>
    <row r="60793" spans="56:58">
      <c r="BD60793" s="832"/>
      <c r="BE60793" s="832"/>
      <c r="BF60793" s="832"/>
    </row>
    <row r="60794" spans="56:58">
      <c r="BD60794" s="832"/>
      <c r="BE60794" s="832"/>
      <c r="BF60794" s="832"/>
    </row>
    <row r="60795" spans="56:58">
      <c r="BD60795" s="832"/>
      <c r="BE60795" s="832"/>
      <c r="BF60795" s="832"/>
    </row>
    <row r="60796" spans="56:58">
      <c r="BD60796" s="832"/>
      <c r="BE60796" s="832"/>
      <c r="BF60796" s="832"/>
    </row>
    <row r="60797" spans="56:58">
      <c r="BD60797" s="832"/>
      <c r="BE60797" s="832"/>
      <c r="BF60797" s="832"/>
    </row>
    <row r="60798" spans="56:58">
      <c r="BD60798" s="832"/>
      <c r="BE60798" s="832"/>
      <c r="BF60798" s="832"/>
    </row>
    <row r="60799" spans="56:58">
      <c r="BD60799" s="832"/>
      <c r="BE60799" s="832"/>
      <c r="BF60799" s="832"/>
    </row>
    <row r="60800" spans="56:58">
      <c r="BD60800" s="832"/>
      <c r="BE60800" s="832"/>
      <c r="BF60800" s="832"/>
    </row>
    <row r="60801" spans="56:58">
      <c r="BD60801" s="832"/>
      <c r="BE60801" s="832"/>
      <c r="BF60801" s="832"/>
    </row>
    <row r="60802" spans="56:58">
      <c r="BD60802" s="832"/>
      <c r="BE60802" s="832"/>
      <c r="BF60802" s="832"/>
    </row>
    <row r="60803" spans="56:58">
      <c r="BD60803" s="832"/>
      <c r="BE60803" s="832"/>
      <c r="BF60803" s="832"/>
    </row>
    <row r="60804" spans="56:58">
      <c r="BD60804" s="832"/>
      <c r="BE60804" s="832"/>
      <c r="BF60804" s="832"/>
    </row>
    <row r="60805" spans="56:58">
      <c r="BD60805" s="832"/>
      <c r="BE60805" s="832"/>
      <c r="BF60805" s="832"/>
    </row>
    <row r="60806" spans="56:58">
      <c r="BD60806" s="832"/>
      <c r="BE60806" s="832"/>
      <c r="BF60806" s="832"/>
    </row>
    <row r="60807" spans="56:58">
      <c r="BD60807" s="832"/>
      <c r="BE60807" s="832"/>
      <c r="BF60807" s="832"/>
    </row>
    <row r="60808" spans="56:58">
      <c r="BD60808" s="832"/>
      <c r="BE60808" s="832"/>
      <c r="BF60808" s="832"/>
    </row>
    <row r="60809" spans="56:58">
      <c r="BD60809" s="832"/>
      <c r="BE60809" s="832"/>
      <c r="BF60809" s="832"/>
    </row>
    <row r="60810" spans="56:58">
      <c r="BD60810" s="832"/>
      <c r="BE60810" s="832"/>
      <c r="BF60810" s="832"/>
    </row>
    <row r="60811" spans="56:58">
      <c r="BD60811" s="832"/>
      <c r="BE60811" s="832"/>
      <c r="BF60811" s="832"/>
    </row>
    <row r="60812" spans="56:58">
      <c r="BD60812" s="832"/>
      <c r="BE60812" s="832"/>
      <c r="BF60812" s="832"/>
    </row>
    <row r="60813" spans="56:58">
      <c r="BD60813" s="832"/>
      <c r="BE60813" s="832"/>
      <c r="BF60813" s="832"/>
    </row>
    <row r="60814" spans="56:58">
      <c r="BD60814" s="832"/>
      <c r="BE60814" s="832"/>
      <c r="BF60814" s="832"/>
    </row>
    <row r="60815" spans="56:58">
      <c r="BD60815" s="832"/>
      <c r="BE60815" s="832"/>
      <c r="BF60815" s="832"/>
    </row>
    <row r="60816" spans="56:58">
      <c r="BD60816" s="832"/>
      <c r="BE60816" s="832"/>
      <c r="BF60816" s="832"/>
    </row>
    <row r="60817" spans="56:58">
      <c r="BD60817" s="832"/>
      <c r="BE60817" s="832"/>
      <c r="BF60817" s="832"/>
    </row>
    <row r="60818" spans="56:58">
      <c r="BD60818" s="832"/>
      <c r="BE60818" s="832"/>
      <c r="BF60818" s="832"/>
    </row>
    <row r="60819" spans="56:58">
      <c r="BD60819" s="832"/>
      <c r="BE60819" s="832"/>
      <c r="BF60819" s="832"/>
    </row>
    <row r="60820" spans="56:58">
      <c r="BD60820" s="832"/>
      <c r="BE60820" s="832"/>
      <c r="BF60820" s="832"/>
    </row>
    <row r="60821" spans="56:58">
      <c r="BD60821" s="832"/>
      <c r="BE60821" s="832"/>
      <c r="BF60821" s="832"/>
    </row>
    <row r="60822" spans="56:58">
      <c r="BD60822" s="832"/>
      <c r="BE60822" s="832"/>
      <c r="BF60822" s="832"/>
    </row>
    <row r="60823" spans="56:58">
      <c r="BD60823" s="832"/>
      <c r="BE60823" s="832"/>
      <c r="BF60823" s="832"/>
    </row>
    <row r="60824" spans="56:58">
      <c r="BD60824" s="832"/>
      <c r="BE60824" s="832"/>
      <c r="BF60824" s="832"/>
    </row>
    <row r="60825" spans="56:58">
      <c r="BD60825" s="832"/>
      <c r="BE60825" s="832"/>
      <c r="BF60825" s="832"/>
    </row>
    <row r="60826" spans="56:58">
      <c r="BD60826" s="832"/>
      <c r="BE60826" s="832"/>
      <c r="BF60826" s="832"/>
    </row>
    <row r="60827" spans="56:58">
      <c r="BD60827" s="832"/>
      <c r="BE60827" s="832"/>
      <c r="BF60827" s="832"/>
    </row>
    <row r="60828" spans="56:58">
      <c r="BD60828" s="832"/>
      <c r="BE60828" s="832"/>
      <c r="BF60828" s="832"/>
    </row>
    <row r="60829" spans="56:58">
      <c r="BD60829" s="832"/>
      <c r="BE60829" s="832"/>
      <c r="BF60829" s="832"/>
    </row>
    <row r="60830" spans="56:58">
      <c r="BD60830" s="832"/>
      <c r="BE60830" s="832"/>
      <c r="BF60830" s="832"/>
    </row>
    <row r="60831" spans="56:58">
      <c r="BD60831" s="832"/>
      <c r="BE60831" s="832"/>
      <c r="BF60831" s="832"/>
    </row>
    <row r="60832" spans="56:58">
      <c r="BD60832" s="832"/>
      <c r="BE60832" s="832"/>
      <c r="BF60832" s="832"/>
    </row>
    <row r="60833" spans="56:58">
      <c r="BD60833" s="832"/>
      <c r="BE60833" s="832"/>
      <c r="BF60833" s="832"/>
    </row>
    <row r="60834" spans="56:58">
      <c r="BD60834" s="832"/>
      <c r="BE60834" s="832"/>
      <c r="BF60834" s="832"/>
    </row>
    <row r="60835" spans="56:58">
      <c r="BD60835" s="832"/>
      <c r="BE60835" s="832"/>
      <c r="BF60835" s="832"/>
    </row>
    <row r="60836" spans="56:58">
      <c r="BD60836" s="832"/>
      <c r="BE60836" s="832"/>
      <c r="BF60836" s="832"/>
    </row>
    <row r="60837" spans="56:58">
      <c r="BD60837" s="832"/>
      <c r="BE60837" s="832"/>
      <c r="BF60837" s="832"/>
    </row>
    <row r="60838" spans="56:58">
      <c r="BD60838" s="832"/>
      <c r="BE60838" s="832"/>
      <c r="BF60838" s="832"/>
    </row>
    <row r="60839" spans="56:58">
      <c r="BD60839" s="832"/>
      <c r="BE60839" s="832"/>
      <c r="BF60839" s="832"/>
    </row>
    <row r="60840" spans="56:58">
      <c r="BD60840" s="832"/>
      <c r="BE60840" s="832"/>
      <c r="BF60840" s="832"/>
    </row>
    <row r="60841" spans="56:58">
      <c r="BD60841" s="832"/>
      <c r="BE60841" s="832"/>
      <c r="BF60841" s="832"/>
    </row>
    <row r="60842" spans="56:58">
      <c r="BD60842" s="832"/>
      <c r="BE60842" s="832"/>
      <c r="BF60842" s="832"/>
    </row>
    <row r="60843" spans="56:58">
      <c r="BD60843" s="832"/>
      <c r="BE60843" s="832"/>
      <c r="BF60843" s="832"/>
    </row>
    <row r="60844" spans="56:58">
      <c r="BD60844" s="832"/>
      <c r="BE60844" s="832"/>
      <c r="BF60844" s="832"/>
    </row>
    <row r="60845" spans="56:58">
      <c r="BD60845" s="832"/>
      <c r="BE60845" s="832"/>
      <c r="BF60845" s="832"/>
    </row>
    <row r="60846" spans="56:58">
      <c r="BD60846" s="832"/>
      <c r="BE60846" s="832"/>
      <c r="BF60846" s="832"/>
    </row>
    <row r="60847" spans="56:58">
      <c r="BD60847" s="832"/>
      <c r="BE60847" s="832"/>
      <c r="BF60847" s="832"/>
    </row>
    <row r="60848" spans="56:58">
      <c r="BD60848" s="832"/>
      <c r="BE60848" s="832"/>
      <c r="BF60848" s="832"/>
    </row>
    <row r="60849" spans="56:58">
      <c r="BD60849" s="832"/>
      <c r="BE60849" s="832"/>
      <c r="BF60849" s="832"/>
    </row>
    <row r="60850" spans="56:58">
      <c r="BD60850" s="832"/>
      <c r="BE60850" s="832"/>
      <c r="BF60850" s="832"/>
    </row>
    <row r="60851" spans="56:58">
      <c r="BD60851" s="832"/>
      <c r="BE60851" s="832"/>
      <c r="BF60851" s="832"/>
    </row>
    <row r="60852" spans="56:58">
      <c r="BD60852" s="832"/>
      <c r="BE60852" s="832"/>
      <c r="BF60852" s="832"/>
    </row>
    <row r="60853" spans="56:58">
      <c r="BD60853" s="832"/>
      <c r="BE60853" s="832"/>
      <c r="BF60853" s="832"/>
    </row>
    <row r="60854" spans="56:58">
      <c r="BD60854" s="832"/>
      <c r="BE60854" s="832"/>
      <c r="BF60854" s="832"/>
    </row>
    <row r="60855" spans="56:58">
      <c r="BD60855" s="832"/>
      <c r="BE60855" s="832"/>
      <c r="BF60855" s="832"/>
    </row>
    <row r="60856" spans="56:58">
      <c r="BD60856" s="832"/>
      <c r="BE60856" s="832"/>
      <c r="BF60856" s="832"/>
    </row>
    <row r="60857" spans="56:58">
      <c r="BD60857" s="832"/>
      <c r="BE60857" s="832"/>
      <c r="BF60857" s="832"/>
    </row>
    <row r="60858" spans="56:58">
      <c r="BD60858" s="832"/>
      <c r="BE60858" s="832"/>
      <c r="BF60858" s="832"/>
    </row>
    <row r="60859" spans="56:58">
      <c r="BD60859" s="832"/>
      <c r="BE60859" s="832"/>
      <c r="BF60859" s="832"/>
    </row>
    <row r="60860" spans="56:58">
      <c r="BD60860" s="832"/>
      <c r="BE60860" s="832"/>
      <c r="BF60860" s="832"/>
    </row>
    <row r="60861" spans="56:58">
      <c r="BD60861" s="832"/>
      <c r="BE60861" s="832"/>
      <c r="BF60861" s="832"/>
    </row>
    <row r="60862" spans="56:58">
      <c r="BD60862" s="832"/>
      <c r="BE60862" s="832"/>
      <c r="BF60862" s="832"/>
    </row>
    <row r="60863" spans="56:58">
      <c r="BD60863" s="832"/>
      <c r="BE60863" s="832"/>
      <c r="BF60863" s="832"/>
    </row>
    <row r="60864" spans="56:58">
      <c r="BD60864" s="832"/>
      <c r="BE60864" s="832"/>
      <c r="BF60864" s="832"/>
    </row>
    <row r="60865" spans="56:58">
      <c r="BD60865" s="832"/>
      <c r="BE60865" s="832"/>
      <c r="BF60865" s="832"/>
    </row>
    <row r="60866" spans="56:58">
      <c r="BD60866" s="832"/>
      <c r="BE60866" s="832"/>
      <c r="BF60866" s="832"/>
    </row>
    <row r="60867" spans="56:58">
      <c r="BD60867" s="832"/>
      <c r="BE60867" s="832"/>
      <c r="BF60867" s="832"/>
    </row>
    <row r="60868" spans="56:58">
      <c r="BD60868" s="832"/>
      <c r="BE60868" s="832"/>
      <c r="BF60868" s="832"/>
    </row>
    <row r="60869" spans="56:58">
      <c r="BD60869" s="832"/>
      <c r="BE60869" s="832"/>
      <c r="BF60869" s="832"/>
    </row>
    <row r="60870" spans="56:58">
      <c r="BD60870" s="832"/>
      <c r="BE60870" s="832"/>
      <c r="BF60870" s="832"/>
    </row>
    <row r="60871" spans="56:58">
      <c r="BD60871" s="832"/>
      <c r="BE60871" s="832"/>
      <c r="BF60871" s="832"/>
    </row>
    <row r="60872" spans="56:58">
      <c r="BD60872" s="832"/>
      <c r="BE60872" s="832"/>
      <c r="BF60872" s="832"/>
    </row>
    <row r="60873" spans="56:58">
      <c r="BD60873" s="832"/>
      <c r="BE60873" s="832"/>
      <c r="BF60873" s="832"/>
    </row>
    <row r="60874" spans="56:58">
      <c r="BD60874" s="832"/>
      <c r="BE60874" s="832"/>
      <c r="BF60874" s="832"/>
    </row>
    <row r="60875" spans="56:58">
      <c r="BD60875" s="832"/>
      <c r="BE60875" s="832"/>
      <c r="BF60875" s="832"/>
    </row>
    <row r="60876" spans="56:58">
      <c r="BD60876" s="832"/>
      <c r="BE60876" s="832"/>
      <c r="BF60876" s="832"/>
    </row>
    <row r="60877" spans="56:58">
      <c r="BD60877" s="832"/>
      <c r="BE60877" s="832"/>
      <c r="BF60877" s="832"/>
    </row>
    <row r="60878" spans="56:58">
      <c r="BD60878" s="832"/>
      <c r="BE60878" s="832"/>
      <c r="BF60878" s="832"/>
    </row>
    <row r="60879" spans="56:58">
      <c r="BD60879" s="832"/>
      <c r="BE60879" s="832"/>
      <c r="BF60879" s="832"/>
    </row>
    <row r="60880" spans="56:58">
      <c r="BD60880" s="832"/>
      <c r="BE60880" s="832"/>
      <c r="BF60880" s="832"/>
    </row>
    <row r="60881" spans="56:58">
      <c r="BD60881" s="832"/>
      <c r="BE60881" s="832"/>
      <c r="BF60881" s="832"/>
    </row>
    <row r="60882" spans="56:58">
      <c r="BD60882" s="832"/>
      <c r="BE60882" s="832"/>
      <c r="BF60882" s="832"/>
    </row>
    <row r="60883" spans="56:58">
      <c r="BD60883" s="832"/>
      <c r="BE60883" s="832"/>
      <c r="BF60883" s="832"/>
    </row>
    <row r="60884" spans="56:58">
      <c r="BD60884" s="832"/>
      <c r="BE60884" s="832"/>
      <c r="BF60884" s="832"/>
    </row>
    <row r="60885" spans="56:58">
      <c r="BD60885" s="832"/>
      <c r="BE60885" s="832"/>
      <c r="BF60885" s="832"/>
    </row>
    <row r="60886" spans="56:58">
      <c r="BD60886" s="832"/>
      <c r="BE60886" s="832"/>
      <c r="BF60886" s="832"/>
    </row>
    <row r="60887" spans="56:58">
      <c r="BD60887" s="832"/>
      <c r="BE60887" s="832"/>
      <c r="BF60887" s="832"/>
    </row>
    <row r="60888" spans="56:58">
      <c r="BD60888" s="832"/>
      <c r="BE60888" s="832"/>
      <c r="BF60888" s="832"/>
    </row>
    <row r="60889" spans="56:58">
      <c r="BD60889" s="832"/>
      <c r="BE60889" s="832"/>
      <c r="BF60889" s="832"/>
    </row>
    <row r="60890" spans="56:58">
      <c r="BD60890" s="832"/>
      <c r="BE60890" s="832"/>
      <c r="BF60890" s="832"/>
    </row>
    <row r="60891" spans="56:58">
      <c r="BD60891" s="832"/>
      <c r="BE60891" s="832"/>
      <c r="BF60891" s="832"/>
    </row>
    <row r="60892" spans="56:58">
      <c r="BD60892" s="832"/>
      <c r="BE60892" s="832"/>
      <c r="BF60892" s="832"/>
    </row>
    <row r="60893" spans="56:58">
      <c r="BD60893" s="832"/>
      <c r="BE60893" s="832"/>
      <c r="BF60893" s="832"/>
    </row>
    <row r="60894" spans="56:58">
      <c r="BD60894" s="832"/>
      <c r="BE60894" s="832"/>
      <c r="BF60894" s="832"/>
    </row>
    <row r="60895" spans="56:58">
      <c r="BD60895" s="832"/>
      <c r="BE60895" s="832"/>
      <c r="BF60895" s="832"/>
    </row>
    <row r="60896" spans="56:58">
      <c r="BD60896" s="832"/>
      <c r="BE60896" s="832"/>
      <c r="BF60896" s="832"/>
    </row>
    <row r="60897" spans="56:58">
      <c r="BD60897" s="832"/>
      <c r="BE60897" s="832"/>
      <c r="BF60897" s="832"/>
    </row>
    <row r="60898" spans="56:58">
      <c r="BD60898" s="832"/>
      <c r="BE60898" s="832"/>
      <c r="BF60898" s="832"/>
    </row>
    <row r="60899" spans="56:58">
      <c r="BD60899" s="832"/>
      <c r="BE60899" s="832"/>
      <c r="BF60899" s="832"/>
    </row>
    <row r="60900" spans="56:58">
      <c r="BD60900" s="832"/>
      <c r="BE60900" s="832"/>
      <c r="BF60900" s="832"/>
    </row>
    <row r="60901" spans="56:58">
      <c r="BD60901" s="832"/>
      <c r="BE60901" s="832"/>
      <c r="BF60901" s="832"/>
    </row>
    <row r="60902" spans="56:58">
      <c r="BD60902" s="832"/>
      <c r="BE60902" s="832"/>
      <c r="BF60902" s="832"/>
    </row>
    <row r="60903" spans="56:58">
      <c r="BD60903" s="832"/>
      <c r="BE60903" s="832"/>
      <c r="BF60903" s="832"/>
    </row>
    <row r="60904" spans="56:58">
      <c r="BD60904" s="832"/>
      <c r="BE60904" s="832"/>
      <c r="BF60904" s="832"/>
    </row>
    <row r="60905" spans="56:58">
      <c r="BD60905" s="832"/>
      <c r="BE60905" s="832"/>
      <c r="BF60905" s="832"/>
    </row>
    <row r="60906" spans="56:58">
      <c r="BD60906" s="832"/>
      <c r="BE60906" s="832"/>
      <c r="BF60906" s="832"/>
    </row>
    <row r="60907" spans="56:58">
      <c r="BD60907" s="832"/>
      <c r="BE60907" s="832"/>
      <c r="BF60907" s="832"/>
    </row>
    <row r="60908" spans="56:58">
      <c r="BD60908" s="832"/>
      <c r="BE60908" s="832"/>
      <c r="BF60908" s="832"/>
    </row>
    <row r="60909" spans="56:58">
      <c r="BD60909" s="832"/>
      <c r="BE60909" s="832"/>
      <c r="BF60909" s="832"/>
    </row>
    <row r="60910" spans="56:58">
      <c r="BD60910" s="832"/>
      <c r="BE60910" s="832"/>
      <c r="BF60910" s="832"/>
    </row>
    <row r="60911" spans="56:58">
      <c r="BD60911" s="832"/>
      <c r="BE60911" s="832"/>
      <c r="BF60911" s="832"/>
    </row>
    <row r="60912" spans="56:58">
      <c r="BD60912" s="832"/>
      <c r="BE60912" s="832"/>
      <c r="BF60912" s="832"/>
    </row>
    <row r="60913" spans="56:58">
      <c r="BD60913" s="832"/>
      <c r="BE60913" s="832"/>
      <c r="BF60913" s="832"/>
    </row>
    <row r="60914" spans="56:58">
      <c r="BD60914" s="832"/>
      <c r="BE60914" s="832"/>
      <c r="BF60914" s="832"/>
    </row>
    <row r="60915" spans="56:58">
      <c r="BD60915" s="832"/>
      <c r="BE60915" s="832"/>
      <c r="BF60915" s="832"/>
    </row>
    <row r="60916" spans="56:58">
      <c r="BD60916" s="832"/>
      <c r="BE60916" s="832"/>
      <c r="BF60916" s="832"/>
    </row>
    <row r="60917" spans="56:58">
      <c r="BD60917" s="832"/>
      <c r="BE60917" s="832"/>
      <c r="BF60917" s="832"/>
    </row>
    <row r="60918" spans="56:58">
      <c r="BD60918" s="832"/>
      <c r="BE60918" s="832"/>
      <c r="BF60918" s="832"/>
    </row>
    <row r="60919" spans="56:58">
      <c r="BD60919" s="832"/>
      <c r="BE60919" s="832"/>
      <c r="BF60919" s="832"/>
    </row>
    <row r="60920" spans="56:58">
      <c r="BD60920" s="832"/>
      <c r="BE60920" s="832"/>
      <c r="BF60920" s="832"/>
    </row>
    <row r="60921" spans="56:58">
      <c r="BD60921" s="832"/>
      <c r="BE60921" s="832"/>
      <c r="BF60921" s="832"/>
    </row>
    <row r="60922" spans="56:58">
      <c r="BD60922" s="832"/>
      <c r="BE60922" s="832"/>
      <c r="BF60922" s="832"/>
    </row>
    <row r="60923" spans="56:58">
      <c r="BD60923" s="832"/>
      <c r="BE60923" s="832"/>
      <c r="BF60923" s="832"/>
    </row>
    <row r="60924" spans="56:58">
      <c r="BD60924" s="832"/>
      <c r="BE60924" s="832"/>
      <c r="BF60924" s="832"/>
    </row>
    <row r="60925" spans="56:58">
      <c r="BD60925" s="832"/>
      <c r="BE60925" s="832"/>
      <c r="BF60925" s="832"/>
    </row>
    <row r="60926" spans="56:58">
      <c r="BD60926" s="832"/>
      <c r="BE60926" s="832"/>
      <c r="BF60926" s="832"/>
    </row>
    <row r="60927" spans="56:58">
      <c r="BD60927" s="832"/>
      <c r="BE60927" s="832"/>
      <c r="BF60927" s="832"/>
    </row>
    <row r="60928" spans="56:58">
      <c r="BD60928" s="832"/>
      <c r="BE60928" s="832"/>
      <c r="BF60928" s="832"/>
    </row>
    <row r="60929" spans="56:58">
      <c r="BD60929" s="832"/>
      <c r="BE60929" s="832"/>
      <c r="BF60929" s="832"/>
    </row>
    <row r="60930" spans="56:58">
      <c r="BD60930" s="832"/>
      <c r="BE60930" s="832"/>
      <c r="BF60930" s="832"/>
    </row>
    <row r="60931" spans="56:58">
      <c r="BD60931" s="832"/>
      <c r="BE60931" s="832"/>
      <c r="BF60931" s="832"/>
    </row>
    <row r="60932" spans="56:58">
      <c r="BD60932" s="832"/>
      <c r="BE60932" s="832"/>
      <c r="BF60932" s="832"/>
    </row>
    <row r="60933" spans="56:58">
      <c r="BD60933" s="832"/>
      <c r="BE60933" s="832"/>
      <c r="BF60933" s="832"/>
    </row>
    <row r="60934" spans="56:58">
      <c r="BD60934" s="832"/>
      <c r="BE60934" s="832"/>
      <c r="BF60934" s="832"/>
    </row>
    <row r="60935" spans="56:58">
      <c r="BD60935" s="832"/>
      <c r="BE60935" s="832"/>
      <c r="BF60935" s="832"/>
    </row>
    <row r="60936" spans="56:58">
      <c r="BD60936" s="832"/>
      <c r="BE60936" s="832"/>
      <c r="BF60936" s="832"/>
    </row>
    <row r="60937" spans="56:58">
      <c r="BD60937" s="832"/>
      <c r="BE60937" s="832"/>
      <c r="BF60937" s="832"/>
    </row>
    <row r="60938" spans="56:58">
      <c r="BD60938" s="832"/>
      <c r="BE60938" s="832"/>
      <c r="BF60938" s="832"/>
    </row>
    <row r="60939" spans="56:58">
      <c r="BD60939" s="832"/>
      <c r="BE60939" s="832"/>
      <c r="BF60939" s="832"/>
    </row>
    <row r="60940" spans="56:58">
      <c r="BD60940" s="832"/>
      <c r="BE60940" s="832"/>
      <c r="BF60940" s="832"/>
    </row>
    <row r="60941" spans="56:58">
      <c r="BD60941" s="832"/>
      <c r="BE60941" s="832"/>
      <c r="BF60941" s="832"/>
    </row>
    <row r="60942" spans="56:58">
      <c r="BD60942" s="832"/>
      <c r="BE60942" s="832"/>
      <c r="BF60942" s="832"/>
    </row>
    <row r="60943" spans="56:58">
      <c r="BD60943" s="832"/>
      <c r="BE60943" s="832"/>
      <c r="BF60943" s="832"/>
    </row>
    <row r="60944" spans="56:58">
      <c r="BD60944" s="832"/>
      <c r="BE60944" s="832"/>
      <c r="BF60944" s="832"/>
    </row>
    <row r="60945" spans="56:58">
      <c r="BD60945" s="832"/>
      <c r="BE60945" s="832"/>
      <c r="BF60945" s="832"/>
    </row>
    <row r="60946" spans="56:58">
      <c r="BD60946" s="832"/>
      <c r="BE60946" s="832"/>
      <c r="BF60946" s="832"/>
    </row>
    <row r="60947" spans="56:58">
      <c r="BD60947" s="832"/>
      <c r="BE60947" s="832"/>
      <c r="BF60947" s="832"/>
    </row>
    <row r="60948" spans="56:58">
      <c r="BD60948" s="832"/>
      <c r="BE60948" s="832"/>
      <c r="BF60948" s="832"/>
    </row>
    <row r="60949" spans="56:58">
      <c r="BD60949" s="832"/>
      <c r="BE60949" s="832"/>
      <c r="BF60949" s="832"/>
    </row>
    <row r="60950" spans="56:58">
      <c r="BD60950" s="832"/>
      <c r="BE60950" s="832"/>
      <c r="BF60950" s="832"/>
    </row>
    <row r="60951" spans="56:58">
      <c r="BD60951" s="832"/>
      <c r="BE60951" s="832"/>
      <c r="BF60951" s="832"/>
    </row>
    <row r="60952" spans="56:58">
      <c r="BD60952" s="832"/>
      <c r="BE60952" s="832"/>
      <c r="BF60952" s="832"/>
    </row>
    <row r="60953" spans="56:58">
      <c r="BD60953" s="832"/>
      <c r="BE60953" s="832"/>
      <c r="BF60953" s="832"/>
    </row>
    <row r="60954" spans="56:58">
      <c r="BD60954" s="832"/>
      <c r="BE60954" s="832"/>
      <c r="BF60954" s="832"/>
    </row>
    <row r="60955" spans="56:58">
      <c r="BD60955" s="832"/>
      <c r="BE60955" s="832"/>
      <c r="BF60955" s="832"/>
    </row>
    <row r="60956" spans="56:58">
      <c r="BD60956" s="832"/>
      <c r="BE60956" s="832"/>
      <c r="BF60956" s="832"/>
    </row>
    <row r="60957" spans="56:58">
      <c r="BD60957" s="832"/>
      <c r="BE60957" s="832"/>
      <c r="BF60957" s="832"/>
    </row>
    <row r="60958" spans="56:58">
      <c r="BD60958" s="832"/>
      <c r="BE60958" s="832"/>
      <c r="BF60958" s="832"/>
    </row>
    <row r="60959" spans="56:58">
      <c r="BD60959" s="832"/>
      <c r="BE60959" s="832"/>
      <c r="BF60959" s="832"/>
    </row>
    <row r="60960" spans="56:58">
      <c r="BD60960" s="832"/>
      <c r="BE60960" s="832"/>
      <c r="BF60960" s="832"/>
    </row>
    <row r="60961" spans="56:58">
      <c r="BD60961" s="832"/>
      <c r="BE60961" s="832"/>
      <c r="BF60961" s="832"/>
    </row>
    <row r="60962" spans="56:58">
      <c r="BD60962" s="832"/>
      <c r="BE60962" s="832"/>
      <c r="BF60962" s="832"/>
    </row>
    <row r="60963" spans="56:58">
      <c r="BD60963" s="832"/>
      <c r="BE60963" s="832"/>
      <c r="BF60963" s="832"/>
    </row>
    <row r="60964" spans="56:58">
      <c r="BD60964" s="832"/>
      <c r="BE60964" s="832"/>
      <c r="BF60964" s="832"/>
    </row>
    <row r="60965" spans="56:58">
      <c r="BD60965" s="832"/>
      <c r="BE60965" s="832"/>
      <c r="BF60965" s="832"/>
    </row>
    <row r="60966" spans="56:58">
      <c r="BD60966" s="832"/>
      <c r="BE60966" s="832"/>
      <c r="BF60966" s="832"/>
    </row>
    <row r="60967" spans="56:58">
      <c r="BD60967" s="832"/>
      <c r="BE60967" s="832"/>
      <c r="BF60967" s="832"/>
    </row>
    <row r="60968" spans="56:58">
      <c r="BD60968" s="832"/>
      <c r="BE60968" s="832"/>
      <c r="BF60968" s="832"/>
    </row>
    <row r="60969" spans="56:58">
      <c r="BD60969" s="832"/>
      <c r="BE60969" s="832"/>
      <c r="BF60969" s="832"/>
    </row>
    <row r="60970" spans="56:58">
      <c r="BD60970" s="832"/>
      <c r="BE60970" s="832"/>
      <c r="BF60970" s="832"/>
    </row>
    <row r="60971" spans="56:58">
      <c r="BD60971" s="832"/>
      <c r="BE60971" s="832"/>
      <c r="BF60971" s="832"/>
    </row>
    <row r="60972" spans="56:58">
      <c r="BD60972" s="832"/>
      <c r="BE60972" s="832"/>
      <c r="BF60972" s="832"/>
    </row>
    <row r="60973" spans="56:58">
      <c r="BD60973" s="832"/>
      <c r="BE60973" s="832"/>
      <c r="BF60973" s="832"/>
    </row>
    <row r="60974" spans="56:58">
      <c r="BD60974" s="832"/>
      <c r="BE60974" s="832"/>
      <c r="BF60974" s="832"/>
    </row>
    <row r="60975" spans="56:58">
      <c r="BD60975" s="832"/>
      <c r="BE60975" s="832"/>
      <c r="BF60975" s="832"/>
    </row>
    <row r="60976" spans="56:58">
      <c r="BD60976" s="832"/>
      <c r="BE60976" s="832"/>
      <c r="BF60976" s="832"/>
    </row>
    <row r="60977" spans="56:58">
      <c r="BD60977" s="832"/>
      <c r="BE60977" s="832"/>
      <c r="BF60977" s="832"/>
    </row>
    <row r="60978" spans="56:58">
      <c r="BD60978" s="832"/>
      <c r="BE60978" s="832"/>
      <c r="BF60978" s="832"/>
    </row>
    <row r="60979" spans="56:58">
      <c r="BD60979" s="832"/>
      <c r="BE60979" s="832"/>
      <c r="BF60979" s="832"/>
    </row>
    <row r="60980" spans="56:58">
      <c r="BD60980" s="832"/>
      <c r="BE60980" s="832"/>
      <c r="BF60980" s="832"/>
    </row>
    <row r="60981" spans="56:58">
      <c r="BD60981" s="832"/>
      <c r="BE60981" s="832"/>
      <c r="BF60981" s="832"/>
    </row>
    <row r="60982" spans="56:58">
      <c r="BD60982" s="832"/>
      <c r="BE60982" s="832"/>
      <c r="BF60982" s="832"/>
    </row>
    <row r="60983" spans="56:58">
      <c r="BD60983" s="832"/>
      <c r="BE60983" s="832"/>
      <c r="BF60983" s="832"/>
    </row>
    <row r="60984" spans="56:58">
      <c r="BD60984" s="832"/>
      <c r="BE60984" s="832"/>
      <c r="BF60984" s="832"/>
    </row>
    <row r="60985" spans="56:58">
      <c r="BD60985" s="832"/>
      <c r="BE60985" s="832"/>
      <c r="BF60985" s="832"/>
    </row>
    <row r="60986" spans="56:58">
      <c r="BD60986" s="832"/>
      <c r="BE60986" s="832"/>
      <c r="BF60986" s="832"/>
    </row>
    <row r="60987" spans="56:58">
      <c r="BD60987" s="832"/>
      <c r="BE60987" s="832"/>
      <c r="BF60987" s="832"/>
    </row>
    <row r="60988" spans="56:58">
      <c r="BD60988" s="832"/>
      <c r="BE60988" s="832"/>
      <c r="BF60988" s="832"/>
    </row>
    <row r="60989" spans="56:58">
      <c r="BD60989" s="832"/>
      <c r="BE60989" s="832"/>
      <c r="BF60989" s="832"/>
    </row>
    <row r="60990" spans="56:58">
      <c r="BD60990" s="832"/>
      <c r="BE60990" s="832"/>
      <c r="BF60990" s="832"/>
    </row>
    <row r="60991" spans="56:58">
      <c r="BD60991" s="832"/>
      <c r="BE60991" s="832"/>
      <c r="BF60991" s="832"/>
    </row>
    <row r="60992" spans="56:58">
      <c r="BD60992" s="832"/>
      <c r="BE60992" s="832"/>
      <c r="BF60992" s="832"/>
    </row>
    <row r="60993" spans="56:58">
      <c r="BD60993" s="832"/>
      <c r="BE60993" s="832"/>
      <c r="BF60993" s="832"/>
    </row>
    <row r="60994" spans="56:58">
      <c r="BD60994" s="832"/>
      <c r="BE60994" s="832"/>
      <c r="BF60994" s="832"/>
    </row>
    <row r="60995" spans="56:58">
      <c r="BD60995" s="832"/>
      <c r="BE60995" s="832"/>
      <c r="BF60995" s="832"/>
    </row>
    <row r="60996" spans="56:58">
      <c r="BD60996" s="832"/>
      <c r="BE60996" s="832"/>
      <c r="BF60996" s="832"/>
    </row>
    <row r="60997" spans="56:58">
      <c r="BD60997" s="832"/>
      <c r="BE60997" s="832"/>
      <c r="BF60997" s="832"/>
    </row>
    <row r="60998" spans="56:58">
      <c r="BD60998" s="832"/>
      <c r="BE60998" s="832"/>
      <c r="BF60998" s="832"/>
    </row>
    <row r="60999" spans="56:58">
      <c r="BD60999" s="832"/>
      <c r="BE60999" s="832"/>
      <c r="BF60999" s="832"/>
    </row>
    <row r="61000" spans="56:58">
      <c r="BD61000" s="832"/>
      <c r="BE61000" s="832"/>
      <c r="BF61000" s="832"/>
    </row>
    <row r="61001" spans="56:58">
      <c r="BD61001" s="832"/>
      <c r="BE61001" s="832"/>
      <c r="BF61001" s="832"/>
    </row>
    <row r="61002" spans="56:58">
      <c r="BD61002" s="832"/>
      <c r="BE61002" s="832"/>
      <c r="BF61002" s="832"/>
    </row>
    <row r="61003" spans="56:58">
      <c r="BD61003" s="832"/>
      <c r="BE61003" s="832"/>
      <c r="BF61003" s="832"/>
    </row>
    <row r="61004" spans="56:58">
      <c r="BD61004" s="832"/>
      <c r="BE61004" s="832"/>
      <c r="BF61004" s="832"/>
    </row>
    <row r="61005" spans="56:58">
      <c r="BD61005" s="832"/>
      <c r="BE61005" s="832"/>
      <c r="BF61005" s="832"/>
    </row>
    <row r="61006" spans="56:58">
      <c r="BD61006" s="832"/>
      <c r="BE61006" s="832"/>
      <c r="BF61006" s="832"/>
    </row>
    <row r="61007" spans="56:58">
      <c r="BD61007" s="832"/>
      <c r="BE61007" s="832"/>
      <c r="BF61007" s="832"/>
    </row>
    <row r="61008" spans="56:58">
      <c r="BD61008" s="832"/>
      <c r="BE61008" s="832"/>
      <c r="BF61008" s="832"/>
    </row>
    <row r="61009" spans="56:58">
      <c r="BD61009" s="832"/>
      <c r="BE61009" s="832"/>
      <c r="BF61009" s="832"/>
    </row>
    <row r="61010" spans="56:58">
      <c r="BD61010" s="832"/>
      <c r="BE61010" s="832"/>
      <c r="BF61010" s="832"/>
    </row>
    <row r="61011" spans="56:58">
      <c r="BD61011" s="832"/>
      <c r="BE61011" s="832"/>
      <c r="BF61011" s="832"/>
    </row>
    <row r="61012" spans="56:58">
      <c r="BD61012" s="832"/>
      <c r="BE61012" s="832"/>
      <c r="BF61012" s="832"/>
    </row>
    <row r="61013" spans="56:58">
      <c r="BD61013" s="832"/>
      <c r="BE61013" s="832"/>
      <c r="BF61013" s="832"/>
    </row>
    <row r="61014" spans="56:58">
      <c r="BD61014" s="832"/>
      <c r="BE61014" s="832"/>
      <c r="BF61014" s="832"/>
    </row>
    <row r="61015" spans="56:58">
      <c r="BD61015" s="832"/>
      <c r="BE61015" s="832"/>
      <c r="BF61015" s="832"/>
    </row>
    <row r="61016" spans="56:58">
      <c r="BD61016" s="832"/>
      <c r="BE61016" s="832"/>
      <c r="BF61016" s="832"/>
    </row>
    <row r="61017" spans="56:58">
      <c r="BD61017" s="832"/>
      <c r="BE61017" s="832"/>
      <c r="BF61017" s="832"/>
    </row>
    <row r="61018" spans="56:58">
      <c r="BD61018" s="832"/>
      <c r="BE61018" s="832"/>
      <c r="BF61018" s="832"/>
    </row>
    <row r="61019" spans="56:58">
      <c r="BD61019" s="832"/>
      <c r="BE61019" s="832"/>
      <c r="BF61019" s="832"/>
    </row>
    <row r="61020" spans="56:58">
      <c r="BD61020" s="832"/>
      <c r="BE61020" s="832"/>
      <c r="BF61020" s="832"/>
    </row>
    <row r="61021" spans="56:58">
      <c r="BD61021" s="832"/>
      <c r="BE61021" s="832"/>
      <c r="BF61021" s="832"/>
    </row>
    <row r="61022" spans="56:58">
      <c r="BD61022" s="832"/>
      <c r="BE61022" s="832"/>
      <c r="BF61022" s="832"/>
    </row>
    <row r="61023" spans="56:58">
      <c r="BD61023" s="832"/>
      <c r="BE61023" s="832"/>
      <c r="BF61023" s="832"/>
    </row>
    <row r="61024" spans="56:58">
      <c r="BD61024" s="832"/>
      <c r="BE61024" s="832"/>
      <c r="BF61024" s="832"/>
    </row>
    <row r="61025" spans="56:58">
      <c r="BD61025" s="832"/>
      <c r="BE61025" s="832"/>
      <c r="BF61025" s="832"/>
    </row>
    <row r="61026" spans="56:58">
      <c r="BD61026" s="832"/>
      <c r="BE61026" s="832"/>
      <c r="BF61026" s="832"/>
    </row>
    <row r="61027" spans="56:58">
      <c r="BD61027" s="832"/>
      <c r="BE61027" s="832"/>
      <c r="BF61027" s="832"/>
    </row>
    <row r="61028" spans="56:58">
      <c r="BD61028" s="832"/>
      <c r="BE61028" s="832"/>
      <c r="BF61028" s="832"/>
    </row>
    <row r="61029" spans="56:58">
      <c r="BD61029" s="832"/>
      <c r="BE61029" s="832"/>
      <c r="BF61029" s="832"/>
    </row>
    <row r="61030" spans="56:58">
      <c r="BD61030" s="832"/>
      <c r="BE61030" s="832"/>
      <c r="BF61030" s="832"/>
    </row>
    <row r="61031" spans="56:58">
      <c r="BD61031" s="832"/>
      <c r="BE61031" s="832"/>
      <c r="BF61031" s="832"/>
    </row>
    <row r="61032" spans="56:58">
      <c r="BD61032" s="832"/>
      <c r="BE61032" s="832"/>
      <c r="BF61032" s="832"/>
    </row>
    <row r="61033" spans="56:58">
      <c r="BD61033" s="832"/>
      <c r="BE61033" s="832"/>
      <c r="BF61033" s="832"/>
    </row>
    <row r="61034" spans="56:58">
      <c r="BD61034" s="832"/>
      <c r="BE61034" s="832"/>
      <c r="BF61034" s="832"/>
    </row>
    <row r="61035" spans="56:58">
      <c r="BD61035" s="832"/>
      <c r="BE61035" s="832"/>
      <c r="BF61035" s="832"/>
    </row>
    <row r="61036" spans="56:58">
      <c r="BD61036" s="832"/>
      <c r="BE61036" s="832"/>
      <c r="BF61036" s="832"/>
    </row>
    <row r="61037" spans="56:58">
      <c r="BD61037" s="832"/>
      <c r="BE61037" s="832"/>
      <c r="BF61037" s="832"/>
    </row>
    <row r="61038" spans="56:58">
      <c r="BD61038" s="832"/>
      <c r="BE61038" s="832"/>
      <c r="BF61038" s="832"/>
    </row>
    <row r="61039" spans="56:58">
      <c r="BD61039" s="832"/>
      <c r="BE61039" s="832"/>
      <c r="BF61039" s="832"/>
    </row>
    <row r="61040" spans="56:58">
      <c r="BD61040" s="832"/>
      <c r="BE61040" s="832"/>
      <c r="BF61040" s="832"/>
    </row>
    <row r="61041" spans="56:58">
      <c r="BD61041" s="832"/>
      <c r="BE61041" s="832"/>
      <c r="BF61041" s="832"/>
    </row>
    <row r="61042" spans="56:58">
      <c r="BD61042" s="832"/>
      <c r="BE61042" s="832"/>
      <c r="BF61042" s="832"/>
    </row>
    <row r="61043" spans="56:58">
      <c r="BD61043" s="832"/>
      <c r="BE61043" s="832"/>
      <c r="BF61043" s="832"/>
    </row>
    <row r="61044" spans="56:58">
      <c r="BD61044" s="832"/>
      <c r="BE61044" s="832"/>
      <c r="BF61044" s="832"/>
    </row>
    <row r="61045" spans="56:58">
      <c r="BD61045" s="832"/>
      <c r="BE61045" s="832"/>
      <c r="BF61045" s="832"/>
    </row>
    <row r="61046" spans="56:58">
      <c r="BD61046" s="832"/>
      <c r="BE61046" s="832"/>
      <c r="BF61046" s="832"/>
    </row>
    <row r="61047" spans="56:58">
      <c r="BD61047" s="832"/>
      <c r="BE61047" s="832"/>
      <c r="BF61047" s="832"/>
    </row>
    <row r="61048" spans="56:58">
      <c r="BD61048" s="832"/>
      <c r="BE61048" s="832"/>
      <c r="BF61048" s="832"/>
    </row>
    <row r="61049" spans="56:58">
      <c r="BD61049" s="832"/>
      <c r="BE61049" s="832"/>
      <c r="BF61049" s="832"/>
    </row>
    <row r="61050" spans="56:58">
      <c r="BD61050" s="832"/>
      <c r="BE61050" s="832"/>
      <c r="BF61050" s="832"/>
    </row>
    <row r="61051" spans="56:58">
      <c r="BD61051" s="832"/>
      <c r="BE61051" s="832"/>
      <c r="BF61051" s="832"/>
    </row>
    <row r="61052" spans="56:58">
      <c r="BD61052" s="832"/>
      <c r="BE61052" s="832"/>
      <c r="BF61052" s="832"/>
    </row>
    <row r="61053" spans="56:58">
      <c r="BD61053" s="832"/>
      <c r="BE61053" s="832"/>
      <c r="BF61053" s="832"/>
    </row>
    <row r="61054" spans="56:58">
      <c r="BD61054" s="832"/>
      <c r="BE61054" s="832"/>
      <c r="BF61054" s="832"/>
    </row>
    <row r="61055" spans="56:58">
      <c r="BD61055" s="832"/>
      <c r="BE61055" s="832"/>
      <c r="BF61055" s="832"/>
    </row>
    <row r="61056" spans="56:58">
      <c r="BD61056" s="832"/>
      <c r="BE61056" s="832"/>
      <c r="BF61056" s="832"/>
    </row>
    <row r="61057" spans="56:58">
      <c r="BD61057" s="832"/>
      <c r="BE61057" s="832"/>
      <c r="BF61057" s="832"/>
    </row>
    <row r="61058" spans="56:58">
      <c r="BD61058" s="832"/>
      <c r="BE61058" s="832"/>
      <c r="BF61058" s="832"/>
    </row>
    <row r="61059" spans="56:58">
      <c r="BD61059" s="832"/>
      <c r="BE61059" s="832"/>
      <c r="BF61059" s="832"/>
    </row>
    <row r="61060" spans="56:58">
      <c r="BD61060" s="832"/>
      <c r="BE61060" s="832"/>
      <c r="BF61060" s="832"/>
    </row>
    <row r="61061" spans="56:58">
      <c r="BD61061" s="832"/>
      <c r="BE61061" s="832"/>
      <c r="BF61061" s="832"/>
    </row>
    <row r="61062" spans="56:58">
      <c r="BD61062" s="832"/>
      <c r="BE61062" s="832"/>
      <c r="BF61062" s="832"/>
    </row>
    <row r="61063" spans="56:58">
      <c r="BD61063" s="832"/>
      <c r="BE61063" s="832"/>
      <c r="BF61063" s="832"/>
    </row>
    <row r="61064" spans="56:58">
      <c r="BD61064" s="832"/>
      <c r="BE61064" s="832"/>
      <c r="BF61064" s="832"/>
    </row>
    <row r="61065" spans="56:58">
      <c r="BD61065" s="832"/>
      <c r="BE61065" s="832"/>
      <c r="BF61065" s="832"/>
    </row>
    <row r="61066" spans="56:58">
      <c r="BD61066" s="832"/>
      <c r="BE61066" s="832"/>
      <c r="BF61066" s="832"/>
    </row>
    <row r="61067" spans="56:58">
      <c r="BD61067" s="832"/>
      <c r="BE61067" s="832"/>
      <c r="BF61067" s="832"/>
    </row>
    <row r="61068" spans="56:58">
      <c r="BD61068" s="832"/>
      <c r="BE61068" s="832"/>
      <c r="BF61068" s="832"/>
    </row>
    <row r="61069" spans="56:58">
      <c r="BD61069" s="832"/>
      <c r="BE61069" s="832"/>
      <c r="BF61069" s="832"/>
    </row>
    <row r="61070" spans="56:58">
      <c r="BD61070" s="832"/>
      <c r="BE61070" s="832"/>
      <c r="BF61070" s="832"/>
    </row>
    <row r="61071" spans="56:58">
      <c r="BD61071" s="832"/>
      <c r="BE61071" s="832"/>
      <c r="BF61071" s="832"/>
    </row>
    <row r="61072" spans="56:58">
      <c r="BD61072" s="832"/>
      <c r="BE61072" s="832"/>
      <c r="BF61072" s="832"/>
    </row>
    <row r="61073" spans="56:58">
      <c r="BD61073" s="832"/>
      <c r="BE61073" s="832"/>
      <c r="BF61073" s="832"/>
    </row>
    <row r="61074" spans="56:58">
      <c r="BD61074" s="832"/>
      <c r="BE61074" s="832"/>
      <c r="BF61074" s="832"/>
    </row>
    <row r="61075" spans="56:58">
      <c r="BD61075" s="832"/>
      <c r="BE61075" s="832"/>
      <c r="BF61075" s="832"/>
    </row>
    <row r="61076" spans="56:58">
      <c r="BD61076" s="832"/>
      <c r="BE61076" s="832"/>
      <c r="BF61076" s="832"/>
    </row>
    <row r="61077" spans="56:58">
      <c r="BD61077" s="832"/>
      <c r="BE61077" s="832"/>
      <c r="BF61077" s="832"/>
    </row>
    <row r="61078" spans="56:58">
      <c r="BD61078" s="832"/>
      <c r="BE61078" s="832"/>
      <c r="BF61078" s="832"/>
    </row>
    <row r="61079" spans="56:58">
      <c r="BD61079" s="832"/>
      <c r="BE61079" s="832"/>
      <c r="BF61079" s="832"/>
    </row>
    <row r="61080" spans="56:58">
      <c r="BD61080" s="832"/>
      <c r="BE61080" s="832"/>
      <c r="BF61080" s="832"/>
    </row>
    <row r="61081" spans="56:58">
      <c r="BD61081" s="832"/>
      <c r="BE61081" s="832"/>
      <c r="BF61081" s="832"/>
    </row>
    <row r="61082" spans="56:58">
      <c r="BD61082" s="832"/>
      <c r="BE61082" s="832"/>
      <c r="BF61082" s="832"/>
    </row>
    <row r="61083" spans="56:58">
      <c r="BD61083" s="832"/>
      <c r="BE61083" s="832"/>
      <c r="BF61083" s="832"/>
    </row>
    <row r="61084" spans="56:58">
      <c r="BD61084" s="832"/>
      <c r="BE61084" s="832"/>
      <c r="BF61084" s="832"/>
    </row>
    <row r="61085" spans="56:58">
      <c r="BD61085" s="832"/>
      <c r="BE61085" s="832"/>
      <c r="BF61085" s="832"/>
    </row>
    <row r="61086" spans="56:58">
      <c r="BD61086" s="832"/>
      <c r="BE61086" s="832"/>
      <c r="BF61086" s="832"/>
    </row>
    <row r="61087" spans="56:58">
      <c r="BD61087" s="832"/>
      <c r="BE61087" s="832"/>
      <c r="BF61087" s="832"/>
    </row>
    <row r="61088" spans="56:58">
      <c r="BD61088" s="832"/>
      <c r="BE61088" s="832"/>
      <c r="BF61088" s="832"/>
    </row>
    <row r="61089" spans="56:58">
      <c r="BD61089" s="832"/>
      <c r="BE61089" s="832"/>
      <c r="BF61089" s="832"/>
    </row>
    <row r="61090" spans="56:58">
      <c r="BD61090" s="832"/>
      <c r="BE61090" s="832"/>
      <c r="BF61090" s="832"/>
    </row>
    <row r="61091" spans="56:58">
      <c r="BD61091" s="832"/>
      <c r="BE61091" s="832"/>
      <c r="BF61091" s="832"/>
    </row>
    <row r="61092" spans="56:58">
      <c r="BD61092" s="832"/>
      <c r="BE61092" s="832"/>
      <c r="BF61092" s="832"/>
    </row>
    <row r="61093" spans="56:58">
      <c r="BD61093" s="832"/>
      <c r="BE61093" s="832"/>
      <c r="BF61093" s="832"/>
    </row>
    <row r="61094" spans="56:58">
      <c r="BD61094" s="832"/>
      <c r="BE61094" s="832"/>
      <c r="BF61094" s="832"/>
    </row>
    <row r="61095" spans="56:58">
      <c r="BD61095" s="832"/>
      <c r="BE61095" s="832"/>
      <c r="BF61095" s="832"/>
    </row>
    <row r="61096" spans="56:58">
      <c r="BD61096" s="832"/>
      <c r="BE61096" s="832"/>
      <c r="BF61096" s="832"/>
    </row>
    <row r="61097" spans="56:58">
      <c r="BD61097" s="832"/>
      <c r="BE61097" s="832"/>
      <c r="BF61097" s="832"/>
    </row>
    <row r="61098" spans="56:58">
      <c r="BD61098" s="832"/>
      <c r="BE61098" s="832"/>
      <c r="BF61098" s="832"/>
    </row>
    <row r="61099" spans="56:58">
      <c r="BD61099" s="832"/>
      <c r="BE61099" s="832"/>
      <c r="BF61099" s="832"/>
    </row>
    <row r="61100" spans="56:58">
      <c r="BD61100" s="832"/>
      <c r="BE61100" s="832"/>
      <c r="BF61100" s="832"/>
    </row>
    <row r="61101" spans="56:58">
      <c r="BD61101" s="832"/>
      <c r="BE61101" s="832"/>
      <c r="BF61101" s="832"/>
    </row>
    <row r="61102" spans="56:58">
      <c r="BD61102" s="832"/>
      <c r="BE61102" s="832"/>
      <c r="BF61102" s="832"/>
    </row>
    <row r="61103" spans="56:58">
      <c r="BD61103" s="832"/>
      <c r="BE61103" s="832"/>
      <c r="BF61103" s="832"/>
    </row>
    <row r="61104" spans="56:58">
      <c r="BD61104" s="832"/>
      <c r="BE61104" s="832"/>
      <c r="BF61104" s="832"/>
    </row>
    <row r="61105" spans="56:58">
      <c r="BD61105" s="832"/>
      <c r="BE61105" s="832"/>
      <c r="BF61105" s="832"/>
    </row>
    <row r="61106" spans="56:58">
      <c r="BD61106" s="832"/>
      <c r="BE61106" s="832"/>
      <c r="BF61106" s="832"/>
    </row>
    <row r="61107" spans="56:58">
      <c r="BD61107" s="832"/>
      <c r="BE61107" s="832"/>
      <c r="BF61107" s="832"/>
    </row>
    <row r="61108" spans="56:58">
      <c r="BD61108" s="832"/>
      <c r="BE61108" s="832"/>
      <c r="BF61108" s="832"/>
    </row>
    <row r="61109" spans="56:58">
      <c r="BD61109" s="832"/>
      <c r="BE61109" s="832"/>
      <c r="BF61109" s="832"/>
    </row>
    <row r="61110" spans="56:58">
      <c r="BD61110" s="832"/>
      <c r="BE61110" s="832"/>
      <c r="BF61110" s="832"/>
    </row>
    <row r="61111" spans="56:58">
      <c r="BD61111" s="832"/>
      <c r="BE61111" s="832"/>
      <c r="BF61111" s="832"/>
    </row>
    <row r="61112" spans="56:58">
      <c r="BD61112" s="832"/>
      <c r="BE61112" s="832"/>
      <c r="BF61112" s="832"/>
    </row>
    <row r="61113" spans="56:58">
      <c r="BD61113" s="832"/>
      <c r="BE61113" s="832"/>
      <c r="BF61113" s="832"/>
    </row>
    <row r="61114" spans="56:58">
      <c r="BD61114" s="832"/>
      <c r="BE61114" s="832"/>
      <c r="BF61114" s="832"/>
    </row>
    <row r="61115" spans="56:58">
      <c r="BD61115" s="832"/>
      <c r="BE61115" s="832"/>
      <c r="BF61115" s="832"/>
    </row>
    <row r="61116" spans="56:58">
      <c r="BD61116" s="832"/>
      <c r="BE61116" s="832"/>
      <c r="BF61116" s="832"/>
    </row>
    <row r="61117" spans="56:58">
      <c r="BD61117" s="832"/>
      <c r="BE61117" s="832"/>
      <c r="BF61117" s="832"/>
    </row>
    <row r="61118" spans="56:58">
      <c r="BD61118" s="832"/>
      <c r="BE61118" s="832"/>
      <c r="BF61118" s="832"/>
    </row>
    <row r="61119" spans="56:58">
      <c r="BD61119" s="832"/>
      <c r="BE61119" s="832"/>
      <c r="BF61119" s="832"/>
    </row>
    <row r="61120" spans="56:58">
      <c r="BD61120" s="832"/>
      <c r="BE61120" s="832"/>
      <c r="BF61120" s="832"/>
    </row>
    <row r="61121" spans="56:58">
      <c r="BD61121" s="832"/>
      <c r="BE61121" s="832"/>
      <c r="BF61121" s="832"/>
    </row>
    <row r="61122" spans="56:58">
      <c r="BD61122" s="832"/>
      <c r="BE61122" s="832"/>
      <c r="BF61122" s="832"/>
    </row>
    <row r="61123" spans="56:58">
      <c r="BD61123" s="832"/>
      <c r="BE61123" s="832"/>
      <c r="BF61123" s="832"/>
    </row>
    <row r="61124" spans="56:58">
      <c r="BD61124" s="832"/>
      <c r="BE61124" s="832"/>
      <c r="BF61124" s="832"/>
    </row>
    <row r="61125" spans="56:58">
      <c r="BD61125" s="832"/>
      <c r="BE61125" s="832"/>
      <c r="BF61125" s="832"/>
    </row>
    <row r="61126" spans="56:58">
      <c r="BD61126" s="832"/>
      <c r="BE61126" s="832"/>
      <c r="BF61126" s="832"/>
    </row>
    <row r="61127" spans="56:58">
      <c r="BD61127" s="832"/>
      <c r="BE61127" s="832"/>
      <c r="BF61127" s="832"/>
    </row>
    <row r="61128" spans="56:58">
      <c r="BD61128" s="832"/>
      <c r="BE61128" s="832"/>
      <c r="BF61128" s="832"/>
    </row>
    <row r="61129" spans="56:58">
      <c r="BD61129" s="832"/>
      <c r="BE61129" s="832"/>
      <c r="BF61129" s="832"/>
    </row>
    <row r="61130" spans="56:58">
      <c r="BD61130" s="832"/>
      <c r="BE61130" s="832"/>
      <c r="BF61130" s="832"/>
    </row>
    <row r="61131" spans="56:58">
      <c r="BD61131" s="832"/>
      <c r="BE61131" s="832"/>
      <c r="BF61131" s="832"/>
    </row>
    <row r="61132" spans="56:58">
      <c r="BD61132" s="832"/>
      <c r="BE61132" s="832"/>
      <c r="BF61132" s="832"/>
    </row>
    <row r="61133" spans="56:58">
      <c r="BD61133" s="832"/>
      <c r="BE61133" s="832"/>
      <c r="BF61133" s="832"/>
    </row>
    <row r="61134" spans="56:58">
      <c r="BD61134" s="832"/>
      <c r="BE61134" s="832"/>
      <c r="BF61134" s="832"/>
    </row>
    <row r="61135" spans="56:58">
      <c r="BD61135" s="832"/>
      <c r="BE61135" s="832"/>
      <c r="BF61135" s="832"/>
    </row>
    <row r="61136" spans="56:58">
      <c r="BD61136" s="832"/>
      <c r="BE61136" s="832"/>
      <c r="BF61136" s="832"/>
    </row>
    <row r="61137" spans="56:58">
      <c r="BD61137" s="832"/>
      <c r="BE61137" s="832"/>
      <c r="BF61137" s="832"/>
    </row>
    <row r="61138" spans="56:58">
      <c r="BD61138" s="832"/>
      <c r="BE61138" s="832"/>
      <c r="BF61138" s="832"/>
    </row>
    <row r="61139" spans="56:58">
      <c r="BD61139" s="832"/>
      <c r="BE61139" s="832"/>
      <c r="BF61139" s="832"/>
    </row>
    <row r="61140" spans="56:58">
      <c r="BD61140" s="832"/>
      <c r="BE61140" s="832"/>
      <c r="BF61140" s="832"/>
    </row>
    <row r="61141" spans="56:58">
      <c r="BD61141" s="832"/>
      <c r="BE61141" s="832"/>
      <c r="BF61141" s="832"/>
    </row>
    <row r="61142" spans="56:58">
      <c r="BD61142" s="832"/>
      <c r="BE61142" s="832"/>
      <c r="BF61142" s="832"/>
    </row>
    <row r="61143" spans="56:58">
      <c r="BD61143" s="832"/>
      <c r="BE61143" s="832"/>
      <c r="BF61143" s="832"/>
    </row>
    <row r="61144" spans="56:58">
      <c r="BD61144" s="832"/>
      <c r="BE61144" s="832"/>
      <c r="BF61144" s="832"/>
    </row>
    <row r="61145" spans="56:58">
      <c r="BD61145" s="832"/>
      <c r="BE61145" s="832"/>
      <c r="BF61145" s="832"/>
    </row>
    <row r="61146" spans="56:58">
      <c r="BD61146" s="832"/>
      <c r="BE61146" s="832"/>
      <c r="BF61146" s="832"/>
    </row>
    <row r="61147" spans="56:58">
      <c r="BD61147" s="832"/>
      <c r="BE61147" s="832"/>
      <c r="BF61147" s="832"/>
    </row>
    <row r="61148" spans="56:58">
      <c r="BD61148" s="832"/>
      <c r="BE61148" s="832"/>
      <c r="BF61148" s="832"/>
    </row>
    <row r="61149" spans="56:58">
      <c r="BD61149" s="832"/>
      <c r="BE61149" s="832"/>
      <c r="BF61149" s="832"/>
    </row>
    <row r="61150" spans="56:58">
      <c r="BD61150" s="832"/>
      <c r="BE61150" s="832"/>
      <c r="BF61150" s="832"/>
    </row>
    <row r="61151" spans="56:58">
      <c r="BD61151" s="832"/>
      <c r="BE61151" s="832"/>
      <c r="BF61151" s="832"/>
    </row>
    <row r="61152" spans="56:58">
      <c r="BD61152" s="832"/>
      <c r="BE61152" s="832"/>
      <c r="BF61152" s="832"/>
    </row>
    <row r="61153" spans="56:58">
      <c r="BD61153" s="832"/>
      <c r="BE61153" s="832"/>
      <c r="BF61153" s="832"/>
    </row>
    <row r="61154" spans="56:58">
      <c r="BD61154" s="832"/>
      <c r="BE61154" s="832"/>
      <c r="BF61154" s="832"/>
    </row>
    <row r="61155" spans="56:58">
      <c r="BD61155" s="832"/>
      <c r="BE61155" s="832"/>
      <c r="BF61155" s="832"/>
    </row>
    <row r="61156" spans="56:58">
      <c r="BD61156" s="832"/>
      <c r="BE61156" s="832"/>
      <c r="BF61156" s="832"/>
    </row>
    <row r="61157" spans="56:58">
      <c r="BD61157" s="832"/>
      <c r="BE61157" s="832"/>
      <c r="BF61157" s="832"/>
    </row>
    <row r="61158" spans="56:58">
      <c r="BD61158" s="832"/>
      <c r="BE61158" s="832"/>
      <c r="BF61158" s="832"/>
    </row>
    <row r="61159" spans="56:58">
      <c r="BD61159" s="832"/>
      <c r="BE61159" s="832"/>
      <c r="BF61159" s="832"/>
    </row>
    <row r="61160" spans="56:58">
      <c r="BD61160" s="832"/>
      <c r="BE61160" s="832"/>
      <c r="BF61160" s="832"/>
    </row>
    <row r="61161" spans="56:58">
      <c r="BD61161" s="832"/>
      <c r="BE61161" s="832"/>
      <c r="BF61161" s="832"/>
    </row>
    <row r="61162" spans="56:58">
      <c r="BD61162" s="832"/>
      <c r="BE61162" s="832"/>
      <c r="BF61162" s="832"/>
    </row>
    <row r="61163" spans="56:58">
      <c r="BD61163" s="832"/>
      <c r="BE61163" s="832"/>
      <c r="BF61163" s="832"/>
    </row>
    <row r="61164" spans="56:58">
      <c r="BD61164" s="832"/>
      <c r="BE61164" s="832"/>
      <c r="BF61164" s="832"/>
    </row>
    <row r="61165" spans="56:58">
      <c r="BD61165" s="832"/>
      <c r="BE61165" s="832"/>
      <c r="BF61165" s="832"/>
    </row>
    <row r="61166" spans="56:58">
      <c r="BD61166" s="832"/>
      <c r="BE61166" s="832"/>
      <c r="BF61166" s="832"/>
    </row>
    <row r="61167" spans="56:58">
      <c r="BD61167" s="832"/>
      <c r="BE61167" s="832"/>
      <c r="BF61167" s="832"/>
    </row>
    <row r="61168" spans="56:58">
      <c r="BD61168" s="832"/>
      <c r="BE61168" s="832"/>
      <c r="BF61168" s="832"/>
    </row>
    <row r="61169" spans="56:58">
      <c r="BD61169" s="832"/>
      <c r="BE61169" s="832"/>
      <c r="BF61169" s="832"/>
    </row>
    <row r="61170" spans="56:58">
      <c r="BD61170" s="832"/>
      <c r="BE61170" s="832"/>
      <c r="BF61170" s="832"/>
    </row>
    <row r="61171" spans="56:58">
      <c r="BD61171" s="832"/>
      <c r="BE61171" s="832"/>
      <c r="BF61171" s="832"/>
    </row>
    <row r="61172" spans="56:58">
      <c r="BD61172" s="832"/>
      <c r="BE61172" s="832"/>
      <c r="BF61172" s="832"/>
    </row>
    <row r="61173" spans="56:58">
      <c r="BD61173" s="832"/>
      <c r="BE61173" s="832"/>
      <c r="BF61173" s="832"/>
    </row>
    <row r="61174" spans="56:58">
      <c r="BD61174" s="832"/>
      <c r="BE61174" s="832"/>
      <c r="BF61174" s="832"/>
    </row>
    <row r="61175" spans="56:58">
      <c r="BD61175" s="832"/>
      <c r="BE61175" s="832"/>
      <c r="BF61175" s="832"/>
    </row>
    <row r="61176" spans="56:58">
      <c r="BD61176" s="832"/>
      <c r="BE61176" s="832"/>
      <c r="BF61176" s="832"/>
    </row>
    <row r="61177" spans="56:58">
      <c r="BD61177" s="832"/>
      <c r="BE61177" s="832"/>
      <c r="BF61177" s="832"/>
    </row>
    <row r="61178" spans="56:58">
      <c r="BD61178" s="832"/>
      <c r="BE61178" s="832"/>
      <c r="BF61178" s="832"/>
    </row>
    <row r="61179" spans="56:58">
      <c r="BD61179" s="832"/>
      <c r="BE61179" s="832"/>
      <c r="BF61179" s="832"/>
    </row>
    <row r="61180" spans="56:58">
      <c r="BD61180" s="832"/>
      <c r="BE61180" s="832"/>
      <c r="BF61180" s="832"/>
    </row>
    <row r="61181" spans="56:58">
      <c r="BD61181" s="832"/>
      <c r="BE61181" s="832"/>
      <c r="BF61181" s="832"/>
    </row>
    <row r="61182" spans="56:58">
      <c r="BD61182" s="832"/>
      <c r="BE61182" s="832"/>
      <c r="BF61182" s="832"/>
    </row>
    <row r="61183" spans="56:58">
      <c r="BD61183" s="832"/>
      <c r="BE61183" s="832"/>
      <c r="BF61183" s="832"/>
    </row>
    <row r="61184" spans="56:58">
      <c r="BD61184" s="832"/>
      <c r="BE61184" s="832"/>
      <c r="BF61184" s="832"/>
    </row>
    <row r="61185" spans="56:58">
      <c r="BD61185" s="832"/>
      <c r="BE61185" s="832"/>
      <c r="BF61185" s="832"/>
    </row>
    <row r="61186" spans="56:58">
      <c r="BD61186" s="832"/>
      <c r="BE61186" s="832"/>
      <c r="BF61186" s="832"/>
    </row>
    <row r="61187" spans="56:58">
      <c r="BD61187" s="832"/>
      <c r="BE61187" s="832"/>
      <c r="BF61187" s="832"/>
    </row>
    <row r="61188" spans="56:58">
      <c r="BD61188" s="832"/>
      <c r="BE61188" s="832"/>
      <c r="BF61188" s="832"/>
    </row>
    <row r="61189" spans="56:58">
      <c r="BD61189" s="832"/>
      <c r="BE61189" s="832"/>
      <c r="BF61189" s="832"/>
    </row>
    <row r="61190" spans="56:58">
      <c r="BD61190" s="832"/>
      <c r="BE61190" s="832"/>
      <c r="BF61190" s="832"/>
    </row>
    <row r="61191" spans="56:58">
      <c r="BD61191" s="832"/>
      <c r="BE61191" s="832"/>
      <c r="BF61191" s="832"/>
    </row>
    <row r="61192" spans="56:58">
      <c r="BD61192" s="832"/>
      <c r="BE61192" s="832"/>
      <c r="BF61192" s="832"/>
    </row>
    <row r="61193" spans="56:58">
      <c r="BD61193" s="832"/>
      <c r="BE61193" s="832"/>
      <c r="BF61193" s="832"/>
    </row>
    <row r="61194" spans="56:58">
      <c r="BD61194" s="832"/>
      <c r="BE61194" s="832"/>
      <c r="BF61194" s="832"/>
    </row>
    <row r="61195" spans="56:58">
      <c r="BD61195" s="832"/>
      <c r="BE61195" s="832"/>
      <c r="BF61195" s="832"/>
    </row>
    <row r="61196" spans="56:58">
      <c r="BD61196" s="832"/>
      <c r="BE61196" s="832"/>
      <c r="BF61196" s="832"/>
    </row>
    <row r="61197" spans="56:58">
      <c r="BD61197" s="832"/>
      <c r="BE61197" s="832"/>
      <c r="BF61197" s="832"/>
    </row>
    <row r="61198" spans="56:58">
      <c r="BD61198" s="832"/>
      <c r="BE61198" s="832"/>
      <c r="BF61198" s="832"/>
    </row>
    <row r="61199" spans="56:58">
      <c r="BD61199" s="832"/>
      <c r="BE61199" s="832"/>
      <c r="BF61199" s="832"/>
    </row>
    <row r="61200" spans="56:58">
      <c r="BD61200" s="832"/>
      <c r="BE61200" s="832"/>
      <c r="BF61200" s="832"/>
    </row>
    <row r="61201" spans="56:58">
      <c r="BD61201" s="832"/>
      <c r="BE61201" s="832"/>
      <c r="BF61201" s="832"/>
    </row>
    <row r="61202" spans="56:58">
      <c r="BD61202" s="832"/>
      <c r="BE61202" s="832"/>
      <c r="BF61202" s="832"/>
    </row>
    <row r="61203" spans="56:58">
      <c r="BD61203" s="832"/>
      <c r="BE61203" s="832"/>
      <c r="BF61203" s="832"/>
    </row>
    <row r="61204" spans="56:58">
      <c r="BD61204" s="832"/>
      <c r="BE61204" s="832"/>
      <c r="BF61204" s="832"/>
    </row>
    <row r="61205" spans="56:58">
      <c r="BD61205" s="832"/>
      <c r="BE61205" s="832"/>
      <c r="BF61205" s="832"/>
    </row>
    <row r="61206" spans="56:58">
      <c r="BD61206" s="832"/>
      <c r="BE61206" s="832"/>
      <c r="BF61206" s="832"/>
    </row>
    <row r="61207" spans="56:58">
      <c r="BD61207" s="832"/>
      <c r="BE61207" s="832"/>
      <c r="BF61207" s="832"/>
    </row>
    <row r="61208" spans="56:58">
      <c r="BD61208" s="832"/>
      <c r="BE61208" s="832"/>
      <c r="BF61208" s="832"/>
    </row>
    <row r="61209" spans="56:58">
      <c r="BD61209" s="832"/>
      <c r="BE61209" s="832"/>
      <c r="BF61209" s="832"/>
    </row>
    <row r="61210" spans="56:58">
      <c r="BD61210" s="832"/>
      <c r="BE61210" s="832"/>
      <c r="BF61210" s="832"/>
    </row>
    <row r="61211" spans="56:58">
      <c r="BD61211" s="832"/>
      <c r="BE61211" s="832"/>
      <c r="BF61211" s="832"/>
    </row>
    <row r="61212" spans="56:58">
      <c r="BD61212" s="832"/>
      <c r="BE61212" s="832"/>
      <c r="BF61212" s="832"/>
    </row>
    <row r="61213" spans="56:58">
      <c r="BD61213" s="832"/>
      <c r="BE61213" s="832"/>
      <c r="BF61213" s="832"/>
    </row>
    <row r="61214" spans="56:58">
      <c r="BD61214" s="832"/>
      <c r="BE61214" s="832"/>
      <c r="BF61214" s="832"/>
    </row>
    <row r="61215" spans="56:58">
      <c r="BD61215" s="832"/>
      <c r="BE61215" s="832"/>
      <c r="BF61215" s="832"/>
    </row>
    <row r="61216" spans="56:58">
      <c r="BD61216" s="832"/>
      <c r="BE61216" s="832"/>
      <c r="BF61216" s="832"/>
    </row>
    <row r="61217" spans="56:58">
      <c r="BD61217" s="832"/>
      <c r="BE61217" s="832"/>
      <c r="BF61217" s="832"/>
    </row>
    <row r="61218" spans="56:58">
      <c r="BD61218" s="832"/>
      <c r="BE61218" s="832"/>
      <c r="BF61218" s="832"/>
    </row>
    <row r="61219" spans="56:58">
      <c r="BD61219" s="832"/>
      <c r="BE61219" s="832"/>
      <c r="BF61219" s="832"/>
    </row>
    <row r="61220" spans="56:58">
      <c r="BD61220" s="832"/>
      <c r="BE61220" s="832"/>
      <c r="BF61220" s="832"/>
    </row>
    <row r="61221" spans="56:58">
      <c r="BD61221" s="832"/>
      <c r="BE61221" s="832"/>
      <c r="BF61221" s="832"/>
    </row>
    <row r="61222" spans="56:58">
      <c r="BD61222" s="832"/>
      <c r="BE61222" s="832"/>
      <c r="BF61222" s="832"/>
    </row>
    <row r="61223" spans="56:58">
      <c r="BD61223" s="832"/>
      <c r="BE61223" s="832"/>
      <c r="BF61223" s="832"/>
    </row>
    <row r="61224" spans="56:58">
      <c r="BD61224" s="832"/>
      <c r="BE61224" s="832"/>
      <c r="BF61224" s="832"/>
    </row>
    <row r="61225" spans="56:58">
      <c r="BD61225" s="832"/>
      <c r="BE61225" s="832"/>
      <c r="BF61225" s="832"/>
    </row>
    <row r="61226" spans="56:58">
      <c r="BD61226" s="832"/>
      <c r="BE61226" s="832"/>
      <c r="BF61226" s="832"/>
    </row>
    <row r="61227" spans="56:58">
      <c r="BD61227" s="832"/>
      <c r="BE61227" s="832"/>
      <c r="BF61227" s="832"/>
    </row>
    <row r="61228" spans="56:58">
      <c r="BD61228" s="832"/>
      <c r="BE61228" s="832"/>
      <c r="BF61228" s="832"/>
    </row>
    <row r="61229" spans="56:58">
      <c r="BD61229" s="832"/>
      <c r="BE61229" s="832"/>
      <c r="BF61229" s="832"/>
    </row>
    <row r="61230" spans="56:58">
      <c r="BD61230" s="832"/>
      <c r="BE61230" s="832"/>
      <c r="BF61230" s="832"/>
    </row>
    <row r="61231" spans="56:58">
      <c r="BD61231" s="832"/>
      <c r="BE61231" s="832"/>
      <c r="BF61231" s="832"/>
    </row>
    <row r="61232" spans="56:58">
      <c r="BD61232" s="832"/>
      <c r="BE61232" s="832"/>
      <c r="BF61232" s="832"/>
    </row>
    <row r="61233" spans="56:58">
      <c r="BD61233" s="832"/>
      <c r="BE61233" s="832"/>
      <c r="BF61233" s="832"/>
    </row>
    <row r="61234" spans="56:58">
      <c r="BD61234" s="832"/>
      <c r="BE61234" s="832"/>
      <c r="BF61234" s="832"/>
    </row>
    <row r="61235" spans="56:58">
      <c r="BD61235" s="832"/>
      <c r="BE61235" s="832"/>
      <c r="BF61235" s="832"/>
    </row>
    <row r="61236" spans="56:58">
      <c r="BD61236" s="832"/>
      <c r="BE61236" s="832"/>
      <c r="BF61236" s="832"/>
    </row>
    <row r="61237" spans="56:58">
      <c r="BD61237" s="832"/>
      <c r="BE61237" s="832"/>
      <c r="BF61237" s="832"/>
    </row>
    <row r="61238" spans="56:58">
      <c r="BD61238" s="832"/>
      <c r="BE61238" s="832"/>
      <c r="BF61238" s="832"/>
    </row>
    <row r="61239" spans="56:58">
      <c r="BD61239" s="832"/>
      <c r="BE61239" s="832"/>
      <c r="BF61239" s="832"/>
    </row>
    <row r="61240" spans="56:58">
      <c r="BD61240" s="832"/>
      <c r="BE61240" s="832"/>
      <c r="BF61240" s="832"/>
    </row>
    <row r="61241" spans="56:58">
      <c r="BD61241" s="832"/>
      <c r="BE61241" s="832"/>
      <c r="BF61241" s="832"/>
    </row>
    <row r="61242" spans="56:58">
      <c r="BD61242" s="832"/>
      <c r="BE61242" s="832"/>
      <c r="BF61242" s="832"/>
    </row>
    <row r="61243" spans="56:58">
      <c r="BD61243" s="832"/>
      <c r="BE61243" s="832"/>
      <c r="BF61243" s="832"/>
    </row>
    <row r="61244" spans="56:58">
      <c r="BD61244" s="832"/>
      <c r="BE61244" s="832"/>
      <c r="BF61244" s="832"/>
    </row>
    <row r="61245" spans="56:58">
      <c r="BD61245" s="832"/>
      <c r="BE61245" s="832"/>
      <c r="BF61245" s="832"/>
    </row>
    <row r="61246" spans="56:58">
      <c r="BD61246" s="832"/>
      <c r="BE61246" s="832"/>
      <c r="BF61246" s="832"/>
    </row>
    <row r="61247" spans="56:58">
      <c r="BD61247" s="832"/>
      <c r="BE61247" s="832"/>
      <c r="BF61247" s="832"/>
    </row>
    <row r="61248" spans="56:58">
      <c r="BD61248" s="832"/>
      <c r="BE61248" s="832"/>
      <c r="BF61248" s="832"/>
    </row>
    <row r="61249" spans="56:58">
      <c r="BD61249" s="832"/>
      <c r="BE61249" s="832"/>
      <c r="BF61249" s="832"/>
    </row>
    <row r="61250" spans="56:58">
      <c r="BD61250" s="832"/>
      <c r="BE61250" s="832"/>
      <c r="BF61250" s="832"/>
    </row>
    <row r="61251" spans="56:58">
      <c r="BD61251" s="832"/>
      <c r="BE61251" s="832"/>
      <c r="BF61251" s="832"/>
    </row>
    <row r="61252" spans="56:58">
      <c r="BD61252" s="832"/>
      <c r="BE61252" s="832"/>
      <c r="BF61252" s="832"/>
    </row>
    <row r="61253" spans="56:58">
      <c r="BD61253" s="832"/>
      <c r="BE61253" s="832"/>
      <c r="BF61253" s="832"/>
    </row>
    <row r="61254" spans="56:58">
      <c r="BD61254" s="832"/>
      <c r="BE61254" s="832"/>
      <c r="BF61254" s="832"/>
    </row>
    <row r="61255" spans="56:58">
      <c r="BD61255" s="832"/>
      <c r="BE61255" s="832"/>
      <c r="BF61255" s="832"/>
    </row>
    <row r="61256" spans="56:58">
      <c r="BD61256" s="832"/>
      <c r="BE61256" s="832"/>
      <c r="BF61256" s="832"/>
    </row>
    <row r="61257" spans="56:58">
      <c r="BD61257" s="832"/>
      <c r="BE61257" s="832"/>
      <c r="BF61257" s="832"/>
    </row>
    <row r="61258" spans="56:58">
      <c r="BD61258" s="832"/>
      <c r="BE61258" s="832"/>
      <c r="BF61258" s="832"/>
    </row>
    <row r="61259" spans="56:58">
      <c r="BD61259" s="832"/>
      <c r="BE61259" s="832"/>
      <c r="BF61259" s="832"/>
    </row>
    <row r="61260" spans="56:58">
      <c r="BD61260" s="832"/>
      <c r="BE61260" s="832"/>
      <c r="BF61260" s="832"/>
    </row>
    <row r="61261" spans="56:58">
      <c r="BD61261" s="832"/>
      <c r="BE61261" s="832"/>
      <c r="BF61261" s="832"/>
    </row>
    <row r="61262" spans="56:58">
      <c r="BD61262" s="832"/>
      <c r="BE61262" s="832"/>
      <c r="BF61262" s="832"/>
    </row>
    <row r="61263" spans="56:58">
      <c r="BD61263" s="832"/>
      <c r="BE61263" s="832"/>
      <c r="BF61263" s="832"/>
    </row>
    <row r="61264" spans="56:58">
      <c r="BD61264" s="832"/>
      <c r="BE61264" s="832"/>
      <c r="BF61264" s="832"/>
    </row>
    <row r="61265" spans="56:58">
      <c r="BD61265" s="832"/>
      <c r="BE61265" s="832"/>
      <c r="BF61265" s="832"/>
    </row>
    <row r="61266" spans="56:58">
      <c r="BD61266" s="832"/>
      <c r="BE61266" s="832"/>
      <c r="BF61266" s="832"/>
    </row>
    <row r="61267" spans="56:58">
      <c r="BD61267" s="832"/>
      <c r="BE61267" s="832"/>
      <c r="BF61267" s="832"/>
    </row>
    <row r="61268" spans="56:58">
      <c r="BD61268" s="832"/>
      <c r="BE61268" s="832"/>
      <c r="BF61268" s="832"/>
    </row>
    <row r="61269" spans="56:58">
      <c r="BD61269" s="832"/>
      <c r="BE61269" s="832"/>
      <c r="BF61269" s="832"/>
    </row>
    <row r="61270" spans="56:58">
      <c r="BD61270" s="832"/>
      <c r="BE61270" s="832"/>
      <c r="BF61270" s="832"/>
    </row>
    <row r="61271" spans="56:58">
      <c r="BD61271" s="832"/>
      <c r="BE61271" s="832"/>
      <c r="BF61271" s="832"/>
    </row>
    <row r="61272" spans="56:58">
      <c r="BD61272" s="832"/>
      <c r="BE61272" s="832"/>
      <c r="BF61272" s="832"/>
    </row>
    <row r="61273" spans="56:58">
      <c r="BD61273" s="832"/>
      <c r="BE61273" s="832"/>
      <c r="BF61273" s="832"/>
    </row>
    <row r="61274" spans="56:58">
      <c r="BD61274" s="832"/>
      <c r="BE61274" s="832"/>
      <c r="BF61274" s="832"/>
    </row>
    <row r="61275" spans="56:58">
      <c r="BD61275" s="832"/>
      <c r="BE61275" s="832"/>
      <c r="BF61275" s="832"/>
    </row>
    <row r="61276" spans="56:58">
      <c r="BD61276" s="832"/>
      <c r="BE61276" s="832"/>
      <c r="BF61276" s="832"/>
    </row>
    <row r="61277" spans="56:58">
      <c r="BD61277" s="832"/>
      <c r="BE61277" s="832"/>
      <c r="BF61277" s="832"/>
    </row>
    <row r="61278" spans="56:58">
      <c r="BD61278" s="832"/>
      <c r="BE61278" s="832"/>
      <c r="BF61278" s="832"/>
    </row>
    <row r="61279" spans="56:58">
      <c r="BD61279" s="832"/>
      <c r="BE61279" s="832"/>
      <c r="BF61279" s="832"/>
    </row>
    <row r="61280" spans="56:58">
      <c r="BD61280" s="832"/>
      <c r="BE61280" s="832"/>
      <c r="BF61280" s="832"/>
    </row>
    <row r="61281" spans="56:58">
      <c r="BD61281" s="832"/>
      <c r="BE61281" s="832"/>
      <c r="BF61281" s="832"/>
    </row>
    <row r="61282" spans="56:58">
      <c r="BD61282" s="832"/>
      <c r="BE61282" s="832"/>
      <c r="BF61282" s="832"/>
    </row>
    <row r="61283" spans="56:58">
      <c r="BD61283" s="832"/>
      <c r="BE61283" s="832"/>
      <c r="BF61283" s="832"/>
    </row>
    <row r="61284" spans="56:58">
      <c r="BD61284" s="832"/>
      <c r="BE61284" s="832"/>
      <c r="BF61284" s="832"/>
    </row>
    <row r="61285" spans="56:58">
      <c r="BD61285" s="832"/>
      <c r="BE61285" s="832"/>
      <c r="BF61285" s="832"/>
    </row>
    <row r="61286" spans="56:58">
      <c r="BD61286" s="832"/>
      <c r="BE61286" s="832"/>
      <c r="BF61286" s="832"/>
    </row>
    <row r="61287" spans="56:58">
      <c r="BD61287" s="832"/>
      <c r="BE61287" s="832"/>
      <c r="BF61287" s="832"/>
    </row>
    <row r="61288" spans="56:58">
      <c r="BD61288" s="832"/>
      <c r="BE61288" s="832"/>
      <c r="BF61288" s="832"/>
    </row>
    <row r="61289" spans="56:58">
      <c r="BD61289" s="832"/>
      <c r="BE61289" s="832"/>
      <c r="BF61289" s="832"/>
    </row>
    <row r="61290" spans="56:58">
      <c r="BD61290" s="832"/>
      <c r="BE61290" s="832"/>
      <c r="BF61290" s="832"/>
    </row>
    <row r="61291" spans="56:58">
      <c r="BD61291" s="832"/>
      <c r="BE61291" s="832"/>
      <c r="BF61291" s="832"/>
    </row>
    <row r="61292" spans="56:58">
      <c r="BD61292" s="832"/>
      <c r="BE61292" s="832"/>
      <c r="BF61292" s="832"/>
    </row>
    <row r="61293" spans="56:58">
      <c r="BD61293" s="832"/>
      <c r="BE61293" s="832"/>
      <c r="BF61293" s="832"/>
    </row>
    <row r="61294" spans="56:58">
      <c r="BD61294" s="832"/>
      <c r="BE61294" s="832"/>
      <c r="BF61294" s="832"/>
    </row>
    <row r="61295" spans="56:58">
      <c r="BD61295" s="832"/>
      <c r="BE61295" s="832"/>
      <c r="BF61295" s="832"/>
    </row>
    <row r="61296" spans="56:58">
      <c r="BD61296" s="832"/>
      <c r="BE61296" s="832"/>
      <c r="BF61296" s="832"/>
    </row>
    <row r="61297" spans="56:58">
      <c r="BD61297" s="832"/>
      <c r="BE61297" s="832"/>
      <c r="BF61297" s="832"/>
    </row>
    <row r="61298" spans="56:58">
      <c r="BD61298" s="832"/>
      <c r="BE61298" s="832"/>
      <c r="BF61298" s="832"/>
    </row>
    <row r="61299" spans="56:58">
      <c r="BD61299" s="832"/>
      <c r="BE61299" s="832"/>
      <c r="BF61299" s="832"/>
    </row>
    <row r="61300" spans="56:58">
      <c r="BD61300" s="832"/>
      <c r="BE61300" s="832"/>
      <c r="BF61300" s="832"/>
    </row>
    <row r="61301" spans="56:58">
      <c r="BD61301" s="832"/>
      <c r="BE61301" s="832"/>
      <c r="BF61301" s="832"/>
    </row>
    <row r="61302" spans="56:58">
      <c r="BD61302" s="832"/>
      <c r="BE61302" s="832"/>
      <c r="BF61302" s="832"/>
    </row>
    <row r="61303" spans="56:58">
      <c r="BD61303" s="832"/>
      <c r="BE61303" s="832"/>
      <c r="BF61303" s="832"/>
    </row>
    <row r="61304" spans="56:58">
      <c r="BD61304" s="832"/>
      <c r="BE61304" s="832"/>
      <c r="BF61304" s="832"/>
    </row>
    <row r="61305" spans="56:58">
      <c r="BD61305" s="832"/>
      <c r="BE61305" s="832"/>
      <c r="BF61305" s="832"/>
    </row>
    <row r="61306" spans="56:58">
      <c r="BD61306" s="832"/>
      <c r="BE61306" s="832"/>
      <c r="BF61306" s="832"/>
    </row>
    <row r="61307" spans="56:58">
      <c r="BD61307" s="832"/>
      <c r="BE61307" s="832"/>
      <c r="BF61307" s="832"/>
    </row>
    <row r="61308" spans="56:58">
      <c r="BD61308" s="832"/>
      <c r="BE61308" s="832"/>
      <c r="BF61308" s="832"/>
    </row>
    <row r="61309" spans="56:58">
      <c r="BD61309" s="832"/>
      <c r="BE61309" s="832"/>
      <c r="BF61309" s="832"/>
    </row>
    <row r="61310" spans="56:58">
      <c r="BD61310" s="832"/>
      <c r="BE61310" s="832"/>
      <c r="BF61310" s="832"/>
    </row>
    <row r="61311" spans="56:58">
      <c r="BD61311" s="832"/>
      <c r="BE61311" s="832"/>
      <c r="BF61311" s="832"/>
    </row>
    <row r="61312" spans="56:58">
      <c r="BD61312" s="832"/>
      <c r="BE61312" s="832"/>
      <c r="BF61312" s="832"/>
    </row>
    <row r="61313" spans="56:58">
      <c r="BD61313" s="832"/>
      <c r="BE61313" s="832"/>
      <c r="BF61313" s="832"/>
    </row>
    <row r="61314" spans="56:58">
      <c r="BD61314" s="832"/>
      <c r="BE61314" s="832"/>
      <c r="BF61314" s="832"/>
    </row>
    <row r="61315" spans="56:58">
      <c r="BD61315" s="832"/>
      <c r="BE61315" s="832"/>
      <c r="BF61315" s="832"/>
    </row>
    <row r="61316" spans="56:58">
      <c r="BD61316" s="832"/>
      <c r="BE61316" s="832"/>
      <c r="BF61316" s="832"/>
    </row>
    <row r="61317" spans="56:58">
      <c r="BD61317" s="832"/>
      <c r="BE61317" s="832"/>
      <c r="BF61317" s="832"/>
    </row>
    <row r="61318" spans="56:58">
      <c r="BD61318" s="832"/>
      <c r="BE61318" s="832"/>
      <c r="BF61318" s="832"/>
    </row>
    <row r="61319" spans="56:58">
      <c r="BD61319" s="832"/>
      <c r="BE61319" s="832"/>
      <c r="BF61319" s="832"/>
    </row>
    <row r="61320" spans="56:58">
      <c r="BD61320" s="832"/>
      <c r="BE61320" s="832"/>
      <c r="BF61320" s="832"/>
    </row>
    <row r="61321" spans="56:58">
      <c r="BD61321" s="832"/>
      <c r="BE61321" s="832"/>
      <c r="BF61321" s="832"/>
    </row>
    <row r="61322" spans="56:58">
      <c r="BD61322" s="832"/>
      <c r="BE61322" s="832"/>
      <c r="BF61322" s="832"/>
    </row>
    <row r="61323" spans="56:58">
      <c r="BD61323" s="832"/>
      <c r="BE61323" s="832"/>
      <c r="BF61323" s="832"/>
    </row>
    <row r="61324" spans="56:58">
      <c r="BD61324" s="832"/>
      <c r="BE61324" s="832"/>
      <c r="BF61324" s="832"/>
    </row>
    <row r="61325" spans="56:58">
      <c r="BD61325" s="832"/>
      <c r="BE61325" s="832"/>
      <c r="BF61325" s="832"/>
    </row>
    <row r="61326" spans="56:58">
      <c r="BD61326" s="832"/>
      <c r="BE61326" s="832"/>
      <c r="BF61326" s="832"/>
    </row>
    <row r="61327" spans="56:58">
      <c r="BD61327" s="832"/>
      <c r="BE61327" s="832"/>
      <c r="BF61327" s="832"/>
    </row>
    <row r="61328" spans="56:58">
      <c r="BD61328" s="832"/>
      <c r="BE61328" s="832"/>
      <c r="BF61328" s="832"/>
    </row>
    <row r="61329" spans="56:58">
      <c r="BD61329" s="832"/>
      <c r="BE61329" s="832"/>
      <c r="BF61329" s="832"/>
    </row>
    <row r="61330" spans="56:58">
      <c r="BD61330" s="832"/>
      <c r="BE61330" s="832"/>
      <c r="BF61330" s="832"/>
    </row>
    <row r="61331" spans="56:58">
      <c r="BD61331" s="832"/>
      <c r="BE61331" s="832"/>
      <c r="BF61331" s="832"/>
    </row>
    <row r="61332" spans="56:58">
      <c r="BD61332" s="832"/>
      <c r="BE61332" s="832"/>
      <c r="BF61332" s="832"/>
    </row>
    <row r="61333" spans="56:58">
      <c r="BD61333" s="832"/>
      <c r="BE61333" s="832"/>
      <c r="BF61333" s="832"/>
    </row>
    <row r="61334" spans="56:58">
      <c r="BD61334" s="832"/>
      <c r="BE61334" s="832"/>
      <c r="BF61334" s="832"/>
    </row>
    <row r="61335" spans="56:58">
      <c r="BD61335" s="832"/>
      <c r="BE61335" s="832"/>
      <c r="BF61335" s="832"/>
    </row>
    <row r="61336" spans="56:58">
      <c r="BD61336" s="832"/>
      <c r="BE61336" s="832"/>
      <c r="BF61336" s="832"/>
    </row>
    <row r="61337" spans="56:58">
      <c r="BD61337" s="832"/>
      <c r="BE61337" s="832"/>
      <c r="BF61337" s="832"/>
    </row>
    <row r="61338" spans="56:58">
      <c r="BD61338" s="832"/>
      <c r="BE61338" s="832"/>
      <c r="BF61338" s="832"/>
    </row>
    <row r="61339" spans="56:58">
      <c r="BD61339" s="832"/>
      <c r="BE61339" s="832"/>
      <c r="BF61339" s="832"/>
    </row>
    <row r="61340" spans="56:58">
      <c r="BD61340" s="832"/>
      <c r="BE61340" s="832"/>
      <c r="BF61340" s="832"/>
    </row>
    <row r="61341" spans="56:58">
      <c r="BD61341" s="832"/>
      <c r="BE61341" s="832"/>
      <c r="BF61341" s="832"/>
    </row>
    <row r="61342" spans="56:58">
      <c r="BD61342" s="832"/>
      <c r="BE61342" s="832"/>
      <c r="BF61342" s="832"/>
    </row>
    <row r="61343" spans="56:58">
      <c r="BD61343" s="832"/>
      <c r="BE61343" s="832"/>
      <c r="BF61343" s="832"/>
    </row>
    <row r="61344" spans="56:58">
      <c r="BD61344" s="832"/>
      <c r="BE61344" s="832"/>
      <c r="BF61344" s="832"/>
    </row>
    <row r="61345" spans="56:58">
      <c r="BD61345" s="832"/>
      <c r="BE61345" s="832"/>
      <c r="BF61345" s="832"/>
    </row>
    <row r="61346" spans="56:58">
      <c r="BD61346" s="832"/>
      <c r="BE61346" s="832"/>
      <c r="BF61346" s="832"/>
    </row>
    <row r="61347" spans="56:58">
      <c r="BD61347" s="832"/>
      <c r="BE61347" s="832"/>
      <c r="BF61347" s="832"/>
    </row>
    <row r="61348" spans="56:58">
      <c r="BD61348" s="832"/>
      <c r="BE61348" s="832"/>
      <c r="BF61348" s="832"/>
    </row>
    <row r="61349" spans="56:58">
      <c r="BD61349" s="832"/>
      <c r="BE61349" s="832"/>
      <c r="BF61349" s="832"/>
    </row>
    <row r="61350" spans="56:58">
      <c r="BD61350" s="832"/>
      <c r="BE61350" s="832"/>
      <c r="BF61350" s="832"/>
    </row>
    <row r="61351" spans="56:58">
      <c r="BD61351" s="832"/>
      <c r="BE61351" s="832"/>
      <c r="BF61351" s="832"/>
    </row>
    <row r="61352" spans="56:58">
      <c r="BD61352" s="832"/>
      <c r="BE61352" s="832"/>
      <c r="BF61352" s="832"/>
    </row>
    <row r="61353" spans="56:58">
      <c r="BD61353" s="832"/>
      <c r="BE61353" s="832"/>
      <c r="BF61353" s="832"/>
    </row>
    <row r="61354" spans="56:58">
      <c r="BD61354" s="832"/>
      <c r="BE61354" s="832"/>
      <c r="BF61354" s="832"/>
    </row>
    <row r="61355" spans="56:58">
      <c r="BD61355" s="832"/>
      <c r="BE61355" s="832"/>
      <c r="BF61355" s="832"/>
    </row>
    <row r="61356" spans="56:58">
      <c r="BD61356" s="832"/>
      <c r="BE61356" s="832"/>
      <c r="BF61356" s="832"/>
    </row>
    <row r="61357" spans="56:58">
      <c r="BD61357" s="832"/>
      <c r="BE61357" s="832"/>
      <c r="BF61357" s="832"/>
    </row>
    <row r="61358" spans="56:58">
      <c r="BD61358" s="832"/>
      <c r="BE61358" s="832"/>
      <c r="BF61358" s="832"/>
    </row>
    <row r="61359" spans="56:58">
      <c r="BD61359" s="832"/>
      <c r="BE61359" s="832"/>
      <c r="BF61359" s="832"/>
    </row>
    <row r="61360" spans="56:58">
      <c r="BD61360" s="832"/>
      <c r="BE61360" s="832"/>
      <c r="BF61360" s="832"/>
    </row>
    <row r="61361" spans="56:58">
      <c r="BD61361" s="832"/>
      <c r="BE61361" s="832"/>
      <c r="BF61361" s="832"/>
    </row>
    <row r="61362" spans="56:58">
      <c r="BD61362" s="832"/>
      <c r="BE61362" s="832"/>
      <c r="BF61362" s="832"/>
    </row>
    <row r="61363" spans="56:58">
      <c r="BD61363" s="832"/>
      <c r="BE61363" s="832"/>
      <c r="BF61363" s="832"/>
    </row>
    <row r="61364" spans="56:58">
      <c r="BD61364" s="832"/>
      <c r="BE61364" s="832"/>
      <c r="BF61364" s="832"/>
    </row>
    <row r="61365" spans="56:58">
      <c r="BD61365" s="832"/>
      <c r="BE61365" s="832"/>
      <c r="BF61365" s="832"/>
    </row>
    <row r="61366" spans="56:58">
      <c r="BD61366" s="832"/>
      <c r="BE61366" s="832"/>
      <c r="BF61366" s="832"/>
    </row>
    <row r="61367" spans="56:58">
      <c r="BD61367" s="832"/>
      <c r="BE61367" s="832"/>
      <c r="BF61367" s="832"/>
    </row>
    <row r="61368" spans="56:58">
      <c r="BD61368" s="832"/>
      <c r="BE61368" s="832"/>
      <c r="BF61368" s="832"/>
    </row>
    <row r="61369" spans="56:58">
      <c r="BD61369" s="832"/>
      <c r="BE61369" s="832"/>
      <c r="BF61369" s="832"/>
    </row>
    <row r="61370" spans="56:58">
      <c r="BD61370" s="832"/>
      <c r="BE61370" s="832"/>
      <c r="BF61370" s="832"/>
    </row>
    <row r="61371" spans="56:58">
      <c r="BD61371" s="832"/>
      <c r="BE61371" s="832"/>
      <c r="BF61371" s="832"/>
    </row>
    <row r="61372" spans="56:58">
      <c r="BD61372" s="832"/>
      <c r="BE61372" s="832"/>
      <c r="BF61372" s="832"/>
    </row>
    <row r="61373" spans="56:58">
      <c r="BD61373" s="832"/>
      <c r="BE61373" s="832"/>
      <c r="BF61373" s="832"/>
    </row>
    <row r="61374" spans="56:58">
      <c r="BD61374" s="832"/>
      <c r="BE61374" s="832"/>
      <c r="BF61374" s="832"/>
    </row>
    <row r="61375" spans="56:58">
      <c r="BD61375" s="832"/>
      <c r="BE61375" s="832"/>
      <c r="BF61375" s="832"/>
    </row>
    <row r="61376" spans="56:58">
      <c r="BD61376" s="832"/>
      <c r="BE61376" s="832"/>
      <c r="BF61376" s="832"/>
    </row>
    <row r="61377" spans="56:58">
      <c r="BD61377" s="832"/>
      <c r="BE61377" s="832"/>
      <c r="BF61377" s="832"/>
    </row>
    <row r="61378" spans="56:58">
      <c r="BD61378" s="832"/>
      <c r="BE61378" s="832"/>
      <c r="BF61378" s="832"/>
    </row>
    <row r="61379" spans="56:58">
      <c r="BD61379" s="832"/>
      <c r="BE61379" s="832"/>
      <c r="BF61379" s="832"/>
    </row>
    <row r="61380" spans="56:58">
      <c r="BD61380" s="832"/>
      <c r="BE61380" s="832"/>
      <c r="BF61380" s="832"/>
    </row>
    <row r="61381" spans="56:58">
      <c r="BD61381" s="832"/>
      <c r="BE61381" s="832"/>
      <c r="BF61381" s="832"/>
    </row>
    <row r="61382" spans="56:58">
      <c r="BD61382" s="832"/>
      <c r="BE61382" s="832"/>
      <c r="BF61382" s="832"/>
    </row>
    <row r="61383" spans="56:58">
      <c r="BD61383" s="832"/>
      <c r="BE61383" s="832"/>
      <c r="BF61383" s="832"/>
    </row>
    <row r="61384" spans="56:58">
      <c r="BD61384" s="832"/>
      <c r="BE61384" s="832"/>
      <c r="BF61384" s="832"/>
    </row>
    <row r="61385" spans="56:58">
      <c r="BD61385" s="832"/>
      <c r="BE61385" s="832"/>
      <c r="BF61385" s="832"/>
    </row>
    <row r="61386" spans="56:58">
      <c r="BD61386" s="832"/>
      <c r="BE61386" s="832"/>
      <c r="BF61386" s="832"/>
    </row>
    <row r="61387" spans="56:58">
      <c r="BD61387" s="832"/>
      <c r="BE61387" s="832"/>
      <c r="BF61387" s="832"/>
    </row>
    <row r="61388" spans="56:58">
      <c r="BD61388" s="832"/>
      <c r="BE61388" s="832"/>
      <c r="BF61388" s="832"/>
    </row>
    <row r="61389" spans="56:58">
      <c r="BD61389" s="832"/>
      <c r="BE61389" s="832"/>
      <c r="BF61389" s="832"/>
    </row>
    <row r="61390" spans="56:58">
      <c r="BD61390" s="832"/>
      <c r="BE61390" s="832"/>
      <c r="BF61390" s="832"/>
    </row>
    <row r="61391" spans="56:58">
      <c r="BD61391" s="832"/>
      <c r="BE61391" s="832"/>
      <c r="BF61391" s="832"/>
    </row>
    <row r="61392" spans="56:58">
      <c r="BD61392" s="832"/>
      <c r="BE61392" s="832"/>
      <c r="BF61392" s="832"/>
    </row>
    <row r="61393" spans="56:58">
      <c r="BD61393" s="832"/>
      <c r="BE61393" s="832"/>
      <c r="BF61393" s="832"/>
    </row>
    <row r="61394" spans="56:58">
      <c r="BD61394" s="832"/>
      <c r="BE61394" s="832"/>
      <c r="BF61394" s="832"/>
    </row>
    <row r="61395" spans="56:58">
      <c r="BD61395" s="832"/>
      <c r="BE61395" s="832"/>
      <c r="BF61395" s="832"/>
    </row>
    <row r="61396" spans="56:58">
      <c r="BD61396" s="832"/>
      <c r="BE61396" s="832"/>
      <c r="BF61396" s="832"/>
    </row>
    <row r="61397" spans="56:58">
      <c r="BD61397" s="832"/>
      <c r="BE61397" s="832"/>
      <c r="BF61397" s="832"/>
    </row>
    <row r="61398" spans="56:58">
      <c r="BD61398" s="832"/>
      <c r="BE61398" s="832"/>
      <c r="BF61398" s="832"/>
    </row>
    <row r="61399" spans="56:58">
      <c r="BD61399" s="832"/>
      <c r="BE61399" s="832"/>
      <c r="BF61399" s="832"/>
    </row>
    <row r="61400" spans="56:58">
      <c r="BD61400" s="832"/>
      <c r="BE61400" s="832"/>
      <c r="BF61400" s="832"/>
    </row>
    <row r="61401" spans="56:58">
      <c r="BD61401" s="832"/>
      <c r="BE61401" s="832"/>
      <c r="BF61401" s="832"/>
    </row>
    <row r="61402" spans="56:58">
      <c r="BD61402" s="832"/>
      <c r="BE61402" s="832"/>
      <c r="BF61402" s="832"/>
    </row>
    <row r="61403" spans="56:58">
      <c r="BD61403" s="832"/>
      <c r="BE61403" s="832"/>
      <c r="BF61403" s="832"/>
    </row>
    <row r="61404" spans="56:58">
      <c r="BD61404" s="832"/>
      <c r="BE61404" s="832"/>
      <c r="BF61404" s="832"/>
    </row>
    <row r="61405" spans="56:58">
      <c r="BD61405" s="832"/>
      <c r="BE61405" s="832"/>
      <c r="BF61405" s="832"/>
    </row>
    <row r="61406" spans="56:58">
      <c r="BD61406" s="832"/>
      <c r="BE61406" s="832"/>
      <c r="BF61406" s="832"/>
    </row>
    <row r="61407" spans="56:58">
      <c r="BD61407" s="832"/>
      <c r="BE61407" s="832"/>
      <c r="BF61407" s="832"/>
    </row>
    <row r="61408" spans="56:58">
      <c r="BD61408" s="832"/>
      <c r="BE61408" s="832"/>
      <c r="BF61408" s="832"/>
    </row>
    <row r="61409" spans="56:58">
      <c r="BD61409" s="832"/>
      <c r="BE61409" s="832"/>
      <c r="BF61409" s="832"/>
    </row>
    <row r="61410" spans="56:58">
      <c r="BD61410" s="832"/>
      <c r="BE61410" s="832"/>
      <c r="BF61410" s="832"/>
    </row>
    <row r="61411" spans="56:58">
      <c r="BD61411" s="832"/>
      <c r="BE61411" s="832"/>
      <c r="BF61411" s="832"/>
    </row>
    <row r="61412" spans="56:58">
      <c r="BD61412" s="832"/>
      <c r="BE61412" s="832"/>
      <c r="BF61412" s="832"/>
    </row>
    <row r="61413" spans="56:58">
      <c r="BD61413" s="832"/>
      <c r="BE61413" s="832"/>
      <c r="BF61413" s="832"/>
    </row>
    <row r="61414" spans="56:58">
      <c r="BD61414" s="832"/>
      <c r="BE61414" s="832"/>
      <c r="BF61414" s="832"/>
    </row>
    <row r="61415" spans="56:58">
      <c r="BD61415" s="832"/>
      <c r="BE61415" s="832"/>
      <c r="BF61415" s="832"/>
    </row>
    <row r="61416" spans="56:58">
      <c r="BD61416" s="832"/>
      <c r="BE61416" s="832"/>
      <c r="BF61416" s="832"/>
    </row>
    <row r="61417" spans="56:58">
      <c r="BD61417" s="832"/>
      <c r="BE61417" s="832"/>
      <c r="BF61417" s="832"/>
    </row>
    <row r="61418" spans="56:58">
      <c r="BD61418" s="832"/>
      <c r="BE61418" s="832"/>
      <c r="BF61418" s="832"/>
    </row>
    <row r="61419" spans="56:58">
      <c r="BD61419" s="832"/>
      <c r="BE61419" s="832"/>
      <c r="BF61419" s="832"/>
    </row>
    <row r="61420" spans="56:58">
      <c r="BD61420" s="832"/>
      <c r="BE61420" s="832"/>
      <c r="BF61420" s="832"/>
    </row>
    <row r="61421" spans="56:58">
      <c r="BD61421" s="832"/>
      <c r="BE61421" s="832"/>
      <c r="BF61421" s="832"/>
    </row>
    <row r="61422" spans="56:58">
      <c r="BD61422" s="832"/>
      <c r="BE61422" s="832"/>
      <c r="BF61422" s="832"/>
    </row>
    <row r="61423" spans="56:58">
      <c r="BD61423" s="832"/>
      <c r="BE61423" s="832"/>
      <c r="BF61423" s="832"/>
    </row>
    <row r="61424" spans="56:58">
      <c r="BD61424" s="832"/>
      <c r="BE61424" s="832"/>
      <c r="BF61424" s="832"/>
    </row>
    <row r="61425" spans="56:58">
      <c r="BD61425" s="832"/>
      <c r="BE61425" s="832"/>
      <c r="BF61425" s="832"/>
    </row>
    <row r="61426" spans="56:58">
      <c r="BD61426" s="832"/>
      <c r="BE61426" s="832"/>
      <c r="BF61426" s="832"/>
    </row>
    <row r="61427" spans="56:58">
      <c r="BD61427" s="832"/>
      <c r="BE61427" s="832"/>
      <c r="BF61427" s="832"/>
    </row>
    <row r="61428" spans="56:58">
      <c r="BD61428" s="832"/>
      <c r="BE61428" s="832"/>
      <c r="BF61428" s="832"/>
    </row>
    <row r="61429" spans="56:58">
      <c r="BD61429" s="832"/>
      <c r="BE61429" s="832"/>
      <c r="BF61429" s="832"/>
    </row>
    <row r="61430" spans="56:58">
      <c r="BD61430" s="832"/>
      <c r="BE61430" s="832"/>
      <c r="BF61430" s="832"/>
    </row>
    <row r="61431" spans="56:58">
      <c r="BD61431" s="832"/>
      <c r="BE61431" s="832"/>
      <c r="BF61431" s="832"/>
    </row>
    <row r="61432" spans="56:58">
      <c r="BD61432" s="832"/>
      <c r="BE61432" s="832"/>
      <c r="BF61432" s="832"/>
    </row>
    <row r="61433" spans="56:58">
      <c r="BD61433" s="832"/>
      <c r="BE61433" s="832"/>
      <c r="BF61433" s="832"/>
    </row>
    <row r="61434" spans="56:58">
      <c r="BD61434" s="832"/>
      <c r="BE61434" s="832"/>
      <c r="BF61434" s="832"/>
    </row>
    <row r="61435" spans="56:58">
      <c r="BD61435" s="832"/>
      <c r="BE61435" s="832"/>
      <c r="BF61435" s="832"/>
    </row>
    <row r="61436" spans="56:58">
      <c r="BD61436" s="832"/>
      <c r="BE61436" s="832"/>
      <c r="BF61436" s="832"/>
    </row>
    <row r="61437" spans="56:58">
      <c r="BD61437" s="832"/>
      <c r="BE61437" s="832"/>
      <c r="BF61437" s="832"/>
    </row>
    <row r="61438" spans="56:58">
      <c r="BD61438" s="832"/>
      <c r="BE61438" s="832"/>
      <c r="BF61438" s="832"/>
    </row>
    <row r="61439" spans="56:58">
      <c r="BD61439" s="832"/>
      <c r="BE61439" s="832"/>
      <c r="BF61439" s="832"/>
    </row>
    <row r="61440" spans="56:58">
      <c r="BD61440" s="832"/>
      <c r="BE61440" s="832"/>
      <c r="BF61440" s="832"/>
    </row>
    <row r="61441" spans="56:58">
      <c r="BD61441" s="832"/>
      <c r="BE61441" s="832"/>
      <c r="BF61441" s="832"/>
    </row>
    <row r="61442" spans="56:58">
      <c r="BD61442" s="832"/>
      <c r="BE61442" s="832"/>
      <c r="BF61442" s="832"/>
    </row>
    <row r="61443" spans="56:58">
      <c r="BD61443" s="832"/>
      <c r="BE61443" s="832"/>
      <c r="BF61443" s="832"/>
    </row>
    <row r="61444" spans="56:58">
      <c r="BD61444" s="832"/>
      <c r="BE61444" s="832"/>
      <c r="BF61444" s="832"/>
    </row>
    <row r="61445" spans="56:58">
      <c r="BD61445" s="832"/>
      <c r="BE61445" s="832"/>
      <c r="BF61445" s="832"/>
    </row>
    <row r="61446" spans="56:58">
      <c r="BD61446" s="832"/>
      <c r="BE61446" s="832"/>
      <c r="BF61446" s="832"/>
    </row>
    <row r="61447" spans="56:58">
      <c r="BD61447" s="832"/>
      <c r="BE61447" s="832"/>
      <c r="BF61447" s="832"/>
    </row>
    <row r="61448" spans="56:58">
      <c r="BD61448" s="832"/>
      <c r="BE61448" s="832"/>
      <c r="BF61448" s="832"/>
    </row>
    <row r="61449" spans="56:58">
      <c r="BD61449" s="832"/>
      <c r="BE61449" s="832"/>
      <c r="BF61449" s="832"/>
    </row>
    <row r="61450" spans="56:58">
      <c r="BD61450" s="832"/>
      <c r="BE61450" s="832"/>
      <c r="BF61450" s="832"/>
    </row>
    <row r="61451" spans="56:58">
      <c r="BD61451" s="832"/>
      <c r="BE61451" s="832"/>
      <c r="BF61451" s="832"/>
    </row>
    <row r="61452" spans="56:58">
      <c r="BD61452" s="832"/>
      <c r="BE61452" s="832"/>
      <c r="BF61452" s="832"/>
    </row>
    <row r="61453" spans="56:58">
      <c r="BD61453" s="832"/>
      <c r="BE61453" s="832"/>
      <c r="BF61453" s="832"/>
    </row>
    <row r="61454" spans="56:58">
      <c r="BD61454" s="832"/>
      <c r="BE61454" s="832"/>
      <c r="BF61454" s="832"/>
    </row>
    <row r="61455" spans="56:58">
      <c r="BD61455" s="832"/>
      <c r="BE61455" s="832"/>
      <c r="BF61455" s="832"/>
    </row>
    <row r="61456" spans="56:58">
      <c r="BD61456" s="832"/>
      <c r="BE61456" s="832"/>
      <c r="BF61456" s="832"/>
    </row>
    <row r="61457" spans="56:58">
      <c r="BD61457" s="832"/>
      <c r="BE61457" s="832"/>
      <c r="BF61457" s="832"/>
    </row>
    <row r="61458" spans="56:58">
      <c r="BD61458" s="832"/>
      <c r="BE61458" s="832"/>
      <c r="BF61458" s="832"/>
    </row>
    <row r="61459" spans="56:58">
      <c r="BD61459" s="832"/>
      <c r="BE61459" s="832"/>
      <c r="BF61459" s="832"/>
    </row>
    <row r="61460" spans="56:58">
      <c r="BD61460" s="832"/>
      <c r="BE61460" s="832"/>
      <c r="BF61460" s="832"/>
    </row>
    <row r="61461" spans="56:58">
      <c r="BD61461" s="832"/>
      <c r="BE61461" s="832"/>
      <c r="BF61461" s="832"/>
    </row>
    <row r="61462" spans="56:58">
      <c r="BD61462" s="832"/>
      <c r="BE61462" s="832"/>
      <c r="BF61462" s="832"/>
    </row>
    <row r="61463" spans="56:58">
      <c r="BD61463" s="832"/>
      <c r="BE61463" s="832"/>
      <c r="BF61463" s="832"/>
    </row>
    <row r="61464" spans="56:58">
      <c r="BD61464" s="832"/>
      <c r="BE61464" s="832"/>
      <c r="BF61464" s="832"/>
    </row>
    <row r="61465" spans="56:58">
      <c r="BD61465" s="832"/>
      <c r="BE61465" s="832"/>
      <c r="BF61465" s="832"/>
    </row>
    <row r="61466" spans="56:58">
      <c r="BD61466" s="832"/>
      <c r="BE61466" s="832"/>
      <c r="BF61466" s="832"/>
    </row>
    <row r="61467" spans="56:58">
      <c r="BD61467" s="832"/>
      <c r="BE61467" s="832"/>
      <c r="BF61467" s="832"/>
    </row>
    <row r="61468" spans="56:58">
      <c r="BD61468" s="832"/>
      <c r="BE61468" s="832"/>
      <c r="BF61468" s="832"/>
    </row>
    <row r="61469" spans="56:58">
      <c r="BD61469" s="832"/>
      <c r="BE61469" s="832"/>
      <c r="BF61469" s="832"/>
    </row>
    <row r="61470" spans="56:58">
      <c r="BD61470" s="832"/>
      <c r="BE61470" s="832"/>
      <c r="BF61470" s="832"/>
    </row>
    <row r="61471" spans="56:58">
      <c r="BD61471" s="832"/>
      <c r="BE61471" s="832"/>
      <c r="BF61471" s="832"/>
    </row>
    <row r="61472" spans="56:58">
      <c r="BD61472" s="832"/>
      <c r="BE61472" s="832"/>
      <c r="BF61472" s="832"/>
    </row>
    <row r="61473" spans="56:58">
      <c r="BD61473" s="832"/>
      <c r="BE61473" s="832"/>
      <c r="BF61473" s="832"/>
    </row>
    <row r="61474" spans="56:58">
      <c r="BD61474" s="832"/>
      <c r="BE61474" s="832"/>
      <c r="BF61474" s="832"/>
    </row>
    <row r="61475" spans="56:58">
      <c r="BD61475" s="832"/>
      <c r="BE61475" s="832"/>
      <c r="BF61475" s="832"/>
    </row>
    <row r="61476" spans="56:58">
      <c r="BD61476" s="832"/>
      <c r="BE61476" s="832"/>
      <c r="BF61476" s="832"/>
    </row>
    <row r="61477" spans="56:58">
      <c r="BD61477" s="832"/>
      <c r="BE61477" s="832"/>
      <c r="BF61477" s="832"/>
    </row>
    <row r="61478" spans="56:58">
      <c r="BD61478" s="832"/>
      <c r="BE61478" s="832"/>
      <c r="BF61478" s="832"/>
    </row>
    <row r="61479" spans="56:58">
      <c r="BD61479" s="832"/>
      <c r="BE61479" s="832"/>
      <c r="BF61479" s="832"/>
    </row>
    <row r="61480" spans="56:58">
      <c r="BD61480" s="832"/>
      <c r="BE61480" s="832"/>
      <c r="BF61480" s="832"/>
    </row>
    <row r="61481" spans="56:58">
      <c r="BD61481" s="832"/>
      <c r="BE61481" s="832"/>
      <c r="BF61481" s="832"/>
    </row>
    <row r="61482" spans="56:58">
      <c r="BD61482" s="832"/>
      <c r="BE61482" s="832"/>
      <c r="BF61482" s="832"/>
    </row>
    <row r="61483" spans="56:58">
      <c r="BD61483" s="832"/>
      <c r="BE61483" s="832"/>
      <c r="BF61483" s="832"/>
    </row>
    <row r="61484" spans="56:58">
      <c r="BD61484" s="832"/>
      <c r="BE61484" s="832"/>
      <c r="BF61484" s="832"/>
    </row>
    <row r="61485" spans="56:58">
      <c r="BD61485" s="832"/>
      <c r="BE61485" s="832"/>
      <c r="BF61485" s="832"/>
    </row>
    <row r="61486" spans="56:58">
      <c r="BD61486" s="832"/>
      <c r="BE61486" s="832"/>
      <c r="BF61486" s="832"/>
    </row>
    <row r="61487" spans="56:58">
      <c r="BD61487" s="832"/>
      <c r="BE61487" s="832"/>
      <c r="BF61487" s="832"/>
    </row>
    <row r="61488" spans="56:58">
      <c r="BD61488" s="832"/>
      <c r="BE61488" s="832"/>
      <c r="BF61488" s="832"/>
    </row>
    <row r="61489" spans="56:58">
      <c r="BD61489" s="832"/>
      <c r="BE61489" s="832"/>
      <c r="BF61489" s="832"/>
    </row>
    <row r="61490" spans="56:58">
      <c r="BD61490" s="832"/>
      <c r="BE61490" s="832"/>
      <c r="BF61490" s="832"/>
    </row>
    <row r="61491" spans="56:58">
      <c r="BD61491" s="832"/>
      <c r="BE61491" s="832"/>
      <c r="BF61491" s="832"/>
    </row>
    <row r="61492" spans="56:58">
      <c r="BD61492" s="832"/>
      <c r="BE61492" s="832"/>
      <c r="BF61492" s="832"/>
    </row>
    <row r="61493" spans="56:58">
      <c r="BD61493" s="832"/>
      <c r="BE61493" s="832"/>
      <c r="BF61493" s="832"/>
    </row>
    <row r="61494" spans="56:58">
      <c r="BD61494" s="832"/>
      <c r="BE61494" s="832"/>
      <c r="BF61494" s="832"/>
    </row>
    <row r="61495" spans="56:58">
      <c r="BD61495" s="832"/>
      <c r="BE61495" s="832"/>
      <c r="BF61495" s="832"/>
    </row>
    <row r="61496" spans="56:58">
      <c r="BD61496" s="832"/>
      <c r="BE61496" s="832"/>
      <c r="BF61496" s="832"/>
    </row>
    <row r="61497" spans="56:58">
      <c r="BD61497" s="832"/>
      <c r="BE61497" s="832"/>
      <c r="BF61497" s="832"/>
    </row>
    <row r="61498" spans="56:58">
      <c r="BD61498" s="832"/>
      <c r="BE61498" s="832"/>
      <c r="BF61498" s="832"/>
    </row>
    <row r="61499" spans="56:58">
      <c r="BD61499" s="832"/>
      <c r="BE61499" s="832"/>
      <c r="BF61499" s="832"/>
    </row>
    <row r="61500" spans="56:58">
      <c r="BD61500" s="832"/>
      <c r="BE61500" s="832"/>
      <c r="BF61500" s="832"/>
    </row>
    <row r="61501" spans="56:58">
      <c r="BD61501" s="832"/>
      <c r="BE61501" s="832"/>
      <c r="BF61501" s="832"/>
    </row>
    <row r="61502" spans="56:58">
      <c r="BD61502" s="832"/>
      <c r="BE61502" s="832"/>
      <c r="BF61502" s="832"/>
    </row>
    <row r="61503" spans="56:58">
      <c r="BD61503" s="832"/>
      <c r="BE61503" s="832"/>
      <c r="BF61503" s="832"/>
    </row>
    <row r="61504" spans="56:58">
      <c r="BD61504" s="832"/>
      <c r="BE61504" s="832"/>
      <c r="BF61504" s="832"/>
    </row>
    <row r="61505" spans="56:58">
      <c r="BD61505" s="832"/>
      <c r="BE61505" s="832"/>
      <c r="BF61505" s="832"/>
    </row>
    <row r="61506" spans="56:58">
      <c r="BD61506" s="832"/>
      <c r="BE61506" s="832"/>
      <c r="BF61506" s="832"/>
    </row>
    <row r="61507" spans="56:58">
      <c r="BD61507" s="832"/>
      <c r="BE61507" s="832"/>
      <c r="BF61507" s="832"/>
    </row>
    <row r="61508" spans="56:58">
      <c r="BD61508" s="832"/>
      <c r="BE61508" s="832"/>
      <c r="BF61508" s="832"/>
    </row>
    <row r="61509" spans="56:58">
      <c r="BD61509" s="832"/>
      <c r="BE61509" s="832"/>
      <c r="BF61509" s="832"/>
    </row>
    <row r="61510" spans="56:58">
      <c r="BD61510" s="832"/>
      <c r="BE61510" s="832"/>
      <c r="BF61510" s="832"/>
    </row>
    <row r="61511" spans="56:58">
      <c r="BD61511" s="832"/>
      <c r="BE61511" s="832"/>
      <c r="BF61511" s="832"/>
    </row>
    <row r="61512" spans="56:58">
      <c r="BD61512" s="832"/>
      <c r="BE61512" s="832"/>
      <c r="BF61512" s="832"/>
    </row>
    <row r="61513" spans="56:58">
      <c r="BD61513" s="832"/>
      <c r="BE61513" s="832"/>
      <c r="BF61513" s="832"/>
    </row>
    <row r="61514" spans="56:58">
      <c r="BD61514" s="832"/>
      <c r="BE61514" s="832"/>
      <c r="BF61514" s="832"/>
    </row>
    <row r="61515" spans="56:58">
      <c r="BD61515" s="832"/>
      <c r="BE61515" s="832"/>
      <c r="BF61515" s="832"/>
    </row>
    <row r="61516" spans="56:58">
      <c r="BD61516" s="832"/>
      <c r="BE61516" s="832"/>
      <c r="BF61516" s="832"/>
    </row>
    <row r="61517" spans="56:58">
      <c r="BD61517" s="832"/>
      <c r="BE61517" s="832"/>
      <c r="BF61517" s="832"/>
    </row>
    <row r="61518" spans="56:58">
      <c r="BD61518" s="832"/>
      <c r="BE61518" s="832"/>
      <c r="BF61518" s="832"/>
    </row>
    <row r="61519" spans="56:58">
      <c r="BD61519" s="832"/>
      <c r="BE61519" s="832"/>
      <c r="BF61519" s="832"/>
    </row>
    <row r="61520" spans="56:58">
      <c r="BD61520" s="832"/>
      <c r="BE61520" s="832"/>
      <c r="BF61520" s="832"/>
    </row>
    <row r="61521" spans="56:58">
      <c r="BD61521" s="832"/>
      <c r="BE61521" s="832"/>
      <c r="BF61521" s="832"/>
    </row>
    <row r="61522" spans="56:58">
      <c r="BD61522" s="832"/>
      <c r="BE61522" s="832"/>
      <c r="BF61522" s="832"/>
    </row>
    <row r="61523" spans="56:58">
      <c r="BD61523" s="832"/>
      <c r="BE61523" s="832"/>
      <c r="BF61523" s="832"/>
    </row>
    <row r="61524" spans="56:58">
      <c r="BD61524" s="832"/>
      <c r="BE61524" s="832"/>
      <c r="BF61524" s="832"/>
    </row>
    <row r="61525" spans="56:58">
      <c r="BD61525" s="832"/>
      <c r="BE61525" s="832"/>
      <c r="BF61525" s="832"/>
    </row>
    <row r="61526" spans="56:58">
      <c r="BD61526" s="832"/>
      <c r="BE61526" s="832"/>
      <c r="BF61526" s="832"/>
    </row>
    <row r="61527" spans="56:58">
      <c r="BD61527" s="832"/>
      <c r="BE61527" s="832"/>
      <c r="BF61527" s="832"/>
    </row>
    <row r="61528" spans="56:58">
      <c r="BD61528" s="832"/>
      <c r="BE61528" s="832"/>
      <c r="BF61528" s="832"/>
    </row>
    <row r="61529" spans="56:58">
      <c r="BD61529" s="832"/>
      <c r="BE61529" s="832"/>
      <c r="BF61529" s="832"/>
    </row>
    <row r="61530" spans="56:58">
      <c r="BD61530" s="832"/>
      <c r="BE61530" s="832"/>
      <c r="BF61530" s="832"/>
    </row>
    <row r="61531" spans="56:58">
      <c r="BD61531" s="832"/>
      <c r="BE61531" s="832"/>
      <c r="BF61531" s="832"/>
    </row>
    <row r="61532" spans="56:58">
      <c r="BD61532" s="832"/>
      <c r="BE61532" s="832"/>
      <c r="BF61532" s="832"/>
    </row>
    <row r="61533" spans="56:58">
      <c r="BD61533" s="832"/>
      <c r="BE61533" s="832"/>
      <c r="BF61533" s="832"/>
    </row>
    <row r="61534" spans="56:58">
      <c r="BD61534" s="832"/>
      <c r="BE61534" s="832"/>
      <c r="BF61534" s="832"/>
    </row>
    <row r="61535" spans="56:58">
      <c r="BD61535" s="832"/>
      <c r="BE61535" s="832"/>
      <c r="BF61535" s="832"/>
    </row>
    <row r="61536" spans="56:58">
      <c r="BD61536" s="832"/>
      <c r="BE61536" s="832"/>
      <c r="BF61536" s="832"/>
    </row>
    <row r="61537" spans="56:58">
      <c r="BD61537" s="832"/>
      <c r="BE61537" s="832"/>
      <c r="BF61537" s="832"/>
    </row>
    <row r="61538" spans="56:58">
      <c r="BD61538" s="832"/>
      <c r="BE61538" s="832"/>
      <c r="BF61538" s="832"/>
    </row>
    <row r="61539" spans="56:58">
      <c r="BD61539" s="832"/>
      <c r="BE61539" s="832"/>
      <c r="BF61539" s="832"/>
    </row>
    <row r="61540" spans="56:58">
      <c r="BD61540" s="832"/>
      <c r="BE61540" s="832"/>
      <c r="BF61540" s="832"/>
    </row>
    <row r="61541" spans="56:58">
      <c r="BD61541" s="832"/>
      <c r="BE61541" s="832"/>
      <c r="BF61541" s="832"/>
    </row>
    <row r="61542" spans="56:58">
      <c r="BD61542" s="832"/>
      <c r="BE61542" s="832"/>
      <c r="BF61542" s="832"/>
    </row>
    <row r="61543" spans="56:58">
      <c r="BD61543" s="832"/>
      <c r="BE61543" s="832"/>
      <c r="BF61543" s="832"/>
    </row>
    <row r="61544" spans="56:58">
      <c r="BD61544" s="832"/>
      <c r="BE61544" s="832"/>
      <c r="BF61544" s="832"/>
    </row>
    <row r="61545" spans="56:58">
      <c r="BD61545" s="832"/>
      <c r="BE61545" s="832"/>
      <c r="BF61545" s="832"/>
    </row>
    <row r="61546" spans="56:58">
      <c r="BD61546" s="832"/>
      <c r="BE61546" s="832"/>
      <c r="BF61546" s="832"/>
    </row>
    <row r="61547" spans="56:58">
      <c r="BD61547" s="832"/>
      <c r="BE61547" s="832"/>
      <c r="BF61547" s="832"/>
    </row>
    <row r="61548" spans="56:58">
      <c r="BD61548" s="832"/>
      <c r="BE61548" s="832"/>
      <c r="BF61548" s="832"/>
    </row>
    <row r="61549" spans="56:58">
      <c r="BD61549" s="832"/>
      <c r="BE61549" s="832"/>
      <c r="BF61549" s="832"/>
    </row>
    <row r="61550" spans="56:58">
      <c r="BD61550" s="832"/>
      <c r="BE61550" s="832"/>
      <c r="BF61550" s="832"/>
    </row>
    <row r="61551" spans="56:58">
      <c r="BD61551" s="832"/>
      <c r="BE61551" s="832"/>
      <c r="BF61551" s="832"/>
    </row>
    <row r="61552" spans="56:58">
      <c r="BD61552" s="832"/>
      <c r="BE61552" s="832"/>
      <c r="BF61552" s="832"/>
    </row>
    <row r="61553" spans="56:58">
      <c r="BD61553" s="832"/>
      <c r="BE61553" s="832"/>
      <c r="BF61553" s="832"/>
    </row>
    <row r="61554" spans="56:58">
      <c r="BD61554" s="832"/>
      <c r="BE61554" s="832"/>
      <c r="BF61554" s="832"/>
    </row>
    <row r="61555" spans="56:58">
      <c r="BD61555" s="832"/>
      <c r="BE61555" s="832"/>
      <c r="BF61555" s="832"/>
    </row>
    <row r="61556" spans="56:58">
      <c r="BD61556" s="832"/>
      <c r="BE61556" s="832"/>
      <c r="BF61556" s="832"/>
    </row>
    <row r="61557" spans="56:58">
      <c r="BD61557" s="832"/>
      <c r="BE61557" s="832"/>
      <c r="BF61557" s="832"/>
    </row>
    <row r="61558" spans="56:58">
      <c r="BD61558" s="832"/>
      <c r="BE61558" s="832"/>
      <c r="BF61558" s="832"/>
    </row>
    <row r="61559" spans="56:58">
      <c r="BD61559" s="832"/>
      <c r="BE61559" s="832"/>
      <c r="BF61559" s="832"/>
    </row>
    <row r="61560" spans="56:58">
      <c r="BD61560" s="832"/>
      <c r="BE61560" s="832"/>
      <c r="BF61560" s="832"/>
    </row>
    <row r="61561" spans="56:58">
      <c r="BD61561" s="832"/>
      <c r="BE61561" s="832"/>
      <c r="BF61561" s="832"/>
    </row>
    <row r="61562" spans="56:58">
      <c r="BD61562" s="832"/>
      <c r="BE61562" s="832"/>
      <c r="BF61562" s="832"/>
    </row>
    <row r="61563" spans="56:58">
      <c r="BD61563" s="832"/>
      <c r="BE61563" s="832"/>
      <c r="BF61563" s="832"/>
    </row>
    <row r="61564" spans="56:58">
      <c r="BD61564" s="832"/>
      <c r="BE61564" s="832"/>
      <c r="BF61564" s="832"/>
    </row>
    <row r="61565" spans="56:58">
      <c r="BD61565" s="832"/>
      <c r="BE61565" s="832"/>
      <c r="BF61565" s="832"/>
    </row>
    <row r="61566" spans="56:58">
      <c r="BD61566" s="832"/>
      <c r="BE61566" s="832"/>
      <c r="BF61566" s="832"/>
    </row>
    <row r="61567" spans="56:58">
      <c r="BD61567" s="832"/>
      <c r="BE61567" s="832"/>
      <c r="BF61567" s="832"/>
    </row>
    <row r="61568" spans="56:58">
      <c r="BD61568" s="832"/>
      <c r="BE61568" s="832"/>
      <c r="BF61568" s="832"/>
    </row>
    <row r="61569" spans="56:58">
      <c r="BD61569" s="832"/>
      <c r="BE61569" s="832"/>
      <c r="BF61569" s="832"/>
    </row>
    <row r="61570" spans="56:58">
      <c r="BD61570" s="832"/>
      <c r="BE61570" s="832"/>
      <c r="BF61570" s="832"/>
    </row>
    <row r="61571" spans="56:58">
      <c r="BD61571" s="832"/>
      <c r="BE61571" s="832"/>
      <c r="BF61571" s="832"/>
    </row>
    <row r="61572" spans="56:58">
      <c r="BD61572" s="832"/>
      <c r="BE61572" s="832"/>
      <c r="BF61572" s="832"/>
    </row>
    <row r="61573" spans="56:58">
      <c r="BD61573" s="832"/>
      <c r="BE61573" s="832"/>
      <c r="BF61573" s="832"/>
    </row>
    <row r="61574" spans="56:58">
      <c r="BD61574" s="832"/>
      <c r="BE61574" s="832"/>
      <c r="BF61574" s="832"/>
    </row>
    <row r="61575" spans="56:58">
      <c r="BD61575" s="832"/>
      <c r="BE61575" s="832"/>
      <c r="BF61575" s="832"/>
    </row>
    <row r="61576" spans="56:58">
      <c r="BD61576" s="832"/>
      <c r="BE61576" s="832"/>
      <c r="BF61576" s="832"/>
    </row>
    <row r="61577" spans="56:58">
      <c r="BD61577" s="832"/>
      <c r="BE61577" s="832"/>
      <c r="BF61577" s="832"/>
    </row>
    <row r="61578" spans="56:58">
      <c r="BD61578" s="832"/>
      <c r="BE61578" s="832"/>
      <c r="BF61578" s="832"/>
    </row>
    <row r="61579" spans="56:58">
      <c r="BD61579" s="832"/>
      <c r="BE61579" s="832"/>
      <c r="BF61579" s="832"/>
    </row>
    <row r="61580" spans="56:58">
      <c r="BD61580" s="832"/>
      <c r="BE61580" s="832"/>
      <c r="BF61580" s="832"/>
    </row>
    <row r="61581" spans="56:58">
      <c r="BD61581" s="832"/>
      <c r="BE61581" s="832"/>
      <c r="BF61581" s="832"/>
    </row>
    <row r="61582" spans="56:58">
      <c r="BD61582" s="832"/>
      <c r="BE61582" s="832"/>
      <c r="BF61582" s="832"/>
    </row>
    <row r="61583" spans="56:58">
      <c r="BD61583" s="832"/>
      <c r="BE61583" s="832"/>
      <c r="BF61583" s="832"/>
    </row>
    <row r="61584" spans="56:58">
      <c r="BD61584" s="832"/>
      <c r="BE61584" s="832"/>
      <c r="BF61584" s="832"/>
    </row>
    <row r="61585" spans="56:58">
      <c r="BD61585" s="832"/>
      <c r="BE61585" s="832"/>
      <c r="BF61585" s="832"/>
    </row>
    <row r="61586" spans="56:58">
      <c r="BD61586" s="832"/>
      <c r="BE61586" s="832"/>
      <c r="BF61586" s="832"/>
    </row>
    <row r="61587" spans="56:58">
      <c r="BD61587" s="832"/>
      <c r="BE61587" s="832"/>
      <c r="BF61587" s="832"/>
    </row>
    <row r="61588" spans="56:58">
      <c r="BD61588" s="832"/>
      <c r="BE61588" s="832"/>
      <c r="BF61588" s="832"/>
    </row>
    <row r="61589" spans="56:58">
      <c r="BD61589" s="832"/>
      <c r="BE61589" s="832"/>
      <c r="BF61589" s="832"/>
    </row>
    <row r="61590" spans="56:58">
      <c r="BD61590" s="832"/>
      <c r="BE61590" s="832"/>
      <c r="BF61590" s="832"/>
    </row>
    <row r="61591" spans="56:58">
      <c r="BD61591" s="832"/>
      <c r="BE61591" s="832"/>
      <c r="BF61591" s="832"/>
    </row>
    <row r="61592" spans="56:58">
      <c r="BD61592" s="832"/>
      <c r="BE61592" s="832"/>
      <c r="BF61592" s="832"/>
    </row>
    <row r="61593" spans="56:58">
      <c r="BD61593" s="832"/>
      <c r="BE61593" s="832"/>
      <c r="BF61593" s="832"/>
    </row>
    <row r="61594" spans="56:58">
      <c r="BD61594" s="832"/>
      <c r="BE61594" s="832"/>
      <c r="BF61594" s="832"/>
    </row>
    <row r="61595" spans="56:58">
      <c r="BD61595" s="832"/>
      <c r="BE61595" s="832"/>
      <c r="BF61595" s="832"/>
    </row>
    <row r="61596" spans="56:58">
      <c r="BD61596" s="832"/>
      <c r="BE61596" s="832"/>
      <c r="BF61596" s="832"/>
    </row>
    <row r="61597" spans="56:58">
      <c r="BD61597" s="832"/>
      <c r="BE61597" s="832"/>
      <c r="BF61597" s="832"/>
    </row>
    <row r="61598" spans="56:58">
      <c r="BD61598" s="832"/>
      <c r="BE61598" s="832"/>
      <c r="BF61598" s="832"/>
    </row>
    <row r="61599" spans="56:58">
      <c r="BD61599" s="832"/>
      <c r="BE61599" s="832"/>
      <c r="BF61599" s="832"/>
    </row>
    <row r="61600" spans="56:58">
      <c r="BD61600" s="832"/>
      <c r="BE61600" s="832"/>
      <c r="BF61600" s="832"/>
    </row>
    <row r="61601" spans="56:58">
      <c r="BD61601" s="832"/>
      <c r="BE61601" s="832"/>
      <c r="BF61601" s="832"/>
    </row>
    <row r="61602" spans="56:58">
      <c r="BD61602" s="832"/>
      <c r="BE61602" s="832"/>
      <c r="BF61602" s="832"/>
    </row>
    <row r="61603" spans="56:58">
      <c r="BD61603" s="832"/>
      <c r="BE61603" s="832"/>
      <c r="BF61603" s="832"/>
    </row>
    <row r="61604" spans="56:58">
      <c r="BD61604" s="832"/>
      <c r="BE61604" s="832"/>
      <c r="BF61604" s="832"/>
    </row>
    <row r="61605" spans="56:58">
      <c r="BD61605" s="832"/>
      <c r="BE61605" s="832"/>
      <c r="BF61605" s="832"/>
    </row>
    <row r="61606" spans="56:58">
      <c r="BD61606" s="832"/>
      <c r="BE61606" s="832"/>
      <c r="BF61606" s="832"/>
    </row>
    <row r="61607" spans="56:58">
      <c r="BD61607" s="832"/>
      <c r="BE61607" s="832"/>
      <c r="BF61607" s="832"/>
    </row>
    <row r="61608" spans="56:58">
      <c r="BD61608" s="832"/>
      <c r="BE61608" s="832"/>
      <c r="BF61608" s="832"/>
    </row>
    <row r="61609" spans="56:58">
      <c r="BD61609" s="832"/>
      <c r="BE61609" s="832"/>
      <c r="BF61609" s="832"/>
    </row>
    <row r="61610" spans="56:58">
      <c r="BD61610" s="832"/>
      <c r="BE61610" s="832"/>
      <c r="BF61610" s="832"/>
    </row>
    <row r="61611" spans="56:58">
      <c r="BD61611" s="832"/>
      <c r="BE61611" s="832"/>
      <c r="BF61611" s="832"/>
    </row>
    <row r="61612" spans="56:58">
      <c r="BD61612" s="832"/>
      <c r="BE61612" s="832"/>
      <c r="BF61612" s="832"/>
    </row>
    <row r="61613" spans="56:58">
      <c r="BD61613" s="832"/>
      <c r="BE61613" s="832"/>
      <c r="BF61613" s="832"/>
    </row>
    <row r="61614" spans="56:58">
      <c r="BD61614" s="832"/>
      <c r="BE61614" s="832"/>
      <c r="BF61614" s="832"/>
    </row>
    <row r="61615" spans="56:58">
      <c r="BD61615" s="832"/>
      <c r="BE61615" s="832"/>
      <c r="BF61615" s="832"/>
    </row>
    <row r="61616" spans="56:58">
      <c r="BD61616" s="832"/>
      <c r="BE61616" s="832"/>
      <c r="BF61616" s="832"/>
    </row>
    <row r="61617" spans="56:58">
      <c r="BD61617" s="832"/>
      <c r="BE61617" s="832"/>
      <c r="BF61617" s="832"/>
    </row>
    <row r="61618" spans="56:58">
      <c r="BD61618" s="832"/>
      <c r="BE61618" s="832"/>
      <c r="BF61618" s="832"/>
    </row>
    <row r="61619" spans="56:58">
      <c r="BD61619" s="832"/>
      <c r="BE61619" s="832"/>
      <c r="BF61619" s="832"/>
    </row>
    <row r="61620" spans="56:58">
      <c r="BD61620" s="832"/>
      <c r="BE61620" s="832"/>
      <c r="BF61620" s="832"/>
    </row>
    <row r="61621" spans="56:58">
      <c r="BD61621" s="832"/>
      <c r="BE61621" s="832"/>
      <c r="BF61621" s="832"/>
    </row>
    <row r="61622" spans="56:58">
      <c r="BD61622" s="832"/>
      <c r="BE61622" s="832"/>
      <c r="BF61622" s="832"/>
    </row>
    <row r="61623" spans="56:58">
      <c r="BD61623" s="832"/>
      <c r="BE61623" s="832"/>
      <c r="BF61623" s="832"/>
    </row>
    <row r="61624" spans="56:58">
      <c r="BD61624" s="832"/>
      <c r="BE61624" s="832"/>
      <c r="BF61624" s="832"/>
    </row>
    <row r="61625" spans="56:58">
      <c r="BD61625" s="832"/>
      <c r="BE61625" s="832"/>
      <c r="BF61625" s="832"/>
    </row>
    <row r="61626" spans="56:58">
      <c r="BD61626" s="832"/>
      <c r="BE61626" s="832"/>
      <c r="BF61626" s="832"/>
    </row>
    <row r="61627" spans="56:58">
      <c r="BD61627" s="832"/>
      <c r="BE61627" s="832"/>
      <c r="BF61627" s="832"/>
    </row>
    <row r="61628" spans="56:58">
      <c r="BD61628" s="832"/>
      <c r="BE61628" s="832"/>
      <c r="BF61628" s="832"/>
    </row>
    <row r="61629" spans="56:58">
      <c r="BD61629" s="832"/>
      <c r="BE61629" s="832"/>
      <c r="BF61629" s="832"/>
    </row>
    <row r="61630" spans="56:58">
      <c r="BD61630" s="832"/>
      <c r="BE61630" s="832"/>
      <c r="BF61630" s="832"/>
    </row>
    <row r="61631" spans="56:58">
      <c r="BD61631" s="832"/>
      <c r="BE61631" s="832"/>
      <c r="BF61631" s="832"/>
    </row>
    <row r="61632" spans="56:58">
      <c r="BD61632" s="832"/>
      <c r="BE61632" s="832"/>
      <c r="BF61632" s="832"/>
    </row>
    <row r="61633" spans="56:58">
      <c r="BD61633" s="832"/>
      <c r="BE61633" s="832"/>
      <c r="BF61633" s="832"/>
    </row>
    <row r="61634" spans="56:58">
      <c r="BD61634" s="832"/>
      <c r="BE61634" s="832"/>
      <c r="BF61634" s="832"/>
    </row>
    <row r="61635" spans="56:58">
      <c r="BD61635" s="832"/>
      <c r="BE61635" s="832"/>
      <c r="BF61635" s="832"/>
    </row>
    <row r="61636" spans="56:58">
      <c r="BD61636" s="832"/>
      <c r="BE61636" s="832"/>
      <c r="BF61636" s="832"/>
    </row>
    <row r="61637" spans="56:58">
      <c r="BD61637" s="832"/>
      <c r="BE61637" s="832"/>
      <c r="BF61637" s="832"/>
    </row>
    <row r="61638" spans="56:58">
      <c r="BD61638" s="832"/>
      <c r="BE61638" s="832"/>
      <c r="BF61638" s="832"/>
    </row>
    <row r="61639" spans="56:58">
      <c r="BD61639" s="832"/>
      <c r="BE61639" s="832"/>
      <c r="BF61639" s="832"/>
    </row>
    <row r="61640" spans="56:58">
      <c r="BD61640" s="832"/>
      <c r="BE61640" s="832"/>
      <c r="BF61640" s="832"/>
    </row>
    <row r="61641" spans="56:58">
      <c r="BD61641" s="832"/>
      <c r="BE61641" s="832"/>
      <c r="BF61641" s="832"/>
    </row>
    <row r="61642" spans="56:58">
      <c r="BD61642" s="832"/>
      <c r="BE61642" s="832"/>
      <c r="BF61642" s="832"/>
    </row>
    <row r="61643" spans="56:58">
      <c r="BD61643" s="832"/>
      <c r="BE61643" s="832"/>
      <c r="BF61643" s="832"/>
    </row>
    <row r="61644" spans="56:58">
      <c r="BD61644" s="832"/>
      <c r="BE61644" s="832"/>
      <c r="BF61644" s="832"/>
    </row>
    <row r="61645" spans="56:58">
      <c r="BD61645" s="832"/>
      <c r="BE61645" s="832"/>
      <c r="BF61645" s="832"/>
    </row>
    <row r="61646" spans="56:58">
      <c r="BD61646" s="832"/>
      <c r="BE61646" s="832"/>
      <c r="BF61646" s="832"/>
    </row>
    <row r="61647" spans="56:58">
      <c r="BD61647" s="832"/>
      <c r="BE61647" s="832"/>
      <c r="BF61647" s="832"/>
    </row>
    <row r="61648" spans="56:58">
      <c r="BD61648" s="832"/>
      <c r="BE61648" s="832"/>
      <c r="BF61648" s="832"/>
    </row>
    <row r="61649" spans="56:58">
      <c r="BD61649" s="832"/>
      <c r="BE61649" s="832"/>
      <c r="BF61649" s="832"/>
    </row>
    <row r="61650" spans="56:58">
      <c r="BD61650" s="832"/>
      <c r="BE61650" s="832"/>
      <c r="BF61650" s="832"/>
    </row>
    <row r="61651" spans="56:58">
      <c r="BD61651" s="832"/>
      <c r="BE61651" s="832"/>
      <c r="BF61651" s="832"/>
    </row>
    <row r="61652" spans="56:58">
      <c r="BD61652" s="832"/>
      <c r="BE61652" s="832"/>
      <c r="BF61652" s="832"/>
    </row>
    <row r="61653" spans="56:58">
      <c r="BD61653" s="832"/>
      <c r="BE61653" s="832"/>
      <c r="BF61653" s="832"/>
    </row>
    <row r="61654" spans="56:58">
      <c r="BD61654" s="832"/>
      <c r="BE61654" s="832"/>
      <c r="BF61654" s="832"/>
    </row>
    <row r="61655" spans="56:58">
      <c r="BD61655" s="832"/>
      <c r="BE61655" s="832"/>
      <c r="BF61655" s="832"/>
    </row>
    <row r="61656" spans="56:58">
      <c r="BD61656" s="832"/>
      <c r="BE61656" s="832"/>
      <c r="BF61656" s="832"/>
    </row>
    <row r="61657" spans="56:58">
      <c r="BD61657" s="832"/>
      <c r="BE61657" s="832"/>
      <c r="BF61657" s="832"/>
    </row>
    <row r="61658" spans="56:58">
      <c r="BD61658" s="832"/>
      <c r="BE61658" s="832"/>
      <c r="BF61658" s="832"/>
    </row>
    <row r="61659" spans="56:58">
      <c r="BD61659" s="832"/>
      <c r="BE61659" s="832"/>
      <c r="BF61659" s="832"/>
    </row>
    <row r="61660" spans="56:58">
      <c r="BD61660" s="832"/>
      <c r="BE61660" s="832"/>
      <c r="BF61660" s="832"/>
    </row>
    <row r="61661" spans="56:58">
      <c r="BD61661" s="832"/>
      <c r="BE61661" s="832"/>
      <c r="BF61661" s="832"/>
    </row>
    <row r="61662" spans="56:58">
      <c r="BD61662" s="832"/>
      <c r="BE61662" s="832"/>
      <c r="BF61662" s="832"/>
    </row>
    <row r="61663" spans="56:58">
      <c r="BD61663" s="832"/>
      <c r="BE61663" s="832"/>
      <c r="BF61663" s="832"/>
    </row>
    <row r="61664" spans="56:58">
      <c r="BD61664" s="832"/>
      <c r="BE61664" s="832"/>
      <c r="BF61664" s="832"/>
    </row>
    <row r="61665" spans="56:58">
      <c r="BD61665" s="832"/>
      <c r="BE61665" s="832"/>
      <c r="BF61665" s="832"/>
    </row>
    <row r="61666" spans="56:58">
      <c r="BD61666" s="832"/>
      <c r="BE61666" s="832"/>
      <c r="BF61666" s="832"/>
    </row>
    <row r="61667" spans="56:58">
      <c r="BD61667" s="832"/>
      <c r="BE61667" s="832"/>
      <c r="BF61667" s="832"/>
    </row>
    <row r="61668" spans="56:58">
      <c r="BD61668" s="832"/>
      <c r="BE61668" s="832"/>
      <c r="BF61668" s="832"/>
    </row>
    <row r="61669" spans="56:58">
      <c r="BD61669" s="832"/>
      <c r="BE61669" s="832"/>
      <c r="BF61669" s="832"/>
    </row>
    <row r="61670" spans="56:58">
      <c r="BD61670" s="832"/>
      <c r="BE61670" s="832"/>
      <c r="BF61670" s="832"/>
    </row>
    <row r="61671" spans="56:58">
      <c r="BD61671" s="832"/>
      <c r="BE61671" s="832"/>
      <c r="BF61671" s="832"/>
    </row>
    <row r="61672" spans="56:58">
      <c r="BD61672" s="832"/>
      <c r="BE61672" s="832"/>
      <c r="BF61672" s="832"/>
    </row>
    <row r="61673" spans="56:58">
      <c r="BD61673" s="832"/>
      <c r="BE61673" s="832"/>
      <c r="BF61673" s="832"/>
    </row>
    <row r="61674" spans="56:58">
      <c r="BD61674" s="832"/>
      <c r="BE61674" s="832"/>
      <c r="BF61674" s="832"/>
    </row>
    <row r="61675" spans="56:58">
      <c r="BD61675" s="832"/>
      <c r="BE61675" s="832"/>
      <c r="BF61675" s="832"/>
    </row>
    <row r="61676" spans="56:58">
      <c r="BD61676" s="832"/>
      <c r="BE61676" s="832"/>
      <c r="BF61676" s="832"/>
    </row>
    <row r="61677" spans="56:58">
      <c r="BD61677" s="832"/>
      <c r="BE61677" s="832"/>
      <c r="BF61677" s="832"/>
    </row>
    <row r="61678" spans="56:58">
      <c r="BD61678" s="832"/>
      <c r="BE61678" s="832"/>
      <c r="BF61678" s="832"/>
    </row>
    <row r="61679" spans="56:58">
      <c r="BD61679" s="832"/>
      <c r="BE61679" s="832"/>
      <c r="BF61679" s="832"/>
    </row>
    <row r="61680" spans="56:58">
      <c r="BD61680" s="832"/>
      <c r="BE61680" s="832"/>
      <c r="BF61680" s="832"/>
    </row>
    <row r="61681" spans="56:58">
      <c r="BD61681" s="832"/>
      <c r="BE61681" s="832"/>
      <c r="BF61681" s="832"/>
    </row>
    <row r="61682" spans="56:58">
      <c r="BD61682" s="832"/>
      <c r="BE61682" s="832"/>
      <c r="BF61682" s="832"/>
    </row>
    <row r="61683" spans="56:58">
      <c r="BD61683" s="832"/>
      <c r="BE61683" s="832"/>
      <c r="BF61683" s="832"/>
    </row>
    <row r="61684" spans="56:58">
      <c r="BD61684" s="832"/>
      <c r="BE61684" s="832"/>
      <c r="BF61684" s="832"/>
    </row>
    <row r="61685" spans="56:58">
      <c r="BD61685" s="832"/>
      <c r="BE61685" s="832"/>
      <c r="BF61685" s="832"/>
    </row>
    <row r="61686" spans="56:58">
      <c r="BD61686" s="832"/>
      <c r="BE61686" s="832"/>
      <c r="BF61686" s="832"/>
    </row>
    <row r="61687" spans="56:58">
      <c r="BD61687" s="832"/>
      <c r="BE61687" s="832"/>
      <c r="BF61687" s="832"/>
    </row>
    <row r="61688" spans="56:58">
      <c r="BD61688" s="832"/>
      <c r="BE61688" s="832"/>
      <c r="BF61688" s="832"/>
    </row>
    <row r="61689" spans="56:58">
      <c r="BD61689" s="832"/>
      <c r="BE61689" s="832"/>
      <c r="BF61689" s="832"/>
    </row>
    <row r="61690" spans="56:58">
      <c r="BD61690" s="832"/>
      <c r="BE61690" s="832"/>
      <c r="BF61690" s="832"/>
    </row>
    <row r="61691" spans="56:58">
      <c r="BD61691" s="832"/>
      <c r="BE61691" s="832"/>
      <c r="BF61691" s="832"/>
    </row>
    <row r="61692" spans="56:58">
      <c r="BD61692" s="832"/>
      <c r="BE61692" s="832"/>
      <c r="BF61692" s="832"/>
    </row>
    <row r="61693" spans="56:58">
      <c r="BD61693" s="832"/>
      <c r="BE61693" s="832"/>
      <c r="BF61693" s="832"/>
    </row>
    <row r="61694" spans="56:58">
      <c r="BD61694" s="832"/>
      <c r="BE61694" s="832"/>
      <c r="BF61694" s="832"/>
    </row>
    <row r="61695" spans="56:58">
      <c r="BD61695" s="832"/>
      <c r="BE61695" s="832"/>
      <c r="BF61695" s="832"/>
    </row>
    <row r="61696" spans="56:58">
      <c r="BD61696" s="832"/>
      <c r="BE61696" s="832"/>
      <c r="BF61696" s="832"/>
    </row>
    <row r="61697" spans="56:58">
      <c r="BD61697" s="832"/>
      <c r="BE61697" s="832"/>
      <c r="BF61697" s="832"/>
    </row>
    <row r="61698" spans="56:58">
      <c r="BD61698" s="832"/>
      <c r="BE61698" s="832"/>
      <c r="BF61698" s="832"/>
    </row>
    <row r="61699" spans="56:58">
      <c r="BD61699" s="832"/>
      <c r="BE61699" s="832"/>
      <c r="BF61699" s="832"/>
    </row>
    <row r="61700" spans="56:58">
      <c r="BD61700" s="832"/>
      <c r="BE61700" s="832"/>
      <c r="BF61700" s="832"/>
    </row>
    <row r="61701" spans="56:58">
      <c r="BD61701" s="832"/>
      <c r="BE61701" s="832"/>
      <c r="BF61701" s="832"/>
    </row>
    <row r="61702" spans="56:58">
      <c r="BD61702" s="832"/>
      <c r="BE61702" s="832"/>
      <c r="BF61702" s="832"/>
    </row>
    <row r="61703" spans="56:58">
      <c r="BD61703" s="832"/>
      <c r="BE61703" s="832"/>
      <c r="BF61703" s="832"/>
    </row>
    <row r="61704" spans="56:58">
      <c r="BD61704" s="832"/>
      <c r="BE61704" s="832"/>
      <c r="BF61704" s="832"/>
    </row>
    <row r="61705" spans="56:58">
      <c r="BD61705" s="832"/>
      <c r="BE61705" s="832"/>
      <c r="BF61705" s="832"/>
    </row>
    <row r="61706" spans="56:58">
      <c r="BD61706" s="832"/>
      <c r="BE61706" s="832"/>
      <c r="BF61706" s="832"/>
    </row>
    <row r="61707" spans="56:58">
      <c r="BD61707" s="832"/>
      <c r="BE61707" s="832"/>
      <c r="BF61707" s="832"/>
    </row>
    <row r="61708" spans="56:58">
      <c r="BD61708" s="832"/>
      <c r="BE61708" s="832"/>
      <c r="BF61708" s="832"/>
    </row>
    <row r="61709" spans="56:58">
      <c r="BD61709" s="832"/>
      <c r="BE61709" s="832"/>
      <c r="BF61709" s="832"/>
    </row>
    <row r="61710" spans="56:58">
      <c r="BD61710" s="832"/>
      <c r="BE61710" s="832"/>
      <c r="BF61710" s="832"/>
    </row>
    <row r="61711" spans="56:58">
      <c r="BD61711" s="832"/>
      <c r="BE61711" s="832"/>
      <c r="BF61711" s="832"/>
    </row>
    <row r="61712" spans="56:58">
      <c r="BD61712" s="832"/>
      <c r="BE61712" s="832"/>
      <c r="BF61712" s="832"/>
    </row>
    <row r="61713" spans="56:58">
      <c r="BD61713" s="832"/>
      <c r="BE61713" s="832"/>
      <c r="BF61713" s="832"/>
    </row>
    <row r="61714" spans="56:58">
      <c r="BD61714" s="832"/>
      <c r="BE61714" s="832"/>
      <c r="BF61714" s="832"/>
    </row>
    <row r="61715" spans="56:58">
      <c r="BD61715" s="832"/>
      <c r="BE61715" s="832"/>
      <c r="BF61715" s="832"/>
    </row>
    <row r="61716" spans="56:58">
      <c r="BD61716" s="832"/>
      <c r="BE61716" s="832"/>
      <c r="BF61716" s="832"/>
    </row>
    <row r="61717" spans="56:58">
      <c r="BD61717" s="832"/>
      <c r="BE61717" s="832"/>
      <c r="BF61717" s="832"/>
    </row>
    <row r="61718" spans="56:58">
      <c r="BD61718" s="832"/>
      <c r="BE61718" s="832"/>
      <c r="BF61718" s="832"/>
    </row>
    <row r="61719" spans="56:58">
      <c r="BD61719" s="832"/>
      <c r="BE61719" s="832"/>
      <c r="BF61719" s="832"/>
    </row>
    <row r="61720" spans="56:58">
      <c r="BD61720" s="832"/>
      <c r="BE61720" s="832"/>
      <c r="BF61720" s="832"/>
    </row>
    <row r="61721" spans="56:58">
      <c r="BD61721" s="832"/>
      <c r="BE61721" s="832"/>
      <c r="BF61721" s="832"/>
    </row>
    <row r="61722" spans="56:58">
      <c r="BD61722" s="832"/>
      <c r="BE61722" s="832"/>
      <c r="BF61722" s="832"/>
    </row>
    <row r="61723" spans="56:58">
      <c r="BD61723" s="832"/>
      <c r="BE61723" s="832"/>
      <c r="BF61723" s="832"/>
    </row>
    <row r="61724" spans="56:58">
      <c r="BD61724" s="832"/>
      <c r="BE61724" s="832"/>
      <c r="BF61724" s="832"/>
    </row>
    <row r="61725" spans="56:58">
      <c r="BD61725" s="832"/>
      <c r="BE61725" s="832"/>
      <c r="BF61725" s="832"/>
    </row>
    <row r="61726" spans="56:58">
      <c r="BD61726" s="832"/>
      <c r="BE61726" s="832"/>
      <c r="BF61726" s="832"/>
    </row>
    <row r="61727" spans="56:58">
      <c r="BD61727" s="832"/>
      <c r="BE61727" s="832"/>
      <c r="BF61727" s="832"/>
    </row>
    <row r="61728" spans="56:58">
      <c r="BD61728" s="832"/>
      <c r="BE61728" s="832"/>
      <c r="BF61728" s="832"/>
    </row>
    <row r="61729" spans="56:58">
      <c r="BD61729" s="832"/>
      <c r="BE61729" s="832"/>
      <c r="BF61729" s="832"/>
    </row>
    <row r="61730" spans="56:58">
      <c r="BD61730" s="832"/>
      <c r="BE61730" s="832"/>
      <c r="BF61730" s="832"/>
    </row>
    <row r="61731" spans="56:58">
      <c r="BD61731" s="832"/>
      <c r="BE61731" s="832"/>
      <c r="BF61731" s="832"/>
    </row>
    <row r="61732" spans="56:58">
      <c r="BD61732" s="832"/>
      <c r="BE61732" s="832"/>
      <c r="BF61732" s="832"/>
    </row>
    <row r="61733" spans="56:58">
      <c r="BD61733" s="832"/>
      <c r="BE61733" s="832"/>
      <c r="BF61733" s="832"/>
    </row>
    <row r="61734" spans="56:58">
      <c r="BD61734" s="832"/>
      <c r="BE61734" s="832"/>
      <c r="BF61734" s="832"/>
    </row>
    <row r="61735" spans="56:58">
      <c r="BD61735" s="832"/>
      <c r="BE61735" s="832"/>
      <c r="BF61735" s="832"/>
    </row>
    <row r="61736" spans="56:58">
      <c r="BD61736" s="832"/>
      <c r="BE61736" s="832"/>
      <c r="BF61736" s="832"/>
    </row>
    <row r="61737" spans="56:58">
      <c r="BD61737" s="832"/>
      <c r="BE61737" s="832"/>
      <c r="BF61737" s="832"/>
    </row>
    <row r="61738" spans="56:58">
      <c r="BD61738" s="832"/>
      <c r="BE61738" s="832"/>
      <c r="BF61738" s="832"/>
    </row>
    <row r="61739" spans="56:58">
      <c r="BD61739" s="832"/>
      <c r="BE61739" s="832"/>
      <c r="BF61739" s="832"/>
    </row>
    <row r="61740" spans="56:58">
      <c r="BD61740" s="832"/>
      <c r="BE61740" s="832"/>
      <c r="BF61740" s="832"/>
    </row>
    <row r="61741" spans="56:58">
      <c r="BD61741" s="832"/>
      <c r="BE61741" s="832"/>
      <c r="BF61741" s="832"/>
    </row>
    <row r="61742" spans="56:58">
      <c r="BD61742" s="832"/>
      <c r="BE61742" s="832"/>
      <c r="BF61742" s="832"/>
    </row>
    <row r="61743" spans="56:58">
      <c r="BD61743" s="832"/>
      <c r="BE61743" s="832"/>
      <c r="BF61743" s="832"/>
    </row>
    <row r="61744" spans="56:58">
      <c r="BD61744" s="832"/>
      <c r="BE61744" s="832"/>
      <c r="BF61744" s="832"/>
    </row>
    <row r="61745" spans="56:58">
      <c r="BD61745" s="832"/>
      <c r="BE61745" s="832"/>
      <c r="BF61745" s="832"/>
    </row>
    <row r="61746" spans="56:58">
      <c r="BD61746" s="832"/>
      <c r="BE61746" s="832"/>
      <c r="BF61746" s="832"/>
    </row>
    <row r="61747" spans="56:58">
      <c r="BD61747" s="832"/>
      <c r="BE61747" s="832"/>
      <c r="BF61747" s="832"/>
    </row>
    <row r="61748" spans="56:58">
      <c r="BD61748" s="832"/>
      <c r="BE61748" s="832"/>
      <c r="BF61748" s="832"/>
    </row>
    <row r="61749" spans="56:58">
      <c r="BD61749" s="832"/>
      <c r="BE61749" s="832"/>
      <c r="BF61749" s="832"/>
    </row>
    <row r="61750" spans="56:58">
      <c r="BD61750" s="832"/>
      <c r="BE61750" s="832"/>
      <c r="BF61750" s="832"/>
    </row>
    <row r="61751" spans="56:58">
      <c r="BD61751" s="832"/>
      <c r="BE61751" s="832"/>
      <c r="BF61751" s="832"/>
    </row>
    <row r="61752" spans="56:58">
      <c r="BD61752" s="832"/>
      <c r="BE61752" s="832"/>
      <c r="BF61752" s="832"/>
    </row>
    <row r="61753" spans="56:58">
      <c r="BD61753" s="832"/>
      <c r="BE61753" s="832"/>
      <c r="BF61753" s="832"/>
    </row>
    <row r="61754" spans="56:58">
      <c r="BD61754" s="832"/>
      <c r="BE61754" s="832"/>
      <c r="BF61754" s="832"/>
    </row>
    <row r="61755" spans="56:58">
      <c r="BD61755" s="832"/>
      <c r="BE61755" s="832"/>
      <c r="BF61755" s="832"/>
    </row>
    <row r="61756" spans="56:58">
      <c r="BD61756" s="832"/>
      <c r="BE61756" s="832"/>
      <c r="BF61756" s="832"/>
    </row>
    <row r="61757" spans="56:58">
      <c r="BD61757" s="832"/>
      <c r="BE61757" s="832"/>
      <c r="BF61757" s="832"/>
    </row>
    <row r="61758" spans="56:58">
      <c r="BD61758" s="832"/>
      <c r="BE61758" s="832"/>
      <c r="BF61758" s="832"/>
    </row>
    <row r="61759" spans="56:58">
      <c r="BD61759" s="832"/>
      <c r="BE61759" s="832"/>
      <c r="BF61759" s="832"/>
    </row>
    <row r="61760" spans="56:58">
      <c r="BD61760" s="832"/>
      <c r="BE61760" s="832"/>
      <c r="BF61760" s="832"/>
    </row>
    <row r="61761" spans="56:58">
      <c r="BD61761" s="832"/>
      <c r="BE61761" s="832"/>
      <c r="BF61761" s="832"/>
    </row>
    <row r="61762" spans="56:58">
      <c r="BD61762" s="832"/>
      <c r="BE61762" s="832"/>
      <c r="BF61762" s="832"/>
    </row>
    <row r="61763" spans="56:58">
      <c r="BD61763" s="832"/>
      <c r="BE61763" s="832"/>
      <c r="BF61763" s="832"/>
    </row>
    <row r="61764" spans="56:58">
      <c r="BD61764" s="832"/>
      <c r="BE61764" s="832"/>
      <c r="BF61764" s="832"/>
    </row>
    <row r="61765" spans="56:58">
      <c r="BD61765" s="832"/>
      <c r="BE61765" s="832"/>
      <c r="BF61765" s="832"/>
    </row>
    <row r="61766" spans="56:58">
      <c r="BD61766" s="832"/>
      <c r="BE61766" s="832"/>
      <c r="BF61766" s="832"/>
    </row>
    <row r="61767" spans="56:58">
      <c r="BD61767" s="832"/>
      <c r="BE61767" s="832"/>
      <c r="BF61767" s="832"/>
    </row>
    <row r="61768" spans="56:58">
      <c r="BD61768" s="832"/>
      <c r="BE61768" s="832"/>
      <c r="BF61768" s="832"/>
    </row>
    <row r="61769" spans="56:58">
      <c r="BD61769" s="832"/>
      <c r="BE61769" s="832"/>
      <c r="BF61769" s="832"/>
    </row>
    <row r="61770" spans="56:58">
      <c r="BD61770" s="832"/>
      <c r="BE61770" s="832"/>
      <c r="BF61770" s="832"/>
    </row>
    <row r="61771" spans="56:58">
      <c r="BD61771" s="832"/>
      <c r="BE61771" s="832"/>
      <c r="BF61771" s="832"/>
    </row>
    <row r="61772" spans="56:58">
      <c r="BD61772" s="832"/>
      <c r="BE61772" s="832"/>
      <c r="BF61772" s="832"/>
    </row>
    <row r="61773" spans="56:58">
      <c r="BD61773" s="832"/>
      <c r="BE61773" s="832"/>
      <c r="BF61773" s="832"/>
    </row>
    <row r="61774" spans="56:58">
      <c r="BD61774" s="832"/>
      <c r="BE61774" s="832"/>
      <c r="BF61774" s="832"/>
    </row>
    <row r="61775" spans="56:58">
      <c r="BD61775" s="832"/>
      <c r="BE61775" s="832"/>
      <c r="BF61775" s="832"/>
    </row>
    <row r="61776" spans="56:58">
      <c r="BD61776" s="832"/>
      <c r="BE61776" s="832"/>
      <c r="BF61776" s="832"/>
    </row>
    <row r="61777" spans="56:58">
      <c r="BD61777" s="832"/>
      <c r="BE61777" s="832"/>
      <c r="BF61777" s="832"/>
    </row>
    <row r="61778" spans="56:58">
      <c r="BD61778" s="832"/>
      <c r="BE61778" s="832"/>
      <c r="BF61778" s="832"/>
    </row>
    <row r="61779" spans="56:58">
      <c r="BD61779" s="832"/>
      <c r="BE61779" s="832"/>
      <c r="BF61779" s="832"/>
    </row>
    <row r="61780" spans="56:58">
      <c r="BD61780" s="832"/>
      <c r="BE61780" s="832"/>
      <c r="BF61780" s="832"/>
    </row>
    <row r="61781" spans="56:58">
      <c r="BD61781" s="832"/>
      <c r="BE61781" s="832"/>
      <c r="BF61781" s="832"/>
    </row>
    <row r="61782" spans="56:58">
      <c r="BD61782" s="832"/>
      <c r="BE61782" s="832"/>
      <c r="BF61782" s="832"/>
    </row>
    <row r="61783" spans="56:58">
      <c r="BD61783" s="832"/>
      <c r="BE61783" s="832"/>
      <c r="BF61783" s="832"/>
    </row>
    <row r="61784" spans="56:58">
      <c r="BD61784" s="832"/>
      <c r="BE61784" s="832"/>
      <c r="BF61784" s="832"/>
    </row>
    <row r="61785" spans="56:58">
      <c r="BD61785" s="832"/>
      <c r="BE61785" s="832"/>
      <c r="BF61785" s="832"/>
    </row>
    <row r="61786" spans="56:58">
      <c r="BD61786" s="832"/>
      <c r="BE61786" s="832"/>
      <c r="BF61786" s="832"/>
    </row>
    <row r="61787" spans="56:58">
      <c r="BD61787" s="832"/>
      <c r="BE61787" s="832"/>
      <c r="BF61787" s="832"/>
    </row>
    <row r="61788" spans="56:58">
      <c r="BD61788" s="832"/>
      <c r="BE61788" s="832"/>
      <c r="BF61788" s="832"/>
    </row>
    <row r="61789" spans="56:58">
      <c r="BD61789" s="832"/>
      <c r="BE61789" s="832"/>
      <c r="BF61789" s="832"/>
    </row>
    <row r="61790" spans="56:58">
      <c r="BD61790" s="832"/>
      <c r="BE61790" s="832"/>
      <c r="BF61790" s="832"/>
    </row>
    <row r="61791" spans="56:58">
      <c r="BD61791" s="832"/>
      <c r="BE61791" s="832"/>
      <c r="BF61791" s="832"/>
    </row>
    <row r="61792" spans="56:58">
      <c r="BD61792" s="832"/>
      <c r="BE61792" s="832"/>
      <c r="BF61792" s="832"/>
    </row>
    <row r="61793" spans="56:58">
      <c r="BD61793" s="832"/>
      <c r="BE61793" s="832"/>
      <c r="BF61793" s="832"/>
    </row>
    <row r="61794" spans="56:58">
      <c r="BD61794" s="832"/>
      <c r="BE61794" s="832"/>
      <c r="BF61794" s="832"/>
    </row>
    <row r="61795" spans="56:58">
      <c r="BD61795" s="832"/>
      <c r="BE61795" s="832"/>
      <c r="BF61795" s="832"/>
    </row>
    <row r="61796" spans="56:58">
      <c r="BD61796" s="832"/>
      <c r="BE61796" s="832"/>
      <c r="BF61796" s="832"/>
    </row>
    <row r="61797" spans="56:58">
      <c r="BD61797" s="832"/>
      <c r="BE61797" s="832"/>
      <c r="BF61797" s="832"/>
    </row>
    <row r="61798" spans="56:58">
      <c r="BD61798" s="832"/>
      <c r="BE61798" s="832"/>
      <c r="BF61798" s="832"/>
    </row>
    <row r="61799" spans="56:58">
      <c r="BD61799" s="832"/>
      <c r="BE61799" s="832"/>
      <c r="BF61799" s="832"/>
    </row>
    <row r="61800" spans="56:58">
      <c r="BD61800" s="832"/>
      <c r="BE61800" s="832"/>
      <c r="BF61800" s="832"/>
    </row>
    <row r="61801" spans="56:58">
      <c r="BD61801" s="832"/>
      <c r="BE61801" s="832"/>
      <c r="BF61801" s="832"/>
    </row>
    <row r="61802" spans="56:58">
      <c r="BD61802" s="832"/>
      <c r="BE61802" s="832"/>
      <c r="BF61802" s="832"/>
    </row>
    <row r="61803" spans="56:58">
      <c r="BD61803" s="832"/>
      <c r="BE61803" s="832"/>
      <c r="BF61803" s="832"/>
    </row>
    <row r="61804" spans="56:58">
      <c r="BD61804" s="832"/>
      <c r="BE61804" s="832"/>
      <c r="BF61804" s="832"/>
    </row>
    <row r="61805" spans="56:58">
      <c r="BD61805" s="832"/>
      <c r="BE61805" s="832"/>
      <c r="BF61805" s="832"/>
    </row>
    <row r="61806" spans="56:58">
      <c r="BD61806" s="832"/>
      <c r="BE61806" s="832"/>
      <c r="BF61806" s="832"/>
    </row>
    <row r="61807" spans="56:58">
      <c r="BD61807" s="832"/>
      <c r="BE61807" s="832"/>
      <c r="BF61807" s="832"/>
    </row>
    <row r="61808" spans="56:58">
      <c r="BD61808" s="832"/>
      <c r="BE61808" s="832"/>
      <c r="BF61808" s="832"/>
    </row>
    <row r="61809" spans="56:58">
      <c r="BD61809" s="832"/>
      <c r="BE61809" s="832"/>
      <c r="BF61809" s="832"/>
    </row>
    <row r="61810" spans="56:58">
      <c r="BD61810" s="832"/>
      <c r="BE61810" s="832"/>
      <c r="BF61810" s="832"/>
    </row>
    <row r="61811" spans="56:58">
      <c r="BD61811" s="832"/>
      <c r="BE61811" s="832"/>
      <c r="BF61811" s="832"/>
    </row>
    <row r="61812" spans="56:58">
      <c r="BD61812" s="832"/>
      <c r="BE61812" s="832"/>
      <c r="BF61812" s="832"/>
    </row>
    <row r="61813" spans="56:58">
      <c r="BD61813" s="832"/>
      <c r="BE61813" s="832"/>
      <c r="BF61813" s="832"/>
    </row>
    <row r="61814" spans="56:58">
      <c r="BD61814" s="832"/>
      <c r="BE61814" s="832"/>
      <c r="BF61814" s="832"/>
    </row>
    <row r="61815" spans="56:58">
      <c r="BD61815" s="832"/>
      <c r="BE61815" s="832"/>
      <c r="BF61815" s="832"/>
    </row>
    <row r="61816" spans="56:58">
      <c r="BD61816" s="832"/>
      <c r="BE61816" s="832"/>
      <c r="BF61816" s="832"/>
    </row>
    <row r="61817" spans="56:58">
      <c r="BD61817" s="832"/>
      <c r="BE61817" s="832"/>
      <c r="BF61817" s="832"/>
    </row>
    <row r="61818" spans="56:58">
      <c r="BD61818" s="832"/>
      <c r="BE61818" s="832"/>
      <c r="BF61818" s="832"/>
    </row>
    <row r="61819" spans="56:58">
      <c r="BD61819" s="832"/>
      <c r="BE61819" s="832"/>
      <c r="BF61819" s="832"/>
    </row>
    <row r="61820" spans="56:58">
      <c r="BD61820" s="832"/>
      <c r="BE61820" s="832"/>
      <c r="BF61820" s="832"/>
    </row>
    <row r="61821" spans="56:58">
      <c r="BD61821" s="832"/>
      <c r="BE61821" s="832"/>
      <c r="BF61821" s="832"/>
    </row>
    <row r="61822" spans="56:58">
      <c r="BD61822" s="832"/>
      <c r="BE61822" s="832"/>
      <c r="BF61822" s="832"/>
    </row>
    <row r="61823" spans="56:58">
      <c r="BD61823" s="832"/>
      <c r="BE61823" s="832"/>
      <c r="BF61823" s="832"/>
    </row>
    <row r="61824" spans="56:58">
      <c r="BD61824" s="832"/>
      <c r="BE61824" s="832"/>
      <c r="BF61824" s="832"/>
    </row>
    <row r="61825" spans="56:58">
      <c r="BD61825" s="832"/>
      <c r="BE61825" s="832"/>
      <c r="BF61825" s="832"/>
    </row>
    <row r="61826" spans="56:58">
      <c r="BD61826" s="832"/>
      <c r="BE61826" s="832"/>
      <c r="BF61826" s="832"/>
    </row>
    <row r="61827" spans="56:58">
      <c r="BD61827" s="832"/>
      <c r="BE61827" s="832"/>
      <c r="BF61827" s="832"/>
    </row>
    <row r="61828" spans="56:58">
      <c r="BD61828" s="832"/>
      <c r="BE61828" s="832"/>
      <c r="BF61828" s="832"/>
    </row>
    <row r="61829" spans="56:58">
      <c r="BD61829" s="832"/>
      <c r="BE61829" s="832"/>
      <c r="BF61829" s="832"/>
    </row>
    <row r="61830" spans="56:58">
      <c r="BD61830" s="832"/>
      <c r="BE61830" s="832"/>
      <c r="BF61830" s="832"/>
    </row>
    <row r="61831" spans="56:58">
      <c r="BD61831" s="832"/>
      <c r="BE61831" s="832"/>
      <c r="BF61831" s="832"/>
    </row>
    <row r="61832" spans="56:58">
      <c r="BD61832" s="832"/>
      <c r="BE61832" s="832"/>
      <c r="BF61832" s="832"/>
    </row>
    <row r="61833" spans="56:58">
      <c r="BD61833" s="832"/>
      <c r="BE61833" s="832"/>
      <c r="BF61833" s="832"/>
    </row>
    <row r="61834" spans="56:58">
      <c r="BD61834" s="832"/>
      <c r="BE61834" s="832"/>
      <c r="BF61834" s="832"/>
    </row>
    <row r="61835" spans="56:58">
      <c r="BD61835" s="832"/>
      <c r="BE61835" s="832"/>
      <c r="BF61835" s="832"/>
    </row>
    <row r="61836" spans="56:58">
      <c r="BD61836" s="832"/>
      <c r="BE61836" s="832"/>
      <c r="BF61836" s="832"/>
    </row>
    <row r="61837" spans="56:58">
      <c r="BD61837" s="832"/>
      <c r="BE61837" s="832"/>
      <c r="BF61837" s="832"/>
    </row>
    <row r="61838" spans="56:58">
      <c r="BD61838" s="832"/>
      <c r="BE61838" s="832"/>
      <c r="BF61838" s="832"/>
    </row>
    <row r="61839" spans="56:58">
      <c r="BD61839" s="832"/>
      <c r="BE61839" s="832"/>
      <c r="BF61839" s="832"/>
    </row>
    <row r="61840" spans="56:58">
      <c r="BD61840" s="832"/>
      <c r="BE61840" s="832"/>
      <c r="BF61840" s="832"/>
    </row>
    <row r="61841" spans="56:58">
      <c r="BD61841" s="832"/>
      <c r="BE61841" s="832"/>
      <c r="BF61841" s="832"/>
    </row>
    <row r="61842" spans="56:58">
      <c r="BD61842" s="832"/>
      <c r="BE61842" s="832"/>
      <c r="BF61842" s="832"/>
    </row>
    <row r="61843" spans="56:58">
      <c r="BD61843" s="832"/>
      <c r="BE61843" s="832"/>
      <c r="BF61843" s="832"/>
    </row>
    <row r="61844" spans="56:58">
      <c r="BD61844" s="832"/>
      <c r="BE61844" s="832"/>
      <c r="BF61844" s="832"/>
    </row>
    <row r="61845" spans="56:58">
      <c r="BD61845" s="832"/>
      <c r="BE61845" s="832"/>
      <c r="BF61845" s="832"/>
    </row>
    <row r="61846" spans="56:58">
      <c r="BD61846" s="832"/>
      <c r="BE61846" s="832"/>
      <c r="BF61846" s="832"/>
    </row>
    <row r="61847" spans="56:58">
      <c r="BD61847" s="832"/>
      <c r="BE61847" s="832"/>
      <c r="BF61847" s="832"/>
    </row>
    <row r="61848" spans="56:58">
      <c r="BD61848" s="832"/>
      <c r="BE61848" s="832"/>
      <c r="BF61848" s="832"/>
    </row>
    <row r="61849" spans="56:58">
      <c r="BD61849" s="832"/>
      <c r="BE61849" s="832"/>
      <c r="BF61849" s="832"/>
    </row>
    <row r="61850" spans="56:58">
      <c r="BD61850" s="832"/>
      <c r="BE61850" s="832"/>
      <c r="BF61850" s="832"/>
    </row>
    <row r="61851" spans="56:58">
      <c r="BD61851" s="832"/>
      <c r="BE61851" s="832"/>
      <c r="BF61851" s="832"/>
    </row>
    <row r="61852" spans="56:58">
      <c r="BD61852" s="832"/>
      <c r="BE61852" s="832"/>
      <c r="BF61852" s="832"/>
    </row>
    <row r="61853" spans="56:58">
      <c r="BD61853" s="832"/>
      <c r="BE61853" s="832"/>
      <c r="BF61853" s="832"/>
    </row>
    <row r="61854" spans="56:58">
      <c r="BD61854" s="832"/>
      <c r="BE61854" s="832"/>
      <c r="BF61854" s="832"/>
    </row>
    <row r="61855" spans="56:58">
      <c r="BD61855" s="832"/>
      <c r="BE61855" s="832"/>
      <c r="BF61855" s="832"/>
    </row>
    <row r="61856" spans="56:58">
      <c r="BD61856" s="832"/>
      <c r="BE61856" s="832"/>
      <c r="BF61856" s="832"/>
    </row>
    <row r="61857" spans="56:58">
      <c r="BD61857" s="832"/>
      <c r="BE61857" s="832"/>
      <c r="BF61857" s="832"/>
    </row>
    <row r="61858" spans="56:58">
      <c r="BD61858" s="832"/>
      <c r="BE61858" s="832"/>
      <c r="BF61858" s="832"/>
    </row>
    <row r="61859" spans="56:58">
      <c r="BD61859" s="832"/>
      <c r="BE61859" s="832"/>
      <c r="BF61859" s="832"/>
    </row>
    <row r="61860" spans="56:58">
      <c r="BD61860" s="832"/>
      <c r="BE61860" s="832"/>
      <c r="BF61860" s="832"/>
    </row>
    <row r="61861" spans="56:58">
      <c r="BD61861" s="832"/>
      <c r="BE61861" s="832"/>
      <c r="BF61861" s="832"/>
    </row>
    <row r="61862" spans="56:58">
      <c r="BD61862" s="832"/>
      <c r="BE61862" s="832"/>
      <c r="BF61862" s="832"/>
    </row>
    <row r="61863" spans="56:58">
      <c r="BD61863" s="832"/>
      <c r="BE61863" s="832"/>
      <c r="BF61863" s="832"/>
    </row>
    <row r="61864" spans="56:58">
      <c r="BD61864" s="832"/>
      <c r="BE61864" s="832"/>
      <c r="BF61864" s="832"/>
    </row>
    <row r="61865" spans="56:58">
      <c r="BD61865" s="832"/>
      <c r="BE61865" s="832"/>
      <c r="BF61865" s="832"/>
    </row>
    <row r="61866" spans="56:58">
      <c r="BD61866" s="832"/>
      <c r="BE61866" s="832"/>
      <c r="BF61866" s="832"/>
    </row>
    <row r="61867" spans="56:58">
      <c r="BD61867" s="832"/>
      <c r="BE61867" s="832"/>
      <c r="BF61867" s="832"/>
    </row>
    <row r="61868" spans="56:58">
      <c r="BD61868" s="832"/>
      <c r="BE61868" s="832"/>
      <c r="BF61868" s="832"/>
    </row>
    <row r="61869" spans="56:58">
      <c r="BD61869" s="832"/>
      <c r="BE61869" s="832"/>
      <c r="BF61869" s="832"/>
    </row>
    <row r="61870" spans="56:58">
      <c r="BD61870" s="832"/>
      <c r="BE61870" s="832"/>
      <c r="BF61870" s="832"/>
    </row>
    <row r="61871" spans="56:58">
      <c r="BD61871" s="832"/>
      <c r="BE61871" s="832"/>
      <c r="BF61871" s="832"/>
    </row>
    <row r="61872" spans="56:58">
      <c r="BD61872" s="832"/>
      <c r="BE61872" s="832"/>
      <c r="BF61872" s="832"/>
    </row>
    <row r="61873" spans="56:58">
      <c r="BD61873" s="832"/>
      <c r="BE61873" s="832"/>
      <c r="BF61873" s="832"/>
    </row>
    <row r="61874" spans="56:58">
      <c r="BD61874" s="832"/>
      <c r="BE61874" s="832"/>
      <c r="BF61874" s="832"/>
    </row>
    <row r="61875" spans="56:58">
      <c r="BD61875" s="832"/>
      <c r="BE61875" s="832"/>
      <c r="BF61875" s="832"/>
    </row>
    <row r="61876" spans="56:58">
      <c r="BD61876" s="832"/>
      <c r="BE61876" s="832"/>
      <c r="BF61876" s="832"/>
    </row>
    <row r="61877" spans="56:58">
      <c r="BD61877" s="832"/>
      <c r="BE61877" s="832"/>
      <c r="BF61877" s="832"/>
    </row>
    <row r="61878" spans="56:58">
      <c r="BD61878" s="832"/>
      <c r="BE61878" s="832"/>
      <c r="BF61878" s="832"/>
    </row>
    <row r="61879" spans="56:58">
      <c r="BD61879" s="832"/>
      <c r="BE61879" s="832"/>
      <c r="BF61879" s="832"/>
    </row>
    <row r="61880" spans="56:58">
      <c r="BD61880" s="832"/>
      <c r="BE61880" s="832"/>
      <c r="BF61880" s="832"/>
    </row>
    <row r="61881" spans="56:58">
      <c r="BD61881" s="832"/>
      <c r="BE61881" s="832"/>
      <c r="BF61881" s="832"/>
    </row>
    <row r="61882" spans="56:58">
      <c r="BD61882" s="832"/>
      <c r="BE61882" s="832"/>
      <c r="BF61882" s="832"/>
    </row>
    <row r="61883" spans="56:58">
      <c r="BD61883" s="832"/>
      <c r="BE61883" s="832"/>
      <c r="BF61883" s="832"/>
    </row>
    <row r="61884" spans="56:58">
      <c r="BD61884" s="832"/>
      <c r="BE61884" s="832"/>
      <c r="BF61884" s="832"/>
    </row>
    <row r="61885" spans="56:58">
      <c r="BD61885" s="832"/>
      <c r="BE61885" s="832"/>
      <c r="BF61885" s="832"/>
    </row>
    <row r="61886" spans="56:58">
      <c r="BD61886" s="832"/>
      <c r="BE61886" s="832"/>
      <c r="BF61886" s="832"/>
    </row>
    <row r="61887" spans="56:58">
      <c r="BD61887" s="832"/>
      <c r="BE61887" s="832"/>
      <c r="BF61887" s="832"/>
    </row>
    <row r="61888" spans="56:58">
      <c r="BD61888" s="832"/>
      <c r="BE61888" s="832"/>
      <c r="BF61888" s="832"/>
    </row>
    <row r="61889" spans="56:58">
      <c r="BD61889" s="832"/>
      <c r="BE61889" s="832"/>
      <c r="BF61889" s="832"/>
    </row>
    <row r="61890" spans="56:58">
      <c r="BD61890" s="832"/>
      <c r="BE61890" s="832"/>
      <c r="BF61890" s="832"/>
    </row>
    <row r="61891" spans="56:58">
      <c r="BD61891" s="832"/>
      <c r="BE61891" s="832"/>
      <c r="BF61891" s="832"/>
    </row>
    <row r="61892" spans="56:58">
      <c r="BD61892" s="832"/>
      <c r="BE61892" s="832"/>
      <c r="BF61892" s="832"/>
    </row>
    <row r="61893" spans="56:58">
      <c r="BD61893" s="832"/>
      <c r="BE61893" s="832"/>
      <c r="BF61893" s="832"/>
    </row>
    <row r="61894" spans="56:58">
      <c r="BD61894" s="832"/>
      <c r="BE61894" s="832"/>
      <c r="BF61894" s="832"/>
    </row>
    <row r="61895" spans="56:58">
      <c r="BD61895" s="832"/>
      <c r="BE61895" s="832"/>
      <c r="BF61895" s="832"/>
    </row>
    <row r="61896" spans="56:58">
      <c r="BD61896" s="832"/>
      <c r="BE61896" s="832"/>
      <c r="BF61896" s="832"/>
    </row>
    <row r="61897" spans="56:58">
      <c r="BD61897" s="832"/>
      <c r="BE61897" s="832"/>
      <c r="BF61897" s="832"/>
    </row>
    <row r="61898" spans="56:58">
      <c r="BD61898" s="832"/>
      <c r="BE61898" s="832"/>
      <c r="BF61898" s="832"/>
    </row>
    <row r="61899" spans="56:58">
      <c r="BD61899" s="832"/>
      <c r="BE61899" s="832"/>
      <c r="BF61899" s="832"/>
    </row>
    <row r="61900" spans="56:58">
      <c r="BD61900" s="832"/>
      <c r="BE61900" s="832"/>
      <c r="BF61900" s="832"/>
    </row>
    <row r="61901" spans="56:58">
      <c r="BD61901" s="832"/>
      <c r="BE61901" s="832"/>
      <c r="BF61901" s="832"/>
    </row>
    <row r="61902" spans="56:58">
      <c r="BD61902" s="832"/>
      <c r="BE61902" s="832"/>
      <c r="BF61902" s="832"/>
    </row>
    <row r="61903" spans="56:58">
      <c r="BD61903" s="832"/>
      <c r="BE61903" s="832"/>
      <c r="BF61903" s="832"/>
    </row>
    <row r="61904" spans="56:58">
      <c r="BD61904" s="832"/>
      <c r="BE61904" s="832"/>
      <c r="BF61904" s="832"/>
    </row>
    <row r="61905" spans="56:58">
      <c r="BD61905" s="832"/>
      <c r="BE61905" s="832"/>
      <c r="BF61905" s="832"/>
    </row>
    <row r="61906" spans="56:58">
      <c r="BD61906" s="832"/>
      <c r="BE61906" s="832"/>
      <c r="BF61906" s="832"/>
    </row>
    <row r="61907" spans="56:58">
      <c r="BD61907" s="832"/>
      <c r="BE61907" s="832"/>
      <c r="BF61907" s="832"/>
    </row>
    <row r="61908" spans="56:58">
      <c r="BD61908" s="832"/>
      <c r="BE61908" s="832"/>
      <c r="BF61908" s="832"/>
    </row>
    <row r="61909" spans="56:58">
      <c r="BD61909" s="832"/>
      <c r="BE61909" s="832"/>
      <c r="BF61909" s="832"/>
    </row>
    <row r="61910" spans="56:58">
      <c r="BD61910" s="832"/>
      <c r="BE61910" s="832"/>
      <c r="BF61910" s="832"/>
    </row>
    <row r="61911" spans="56:58">
      <c r="BD61911" s="832"/>
      <c r="BE61911" s="832"/>
      <c r="BF61911" s="832"/>
    </row>
    <row r="61912" spans="56:58">
      <c r="BD61912" s="832"/>
      <c r="BE61912" s="832"/>
      <c r="BF61912" s="832"/>
    </row>
    <row r="61913" spans="56:58">
      <c r="BD61913" s="832"/>
      <c r="BE61913" s="832"/>
      <c r="BF61913" s="832"/>
    </row>
    <row r="61914" spans="56:58">
      <c r="BD61914" s="832"/>
      <c r="BE61914" s="832"/>
      <c r="BF61914" s="832"/>
    </row>
    <row r="61915" spans="56:58">
      <c r="BD61915" s="832"/>
      <c r="BE61915" s="832"/>
      <c r="BF61915" s="832"/>
    </row>
    <row r="61916" spans="56:58">
      <c r="BD61916" s="832"/>
      <c r="BE61916" s="832"/>
      <c r="BF61916" s="832"/>
    </row>
    <row r="61917" spans="56:58">
      <c r="BD61917" s="832"/>
      <c r="BE61917" s="832"/>
      <c r="BF61917" s="832"/>
    </row>
    <row r="61918" spans="56:58">
      <c r="BD61918" s="832"/>
      <c r="BE61918" s="832"/>
      <c r="BF61918" s="832"/>
    </row>
    <row r="61919" spans="56:58">
      <c r="BD61919" s="832"/>
      <c r="BE61919" s="832"/>
      <c r="BF61919" s="832"/>
    </row>
    <row r="61920" spans="56:58">
      <c r="BD61920" s="832"/>
      <c r="BE61920" s="832"/>
      <c r="BF61920" s="832"/>
    </row>
    <row r="61921" spans="56:58">
      <c r="BD61921" s="832"/>
      <c r="BE61921" s="832"/>
      <c r="BF61921" s="832"/>
    </row>
    <row r="61922" spans="56:58">
      <c r="BD61922" s="832"/>
      <c r="BE61922" s="832"/>
      <c r="BF61922" s="832"/>
    </row>
    <row r="61923" spans="56:58">
      <c r="BD61923" s="832"/>
      <c r="BE61923" s="832"/>
      <c r="BF61923" s="832"/>
    </row>
    <row r="61924" spans="56:58">
      <c r="BD61924" s="832"/>
      <c r="BE61924" s="832"/>
      <c r="BF61924" s="832"/>
    </row>
    <row r="61925" spans="56:58">
      <c r="BD61925" s="832"/>
      <c r="BE61925" s="832"/>
      <c r="BF61925" s="832"/>
    </row>
    <row r="61926" spans="56:58">
      <c r="BD61926" s="832"/>
      <c r="BE61926" s="832"/>
      <c r="BF61926" s="832"/>
    </row>
    <row r="61927" spans="56:58">
      <c r="BD61927" s="832"/>
      <c r="BE61927" s="832"/>
      <c r="BF61927" s="832"/>
    </row>
    <row r="61928" spans="56:58">
      <c r="BD61928" s="832"/>
      <c r="BE61928" s="832"/>
      <c r="BF61928" s="832"/>
    </row>
    <row r="61929" spans="56:58">
      <c r="BD61929" s="832"/>
      <c r="BE61929" s="832"/>
      <c r="BF61929" s="832"/>
    </row>
    <row r="61930" spans="56:58">
      <c r="BD61930" s="832"/>
      <c r="BE61930" s="832"/>
      <c r="BF61930" s="832"/>
    </row>
    <row r="61931" spans="56:58">
      <c r="BD61931" s="832"/>
      <c r="BE61931" s="832"/>
      <c r="BF61931" s="832"/>
    </row>
    <row r="61932" spans="56:58">
      <c r="BD61932" s="832"/>
      <c r="BE61932" s="832"/>
      <c r="BF61932" s="832"/>
    </row>
    <row r="61933" spans="56:58">
      <c r="BD61933" s="832"/>
      <c r="BE61933" s="832"/>
      <c r="BF61933" s="832"/>
    </row>
    <row r="61934" spans="56:58">
      <c r="BD61934" s="832"/>
      <c r="BE61934" s="832"/>
      <c r="BF61934" s="832"/>
    </row>
    <row r="61935" spans="56:58">
      <c r="BD61935" s="832"/>
      <c r="BE61935" s="832"/>
      <c r="BF61935" s="832"/>
    </row>
    <row r="61936" spans="56:58">
      <c r="BD61936" s="832"/>
      <c r="BE61936" s="832"/>
      <c r="BF61936" s="832"/>
    </row>
    <row r="61937" spans="56:58">
      <c r="BD61937" s="832"/>
      <c r="BE61937" s="832"/>
      <c r="BF61937" s="832"/>
    </row>
    <row r="61938" spans="56:58">
      <c r="BD61938" s="832"/>
      <c r="BE61938" s="832"/>
      <c r="BF61938" s="832"/>
    </row>
    <row r="61939" spans="56:58">
      <c r="BD61939" s="832"/>
      <c r="BE61939" s="832"/>
      <c r="BF61939" s="832"/>
    </row>
    <row r="61940" spans="56:58">
      <c r="BD61940" s="832"/>
      <c r="BE61940" s="832"/>
      <c r="BF61940" s="832"/>
    </row>
    <row r="61941" spans="56:58">
      <c r="BD61941" s="832"/>
      <c r="BE61941" s="832"/>
      <c r="BF61941" s="832"/>
    </row>
    <row r="61942" spans="56:58">
      <c r="BD61942" s="832"/>
      <c r="BE61942" s="832"/>
      <c r="BF61942" s="832"/>
    </row>
    <row r="61943" spans="56:58">
      <c r="BD61943" s="832"/>
      <c r="BE61943" s="832"/>
      <c r="BF61943" s="832"/>
    </row>
    <row r="61944" spans="56:58">
      <c r="BD61944" s="832"/>
      <c r="BE61944" s="832"/>
      <c r="BF61944" s="832"/>
    </row>
    <row r="61945" spans="56:58">
      <c r="BD61945" s="832"/>
      <c r="BE61945" s="832"/>
      <c r="BF61945" s="832"/>
    </row>
    <row r="61946" spans="56:58">
      <c r="BD61946" s="832"/>
      <c r="BE61946" s="832"/>
      <c r="BF61946" s="832"/>
    </row>
    <row r="61947" spans="56:58">
      <c r="BD61947" s="832"/>
      <c r="BE61947" s="832"/>
      <c r="BF61947" s="832"/>
    </row>
    <row r="61948" spans="56:58">
      <c r="BD61948" s="832"/>
      <c r="BE61948" s="832"/>
      <c r="BF61948" s="832"/>
    </row>
    <row r="61949" spans="56:58">
      <c r="BD61949" s="832"/>
      <c r="BE61949" s="832"/>
      <c r="BF61949" s="832"/>
    </row>
    <row r="61950" spans="56:58">
      <c r="BD61950" s="832"/>
      <c r="BE61950" s="832"/>
      <c r="BF61950" s="832"/>
    </row>
    <row r="61951" spans="56:58">
      <c r="BD61951" s="832"/>
      <c r="BE61951" s="832"/>
      <c r="BF61951" s="832"/>
    </row>
    <row r="61952" spans="56:58">
      <c r="BD61952" s="832"/>
      <c r="BE61952" s="832"/>
      <c r="BF61952" s="832"/>
    </row>
    <row r="61953" spans="56:58">
      <c r="BD61953" s="832"/>
      <c r="BE61953" s="832"/>
      <c r="BF61953" s="832"/>
    </row>
    <row r="61954" spans="56:58">
      <c r="BD61954" s="832"/>
      <c r="BE61954" s="832"/>
      <c r="BF61954" s="832"/>
    </row>
    <row r="61955" spans="56:58">
      <c r="BD61955" s="832"/>
      <c r="BE61955" s="832"/>
      <c r="BF61955" s="832"/>
    </row>
    <row r="61956" spans="56:58">
      <c r="BD61956" s="832"/>
      <c r="BE61956" s="832"/>
      <c r="BF61956" s="832"/>
    </row>
    <row r="61957" spans="56:58">
      <c r="BD61957" s="832"/>
      <c r="BE61957" s="832"/>
      <c r="BF61957" s="832"/>
    </row>
    <row r="61958" spans="56:58">
      <c r="BD61958" s="832"/>
      <c r="BE61958" s="832"/>
      <c r="BF61958" s="832"/>
    </row>
    <row r="61959" spans="56:58">
      <c r="BD61959" s="832"/>
      <c r="BE61959" s="832"/>
      <c r="BF61959" s="832"/>
    </row>
    <row r="61960" spans="56:58">
      <c r="BD61960" s="832"/>
      <c r="BE61960" s="832"/>
      <c r="BF61960" s="832"/>
    </row>
    <row r="61961" spans="56:58">
      <c r="BD61961" s="832"/>
      <c r="BE61961" s="832"/>
      <c r="BF61961" s="832"/>
    </row>
    <row r="61962" spans="56:58">
      <c r="BD61962" s="832"/>
      <c r="BE61962" s="832"/>
      <c r="BF61962" s="832"/>
    </row>
    <row r="61963" spans="56:58">
      <c r="BD61963" s="832"/>
      <c r="BE61963" s="832"/>
      <c r="BF61963" s="832"/>
    </row>
    <row r="61964" spans="56:58">
      <c r="BD61964" s="832"/>
      <c r="BE61964" s="832"/>
      <c r="BF61964" s="832"/>
    </row>
    <row r="61965" spans="56:58">
      <c r="BD61965" s="832"/>
      <c r="BE61965" s="832"/>
      <c r="BF61965" s="832"/>
    </row>
    <row r="61966" spans="56:58">
      <c r="BD61966" s="832"/>
      <c r="BE61966" s="832"/>
      <c r="BF61966" s="832"/>
    </row>
    <row r="61967" spans="56:58">
      <c r="BD61967" s="832"/>
      <c r="BE61967" s="832"/>
      <c r="BF61967" s="832"/>
    </row>
    <row r="61968" spans="56:58">
      <c r="BD61968" s="832"/>
      <c r="BE61968" s="832"/>
      <c r="BF61968" s="832"/>
    </row>
    <row r="61969" spans="56:58">
      <c r="BD61969" s="832"/>
      <c r="BE61969" s="832"/>
      <c r="BF61969" s="832"/>
    </row>
    <row r="61970" spans="56:58">
      <c r="BD61970" s="832"/>
      <c r="BE61970" s="832"/>
      <c r="BF61970" s="832"/>
    </row>
    <row r="61971" spans="56:58">
      <c r="BD61971" s="832"/>
      <c r="BE61971" s="832"/>
      <c r="BF61971" s="832"/>
    </row>
    <row r="61972" spans="56:58">
      <c r="BD61972" s="832"/>
      <c r="BE61972" s="832"/>
      <c r="BF61972" s="832"/>
    </row>
    <row r="61973" spans="56:58">
      <c r="BD61973" s="832"/>
      <c r="BE61973" s="832"/>
      <c r="BF61973" s="832"/>
    </row>
    <row r="61974" spans="56:58">
      <c r="BD61974" s="832"/>
      <c r="BE61974" s="832"/>
      <c r="BF61974" s="832"/>
    </row>
    <row r="61975" spans="56:58">
      <c r="BD61975" s="832"/>
      <c r="BE61975" s="832"/>
      <c r="BF61975" s="832"/>
    </row>
    <row r="61976" spans="56:58">
      <c r="BD61976" s="832"/>
      <c r="BE61976" s="832"/>
      <c r="BF61976" s="832"/>
    </row>
    <row r="61977" spans="56:58">
      <c r="BD61977" s="832"/>
      <c r="BE61977" s="832"/>
      <c r="BF61977" s="832"/>
    </row>
    <row r="61978" spans="56:58">
      <c r="BD61978" s="832"/>
      <c r="BE61978" s="832"/>
      <c r="BF61978" s="832"/>
    </row>
    <row r="61979" spans="56:58">
      <c r="BD61979" s="832"/>
      <c r="BE61979" s="832"/>
      <c r="BF61979" s="832"/>
    </row>
    <row r="61980" spans="56:58">
      <c r="BD61980" s="832"/>
      <c r="BE61980" s="832"/>
      <c r="BF61980" s="832"/>
    </row>
    <row r="61981" spans="56:58">
      <c r="BD61981" s="832"/>
      <c r="BE61981" s="832"/>
      <c r="BF61981" s="832"/>
    </row>
    <row r="61982" spans="56:58">
      <c r="BD61982" s="832"/>
      <c r="BE61982" s="832"/>
      <c r="BF61982" s="832"/>
    </row>
    <row r="61983" spans="56:58">
      <c r="BD61983" s="832"/>
      <c r="BE61983" s="832"/>
      <c r="BF61983" s="832"/>
    </row>
    <row r="61984" spans="56:58">
      <c r="BD61984" s="832"/>
      <c r="BE61984" s="832"/>
      <c r="BF61984" s="832"/>
    </row>
    <row r="61985" spans="56:58">
      <c r="BD61985" s="832"/>
      <c r="BE61985" s="832"/>
      <c r="BF61985" s="832"/>
    </row>
    <row r="61986" spans="56:58">
      <c r="BD61986" s="832"/>
      <c r="BE61986" s="832"/>
      <c r="BF61986" s="832"/>
    </row>
    <row r="61987" spans="56:58">
      <c r="BD61987" s="832"/>
      <c r="BE61987" s="832"/>
      <c r="BF61987" s="832"/>
    </row>
    <row r="61988" spans="56:58">
      <c r="BD61988" s="832"/>
      <c r="BE61988" s="832"/>
      <c r="BF61988" s="832"/>
    </row>
    <row r="61989" spans="56:58">
      <c r="BD61989" s="832"/>
      <c r="BE61989" s="832"/>
      <c r="BF61989" s="832"/>
    </row>
    <row r="61990" spans="56:58">
      <c r="BD61990" s="832"/>
      <c r="BE61990" s="832"/>
      <c r="BF61990" s="832"/>
    </row>
    <row r="61991" spans="56:58">
      <c r="BD61991" s="832"/>
      <c r="BE61991" s="832"/>
      <c r="BF61991" s="832"/>
    </row>
    <row r="61992" spans="56:58">
      <c r="BD61992" s="832"/>
      <c r="BE61992" s="832"/>
      <c r="BF61992" s="832"/>
    </row>
    <row r="61993" spans="56:58">
      <c r="BD61993" s="832"/>
      <c r="BE61993" s="832"/>
      <c r="BF61993" s="832"/>
    </row>
    <row r="61994" spans="56:58">
      <c r="BD61994" s="832"/>
      <c r="BE61994" s="832"/>
      <c r="BF61994" s="832"/>
    </row>
    <row r="61995" spans="56:58">
      <c r="BD61995" s="832"/>
      <c r="BE61995" s="832"/>
      <c r="BF61995" s="832"/>
    </row>
    <row r="61996" spans="56:58">
      <c r="BD61996" s="832"/>
      <c r="BE61996" s="832"/>
      <c r="BF61996" s="832"/>
    </row>
    <row r="61997" spans="56:58">
      <c r="BD61997" s="832"/>
      <c r="BE61997" s="832"/>
      <c r="BF61997" s="832"/>
    </row>
    <row r="61998" spans="56:58">
      <c r="BD61998" s="832"/>
      <c r="BE61998" s="832"/>
      <c r="BF61998" s="832"/>
    </row>
    <row r="61999" spans="56:58">
      <c r="BD61999" s="832"/>
      <c r="BE61999" s="832"/>
      <c r="BF61999" s="832"/>
    </row>
    <row r="62000" spans="56:58">
      <c r="BD62000" s="832"/>
      <c r="BE62000" s="832"/>
      <c r="BF62000" s="832"/>
    </row>
    <row r="62001" spans="56:58">
      <c r="BD62001" s="832"/>
      <c r="BE62001" s="832"/>
      <c r="BF62001" s="832"/>
    </row>
    <row r="62002" spans="56:58">
      <c r="BD62002" s="832"/>
      <c r="BE62002" s="832"/>
      <c r="BF62002" s="832"/>
    </row>
    <row r="62003" spans="56:58">
      <c r="BD62003" s="832"/>
      <c r="BE62003" s="832"/>
      <c r="BF62003" s="832"/>
    </row>
    <row r="62004" spans="56:58">
      <c r="BD62004" s="832"/>
      <c r="BE62004" s="832"/>
      <c r="BF62004" s="832"/>
    </row>
    <row r="62005" spans="56:58">
      <c r="BD62005" s="832"/>
      <c r="BE62005" s="832"/>
      <c r="BF62005" s="832"/>
    </row>
    <row r="62006" spans="56:58">
      <c r="BD62006" s="832"/>
      <c r="BE62006" s="832"/>
      <c r="BF62006" s="832"/>
    </row>
    <row r="62007" spans="56:58">
      <c r="BD62007" s="832"/>
      <c r="BE62007" s="832"/>
      <c r="BF62007" s="832"/>
    </row>
    <row r="62008" spans="56:58">
      <c r="BD62008" s="832"/>
      <c r="BE62008" s="832"/>
      <c r="BF62008" s="832"/>
    </row>
    <row r="62009" spans="56:58">
      <c r="BD62009" s="832"/>
      <c r="BE62009" s="832"/>
      <c r="BF62009" s="832"/>
    </row>
    <row r="62010" spans="56:58">
      <c r="BD62010" s="832"/>
      <c r="BE62010" s="832"/>
      <c r="BF62010" s="832"/>
    </row>
    <row r="62011" spans="56:58">
      <c r="BD62011" s="832"/>
      <c r="BE62011" s="832"/>
      <c r="BF62011" s="832"/>
    </row>
    <row r="62012" spans="56:58">
      <c r="BD62012" s="832"/>
      <c r="BE62012" s="832"/>
      <c r="BF62012" s="832"/>
    </row>
    <row r="62013" spans="56:58">
      <c r="BD62013" s="832"/>
      <c r="BE62013" s="832"/>
      <c r="BF62013" s="832"/>
    </row>
    <row r="62014" spans="56:58">
      <c r="BD62014" s="832"/>
      <c r="BE62014" s="832"/>
      <c r="BF62014" s="832"/>
    </row>
    <row r="62015" spans="56:58">
      <c r="BD62015" s="832"/>
      <c r="BE62015" s="832"/>
      <c r="BF62015" s="832"/>
    </row>
    <row r="62016" spans="56:58">
      <c r="BD62016" s="832"/>
      <c r="BE62016" s="832"/>
      <c r="BF62016" s="832"/>
    </row>
    <row r="62017" spans="56:58">
      <c r="BD62017" s="832"/>
      <c r="BE62017" s="832"/>
      <c r="BF62017" s="832"/>
    </row>
    <row r="62018" spans="56:58">
      <c r="BD62018" s="832"/>
      <c r="BE62018" s="832"/>
      <c r="BF62018" s="832"/>
    </row>
    <row r="62019" spans="56:58">
      <c r="BD62019" s="832"/>
      <c r="BE62019" s="832"/>
      <c r="BF62019" s="832"/>
    </row>
    <row r="62020" spans="56:58">
      <c r="BD62020" s="832"/>
      <c r="BE62020" s="832"/>
      <c r="BF62020" s="832"/>
    </row>
    <row r="62021" spans="56:58">
      <c r="BD62021" s="832"/>
      <c r="BE62021" s="832"/>
      <c r="BF62021" s="832"/>
    </row>
    <row r="62022" spans="56:58">
      <c r="BD62022" s="832"/>
      <c r="BE62022" s="832"/>
      <c r="BF62022" s="832"/>
    </row>
    <row r="62023" spans="56:58">
      <c r="BD62023" s="832"/>
      <c r="BE62023" s="832"/>
      <c r="BF62023" s="832"/>
    </row>
    <row r="62024" spans="56:58">
      <c r="BD62024" s="832"/>
      <c r="BE62024" s="832"/>
      <c r="BF62024" s="832"/>
    </row>
    <row r="62025" spans="56:58">
      <c r="BD62025" s="832"/>
      <c r="BE62025" s="832"/>
      <c r="BF62025" s="832"/>
    </row>
    <row r="62026" spans="56:58">
      <c r="BD62026" s="832"/>
      <c r="BE62026" s="832"/>
      <c r="BF62026" s="832"/>
    </row>
    <row r="62027" spans="56:58">
      <c r="BD62027" s="832"/>
      <c r="BE62027" s="832"/>
      <c r="BF62027" s="832"/>
    </row>
    <row r="62028" spans="56:58">
      <c r="BD62028" s="832"/>
      <c r="BE62028" s="832"/>
      <c r="BF62028" s="832"/>
    </row>
    <row r="62029" spans="56:58">
      <c r="BD62029" s="832"/>
      <c r="BE62029" s="832"/>
      <c r="BF62029" s="832"/>
    </row>
    <row r="62030" spans="56:58">
      <c r="BD62030" s="832"/>
      <c r="BE62030" s="832"/>
      <c r="BF62030" s="832"/>
    </row>
    <row r="62031" spans="56:58">
      <c r="BD62031" s="832"/>
      <c r="BE62031" s="832"/>
      <c r="BF62031" s="832"/>
    </row>
    <row r="62032" spans="56:58">
      <c r="BD62032" s="832"/>
      <c r="BE62032" s="832"/>
      <c r="BF62032" s="832"/>
    </row>
    <row r="62033" spans="56:58">
      <c r="BD62033" s="832"/>
      <c r="BE62033" s="832"/>
      <c r="BF62033" s="832"/>
    </row>
    <row r="62034" spans="56:58">
      <c r="BD62034" s="832"/>
      <c r="BE62034" s="832"/>
      <c r="BF62034" s="832"/>
    </row>
    <row r="62035" spans="56:58">
      <c r="BD62035" s="832"/>
      <c r="BE62035" s="832"/>
      <c r="BF62035" s="832"/>
    </row>
    <row r="62036" spans="56:58">
      <c r="BD62036" s="832"/>
      <c r="BE62036" s="832"/>
      <c r="BF62036" s="832"/>
    </row>
    <row r="62037" spans="56:58">
      <c r="BD62037" s="832"/>
      <c r="BE62037" s="832"/>
      <c r="BF62037" s="832"/>
    </row>
    <row r="62038" spans="56:58">
      <c r="BD62038" s="832"/>
      <c r="BE62038" s="832"/>
      <c r="BF62038" s="832"/>
    </row>
    <row r="62039" spans="56:58">
      <c r="BD62039" s="832"/>
      <c r="BE62039" s="832"/>
      <c r="BF62039" s="832"/>
    </row>
    <row r="62040" spans="56:58">
      <c r="BD62040" s="832"/>
      <c r="BE62040" s="832"/>
      <c r="BF62040" s="832"/>
    </row>
    <row r="62041" spans="56:58">
      <c r="BD62041" s="832"/>
      <c r="BE62041" s="832"/>
      <c r="BF62041" s="832"/>
    </row>
    <row r="62042" spans="56:58">
      <c r="BD62042" s="832"/>
      <c r="BE62042" s="832"/>
      <c r="BF62042" s="832"/>
    </row>
    <row r="62043" spans="56:58">
      <c r="BD62043" s="832"/>
      <c r="BE62043" s="832"/>
      <c r="BF62043" s="832"/>
    </row>
    <row r="62044" spans="56:58">
      <c r="BD62044" s="832"/>
      <c r="BE62044" s="832"/>
      <c r="BF62044" s="832"/>
    </row>
    <row r="62045" spans="56:58">
      <c r="BD62045" s="832"/>
      <c r="BE62045" s="832"/>
      <c r="BF62045" s="832"/>
    </row>
    <row r="62046" spans="56:58">
      <c r="BD62046" s="832"/>
      <c r="BE62046" s="832"/>
      <c r="BF62046" s="832"/>
    </row>
    <row r="62047" spans="56:58">
      <c r="BD62047" s="832"/>
      <c r="BE62047" s="832"/>
      <c r="BF62047" s="832"/>
    </row>
    <row r="62048" spans="56:58">
      <c r="BD62048" s="832"/>
      <c r="BE62048" s="832"/>
      <c r="BF62048" s="832"/>
    </row>
    <row r="62049" spans="56:58">
      <c r="BD62049" s="832"/>
      <c r="BE62049" s="832"/>
      <c r="BF62049" s="832"/>
    </row>
    <row r="62050" spans="56:58">
      <c r="BD62050" s="832"/>
      <c r="BE62050" s="832"/>
      <c r="BF62050" s="832"/>
    </row>
    <row r="62051" spans="56:58">
      <c r="BD62051" s="832"/>
      <c r="BE62051" s="832"/>
      <c r="BF62051" s="832"/>
    </row>
    <row r="62052" spans="56:58">
      <c r="BD62052" s="832"/>
      <c r="BE62052" s="832"/>
      <c r="BF62052" s="832"/>
    </row>
    <row r="62053" spans="56:58">
      <c r="BD62053" s="832"/>
      <c r="BE62053" s="832"/>
      <c r="BF62053" s="832"/>
    </row>
    <row r="62054" spans="56:58">
      <c r="BD62054" s="832"/>
      <c r="BE62054" s="832"/>
      <c r="BF62054" s="832"/>
    </row>
    <row r="62055" spans="56:58">
      <c r="BD62055" s="832"/>
      <c r="BE62055" s="832"/>
      <c r="BF62055" s="832"/>
    </row>
    <row r="62056" spans="56:58">
      <c r="BD62056" s="832"/>
      <c r="BE62056" s="832"/>
      <c r="BF62056" s="832"/>
    </row>
    <row r="62057" spans="56:58">
      <c r="BD62057" s="832"/>
      <c r="BE62057" s="832"/>
      <c r="BF62057" s="832"/>
    </row>
    <row r="62058" spans="56:58">
      <c r="BD62058" s="832"/>
      <c r="BE62058" s="832"/>
      <c r="BF62058" s="832"/>
    </row>
    <row r="62059" spans="56:58">
      <c r="BD62059" s="832"/>
      <c r="BE62059" s="832"/>
      <c r="BF62059" s="832"/>
    </row>
    <row r="62060" spans="56:58">
      <c r="BD62060" s="832"/>
      <c r="BE62060" s="832"/>
      <c r="BF62060" s="832"/>
    </row>
    <row r="62061" spans="56:58">
      <c r="BD62061" s="832"/>
      <c r="BE62061" s="832"/>
      <c r="BF62061" s="832"/>
    </row>
    <row r="62062" spans="56:58">
      <c r="BD62062" s="832"/>
      <c r="BE62062" s="832"/>
      <c r="BF62062" s="832"/>
    </row>
    <row r="62063" spans="56:58">
      <c r="BD62063" s="832"/>
      <c r="BE62063" s="832"/>
      <c r="BF62063" s="832"/>
    </row>
    <row r="62064" spans="56:58">
      <c r="BD62064" s="832"/>
      <c r="BE62064" s="832"/>
      <c r="BF62064" s="832"/>
    </row>
    <row r="62065" spans="56:58">
      <c r="BD62065" s="832"/>
      <c r="BE62065" s="832"/>
      <c r="BF62065" s="832"/>
    </row>
    <row r="62066" spans="56:58">
      <c r="BD62066" s="832"/>
      <c r="BE62066" s="832"/>
      <c r="BF62066" s="832"/>
    </row>
    <row r="62067" spans="56:58">
      <c r="BD62067" s="832"/>
      <c r="BE62067" s="832"/>
      <c r="BF62067" s="832"/>
    </row>
    <row r="62068" spans="56:58">
      <c r="BD62068" s="832"/>
      <c r="BE62068" s="832"/>
      <c r="BF62068" s="832"/>
    </row>
    <row r="62069" spans="56:58">
      <c r="BD62069" s="832"/>
      <c r="BE62069" s="832"/>
      <c r="BF62069" s="832"/>
    </row>
    <row r="62070" spans="56:58">
      <c r="BD62070" s="832"/>
      <c r="BE62070" s="832"/>
      <c r="BF62070" s="832"/>
    </row>
    <row r="62071" spans="56:58">
      <c r="BD62071" s="832"/>
      <c r="BE62071" s="832"/>
      <c r="BF62071" s="832"/>
    </row>
    <row r="62072" spans="56:58">
      <c r="BD62072" s="832"/>
      <c r="BE62072" s="832"/>
      <c r="BF62072" s="832"/>
    </row>
    <row r="62073" spans="56:58">
      <c r="BD62073" s="832"/>
      <c r="BE62073" s="832"/>
      <c r="BF62073" s="832"/>
    </row>
    <row r="62074" spans="56:58">
      <c r="BD62074" s="832"/>
      <c r="BE62074" s="832"/>
      <c r="BF62074" s="832"/>
    </row>
    <row r="62075" spans="56:58">
      <c r="BD62075" s="832"/>
      <c r="BE62075" s="832"/>
      <c r="BF62075" s="832"/>
    </row>
    <row r="62076" spans="56:58">
      <c r="BD62076" s="832"/>
      <c r="BE62076" s="832"/>
      <c r="BF62076" s="832"/>
    </row>
    <row r="62077" spans="56:58">
      <c r="BD62077" s="832"/>
      <c r="BE62077" s="832"/>
      <c r="BF62077" s="832"/>
    </row>
    <row r="62078" spans="56:58">
      <c r="BD62078" s="832"/>
      <c r="BE62078" s="832"/>
      <c r="BF62078" s="832"/>
    </row>
    <row r="62079" spans="56:58">
      <c r="BD62079" s="832"/>
      <c r="BE62079" s="832"/>
      <c r="BF62079" s="832"/>
    </row>
    <row r="62080" spans="56:58">
      <c r="BD62080" s="832"/>
      <c r="BE62080" s="832"/>
      <c r="BF62080" s="832"/>
    </row>
    <row r="62081" spans="56:58">
      <c r="BD62081" s="832"/>
      <c r="BE62081" s="832"/>
      <c r="BF62081" s="832"/>
    </row>
    <row r="62082" spans="56:58">
      <c r="BD62082" s="832"/>
      <c r="BE62082" s="832"/>
      <c r="BF62082" s="832"/>
    </row>
    <row r="62083" spans="56:58">
      <c r="BD62083" s="832"/>
      <c r="BE62083" s="832"/>
      <c r="BF62083" s="832"/>
    </row>
    <row r="62084" spans="56:58">
      <c r="BD62084" s="832"/>
      <c r="BE62084" s="832"/>
      <c r="BF62084" s="832"/>
    </row>
    <row r="62085" spans="56:58">
      <c r="BD62085" s="832"/>
      <c r="BE62085" s="832"/>
      <c r="BF62085" s="832"/>
    </row>
    <row r="62086" spans="56:58">
      <c r="BD62086" s="832"/>
      <c r="BE62086" s="832"/>
      <c r="BF62086" s="832"/>
    </row>
    <row r="62087" spans="56:58">
      <c r="BD62087" s="832"/>
      <c r="BE62087" s="832"/>
      <c r="BF62087" s="832"/>
    </row>
    <row r="62088" spans="56:58">
      <c r="BD62088" s="832"/>
      <c r="BE62088" s="832"/>
      <c r="BF62088" s="832"/>
    </row>
    <row r="62089" spans="56:58">
      <c r="BD62089" s="832"/>
      <c r="BE62089" s="832"/>
      <c r="BF62089" s="832"/>
    </row>
    <row r="62090" spans="56:58">
      <c r="BD62090" s="832"/>
      <c r="BE62090" s="832"/>
      <c r="BF62090" s="832"/>
    </row>
    <row r="62091" spans="56:58">
      <c r="BD62091" s="832"/>
      <c r="BE62091" s="832"/>
      <c r="BF62091" s="832"/>
    </row>
    <row r="62092" spans="56:58">
      <c r="BD62092" s="832"/>
      <c r="BE62092" s="832"/>
      <c r="BF62092" s="832"/>
    </row>
    <row r="62093" spans="56:58">
      <c r="BD62093" s="832"/>
      <c r="BE62093" s="832"/>
      <c r="BF62093" s="832"/>
    </row>
    <row r="62094" spans="56:58">
      <c r="BD62094" s="832"/>
      <c r="BE62094" s="832"/>
      <c r="BF62094" s="832"/>
    </row>
    <row r="62095" spans="56:58">
      <c r="BD62095" s="832"/>
      <c r="BE62095" s="832"/>
      <c r="BF62095" s="832"/>
    </row>
    <row r="62096" spans="56:58">
      <c r="BD62096" s="832"/>
      <c r="BE62096" s="832"/>
      <c r="BF62096" s="832"/>
    </row>
    <row r="62097" spans="56:58">
      <c r="BD62097" s="832"/>
      <c r="BE62097" s="832"/>
      <c r="BF62097" s="832"/>
    </row>
    <row r="62098" spans="56:58">
      <c r="BD62098" s="832"/>
      <c r="BE62098" s="832"/>
      <c r="BF62098" s="832"/>
    </row>
    <row r="62099" spans="56:58">
      <c r="BD62099" s="832"/>
      <c r="BE62099" s="832"/>
      <c r="BF62099" s="832"/>
    </row>
    <row r="62100" spans="56:58">
      <c r="BD62100" s="832"/>
      <c r="BE62100" s="832"/>
      <c r="BF62100" s="832"/>
    </row>
    <row r="62101" spans="56:58">
      <c r="BD62101" s="832"/>
      <c r="BE62101" s="832"/>
      <c r="BF62101" s="832"/>
    </row>
    <row r="62102" spans="56:58">
      <c r="BD62102" s="832"/>
      <c r="BE62102" s="832"/>
      <c r="BF62102" s="832"/>
    </row>
    <row r="62103" spans="56:58">
      <c r="BD62103" s="832"/>
      <c r="BE62103" s="832"/>
      <c r="BF62103" s="832"/>
    </row>
    <row r="62104" spans="56:58">
      <c r="BD62104" s="832"/>
      <c r="BE62104" s="832"/>
      <c r="BF62104" s="832"/>
    </row>
    <row r="62105" spans="56:58">
      <c r="BD62105" s="832"/>
      <c r="BE62105" s="832"/>
      <c r="BF62105" s="832"/>
    </row>
    <row r="62106" spans="56:58">
      <c r="BD62106" s="832"/>
      <c r="BE62106" s="832"/>
      <c r="BF62106" s="832"/>
    </row>
    <row r="62107" spans="56:58">
      <c r="BD62107" s="832"/>
      <c r="BE62107" s="832"/>
      <c r="BF62107" s="832"/>
    </row>
    <row r="62108" spans="56:58">
      <c r="BD62108" s="832"/>
      <c r="BE62108" s="832"/>
      <c r="BF62108" s="832"/>
    </row>
    <row r="62109" spans="56:58">
      <c r="BD62109" s="832"/>
      <c r="BE62109" s="832"/>
      <c r="BF62109" s="832"/>
    </row>
    <row r="62110" spans="56:58">
      <c r="BD62110" s="832"/>
      <c r="BE62110" s="832"/>
      <c r="BF62110" s="832"/>
    </row>
    <row r="62111" spans="56:58">
      <c r="BD62111" s="832"/>
      <c r="BE62111" s="832"/>
      <c r="BF62111" s="832"/>
    </row>
    <row r="62112" spans="56:58">
      <c r="BD62112" s="832"/>
      <c r="BE62112" s="832"/>
      <c r="BF62112" s="832"/>
    </row>
    <row r="62113" spans="56:58">
      <c r="BD62113" s="832"/>
      <c r="BE62113" s="832"/>
      <c r="BF62113" s="832"/>
    </row>
    <row r="62114" spans="56:58">
      <c r="BD62114" s="832"/>
      <c r="BE62114" s="832"/>
      <c r="BF62114" s="832"/>
    </row>
    <row r="62115" spans="56:58">
      <c r="BD62115" s="832"/>
      <c r="BE62115" s="832"/>
      <c r="BF62115" s="832"/>
    </row>
    <row r="62116" spans="56:58">
      <c r="BD62116" s="832"/>
      <c r="BE62116" s="832"/>
      <c r="BF62116" s="832"/>
    </row>
    <row r="62117" spans="56:58">
      <c r="BD62117" s="832"/>
      <c r="BE62117" s="832"/>
      <c r="BF62117" s="832"/>
    </row>
    <row r="62118" spans="56:58">
      <c r="BD62118" s="832"/>
      <c r="BE62118" s="832"/>
      <c r="BF62118" s="832"/>
    </row>
    <row r="62119" spans="56:58">
      <c r="BD62119" s="832"/>
      <c r="BE62119" s="832"/>
      <c r="BF62119" s="832"/>
    </row>
    <row r="62120" spans="56:58">
      <c r="BD62120" s="832"/>
      <c r="BE62120" s="832"/>
      <c r="BF62120" s="832"/>
    </row>
    <row r="62121" spans="56:58">
      <c r="BD62121" s="832"/>
      <c r="BE62121" s="832"/>
      <c r="BF62121" s="832"/>
    </row>
    <row r="62122" spans="56:58">
      <c r="BD62122" s="832"/>
      <c r="BE62122" s="832"/>
      <c r="BF62122" s="832"/>
    </row>
    <row r="62123" spans="56:58">
      <c r="BD62123" s="832"/>
      <c r="BE62123" s="832"/>
      <c r="BF62123" s="832"/>
    </row>
    <row r="62124" spans="56:58">
      <c r="BD62124" s="832"/>
      <c r="BE62124" s="832"/>
      <c r="BF62124" s="832"/>
    </row>
    <row r="62125" spans="56:58">
      <c r="BD62125" s="832"/>
      <c r="BE62125" s="832"/>
      <c r="BF62125" s="832"/>
    </row>
    <row r="62126" spans="56:58">
      <c r="BD62126" s="832"/>
      <c r="BE62126" s="832"/>
      <c r="BF62126" s="832"/>
    </row>
    <row r="62127" spans="56:58">
      <c r="BD62127" s="832"/>
      <c r="BE62127" s="832"/>
      <c r="BF62127" s="832"/>
    </row>
    <row r="62128" spans="56:58">
      <c r="BD62128" s="832"/>
      <c r="BE62128" s="832"/>
      <c r="BF62128" s="832"/>
    </row>
    <row r="62129" spans="56:58">
      <c r="BD62129" s="832"/>
      <c r="BE62129" s="832"/>
      <c r="BF62129" s="832"/>
    </row>
    <row r="62130" spans="56:58">
      <c r="BD62130" s="832"/>
      <c r="BE62130" s="832"/>
      <c r="BF62130" s="832"/>
    </row>
    <row r="62131" spans="56:58">
      <c r="BD62131" s="832"/>
      <c r="BE62131" s="832"/>
      <c r="BF62131" s="832"/>
    </row>
    <row r="62132" spans="56:58">
      <c r="BD62132" s="832"/>
      <c r="BE62132" s="832"/>
      <c r="BF62132" s="832"/>
    </row>
    <row r="62133" spans="56:58">
      <c r="BD62133" s="832"/>
      <c r="BE62133" s="832"/>
      <c r="BF62133" s="832"/>
    </row>
    <row r="62134" spans="56:58">
      <c r="BD62134" s="832"/>
      <c r="BE62134" s="832"/>
      <c r="BF62134" s="832"/>
    </row>
    <row r="62135" spans="56:58">
      <c r="BD62135" s="832"/>
      <c r="BE62135" s="832"/>
      <c r="BF62135" s="832"/>
    </row>
    <row r="62136" spans="56:58">
      <c r="BD62136" s="832"/>
      <c r="BE62136" s="832"/>
      <c r="BF62136" s="832"/>
    </row>
    <row r="62137" spans="56:58">
      <c r="BD62137" s="832"/>
      <c r="BE62137" s="832"/>
      <c r="BF62137" s="832"/>
    </row>
    <row r="62138" spans="56:58">
      <c r="BD62138" s="832"/>
      <c r="BE62138" s="832"/>
      <c r="BF62138" s="832"/>
    </row>
    <row r="62139" spans="56:58">
      <c r="BD62139" s="832"/>
      <c r="BE62139" s="832"/>
      <c r="BF62139" s="832"/>
    </row>
    <row r="62140" spans="56:58">
      <c r="BD62140" s="832"/>
      <c r="BE62140" s="832"/>
      <c r="BF62140" s="832"/>
    </row>
    <row r="62141" spans="56:58">
      <c r="BD62141" s="832"/>
      <c r="BE62141" s="832"/>
      <c r="BF62141" s="832"/>
    </row>
    <row r="62142" spans="56:58">
      <c r="BD62142" s="832"/>
      <c r="BE62142" s="832"/>
      <c r="BF62142" s="832"/>
    </row>
    <row r="62143" spans="56:58">
      <c r="BD62143" s="832"/>
      <c r="BE62143" s="832"/>
      <c r="BF62143" s="832"/>
    </row>
    <row r="62144" spans="56:58">
      <c r="BD62144" s="832"/>
      <c r="BE62144" s="832"/>
      <c r="BF62144" s="832"/>
    </row>
    <row r="62145" spans="56:58">
      <c r="BD62145" s="832"/>
      <c r="BE62145" s="832"/>
      <c r="BF62145" s="832"/>
    </row>
    <row r="62146" spans="56:58">
      <c r="BD62146" s="832"/>
      <c r="BE62146" s="832"/>
      <c r="BF62146" s="832"/>
    </row>
    <row r="62147" spans="56:58">
      <c r="BD62147" s="832"/>
      <c r="BE62147" s="832"/>
      <c r="BF62147" s="832"/>
    </row>
    <row r="62148" spans="56:58">
      <c r="BD62148" s="832"/>
      <c r="BE62148" s="832"/>
      <c r="BF62148" s="832"/>
    </row>
    <row r="62149" spans="56:58">
      <c r="BD62149" s="832"/>
      <c r="BE62149" s="832"/>
      <c r="BF62149" s="832"/>
    </row>
    <row r="62150" spans="56:58">
      <c r="BD62150" s="832"/>
      <c r="BE62150" s="832"/>
      <c r="BF62150" s="832"/>
    </row>
    <row r="62151" spans="56:58">
      <c r="BD62151" s="832"/>
      <c r="BE62151" s="832"/>
      <c r="BF62151" s="832"/>
    </row>
    <row r="62152" spans="56:58">
      <c r="BD62152" s="832"/>
      <c r="BE62152" s="832"/>
      <c r="BF62152" s="832"/>
    </row>
    <row r="62153" spans="56:58">
      <c r="BD62153" s="832"/>
      <c r="BE62153" s="832"/>
      <c r="BF62153" s="832"/>
    </row>
    <row r="62154" spans="56:58">
      <c r="BD62154" s="832"/>
      <c r="BE62154" s="832"/>
      <c r="BF62154" s="832"/>
    </row>
    <row r="62155" spans="56:58">
      <c r="BD62155" s="832"/>
      <c r="BE62155" s="832"/>
      <c r="BF62155" s="832"/>
    </row>
    <row r="62156" spans="56:58">
      <c r="BD62156" s="832"/>
      <c r="BE62156" s="832"/>
      <c r="BF62156" s="832"/>
    </row>
    <row r="62157" spans="56:58">
      <c r="BD62157" s="832"/>
      <c r="BE62157" s="832"/>
      <c r="BF62157" s="832"/>
    </row>
    <row r="62158" spans="56:58">
      <c r="BD62158" s="832"/>
      <c r="BE62158" s="832"/>
      <c r="BF62158" s="832"/>
    </row>
    <row r="62159" spans="56:58">
      <c r="BD62159" s="832"/>
      <c r="BE62159" s="832"/>
      <c r="BF62159" s="832"/>
    </row>
    <row r="62160" spans="56:58">
      <c r="BD62160" s="832"/>
      <c r="BE62160" s="832"/>
      <c r="BF62160" s="832"/>
    </row>
    <row r="62161" spans="56:58">
      <c r="BD62161" s="832"/>
      <c r="BE62161" s="832"/>
      <c r="BF62161" s="832"/>
    </row>
    <row r="62162" spans="56:58">
      <c r="BD62162" s="832"/>
      <c r="BE62162" s="832"/>
      <c r="BF62162" s="832"/>
    </row>
    <row r="62163" spans="56:58">
      <c r="BD62163" s="832"/>
      <c r="BE62163" s="832"/>
      <c r="BF62163" s="832"/>
    </row>
    <row r="62164" spans="56:58">
      <c r="BD62164" s="832"/>
      <c r="BE62164" s="832"/>
      <c r="BF62164" s="832"/>
    </row>
    <row r="62165" spans="56:58">
      <c r="BD62165" s="832"/>
      <c r="BE62165" s="832"/>
      <c r="BF62165" s="832"/>
    </row>
    <row r="62166" spans="56:58">
      <c r="BD62166" s="832"/>
      <c r="BE62166" s="832"/>
      <c r="BF62166" s="832"/>
    </row>
    <row r="62167" spans="56:58">
      <c r="BD62167" s="832"/>
      <c r="BE62167" s="832"/>
      <c r="BF62167" s="832"/>
    </row>
    <row r="62168" spans="56:58">
      <c r="BD62168" s="832"/>
      <c r="BE62168" s="832"/>
      <c r="BF62168" s="832"/>
    </row>
    <row r="62169" spans="56:58">
      <c r="BD62169" s="832"/>
      <c r="BE62169" s="832"/>
      <c r="BF62169" s="832"/>
    </row>
    <row r="62170" spans="56:58">
      <c r="BD62170" s="832"/>
      <c r="BE62170" s="832"/>
      <c r="BF62170" s="832"/>
    </row>
    <row r="62171" spans="56:58">
      <c r="BD62171" s="832"/>
      <c r="BE62171" s="832"/>
      <c r="BF62171" s="832"/>
    </row>
    <row r="62172" spans="56:58">
      <c r="BD62172" s="832"/>
      <c r="BE62172" s="832"/>
      <c r="BF62172" s="832"/>
    </row>
    <row r="62173" spans="56:58">
      <c r="BD62173" s="832"/>
      <c r="BE62173" s="832"/>
      <c r="BF62173" s="832"/>
    </row>
    <row r="62174" spans="56:58">
      <c r="BD62174" s="832"/>
      <c r="BE62174" s="832"/>
      <c r="BF62174" s="832"/>
    </row>
    <row r="62175" spans="56:58">
      <c r="BD62175" s="832"/>
      <c r="BE62175" s="832"/>
      <c r="BF62175" s="832"/>
    </row>
    <row r="62176" spans="56:58">
      <c r="BD62176" s="832"/>
      <c r="BE62176" s="832"/>
      <c r="BF62176" s="832"/>
    </row>
    <row r="62177" spans="56:58">
      <c r="BD62177" s="832"/>
      <c r="BE62177" s="832"/>
      <c r="BF62177" s="832"/>
    </row>
    <row r="62178" spans="56:58">
      <c r="BD62178" s="832"/>
      <c r="BE62178" s="832"/>
      <c r="BF62178" s="832"/>
    </row>
    <row r="62179" spans="56:58">
      <c r="BD62179" s="832"/>
      <c r="BE62179" s="832"/>
      <c r="BF62179" s="832"/>
    </row>
    <row r="62180" spans="56:58">
      <c r="BD62180" s="832"/>
      <c r="BE62180" s="832"/>
      <c r="BF62180" s="832"/>
    </row>
    <row r="62181" spans="56:58">
      <c r="BD62181" s="832"/>
      <c r="BE62181" s="832"/>
      <c r="BF62181" s="832"/>
    </row>
    <row r="62182" spans="56:58">
      <c r="BD62182" s="832"/>
      <c r="BE62182" s="832"/>
      <c r="BF62182" s="832"/>
    </row>
    <row r="62183" spans="56:58">
      <c r="BD62183" s="832"/>
      <c r="BE62183" s="832"/>
      <c r="BF62183" s="832"/>
    </row>
    <row r="62184" spans="56:58">
      <c r="BD62184" s="832"/>
      <c r="BE62184" s="832"/>
      <c r="BF62184" s="832"/>
    </row>
    <row r="62185" spans="56:58">
      <c r="BD62185" s="832"/>
      <c r="BE62185" s="832"/>
      <c r="BF62185" s="832"/>
    </row>
    <row r="62186" spans="56:58">
      <c r="BD62186" s="832"/>
      <c r="BE62186" s="832"/>
      <c r="BF62186" s="832"/>
    </row>
    <row r="62187" spans="56:58">
      <c r="BD62187" s="832"/>
      <c r="BE62187" s="832"/>
      <c r="BF62187" s="832"/>
    </row>
    <row r="62188" spans="56:58">
      <c r="BD62188" s="832"/>
      <c r="BE62188" s="832"/>
      <c r="BF62188" s="832"/>
    </row>
    <row r="62189" spans="56:58">
      <c r="BD62189" s="832"/>
      <c r="BE62189" s="832"/>
      <c r="BF62189" s="832"/>
    </row>
    <row r="62190" spans="56:58">
      <c r="BD62190" s="832"/>
      <c r="BE62190" s="832"/>
      <c r="BF62190" s="832"/>
    </row>
    <row r="62191" spans="56:58">
      <c r="BD62191" s="832"/>
      <c r="BE62191" s="832"/>
      <c r="BF62191" s="832"/>
    </row>
    <row r="62192" spans="56:58">
      <c r="BD62192" s="832"/>
      <c r="BE62192" s="832"/>
      <c r="BF62192" s="832"/>
    </row>
    <row r="62193" spans="56:58">
      <c r="BD62193" s="832"/>
      <c r="BE62193" s="832"/>
      <c r="BF62193" s="832"/>
    </row>
    <row r="62194" spans="56:58">
      <c r="BD62194" s="832"/>
      <c r="BE62194" s="832"/>
      <c r="BF62194" s="832"/>
    </row>
    <row r="62195" spans="56:58">
      <c r="BD62195" s="832"/>
      <c r="BE62195" s="832"/>
      <c r="BF62195" s="832"/>
    </row>
    <row r="62196" spans="56:58">
      <c r="BD62196" s="832"/>
      <c r="BE62196" s="832"/>
      <c r="BF62196" s="832"/>
    </row>
    <row r="62197" spans="56:58">
      <c r="BD62197" s="832"/>
      <c r="BE62197" s="832"/>
      <c r="BF62197" s="832"/>
    </row>
    <row r="62198" spans="56:58">
      <c r="BD62198" s="832"/>
      <c r="BE62198" s="832"/>
      <c r="BF62198" s="832"/>
    </row>
    <row r="62199" spans="56:58">
      <c r="BD62199" s="832"/>
      <c r="BE62199" s="832"/>
      <c r="BF62199" s="832"/>
    </row>
    <row r="62200" spans="56:58">
      <c r="BD62200" s="832"/>
      <c r="BE62200" s="832"/>
      <c r="BF62200" s="832"/>
    </row>
    <row r="62201" spans="56:58">
      <c r="BD62201" s="832"/>
      <c r="BE62201" s="832"/>
      <c r="BF62201" s="832"/>
    </row>
    <row r="62202" spans="56:58">
      <c r="BD62202" s="832"/>
      <c r="BE62202" s="832"/>
      <c r="BF62202" s="832"/>
    </row>
    <row r="62203" spans="56:58">
      <c r="BD62203" s="832"/>
      <c r="BE62203" s="832"/>
      <c r="BF62203" s="832"/>
    </row>
    <row r="62204" spans="56:58">
      <c r="BD62204" s="832"/>
      <c r="BE62204" s="832"/>
      <c r="BF62204" s="832"/>
    </row>
    <row r="62205" spans="56:58">
      <c r="BD62205" s="832"/>
      <c r="BE62205" s="832"/>
      <c r="BF62205" s="832"/>
    </row>
    <row r="62206" spans="56:58">
      <c r="BD62206" s="832"/>
      <c r="BE62206" s="832"/>
      <c r="BF62206" s="832"/>
    </row>
    <row r="62207" spans="56:58">
      <c r="BD62207" s="832"/>
      <c r="BE62207" s="832"/>
      <c r="BF62207" s="832"/>
    </row>
    <row r="62208" spans="56:58">
      <c r="BD62208" s="832"/>
      <c r="BE62208" s="832"/>
      <c r="BF62208" s="832"/>
    </row>
    <row r="62209" spans="56:58">
      <c r="BD62209" s="832"/>
      <c r="BE62209" s="832"/>
      <c r="BF62209" s="832"/>
    </row>
    <row r="62210" spans="56:58">
      <c r="BD62210" s="832"/>
      <c r="BE62210" s="832"/>
      <c r="BF62210" s="832"/>
    </row>
    <row r="62211" spans="56:58">
      <c r="BD62211" s="832"/>
      <c r="BE62211" s="832"/>
      <c r="BF62211" s="832"/>
    </row>
    <row r="62212" spans="56:58">
      <c r="BD62212" s="832"/>
      <c r="BE62212" s="832"/>
      <c r="BF62212" s="832"/>
    </row>
    <row r="62213" spans="56:58">
      <c r="BD62213" s="832"/>
      <c r="BE62213" s="832"/>
      <c r="BF62213" s="832"/>
    </row>
    <row r="62214" spans="56:58">
      <c r="BD62214" s="832"/>
      <c r="BE62214" s="832"/>
      <c r="BF62214" s="832"/>
    </row>
    <row r="62215" spans="56:58">
      <c r="BD62215" s="832"/>
      <c r="BE62215" s="832"/>
      <c r="BF62215" s="832"/>
    </row>
    <row r="62216" spans="56:58">
      <c r="BD62216" s="832"/>
      <c r="BE62216" s="832"/>
      <c r="BF62216" s="832"/>
    </row>
    <row r="62217" spans="56:58">
      <c r="BD62217" s="832"/>
      <c r="BE62217" s="832"/>
      <c r="BF62217" s="832"/>
    </row>
    <row r="62218" spans="56:58">
      <c r="BD62218" s="832"/>
      <c r="BE62218" s="832"/>
      <c r="BF62218" s="832"/>
    </row>
    <row r="62219" spans="56:58">
      <c r="BD62219" s="832"/>
      <c r="BE62219" s="832"/>
      <c r="BF62219" s="832"/>
    </row>
    <row r="62220" spans="56:58">
      <c r="BD62220" s="832"/>
      <c r="BE62220" s="832"/>
      <c r="BF62220" s="832"/>
    </row>
    <row r="62221" spans="56:58">
      <c r="BD62221" s="832"/>
      <c r="BE62221" s="832"/>
      <c r="BF62221" s="832"/>
    </row>
    <row r="62222" spans="56:58">
      <c r="BD62222" s="832"/>
      <c r="BE62222" s="832"/>
      <c r="BF62222" s="832"/>
    </row>
    <row r="62223" spans="56:58">
      <c r="BD62223" s="832"/>
      <c r="BE62223" s="832"/>
      <c r="BF62223" s="832"/>
    </row>
    <row r="62224" spans="56:58">
      <c r="BD62224" s="832"/>
      <c r="BE62224" s="832"/>
      <c r="BF62224" s="832"/>
    </row>
    <row r="62225" spans="56:58">
      <c r="BD62225" s="832"/>
      <c r="BE62225" s="832"/>
      <c r="BF62225" s="832"/>
    </row>
    <row r="62226" spans="56:58">
      <c r="BD62226" s="832"/>
      <c r="BE62226" s="832"/>
      <c r="BF62226" s="832"/>
    </row>
    <row r="62227" spans="56:58">
      <c r="BD62227" s="832"/>
      <c r="BE62227" s="832"/>
      <c r="BF62227" s="832"/>
    </row>
    <row r="62228" spans="56:58">
      <c r="BD62228" s="832"/>
      <c r="BE62228" s="832"/>
      <c r="BF62228" s="832"/>
    </row>
    <row r="62229" spans="56:58">
      <c r="BD62229" s="832"/>
      <c r="BE62229" s="832"/>
      <c r="BF62229" s="832"/>
    </row>
    <row r="62230" spans="56:58">
      <c r="BD62230" s="832"/>
      <c r="BE62230" s="832"/>
      <c r="BF62230" s="832"/>
    </row>
    <row r="62231" spans="56:58">
      <c r="BD62231" s="832"/>
      <c r="BE62231" s="832"/>
      <c r="BF62231" s="832"/>
    </row>
    <row r="62232" spans="56:58">
      <c r="BD62232" s="832"/>
      <c r="BE62232" s="832"/>
      <c r="BF62232" s="832"/>
    </row>
    <row r="62233" spans="56:58">
      <c r="BD62233" s="832"/>
      <c r="BE62233" s="832"/>
      <c r="BF62233" s="832"/>
    </row>
    <row r="62234" spans="56:58">
      <c r="BD62234" s="832"/>
      <c r="BE62234" s="832"/>
      <c r="BF62234" s="832"/>
    </row>
    <row r="62235" spans="56:58">
      <c r="BD62235" s="832"/>
      <c r="BE62235" s="832"/>
      <c r="BF62235" s="832"/>
    </row>
    <row r="62236" spans="56:58">
      <c r="BD62236" s="832"/>
      <c r="BE62236" s="832"/>
      <c r="BF62236" s="832"/>
    </row>
    <row r="62237" spans="56:58">
      <c r="BD62237" s="832"/>
      <c r="BE62237" s="832"/>
      <c r="BF62237" s="832"/>
    </row>
    <row r="62238" spans="56:58">
      <c r="BD62238" s="832"/>
      <c r="BE62238" s="832"/>
      <c r="BF62238" s="832"/>
    </row>
    <row r="62239" spans="56:58">
      <c r="BD62239" s="832"/>
      <c r="BE62239" s="832"/>
      <c r="BF62239" s="832"/>
    </row>
    <row r="62240" spans="56:58">
      <c r="BD62240" s="832"/>
      <c r="BE62240" s="832"/>
      <c r="BF62240" s="832"/>
    </row>
    <row r="62241" spans="56:58">
      <c r="BD62241" s="832"/>
      <c r="BE62241" s="832"/>
      <c r="BF62241" s="832"/>
    </row>
    <row r="62242" spans="56:58">
      <c r="BD62242" s="832"/>
      <c r="BE62242" s="832"/>
      <c r="BF62242" s="832"/>
    </row>
    <row r="62243" spans="56:58">
      <c r="BD62243" s="832"/>
      <c r="BE62243" s="832"/>
      <c r="BF62243" s="832"/>
    </row>
    <row r="62244" spans="56:58">
      <c r="BD62244" s="832"/>
      <c r="BE62244" s="832"/>
      <c r="BF62244" s="832"/>
    </row>
    <row r="62245" spans="56:58">
      <c r="BD62245" s="832"/>
      <c r="BE62245" s="832"/>
      <c r="BF62245" s="832"/>
    </row>
    <row r="62246" spans="56:58">
      <c r="BD62246" s="832"/>
      <c r="BE62246" s="832"/>
      <c r="BF62246" s="832"/>
    </row>
    <row r="62247" spans="56:58">
      <c r="BD62247" s="832"/>
      <c r="BE62247" s="832"/>
      <c r="BF62247" s="832"/>
    </row>
    <row r="62248" spans="56:58">
      <c r="BD62248" s="832"/>
      <c r="BE62248" s="832"/>
      <c r="BF62248" s="832"/>
    </row>
    <row r="62249" spans="56:58">
      <c r="BD62249" s="832"/>
      <c r="BE62249" s="832"/>
      <c r="BF62249" s="832"/>
    </row>
    <row r="62250" spans="56:58">
      <c r="BD62250" s="832"/>
      <c r="BE62250" s="832"/>
      <c r="BF62250" s="832"/>
    </row>
    <row r="62251" spans="56:58">
      <c r="BD62251" s="832"/>
      <c r="BE62251" s="832"/>
      <c r="BF62251" s="832"/>
    </row>
    <row r="62252" spans="56:58">
      <c r="BD62252" s="832"/>
      <c r="BE62252" s="832"/>
      <c r="BF62252" s="832"/>
    </row>
    <row r="62253" spans="56:58">
      <c r="BD62253" s="832"/>
      <c r="BE62253" s="832"/>
      <c r="BF62253" s="832"/>
    </row>
    <row r="62254" spans="56:58">
      <c r="BD62254" s="832"/>
      <c r="BE62254" s="832"/>
      <c r="BF62254" s="832"/>
    </row>
    <row r="62255" spans="56:58">
      <c r="BD62255" s="832"/>
      <c r="BE62255" s="832"/>
      <c r="BF62255" s="832"/>
    </row>
    <row r="62256" spans="56:58">
      <c r="BD62256" s="832"/>
      <c r="BE62256" s="832"/>
      <c r="BF62256" s="832"/>
    </row>
    <row r="62257" spans="56:58">
      <c r="BD62257" s="832"/>
      <c r="BE62257" s="832"/>
      <c r="BF62257" s="832"/>
    </row>
    <row r="62258" spans="56:58">
      <c r="BD62258" s="832"/>
      <c r="BE62258" s="832"/>
      <c r="BF62258" s="832"/>
    </row>
    <row r="62259" spans="56:58">
      <c r="BD62259" s="832"/>
      <c r="BE62259" s="832"/>
      <c r="BF62259" s="832"/>
    </row>
    <row r="62260" spans="56:58">
      <c r="BD62260" s="832"/>
      <c r="BE62260" s="832"/>
      <c r="BF62260" s="832"/>
    </row>
    <row r="62261" spans="56:58">
      <c r="BD62261" s="832"/>
      <c r="BE62261" s="832"/>
      <c r="BF62261" s="832"/>
    </row>
    <row r="62262" spans="56:58">
      <c r="BD62262" s="832"/>
      <c r="BE62262" s="832"/>
      <c r="BF62262" s="832"/>
    </row>
    <row r="62263" spans="56:58">
      <c r="BD62263" s="832"/>
      <c r="BE62263" s="832"/>
      <c r="BF62263" s="832"/>
    </row>
    <row r="62264" spans="56:58">
      <c r="BD62264" s="832"/>
      <c r="BE62264" s="832"/>
      <c r="BF62264" s="832"/>
    </row>
    <row r="62265" spans="56:58">
      <c r="BD62265" s="832"/>
      <c r="BE62265" s="832"/>
      <c r="BF62265" s="832"/>
    </row>
    <row r="62266" spans="56:58">
      <c r="BD62266" s="832"/>
      <c r="BE62266" s="832"/>
      <c r="BF62266" s="832"/>
    </row>
    <row r="62267" spans="56:58">
      <c r="BD62267" s="832"/>
      <c r="BE62267" s="832"/>
      <c r="BF62267" s="832"/>
    </row>
    <row r="62268" spans="56:58">
      <c r="BD62268" s="832"/>
      <c r="BE62268" s="832"/>
      <c r="BF62268" s="832"/>
    </row>
    <row r="62269" spans="56:58">
      <c r="BD62269" s="832"/>
      <c r="BE62269" s="832"/>
      <c r="BF62269" s="832"/>
    </row>
    <row r="62270" spans="56:58">
      <c r="BD62270" s="832"/>
      <c r="BE62270" s="832"/>
      <c r="BF62270" s="832"/>
    </row>
    <row r="62271" spans="56:58">
      <c r="BD62271" s="832"/>
      <c r="BE62271" s="832"/>
      <c r="BF62271" s="832"/>
    </row>
    <row r="62272" spans="56:58">
      <c r="BD62272" s="832"/>
      <c r="BE62272" s="832"/>
      <c r="BF62272" s="832"/>
    </row>
    <row r="62273" spans="56:58">
      <c r="BD62273" s="832"/>
      <c r="BE62273" s="832"/>
      <c r="BF62273" s="832"/>
    </row>
    <row r="62274" spans="56:58">
      <c r="BD62274" s="832"/>
      <c r="BE62274" s="832"/>
      <c r="BF62274" s="832"/>
    </row>
    <row r="62275" spans="56:58">
      <c r="BD62275" s="832"/>
      <c r="BE62275" s="832"/>
      <c r="BF62275" s="832"/>
    </row>
    <row r="62276" spans="56:58">
      <c r="BD62276" s="832"/>
      <c r="BE62276" s="832"/>
      <c r="BF62276" s="832"/>
    </row>
    <row r="62277" spans="56:58">
      <c r="BD62277" s="832"/>
      <c r="BE62277" s="832"/>
      <c r="BF62277" s="832"/>
    </row>
    <row r="62278" spans="56:58">
      <c r="BD62278" s="832"/>
      <c r="BE62278" s="832"/>
      <c r="BF62278" s="832"/>
    </row>
    <row r="62279" spans="56:58">
      <c r="BD62279" s="832"/>
      <c r="BE62279" s="832"/>
      <c r="BF62279" s="832"/>
    </row>
    <row r="62280" spans="56:58">
      <c r="BD62280" s="832"/>
      <c r="BE62280" s="832"/>
      <c r="BF62280" s="832"/>
    </row>
    <row r="62281" spans="56:58">
      <c r="BD62281" s="832"/>
      <c r="BE62281" s="832"/>
      <c r="BF62281" s="832"/>
    </row>
    <row r="62282" spans="56:58">
      <c r="BD62282" s="832"/>
      <c r="BE62282" s="832"/>
      <c r="BF62282" s="832"/>
    </row>
    <row r="62283" spans="56:58">
      <c r="BD62283" s="832"/>
      <c r="BE62283" s="832"/>
      <c r="BF62283" s="832"/>
    </row>
    <row r="62284" spans="56:58">
      <c r="BD62284" s="832"/>
      <c r="BE62284" s="832"/>
      <c r="BF62284" s="832"/>
    </row>
    <row r="62285" spans="56:58">
      <c r="BD62285" s="832"/>
      <c r="BE62285" s="832"/>
      <c r="BF62285" s="832"/>
    </row>
    <row r="62286" spans="56:58">
      <c r="BD62286" s="832"/>
      <c r="BE62286" s="832"/>
      <c r="BF62286" s="832"/>
    </row>
    <row r="62287" spans="56:58">
      <c r="BD62287" s="832"/>
      <c r="BE62287" s="832"/>
      <c r="BF62287" s="832"/>
    </row>
    <row r="62288" spans="56:58">
      <c r="BD62288" s="832"/>
      <c r="BE62288" s="832"/>
      <c r="BF62288" s="832"/>
    </row>
    <row r="62289" spans="56:58">
      <c r="BD62289" s="832"/>
      <c r="BE62289" s="832"/>
      <c r="BF62289" s="832"/>
    </row>
    <row r="62290" spans="56:58">
      <c r="BD62290" s="832"/>
      <c r="BE62290" s="832"/>
      <c r="BF62290" s="832"/>
    </row>
    <row r="62291" spans="56:58">
      <c r="BD62291" s="832"/>
      <c r="BE62291" s="832"/>
      <c r="BF62291" s="832"/>
    </row>
    <row r="62292" spans="56:58">
      <c r="BD62292" s="832"/>
      <c r="BE62292" s="832"/>
      <c r="BF62292" s="832"/>
    </row>
    <row r="62293" spans="56:58">
      <c r="BD62293" s="832"/>
      <c r="BE62293" s="832"/>
      <c r="BF62293" s="832"/>
    </row>
    <row r="62294" spans="56:58">
      <c r="BD62294" s="832"/>
      <c r="BE62294" s="832"/>
      <c r="BF62294" s="832"/>
    </row>
    <row r="62295" spans="56:58">
      <c r="BD62295" s="832"/>
      <c r="BE62295" s="832"/>
      <c r="BF62295" s="832"/>
    </row>
    <row r="62296" spans="56:58">
      <c r="BD62296" s="832"/>
      <c r="BE62296" s="832"/>
      <c r="BF62296" s="832"/>
    </row>
    <row r="62297" spans="56:58">
      <c r="BD62297" s="832"/>
      <c r="BE62297" s="832"/>
      <c r="BF62297" s="832"/>
    </row>
    <row r="62298" spans="56:58">
      <c r="BD62298" s="832"/>
      <c r="BE62298" s="832"/>
      <c r="BF62298" s="832"/>
    </row>
    <row r="62299" spans="56:58">
      <c r="BD62299" s="832"/>
      <c r="BE62299" s="832"/>
      <c r="BF62299" s="832"/>
    </row>
    <row r="62300" spans="56:58">
      <c r="BD62300" s="832"/>
      <c r="BE62300" s="832"/>
      <c r="BF62300" s="832"/>
    </row>
    <row r="62301" spans="56:58">
      <c r="BD62301" s="832"/>
      <c r="BE62301" s="832"/>
      <c r="BF62301" s="832"/>
    </row>
    <row r="62302" spans="56:58">
      <c r="BD62302" s="832"/>
      <c r="BE62302" s="832"/>
      <c r="BF62302" s="832"/>
    </row>
    <row r="62303" spans="56:58">
      <c r="BD62303" s="832"/>
      <c r="BE62303" s="832"/>
      <c r="BF62303" s="832"/>
    </row>
    <row r="62304" spans="56:58">
      <c r="BD62304" s="832"/>
      <c r="BE62304" s="832"/>
      <c r="BF62304" s="832"/>
    </row>
    <row r="62305" spans="56:58">
      <c r="BD62305" s="832"/>
      <c r="BE62305" s="832"/>
      <c r="BF62305" s="832"/>
    </row>
    <row r="62306" spans="56:58">
      <c r="BD62306" s="832"/>
      <c r="BE62306" s="832"/>
      <c r="BF62306" s="832"/>
    </row>
    <row r="62307" spans="56:58">
      <c r="BD62307" s="832"/>
      <c r="BE62307" s="832"/>
      <c r="BF62307" s="832"/>
    </row>
    <row r="62308" spans="56:58">
      <c r="BD62308" s="832"/>
      <c r="BE62308" s="832"/>
      <c r="BF62308" s="832"/>
    </row>
    <row r="62309" spans="56:58">
      <c r="BD62309" s="832"/>
      <c r="BE62309" s="832"/>
      <c r="BF62309" s="832"/>
    </row>
    <row r="62310" spans="56:58">
      <c r="BD62310" s="832"/>
      <c r="BE62310" s="832"/>
      <c r="BF62310" s="832"/>
    </row>
    <row r="62311" spans="56:58">
      <c r="BD62311" s="832"/>
      <c r="BE62311" s="832"/>
      <c r="BF62311" s="832"/>
    </row>
    <row r="62312" spans="56:58">
      <c r="BD62312" s="832"/>
      <c r="BE62312" s="832"/>
      <c r="BF62312" s="832"/>
    </row>
    <row r="62313" spans="56:58">
      <c r="BD62313" s="832"/>
      <c r="BE62313" s="832"/>
      <c r="BF62313" s="832"/>
    </row>
    <row r="62314" spans="56:58">
      <c r="BD62314" s="832"/>
      <c r="BE62314" s="832"/>
      <c r="BF62314" s="832"/>
    </row>
    <row r="62315" spans="56:58">
      <c r="BD62315" s="832"/>
      <c r="BE62315" s="832"/>
      <c r="BF62315" s="832"/>
    </row>
    <row r="62316" spans="56:58">
      <c r="BD62316" s="832"/>
      <c r="BE62316" s="832"/>
      <c r="BF62316" s="832"/>
    </row>
    <row r="62317" spans="56:58">
      <c r="BD62317" s="832"/>
      <c r="BE62317" s="832"/>
      <c r="BF62317" s="832"/>
    </row>
    <row r="62318" spans="56:58">
      <c r="BD62318" s="832"/>
      <c r="BE62318" s="832"/>
      <c r="BF62318" s="832"/>
    </row>
    <row r="62319" spans="56:58">
      <c r="BD62319" s="832"/>
      <c r="BE62319" s="832"/>
      <c r="BF62319" s="832"/>
    </row>
    <row r="62320" spans="56:58">
      <c r="BD62320" s="832"/>
      <c r="BE62320" s="832"/>
      <c r="BF62320" s="832"/>
    </row>
    <row r="62321" spans="56:58">
      <c r="BD62321" s="832"/>
      <c r="BE62321" s="832"/>
      <c r="BF62321" s="832"/>
    </row>
    <row r="62322" spans="56:58">
      <c r="BD62322" s="832"/>
      <c r="BE62322" s="832"/>
      <c r="BF62322" s="832"/>
    </row>
    <row r="62323" spans="56:58">
      <c r="BD62323" s="832"/>
      <c r="BE62323" s="832"/>
      <c r="BF62323" s="832"/>
    </row>
    <row r="62324" spans="56:58">
      <c r="BD62324" s="832"/>
      <c r="BE62324" s="832"/>
      <c r="BF62324" s="832"/>
    </row>
    <row r="62325" spans="56:58">
      <c r="BD62325" s="832"/>
      <c r="BE62325" s="832"/>
      <c r="BF62325" s="832"/>
    </row>
    <row r="62326" spans="56:58">
      <c r="BD62326" s="832"/>
      <c r="BE62326" s="832"/>
      <c r="BF62326" s="832"/>
    </row>
    <row r="62327" spans="56:58">
      <c r="BD62327" s="832"/>
      <c r="BE62327" s="832"/>
      <c r="BF62327" s="832"/>
    </row>
    <row r="62328" spans="56:58">
      <c r="BD62328" s="832"/>
      <c r="BE62328" s="832"/>
      <c r="BF62328" s="832"/>
    </row>
    <row r="62329" spans="56:58">
      <c r="BD62329" s="832"/>
      <c r="BE62329" s="832"/>
      <c r="BF62329" s="832"/>
    </row>
    <row r="62330" spans="56:58">
      <c r="BD62330" s="832"/>
      <c r="BE62330" s="832"/>
      <c r="BF62330" s="832"/>
    </row>
    <row r="62331" spans="56:58">
      <c r="BD62331" s="832"/>
      <c r="BE62331" s="832"/>
      <c r="BF62331" s="832"/>
    </row>
    <row r="62332" spans="56:58">
      <c r="BD62332" s="832"/>
      <c r="BE62332" s="832"/>
      <c r="BF62332" s="832"/>
    </row>
    <row r="62333" spans="56:58">
      <c r="BD62333" s="832"/>
      <c r="BE62333" s="832"/>
      <c r="BF62333" s="832"/>
    </row>
    <row r="62334" spans="56:58">
      <c r="BD62334" s="832"/>
      <c r="BE62334" s="832"/>
      <c r="BF62334" s="832"/>
    </row>
    <row r="62335" spans="56:58">
      <c r="BD62335" s="832"/>
      <c r="BE62335" s="832"/>
      <c r="BF62335" s="832"/>
    </row>
    <row r="62336" spans="56:58">
      <c r="BD62336" s="832"/>
      <c r="BE62336" s="832"/>
      <c r="BF62336" s="832"/>
    </row>
    <row r="62337" spans="56:58">
      <c r="BD62337" s="832"/>
      <c r="BE62337" s="832"/>
      <c r="BF62337" s="832"/>
    </row>
    <row r="62338" spans="56:58">
      <c r="BD62338" s="832"/>
      <c r="BE62338" s="832"/>
      <c r="BF62338" s="832"/>
    </row>
    <row r="62339" spans="56:58">
      <c r="BD62339" s="832"/>
      <c r="BE62339" s="832"/>
      <c r="BF62339" s="832"/>
    </row>
    <row r="62340" spans="56:58">
      <c r="BD62340" s="832"/>
      <c r="BE62340" s="832"/>
      <c r="BF62340" s="832"/>
    </row>
    <row r="62341" spans="56:58">
      <c r="BD62341" s="832"/>
      <c r="BE62341" s="832"/>
      <c r="BF62341" s="832"/>
    </row>
    <row r="62342" spans="56:58">
      <c r="BD62342" s="832"/>
      <c r="BE62342" s="832"/>
      <c r="BF62342" s="832"/>
    </row>
    <row r="62343" spans="56:58">
      <c r="BD62343" s="832"/>
      <c r="BE62343" s="832"/>
      <c r="BF62343" s="832"/>
    </row>
    <row r="62344" spans="56:58">
      <c r="BD62344" s="832"/>
      <c r="BE62344" s="832"/>
      <c r="BF62344" s="832"/>
    </row>
    <row r="62345" spans="56:58">
      <c r="BD62345" s="832"/>
      <c r="BE62345" s="832"/>
      <c r="BF62345" s="832"/>
    </row>
    <row r="62346" spans="56:58">
      <c r="BD62346" s="832"/>
      <c r="BE62346" s="832"/>
      <c r="BF62346" s="832"/>
    </row>
    <row r="62347" spans="56:58">
      <c r="BD62347" s="832"/>
      <c r="BE62347" s="832"/>
      <c r="BF62347" s="832"/>
    </row>
    <row r="62348" spans="56:58">
      <c r="BD62348" s="832"/>
      <c r="BE62348" s="832"/>
      <c r="BF62348" s="832"/>
    </row>
    <row r="62349" spans="56:58">
      <c r="BD62349" s="832"/>
      <c r="BE62349" s="832"/>
      <c r="BF62349" s="832"/>
    </row>
    <row r="62350" spans="56:58">
      <c r="BD62350" s="832"/>
      <c r="BE62350" s="832"/>
      <c r="BF62350" s="832"/>
    </row>
    <row r="62351" spans="56:58">
      <c r="BD62351" s="832"/>
      <c r="BE62351" s="832"/>
      <c r="BF62351" s="832"/>
    </row>
    <row r="62352" spans="56:58">
      <c r="BD62352" s="832"/>
      <c r="BE62352" s="832"/>
      <c r="BF62352" s="832"/>
    </row>
    <row r="62353" spans="56:58">
      <c r="BD62353" s="832"/>
      <c r="BE62353" s="832"/>
      <c r="BF62353" s="832"/>
    </row>
    <row r="62354" spans="56:58">
      <c r="BD62354" s="832"/>
      <c r="BE62354" s="832"/>
      <c r="BF62354" s="832"/>
    </row>
    <row r="62355" spans="56:58">
      <c r="BD62355" s="832"/>
      <c r="BE62355" s="832"/>
      <c r="BF62355" s="832"/>
    </row>
    <row r="62356" spans="56:58">
      <c r="BD62356" s="832"/>
      <c r="BE62356" s="832"/>
      <c r="BF62356" s="832"/>
    </row>
    <row r="62357" spans="56:58">
      <c r="BD62357" s="832"/>
      <c r="BE62357" s="832"/>
      <c r="BF62357" s="832"/>
    </row>
    <row r="62358" spans="56:58">
      <c r="BD62358" s="832"/>
      <c r="BE62358" s="832"/>
      <c r="BF62358" s="832"/>
    </row>
    <row r="62359" spans="56:58">
      <c r="BD62359" s="832"/>
      <c r="BE62359" s="832"/>
      <c r="BF62359" s="832"/>
    </row>
    <row r="62360" spans="56:58">
      <c r="BD62360" s="832"/>
      <c r="BE62360" s="832"/>
      <c r="BF62360" s="832"/>
    </row>
    <row r="62361" spans="56:58">
      <c r="BD62361" s="832"/>
      <c r="BE62361" s="832"/>
      <c r="BF62361" s="832"/>
    </row>
    <row r="62362" spans="56:58">
      <c r="BD62362" s="832"/>
      <c r="BE62362" s="832"/>
      <c r="BF62362" s="832"/>
    </row>
    <row r="62363" spans="56:58">
      <c r="BD62363" s="832"/>
      <c r="BE62363" s="832"/>
      <c r="BF62363" s="832"/>
    </row>
    <row r="62364" spans="56:58">
      <c r="BD62364" s="832"/>
      <c r="BE62364" s="832"/>
      <c r="BF62364" s="832"/>
    </row>
    <row r="62365" spans="56:58">
      <c r="BD62365" s="832"/>
      <c r="BE62365" s="832"/>
      <c r="BF62365" s="832"/>
    </row>
    <row r="62366" spans="56:58">
      <c r="BD62366" s="832"/>
      <c r="BE62366" s="832"/>
      <c r="BF62366" s="832"/>
    </row>
    <row r="62367" spans="56:58">
      <c r="BD62367" s="832"/>
      <c r="BE62367" s="832"/>
      <c r="BF62367" s="832"/>
    </row>
    <row r="62368" spans="56:58">
      <c r="BD62368" s="832"/>
      <c r="BE62368" s="832"/>
      <c r="BF62368" s="832"/>
    </row>
    <row r="62369" spans="56:58">
      <c r="BD62369" s="832"/>
      <c r="BE62369" s="832"/>
      <c r="BF62369" s="832"/>
    </row>
    <row r="62370" spans="56:58">
      <c r="BD62370" s="832"/>
      <c r="BE62370" s="832"/>
      <c r="BF62370" s="832"/>
    </row>
    <row r="62371" spans="56:58">
      <c r="BD62371" s="832"/>
      <c r="BE62371" s="832"/>
      <c r="BF62371" s="832"/>
    </row>
    <row r="62372" spans="56:58">
      <c r="BD62372" s="832"/>
      <c r="BE62372" s="832"/>
      <c r="BF62372" s="832"/>
    </row>
    <row r="62373" spans="56:58">
      <c r="BD62373" s="832"/>
      <c r="BE62373" s="832"/>
      <c r="BF62373" s="832"/>
    </row>
    <row r="62374" spans="56:58">
      <c r="BD62374" s="832"/>
      <c r="BE62374" s="832"/>
      <c r="BF62374" s="832"/>
    </row>
    <row r="62375" spans="56:58">
      <c r="BD62375" s="832"/>
      <c r="BE62375" s="832"/>
      <c r="BF62375" s="832"/>
    </row>
    <row r="62376" spans="56:58">
      <c r="BD62376" s="832"/>
      <c r="BE62376" s="832"/>
      <c r="BF62376" s="832"/>
    </row>
    <row r="62377" spans="56:58">
      <c r="BD62377" s="832"/>
      <c r="BE62377" s="832"/>
      <c r="BF62377" s="832"/>
    </row>
    <row r="62378" spans="56:58">
      <c r="BD62378" s="832"/>
      <c r="BE62378" s="832"/>
      <c r="BF62378" s="832"/>
    </row>
    <row r="62379" spans="56:58">
      <c r="BD62379" s="832"/>
      <c r="BE62379" s="832"/>
      <c r="BF62379" s="832"/>
    </row>
    <row r="62380" spans="56:58">
      <c r="BD62380" s="832"/>
      <c r="BE62380" s="832"/>
      <c r="BF62380" s="832"/>
    </row>
    <row r="62381" spans="56:58">
      <c r="BD62381" s="832"/>
      <c r="BE62381" s="832"/>
      <c r="BF62381" s="832"/>
    </row>
    <row r="62382" spans="56:58">
      <c r="BD62382" s="832"/>
      <c r="BE62382" s="832"/>
      <c r="BF62382" s="832"/>
    </row>
    <row r="62383" spans="56:58">
      <c r="BD62383" s="832"/>
      <c r="BE62383" s="832"/>
      <c r="BF62383" s="832"/>
    </row>
    <row r="62384" spans="56:58">
      <c r="BD62384" s="832"/>
      <c r="BE62384" s="832"/>
      <c r="BF62384" s="832"/>
    </row>
    <row r="62385" spans="56:58">
      <c r="BD62385" s="832"/>
      <c r="BE62385" s="832"/>
      <c r="BF62385" s="832"/>
    </row>
    <row r="62386" spans="56:58">
      <c r="BD62386" s="832"/>
      <c r="BE62386" s="832"/>
      <c r="BF62386" s="832"/>
    </row>
    <row r="62387" spans="56:58">
      <c r="BD62387" s="832"/>
      <c r="BE62387" s="832"/>
      <c r="BF62387" s="832"/>
    </row>
    <row r="62388" spans="56:58">
      <c r="BD62388" s="832"/>
      <c r="BE62388" s="832"/>
      <c r="BF62388" s="832"/>
    </row>
    <row r="62389" spans="56:58">
      <c r="BD62389" s="832"/>
      <c r="BE62389" s="832"/>
      <c r="BF62389" s="832"/>
    </row>
    <row r="62390" spans="56:58">
      <c r="BD62390" s="832"/>
      <c r="BE62390" s="832"/>
      <c r="BF62390" s="832"/>
    </row>
    <row r="62391" spans="56:58">
      <c r="BD62391" s="832"/>
      <c r="BE62391" s="832"/>
      <c r="BF62391" s="832"/>
    </row>
    <row r="62392" spans="56:58">
      <c r="BD62392" s="832"/>
      <c r="BE62392" s="832"/>
      <c r="BF62392" s="832"/>
    </row>
    <row r="62393" spans="56:58">
      <c r="BD62393" s="832"/>
      <c r="BE62393" s="832"/>
      <c r="BF62393" s="832"/>
    </row>
    <row r="62394" spans="56:58">
      <c r="BD62394" s="832"/>
      <c r="BE62394" s="832"/>
      <c r="BF62394" s="832"/>
    </row>
    <row r="62395" spans="56:58">
      <c r="BD62395" s="832"/>
      <c r="BE62395" s="832"/>
      <c r="BF62395" s="832"/>
    </row>
    <row r="62396" spans="56:58">
      <c r="BD62396" s="832"/>
      <c r="BE62396" s="832"/>
      <c r="BF62396" s="832"/>
    </row>
    <row r="62397" spans="56:58">
      <c r="BD62397" s="832"/>
      <c r="BE62397" s="832"/>
      <c r="BF62397" s="832"/>
    </row>
    <row r="62398" spans="56:58">
      <c r="BD62398" s="832"/>
      <c r="BE62398" s="832"/>
      <c r="BF62398" s="832"/>
    </row>
    <row r="62399" spans="56:58">
      <c r="BD62399" s="832"/>
      <c r="BE62399" s="832"/>
      <c r="BF62399" s="832"/>
    </row>
    <row r="62400" spans="56:58">
      <c r="BD62400" s="832"/>
      <c r="BE62400" s="832"/>
      <c r="BF62400" s="832"/>
    </row>
    <row r="62401" spans="56:58">
      <c r="BD62401" s="832"/>
      <c r="BE62401" s="832"/>
      <c r="BF62401" s="832"/>
    </row>
    <row r="62402" spans="56:58">
      <c r="BD62402" s="832"/>
      <c r="BE62402" s="832"/>
      <c r="BF62402" s="832"/>
    </row>
    <row r="62403" spans="56:58">
      <c r="BD62403" s="832"/>
      <c r="BE62403" s="832"/>
      <c r="BF62403" s="832"/>
    </row>
    <row r="62404" spans="56:58">
      <c r="BD62404" s="832"/>
      <c r="BE62404" s="832"/>
      <c r="BF62404" s="832"/>
    </row>
    <row r="62405" spans="56:58">
      <c r="BD62405" s="832"/>
      <c r="BE62405" s="832"/>
      <c r="BF62405" s="832"/>
    </row>
    <row r="62406" spans="56:58">
      <c r="BD62406" s="832"/>
      <c r="BE62406" s="832"/>
      <c r="BF62406" s="832"/>
    </row>
    <row r="62407" spans="56:58">
      <c r="BD62407" s="832"/>
      <c r="BE62407" s="832"/>
      <c r="BF62407" s="832"/>
    </row>
    <row r="62408" spans="56:58">
      <c r="BD62408" s="832"/>
      <c r="BE62408" s="832"/>
      <c r="BF62408" s="832"/>
    </row>
    <row r="62409" spans="56:58">
      <c r="BD62409" s="832"/>
      <c r="BE62409" s="832"/>
      <c r="BF62409" s="832"/>
    </row>
    <row r="62410" spans="56:58">
      <c r="BD62410" s="832"/>
      <c r="BE62410" s="832"/>
      <c r="BF62410" s="832"/>
    </row>
    <row r="62411" spans="56:58">
      <c r="BD62411" s="832"/>
      <c r="BE62411" s="832"/>
      <c r="BF62411" s="832"/>
    </row>
    <row r="62412" spans="56:58">
      <c r="BD62412" s="832"/>
      <c r="BE62412" s="832"/>
      <c r="BF62412" s="832"/>
    </row>
    <row r="62413" spans="56:58">
      <c r="BD62413" s="832"/>
      <c r="BE62413" s="832"/>
      <c r="BF62413" s="832"/>
    </row>
    <row r="62414" spans="56:58">
      <c r="BD62414" s="832"/>
      <c r="BE62414" s="832"/>
      <c r="BF62414" s="832"/>
    </row>
    <row r="62415" spans="56:58">
      <c r="BD62415" s="832"/>
      <c r="BE62415" s="832"/>
      <c r="BF62415" s="832"/>
    </row>
    <row r="62416" spans="56:58">
      <c r="BD62416" s="832"/>
      <c r="BE62416" s="832"/>
      <c r="BF62416" s="832"/>
    </row>
    <row r="62417" spans="56:58">
      <c r="BD62417" s="832"/>
      <c r="BE62417" s="832"/>
      <c r="BF62417" s="832"/>
    </row>
    <row r="62418" spans="56:58">
      <c r="BD62418" s="832"/>
      <c r="BE62418" s="832"/>
      <c r="BF62418" s="832"/>
    </row>
    <row r="62419" spans="56:58">
      <c r="BD62419" s="832"/>
      <c r="BE62419" s="832"/>
      <c r="BF62419" s="832"/>
    </row>
    <row r="62420" spans="56:58">
      <c r="BD62420" s="832"/>
      <c r="BE62420" s="832"/>
      <c r="BF62420" s="832"/>
    </row>
    <row r="62421" spans="56:58">
      <c r="BD62421" s="832"/>
      <c r="BE62421" s="832"/>
      <c r="BF62421" s="832"/>
    </row>
    <row r="62422" spans="56:58">
      <c r="BD62422" s="832"/>
      <c r="BE62422" s="832"/>
      <c r="BF62422" s="832"/>
    </row>
    <row r="62423" spans="56:58">
      <c r="BD62423" s="832"/>
      <c r="BE62423" s="832"/>
      <c r="BF62423" s="832"/>
    </row>
    <row r="62424" spans="56:58">
      <c r="BD62424" s="832"/>
      <c r="BE62424" s="832"/>
      <c r="BF62424" s="832"/>
    </row>
    <row r="62425" spans="56:58">
      <c r="BD62425" s="832"/>
      <c r="BE62425" s="832"/>
      <c r="BF62425" s="832"/>
    </row>
    <row r="62426" spans="56:58">
      <c r="BD62426" s="832"/>
      <c r="BE62426" s="832"/>
      <c r="BF62426" s="832"/>
    </row>
    <row r="62427" spans="56:58">
      <c r="BD62427" s="832"/>
      <c r="BE62427" s="832"/>
      <c r="BF62427" s="832"/>
    </row>
    <row r="62428" spans="56:58">
      <c r="BD62428" s="832"/>
      <c r="BE62428" s="832"/>
      <c r="BF62428" s="832"/>
    </row>
    <row r="62429" spans="56:58">
      <c r="BD62429" s="832"/>
      <c r="BE62429" s="832"/>
      <c r="BF62429" s="832"/>
    </row>
    <row r="62430" spans="56:58">
      <c r="BD62430" s="832"/>
      <c r="BE62430" s="832"/>
      <c r="BF62430" s="832"/>
    </row>
    <row r="62431" spans="56:58">
      <c r="BD62431" s="832"/>
      <c r="BE62431" s="832"/>
      <c r="BF62431" s="832"/>
    </row>
    <row r="62432" spans="56:58">
      <c r="BD62432" s="832"/>
      <c r="BE62432" s="832"/>
      <c r="BF62432" s="832"/>
    </row>
    <row r="62433" spans="56:58">
      <c r="BD62433" s="832"/>
      <c r="BE62433" s="832"/>
      <c r="BF62433" s="832"/>
    </row>
    <row r="62434" spans="56:58">
      <c r="BD62434" s="832"/>
      <c r="BE62434" s="832"/>
      <c r="BF62434" s="832"/>
    </row>
    <row r="62435" spans="56:58">
      <c r="BD62435" s="832"/>
      <c r="BE62435" s="832"/>
      <c r="BF62435" s="832"/>
    </row>
    <row r="62436" spans="56:58">
      <c r="BD62436" s="832"/>
      <c r="BE62436" s="832"/>
      <c r="BF62436" s="832"/>
    </row>
    <row r="62437" spans="56:58">
      <c r="BD62437" s="832"/>
      <c r="BE62437" s="832"/>
      <c r="BF62437" s="832"/>
    </row>
    <row r="62438" spans="56:58">
      <c r="BD62438" s="832"/>
      <c r="BE62438" s="832"/>
      <c r="BF62438" s="832"/>
    </row>
    <row r="62439" spans="56:58">
      <c r="BD62439" s="832"/>
      <c r="BE62439" s="832"/>
      <c r="BF62439" s="832"/>
    </row>
    <row r="62440" spans="56:58">
      <c r="BD62440" s="832"/>
      <c r="BE62440" s="832"/>
      <c r="BF62440" s="832"/>
    </row>
    <row r="62441" spans="56:58">
      <c r="BD62441" s="832"/>
      <c r="BE62441" s="832"/>
      <c r="BF62441" s="832"/>
    </row>
    <row r="62442" spans="56:58">
      <c r="BD62442" s="832"/>
      <c r="BE62442" s="832"/>
      <c r="BF62442" s="832"/>
    </row>
    <row r="62443" spans="56:58">
      <c r="BD62443" s="832"/>
      <c r="BE62443" s="832"/>
      <c r="BF62443" s="832"/>
    </row>
    <row r="62444" spans="56:58">
      <c r="BD62444" s="832"/>
      <c r="BE62444" s="832"/>
      <c r="BF62444" s="832"/>
    </row>
    <row r="62445" spans="56:58">
      <c r="BD62445" s="832"/>
      <c r="BE62445" s="832"/>
      <c r="BF62445" s="832"/>
    </row>
    <row r="62446" spans="56:58">
      <c r="BD62446" s="832"/>
      <c r="BE62446" s="832"/>
      <c r="BF62446" s="832"/>
    </row>
    <row r="62447" spans="56:58">
      <c r="BD62447" s="832"/>
      <c r="BE62447" s="832"/>
      <c r="BF62447" s="832"/>
    </row>
    <row r="62448" spans="56:58">
      <c r="BD62448" s="832"/>
      <c r="BE62448" s="832"/>
      <c r="BF62448" s="832"/>
    </row>
    <row r="62449" spans="56:58">
      <c r="BD62449" s="832"/>
      <c r="BE62449" s="832"/>
      <c r="BF62449" s="832"/>
    </row>
    <row r="62450" spans="56:58">
      <c r="BD62450" s="832"/>
      <c r="BE62450" s="832"/>
      <c r="BF62450" s="832"/>
    </row>
    <row r="62451" spans="56:58">
      <c r="BD62451" s="832"/>
      <c r="BE62451" s="832"/>
      <c r="BF62451" s="832"/>
    </row>
    <row r="62452" spans="56:58">
      <c r="BD62452" s="832"/>
      <c r="BE62452" s="832"/>
      <c r="BF62452" s="832"/>
    </row>
    <row r="62453" spans="56:58">
      <c r="BD62453" s="832"/>
      <c r="BE62453" s="832"/>
      <c r="BF62453" s="832"/>
    </row>
    <row r="62454" spans="56:58">
      <c r="BD62454" s="832"/>
      <c r="BE62454" s="832"/>
      <c r="BF62454" s="832"/>
    </row>
    <row r="62455" spans="56:58">
      <c r="BD62455" s="832"/>
      <c r="BE62455" s="832"/>
      <c r="BF62455" s="832"/>
    </row>
    <row r="62456" spans="56:58">
      <c r="BD62456" s="832"/>
      <c r="BE62456" s="832"/>
      <c r="BF62456" s="832"/>
    </row>
    <row r="62457" spans="56:58">
      <c r="BD62457" s="832"/>
      <c r="BE62457" s="832"/>
      <c r="BF62457" s="832"/>
    </row>
    <row r="62458" spans="56:58">
      <c r="BD62458" s="832"/>
      <c r="BE62458" s="832"/>
      <c r="BF62458" s="832"/>
    </row>
    <row r="62459" spans="56:58">
      <c r="BD62459" s="832"/>
      <c r="BE62459" s="832"/>
      <c r="BF62459" s="832"/>
    </row>
    <row r="62460" spans="56:58">
      <c r="BD62460" s="832"/>
      <c r="BE62460" s="832"/>
      <c r="BF62460" s="832"/>
    </row>
    <row r="62461" spans="56:58">
      <c r="BD62461" s="832"/>
      <c r="BE62461" s="832"/>
      <c r="BF62461" s="832"/>
    </row>
    <row r="62462" spans="56:58">
      <c r="BD62462" s="832"/>
      <c r="BE62462" s="832"/>
      <c r="BF62462" s="832"/>
    </row>
    <row r="62463" spans="56:58">
      <c r="BD62463" s="832"/>
      <c r="BE62463" s="832"/>
      <c r="BF62463" s="832"/>
    </row>
    <row r="62464" spans="56:58">
      <c r="BD62464" s="832"/>
      <c r="BE62464" s="832"/>
      <c r="BF62464" s="832"/>
    </row>
    <row r="62465" spans="56:58">
      <c r="BD62465" s="832"/>
      <c r="BE62465" s="832"/>
      <c r="BF62465" s="832"/>
    </row>
    <row r="62466" spans="56:58">
      <c r="BD62466" s="832"/>
      <c r="BE62466" s="832"/>
      <c r="BF62466" s="832"/>
    </row>
    <row r="62467" spans="56:58">
      <c r="BD62467" s="832"/>
      <c r="BE62467" s="832"/>
      <c r="BF62467" s="832"/>
    </row>
    <row r="62468" spans="56:58">
      <c r="BD62468" s="832"/>
      <c r="BE62468" s="832"/>
      <c r="BF62468" s="832"/>
    </row>
    <row r="62469" spans="56:58">
      <c r="BD62469" s="832"/>
      <c r="BE62469" s="832"/>
      <c r="BF62469" s="832"/>
    </row>
    <row r="62470" spans="56:58">
      <c r="BD62470" s="832"/>
      <c r="BE62470" s="832"/>
      <c r="BF62470" s="832"/>
    </row>
    <row r="62471" spans="56:58">
      <c r="BD62471" s="832"/>
      <c r="BE62471" s="832"/>
      <c r="BF62471" s="832"/>
    </row>
    <row r="62472" spans="56:58">
      <c r="BD62472" s="832"/>
      <c r="BE62472" s="832"/>
      <c r="BF62472" s="832"/>
    </row>
    <row r="62473" spans="56:58">
      <c r="BD62473" s="832"/>
      <c r="BE62473" s="832"/>
      <c r="BF62473" s="832"/>
    </row>
    <row r="62474" spans="56:58">
      <c r="BD62474" s="832"/>
      <c r="BE62474" s="832"/>
      <c r="BF62474" s="832"/>
    </row>
    <row r="62475" spans="56:58">
      <c r="BD62475" s="832"/>
      <c r="BE62475" s="832"/>
      <c r="BF62475" s="832"/>
    </row>
    <row r="62476" spans="56:58">
      <c r="BD62476" s="832"/>
      <c r="BE62476" s="832"/>
      <c r="BF62476" s="832"/>
    </row>
    <row r="62477" spans="56:58">
      <c r="BD62477" s="832"/>
      <c r="BE62477" s="832"/>
      <c r="BF62477" s="832"/>
    </row>
    <row r="62478" spans="56:58">
      <c r="BD62478" s="832"/>
      <c r="BE62478" s="832"/>
      <c r="BF62478" s="832"/>
    </row>
    <row r="62479" spans="56:58">
      <c r="BD62479" s="832"/>
      <c r="BE62479" s="832"/>
      <c r="BF62479" s="832"/>
    </row>
    <row r="62480" spans="56:58">
      <c r="BD62480" s="832"/>
      <c r="BE62480" s="832"/>
      <c r="BF62480" s="832"/>
    </row>
    <row r="62481" spans="56:58">
      <c r="BD62481" s="832"/>
      <c r="BE62481" s="832"/>
      <c r="BF62481" s="832"/>
    </row>
    <row r="62482" spans="56:58">
      <c r="BD62482" s="832"/>
      <c r="BE62482" s="832"/>
      <c r="BF62482" s="832"/>
    </row>
    <row r="62483" spans="56:58">
      <c r="BD62483" s="832"/>
      <c r="BE62483" s="832"/>
      <c r="BF62483" s="832"/>
    </row>
    <row r="62484" spans="56:58">
      <c r="BD62484" s="832"/>
      <c r="BE62484" s="832"/>
      <c r="BF62484" s="832"/>
    </row>
    <row r="62485" spans="56:58">
      <c r="BD62485" s="832"/>
      <c r="BE62485" s="832"/>
      <c r="BF62485" s="832"/>
    </row>
    <row r="62486" spans="56:58">
      <c r="BD62486" s="832"/>
      <c r="BE62486" s="832"/>
      <c r="BF62486" s="832"/>
    </row>
    <row r="62487" spans="56:58">
      <c r="BD62487" s="832"/>
      <c r="BE62487" s="832"/>
      <c r="BF62487" s="832"/>
    </row>
    <row r="62488" spans="56:58">
      <c r="BD62488" s="832"/>
      <c r="BE62488" s="832"/>
      <c r="BF62488" s="832"/>
    </row>
    <row r="62489" spans="56:58">
      <c r="BD62489" s="832"/>
      <c r="BE62489" s="832"/>
      <c r="BF62489" s="832"/>
    </row>
    <row r="62490" spans="56:58">
      <c r="BD62490" s="832"/>
      <c r="BE62490" s="832"/>
      <c r="BF62490" s="832"/>
    </row>
    <row r="62491" spans="56:58">
      <c r="BD62491" s="832"/>
      <c r="BE62491" s="832"/>
      <c r="BF62491" s="832"/>
    </row>
    <row r="62492" spans="56:58">
      <c r="BD62492" s="832"/>
      <c r="BE62492" s="832"/>
      <c r="BF62492" s="832"/>
    </row>
    <row r="62493" spans="56:58">
      <c r="BD62493" s="832"/>
      <c r="BE62493" s="832"/>
      <c r="BF62493" s="832"/>
    </row>
    <row r="62494" spans="56:58">
      <c r="BD62494" s="832"/>
      <c r="BE62494" s="832"/>
      <c r="BF62494" s="832"/>
    </row>
    <row r="62495" spans="56:58">
      <c r="BD62495" s="832"/>
      <c r="BE62495" s="832"/>
      <c r="BF62495" s="832"/>
    </row>
    <row r="62496" spans="56:58">
      <c r="BD62496" s="832"/>
      <c r="BE62496" s="832"/>
      <c r="BF62496" s="832"/>
    </row>
    <row r="62497" spans="56:58">
      <c r="BD62497" s="832"/>
      <c r="BE62497" s="832"/>
      <c r="BF62497" s="832"/>
    </row>
    <row r="62498" spans="56:58">
      <c r="BD62498" s="832"/>
      <c r="BE62498" s="832"/>
      <c r="BF62498" s="832"/>
    </row>
    <row r="62499" spans="56:58">
      <c r="BD62499" s="832"/>
      <c r="BE62499" s="832"/>
      <c r="BF62499" s="832"/>
    </row>
    <row r="62500" spans="56:58">
      <c r="BD62500" s="832"/>
      <c r="BE62500" s="832"/>
      <c r="BF62500" s="832"/>
    </row>
    <row r="62501" spans="56:58">
      <c r="BD62501" s="832"/>
      <c r="BE62501" s="832"/>
      <c r="BF62501" s="832"/>
    </row>
    <row r="62502" spans="56:58">
      <c r="BD62502" s="832"/>
      <c r="BE62502" s="832"/>
      <c r="BF62502" s="832"/>
    </row>
    <row r="62503" spans="56:58">
      <c r="BD62503" s="832"/>
      <c r="BE62503" s="832"/>
      <c r="BF62503" s="832"/>
    </row>
    <row r="62504" spans="56:58">
      <c r="BD62504" s="832"/>
      <c r="BE62504" s="832"/>
      <c r="BF62504" s="832"/>
    </row>
    <row r="62505" spans="56:58">
      <c r="BD62505" s="832"/>
      <c r="BE62505" s="832"/>
      <c r="BF62505" s="832"/>
    </row>
    <row r="62506" spans="56:58">
      <c r="BD62506" s="832"/>
      <c r="BE62506" s="832"/>
      <c r="BF62506" s="832"/>
    </row>
    <row r="62507" spans="56:58">
      <c r="BD62507" s="832"/>
      <c r="BE62507" s="832"/>
      <c r="BF62507" s="832"/>
    </row>
    <row r="62508" spans="56:58">
      <c r="BD62508" s="832"/>
      <c r="BE62508" s="832"/>
      <c r="BF62508" s="832"/>
    </row>
    <row r="62509" spans="56:58">
      <c r="BD62509" s="832"/>
      <c r="BE62509" s="832"/>
      <c r="BF62509" s="832"/>
    </row>
    <row r="62510" spans="56:58">
      <c r="BD62510" s="832"/>
      <c r="BE62510" s="832"/>
      <c r="BF62510" s="832"/>
    </row>
    <row r="62511" spans="56:58">
      <c r="BD62511" s="832"/>
      <c r="BE62511" s="832"/>
      <c r="BF62511" s="832"/>
    </row>
    <row r="62512" spans="56:58">
      <c r="BD62512" s="832"/>
      <c r="BE62512" s="832"/>
      <c r="BF62512" s="832"/>
    </row>
    <row r="62513" spans="56:58">
      <c r="BD62513" s="832"/>
      <c r="BE62513" s="832"/>
      <c r="BF62513" s="832"/>
    </row>
    <row r="62514" spans="56:58">
      <c r="BD62514" s="832"/>
      <c r="BE62514" s="832"/>
      <c r="BF62514" s="832"/>
    </row>
    <row r="62515" spans="56:58">
      <c r="BD62515" s="832"/>
      <c r="BE62515" s="832"/>
      <c r="BF62515" s="832"/>
    </row>
    <row r="62516" spans="56:58">
      <c r="BD62516" s="832"/>
      <c r="BE62516" s="832"/>
      <c r="BF62516" s="832"/>
    </row>
    <row r="62517" spans="56:58">
      <c r="BD62517" s="832"/>
      <c r="BE62517" s="832"/>
      <c r="BF62517" s="832"/>
    </row>
    <row r="62518" spans="56:58">
      <c r="BD62518" s="832"/>
      <c r="BE62518" s="832"/>
      <c r="BF62518" s="832"/>
    </row>
    <row r="62519" spans="56:58">
      <c r="BD62519" s="832"/>
      <c r="BE62519" s="832"/>
      <c r="BF62519" s="832"/>
    </row>
    <row r="62520" spans="56:58">
      <c r="BD62520" s="832"/>
      <c r="BE62520" s="832"/>
      <c r="BF62520" s="832"/>
    </row>
    <row r="62521" spans="56:58">
      <c r="BD62521" s="832"/>
      <c r="BE62521" s="832"/>
      <c r="BF62521" s="832"/>
    </row>
    <row r="62522" spans="56:58">
      <c r="BD62522" s="832"/>
      <c r="BE62522" s="832"/>
      <c r="BF62522" s="832"/>
    </row>
    <row r="62523" spans="56:58">
      <c r="BD62523" s="832"/>
      <c r="BE62523" s="832"/>
      <c r="BF62523" s="832"/>
    </row>
    <row r="62524" spans="56:58">
      <c r="BD62524" s="832"/>
      <c r="BE62524" s="832"/>
      <c r="BF62524" s="832"/>
    </row>
    <row r="62525" spans="56:58">
      <c r="BD62525" s="832"/>
      <c r="BE62525" s="832"/>
      <c r="BF62525" s="832"/>
    </row>
    <row r="62526" spans="56:58">
      <c r="BD62526" s="832"/>
      <c r="BE62526" s="832"/>
      <c r="BF62526" s="832"/>
    </row>
    <row r="62527" spans="56:58">
      <c r="BD62527" s="832"/>
      <c r="BE62527" s="832"/>
      <c r="BF62527" s="832"/>
    </row>
    <row r="62528" spans="56:58">
      <c r="BD62528" s="832"/>
      <c r="BE62528" s="832"/>
      <c r="BF62528" s="832"/>
    </row>
    <row r="62529" spans="56:58">
      <c r="BD62529" s="832"/>
      <c r="BE62529" s="832"/>
      <c r="BF62529" s="832"/>
    </row>
    <row r="62530" spans="56:58">
      <c r="BD62530" s="832"/>
      <c r="BE62530" s="832"/>
      <c r="BF62530" s="832"/>
    </row>
    <row r="62531" spans="56:58">
      <c r="BD62531" s="832"/>
      <c r="BE62531" s="832"/>
      <c r="BF62531" s="832"/>
    </row>
    <row r="62532" spans="56:58">
      <c r="BD62532" s="832"/>
      <c r="BE62532" s="832"/>
      <c r="BF62532" s="832"/>
    </row>
    <row r="62533" spans="56:58">
      <c r="BD62533" s="832"/>
      <c r="BE62533" s="832"/>
      <c r="BF62533" s="832"/>
    </row>
    <row r="62534" spans="56:58">
      <c r="BD62534" s="832"/>
      <c r="BE62534" s="832"/>
      <c r="BF62534" s="832"/>
    </row>
    <row r="62535" spans="56:58">
      <c r="BD62535" s="832"/>
      <c r="BE62535" s="832"/>
      <c r="BF62535" s="832"/>
    </row>
    <row r="62536" spans="56:58">
      <c r="BD62536" s="832"/>
      <c r="BE62536" s="832"/>
      <c r="BF62536" s="832"/>
    </row>
    <row r="62537" spans="56:58">
      <c r="BD62537" s="832"/>
      <c r="BE62537" s="832"/>
      <c r="BF62537" s="832"/>
    </row>
    <row r="62538" spans="56:58">
      <c r="BD62538" s="832"/>
      <c r="BE62538" s="832"/>
      <c r="BF62538" s="832"/>
    </row>
    <row r="62539" spans="56:58">
      <c r="BD62539" s="832"/>
      <c r="BE62539" s="832"/>
      <c r="BF62539" s="832"/>
    </row>
    <row r="62540" spans="56:58">
      <c r="BD62540" s="832"/>
      <c r="BE62540" s="832"/>
      <c r="BF62540" s="832"/>
    </row>
    <row r="62541" spans="56:58">
      <c r="BD62541" s="832"/>
      <c r="BE62541" s="832"/>
      <c r="BF62541" s="832"/>
    </row>
    <row r="62542" spans="56:58">
      <c r="BD62542" s="832"/>
      <c r="BE62542" s="832"/>
      <c r="BF62542" s="832"/>
    </row>
    <row r="62543" spans="56:58">
      <c r="BD62543" s="832"/>
      <c r="BE62543" s="832"/>
      <c r="BF62543" s="832"/>
    </row>
    <row r="62544" spans="56:58">
      <c r="BD62544" s="832"/>
      <c r="BE62544" s="832"/>
      <c r="BF62544" s="832"/>
    </row>
    <row r="62545" spans="56:58">
      <c r="BD62545" s="832"/>
      <c r="BE62545" s="832"/>
      <c r="BF62545" s="832"/>
    </row>
    <row r="62546" spans="56:58">
      <c r="BD62546" s="832"/>
      <c r="BE62546" s="832"/>
      <c r="BF62546" s="832"/>
    </row>
    <row r="62547" spans="56:58">
      <c r="BD62547" s="832"/>
      <c r="BE62547" s="832"/>
      <c r="BF62547" s="832"/>
    </row>
    <row r="62548" spans="56:58">
      <c r="BD62548" s="832"/>
      <c r="BE62548" s="832"/>
      <c r="BF62548" s="832"/>
    </row>
    <row r="62549" spans="56:58">
      <c r="BD62549" s="832"/>
      <c r="BE62549" s="832"/>
      <c r="BF62549" s="832"/>
    </row>
    <row r="62550" spans="56:58">
      <c r="BD62550" s="832"/>
      <c r="BE62550" s="832"/>
      <c r="BF62550" s="832"/>
    </row>
    <row r="62551" spans="56:58">
      <c r="BD62551" s="832"/>
      <c r="BE62551" s="832"/>
      <c r="BF62551" s="832"/>
    </row>
    <row r="62552" spans="56:58">
      <c r="BD62552" s="832"/>
      <c r="BE62552" s="832"/>
      <c r="BF62552" s="832"/>
    </row>
    <row r="62553" spans="56:58">
      <c r="BD62553" s="832"/>
      <c r="BE62553" s="832"/>
      <c r="BF62553" s="832"/>
    </row>
    <row r="62554" spans="56:58">
      <c r="BD62554" s="832"/>
      <c r="BE62554" s="832"/>
      <c r="BF62554" s="832"/>
    </row>
    <row r="62555" spans="56:58">
      <c r="BD62555" s="832"/>
      <c r="BE62555" s="832"/>
      <c r="BF62555" s="832"/>
    </row>
    <row r="62556" spans="56:58">
      <c r="BD62556" s="832"/>
      <c r="BE62556" s="832"/>
      <c r="BF62556" s="832"/>
    </row>
    <row r="62557" spans="56:58">
      <c r="BD62557" s="832"/>
      <c r="BE62557" s="832"/>
      <c r="BF62557" s="832"/>
    </row>
    <row r="62558" spans="56:58">
      <c r="BD62558" s="832"/>
      <c r="BE62558" s="832"/>
      <c r="BF62558" s="832"/>
    </row>
    <row r="62559" spans="56:58">
      <c r="BD62559" s="832"/>
      <c r="BE62559" s="832"/>
      <c r="BF62559" s="832"/>
    </row>
    <row r="62560" spans="56:58">
      <c r="BD62560" s="832"/>
      <c r="BE62560" s="832"/>
      <c r="BF62560" s="832"/>
    </row>
    <row r="62561" spans="56:58">
      <c r="BD62561" s="832"/>
      <c r="BE62561" s="832"/>
      <c r="BF62561" s="832"/>
    </row>
    <row r="62562" spans="56:58">
      <c r="BD62562" s="832"/>
      <c r="BE62562" s="832"/>
      <c r="BF62562" s="832"/>
    </row>
    <row r="62563" spans="56:58">
      <c r="BD62563" s="832"/>
      <c r="BE62563" s="832"/>
      <c r="BF62563" s="832"/>
    </row>
    <row r="62564" spans="56:58">
      <c r="BD62564" s="832"/>
      <c r="BE62564" s="832"/>
      <c r="BF62564" s="832"/>
    </row>
    <row r="62565" spans="56:58">
      <c r="BD62565" s="832"/>
      <c r="BE62565" s="832"/>
      <c r="BF62565" s="832"/>
    </row>
    <row r="62566" spans="56:58">
      <c r="BD62566" s="832"/>
      <c r="BE62566" s="832"/>
      <c r="BF62566" s="832"/>
    </row>
    <row r="62567" spans="56:58">
      <c r="BD62567" s="832"/>
      <c r="BE62567" s="832"/>
      <c r="BF62567" s="832"/>
    </row>
    <row r="62568" spans="56:58">
      <c r="BD62568" s="832"/>
      <c r="BE62568" s="832"/>
      <c r="BF62568" s="832"/>
    </row>
    <row r="62569" spans="56:58">
      <c r="BD62569" s="832"/>
      <c r="BE62569" s="832"/>
      <c r="BF62569" s="832"/>
    </row>
    <row r="62570" spans="56:58">
      <c r="BD62570" s="832"/>
      <c r="BE62570" s="832"/>
      <c r="BF62570" s="832"/>
    </row>
    <row r="62571" spans="56:58">
      <c r="BD62571" s="832"/>
      <c r="BE62571" s="832"/>
      <c r="BF62571" s="832"/>
    </row>
    <row r="62572" spans="56:58">
      <c r="BD62572" s="832"/>
      <c r="BE62572" s="832"/>
      <c r="BF62572" s="832"/>
    </row>
    <row r="62573" spans="56:58">
      <c r="BD62573" s="832"/>
      <c r="BE62573" s="832"/>
      <c r="BF62573" s="832"/>
    </row>
    <row r="62574" spans="56:58">
      <c r="BD62574" s="832"/>
      <c r="BE62574" s="832"/>
      <c r="BF62574" s="832"/>
    </row>
    <row r="62575" spans="56:58">
      <c r="BD62575" s="832"/>
      <c r="BE62575" s="832"/>
      <c r="BF62575" s="832"/>
    </row>
    <row r="62576" spans="56:58">
      <c r="BD62576" s="832"/>
      <c r="BE62576" s="832"/>
      <c r="BF62576" s="832"/>
    </row>
    <row r="62577" spans="56:58">
      <c r="BD62577" s="832"/>
      <c r="BE62577" s="832"/>
      <c r="BF62577" s="832"/>
    </row>
    <row r="62578" spans="56:58">
      <c r="BD62578" s="832"/>
      <c r="BE62578" s="832"/>
      <c r="BF62578" s="832"/>
    </row>
    <row r="62579" spans="56:58">
      <c r="BD62579" s="832"/>
      <c r="BE62579" s="832"/>
      <c r="BF62579" s="832"/>
    </row>
    <row r="62580" spans="56:58">
      <c r="BD62580" s="832"/>
      <c r="BE62580" s="832"/>
      <c r="BF62580" s="832"/>
    </row>
    <row r="62581" spans="56:58">
      <c r="BD62581" s="832"/>
      <c r="BE62581" s="832"/>
      <c r="BF62581" s="832"/>
    </row>
    <row r="62582" spans="56:58">
      <c r="BD62582" s="832"/>
      <c r="BE62582" s="832"/>
      <c r="BF62582" s="832"/>
    </row>
    <row r="62583" spans="56:58">
      <c r="BD62583" s="832"/>
      <c r="BE62583" s="832"/>
      <c r="BF62583" s="832"/>
    </row>
    <row r="62584" spans="56:58">
      <c r="BD62584" s="832"/>
      <c r="BE62584" s="832"/>
      <c r="BF62584" s="832"/>
    </row>
    <row r="62585" spans="56:58">
      <c r="BD62585" s="832"/>
      <c r="BE62585" s="832"/>
      <c r="BF62585" s="832"/>
    </row>
    <row r="62586" spans="56:58">
      <c r="BD62586" s="832"/>
      <c r="BE62586" s="832"/>
      <c r="BF62586" s="832"/>
    </row>
    <row r="62587" spans="56:58">
      <c r="BD62587" s="832"/>
      <c r="BE62587" s="832"/>
      <c r="BF62587" s="832"/>
    </row>
    <row r="62588" spans="56:58">
      <c r="BD62588" s="832"/>
      <c r="BE62588" s="832"/>
      <c r="BF62588" s="832"/>
    </row>
    <row r="62589" spans="56:58">
      <c r="BD62589" s="832"/>
      <c r="BE62589" s="832"/>
      <c r="BF62589" s="832"/>
    </row>
    <row r="62590" spans="56:58">
      <c r="BD62590" s="832"/>
      <c r="BE62590" s="832"/>
      <c r="BF62590" s="832"/>
    </row>
    <row r="62591" spans="56:58">
      <c r="BD62591" s="832"/>
      <c r="BE62591" s="832"/>
      <c r="BF62591" s="832"/>
    </row>
    <row r="62592" spans="56:58">
      <c r="BD62592" s="832"/>
      <c r="BE62592" s="832"/>
      <c r="BF62592" s="832"/>
    </row>
    <row r="62593" spans="56:58">
      <c r="BD62593" s="832"/>
      <c r="BE62593" s="832"/>
      <c r="BF62593" s="832"/>
    </row>
    <row r="62594" spans="56:58">
      <c r="BD62594" s="832"/>
      <c r="BE62594" s="832"/>
      <c r="BF62594" s="832"/>
    </row>
    <row r="62595" spans="56:58">
      <c r="BD62595" s="832"/>
      <c r="BE62595" s="832"/>
      <c r="BF62595" s="832"/>
    </row>
    <row r="62596" spans="56:58">
      <c r="BD62596" s="832"/>
      <c r="BE62596" s="832"/>
      <c r="BF62596" s="832"/>
    </row>
    <row r="62597" spans="56:58">
      <c r="BD62597" s="832"/>
      <c r="BE62597" s="832"/>
      <c r="BF62597" s="832"/>
    </row>
    <row r="62598" spans="56:58">
      <c r="BD62598" s="832"/>
      <c r="BE62598" s="832"/>
      <c r="BF62598" s="832"/>
    </row>
    <row r="62599" spans="56:58">
      <c r="BD62599" s="832"/>
      <c r="BE62599" s="832"/>
      <c r="BF62599" s="832"/>
    </row>
    <row r="62600" spans="56:58">
      <c r="BD62600" s="832"/>
      <c r="BE62600" s="832"/>
      <c r="BF62600" s="832"/>
    </row>
    <row r="62601" spans="56:58">
      <c r="BD62601" s="832"/>
      <c r="BE62601" s="832"/>
      <c r="BF62601" s="832"/>
    </row>
    <row r="62602" spans="56:58">
      <c r="BD62602" s="832"/>
      <c r="BE62602" s="832"/>
      <c r="BF62602" s="832"/>
    </row>
    <row r="62603" spans="56:58">
      <c r="BD62603" s="832"/>
      <c r="BE62603" s="832"/>
      <c r="BF62603" s="832"/>
    </row>
    <row r="62604" spans="56:58">
      <c r="BD62604" s="832"/>
      <c r="BE62604" s="832"/>
      <c r="BF62604" s="832"/>
    </row>
    <row r="62605" spans="56:58">
      <c r="BD62605" s="832"/>
      <c r="BE62605" s="832"/>
      <c r="BF62605" s="832"/>
    </row>
    <row r="62606" spans="56:58">
      <c r="BD62606" s="832"/>
      <c r="BE62606" s="832"/>
      <c r="BF62606" s="832"/>
    </row>
    <row r="62607" spans="56:58">
      <c r="BD62607" s="832"/>
      <c r="BE62607" s="832"/>
      <c r="BF62607" s="832"/>
    </row>
    <row r="62608" spans="56:58">
      <c r="BD62608" s="832"/>
      <c r="BE62608" s="832"/>
      <c r="BF62608" s="832"/>
    </row>
    <row r="62609" spans="56:58">
      <c r="BD62609" s="832"/>
      <c r="BE62609" s="832"/>
      <c r="BF62609" s="832"/>
    </row>
    <row r="62610" spans="56:58">
      <c r="BD62610" s="832"/>
      <c r="BE62610" s="832"/>
      <c r="BF62610" s="832"/>
    </row>
    <row r="62611" spans="56:58">
      <c r="BD62611" s="832"/>
      <c r="BE62611" s="832"/>
      <c r="BF62611" s="832"/>
    </row>
    <row r="62612" spans="56:58">
      <c r="BD62612" s="832"/>
      <c r="BE62612" s="832"/>
      <c r="BF62612" s="832"/>
    </row>
    <row r="62613" spans="56:58">
      <c r="BD62613" s="832"/>
      <c r="BE62613" s="832"/>
      <c r="BF62613" s="832"/>
    </row>
    <row r="62614" spans="56:58">
      <c r="BD62614" s="832"/>
      <c r="BE62614" s="832"/>
      <c r="BF62614" s="832"/>
    </row>
    <row r="62615" spans="56:58">
      <c r="BD62615" s="832"/>
      <c r="BE62615" s="832"/>
      <c r="BF62615" s="832"/>
    </row>
    <row r="62616" spans="56:58">
      <c r="BD62616" s="832"/>
      <c r="BE62616" s="832"/>
      <c r="BF62616" s="832"/>
    </row>
    <row r="62617" spans="56:58">
      <c r="BD62617" s="832"/>
      <c r="BE62617" s="832"/>
      <c r="BF62617" s="832"/>
    </row>
    <row r="62618" spans="56:58">
      <c r="BD62618" s="832"/>
      <c r="BE62618" s="832"/>
      <c r="BF62618" s="832"/>
    </row>
    <row r="62619" spans="56:58">
      <c r="BD62619" s="832"/>
      <c r="BE62619" s="832"/>
      <c r="BF62619" s="832"/>
    </row>
    <row r="62620" spans="56:58">
      <c r="BD62620" s="832"/>
      <c r="BE62620" s="832"/>
      <c r="BF62620" s="832"/>
    </row>
    <row r="62621" spans="56:58">
      <c r="BD62621" s="832"/>
      <c r="BE62621" s="832"/>
      <c r="BF62621" s="832"/>
    </row>
    <row r="62622" spans="56:58">
      <c r="BD62622" s="832"/>
      <c r="BE62622" s="832"/>
      <c r="BF62622" s="832"/>
    </row>
    <row r="62623" spans="56:58">
      <c r="BD62623" s="832"/>
      <c r="BE62623" s="832"/>
      <c r="BF62623" s="832"/>
    </row>
    <row r="62624" spans="56:58">
      <c r="BD62624" s="832"/>
      <c r="BE62624" s="832"/>
      <c r="BF62624" s="832"/>
    </row>
    <row r="62625" spans="56:58">
      <c r="BD62625" s="832"/>
      <c r="BE62625" s="832"/>
      <c r="BF62625" s="832"/>
    </row>
    <row r="62626" spans="56:58">
      <c r="BD62626" s="832"/>
      <c r="BE62626" s="832"/>
      <c r="BF62626" s="832"/>
    </row>
    <row r="62627" spans="56:58">
      <c r="BD62627" s="832"/>
      <c r="BE62627" s="832"/>
      <c r="BF62627" s="832"/>
    </row>
    <row r="62628" spans="56:58">
      <c r="BD62628" s="832"/>
      <c r="BE62628" s="832"/>
      <c r="BF62628" s="832"/>
    </row>
    <row r="62629" spans="56:58">
      <c r="BD62629" s="832"/>
      <c r="BE62629" s="832"/>
      <c r="BF62629" s="832"/>
    </row>
    <row r="62630" spans="56:58">
      <c r="BD62630" s="832"/>
      <c r="BE62630" s="832"/>
      <c r="BF62630" s="832"/>
    </row>
    <row r="62631" spans="56:58">
      <c r="BD62631" s="832"/>
      <c r="BE62631" s="832"/>
      <c r="BF62631" s="832"/>
    </row>
    <row r="62632" spans="56:58">
      <c r="BD62632" s="832"/>
      <c r="BE62632" s="832"/>
      <c r="BF62632" s="832"/>
    </row>
    <row r="62633" spans="56:58">
      <c r="BD62633" s="832"/>
      <c r="BE62633" s="832"/>
      <c r="BF62633" s="832"/>
    </row>
    <row r="62634" spans="56:58">
      <c r="BD62634" s="832"/>
      <c r="BE62634" s="832"/>
      <c r="BF62634" s="832"/>
    </row>
    <row r="62635" spans="56:58">
      <c r="BD62635" s="832"/>
      <c r="BE62635" s="832"/>
      <c r="BF62635" s="832"/>
    </row>
    <row r="62636" spans="56:58">
      <c r="BD62636" s="832"/>
      <c r="BE62636" s="832"/>
      <c r="BF62636" s="832"/>
    </row>
    <row r="62637" spans="56:58">
      <c r="BD62637" s="832"/>
      <c r="BE62637" s="832"/>
      <c r="BF62637" s="832"/>
    </row>
    <row r="62638" spans="56:58">
      <c r="BD62638" s="832"/>
      <c r="BE62638" s="832"/>
      <c r="BF62638" s="832"/>
    </row>
    <row r="62639" spans="56:58">
      <c r="BD62639" s="832"/>
      <c r="BE62639" s="832"/>
      <c r="BF62639" s="832"/>
    </row>
    <row r="62640" spans="56:58">
      <c r="BD62640" s="832"/>
      <c r="BE62640" s="832"/>
      <c r="BF62640" s="832"/>
    </row>
    <row r="62641" spans="56:58">
      <c r="BD62641" s="832"/>
      <c r="BE62641" s="832"/>
      <c r="BF62641" s="832"/>
    </row>
    <row r="62642" spans="56:58">
      <c r="BD62642" s="832"/>
      <c r="BE62642" s="832"/>
      <c r="BF62642" s="832"/>
    </row>
    <row r="62643" spans="56:58">
      <c r="BD62643" s="832"/>
      <c r="BE62643" s="832"/>
      <c r="BF62643" s="832"/>
    </row>
    <row r="62644" spans="56:58">
      <c r="BD62644" s="832"/>
      <c r="BE62644" s="832"/>
      <c r="BF62644" s="832"/>
    </row>
    <row r="62645" spans="56:58">
      <c r="BD62645" s="832"/>
      <c r="BE62645" s="832"/>
      <c r="BF62645" s="832"/>
    </row>
    <row r="62646" spans="56:58">
      <c r="BD62646" s="832"/>
      <c r="BE62646" s="832"/>
      <c r="BF62646" s="832"/>
    </row>
    <row r="62647" spans="56:58">
      <c r="BD62647" s="832"/>
      <c r="BE62647" s="832"/>
      <c r="BF62647" s="832"/>
    </row>
    <row r="62648" spans="56:58">
      <c r="BD62648" s="832"/>
      <c r="BE62648" s="832"/>
      <c r="BF62648" s="832"/>
    </row>
    <row r="62649" spans="56:58">
      <c r="BD62649" s="832"/>
      <c r="BE62649" s="832"/>
      <c r="BF62649" s="832"/>
    </row>
    <row r="62650" spans="56:58">
      <c r="BD62650" s="832"/>
      <c r="BE62650" s="832"/>
      <c r="BF62650" s="832"/>
    </row>
    <row r="62651" spans="56:58">
      <c r="BD62651" s="832"/>
      <c r="BE62651" s="832"/>
      <c r="BF62651" s="832"/>
    </row>
    <row r="62652" spans="56:58">
      <c r="BD62652" s="832"/>
      <c r="BE62652" s="832"/>
      <c r="BF62652" s="832"/>
    </row>
    <row r="62653" spans="56:58">
      <c r="BD62653" s="832"/>
      <c r="BE62653" s="832"/>
      <c r="BF62653" s="832"/>
    </row>
    <row r="62654" spans="56:58">
      <c r="BD62654" s="832"/>
      <c r="BE62654" s="832"/>
      <c r="BF62654" s="832"/>
    </row>
    <row r="62655" spans="56:58">
      <c r="BD62655" s="832"/>
      <c r="BE62655" s="832"/>
      <c r="BF62655" s="832"/>
    </row>
    <row r="62656" spans="56:58">
      <c r="BD62656" s="832"/>
      <c r="BE62656" s="832"/>
      <c r="BF62656" s="832"/>
    </row>
    <row r="62657" spans="56:58">
      <c r="BD62657" s="832"/>
      <c r="BE62657" s="832"/>
      <c r="BF62657" s="832"/>
    </row>
    <row r="62658" spans="56:58">
      <c r="BD62658" s="832"/>
      <c r="BE62658" s="832"/>
      <c r="BF62658" s="832"/>
    </row>
    <row r="62659" spans="56:58">
      <c r="BD62659" s="832"/>
      <c r="BE62659" s="832"/>
      <c r="BF62659" s="832"/>
    </row>
    <row r="62660" spans="56:58">
      <c r="BD62660" s="832"/>
      <c r="BE62660" s="832"/>
      <c r="BF62660" s="832"/>
    </row>
    <row r="62661" spans="56:58">
      <c r="BD62661" s="832"/>
      <c r="BE62661" s="832"/>
      <c r="BF62661" s="832"/>
    </row>
    <row r="62662" spans="56:58">
      <c r="BD62662" s="832"/>
      <c r="BE62662" s="832"/>
      <c r="BF62662" s="832"/>
    </row>
    <row r="62663" spans="56:58">
      <c r="BD62663" s="832"/>
      <c r="BE62663" s="832"/>
      <c r="BF62663" s="832"/>
    </row>
    <row r="62664" spans="56:58">
      <c r="BD62664" s="832"/>
      <c r="BE62664" s="832"/>
      <c r="BF62664" s="832"/>
    </row>
    <row r="62665" spans="56:58">
      <c r="BD62665" s="832"/>
      <c r="BE62665" s="832"/>
      <c r="BF62665" s="832"/>
    </row>
    <row r="62666" spans="56:58">
      <c r="BD62666" s="832"/>
      <c r="BE62666" s="832"/>
      <c r="BF62666" s="832"/>
    </row>
    <row r="62667" spans="56:58">
      <c r="BD62667" s="832"/>
      <c r="BE62667" s="832"/>
      <c r="BF62667" s="832"/>
    </row>
    <row r="62668" spans="56:58">
      <c r="BD62668" s="832"/>
      <c r="BE62668" s="832"/>
      <c r="BF62668" s="832"/>
    </row>
    <row r="62669" spans="56:58">
      <c r="BD62669" s="832"/>
      <c r="BE62669" s="832"/>
      <c r="BF62669" s="832"/>
    </row>
    <row r="62670" spans="56:58">
      <c r="BD62670" s="832"/>
      <c r="BE62670" s="832"/>
      <c r="BF62670" s="832"/>
    </row>
    <row r="62671" spans="56:58">
      <c r="BD62671" s="832"/>
      <c r="BE62671" s="832"/>
      <c r="BF62671" s="832"/>
    </row>
    <row r="62672" spans="56:58">
      <c r="BD62672" s="832"/>
      <c r="BE62672" s="832"/>
      <c r="BF62672" s="832"/>
    </row>
    <row r="62673" spans="56:58">
      <c r="BD62673" s="832"/>
      <c r="BE62673" s="832"/>
      <c r="BF62673" s="832"/>
    </row>
    <row r="62674" spans="56:58">
      <c r="BD62674" s="832"/>
      <c r="BE62674" s="832"/>
      <c r="BF62674" s="832"/>
    </row>
    <row r="62675" spans="56:58">
      <c r="BD62675" s="832"/>
      <c r="BE62675" s="832"/>
      <c r="BF62675" s="832"/>
    </row>
    <row r="62676" spans="56:58">
      <c r="BD62676" s="832"/>
      <c r="BE62676" s="832"/>
      <c r="BF62676" s="832"/>
    </row>
    <row r="62677" spans="56:58">
      <c r="BD62677" s="832"/>
      <c r="BE62677" s="832"/>
      <c r="BF62677" s="832"/>
    </row>
    <row r="62678" spans="56:58">
      <c r="BD62678" s="832"/>
      <c r="BE62678" s="832"/>
      <c r="BF62678" s="832"/>
    </row>
    <row r="62679" spans="56:58">
      <c r="BD62679" s="832"/>
      <c r="BE62679" s="832"/>
      <c r="BF62679" s="832"/>
    </row>
    <row r="62680" spans="56:58">
      <c r="BD62680" s="832"/>
      <c r="BE62680" s="832"/>
      <c r="BF62680" s="832"/>
    </row>
    <row r="62681" spans="56:58">
      <c r="BD62681" s="832"/>
      <c r="BE62681" s="832"/>
      <c r="BF62681" s="832"/>
    </row>
    <row r="62682" spans="56:58">
      <c r="BD62682" s="832"/>
      <c r="BE62682" s="832"/>
      <c r="BF62682" s="832"/>
    </row>
    <row r="62683" spans="56:58">
      <c r="BD62683" s="832"/>
      <c r="BE62683" s="832"/>
      <c r="BF62683" s="832"/>
    </row>
    <row r="62684" spans="56:58">
      <c r="BD62684" s="832"/>
      <c r="BE62684" s="832"/>
      <c r="BF62684" s="832"/>
    </row>
    <row r="62685" spans="56:58">
      <c r="BD62685" s="832"/>
      <c r="BE62685" s="832"/>
      <c r="BF62685" s="832"/>
    </row>
    <row r="62686" spans="56:58">
      <c r="BD62686" s="832"/>
      <c r="BE62686" s="832"/>
      <c r="BF62686" s="832"/>
    </row>
    <row r="62687" spans="56:58">
      <c r="BD62687" s="832"/>
      <c r="BE62687" s="832"/>
      <c r="BF62687" s="832"/>
    </row>
    <row r="62688" spans="56:58">
      <c r="BD62688" s="832"/>
      <c r="BE62688" s="832"/>
      <c r="BF62688" s="832"/>
    </row>
    <row r="62689" spans="56:58">
      <c r="BD62689" s="832"/>
      <c r="BE62689" s="832"/>
      <c r="BF62689" s="832"/>
    </row>
    <row r="62690" spans="56:58">
      <c r="BD62690" s="832"/>
      <c r="BE62690" s="832"/>
      <c r="BF62690" s="832"/>
    </row>
    <row r="62691" spans="56:58">
      <c r="BD62691" s="832"/>
      <c r="BE62691" s="832"/>
      <c r="BF62691" s="832"/>
    </row>
    <row r="62692" spans="56:58">
      <c r="BD62692" s="832"/>
      <c r="BE62692" s="832"/>
      <c r="BF62692" s="832"/>
    </row>
    <row r="62693" spans="56:58">
      <c r="BD62693" s="832"/>
      <c r="BE62693" s="832"/>
      <c r="BF62693" s="832"/>
    </row>
    <row r="62694" spans="56:58">
      <c r="BD62694" s="832"/>
      <c r="BE62694" s="832"/>
      <c r="BF62694" s="832"/>
    </row>
    <row r="62695" spans="56:58">
      <c r="BD62695" s="832"/>
      <c r="BE62695" s="832"/>
      <c r="BF62695" s="832"/>
    </row>
    <row r="62696" spans="56:58">
      <c r="BD62696" s="832"/>
      <c r="BE62696" s="832"/>
      <c r="BF62696" s="832"/>
    </row>
    <row r="62697" spans="56:58">
      <c r="BD62697" s="832"/>
      <c r="BE62697" s="832"/>
      <c r="BF62697" s="832"/>
    </row>
    <row r="62698" spans="56:58">
      <c r="BD62698" s="832"/>
      <c r="BE62698" s="832"/>
      <c r="BF62698" s="832"/>
    </row>
    <row r="62699" spans="56:58">
      <c r="BD62699" s="832"/>
      <c r="BE62699" s="832"/>
      <c r="BF62699" s="832"/>
    </row>
    <row r="62700" spans="56:58">
      <c r="BD62700" s="832"/>
      <c r="BE62700" s="832"/>
      <c r="BF62700" s="832"/>
    </row>
    <row r="62701" spans="56:58">
      <c r="BD62701" s="832"/>
      <c r="BE62701" s="832"/>
      <c r="BF62701" s="832"/>
    </row>
    <row r="62702" spans="56:58">
      <c r="BD62702" s="832"/>
      <c r="BE62702" s="832"/>
      <c r="BF62702" s="832"/>
    </row>
    <row r="62703" spans="56:58">
      <c r="BD62703" s="832"/>
      <c r="BE62703" s="832"/>
      <c r="BF62703" s="832"/>
    </row>
    <row r="62704" spans="56:58">
      <c r="BD62704" s="832"/>
      <c r="BE62704" s="832"/>
      <c r="BF62704" s="832"/>
    </row>
    <row r="62705" spans="56:58">
      <c r="BD62705" s="832"/>
      <c r="BE62705" s="832"/>
      <c r="BF62705" s="832"/>
    </row>
    <row r="62706" spans="56:58">
      <c r="BD62706" s="832"/>
      <c r="BE62706" s="832"/>
      <c r="BF62706" s="832"/>
    </row>
    <row r="62707" spans="56:58">
      <c r="BD62707" s="832"/>
      <c r="BE62707" s="832"/>
      <c r="BF62707" s="832"/>
    </row>
    <row r="62708" spans="56:58">
      <c r="BD62708" s="832"/>
      <c r="BE62708" s="832"/>
      <c r="BF62708" s="832"/>
    </row>
    <row r="62709" spans="56:58">
      <c r="BD62709" s="832"/>
      <c r="BE62709" s="832"/>
      <c r="BF62709" s="832"/>
    </row>
    <row r="62710" spans="56:58">
      <c r="BD62710" s="832"/>
      <c r="BE62710" s="832"/>
      <c r="BF62710" s="832"/>
    </row>
    <row r="62711" spans="56:58">
      <c r="BD62711" s="832"/>
      <c r="BE62711" s="832"/>
      <c r="BF62711" s="832"/>
    </row>
    <row r="62712" spans="56:58">
      <c r="BD62712" s="832"/>
      <c r="BE62712" s="832"/>
      <c r="BF62712" s="832"/>
    </row>
    <row r="62713" spans="56:58">
      <c r="BD62713" s="832"/>
      <c r="BE62713" s="832"/>
      <c r="BF62713" s="832"/>
    </row>
    <row r="62714" spans="56:58">
      <c r="BD62714" s="832"/>
      <c r="BE62714" s="832"/>
      <c r="BF62714" s="832"/>
    </row>
    <row r="62715" spans="56:58">
      <c r="BD62715" s="832"/>
      <c r="BE62715" s="832"/>
      <c r="BF62715" s="832"/>
    </row>
    <row r="62716" spans="56:58">
      <c r="BD62716" s="832"/>
      <c r="BE62716" s="832"/>
      <c r="BF62716" s="832"/>
    </row>
    <row r="62717" spans="56:58">
      <c r="BD62717" s="832"/>
      <c r="BE62717" s="832"/>
      <c r="BF62717" s="832"/>
    </row>
    <row r="62718" spans="56:58">
      <c r="BD62718" s="832"/>
      <c r="BE62718" s="832"/>
      <c r="BF62718" s="832"/>
    </row>
    <row r="62719" spans="56:58">
      <c r="BD62719" s="832"/>
      <c r="BE62719" s="832"/>
      <c r="BF62719" s="832"/>
    </row>
    <row r="62720" spans="56:58">
      <c r="BD62720" s="832"/>
      <c r="BE62720" s="832"/>
      <c r="BF62720" s="832"/>
    </row>
    <row r="62721" spans="56:58">
      <c r="BD62721" s="832"/>
      <c r="BE62721" s="832"/>
      <c r="BF62721" s="832"/>
    </row>
    <row r="62722" spans="56:58">
      <c r="BD62722" s="832"/>
      <c r="BE62722" s="832"/>
      <c r="BF62722" s="832"/>
    </row>
    <row r="62723" spans="56:58">
      <c r="BD62723" s="832"/>
      <c r="BE62723" s="832"/>
      <c r="BF62723" s="832"/>
    </row>
    <row r="62724" spans="56:58">
      <c r="BD62724" s="832"/>
      <c r="BE62724" s="832"/>
      <c r="BF62724" s="832"/>
    </row>
    <row r="62725" spans="56:58">
      <c r="BD62725" s="832"/>
      <c r="BE62725" s="832"/>
      <c r="BF62725" s="832"/>
    </row>
    <row r="62726" spans="56:58">
      <c r="BD62726" s="832"/>
      <c r="BE62726" s="832"/>
      <c r="BF62726" s="832"/>
    </row>
    <row r="62727" spans="56:58">
      <c r="BD62727" s="832"/>
      <c r="BE62727" s="832"/>
      <c r="BF62727" s="832"/>
    </row>
    <row r="62728" spans="56:58">
      <c r="BD62728" s="832"/>
      <c r="BE62728" s="832"/>
      <c r="BF62728" s="832"/>
    </row>
    <row r="62729" spans="56:58">
      <c r="BD62729" s="832"/>
      <c r="BE62729" s="832"/>
      <c r="BF62729" s="832"/>
    </row>
    <row r="62730" spans="56:58">
      <c r="BD62730" s="832"/>
      <c r="BE62730" s="832"/>
      <c r="BF62730" s="832"/>
    </row>
    <row r="62731" spans="56:58">
      <c r="BD62731" s="832"/>
      <c r="BE62731" s="832"/>
      <c r="BF62731" s="832"/>
    </row>
    <row r="62732" spans="56:58">
      <c r="BD62732" s="832"/>
      <c r="BE62732" s="832"/>
      <c r="BF62732" s="832"/>
    </row>
    <row r="62733" spans="56:58">
      <c r="BD62733" s="832"/>
      <c r="BE62733" s="832"/>
      <c r="BF62733" s="832"/>
    </row>
    <row r="62734" spans="56:58">
      <c r="BD62734" s="832"/>
      <c r="BE62734" s="832"/>
      <c r="BF62734" s="832"/>
    </row>
    <row r="62735" spans="56:58">
      <c r="BD62735" s="832"/>
      <c r="BE62735" s="832"/>
      <c r="BF62735" s="832"/>
    </row>
    <row r="62736" spans="56:58">
      <c r="BD62736" s="832"/>
      <c r="BE62736" s="832"/>
      <c r="BF62736" s="832"/>
    </row>
    <row r="62737" spans="56:58">
      <c r="BD62737" s="832"/>
      <c r="BE62737" s="832"/>
      <c r="BF62737" s="832"/>
    </row>
    <row r="62738" spans="56:58">
      <c r="BD62738" s="832"/>
      <c r="BE62738" s="832"/>
      <c r="BF62738" s="832"/>
    </row>
    <row r="62739" spans="56:58">
      <c r="BD62739" s="832"/>
      <c r="BE62739" s="832"/>
      <c r="BF62739" s="832"/>
    </row>
    <row r="62740" spans="56:58">
      <c r="BD62740" s="832"/>
      <c r="BE62740" s="832"/>
      <c r="BF62740" s="832"/>
    </row>
    <row r="62741" spans="56:58">
      <c r="BD62741" s="832"/>
      <c r="BE62741" s="832"/>
      <c r="BF62741" s="832"/>
    </row>
    <row r="62742" spans="56:58">
      <c r="BD62742" s="832"/>
      <c r="BE62742" s="832"/>
      <c r="BF62742" s="832"/>
    </row>
    <row r="62743" spans="56:58">
      <c r="BD62743" s="832"/>
      <c r="BE62743" s="832"/>
      <c r="BF62743" s="832"/>
    </row>
    <row r="62744" spans="56:58">
      <c r="BD62744" s="832"/>
      <c r="BE62744" s="832"/>
      <c r="BF62744" s="832"/>
    </row>
    <row r="62745" spans="56:58">
      <c r="BD62745" s="832"/>
      <c r="BE62745" s="832"/>
      <c r="BF62745" s="832"/>
    </row>
    <row r="62746" spans="56:58">
      <c r="BD62746" s="832"/>
      <c r="BE62746" s="832"/>
      <c r="BF62746" s="832"/>
    </row>
    <row r="62747" spans="56:58">
      <c r="BD62747" s="832"/>
      <c r="BE62747" s="832"/>
      <c r="BF62747" s="832"/>
    </row>
    <row r="62748" spans="56:58">
      <c r="BD62748" s="832"/>
      <c r="BE62748" s="832"/>
      <c r="BF62748" s="832"/>
    </row>
    <row r="62749" spans="56:58">
      <c r="BD62749" s="832"/>
      <c r="BE62749" s="832"/>
      <c r="BF62749" s="832"/>
    </row>
    <row r="62750" spans="56:58">
      <c r="BD62750" s="832"/>
      <c r="BE62750" s="832"/>
      <c r="BF62750" s="832"/>
    </row>
    <row r="62751" spans="56:58">
      <c r="BD62751" s="832"/>
      <c r="BE62751" s="832"/>
      <c r="BF62751" s="832"/>
    </row>
    <row r="62752" spans="56:58">
      <c r="BD62752" s="832"/>
      <c r="BE62752" s="832"/>
      <c r="BF62752" s="832"/>
    </row>
    <row r="62753" spans="56:58">
      <c r="BD62753" s="832"/>
      <c r="BE62753" s="832"/>
      <c r="BF62753" s="832"/>
    </row>
    <row r="62754" spans="56:58">
      <c r="BD62754" s="832"/>
      <c r="BE62754" s="832"/>
      <c r="BF62754" s="832"/>
    </row>
    <row r="62755" spans="56:58">
      <c r="BD62755" s="832"/>
      <c r="BE62755" s="832"/>
      <c r="BF62755" s="832"/>
    </row>
    <row r="62756" spans="56:58">
      <c r="BD62756" s="832"/>
      <c r="BE62756" s="832"/>
      <c r="BF62756" s="832"/>
    </row>
    <row r="62757" spans="56:58">
      <c r="BD62757" s="832"/>
      <c r="BE62757" s="832"/>
      <c r="BF62757" s="832"/>
    </row>
    <row r="62758" spans="56:58">
      <c r="BD62758" s="832"/>
      <c r="BE62758" s="832"/>
      <c r="BF62758" s="832"/>
    </row>
    <row r="62759" spans="56:58">
      <c r="BD62759" s="832"/>
      <c r="BE62759" s="832"/>
      <c r="BF62759" s="832"/>
    </row>
    <row r="62760" spans="56:58">
      <c r="BD62760" s="832"/>
      <c r="BE62760" s="832"/>
      <c r="BF62760" s="832"/>
    </row>
    <row r="62761" spans="56:58">
      <c r="BD62761" s="832"/>
      <c r="BE62761" s="832"/>
      <c r="BF62761" s="832"/>
    </row>
    <row r="62762" spans="56:58">
      <c r="BD62762" s="832"/>
      <c r="BE62762" s="832"/>
      <c r="BF62762" s="832"/>
    </row>
    <row r="62763" spans="56:58">
      <c r="BD62763" s="832"/>
      <c r="BE62763" s="832"/>
      <c r="BF62763" s="832"/>
    </row>
    <row r="62764" spans="56:58">
      <c r="BD62764" s="832"/>
      <c r="BE62764" s="832"/>
      <c r="BF62764" s="832"/>
    </row>
    <row r="62765" spans="56:58">
      <c r="BD62765" s="832"/>
      <c r="BE62765" s="832"/>
      <c r="BF62765" s="832"/>
    </row>
    <row r="62766" spans="56:58">
      <c r="BD62766" s="832"/>
      <c r="BE62766" s="832"/>
      <c r="BF62766" s="832"/>
    </row>
    <row r="62767" spans="56:58">
      <c r="BD62767" s="832"/>
      <c r="BE62767" s="832"/>
      <c r="BF62767" s="832"/>
    </row>
    <row r="62768" spans="56:58">
      <c r="BD62768" s="832"/>
      <c r="BE62768" s="832"/>
      <c r="BF62768" s="832"/>
    </row>
    <row r="62769" spans="56:58">
      <c r="BD62769" s="832"/>
      <c r="BE62769" s="832"/>
      <c r="BF62769" s="832"/>
    </row>
    <row r="62770" spans="56:58">
      <c r="BD62770" s="832"/>
      <c r="BE62770" s="832"/>
      <c r="BF62770" s="832"/>
    </row>
    <row r="62771" spans="56:58">
      <c r="BD62771" s="832"/>
      <c r="BE62771" s="832"/>
      <c r="BF62771" s="832"/>
    </row>
    <row r="62772" spans="56:58">
      <c r="BD62772" s="832"/>
      <c r="BE62772" s="832"/>
      <c r="BF62772" s="832"/>
    </row>
    <row r="62773" spans="56:58">
      <c r="BD62773" s="832"/>
      <c r="BE62773" s="832"/>
      <c r="BF62773" s="832"/>
    </row>
    <row r="62774" spans="56:58">
      <c r="BD62774" s="832"/>
      <c r="BE62774" s="832"/>
      <c r="BF62774" s="832"/>
    </row>
    <row r="62775" spans="56:58">
      <c r="BD62775" s="832"/>
      <c r="BE62775" s="832"/>
      <c r="BF62775" s="832"/>
    </row>
    <row r="62776" spans="56:58">
      <c r="BD62776" s="832"/>
      <c r="BE62776" s="832"/>
      <c r="BF62776" s="832"/>
    </row>
    <row r="62777" spans="56:58">
      <c r="BD62777" s="832"/>
      <c r="BE62777" s="832"/>
      <c r="BF62777" s="832"/>
    </row>
    <row r="62778" spans="56:58">
      <c r="BD62778" s="832"/>
      <c r="BE62778" s="832"/>
      <c r="BF62778" s="832"/>
    </row>
    <row r="62779" spans="56:58">
      <c r="BD62779" s="832"/>
      <c r="BE62779" s="832"/>
      <c r="BF62779" s="832"/>
    </row>
    <row r="62780" spans="56:58">
      <c r="BD62780" s="832"/>
      <c r="BE62780" s="832"/>
      <c r="BF62780" s="832"/>
    </row>
    <row r="62781" spans="56:58">
      <c r="BD62781" s="832"/>
      <c r="BE62781" s="832"/>
      <c r="BF62781" s="832"/>
    </row>
    <row r="62782" spans="56:58">
      <c r="BD62782" s="832"/>
      <c r="BE62782" s="832"/>
      <c r="BF62782" s="832"/>
    </row>
    <row r="62783" spans="56:58">
      <c r="BD62783" s="832"/>
      <c r="BE62783" s="832"/>
      <c r="BF62783" s="832"/>
    </row>
    <row r="62784" spans="56:58">
      <c r="BD62784" s="832"/>
      <c r="BE62784" s="832"/>
      <c r="BF62784" s="832"/>
    </row>
    <row r="62785" spans="56:58">
      <c r="BD62785" s="832"/>
      <c r="BE62785" s="832"/>
      <c r="BF62785" s="832"/>
    </row>
    <row r="62786" spans="56:58">
      <c r="BD62786" s="832"/>
      <c r="BE62786" s="832"/>
      <c r="BF62786" s="832"/>
    </row>
    <row r="62787" spans="56:58">
      <c r="BD62787" s="832"/>
      <c r="BE62787" s="832"/>
      <c r="BF62787" s="832"/>
    </row>
    <row r="62788" spans="56:58">
      <c r="BD62788" s="832"/>
      <c r="BE62788" s="832"/>
      <c r="BF62788" s="832"/>
    </row>
    <row r="62789" spans="56:58">
      <c r="BD62789" s="832"/>
      <c r="BE62789" s="832"/>
      <c r="BF62789" s="832"/>
    </row>
    <row r="62790" spans="56:58">
      <c r="BD62790" s="832"/>
      <c r="BE62790" s="832"/>
      <c r="BF62790" s="832"/>
    </row>
    <row r="62791" spans="56:58">
      <c r="BD62791" s="832"/>
      <c r="BE62791" s="832"/>
      <c r="BF62791" s="832"/>
    </row>
    <row r="62792" spans="56:58">
      <c r="BD62792" s="832"/>
      <c r="BE62792" s="832"/>
      <c r="BF62792" s="832"/>
    </row>
    <row r="62793" spans="56:58">
      <c r="BD62793" s="832"/>
      <c r="BE62793" s="832"/>
      <c r="BF62793" s="832"/>
    </row>
    <row r="62794" spans="56:58">
      <c r="BD62794" s="832"/>
      <c r="BE62794" s="832"/>
      <c r="BF62794" s="832"/>
    </row>
    <row r="62795" spans="56:58">
      <c r="BD62795" s="832"/>
      <c r="BE62795" s="832"/>
      <c r="BF62795" s="832"/>
    </row>
    <row r="62796" spans="56:58">
      <c r="BD62796" s="832"/>
      <c r="BE62796" s="832"/>
      <c r="BF62796" s="832"/>
    </row>
    <row r="62797" spans="56:58">
      <c r="BD62797" s="832"/>
      <c r="BE62797" s="832"/>
      <c r="BF62797" s="832"/>
    </row>
    <row r="62798" spans="56:58">
      <c r="BD62798" s="832"/>
      <c r="BE62798" s="832"/>
      <c r="BF62798" s="832"/>
    </row>
    <row r="62799" spans="56:58">
      <c r="BD62799" s="832"/>
      <c r="BE62799" s="832"/>
      <c r="BF62799" s="832"/>
    </row>
    <row r="62800" spans="56:58">
      <c r="BD62800" s="832"/>
      <c r="BE62800" s="832"/>
      <c r="BF62800" s="832"/>
    </row>
    <row r="62801" spans="56:58">
      <c r="BD62801" s="832"/>
      <c r="BE62801" s="832"/>
      <c r="BF62801" s="832"/>
    </row>
    <row r="62802" spans="56:58">
      <c r="BD62802" s="832"/>
      <c r="BE62802" s="832"/>
      <c r="BF62802" s="832"/>
    </row>
    <row r="62803" spans="56:58">
      <c r="BD62803" s="832"/>
      <c r="BE62803" s="832"/>
      <c r="BF62803" s="832"/>
    </row>
    <row r="62804" spans="56:58">
      <c r="BD62804" s="832"/>
      <c r="BE62804" s="832"/>
      <c r="BF62804" s="832"/>
    </row>
    <row r="62805" spans="56:58">
      <c r="BD62805" s="832"/>
      <c r="BE62805" s="832"/>
      <c r="BF62805" s="832"/>
    </row>
    <row r="62806" spans="56:58">
      <c r="BD62806" s="832"/>
      <c r="BE62806" s="832"/>
      <c r="BF62806" s="832"/>
    </row>
    <row r="62807" spans="56:58">
      <c r="BD62807" s="832"/>
      <c r="BE62807" s="832"/>
      <c r="BF62807" s="832"/>
    </row>
    <row r="62808" spans="56:58">
      <c r="BD62808" s="832"/>
      <c r="BE62808" s="832"/>
      <c r="BF62808" s="832"/>
    </row>
    <row r="62809" spans="56:58">
      <c r="BD62809" s="832"/>
      <c r="BE62809" s="832"/>
      <c r="BF62809" s="832"/>
    </row>
    <row r="62810" spans="56:58">
      <c r="BD62810" s="832"/>
      <c r="BE62810" s="832"/>
      <c r="BF62810" s="832"/>
    </row>
    <row r="62811" spans="56:58">
      <c r="BD62811" s="832"/>
      <c r="BE62811" s="832"/>
      <c r="BF62811" s="832"/>
    </row>
    <row r="62812" spans="56:58">
      <c r="BD62812" s="832"/>
      <c r="BE62812" s="832"/>
      <c r="BF62812" s="832"/>
    </row>
    <row r="62813" spans="56:58">
      <c r="BD62813" s="832"/>
      <c r="BE62813" s="832"/>
      <c r="BF62813" s="832"/>
    </row>
    <row r="62814" spans="56:58">
      <c r="BD62814" s="832"/>
      <c r="BE62814" s="832"/>
      <c r="BF62814" s="832"/>
    </row>
    <row r="62815" spans="56:58">
      <c r="BD62815" s="832"/>
      <c r="BE62815" s="832"/>
      <c r="BF62815" s="832"/>
    </row>
    <row r="62816" spans="56:58">
      <c r="BD62816" s="832"/>
      <c r="BE62816" s="832"/>
      <c r="BF62816" s="832"/>
    </row>
    <row r="62817" spans="56:58">
      <c r="BD62817" s="832"/>
      <c r="BE62817" s="832"/>
      <c r="BF62817" s="832"/>
    </row>
    <row r="62818" spans="56:58">
      <c r="BD62818" s="832"/>
      <c r="BE62818" s="832"/>
      <c r="BF62818" s="832"/>
    </row>
    <row r="62819" spans="56:58">
      <c r="BD62819" s="832"/>
      <c r="BE62819" s="832"/>
      <c r="BF62819" s="832"/>
    </row>
    <row r="62820" spans="56:58">
      <c r="BD62820" s="832"/>
      <c r="BE62820" s="832"/>
      <c r="BF62820" s="832"/>
    </row>
    <row r="62821" spans="56:58">
      <c r="BD62821" s="832"/>
      <c r="BE62821" s="832"/>
      <c r="BF62821" s="832"/>
    </row>
    <row r="62822" spans="56:58">
      <c r="BD62822" s="832"/>
      <c r="BE62822" s="832"/>
      <c r="BF62822" s="832"/>
    </row>
    <row r="62823" spans="56:58">
      <c r="BD62823" s="832"/>
      <c r="BE62823" s="832"/>
      <c r="BF62823" s="832"/>
    </row>
    <row r="62824" spans="56:58">
      <c r="BD62824" s="832"/>
      <c r="BE62824" s="832"/>
      <c r="BF62824" s="832"/>
    </row>
    <row r="62825" spans="56:58">
      <c r="BD62825" s="832"/>
      <c r="BE62825" s="832"/>
      <c r="BF62825" s="832"/>
    </row>
    <row r="62826" spans="56:58">
      <c r="BD62826" s="832"/>
      <c r="BE62826" s="832"/>
      <c r="BF62826" s="832"/>
    </row>
    <row r="62827" spans="56:58">
      <c r="BD62827" s="832"/>
      <c r="BE62827" s="832"/>
      <c r="BF62827" s="832"/>
    </row>
    <row r="62828" spans="56:58">
      <c r="BD62828" s="832"/>
      <c r="BE62828" s="832"/>
      <c r="BF62828" s="832"/>
    </row>
    <row r="62829" spans="56:58">
      <c r="BD62829" s="832"/>
      <c r="BE62829" s="832"/>
      <c r="BF62829" s="832"/>
    </row>
    <row r="62830" spans="56:58">
      <c r="BD62830" s="832"/>
      <c r="BE62830" s="832"/>
      <c r="BF62830" s="832"/>
    </row>
    <row r="62831" spans="56:58">
      <c r="BD62831" s="832"/>
      <c r="BE62831" s="832"/>
      <c r="BF62831" s="832"/>
    </row>
    <row r="62832" spans="56:58">
      <c r="BD62832" s="832"/>
      <c r="BE62832" s="832"/>
      <c r="BF62832" s="832"/>
    </row>
    <row r="62833" spans="56:58">
      <c r="BD62833" s="832"/>
      <c r="BE62833" s="832"/>
      <c r="BF62833" s="832"/>
    </row>
    <row r="62834" spans="56:58">
      <c r="BD62834" s="832"/>
      <c r="BE62834" s="832"/>
      <c r="BF62834" s="832"/>
    </row>
    <row r="62835" spans="56:58">
      <c r="BD62835" s="832"/>
      <c r="BE62835" s="832"/>
      <c r="BF62835" s="832"/>
    </row>
    <row r="62836" spans="56:58">
      <c r="BD62836" s="832"/>
      <c r="BE62836" s="832"/>
      <c r="BF62836" s="832"/>
    </row>
    <row r="62837" spans="56:58">
      <c r="BD62837" s="832"/>
      <c r="BE62837" s="832"/>
      <c r="BF62837" s="832"/>
    </row>
    <row r="62838" spans="56:58">
      <c r="BD62838" s="832"/>
      <c r="BE62838" s="832"/>
      <c r="BF62838" s="832"/>
    </row>
    <row r="62839" spans="56:58">
      <c r="BD62839" s="832"/>
      <c r="BE62839" s="832"/>
      <c r="BF62839" s="832"/>
    </row>
    <row r="62840" spans="56:58">
      <c r="BD62840" s="832"/>
      <c r="BE62840" s="832"/>
      <c r="BF62840" s="832"/>
    </row>
    <row r="62841" spans="56:58">
      <c r="BD62841" s="832"/>
      <c r="BE62841" s="832"/>
      <c r="BF62841" s="832"/>
    </row>
    <row r="62842" spans="56:58">
      <c r="BD62842" s="832"/>
      <c r="BE62842" s="832"/>
      <c r="BF62842" s="832"/>
    </row>
    <row r="62843" spans="56:58">
      <c r="BD62843" s="832"/>
      <c r="BE62843" s="832"/>
      <c r="BF62843" s="832"/>
    </row>
    <row r="62844" spans="56:58">
      <c r="BD62844" s="832"/>
      <c r="BE62844" s="832"/>
      <c r="BF62844" s="832"/>
    </row>
    <row r="62845" spans="56:58">
      <c r="BD62845" s="832"/>
      <c r="BE62845" s="832"/>
      <c r="BF62845" s="832"/>
    </row>
    <row r="62846" spans="56:58">
      <c r="BD62846" s="832"/>
      <c r="BE62846" s="832"/>
      <c r="BF62846" s="832"/>
    </row>
    <row r="62847" spans="56:58">
      <c r="BD62847" s="832"/>
      <c r="BE62847" s="832"/>
      <c r="BF62847" s="832"/>
    </row>
    <row r="62848" spans="56:58">
      <c r="BD62848" s="832"/>
      <c r="BE62848" s="832"/>
      <c r="BF62848" s="832"/>
    </row>
    <row r="62849" spans="56:58">
      <c r="BD62849" s="832"/>
      <c r="BE62849" s="832"/>
      <c r="BF62849" s="832"/>
    </row>
    <row r="62850" spans="56:58">
      <c r="BD62850" s="832"/>
      <c r="BE62850" s="832"/>
      <c r="BF62850" s="832"/>
    </row>
    <row r="62851" spans="56:58">
      <c r="BD62851" s="832"/>
      <c r="BE62851" s="832"/>
      <c r="BF62851" s="832"/>
    </row>
    <row r="62852" spans="56:58">
      <c r="BD62852" s="832"/>
      <c r="BE62852" s="832"/>
      <c r="BF62852" s="832"/>
    </row>
    <row r="62853" spans="56:58">
      <c r="BD62853" s="832"/>
      <c r="BE62853" s="832"/>
      <c r="BF62853" s="832"/>
    </row>
    <row r="62854" spans="56:58">
      <c r="BD62854" s="832"/>
      <c r="BE62854" s="832"/>
      <c r="BF62854" s="832"/>
    </row>
    <row r="62855" spans="56:58">
      <c r="BD62855" s="832"/>
      <c r="BE62855" s="832"/>
      <c r="BF62855" s="832"/>
    </row>
    <row r="62856" spans="56:58">
      <c r="BD62856" s="832"/>
      <c r="BE62856" s="832"/>
      <c r="BF62856" s="832"/>
    </row>
    <row r="62857" spans="56:58">
      <c r="BD62857" s="832"/>
      <c r="BE62857" s="832"/>
      <c r="BF62857" s="832"/>
    </row>
    <row r="62858" spans="56:58">
      <c r="BD62858" s="832"/>
      <c r="BE62858" s="832"/>
      <c r="BF62858" s="832"/>
    </row>
    <row r="62859" spans="56:58">
      <c r="BD62859" s="832"/>
      <c r="BE62859" s="832"/>
      <c r="BF62859" s="832"/>
    </row>
    <row r="62860" spans="56:58">
      <c r="BD62860" s="832"/>
      <c r="BE62860" s="832"/>
      <c r="BF62860" s="832"/>
    </row>
    <row r="62861" spans="56:58">
      <c r="BD62861" s="832"/>
      <c r="BE62861" s="832"/>
      <c r="BF62861" s="832"/>
    </row>
    <row r="62862" spans="56:58">
      <c r="BD62862" s="832"/>
      <c r="BE62862" s="832"/>
      <c r="BF62862" s="832"/>
    </row>
    <row r="62863" spans="56:58">
      <c r="BD62863" s="832"/>
      <c r="BE62863" s="832"/>
      <c r="BF62863" s="832"/>
    </row>
    <row r="62864" spans="56:58">
      <c r="BD62864" s="832"/>
      <c r="BE62864" s="832"/>
      <c r="BF62864" s="832"/>
    </row>
    <row r="62865" spans="56:58">
      <c r="BD62865" s="832"/>
      <c r="BE62865" s="832"/>
      <c r="BF62865" s="832"/>
    </row>
    <row r="62866" spans="56:58">
      <c r="BD62866" s="832"/>
      <c r="BE62866" s="832"/>
      <c r="BF62866" s="832"/>
    </row>
    <row r="62867" spans="56:58">
      <c r="BD62867" s="832"/>
      <c r="BE62867" s="832"/>
      <c r="BF62867" s="832"/>
    </row>
    <row r="62868" spans="56:58">
      <c r="BD62868" s="832"/>
      <c r="BE62868" s="832"/>
      <c r="BF62868" s="832"/>
    </row>
    <row r="62869" spans="56:58">
      <c r="BD62869" s="832"/>
      <c r="BE62869" s="832"/>
      <c r="BF62869" s="832"/>
    </row>
    <row r="62870" spans="56:58">
      <c r="BD62870" s="832"/>
      <c r="BE62870" s="832"/>
      <c r="BF62870" s="832"/>
    </row>
    <row r="62871" spans="56:58">
      <c r="BD62871" s="832"/>
      <c r="BE62871" s="832"/>
      <c r="BF62871" s="832"/>
    </row>
    <row r="62872" spans="56:58">
      <c r="BD62872" s="832"/>
      <c r="BE62872" s="832"/>
      <c r="BF62872" s="832"/>
    </row>
    <row r="62873" spans="56:58">
      <c r="BD62873" s="832"/>
      <c r="BE62873" s="832"/>
      <c r="BF62873" s="832"/>
    </row>
    <row r="62874" spans="56:58">
      <c r="BD62874" s="832"/>
      <c r="BE62874" s="832"/>
      <c r="BF62874" s="832"/>
    </row>
    <row r="62875" spans="56:58">
      <c r="BD62875" s="832"/>
      <c r="BE62875" s="832"/>
      <c r="BF62875" s="832"/>
    </row>
    <row r="62876" spans="56:58">
      <c r="BD62876" s="832"/>
      <c r="BE62876" s="832"/>
      <c r="BF62876" s="832"/>
    </row>
    <row r="62877" spans="56:58">
      <c r="BD62877" s="832"/>
      <c r="BE62877" s="832"/>
      <c r="BF62877" s="832"/>
    </row>
    <row r="62878" spans="56:58">
      <c r="BD62878" s="832"/>
      <c r="BE62878" s="832"/>
      <c r="BF62878" s="832"/>
    </row>
    <row r="62879" spans="56:58">
      <c r="BD62879" s="832"/>
      <c r="BE62879" s="832"/>
      <c r="BF62879" s="832"/>
    </row>
    <row r="62880" spans="56:58">
      <c r="BD62880" s="832"/>
      <c r="BE62880" s="832"/>
      <c r="BF62880" s="832"/>
    </row>
    <row r="62881" spans="56:58">
      <c r="BD62881" s="832"/>
      <c r="BE62881" s="832"/>
      <c r="BF62881" s="832"/>
    </row>
    <row r="62882" spans="56:58">
      <c r="BD62882" s="832"/>
      <c r="BE62882" s="832"/>
      <c r="BF62882" s="832"/>
    </row>
    <row r="62883" spans="56:58">
      <c r="BD62883" s="832"/>
      <c r="BE62883" s="832"/>
      <c r="BF62883" s="832"/>
    </row>
    <row r="62884" spans="56:58">
      <c r="BD62884" s="832"/>
      <c r="BE62884" s="832"/>
      <c r="BF62884" s="832"/>
    </row>
    <row r="62885" spans="56:58">
      <c r="BD62885" s="832"/>
      <c r="BE62885" s="832"/>
      <c r="BF62885" s="832"/>
    </row>
    <row r="62886" spans="56:58">
      <c r="BD62886" s="832"/>
      <c r="BE62886" s="832"/>
      <c r="BF62886" s="832"/>
    </row>
    <row r="62887" spans="56:58">
      <c r="BD62887" s="832"/>
      <c r="BE62887" s="832"/>
      <c r="BF62887" s="832"/>
    </row>
    <row r="62888" spans="56:58">
      <c r="BD62888" s="832"/>
      <c r="BE62888" s="832"/>
      <c r="BF62888" s="832"/>
    </row>
    <row r="62889" spans="56:58">
      <c r="BD62889" s="832"/>
      <c r="BE62889" s="832"/>
      <c r="BF62889" s="832"/>
    </row>
    <row r="62890" spans="56:58">
      <c r="BD62890" s="832"/>
      <c r="BE62890" s="832"/>
      <c r="BF62890" s="832"/>
    </row>
    <row r="62891" spans="56:58">
      <c r="BD62891" s="832"/>
      <c r="BE62891" s="832"/>
      <c r="BF62891" s="832"/>
    </row>
    <row r="62892" spans="56:58">
      <c r="BD62892" s="832"/>
      <c r="BE62892" s="832"/>
      <c r="BF62892" s="832"/>
    </row>
    <row r="62893" spans="56:58">
      <c r="BD62893" s="832"/>
      <c r="BE62893" s="832"/>
      <c r="BF62893" s="832"/>
    </row>
    <row r="62894" spans="56:58">
      <c r="BD62894" s="832"/>
      <c r="BE62894" s="832"/>
      <c r="BF62894" s="832"/>
    </row>
    <row r="62895" spans="56:58">
      <c r="BD62895" s="832"/>
      <c r="BE62895" s="832"/>
      <c r="BF62895" s="832"/>
    </row>
    <row r="62896" spans="56:58">
      <c r="BD62896" s="832"/>
      <c r="BE62896" s="832"/>
      <c r="BF62896" s="832"/>
    </row>
    <row r="62897" spans="56:58">
      <c r="BD62897" s="832"/>
      <c r="BE62897" s="832"/>
      <c r="BF62897" s="832"/>
    </row>
    <row r="62898" spans="56:58">
      <c r="BD62898" s="832"/>
      <c r="BE62898" s="832"/>
      <c r="BF62898" s="832"/>
    </row>
    <row r="62899" spans="56:58">
      <c r="BD62899" s="832"/>
      <c r="BE62899" s="832"/>
      <c r="BF62899" s="832"/>
    </row>
    <row r="62900" spans="56:58">
      <c r="BD62900" s="832"/>
      <c r="BE62900" s="832"/>
      <c r="BF62900" s="832"/>
    </row>
    <row r="62901" spans="56:58">
      <c r="BD62901" s="832"/>
      <c r="BE62901" s="832"/>
      <c r="BF62901" s="832"/>
    </row>
    <row r="62902" spans="56:58">
      <c r="BD62902" s="832"/>
      <c r="BE62902" s="832"/>
      <c r="BF62902" s="832"/>
    </row>
    <row r="62903" spans="56:58">
      <c r="BD62903" s="832"/>
      <c r="BE62903" s="832"/>
      <c r="BF62903" s="832"/>
    </row>
    <row r="62904" spans="56:58">
      <c r="BD62904" s="832"/>
      <c r="BE62904" s="832"/>
      <c r="BF62904" s="832"/>
    </row>
    <row r="62905" spans="56:58">
      <c r="BD62905" s="832"/>
      <c r="BE62905" s="832"/>
      <c r="BF62905" s="832"/>
    </row>
    <row r="62906" spans="56:58">
      <c r="BD62906" s="832"/>
      <c r="BE62906" s="832"/>
      <c r="BF62906" s="832"/>
    </row>
    <row r="62907" spans="56:58">
      <c r="BD62907" s="832"/>
      <c r="BE62907" s="832"/>
      <c r="BF62907" s="832"/>
    </row>
    <row r="62908" spans="56:58">
      <c r="BD62908" s="832"/>
      <c r="BE62908" s="832"/>
      <c r="BF62908" s="832"/>
    </row>
    <row r="62909" spans="56:58">
      <c r="BD62909" s="832"/>
      <c r="BE62909" s="832"/>
      <c r="BF62909" s="832"/>
    </row>
    <row r="62910" spans="56:58">
      <c r="BD62910" s="832"/>
      <c r="BE62910" s="832"/>
      <c r="BF62910" s="832"/>
    </row>
    <row r="62911" spans="56:58">
      <c r="BD62911" s="832"/>
      <c r="BE62911" s="832"/>
      <c r="BF62911" s="832"/>
    </row>
    <row r="62912" spans="56:58">
      <c r="BD62912" s="832"/>
      <c r="BE62912" s="832"/>
      <c r="BF62912" s="832"/>
    </row>
    <row r="62913" spans="56:58">
      <c r="BD62913" s="832"/>
      <c r="BE62913" s="832"/>
      <c r="BF62913" s="832"/>
    </row>
    <row r="62914" spans="56:58">
      <c r="BD62914" s="832"/>
      <c r="BE62914" s="832"/>
      <c r="BF62914" s="832"/>
    </row>
    <row r="62915" spans="56:58">
      <c r="BD62915" s="832"/>
      <c r="BE62915" s="832"/>
      <c r="BF62915" s="832"/>
    </row>
    <row r="62916" spans="56:58">
      <c r="BD62916" s="832"/>
      <c r="BE62916" s="832"/>
      <c r="BF62916" s="832"/>
    </row>
    <row r="62917" spans="56:58">
      <c r="BD62917" s="832"/>
      <c r="BE62917" s="832"/>
      <c r="BF62917" s="832"/>
    </row>
    <row r="62918" spans="56:58">
      <c r="BD62918" s="832"/>
      <c r="BE62918" s="832"/>
      <c r="BF62918" s="832"/>
    </row>
    <row r="62919" spans="56:58">
      <c r="BD62919" s="832"/>
      <c r="BE62919" s="832"/>
      <c r="BF62919" s="832"/>
    </row>
    <row r="62920" spans="56:58">
      <c r="BD62920" s="832"/>
      <c r="BE62920" s="832"/>
      <c r="BF62920" s="832"/>
    </row>
    <row r="62921" spans="56:58">
      <c r="BD62921" s="832"/>
      <c r="BE62921" s="832"/>
      <c r="BF62921" s="832"/>
    </row>
    <row r="62922" spans="56:58">
      <c r="BD62922" s="832"/>
      <c r="BE62922" s="832"/>
      <c r="BF62922" s="832"/>
    </row>
    <row r="62923" spans="56:58">
      <c r="BD62923" s="832"/>
      <c r="BE62923" s="832"/>
      <c r="BF62923" s="832"/>
    </row>
    <row r="62924" spans="56:58">
      <c r="BD62924" s="832"/>
      <c r="BE62924" s="832"/>
      <c r="BF62924" s="832"/>
    </row>
    <row r="62925" spans="56:58">
      <c r="BD62925" s="832"/>
      <c r="BE62925" s="832"/>
      <c r="BF62925" s="832"/>
    </row>
    <row r="62926" spans="56:58">
      <c r="BD62926" s="832"/>
      <c r="BE62926" s="832"/>
      <c r="BF62926" s="832"/>
    </row>
    <row r="62927" spans="56:58">
      <c r="BD62927" s="832"/>
      <c r="BE62927" s="832"/>
      <c r="BF62927" s="832"/>
    </row>
    <row r="62928" spans="56:58">
      <c r="BD62928" s="832"/>
      <c r="BE62928" s="832"/>
      <c r="BF62928" s="832"/>
    </row>
    <row r="62929" spans="56:58">
      <c r="BD62929" s="832"/>
      <c r="BE62929" s="832"/>
      <c r="BF62929" s="832"/>
    </row>
    <row r="62930" spans="56:58">
      <c r="BD62930" s="832"/>
      <c r="BE62930" s="832"/>
      <c r="BF62930" s="832"/>
    </row>
    <row r="62931" spans="56:58">
      <c r="BD62931" s="832"/>
      <c r="BE62931" s="832"/>
      <c r="BF62931" s="832"/>
    </row>
    <row r="62932" spans="56:58">
      <c r="BD62932" s="832"/>
      <c r="BE62932" s="832"/>
      <c r="BF62932" s="832"/>
    </row>
    <row r="62933" spans="56:58">
      <c r="BD62933" s="832"/>
      <c r="BE62933" s="832"/>
      <c r="BF62933" s="832"/>
    </row>
    <row r="62934" spans="56:58">
      <c r="BD62934" s="832"/>
      <c r="BE62934" s="832"/>
      <c r="BF62934" s="832"/>
    </row>
    <row r="62935" spans="56:58">
      <c r="BD62935" s="832"/>
      <c r="BE62935" s="832"/>
      <c r="BF62935" s="832"/>
    </row>
    <row r="62936" spans="56:58">
      <c r="BD62936" s="832"/>
      <c r="BE62936" s="832"/>
      <c r="BF62936" s="832"/>
    </row>
    <row r="62937" spans="56:58">
      <c r="BD62937" s="832"/>
      <c r="BE62937" s="832"/>
      <c r="BF62937" s="832"/>
    </row>
    <row r="62938" spans="56:58">
      <c r="BD62938" s="832"/>
      <c r="BE62938" s="832"/>
      <c r="BF62938" s="832"/>
    </row>
    <row r="62939" spans="56:58">
      <c r="BD62939" s="832"/>
      <c r="BE62939" s="832"/>
      <c r="BF62939" s="832"/>
    </row>
    <row r="62940" spans="56:58">
      <c r="BD62940" s="832"/>
      <c r="BE62940" s="832"/>
      <c r="BF62940" s="832"/>
    </row>
    <row r="62941" spans="56:58">
      <c r="BD62941" s="832"/>
      <c r="BE62941" s="832"/>
      <c r="BF62941" s="832"/>
    </row>
    <row r="62942" spans="56:58">
      <c r="BD62942" s="832"/>
      <c r="BE62942" s="832"/>
      <c r="BF62942" s="832"/>
    </row>
    <row r="62943" spans="56:58">
      <c r="BD62943" s="832"/>
      <c r="BE62943" s="832"/>
      <c r="BF62943" s="832"/>
    </row>
    <row r="62944" spans="56:58">
      <c r="BD62944" s="832"/>
      <c r="BE62944" s="832"/>
      <c r="BF62944" s="832"/>
    </row>
    <row r="62945" spans="56:58">
      <c r="BD62945" s="832"/>
      <c r="BE62945" s="832"/>
      <c r="BF62945" s="832"/>
    </row>
    <row r="62946" spans="56:58">
      <c r="BD62946" s="832"/>
      <c r="BE62946" s="832"/>
      <c r="BF62946" s="832"/>
    </row>
    <row r="62947" spans="56:58">
      <c r="BD62947" s="832"/>
      <c r="BE62947" s="832"/>
      <c r="BF62947" s="832"/>
    </row>
    <row r="62948" spans="56:58">
      <c r="BD62948" s="832"/>
      <c r="BE62948" s="832"/>
      <c r="BF62948" s="832"/>
    </row>
    <row r="62949" spans="56:58">
      <c r="BD62949" s="832"/>
      <c r="BE62949" s="832"/>
      <c r="BF62949" s="832"/>
    </row>
    <row r="62950" spans="56:58">
      <c r="BD62950" s="832"/>
      <c r="BE62950" s="832"/>
      <c r="BF62950" s="832"/>
    </row>
    <row r="62951" spans="56:58">
      <c r="BD62951" s="832"/>
      <c r="BE62951" s="832"/>
      <c r="BF62951" s="832"/>
    </row>
    <row r="62952" spans="56:58">
      <c r="BD62952" s="832"/>
      <c r="BE62952" s="832"/>
      <c r="BF62952" s="832"/>
    </row>
    <row r="62953" spans="56:58">
      <c r="BD62953" s="832"/>
      <c r="BE62953" s="832"/>
      <c r="BF62953" s="832"/>
    </row>
    <row r="62954" spans="56:58">
      <c r="BD62954" s="832"/>
      <c r="BE62954" s="832"/>
      <c r="BF62954" s="832"/>
    </row>
    <row r="62955" spans="56:58">
      <c r="BD62955" s="832"/>
      <c r="BE62955" s="832"/>
      <c r="BF62955" s="832"/>
    </row>
    <row r="62956" spans="56:58">
      <c r="BD62956" s="832"/>
      <c r="BE62956" s="832"/>
      <c r="BF62956" s="832"/>
    </row>
    <row r="62957" spans="56:58">
      <c r="BD62957" s="832"/>
      <c r="BE62957" s="832"/>
      <c r="BF62957" s="832"/>
    </row>
    <row r="62958" spans="56:58">
      <c r="BD62958" s="832"/>
      <c r="BE62958" s="832"/>
      <c r="BF62958" s="832"/>
    </row>
    <row r="62959" spans="56:58">
      <c r="BD62959" s="832"/>
      <c r="BE62959" s="832"/>
      <c r="BF62959" s="832"/>
    </row>
    <row r="62960" spans="56:58">
      <c r="BD62960" s="832"/>
      <c r="BE62960" s="832"/>
      <c r="BF62960" s="832"/>
    </row>
    <row r="62961" spans="56:58">
      <c r="BD62961" s="832"/>
      <c r="BE62961" s="832"/>
      <c r="BF62961" s="832"/>
    </row>
    <row r="62962" spans="56:58">
      <c r="BD62962" s="832"/>
      <c r="BE62962" s="832"/>
      <c r="BF62962" s="832"/>
    </row>
    <row r="62963" spans="56:58">
      <c r="BD62963" s="832"/>
      <c r="BE62963" s="832"/>
      <c r="BF62963" s="832"/>
    </row>
    <row r="62964" spans="56:58">
      <c r="BD62964" s="832"/>
      <c r="BE62964" s="832"/>
      <c r="BF62964" s="832"/>
    </row>
    <row r="62965" spans="56:58">
      <c r="BD62965" s="832"/>
      <c r="BE62965" s="832"/>
      <c r="BF62965" s="832"/>
    </row>
    <row r="62966" spans="56:58">
      <c r="BD62966" s="832"/>
      <c r="BE62966" s="832"/>
      <c r="BF62966" s="832"/>
    </row>
    <row r="62967" spans="56:58">
      <c r="BD62967" s="832"/>
      <c r="BE62967" s="832"/>
      <c r="BF62967" s="832"/>
    </row>
    <row r="62968" spans="56:58">
      <c r="BD62968" s="832"/>
      <c r="BE62968" s="832"/>
      <c r="BF62968" s="832"/>
    </row>
    <row r="62969" spans="56:58">
      <c r="BD62969" s="832"/>
      <c r="BE62969" s="832"/>
      <c r="BF62969" s="832"/>
    </row>
    <row r="62970" spans="56:58">
      <c r="BD62970" s="832"/>
      <c r="BE62970" s="832"/>
      <c r="BF62970" s="832"/>
    </row>
    <row r="62971" spans="56:58">
      <c r="BD62971" s="832"/>
      <c r="BE62971" s="832"/>
      <c r="BF62971" s="832"/>
    </row>
    <row r="62972" spans="56:58">
      <c r="BD62972" s="832"/>
      <c r="BE62972" s="832"/>
      <c r="BF62972" s="832"/>
    </row>
    <row r="62973" spans="56:58">
      <c r="BD62973" s="832"/>
      <c r="BE62973" s="832"/>
      <c r="BF62973" s="832"/>
    </row>
    <row r="62974" spans="56:58">
      <c r="BD62974" s="832"/>
      <c r="BE62974" s="832"/>
      <c r="BF62974" s="832"/>
    </row>
    <row r="62975" spans="56:58">
      <c r="BD62975" s="832"/>
      <c r="BE62975" s="832"/>
      <c r="BF62975" s="832"/>
    </row>
    <row r="62976" spans="56:58">
      <c r="BD62976" s="832"/>
      <c r="BE62976" s="832"/>
      <c r="BF62976" s="832"/>
    </row>
    <row r="62977" spans="56:58">
      <c r="BD62977" s="832"/>
      <c r="BE62977" s="832"/>
      <c r="BF62977" s="832"/>
    </row>
    <row r="62978" spans="56:58">
      <c r="BD62978" s="832"/>
      <c r="BE62978" s="832"/>
      <c r="BF62978" s="832"/>
    </row>
    <row r="62979" spans="56:58">
      <c r="BD62979" s="832"/>
      <c r="BE62979" s="832"/>
      <c r="BF62979" s="832"/>
    </row>
    <row r="62980" spans="56:58">
      <c r="BD62980" s="832"/>
      <c r="BE62980" s="832"/>
      <c r="BF62980" s="832"/>
    </row>
    <row r="62981" spans="56:58">
      <c r="BD62981" s="832"/>
      <c r="BE62981" s="832"/>
      <c r="BF62981" s="832"/>
    </row>
    <row r="62982" spans="56:58">
      <c r="BD62982" s="832"/>
      <c r="BE62982" s="832"/>
      <c r="BF62982" s="832"/>
    </row>
    <row r="62983" spans="56:58">
      <c r="BD62983" s="832"/>
      <c r="BE62983" s="832"/>
      <c r="BF62983" s="832"/>
    </row>
    <row r="62984" spans="56:58">
      <c r="BD62984" s="832"/>
      <c r="BE62984" s="832"/>
      <c r="BF62984" s="832"/>
    </row>
    <row r="62985" spans="56:58">
      <c r="BD62985" s="832"/>
      <c r="BE62985" s="832"/>
      <c r="BF62985" s="832"/>
    </row>
    <row r="62986" spans="56:58">
      <c r="BD62986" s="832"/>
      <c r="BE62986" s="832"/>
      <c r="BF62986" s="832"/>
    </row>
    <row r="62987" spans="56:58">
      <c r="BD62987" s="832"/>
      <c r="BE62987" s="832"/>
      <c r="BF62987" s="832"/>
    </row>
    <row r="62988" spans="56:58">
      <c r="BD62988" s="832"/>
      <c r="BE62988" s="832"/>
      <c r="BF62988" s="832"/>
    </row>
    <row r="62989" spans="56:58">
      <c r="BD62989" s="832"/>
      <c r="BE62989" s="832"/>
      <c r="BF62989" s="832"/>
    </row>
    <row r="62990" spans="56:58">
      <c r="BD62990" s="832"/>
      <c r="BE62990" s="832"/>
      <c r="BF62990" s="832"/>
    </row>
    <row r="62991" spans="56:58">
      <c r="BD62991" s="832"/>
      <c r="BE62991" s="832"/>
      <c r="BF62991" s="832"/>
    </row>
    <row r="62992" spans="56:58">
      <c r="BD62992" s="832"/>
      <c r="BE62992" s="832"/>
      <c r="BF62992" s="832"/>
    </row>
    <row r="62993" spans="56:58">
      <c r="BD62993" s="832"/>
      <c r="BE62993" s="832"/>
      <c r="BF62993" s="832"/>
    </row>
    <row r="62994" spans="56:58">
      <c r="BD62994" s="832"/>
      <c r="BE62994" s="832"/>
      <c r="BF62994" s="832"/>
    </row>
    <row r="62995" spans="56:58">
      <c r="BD62995" s="832"/>
      <c r="BE62995" s="832"/>
      <c r="BF62995" s="832"/>
    </row>
    <row r="62996" spans="56:58">
      <c r="BD62996" s="832"/>
      <c r="BE62996" s="832"/>
      <c r="BF62996" s="832"/>
    </row>
    <row r="62997" spans="56:58">
      <c r="BD62997" s="832"/>
      <c r="BE62997" s="832"/>
      <c r="BF62997" s="832"/>
    </row>
    <row r="62998" spans="56:58">
      <c r="BD62998" s="832"/>
      <c r="BE62998" s="832"/>
      <c r="BF62998" s="832"/>
    </row>
    <row r="62999" spans="56:58">
      <c r="BD62999" s="832"/>
      <c r="BE62999" s="832"/>
      <c r="BF62999" s="832"/>
    </row>
    <row r="63000" spans="56:58">
      <c r="BD63000" s="832"/>
      <c r="BE63000" s="832"/>
      <c r="BF63000" s="832"/>
    </row>
    <row r="63001" spans="56:58">
      <c r="BD63001" s="832"/>
      <c r="BE63001" s="832"/>
      <c r="BF63001" s="832"/>
    </row>
    <row r="63002" spans="56:58">
      <c r="BD63002" s="832"/>
      <c r="BE63002" s="832"/>
      <c r="BF63002" s="832"/>
    </row>
    <row r="63003" spans="56:58">
      <c r="BD63003" s="832"/>
      <c r="BE63003" s="832"/>
      <c r="BF63003" s="832"/>
    </row>
    <row r="63004" spans="56:58">
      <c r="BD63004" s="832"/>
      <c r="BE63004" s="832"/>
      <c r="BF63004" s="832"/>
    </row>
    <row r="63005" spans="56:58">
      <c r="BD63005" s="832"/>
      <c r="BE63005" s="832"/>
      <c r="BF63005" s="832"/>
    </row>
    <row r="63006" spans="56:58">
      <c r="BD63006" s="832"/>
      <c r="BE63006" s="832"/>
      <c r="BF63006" s="832"/>
    </row>
    <row r="63007" spans="56:58">
      <c r="BD63007" s="832"/>
      <c r="BE63007" s="832"/>
      <c r="BF63007" s="832"/>
    </row>
    <row r="63008" spans="56:58">
      <c r="BD63008" s="832"/>
      <c r="BE63008" s="832"/>
      <c r="BF63008" s="832"/>
    </row>
    <row r="63009" spans="56:58">
      <c r="BD63009" s="832"/>
      <c r="BE63009" s="832"/>
      <c r="BF63009" s="832"/>
    </row>
    <row r="63010" spans="56:58">
      <c r="BD63010" s="832"/>
      <c r="BE63010" s="832"/>
      <c r="BF63010" s="832"/>
    </row>
    <row r="63011" spans="56:58">
      <c r="BD63011" s="832"/>
      <c r="BE63011" s="832"/>
      <c r="BF63011" s="832"/>
    </row>
    <row r="63012" spans="56:58">
      <c r="BD63012" s="832"/>
      <c r="BE63012" s="832"/>
      <c r="BF63012" s="832"/>
    </row>
    <row r="63013" spans="56:58">
      <c r="BD63013" s="832"/>
      <c r="BE63013" s="832"/>
      <c r="BF63013" s="832"/>
    </row>
    <row r="63014" spans="56:58">
      <c r="BD63014" s="832"/>
      <c r="BE63014" s="832"/>
      <c r="BF63014" s="832"/>
    </row>
    <row r="63015" spans="56:58">
      <c r="BD63015" s="832"/>
      <c r="BE63015" s="832"/>
      <c r="BF63015" s="832"/>
    </row>
    <row r="63016" spans="56:58">
      <c r="BD63016" s="832"/>
      <c r="BE63016" s="832"/>
      <c r="BF63016" s="832"/>
    </row>
    <row r="63017" spans="56:58">
      <c r="BD63017" s="832"/>
      <c r="BE63017" s="832"/>
      <c r="BF63017" s="832"/>
    </row>
    <row r="63018" spans="56:58">
      <c r="BD63018" s="832"/>
      <c r="BE63018" s="832"/>
      <c r="BF63018" s="832"/>
    </row>
    <row r="63019" spans="56:58">
      <c r="BD63019" s="832"/>
      <c r="BE63019" s="832"/>
      <c r="BF63019" s="832"/>
    </row>
    <row r="63020" spans="56:58">
      <c r="BD63020" s="832"/>
      <c r="BE63020" s="832"/>
      <c r="BF63020" s="832"/>
    </row>
    <row r="63021" spans="56:58">
      <c r="BD63021" s="832"/>
      <c r="BE63021" s="832"/>
      <c r="BF63021" s="832"/>
    </row>
    <row r="63022" spans="56:58">
      <c r="BD63022" s="832"/>
      <c r="BE63022" s="832"/>
      <c r="BF63022" s="832"/>
    </row>
    <row r="63023" spans="56:58">
      <c r="BD63023" s="832"/>
      <c r="BE63023" s="832"/>
      <c r="BF63023" s="832"/>
    </row>
    <row r="63024" spans="56:58">
      <c r="BD63024" s="832"/>
      <c r="BE63024" s="832"/>
      <c r="BF63024" s="832"/>
    </row>
    <row r="63025" spans="56:58">
      <c r="BD63025" s="832"/>
      <c r="BE63025" s="832"/>
      <c r="BF63025" s="832"/>
    </row>
    <row r="63026" spans="56:58">
      <c r="BD63026" s="832"/>
      <c r="BE63026" s="832"/>
      <c r="BF63026" s="832"/>
    </row>
    <row r="63027" spans="56:58">
      <c r="BD63027" s="832"/>
      <c r="BE63027" s="832"/>
      <c r="BF63027" s="832"/>
    </row>
    <row r="63028" spans="56:58">
      <c r="BD63028" s="832"/>
      <c r="BE63028" s="832"/>
      <c r="BF63028" s="832"/>
    </row>
    <row r="63029" spans="56:58">
      <c r="BD63029" s="832"/>
      <c r="BE63029" s="832"/>
      <c r="BF63029" s="832"/>
    </row>
    <row r="63030" spans="56:58">
      <c r="BD63030" s="832"/>
      <c r="BE63030" s="832"/>
      <c r="BF63030" s="832"/>
    </row>
    <row r="63031" spans="56:58">
      <c r="BD63031" s="832"/>
      <c r="BE63031" s="832"/>
      <c r="BF63031" s="832"/>
    </row>
    <row r="63032" spans="56:58">
      <c r="BD63032" s="832"/>
      <c r="BE63032" s="832"/>
      <c r="BF63032" s="832"/>
    </row>
    <row r="63033" spans="56:58">
      <c r="BD63033" s="832"/>
      <c r="BE63033" s="832"/>
      <c r="BF63033" s="832"/>
    </row>
    <row r="63034" spans="56:58">
      <c r="BD63034" s="832"/>
      <c r="BE63034" s="832"/>
      <c r="BF63034" s="832"/>
    </row>
    <row r="63035" spans="56:58">
      <c r="BD63035" s="832"/>
      <c r="BE63035" s="832"/>
      <c r="BF63035" s="832"/>
    </row>
    <row r="63036" spans="56:58">
      <c r="BD63036" s="832"/>
      <c r="BE63036" s="832"/>
      <c r="BF63036" s="832"/>
    </row>
    <row r="63037" spans="56:58">
      <c r="BD63037" s="832"/>
      <c r="BE63037" s="832"/>
      <c r="BF63037" s="832"/>
    </row>
    <row r="63038" spans="56:58">
      <c r="BD63038" s="832"/>
      <c r="BE63038" s="832"/>
      <c r="BF63038" s="832"/>
    </row>
    <row r="63039" spans="56:58">
      <c r="BD63039" s="832"/>
      <c r="BE63039" s="832"/>
      <c r="BF63039" s="832"/>
    </row>
    <row r="63040" spans="56:58">
      <c r="BD63040" s="832"/>
      <c r="BE63040" s="832"/>
      <c r="BF63040" s="832"/>
    </row>
    <row r="63041" spans="56:58">
      <c r="BD63041" s="832"/>
      <c r="BE63041" s="832"/>
      <c r="BF63041" s="832"/>
    </row>
    <row r="63042" spans="56:58">
      <c r="BD63042" s="832"/>
      <c r="BE63042" s="832"/>
      <c r="BF63042" s="832"/>
    </row>
    <row r="63043" spans="56:58">
      <c r="BD63043" s="832"/>
      <c r="BE63043" s="832"/>
      <c r="BF63043" s="832"/>
    </row>
    <row r="63044" spans="56:58">
      <c r="BD63044" s="832"/>
      <c r="BE63044" s="832"/>
      <c r="BF63044" s="832"/>
    </row>
    <row r="63045" spans="56:58">
      <c r="BD63045" s="832"/>
      <c r="BE63045" s="832"/>
      <c r="BF63045" s="832"/>
    </row>
    <row r="63046" spans="56:58">
      <c r="BD63046" s="832"/>
      <c r="BE63046" s="832"/>
      <c r="BF63046" s="832"/>
    </row>
    <row r="63047" spans="56:58">
      <c r="BD63047" s="832"/>
      <c r="BE63047" s="832"/>
      <c r="BF63047" s="832"/>
    </row>
    <row r="63048" spans="56:58">
      <c r="BD63048" s="832"/>
      <c r="BE63048" s="832"/>
      <c r="BF63048" s="832"/>
    </row>
    <row r="63049" spans="56:58">
      <c r="BD63049" s="832"/>
      <c r="BE63049" s="832"/>
      <c r="BF63049" s="832"/>
    </row>
    <row r="63050" spans="56:58">
      <c r="BD63050" s="832"/>
      <c r="BE63050" s="832"/>
      <c r="BF63050" s="832"/>
    </row>
    <row r="63051" spans="56:58">
      <c r="BD63051" s="832"/>
      <c r="BE63051" s="832"/>
      <c r="BF63051" s="832"/>
    </row>
    <row r="63052" spans="56:58">
      <c r="BD63052" s="832"/>
      <c r="BE63052" s="832"/>
      <c r="BF63052" s="832"/>
    </row>
    <row r="63053" spans="56:58">
      <c r="BD63053" s="832"/>
      <c r="BE63053" s="832"/>
      <c r="BF63053" s="832"/>
    </row>
    <row r="63054" spans="56:58">
      <c r="BD63054" s="832"/>
      <c r="BE63054" s="832"/>
      <c r="BF63054" s="832"/>
    </row>
    <row r="63055" spans="56:58">
      <c r="BD63055" s="832"/>
      <c r="BE63055" s="832"/>
      <c r="BF63055" s="832"/>
    </row>
    <row r="63056" spans="56:58">
      <c r="BD63056" s="832"/>
      <c r="BE63056" s="832"/>
      <c r="BF63056" s="832"/>
    </row>
    <row r="63057" spans="56:58">
      <c r="BD63057" s="832"/>
      <c r="BE63057" s="832"/>
      <c r="BF63057" s="832"/>
    </row>
    <row r="63058" spans="56:58">
      <c r="BD63058" s="832"/>
      <c r="BE63058" s="832"/>
      <c r="BF63058" s="832"/>
    </row>
    <row r="63059" spans="56:58">
      <c r="BD63059" s="832"/>
      <c r="BE63059" s="832"/>
      <c r="BF63059" s="832"/>
    </row>
    <row r="63060" spans="56:58">
      <c r="BD63060" s="832"/>
      <c r="BE63060" s="832"/>
      <c r="BF63060" s="832"/>
    </row>
    <row r="63061" spans="56:58">
      <c r="BD63061" s="832"/>
      <c r="BE63061" s="832"/>
      <c r="BF63061" s="832"/>
    </row>
    <row r="63062" spans="56:58">
      <c r="BD63062" s="832"/>
      <c r="BE63062" s="832"/>
      <c r="BF63062" s="832"/>
    </row>
    <row r="63063" spans="56:58">
      <c r="BD63063" s="832"/>
      <c r="BE63063" s="832"/>
      <c r="BF63063" s="832"/>
    </row>
    <row r="63064" spans="56:58">
      <c r="BD63064" s="832"/>
      <c r="BE63064" s="832"/>
      <c r="BF63064" s="832"/>
    </row>
    <row r="63065" spans="56:58">
      <c r="BD63065" s="832"/>
      <c r="BE63065" s="832"/>
      <c r="BF63065" s="832"/>
    </row>
    <row r="63066" spans="56:58">
      <c r="BD63066" s="832"/>
      <c r="BE63066" s="832"/>
      <c r="BF63066" s="832"/>
    </row>
    <row r="63067" spans="56:58">
      <c r="BD63067" s="832"/>
      <c r="BE63067" s="832"/>
      <c r="BF63067" s="832"/>
    </row>
    <row r="63068" spans="56:58">
      <c r="BD63068" s="832"/>
      <c r="BE63068" s="832"/>
      <c r="BF63068" s="832"/>
    </row>
    <row r="63069" spans="56:58">
      <c r="BD63069" s="832"/>
      <c r="BE63069" s="832"/>
      <c r="BF63069" s="832"/>
    </row>
    <row r="63070" spans="56:58">
      <c r="BD63070" s="832"/>
      <c r="BE63070" s="832"/>
      <c r="BF63070" s="832"/>
    </row>
    <row r="63071" spans="56:58">
      <c r="BD63071" s="832"/>
      <c r="BE63071" s="832"/>
      <c r="BF63071" s="832"/>
    </row>
    <row r="63072" spans="56:58">
      <c r="BD63072" s="832"/>
      <c r="BE63072" s="832"/>
      <c r="BF63072" s="832"/>
    </row>
    <row r="63073" spans="56:58">
      <c r="BD63073" s="832"/>
      <c r="BE63073" s="832"/>
      <c r="BF63073" s="832"/>
    </row>
    <row r="63074" spans="56:58">
      <c r="BD63074" s="832"/>
      <c r="BE63074" s="832"/>
      <c r="BF63074" s="832"/>
    </row>
    <row r="63075" spans="56:58">
      <c r="BD63075" s="832"/>
      <c r="BE63075" s="832"/>
      <c r="BF63075" s="832"/>
    </row>
    <row r="63076" spans="56:58">
      <c r="BD63076" s="832"/>
      <c r="BE63076" s="832"/>
      <c r="BF63076" s="832"/>
    </row>
    <row r="63077" spans="56:58">
      <c r="BD63077" s="832"/>
      <c r="BE63077" s="832"/>
      <c r="BF63077" s="832"/>
    </row>
    <row r="63078" spans="56:58">
      <c r="BD63078" s="832"/>
      <c r="BE63078" s="832"/>
      <c r="BF63078" s="832"/>
    </row>
    <row r="63079" spans="56:58">
      <c r="BD63079" s="832"/>
      <c r="BE63079" s="832"/>
      <c r="BF63079" s="832"/>
    </row>
    <row r="63080" spans="56:58">
      <c r="BD63080" s="832"/>
      <c r="BE63080" s="832"/>
      <c r="BF63080" s="832"/>
    </row>
    <row r="63081" spans="56:58">
      <c r="BD63081" s="832"/>
      <c r="BE63081" s="832"/>
      <c r="BF63081" s="832"/>
    </row>
    <row r="63082" spans="56:58">
      <c r="BD63082" s="832"/>
      <c r="BE63082" s="832"/>
      <c r="BF63082" s="832"/>
    </row>
    <row r="63083" spans="56:58">
      <c r="BD63083" s="832"/>
      <c r="BE63083" s="832"/>
      <c r="BF63083" s="832"/>
    </row>
    <row r="63084" spans="56:58">
      <c r="BD63084" s="832"/>
      <c r="BE63084" s="832"/>
      <c r="BF63084" s="832"/>
    </row>
    <row r="63085" spans="56:58">
      <c r="BD63085" s="832"/>
      <c r="BE63085" s="832"/>
      <c r="BF63085" s="832"/>
    </row>
    <row r="63086" spans="56:58">
      <c r="BD63086" s="832"/>
      <c r="BE63086" s="832"/>
      <c r="BF63086" s="832"/>
    </row>
    <row r="63087" spans="56:58">
      <c r="BD63087" s="832"/>
      <c r="BE63087" s="832"/>
      <c r="BF63087" s="832"/>
    </row>
    <row r="63088" spans="56:58">
      <c r="BD63088" s="832"/>
      <c r="BE63088" s="832"/>
      <c r="BF63088" s="832"/>
    </row>
    <row r="63089" spans="56:58">
      <c r="BD63089" s="832"/>
      <c r="BE63089" s="832"/>
      <c r="BF63089" s="832"/>
    </row>
    <row r="63090" spans="56:58">
      <c r="BD63090" s="832"/>
      <c r="BE63090" s="832"/>
      <c r="BF63090" s="832"/>
    </row>
    <row r="63091" spans="56:58">
      <c r="BD63091" s="832"/>
      <c r="BE63091" s="832"/>
      <c r="BF63091" s="832"/>
    </row>
    <row r="63092" spans="56:58">
      <c r="BD63092" s="832"/>
      <c r="BE63092" s="832"/>
      <c r="BF63092" s="832"/>
    </row>
    <row r="63093" spans="56:58">
      <c r="BD63093" s="832"/>
      <c r="BE63093" s="832"/>
      <c r="BF63093" s="832"/>
    </row>
    <row r="63094" spans="56:58">
      <c r="BD63094" s="832"/>
      <c r="BE63094" s="832"/>
      <c r="BF63094" s="832"/>
    </row>
    <row r="63095" spans="56:58">
      <c r="BD63095" s="832"/>
      <c r="BE63095" s="832"/>
      <c r="BF63095" s="832"/>
    </row>
    <row r="63096" spans="56:58">
      <c r="BD63096" s="832"/>
      <c r="BE63096" s="832"/>
      <c r="BF63096" s="832"/>
    </row>
    <row r="63097" spans="56:58">
      <c r="BD63097" s="832"/>
      <c r="BE63097" s="832"/>
      <c r="BF63097" s="832"/>
    </row>
    <row r="63098" spans="56:58">
      <c r="BD63098" s="832"/>
      <c r="BE63098" s="832"/>
      <c r="BF63098" s="832"/>
    </row>
    <row r="63099" spans="56:58">
      <c r="BD63099" s="832"/>
      <c r="BE63099" s="832"/>
      <c r="BF63099" s="832"/>
    </row>
    <row r="63100" spans="56:58">
      <c r="BD63100" s="832"/>
      <c r="BE63100" s="832"/>
      <c r="BF63100" s="832"/>
    </row>
    <row r="63101" spans="56:58">
      <c r="BD63101" s="832"/>
      <c r="BE63101" s="832"/>
      <c r="BF63101" s="832"/>
    </row>
    <row r="63102" spans="56:58">
      <c r="BD63102" s="832"/>
      <c r="BE63102" s="832"/>
      <c r="BF63102" s="832"/>
    </row>
    <row r="63103" spans="56:58">
      <c r="BD63103" s="832"/>
      <c r="BE63103" s="832"/>
      <c r="BF63103" s="832"/>
    </row>
    <row r="63104" spans="56:58">
      <c r="BD63104" s="832"/>
      <c r="BE63104" s="832"/>
      <c r="BF63104" s="832"/>
    </row>
    <row r="63105" spans="56:58">
      <c r="BD63105" s="832"/>
      <c r="BE63105" s="832"/>
      <c r="BF63105" s="832"/>
    </row>
    <row r="63106" spans="56:58">
      <c r="BD63106" s="832"/>
      <c r="BE63106" s="832"/>
      <c r="BF63106" s="832"/>
    </row>
    <row r="63107" spans="56:58">
      <c r="BD63107" s="832"/>
      <c r="BE63107" s="832"/>
      <c r="BF63107" s="832"/>
    </row>
    <row r="63108" spans="56:58">
      <c r="BD63108" s="832"/>
      <c r="BE63108" s="832"/>
      <c r="BF63108" s="832"/>
    </row>
    <row r="63109" spans="56:58">
      <c r="BD63109" s="832"/>
      <c r="BE63109" s="832"/>
      <c r="BF63109" s="832"/>
    </row>
    <row r="63110" spans="56:58">
      <c r="BD63110" s="832"/>
      <c r="BE63110" s="832"/>
      <c r="BF63110" s="832"/>
    </row>
    <row r="63111" spans="56:58">
      <c r="BD63111" s="832"/>
      <c r="BE63111" s="832"/>
      <c r="BF63111" s="832"/>
    </row>
    <row r="63112" spans="56:58">
      <c r="BD63112" s="832"/>
      <c r="BE63112" s="832"/>
      <c r="BF63112" s="832"/>
    </row>
    <row r="63113" spans="56:58">
      <c r="BD63113" s="832"/>
      <c r="BE63113" s="832"/>
      <c r="BF63113" s="832"/>
    </row>
    <row r="63114" spans="56:58">
      <c r="BD63114" s="832"/>
      <c r="BE63114" s="832"/>
      <c r="BF63114" s="832"/>
    </row>
    <row r="63115" spans="56:58">
      <c r="BD63115" s="832"/>
      <c r="BE63115" s="832"/>
      <c r="BF63115" s="832"/>
    </row>
    <row r="63116" spans="56:58">
      <c r="BD63116" s="832"/>
      <c r="BE63116" s="832"/>
      <c r="BF63116" s="832"/>
    </row>
    <row r="63117" spans="56:58">
      <c r="BD63117" s="832"/>
      <c r="BE63117" s="832"/>
      <c r="BF63117" s="832"/>
    </row>
    <row r="63118" spans="56:58">
      <c r="BD63118" s="832"/>
      <c r="BE63118" s="832"/>
      <c r="BF63118" s="832"/>
    </row>
    <row r="63119" spans="56:58">
      <c r="BD63119" s="832"/>
      <c r="BE63119" s="832"/>
      <c r="BF63119" s="832"/>
    </row>
    <row r="63120" spans="56:58">
      <c r="BD63120" s="832"/>
      <c r="BE63120" s="832"/>
      <c r="BF63120" s="832"/>
    </row>
    <row r="63121" spans="56:58">
      <c r="BD63121" s="832"/>
      <c r="BE63121" s="832"/>
      <c r="BF63121" s="832"/>
    </row>
    <row r="63122" spans="56:58">
      <c r="BD63122" s="832"/>
      <c r="BE63122" s="832"/>
      <c r="BF63122" s="832"/>
    </row>
    <row r="63123" spans="56:58">
      <c r="BD63123" s="832"/>
      <c r="BE63123" s="832"/>
      <c r="BF63123" s="832"/>
    </row>
    <row r="63124" spans="56:58">
      <c r="BD63124" s="832"/>
      <c r="BE63124" s="832"/>
      <c r="BF63124" s="832"/>
    </row>
    <row r="63125" spans="56:58">
      <c r="BD63125" s="832"/>
      <c r="BE63125" s="832"/>
      <c r="BF63125" s="832"/>
    </row>
    <row r="63126" spans="56:58">
      <c r="BD63126" s="832"/>
      <c r="BE63126" s="832"/>
      <c r="BF63126" s="832"/>
    </row>
    <row r="63127" spans="56:58">
      <c r="BD63127" s="832"/>
      <c r="BE63127" s="832"/>
      <c r="BF63127" s="832"/>
    </row>
    <row r="63128" spans="56:58">
      <c r="BD63128" s="832"/>
      <c r="BE63128" s="832"/>
      <c r="BF63128" s="832"/>
    </row>
    <row r="63129" spans="56:58">
      <c r="BD63129" s="832"/>
      <c r="BE63129" s="832"/>
      <c r="BF63129" s="832"/>
    </row>
    <row r="63130" spans="56:58">
      <c r="BD63130" s="832"/>
      <c r="BE63130" s="832"/>
      <c r="BF63130" s="832"/>
    </row>
    <row r="63131" spans="56:58">
      <c r="BD63131" s="832"/>
      <c r="BE63131" s="832"/>
      <c r="BF63131" s="832"/>
    </row>
    <row r="63132" spans="56:58">
      <c r="BD63132" s="832"/>
      <c r="BE63132" s="832"/>
      <c r="BF63132" s="832"/>
    </row>
    <row r="63133" spans="56:58">
      <c r="BD63133" s="832"/>
      <c r="BE63133" s="832"/>
      <c r="BF63133" s="832"/>
    </row>
    <row r="63134" spans="56:58">
      <c r="BD63134" s="832"/>
      <c r="BE63134" s="832"/>
      <c r="BF63134" s="832"/>
    </row>
    <row r="63135" spans="56:58">
      <c r="BD63135" s="832"/>
      <c r="BE63135" s="832"/>
      <c r="BF63135" s="832"/>
    </row>
    <row r="63136" spans="56:58">
      <c r="BD63136" s="832"/>
      <c r="BE63136" s="832"/>
      <c r="BF63136" s="832"/>
    </row>
    <row r="63137" spans="56:58">
      <c r="BD63137" s="832"/>
      <c r="BE63137" s="832"/>
      <c r="BF63137" s="832"/>
    </row>
    <row r="63138" spans="56:58">
      <c r="BD63138" s="832"/>
      <c r="BE63138" s="832"/>
      <c r="BF63138" s="832"/>
    </row>
    <row r="63139" spans="56:58">
      <c r="BD63139" s="832"/>
      <c r="BE63139" s="832"/>
      <c r="BF63139" s="832"/>
    </row>
    <row r="63140" spans="56:58">
      <c r="BD63140" s="832"/>
      <c r="BE63140" s="832"/>
      <c r="BF63140" s="832"/>
    </row>
    <row r="63141" spans="56:58">
      <c r="BD63141" s="832"/>
      <c r="BE63141" s="832"/>
      <c r="BF63141" s="832"/>
    </row>
    <row r="63142" spans="56:58">
      <c r="BD63142" s="832"/>
      <c r="BE63142" s="832"/>
      <c r="BF63142" s="832"/>
    </row>
    <row r="63143" spans="56:58">
      <c r="BD63143" s="832"/>
      <c r="BE63143" s="832"/>
      <c r="BF63143" s="832"/>
    </row>
    <row r="63144" spans="56:58">
      <c r="BD63144" s="832"/>
      <c r="BE63144" s="832"/>
      <c r="BF63144" s="832"/>
    </row>
    <row r="63145" spans="56:58">
      <c r="BD63145" s="832"/>
      <c r="BE63145" s="832"/>
      <c r="BF63145" s="832"/>
    </row>
    <row r="63146" spans="56:58">
      <c r="BD63146" s="832"/>
      <c r="BE63146" s="832"/>
      <c r="BF63146" s="832"/>
    </row>
    <row r="63147" spans="56:58">
      <c r="BD63147" s="832"/>
      <c r="BE63147" s="832"/>
      <c r="BF63147" s="832"/>
    </row>
    <row r="63148" spans="56:58">
      <c r="BD63148" s="832"/>
      <c r="BE63148" s="832"/>
      <c r="BF63148" s="832"/>
    </row>
    <row r="63149" spans="56:58">
      <c r="BD63149" s="832"/>
      <c r="BE63149" s="832"/>
      <c r="BF63149" s="832"/>
    </row>
    <row r="63150" spans="56:58">
      <c r="BD63150" s="832"/>
      <c r="BE63150" s="832"/>
      <c r="BF63150" s="832"/>
    </row>
    <row r="63151" spans="56:58">
      <c r="BD63151" s="832"/>
      <c r="BE63151" s="832"/>
      <c r="BF63151" s="832"/>
    </row>
    <row r="63152" spans="56:58">
      <c r="BD63152" s="832"/>
      <c r="BE63152" s="832"/>
      <c r="BF63152" s="832"/>
    </row>
    <row r="63153" spans="56:58">
      <c r="BD63153" s="832"/>
      <c r="BE63153" s="832"/>
      <c r="BF63153" s="832"/>
    </row>
    <row r="63154" spans="56:58">
      <c r="BD63154" s="832"/>
      <c r="BE63154" s="832"/>
      <c r="BF63154" s="832"/>
    </row>
    <row r="63155" spans="56:58">
      <c r="BD63155" s="832"/>
      <c r="BE63155" s="832"/>
      <c r="BF63155" s="832"/>
    </row>
    <row r="63156" spans="56:58">
      <c r="BD63156" s="832"/>
      <c r="BE63156" s="832"/>
      <c r="BF63156" s="832"/>
    </row>
    <row r="63157" spans="56:58">
      <c r="BD63157" s="832"/>
      <c r="BE63157" s="832"/>
      <c r="BF63157" s="832"/>
    </row>
    <row r="63158" spans="56:58">
      <c r="BD63158" s="832"/>
      <c r="BE63158" s="832"/>
      <c r="BF63158" s="832"/>
    </row>
    <row r="63159" spans="56:58">
      <c r="BD63159" s="832"/>
      <c r="BE63159" s="832"/>
      <c r="BF63159" s="832"/>
    </row>
    <row r="63160" spans="56:58">
      <c r="BD63160" s="832"/>
      <c r="BE63160" s="832"/>
      <c r="BF63160" s="832"/>
    </row>
    <row r="63161" spans="56:58">
      <c r="BD63161" s="832"/>
      <c r="BE63161" s="832"/>
      <c r="BF63161" s="832"/>
    </row>
    <row r="63162" spans="56:58">
      <c r="BD63162" s="832"/>
      <c r="BE63162" s="832"/>
      <c r="BF63162" s="832"/>
    </row>
    <row r="63163" spans="56:58">
      <c r="BD63163" s="832"/>
      <c r="BE63163" s="832"/>
      <c r="BF63163" s="832"/>
    </row>
    <row r="63164" spans="56:58">
      <c r="BD63164" s="832"/>
      <c r="BE63164" s="832"/>
      <c r="BF63164" s="832"/>
    </row>
    <row r="63165" spans="56:58">
      <c r="BD63165" s="832"/>
      <c r="BE63165" s="832"/>
      <c r="BF63165" s="832"/>
    </row>
    <row r="63166" spans="56:58">
      <c r="BD63166" s="832"/>
      <c r="BE63166" s="832"/>
      <c r="BF63166" s="832"/>
    </row>
    <row r="63167" spans="56:58">
      <c r="BD63167" s="832"/>
      <c r="BE63167" s="832"/>
      <c r="BF63167" s="832"/>
    </row>
    <row r="63168" spans="56:58">
      <c r="BD63168" s="832"/>
      <c r="BE63168" s="832"/>
      <c r="BF63168" s="832"/>
    </row>
    <row r="63169" spans="56:58">
      <c r="BD63169" s="832"/>
      <c r="BE63169" s="832"/>
      <c r="BF63169" s="832"/>
    </row>
    <row r="63170" spans="56:58">
      <c r="BD63170" s="832"/>
      <c r="BE63170" s="832"/>
      <c r="BF63170" s="832"/>
    </row>
    <row r="63171" spans="56:58">
      <c r="BD63171" s="832"/>
      <c r="BE63171" s="832"/>
      <c r="BF63171" s="832"/>
    </row>
    <row r="63172" spans="56:58">
      <c r="BD63172" s="832"/>
      <c r="BE63172" s="832"/>
      <c r="BF63172" s="832"/>
    </row>
    <row r="63173" spans="56:58">
      <c r="BD63173" s="832"/>
      <c r="BE63173" s="832"/>
      <c r="BF63173" s="832"/>
    </row>
    <row r="63174" spans="56:58">
      <c r="BD63174" s="832"/>
      <c r="BE63174" s="832"/>
      <c r="BF63174" s="832"/>
    </row>
    <row r="63175" spans="56:58">
      <c r="BD63175" s="832"/>
      <c r="BE63175" s="832"/>
      <c r="BF63175" s="832"/>
    </row>
    <row r="63176" spans="56:58">
      <c r="BD63176" s="832"/>
      <c r="BE63176" s="832"/>
      <c r="BF63176" s="832"/>
    </row>
    <row r="63177" spans="56:58">
      <c r="BD63177" s="832"/>
      <c r="BE63177" s="832"/>
      <c r="BF63177" s="832"/>
    </row>
    <row r="63178" spans="56:58">
      <c r="BD63178" s="832"/>
      <c r="BE63178" s="832"/>
      <c r="BF63178" s="832"/>
    </row>
    <row r="63179" spans="56:58">
      <c r="BD63179" s="832"/>
      <c r="BE63179" s="832"/>
      <c r="BF63179" s="832"/>
    </row>
    <row r="63180" spans="56:58">
      <c r="BD63180" s="832"/>
      <c r="BE63180" s="832"/>
      <c r="BF63180" s="832"/>
    </row>
    <row r="63181" spans="56:58">
      <c r="BD63181" s="832"/>
      <c r="BE63181" s="832"/>
      <c r="BF63181" s="832"/>
    </row>
    <row r="63182" spans="56:58">
      <c r="BD63182" s="832"/>
      <c r="BE63182" s="832"/>
      <c r="BF63182" s="832"/>
    </row>
    <row r="63183" spans="56:58">
      <c r="BD63183" s="832"/>
      <c r="BE63183" s="832"/>
      <c r="BF63183" s="832"/>
    </row>
    <row r="63184" spans="56:58">
      <c r="BD63184" s="832"/>
      <c r="BE63184" s="832"/>
      <c r="BF63184" s="832"/>
    </row>
    <row r="63185" spans="56:58">
      <c r="BD63185" s="832"/>
      <c r="BE63185" s="832"/>
      <c r="BF63185" s="832"/>
    </row>
    <row r="63186" spans="56:58">
      <c r="BD63186" s="832"/>
      <c r="BE63186" s="832"/>
      <c r="BF63186" s="832"/>
    </row>
    <row r="63187" spans="56:58">
      <c r="BD63187" s="832"/>
      <c r="BE63187" s="832"/>
      <c r="BF63187" s="832"/>
    </row>
    <row r="63188" spans="56:58">
      <c r="BD63188" s="832"/>
      <c r="BE63188" s="832"/>
      <c r="BF63188" s="832"/>
    </row>
    <row r="63189" spans="56:58">
      <c r="BD63189" s="832"/>
      <c r="BE63189" s="832"/>
      <c r="BF63189" s="832"/>
    </row>
    <row r="63190" spans="56:58">
      <c r="BD63190" s="832"/>
      <c r="BE63190" s="832"/>
      <c r="BF63190" s="832"/>
    </row>
    <row r="63191" spans="56:58">
      <c r="BD63191" s="832"/>
      <c r="BE63191" s="832"/>
      <c r="BF63191" s="832"/>
    </row>
    <row r="63192" spans="56:58">
      <c r="BD63192" s="832"/>
      <c r="BE63192" s="832"/>
      <c r="BF63192" s="832"/>
    </row>
    <row r="63193" spans="56:58">
      <c r="BD63193" s="832"/>
      <c r="BE63193" s="832"/>
      <c r="BF63193" s="832"/>
    </row>
    <row r="63194" spans="56:58">
      <c r="BD63194" s="832"/>
      <c r="BE63194" s="832"/>
      <c r="BF63194" s="832"/>
    </row>
    <row r="63195" spans="56:58">
      <c r="BD63195" s="832"/>
      <c r="BE63195" s="832"/>
      <c r="BF63195" s="832"/>
    </row>
    <row r="63196" spans="56:58">
      <c r="BD63196" s="832"/>
      <c r="BE63196" s="832"/>
      <c r="BF63196" s="832"/>
    </row>
    <row r="63197" spans="56:58">
      <c r="BD63197" s="832"/>
      <c r="BE63197" s="832"/>
      <c r="BF63197" s="832"/>
    </row>
    <row r="63198" spans="56:58">
      <c r="BD63198" s="832"/>
      <c r="BE63198" s="832"/>
      <c r="BF63198" s="832"/>
    </row>
    <row r="63199" spans="56:58">
      <c r="BD63199" s="832"/>
      <c r="BE63199" s="832"/>
      <c r="BF63199" s="832"/>
    </row>
    <row r="63200" spans="56:58">
      <c r="BD63200" s="832"/>
      <c r="BE63200" s="832"/>
      <c r="BF63200" s="832"/>
    </row>
    <row r="63201" spans="56:58">
      <c r="BD63201" s="832"/>
      <c r="BE63201" s="832"/>
      <c r="BF63201" s="832"/>
    </row>
    <row r="63202" spans="56:58">
      <c r="BD63202" s="832"/>
      <c r="BE63202" s="832"/>
      <c r="BF63202" s="832"/>
    </row>
    <row r="63203" spans="56:58">
      <c r="BD63203" s="832"/>
      <c r="BE63203" s="832"/>
      <c r="BF63203" s="832"/>
    </row>
    <row r="63204" spans="56:58">
      <c r="BD63204" s="832"/>
      <c r="BE63204" s="832"/>
      <c r="BF63204" s="832"/>
    </row>
    <row r="63205" spans="56:58">
      <c r="BD63205" s="832"/>
      <c r="BE63205" s="832"/>
      <c r="BF63205" s="832"/>
    </row>
    <row r="63206" spans="56:58">
      <c r="BD63206" s="832"/>
      <c r="BE63206" s="832"/>
      <c r="BF63206" s="832"/>
    </row>
    <row r="63207" spans="56:58">
      <c r="BD63207" s="832"/>
      <c r="BE63207" s="832"/>
      <c r="BF63207" s="832"/>
    </row>
    <row r="63208" spans="56:58">
      <c r="BD63208" s="832"/>
      <c r="BE63208" s="832"/>
      <c r="BF63208" s="832"/>
    </row>
    <row r="63209" spans="56:58">
      <c r="BD63209" s="832"/>
      <c r="BE63209" s="832"/>
      <c r="BF63209" s="832"/>
    </row>
    <row r="63210" spans="56:58">
      <c r="BD63210" s="832"/>
      <c r="BE63210" s="832"/>
      <c r="BF63210" s="832"/>
    </row>
    <row r="63211" spans="56:58">
      <c r="BD63211" s="832"/>
      <c r="BE63211" s="832"/>
      <c r="BF63211" s="832"/>
    </row>
    <row r="63212" spans="56:58">
      <c r="BD63212" s="832"/>
      <c r="BE63212" s="832"/>
      <c r="BF63212" s="832"/>
    </row>
    <row r="63213" spans="56:58">
      <c r="BD63213" s="832"/>
      <c r="BE63213" s="832"/>
      <c r="BF63213" s="832"/>
    </row>
    <row r="63214" spans="56:58">
      <c r="BD63214" s="832"/>
      <c r="BE63214" s="832"/>
      <c r="BF63214" s="832"/>
    </row>
    <row r="63215" spans="56:58">
      <c r="BD63215" s="832"/>
      <c r="BE63215" s="832"/>
      <c r="BF63215" s="832"/>
    </row>
    <row r="63216" spans="56:58">
      <c r="BD63216" s="832"/>
      <c r="BE63216" s="832"/>
      <c r="BF63216" s="832"/>
    </row>
    <row r="63217" spans="56:58">
      <c r="BD63217" s="832"/>
      <c r="BE63217" s="832"/>
      <c r="BF63217" s="832"/>
    </row>
    <row r="63218" spans="56:58">
      <c r="BD63218" s="832"/>
      <c r="BE63218" s="832"/>
      <c r="BF63218" s="832"/>
    </row>
    <row r="63219" spans="56:58">
      <c r="BD63219" s="832"/>
      <c r="BE63219" s="832"/>
      <c r="BF63219" s="832"/>
    </row>
    <row r="63220" spans="56:58">
      <c r="BD63220" s="832"/>
      <c r="BE63220" s="832"/>
      <c r="BF63220" s="832"/>
    </row>
    <row r="63221" spans="56:58">
      <c r="BD63221" s="832"/>
      <c r="BE63221" s="832"/>
      <c r="BF63221" s="832"/>
    </row>
    <row r="63222" spans="56:58">
      <c r="BD63222" s="832"/>
      <c r="BE63222" s="832"/>
      <c r="BF63222" s="832"/>
    </row>
    <row r="63223" spans="56:58">
      <c r="BD63223" s="832"/>
      <c r="BE63223" s="832"/>
      <c r="BF63223" s="832"/>
    </row>
    <row r="63224" spans="56:58">
      <c r="BD63224" s="832"/>
      <c r="BE63224" s="832"/>
      <c r="BF63224" s="832"/>
    </row>
    <row r="63225" spans="56:58">
      <c r="BD63225" s="832"/>
      <c r="BE63225" s="832"/>
      <c r="BF63225" s="832"/>
    </row>
    <row r="63226" spans="56:58">
      <c r="BD63226" s="832"/>
      <c r="BE63226" s="832"/>
      <c r="BF63226" s="832"/>
    </row>
    <row r="63227" spans="56:58">
      <c r="BD63227" s="832"/>
      <c r="BE63227" s="832"/>
      <c r="BF63227" s="832"/>
    </row>
    <row r="63228" spans="56:58">
      <c r="BD63228" s="832"/>
      <c r="BE63228" s="832"/>
      <c r="BF63228" s="832"/>
    </row>
    <row r="63229" spans="56:58">
      <c r="BD63229" s="832"/>
      <c r="BE63229" s="832"/>
      <c r="BF63229" s="832"/>
    </row>
    <row r="63230" spans="56:58">
      <c r="BD63230" s="832"/>
      <c r="BE63230" s="832"/>
      <c r="BF63230" s="832"/>
    </row>
    <row r="63231" spans="56:58">
      <c r="BD63231" s="832"/>
      <c r="BE63231" s="832"/>
      <c r="BF63231" s="832"/>
    </row>
    <row r="63232" spans="56:58">
      <c r="BD63232" s="832"/>
      <c r="BE63232" s="832"/>
      <c r="BF63232" s="832"/>
    </row>
    <row r="63233" spans="56:58">
      <c r="BD63233" s="832"/>
      <c r="BE63233" s="832"/>
      <c r="BF63233" s="832"/>
    </row>
    <row r="63234" spans="56:58">
      <c r="BD63234" s="832"/>
      <c r="BE63234" s="832"/>
      <c r="BF63234" s="832"/>
    </row>
    <row r="63235" spans="56:58">
      <c r="BD63235" s="832"/>
      <c r="BE63235" s="832"/>
      <c r="BF63235" s="832"/>
    </row>
    <row r="63236" spans="56:58">
      <c r="BD63236" s="832"/>
      <c r="BE63236" s="832"/>
      <c r="BF63236" s="832"/>
    </row>
    <row r="63237" spans="56:58">
      <c r="BD63237" s="832"/>
      <c r="BE63237" s="832"/>
      <c r="BF63237" s="832"/>
    </row>
    <row r="63238" spans="56:58">
      <c r="BD63238" s="832"/>
      <c r="BE63238" s="832"/>
      <c r="BF63238" s="832"/>
    </row>
    <row r="63239" spans="56:58">
      <c r="BD63239" s="832"/>
      <c r="BE63239" s="832"/>
      <c r="BF63239" s="832"/>
    </row>
    <row r="63240" spans="56:58">
      <c r="BD63240" s="832"/>
      <c r="BE63240" s="832"/>
      <c r="BF63240" s="832"/>
    </row>
    <row r="63241" spans="56:58">
      <c r="BD63241" s="832"/>
      <c r="BE63241" s="832"/>
      <c r="BF63241" s="832"/>
    </row>
    <row r="63242" spans="56:58">
      <c r="BD63242" s="832"/>
      <c r="BE63242" s="832"/>
      <c r="BF63242" s="832"/>
    </row>
    <row r="63243" spans="56:58">
      <c r="BD63243" s="832"/>
      <c r="BE63243" s="832"/>
      <c r="BF63243" s="832"/>
    </row>
    <row r="63244" spans="56:58">
      <c r="BD63244" s="832"/>
      <c r="BE63244" s="832"/>
      <c r="BF63244" s="832"/>
    </row>
    <row r="63245" spans="56:58">
      <c r="BD63245" s="832"/>
      <c r="BE63245" s="832"/>
      <c r="BF63245" s="832"/>
    </row>
    <row r="63246" spans="56:58">
      <c r="BD63246" s="832"/>
      <c r="BE63246" s="832"/>
      <c r="BF63246" s="832"/>
    </row>
    <row r="63247" spans="56:58">
      <c r="BD63247" s="832"/>
      <c r="BE63247" s="832"/>
      <c r="BF63247" s="832"/>
    </row>
    <row r="63248" spans="56:58">
      <c r="BD63248" s="832"/>
      <c r="BE63248" s="832"/>
      <c r="BF63248" s="832"/>
    </row>
    <row r="63249" spans="56:58">
      <c r="BD63249" s="832"/>
      <c r="BE63249" s="832"/>
      <c r="BF63249" s="832"/>
    </row>
    <row r="63250" spans="56:58">
      <c r="BD63250" s="832"/>
      <c r="BE63250" s="832"/>
      <c r="BF63250" s="832"/>
    </row>
    <row r="63251" spans="56:58">
      <c r="BD63251" s="832"/>
      <c r="BE63251" s="832"/>
      <c r="BF63251" s="832"/>
    </row>
    <row r="63252" spans="56:58">
      <c r="BD63252" s="832"/>
      <c r="BE63252" s="832"/>
      <c r="BF63252" s="832"/>
    </row>
    <row r="63253" spans="56:58">
      <c r="BD63253" s="832"/>
      <c r="BE63253" s="832"/>
      <c r="BF63253" s="832"/>
    </row>
    <row r="63254" spans="56:58">
      <c r="BD63254" s="832"/>
      <c r="BE63254" s="832"/>
      <c r="BF63254" s="832"/>
    </row>
    <row r="63255" spans="56:58">
      <c r="BD63255" s="832"/>
      <c r="BE63255" s="832"/>
      <c r="BF63255" s="832"/>
    </row>
    <row r="63256" spans="56:58">
      <c r="BD63256" s="832"/>
      <c r="BE63256" s="832"/>
      <c r="BF63256" s="832"/>
    </row>
    <row r="63257" spans="56:58">
      <c r="BD63257" s="832"/>
      <c r="BE63257" s="832"/>
      <c r="BF63257" s="832"/>
    </row>
    <row r="63258" spans="56:58">
      <c r="BD63258" s="832"/>
      <c r="BE63258" s="832"/>
      <c r="BF63258" s="832"/>
    </row>
    <row r="63259" spans="56:58">
      <c r="BD63259" s="832"/>
      <c r="BE63259" s="832"/>
      <c r="BF63259" s="832"/>
    </row>
    <row r="63260" spans="56:58">
      <c r="BD63260" s="832"/>
      <c r="BE63260" s="832"/>
      <c r="BF63260" s="832"/>
    </row>
    <row r="63261" spans="56:58">
      <c r="BD63261" s="832"/>
      <c r="BE63261" s="832"/>
      <c r="BF63261" s="832"/>
    </row>
    <row r="63262" spans="56:58">
      <c r="BD63262" s="832"/>
      <c r="BE63262" s="832"/>
      <c r="BF63262" s="832"/>
    </row>
    <row r="63263" spans="56:58">
      <c r="BD63263" s="832"/>
      <c r="BE63263" s="832"/>
      <c r="BF63263" s="832"/>
    </row>
    <row r="63264" spans="56:58">
      <c r="BD63264" s="832"/>
      <c r="BE63264" s="832"/>
      <c r="BF63264" s="832"/>
    </row>
    <row r="63265" spans="56:58">
      <c r="BD63265" s="832"/>
      <c r="BE63265" s="832"/>
      <c r="BF63265" s="832"/>
    </row>
    <row r="63266" spans="56:58">
      <c r="BD63266" s="832"/>
      <c r="BE63266" s="832"/>
      <c r="BF63266" s="832"/>
    </row>
    <row r="63267" spans="56:58">
      <c r="BD63267" s="832"/>
      <c r="BE63267" s="832"/>
      <c r="BF63267" s="832"/>
    </row>
    <row r="63268" spans="56:58">
      <c r="BD63268" s="832"/>
      <c r="BE63268" s="832"/>
      <c r="BF63268" s="832"/>
    </row>
    <row r="63269" spans="56:58">
      <c r="BD63269" s="832"/>
      <c r="BE63269" s="832"/>
      <c r="BF63269" s="832"/>
    </row>
    <row r="63270" spans="56:58">
      <c r="BD63270" s="832"/>
      <c r="BE63270" s="832"/>
      <c r="BF63270" s="832"/>
    </row>
    <row r="63271" spans="56:58">
      <c r="BD63271" s="832"/>
      <c r="BE63271" s="832"/>
      <c r="BF63271" s="832"/>
    </row>
    <row r="63272" spans="56:58">
      <c r="BD63272" s="832"/>
      <c r="BE63272" s="832"/>
      <c r="BF63272" s="832"/>
    </row>
    <row r="63273" spans="56:58">
      <c r="BD63273" s="832"/>
      <c r="BE63273" s="832"/>
      <c r="BF63273" s="832"/>
    </row>
    <row r="63274" spans="56:58">
      <c r="BD63274" s="832"/>
      <c r="BE63274" s="832"/>
      <c r="BF63274" s="832"/>
    </row>
    <row r="63275" spans="56:58">
      <c r="BD63275" s="832"/>
      <c r="BE63275" s="832"/>
      <c r="BF63275" s="832"/>
    </row>
    <row r="63276" spans="56:58">
      <c r="BD63276" s="832"/>
      <c r="BE63276" s="832"/>
      <c r="BF63276" s="832"/>
    </row>
    <row r="63277" spans="56:58">
      <c r="BD63277" s="832"/>
      <c r="BE63277" s="832"/>
      <c r="BF63277" s="832"/>
    </row>
    <row r="63278" spans="56:58">
      <c r="BD63278" s="832"/>
      <c r="BE63278" s="832"/>
      <c r="BF63278" s="832"/>
    </row>
    <row r="63279" spans="56:58">
      <c r="BD63279" s="832"/>
      <c r="BE63279" s="832"/>
      <c r="BF63279" s="832"/>
    </row>
    <row r="63280" spans="56:58">
      <c r="BD63280" s="832"/>
      <c r="BE63280" s="832"/>
      <c r="BF63280" s="832"/>
    </row>
    <row r="63281" spans="56:58">
      <c r="BD63281" s="832"/>
      <c r="BE63281" s="832"/>
      <c r="BF63281" s="832"/>
    </row>
    <row r="63282" spans="56:58">
      <c r="BD63282" s="832"/>
      <c r="BE63282" s="832"/>
      <c r="BF63282" s="832"/>
    </row>
    <row r="63283" spans="56:58">
      <c r="BD63283" s="832"/>
      <c r="BE63283" s="832"/>
      <c r="BF63283" s="832"/>
    </row>
    <row r="63284" spans="56:58">
      <c r="BD63284" s="832"/>
      <c r="BE63284" s="832"/>
      <c r="BF63284" s="832"/>
    </row>
    <row r="63285" spans="56:58">
      <c r="BD63285" s="832"/>
      <c r="BE63285" s="832"/>
      <c r="BF63285" s="832"/>
    </row>
    <row r="63286" spans="56:58">
      <c r="BD63286" s="832"/>
      <c r="BE63286" s="832"/>
      <c r="BF63286" s="832"/>
    </row>
    <row r="63287" spans="56:58">
      <c r="BD63287" s="832"/>
      <c r="BE63287" s="832"/>
      <c r="BF63287" s="832"/>
    </row>
    <row r="63288" spans="56:58">
      <c r="BD63288" s="832"/>
      <c r="BE63288" s="832"/>
      <c r="BF63288" s="832"/>
    </row>
    <row r="63289" spans="56:58">
      <c r="BD63289" s="832"/>
      <c r="BE63289" s="832"/>
      <c r="BF63289" s="832"/>
    </row>
    <row r="63290" spans="56:58">
      <c r="BD63290" s="832"/>
      <c r="BE63290" s="832"/>
      <c r="BF63290" s="832"/>
    </row>
    <row r="63291" spans="56:58">
      <c r="BD63291" s="832"/>
      <c r="BE63291" s="832"/>
      <c r="BF63291" s="832"/>
    </row>
    <row r="63292" spans="56:58">
      <c r="BD63292" s="832"/>
      <c r="BE63292" s="832"/>
      <c r="BF63292" s="832"/>
    </row>
    <row r="63293" spans="56:58">
      <c r="BD63293" s="832"/>
      <c r="BE63293" s="832"/>
      <c r="BF63293" s="832"/>
    </row>
    <row r="63294" spans="56:58">
      <c r="BD63294" s="832"/>
      <c r="BE63294" s="832"/>
      <c r="BF63294" s="832"/>
    </row>
    <row r="63295" spans="56:58">
      <c r="BD63295" s="832"/>
      <c r="BE63295" s="832"/>
      <c r="BF63295" s="832"/>
    </row>
    <row r="63296" spans="56:58">
      <c r="BD63296" s="832"/>
      <c r="BE63296" s="832"/>
      <c r="BF63296" s="832"/>
    </row>
    <row r="63297" spans="56:58">
      <c r="BD63297" s="832"/>
      <c r="BE63297" s="832"/>
      <c r="BF63297" s="832"/>
    </row>
    <row r="63298" spans="56:58">
      <c r="BD63298" s="832"/>
      <c r="BE63298" s="832"/>
      <c r="BF63298" s="832"/>
    </row>
    <row r="63299" spans="56:58">
      <c r="BD63299" s="832"/>
      <c r="BE63299" s="832"/>
      <c r="BF63299" s="832"/>
    </row>
    <row r="63300" spans="56:58">
      <c r="BD63300" s="832"/>
      <c r="BE63300" s="832"/>
      <c r="BF63300" s="832"/>
    </row>
    <row r="63301" spans="56:58">
      <c r="BD63301" s="832"/>
      <c r="BE63301" s="832"/>
      <c r="BF63301" s="832"/>
    </row>
    <row r="63302" spans="56:58">
      <c r="BD63302" s="832"/>
      <c r="BE63302" s="832"/>
      <c r="BF63302" s="832"/>
    </row>
    <row r="63303" spans="56:58">
      <c r="BD63303" s="832"/>
      <c r="BE63303" s="832"/>
      <c r="BF63303" s="832"/>
    </row>
    <row r="63304" spans="56:58">
      <c r="BD63304" s="832"/>
      <c r="BE63304" s="832"/>
      <c r="BF63304" s="832"/>
    </row>
    <row r="63305" spans="56:58">
      <c r="BD63305" s="832"/>
      <c r="BE63305" s="832"/>
      <c r="BF63305" s="832"/>
    </row>
    <row r="63306" spans="56:58">
      <c r="BD63306" s="832"/>
      <c r="BE63306" s="832"/>
      <c r="BF63306" s="832"/>
    </row>
    <row r="63307" spans="56:58">
      <c r="BD63307" s="832"/>
      <c r="BE63307" s="832"/>
      <c r="BF63307" s="832"/>
    </row>
    <row r="63308" spans="56:58">
      <c r="BD63308" s="832"/>
      <c r="BE63308" s="832"/>
      <c r="BF63308" s="832"/>
    </row>
    <row r="63309" spans="56:58">
      <c r="BD63309" s="832"/>
      <c r="BE63309" s="832"/>
      <c r="BF63309" s="832"/>
    </row>
    <row r="63310" spans="56:58">
      <c r="BD63310" s="832"/>
      <c r="BE63310" s="832"/>
      <c r="BF63310" s="832"/>
    </row>
    <row r="63311" spans="56:58">
      <c r="BD63311" s="832"/>
      <c r="BE63311" s="832"/>
      <c r="BF63311" s="832"/>
    </row>
    <row r="63312" spans="56:58">
      <c r="BD63312" s="832"/>
      <c r="BE63312" s="832"/>
      <c r="BF63312" s="832"/>
    </row>
    <row r="63313" spans="56:58">
      <c r="BD63313" s="832"/>
      <c r="BE63313" s="832"/>
      <c r="BF63313" s="832"/>
    </row>
    <row r="63314" spans="56:58">
      <c r="BD63314" s="832"/>
      <c r="BE63314" s="832"/>
      <c r="BF63314" s="832"/>
    </row>
    <row r="63315" spans="56:58">
      <c r="BD63315" s="832"/>
      <c r="BE63315" s="832"/>
      <c r="BF63315" s="832"/>
    </row>
    <row r="63316" spans="56:58">
      <c r="BD63316" s="832"/>
      <c r="BE63316" s="832"/>
      <c r="BF63316" s="832"/>
    </row>
    <row r="63317" spans="56:58">
      <c r="BD63317" s="832"/>
      <c r="BE63317" s="832"/>
      <c r="BF63317" s="832"/>
    </row>
    <row r="63318" spans="56:58">
      <c r="BD63318" s="832"/>
      <c r="BE63318" s="832"/>
      <c r="BF63318" s="832"/>
    </row>
    <row r="63319" spans="56:58">
      <c r="BD63319" s="832"/>
      <c r="BE63319" s="832"/>
      <c r="BF63319" s="832"/>
    </row>
    <row r="63320" spans="56:58">
      <c r="BD63320" s="832"/>
      <c r="BE63320" s="832"/>
      <c r="BF63320" s="832"/>
    </row>
    <row r="63321" spans="56:58">
      <c r="BD63321" s="832"/>
      <c r="BE63321" s="832"/>
      <c r="BF63321" s="832"/>
    </row>
    <row r="63322" spans="56:58">
      <c r="BD63322" s="832"/>
      <c r="BE63322" s="832"/>
      <c r="BF63322" s="832"/>
    </row>
    <row r="63323" spans="56:58">
      <c r="BD63323" s="832"/>
      <c r="BE63323" s="832"/>
      <c r="BF63323" s="832"/>
    </row>
    <row r="63324" spans="56:58">
      <c r="BD63324" s="832"/>
      <c r="BE63324" s="832"/>
      <c r="BF63324" s="832"/>
    </row>
    <row r="63325" spans="56:58">
      <c r="BD63325" s="832"/>
      <c r="BE63325" s="832"/>
      <c r="BF63325" s="832"/>
    </row>
    <row r="63326" spans="56:58">
      <c r="BD63326" s="832"/>
      <c r="BE63326" s="832"/>
      <c r="BF63326" s="832"/>
    </row>
    <row r="63327" spans="56:58">
      <c r="BD63327" s="832"/>
      <c r="BE63327" s="832"/>
      <c r="BF63327" s="832"/>
    </row>
    <row r="63328" spans="56:58">
      <c r="BD63328" s="832"/>
      <c r="BE63328" s="832"/>
      <c r="BF63328" s="832"/>
    </row>
    <row r="63329" spans="56:58">
      <c r="BD63329" s="832"/>
      <c r="BE63329" s="832"/>
      <c r="BF63329" s="832"/>
    </row>
    <row r="63330" spans="56:58">
      <c r="BD63330" s="832"/>
      <c r="BE63330" s="832"/>
      <c r="BF63330" s="832"/>
    </row>
    <row r="63331" spans="56:58">
      <c r="BD63331" s="832"/>
      <c r="BE63331" s="832"/>
      <c r="BF63331" s="832"/>
    </row>
    <row r="63332" spans="56:58">
      <c r="BD63332" s="832"/>
      <c r="BE63332" s="832"/>
      <c r="BF63332" s="832"/>
    </row>
    <row r="63333" spans="56:58">
      <c r="BD63333" s="832"/>
      <c r="BE63333" s="832"/>
      <c r="BF63333" s="832"/>
    </row>
    <row r="63334" spans="56:58">
      <c r="BD63334" s="832"/>
      <c r="BE63334" s="832"/>
      <c r="BF63334" s="832"/>
    </row>
    <row r="63335" spans="56:58">
      <c r="BD63335" s="832"/>
      <c r="BE63335" s="832"/>
      <c r="BF63335" s="832"/>
    </row>
    <row r="63336" spans="56:58">
      <c r="BD63336" s="832"/>
      <c r="BE63336" s="832"/>
      <c r="BF63336" s="832"/>
    </row>
    <row r="63337" spans="56:58">
      <c r="BD63337" s="832"/>
      <c r="BE63337" s="832"/>
      <c r="BF63337" s="832"/>
    </row>
    <row r="63338" spans="56:58">
      <c r="BD63338" s="832"/>
      <c r="BE63338" s="832"/>
      <c r="BF63338" s="832"/>
    </row>
    <row r="63339" spans="56:58">
      <c r="BD63339" s="832"/>
      <c r="BE63339" s="832"/>
      <c r="BF63339" s="832"/>
    </row>
    <row r="63340" spans="56:58">
      <c r="BD63340" s="832"/>
      <c r="BE63340" s="832"/>
      <c r="BF63340" s="832"/>
    </row>
    <row r="63341" spans="56:58">
      <c r="BD63341" s="832"/>
      <c r="BE63341" s="832"/>
      <c r="BF63341" s="832"/>
    </row>
    <row r="63342" spans="56:58">
      <c r="BD63342" s="832"/>
      <c r="BE63342" s="832"/>
      <c r="BF63342" s="832"/>
    </row>
    <row r="63343" spans="56:58">
      <c r="BD63343" s="832"/>
      <c r="BE63343" s="832"/>
      <c r="BF63343" s="832"/>
    </row>
    <row r="63344" spans="56:58">
      <c r="BD63344" s="832"/>
      <c r="BE63344" s="832"/>
      <c r="BF63344" s="832"/>
    </row>
    <row r="63345" spans="56:58">
      <c r="BD63345" s="832"/>
      <c r="BE63345" s="832"/>
      <c r="BF63345" s="832"/>
    </row>
    <row r="63346" spans="56:58">
      <c r="BD63346" s="832"/>
      <c r="BE63346" s="832"/>
      <c r="BF63346" s="832"/>
    </row>
    <row r="63347" spans="56:58">
      <c r="BD63347" s="832"/>
      <c r="BE63347" s="832"/>
      <c r="BF63347" s="832"/>
    </row>
    <row r="63348" spans="56:58">
      <c r="BD63348" s="832"/>
      <c r="BE63348" s="832"/>
      <c r="BF63348" s="832"/>
    </row>
    <row r="63349" spans="56:58">
      <c r="BD63349" s="832"/>
      <c r="BE63349" s="832"/>
      <c r="BF63349" s="832"/>
    </row>
    <row r="63350" spans="56:58">
      <c r="BD63350" s="832"/>
      <c r="BE63350" s="832"/>
      <c r="BF63350" s="832"/>
    </row>
    <row r="63351" spans="56:58">
      <c r="BD63351" s="832"/>
      <c r="BE63351" s="832"/>
      <c r="BF63351" s="832"/>
    </row>
    <row r="63352" spans="56:58">
      <c r="BD63352" s="832"/>
      <c r="BE63352" s="832"/>
      <c r="BF63352" s="832"/>
    </row>
    <row r="63353" spans="56:58">
      <c r="BD63353" s="832"/>
      <c r="BE63353" s="832"/>
      <c r="BF63353" s="832"/>
    </row>
    <row r="63354" spans="56:58">
      <c r="BD63354" s="832"/>
      <c r="BE63354" s="832"/>
      <c r="BF63354" s="832"/>
    </row>
    <row r="63355" spans="56:58">
      <c r="BD63355" s="832"/>
      <c r="BE63355" s="832"/>
      <c r="BF63355" s="832"/>
    </row>
    <row r="63356" spans="56:58">
      <c r="BD63356" s="832"/>
      <c r="BE63356" s="832"/>
      <c r="BF63356" s="832"/>
    </row>
    <row r="63357" spans="56:58">
      <c r="BD63357" s="832"/>
      <c r="BE63357" s="832"/>
      <c r="BF63357" s="832"/>
    </row>
    <row r="63358" spans="56:58">
      <c r="BD63358" s="832"/>
      <c r="BE63358" s="832"/>
      <c r="BF63358" s="832"/>
    </row>
    <row r="63359" spans="56:58">
      <c r="BD63359" s="832"/>
      <c r="BE63359" s="832"/>
      <c r="BF63359" s="832"/>
    </row>
    <row r="63360" spans="56:58">
      <c r="BD63360" s="832"/>
      <c r="BE63360" s="832"/>
      <c r="BF63360" s="832"/>
    </row>
    <row r="63361" spans="56:58">
      <c r="BD63361" s="832"/>
      <c r="BE63361" s="832"/>
      <c r="BF63361" s="832"/>
    </row>
    <row r="63362" spans="56:58">
      <c r="BD63362" s="832"/>
      <c r="BE63362" s="832"/>
      <c r="BF63362" s="832"/>
    </row>
    <row r="63363" spans="56:58">
      <c r="BD63363" s="832"/>
      <c r="BE63363" s="832"/>
      <c r="BF63363" s="832"/>
    </row>
    <row r="63364" spans="56:58">
      <c r="BD63364" s="832"/>
      <c r="BE63364" s="832"/>
      <c r="BF63364" s="832"/>
    </row>
    <row r="63365" spans="56:58">
      <c r="BD63365" s="832"/>
      <c r="BE63365" s="832"/>
      <c r="BF63365" s="832"/>
    </row>
    <row r="63366" spans="56:58">
      <c r="BD63366" s="832"/>
      <c r="BE63366" s="832"/>
      <c r="BF63366" s="832"/>
    </row>
    <row r="63367" spans="56:58">
      <c r="BD63367" s="832"/>
      <c r="BE63367" s="832"/>
      <c r="BF63367" s="832"/>
    </row>
    <row r="63368" spans="56:58">
      <c r="BD63368" s="832"/>
      <c r="BE63368" s="832"/>
      <c r="BF63368" s="832"/>
    </row>
    <row r="63369" spans="56:58">
      <c r="BD63369" s="832"/>
      <c r="BE63369" s="832"/>
      <c r="BF63369" s="832"/>
    </row>
    <row r="63370" spans="56:58">
      <c r="BD63370" s="832"/>
      <c r="BE63370" s="832"/>
      <c r="BF63370" s="832"/>
    </row>
    <row r="63371" spans="56:58">
      <c r="BD63371" s="832"/>
      <c r="BE63371" s="832"/>
      <c r="BF63371" s="832"/>
    </row>
    <row r="63372" spans="56:58">
      <c r="BD63372" s="832"/>
      <c r="BE63372" s="832"/>
      <c r="BF63372" s="832"/>
    </row>
    <row r="63373" spans="56:58">
      <c r="BD63373" s="832"/>
      <c r="BE63373" s="832"/>
      <c r="BF63373" s="832"/>
    </row>
    <row r="63374" spans="56:58">
      <c r="BD63374" s="832"/>
      <c r="BE63374" s="832"/>
      <c r="BF63374" s="832"/>
    </row>
    <row r="63375" spans="56:58">
      <c r="BD63375" s="832"/>
      <c r="BE63375" s="832"/>
      <c r="BF63375" s="832"/>
    </row>
    <row r="63376" spans="56:58">
      <c r="BD63376" s="832"/>
      <c r="BE63376" s="832"/>
      <c r="BF63376" s="832"/>
    </row>
    <row r="63377" spans="56:58">
      <c r="BD63377" s="832"/>
      <c r="BE63377" s="832"/>
      <c r="BF63377" s="832"/>
    </row>
    <row r="63378" spans="56:58">
      <c r="BD63378" s="832"/>
      <c r="BE63378" s="832"/>
      <c r="BF63378" s="832"/>
    </row>
    <row r="63379" spans="56:58">
      <c r="BD63379" s="832"/>
      <c r="BE63379" s="832"/>
      <c r="BF63379" s="832"/>
    </row>
    <row r="63380" spans="56:58">
      <c r="BD63380" s="832"/>
      <c r="BE63380" s="832"/>
      <c r="BF63380" s="832"/>
    </row>
    <row r="63381" spans="56:58">
      <c r="BD63381" s="832"/>
      <c r="BE63381" s="832"/>
      <c r="BF63381" s="832"/>
    </row>
    <row r="63382" spans="56:58">
      <c r="BD63382" s="832"/>
      <c r="BE63382" s="832"/>
      <c r="BF63382" s="832"/>
    </row>
    <row r="63383" spans="56:58">
      <c r="BD63383" s="832"/>
      <c r="BE63383" s="832"/>
      <c r="BF63383" s="832"/>
    </row>
    <row r="63384" spans="56:58">
      <c r="BD63384" s="832"/>
      <c r="BE63384" s="832"/>
      <c r="BF63384" s="832"/>
    </row>
    <row r="63385" spans="56:58">
      <c r="BD63385" s="832"/>
      <c r="BE63385" s="832"/>
      <c r="BF63385" s="832"/>
    </row>
    <row r="63386" spans="56:58">
      <c r="BD63386" s="832"/>
      <c r="BE63386" s="832"/>
      <c r="BF63386" s="832"/>
    </row>
    <row r="63387" spans="56:58">
      <c r="BD63387" s="832"/>
      <c r="BE63387" s="832"/>
      <c r="BF63387" s="832"/>
    </row>
    <row r="63388" spans="56:58">
      <c r="BD63388" s="832"/>
      <c r="BE63388" s="832"/>
      <c r="BF63388" s="832"/>
    </row>
    <row r="63389" spans="56:58">
      <c r="BD63389" s="832"/>
      <c r="BE63389" s="832"/>
      <c r="BF63389" s="832"/>
    </row>
    <row r="63390" spans="56:58">
      <c r="BD63390" s="832"/>
      <c r="BE63390" s="832"/>
      <c r="BF63390" s="832"/>
    </row>
    <row r="63391" spans="56:58">
      <c r="BD63391" s="832"/>
      <c r="BE63391" s="832"/>
      <c r="BF63391" s="832"/>
    </row>
    <row r="63392" spans="56:58">
      <c r="BD63392" s="832"/>
      <c r="BE63392" s="832"/>
      <c r="BF63392" s="832"/>
    </row>
    <row r="63393" spans="56:58">
      <c r="BD63393" s="832"/>
      <c r="BE63393" s="832"/>
      <c r="BF63393" s="832"/>
    </row>
    <row r="63394" spans="56:58">
      <c r="BD63394" s="832"/>
      <c r="BE63394" s="832"/>
      <c r="BF63394" s="832"/>
    </row>
    <row r="63395" spans="56:58">
      <c r="BD63395" s="832"/>
      <c r="BE63395" s="832"/>
      <c r="BF63395" s="832"/>
    </row>
    <row r="63396" spans="56:58">
      <c r="BD63396" s="832"/>
      <c r="BE63396" s="832"/>
      <c r="BF63396" s="832"/>
    </row>
    <row r="63397" spans="56:58">
      <c r="BD63397" s="832"/>
      <c r="BE63397" s="832"/>
      <c r="BF63397" s="832"/>
    </row>
    <row r="63398" spans="56:58">
      <c r="BD63398" s="832"/>
      <c r="BE63398" s="832"/>
      <c r="BF63398" s="832"/>
    </row>
    <row r="63399" spans="56:58">
      <c r="BD63399" s="832"/>
      <c r="BE63399" s="832"/>
      <c r="BF63399" s="832"/>
    </row>
    <row r="63400" spans="56:58">
      <c r="BD63400" s="832"/>
      <c r="BE63400" s="832"/>
      <c r="BF63400" s="832"/>
    </row>
    <row r="63401" spans="56:58">
      <c r="BD63401" s="832"/>
      <c r="BE63401" s="832"/>
      <c r="BF63401" s="832"/>
    </row>
    <row r="63402" spans="56:58">
      <c r="BD63402" s="832"/>
      <c r="BE63402" s="832"/>
      <c r="BF63402" s="832"/>
    </row>
    <row r="63403" spans="56:58">
      <c r="BD63403" s="832"/>
      <c r="BE63403" s="832"/>
      <c r="BF63403" s="832"/>
    </row>
    <row r="63404" spans="56:58">
      <c r="BD63404" s="832"/>
      <c r="BE63404" s="832"/>
      <c r="BF63404" s="832"/>
    </row>
    <row r="63405" spans="56:58">
      <c r="BD63405" s="832"/>
      <c r="BE63405" s="832"/>
      <c r="BF63405" s="832"/>
    </row>
    <row r="63406" spans="56:58">
      <c r="BD63406" s="832"/>
      <c r="BE63406" s="832"/>
      <c r="BF63406" s="832"/>
    </row>
    <row r="63407" spans="56:58">
      <c r="BD63407" s="832"/>
      <c r="BE63407" s="832"/>
      <c r="BF63407" s="832"/>
    </row>
    <row r="63408" spans="56:58">
      <c r="BD63408" s="832"/>
      <c r="BE63408" s="832"/>
      <c r="BF63408" s="832"/>
    </row>
    <row r="63409" spans="56:58">
      <c r="BD63409" s="832"/>
      <c r="BE63409" s="832"/>
      <c r="BF63409" s="832"/>
    </row>
    <row r="63410" spans="56:58">
      <c r="BD63410" s="832"/>
      <c r="BE63410" s="832"/>
      <c r="BF63410" s="832"/>
    </row>
    <row r="63411" spans="56:58">
      <c r="BD63411" s="832"/>
      <c r="BE63411" s="832"/>
      <c r="BF63411" s="832"/>
    </row>
    <row r="63412" spans="56:58">
      <c r="BD63412" s="832"/>
      <c r="BE63412" s="832"/>
      <c r="BF63412" s="832"/>
    </row>
    <row r="63413" spans="56:58">
      <c r="BD63413" s="832"/>
      <c r="BE63413" s="832"/>
      <c r="BF63413" s="832"/>
    </row>
    <row r="63414" spans="56:58">
      <c r="BD63414" s="832"/>
      <c r="BE63414" s="832"/>
      <c r="BF63414" s="832"/>
    </row>
    <row r="63415" spans="56:58">
      <c r="BD63415" s="832"/>
      <c r="BE63415" s="832"/>
      <c r="BF63415" s="832"/>
    </row>
    <row r="63416" spans="56:58">
      <c r="BD63416" s="832"/>
      <c r="BE63416" s="832"/>
      <c r="BF63416" s="832"/>
    </row>
    <row r="63417" spans="56:58">
      <c r="BD63417" s="832"/>
      <c r="BE63417" s="832"/>
      <c r="BF63417" s="832"/>
    </row>
    <row r="63418" spans="56:58">
      <c r="BD63418" s="832"/>
      <c r="BE63418" s="832"/>
      <c r="BF63418" s="832"/>
    </row>
    <row r="63419" spans="56:58">
      <c r="BD63419" s="832"/>
      <c r="BE63419" s="832"/>
      <c r="BF63419" s="832"/>
    </row>
    <row r="63420" spans="56:58">
      <c r="BD63420" s="832"/>
      <c r="BE63420" s="832"/>
      <c r="BF63420" s="832"/>
    </row>
    <row r="63421" spans="56:58">
      <c r="BD63421" s="832"/>
      <c r="BE63421" s="832"/>
      <c r="BF63421" s="832"/>
    </row>
    <row r="63422" spans="56:58">
      <c r="BD63422" s="832"/>
      <c r="BE63422" s="832"/>
      <c r="BF63422" s="832"/>
    </row>
    <row r="63423" spans="56:58">
      <c r="BD63423" s="832"/>
      <c r="BE63423" s="832"/>
      <c r="BF63423" s="832"/>
    </row>
    <row r="63424" spans="56:58">
      <c r="BD63424" s="832"/>
      <c r="BE63424" s="832"/>
      <c r="BF63424" s="832"/>
    </row>
    <row r="63425" spans="56:58">
      <c r="BD63425" s="832"/>
      <c r="BE63425" s="832"/>
      <c r="BF63425" s="832"/>
    </row>
    <row r="63426" spans="56:58">
      <c r="BD63426" s="832"/>
      <c r="BE63426" s="832"/>
      <c r="BF63426" s="832"/>
    </row>
    <row r="63427" spans="56:58">
      <c r="BD63427" s="832"/>
      <c r="BE63427" s="832"/>
      <c r="BF63427" s="832"/>
    </row>
    <row r="63428" spans="56:58">
      <c r="BD63428" s="832"/>
      <c r="BE63428" s="832"/>
      <c r="BF63428" s="832"/>
    </row>
    <row r="63429" spans="56:58">
      <c r="BD63429" s="832"/>
      <c r="BE63429" s="832"/>
      <c r="BF63429" s="832"/>
    </row>
    <row r="63430" spans="56:58">
      <c r="BD63430" s="832"/>
      <c r="BE63430" s="832"/>
      <c r="BF63430" s="832"/>
    </row>
    <row r="63431" spans="56:58">
      <c r="BD63431" s="832"/>
      <c r="BE63431" s="832"/>
      <c r="BF63431" s="832"/>
    </row>
    <row r="63432" spans="56:58">
      <c r="BD63432" s="832"/>
      <c r="BE63432" s="832"/>
      <c r="BF63432" s="832"/>
    </row>
    <row r="63433" spans="56:58">
      <c r="BD63433" s="832"/>
      <c r="BE63433" s="832"/>
      <c r="BF63433" s="832"/>
    </row>
    <row r="63434" spans="56:58">
      <c r="BD63434" s="832"/>
      <c r="BE63434" s="832"/>
      <c r="BF63434" s="832"/>
    </row>
    <row r="63435" spans="56:58">
      <c r="BD63435" s="832"/>
      <c r="BE63435" s="832"/>
      <c r="BF63435" s="832"/>
    </row>
    <row r="63436" spans="56:58">
      <c r="BD63436" s="832"/>
      <c r="BE63436" s="832"/>
      <c r="BF63436" s="832"/>
    </row>
    <row r="63437" spans="56:58">
      <c r="BD63437" s="832"/>
      <c r="BE63437" s="832"/>
      <c r="BF63437" s="832"/>
    </row>
    <row r="63438" spans="56:58">
      <c r="BD63438" s="832"/>
      <c r="BE63438" s="832"/>
      <c r="BF63438" s="832"/>
    </row>
    <row r="63439" spans="56:58">
      <c r="BD63439" s="832"/>
      <c r="BE63439" s="832"/>
      <c r="BF63439" s="832"/>
    </row>
    <row r="63440" spans="56:58">
      <c r="BD63440" s="832"/>
      <c r="BE63440" s="832"/>
      <c r="BF63440" s="832"/>
    </row>
    <row r="63441" spans="56:58">
      <c r="BD63441" s="832"/>
      <c r="BE63441" s="832"/>
      <c r="BF63441" s="832"/>
    </row>
    <row r="63442" spans="56:58">
      <c r="BD63442" s="832"/>
      <c r="BE63442" s="832"/>
      <c r="BF63442" s="832"/>
    </row>
    <row r="63443" spans="56:58">
      <c r="BD63443" s="832"/>
      <c r="BE63443" s="832"/>
      <c r="BF63443" s="832"/>
    </row>
    <row r="63444" spans="56:58">
      <c r="BD63444" s="832"/>
      <c r="BE63444" s="832"/>
      <c r="BF63444" s="832"/>
    </row>
    <row r="63445" spans="56:58">
      <c r="BD63445" s="832"/>
      <c r="BE63445" s="832"/>
      <c r="BF63445" s="832"/>
    </row>
    <row r="63446" spans="56:58">
      <c r="BD63446" s="832"/>
      <c r="BE63446" s="832"/>
      <c r="BF63446" s="832"/>
    </row>
    <row r="63447" spans="56:58">
      <c r="BD63447" s="832"/>
      <c r="BE63447" s="832"/>
      <c r="BF63447" s="832"/>
    </row>
    <row r="63448" spans="56:58">
      <c r="BD63448" s="832"/>
      <c r="BE63448" s="832"/>
      <c r="BF63448" s="832"/>
    </row>
    <row r="63449" spans="56:58">
      <c r="BD63449" s="832"/>
      <c r="BE63449" s="832"/>
      <c r="BF63449" s="832"/>
    </row>
    <row r="63450" spans="56:58">
      <c r="BD63450" s="832"/>
      <c r="BE63450" s="832"/>
      <c r="BF63450" s="832"/>
    </row>
    <row r="63451" spans="56:58">
      <c r="BD63451" s="832"/>
      <c r="BE63451" s="832"/>
      <c r="BF63451" s="832"/>
    </row>
    <row r="63452" spans="56:58">
      <c r="BD63452" s="832"/>
      <c r="BE63452" s="832"/>
      <c r="BF63452" s="832"/>
    </row>
    <row r="63453" spans="56:58">
      <c r="BD63453" s="832"/>
      <c r="BE63453" s="832"/>
      <c r="BF63453" s="832"/>
    </row>
    <row r="63454" spans="56:58">
      <c r="BD63454" s="832"/>
      <c r="BE63454" s="832"/>
      <c r="BF63454" s="832"/>
    </row>
    <row r="63455" spans="56:58">
      <c r="BD63455" s="832"/>
      <c r="BE63455" s="832"/>
      <c r="BF63455" s="832"/>
    </row>
    <row r="63456" spans="56:58">
      <c r="BD63456" s="832"/>
      <c r="BE63456" s="832"/>
      <c r="BF63456" s="832"/>
    </row>
    <row r="63457" spans="56:58">
      <c r="BD63457" s="832"/>
      <c r="BE63457" s="832"/>
      <c r="BF63457" s="832"/>
    </row>
    <row r="63458" spans="56:58">
      <c r="BD63458" s="832"/>
      <c r="BE63458" s="832"/>
      <c r="BF63458" s="832"/>
    </row>
    <row r="63459" spans="56:58">
      <c r="BD63459" s="832"/>
      <c r="BE63459" s="832"/>
      <c r="BF63459" s="832"/>
    </row>
    <row r="63460" spans="56:58">
      <c r="BD63460" s="832"/>
      <c r="BE63460" s="832"/>
      <c r="BF63460" s="832"/>
    </row>
    <row r="63461" spans="56:58">
      <c r="BD63461" s="832"/>
      <c r="BE63461" s="832"/>
      <c r="BF63461" s="832"/>
    </row>
    <row r="63462" spans="56:58">
      <c r="BD63462" s="832"/>
      <c r="BE63462" s="832"/>
      <c r="BF63462" s="832"/>
    </row>
    <row r="63463" spans="56:58">
      <c r="BD63463" s="832"/>
      <c r="BE63463" s="832"/>
      <c r="BF63463" s="832"/>
    </row>
    <row r="63464" spans="56:58">
      <c r="BD63464" s="832"/>
      <c r="BE63464" s="832"/>
      <c r="BF63464" s="832"/>
    </row>
    <row r="63465" spans="56:58">
      <c r="BD63465" s="832"/>
      <c r="BE63465" s="832"/>
      <c r="BF63465" s="832"/>
    </row>
    <row r="63466" spans="56:58">
      <c r="BD63466" s="832"/>
      <c r="BE63466" s="832"/>
      <c r="BF63466" s="832"/>
    </row>
    <row r="63467" spans="56:58">
      <c r="BD63467" s="832"/>
      <c r="BE63467" s="832"/>
      <c r="BF63467" s="832"/>
    </row>
    <row r="63468" spans="56:58">
      <c r="BD63468" s="832"/>
      <c r="BE63468" s="832"/>
      <c r="BF63468" s="832"/>
    </row>
    <row r="63469" spans="56:58">
      <c r="BD63469" s="832"/>
      <c r="BE63469" s="832"/>
      <c r="BF63469" s="832"/>
    </row>
    <row r="63470" spans="56:58">
      <c r="BD63470" s="832"/>
      <c r="BE63470" s="832"/>
      <c r="BF63470" s="832"/>
    </row>
    <row r="63471" spans="56:58">
      <c r="BD63471" s="832"/>
      <c r="BE63471" s="832"/>
      <c r="BF63471" s="832"/>
    </row>
    <row r="63472" spans="56:58">
      <c r="BD63472" s="832"/>
      <c r="BE63472" s="832"/>
      <c r="BF63472" s="832"/>
    </row>
    <row r="63473" spans="56:58">
      <c r="BD63473" s="832"/>
      <c r="BE63473" s="832"/>
      <c r="BF63473" s="832"/>
    </row>
    <row r="63474" spans="56:58">
      <c r="BD63474" s="832"/>
      <c r="BE63474" s="832"/>
      <c r="BF63474" s="832"/>
    </row>
    <row r="63475" spans="56:58">
      <c r="BD63475" s="832"/>
      <c r="BE63475" s="832"/>
      <c r="BF63475" s="832"/>
    </row>
    <row r="63476" spans="56:58">
      <c r="BD63476" s="832"/>
      <c r="BE63476" s="832"/>
      <c r="BF63476" s="832"/>
    </row>
    <row r="63477" spans="56:58">
      <c r="BD63477" s="832"/>
      <c r="BE63477" s="832"/>
      <c r="BF63477" s="832"/>
    </row>
    <row r="63478" spans="56:58">
      <c r="BD63478" s="832"/>
      <c r="BE63478" s="832"/>
      <c r="BF63478" s="832"/>
    </row>
    <row r="63479" spans="56:58">
      <c r="BD63479" s="832"/>
      <c r="BE63479" s="832"/>
      <c r="BF63479" s="832"/>
    </row>
    <row r="63480" spans="56:58">
      <c r="BD63480" s="832"/>
      <c r="BE63480" s="832"/>
      <c r="BF63480" s="832"/>
    </row>
    <row r="63481" spans="56:58">
      <c r="BD63481" s="832"/>
      <c r="BE63481" s="832"/>
      <c r="BF63481" s="832"/>
    </row>
    <row r="63482" spans="56:58">
      <c r="BD63482" s="832"/>
      <c r="BE63482" s="832"/>
      <c r="BF63482" s="832"/>
    </row>
    <row r="63483" spans="56:58">
      <c r="BD63483" s="832"/>
      <c r="BE63483" s="832"/>
      <c r="BF63483" s="832"/>
    </row>
    <row r="63484" spans="56:58">
      <c r="BD63484" s="832"/>
      <c r="BE63484" s="832"/>
      <c r="BF63484" s="832"/>
    </row>
    <row r="63485" spans="56:58">
      <c r="BD63485" s="832"/>
      <c r="BE63485" s="832"/>
      <c r="BF63485" s="832"/>
    </row>
    <row r="63486" spans="56:58">
      <c r="BD63486" s="832"/>
      <c r="BE63486" s="832"/>
      <c r="BF63486" s="832"/>
    </row>
    <row r="63487" spans="56:58">
      <c r="BD63487" s="832"/>
      <c r="BE63487" s="832"/>
      <c r="BF63487" s="832"/>
    </row>
    <row r="63488" spans="56:58">
      <c r="BD63488" s="832"/>
      <c r="BE63488" s="832"/>
      <c r="BF63488" s="832"/>
    </row>
    <row r="63489" spans="56:58">
      <c r="BD63489" s="832"/>
      <c r="BE63489" s="832"/>
      <c r="BF63489" s="832"/>
    </row>
    <row r="63490" spans="56:58">
      <c r="BD63490" s="832"/>
      <c r="BE63490" s="832"/>
      <c r="BF63490" s="832"/>
    </row>
    <row r="63491" spans="56:58">
      <c r="BD63491" s="832"/>
      <c r="BE63491" s="832"/>
      <c r="BF63491" s="832"/>
    </row>
    <row r="63492" spans="56:58">
      <c r="BD63492" s="832"/>
      <c r="BE63492" s="832"/>
      <c r="BF63492" s="832"/>
    </row>
    <row r="63493" spans="56:58">
      <c r="BD63493" s="832"/>
      <c r="BE63493" s="832"/>
      <c r="BF63493" s="832"/>
    </row>
    <row r="63494" spans="56:58">
      <c r="BD63494" s="832"/>
      <c r="BE63494" s="832"/>
      <c r="BF63494" s="832"/>
    </row>
    <row r="63495" spans="56:58">
      <c r="BD63495" s="832"/>
      <c r="BE63495" s="832"/>
      <c r="BF63495" s="832"/>
    </row>
    <row r="63496" spans="56:58">
      <c r="BD63496" s="832"/>
      <c r="BE63496" s="832"/>
      <c r="BF63496" s="832"/>
    </row>
    <row r="63497" spans="56:58">
      <c r="BD63497" s="832"/>
      <c r="BE63497" s="832"/>
      <c r="BF63497" s="832"/>
    </row>
    <row r="63498" spans="56:58">
      <c r="BD63498" s="832"/>
      <c r="BE63498" s="832"/>
      <c r="BF63498" s="832"/>
    </row>
    <row r="63499" spans="56:58">
      <c r="BD63499" s="832"/>
      <c r="BE63499" s="832"/>
      <c r="BF63499" s="832"/>
    </row>
    <row r="63500" spans="56:58">
      <c r="BD63500" s="832"/>
      <c r="BE63500" s="832"/>
      <c r="BF63500" s="832"/>
    </row>
    <row r="63501" spans="56:58">
      <c r="BD63501" s="832"/>
      <c r="BE63501" s="832"/>
      <c r="BF63501" s="832"/>
    </row>
    <row r="63502" spans="56:58">
      <c r="BD63502" s="832"/>
      <c r="BE63502" s="832"/>
      <c r="BF63502" s="832"/>
    </row>
    <row r="63503" spans="56:58">
      <c r="BD63503" s="832"/>
      <c r="BE63503" s="832"/>
      <c r="BF63503" s="832"/>
    </row>
    <row r="63504" spans="56:58">
      <c r="BD63504" s="832"/>
      <c r="BE63504" s="832"/>
      <c r="BF63504" s="832"/>
    </row>
    <row r="63505" spans="56:58">
      <c r="BD63505" s="832"/>
      <c r="BE63505" s="832"/>
      <c r="BF63505" s="832"/>
    </row>
    <row r="63506" spans="56:58">
      <c r="BD63506" s="832"/>
      <c r="BE63506" s="832"/>
      <c r="BF63506" s="832"/>
    </row>
    <row r="63507" spans="56:58">
      <c r="BD63507" s="832"/>
      <c r="BE63507" s="832"/>
      <c r="BF63507" s="832"/>
    </row>
    <row r="63508" spans="56:58">
      <c r="BD63508" s="832"/>
      <c r="BE63508" s="832"/>
      <c r="BF63508" s="832"/>
    </row>
    <row r="63509" spans="56:58">
      <c r="BD63509" s="832"/>
      <c r="BE63509" s="832"/>
      <c r="BF63509" s="832"/>
    </row>
    <row r="63510" spans="56:58">
      <c r="BD63510" s="832"/>
      <c r="BE63510" s="832"/>
      <c r="BF63510" s="832"/>
    </row>
    <row r="63511" spans="56:58">
      <c r="BD63511" s="832"/>
      <c r="BE63511" s="832"/>
      <c r="BF63511" s="832"/>
    </row>
    <row r="63512" spans="56:58">
      <c r="BD63512" s="832"/>
      <c r="BE63512" s="832"/>
      <c r="BF63512" s="832"/>
    </row>
    <row r="63513" spans="56:58">
      <c r="BD63513" s="832"/>
      <c r="BE63513" s="832"/>
      <c r="BF63513" s="832"/>
    </row>
    <row r="63514" spans="56:58">
      <c r="BD63514" s="832"/>
      <c r="BE63514" s="832"/>
      <c r="BF63514" s="832"/>
    </row>
    <row r="63515" spans="56:58">
      <c r="BD63515" s="832"/>
      <c r="BE63515" s="832"/>
      <c r="BF63515" s="832"/>
    </row>
    <row r="63516" spans="56:58">
      <c r="BD63516" s="832"/>
      <c r="BE63516" s="832"/>
      <c r="BF63516" s="832"/>
    </row>
    <row r="63517" spans="56:58">
      <c r="BD63517" s="832"/>
      <c r="BE63517" s="832"/>
      <c r="BF63517" s="832"/>
    </row>
    <row r="63518" spans="56:58">
      <c r="BD63518" s="832"/>
      <c r="BE63518" s="832"/>
      <c r="BF63518" s="832"/>
    </row>
    <row r="63519" spans="56:58">
      <c r="BD63519" s="832"/>
      <c r="BE63519" s="832"/>
      <c r="BF63519" s="832"/>
    </row>
    <row r="63520" spans="56:58">
      <c r="BD63520" s="832"/>
      <c r="BE63520" s="832"/>
      <c r="BF63520" s="832"/>
    </row>
    <row r="63521" spans="56:58">
      <c r="BD63521" s="832"/>
      <c r="BE63521" s="832"/>
      <c r="BF63521" s="832"/>
    </row>
    <row r="63522" spans="56:58">
      <c r="BD63522" s="832"/>
      <c r="BE63522" s="832"/>
      <c r="BF63522" s="832"/>
    </row>
    <row r="63523" spans="56:58">
      <c r="BD63523" s="832"/>
      <c r="BE63523" s="832"/>
      <c r="BF63523" s="832"/>
    </row>
    <row r="63524" spans="56:58">
      <c r="BD63524" s="832"/>
      <c r="BE63524" s="832"/>
      <c r="BF63524" s="832"/>
    </row>
    <row r="63525" spans="56:58">
      <c r="BD63525" s="832"/>
      <c r="BE63525" s="832"/>
      <c r="BF63525" s="832"/>
    </row>
    <row r="63526" spans="56:58">
      <c r="BD63526" s="832"/>
      <c r="BE63526" s="832"/>
      <c r="BF63526" s="832"/>
    </row>
    <row r="63527" spans="56:58">
      <c r="BD63527" s="832"/>
      <c r="BE63527" s="832"/>
      <c r="BF63527" s="832"/>
    </row>
    <row r="63528" spans="56:58">
      <c r="BD63528" s="832"/>
      <c r="BE63528" s="832"/>
      <c r="BF63528" s="832"/>
    </row>
    <row r="63529" spans="56:58">
      <c r="BD63529" s="832"/>
      <c r="BE63529" s="832"/>
      <c r="BF63529" s="832"/>
    </row>
    <row r="63530" spans="56:58">
      <c r="BD63530" s="832"/>
      <c r="BE63530" s="832"/>
      <c r="BF63530" s="832"/>
    </row>
    <row r="63531" spans="56:58">
      <c r="BD63531" s="832"/>
      <c r="BE63531" s="832"/>
      <c r="BF63531" s="832"/>
    </row>
    <row r="63532" spans="56:58">
      <c r="BD63532" s="832"/>
      <c r="BE63532" s="832"/>
      <c r="BF63532" s="832"/>
    </row>
    <row r="63533" spans="56:58">
      <c r="BD63533" s="832"/>
      <c r="BE63533" s="832"/>
      <c r="BF63533" s="832"/>
    </row>
    <row r="63534" spans="56:58">
      <c r="BD63534" s="832"/>
      <c r="BE63534" s="832"/>
      <c r="BF63534" s="832"/>
    </row>
    <row r="63535" spans="56:58">
      <c r="BD63535" s="832"/>
      <c r="BE63535" s="832"/>
      <c r="BF63535" s="832"/>
    </row>
    <row r="63536" spans="56:58">
      <c r="BD63536" s="832"/>
      <c r="BE63536" s="832"/>
      <c r="BF63536" s="832"/>
    </row>
    <row r="63537" spans="56:58">
      <c r="BD63537" s="832"/>
      <c r="BE63537" s="832"/>
      <c r="BF63537" s="832"/>
    </row>
    <row r="63538" spans="56:58">
      <c r="BD63538" s="832"/>
      <c r="BE63538" s="832"/>
      <c r="BF63538" s="832"/>
    </row>
    <row r="63539" spans="56:58">
      <c r="BD63539" s="832"/>
      <c r="BE63539" s="832"/>
      <c r="BF63539" s="832"/>
    </row>
    <row r="63540" spans="56:58">
      <c r="BD63540" s="832"/>
      <c r="BE63540" s="832"/>
      <c r="BF63540" s="832"/>
    </row>
    <row r="63541" spans="56:58">
      <c r="BD63541" s="832"/>
      <c r="BE63541" s="832"/>
      <c r="BF63541" s="832"/>
    </row>
    <row r="63542" spans="56:58">
      <c r="BD63542" s="832"/>
      <c r="BE63542" s="832"/>
      <c r="BF63542" s="832"/>
    </row>
    <row r="63543" spans="56:58">
      <c r="BD63543" s="832"/>
      <c r="BE63543" s="832"/>
      <c r="BF63543" s="832"/>
    </row>
    <row r="63544" spans="56:58">
      <c r="BD63544" s="832"/>
      <c r="BE63544" s="832"/>
      <c r="BF63544" s="832"/>
    </row>
    <row r="63545" spans="56:58">
      <c r="BD63545" s="832"/>
      <c r="BE63545" s="832"/>
      <c r="BF63545" s="832"/>
    </row>
    <row r="63546" spans="56:58">
      <c r="BD63546" s="832"/>
      <c r="BE63546" s="832"/>
      <c r="BF63546" s="832"/>
    </row>
    <row r="63547" spans="56:58">
      <c r="BD63547" s="832"/>
      <c r="BE63547" s="832"/>
      <c r="BF63547" s="832"/>
    </row>
    <row r="63548" spans="56:58">
      <c r="BD63548" s="832"/>
      <c r="BE63548" s="832"/>
      <c r="BF63548" s="832"/>
    </row>
    <row r="63549" spans="56:58">
      <c r="BD63549" s="832"/>
      <c r="BE63549" s="832"/>
      <c r="BF63549" s="832"/>
    </row>
    <row r="63550" spans="56:58">
      <c r="BD63550" s="832"/>
      <c r="BE63550" s="832"/>
      <c r="BF63550" s="832"/>
    </row>
    <row r="63551" spans="56:58">
      <c r="BD63551" s="832"/>
      <c r="BE63551" s="832"/>
      <c r="BF63551" s="832"/>
    </row>
    <row r="63552" spans="56:58">
      <c r="BD63552" s="832"/>
      <c r="BE63552" s="832"/>
      <c r="BF63552" s="832"/>
    </row>
    <row r="63553" spans="56:58">
      <c r="BD63553" s="832"/>
      <c r="BE63553" s="832"/>
      <c r="BF63553" s="832"/>
    </row>
    <row r="63554" spans="56:58">
      <c r="BD63554" s="832"/>
      <c r="BE63554" s="832"/>
      <c r="BF63554" s="832"/>
    </row>
    <row r="63555" spans="56:58">
      <c r="BD63555" s="832"/>
      <c r="BE63555" s="832"/>
      <c r="BF63555" s="832"/>
    </row>
    <row r="63556" spans="56:58">
      <c r="BD63556" s="832"/>
      <c r="BE63556" s="832"/>
      <c r="BF63556" s="832"/>
    </row>
    <row r="63557" spans="56:58">
      <c r="BD63557" s="832"/>
      <c r="BE63557" s="832"/>
      <c r="BF63557" s="832"/>
    </row>
    <row r="63558" spans="56:58">
      <c r="BD63558" s="832"/>
      <c r="BE63558" s="832"/>
      <c r="BF63558" s="832"/>
    </row>
    <row r="63559" spans="56:58">
      <c r="BD63559" s="832"/>
      <c r="BE63559" s="832"/>
      <c r="BF63559" s="832"/>
    </row>
    <row r="63560" spans="56:58">
      <c r="BD63560" s="832"/>
      <c r="BE63560" s="832"/>
      <c r="BF63560" s="832"/>
    </row>
    <row r="63561" spans="56:58">
      <c r="BD63561" s="832"/>
      <c r="BE63561" s="832"/>
      <c r="BF63561" s="832"/>
    </row>
    <row r="63562" spans="56:58">
      <c r="BD63562" s="832"/>
      <c r="BE63562" s="832"/>
      <c r="BF63562" s="832"/>
    </row>
    <row r="63563" spans="56:58">
      <c r="BD63563" s="832"/>
      <c r="BE63563" s="832"/>
      <c r="BF63563" s="832"/>
    </row>
    <row r="63564" spans="56:58">
      <c r="BD63564" s="832"/>
      <c r="BE63564" s="832"/>
      <c r="BF63564" s="832"/>
    </row>
    <row r="63565" spans="56:58">
      <c r="BD63565" s="832"/>
      <c r="BE63565" s="832"/>
      <c r="BF63565" s="832"/>
    </row>
    <row r="63566" spans="56:58">
      <c r="BD63566" s="832"/>
      <c r="BE63566" s="832"/>
      <c r="BF63566" s="832"/>
    </row>
    <row r="63567" spans="56:58">
      <c r="BD63567" s="832"/>
      <c r="BE63567" s="832"/>
      <c r="BF63567" s="832"/>
    </row>
    <row r="63568" spans="56:58">
      <c r="BD63568" s="832"/>
      <c r="BE63568" s="832"/>
      <c r="BF63568" s="832"/>
    </row>
    <row r="63569" spans="56:58">
      <c r="BD63569" s="832"/>
      <c r="BE63569" s="832"/>
      <c r="BF63569" s="832"/>
    </row>
    <row r="63570" spans="56:58">
      <c r="BD63570" s="832"/>
      <c r="BE63570" s="832"/>
      <c r="BF63570" s="832"/>
    </row>
    <row r="63571" spans="56:58">
      <c r="BD63571" s="832"/>
      <c r="BE63571" s="832"/>
      <c r="BF63571" s="832"/>
    </row>
    <row r="63572" spans="56:58">
      <c r="BD63572" s="832"/>
      <c r="BE63572" s="832"/>
      <c r="BF63572" s="832"/>
    </row>
    <row r="63573" spans="56:58">
      <c r="BD63573" s="832"/>
      <c r="BE63573" s="832"/>
      <c r="BF63573" s="832"/>
    </row>
    <row r="63574" spans="56:58">
      <c r="BD63574" s="832"/>
      <c r="BE63574" s="832"/>
      <c r="BF63574" s="832"/>
    </row>
    <row r="63575" spans="56:58">
      <c r="BD63575" s="832"/>
      <c r="BE63575" s="832"/>
      <c r="BF63575" s="832"/>
    </row>
    <row r="63576" spans="56:58">
      <c r="BD63576" s="832"/>
      <c r="BE63576" s="832"/>
      <c r="BF63576" s="832"/>
    </row>
    <row r="63577" spans="56:58">
      <c r="BD63577" s="832"/>
      <c r="BE63577" s="832"/>
      <c r="BF63577" s="832"/>
    </row>
    <row r="63578" spans="56:58">
      <c r="BD63578" s="832"/>
      <c r="BE63578" s="832"/>
      <c r="BF63578" s="832"/>
    </row>
    <row r="63579" spans="56:58">
      <c r="BD63579" s="832"/>
      <c r="BE63579" s="832"/>
      <c r="BF63579" s="832"/>
    </row>
    <row r="63580" spans="56:58">
      <c r="BD63580" s="832"/>
      <c r="BE63580" s="832"/>
      <c r="BF63580" s="832"/>
    </row>
    <row r="63581" spans="56:58">
      <c r="BD63581" s="832"/>
      <c r="BE63581" s="832"/>
      <c r="BF63581" s="832"/>
    </row>
    <row r="63582" spans="56:58">
      <c r="BD63582" s="832"/>
      <c r="BE63582" s="832"/>
      <c r="BF63582" s="832"/>
    </row>
    <row r="63583" spans="56:58">
      <c r="BD63583" s="832"/>
      <c r="BE63583" s="832"/>
      <c r="BF63583" s="832"/>
    </row>
    <row r="63584" spans="56:58">
      <c r="BD63584" s="832"/>
      <c r="BE63584" s="832"/>
      <c r="BF63584" s="832"/>
    </row>
    <row r="63585" spans="56:58">
      <c r="BD63585" s="832"/>
      <c r="BE63585" s="832"/>
      <c r="BF63585" s="832"/>
    </row>
    <row r="63586" spans="56:58">
      <c r="BD63586" s="832"/>
      <c r="BE63586" s="832"/>
      <c r="BF63586" s="832"/>
    </row>
    <row r="63587" spans="56:58">
      <c r="BD63587" s="832"/>
      <c r="BE63587" s="832"/>
      <c r="BF63587" s="832"/>
    </row>
    <row r="63588" spans="56:58">
      <c r="BD63588" s="832"/>
      <c r="BE63588" s="832"/>
      <c r="BF63588" s="832"/>
    </row>
    <row r="63589" spans="56:58">
      <c r="BD63589" s="832"/>
      <c r="BE63589" s="832"/>
      <c r="BF63589" s="832"/>
    </row>
    <row r="63590" spans="56:58">
      <c r="BD63590" s="832"/>
      <c r="BE63590" s="832"/>
      <c r="BF63590" s="832"/>
    </row>
    <row r="63591" spans="56:58">
      <c r="BD63591" s="832"/>
      <c r="BE63591" s="832"/>
      <c r="BF63591" s="832"/>
    </row>
    <row r="63592" spans="56:58">
      <c r="BD63592" s="832"/>
      <c r="BE63592" s="832"/>
      <c r="BF63592" s="832"/>
    </row>
    <row r="63593" spans="56:58">
      <c r="BD63593" s="832"/>
      <c r="BE63593" s="832"/>
      <c r="BF63593" s="832"/>
    </row>
    <row r="63594" spans="56:58">
      <c r="BD63594" s="832"/>
      <c r="BE63594" s="832"/>
      <c r="BF63594" s="832"/>
    </row>
    <row r="63595" spans="56:58">
      <c r="BD63595" s="832"/>
      <c r="BE63595" s="832"/>
      <c r="BF63595" s="832"/>
    </row>
    <row r="63596" spans="56:58">
      <c r="BD63596" s="832"/>
      <c r="BE63596" s="832"/>
      <c r="BF63596" s="832"/>
    </row>
    <row r="63597" spans="56:58">
      <c r="BD63597" s="832"/>
      <c r="BE63597" s="832"/>
      <c r="BF63597" s="832"/>
    </row>
    <row r="63598" spans="56:58">
      <c r="BD63598" s="832"/>
      <c r="BE63598" s="832"/>
      <c r="BF63598" s="832"/>
    </row>
    <row r="63599" spans="56:58">
      <c r="BD63599" s="832"/>
      <c r="BE63599" s="832"/>
      <c r="BF63599" s="832"/>
    </row>
    <row r="63600" spans="56:58">
      <c r="BD63600" s="832"/>
      <c r="BE63600" s="832"/>
      <c r="BF63600" s="832"/>
    </row>
    <row r="63601" spans="56:58">
      <c r="BD63601" s="832"/>
      <c r="BE63601" s="832"/>
      <c r="BF63601" s="832"/>
    </row>
    <row r="63602" spans="56:58">
      <c r="BD63602" s="832"/>
      <c r="BE63602" s="832"/>
      <c r="BF63602" s="832"/>
    </row>
    <row r="63603" spans="56:58">
      <c r="BD63603" s="832"/>
      <c r="BE63603" s="832"/>
      <c r="BF63603" s="832"/>
    </row>
    <row r="63604" spans="56:58">
      <c r="BD63604" s="832"/>
      <c r="BE63604" s="832"/>
      <c r="BF63604" s="832"/>
    </row>
    <row r="63605" spans="56:58">
      <c r="BD63605" s="832"/>
      <c r="BE63605" s="832"/>
      <c r="BF63605" s="832"/>
    </row>
    <row r="63606" spans="56:58">
      <c r="BD63606" s="832"/>
      <c r="BE63606" s="832"/>
      <c r="BF63606" s="832"/>
    </row>
    <row r="63607" spans="56:58">
      <c r="BD63607" s="832"/>
      <c r="BE63607" s="832"/>
      <c r="BF63607" s="832"/>
    </row>
    <row r="63608" spans="56:58">
      <c r="BD63608" s="832"/>
      <c r="BE63608" s="832"/>
      <c r="BF63608" s="832"/>
    </row>
    <row r="63609" spans="56:58">
      <c r="BD63609" s="832"/>
      <c r="BE63609" s="832"/>
      <c r="BF63609" s="832"/>
    </row>
    <row r="63610" spans="56:58">
      <c r="BD63610" s="832"/>
      <c r="BE63610" s="832"/>
      <c r="BF63610" s="832"/>
    </row>
    <row r="63611" spans="56:58">
      <c r="BD63611" s="832"/>
      <c r="BE63611" s="832"/>
      <c r="BF63611" s="832"/>
    </row>
    <row r="63612" spans="56:58">
      <c r="BD63612" s="832"/>
      <c r="BE63612" s="832"/>
      <c r="BF63612" s="832"/>
    </row>
    <row r="63613" spans="56:58">
      <c r="BD63613" s="832"/>
      <c r="BE63613" s="832"/>
      <c r="BF63613" s="832"/>
    </row>
    <row r="63614" spans="56:58">
      <c r="BD63614" s="832"/>
      <c r="BE63614" s="832"/>
      <c r="BF63614" s="832"/>
    </row>
    <row r="63615" spans="56:58">
      <c r="BD63615" s="832"/>
      <c r="BE63615" s="832"/>
      <c r="BF63615" s="832"/>
    </row>
    <row r="63616" spans="56:58">
      <c r="BD63616" s="832"/>
      <c r="BE63616" s="832"/>
      <c r="BF63616" s="832"/>
    </row>
    <row r="63617" spans="56:58">
      <c r="BD63617" s="832"/>
      <c r="BE63617" s="832"/>
      <c r="BF63617" s="832"/>
    </row>
    <row r="63618" spans="56:58">
      <c r="BD63618" s="832"/>
      <c r="BE63618" s="832"/>
      <c r="BF63618" s="832"/>
    </row>
    <row r="63619" spans="56:58">
      <c r="BD63619" s="832"/>
      <c r="BE63619" s="832"/>
      <c r="BF63619" s="832"/>
    </row>
    <row r="63620" spans="56:58">
      <c r="BD63620" s="832"/>
      <c r="BE63620" s="832"/>
      <c r="BF63620" s="832"/>
    </row>
    <row r="63621" spans="56:58">
      <c r="BD63621" s="832"/>
      <c r="BE63621" s="832"/>
      <c r="BF63621" s="832"/>
    </row>
    <row r="63622" spans="56:58">
      <c r="BD63622" s="832"/>
      <c r="BE63622" s="832"/>
      <c r="BF63622" s="832"/>
    </row>
    <row r="63623" spans="56:58">
      <c r="BD63623" s="832"/>
      <c r="BE63623" s="832"/>
      <c r="BF63623" s="832"/>
    </row>
    <row r="63624" spans="56:58">
      <c r="BD63624" s="832"/>
      <c r="BE63624" s="832"/>
      <c r="BF63624" s="832"/>
    </row>
    <row r="63625" spans="56:58">
      <c r="BD63625" s="832"/>
      <c r="BE63625" s="832"/>
      <c r="BF63625" s="832"/>
    </row>
    <row r="63626" spans="56:58">
      <c r="BD63626" s="832"/>
      <c r="BE63626" s="832"/>
      <c r="BF63626" s="832"/>
    </row>
    <row r="63627" spans="56:58">
      <c r="BD63627" s="832"/>
      <c r="BE63627" s="832"/>
      <c r="BF63627" s="832"/>
    </row>
    <row r="63628" spans="56:58">
      <c r="BD63628" s="832"/>
      <c r="BE63628" s="832"/>
      <c r="BF63628" s="832"/>
    </row>
    <row r="63629" spans="56:58">
      <c r="BD63629" s="832"/>
      <c r="BE63629" s="832"/>
      <c r="BF63629" s="832"/>
    </row>
    <row r="63630" spans="56:58">
      <c r="BD63630" s="832"/>
      <c r="BE63630" s="832"/>
      <c r="BF63630" s="832"/>
    </row>
    <row r="63631" spans="56:58">
      <c r="BD63631" s="832"/>
      <c r="BE63631" s="832"/>
      <c r="BF63631" s="832"/>
    </row>
    <row r="63632" spans="56:58">
      <c r="BD63632" s="832"/>
      <c r="BE63632" s="832"/>
      <c r="BF63632" s="832"/>
    </row>
    <row r="63633" spans="56:58">
      <c r="BD63633" s="832"/>
      <c r="BE63633" s="832"/>
      <c r="BF63633" s="832"/>
    </row>
    <row r="63634" spans="56:58">
      <c r="BD63634" s="832"/>
      <c r="BE63634" s="832"/>
      <c r="BF63634" s="832"/>
    </row>
    <row r="63635" spans="56:58">
      <c r="BD63635" s="832"/>
      <c r="BE63635" s="832"/>
      <c r="BF63635" s="832"/>
    </row>
    <row r="63636" spans="56:58">
      <c r="BD63636" s="832"/>
      <c r="BE63636" s="832"/>
      <c r="BF63636" s="832"/>
    </row>
    <row r="63637" spans="56:58">
      <c r="BD63637" s="832"/>
      <c r="BE63637" s="832"/>
      <c r="BF63637" s="832"/>
    </row>
    <row r="63638" spans="56:58">
      <c r="BD63638" s="832"/>
      <c r="BE63638" s="832"/>
      <c r="BF63638" s="832"/>
    </row>
    <row r="63639" spans="56:58">
      <c r="BD63639" s="832"/>
      <c r="BE63639" s="832"/>
      <c r="BF63639" s="832"/>
    </row>
    <row r="63640" spans="56:58">
      <c r="BD63640" s="832"/>
      <c r="BE63640" s="832"/>
      <c r="BF63640" s="832"/>
    </row>
    <row r="63641" spans="56:58">
      <c r="BD63641" s="832"/>
      <c r="BE63641" s="832"/>
      <c r="BF63641" s="832"/>
    </row>
    <row r="63642" spans="56:58">
      <c r="BD63642" s="832"/>
      <c r="BE63642" s="832"/>
      <c r="BF63642" s="832"/>
    </row>
    <row r="63643" spans="56:58">
      <c r="BD63643" s="832"/>
      <c r="BE63643" s="832"/>
      <c r="BF63643" s="832"/>
    </row>
    <row r="63644" spans="56:58">
      <c r="BD63644" s="832"/>
      <c r="BE63644" s="832"/>
      <c r="BF63644" s="832"/>
    </row>
    <row r="63645" spans="56:58">
      <c r="BD63645" s="832"/>
      <c r="BE63645" s="832"/>
      <c r="BF63645" s="832"/>
    </row>
    <row r="63646" spans="56:58">
      <c r="BD63646" s="832"/>
      <c r="BE63646" s="832"/>
      <c r="BF63646" s="832"/>
    </row>
    <row r="63647" spans="56:58">
      <c r="BD63647" s="832"/>
      <c r="BE63647" s="832"/>
      <c r="BF63647" s="832"/>
    </row>
    <row r="63648" spans="56:58">
      <c r="BD63648" s="832"/>
      <c r="BE63648" s="832"/>
      <c r="BF63648" s="832"/>
    </row>
    <row r="63649" spans="56:58">
      <c r="BD63649" s="832"/>
      <c r="BE63649" s="832"/>
      <c r="BF63649" s="832"/>
    </row>
    <row r="63650" spans="56:58">
      <c r="BD63650" s="832"/>
      <c r="BE63650" s="832"/>
      <c r="BF63650" s="832"/>
    </row>
    <row r="63651" spans="56:58">
      <c r="BD63651" s="832"/>
      <c r="BE63651" s="832"/>
      <c r="BF63651" s="832"/>
    </row>
    <row r="63652" spans="56:58">
      <c r="BD63652" s="832"/>
      <c r="BE63652" s="832"/>
      <c r="BF63652" s="832"/>
    </row>
    <row r="63653" spans="56:58">
      <c r="BD63653" s="832"/>
      <c r="BE63653" s="832"/>
      <c r="BF63653" s="832"/>
    </row>
    <row r="63654" spans="56:58">
      <c r="BD63654" s="832"/>
      <c r="BE63654" s="832"/>
      <c r="BF63654" s="832"/>
    </row>
    <row r="63655" spans="56:58">
      <c r="BD63655" s="832"/>
      <c r="BE63655" s="832"/>
      <c r="BF63655" s="832"/>
    </row>
    <row r="63656" spans="56:58">
      <c r="BD63656" s="832"/>
      <c r="BE63656" s="832"/>
      <c r="BF63656" s="832"/>
    </row>
    <row r="63657" spans="56:58">
      <c r="BD63657" s="832"/>
      <c r="BE63657" s="832"/>
      <c r="BF63657" s="832"/>
    </row>
    <row r="63658" spans="56:58">
      <c r="BD63658" s="832"/>
      <c r="BE63658" s="832"/>
      <c r="BF63658" s="832"/>
    </row>
    <row r="63659" spans="56:58">
      <c r="BD63659" s="832"/>
      <c r="BE63659" s="832"/>
      <c r="BF63659" s="832"/>
    </row>
    <row r="63660" spans="56:58">
      <c r="BD63660" s="832"/>
      <c r="BE63660" s="832"/>
      <c r="BF63660" s="832"/>
    </row>
    <row r="63661" spans="56:58">
      <c r="BD63661" s="832"/>
      <c r="BE63661" s="832"/>
      <c r="BF63661" s="832"/>
    </row>
    <row r="63662" spans="56:58">
      <c r="BD63662" s="832"/>
      <c r="BE63662" s="832"/>
      <c r="BF63662" s="832"/>
    </row>
    <row r="63663" spans="56:58">
      <c r="BD63663" s="832"/>
      <c r="BE63663" s="832"/>
      <c r="BF63663" s="832"/>
    </row>
    <row r="63664" spans="56:58">
      <c r="BD63664" s="832"/>
      <c r="BE63664" s="832"/>
      <c r="BF63664" s="832"/>
    </row>
    <row r="63665" spans="56:58">
      <c r="BD63665" s="832"/>
      <c r="BE63665" s="832"/>
      <c r="BF63665" s="832"/>
    </row>
    <row r="63666" spans="56:58">
      <c r="BD63666" s="832"/>
      <c r="BE63666" s="832"/>
      <c r="BF63666" s="832"/>
    </row>
    <row r="63667" spans="56:58">
      <c r="BD63667" s="832"/>
      <c r="BE63667" s="832"/>
      <c r="BF63667" s="832"/>
    </row>
    <row r="63668" spans="56:58">
      <c r="BD63668" s="832"/>
      <c r="BE63668" s="832"/>
      <c r="BF63668" s="832"/>
    </row>
    <row r="63669" spans="56:58">
      <c r="BD63669" s="832"/>
      <c r="BE63669" s="832"/>
      <c r="BF63669" s="832"/>
    </row>
    <row r="63670" spans="56:58">
      <c r="BD63670" s="832"/>
      <c r="BE63670" s="832"/>
      <c r="BF63670" s="832"/>
    </row>
    <row r="63671" spans="56:58">
      <c r="BD63671" s="832"/>
      <c r="BE63671" s="832"/>
      <c r="BF63671" s="832"/>
    </row>
    <row r="63672" spans="56:58">
      <c r="BD63672" s="832"/>
      <c r="BE63672" s="832"/>
      <c r="BF63672" s="832"/>
    </row>
    <row r="63673" spans="56:58">
      <c r="BD63673" s="832"/>
      <c r="BE63673" s="832"/>
      <c r="BF63673" s="832"/>
    </row>
    <row r="63674" spans="56:58">
      <c r="BD63674" s="832"/>
      <c r="BE63674" s="832"/>
      <c r="BF63674" s="832"/>
    </row>
    <row r="63675" spans="56:58">
      <c r="BD63675" s="832"/>
      <c r="BE63675" s="832"/>
      <c r="BF63675" s="832"/>
    </row>
    <row r="63676" spans="56:58">
      <c r="BD63676" s="832"/>
      <c r="BE63676" s="832"/>
      <c r="BF63676" s="832"/>
    </row>
    <row r="63677" spans="56:58">
      <c r="BD63677" s="832"/>
      <c r="BE63677" s="832"/>
      <c r="BF63677" s="832"/>
    </row>
    <row r="63678" spans="56:58">
      <c r="BD63678" s="832"/>
      <c r="BE63678" s="832"/>
      <c r="BF63678" s="832"/>
    </row>
    <row r="63679" spans="56:58">
      <c r="BD63679" s="832"/>
      <c r="BE63679" s="832"/>
      <c r="BF63679" s="832"/>
    </row>
    <row r="63680" spans="56:58">
      <c r="BD63680" s="832"/>
      <c r="BE63680" s="832"/>
      <c r="BF63680" s="832"/>
    </row>
    <row r="63681" spans="56:58">
      <c r="BD63681" s="832"/>
      <c r="BE63681" s="832"/>
      <c r="BF63681" s="832"/>
    </row>
    <row r="63682" spans="56:58">
      <c r="BD63682" s="832"/>
      <c r="BE63682" s="832"/>
      <c r="BF63682" s="832"/>
    </row>
    <row r="63683" spans="56:58">
      <c r="BD63683" s="832"/>
      <c r="BE63683" s="832"/>
      <c r="BF63683" s="832"/>
    </row>
    <row r="63684" spans="56:58">
      <c r="BD63684" s="832"/>
      <c r="BE63684" s="832"/>
      <c r="BF63684" s="832"/>
    </row>
    <row r="63685" spans="56:58">
      <c r="BD63685" s="832"/>
      <c r="BE63685" s="832"/>
      <c r="BF63685" s="832"/>
    </row>
    <row r="63686" spans="56:58">
      <c r="BD63686" s="832"/>
      <c r="BE63686" s="832"/>
      <c r="BF63686" s="832"/>
    </row>
    <row r="63687" spans="56:58">
      <c r="BD63687" s="832"/>
      <c r="BE63687" s="832"/>
      <c r="BF63687" s="832"/>
    </row>
    <row r="63688" spans="56:58">
      <c r="BD63688" s="832"/>
      <c r="BE63688" s="832"/>
      <c r="BF63688" s="832"/>
    </row>
    <row r="63689" spans="56:58">
      <c r="BD63689" s="832"/>
      <c r="BE63689" s="832"/>
      <c r="BF63689" s="832"/>
    </row>
    <row r="63690" spans="56:58">
      <c r="BD63690" s="832"/>
      <c r="BE63690" s="832"/>
      <c r="BF63690" s="832"/>
    </row>
    <row r="63691" spans="56:58">
      <c r="BD63691" s="832"/>
      <c r="BE63691" s="832"/>
      <c r="BF63691" s="832"/>
    </row>
    <row r="63692" spans="56:58">
      <c r="BD63692" s="832"/>
      <c r="BE63692" s="832"/>
      <c r="BF63692" s="832"/>
    </row>
    <row r="63693" spans="56:58">
      <c r="BD63693" s="832"/>
      <c r="BE63693" s="832"/>
      <c r="BF63693" s="832"/>
    </row>
    <row r="63694" spans="56:58">
      <c r="BD63694" s="832"/>
      <c r="BE63694" s="832"/>
      <c r="BF63694" s="832"/>
    </row>
    <row r="63695" spans="56:58">
      <c r="BD63695" s="832"/>
      <c r="BE63695" s="832"/>
      <c r="BF63695" s="832"/>
    </row>
    <row r="63696" spans="56:58">
      <c r="BD63696" s="832"/>
      <c r="BE63696" s="832"/>
      <c r="BF63696" s="832"/>
    </row>
    <row r="63697" spans="56:58">
      <c r="BD63697" s="832"/>
      <c r="BE63697" s="832"/>
      <c r="BF63697" s="832"/>
    </row>
    <row r="63698" spans="56:58">
      <c r="BD63698" s="832"/>
      <c r="BE63698" s="832"/>
      <c r="BF63698" s="832"/>
    </row>
    <row r="63699" spans="56:58">
      <c r="BD63699" s="832"/>
      <c r="BE63699" s="832"/>
      <c r="BF63699" s="832"/>
    </row>
    <row r="63700" spans="56:58">
      <c r="BD63700" s="832"/>
      <c r="BE63700" s="832"/>
      <c r="BF63700" s="832"/>
    </row>
    <row r="63701" spans="56:58">
      <c r="BD63701" s="832"/>
      <c r="BE63701" s="832"/>
      <c r="BF63701" s="832"/>
    </row>
    <row r="63702" spans="56:58">
      <c r="BD63702" s="832"/>
      <c r="BE63702" s="832"/>
      <c r="BF63702" s="832"/>
    </row>
    <row r="63703" spans="56:58">
      <c r="BD63703" s="832"/>
      <c r="BE63703" s="832"/>
      <c r="BF63703" s="832"/>
    </row>
    <row r="63704" spans="56:58">
      <c r="BD63704" s="832"/>
      <c r="BE63704" s="832"/>
      <c r="BF63704" s="832"/>
    </row>
    <row r="63705" spans="56:58">
      <c r="BD63705" s="832"/>
      <c r="BE63705" s="832"/>
      <c r="BF63705" s="832"/>
    </row>
    <row r="63706" spans="56:58">
      <c r="BD63706" s="832"/>
      <c r="BE63706" s="832"/>
      <c r="BF63706" s="832"/>
    </row>
    <row r="63707" spans="56:58">
      <c r="BD63707" s="832"/>
      <c r="BE63707" s="832"/>
      <c r="BF63707" s="832"/>
    </row>
    <row r="63708" spans="56:58">
      <c r="BD63708" s="832"/>
      <c r="BE63708" s="832"/>
      <c r="BF63708" s="832"/>
    </row>
    <row r="63709" spans="56:58">
      <c r="BD63709" s="832"/>
      <c r="BE63709" s="832"/>
      <c r="BF63709" s="832"/>
    </row>
    <row r="63710" spans="56:58">
      <c r="BD63710" s="832"/>
      <c r="BE63710" s="832"/>
      <c r="BF63710" s="832"/>
    </row>
    <row r="63711" spans="56:58">
      <c r="BD63711" s="832"/>
      <c r="BE63711" s="832"/>
      <c r="BF63711" s="832"/>
    </row>
    <row r="63712" spans="56:58">
      <c r="BD63712" s="832"/>
      <c r="BE63712" s="832"/>
      <c r="BF63712" s="832"/>
    </row>
    <row r="63713" spans="56:58">
      <c r="BD63713" s="832"/>
      <c r="BE63713" s="832"/>
      <c r="BF63713" s="832"/>
    </row>
    <row r="63714" spans="56:58">
      <c r="BD63714" s="832"/>
      <c r="BE63714" s="832"/>
      <c r="BF63714" s="832"/>
    </row>
    <row r="63715" spans="56:58">
      <c r="BD63715" s="832"/>
      <c r="BE63715" s="832"/>
      <c r="BF63715" s="832"/>
    </row>
    <row r="63716" spans="56:58">
      <c r="BD63716" s="832"/>
      <c r="BE63716" s="832"/>
      <c r="BF63716" s="832"/>
    </row>
    <row r="63717" spans="56:58">
      <c r="BD63717" s="832"/>
      <c r="BE63717" s="832"/>
      <c r="BF63717" s="832"/>
    </row>
    <row r="63718" spans="56:58">
      <c r="BD63718" s="832"/>
      <c r="BE63718" s="832"/>
      <c r="BF63718" s="832"/>
    </row>
    <row r="63719" spans="56:58">
      <c r="BD63719" s="832"/>
      <c r="BE63719" s="832"/>
      <c r="BF63719" s="832"/>
    </row>
    <row r="63720" spans="56:58">
      <c r="BD63720" s="832"/>
      <c r="BE63720" s="832"/>
      <c r="BF63720" s="832"/>
    </row>
    <row r="63721" spans="56:58">
      <c r="BD63721" s="832"/>
      <c r="BE63721" s="832"/>
      <c r="BF63721" s="832"/>
    </row>
    <row r="63722" spans="56:58">
      <c r="BD63722" s="832"/>
      <c r="BE63722" s="832"/>
      <c r="BF63722" s="832"/>
    </row>
    <row r="63723" spans="56:58">
      <c r="BD63723" s="832"/>
      <c r="BE63723" s="832"/>
      <c r="BF63723" s="832"/>
    </row>
    <row r="63724" spans="56:58">
      <c r="BD63724" s="832"/>
      <c r="BE63724" s="832"/>
      <c r="BF63724" s="832"/>
    </row>
    <row r="63725" spans="56:58">
      <c r="BD63725" s="832"/>
      <c r="BE63725" s="832"/>
      <c r="BF63725" s="832"/>
    </row>
    <row r="63726" spans="56:58">
      <c r="BD63726" s="832"/>
      <c r="BE63726" s="832"/>
      <c r="BF63726" s="832"/>
    </row>
    <row r="63727" spans="56:58">
      <c r="BD63727" s="832"/>
      <c r="BE63727" s="832"/>
      <c r="BF63727" s="832"/>
    </row>
    <row r="63728" spans="56:58">
      <c r="BD63728" s="832"/>
      <c r="BE63728" s="832"/>
      <c r="BF63728" s="832"/>
    </row>
    <row r="63729" spans="56:58">
      <c r="BD63729" s="832"/>
      <c r="BE63729" s="832"/>
      <c r="BF63729" s="832"/>
    </row>
    <row r="63730" spans="56:58">
      <c r="BD63730" s="832"/>
      <c r="BE63730" s="832"/>
      <c r="BF63730" s="832"/>
    </row>
    <row r="63731" spans="56:58">
      <c r="BD63731" s="832"/>
      <c r="BE63731" s="832"/>
      <c r="BF63731" s="832"/>
    </row>
    <row r="63732" spans="56:58">
      <c r="BD63732" s="832"/>
      <c r="BE63732" s="832"/>
      <c r="BF63732" s="832"/>
    </row>
    <row r="63733" spans="56:58">
      <c r="BD63733" s="832"/>
      <c r="BE63733" s="832"/>
      <c r="BF63733" s="832"/>
    </row>
    <row r="63734" spans="56:58">
      <c r="BD63734" s="832"/>
      <c r="BE63734" s="832"/>
      <c r="BF63734" s="832"/>
    </row>
    <row r="63735" spans="56:58">
      <c r="BD63735" s="832"/>
      <c r="BE63735" s="832"/>
      <c r="BF63735" s="832"/>
    </row>
    <row r="63736" spans="56:58">
      <c r="BD63736" s="832"/>
      <c r="BE63736" s="832"/>
      <c r="BF63736" s="832"/>
    </row>
    <row r="63737" spans="56:58">
      <c r="BD63737" s="832"/>
      <c r="BE63737" s="832"/>
      <c r="BF63737" s="832"/>
    </row>
    <row r="63738" spans="56:58">
      <c r="BD63738" s="832"/>
      <c r="BE63738" s="832"/>
      <c r="BF63738" s="832"/>
    </row>
    <row r="63739" spans="56:58">
      <c r="BD63739" s="832"/>
      <c r="BE63739" s="832"/>
      <c r="BF63739" s="832"/>
    </row>
    <row r="63740" spans="56:58">
      <c r="BD63740" s="832"/>
      <c r="BE63740" s="832"/>
      <c r="BF63740" s="832"/>
    </row>
    <row r="63741" spans="56:58">
      <c r="BD63741" s="832"/>
      <c r="BE63741" s="832"/>
      <c r="BF63741" s="832"/>
    </row>
    <row r="63742" spans="56:58">
      <c r="BD63742" s="832"/>
      <c r="BE63742" s="832"/>
      <c r="BF63742" s="832"/>
    </row>
    <row r="63743" spans="56:58">
      <c r="BD63743" s="832"/>
      <c r="BE63743" s="832"/>
      <c r="BF63743" s="832"/>
    </row>
    <row r="63744" spans="56:58">
      <c r="BD63744" s="832"/>
      <c r="BE63744" s="832"/>
      <c r="BF63744" s="832"/>
    </row>
    <row r="63745" spans="56:58">
      <c r="BD63745" s="832"/>
      <c r="BE63745" s="832"/>
      <c r="BF63745" s="832"/>
    </row>
    <row r="63746" spans="56:58">
      <c r="BD63746" s="832"/>
      <c r="BE63746" s="832"/>
      <c r="BF63746" s="832"/>
    </row>
    <row r="63747" spans="56:58">
      <c r="BD63747" s="832"/>
      <c r="BE63747" s="832"/>
      <c r="BF63747" s="832"/>
    </row>
    <row r="63748" spans="56:58">
      <c r="BD63748" s="832"/>
      <c r="BE63748" s="832"/>
      <c r="BF63748" s="832"/>
    </row>
    <row r="63749" spans="56:58">
      <c r="BD63749" s="832"/>
      <c r="BE63749" s="832"/>
      <c r="BF63749" s="832"/>
    </row>
    <row r="63750" spans="56:58">
      <c r="BD63750" s="832"/>
      <c r="BE63750" s="832"/>
      <c r="BF63750" s="832"/>
    </row>
    <row r="63751" spans="56:58">
      <c r="BD63751" s="832"/>
      <c r="BE63751" s="832"/>
      <c r="BF63751" s="832"/>
    </row>
    <row r="63752" spans="56:58">
      <c r="BD63752" s="832"/>
      <c r="BE63752" s="832"/>
      <c r="BF63752" s="832"/>
    </row>
    <row r="63753" spans="56:58">
      <c r="BD63753" s="832"/>
      <c r="BE63753" s="832"/>
      <c r="BF63753" s="832"/>
    </row>
    <row r="63754" spans="56:58">
      <c r="BD63754" s="832"/>
      <c r="BE63754" s="832"/>
      <c r="BF63754" s="832"/>
    </row>
    <row r="63755" spans="56:58">
      <c r="BD63755" s="832"/>
      <c r="BE63755" s="832"/>
      <c r="BF63755" s="832"/>
    </row>
    <row r="63756" spans="56:58">
      <c r="BD63756" s="832"/>
      <c r="BE63756" s="832"/>
      <c r="BF63756" s="832"/>
    </row>
    <row r="63757" spans="56:58">
      <c r="BD63757" s="832"/>
      <c r="BE63757" s="832"/>
      <c r="BF63757" s="832"/>
    </row>
    <row r="63758" spans="56:58">
      <c r="BD63758" s="832"/>
      <c r="BE63758" s="832"/>
      <c r="BF63758" s="832"/>
    </row>
    <row r="63759" spans="56:58">
      <c r="BD63759" s="832"/>
      <c r="BE63759" s="832"/>
      <c r="BF63759" s="832"/>
    </row>
    <row r="63760" spans="56:58">
      <c r="BD63760" s="832"/>
      <c r="BE63760" s="832"/>
      <c r="BF63760" s="832"/>
    </row>
    <row r="63761" spans="56:58">
      <c r="BD63761" s="832"/>
      <c r="BE63761" s="832"/>
      <c r="BF63761" s="832"/>
    </row>
    <row r="63762" spans="56:58">
      <c r="BD63762" s="832"/>
      <c r="BE63762" s="832"/>
      <c r="BF63762" s="832"/>
    </row>
    <row r="63763" spans="56:58">
      <c r="BD63763" s="832"/>
      <c r="BE63763" s="832"/>
      <c r="BF63763" s="832"/>
    </row>
    <row r="63764" spans="56:58">
      <c r="BD63764" s="832"/>
      <c r="BE63764" s="832"/>
      <c r="BF63764" s="832"/>
    </row>
    <row r="63765" spans="56:58">
      <c r="BD63765" s="832"/>
      <c r="BE63765" s="832"/>
      <c r="BF63765" s="832"/>
    </row>
    <row r="63766" spans="56:58">
      <c r="BD63766" s="832"/>
      <c r="BE63766" s="832"/>
      <c r="BF63766" s="832"/>
    </row>
    <row r="63767" spans="56:58">
      <c r="BD63767" s="832"/>
      <c r="BE63767" s="832"/>
      <c r="BF63767" s="832"/>
    </row>
    <row r="63768" spans="56:58">
      <c r="BD63768" s="832"/>
      <c r="BE63768" s="832"/>
      <c r="BF63768" s="832"/>
    </row>
    <row r="63769" spans="56:58">
      <c r="BD63769" s="832"/>
      <c r="BE63769" s="832"/>
      <c r="BF63769" s="832"/>
    </row>
    <row r="63770" spans="56:58">
      <c r="BD63770" s="832"/>
      <c r="BE63770" s="832"/>
      <c r="BF63770" s="832"/>
    </row>
    <row r="63771" spans="56:58">
      <c r="BD63771" s="832"/>
      <c r="BE63771" s="832"/>
      <c r="BF63771" s="832"/>
    </row>
    <row r="63772" spans="56:58">
      <c r="BD63772" s="832"/>
      <c r="BE63772" s="832"/>
      <c r="BF63772" s="832"/>
    </row>
    <row r="63773" spans="56:58">
      <c r="BD63773" s="832"/>
      <c r="BE63773" s="832"/>
      <c r="BF63773" s="832"/>
    </row>
    <row r="63774" spans="56:58">
      <c r="BD63774" s="832"/>
      <c r="BE63774" s="832"/>
      <c r="BF63774" s="832"/>
    </row>
    <row r="63775" spans="56:58">
      <c r="BD63775" s="832"/>
      <c r="BE63775" s="832"/>
      <c r="BF63775" s="832"/>
    </row>
    <row r="63776" spans="56:58">
      <c r="BD63776" s="832"/>
      <c r="BE63776" s="832"/>
      <c r="BF63776" s="832"/>
    </row>
    <row r="63777" spans="56:58">
      <c r="BD63777" s="832"/>
      <c r="BE63777" s="832"/>
      <c r="BF63777" s="832"/>
    </row>
    <row r="63778" spans="56:58">
      <c r="BD63778" s="832"/>
      <c r="BE63778" s="832"/>
      <c r="BF63778" s="832"/>
    </row>
    <row r="63779" spans="56:58">
      <c r="BD63779" s="832"/>
      <c r="BE63779" s="832"/>
      <c r="BF63779" s="832"/>
    </row>
    <row r="63780" spans="56:58">
      <c r="BD63780" s="832"/>
      <c r="BE63780" s="832"/>
      <c r="BF63780" s="832"/>
    </row>
    <row r="63781" spans="56:58">
      <c r="BD63781" s="832"/>
      <c r="BE63781" s="832"/>
      <c r="BF63781" s="832"/>
    </row>
    <row r="63782" spans="56:58">
      <c r="BD63782" s="832"/>
      <c r="BE63782" s="832"/>
      <c r="BF63782" s="832"/>
    </row>
    <row r="63783" spans="56:58">
      <c r="BD63783" s="832"/>
      <c r="BE63783" s="832"/>
      <c r="BF63783" s="832"/>
    </row>
    <row r="63784" spans="56:58">
      <c r="BD63784" s="832"/>
      <c r="BE63784" s="832"/>
      <c r="BF63784" s="832"/>
    </row>
    <row r="63785" spans="56:58">
      <c r="BD63785" s="832"/>
      <c r="BE63785" s="832"/>
      <c r="BF63785" s="832"/>
    </row>
    <row r="63786" spans="56:58">
      <c r="BD63786" s="832"/>
      <c r="BE63786" s="832"/>
      <c r="BF63786" s="832"/>
    </row>
    <row r="63787" spans="56:58">
      <c r="BD63787" s="832"/>
      <c r="BE63787" s="832"/>
      <c r="BF63787" s="832"/>
    </row>
    <row r="63788" spans="56:58">
      <c r="BD63788" s="832"/>
      <c r="BE63788" s="832"/>
      <c r="BF63788" s="832"/>
    </row>
    <row r="63789" spans="56:58">
      <c r="BD63789" s="832"/>
      <c r="BE63789" s="832"/>
      <c r="BF63789" s="832"/>
    </row>
    <row r="63790" spans="56:58">
      <c r="BD63790" s="832"/>
      <c r="BE63790" s="832"/>
      <c r="BF63790" s="832"/>
    </row>
    <row r="63791" spans="56:58">
      <c r="BD63791" s="832"/>
      <c r="BE63791" s="832"/>
      <c r="BF63791" s="832"/>
    </row>
    <row r="63792" spans="56:58">
      <c r="BD63792" s="832"/>
      <c r="BE63792" s="832"/>
      <c r="BF63792" s="832"/>
    </row>
    <row r="63793" spans="56:58">
      <c r="BD63793" s="832"/>
      <c r="BE63793" s="832"/>
      <c r="BF63793" s="832"/>
    </row>
    <row r="63794" spans="56:58">
      <c r="BD63794" s="832"/>
      <c r="BE63794" s="832"/>
      <c r="BF63794" s="832"/>
    </row>
    <row r="63795" spans="56:58">
      <c r="BD63795" s="832"/>
      <c r="BE63795" s="832"/>
      <c r="BF63795" s="832"/>
    </row>
    <row r="63796" spans="56:58">
      <c r="BD63796" s="832"/>
      <c r="BE63796" s="832"/>
      <c r="BF63796" s="832"/>
    </row>
    <row r="63797" spans="56:58">
      <c r="BD63797" s="832"/>
      <c r="BE63797" s="832"/>
      <c r="BF63797" s="832"/>
    </row>
    <row r="63798" spans="56:58">
      <c r="BD63798" s="832"/>
      <c r="BE63798" s="832"/>
      <c r="BF63798" s="832"/>
    </row>
    <row r="63799" spans="56:58">
      <c r="BD63799" s="832"/>
      <c r="BE63799" s="832"/>
      <c r="BF63799" s="832"/>
    </row>
    <row r="63800" spans="56:58">
      <c r="BD63800" s="832"/>
      <c r="BE63800" s="832"/>
      <c r="BF63800" s="832"/>
    </row>
    <row r="63801" spans="56:58">
      <c r="BD63801" s="832"/>
      <c r="BE63801" s="832"/>
      <c r="BF63801" s="832"/>
    </row>
    <row r="63802" spans="56:58">
      <c r="BD63802" s="832"/>
      <c r="BE63802" s="832"/>
      <c r="BF63802" s="832"/>
    </row>
    <row r="63803" spans="56:58">
      <c r="BD63803" s="832"/>
      <c r="BE63803" s="832"/>
      <c r="BF63803" s="832"/>
    </row>
    <row r="63804" spans="56:58">
      <c r="BD63804" s="832"/>
      <c r="BE63804" s="832"/>
      <c r="BF63804" s="832"/>
    </row>
    <row r="63805" spans="56:58">
      <c r="BD63805" s="832"/>
      <c r="BE63805" s="832"/>
      <c r="BF63805" s="832"/>
    </row>
    <row r="63806" spans="56:58">
      <c r="BD63806" s="832"/>
      <c r="BE63806" s="832"/>
      <c r="BF63806" s="832"/>
    </row>
    <row r="63807" spans="56:58">
      <c r="BD63807" s="832"/>
      <c r="BE63807" s="832"/>
      <c r="BF63807" s="832"/>
    </row>
    <row r="63808" spans="56:58">
      <c r="BD63808" s="832"/>
      <c r="BE63808" s="832"/>
      <c r="BF63808" s="832"/>
    </row>
    <row r="63809" spans="56:58">
      <c r="BD63809" s="832"/>
      <c r="BE63809" s="832"/>
      <c r="BF63809" s="832"/>
    </row>
    <row r="63810" spans="56:58">
      <c r="BD63810" s="832"/>
      <c r="BE63810" s="832"/>
      <c r="BF63810" s="832"/>
    </row>
    <row r="63811" spans="56:58">
      <c r="BD63811" s="832"/>
      <c r="BE63811" s="832"/>
      <c r="BF63811" s="832"/>
    </row>
    <row r="63812" spans="56:58">
      <c r="BD63812" s="832"/>
      <c r="BE63812" s="832"/>
      <c r="BF63812" s="832"/>
    </row>
    <row r="63813" spans="56:58">
      <c r="BD63813" s="832"/>
      <c r="BE63813" s="832"/>
      <c r="BF63813" s="832"/>
    </row>
    <row r="63814" spans="56:58">
      <c r="BD63814" s="832"/>
      <c r="BE63814" s="832"/>
      <c r="BF63814" s="832"/>
    </row>
    <row r="63815" spans="56:58">
      <c r="BD63815" s="832"/>
      <c r="BE63815" s="832"/>
      <c r="BF63815" s="832"/>
    </row>
    <row r="63816" spans="56:58">
      <c r="BD63816" s="832"/>
      <c r="BE63816" s="832"/>
      <c r="BF63816" s="832"/>
    </row>
    <row r="63817" spans="56:58">
      <c r="BD63817" s="832"/>
      <c r="BE63817" s="832"/>
      <c r="BF63817" s="832"/>
    </row>
    <row r="63818" spans="56:58">
      <c r="BD63818" s="832"/>
      <c r="BE63818" s="832"/>
      <c r="BF63818" s="832"/>
    </row>
    <row r="63819" spans="56:58">
      <c r="BD63819" s="832"/>
      <c r="BE63819" s="832"/>
      <c r="BF63819" s="832"/>
    </row>
    <row r="63820" spans="56:58">
      <c r="BD63820" s="832"/>
      <c r="BE63820" s="832"/>
      <c r="BF63820" s="832"/>
    </row>
    <row r="63821" spans="56:58">
      <c r="BD63821" s="832"/>
      <c r="BE63821" s="832"/>
      <c r="BF63821" s="832"/>
    </row>
    <row r="63822" spans="56:58">
      <c r="BD63822" s="832"/>
      <c r="BE63822" s="832"/>
      <c r="BF63822" s="832"/>
    </row>
    <row r="63823" spans="56:58">
      <c r="BD63823" s="832"/>
      <c r="BE63823" s="832"/>
      <c r="BF63823" s="832"/>
    </row>
    <row r="63824" spans="56:58">
      <c r="BD63824" s="832"/>
      <c r="BE63824" s="832"/>
      <c r="BF63824" s="832"/>
    </row>
    <row r="63825" spans="56:58">
      <c r="BD63825" s="832"/>
      <c r="BE63825" s="832"/>
      <c r="BF63825" s="832"/>
    </row>
    <row r="63826" spans="56:58">
      <c r="BD63826" s="832"/>
      <c r="BE63826" s="832"/>
      <c r="BF63826" s="832"/>
    </row>
    <row r="63827" spans="56:58">
      <c r="BD63827" s="832"/>
      <c r="BE63827" s="832"/>
      <c r="BF63827" s="832"/>
    </row>
    <row r="63828" spans="56:58">
      <c r="BD63828" s="832"/>
      <c r="BE63828" s="832"/>
      <c r="BF63828" s="832"/>
    </row>
    <row r="63829" spans="56:58">
      <c r="BD63829" s="832"/>
      <c r="BE63829" s="832"/>
      <c r="BF63829" s="832"/>
    </row>
    <row r="63830" spans="56:58">
      <c r="BD63830" s="832"/>
      <c r="BE63830" s="832"/>
      <c r="BF63830" s="832"/>
    </row>
    <row r="63831" spans="56:58">
      <c r="BD63831" s="832"/>
      <c r="BE63831" s="832"/>
      <c r="BF63831" s="832"/>
    </row>
    <row r="63832" spans="56:58">
      <c r="BD63832" s="832"/>
      <c r="BE63832" s="832"/>
      <c r="BF63832" s="832"/>
    </row>
    <row r="63833" spans="56:58">
      <c r="BD63833" s="832"/>
      <c r="BE63833" s="832"/>
      <c r="BF63833" s="832"/>
    </row>
    <row r="63834" spans="56:58">
      <c r="BD63834" s="832"/>
      <c r="BE63834" s="832"/>
      <c r="BF63834" s="832"/>
    </row>
    <row r="63835" spans="56:58">
      <c r="BD63835" s="832"/>
      <c r="BE63835" s="832"/>
      <c r="BF63835" s="832"/>
    </row>
    <row r="63836" spans="56:58">
      <c r="BD63836" s="832"/>
      <c r="BE63836" s="832"/>
      <c r="BF63836" s="832"/>
    </row>
    <row r="63837" spans="56:58">
      <c r="BD63837" s="832"/>
      <c r="BE63837" s="832"/>
      <c r="BF63837" s="832"/>
    </row>
    <row r="63838" spans="56:58">
      <c r="BD63838" s="832"/>
      <c r="BE63838" s="832"/>
      <c r="BF63838" s="832"/>
    </row>
    <row r="63839" spans="56:58">
      <c r="BD63839" s="832"/>
      <c r="BE63839" s="832"/>
      <c r="BF63839" s="832"/>
    </row>
    <row r="63840" spans="56:58">
      <c r="BD63840" s="832"/>
      <c r="BE63840" s="832"/>
      <c r="BF63840" s="832"/>
    </row>
    <row r="63841" spans="56:58">
      <c r="BD63841" s="832"/>
      <c r="BE63841" s="832"/>
      <c r="BF63841" s="832"/>
    </row>
    <row r="63842" spans="56:58">
      <c r="BD63842" s="832"/>
      <c r="BE63842" s="832"/>
      <c r="BF63842" s="832"/>
    </row>
    <row r="63843" spans="56:58">
      <c r="BD63843" s="832"/>
      <c r="BE63843" s="832"/>
      <c r="BF63843" s="832"/>
    </row>
    <row r="63844" spans="56:58">
      <c r="BD63844" s="832"/>
      <c r="BE63844" s="832"/>
      <c r="BF63844" s="832"/>
    </row>
    <row r="63845" spans="56:58">
      <c r="BD63845" s="832"/>
      <c r="BE63845" s="832"/>
      <c r="BF63845" s="832"/>
    </row>
    <row r="63846" spans="56:58">
      <c r="BD63846" s="832"/>
      <c r="BE63846" s="832"/>
      <c r="BF63846" s="832"/>
    </row>
    <row r="63847" spans="56:58">
      <c r="BD63847" s="832"/>
      <c r="BE63847" s="832"/>
      <c r="BF63847" s="832"/>
    </row>
    <row r="63848" spans="56:58">
      <c r="BD63848" s="832"/>
      <c r="BE63848" s="832"/>
      <c r="BF63848" s="832"/>
    </row>
    <row r="63849" spans="56:58">
      <c r="BD63849" s="832"/>
      <c r="BE63849" s="832"/>
      <c r="BF63849" s="832"/>
    </row>
    <row r="63850" spans="56:58">
      <c r="BD63850" s="832"/>
      <c r="BE63850" s="832"/>
      <c r="BF63850" s="832"/>
    </row>
    <row r="63851" spans="56:58">
      <c r="BD63851" s="832"/>
      <c r="BE63851" s="832"/>
      <c r="BF63851" s="832"/>
    </row>
    <row r="63852" spans="56:58">
      <c r="BD63852" s="832"/>
      <c r="BE63852" s="832"/>
      <c r="BF63852" s="832"/>
    </row>
    <row r="63853" spans="56:58">
      <c r="BD63853" s="832"/>
      <c r="BE63853" s="832"/>
      <c r="BF63853" s="832"/>
    </row>
    <row r="63854" spans="56:58">
      <c r="BD63854" s="832"/>
      <c r="BE63854" s="832"/>
      <c r="BF63854" s="832"/>
    </row>
    <row r="63855" spans="56:58">
      <c r="BD63855" s="832"/>
      <c r="BE63855" s="832"/>
      <c r="BF63855" s="832"/>
    </row>
    <row r="63856" spans="56:58">
      <c r="BD63856" s="832"/>
      <c r="BE63856" s="832"/>
      <c r="BF63856" s="832"/>
    </row>
    <row r="63857" spans="56:58">
      <c r="BD63857" s="832"/>
      <c r="BE63857" s="832"/>
      <c r="BF63857" s="832"/>
    </row>
    <row r="63858" spans="56:58">
      <c r="BD63858" s="832"/>
      <c r="BE63858" s="832"/>
      <c r="BF63858" s="832"/>
    </row>
    <row r="63859" spans="56:58">
      <c r="BD63859" s="832"/>
      <c r="BE63859" s="832"/>
      <c r="BF63859" s="832"/>
    </row>
    <row r="63860" spans="56:58">
      <c r="BD63860" s="832"/>
      <c r="BE63860" s="832"/>
      <c r="BF63860" s="832"/>
    </row>
    <row r="63861" spans="56:58">
      <c r="BD63861" s="832"/>
      <c r="BE63861" s="832"/>
      <c r="BF63861" s="832"/>
    </row>
    <row r="63862" spans="56:58">
      <c r="BD63862" s="832"/>
      <c r="BE63862" s="832"/>
      <c r="BF63862" s="832"/>
    </row>
    <row r="63863" spans="56:58">
      <c r="BD63863" s="832"/>
      <c r="BE63863" s="832"/>
      <c r="BF63863" s="832"/>
    </row>
    <row r="63864" spans="56:58">
      <c r="BD63864" s="832"/>
      <c r="BE63864" s="832"/>
      <c r="BF63864" s="832"/>
    </row>
    <row r="63865" spans="56:58">
      <c r="BD63865" s="832"/>
      <c r="BE63865" s="832"/>
      <c r="BF63865" s="832"/>
    </row>
    <row r="63866" spans="56:58">
      <c r="BD63866" s="832"/>
      <c r="BE63866" s="832"/>
      <c r="BF63866" s="832"/>
    </row>
    <row r="63867" spans="56:58">
      <c r="BD63867" s="832"/>
      <c r="BE63867" s="832"/>
      <c r="BF63867" s="832"/>
    </row>
    <row r="63868" spans="56:58">
      <c r="BD63868" s="832"/>
      <c r="BE63868" s="832"/>
      <c r="BF63868" s="832"/>
    </row>
    <row r="63869" spans="56:58">
      <c r="BD63869" s="832"/>
      <c r="BE63869" s="832"/>
      <c r="BF63869" s="832"/>
    </row>
    <row r="63870" spans="56:58">
      <c r="BD63870" s="832"/>
      <c r="BE63870" s="832"/>
      <c r="BF63870" s="832"/>
    </row>
    <row r="63871" spans="56:58">
      <c r="BD63871" s="832"/>
      <c r="BE63871" s="832"/>
      <c r="BF63871" s="832"/>
    </row>
    <row r="63872" spans="56:58">
      <c r="BD63872" s="832"/>
      <c r="BE63872" s="832"/>
      <c r="BF63872" s="832"/>
    </row>
    <row r="63873" spans="56:58">
      <c r="BD63873" s="832"/>
      <c r="BE63873" s="832"/>
      <c r="BF63873" s="832"/>
    </row>
    <row r="63874" spans="56:58">
      <c r="BD63874" s="832"/>
      <c r="BE63874" s="832"/>
      <c r="BF63874" s="832"/>
    </row>
    <row r="63875" spans="56:58">
      <c r="BD63875" s="832"/>
      <c r="BE63875" s="832"/>
      <c r="BF63875" s="832"/>
    </row>
    <row r="63876" spans="56:58">
      <c r="BD63876" s="832"/>
      <c r="BE63876" s="832"/>
      <c r="BF63876" s="832"/>
    </row>
    <row r="63877" spans="56:58">
      <c r="BD63877" s="832"/>
      <c r="BE63877" s="832"/>
      <c r="BF63877" s="832"/>
    </row>
    <row r="63878" spans="56:58">
      <c r="BD63878" s="832"/>
      <c r="BE63878" s="832"/>
      <c r="BF63878" s="832"/>
    </row>
    <row r="63879" spans="56:58">
      <c r="BD63879" s="832"/>
      <c r="BE63879" s="832"/>
      <c r="BF63879" s="832"/>
    </row>
    <row r="63880" spans="56:58">
      <c r="BD63880" s="832"/>
      <c r="BE63880" s="832"/>
      <c r="BF63880" s="832"/>
    </row>
    <row r="63881" spans="56:58">
      <c r="BD63881" s="832"/>
      <c r="BE63881" s="832"/>
      <c r="BF63881" s="832"/>
    </row>
    <row r="63882" spans="56:58">
      <c r="BD63882" s="832"/>
      <c r="BE63882" s="832"/>
      <c r="BF63882" s="832"/>
    </row>
    <row r="63883" spans="56:58">
      <c r="BD63883" s="832"/>
      <c r="BE63883" s="832"/>
      <c r="BF63883" s="832"/>
    </row>
    <row r="63884" spans="56:58">
      <c r="BD63884" s="832"/>
      <c r="BE63884" s="832"/>
      <c r="BF63884" s="832"/>
    </row>
    <row r="63885" spans="56:58">
      <c r="BD63885" s="832"/>
      <c r="BE63885" s="832"/>
      <c r="BF63885" s="832"/>
    </row>
    <row r="63886" spans="56:58">
      <c r="BD63886" s="832"/>
      <c r="BE63886" s="832"/>
      <c r="BF63886" s="832"/>
    </row>
    <row r="63887" spans="56:58">
      <c r="BD63887" s="832"/>
      <c r="BE63887" s="832"/>
      <c r="BF63887" s="832"/>
    </row>
    <row r="63888" spans="56:58">
      <c r="BD63888" s="832"/>
      <c r="BE63888" s="832"/>
      <c r="BF63888" s="832"/>
    </row>
    <row r="63889" spans="56:58">
      <c r="BD63889" s="832"/>
      <c r="BE63889" s="832"/>
      <c r="BF63889" s="832"/>
    </row>
    <row r="63890" spans="56:58">
      <c r="BD63890" s="832"/>
      <c r="BE63890" s="832"/>
      <c r="BF63890" s="832"/>
    </row>
    <row r="63891" spans="56:58">
      <c r="BD63891" s="832"/>
      <c r="BE63891" s="832"/>
      <c r="BF63891" s="832"/>
    </row>
    <row r="63892" spans="56:58">
      <c r="BD63892" s="832"/>
      <c r="BE63892" s="832"/>
      <c r="BF63892" s="832"/>
    </row>
    <row r="63893" spans="56:58">
      <c r="BD63893" s="832"/>
      <c r="BE63893" s="832"/>
      <c r="BF63893" s="832"/>
    </row>
    <row r="63894" spans="56:58">
      <c r="BD63894" s="832"/>
      <c r="BE63894" s="832"/>
      <c r="BF63894" s="832"/>
    </row>
    <row r="63895" spans="56:58">
      <c r="BD63895" s="832"/>
      <c r="BE63895" s="832"/>
      <c r="BF63895" s="832"/>
    </row>
    <row r="63896" spans="56:58">
      <c r="BD63896" s="832"/>
      <c r="BE63896" s="832"/>
      <c r="BF63896" s="832"/>
    </row>
    <row r="63897" spans="56:58">
      <c r="BD63897" s="832"/>
      <c r="BE63897" s="832"/>
      <c r="BF63897" s="832"/>
    </row>
    <row r="63898" spans="56:58">
      <c r="BD63898" s="832"/>
      <c r="BE63898" s="832"/>
      <c r="BF63898" s="832"/>
    </row>
    <row r="63899" spans="56:58">
      <c r="BD63899" s="832"/>
      <c r="BE63899" s="832"/>
      <c r="BF63899" s="832"/>
    </row>
    <row r="63900" spans="56:58">
      <c r="BD63900" s="832"/>
      <c r="BE63900" s="832"/>
      <c r="BF63900" s="832"/>
    </row>
    <row r="63901" spans="56:58">
      <c r="BD63901" s="832"/>
      <c r="BE63901" s="832"/>
      <c r="BF63901" s="832"/>
    </row>
    <row r="63902" spans="56:58">
      <c r="BD63902" s="832"/>
      <c r="BE63902" s="832"/>
      <c r="BF63902" s="832"/>
    </row>
    <row r="63903" spans="56:58">
      <c r="BD63903" s="832"/>
      <c r="BE63903" s="832"/>
      <c r="BF63903" s="832"/>
    </row>
    <row r="63904" spans="56:58">
      <c r="BD63904" s="832"/>
      <c r="BE63904" s="832"/>
      <c r="BF63904" s="832"/>
    </row>
    <row r="63905" spans="56:58">
      <c r="BD63905" s="832"/>
      <c r="BE63905" s="832"/>
      <c r="BF63905" s="832"/>
    </row>
    <row r="63906" spans="56:58">
      <c r="BD63906" s="832"/>
      <c r="BE63906" s="832"/>
      <c r="BF63906" s="832"/>
    </row>
    <row r="63907" spans="56:58">
      <c r="BD63907" s="832"/>
      <c r="BE63907" s="832"/>
      <c r="BF63907" s="832"/>
    </row>
    <row r="63908" spans="56:58">
      <c r="BD63908" s="832"/>
      <c r="BE63908" s="832"/>
      <c r="BF63908" s="832"/>
    </row>
    <row r="63909" spans="56:58">
      <c r="BD63909" s="832"/>
      <c r="BE63909" s="832"/>
      <c r="BF63909" s="832"/>
    </row>
    <row r="63910" spans="56:58">
      <c r="BD63910" s="832"/>
      <c r="BE63910" s="832"/>
      <c r="BF63910" s="832"/>
    </row>
    <row r="63911" spans="56:58">
      <c r="BD63911" s="832"/>
      <c r="BE63911" s="832"/>
      <c r="BF63911" s="832"/>
    </row>
    <row r="63912" spans="56:58">
      <c r="BD63912" s="832"/>
      <c r="BE63912" s="832"/>
      <c r="BF63912" s="832"/>
    </row>
    <row r="63913" spans="56:58">
      <c r="BD63913" s="832"/>
      <c r="BE63913" s="832"/>
      <c r="BF63913" s="832"/>
    </row>
    <row r="63914" spans="56:58">
      <c r="BD63914" s="832"/>
      <c r="BE63914" s="832"/>
      <c r="BF63914" s="832"/>
    </row>
    <row r="63915" spans="56:58">
      <c r="BD63915" s="832"/>
      <c r="BE63915" s="832"/>
      <c r="BF63915" s="832"/>
    </row>
    <row r="63916" spans="56:58">
      <c r="BD63916" s="832"/>
      <c r="BE63916" s="832"/>
      <c r="BF63916" s="832"/>
    </row>
    <row r="63917" spans="56:58">
      <c r="BD63917" s="832"/>
      <c r="BE63917" s="832"/>
      <c r="BF63917" s="832"/>
    </row>
    <row r="63918" spans="56:58">
      <c r="BD63918" s="832"/>
      <c r="BE63918" s="832"/>
      <c r="BF63918" s="832"/>
    </row>
    <row r="63919" spans="56:58">
      <c r="BD63919" s="832"/>
      <c r="BE63919" s="832"/>
      <c r="BF63919" s="832"/>
    </row>
    <row r="63920" spans="56:58">
      <c r="BD63920" s="832"/>
      <c r="BE63920" s="832"/>
      <c r="BF63920" s="832"/>
    </row>
    <row r="63921" spans="56:58">
      <c r="BD63921" s="832"/>
      <c r="BE63921" s="832"/>
      <c r="BF63921" s="832"/>
    </row>
    <row r="63922" spans="56:58">
      <c r="BD63922" s="832"/>
      <c r="BE63922" s="832"/>
      <c r="BF63922" s="832"/>
    </row>
    <row r="63923" spans="56:58">
      <c r="BD63923" s="832"/>
      <c r="BE63923" s="832"/>
      <c r="BF63923" s="832"/>
    </row>
    <row r="63924" spans="56:58">
      <c r="BD63924" s="832"/>
      <c r="BE63924" s="832"/>
      <c r="BF63924" s="832"/>
    </row>
    <row r="63925" spans="56:58">
      <c r="BD63925" s="832"/>
      <c r="BE63925" s="832"/>
      <c r="BF63925" s="832"/>
    </row>
    <row r="63926" spans="56:58">
      <c r="BD63926" s="832"/>
      <c r="BE63926" s="832"/>
      <c r="BF63926" s="832"/>
    </row>
    <row r="63927" spans="56:58">
      <c r="BD63927" s="832"/>
      <c r="BE63927" s="832"/>
      <c r="BF63927" s="832"/>
    </row>
    <row r="63928" spans="56:58">
      <c r="BD63928" s="832"/>
      <c r="BE63928" s="832"/>
      <c r="BF63928" s="832"/>
    </row>
    <row r="63929" spans="56:58">
      <c r="BD63929" s="832"/>
      <c r="BE63929" s="832"/>
      <c r="BF63929" s="832"/>
    </row>
    <row r="63930" spans="56:58">
      <c r="BD63930" s="832"/>
      <c r="BE63930" s="832"/>
      <c r="BF63930" s="832"/>
    </row>
    <row r="63931" spans="56:58">
      <c r="BD63931" s="832"/>
      <c r="BE63931" s="832"/>
      <c r="BF63931" s="832"/>
    </row>
    <row r="63932" spans="56:58">
      <c r="BD63932" s="832"/>
      <c r="BE63932" s="832"/>
      <c r="BF63932" s="832"/>
    </row>
    <row r="63933" spans="56:58">
      <c r="BD63933" s="832"/>
      <c r="BE63933" s="832"/>
      <c r="BF63933" s="832"/>
    </row>
    <row r="63934" spans="56:58">
      <c r="BD63934" s="832"/>
      <c r="BE63934" s="832"/>
      <c r="BF63934" s="832"/>
    </row>
    <row r="63935" spans="56:58">
      <c r="BD63935" s="832"/>
      <c r="BE63935" s="832"/>
      <c r="BF63935" s="832"/>
    </row>
    <row r="63936" spans="56:58">
      <c r="BD63936" s="832"/>
      <c r="BE63936" s="832"/>
      <c r="BF63936" s="832"/>
    </row>
    <row r="63937" spans="56:58">
      <c r="BD63937" s="832"/>
      <c r="BE63937" s="832"/>
      <c r="BF63937" s="832"/>
    </row>
    <row r="63938" spans="56:58">
      <c r="BD63938" s="832"/>
      <c r="BE63938" s="832"/>
      <c r="BF63938" s="832"/>
    </row>
    <row r="63939" spans="56:58">
      <c r="BD63939" s="832"/>
      <c r="BE63939" s="832"/>
      <c r="BF63939" s="832"/>
    </row>
    <row r="63940" spans="56:58">
      <c r="BD63940" s="832"/>
      <c r="BE63940" s="832"/>
      <c r="BF63940" s="832"/>
    </row>
    <row r="63941" spans="56:58">
      <c r="BD63941" s="832"/>
      <c r="BE63941" s="832"/>
      <c r="BF63941" s="832"/>
    </row>
    <row r="63942" spans="56:58">
      <c r="BD63942" s="832"/>
      <c r="BE63942" s="832"/>
      <c r="BF63942" s="832"/>
    </row>
    <row r="63943" spans="56:58">
      <c r="BD63943" s="832"/>
      <c r="BE63943" s="832"/>
      <c r="BF63943" s="832"/>
    </row>
    <row r="63944" spans="56:58">
      <c r="BD63944" s="832"/>
      <c r="BE63944" s="832"/>
      <c r="BF63944" s="832"/>
    </row>
    <row r="63945" spans="56:58">
      <c r="BD63945" s="832"/>
      <c r="BE63945" s="832"/>
      <c r="BF63945" s="832"/>
    </row>
    <row r="63946" spans="56:58">
      <c r="BD63946" s="832"/>
      <c r="BE63946" s="832"/>
      <c r="BF63946" s="832"/>
    </row>
    <row r="63947" spans="56:58">
      <c r="BD63947" s="832"/>
      <c r="BE63947" s="832"/>
      <c r="BF63947" s="832"/>
    </row>
    <row r="63948" spans="56:58">
      <c r="BD63948" s="832"/>
      <c r="BE63948" s="832"/>
      <c r="BF63948" s="832"/>
    </row>
    <row r="63949" spans="56:58">
      <c r="BD63949" s="832"/>
      <c r="BE63949" s="832"/>
      <c r="BF63949" s="832"/>
    </row>
    <row r="63950" spans="56:58">
      <c r="BD63950" s="832"/>
      <c r="BE63950" s="832"/>
      <c r="BF63950" s="832"/>
    </row>
    <row r="63951" spans="56:58">
      <c r="BD63951" s="832"/>
      <c r="BE63951" s="832"/>
      <c r="BF63951" s="832"/>
    </row>
    <row r="63952" spans="56:58">
      <c r="BD63952" s="832"/>
      <c r="BE63952" s="832"/>
      <c r="BF63952" s="832"/>
    </row>
    <row r="63953" spans="56:58">
      <c r="BD63953" s="832"/>
      <c r="BE63953" s="832"/>
      <c r="BF63953" s="832"/>
    </row>
    <row r="63954" spans="56:58">
      <c r="BD63954" s="832"/>
      <c r="BE63954" s="832"/>
      <c r="BF63954" s="832"/>
    </row>
    <row r="63955" spans="56:58">
      <c r="BD63955" s="832"/>
      <c r="BE63955" s="832"/>
      <c r="BF63955" s="832"/>
    </row>
    <row r="63956" spans="56:58">
      <c r="BD63956" s="832"/>
      <c r="BE63956" s="832"/>
      <c r="BF63956" s="832"/>
    </row>
    <row r="63957" spans="56:58">
      <c r="BD63957" s="832"/>
      <c r="BE63957" s="832"/>
      <c r="BF63957" s="832"/>
    </row>
    <row r="63958" spans="56:58">
      <c r="BD63958" s="832"/>
      <c r="BE63958" s="832"/>
      <c r="BF63958" s="832"/>
    </row>
    <row r="63959" spans="56:58">
      <c r="BD63959" s="832"/>
      <c r="BE63959" s="832"/>
      <c r="BF63959" s="832"/>
    </row>
    <row r="63960" spans="56:58">
      <c r="BD63960" s="832"/>
      <c r="BE63960" s="832"/>
      <c r="BF63960" s="832"/>
    </row>
    <row r="63961" spans="56:58">
      <c r="BD63961" s="832"/>
      <c r="BE63961" s="832"/>
      <c r="BF63961" s="832"/>
    </row>
    <row r="63962" spans="56:58">
      <c r="BD63962" s="832"/>
      <c r="BE63962" s="832"/>
      <c r="BF63962" s="832"/>
    </row>
    <row r="63963" spans="56:58">
      <c r="BD63963" s="832"/>
      <c r="BE63963" s="832"/>
      <c r="BF63963" s="832"/>
    </row>
    <row r="63964" spans="56:58">
      <c r="BD63964" s="832"/>
      <c r="BE63964" s="832"/>
      <c r="BF63964" s="832"/>
    </row>
    <row r="63965" spans="56:58">
      <c r="BD63965" s="832"/>
      <c r="BE63965" s="832"/>
      <c r="BF63965" s="832"/>
    </row>
    <row r="63966" spans="56:58">
      <c r="BD63966" s="832"/>
      <c r="BE63966" s="832"/>
      <c r="BF63966" s="832"/>
    </row>
    <row r="63967" spans="56:58">
      <c r="BD63967" s="832"/>
      <c r="BE63967" s="832"/>
      <c r="BF63967" s="832"/>
    </row>
    <row r="63968" spans="56:58">
      <c r="BD63968" s="832"/>
      <c r="BE63968" s="832"/>
      <c r="BF63968" s="832"/>
    </row>
    <row r="63969" spans="56:58">
      <c r="BD63969" s="832"/>
      <c r="BE63969" s="832"/>
      <c r="BF63969" s="832"/>
    </row>
    <row r="63970" spans="56:58">
      <c r="BD63970" s="832"/>
      <c r="BE63970" s="832"/>
      <c r="BF63970" s="832"/>
    </row>
    <row r="63971" spans="56:58">
      <c r="BD63971" s="832"/>
      <c r="BE63971" s="832"/>
      <c r="BF63971" s="832"/>
    </row>
    <row r="63972" spans="56:58">
      <c r="BD63972" s="832"/>
      <c r="BE63972" s="832"/>
      <c r="BF63972" s="832"/>
    </row>
    <row r="63973" spans="56:58">
      <c r="BD63973" s="832"/>
      <c r="BE63973" s="832"/>
      <c r="BF63973" s="832"/>
    </row>
    <row r="63974" spans="56:58">
      <c r="BD63974" s="832"/>
      <c r="BE63974" s="832"/>
      <c r="BF63974" s="832"/>
    </row>
    <row r="63975" spans="56:58">
      <c r="BD63975" s="832"/>
      <c r="BE63975" s="832"/>
      <c r="BF63975" s="832"/>
    </row>
    <row r="63976" spans="56:58">
      <c r="BD63976" s="832"/>
      <c r="BE63976" s="832"/>
      <c r="BF63976" s="832"/>
    </row>
    <row r="63977" spans="56:58">
      <c r="BD63977" s="832"/>
      <c r="BE63977" s="832"/>
      <c r="BF63977" s="832"/>
    </row>
    <row r="63978" spans="56:58">
      <c r="BD63978" s="832"/>
      <c r="BE63978" s="832"/>
      <c r="BF63978" s="832"/>
    </row>
    <row r="63979" spans="56:58">
      <c r="BD63979" s="832"/>
      <c r="BE63979" s="832"/>
      <c r="BF63979" s="832"/>
    </row>
    <row r="63980" spans="56:58">
      <c r="BD63980" s="832"/>
      <c r="BE63980" s="832"/>
      <c r="BF63980" s="832"/>
    </row>
    <row r="63981" spans="56:58">
      <c r="BD63981" s="832"/>
      <c r="BE63981" s="832"/>
      <c r="BF63981" s="832"/>
    </row>
    <row r="63982" spans="56:58">
      <c r="BD63982" s="832"/>
      <c r="BE63982" s="832"/>
      <c r="BF63982" s="832"/>
    </row>
    <row r="63983" spans="56:58">
      <c r="BD63983" s="832"/>
      <c r="BE63983" s="832"/>
      <c r="BF63983" s="832"/>
    </row>
    <row r="63984" spans="56:58">
      <c r="BD63984" s="832"/>
      <c r="BE63984" s="832"/>
      <c r="BF63984" s="832"/>
    </row>
    <row r="63985" spans="56:58">
      <c r="BD63985" s="832"/>
      <c r="BE63985" s="832"/>
      <c r="BF63985" s="832"/>
    </row>
    <row r="63986" spans="56:58">
      <c r="BD63986" s="832"/>
      <c r="BE63986" s="832"/>
      <c r="BF63986" s="832"/>
    </row>
    <row r="63987" spans="56:58">
      <c r="BD63987" s="832"/>
      <c r="BE63987" s="832"/>
      <c r="BF63987" s="832"/>
    </row>
    <row r="63988" spans="56:58">
      <c r="BD63988" s="832"/>
      <c r="BE63988" s="832"/>
      <c r="BF63988" s="832"/>
    </row>
    <row r="63989" spans="56:58">
      <c r="BD63989" s="832"/>
      <c r="BE63989" s="832"/>
      <c r="BF63989" s="832"/>
    </row>
    <row r="63990" spans="56:58">
      <c r="BD63990" s="832"/>
      <c r="BE63990" s="832"/>
      <c r="BF63990" s="832"/>
    </row>
    <row r="63991" spans="56:58">
      <c r="BD63991" s="832"/>
      <c r="BE63991" s="832"/>
      <c r="BF63991" s="832"/>
    </row>
    <row r="63992" spans="56:58">
      <c r="BD63992" s="832"/>
      <c r="BE63992" s="832"/>
      <c r="BF63992" s="832"/>
    </row>
    <row r="63993" spans="56:58">
      <c r="BD63993" s="832"/>
      <c r="BE63993" s="832"/>
      <c r="BF63993" s="832"/>
    </row>
    <row r="63994" spans="56:58">
      <c r="BD63994" s="832"/>
      <c r="BE63994" s="832"/>
      <c r="BF63994" s="832"/>
    </row>
    <row r="63995" spans="56:58">
      <c r="BD63995" s="832"/>
      <c r="BE63995" s="832"/>
      <c r="BF63995" s="832"/>
    </row>
    <row r="63996" spans="56:58">
      <c r="BD63996" s="832"/>
      <c r="BE63996" s="832"/>
      <c r="BF63996" s="832"/>
    </row>
    <row r="63997" spans="56:58">
      <c r="BD63997" s="832"/>
      <c r="BE63997" s="832"/>
      <c r="BF63997" s="832"/>
    </row>
    <row r="63998" spans="56:58">
      <c r="BD63998" s="832"/>
      <c r="BE63998" s="832"/>
      <c r="BF63998" s="832"/>
    </row>
    <row r="63999" spans="56:58">
      <c r="BD63999" s="832"/>
      <c r="BE63999" s="832"/>
      <c r="BF63999" s="832"/>
    </row>
    <row r="64000" spans="56:58">
      <c r="BD64000" s="832"/>
      <c r="BE64000" s="832"/>
      <c r="BF64000" s="832"/>
    </row>
    <row r="64001" spans="56:58">
      <c r="BD64001" s="832"/>
      <c r="BE64001" s="832"/>
      <c r="BF64001" s="832"/>
    </row>
    <row r="64002" spans="56:58">
      <c r="BD64002" s="832"/>
      <c r="BE64002" s="832"/>
      <c r="BF64002" s="832"/>
    </row>
    <row r="64003" spans="56:58">
      <c r="BD64003" s="832"/>
      <c r="BE64003" s="832"/>
      <c r="BF64003" s="832"/>
    </row>
    <row r="64004" spans="56:58">
      <c r="BD64004" s="832"/>
      <c r="BE64004" s="832"/>
      <c r="BF64004" s="832"/>
    </row>
    <row r="64005" spans="56:58">
      <c r="BD64005" s="832"/>
      <c r="BE64005" s="832"/>
      <c r="BF64005" s="832"/>
    </row>
    <row r="64006" spans="56:58">
      <c r="BD64006" s="832"/>
      <c r="BE64006" s="832"/>
      <c r="BF64006" s="832"/>
    </row>
    <row r="64007" spans="56:58">
      <c r="BD64007" s="832"/>
      <c r="BE64007" s="832"/>
      <c r="BF64007" s="832"/>
    </row>
    <row r="64008" spans="56:58">
      <c r="BD64008" s="832"/>
      <c r="BE64008" s="832"/>
      <c r="BF64008" s="832"/>
    </row>
    <row r="64009" spans="56:58">
      <c r="BD64009" s="832"/>
      <c r="BE64009" s="832"/>
      <c r="BF64009" s="832"/>
    </row>
    <row r="64010" spans="56:58">
      <c r="BD64010" s="832"/>
      <c r="BE64010" s="832"/>
      <c r="BF64010" s="832"/>
    </row>
    <row r="64011" spans="56:58">
      <c r="BD64011" s="832"/>
      <c r="BE64011" s="832"/>
      <c r="BF64011" s="832"/>
    </row>
    <row r="64012" spans="56:58">
      <c r="BD64012" s="832"/>
      <c r="BE64012" s="832"/>
      <c r="BF64012" s="832"/>
    </row>
    <row r="64013" spans="56:58">
      <c r="BD64013" s="832"/>
      <c r="BE64013" s="832"/>
      <c r="BF64013" s="832"/>
    </row>
    <row r="64014" spans="56:58">
      <c r="BD64014" s="832"/>
      <c r="BE64014" s="832"/>
      <c r="BF64014" s="832"/>
    </row>
    <row r="64015" spans="56:58">
      <c r="BD64015" s="832"/>
      <c r="BE64015" s="832"/>
      <c r="BF64015" s="832"/>
    </row>
    <row r="64016" spans="56:58">
      <c r="BD64016" s="832"/>
      <c r="BE64016" s="832"/>
      <c r="BF64016" s="832"/>
    </row>
    <row r="64017" spans="56:58">
      <c r="BD64017" s="832"/>
      <c r="BE64017" s="832"/>
      <c r="BF64017" s="832"/>
    </row>
    <row r="64018" spans="56:58">
      <c r="BD64018" s="832"/>
      <c r="BE64018" s="832"/>
      <c r="BF64018" s="832"/>
    </row>
    <row r="64019" spans="56:58">
      <c r="BD64019" s="832"/>
      <c r="BE64019" s="832"/>
      <c r="BF64019" s="832"/>
    </row>
    <row r="64020" spans="56:58">
      <c r="BD64020" s="832"/>
      <c r="BE64020" s="832"/>
      <c r="BF64020" s="832"/>
    </row>
    <row r="64021" spans="56:58">
      <c r="BD64021" s="832"/>
      <c r="BE64021" s="832"/>
      <c r="BF64021" s="832"/>
    </row>
    <row r="64022" spans="56:58">
      <c r="BD64022" s="832"/>
      <c r="BE64022" s="832"/>
      <c r="BF64022" s="832"/>
    </row>
    <row r="64023" spans="56:58">
      <c r="BD64023" s="832"/>
      <c r="BE64023" s="832"/>
      <c r="BF64023" s="832"/>
    </row>
    <row r="64024" spans="56:58">
      <c r="BD64024" s="832"/>
      <c r="BE64024" s="832"/>
      <c r="BF64024" s="832"/>
    </row>
    <row r="64025" spans="56:58">
      <c r="BD64025" s="832"/>
      <c r="BE64025" s="832"/>
      <c r="BF64025" s="832"/>
    </row>
    <row r="64026" spans="56:58">
      <c r="BD64026" s="832"/>
      <c r="BE64026" s="832"/>
      <c r="BF64026" s="832"/>
    </row>
    <row r="64027" spans="56:58">
      <c r="BD64027" s="832"/>
      <c r="BE64027" s="832"/>
      <c r="BF64027" s="832"/>
    </row>
    <row r="64028" spans="56:58">
      <c r="BD64028" s="832"/>
      <c r="BE64028" s="832"/>
      <c r="BF64028" s="832"/>
    </row>
    <row r="64029" spans="56:58">
      <c r="BD64029" s="832"/>
      <c r="BE64029" s="832"/>
      <c r="BF64029" s="832"/>
    </row>
    <row r="64030" spans="56:58">
      <c r="BD64030" s="832"/>
      <c r="BE64030" s="832"/>
      <c r="BF64030" s="832"/>
    </row>
    <row r="64031" spans="56:58">
      <c r="BD64031" s="832"/>
      <c r="BE64031" s="832"/>
      <c r="BF64031" s="832"/>
    </row>
    <row r="64032" spans="56:58">
      <c r="BD64032" s="832"/>
      <c r="BE64032" s="832"/>
      <c r="BF64032" s="832"/>
    </row>
    <row r="64033" spans="56:58">
      <c r="BD64033" s="832"/>
      <c r="BE64033" s="832"/>
      <c r="BF64033" s="832"/>
    </row>
    <row r="64034" spans="56:58">
      <c r="BD64034" s="832"/>
      <c r="BE64034" s="832"/>
      <c r="BF64034" s="832"/>
    </row>
    <row r="64035" spans="56:58">
      <c r="BD64035" s="832"/>
      <c r="BE64035" s="832"/>
      <c r="BF64035" s="832"/>
    </row>
    <row r="64036" spans="56:58">
      <c r="BD64036" s="832"/>
      <c r="BE64036" s="832"/>
      <c r="BF64036" s="832"/>
    </row>
    <row r="64037" spans="56:58">
      <c r="BD64037" s="832"/>
      <c r="BE64037" s="832"/>
      <c r="BF64037" s="832"/>
    </row>
    <row r="64038" spans="56:58">
      <c r="BD64038" s="832"/>
      <c r="BE64038" s="832"/>
      <c r="BF64038" s="832"/>
    </row>
    <row r="64039" spans="56:58">
      <c r="BD64039" s="832"/>
      <c r="BE64039" s="832"/>
      <c r="BF64039" s="832"/>
    </row>
    <row r="64040" spans="56:58">
      <c r="BD64040" s="832"/>
      <c r="BE64040" s="832"/>
      <c r="BF64040" s="832"/>
    </row>
    <row r="64041" spans="56:58">
      <c r="BD64041" s="832"/>
      <c r="BE64041" s="832"/>
      <c r="BF64041" s="832"/>
    </row>
    <row r="64042" spans="56:58">
      <c r="BD64042" s="832"/>
      <c r="BE64042" s="832"/>
      <c r="BF64042" s="832"/>
    </row>
    <row r="64043" spans="56:58">
      <c r="BD64043" s="832"/>
      <c r="BE64043" s="832"/>
      <c r="BF64043" s="832"/>
    </row>
    <row r="64044" spans="56:58">
      <c r="BD64044" s="832"/>
      <c r="BE64044" s="832"/>
      <c r="BF64044" s="832"/>
    </row>
    <row r="64045" spans="56:58">
      <c r="BD64045" s="832"/>
      <c r="BE64045" s="832"/>
      <c r="BF64045" s="832"/>
    </row>
    <row r="64046" spans="56:58">
      <c r="BD64046" s="832"/>
      <c r="BE64046" s="832"/>
      <c r="BF64046" s="832"/>
    </row>
    <row r="64047" spans="56:58">
      <c r="BD64047" s="832"/>
      <c r="BE64047" s="832"/>
      <c r="BF64047" s="832"/>
    </row>
    <row r="64048" spans="56:58">
      <c r="BD64048" s="832"/>
      <c r="BE64048" s="832"/>
      <c r="BF64048" s="832"/>
    </row>
    <row r="64049" spans="56:58">
      <c r="BD64049" s="832"/>
      <c r="BE64049" s="832"/>
      <c r="BF64049" s="832"/>
    </row>
    <row r="64050" spans="56:58">
      <c r="BD64050" s="832"/>
      <c r="BE64050" s="832"/>
      <c r="BF64050" s="832"/>
    </row>
    <row r="64051" spans="56:58">
      <c r="BD64051" s="832"/>
      <c r="BE64051" s="832"/>
      <c r="BF64051" s="832"/>
    </row>
    <row r="64052" spans="56:58">
      <c r="BD64052" s="832"/>
      <c r="BE64052" s="832"/>
      <c r="BF64052" s="832"/>
    </row>
    <row r="64053" spans="56:58">
      <c r="BD64053" s="832"/>
      <c r="BE64053" s="832"/>
      <c r="BF64053" s="832"/>
    </row>
    <row r="64054" spans="56:58">
      <c r="BD64054" s="832"/>
      <c r="BE64054" s="832"/>
      <c r="BF64054" s="832"/>
    </row>
    <row r="64055" spans="56:58">
      <c r="BD64055" s="832"/>
      <c r="BE64055" s="832"/>
      <c r="BF64055" s="832"/>
    </row>
    <row r="64056" spans="56:58">
      <c r="BD64056" s="832"/>
      <c r="BE64056" s="832"/>
      <c r="BF64056" s="832"/>
    </row>
    <row r="64057" spans="56:58">
      <c r="BD64057" s="832"/>
      <c r="BE64057" s="832"/>
      <c r="BF64057" s="832"/>
    </row>
    <row r="64058" spans="56:58">
      <c r="BD64058" s="832"/>
      <c r="BE64058" s="832"/>
      <c r="BF64058" s="832"/>
    </row>
    <row r="64059" spans="56:58">
      <c r="BD64059" s="832"/>
      <c r="BE64059" s="832"/>
      <c r="BF64059" s="832"/>
    </row>
    <row r="64060" spans="56:58">
      <c r="BD64060" s="832"/>
      <c r="BE64060" s="832"/>
      <c r="BF64060" s="832"/>
    </row>
    <row r="64061" spans="56:58">
      <c r="BD64061" s="832"/>
      <c r="BE64061" s="832"/>
      <c r="BF64061" s="832"/>
    </row>
    <row r="64062" spans="56:58">
      <c r="BD64062" s="832"/>
      <c r="BE64062" s="832"/>
      <c r="BF64062" s="832"/>
    </row>
    <row r="64063" spans="56:58">
      <c r="BD64063" s="832"/>
      <c r="BE64063" s="832"/>
      <c r="BF64063" s="832"/>
    </row>
    <row r="64064" spans="56:58">
      <c r="BD64064" s="832"/>
      <c r="BE64064" s="832"/>
      <c r="BF64064" s="832"/>
    </row>
    <row r="64065" spans="56:58">
      <c r="BD64065" s="832"/>
      <c r="BE64065" s="832"/>
      <c r="BF64065" s="832"/>
    </row>
    <row r="64066" spans="56:58">
      <c r="BD64066" s="832"/>
      <c r="BE64066" s="832"/>
      <c r="BF64066" s="832"/>
    </row>
    <row r="64067" spans="56:58">
      <c r="BD64067" s="832"/>
      <c r="BE64067" s="832"/>
      <c r="BF64067" s="832"/>
    </row>
    <row r="64068" spans="56:58">
      <c r="BD64068" s="832"/>
      <c r="BE64068" s="832"/>
      <c r="BF64068" s="832"/>
    </row>
    <row r="64069" spans="56:58">
      <c r="BD64069" s="832"/>
      <c r="BE64069" s="832"/>
      <c r="BF64069" s="832"/>
    </row>
    <row r="64070" spans="56:58">
      <c r="BD64070" s="832"/>
      <c r="BE64070" s="832"/>
      <c r="BF64070" s="832"/>
    </row>
    <row r="64071" spans="56:58">
      <c r="BD64071" s="832"/>
      <c r="BE64071" s="832"/>
      <c r="BF64071" s="832"/>
    </row>
    <row r="64072" spans="56:58">
      <c r="BD64072" s="832"/>
      <c r="BE64072" s="832"/>
      <c r="BF64072" s="832"/>
    </row>
    <row r="64073" spans="56:58">
      <c r="BD64073" s="832"/>
      <c r="BE64073" s="832"/>
      <c r="BF64073" s="832"/>
    </row>
    <row r="64074" spans="56:58">
      <c r="BD64074" s="832"/>
      <c r="BE64074" s="832"/>
      <c r="BF64074" s="832"/>
    </row>
    <row r="64075" spans="56:58">
      <c r="BD64075" s="832"/>
      <c r="BE64075" s="832"/>
      <c r="BF64075" s="832"/>
    </row>
    <row r="64076" spans="56:58">
      <c r="BD64076" s="832"/>
      <c r="BE64076" s="832"/>
      <c r="BF64076" s="832"/>
    </row>
    <row r="64077" spans="56:58">
      <c r="BD64077" s="832"/>
      <c r="BE64077" s="832"/>
      <c r="BF64077" s="832"/>
    </row>
    <row r="64078" spans="56:58">
      <c r="BD64078" s="832"/>
      <c r="BE64078" s="832"/>
      <c r="BF64078" s="832"/>
    </row>
    <row r="64079" spans="56:58">
      <c r="BD64079" s="832"/>
      <c r="BE64079" s="832"/>
      <c r="BF64079" s="832"/>
    </row>
    <row r="64080" spans="56:58">
      <c r="BD64080" s="832"/>
      <c r="BE64080" s="832"/>
      <c r="BF64080" s="832"/>
    </row>
    <row r="64081" spans="56:58">
      <c r="BD64081" s="832"/>
      <c r="BE64081" s="832"/>
      <c r="BF64081" s="832"/>
    </row>
    <row r="64082" spans="56:58">
      <c r="BD64082" s="832"/>
      <c r="BE64082" s="832"/>
      <c r="BF64082" s="832"/>
    </row>
    <row r="64083" spans="56:58">
      <c r="BD64083" s="832"/>
      <c r="BE64083" s="832"/>
      <c r="BF64083" s="832"/>
    </row>
    <row r="64084" spans="56:58">
      <c r="BD64084" s="832"/>
      <c r="BE64084" s="832"/>
      <c r="BF64084" s="832"/>
    </row>
    <row r="64085" spans="56:58">
      <c r="BD64085" s="832"/>
      <c r="BE64085" s="832"/>
      <c r="BF64085" s="832"/>
    </row>
    <row r="64086" spans="56:58">
      <c r="BD64086" s="832"/>
      <c r="BE64086" s="832"/>
      <c r="BF64086" s="832"/>
    </row>
    <row r="64087" spans="56:58">
      <c r="BD64087" s="832"/>
      <c r="BE64087" s="832"/>
      <c r="BF64087" s="832"/>
    </row>
    <row r="64088" spans="56:58">
      <c r="BD64088" s="832"/>
      <c r="BE64088" s="832"/>
      <c r="BF64088" s="832"/>
    </row>
    <row r="64089" spans="56:58">
      <c r="BD64089" s="832"/>
      <c r="BE64089" s="832"/>
      <c r="BF64089" s="832"/>
    </row>
    <row r="64090" spans="56:58">
      <c r="BD64090" s="832"/>
      <c r="BE64090" s="832"/>
      <c r="BF64090" s="832"/>
    </row>
    <row r="64091" spans="56:58">
      <c r="BD64091" s="832"/>
      <c r="BE64091" s="832"/>
      <c r="BF64091" s="832"/>
    </row>
    <row r="64092" spans="56:58">
      <c r="BD64092" s="832"/>
      <c r="BE64092" s="832"/>
      <c r="BF64092" s="832"/>
    </row>
    <row r="64093" spans="56:58">
      <c r="BD64093" s="832"/>
      <c r="BE64093" s="832"/>
      <c r="BF64093" s="832"/>
    </row>
    <row r="64094" spans="56:58">
      <c r="BD64094" s="832"/>
      <c r="BE64094" s="832"/>
      <c r="BF64094" s="832"/>
    </row>
    <row r="64095" spans="56:58">
      <c r="BD64095" s="832"/>
      <c r="BE64095" s="832"/>
      <c r="BF64095" s="832"/>
    </row>
    <row r="64096" spans="56:58">
      <c r="BD64096" s="832"/>
      <c r="BE64096" s="832"/>
      <c r="BF64096" s="832"/>
    </row>
    <row r="64097" spans="56:58">
      <c r="BD64097" s="832"/>
      <c r="BE64097" s="832"/>
      <c r="BF64097" s="832"/>
    </row>
    <row r="64098" spans="56:58">
      <c r="BD64098" s="832"/>
      <c r="BE64098" s="832"/>
      <c r="BF64098" s="832"/>
    </row>
    <row r="64099" spans="56:58">
      <c r="BD64099" s="832"/>
      <c r="BE64099" s="832"/>
      <c r="BF64099" s="832"/>
    </row>
    <row r="64100" spans="56:58">
      <c r="BD64100" s="832"/>
      <c r="BE64100" s="832"/>
      <c r="BF64100" s="832"/>
    </row>
    <row r="64101" spans="56:58">
      <c r="BD64101" s="832"/>
      <c r="BE64101" s="832"/>
      <c r="BF64101" s="832"/>
    </row>
    <row r="64102" spans="56:58">
      <c r="BD64102" s="832"/>
      <c r="BE64102" s="832"/>
      <c r="BF64102" s="832"/>
    </row>
    <row r="64103" spans="56:58">
      <c r="BD64103" s="832"/>
      <c r="BE64103" s="832"/>
      <c r="BF64103" s="832"/>
    </row>
    <row r="64104" spans="56:58">
      <c r="BD64104" s="832"/>
      <c r="BE64104" s="832"/>
      <c r="BF64104" s="832"/>
    </row>
    <row r="64105" spans="56:58">
      <c r="BD64105" s="832"/>
      <c r="BE64105" s="832"/>
      <c r="BF64105" s="832"/>
    </row>
    <row r="64106" spans="56:58">
      <c r="BD64106" s="832"/>
      <c r="BE64106" s="832"/>
      <c r="BF64106" s="832"/>
    </row>
    <row r="64107" spans="56:58">
      <c r="BD64107" s="832"/>
      <c r="BE64107" s="832"/>
      <c r="BF64107" s="832"/>
    </row>
    <row r="64108" spans="56:58">
      <c r="BD64108" s="832"/>
      <c r="BE64108" s="832"/>
      <c r="BF64108" s="832"/>
    </row>
    <row r="64109" spans="56:58">
      <c r="BD64109" s="832"/>
      <c r="BE64109" s="832"/>
      <c r="BF64109" s="832"/>
    </row>
    <row r="64110" spans="56:58">
      <c r="BD64110" s="832"/>
      <c r="BE64110" s="832"/>
      <c r="BF64110" s="832"/>
    </row>
    <row r="64111" spans="56:58">
      <c r="BD64111" s="832"/>
      <c r="BE64111" s="832"/>
      <c r="BF64111" s="832"/>
    </row>
    <row r="64112" spans="56:58">
      <c r="BD64112" s="832"/>
      <c r="BE64112" s="832"/>
      <c r="BF64112" s="832"/>
    </row>
    <row r="64113" spans="56:58">
      <c r="BD64113" s="832"/>
      <c r="BE64113" s="832"/>
      <c r="BF64113" s="832"/>
    </row>
    <row r="64114" spans="56:58">
      <c r="BD64114" s="832"/>
      <c r="BE64114" s="832"/>
      <c r="BF64114" s="832"/>
    </row>
    <row r="64115" spans="56:58">
      <c r="BD64115" s="832"/>
      <c r="BE64115" s="832"/>
      <c r="BF64115" s="832"/>
    </row>
    <row r="64116" spans="56:58">
      <c r="BD64116" s="832"/>
      <c r="BE64116" s="832"/>
      <c r="BF64116" s="832"/>
    </row>
    <row r="64117" spans="56:58">
      <c r="BD64117" s="832"/>
      <c r="BE64117" s="832"/>
      <c r="BF64117" s="832"/>
    </row>
    <row r="64118" spans="56:58">
      <c r="BD64118" s="832"/>
      <c r="BE64118" s="832"/>
      <c r="BF64118" s="832"/>
    </row>
    <row r="64119" spans="56:58">
      <c r="BD64119" s="832"/>
      <c r="BE64119" s="832"/>
      <c r="BF64119" s="832"/>
    </row>
    <row r="64120" spans="56:58">
      <c r="BD64120" s="832"/>
      <c r="BE64120" s="832"/>
      <c r="BF64120" s="832"/>
    </row>
    <row r="64121" spans="56:58">
      <c r="BD64121" s="832"/>
      <c r="BE64121" s="832"/>
      <c r="BF64121" s="832"/>
    </row>
    <row r="64122" spans="56:58">
      <c r="BD64122" s="832"/>
      <c r="BE64122" s="832"/>
      <c r="BF64122" s="832"/>
    </row>
    <row r="64123" spans="56:58">
      <c r="BD64123" s="832"/>
      <c r="BE64123" s="832"/>
      <c r="BF64123" s="832"/>
    </row>
    <row r="64124" spans="56:58">
      <c r="BD64124" s="832"/>
      <c r="BE64124" s="832"/>
      <c r="BF64124" s="832"/>
    </row>
    <row r="64125" spans="56:58">
      <c r="BD64125" s="832"/>
      <c r="BE64125" s="832"/>
      <c r="BF64125" s="832"/>
    </row>
    <row r="64126" spans="56:58">
      <c r="BD64126" s="832"/>
      <c r="BE64126" s="832"/>
      <c r="BF64126" s="832"/>
    </row>
    <row r="64127" spans="56:58">
      <c r="BD64127" s="832"/>
      <c r="BE64127" s="832"/>
      <c r="BF64127" s="832"/>
    </row>
    <row r="64128" spans="56:58">
      <c r="BD64128" s="832"/>
      <c r="BE64128" s="832"/>
      <c r="BF64128" s="832"/>
    </row>
    <row r="64129" spans="56:58">
      <c r="BD64129" s="832"/>
      <c r="BE64129" s="832"/>
      <c r="BF64129" s="832"/>
    </row>
    <row r="64130" spans="56:58">
      <c r="BD64130" s="832"/>
      <c r="BE64130" s="832"/>
      <c r="BF64130" s="832"/>
    </row>
    <row r="64131" spans="56:58">
      <c r="BD64131" s="832"/>
      <c r="BE64131" s="832"/>
      <c r="BF64131" s="832"/>
    </row>
    <row r="64132" spans="56:58">
      <c r="BD64132" s="832"/>
      <c r="BE64132" s="832"/>
      <c r="BF64132" s="832"/>
    </row>
    <row r="64133" spans="56:58">
      <c r="BD64133" s="832"/>
      <c r="BE64133" s="832"/>
      <c r="BF64133" s="832"/>
    </row>
    <row r="64134" spans="56:58">
      <c r="BD64134" s="832"/>
      <c r="BE64134" s="832"/>
      <c r="BF64134" s="832"/>
    </row>
    <row r="64135" spans="56:58">
      <c r="BD64135" s="832"/>
      <c r="BE64135" s="832"/>
      <c r="BF64135" s="832"/>
    </row>
    <row r="64136" spans="56:58">
      <c r="BD64136" s="832"/>
      <c r="BE64136" s="832"/>
      <c r="BF64136" s="832"/>
    </row>
    <row r="64137" spans="56:58">
      <c r="BD64137" s="832"/>
      <c r="BE64137" s="832"/>
      <c r="BF64137" s="832"/>
    </row>
    <row r="64138" spans="56:58">
      <c r="BD64138" s="832"/>
      <c r="BE64138" s="832"/>
      <c r="BF64138" s="832"/>
    </row>
    <row r="64139" spans="56:58">
      <c r="BD64139" s="832"/>
      <c r="BE64139" s="832"/>
      <c r="BF64139" s="832"/>
    </row>
    <row r="64140" spans="56:58">
      <c r="BD64140" s="832"/>
      <c r="BE64140" s="832"/>
      <c r="BF64140" s="832"/>
    </row>
    <row r="64141" spans="56:58">
      <c r="BD64141" s="832"/>
      <c r="BE64141" s="832"/>
      <c r="BF64141" s="832"/>
    </row>
    <row r="64142" spans="56:58">
      <c r="BD64142" s="832"/>
      <c r="BE64142" s="832"/>
      <c r="BF64142" s="832"/>
    </row>
    <row r="64143" spans="56:58">
      <c r="BD64143" s="832"/>
      <c r="BE64143" s="832"/>
      <c r="BF64143" s="832"/>
    </row>
    <row r="64144" spans="56:58">
      <c r="BD64144" s="832"/>
      <c r="BE64144" s="832"/>
      <c r="BF64144" s="832"/>
    </row>
    <row r="64145" spans="56:58">
      <c r="BD64145" s="832"/>
      <c r="BE64145" s="832"/>
      <c r="BF64145" s="832"/>
    </row>
    <row r="64146" spans="56:58">
      <c r="BD64146" s="832"/>
      <c r="BE64146" s="832"/>
      <c r="BF64146" s="832"/>
    </row>
    <row r="64147" spans="56:58">
      <c r="BD64147" s="832"/>
      <c r="BE64147" s="832"/>
      <c r="BF64147" s="832"/>
    </row>
    <row r="64148" spans="56:58">
      <c r="BD64148" s="832"/>
      <c r="BE64148" s="832"/>
      <c r="BF64148" s="832"/>
    </row>
    <row r="64149" spans="56:58">
      <c r="BD64149" s="832"/>
      <c r="BE64149" s="832"/>
      <c r="BF64149" s="832"/>
    </row>
    <row r="64150" spans="56:58">
      <c r="BD64150" s="832"/>
      <c r="BE64150" s="832"/>
      <c r="BF64150" s="832"/>
    </row>
    <row r="64151" spans="56:58">
      <c r="BD64151" s="832"/>
      <c r="BE64151" s="832"/>
      <c r="BF64151" s="832"/>
    </row>
    <row r="64152" spans="56:58">
      <c r="BD64152" s="832"/>
      <c r="BE64152" s="832"/>
      <c r="BF64152" s="832"/>
    </row>
    <row r="64153" spans="56:58">
      <c r="BD64153" s="832"/>
      <c r="BE64153" s="832"/>
      <c r="BF64153" s="832"/>
    </row>
    <row r="64154" spans="56:58">
      <c r="BD64154" s="832"/>
      <c r="BE64154" s="832"/>
      <c r="BF64154" s="832"/>
    </row>
    <row r="64155" spans="56:58">
      <c r="BD64155" s="832"/>
      <c r="BE64155" s="832"/>
      <c r="BF64155" s="832"/>
    </row>
    <row r="64156" spans="56:58">
      <c r="BD64156" s="832"/>
      <c r="BE64156" s="832"/>
      <c r="BF64156" s="832"/>
    </row>
    <row r="64157" spans="56:58">
      <c r="BD64157" s="832"/>
      <c r="BE64157" s="832"/>
      <c r="BF64157" s="832"/>
    </row>
    <row r="64158" spans="56:58">
      <c r="BD64158" s="832"/>
      <c r="BE64158" s="832"/>
      <c r="BF64158" s="832"/>
    </row>
    <row r="64159" spans="56:58">
      <c r="BD64159" s="832"/>
      <c r="BE64159" s="832"/>
      <c r="BF64159" s="832"/>
    </row>
    <row r="64160" spans="56:58">
      <c r="BD64160" s="832"/>
      <c r="BE64160" s="832"/>
      <c r="BF64160" s="832"/>
    </row>
    <row r="64161" spans="56:58">
      <c r="BD64161" s="832"/>
      <c r="BE64161" s="832"/>
      <c r="BF64161" s="832"/>
    </row>
    <row r="64162" spans="56:58">
      <c r="BD64162" s="832"/>
      <c r="BE64162" s="832"/>
      <c r="BF64162" s="832"/>
    </row>
    <row r="64163" spans="56:58">
      <c r="BD64163" s="832"/>
      <c r="BE64163" s="832"/>
      <c r="BF64163" s="832"/>
    </row>
    <row r="64164" spans="56:58">
      <c r="BD64164" s="832"/>
      <c r="BE64164" s="832"/>
      <c r="BF64164" s="832"/>
    </row>
    <row r="64165" spans="56:58">
      <c r="BD64165" s="832"/>
      <c r="BE64165" s="832"/>
      <c r="BF64165" s="832"/>
    </row>
    <row r="64166" spans="56:58">
      <c r="BD64166" s="832"/>
      <c r="BE64166" s="832"/>
      <c r="BF64166" s="832"/>
    </row>
    <row r="64167" spans="56:58">
      <c r="BD64167" s="832"/>
      <c r="BE64167" s="832"/>
      <c r="BF64167" s="832"/>
    </row>
    <row r="64168" spans="56:58">
      <c r="BD64168" s="832"/>
      <c r="BE64168" s="832"/>
      <c r="BF64168" s="832"/>
    </row>
    <row r="64169" spans="56:58">
      <c r="BD64169" s="832"/>
      <c r="BE64169" s="832"/>
      <c r="BF64169" s="832"/>
    </row>
    <row r="64170" spans="56:58">
      <c r="BD64170" s="832"/>
      <c r="BE64170" s="832"/>
      <c r="BF64170" s="832"/>
    </row>
    <row r="64171" spans="56:58">
      <c r="BD64171" s="832"/>
      <c r="BE64171" s="832"/>
      <c r="BF64171" s="832"/>
    </row>
    <row r="64172" spans="56:58">
      <c r="BD64172" s="832"/>
      <c r="BE64172" s="832"/>
      <c r="BF64172" s="832"/>
    </row>
    <row r="64173" spans="56:58">
      <c r="BD64173" s="832"/>
      <c r="BE64173" s="832"/>
      <c r="BF64173" s="832"/>
    </row>
    <row r="64174" spans="56:58">
      <c r="BD64174" s="832"/>
      <c r="BE64174" s="832"/>
      <c r="BF64174" s="832"/>
    </row>
    <row r="64175" spans="56:58">
      <c r="BD64175" s="832"/>
      <c r="BE64175" s="832"/>
      <c r="BF64175" s="832"/>
    </row>
    <row r="64176" spans="56:58">
      <c r="BD64176" s="832"/>
      <c r="BE64176" s="832"/>
      <c r="BF64176" s="832"/>
    </row>
    <row r="64177" spans="56:58">
      <c r="BD64177" s="832"/>
      <c r="BE64177" s="832"/>
      <c r="BF64177" s="832"/>
    </row>
    <row r="64178" spans="56:58">
      <c r="BD64178" s="832"/>
      <c r="BE64178" s="832"/>
      <c r="BF64178" s="832"/>
    </row>
    <row r="64179" spans="56:58">
      <c r="BD64179" s="832"/>
      <c r="BE64179" s="832"/>
      <c r="BF64179" s="832"/>
    </row>
    <row r="64180" spans="56:58">
      <c r="BD64180" s="832"/>
      <c r="BE64180" s="832"/>
      <c r="BF64180" s="832"/>
    </row>
    <row r="64181" spans="56:58">
      <c r="BD64181" s="832"/>
      <c r="BE64181" s="832"/>
      <c r="BF64181" s="832"/>
    </row>
    <row r="64182" spans="56:58">
      <c r="BD64182" s="832"/>
      <c r="BE64182" s="832"/>
      <c r="BF64182" s="832"/>
    </row>
    <row r="64183" spans="56:58">
      <c r="BD64183" s="832"/>
      <c r="BE64183" s="832"/>
      <c r="BF64183" s="832"/>
    </row>
    <row r="64184" spans="56:58">
      <c r="BD64184" s="832"/>
      <c r="BE64184" s="832"/>
      <c r="BF64184" s="832"/>
    </row>
    <row r="64185" spans="56:58">
      <c r="BD64185" s="832"/>
      <c r="BE64185" s="832"/>
      <c r="BF64185" s="832"/>
    </row>
    <row r="64186" spans="56:58">
      <c r="BD64186" s="832"/>
      <c r="BE64186" s="832"/>
      <c r="BF64186" s="832"/>
    </row>
    <row r="64187" spans="56:58">
      <c r="BD64187" s="832"/>
      <c r="BE64187" s="832"/>
      <c r="BF64187" s="832"/>
    </row>
    <row r="64188" spans="56:58">
      <c r="BD64188" s="832"/>
      <c r="BE64188" s="832"/>
      <c r="BF64188" s="832"/>
    </row>
    <row r="64189" spans="56:58">
      <c r="BD64189" s="832"/>
      <c r="BE64189" s="832"/>
      <c r="BF64189" s="832"/>
    </row>
    <row r="64190" spans="56:58">
      <c r="BD64190" s="832"/>
      <c r="BE64190" s="832"/>
      <c r="BF64190" s="832"/>
    </row>
    <row r="64191" spans="56:58">
      <c r="BD64191" s="832"/>
      <c r="BE64191" s="832"/>
      <c r="BF64191" s="832"/>
    </row>
    <row r="64192" spans="56:58">
      <c r="BD64192" s="832"/>
      <c r="BE64192" s="832"/>
      <c r="BF64192" s="832"/>
    </row>
    <row r="64193" spans="56:58">
      <c r="BD64193" s="832"/>
      <c r="BE64193" s="832"/>
      <c r="BF64193" s="832"/>
    </row>
    <row r="64194" spans="56:58">
      <c r="BD64194" s="832"/>
      <c r="BE64194" s="832"/>
      <c r="BF64194" s="832"/>
    </row>
    <row r="64195" spans="56:58">
      <c r="BD64195" s="832"/>
      <c r="BE64195" s="832"/>
      <c r="BF64195" s="832"/>
    </row>
    <row r="64196" spans="56:58">
      <c r="BD64196" s="832"/>
      <c r="BE64196" s="832"/>
      <c r="BF64196" s="832"/>
    </row>
    <row r="64197" spans="56:58">
      <c r="BD64197" s="832"/>
      <c r="BE64197" s="832"/>
      <c r="BF64197" s="832"/>
    </row>
    <row r="64198" spans="56:58">
      <c r="BD64198" s="832"/>
      <c r="BE64198" s="832"/>
      <c r="BF64198" s="832"/>
    </row>
    <row r="64199" spans="56:58">
      <c r="BD64199" s="832"/>
      <c r="BE64199" s="832"/>
      <c r="BF64199" s="832"/>
    </row>
    <row r="64200" spans="56:58">
      <c r="BD64200" s="832"/>
      <c r="BE64200" s="832"/>
      <c r="BF64200" s="832"/>
    </row>
    <row r="64201" spans="56:58">
      <c r="BD64201" s="832"/>
      <c r="BE64201" s="832"/>
      <c r="BF64201" s="832"/>
    </row>
    <row r="64202" spans="56:58">
      <c r="BD64202" s="832"/>
      <c r="BE64202" s="832"/>
      <c r="BF64202" s="832"/>
    </row>
    <row r="64203" spans="56:58">
      <c r="BD64203" s="832"/>
      <c r="BE64203" s="832"/>
      <c r="BF64203" s="832"/>
    </row>
    <row r="64204" spans="56:58">
      <c r="BD64204" s="832"/>
      <c r="BE64204" s="832"/>
      <c r="BF64204" s="832"/>
    </row>
    <row r="64205" spans="56:58">
      <c r="BD64205" s="832"/>
      <c r="BE64205" s="832"/>
      <c r="BF64205" s="832"/>
    </row>
    <row r="64206" spans="56:58">
      <c r="BD64206" s="832"/>
      <c r="BE64206" s="832"/>
      <c r="BF64206" s="832"/>
    </row>
    <row r="64207" spans="56:58">
      <c r="BD64207" s="832"/>
      <c r="BE64207" s="832"/>
      <c r="BF64207" s="832"/>
    </row>
    <row r="64208" spans="56:58">
      <c r="BD64208" s="832"/>
      <c r="BE64208" s="832"/>
      <c r="BF64208" s="832"/>
    </row>
    <row r="64209" spans="56:58">
      <c r="BD64209" s="832"/>
      <c r="BE64209" s="832"/>
      <c r="BF64209" s="832"/>
    </row>
    <row r="64210" spans="56:58">
      <c r="BD64210" s="832"/>
      <c r="BE64210" s="832"/>
      <c r="BF64210" s="832"/>
    </row>
    <row r="64211" spans="56:58">
      <c r="BD64211" s="832"/>
      <c r="BE64211" s="832"/>
      <c r="BF64211" s="832"/>
    </row>
    <row r="64212" spans="56:58">
      <c r="BD64212" s="832"/>
      <c r="BE64212" s="832"/>
      <c r="BF64212" s="832"/>
    </row>
    <row r="64213" spans="56:58">
      <c r="BD64213" s="832"/>
      <c r="BE64213" s="832"/>
      <c r="BF64213" s="832"/>
    </row>
    <row r="64214" spans="56:58">
      <c r="BD64214" s="832"/>
      <c r="BE64214" s="832"/>
      <c r="BF64214" s="832"/>
    </row>
    <row r="64215" spans="56:58">
      <c r="BD64215" s="832"/>
      <c r="BE64215" s="832"/>
      <c r="BF64215" s="832"/>
    </row>
    <row r="64216" spans="56:58">
      <c r="BD64216" s="832"/>
      <c r="BE64216" s="832"/>
      <c r="BF64216" s="832"/>
    </row>
    <row r="64217" spans="56:58">
      <c r="BD64217" s="832"/>
      <c r="BE64217" s="832"/>
      <c r="BF64217" s="832"/>
    </row>
    <row r="64218" spans="56:58">
      <c r="BD64218" s="832"/>
      <c r="BE64218" s="832"/>
      <c r="BF64218" s="832"/>
    </row>
    <row r="64219" spans="56:58">
      <c r="BD64219" s="832"/>
      <c r="BE64219" s="832"/>
      <c r="BF64219" s="832"/>
    </row>
    <row r="64220" spans="56:58">
      <c r="BD64220" s="832"/>
      <c r="BE64220" s="832"/>
      <c r="BF64220" s="832"/>
    </row>
    <row r="64221" spans="56:58">
      <c r="BD64221" s="832"/>
      <c r="BE64221" s="832"/>
      <c r="BF64221" s="832"/>
    </row>
    <row r="64222" spans="56:58">
      <c r="BD64222" s="832"/>
      <c r="BE64222" s="832"/>
      <c r="BF64222" s="832"/>
    </row>
    <row r="64223" spans="56:58">
      <c r="BD64223" s="832"/>
      <c r="BE64223" s="832"/>
      <c r="BF64223" s="832"/>
    </row>
    <row r="64224" spans="56:58">
      <c r="BD64224" s="832"/>
      <c r="BE64224" s="832"/>
      <c r="BF64224" s="832"/>
    </row>
    <row r="64225" spans="56:58">
      <c r="BD64225" s="832"/>
      <c r="BE64225" s="832"/>
      <c r="BF64225" s="832"/>
    </row>
    <row r="64226" spans="56:58">
      <c r="BD64226" s="832"/>
      <c r="BE64226" s="832"/>
      <c r="BF64226" s="832"/>
    </row>
    <row r="64227" spans="56:58">
      <c r="BD64227" s="832"/>
      <c r="BE64227" s="832"/>
      <c r="BF64227" s="832"/>
    </row>
    <row r="64228" spans="56:58">
      <c r="BD64228" s="832"/>
      <c r="BE64228" s="832"/>
      <c r="BF64228" s="832"/>
    </row>
    <row r="64229" spans="56:58">
      <c r="BD64229" s="832"/>
      <c r="BE64229" s="832"/>
      <c r="BF64229" s="832"/>
    </row>
    <row r="64230" spans="56:58">
      <c r="BD64230" s="832"/>
      <c r="BE64230" s="832"/>
      <c r="BF64230" s="832"/>
    </row>
    <row r="64231" spans="56:58">
      <c r="BD64231" s="832"/>
      <c r="BE64231" s="832"/>
      <c r="BF64231" s="832"/>
    </row>
    <row r="64232" spans="56:58">
      <c r="BD64232" s="832"/>
      <c r="BE64232" s="832"/>
      <c r="BF64232" s="832"/>
    </row>
    <row r="64233" spans="56:58">
      <c r="BD64233" s="832"/>
      <c r="BE64233" s="832"/>
      <c r="BF64233" s="832"/>
    </row>
    <row r="64234" spans="56:58">
      <c r="BD64234" s="832"/>
      <c r="BE64234" s="832"/>
      <c r="BF64234" s="832"/>
    </row>
    <row r="64235" spans="56:58">
      <c r="BD64235" s="832"/>
      <c r="BE64235" s="832"/>
      <c r="BF64235" s="832"/>
    </row>
    <row r="64236" spans="56:58">
      <c r="BD64236" s="832"/>
      <c r="BE64236" s="832"/>
      <c r="BF64236" s="832"/>
    </row>
    <row r="64237" spans="56:58">
      <c r="BD64237" s="832"/>
      <c r="BE64237" s="832"/>
      <c r="BF64237" s="832"/>
    </row>
    <row r="64238" spans="56:58">
      <c r="BD64238" s="832"/>
      <c r="BE64238" s="832"/>
      <c r="BF64238" s="832"/>
    </row>
    <row r="64239" spans="56:58">
      <c r="BD64239" s="832"/>
      <c r="BE64239" s="832"/>
      <c r="BF64239" s="832"/>
    </row>
    <row r="64240" spans="56:58">
      <c r="BD64240" s="832"/>
      <c r="BE64240" s="832"/>
      <c r="BF64240" s="832"/>
    </row>
    <row r="64241" spans="56:58">
      <c r="BD64241" s="832"/>
      <c r="BE64241" s="832"/>
      <c r="BF64241" s="832"/>
    </row>
    <row r="64242" spans="56:58">
      <c r="BD64242" s="832"/>
      <c r="BE64242" s="832"/>
      <c r="BF64242" s="832"/>
    </row>
    <row r="64243" spans="56:58">
      <c r="BD64243" s="832"/>
      <c r="BE64243" s="832"/>
      <c r="BF64243" s="832"/>
    </row>
    <row r="64244" spans="56:58">
      <c r="BD64244" s="832"/>
      <c r="BE64244" s="832"/>
      <c r="BF64244" s="832"/>
    </row>
    <row r="64245" spans="56:58">
      <c r="BD64245" s="832"/>
      <c r="BE64245" s="832"/>
      <c r="BF64245" s="832"/>
    </row>
    <row r="64246" spans="56:58">
      <c r="BD64246" s="832"/>
      <c r="BE64246" s="832"/>
      <c r="BF64246" s="832"/>
    </row>
    <row r="64247" spans="56:58">
      <c r="BD64247" s="832"/>
      <c r="BE64247" s="832"/>
      <c r="BF64247" s="832"/>
    </row>
    <row r="64248" spans="56:58">
      <c r="BD64248" s="832"/>
      <c r="BE64248" s="832"/>
      <c r="BF64248" s="832"/>
    </row>
    <row r="64249" spans="56:58">
      <c r="BD64249" s="832"/>
      <c r="BE64249" s="832"/>
      <c r="BF64249" s="832"/>
    </row>
    <row r="64250" spans="56:58">
      <c r="BD64250" s="832"/>
      <c r="BE64250" s="832"/>
      <c r="BF64250" s="832"/>
    </row>
    <row r="64251" spans="56:58">
      <c r="BD64251" s="832"/>
      <c r="BE64251" s="832"/>
      <c r="BF64251" s="832"/>
    </row>
    <row r="64252" spans="56:58">
      <c r="BD64252" s="832"/>
      <c r="BE64252" s="832"/>
      <c r="BF64252" s="832"/>
    </row>
    <row r="64253" spans="56:58">
      <c r="BD64253" s="832"/>
      <c r="BE64253" s="832"/>
      <c r="BF64253" s="832"/>
    </row>
    <row r="64254" spans="56:58">
      <c r="BD64254" s="832"/>
      <c r="BE64254" s="832"/>
      <c r="BF64254" s="832"/>
    </row>
    <row r="64255" spans="56:58">
      <c r="BD64255" s="832"/>
      <c r="BE64255" s="832"/>
      <c r="BF64255" s="832"/>
    </row>
    <row r="64256" spans="56:58">
      <c r="BD64256" s="832"/>
      <c r="BE64256" s="832"/>
      <c r="BF64256" s="832"/>
    </row>
    <row r="64257" spans="56:58">
      <c r="BD64257" s="832"/>
      <c r="BE64257" s="832"/>
      <c r="BF64257" s="832"/>
    </row>
    <row r="64258" spans="56:58">
      <c r="BD64258" s="832"/>
      <c r="BE64258" s="832"/>
      <c r="BF64258" s="832"/>
    </row>
    <row r="64259" spans="56:58">
      <c r="BD64259" s="832"/>
      <c r="BE64259" s="832"/>
      <c r="BF64259" s="832"/>
    </row>
    <row r="64260" spans="56:58">
      <c r="BD64260" s="832"/>
      <c r="BE64260" s="832"/>
      <c r="BF64260" s="832"/>
    </row>
    <row r="64261" spans="56:58">
      <c r="BD64261" s="832"/>
      <c r="BE64261" s="832"/>
      <c r="BF64261" s="832"/>
    </row>
    <row r="64262" spans="56:58">
      <c r="BD64262" s="832"/>
      <c r="BE64262" s="832"/>
      <c r="BF64262" s="832"/>
    </row>
    <row r="64263" spans="56:58">
      <c r="BD64263" s="832"/>
      <c r="BE64263" s="832"/>
      <c r="BF64263" s="832"/>
    </row>
    <row r="64264" spans="56:58">
      <c r="BD64264" s="832"/>
      <c r="BE64264" s="832"/>
      <c r="BF64264" s="832"/>
    </row>
    <row r="64265" spans="56:58">
      <c r="BD64265" s="832"/>
      <c r="BE64265" s="832"/>
      <c r="BF64265" s="832"/>
    </row>
    <row r="64266" spans="56:58">
      <c r="BD64266" s="832"/>
      <c r="BE64266" s="832"/>
      <c r="BF64266" s="832"/>
    </row>
    <row r="64267" spans="56:58">
      <c r="BD64267" s="832"/>
      <c r="BE64267" s="832"/>
      <c r="BF64267" s="832"/>
    </row>
    <row r="64268" spans="56:58">
      <c r="BD64268" s="832"/>
      <c r="BE64268" s="832"/>
      <c r="BF64268" s="832"/>
    </row>
    <row r="64269" spans="56:58">
      <c r="BD64269" s="832"/>
      <c r="BE64269" s="832"/>
      <c r="BF64269" s="832"/>
    </row>
    <row r="64270" spans="56:58">
      <c r="BD64270" s="832"/>
      <c r="BE64270" s="832"/>
      <c r="BF64270" s="832"/>
    </row>
    <row r="64271" spans="56:58">
      <c r="BD64271" s="832"/>
      <c r="BE64271" s="832"/>
      <c r="BF64271" s="832"/>
    </row>
    <row r="64272" spans="56:58">
      <c r="BD64272" s="832"/>
      <c r="BE64272" s="832"/>
      <c r="BF64272" s="832"/>
    </row>
    <row r="64273" spans="56:58">
      <c r="BD64273" s="832"/>
      <c r="BE64273" s="832"/>
      <c r="BF64273" s="832"/>
    </row>
    <row r="64274" spans="56:58">
      <c r="BD64274" s="832"/>
      <c r="BE64274" s="832"/>
      <c r="BF64274" s="832"/>
    </row>
    <row r="64275" spans="56:58">
      <c r="BD64275" s="832"/>
      <c r="BE64275" s="832"/>
      <c r="BF64275" s="832"/>
    </row>
    <row r="64276" spans="56:58">
      <c r="BD64276" s="832"/>
      <c r="BE64276" s="832"/>
      <c r="BF64276" s="832"/>
    </row>
    <row r="64277" spans="56:58">
      <c r="BD64277" s="832"/>
      <c r="BE64277" s="832"/>
      <c r="BF64277" s="832"/>
    </row>
    <row r="64278" spans="56:58">
      <c r="BD64278" s="832"/>
      <c r="BE64278" s="832"/>
      <c r="BF64278" s="832"/>
    </row>
    <row r="64279" spans="56:58">
      <c r="BD64279" s="832"/>
      <c r="BE64279" s="832"/>
      <c r="BF64279" s="832"/>
    </row>
    <row r="64280" spans="56:58">
      <c r="BD64280" s="832"/>
      <c r="BE64280" s="832"/>
      <c r="BF64280" s="832"/>
    </row>
    <row r="64281" spans="56:58">
      <c r="BD64281" s="832"/>
      <c r="BE64281" s="832"/>
      <c r="BF64281" s="832"/>
    </row>
    <row r="64282" spans="56:58">
      <c r="BD64282" s="832"/>
      <c r="BE64282" s="832"/>
      <c r="BF64282" s="832"/>
    </row>
    <row r="64283" spans="56:58">
      <c r="BD64283" s="832"/>
      <c r="BE64283" s="832"/>
      <c r="BF64283" s="832"/>
    </row>
    <row r="64284" spans="56:58">
      <c r="BD64284" s="832"/>
      <c r="BE64284" s="832"/>
      <c r="BF64284" s="832"/>
    </row>
    <row r="64285" spans="56:58">
      <c r="BD64285" s="832"/>
      <c r="BE64285" s="832"/>
      <c r="BF64285" s="832"/>
    </row>
    <row r="64286" spans="56:58">
      <c r="BD64286" s="832"/>
      <c r="BE64286" s="832"/>
      <c r="BF64286" s="832"/>
    </row>
    <row r="64287" spans="56:58">
      <c r="BD64287" s="832"/>
      <c r="BE64287" s="832"/>
      <c r="BF64287" s="832"/>
    </row>
    <row r="64288" spans="56:58">
      <c r="BD64288" s="832"/>
      <c r="BE64288" s="832"/>
      <c r="BF64288" s="832"/>
    </row>
    <row r="64289" spans="56:58">
      <c r="BD64289" s="832"/>
      <c r="BE64289" s="832"/>
      <c r="BF64289" s="832"/>
    </row>
    <row r="64290" spans="56:58">
      <c r="BD64290" s="832"/>
      <c r="BE64290" s="832"/>
      <c r="BF64290" s="832"/>
    </row>
    <row r="64291" spans="56:58">
      <c r="BD64291" s="832"/>
      <c r="BE64291" s="832"/>
      <c r="BF64291" s="832"/>
    </row>
    <row r="64292" spans="56:58">
      <c r="BD64292" s="832"/>
      <c r="BE64292" s="832"/>
      <c r="BF64292" s="832"/>
    </row>
    <row r="64293" spans="56:58">
      <c r="BD64293" s="832"/>
      <c r="BE64293" s="832"/>
      <c r="BF64293" s="832"/>
    </row>
    <row r="64294" spans="56:58">
      <c r="BD64294" s="832"/>
      <c r="BE64294" s="832"/>
      <c r="BF64294" s="832"/>
    </row>
    <row r="64295" spans="56:58">
      <c r="BD64295" s="832"/>
      <c r="BE64295" s="832"/>
      <c r="BF64295" s="832"/>
    </row>
    <row r="64296" spans="56:58">
      <c r="BD64296" s="832"/>
      <c r="BE64296" s="832"/>
      <c r="BF64296" s="832"/>
    </row>
    <row r="64297" spans="56:58">
      <c r="BD64297" s="832"/>
      <c r="BE64297" s="832"/>
      <c r="BF64297" s="832"/>
    </row>
    <row r="64298" spans="56:58">
      <c r="BD64298" s="832"/>
      <c r="BE64298" s="832"/>
      <c r="BF64298" s="832"/>
    </row>
    <row r="64299" spans="56:58">
      <c r="BD64299" s="832"/>
      <c r="BE64299" s="832"/>
      <c r="BF64299" s="832"/>
    </row>
    <row r="64300" spans="56:58">
      <c r="BD64300" s="832"/>
      <c r="BE64300" s="832"/>
      <c r="BF64300" s="832"/>
    </row>
    <row r="64301" spans="56:58">
      <c r="BD64301" s="832"/>
      <c r="BE64301" s="832"/>
      <c r="BF64301" s="832"/>
    </row>
    <row r="64302" spans="56:58">
      <c r="BD64302" s="832"/>
      <c r="BE64302" s="832"/>
      <c r="BF64302" s="832"/>
    </row>
    <row r="64303" spans="56:58">
      <c r="BD64303" s="832"/>
      <c r="BE64303" s="832"/>
      <c r="BF64303" s="832"/>
    </row>
    <row r="64304" spans="56:58">
      <c r="BD64304" s="832"/>
      <c r="BE64304" s="832"/>
      <c r="BF64304" s="832"/>
    </row>
    <row r="64305" spans="56:58">
      <c r="BD64305" s="832"/>
      <c r="BE64305" s="832"/>
      <c r="BF64305" s="832"/>
    </row>
    <row r="64306" spans="56:58">
      <c r="BD64306" s="832"/>
      <c r="BE64306" s="832"/>
      <c r="BF64306" s="832"/>
    </row>
    <row r="64307" spans="56:58">
      <c r="BD64307" s="832"/>
      <c r="BE64307" s="832"/>
      <c r="BF64307" s="832"/>
    </row>
    <row r="64308" spans="56:58">
      <c r="BD64308" s="832"/>
      <c r="BE64308" s="832"/>
      <c r="BF64308" s="832"/>
    </row>
    <row r="64309" spans="56:58">
      <c r="BD64309" s="832"/>
      <c r="BE64309" s="832"/>
      <c r="BF64309" s="832"/>
    </row>
    <row r="64310" spans="56:58">
      <c r="BD64310" s="832"/>
      <c r="BE64310" s="832"/>
      <c r="BF64310" s="832"/>
    </row>
    <row r="64311" spans="56:58">
      <c r="BD64311" s="832"/>
      <c r="BE64311" s="832"/>
      <c r="BF64311" s="832"/>
    </row>
    <row r="64312" spans="56:58">
      <c r="BD64312" s="832"/>
      <c r="BE64312" s="832"/>
      <c r="BF64312" s="832"/>
    </row>
    <row r="64313" spans="56:58">
      <c r="BD64313" s="832"/>
      <c r="BE64313" s="832"/>
      <c r="BF64313" s="832"/>
    </row>
    <row r="64314" spans="56:58">
      <c r="BD64314" s="832"/>
      <c r="BE64314" s="832"/>
      <c r="BF64314" s="832"/>
    </row>
    <row r="64315" spans="56:58">
      <c r="BD64315" s="832"/>
      <c r="BE64315" s="832"/>
      <c r="BF64315" s="832"/>
    </row>
    <row r="64316" spans="56:58">
      <c r="BD64316" s="832"/>
      <c r="BE64316" s="832"/>
      <c r="BF64316" s="832"/>
    </row>
    <row r="64317" spans="56:58">
      <c r="BD64317" s="832"/>
      <c r="BE64317" s="832"/>
      <c r="BF64317" s="832"/>
    </row>
    <row r="64318" spans="56:58">
      <c r="BD64318" s="832"/>
      <c r="BE64318" s="832"/>
      <c r="BF64318" s="832"/>
    </row>
    <row r="64319" spans="56:58">
      <c r="BD64319" s="832"/>
      <c r="BE64319" s="832"/>
      <c r="BF64319" s="832"/>
    </row>
    <row r="64320" spans="56:58">
      <c r="BD64320" s="832"/>
      <c r="BE64320" s="832"/>
      <c r="BF64320" s="832"/>
    </row>
    <row r="64321" spans="56:58">
      <c r="BD64321" s="832"/>
      <c r="BE64321" s="832"/>
      <c r="BF64321" s="832"/>
    </row>
    <row r="64322" spans="56:58">
      <c r="BD64322" s="832"/>
      <c r="BE64322" s="832"/>
      <c r="BF64322" s="832"/>
    </row>
    <row r="64323" spans="56:58">
      <c r="BD64323" s="832"/>
      <c r="BE64323" s="832"/>
      <c r="BF64323" s="832"/>
    </row>
    <row r="64324" spans="56:58">
      <c r="BD64324" s="832"/>
      <c r="BE64324" s="832"/>
      <c r="BF64324" s="832"/>
    </row>
    <row r="64325" spans="56:58">
      <c r="BD64325" s="832"/>
      <c r="BE64325" s="832"/>
      <c r="BF64325" s="832"/>
    </row>
    <row r="64326" spans="56:58">
      <c r="BD64326" s="832"/>
      <c r="BE64326" s="832"/>
      <c r="BF64326" s="832"/>
    </row>
    <row r="64327" spans="56:58">
      <c r="BD64327" s="832"/>
      <c r="BE64327" s="832"/>
      <c r="BF64327" s="832"/>
    </row>
    <row r="64328" spans="56:58">
      <c r="BD64328" s="832"/>
      <c r="BE64328" s="832"/>
      <c r="BF64328" s="832"/>
    </row>
    <row r="64329" spans="56:58">
      <c r="BD64329" s="832"/>
      <c r="BE64329" s="832"/>
      <c r="BF64329" s="832"/>
    </row>
    <row r="64330" spans="56:58">
      <c r="BD64330" s="832"/>
      <c r="BE64330" s="832"/>
      <c r="BF64330" s="832"/>
    </row>
    <row r="64331" spans="56:58">
      <c r="BD64331" s="832"/>
      <c r="BE64331" s="832"/>
      <c r="BF64331" s="832"/>
    </row>
    <row r="64332" spans="56:58">
      <c r="BD64332" s="832"/>
      <c r="BE64332" s="832"/>
      <c r="BF64332" s="832"/>
    </row>
    <row r="64333" spans="56:58">
      <c r="BD64333" s="832"/>
      <c r="BE64333" s="832"/>
      <c r="BF64333" s="832"/>
    </row>
    <row r="64334" spans="56:58">
      <c r="BD64334" s="832"/>
      <c r="BE64334" s="832"/>
      <c r="BF64334" s="832"/>
    </row>
    <row r="64335" spans="56:58">
      <c r="BD64335" s="832"/>
      <c r="BE64335" s="832"/>
      <c r="BF64335" s="832"/>
    </row>
    <row r="64336" spans="56:58">
      <c r="BD64336" s="832"/>
      <c r="BE64336" s="832"/>
      <c r="BF64336" s="832"/>
    </row>
    <row r="64337" spans="56:58">
      <c r="BD64337" s="832"/>
      <c r="BE64337" s="832"/>
      <c r="BF64337" s="832"/>
    </row>
    <row r="64338" spans="56:58">
      <c r="BD64338" s="832"/>
      <c r="BE64338" s="832"/>
      <c r="BF64338" s="832"/>
    </row>
    <row r="64339" spans="56:58">
      <c r="BD64339" s="832"/>
      <c r="BE64339" s="832"/>
      <c r="BF64339" s="832"/>
    </row>
    <row r="64340" spans="56:58">
      <c r="BD64340" s="832"/>
      <c r="BE64340" s="832"/>
      <c r="BF64340" s="832"/>
    </row>
    <row r="64341" spans="56:58">
      <c r="BD64341" s="832"/>
      <c r="BE64341" s="832"/>
      <c r="BF64341" s="832"/>
    </row>
    <row r="64342" spans="56:58">
      <c r="BD64342" s="832"/>
      <c r="BE64342" s="832"/>
      <c r="BF64342" s="832"/>
    </row>
    <row r="64343" spans="56:58">
      <c r="BD64343" s="832"/>
      <c r="BE64343" s="832"/>
      <c r="BF64343" s="832"/>
    </row>
    <row r="64344" spans="56:58">
      <c r="BD64344" s="832"/>
      <c r="BE64344" s="832"/>
      <c r="BF64344" s="832"/>
    </row>
    <row r="64345" spans="56:58">
      <c r="BD64345" s="832"/>
      <c r="BE64345" s="832"/>
      <c r="BF64345" s="832"/>
    </row>
    <row r="64346" spans="56:58">
      <c r="BD64346" s="832"/>
      <c r="BE64346" s="832"/>
      <c r="BF64346" s="832"/>
    </row>
    <row r="64347" spans="56:58">
      <c r="BD64347" s="832"/>
      <c r="BE64347" s="832"/>
      <c r="BF64347" s="832"/>
    </row>
    <row r="64348" spans="56:58">
      <c r="BD64348" s="832"/>
      <c r="BE64348" s="832"/>
      <c r="BF64348" s="832"/>
    </row>
    <row r="64349" spans="56:58">
      <c r="BD64349" s="832"/>
      <c r="BE64349" s="832"/>
      <c r="BF64349" s="832"/>
    </row>
    <row r="64350" spans="56:58">
      <c r="BD64350" s="832"/>
      <c r="BE64350" s="832"/>
      <c r="BF64350" s="832"/>
    </row>
    <row r="64351" spans="56:58">
      <c r="BD64351" s="832"/>
      <c r="BE64351" s="832"/>
      <c r="BF64351" s="832"/>
    </row>
    <row r="64352" spans="56:58">
      <c r="BD64352" s="832"/>
      <c r="BE64352" s="832"/>
      <c r="BF64352" s="832"/>
    </row>
    <row r="64353" spans="56:58">
      <c r="BD64353" s="832"/>
      <c r="BE64353" s="832"/>
      <c r="BF64353" s="832"/>
    </row>
    <row r="64354" spans="56:58">
      <c r="BD64354" s="832"/>
      <c r="BE64354" s="832"/>
      <c r="BF64354" s="832"/>
    </row>
    <row r="64355" spans="56:58">
      <c r="BD64355" s="832"/>
      <c r="BE64355" s="832"/>
      <c r="BF64355" s="832"/>
    </row>
    <row r="64356" spans="56:58">
      <c r="BD64356" s="832"/>
      <c r="BE64356" s="832"/>
      <c r="BF64356" s="832"/>
    </row>
    <row r="64357" spans="56:58">
      <c r="BD64357" s="832"/>
      <c r="BE64357" s="832"/>
      <c r="BF64357" s="832"/>
    </row>
    <row r="64358" spans="56:58">
      <c r="BD64358" s="832"/>
      <c r="BE64358" s="832"/>
      <c r="BF64358" s="832"/>
    </row>
    <row r="64359" spans="56:58">
      <c r="BD64359" s="832"/>
      <c r="BE64359" s="832"/>
      <c r="BF64359" s="832"/>
    </row>
    <row r="64360" spans="56:58">
      <c r="BD64360" s="832"/>
      <c r="BE64360" s="832"/>
      <c r="BF64360" s="832"/>
    </row>
    <row r="64361" spans="56:58">
      <c r="BD64361" s="832"/>
      <c r="BE64361" s="832"/>
      <c r="BF64361" s="832"/>
    </row>
    <row r="64362" spans="56:58">
      <c r="BD64362" s="832"/>
      <c r="BE64362" s="832"/>
      <c r="BF64362" s="832"/>
    </row>
    <row r="64363" spans="56:58">
      <c r="BD64363" s="832"/>
      <c r="BE64363" s="832"/>
      <c r="BF64363" s="832"/>
    </row>
    <row r="64364" spans="56:58">
      <c r="BD64364" s="832"/>
      <c r="BE64364" s="832"/>
      <c r="BF64364" s="832"/>
    </row>
    <row r="64365" spans="56:58">
      <c r="BD64365" s="832"/>
      <c r="BE64365" s="832"/>
      <c r="BF64365" s="832"/>
    </row>
    <row r="64366" spans="56:58">
      <c r="BD64366" s="832"/>
      <c r="BE64366" s="832"/>
      <c r="BF64366" s="832"/>
    </row>
    <row r="64367" spans="56:58">
      <c r="BD64367" s="832"/>
      <c r="BE64367" s="832"/>
      <c r="BF64367" s="832"/>
    </row>
    <row r="64368" spans="56:58">
      <c r="BD64368" s="832"/>
      <c r="BE64368" s="832"/>
      <c r="BF64368" s="832"/>
    </row>
    <row r="64369" spans="56:58">
      <c r="BD64369" s="832"/>
      <c r="BE64369" s="832"/>
      <c r="BF64369" s="832"/>
    </row>
    <row r="64370" spans="56:58">
      <c r="BD64370" s="832"/>
      <c r="BE64370" s="832"/>
      <c r="BF64370" s="832"/>
    </row>
    <row r="64371" spans="56:58">
      <c r="BD64371" s="832"/>
      <c r="BE64371" s="832"/>
      <c r="BF64371" s="832"/>
    </row>
    <row r="64372" spans="56:58">
      <c r="BD64372" s="832"/>
      <c r="BE64372" s="832"/>
      <c r="BF64372" s="832"/>
    </row>
    <row r="64373" spans="56:58">
      <c r="BD64373" s="832"/>
      <c r="BE64373" s="832"/>
      <c r="BF64373" s="832"/>
    </row>
    <row r="64374" spans="56:58">
      <c r="BD64374" s="832"/>
      <c r="BE64374" s="832"/>
      <c r="BF64374" s="832"/>
    </row>
    <row r="64375" spans="56:58">
      <c r="BD64375" s="832"/>
      <c r="BE64375" s="832"/>
      <c r="BF64375" s="832"/>
    </row>
    <row r="64376" spans="56:58">
      <c r="BD64376" s="832"/>
      <c r="BE64376" s="832"/>
      <c r="BF64376" s="832"/>
    </row>
    <row r="64377" spans="56:58">
      <c r="BD64377" s="832"/>
      <c r="BE64377" s="832"/>
      <c r="BF64377" s="832"/>
    </row>
    <row r="64378" spans="56:58">
      <c r="BD64378" s="832"/>
      <c r="BE64378" s="832"/>
      <c r="BF64378" s="832"/>
    </row>
    <row r="64379" spans="56:58">
      <c r="BD64379" s="832"/>
      <c r="BE64379" s="832"/>
      <c r="BF64379" s="832"/>
    </row>
    <row r="64380" spans="56:58">
      <c r="BD64380" s="832"/>
      <c r="BE64380" s="832"/>
      <c r="BF64380" s="832"/>
    </row>
    <row r="64381" spans="56:58">
      <c r="BD64381" s="832"/>
      <c r="BE64381" s="832"/>
      <c r="BF64381" s="832"/>
    </row>
    <row r="64382" spans="56:58">
      <c r="BD64382" s="832"/>
      <c r="BE64382" s="832"/>
      <c r="BF64382" s="832"/>
    </row>
    <row r="64383" spans="56:58">
      <c r="BD64383" s="832"/>
      <c r="BE64383" s="832"/>
      <c r="BF64383" s="832"/>
    </row>
    <row r="64384" spans="56:58">
      <c r="BD64384" s="832"/>
      <c r="BE64384" s="832"/>
      <c r="BF64384" s="832"/>
    </row>
    <row r="64385" spans="56:58">
      <c r="BD64385" s="832"/>
      <c r="BE64385" s="832"/>
      <c r="BF64385" s="832"/>
    </row>
    <row r="64386" spans="56:58">
      <c r="BD64386" s="832"/>
      <c r="BE64386" s="832"/>
      <c r="BF64386" s="832"/>
    </row>
    <row r="64387" spans="56:58">
      <c r="BD64387" s="832"/>
      <c r="BE64387" s="832"/>
      <c r="BF64387" s="832"/>
    </row>
    <row r="64388" spans="56:58">
      <c r="BD64388" s="832"/>
      <c r="BE64388" s="832"/>
      <c r="BF64388" s="832"/>
    </row>
    <row r="64389" spans="56:58">
      <c r="BD64389" s="832"/>
      <c r="BE64389" s="832"/>
      <c r="BF64389" s="832"/>
    </row>
    <row r="64390" spans="56:58">
      <c r="BD64390" s="832"/>
      <c r="BE64390" s="832"/>
      <c r="BF64390" s="832"/>
    </row>
    <row r="64391" spans="56:58">
      <c r="BD64391" s="832"/>
      <c r="BE64391" s="832"/>
      <c r="BF64391" s="832"/>
    </row>
    <row r="64392" spans="56:58">
      <c r="BD64392" s="832"/>
      <c r="BE64392" s="832"/>
      <c r="BF64392" s="832"/>
    </row>
    <row r="64393" spans="56:58">
      <c r="BD64393" s="832"/>
      <c r="BE64393" s="832"/>
      <c r="BF64393" s="832"/>
    </row>
    <row r="64394" spans="56:58">
      <c r="BD64394" s="832"/>
      <c r="BE64394" s="832"/>
      <c r="BF64394" s="832"/>
    </row>
    <row r="64395" spans="56:58">
      <c r="BD64395" s="832"/>
      <c r="BE64395" s="832"/>
      <c r="BF64395" s="832"/>
    </row>
    <row r="64396" spans="56:58">
      <c r="BD64396" s="832"/>
      <c r="BE64396" s="832"/>
      <c r="BF64396" s="832"/>
    </row>
    <row r="64397" spans="56:58">
      <c r="BD64397" s="832"/>
      <c r="BE64397" s="832"/>
      <c r="BF64397" s="832"/>
    </row>
    <row r="64398" spans="56:58">
      <c r="BD64398" s="832"/>
      <c r="BE64398" s="832"/>
      <c r="BF64398" s="832"/>
    </row>
    <row r="64399" spans="56:58">
      <c r="BD64399" s="832"/>
      <c r="BE64399" s="832"/>
      <c r="BF64399" s="832"/>
    </row>
    <row r="64400" spans="56:58">
      <c r="BD64400" s="832"/>
      <c r="BE64400" s="832"/>
      <c r="BF64400" s="832"/>
    </row>
    <row r="64401" spans="56:58">
      <c r="BD64401" s="832"/>
      <c r="BE64401" s="832"/>
      <c r="BF64401" s="832"/>
    </row>
    <row r="64402" spans="56:58">
      <c r="BD64402" s="832"/>
      <c r="BE64402" s="832"/>
      <c r="BF64402" s="832"/>
    </row>
    <row r="64403" spans="56:58">
      <c r="BD64403" s="832"/>
      <c r="BE64403" s="832"/>
      <c r="BF64403" s="832"/>
    </row>
    <row r="64404" spans="56:58">
      <c r="BD64404" s="832"/>
      <c r="BE64404" s="832"/>
      <c r="BF64404" s="832"/>
    </row>
    <row r="64405" spans="56:58">
      <c r="BD64405" s="832"/>
      <c r="BE64405" s="832"/>
      <c r="BF64405" s="832"/>
    </row>
    <row r="64406" spans="56:58">
      <c r="BD64406" s="832"/>
      <c r="BE64406" s="832"/>
      <c r="BF64406" s="832"/>
    </row>
    <row r="64407" spans="56:58">
      <c r="BD64407" s="832"/>
      <c r="BE64407" s="832"/>
      <c r="BF64407" s="832"/>
    </row>
    <row r="64408" spans="56:58">
      <c r="BD64408" s="832"/>
      <c r="BE64408" s="832"/>
      <c r="BF64408" s="832"/>
    </row>
    <row r="64409" spans="56:58">
      <c r="BD64409" s="832"/>
      <c r="BE64409" s="832"/>
      <c r="BF64409" s="832"/>
    </row>
    <row r="64410" spans="56:58">
      <c r="BD64410" s="832"/>
      <c r="BE64410" s="832"/>
      <c r="BF64410" s="832"/>
    </row>
    <row r="64411" spans="56:58">
      <c r="BD64411" s="832"/>
      <c r="BE64411" s="832"/>
      <c r="BF64411" s="832"/>
    </row>
    <row r="64412" spans="56:58">
      <c r="BD64412" s="832"/>
      <c r="BE64412" s="832"/>
      <c r="BF64412" s="832"/>
    </row>
    <row r="64413" spans="56:58">
      <c r="BD64413" s="832"/>
      <c r="BE64413" s="832"/>
      <c r="BF64413" s="832"/>
    </row>
    <row r="64414" spans="56:58">
      <c r="BD64414" s="832"/>
      <c r="BE64414" s="832"/>
      <c r="BF64414" s="832"/>
    </row>
    <row r="64415" spans="56:58">
      <c r="BD64415" s="832"/>
      <c r="BE64415" s="832"/>
      <c r="BF64415" s="832"/>
    </row>
    <row r="64416" spans="56:58">
      <c r="BD64416" s="832"/>
      <c r="BE64416" s="832"/>
      <c r="BF64416" s="832"/>
    </row>
    <row r="64417" spans="56:58">
      <c r="BD64417" s="832"/>
      <c r="BE64417" s="832"/>
      <c r="BF64417" s="832"/>
    </row>
    <row r="64418" spans="56:58">
      <c r="BD64418" s="832"/>
      <c r="BE64418" s="832"/>
      <c r="BF64418" s="832"/>
    </row>
    <row r="64419" spans="56:58">
      <c r="BD64419" s="832"/>
      <c r="BE64419" s="832"/>
      <c r="BF64419" s="832"/>
    </row>
    <row r="64420" spans="56:58">
      <c r="BD64420" s="832"/>
      <c r="BE64420" s="832"/>
      <c r="BF64420" s="832"/>
    </row>
    <row r="64421" spans="56:58">
      <c r="BD64421" s="832"/>
      <c r="BE64421" s="832"/>
      <c r="BF64421" s="832"/>
    </row>
    <row r="64422" spans="56:58">
      <c r="BD64422" s="832"/>
      <c r="BE64422" s="832"/>
      <c r="BF64422" s="832"/>
    </row>
    <row r="64423" spans="56:58">
      <c r="BD64423" s="832"/>
      <c r="BE64423" s="832"/>
      <c r="BF64423" s="832"/>
    </row>
    <row r="64424" spans="56:58">
      <c r="BD64424" s="832"/>
      <c r="BE64424" s="832"/>
      <c r="BF64424" s="832"/>
    </row>
    <row r="64425" spans="56:58">
      <c r="BD64425" s="832"/>
      <c r="BE64425" s="832"/>
      <c r="BF64425" s="832"/>
    </row>
    <row r="64426" spans="56:58">
      <c r="BD64426" s="832"/>
      <c r="BE64426" s="832"/>
      <c r="BF64426" s="832"/>
    </row>
    <row r="64427" spans="56:58">
      <c r="BD64427" s="832"/>
      <c r="BE64427" s="832"/>
      <c r="BF64427" s="832"/>
    </row>
    <row r="64428" spans="56:58">
      <c r="BD64428" s="832"/>
      <c r="BE64428" s="832"/>
      <c r="BF64428" s="832"/>
    </row>
    <row r="64429" spans="56:58">
      <c r="BD64429" s="832"/>
      <c r="BE64429" s="832"/>
      <c r="BF64429" s="832"/>
    </row>
    <row r="64430" spans="56:58">
      <c r="BD64430" s="832"/>
      <c r="BE64430" s="832"/>
      <c r="BF64430" s="832"/>
    </row>
    <row r="64431" spans="56:58">
      <c r="BD64431" s="832"/>
      <c r="BE64431" s="832"/>
      <c r="BF64431" s="832"/>
    </row>
    <row r="64432" spans="56:58">
      <c r="BD64432" s="832"/>
      <c r="BE64432" s="832"/>
      <c r="BF64432" s="832"/>
    </row>
    <row r="64433" spans="56:58">
      <c r="BD64433" s="832"/>
      <c r="BE64433" s="832"/>
      <c r="BF64433" s="832"/>
    </row>
    <row r="64434" spans="56:58">
      <c r="BD64434" s="832"/>
      <c r="BE64434" s="832"/>
      <c r="BF64434" s="832"/>
    </row>
    <row r="64435" spans="56:58">
      <c r="BD64435" s="832"/>
      <c r="BE64435" s="832"/>
      <c r="BF64435" s="832"/>
    </row>
    <row r="64436" spans="56:58">
      <c r="BD64436" s="832"/>
      <c r="BE64436" s="832"/>
      <c r="BF64436" s="832"/>
    </row>
    <row r="64437" spans="56:58">
      <c r="BD64437" s="832"/>
      <c r="BE64437" s="832"/>
      <c r="BF64437" s="832"/>
    </row>
    <row r="64438" spans="56:58">
      <c r="BD64438" s="832"/>
      <c r="BE64438" s="832"/>
      <c r="BF64438" s="832"/>
    </row>
    <row r="64439" spans="56:58">
      <c r="BD64439" s="832"/>
      <c r="BE64439" s="832"/>
      <c r="BF64439" s="832"/>
    </row>
    <row r="64440" spans="56:58">
      <c r="BD64440" s="832"/>
      <c r="BE64440" s="832"/>
      <c r="BF64440" s="832"/>
    </row>
    <row r="64441" spans="56:58">
      <c r="BD64441" s="832"/>
      <c r="BE64441" s="832"/>
      <c r="BF64441" s="832"/>
    </row>
    <row r="64442" spans="56:58">
      <c r="BD64442" s="832"/>
      <c r="BE64442" s="832"/>
      <c r="BF64442" s="832"/>
    </row>
    <row r="64443" spans="56:58">
      <c r="BD64443" s="832"/>
      <c r="BE64443" s="832"/>
      <c r="BF64443" s="832"/>
    </row>
    <row r="64444" spans="56:58">
      <c r="BD64444" s="832"/>
      <c r="BE64444" s="832"/>
      <c r="BF64444" s="832"/>
    </row>
    <row r="64445" spans="56:58">
      <c r="BD64445" s="832"/>
      <c r="BE64445" s="832"/>
      <c r="BF64445" s="832"/>
    </row>
    <row r="64446" spans="56:58">
      <c r="BD64446" s="832"/>
      <c r="BE64446" s="832"/>
      <c r="BF64446" s="832"/>
    </row>
    <row r="64447" spans="56:58">
      <c r="BD64447" s="832"/>
      <c r="BE64447" s="832"/>
      <c r="BF64447" s="832"/>
    </row>
    <row r="64448" spans="56:58">
      <c r="BD64448" s="832"/>
      <c r="BE64448" s="832"/>
      <c r="BF64448" s="832"/>
    </row>
    <row r="64449" spans="56:58">
      <c r="BD64449" s="832"/>
      <c r="BE64449" s="832"/>
      <c r="BF64449" s="832"/>
    </row>
    <row r="64450" spans="56:58">
      <c r="BD64450" s="832"/>
      <c r="BE64450" s="832"/>
      <c r="BF64450" s="832"/>
    </row>
    <row r="64451" spans="56:58">
      <c r="BD64451" s="832"/>
      <c r="BE64451" s="832"/>
      <c r="BF64451" s="832"/>
    </row>
    <row r="64452" spans="56:58">
      <c r="BD64452" s="832"/>
      <c r="BE64452" s="832"/>
      <c r="BF64452" s="832"/>
    </row>
    <row r="64453" spans="56:58">
      <c r="BD64453" s="832"/>
      <c r="BE64453" s="832"/>
      <c r="BF64453" s="832"/>
    </row>
    <row r="64454" spans="56:58">
      <c r="BD64454" s="832"/>
      <c r="BE64454" s="832"/>
      <c r="BF64454" s="832"/>
    </row>
    <row r="64455" spans="56:58">
      <c r="BD64455" s="832"/>
      <c r="BE64455" s="832"/>
      <c r="BF64455" s="832"/>
    </row>
    <row r="64456" spans="56:58">
      <c r="BD64456" s="832"/>
      <c r="BE64456" s="832"/>
      <c r="BF64456" s="832"/>
    </row>
    <row r="64457" spans="56:58">
      <c r="BD64457" s="832"/>
      <c r="BE64457" s="832"/>
      <c r="BF64457" s="832"/>
    </row>
    <row r="64458" spans="56:58">
      <c r="BD64458" s="832"/>
      <c r="BE64458" s="832"/>
      <c r="BF64458" s="832"/>
    </row>
    <row r="64459" spans="56:58">
      <c r="BD64459" s="832"/>
      <c r="BE64459" s="832"/>
      <c r="BF64459" s="832"/>
    </row>
    <row r="64460" spans="56:58">
      <c r="BD64460" s="832"/>
      <c r="BE64460" s="832"/>
      <c r="BF64460" s="832"/>
    </row>
    <row r="64461" spans="56:58">
      <c r="BD64461" s="832"/>
      <c r="BE64461" s="832"/>
      <c r="BF64461" s="832"/>
    </row>
    <row r="64462" spans="56:58">
      <c r="BD64462" s="832"/>
      <c r="BE64462" s="832"/>
      <c r="BF64462" s="832"/>
    </row>
    <row r="64463" spans="56:58">
      <c r="BD64463" s="832"/>
      <c r="BE64463" s="832"/>
      <c r="BF64463" s="832"/>
    </row>
    <row r="64464" spans="56:58">
      <c r="BD64464" s="832"/>
      <c r="BE64464" s="832"/>
      <c r="BF64464" s="832"/>
    </row>
    <row r="64465" spans="56:58">
      <c r="BD64465" s="832"/>
      <c r="BE64465" s="832"/>
      <c r="BF64465" s="832"/>
    </row>
    <row r="64466" spans="56:58">
      <c r="BD64466" s="832"/>
      <c r="BE64466" s="832"/>
      <c r="BF64466" s="832"/>
    </row>
    <row r="64467" spans="56:58">
      <c r="BD64467" s="832"/>
      <c r="BE64467" s="832"/>
      <c r="BF64467" s="832"/>
    </row>
    <row r="64468" spans="56:58">
      <c r="BD64468" s="832"/>
      <c r="BE64468" s="832"/>
      <c r="BF64468" s="832"/>
    </row>
    <row r="64469" spans="56:58">
      <c r="BD64469" s="832"/>
      <c r="BE64469" s="832"/>
      <c r="BF64469" s="832"/>
    </row>
    <row r="64470" spans="56:58">
      <c r="BD64470" s="832"/>
      <c r="BE64470" s="832"/>
      <c r="BF64470" s="832"/>
    </row>
    <row r="64471" spans="56:58">
      <c r="BD64471" s="832"/>
      <c r="BE64471" s="832"/>
      <c r="BF64471" s="832"/>
    </row>
    <row r="64472" spans="56:58">
      <c r="BD64472" s="832"/>
      <c r="BE64472" s="832"/>
      <c r="BF64472" s="832"/>
    </row>
    <row r="64473" spans="56:58">
      <c r="BD64473" s="832"/>
      <c r="BE64473" s="832"/>
      <c r="BF64473" s="832"/>
    </row>
    <row r="64474" spans="56:58">
      <c r="BD64474" s="832"/>
      <c r="BE64474" s="832"/>
      <c r="BF64474" s="832"/>
    </row>
    <row r="64475" spans="56:58">
      <c r="BD64475" s="832"/>
      <c r="BE64475" s="832"/>
      <c r="BF64475" s="832"/>
    </row>
    <row r="64476" spans="56:58">
      <c r="BD64476" s="832"/>
      <c r="BE64476" s="832"/>
      <c r="BF64476" s="832"/>
    </row>
    <row r="64477" spans="56:58">
      <c r="BD64477" s="832"/>
      <c r="BE64477" s="832"/>
      <c r="BF64477" s="832"/>
    </row>
    <row r="64478" spans="56:58">
      <c r="BD64478" s="832"/>
      <c r="BE64478" s="832"/>
      <c r="BF64478" s="832"/>
    </row>
    <row r="64479" spans="56:58">
      <c r="BD64479" s="832"/>
      <c r="BE64479" s="832"/>
      <c r="BF64479" s="832"/>
    </row>
    <row r="64480" spans="56:58">
      <c r="BD64480" s="832"/>
      <c r="BE64480" s="832"/>
      <c r="BF64480" s="832"/>
    </row>
    <row r="64481" spans="56:58">
      <c r="BD64481" s="832"/>
      <c r="BE64481" s="832"/>
      <c r="BF64481" s="832"/>
    </row>
    <row r="64482" spans="56:58">
      <c r="BD64482" s="832"/>
      <c r="BE64482" s="832"/>
      <c r="BF64482" s="832"/>
    </row>
    <row r="64483" spans="56:58">
      <c r="BD64483" s="832"/>
      <c r="BE64483" s="832"/>
      <c r="BF64483" s="832"/>
    </row>
    <row r="64484" spans="56:58">
      <c r="BD64484" s="832"/>
      <c r="BE64484" s="832"/>
      <c r="BF64484" s="832"/>
    </row>
    <row r="64485" spans="56:58">
      <c r="BD64485" s="832"/>
      <c r="BE64485" s="832"/>
      <c r="BF64485" s="832"/>
    </row>
    <row r="64486" spans="56:58">
      <c r="BD64486" s="832"/>
      <c r="BE64486" s="832"/>
      <c r="BF64486" s="832"/>
    </row>
    <row r="64487" spans="56:58">
      <c r="BD64487" s="832"/>
      <c r="BE64487" s="832"/>
      <c r="BF64487" s="832"/>
    </row>
    <row r="64488" spans="56:58">
      <c r="BD64488" s="832"/>
      <c r="BE64488" s="832"/>
      <c r="BF64488" s="832"/>
    </row>
    <row r="64489" spans="56:58">
      <c r="BD64489" s="832"/>
      <c r="BE64489" s="832"/>
      <c r="BF64489" s="832"/>
    </row>
    <row r="64490" spans="56:58">
      <c r="BD64490" s="832"/>
      <c r="BE64490" s="832"/>
      <c r="BF64490" s="832"/>
    </row>
    <row r="64491" spans="56:58">
      <c r="BD64491" s="832"/>
      <c r="BE64491" s="832"/>
      <c r="BF64491" s="832"/>
    </row>
    <row r="64492" spans="56:58">
      <c r="BD64492" s="832"/>
      <c r="BE64492" s="832"/>
      <c r="BF64492" s="832"/>
    </row>
    <row r="64493" spans="56:58">
      <c r="BD64493" s="832"/>
      <c r="BE64493" s="832"/>
      <c r="BF64493" s="832"/>
    </row>
    <row r="64494" spans="56:58">
      <c r="BD64494" s="832"/>
      <c r="BE64494" s="832"/>
      <c r="BF64494" s="832"/>
    </row>
    <row r="64495" spans="56:58">
      <c r="BD64495" s="832"/>
      <c r="BE64495" s="832"/>
      <c r="BF64495" s="832"/>
    </row>
    <row r="64496" spans="56:58">
      <c r="BD64496" s="832"/>
      <c r="BE64496" s="832"/>
      <c r="BF64496" s="832"/>
    </row>
    <row r="64497" spans="56:58">
      <c r="BD64497" s="832"/>
      <c r="BE64497" s="832"/>
      <c r="BF64497" s="832"/>
    </row>
    <row r="64498" spans="56:58">
      <c r="BD64498" s="832"/>
      <c r="BE64498" s="832"/>
      <c r="BF64498" s="832"/>
    </row>
    <row r="64499" spans="56:58">
      <c r="BD64499" s="832"/>
      <c r="BE64499" s="832"/>
      <c r="BF64499" s="832"/>
    </row>
    <row r="64500" spans="56:58">
      <c r="BD64500" s="832"/>
      <c r="BE64500" s="832"/>
      <c r="BF64500" s="832"/>
    </row>
    <row r="64501" spans="56:58">
      <c r="BD64501" s="832"/>
      <c r="BE64501" s="832"/>
      <c r="BF64501" s="832"/>
    </row>
    <row r="64502" spans="56:58">
      <c r="BD64502" s="832"/>
      <c r="BE64502" s="832"/>
      <c r="BF64502" s="832"/>
    </row>
    <row r="64503" spans="56:58">
      <c r="BD64503" s="832"/>
      <c r="BE64503" s="832"/>
      <c r="BF64503" s="832"/>
    </row>
    <row r="64504" spans="56:58">
      <c r="BD64504" s="832"/>
      <c r="BE64504" s="832"/>
      <c r="BF64504" s="832"/>
    </row>
    <row r="64505" spans="56:58">
      <c r="BD64505" s="832"/>
      <c r="BE64505" s="832"/>
      <c r="BF64505" s="832"/>
    </row>
    <row r="64506" spans="56:58">
      <c r="BD64506" s="832"/>
      <c r="BE64506" s="832"/>
      <c r="BF64506" s="832"/>
    </row>
    <row r="64507" spans="56:58">
      <c r="BD64507" s="832"/>
      <c r="BE64507" s="832"/>
      <c r="BF64507" s="832"/>
    </row>
    <row r="64508" spans="56:58">
      <c r="BD64508" s="832"/>
      <c r="BE64508" s="832"/>
      <c r="BF64508" s="832"/>
    </row>
    <row r="64509" spans="56:58">
      <c r="BD64509" s="832"/>
      <c r="BE64509" s="832"/>
      <c r="BF64509" s="832"/>
    </row>
    <row r="64510" spans="56:58">
      <c r="BD64510" s="832"/>
      <c r="BE64510" s="832"/>
      <c r="BF64510" s="832"/>
    </row>
    <row r="64511" spans="56:58">
      <c r="BD64511" s="832"/>
      <c r="BE64511" s="832"/>
      <c r="BF64511" s="832"/>
    </row>
    <row r="64512" spans="56:58">
      <c r="BD64512" s="832"/>
      <c r="BE64512" s="832"/>
      <c r="BF64512" s="832"/>
    </row>
    <row r="64513" spans="56:58">
      <c r="BD64513" s="832"/>
      <c r="BE64513" s="832"/>
      <c r="BF64513" s="832"/>
    </row>
    <row r="64514" spans="56:58">
      <c r="BD64514" s="832"/>
      <c r="BE64514" s="832"/>
      <c r="BF64514" s="832"/>
    </row>
    <row r="64515" spans="56:58">
      <c r="BD64515" s="832"/>
      <c r="BE64515" s="832"/>
      <c r="BF64515" s="832"/>
    </row>
    <row r="64516" spans="56:58">
      <c r="BD64516" s="832"/>
      <c r="BE64516" s="832"/>
      <c r="BF64516" s="832"/>
    </row>
    <row r="64517" spans="56:58">
      <c r="BD64517" s="832"/>
      <c r="BE64517" s="832"/>
      <c r="BF64517" s="832"/>
    </row>
    <row r="64518" spans="56:58">
      <c r="BD64518" s="832"/>
      <c r="BE64518" s="832"/>
      <c r="BF64518" s="832"/>
    </row>
    <row r="64519" spans="56:58">
      <c r="BD64519" s="832"/>
      <c r="BE64519" s="832"/>
      <c r="BF64519" s="832"/>
    </row>
    <row r="64520" spans="56:58">
      <c r="BD64520" s="832"/>
      <c r="BE64520" s="832"/>
      <c r="BF64520" s="832"/>
    </row>
    <row r="64521" spans="56:58">
      <c r="BD64521" s="832"/>
      <c r="BE64521" s="832"/>
      <c r="BF64521" s="832"/>
    </row>
    <row r="64522" spans="56:58">
      <c r="BD64522" s="832"/>
      <c r="BE64522" s="832"/>
      <c r="BF64522" s="832"/>
    </row>
    <row r="64523" spans="56:58">
      <c r="BD64523" s="832"/>
      <c r="BE64523" s="832"/>
      <c r="BF64523" s="832"/>
    </row>
    <row r="64524" spans="56:58">
      <c r="BD64524" s="832"/>
      <c r="BE64524" s="832"/>
      <c r="BF64524" s="832"/>
    </row>
    <row r="64525" spans="56:58">
      <c r="BD64525" s="832"/>
      <c r="BE64525" s="832"/>
      <c r="BF64525" s="832"/>
    </row>
    <row r="64526" spans="56:58">
      <c r="BD64526" s="832"/>
      <c r="BE64526" s="832"/>
      <c r="BF64526" s="832"/>
    </row>
    <row r="64527" spans="56:58">
      <c r="BD64527" s="832"/>
      <c r="BE64527" s="832"/>
      <c r="BF64527" s="832"/>
    </row>
    <row r="64528" spans="56:58">
      <c r="BD64528" s="832"/>
      <c r="BE64528" s="832"/>
      <c r="BF64528" s="832"/>
    </row>
    <row r="64529" spans="56:58">
      <c r="BD64529" s="832"/>
      <c r="BE64529" s="832"/>
      <c r="BF64529" s="832"/>
    </row>
    <row r="64530" spans="56:58">
      <c r="BD64530" s="832"/>
      <c r="BE64530" s="832"/>
      <c r="BF64530" s="832"/>
    </row>
    <row r="64531" spans="56:58">
      <c r="BD64531" s="832"/>
      <c r="BE64531" s="832"/>
      <c r="BF64531" s="832"/>
    </row>
    <row r="64532" spans="56:58">
      <c r="BD64532" s="832"/>
      <c r="BE64532" s="832"/>
      <c r="BF64532" s="832"/>
    </row>
    <row r="64533" spans="56:58">
      <c r="BD64533" s="832"/>
      <c r="BE64533" s="832"/>
      <c r="BF64533" s="832"/>
    </row>
    <row r="64534" spans="56:58">
      <c r="BD64534" s="832"/>
      <c r="BE64534" s="832"/>
      <c r="BF64534" s="832"/>
    </row>
    <row r="64535" spans="56:58">
      <c r="BD64535" s="832"/>
      <c r="BE64535" s="832"/>
      <c r="BF64535" s="832"/>
    </row>
    <row r="64536" spans="56:58">
      <c r="BD64536" s="832"/>
      <c r="BE64536" s="832"/>
      <c r="BF64536" s="832"/>
    </row>
    <row r="64537" spans="56:58">
      <c r="BD64537" s="832"/>
      <c r="BE64537" s="832"/>
      <c r="BF64537" s="832"/>
    </row>
    <row r="64538" spans="56:58">
      <c r="BD64538" s="832"/>
      <c r="BE64538" s="832"/>
      <c r="BF64538" s="832"/>
    </row>
    <row r="64539" spans="56:58">
      <c r="BD64539" s="832"/>
      <c r="BE64539" s="832"/>
      <c r="BF64539" s="832"/>
    </row>
    <row r="64540" spans="56:58">
      <c r="BD64540" s="832"/>
      <c r="BE64540" s="832"/>
      <c r="BF64540" s="832"/>
    </row>
    <row r="64541" spans="56:58">
      <c r="BD64541" s="832"/>
      <c r="BE64541" s="832"/>
      <c r="BF64541" s="832"/>
    </row>
    <row r="64542" spans="56:58">
      <c r="BD64542" s="832"/>
      <c r="BE64542" s="832"/>
      <c r="BF64542" s="832"/>
    </row>
    <row r="64543" spans="56:58">
      <c r="BD64543" s="832"/>
      <c r="BE64543" s="832"/>
      <c r="BF64543" s="832"/>
    </row>
    <row r="64544" spans="56:58">
      <c r="BD64544" s="832"/>
      <c r="BE64544" s="832"/>
      <c r="BF64544" s="832"/>
    </row>
    <row r="64545" spans="56:58">
      <c r="BD64545" s="832"/>
      <c r="BE64545" s="832"/>
      <c r="BF64545" s="832"/>
    </row>
    <row r="64546" spans="56:58">
      <c r="BD64546" s="832"/>
      <c r="BE64546" s="832"/>
      <c r="BF64546" s="832"/>
    </row>
    <row r="64547" spans="56:58">
      <c r="BD64547" s="832"/>
      <c r="BE64547" s="832"/>
      <c r="BF64547" s="832"/>
    </row>
    <row r="64548" spans="56:58">
      <c r="BD64548" s="832"/>
      <c r="BE64548" s="832"/>
      <c r="BF64548" s="832"/>
    </row>
    <row r="64549" spans="56:58">
      <c r="BD64549" s="832"/>
      <c r="BE64549" s="832"/>
      <c r="BF64549" s="832"/>
    </row>
    <row r="64550" spans="56:58">
      <c r="BD64550" s="832"/>
      <c r="BE64550" s="832"/>
      <c r="BF64550" s="832"/>
    </row>
    <row r="64551" spans="56:58">
      <c r="BD64551" s="832"/>
      <c r="BE64551" s="832"/>
      <c r="BF64551" s="832"/>
    </row>
    <row r="64552" spans="56:58">
      <c r="BD64552" s="832"/>
      <c r="BE64552" s="832"/>
      <c r="BF64552" s="832"/>
    </row>
    <row r="64553" spans="56:58">
      <c r="BD64553" s="832"/>
      <c r="BE64553" s="832"/>
      <c r="BF64553" s="832"/>
    </row>
    <row r="64554" spans="56:58">
      <c r="BD64554" s="832"/>
      <c r="BE64554" s="832"/>
      <c r="BF64554" s="832"/>
    </row>
    <row r="64555" spans="56:58">
      <c r="BD64555" s="832"/>
      <c r="BE64555" s="832"/>
      <c r="BF64555" s="832"/>
    </row>
    <row r="64556" spans="56:58">
      <c r="BD64556" s="832"/>
      <c r="BE64556" s="832"/>
      <c r="BF64556" s="832"/>
    </row>
    <row r="64557" spans="56:58">
      <c r="BD64557" s="832"/>
      <c r="BE64557" s="832"/>
      <c r="BF64557" s="832"/>
    </row>
    <row r="64558" spans="56:58">
      <c r="BD64558" s="832"/>
      <c r="BE64558" s="832"/>
      <c r="BF64558" s="832"/>
    </row>
    <row r="64559" spans="56:58">
      <c r="BD64559" s="832"/>
      <c r="BE64559" s="832"/>
      <c r="BF64559" s="832"/>
    </row>
    <row r="64560" spans="56:58">
      <c r="BD64560" s="832"/>
      <c r="BE64560" s="832"/>
      <c r="BF64560" s="832"/>
    </row>
    <row r="64561" spans="56:58">
      <c r="BD64561" s="832"/>
      <c r="BE64561" s="832"/>
      <c r="BF64561" s="832"/>
    </row>
    <row r="64562" spans="56:58">
      <c r="BD64562" s="832"/>
      <c r="BE64562" s="832"/>
      <c r="BF64562" s="832"/>
    </row>
    <row r="64563" spans="56:58">
      <c r="BD64563" s="832"/>
      <c r="BE64563" s="832"/>
      <c r="BF64563" s="832"/>
    </row>
    <row r="64564" spans="56:58">
      <c r="BD64564" s="832"/>
      <c r="BE64564" s="832"/>
      <c r="BF64564" s="832"/>
    </row>
    <row r="64565" spans="56:58">
      <c r="BD64565" s="832"/>
      <c r="BE64565" s="832"/>
      <c r="BF64565" s="832"/>
    </row>
    <row r="64566" spans="56:58">
      <c r="BD64566" s="832"/>
      <c r="BE64566" s="832"/>
      <c r="BF64566" s="832"/>
    </row>
    <row r="64567" spans="56:58">
      <c r="BD64567" s="832"/>
      <c r="BE64567" s="832"/>
      <c r="BF64567" s="832"/>
    </row>
    <row r="64568" spans="56:58">
      <c r="BD64568" s="832"/>
      <c r="BE64568" s="832"/>
      <c r="BF64568" s="832"/>
    </row>
    <row r="64569" spans="56:58">
      <c r="BD64569" s="832"/>
      <c r="BE64569" s="832"/>
      <c r="BF64569" s="832"/>
    </row>
    <row r="64570" spans="56:58">
      <c r="BD64570" s="832"/>
      <c r="BE64570" s="832"/>
      <c r="BF64570" s="832"/>
    </row>
    <row r="64571" spans="56:58">
      <c r="BD64571" s="832"/>
      <c r="BE64571" s="832"/>
      <c r="BF64571" s="832"/>
    </row>
    <row r="64572" spans="56:58">
      <c r="BD64572" s="832"/>
      <c r="BE64572" s="832"/>
      <c r="BF64572" s="832"/>
    </row>
    <row r="64573" spans="56:58">
      <c r="BD64573" s="832"/>
      <c r="BE64573" s="832"/>
      <c r="BF64573" s="832"/>
    </row>
    <row r="64574" spans="56:58">
      <c r="BD64574" s="832"/>
      <c r="BE64574" s="832"/>
      <c r="BF64574" s="832"/>
    </row>
    <row r="64575" spans="56:58">
      <c r="BD64575" s="832"/>
      <c r="BE64575" s="832"/>
      <c r="BF64575" s="832"/>
    </row>
    <row r="64576" spans="56:58">
      <c r="BD64576" s="832"/>
      <c r="BE64576" s="832"/>
      <c r="BF64576" s="832"/>
    </row>
    <row r="64577" spans="56:58">
      <c r="BD64577" s="832"/>
      <c r="BE64577" s="832"/>
      <c r="BF64577" s="832"/>
    </row>
    <row r="64578" spans="56:58">
      <c r="BD64578" s="832"/>
      <c r="BE64578" s="832"/>
      <c r="BF64578" s="832"/>
    </row>
    <row r="64579" spans="56:58">
      <c r="BD64579" s="832"/>
      <c r="BE64579" s="832"/>
      <c r="BF64579" s="832"/>
    </row>
    <row r="64580" spans="56:58">
      <c r="BD64580" s="832"/>
      <c r="BE64580" s="832"/>
      <c r="BF64580" s="832"/>
    </row>
    <row r="64581" spans="56:58">
      <c r="BD64581" s="832"/>
      <c r="BE64581" s="832"/>
      <c r="BF64581" s="832"/>
    </row>
    <row r="64582" spans="56:58">
      <c r="BD64582" s="832"/>
      <c r="BE64582" s="832"/>
      <c r="BF64582" s="832"/>
    </row>
    <row r="64583" spans="56:58">
      <c r="BD64583" s="832"/>
      <c r="BE64583" s="832"/>
      <c r="BF64583" s="832"/>
    </row>
    <row r="64584" spans="56:58">
      <c r="BD64584" s="832"/>
      <c r="BE64584" s="832"/>
      <c r="BF64584" s="832"/>
    </row>
    <row r="64585" spans="56:58">
      <c r="BD64585" s="832"/>
      <c r="BE64585" s="832"/>
      <c r="BF64585" s="832"/>
    </row>
    <row r="64586" spans="56:58">
      <c r="BD64586" s="832"/>
      <c r="BE64586" s="832"/>
      <c r="BF64586" s="832"/>
    </row>
    <row r="64587" spans="56:58">
      <c r="BD64587" s="832"/>
      <c r="BE64587" s="832"/>
      <c r="BF64587" s="832"/>
    </row>
    <row r="64588" spans="56:58">
      <c r="BD64588" s="832"/>
      <c r="BE64588" s="832"/>
      <c r="BF64588" s="832"/>
    </row>
    <row r="64589" spans="56:58">
      <c r="BD64589" s="832"/>
      <c r="BE64589" s="832"/>
      <c r="BF64589" s="832"/>
    </row>
    <row r="64590" spans="56:58">
      <c r="BD64590" s="832"/>
      <c r="BE64590" s="832"/>
      <c r="BF64590" s="832"/>
    </row>
    <row r="64591" spans="56:58">
      <c r="BD64591" s="832"/>
      <c r="BE64591" s="832"/>
      <c r="BF64591" s="832"/>
    </row>
    <row r="64592" spans="56:58">
      <c r="BD64592" s="832"/>
      <c r="BE64592" s="832"/>
      <c r="BF64592" s="832"/>
    </row>
    <row r="64593" spans="56:58">
      <c r="BD64593" s="832"/>
      <c r="BE64593" s="832"/>
      <c r="BF64593" s="832"/>
    </row>
    <row r="64594" spans="56:58">
      <c r="BD64594" s="832"/>
      <c r="BE64594" s="832"/>
      <c r="BF64594" s="832"/>
    </row>
    <row r="64595" spans="56:58">
      <c r="BD64595" s="832"/>
      <c r="BE64595" s="832"/>
      <c r="BF64595" s="832"/>
    </row>
    <row r="64596" spans="56:58">
      <c r="BD64596" s="832"/>
      <c r="BE64596" s="832"/>
      <c r="BF64596" s="832"/>
    </row>
    <row r="64597" spans="56:58">
      <c r="BD64597" s="832"/>
      <c r="BE64597" s="832"/>
      <c r="BF64597" s="832"/>
    </row>
    <row r="64598" spans="56:58">
      <c r="BD64598" s="832"/>
      <c r="BE64598" s="832"/>
      <c r="BF64598" s="832"/>
    </row>
    <row r="64599" spans="56:58">
      <c r="BD64599" s="832"/>
      <c r="BE64599" s="832"/>
      <c r="BF64599" s="832"/>
    </row>
    <row r="64600" spans="56:58">
      <c r="BD64600" s="832"/>
      <c r="BE64600" s="832"/>
      <c r="BF64600" s="832"/>
    </row>
    <row r="64601" spans="56:58">
      <c r="BD64601" s="832"/>
      <c r="BE64601" s="832"/>
      <c r="BF64601" s="832"/>
    </row>
    <row r="64602" spans="56:58">
      <c r="BD64602" s="832"/>
      <c r="BE64602" s="832"/>
      <c r="BF64602" s="832"/>
    </row>
    <row r="64603" spans="56:58">
      <c r="BD64603" s="832"/>
      <c r="BE64603" s="832"/>
      <c r="BF64603" s="832"/>
    </row>
    <row r="64604" spans="56:58">
      <c r="BD64604" s="832"/>
      <c r="BE64604" s="832"/>
      <c r="BF64604" s="832"/>
    </row>
    <row r="64605" spans="56:58">
      <c r="BD64605" s="832"/>
      <c r="BE64605" s="832"/>
      <c r="BF64605" s="832"/>
    </row>
    <row r="64606" spans="56:58">
      <c r="BD64606" s="832"/>
      <c r="BE64606" s="832"/>
      <c r="BF64606" s="832"/>
    </row>
    <row r="64607" spans="56:58">
      <c r="BD64607" s="832"/>
      <c r="BE64607" s="832"/>
      <c r="BF64607" s="832"/>
    </row>
    <row r="64608" spans="56:58">
      <c r="BD64608" s="832"/>
      <c r="BE64608" s="832"/>
      <c r="BF64608" s="832"/>
    </row>
    <row r="64609" spans="56:58">
      <c r="BD64609" s="832"/>
      <c r="BE64609" s="832"/>
      <c r="BF64609" s="832"/>
    </row>
    <row r="64610" spans="56:58">
      <c r="BD64610" s="832"/>
      <c r="BE64610" s="832"/>
      <c r="BF64610" s="832"/>
    </row>
    <row r="64611" spans="56:58">
      <c r="BD64611" s="832"/>
      <c r="BE64611" s="832"/>
      <c r="BF64611" s="832"/>
    </row>
    <row r="64612" spans="56:58">
      <c r="BD64612" s="832"/>
      <c r="BE64612" s="832"/>
      <c r="BF64612" s="832"/>
    </row>
    <row r="64613" spans="56:58">
      <c r="BD64613" s="832"/>
      <c r="BE64613" s="832"/>
      <c r="BF64613" s="832"/>
    </row>
    <row r="64614" spans="56:58">
      <c r="BD64614" s="832"/>
      <c r="BE64614" s="832"/>
      <c r="BF64614" s="832"/>
    </row>
    <row r="64615" spans="56:58">
      <c r="BD64615" s="832"/>
      <c r="BE64615" s="832"/>
      <c r="BF64615" s="832"/>
    </row>
    <row r="64616" spans="56:58">
      <c r="BD64616" s="832"/>
      <c r="BE64616" s="832"/>
      <c r="BF64616" s="832"/>
    </row>
    <row r="64617" spans="56:58">
      <c r="BD64617" s="832"/>
      <c r="BE64617" s="832"/>
      <c r="BF64617" s="832"/>
    </row>
    <row r="64618" spans="56:58">
      <c r="BD64618" s="832"/>
      <c r="BE64618" s="832"/>
      <c r="BF64618" s="832"/>
    </row>
    <row r="64619" spans="56:58">
      <c r="BD64619" s="832"/>
      <c r="BE64619" s="832"/>
      <c r="BF64619" s="832"/>
    </row>
    <row r="64620" spans="56:58">
      <c r="BD64620" s="832"/>
      <c r="BE64620" s="832"/>
      <c r="BF64620" s="832"/>
    </row>
    <row r="64621" spans="56:58">
      <c r="BD64621" s="832"/>
      <c r="BE64621" s="832"/>
      <c r="BF64621" s="832"/>
    </row>
    <row r="64622" spans="56:58">
      <c r="BD64622" s="832"/>
      <c r="BE64622" s="832"/>
      <c r="BF64622" s="832"/>
    </row>
    <row r="64623" spans="56:58">
      <c r="BD64623" s="832"/>
      <c r="BE64623" s="832"/>
      <c r="BF64623" s="832"/>
    </row>
    <row r="64624" spans="56:58">
      <c r="BD64624" s="832"/>
      <c r="BE64624" s="832"/>
      <c r="BF64624" s="832"/>
    </row>
    <row r="64625" spans="56:58">
      <c r="BD64625" s="832"/>
      <c r="BE64625" s="832"/>
      <c r="BF64625" s="832"/>
    </row>
    <row r="64626" spans="56:58">
      <c r="BD64626" s="832"/>
      <c r="BE64626" s="832"/>
      <c r="BF64626" s="832"/>
    </row>
    <row r="64627" spans="56:58">
      <c r="BD64627" s="832"/>
      <c r="BE64627" s="832"/>
      <c r="BF64627" s="832"/>
    </row>
    <row r="64628" spans="56:58">
      <c r="BD64628" s="832"/>
      <c r="BE64628" s="832"/>
      <c r="BF64628" s="832"/>
    </row>
    <row r="64629" spans="56:58">
      <c r="BD64629" s="832"/>
      <c r="BE64629" s="832"/>
      <c r="BF64629" s="832"/>
    </row>
    <row r="64630" spans="56:58">
      <c r="BD64630" s="832"/>
      <c r="BE64630" s="832"/>
      <c r="BF64630" s="832"/>
    </row>
    <row r="64631" spans="56:58">
      <c r="BD64631" s="832"/>
      <c r="BE64631" s="832"/>
      <c r="BF64631" s="832"/>
    </row>
    <row r="64632" spans="56:58">
      <c r="BD64632" s="832"/>
      <c r="BE64632" s="832"/>
      <c r="BF64632" s="832"/>
    </row>
    <row r="64633" spans="56:58">
      <c r="BD64633" s="832"/>
      <c r="BE64633" s="832"/>
      <c r="BF64633" s="832"/>
    </row>
    <row r="64634" spans="56:58">
      <c r="BD64634" s="832"/>
      <c r="BE64634" s="832"/>
      <c r="BF64634" s="832"/>
    </row>
    <row r="64635" spans="56:58">
      <c r="BD64635" s="832"/>
      <c r="BE64635" s="832"/>
      <c r="BF64635" s="832"/>
    </row>
    <row r="64636" spans="56:58">
      <c r="BD64636" s="832"/>
      <c r="BE64636" s="832"/>
      <c r="BF64636" s="832"/>
    </row>
    <row r="64637" spans="56:58">
      <c r="BD64637" s="832"/>
      <c r="BE64637" s="832"/>
      <c r="BF64637" s="832"/>
    </row>
    <row r="64638" spans="56:58">
      <c r="BD64638" s="832"/>
      <c r="BE64638" s="832"/>
      <c r="BF64638" s="832"/>
    </row>
    <row r="64639" spans="56:58">
      <c r="BD64639" s="832"/>
      <c r="BE64639" s="832"/>
      <c r="BF64639" s="832"/>
    </row>
    <row r="64640" spans="56:58">
      <c r="BD64640" s="832"/>
      <c r="BE64640" s="832"/>
      <c r="BF64640" s="832"/>
    </row>
    <row r="64641" spans="56:58">
      <c r="BD64641" s="832"/>
      <c r="BE64641" s="832"/>
      <c r="BF64641" s="832"/>
    </row>
    <row r="64642" spans="56:58">
      <c r="BD64642" s="832"/>
      <c r="BE64642" s="832"/>
      <c r="BF64642" s="832"/>
    </row>
    <row r="64643" spans="56:58">
      <c r="BD64643" s="832"/>
      <c r="BE64643" s="832"/>
      <c r="BF64643" s="832"/>
    </row>
    <row r="64644" spans="56:58">
      <c r="BD64644" s="832"/>
      <c r="BE64644" s="832"/>
      <c r="BF64644" s="832"/>
    </row>
    <row r="64645" spans="56:58">
      <c r="BD64645" s="832"/>
      <c r="BE64645" s="832"/>
      <c r="BF64645" s="832"/>
    </row>
    <row r="64646" spans="56:58">
      <c r="BD64646" s="832"/>
      <c r="BE64646" s="832"/>
      <c r="BF64646" s="832"/>
    </row>
    <row r="64647" spans="56:58">
      <c r="BD64647" s="832"/>
      <c r="BE64647" s="832"/>
      <c r="BF64647" s="832"/>
    </row>
    <row r="64648" spans="56:58">
      <c r="BD64648" s="832"/>
      <c r="BE64648" s="832"/>
      <c r="BF64648" s="832"/>
    </row>
    <row r="64649" spans="56:58">
      <c r="BD64649" s="832"/>
      <c r="BE64649" s="832"/>
      <c r="BF64649" s="832"/>
    </row>
    <row r="64650" spans="56:58">
      <c r="BD64650" s="832"/>
      <c r="BE64650" s="832"/>
      <c r="BF64650" s="832"/>
    </row>
    <row r="64651" spans="56:58">
      <c r="BD64651" s="832"/>
      <c r="BE64651" s="832"/>
      <c r="BF64651" s="832"/>
    </row>
    <row r="64652" spans="56:58">
      <c r="BD64652" s="832"/>
      <c r="BE64652" s="832"/>
      <c r="BF64652" s="832"/>
    </row>
    <row r="64653" spans="56:58">
      <c r="BD64653" s="832"/>
      <c r="BE64653" s="832"/>
      <c r="BF64653" s="832"/>
    </row>
    <row r="64654" spans="56:58">
      <c r="BD64654" s="832"/>
      <c r="BE64654" s="832"/>
      <c r="BF64654" s="832"/>
    </row>
    <row r="64655" spans="56:58">
      <c r="BD64655" s="832"/>
      <c r="BE64655" s="832"/>
      <c r="BF64655" s="832"/>
    </row>
    <row r="64656" spans="56:58">
      <c r="BD64656" s="832"/>
      <c r="BE64656" s="832"/>
      <c r="BF64656" s="832"/>
    </row>
    <row r="64657" spans="56:58">
      <c r="BD64657" s="832"/>
      <c r="BE64657" s="832"/>
      <c r="BF64657" s="832"/>
    </row>
    <row r="64658" spans="56:58">
      <c r="BD64658" s="832"/>
      <c r="BE64658" s="832"/>
      <c r="BF64658" s="832"/>
    </row>
    <row r="64659" spans="56:58">
      <c r="BD64659" s="832"/>
      <c r="BE64659" s="832"/>
      <c r="BF64659" s="832"/>
    </row>
    <row r="64660" spans="56:58">
      <c r="BD64660" s="832"/>
      <c r="BE64660" s="832"/>
      <c r="BF64660" s="832"/>
    </row>
    <row r="64661" spans="56:58">
      <c r="BD64661" s="832"/>
      <c r="BE64661" s="832"/>
      <c r="BF64661" s="832"/>
    </row>
    <row r="64662" spans="56:58">
      <c r="BD64662" s="832"/>
      <c r="BE64662" s="832"/>
      <c r="BF64662" s="832"/>
    </row>
    <row r="64663" spans="56:58">
      <c r="BD64663" s="832"/>
      <c r="BE64663" s="832"/>
      <c r="BF64663" s="832"/>
    </row>
    <row r="64664" spans="56:58">
      <c r="BD64664" s="832"/>
      <c r="BE64664" s="832"/>
      <c r="BF64664" s="832"/>
    </row>
    <row r="64665" spans="56:58">
      <c r="BD64665" s="832"/>
      <c r="BE64665" s="832"/>
      <c r="BF64665" s="832"/>
    </row>
    <row r="64666" spans="56:58">
      <c r="BD64666" s="832"/>
      <c r="BE64666" s="832"/>
      <c r="BF64666" s="832"/>
    </row>
    <row r="64667" spans="56:58">
      <c r="BD64667" s="832"/>
      <c r="BE64667" s="832"/>
      <c r="BF64667" s="832"/>
    </row>
    <row r="64668" spans="56:58">
      <c r="BD64668" s="832"/>
      <c r="BE64668" s="832"/>
      <c r="BF64668" s="832"/>
    </row>
    <row r="64669" spans="56:58">
      <c r="BD64669" s="832"/>
      <c r="BE64669" s="832"/>
      <c r="BF64669" s="832"/>
    </row>
    <row r="64670" spans="56:58">
      <c r="BD64670" s="832"/>
      <c r="BE64670" s="832"/>
      <c r="BF64670" s="832"/>
    </row>
    <row r="64671" spans="56:58">
      <c r="BD64671" s="832"/>
      <c r="BE64671" s="832"/>
      <c r="BF64671" s="832"/>
    </row>
    <row r="64672" spans="56:58">
      <c r="BD64672" s="832"/>
      <c r="BE64672" s="832"/>
      <c r="BF64672" s="832"/>
    </row>
    <row r="64673" spans="56:58">
      <c r="BD64673" s="832"/>
      <c r="BE64673" s="832"/>
      <c r="BF64673" s="832"/>
    </row>
    <row r="64674" spans="56:58">
      <c r="BD64674" s="832"/>
      <c r="BE64674" s="832"/>
      <c r="BF64674" s="832"/>
    </row>
    <row r="64675" spans="56:58">
      <c r="BD64675" s="832"/>
      <c r="BE64675" s="832"/>
      <c r="BF64675" s="832"/>
    </row>
    <row r="64676" spans="56:58">
      <c r="BD64676" s="832"/>
      <c r="BE64676" s="832"/>
      <c r="BF64676" s="832"/>
    </row>
    <row r="64677" spans="56:58">
      <c r="BD64677" s="832"/>
      <c r="BE64677" s="832"/>
      <c r="BF64677" s="832"/>
    </row>
    <row r="64678" spans="56:58">
      <c r="BD64678" s="832"/>
      <c r="BE64678" s="832"/>
      <c r="BF64678" s="832"/>
    </row>
    <row r="64679" spans="56:58">
      <c r="BD64679" s="832"/>
      <c r="BE64679" s="832"/>
      <c r="BF64679" s="832"/>
    </row>
    <row r="64680" spans="56:58">
      <c r="BD64680" s="832"/>
      <c r="BE64680" s="832"/>
      <c r="BF64680" s="832"/>
    </row>
    <row r="64681" spans="56:58">
      <c r="BD64681" s="832"/>
      <c r="BE64681" s="832"/>
      <c r="BF64681" s="832"/>
    </row>
    <row r="64682" spans="56:58">
      <c r="BD64682" s="832"/>
      <c r="BE64682" s="832"/>
      <c r="BF64682" s="832"/>
    </row>
    <row r="64683" spans="56:58">
      <c r="BD64683" s="832"/>
      <c r="BE64683" s="832"/>
      <c r="BF64683" s="832"/>
    </row>
    <row r="64684" spans="56:58">
      <c r="BD64684" s="832"/>
      <c r="BE64684" s="832"/>
      <c r="BF64684" s="832"/>
    </row>
    <row r="64685" spans="56:58">
      <c r="BD64685" s="832"/>
      <c r="BE64685" s="832"/>
      <c r="BF64685" s="832"/>
    </row>
    <row r="64686" spans="56:58">
      <c r="BD64686" s="832"/>
      <c r="BE64686" s="832"/>
      <c r="BF64686" s="832"/>
    </row>
    <row r="64687" spans="56:58">
      <c r="BD64687" s="832"/>
      <c r="BE64687" s="832"/>
      <c r="BF64687" s="832"/>
    </row>
    <row r="64688" spans="56:58">
      <c r="BD64688" s="832"/>
      <c r="BE64688" s="832"/>
      <c r="BF64688" s="832"/>
    </row>
    <row r="64689" spans="56:58">
      <c r="BD64689" s="832"/>
      <c r="BE64689" s="832"/>
      <c r="BF64689" s="832"/>
    </row>
    <row r="64690" spans="56:58">
      <c r="BD64690" s="832"/>
      <c r="BE64690" s="832"/>
      <c r="BF64690" s="832"/>
    </row>
    <row r="64691" spans="56:58">
      <c r="BD64691" s="832"/>
      <c r="BE64691" s="832"/>
      <c r="BF64691" s="832"/>
    </row>
    <row r="64692" spans="56:58">
      <c r="BD64692" s="832"/>
      <c r="BE64692" s="832"/>
      <c r="BF64692" s="832"/>
    </row>
    <row r="64693" spans="56:58">
      <c r="BD64693" s="832"/>
      <c r="BE64693" s="832"/>
      <c r="BF64693" s="832"/>
    </row>
    <row r="64694" spans="56:58">
      <c r="BD64694" s="832"/>
      <c r="BE64694" s="832"/>
      <c r="BF64694" s="832"/>
    </row>
    <row r="64695" spans="56:58">
      <c r="BD64695" s="832"/>
      <c r="BE64695" s="832"/>
      <c r="BF64695" s="832"/>
    </row>
    <row r="64696" spans="56:58">
      <c r="BD64696" s="832"/>
      <c r="BE64696" s="832"/>
      <c r="BF64696" s="832"/>
    </row>
    <row r="64697" spans="56:58">
      <c r="BD64697" s="832"/>
      <c r="BE64697" s="832"/>
      <c r="BF64697" s="832"/>
    </row>
    <row r="64698" spans="56:58">
      <c r="BD64698" s="832"/>
      <c r="BE64698" s="832"/>
      <c r="BF64698" s="832"/>
    </row>
    <row r="64699" spans="56:58">
      <c r="BD64699" s="832"/>
      <c r="BE64699" s="832"/>
      <c r="BF64699" s="832"/>
    </row>
    <row r="64700" spans="56:58">
      <c r="BD64700" s="832"/>
      <c r="BE64700" s="832"/>
      <c r="BF64700" s="832"/>
    </row>
    <row r="64701" spans="56:58">
      <c r="BD64701" s="832"/>
      <c r="BE64701" s="832"/>
      <c r="BF64701" s="832"/>
    </row>
    <row r="64702" spans="56:58">
      <c r="BD64702" s="832"/>
      <c r="BE64702" s="832"/>
      <c r="BF64702" s="832"/>
    </row>
    <row r="64703" spans="56:58">
      <c r="BD64703" s="832"/>
      <c r="BE64703" s="832"/>
      <c r="BF64703" s="832"/>
    </row>
    <row r="64704" spans="56:58">
      <c r="BD64704" s="832"/>
      <c r="BE64704" s="832"/>
      <c r="BF64704" s="832"/>
    </row>
    <row r="64705" spans="56:58">
      <c r="BD64705" s="832"/>
      <c r="BE64705" s="832"/>
      <c r="BF64705" s="832"/>
    </row>
    <row r="64706" spans="56:58">
      <c r="BD64706" s="832"/>
      <c r="BE64706" s="832"/>
      <c r="BF64706" s="832"/>
    </row>
    <row r="64707" spans="56:58">
      <c r="BD64707" s="832"/>
      <c r="BE64707" s="832"/>
      <c r="BF64707" s="832"/>
    </row>
    <row r="64708" spans="56:58">
      <c r="BD64708" s="832"/>
      <c r="BE64708" s="832"/>
      <c r="BF64708" s="832"/>
    </row>
    <row r="64709" spans="56:58">
      <c r="BD64709" s="832"/>
      <c r="BE64709" s="832"/>
      <c r="BF64709" s="832"/>
    </row>
    <row r="64710" spans="56:58">
      <c r="BD64710" s="832"/>
      <c r="BE64710" s="832"/>
      <c r="BF64710" s="832"/>
    </row>
    <row r="64711" spans="56:58">
      <c r="BD64711" s="832"/>
      <c r="BE64711" s="832"/>
      <c r="BF64711" s="832"/>
    </row>
    <row r="64712" spans="56:58">
      <c r="BD64712" s="832"/>
      <c r="BE64712" s="832"/>
      <c r="BF64712" s="832"/>
    </row>
    <row r="64713" spans="56:58">
      <c r="BD64713" s="832"/>
      <c r="BE64713" s="832"/>
      <c r="BF64713" s="832"/>
    </row>
    <row r="64714" spans="56:58">
      <c r="BD64714" s="832"/>
      <c r="BE64714" s="832"/>
      <c r="BF64714" s="832"/>
    </row>
    <row r="64715" spans="56:58">
      <c r="BD64715" s="832"/>
      <c r="BE64715" s="832"/>
      <c r="BF64715" s="832"/>
    </row>
    <row r="64716" spans="56:58">
      <c r="BD64716" s="832"/>
      <c r="BE64716" s="832"/>
      <c r="BF64716" s="832"/>
    </row>
    <row r="64717" spans="56:58">
      <c r="BD64717" s="832"/>
      <c r="BE64717" s="832"/>
      <c r="BF64717" s="832"/>
    </row>
    <row r="64718" spans="56:58">
      <c r="BD64718" s="832"/>
      <c r="BE64718" s="832"/>
      <c r="BF64718" s="832"/>
    </row>
    <row r="64719" spans="56:58">
      <c r="BD64719" s="832"/>
      <c r="BE64719" s="832"/>
      <c r="BF64719" s="832"/>
    </row>
    <row r="64720" spans="56:58">
      <c r="BD64720" s="832"/>
      <c r="BE64720" s="832"/>
      <c r="BF64720" s="832"/>
    </row>
    <row r="64721" spans="56:58">
      <c r="BD64721" s="832"/>
      <c r="BE64721" s="832"/>
      <c r="BF64721" s="832"/>
    </row>
    <row r="64722" spans="56:58">
      <c r="BD64722" s="832"/>
      <c r="BE64722" s="832"/>
      <c r="BF64722" s="832"/>
    </row>
    <row r="64723" spans="56:58">
      <c r="BD64723" s="832"/>
      <c r="BE64723" s="832"/>
      <c r="BF64723" s="832"/>
    </row>
    <row r="64724" spans="56:58">
      <c r="BD64724" s="832"/>
      <c r="BE64724" s="832"/>
      <c r="BF64724" s="832"/>
    </row>
    <row r="64725" spans="56:58">
      <c r="BD64725" s="832"/>
      <c r="BE64725" s="832"/>
      <c r="BF64725" s="832"/>
    </row>
    <row r="64726" spans="56:58">
      <c r="BD64726" s="832"/>
      <c r="BE64726" s="832"/>
      <c r="BF64726" s="832"/>
    </row>
    <row r="64727" spans="56:58">
      <c r="BD64727" s="832"/>
      <c r="BE64727" s="832"/>
      <c r="BF64727" s="832"/>
    </row>
    <row r="64728" spans="56:58">
      <c r="BD64728" s="832"/>
      <c r="BE64728" s="832"/>
      <c r="BF64728" s="832"/>
    </row>
    <row r="64729" spans="56:58">
      <c r="BD64729" s="832"/>
      <c r="BE64729" s="832"/>
      <c r="BF64729" s="832"/>
    </row>
    <row r="64730" spans="56:58">
      <c r="BD64730" s="832"/>
      <c r="BE64730" s="832"/>
      <c r="BF64730" s="832"/>
    </row>
    <row r="64731" spans="56:58">
      <c r="BD64731" s="832"/>
      <c r="BE64731" s="832"/>
      <c r="BF64731" s="832"/>
    </row>
    <row r="64732" spans="56:58">
      <c r="BD64732" s="832"/>
      <c r="BE64732" s="832"/>
      <c r="BF64732" s="832"/>
    </row>
    <row r="64733" spans="56:58">
      <c r="BD64733" s="832"/>
      <c r="BE64733" s="832"/>
      <c r="BF64733" s="832"/>
    </row>
    <row r="64734" spans="56:58">
      <c r="BD64734" s="832"/>
      <c r="BE64734" s="832"/>
      <c r="BF64734" s="832"/>
    </row>
    <row r="64735" spans="56:58">
      <c r="BD64735" s="832"/>
      <c r="BE64735" s="832"/>
      <c r="BF64735" s="832"/>
    </row>
    <row r="64736" spans="56:58">
      <c r="BD64736" s="832"/>
      <c r="BE64736" s="832"/>
      <c r="BF64736" s="832"/>
    </row>
    <row r="64737" spans="56:58">
      <c r="BD64737" s="832"/>
      <c r="BE64737" s="832"/>
      <c r="BF64737" s="832"/>
    </row>
    <row r="64738" spans="56:58">
      <c r="BD64738" s="832"/>
      <c r="BE64738" s="832"/>
      <c r="BF64738" s="832"/>
    </row>
    <row r="64739" spans="56:58">
      <c r="BD64739" s="832"/>
      <c r="BE64739" s="832"/>
      <c r="BF64739" s="832"/>
    </row>
    <row r="64740" spans="56:58">
      <c r="BD64740" s="832"/>
      <c r="BE64740" s="832"/>
      <c r="BF64740" s="832"/>
    </row>
    <row r="64741" spans="56:58">
      <c r="BD64741" s="832"/>
      <c r="BE64741" s="832"/>
      <c r="BF64741" s="832"/>
    </row>
    <row r="64742" spans="56:58">
      <c r="BD64742" s="832"/>
      <c r="BE64742" s="832"/>
      <c r="BF64742" s="832"/>
    </row>
    <row r="64743" spans="56:58">
      <c r="BD64743" s="832"/>
      <c r="BE64743" s="832"/>
      <c r="BF64743" s="832"/>
    </row>
    <row r="64744" spans="56:58">
      <c r="BD64744" s="832"/>
      <c r="BE64744" s="832"/>
      <c r="BF64744" s="832"/>
    </row>
    <row r="64745" spans="56:58">
      <c r="BD64745" s="832"/>
      <c r="BE64745" s="832"/>
      <c r="BF64745" s="832"/>
    </row>
    <row r="64746" spans="56:58">
      <c r="BD64746" s="832"/>
      <c r="BE64746" s="832"/>
      <c r="BF64746" s="832"/>
    </row>
    <row r="64747" spans="56:58">
      <c r="BD64747" s="832"/>
      <c r="BE64747" s="832"/>
      <c r="BF64747" s="832"/>
    </row>
    <row r="64748" spans="56:58">
      <c r="BD64748" s="832"/>
      <c r="BE64748" s="832"/>
      <c r="BF64748" s="832"/>
    </row>
    <row r="64749" spans="56:58">
      <c r="BD64749" s="832"/>
      <c r="BE64749" s="832"/>
      <c r="BF64749" s="832"/>
    </row>
    <row r="64750" spans="56:58">
      <c r="BD64750" s="832"/>
      <c r="BE64750" s="832"/>
      <c r="BF64750" s="832"/>
    </row>
    <row r="64751" spans="56:58">
      <c r="BD64751" s="832"/>
      <c r="BE64751" s="832"/>
      <c r="BF64751" s="832"/>
    </row>
    <row r="64752" spans="56:58">
      <c r="BD64752" s="832"/>
      <c r="BE64752" s="832"/>
      <c r="BF64752" s="832"/>
    </row>
    <row r="64753" spans="56:58">
      <c r="BD64753" s="832"/>
      <c r="BE64753" s="832"/>
      <c r="BF64753" s="832"/>
    </row>
    <row r="64754" spans="56:58">
      <c r="BD64754" s="832"/>
      <c r="BE64754" s="832"/>
      <c r="BF64754" s="832"/>
    </row>
    <row r="64755" spans="56:58">
      <c r="BD64755" s="832"/>
      <c r="BE64755" s="832"/>
      <c r="BF64755" s="832"/>
    </row>
    <row r="64756" spans="56:58">
      <c r="BD64756" s="832"/>
      <c r="BE64756" s="832"/>
      <c r="BF64756" s="832"/>
    </row>
    <row r="64757" spans="56:58">
      <c r="BD64757" s="832"/>
      <c r="BE64757" s="832"/>
      <c r="BF64757" s="832"/>
    </row>
    <row r="64758" spans="56:58">
      <c r="BD64758" s="832"/>
      <c r="BE64758" s="832"/>
      <c r="BF64758" s="832"/>
    </row>
    <row r="64759" spans="56:58">
      <c r="BD64759" s="832"/>
      <c r="BE64759" s="832"/>
      <c r="BF64759" s="832"/>
    </row>
    <row r="64760" spans="56:58">
      <c r="BD64760" s="832"/>
      <c r="BE64760" s="832"/>
      <c r="BF64760" s="832"/>
    </row>
    <row r="64761" spans="56:58">
      <c r="BD64761" s="832"/>
      <c r="BE64761" s="832"/>
      <c r="BF64761" s="832"/>
    </row>
    <row r="64762" spans="56:58">
      <c r="BD64762" s="832"/>
      <c r="BE64762" s="832"/>
      <c r="BF64762" s="832"/>
    </row>
    <row r="64763" spans="56:58">
      <c r="BD64763" s="832"/>
      <c r="BE64763" s="832"/>
      <c r="BF64763" s="832"/>
    </row>
    <row r="64764" spans="56:58">
      <c r="BD64764" s="832"/>
      <c r="BE64764" s="832"/>
      <c r="BF64764" s="832"/>
    </row>
    <row r="64765" spans="56:58">
      <c r="BD64765" s="832"/>
      <c r="BE64765" s="832"/>
      <c r="BF64765" s="832"/>
    </row>
    <row r="64766" spans="56:58">
      <c r="BD64766" s="832"/>
      <c r="BE64766" s="832"/>
      <c r="BF64766" s="832"/>
    </row>
    <row r="64767" spans="56:58">
      <c r="BD64767" s="832"/>
      <c r="BE64767" s="832"/>
      <c r="BF64767" s="832"/>
    </row>
    <row r="64768" spans="56:58">
      <c r="BD64768" s="832"/>
      <c r="BE64768" s="832"/>
      <c r="BF64768" s="832"/>
    </row>
    <row r="64769" spans="56:58">
      <c r="BD64769" s="832"/>
      <c r="BE64769" s="832"/>
      <c r="BF64769" s="832"/>
    </row>
    <row r="64770" spans="56:58">
      <c r="BD64770" s="832"/>
      <c r="BE64770" s="832"/>
      <c r="BF64770" s="832"/>
    </row>
    <row r="64771" spans="56:58">
      <c r="BD64771" s="832"/>
      <c r="BE64771" s="832"/>
      <c r="BF64771" s="832"/>
    </row>
    <row r="64772" spans="56:58">
      <c r="BD64772" s="832"/>
      <c r="BE64772" s="832"/>
      <c r="BF64772" s="832"/>
    </row>
    <row r="64773" spans="56:58">
      <c r="BD64773" s="832"/>
      <c r="BE64773" s="832"/>
      <c r="BF64773" s="832"/>
    </row>
    <row r="64774" spans="56:58">
      <c r="BD64774" s="832"/>
      <c r="BE64774" s="832"/>
      <c r="BF64774" s="832"/>
    </row>
    <row r="64775" spans="56:58">
      <c r="BD64775" s="832"/>
      <c r="BE64775" s="832"/>
      <c r="BF64775" s="832"/>
    </row>
    <row r="64776" spans="56:58">
      <c r="BD64776" s="832"/>
      <c r="BE64776" s="832"/>
      <c r="BF64776" s="832"/>
    </row>
    <row r="64777" spans="56:58">
      <c r="BD64777" s="832"/>
      <c r="BE64777" s="832"/>
      <c r="BF64777" s="832"/>
    </row>
    <row r="64778" spans="56:58">
      <c r="BD64778" s="832"/>
      <c r="BE64778" s="832"/>
      <c r="BF64778" s="832"/>
    </row>
    <row r="64779" spans="56:58">
      <c r="BD64779" s="832"/>
      <c r="BE64779" s="832"/>
      <c r="BF64779" s="832"/>
    </row>
    <row r="64780" spans="56:58">
      <c r="BD64780" s="832"/>
      <c r="BE64780" s="832"/>
      <c r="BF64780" s="832"/>
    </row>
    <row r="64781" spans="56:58">
      <c r="BD64781" s="832"/>
      <c r="BE64781" s="832"/>
      <c r="BF64781" s="832"/>
    </row>
    <row r="64782" spans="56:58">
      <c r="BD64782" s="832"/>
      <c r="BE64782" s="832"/>
      <c r="BF64782" s="832"/>
    </row>
    <row r="64783" spans="56:58">
      <c r="BD64783" s="832"/>
      <c r="BE64783" s="832"/>
      <c r="BF64783" s="832"/>
    </row>
    <row r="64784" spans="56:58">
      <c r="BD64784" s="832"/>
      <c r="BE64784" s="832"/>
      <c r="BF64784" s="832"/>
    </row>
    <row r="64785" spans="56:58">
      <c r="BD64785" s="832"/>
      <c r="BE64785" s="832"/>
      <c r="BF64785" s="832"/>
    </row>
    <row r="64786" spans="56:58">
      <c r="BD64786" s="832"/>
      <c r="BE64786" s="832"/>
      <c r="BF64786" s="832"/>
    </row>
    <row r="64787" spans="56:58">
      <c r="BD64787" s="832"/>
      <c r="BE64787" s="832"/>
      <c r="BF64787" s="832"/>
    </row>
    <row r="64788" spans="56:58">
      <c r="BD64788" s="832"/>
      <c r="BE64788" s="832"/>
      <c r="BF64788" s="832"/>
    </row>
    <row r="64789" spans="56:58">
      <c r="BD64789" s="832"/>
      <c r="BE64789" s="832"/>
      <c r="BF64789" s="832"/>
    </row>
    <row r="64790" spans="56:58">
      <c r="BD64790" s="832"/>
      <c r="BE64790" s="832"/>
      <c r="BF64790" s="832"/>
    </row>
    <row r="64791" spans="56:58">
      <c r="BD64791" s="832"/>
      <c r="BE64791" s="832"/>
      <c r="BF64791" s="832"/>
    </row>
    <row r="64792" spans="56:58">
      <c r="BD64792" s="832"/>
      <c r="BE64792" s="832"/>
      <c r="BF64792" s="832"/>
    </row>
    <row r="64793" spans="56:58">
      <c r="BD64793" s="832"/>
      <c r="BE64793" s="832"/>
      <c r="BF64793" s="832"/>
    </row>
    <row r="64794" spans="56:58">
      <c r="BD64794" s="832"/>
      <c r="BE64794" s="832"/>
      <c r="BF64794" s="832"/>
    </row>
    <row r="64795" spans="56:58">
      <c r="BD64795" s="832"/>
      <c r="BE64795" s="832"/>
      <c r="BF64795" s="832"/>
    </row>
    <row r="64796" spans="56:58">
      <c r="BD64796" s="832"/>
      <c r="BE64796" s="832"/>
      <c r="BF64796" s="832"/>
    </row>
    <row r="64797" spans="56:58">
      <c r="BD64797" s="832"/>
      <c r="BE64797" s="832"/>
      <c r="BF64797" s="832"/>
    </row>
    <row r="64798" spans="56:58">
      <c r="BD64798" s="832"/>
      <c r="BE64798" s="832"/>
      <c r="BF64798" s="832"/>
    </row>
    <row r="64799" spans="56:58">
      <c r="BD64799" s="832"/>
      <c r="BE64799" s="832"/>
      <c r="BF64799" s="832"/>
    </row>
    <row r="64800" spans="56:58">
      <c r="BD64800" s="832"/>
      <c r="BE64800" s="832"/>
      <c r="BF64800" s="832"/>
    </row>
    <row r="64801" spans="56:58">
      <c r="BD64801" s="832"/>
      <c r="BE64801" s="832"/>
      <c r="BF64801" s="832"/>
    </row>
    <row r="64802" spans="56:58">
      <c r="BD64802" s="832"/>
      <c r="BE64802" s="832"/>
      <c r="BF64802" s="832"/>
    </row>
    <row r="64803" spans="56:58">
      <c r="BD64803" s="832"/>
      <c r="BE64803" s="832"/>
      <c r="BF64803" s="832"/>
    </row>
    <row r="64804" spans="56:58">
      <c r="BD64804" s="832"/>
      <c r="BE64804" s="832"/>
      <c r="BF64804" s="832"/>
    </row>
    <row r="64805" spans="56:58">
      <c r="BD64805" s="832"/>
      <c r="BE64805" s="832"/>
      <c r="BF64805" s="832"/>
    </row>
    <row r="64806" spans="56:58">
      <c r="BD64806" s="832"/>
      <c r="BE64806" s="832"/>
      <c r="BF64806" s="832"/>
    </row>
    <row r="64807" spans="56:58">
      <c r="BD64807" s="832"/>
      <c r="BE64807" s="832"/>
      <c r="BF64807" s="832"/>
    </row>
    <row r="64808" spans="56:58">
      <c r="BD64808" s="832"/>
      <c r="BE64808" s="832"/>
      <c r="BF64808" s="832"/>
    </row>
    <row r="64809" spans="56:58">
      <c r="BD64809" s="832"/>
      <c r="BE64809" s="832"/>
      <c r="BF64809" s="832"/>
    </row>
    <row r="64810" spans="56:58">
      <c r="BD64810" s="832"/>
      <c r="BE64810" s="832"/>
      <c r="BF64810" s="832"/>
    </row>
    <row r="64811" spans="56:58">
      <c r="BD64811" s="832"/>
      <c r="BE64811" s="832"/>
      <c r="BF64811" s="832"/>
    </row>
    <row r="64812" spans="56:58">
      <c r="BD64812" s="832"/>
      <c r="BE64812" s="832"/>
      <c r="BF64812" s="832"/>
    </row>
    <row r="64813" spans="56:58">
      <c r="BD64813" s="832"/>
      <c r="BE64813" s="832"/>
      <c r="BF64813" s="832"/>
    </row>
    <row r="64814" spans="56:58">
      <c r="BD64814" s="832"/>
      <c r="BE64814" s="832"/>
      <c r="BF64814" s="832"/>
    </row>
    <row r="64815" spans="56:58">
      <c r="BD64815" s="832"/>
      <c r="BE64815" s="832"/>
      <c r="BF64815" s="832"/>
    </row>
    <row r="64816" spans="56:58">
      <c r="BD64816" s="832"/>
      <c r="BE64816" s="832"/>
      <c r="BF64816" s="832"/>
    </row>
    <row r="64817" spans="56:58">
      <c r="BD64817" s="832"/>
      <c r="BE64817" s="832"/>
      <c r="BF64817" s="832"/>
    </row>
    <row r="64818" spans="56:58">
      <c r="BD64818" s="832"/>
      <c r="BE64818" s="832"/>
      <c r="BF64818" s="832"/>
    </row>
    <row r="64819" spans="56:58">
      <c r="BD64819" s="832"/>
      <c r="BE64819" s="832"/>
      <c r="BF64819" s="832"/>
    </row>
    <row r="64820" spans="56:58">
      <c r="BD64820" s="832"/>
      <c r="BE64820" s="832"/>
      <c r="BF64820" s="832"/>
    </row>
    <row r="64821" spans="56:58">
      <c r="BD64821" s="832"/>
      <c r="BE64821" s="832"/>
      <c r="BF64821" s="832"/>
    </row>
    <row r="64822" spans="56:58">
      <c r="BD64822" s="832"/>
      <c r="BE64822" s="832"/>
      <c r="BF64822" s="832"/>
    </row>
    <row r="64823" spans="56:58">
      <c r="BD64823" s="832"/>
      <c r="BE64823" s="832"/>
      <c r="BF64823" s="832"/>
    </row>
    <row r="64824" spans="56:58">
      <c r="BD64824" s="832"/>
      <c r="BE64824" s="832"/>
      <c r="BF64824" s="832"/>
    </row>
    <row r="64825" spans="56:58">
      <c r="BD64825" s="832"/>
      <c r="BE64825" s="832"/>
      <c r="BF64825" s="832"/>
    </row>
    <row r="64826" spans="56:58">
      <c r="BD64826" s="832"/>
      <c r="BE64826" s="832"/>
      <c r="BF64826" s="832"/>
    </row>
    <row r="64827" spans="56:58">
      <c r="BD64827" s="832"/>
      <c r="BE64827" s="832"/>
      <c r="BF64827" s="832"/>
    </row>
    <row r="64828" spans="56:58">
      <c r="BD64828" s="832"/>
      <c r="BE64828" s="832"/>
      <c r="BF64828" s="832"/>
    </row>
    <row r="64829" spans="56:58">
      <c r="BD64829" s="832"/>
      <c r="BE64829" s="832"/>
      <c r="BF64829" s="832"/>
    </row>
    <row r="64830" spans="56:58">
      <c r="BD64830" s="832"/>
      <c r="BE64830" s="832"/>
      <c r="BF64830" s="832"/>
    </row>
    <row r="64831" spans="56:58">
      <c r="BD64831" s="832"/>
      <c r="BE64831" s="832"/>
      <c r="BF64831" s="832"/>
    </row>
    <row r="64832" spans="56:58">
      <c r="BD64832" s="832"/>
      <c r="BE64832" s="832"/>
      <c r="BF64832" s="832"/>
    </row>
    <row r="64833" spans="56:58">
      <c r="BD64833" s="832"/>
      <c r="BE64833" s="832"/>
      <c r="BF64833" s="832"/>
    </row>
    <row r="64834" spans="56:58">
      <c r="BD64834" s="832"/>
      <c r="BE64834" s="832"/>
      <c r="BF64834" s="832"/>
    </row>
    <row r="64835" spans="56:58">
      <c r="BD64835" s="832"/>
      <c r="BE64835" s="832"/>
      <c r="BF64835" s="832"/>
    </row>
    <row r="64836" spans="56:58">
      <c r="BD64836" s="832"/>
      <c r="BE64836" s="832"/>
      <c r="BF64836" s="832"/>
    </row>
    <row r="64837" spans="56:58">
      <c r="BD64837" s="832"/>
      <c r="BE64837" s="832"/>
      <c r="BF64837" s="832"/>
    </row>
    <row r="64838" spans="56:58">
      <c r="BD64838" s="832"/>
      <c r="BE64838" s="832"/>
      <c r="BF64838" s="832"/>
    </row>
    <row r="64839" spans="56:58">
      <c r="BD64839" s="832"/>
      <c r="BE64839" s="832"/>
      <c r="BF64839" s="832"/>
    </row>
    <row r="64840" spans="56:58">
      <c r="BD64840" s="832"/>
      <c r="BE64840" s="832"/>
      <c r="BF64840" s="832"/>
    </row>
    <row r="64841" spans="56:58">
      <c r="BD64841" s="832"/>
      <c r="BE64841" s="832"/>
      <c r="BF64841" s="832"/>
    </row>
    <row r="64842" spans="56:58">
      <c r="BD64842" s="832"/>
      <c r="BE64842" s="832"/>
      <c r="BF64842" s="832"/>
    </row>
    <row r="64843" spans="56:58">
      <c r="BD64843" s="832"/>
      <c r="BE64843" s="832"/>
      <c r="BF64843" s="832"/>
    </row>
    <row r="64844" spans="56:58">
      <c r="BD64844" s="832"/>
      <c r="BE64844" s="832"/>
      <c r="BF64844" s="832"/>
    </row>
    <row r="64845" spans="56:58">
      <c r="BD64845" s="832"/>
      <c r="BE64845" s="832"/>
      <c r="BF64845" s="832"/>
    </row>
    <row r="64846" spans="56:58">
      <c r="BD64846" s="832"/>
      <c r="BE64846" s="832"/>
      <c r="BF64846" s="832"/>
    </row>
    <row r="64847" spans="56:58">
      <c r="BD64847" s="832"/>
      <c r="BE64847" s="832"/>
      <c r="BF64847" s="832"/>
    </row>
    <row r="64848" spans="56:58">
      <c r="BD64848" s="832"/>
      <c r="BE64848" s="832"/>
      <c r="BF64848" s="832"/>
    </row>
    <row r="64849" spans="56:58">
      <c r="BD64849" s="832"/>
      <c r="BE64849" s="832"/>
      <c r="BF64849" s="832"/>
    </row>
    <row r="64850" spans="56:58">
      <c r="BD64850" s="832"/>
      <c r="BE64850" s="832"/>
      <c r="BF64850" s="832"/>
    </row>
    <row r="64851" spans="56:58">
      <c r="BD64851" s="832"/>
      <c r="BE64851" s="832"/>
      <c r="BF64851" s="832"/>
    </row>
    <row r="64852" spans="56:58">
      <c r="BD64852" s="832"/>
      <c r="BE64852" s="832"/>
      <c r="BF64852" s="832"/>
    </row>
    <row r="64853" spans="56:58">
      <c r="BD64853" s="832"/>
      <c r="BE64853" s="832"/>
      <c r="BF64853" s="832"/>
    </row>
    <row r="64854" spans="56:58">
      <c r="BD64854" s="832"/>
      <c r="BE64854" s="832"/>
      <c r="BF64854" s="832"/>
    </row>
    <row r="64855" spans="56:58">
      <c r="BD64855" s="832"/>
      <c r="BE64855" s="832"/>
      <c r="BF64855" s="832"/>
    </row>
    <row r="64856" spans="56:58">
      <c r="BD64856" s="832"/>
      <c r="BE64856" s="832"/>
      <c r="BF64856" s="832"/>
    </row>
    <row r="64857" spans="56:58">
      <c r="BD64857" s="832"/>
      <c r="BE64857" s="832"/>
      <c r="BF64857" s="832"/>
    </row>
    <row r="64858" spans="56:58">
      <c r="BD64858" s="832"/>
      <c r="BE64858" s="832"/>
      <c r="BF64858" s="832"/>
    </row>
    <row r="64859" spans="56:58">
      <c r="BD64859" s="832"/>
      <c r="BE64859" s="832"/>
      <c r="BF64859" s="832"/>
    </row>
    <row r="64860" spans="56:58">
      <c r="BD64860" s="832"/>
      <c r="BE64860" s="832"/>
      <c r="BF64860" s="832"/>
    </row>
    <row r="64861" spans="56:58">
      <c r="BD64861" s="832"/>
      <c r="BE64861" s="832"/>
      <c r="BF64861" s="832"/>
    </row>
    <row r="64862" spans="56:58">
      <c r="BD64862" s="832"/>
      <c r="BE64862" s="832"/>
      <c r="BF64862" s="832"/>
    </row>
    <row r="64863" spans="56:58">
      <c r="BD64863" s="832"/>
      <c r="BE64863" s="832"/>
      <c r="BF64863" s="832"/>
    </row>
    <row r="64864" spans="56:58">
      <c r="BD64864" s="832"/>
      <c r="BE64864" s="832"/>
      <c r="BF64864" s="832"/>
    </row>
    <row r="64865" spans="56:58">
      <c r="BD64865" s="832"/>
      <c r="BE64865" s="832"/>
      <c r="BF64865" s="832"/>
    </row>
    <row r="64866" spans="56:58">
      <c r="BD64866" s="832"/>
      <c r="BE64866" s="832"/>
      <c r="BF64866" s="832"/>
    </row>
    <row r="64867" spans="56:58">
      <c r="BD64867" s="832"/>
      <c r="BE64867" s="832"/>
      <c r="BF64867" s="832"/>
    </row>
    <row r="64868" spans="56:58">
      <c r="BD64868" s="832"/>
      <c r="BE64868" s="832"/>
      <c r="BF64868" s="832"/>
    </row>
    <row r="64869" spans="56:58">
      <c r="BD64869" s="832"/>
      <c r="BE64869" s="832"/>
      <c r="BF64869" s="832"/>
    </row>
    <row r="64870" spans="56:58">
      <c r="BD64870" s="832"/>
      <c r="BE64870" s="832"/>
      <c r="BF64870" s="832"/>
    </row>
    <row r="64871" spans="56:58">
      <c r="BD64871" s="832"/>
      <c r="BE64871" s="832"/>
      <c r="BF64871" s="832"/>
    </row>
    <row r="64872" spans="56:58">
      <c r="BD64872" s="832"/>
      <c r="BE64872" s="832"/>
      <c r="BF64872" s="832"/>
    </row>
    <row r="64873" spans="56:58">
      <c r="BD64873" s="832"/>
      <c r="BE64873" s="832"/>
      <c r="BF64873" s="832"/>
    </row>
    <row r="64874" spans="56:58">
      <c r="BD64874" s="832"/>
      <c r="BE64874" s="832"/>
      <c r="BF64874" s="832"/>
    </row>
    <row r="64875" spans="56:58">
      <c r="BD64875" s="832"/>
      <c r="BE64875" s="832"/>
      <c r="BF64875" s="832"/>
    </row>
    <row r="64876" spans="56:58">
      <c r="BD64876" s="832"/>
      <c r="BE64876" s="832"/>
      <c r="BF64876" s="832"/>
    </row>
    <row r="64877" spans="56:58">
      <c r="BD64877" s="832"/>
      <c r="BE64877" s="832"/>
      <c r="BF64877" s="832"/>
    </row>
    <row r="64878" spans="56:58">
      <c r="BD64878" s="832"/>
      <c r="BE64878" s="832"/>
      <c r="BF64878" s="832"/>
    </row>
    <row r="64879" spans="56:58">
      <c r="BD64879" s="832"/>
      <c r="BE64879" s="832"/>
      <c r="BF64879" s="832"/>
    </row>
    <row r="64880" spans="56:58">
      <c r="BD64880" s="832"/>
      <c r="BE64880" s="832"/>
      <c r="BF64880" s="832"/>
    </row>
    <row r="64881" spans="56:58">
      <c r="BD64881" s="832"/>
      <c r="BE64881" s="832"/>
      <c r="BF64881" s="832"/>
    </row>
    <row r="64882" spans="56:58">
      <c r="BD64882" s="832"/>
      <c r="BE64882" s="832"/>
      <c r="BF64882" s="832"/>
    </row>
    <row r="64883" spans="56:58">
      <c r="BD64883" s="832"/>
      <c r="BE64883" s="832"/>
      <c r="BF64883" s="832"/>
    </row>
    <row r="64884" spans="56:58">
      <c r="BD64884" s="832"/>
      <c r="BE64884" s="832"/>
      <c r="BF64884" s="832"/>
    </row>
    <row r="64885" spans="56:58">
      <c r="BD64885" s="832"/>
      <c r="BE64885" s="832"/>
      <c r="BF64885" s="832"/>
    </row>
    <row r="64886" spans="56:58">
      <c r="BD64886" s="832"/>
      <c r="BE64886" s="832"/>
      <c r="BF64886" s="832"/>
    </row>
    <row r="64887" spans="56:58">
      <c r="BD64887" s="832"/>
      <c r="BE64887" s="832"/>
      <c r="BF64887" s="832"/>
    </row>
    <row r="64888" spans="56:58">
      <c r="BD64888" s="832"/>
      <c r="BE64888" s="832"/>
      <c r="BF64888" s="832"/>
    </row>
    <row r="64889" spans="56:58">
      <c r="BD64889" s="832"/>
      <c r="BE64889" s="832"/>
      <c r="BF64889" s="832"/>
    </row>
    <row r="64890" spans="56:58">
      <c r="BD64890" s="832"/>
      <c r="BE64890" s="832"/>
      <c r="BF64890" s="832"/>
    </row>
    <row r="64891" spans="56:58">
      <c r="BD64891" s="832"/>
      <c r="BE64891" s="832"/>
      <c r="BF64891" s="832"/>
    </row>
    <row r="64892" spans="56:58">
      <c r="BD64892" s="832"/>
      <c r="BE64892" s="832"/>
      <c r="BF64892" s="832"/>
    </row>
    <row r="64893" spans="56:58">
      <c r="BD64893" s="832"/>
      <c r="BE64893" s="832"/>
      <c r="BF64893" s="832"/>
    </row>
    <row r="64894" spans="56:58">
      <c r="BD64894" s="832"/>
      <c r="BE64894" s="832"/>
      <c r="BF64894" s="832"/>
    </row>
    <row r="64895" spans="56:58">
      <c r="BD64895" s="832"/>
      <c r="BE64895" s="832"/>
      <c r="BF64895" s="832"/>
    </row>
    <row r="64896" spans="56:58">
      <c r="BD64896" s="832"/>
      <c r="BE64896" s="832"/>
      <c r="BF64896" s="832"/>
    </row>
    <row r="64897" spans="56:58">
      <c r="BD64897" s="832"/>
      <c r="BE64897" s="832"/>
      <c r="BF64897" s="832"/>
    </row>
    <row r="64898" spans="56:58">
      <c r="BD64898" s="832"/>
      <c r="BE64898" s="832"/>
      <c r="BF64898" s="832"/>
    </row>
    <row r="64899" spans="56:58">
      <c r="BD64899" s="832"/>
      <c r="BE64899" s="832"/>
      <c r="BF64899" s="832"/>
    </row>
    <row r="64900" spans="56:58">
      <c r="BD64900" s="832"/>
      <c r="BE64900" s="832"/>
      <c r="BF64900" s="832"/>
    </row>
    <row r="64901" spans="56:58">
      <c r="BD64901" s="832"/>
      <c r="BE64901" s="832"/>
      <c r="BF64901" s="832"/>
    </row>
    <row r="64902" spans="56:58">
      <c r="BD64902" s="832"/>
      <c r="BE64902" s="832"/>
      <c r="BF64902" s="832"/>
    </row>
    <row r="64903" spans="56:58">
      <c r="BD64903" s="832"/>
      <c r="BE64903" s="832"/>
      <c r="BF64903" s="832"/>
    </row>
    <row r="64904" spans="56:58">
      <c r="BD64904" s="832"/>
      <c r="BE64904" s="832"/>
      <c r="BF64904" s="832"/>
    </row>
    <row r="64905" spans="56:58">
      <c r="BD64905" s="832"/>
      <c r="BE64905" s="832"/>
      <c r="BF64905" s="832"/>
    </row>
    <row r="64906" spans="56:58">
      <c r="BD64906" s="832"/>
      <c r="BE64906" s="832"/>
      <c r="BF64906" s="832"/>
    </row>
    <row r="64907" spans="56:58">
      <c r="BD64907" s="832"/>
      <c r="BE64907" s="832"/>
      <c r="BF64907" s="832"/>
    </row>
    <row r="64908" spans="56:58">
      <c r="BD64908" s="832"/>
      <c r="BE64908" s="832"/>
      <c r="BF64908" s="832"/>
    </row>
    <row r="64909" spans="56:58">
      <c r="BD64909" s="832"/>
      <c r="BE64909" s="832"/>
      <c r="BF64909" s="832"/>
    </row>
    <row r="64910" spans="56:58">
      <c r="BD64910" s="832"/>
      <c r="BE64910" s="832"/>
      <c r="BF64910" s="832"/>
    </row>
    <row r="64911" spans="56:58">
      <c r="BD64911" s="832"/>
      <c r="BE64911" s="832"/>
      <c r="BF64911" s="832"/>
    </row>
    <row r="64912" spans="56:58">
      <c r="BD64912" s="832"/>
      <c r="BE64912" s="832"/>
      <c r="BF64912" s="832"/>
    </row>
    <row r="64913" spans="56:58">
      <c r="BD64913" s="832"/>
      <c r="BE64913" s="832"/>
      <c r="BF64913" s="832"/>
    </row>
    <row r="64914" spans="56:58">
      <c r="BD64914" s="832"/>
      <c r="BE64914" s="832"/>
      <c r="BF64914" s="832"/>
    </row>
    <row r="64915" spans="56:58">
      <c r="BD64915" s="832"/>
      <c r="BE64915" s="832"/>
      <c r="BF64915" s="832"/>
    </row>
    <row r="64916" spans="56:58">
      <c r="BD64916" s="832"/>
      <c r="BE64916" s="832"/>
      <c r="BF64916" s="832"/>
    </row>
    <row r="64917" spans="56:58">
      <c r="BD64917" s="832"/>
      <c r="BE64917" s="832"/>
      <c r="BF64917" s="832"/>
    </row>
    <row r="64918" spans="56:58">
      <c r="BD64918" s="832"/>
      <c r="BE64918" s="832"/>
      <c r="BF64918" s="832"/>
    </row>
    <row r="64919" spans="56:58">
      <c r="BD64919" s="832"/>
      <c r="BE64919" s="832"/>
      <c r="BF64919" s="832"/>
    </row>
    <row r="64920" spans="56:58">
      <c r="BD64920" s="832"/>
      <c r="BE64920" s="832"/>
      <c r="BF64920" s="832"/>
    </row>
    <row r="64921" spans="56:58">
      <c r="BD64921" s="832"/>
      <c r="BE64921" s="832"/>
      <c r="BF64921" s="832"/>
    </row>
    <row r="64922" spans="56:58">
      <c r="BD64922" s="832"/>
      <c r="BE64922" s="832"/>
      <c r="BF64922" s="832"/>
    </row>
    <row r="64923" spans="56:58">
      <c r="BD64923" s="832"/>
      <c r="BE64923" s="832"/>
      <c r="BF64923" s="832"/>
    </row>
    <row r="64924" spans="56:58">
      <c r="BD64924" s="832"/>
      <c r="BE64924" s="832"/>
      <c r="BF64924" s="832"/>
    </row>
    <row r="64925" spans="56:58">
      <c r="BD64925" s="832"/>
      <c r="BE64925" s="832"/>
      <c r="BF64925" s="832"/>
    </row>
    <row r="64926" spans="56:58">
      <c r="BD64926" s="832"/>
      <c r="BE64926" s="832"/>
      <c r="BF64926" s="832"/>
    </row>
    <row r="64927" spans="56:58">
      <c r="BD64927" s="832"/>
      <c r="BE64927" s="832"/>
      <c r="BF64927" s="832"/>
    </row>
    <row r="64928" spans="56:58">
      <c r="BD64928" s="832"/>
      <c r="BE64928" s="832"/>
      <c r="BF64928" s="832"/>
    </row>
    <row r="64929" spans="56:58">
      <c r="BD64929" s="832"/>
      <c r="BE64929" s="832"/>
      <c r="BF64929" s="832"/>
    </row>
    <row r="64930" spans="56:58">
      <c r="BD64930" s="832"/>
      <c r="BE64930" s="832"/>
      <c r="BF64930" s="832"/>
    </row>
    <row r="64931" spans="56:58">
      <c r="BD64931" s="832"/>
      <c r="BE64931" s="832"/>
      <c r="BF64931" s="832"/>
    </row>
    <row r="64932" spans="56:58">
      <c r="BD64932" s="832"/>
      <c r="BE64932" s="832"/>
      <c r="BF64932" s="832"/>
    </row>
    <row r="64933" spans="56:58">
      <c r="BD64933" s="832"/>
      <c r="BE64933" s="832"/>
      <c r="BF64933" s="832"/>
    </row>
    <row r="64934" spans="56:58">
      <c r="BD64934" s="832"/>
      <c r="BE64934" s="832"/>
      <c r="BF64934" s="832"/>
    </row>
    <row r="64935" spans="56:58">
      <c r="BD64935" s="832"/>
      <c r="BE64935" s="832"/>
      <c r="BF64935" s="832"/>
    </row>
    <row r="64936" spans="56:58">
      <c r="BD64936" s="832"/>
      <c r="BE64936" s="832"/>
      <c r="BF64936" s="832"/>
    </row>
    <row r="64937" spans="56:58">
      <c r="BD64937" s="832"/>
      <c r="BE64937" s="832"/>
      <c r="BF64937" s="832"/>
    </row>
    <row r="64938" spans="56:58">
      <c r="BD64938" s="832"/>
      <c r="BE64938" s="832"/>
      <c r="BF64938" s="832"/>
    </row>
    <row r="64939" spans="56:58">
      <c r="BD64939" s="832"/>
      <c r="BE64939" s="832"/>
      <c r="BF64939" s="832"/>
    </row>
    <row r="64940" spans="56:58">
      <c r="BD64940" s="832"/>
      <c r="BE64940" s="832"/>
      <c r="BF64940" s="832"/>
    </row>
    <row r="64941" spans="56:58">
      <c r="BD64941" s="832"/>
      <c r="BE64941" s="832"/>
      <c r="BF64941" s="832"/>
    </row>
    <row r="64942" spans="56:58">
      <c r="BD64942" s="832"/>
      <c r="BE64942" s="832"/>
      <c r="BF64942" s="832"/>
    </row>
    <row r="64943" spans="56:58">
      <c r="BD64943" s="832"/>
      <c r="BE64943" s="832"/>
      <c r="BF64943" s="832"/>
    </row>
    <row r="64944" spans="56:58">
      <c r="BD64944" s="832"/>
      <c r="BE64944" s="832"/>
      <c r="BF64944" s="832"/>
    </row>
    <row r="64945" spans="56:58">
      <c r="BD64945" s="832"/>
      <c r="BE64945" s="832"/>
      <c r="BF64945" s="832"/>
    </row>
    <row r="64946" spans="56:58">
      <c r="BD64946" s="832"/>
      <c r="BE64946" s="832"/>
      <c r="BF64946" s="832"/>
    </row>
    <row r="64947" spans="56:58">
      <c r="BD64947" s="832"/>
      <c r="BE64947" s="832"/>
      <c r="BF64947" s="832"/>
    </row>
    <row r="64948" spans="56:58">
      <c r="BD64948" s="832"/>
      <c r="BE64948" s="832"/>
      <c r="BF64948" s="832"/>
    </row>
    <row r="64949" spans="56:58">
      <c r="BD64949" s="832"/>
      <c r="BE64949" s="832"/>
      <c r="BF64949" s="832"/>
    </row>
    <row r="64950" spans="56:58">
      <c r="BD64950" s="832"/>
      <c r="BE64950" s="832"/>
      <c r="BF64950" s="832"/>
    </row>
    <row r="64951" spans="56:58">
      <c r="BD64951" s="832"/>
      <c r="BE64951" s="832"/>
      <c r="BF64951" s="832"/>
    </row>
    <row r="64952" spans="56:58">
      <c r="BD64952" s="832"/>
      <c r="BE64952" s="832"/>
      <c r="BF64952" s="832"/>
    </row>
    <row r="64953" spans="56:58">
      <c r="BD64953" s="832"/>
      <c r="BE64953" s="832"/>
      <c r="BF64953" s="832"/>
    </row>
    <row r="64954" spans="56:58">
      <c r="BD64954" s="832"/>
      <c r="BE64954" s="832"/>
      <c r="BF64954" s="832"/>
    </row>
    <row r="64955" spans="56:58">
      <c r="BD64955" s="832"/>
      <c r="BE64955" s="832"/>
      <c r="BF64955" s="832"/>
    </row>
    <row r="64956" spans="56:58">
      <c r="BD64956" s="832"/>
      <c r="BE64956" s="832"/>
      <c r="BF64956" s="832"/>
    </row>
    <row r="64957" spans="56:58">
      <c r="BD64957" s="832"/>
      <c r="BE64957" s="832"/>
      <c r="BF64957" s="832"/>
    </row>
    <row r="64958" spans="56:58">
      <c r="BD64958" s="832"/>
      <c r="BE64958" s="832"/>
      <c r="BF64958" s="832"/>
    </row>
    <row r="64959" spans="56:58">
      <c r="BD64959" s="832"/>
      <c r="BE64959" s="832"/>
      <c r="BF64959" s="832"/>
    </row>
    <row r="64960" spans="56:58">
      <c r="BD64960" s="832"/>
      <c r="BE64960" s="832"/>
      <c r="BF64960" s="832"/>
    </row>
    <row r="64961" spans="56:58">
      <c r="BD64961" s="832"/>
      <c r="BE64961" s="832"/>
      <c r="BF64961" s="832"/>
    </row>
    <row r="64962" spans="56:58">
      <c r="BD64962" s="832"/>
      <c r="BE64962" s="832"/>
      <c r="BF64962" s="832"/>
    </row>
    <row r="64963" spans="56:58">
      <c r="BD64963" s="832"/>
      <c r="BE64963" s="832"/>
      <c r="BF64963" s="832"/>
    </row>
    <row r="64964" spans="56:58">
      <c r="BD64964" s="832"/>
      <c r="BE64964" s="832"/>
      <c r="BF64964" s="832"/>
    </row>
    <row r="64965" spans="56:58">
      <c r="BD64965" s="832"/>
      <c r="BE64965" s="832"/>
      <c r="BF64965" s="832"/>
    </row>
    <row r="64966" spans="56:58">
      <c r="BD64966" s="832"/>
      <c r="BE64966" s="832"/>
      <c r="BF64966" s="832"/>
    </row>
    <row r="64967" spans="56:58">
      <c r="BD64967" s="832"/>
      <c r="BE64967" s="832"/>
      <c r="BF64967" s="832"/>
    </row>
    <row r="64968" spans="56:58">
      <c r="BD64968" s="832"/>
      <c r="BE64968" s="832"/>
      <c r="BF64968" s="832"/>
    </row>
    <row r="64969" spans="56:58">
      <c r="BD64969" s="832"/>
      <c r="BE64969" s="832"/>
      <c r="BF64969" s="832"/>
    </row>
    <row r="64970" spans="56:58">
      <c r="BD64970" s="832"/>
      <c r="BE64970" s="832"/>
      <c r="BF64970" s="832"/>
    </row>
    <row r="64971" spans="56:58">
      <c r="BD64971" s="832"/>
      <c r="BE64971" s="832"/>
      <c r="BF64971" s="832"/>
    </row>
    <row r="64972" spans="56:58">
      <c r="BD64972" s="832"/>
      <c r="BE64972" s="832"/>
      <c r="BF64972" s="832"/>
    </row>
    <row r="64973" spans="56:58">
      <c r="BD64973" s="832"/>
      <c r="BE64973" s="832"/>
      <c r="BF64973" s="832"/>
    </row>
    <row r="64974" spans="56:58">
      <c r="BD64974" s="832"/>
      <c r="BE64974" s="832"/>
      <c r="BF64974" s="832"/>
    </row>
    <row r="64975" spans="56:58">
      <c r="BD64975" s="832"/>
      <c r="BE64975" s="832"/>
      <c r="BF64975" s="832"/>
    </row>
    <row r="64976" spans="56:58">
      <c r="BD64976" s="832"/>
      <c r="BE64976" s="832"/>
      <c r="BF64976" s="832"/>
    </row>
    <row r="64977" spans="56:58">
      <c r="BD64977" s="832"/>
      <c r="BE64977" s="832"/>
      <c r="BF64977" s="832"/>
    </row>
    <row r="64978" spans="56:58">
      <c r="BD64978" s="832"/>
      <c r="BE64978" s="832"/>
      <c r="BF64978" s="832"/>
    </row>
    <row r="64979" spans="56:58">
      <c r="BD64979" s="832"/>
      <c r="BE64979" s="832"/>
      <c r="BF64979" s="832"/>
    </row>
    <row r="64980" spans="56:58">
      <c r="BD64980" s="832"/>
      <c r="BE64980" s="832"/>
      <c r="BF64980" s="832"/>
    </row>
    <row r="64981" spans="56:58">
      <c r="BD64981" s="832"/>
      <c r="BE64981" s="832"/>
      <c r="BF64981" s="832"/>
    </row>
    <row r="64982" spans="56:58">
      <c r="BD64982" s="832"/>
      <c r="BE64982" s="832"/>
      <c r="BF64982" s="832"/>
    </row>
    <row r="64983" spans="56:58">
      <c r="BD64983" s="832"/>
      <c r="BE64983" s="832"/>
      <c r="BF64983" s="832"/>
    </row>
    <row r="64984" spans="56:58">
      <c r="BD64984" s="832"/>
      <c r="BE64984" s="832"/>
      <c r="BF64984" s="832"/>
    </row>
    <row r="64985" spans="56:58">
      <c r="BD64985" s="832"/>
      <c r="BE64985" s="832"/>
      <c r="BF64985" s="832"/>
    </row>
    <row r="64986" spans="56:58">
      <c r="BD64986" s="832"/>
      <c r="BE64986" s="832"/>
      <c r="BF64986" s="832"/>
    </row>
    <row r="64987" spans="56:58">
      <c r="BD64987" s="832"/>
      <c r="BE64987" s="832"/>
      <c r="BF64987" s="832"/>
    </row>
    <row r="64988" spans="56:58">
      <c r="BD64988" s="832"/>
      <c r="BE64988" s="832"/>
      <c r="BF64988" s="832"/>
    </row>
    <row r="64989" spans="56:58">
      <c r="BD64989" s="832"/>
      <c r="BE64989" s="832"/>
      <c r="BF64989" s="832"/>
    </row>
    <row r="64990" spans="56:58">
      <c r="BD64990" s="832"/>
      <c r="BE64990" s="832"/>
      <c r="BF64990" s="832"/>
    </row>
    <row r="64991" spans="56:58">
      <c r="BD64991" s="832"/>
      <c r="BE64991" s="832"/>
      <c r="BF64991" s="832"/>
    </row>
    <row r="64992" spans="56:58">
      <c r="BD64992" s="832"/>
      <c r="BE64992" s="832"/>
      <c r="BF64992" s="832"/>
    </row>
    <row r="64993" spans="56:58">
      <c r="BD64993" s="832"/>
      <c r="BE64993" s="832"/>
      <c r="BF64993" s="832"/>
    </row>
    <row r="64994" spans="56:58">
      <c r="BD64994" s="832"/>
      <c r="BE64994" s="832"/>
      <c r="BF64994" s="832"/>
    </row>
    <row r="64995" spans="56:58">
      <c r="BD64995" s="832"/>
      <c r="BE64995" s="832"/>
      <c r="BF64995" s="832"/>
    </row>
    <row r="64996" spans="56:58">
      <c r="BD64996" s="832"/>
      <c r="BE64996" s="832"/>
      <c r="BF64996" s="832"/>
    </row>
    <row r="64997" spans="56:58">
      <c r="BD64997" s="832"/>
      <c r="BE64997" s="832"/>
      <c r="BF64997" s="832"/>
    </row>
    <row r="64998" spans="56:58">
      <c r="BD64998" s="832"/>
      <c r="BE64998" s="832"/>
      <c r="BF64998" s="832"/>
    </row>
    <row r="64999" spans="56:58">
      <c r="BD64999" s="832"/>
      <c r="BE64999" s="832"/>
      <c r="BF64999" s="832"/>
    </row>
    <row r="65000" spans="56:58">
      <c r="BD65000" s="832"/>
      <c r="BE65000" s="832"/>
      <c r="BF65000" s="832"/>
    </row>
    <row r="65001" spans="56:58">
      <c r="BD65001" s="832"/>
      <c r="BE65001" s="832"/>
      <c r="BF65001" s="832"/>
    </row>
    <row r="65002" spans="56:58">
      <c r="BD65002" s="832"/>
      <c r="BE65002" s="832"/>
      <c r="BF65002" s="832"/>
    </row>
    <row r="65003" spans="56:58">
      <c r="BD65003" s="832"/>
      <c r="BE65003" s="832"/>
      <c r="BF65003" s="832"/>
    </row>
    <row r="65004" spans="56:58">
      <c r="BD65004" s="832"/>
      <c r="BE65004" s="832"/>
      <c r="BF65004" s="832"/>
    </row>
    <row r="65005" spans="56:58">
      <c r="BD65005" s="832"/>
      <c r="BE65005" s="832"/>
      <c r="BF65005" s="832"/>
    </row>
    <row r="65006" spans="56:58">
      <c r="BD65006" s="832"/>
      <c r="BE65006" s="832"/>
      <c r="BF65006" s="832"/>
    </row>
    <row r="65007" spans="56:58">
      <c r="BD65007" s="832"/>
      <c r="BE65007" s="832"/>
      <c r="BF65007" s="832"/>
    </row>
    <row r="65008" spans="56:58">
      <c r="BD65008" s="832"/>
      <c r="BE65008" s="832"/>
      <c r="BF65008" s="832"/>
    </row>
    <row r="65009" spans="56:58">
      <c r="BD65009" s="832"/>
      <c r="BE65009" s="832"/>
      <c r="BF65009" s="832"/>
    </row>
    <row r="65010" spans="56:58">
      <c r="BD65010" s="832"/>
      <c r="BE65010" s="832"/>
      <c r="BF65010" s="832"/>
    </row>
    <row r="65011" spans="56:58">
      <c r="BD65011" s="832"/>
      <c r="BE65011" s="832"/>
      <c r="BF65011" s="832"/>
    </row>
    <row r="65012" spans="56:58">
      <c r="BD65012" s="832"/>
      <c r="BE65012" s="832"/>
      <c r="BF65012" s="832"/>
    </row>
    <row r="65013" spans="56:58">
      <c r="BD65013" s="832"/>
      <c r="BE65013" s="832"/>
      <c r="BF65013" s="832"/>
    </row>
    <row r="65014" spans="56:58">
      <c r="BD65014" s="832"/>
      <c r="BE65014" s="832"/>
      <c r="BF65014" s="832"/>
    </row>
    <row r="65015" spans="56:58">
      <c r="BD65015" s="832"/>
      <c r="BE65015" s="832"/>
      <c r="BF65015" s="832"/>
    </row>
    <row r="65016" spans="56:58">
      <c r="BD65016" s="832"/>
      <c r="BE65016" s="832"/>
      <c r="BF65016" s="832"/>
    </row>
    <row r="65017" spans="56:58">
      <c r="BD65017" s="832"/>
      <c r="BE65017" s="832"/>
      <c r="BF65017" s="832"/>
    </row>
    <row r="65018" spans="56:58">
      <c r="BD65018" s="832"/>
      <c r="BE65018" s="832"/>
      <c r="BF65018" s="832"/>
    </row>
    <row r="65019" spans="56:58">
      <c r="BD65019" s="832"/>
      <c r="BE65019" s="832"/>
      <c r="BF65019" s="832"/>
    </row>
    <row r="65020" spans="56:58">
      <c r="BD65020" s="832"/>
      <c r="BE65020" s="832"/>
      <c r="BF65020" s="832"/>
    </row>
    <row r="65021" spans="56:58">
      <c r="BD65021" s="832"/>
      <c r="BE65021" s="832"/>
      <c r="BF65021" s="832"/>
    </row>
    <row r="65022" spans="56:58">
      <c r="BD65022" s="832"/>
      <c r="BE65022" s="832"/>
      <c r="BF65022" s="832"/>
    </row>
    <row r="65023" spans="56:58">
      <c r="BD65023" s="832"/>
      <c r="BE65023" s="832"/>
      <c r="BF65023" s="832"/>
    </row>
    <row r="65024" spans="56:58">
      <c r="BD65024" s="832"/>
      <c r="BE65024" s="832"/>
      <c r="BF65024" s="832"/>
    </row>
    <row r="65025" spans="56:58">
      <c r="BD65025" s="832"/>
      <c r="BE65025" s="832"/>
      <c r="BF65025" s="832"/>
    </row>
    <row r="65026" spans="56:58">
      <c r="BD65026" s="832"/>
      <c r="BE65026" s="832"/>
      <c r="BF65026" s="832"/>
    </row>
    <row r="65027" spans="56:58">
      <c r="BD65027" s="832"/>
      <c r="BE65027" s="832"/>
      <c r="BF65027" s="832"/>
    </row>
    <row r="65028" spans="56:58">
      <c r="BD65028" s="832"/>
      <c r="BE65028" s="832"/>
      <c r="BF65028" s="832"/>
    </row>
    <row r="65029" spans="56:58">
      <c r="BD65029" s="832"/>
      <c r="BE65029" s="832"/>
      <c r="BF65029" s="832"/>
    </row>
    <row r="65030" spans="56:58">
      <c r="BD65030" s="832"/>
      <c r="BE65030" s="832"/>
      <c r="BF65030" s="832"/>
    </row>
    <row r="65031" spans="56:58">
      <c r="BD65031" s="832"/>
      <c r="BE65031" s="832"/>
      <c r="BF65031" s="832"/>
    </row>
    <row r="65032" spans="56:58">
      <c r="BD65032" s="832"/>
      <c r="BE65032" s="832"/>
      <c r="BF65032" s="832"/>
    </row>
    <row r="65033" spans="56:58">
      <c r="BD65033" s="832"/>
      <c r="BE65033" s="832"/>
      <c r="BF65033" s="832"/>
    </row>
    <row r="65034" spans="56:58">
      <c r="BD65034" s="832"/>
      <c r="BE65034" s="832"/>
      <c r="BF65034" s="832"/>
    </row>
    <row r="65035" spans="56:58">
      <c r="BD65035" s="832"/>
      <c r="BE65035" s="832"/>
      <c r="BF65035" s="832"/>
    </row>
    <row r="65036" spans="56:58">
      <c r="BD65036" s="832"/>
      <c r="BE65036" s="832"/>
      <c r="BF65036" s="832"/>
    </row>
    <row r="65037" spans="56:58">
      <c r="BD65037" s="832"/>
      <c r="BE65037" s="832"/>
      <c r="BF65037" s="832"/>
    </row>
    <row r="65038" spans="56:58">
      <c r="BD65038" s="832"/>
      <c r="BE65038" s="832"/>
      <c r="BF65038" s="832"/>
    </row>
    <row r="65039" spans="56:58">
      <c r="BD65039" s="832"/>
      <c r="BE65039" s="832"/>
      <c r="BF65039" s="832"/>
    </row>
    <row r="65040" spans="56:58">
      <c r="BD65040" s="832"/>
      <c r="BE65040" s="832"/>
      <c r="BF65040" s="832"/>
    </row>
    <row r="65041" spans="56:58">
      <c r="BD65041" s="832"/>
      <c r="BE65041" s="832"/>
      <c r="BF65041" s="832"/>
    </row>
    <row r="65042" spans="56:58">
      <c r="BD65042" s="832"/>
      <c r="BE65042" s="832"/>
      <c r="BF65042" s="832"/>
    </row>
    <row r="65043" spans="56:58">
      <c r="BD65043" s="832"/>
      <c r="BE65043" s="832"/>
      <c r="BF65043" s="832"/>
    </row>
    <row r="65044" spans="56:58">
      <c r="BD65044" s="832"/>
      <c r="BE65044" s="832"/>
      <c r="BF65044" s="832"/>
    </row>
    <row r="65045" spans="56:58">
      <c r="BD65045" s="832"/>
      <c r="BE65045" s="832"/>
      <c r="BF65045" s="832"/>
    </row>
    <row r="65046" spans="56:58">
      <c r="BD65046" s="832"/>
      <c r="BE65046" s="832"/>
      <c r="BF65046" s="832"/>
    </row>
    <row r="65047" spans="56:58">
      <c r="BD65047" s="832"/>
      <c r="BE65047" s="832"/>
      <c r="BF65047" s="832"/>
    </row>
    <row r="65048" spans="56:58">
      <c r="BD65048" s="832"/>
      <c r="BE65048" s="832"/>
      <c r="BF65048" s="832"/>
    </row>
    <row r="65049" spans="56:58">
      <c r="BD65049" s="832"/>
      <c r="BE65049" s="832"/>
      <c r="BF65049" s="832"/>
    </row>
    <row r="65050" spans="56:58">
      <c r="BD65050" s="832"/>
      <c r="BE65050" s="832"/>
      <c r="BF65050" s="832"/>
    </row>
    <row r="65051" spans="56:58">
      <c r="BD65051" s="832"/>
      <c r="BE65051" s="832"/>
      <c r="BF65051" s="832"/>
    </row>
    <row r="65052" spans="56:58">
      <c r="BD65052" s="832"/>
      <c r="BE65052" s="832"/>
      <c r="BF65052" s="832"/>
    </row>
    <row r="65053" spans="56:58">
      <c r="BD65053" s="832"/>
      <c r="BE65053" s="832"/>
      <c r="BF65053" s="832"/>
    </row>
    <row r="65054" spans="56:58">
      <c r="BD65054" s="832"/>
      <c r="BE65054" s="832"/>
      <c r="BF65054" s="832"/>
    </row>
    <row r="65055" spans="56:58">
      <c r="BD65055" s="832"/>
      <c r="BE65055" s="832"/>
      <c r="BF65055" s="832"/>
    </row>
    <row r="65056" spans="56:58">
      <c r="BD65056" s="832"/>
      <c r="BE65056" s="832"/>
      <c r="BF65056" s="832"/>
    </row>
    <row r="65057" spans="56:58">
      <c r="BD65057" s="832"/>
      <c r="BE65057" s="832"/>
      <c r="BF65057" s="832"/>
    </row>
    <row r="65058" spans="56:58">
      <c r="BD65058" s="832"/>
      <c r="BE65058" s="832"/>
      <c r="BF65058" s="832"/>
    </row>
    <row r="65059" spans="56:58">
      <c r="BD65059" s="832"/>
      <c r="BE65059" s="832"/>
      <c r="BF65059" s="832"/>
    </row>
    <row r="65060" spans="56:58">
      <c r="BD65060" s="832"/>
      <c r="BE65060" s="832"/>
      <c r="BF65060" s="832"/>
    </row>
    <row r="65061" spans="56:58">
      <c r="BD65061" s="832"/>
      <c r="BE65061" s="832"/>
      <c r="BF65061" s="832"/>
    </row>
    <row r="65062" spans="56:58">
      <c r="BD65062" s="832"/>
      <c r="BE65062" s="832"/>
      <c r="BF65062" s="832"/>
    </row>
    <row r="65063" spans="56:58">
      <c r="BD65063" s="832"/>
      <c r="BE65063" s="832"/>
      <c r="BF65063" s="832"/>
    </row>
    <row r="65064" spans="56:58">
      <c r="BD65064" s="832"/>
      <c r="BE65064" s="832"/>
      <c r="BF65064" s="832"/>
    </row>
    <row r="65065" spans="56:58">
      <c r="BD65065" s="832"/>
      <c r="BE65065" s="832"/>
      <c r="BF65065" s="832"/>
    </row>
    <row r="65066" spans="56:58">
      <c r="BD65066" s="832"/>
      <c r="BE65066" s="832"/>
      <c r="BF65066" s="832"/>
    </row>
    <row r="65067" spans="56:58">
      <c r="BD65067" s="832"/>
      <c r="BE65067" s="832"/>
      <c r="BF65067" s="832"/>
    </row>
    <row r="65068" spans="56:58">
      <c r="BD65068" s="832"/>
      <c r="BE65068" s="832"/>
      <c r="BF65068" s="832"/>
    </row>
    <row r="65069" spans="56:58">
      <c r="BD65069" s="832"/>
      <c r="BE65069" s="832"/>
      <c r="BF65069" s="832"/>
    </row>
    <row r="65070" spans="56:58">
      <c r="BD65070" s="832"/>
      <c r="BE65070" s="832"/>
      <c r="BF65070" s="832"/>
    </row>
    <row r="65071" spans="56:58">
      <c r="BD65071" s="832"/>
      <c r="BE65071" s="832"/>
      <c r="BF65071" s="832"/>
    </row>
    <row r="65072" spans="56:58">
      <c r="BD65072" s="832"/>
      <c r="BE65072" s="832"/>
      <c r="BF65072" s="832"/>
    </row>
    <row r="65073" spans="56:58">
      <c r="BD65073" s="832"/>
      <c r="BE65073" s="832"/>
      <c r="BF65073" s="832"/>
    </row>
    <row r="65074" spans="56:58">
      <c r="BD65074" s="832"/>
      <c r="BE65074" s="832"/>
      <c r="BF65074" s="832"/>
    </row>
    <row r="65075" spans="56:58">
      <c r="BD65075" s="832"/>
      <c r="BE65075" s="832"/>
      <c r="BF65075" s="832"/>
    </row>
    <row r="65076" spans="56:58">
      <c r="BD65076" s="832"/>
      <c r="BE65076" s="832"/>
      <c r="BF65076" s="832"/>
    </row>
    <row r="65077" spans="56:58">
      <c r="BD65077" s="832"/>
      <c r="BE65077" s="832"/>
      <c r="BF65077" s="832"/>
    </row>
    <row r="65078" spans="56:58">
      <c r="BD65078" s="832"/>
      <c r="BE65078" s="832"/>
      <c r="BF65078" s="832"/>
    </row>
    <row r="65079" spans="56:58">
      <c r="BD65079" s="832"/>
      <c r="BE65079" s="832"/>
      <c r="BF65079" s="832"/>
    </row>
    <row r="65080" spans="56:58">
      <c r="BD65080" s="832"/>
      <c r="BE65080" s="832"/>
      <c r="BF65080" s="832"/>
    </row>
    <row r="65081" spans="56:58">
      <c r="BD65081" s="832"/>
      <c r="BE65081" s="832"/>
      <c r="BF65081" s="832"/>
    </row>
    <row r="65082" spans="56:58">
      <c r="BD65082" s="832"/>
      <c r="BE65082" s="832"/>
      <c r="BF65082" s="832"/>
    </row>
    <row r="65083" spans="56:58">
      <c r="BD65083" s="832"/>
      <c r="BE65083" s="832"/>
      <c r="BF65083" s="832"/>
    </row>
    <row r="65084" spans="56:58">
      <c r="BD65084" s="832"/>
      <c r="BE65084" s="832"/>
      <c r="BF65084" s="832"/>
    </row>
    <row r="65085" spans="56:58">
      <c r="BD65085" s="832"/>
      <c r="BE65085" s="832"/>
      <c r="BF65085" s="832"/>
    </row>
    <row r="65086" spans="56:58">
      <c r="BD65086" s="832"/>
      <c r="BE65086" s="832"/>
      <c r="BF65086" s="832"/>
    </row>
    <row r="65087" spans="56:58">
      <c r="BD65087" s="832"/>
      <c r="BE65087" s="832"/>
      <c r="BF65087" s="832"/>
    </row>
    <row r="65088" spans="56:58">
      <c r="BD65088" s="832"/>
      <c r="BE65088" s="832"/>
      <c r="BF65088" s="832"/>
    </row>
    <row r="65089" spans="56:58">
      <c r="BD65089" s="832"/>
      <c r="BE65089" s="832"/>
      <c r="BF65089" s="832"/>
    </row>
    <row r="65090" spans="56:58">
      <c r="BD65090" s="832"/>
      <c r="BE65090" s="832"/>
      <c r="BF65090" s="832"/>
    </row>
    <row r="65091" spans="56:58">
      <c r="BD65091" s="832"/>
      <c r="BE65091" s="832"/>
      <c r="BF65091" s="832"/>
    </row>
    <row r="65092" spans="56:58">
      <c r="BD65092" s="832"/>
      <c r="BE65092" s="832"/>
      <c r="BF65092" s="832"/>
    </row>
    <row r="65093" spans="56:58">
      <c r="BD65093" s="832"/>
      <c r="BE65093" s="832"/>
      <c r="BF65093" s="832"/>
    </row>
    <row r="65094" spans="56:58">
      <c r="BD65094" s="832"/>
      <c r="BE65094" s="832"/>
      <c r="BF65094" s="832"/>
    </row>
    <row r="65095" spans="56:58">
      <c r="BD65095" s="832"/>
      <c r="BE65095" s="832"/>
      <c r="BF65095" s="832"/>
    </row>
    <row r="65096" spans="56:58">
      <c r="BD65096" s="832"/>
      <c r="BE65096" s="832"/>
      <c r="BF65096" s="832"/>
    </row>
    <row r="65097" spans="56:58">
      <c r="BD65097" s="832"/>
      <c r="BE65097" s="832"/>
      <c r="BF65097" s="832"/>
    </row>
    <row r="65098" spans="56:58">
      <c r="BD65098" s="832"/>
      <c r="BE65098" s="832"/>
      <c r="BF65098" s="832"/>
    </row>
    <row r="65099" spans="56:58">
      <c r="BD65099" s="832"/>
      <c r="BE65099" s="832"/>
      <c r="BF65099" s="832"/>
    </row>
    <row r="65100" spans="56:58">
      <c r="BD65100" s="832"/>
      <c r="BE65100" s="832"/>
      <c r="BF65100" s="832"/>
    </row>
    <row r="65101" spans="56:58">
      <c r="BD65101" s="832"/>
      <c r="BE65101" s="832"/>
      <c r="BF65101" s="832"/>
    </row>
    <row r="65102" spans="56:58">
      <c r="BD65102" s="832"/>
      <c r="BE65102" s="832"/>
      <c r="BF65102" s="832"/>
    </row>
    <row r="65103" spans="56:58">
      <c r="BD65103" s="832"/>
      <c r="BE65103" s="832"/>
      <c r="BF65103" s="832"/>
    </row>
    <row r="65104" spans="56:58">
      <c r="BD65104" s="832"/>
      <c r="BE65104" s="832"/>
      <c r="BF65104" s="832"/>
    </row>
    <row r="65105" spans="56:58">
      <c r="BD65105" s="832"/>
      <c r="BE65105" s="832"/>
      <c r="BF65105" s="832"/>
    </row>
    <row r="65106" spans="56:58">
      <c r="BD65106" s="832"/>
      <c r="BE65106" s="832"/>
      <c r="BF65106" s="832"/>
    </row>
    <row r="65107" spans="56:58">
      <c r="BD65107" s="832"/>
      <c r="BE65107" s="832"/>
      <c r="BF65107" s="832"/>
    </row>
    <row r="65108" spans="56:58">
      <c r="BD65108" s="832"/>
      <c r="BE65108" s="832"/>
      <c r="BF65108" s="832"/>
    </row>
    <row r="65109" spans="56:58">
      <c r="BD65109" s="832"/>
      <c r="BE65109" s="832"/>
      <c r="BF65109" s="832"/>
    </row>
    <row r="65110" spans="56:58">
      <c r="BD65110" s="832"/>
      <c r="BE65110" s="832"/>
      <c r="BF65110" s="832"/>
    </row>
    <row r="65111" spans="56:58">
      <c r="BD65111" s="832"/>
      <c r="BE65111" s="832"/>
      <c r="BF65111" s="832"/>
    </row>
    <row r="65112" spans="56:58">
      <c r="BD65112" s="832"/>
      <c r="BE65112" s="832"/>
      <c r="BF65112" s="832"/>
    </row>
    <row r="65113" spans="56:58">
      <c r="BD65113" s="832"/>
      <c r="BE65113" s="832"/>
      <c r="BF65113" s="832"/>
    </row>
    <row r="65114" spans="56:58">
      <c r="BD65114" s="832"/>
      <c r="BE65114" s="832"/>
      <c r="BF65114" s="832"/>
    </row>
    <row r="65115" spans="56:58">
      <c r="BD65115" s="832"/>
      <c r="BE65115" s="832"/>
      <c r="BF65115" s="832"/>
    </row>
    <row r="65116" spans="56:58">
      <c r="BD65116" s="832"/>
      <c r="BE65116" s="832"/>
      <c r="BF65116" s="832"/>
    </row>
    <row r="65117" spans="56:58">
      <c r="BD65117" s="832"/>
      <c r="BE65117" s="832"/>
      <c r="BF65117" s="832"/>
    </row>
    <row r="65118" spans="56:58">
      <c r="BD65118" s="832"/>
      <c r="BE65118" s="832"/>
      <c r="BF65118" s="832"/>
    </row>
    <row r="65119" spans="56:58">
      <c r="BD65119" s="832"/>
      <c r="BE65119" s="832"/>
      <c r="BF65119" s="832"/>
    </row>
    <row r="65120" spans="56:58">
      <c r="BD65120" s="832"/>
      <c r="BE65120" s="832"/>
      <c r="BF65120" s="832"/>
    </row>
    <row r="65121" spans="56:58">
      <c r="BD65121" s="832"/>
      <c r="BE65121" s="832"/>
      <c r="BF65121" s="832"/>
    </row>
    <row r="65122" spans="56:58">
      <c r="BD65122" s="832"/>
      <c r="BE65122" s="832"/>
      <c r="BF65122" s="832"/>
    </row>
    <row r="65123" spans="56:58">
      <c r="BD65123" s="832"/>
      <c r="BE65123" s="832"/>
      <c r="BF65123" s="832"/>
    </row>
    <row r="65124" spans="56:58">
      <c r="BD65124" s="832"/>
      <c r="BE65124" s="832"/>
      <c r="BF65124" s="832"/>
    </row>
    <row r="65125" spans="56:58">
      <c r="BD65125" s="832"/>
      <c r="BE65125" s="832"/>
      <c r="BF65125" s="832"/>
    </row>
    <row r="65126" spans="56:58">
      <c r="BD65126" s="832"/>
      <c r="BE65126" s="832"/>
      <c r="BF65126" s="832"/>
    </row>
    <row r="65127" spans="56:58">
      <c r="BD65127" s="832"/>
      <c r="BE65127" s="832"/>
      <c r="BF65127" s="832"/>
    </row>
    <row r="65128" spans="56:58">
      <c r="BD65128" s="832"/>
      <c r="BE65128" s="832"/>
      <c r="BF65128" s="832"/>
    </row>
    <row r="65129" spans="56:58">
      <c r="BD65129" s="832"/>
      <c r="BE65129" s="832"/>
      <c r="BF65129" s="832"/>
    </row>
    <row r="65130" spans="56:58">
      <c r="BD65130" s="832"/>
      <c r="BE65130" s="832"/>
      <c r="BF65130" s="832"/>
    </row>
    <row r="65131" spans="56:58">
      <c r="BD65131" s="832"/>
      <c r="BE65131" s="832"/>
      <c r="BF65131" s="832"/>
    </row>
    <row r="65132" spans="56:58">
      <c r="BD65132" s="832"/>
      <c r="BE65132" s="832"/>
      <c r="BF65132" s="832"/>
    </row>
    <row r="65133" spans="56:58">
      <c r="BD65133" s="832"/>
      <c r="BE65133" s="832"/>
      <c r="BF65133" s="832"/>
    </row>
    <row r="65134" spans="56:58">
      <c r="BD65134" s="832"/>
      <c r="BE65134" s="832"/>
      <c r="BF65134" s="832"/>
    </row>
    <row r="65135" spans="56:58">
      <c r="BD65135" s="832"/>
      <c r="BE65135" s="832"/>
      <c r="BF65135" s="832"/>
    </row>
    <row r="65136" spans="56:58">
      <c r="BD65136" s="832"/>
      <c r="BE65136" s="832"/>
      <c r="BF65136" s="832"/>
    </row>
    <row r="65137" spans="56:58">
      <c r="BD65137" s="832"/>
      <c r="BE65137" s="832"/>
      <c r="BF65137" s="832"/>
    </row>
    <row r="65138" spans="56:58">
      <c r="BD65138" s="832"/>
      <c r="BE65138" s="832"/>
      <c r="BF65138" s="832"/>
    </row>
    <row r="65139" spans="56:58">
      <c r="BD65139" s="832"/>
      <c r="BE65139" s="832"/>
      <c r="BF65139" s="832"/>
    </row>
    <row r="65140" spans="56:58">
      <c r="BD65140" s="832"/>
      <c r="BE65140" s="832"/>
      <c r="BF65140" s="832"/>
    </row>
    <row r="65141" spans="56:58">
      <c r="BD65141" s="832"/>
      <c r="BE65141" s="832"/>
      <c r="BF65141" s="832"/>
    </row>
    <row r="65142" spans="56:58">
      <c r="BD65142" s="832"/>
      <c r="BE65142" s="832"/>
      <c r="BF65142" s="832"/>
    </row>
    <row r="65143" spans="56:58">
      <c r="BD65143" s="832"/>
      <c r="BE65143" s="832"/>
      <c r="BF65143" s="832"/>
    </row>
    <row r="65144" spans="56:58">
      <c r="BD65144" s="832"/>
      <c r="BE65144" s="832"/>
      <c r="BF65144" s="832"/>
    </row>
    <row r="65145" spans="56:58">
      <c r="BD65145" s="832"/>
      <c r="BE65145" s="832"/>
      <c r="BF65145" s="832"/>
    </row>
    <row r="65146" spans="56:58">
      <c r="BD65146" s="832"/>
      <c r="BE65146" s="832"/>
      <c r="BF65146" s="832"/>
    </row>
    <row r="65147" spans="56:58">
      <c r="BD65147" s="832"/>
      <c r="BE65147" s="832"/>
      <c r="BF65147" s="832"/>
    </row>
    <row r="65148" spans="56:58">
      <c r="BD65148" s="832"/>
      <c r="BE65148" s="832"/>
      <c r="BF65148" s="832"/>
    </row>
    <row r="65149" spans="56:58">
      <c r="BD65149" s="832"/>
      <c r="BE65149" s="832"/>
      <c r="BF65149" s="832"/>
    </row>
    <row r="65150" spans="56:58">
      <c r="BD65150" s="832"/>
      <c r="BE65150" s="832"/>
      <c r="BF65150" s="832"/>
    </row>
    <row r="65151" spans="56:58">
      <c r="BD65151" s="832"/>
      <c r="BE65151" s="832"/>
      <c r="BF65151" s="832"/>
    </row>
    <row r="65152" spans="56:58">
      <c r="BD65152" s="832"/>
      <c r="BE65152" s="832"/>
      <c r="BF65152" s="832"/>
    </row>
    <row r="65153" spans="56:58">
      <c r="BD65153" s="832"/>
      <c r="BE65153" s="832"/>
      <c r="BF65153" s="832"/>
    </row>
    <row r="65154" spans="56:58">
      <c r="BD65154" s="832"/>
      <c r="BE65154" s="832"/>
      <c r="BF65154" s="832"/>
    </row>
    <row r="65155" spans="56:58">
      <c r="BD65155" s="832"/>
      <c r="BE65155" s="832"/>
      <c r="BF65155" s="832"/>
    </row>
    <row r="65156" spans="56:58">
      <c r="BD65156" s="832"/>
      <c r="BE65156" s="832"/>
      <c r="BF65156" s="832"/>
    </row>
    <row r="65157" spans="56:58">
      <c r="BD65157" s="832"/>
      <c r="BE65157" s="832"/>
      <c r="BF65157" s="832"/>
    </row>
    <row r="65158" spans="56:58">
      <c r="BD65158" s="832"/>
      <c r="BE65158" s="832"/>
      <c r="BF65158" s="832"/>
    </row>
    <row r="65159" spans="56:58">
      <c r="BD65159" s="832"/>
      <c r="BE65159" s="832"/>
      <c r="BF65159" s="832"/>
    </row>
    <row r="65160" spans="56:58">
      <c r="BD65160" s="832"/>
      <c r="BE65160" s="832"/>
      <c r="BF65160" s="832"/>
    </row>
    <row r="65161" spans="56:58">
      <c r="BD65161" s="832"/>
      <c r="BE65161" s="832"/>
      <c r="BF65161" s="832"/>
    </row>
    <row r="65162" spans="56:58">
      <c r="BD65162" s="832"/>
      <c r="BE65162" s="832"/>
      <c r="BF65162" s="832"/>
    </row>
    <row r="65163" spans="56:58">
      <c r="BD65163" s="832"/>
      <c r="BE65163" s="832"/>
      <c r="BF65163" s="832"/>
    </row>
    <row r="65164" spans="56:58">
      <c r="BD65164" s="832"/>
      <c r="BE65164" s="832"/>
      <c r="BF65164" s="832"/>
    </row>
    <row r="65165" spans="56:58">
      <c r="BD65165" s="832"/>
      <c r="BE65165" s="832"/>
      <c r="BF65165" s="832"/>
    </row>
    <row r="65166" spans="56:58">
      <c r="BD65166" s="832"/>
      <c r="BE65166" s="832"/>
      <c r="BF65166" s="832"/>
    </row>
    <row r="65167" spans="56:58">
      <c r="BD65167" s="832"/>
      <c r="BE65167" s="832"/>
      <c r="BF65167" s="832"/>
    </row>
    <row r="65168" spans="56:58">
      <c r="BD65168" s="832"/>
      <c r="BE65168" s="832"/>
      <c r="BF65168" s="832"/>
    </row>
    <row r="65169" spans="56:58">
      <c r="BD65169" s="832"/>
      <c r="BE65169" s="832"/>
      <c r="BF65169" s="832"/>
    </row>
    <row r="65170" spans="56:58">
      <c r="BD65170" s="832"/>
      <c r="BE65170" s="832"/>
      <c r="BF65170" s="832"/>
    </row>
    <row r="65171" spans="56:58">
      <c r="BD65171" s="832"/>
      <c r="BE65171" s="832"/>
      <c r="BF65171" s="832"/>
    </row>
    <row r="65172" spans="56:58">
      <c r="BD65172" s="832"/>
      <c r="BE65172" s="832"/>
      <c r="BF65172" s="832"/>
    </row>
    <row r="65173" spans="56:58">
      <c r="BD65173" s="832"/>
      <c r="BE65173" s="832"/>
      <c r="BF65173" s="832"/>
    </row>
    <row r="65174" spans="56:58">
      <c r="BD65174" s="832"/>
      <c r="BE65174" s="832"/>
      <c r="BF65174" s="832"/>
    </row>
    <row r="65175" spans="56:58">
      <c r="BD65175" s="832"/>
      <c r="BE65175" s="832"/>
      <c r="BF65175" s="832"/>
    </row>
    <row r="65176" spans="56:58">
      <c r="BD65176" s="832"/>
      <c r="BE65176" s="832"/>
      <c r="BF65176" s="832"/>
    </row>
    <row r="65177" spans="56:58">
      <c r="BD65177" s="832"/>
      <c r="BE65177" s="832"/>
      <c r="BF65177" s="832"/>
    </row>
    <row r="65178" spans="56:58">
      <c r="BD65178" s="832"/>
      <c r="BE65178" s="832"/>
      <c r="BF65178" s="832"/>
    </row>
    <row r="65179" spans="56:58">
      <c r="BD65179" s="832"/>
      <c r="BE65179" s="832"/>
      <c r="BF65179" s="832"/>
    </row>
    <row r="65180" spans="56:58">
      <c r="BD65180" s="832"/>
      <c r="BE65180" s="832"/>
      <c r="BF65180" s="832"/>
    </row>
    <row r="65181" spans="56:58">
      <c r="BD65181" s="832"/>
      <c r="BE65181" s="832"/>
      <c r="BF65181" s="832"/>
    </row>
    <row r="65182" spans="56:58">
      <c r="BD65182" s="832"/>
      <c r="BE65182" s="832"/>
      <c r="BF65182" s="832"/>
    </row>
    <row r="65183" spans="56:58">
      <c r="BD65183" s="832"/>
      <c r="BE65183" s="832"/>
      <c r="BF65183" s="832"/>
    </row>
    <row r="65184" spans="56:58">
      <c r="BD65184" s="832"/>
      <c r="BE65184" s="832"/>
      <c r="BF65184" s="832"/>
    </row>
    <row r="65185" spans="56:58">
      <c r="BD65185" s="832"/>
      <c r="BE65185" s="832"/>
      <c r="BF65185" s="832"/>
    </row>
    <row r="65186" spans="56:58">
      <c r="BD65186" s="832"/>
      <c r="BE65186" s="832"/>
      <c r="BF65186" s="832"/>
    </row>
    <row r="65187" spans="56:58">
      <c r="BD65187" s="832"/>
      <c r="BE65187" s="832"/>
      <c r="BF65187" s="832"/>
    </row>
    <row r="65188" spans="56:58">
      <c r="BD65188" s="832"/>
      <c r="BE65188" s="832"/>
      <c r="BF65188" s="832"/>
    </row>
    <row r="65189" spans="56:58">
      <c r="BD65189" s="832"/>
      <c r="BE65189" s="832"/>
      <c r="BF65189" s="832"/>
    </row>
    <row r="65190" spans="56:58">
      <c r="BD65190" s="832"/>
      <c r="BE65190" s="832"/>
      <c r="BF65190" s="832"/>
    </row>
    <row r="65191" spans="56:58">
      <c r="BD65191" s="832"/>
      <c r="BE65191" s="832"/>
      <c r="BF65191" s="832"/>
    </row>
    <row r="65192" spans="56:58">
      <c r="BD65192" s="832"/>
      <c r="BE65192" s="832"/>
      <c r="BF65192" s="832"/>
    </row>
    <row r="65193" spans="56:58">
      <c r="BD65193" s="832"/>
      <c r="BE65193" s="832"/>
      <c r="BF65193" s="832"/>
    </row>
    <row r="65194" spans="56:58">
      <c r="BD65194" s="832"/>
      <c r="BE65194" s="832"/>
      <c r="BF65194" s="832"/>
    </row>
    <row r="65195" spans="56:58">
      <c r="BD65195" s="832"/>
      <c r="BE65195" s="832"/>
      <c r="BF65195" s="832"/>
    </row>
    <row r="65196" spans="56:58">
      <c r="BD65196" s="832"/>
      <c r="BE65196" s="832"/>
      <c r="BF65196" s="832"/>
    </row>
    <row r="65197" spans="56:58">
      <c r="BD65197" s="832"/>
      <c r="BE65197" s="832"/>
      <c r="BF65197" s="832"/>
    </row>
    <row r="65198" spans="56:58">
      <c r="BD65198" s="832"/>
      <c r="BE65198" s="832"/>
      <c r="BF65198" s="832"/>
    </row>
    <row r="65199" spans="56:58">
      <c r="BD65199" s="832"/>
      <c r="BE65199" s="832"/>
      <c r="BF65199" s="832"/>
    </row>
    <row r="65200" spans="56:58">
      <c r="BD65200" s="832"/>
      <c r="BE65200" s="832"/>
      <c r="BF65200" s="832"/>
    </row>
    <row r="65201" spans="56:58">
      <c r="BD65201" s="832"/>
      <c r="BE65201" s="832"/>
      <c r="BF65201" s="832"/>
    </row>
    <row r="65202" spans="56:58">
      <c r="BD65202" s="832"/>
      <c r="BE65202" s="832"/>
      <c r="BF65202" s="832"/>
    </row>
    <row r="65203" spans="56:58">
      <c r="BD65203" s="832"/>
      <c r="BE65203" s="832"/>
      <c r="BF65203" s="832"/>
    </row>
    <row r="65204" spans="56:58">
      <c r="BD65204" s="832"/>
      <c r="BE65204" s="832"/>
      <c r="BF65204" s="832"/>
    </row>
    <row r="65205" spans="56:58">
      <c r="BD65205" s="832"/>
      <c r="BE65205" s="832"/>
      <c r="BF65205" s="832"/>
    </row>
    <row r="65206" spans="56:58">
      <c r="BD65206" s="832"/>
      <c r="BE65206" s="832"/>
      <c r="BF65206" s="832"/>
    </row>
    <row r="65207" spans="56:58">
      <c r="BD65207" s="832"/>
      <c r="BE65207" s="832"/>
      <c r="BF65207" s="832"/>
    </row>
    <row r="65208" spans="56:58">
      <c r="BD65208" s="832"/>
      <c r="BE65208" s="832"/>
      <c r="BF65208" s="832"/>
    </row>
    <row r="65209" spans="56:58">
      <c r="BD65209" s="832"/>
      <c r="BE65209" s="832"/>
      <c r="BF65209" s="832"/>
    </row>
    <row r="65210" spans="56:58">
      <c r="BD65210" s="832"/>
      <c r="BE65210" s="832"/>
      <c r="BF65210" s="832"/>
    </row>
    <row r="65211" spans="56:58">
      <c r="BD65211" s="832"/>
      <c r="BE65211" s="832"/>
      <c r="BF65211" s="832"/>
    </row>
    <row r="65212" spans="56:58">
      <c r="BD65212" s="832"/>
      <c r="BE65212" s="832"/>
      <c r="BF65212" s="832"/>
    </row>
    <row r="65213" spans="56:58">
      <c r="BD65213" s="832"/>
      <c r="BE65213" s="832"/>
      <c r="BF65213" s="832"/>
    </row>
    <row r="65214" spans="56:58">
      <c r="BD65214" s="832"/>
      <c r="BE65214" s="832"/>
      <c r="BF65214" s="832"/>
    </row>
    <row r="65215" spans="56:58">
      <c r="BD65215" s="832"/>
      <c r="BE65215" s="832"/>
      <c r="BF65215" s="832"/>
    </row>
    <row r="65216" spans="56:58">
      <c r="BD65216" s="832"/>
      <c r="BE65216" s="832"/>
      <c r="BF65216" s="832"/>
    </row>
    <row r="65217" spans="56:58">
      <c r="BD65217" s="832"/>
      <c r="BE65217" s="832"/>
      <c r="BF65217" s="832"/>
    </row>
    <row r="65218" spans="56:58">
      <c r="BD65218" s="832"/>
      <c r="BE65218" s="832"/>
      <c r="BF65218" s="832"/>
    </row>
    <row r="65219" spans="56:58">
      <c r="BD65219" s="832"/>
      <c r="BE65219" s="832"/>
      <c r="BF65219" s="832"/>
    </row>
    <row r="65220" spans="56:58">
      <c r="BD65220" s="832"/>
      <c r="BE65220" s="832"/>
      <c r="BF65220" s="832"/>
    </row>
    <row r="65221" spans="56:58">
      <c r="BD65221" s="832"/>
      <c r="BE65221" s="832"/>
      <c r="BF65221" s="832"/>
    </row>
    <row r="65222" spans="56:58">
      <c r="BD65222" s="832"/>
      <c r="BE65222" s="832"/>
      <c r="BF65222" s="832"/>
    </row>
    <row r="65223" spans="56:58">
      <c r="BD65223" s="832"/>
      <c r="BE65223" s="832"/>
      <c r="BF65223" s="832"/>
    </row>
    <row r="65224" spans="56:58">
      <c r="BD65224" s="832"/>
      <c r="BE65224" s="832"/>
      <c r="BF65224" s="832"/>
    </row>
    <row r="65225" spans="56:58">
      <c r="BD65225" s="832"/>
      <c r="BE65225" s="832"/>
      <c r="BF65225" s="832"/>
    </row>
    <row r="65226" spans="56:58">
      <c r="BD65226" s="832"/>
      <c r="BE65226" s="832"/>
      <c r="BF65226" s="832"/>
    </row>
    <row r="65227" spans="56:58">
      <c r="BD65227" s="832"/>
      <c r="BE65227" s="832"/>
      <c r="BF65227" s="832"/>
    </row>
    <row r="65228" spans="56:58">
      <c r="BD65228" s="832"/>
      <c r="BE65228" s="832"/>
      <c r="BF65228" s="832"/>
    </row>
    <row r="65229" spans="56:58">
      <c r="BD65229" s="832"/>
      <c r="BE65229" s="832"/>
      <c r="BF65229" s="832"/>
    </row>
    <row r="65230" spans="56:58">
      <c r="BD65230" s="832"/>
      <c r="BE65230" s="832"/>
      <c r="BF65230" s="832"/>
    </row>
    <row r="65231" spans="56:58">
      <c r="BD65231" s="832"/>
      <c r="BE65231" s="832"/>
      <c r="BF65231" s="832"/>
    </row>
    <row r="65232" spans="56:58">
      <c r="BD65232" s="832"/>
      <c r="BE65232" s="832"/>
      <c r="BF65232" s="832"/>
    </row>
    <row r="65233" spans="56:58">
      <c r="BD65233" s="832"/>
      <c r="BE65233" s="832"/>
      <c r="BF65233" s="832"/>
    </row>
    <row r="65234" spans="56:58">
      <c r="BD65234" s="832"/>
      <c r="BE65234" s="832"/>
      <c r="BF65234" s="832"/>
    </row>
    <row r="65235" spans="56:58">
      <c r="BD65235" s="832"/>
      <c r="BE65235" s="832"/>
      <c r="BF65235" s="832"/>
    </row>
    <row r="65236" spans="56:58">
      <c r="BD65236" s="832"/>
      <c r="BE65236" s="832"/>
      <c r="BF65236" s="832"/>
    </row>
    <row r="65237" spans="56:58">
      <c r="BD65237" s="832"/>
      <c r="BE65237" s="832"/>
      <c r="BF65237" s="832"/>
    </row>
    <row r="65238" spans="56:58">
      <c r="BD65238" s="832"/>
      <c r="BE65238" s="832"/>
      <c r="BF65238" s="832"/>
    </row>
    <row r="65239" spans="56:58">
      <c r="BD65239" s="832"/>
      <c r="BE65239" s="832"/>
      <c r="BF65239" s="832"/>
    </row>
    <row r="65240" spans="56:58">
      <c r="BD65240" s="832"/>
      <c r="BE65240" s="832"/>
      <c r="BF65240" s="832"/>
    </row>
    <row r="65241" spans="56:58">
      <c r="BD65241" s="832"/>
      <c r="BE65241" s="832"/>
      <c r="BF65241" s="832"/>
    </row>
    <row r="65242" spans="56:58">
      <c r="BD65242" s="832"/>
      <c r="BE65242" s="832"/>
      <c r="BF65242" s="832"/>
    </row>
    <row r="65243" spans="56:58">
      <c r="BD65243" s="832"/>
      <c r="BE65243" s="832"/>
      <c r="BF65243" s="832"/>
    </row>
    <row r="65244" spans="56:58">
      <c r="BD65244" s="832"/>
      <c r="BE65244" s="832"/>
      <c r="BF65244" s="832"/>
    </row>
    <row r="65245" spans="56:58">
      <c r="BD65245" s="832"/>
      <c r="BE65245" s="832"/>
      <c r="BF65245" s="832"/>
    </row>
    <row r="65246" spans="56:58">
      <c r="BD65246" s="832"/>
      <c r="BE65246" s="832"/>
      <c r="BF65246" s="832"/>
    </row>
    <row r="65247" spans="56:58">
      <c r="BD65247" s="832"/>
      <c r="BE65247" s="832"/>
      <c r="BF65247" s="832"/>
    </row>
    <row r="65248" spans="56:58">
      <c r="BD65248" s="832"/>
      <c r="BE65248" s="832"/>
      <c r="BF65248" s="832"/>
    </row>
    <row r="65249" spans="56:58">
      <c r="BD65249" s="832"/>
      <c r="BE65249" s="832"/>
      <c r="BF65249" s="832"/>
    </row>
    <row r="65250" spans="56:58">
      <c r="BD65250" s="832"/>
      <c r="BE65250" s="832"/>
      <c r="BF65250" s="832"/>
    </row>
    <row r="65251" spans="56:58">
      <c r="BD65251" s="832"/>
      <c r="BE65251" s="832"/>
      <c r="BF65251" s="832"/>
    </row>
    <row r="65252" spans="56:58">
      <c r="BD65252" s="832"/>
      <c r="BE65252" s="832"/>
      <c r="BF65252" s="832"/>
    </row>
    <row r="65253" spans="56:58">
      <c r="BD65253" s="832"/>
      <c r="BE65253" s="832"/>
      <c r="BF65253" s="832"/>
    </row>
    <row r="65254" spans="56:58">
      <c r="BD65254" s="832"/>
      <c r="BE65254" s="832"/>
      <c r="BF65254" s="832"/>
    </row>
    <row r="65255" spans="56:58">
      <c r="BD65255" s="832"/>
      <c r="BE65255" s="832"/>
      <c r="BF65255" s="832"/>
    </row>
    <row r="65256" spans="56:58">
      <c r="BD65256" s="832"/>
      <c r="BE65256" s="832"/>
      <c r="BF65256" s="832"/>
    </row>
    <row r="65257" spans="56:58">
      <c r="BD65257" s="832"/>
      <c r="BE65257" s="832"/>
      <c r="BF65257" s="832"/>
    </row>
    <row r="65258" spans="56:58">
      <c r="BD65258" s="832"/>
      <c r="BE65258" s="832"/>
      <c r="BF65258" s="832"/>
    </row>
    <row r="65259" spans="56:58">
      <c r="BD65259" s="832"/>
      <c r="BE65259" s="832"/>
      <c r="BF65259" s="832"/>
    </row>
    <row r="65260" spans="56:58">
      <c r="BD65260" s="832"/>
      <c r="BE65260" s="832"/>
      <c r="BF65260" s="832"/>
    </row>
    <row r="65261" spans="56:58">
      <c r="BD65261" s="832"/>
      <c r="BE65261" s="832"/>
      <c r="BF65261" s="832"/>
    </row>
    <row r="65262" spans="56:58">
      <c r="BD65262" s="832"/>
      <c r="BE65262" s="832"/>
      <c r="BF65262" s="832"/>
    </row>
    <row r="65263" spans="56:58">
      <c r="BD65263" s="832"/>
      <c r="BE65263" s="832"/>
      <c r="BF65263" s="832"/>
    </row>
    <row r="65264" spans="56:58">
      <c r="BD65264" s="832"/>
      <c r="BE65264" s="832"/>
      <c r="BF65264" s="832"/>
    </row>
    <row r="65265" spans="56:58">
      <c r="BD65265" s="832"/>
      <c r="BE65265" s="832"/>
      <c r="BF65265" s="832"/>
    </row>
    <row r="65266" spans="56:58">
      <c r="BD65266" s="832"/>
      <c r="BE65266" s="832"/>
      <c r="BF65266" s="832"/>
    </row>
    <row r="65267" spans="56:58">
      <c r="BD65267" s="832"/>
      <c r="BE65267" s="832"/>
      <c r="BF65267" s="832"/>
    </row>
    <row r="65268" spans="56:58">
      <c r="BD65268" s="832"/>
      <c r="BE65268" s="832"/>
      <c r="BF65268" s="832"/>
    </row>
    <row r="65269" spans="56:58">
      <c r="BD65269" s="832"/>
      <c r="BE65269" s="832"/>
      <c r="BF65269" s="832"/>
    </row>
    <row r="65270" spans="56:58">
      <c r="BD65270" s="832"/>
      <c r="BE65270" s="832"/>
      <c r="BF65270" s="832"/>
    </row>
    <row r="65271" spans="56:58">
      <c r="BD65271" s="832"/>
      <c r="BE65271" s="832"/>
      <c r="BF65271" s="832"/>
    </row>
    <row r="65272" spans="56:58">
      <c r="BD65272" s="832"/>
      <c r="BE65272" s="832"/>
      <c r="BF65272" s="832"/>
    </row>
    <row r="65273" spans="56:58">
      <c r="BD65273" s="832"/>
      <c r="BE65273" s="832"/>
      <c r="BF65273" s="832"/>
    </row>
    <row r="65274" spans="56:58">
      <c r="BD65274" s="832"/>
      <c r="BE65274" s="832"/>
      <c r="BF65274" s="832"/>
    </row>
    <row r="65275" spans="56:58">
      <c r="BD65275" s="832"/>
      <c r="BE65275" s="832"/>
      <c r="BF65275" s="832"/>
    </row>
    <row r="65276" spans="56:58">
      <c r="BD65276" s="832"/>
      <c r="BE65276" s="832"/>
      <c r="BF65276" s="832"/>
    </row>
    <row r="65277" spans="56:58">
      <c r="BD65277" s="832"/>
      <c r="BE65277" s="832"/>
      <c r="BF65277" s="832"/>
    </row>
    <row r="65278" spans="56:58">
      <c r="BD65278" s="832"/>
      <c r="BE65278" s="832"/>
      <c r="BF65278" s="832"/>
    </row>
    <row r="65279" spans="56:58">
      <c r="BD65279" s="832"/>
      <c r="BE65279" s="832"/>
      <c r="BF65279" s="832"/>
    </row>
    <row r="65280" spans="56:58">
      <c r="BD65280" s="832"/>
      <c r="BE65280" s="832"/>
      <c r="BF65280" s="832"/>
    </row>
    <row r="65281" spans="56:58">
      <c r="BD65281" s="832"/>
      <c r="BE65281" s="832"/>
      <c r="BF65281" s="832"/>
    </row>
    <row r="65282" spans="56:58">
      <c r="BD65282" s="832"/>
      <c r="BE65282" s="832"/>
      <c r="BF65282" s="832"/>
    </row>
    <row r="65283" spans="56:58">
      <c r="BD65283" s="832"/>
      <c r="BE65283" s="832"/>
      <c r="BF65283" s="832"/>
    </row>
    <row r="65284" spans="56:58">
      <c r="BD65284" s="832"/>
      <c r="BE65284" s="832"/>
      <c r="BF65284" s="832"/>
    </row>
    <row r="65285" spans="56:58">
      <c r="BD65285" s="832"/>
      <c r="BE65285" s="832"/>
      <c r="BF65285" s="832"/>
    </row>
    <row r="65286" spans="56:58">
      <c r="BD65286" s="832"/>
      <c r="BE65286" s="832"/>
      <c r="BF65286" s="832"/>
    </row>
    <row r="65287" spans="56:58">
      <c r="BD65287" s="832"/>
      <c r="BE65287" s="832"/>
      <c r="BF65287" s="832"/>
    </row>
    <row r="65288" spans="56:58">
      <c r="BD65288" s="832"/>
      <c r="BE65288" s="832"/>
      <c r="BF65288" s="832"/>
    </row>
    <row r="65289" spans="56:58">
      <c r="BD65289" s="832"/>
      <c r="BE65289" s="832"/>
      <c r="BF65289" s="832"/>
    </row>
    <row r="65290" spans="56:58">
      <c r="BD65290" s="832"/>
      <c r="BE65290" s="832"/>
      <c r="BF65290" s="832"/>
    </row>
    <row r="65291" spans="56:58">
      <c r="BD65291" s="832"/>
      <c r="BE65291" s="832"/>
      <c r="BF65291" s="832"/>
    </row>
    <row r="65292" spans="56:58">
      <c r="BD65292" s="832"/>
      <c r="BE65292" s="832"/>
      <c r="BF65292" s="832"/>
    </row>
    <row r="65293" spans="56:58">
      <c r="BD65293" s="832"/>
      <c r="BE65293" s="832"/>
      <c r="BF65293" s="832"/>
    </row>
    <row r="65294" spans="56:58">
      <c r="BD65294" s="832"/>
      <c r="BE65294" s="832"/>
      <c r="BF65294" s="832"/>
    </row>
    <row r="65295" spans="56:58">
      <c r="BD65295" s="832"/>
      <c r="BE65295" s="832"/>
      <c r="BF65295" s="832"/>
    </row>
    <row r="65296" spans="56:58">
      <c r="BD65296" s="832"/>
      <c r="BE65296" s="832"/>
      <c r="BF65296" s="832"/>
    </row>
    <row r="65297" spans="56:58">
      <c r="BD65297" s="832"/>
      <c r="BE65297" s="832"/>
      <c r="BF65297" s="832"/>
    </row>
    <row r="65298" spans="56:58">
      <c r="BD65298" s="832"/>
      <c r="BE65298" s="832"/>
      <c r="BF65298" s="832"/>
    </row>
    <row r="65299" spans="56:58">
      <c r="BD65299" s="832"/>
      <c r="BE65299" s="832"/>
      <c r="BF65299" s="832"/>
    </row>
    <row r="65300" spans="56:58">
      <c r="BD65300" s="832"/>
      <c r="BE65300" s="832"/>
      <c r="BF65300" s="832"/>
    </row>
    <row r="65301" spans="56:58">
      <c r="BD65301" s="832"/>
      <c r="BE65301" s="832"/>
      <c r="BF65301" s="832"/>
    </row>
    <row r="65302" spans="56:58">
      <c r="BD65302" s="832"/>
      <c r="BE65302" s="832"/>
      <c r="BF65302" s="832"/>
    </row>
    <row r="65303" spans="56:58">
      <c r="BD65303" s="832"/>
      <c r="BE65303" s="832"/>
      <c r="BF65303" s="832"/>
    </row>
    <row r="65304" spans="56:58">
      <c r="BD65304" s="832"/>
      <c r="BE65304" s="832"/>
      <c r="BF65304" s="832"/>
    </row>
    <row r="65305" spans="56:58">
      <c r="BD65305" s="832"/>
      <c r="BE65305" s="832"/>
      <c r="BF65305" s="832"/>
    </row>
    <row r="65306" spans="56:58">
      <c r="BD65306" s="832"/>
      <c r="BE65306" s="832"/>
      <c r="BF65306" s="832"/>
    </row>
    <row r="65307" spans="56:58">
      <c r="BD65307" s="832"/>
      <c r="BE65307" s="832"/>
      <c r="BF65307" s="832"/>
    </row>
    <row r="65308" spans="56:58">
      <c r="BD65308" s="832"/>
      <c r="BE65308" s="832"/>
      <c r="BF65308" s="832"/>
    </row>
    <row r="65309" spans="56:58">
      <c r="BD65309" s="832"/>
      <c r="BE65309" s="832"/>
      <c r="BF65309" s="832"/>
    </row>
    <row r="65310" spans="56:58">
      <c r="BD65310" s="832"/>
      <c r="BE65310" s="832"/>
      <c r="BF65310" s="832"/>
    </row>
    <row r="65311" spans="56:58">
      <c r="BD65311" s="832"/>
      <c r="BE65311" s="832"/>
      <c r="BF65311" s="832"/>
    </row>
    <row r="65312" spans="56:58">
      <c r="BD65312" s="832"/>
      <c r="BE65312" s="832"/>
      <c r="BF65312" s="832"/>
    </row>
    <row r="65313" spans="56:58">
      <c r="BD65313" s="832"/>
      <c r="BE65313" s="832"/>
      <c r="BF65313" s="832"/>
    </row>
    <row r="65314" spans="56:58">
      <c r="BD65314" s="832"/>
      <c r="BE65314" s="832"/>
      <c r="BF65314" s="832"/>
    </row>
    <row r="65315" spans="56:58">
      <c r="BD65315" s="832"/>
      <c r="BE65315" s="832"/>
      <c r="BF65315" s="832"/>
    </row>
    <row r="65316" spans="56:58">
      <c r="BD65316" s="832"/>
      <c r="BE65316" s="832"/>
      <c r="BF65316" s="832"/>
    </row>
    <row r="65317" spans="56:58">
      <c r="BD65317" s="832"/>
      <c r="BE65317" s="832"/>
      <c r="BF65317" s="832"/>
    </row>
    <row r="65318" spans="56:58">
      <c r="BD65318" s="832"/>
      <c r="BE65318" s="832"/>
      <c r="BF65318" s="832"/>
    </row>
    <row r="65319" spans="56:58">
      <c r="BD65319" s="832"/>
      <c r="BE65319" s="832"/>
      <c r="BF65319" s="832"/>
    </row>
    <row r="65320" spans="56:58">
      <c r="BD65320" s="832"/>
      <c r="BE65320" s="832"/>
      <c r="BF65320" s="832"/>
    </row>
    <row r="65321" spans="56:58">
      <c r="BD65321" s="832"/>
      <c r="BE65321" s="832"/>
      <c r="BF65321" s="832"/>
    </row>
    <row r="65322" spans="56:58">
      <c r="BD65322" s="832"/>
      <c r="BE65322" s="832"/>
      <c r="BF65322" s="832"/>
    </row>
    <row r="65323" spans="56:58">
      <c r="BD65323" s="832"/>
      <c r="BE65323" s="832"/>
      <c r="BF65323" s="832"/>
    </row>
    <row r="65324" spans="56:58">
      <c r="BD65324" s="832"/>
      <c r="BE65324" s="832"/>
      <c r="BF65324" s="832"/>
    </row>
    <row r="65325" spans="56:58">
      <c r="BD65325" s="832"/>
      <c r="BE65325" s="832"/>
      <c r="BF65325" s="832"/>
    </row>
    <row r="65326" spans="56:58">
      <c r="BD65326" s="832"/>
      <c r="BE65326" s="832"/>
      <c r="BF65326" s="832"/>
    </row>
    <row r="65327" spans="56:58">
      <c r="BD65327" s="832"/>
      <c r="BE65327" s="832"/>
      <c r="BF65327" s="832"/>
    </row>
    <row r="65328" spans="56:58">
      <c r="BD65328" s="832"/>
      <c r="BE65328" s="832"/>
      <c r="BF65328" s="832"/>
    </row>
    <row r="65329" spans="56:58">
      <c r="BD65329" s="832"/>
      <c r="BE65329" s="832"/>
      <c r="BF65329" s="832"/>
    </row>
    <row r="65330" spans="56:58">
      <c r="BD65330" s="832"/>
      <c r="BE65330" s="832"/>
      <c r="BF65330" s="832"/>
    </row>
    <row r="65331" spans="56:58">
      <c r="BD65331" s="832"/>
      <c r="BE65331" s="832"/>
      <c r="BF65331" s="832"/>
    </row>
    <row r="65332" spans="56:58">
      <c r="BD65332" s="832"/>
      <c r="BE65332" s="832"/>
      <c r="BF65332" s="832"/>
    </row>
    <row r="65333" spans="56:58">
      <c r="BD65333" s="832"/>
      <c r="BE65333" s="832"/>
      <c r="BF65333" s="832"/>
    </row>
    <row r="65334" spans="56:58">
      <c r="BD65334" s="832"/>
      <c r="BE65334" s="832"/>
      <c r="BF65334" s="832"/>
    </row>
    <row r="65335" spans="56:58">
      <c r="BD65335" s="832"/>
      <c r="BE65335" s="832"/>
      <c r="BF65335" s="832"/>
    </row>
    <row r="65336" spans="56:58">
      <c r="BD65336" s="832"/>
      <c r="BE65336" s="832"/>
      <c r="BF65336" s="832"/>
    </row>
    <row r="65337" spans="56:58">
      <c r="BD65337" s="832"/>
      <c r="BE65337" s="832"/>
      <c r="BF65337" s="832"/>
    </row>
    <row r="65338" spans="56:58">
      <c r="BD65338" s="832"/>
      <c r="BE65338" s="832"/>
      <c r="BF65338" s="832"/>
    </row>
    <row r="65339" spans="56:58">
      <c r="BD65339" s="832"/>
      <c r="BE65339" s="832"/>
      <c r="BF65339" s="832"/>
    </row>
    <row r="65340" spans="56:58">
      <c r="BD65340" s="832"/>
      <c r="BE65340" s="832"/>
      <c r="BF65340" s="832"/>
    </row>
    <row r="65341" spans="56:58">
      <c r="BD65341" s="832"/>
      <c r="BE65341" s="832"/>
      <c r="BF65341" s="832"/>
    </row>
    <row r="65342" spans="56:58">
      <c r="BD65342" s="832"/>
      <c r="BE65342" s="832"/>
      <c r="BF65342" s="832"/>
    </row>
    <row r="65343" spans="56:58">
      <c r="BD65343" s="832"/>
      <c r="BE65343" s="832"/>
      <c r="BF65343" s="832"/>
    </row>
    <row r="65344" spans="56:58">
      <c r="BD65344" s="832"/>
      <c r="BE65344" s="832"/>
      <c r="BF65344" s="832"/>
    </row>
    <row r="65345" spans="56:58">
      <c r="BD65345" s="832"/>
      <c r="BE65345" s="832"/>
      <c r="BF65345" s="832"/>
    </row>
    <row r="65346" spans="56:58">
      <c r="BD65346" s="832"/>
      <c r="BE65346" s="832"/>
      <c r="BF65346" s="832"/>
    </row>
    <row r="65347" spans="56:58">
      <c r="BD65347" s="832"/>
      <c r="BE65347" s="832"/>
      <c r="BF65347" s="832"/>
    </row>
    <row r="65348" spans="56:58">
      <c r="BD65348" s="832"/>
      <c r="BE65348" s="832"/>
      <c r="BF65348" s="832"/>
    </row>
    <row r="65349" spans="56:58">
      <c r="BD65349" s="832"/>
      <c r="BE65349" s="832"/>
      <c r="BF65349" s="832"/>
    </row>
    <row r="65350" spans="56:58">
      <c r="BD65350" s="832"/>
      <c r="BE65350" s="832"/>
      <c r="BF65350" s="832"/>
    </row>
    <row r="65351" spans="56:58">
      <c r="BD65351" s="832"/>
      <c r="BE65351" s="832"/>
      <c r="BF65351" s="832"/>
    </row>
    <row r="65352" spans="56:58">
      <c r="BD65352" s="832"/>
      <c r="BE65352" s="832"/>
      <c r="BF65352" s="832"/>
    </row>
    <row r="65353" spans="56:58">
      <c r="BD65353" s="832"/>
      <c r="BE65353" s="832"/>
      <c r="BF65353" s="832"/>
    </row>
    <row r="65354" spans="56:58">
      <c r="BD65354" s="832"/>
      <c r="BE65354" s="832"/>
      <c r="BF65354" s="832"/>
    </row>
    <row r="65355" spans="56:58">
      <c r="BD65355" s="832"/>
      <c r="BE65355" s="832"/>
      <c r="BF65355" s="832"/>
    </row>
    <row r="65356" spans="56:58">
      <c r="BD65356" s="832"/>
      <c r="BE65356" s="832"/>
      <c r="BF65356" s="832"/>
    </row>
    <row r="65357" spans="56:58">
      <c r="BD65357" s="832"/>
      <c r="BE65357" s="832"/>
      <c r="BF65357" s="832"/>
    </row>
    <row r="65358" spans="56:58">
      <c r="BD65358" s="832"/>
      <c r="BE65358" s="832"/>
      <c r="BF65358" s="832"/>
    </row>
    <row r="65359" spans="56:58">
      <c r="BD65359" s="832"/>
      <c r="BE65359" s="832"/>
      <c r="BF65359" s="832"/>
    </row>
    <row r="65360" spans="56:58">
      <c r="BD65360" s="832"/>
      <c r="BE65360" s="832"/>
      <c r="BF65360" s="832"/>
    </row>
    <row r="65361" spans="56:58">
      <c r="BD65361" s="832"/>
      <c r="BE65361" s="832"/>
      <c r="BF65361" s="832"/>
    </row>
    <row r="65362" spans="56:58">
      <c r="BD65362" s="832"/>
      <c r="BE65362" s="832"/>
      <c r="BF65362" s="832"/>
    </row>
    <row r="65363" spans="56:58">
      <c r="BD65363" s="832"/>
      <c r="BE65363" s="832"/>
      <c r="BF65363" s="832"/>
    </row>
    <row r="65364" spans="56:58">
      <c r="BD65364" s="832"/>
      <c r="BE65364" s="832"/>
      <c r="BF65364" s="832"/>
    </row>
    <row r="65365" spans="56:58">
      <c r="BD65365" s="832"/>
      <c r="BE65365" s="832"/>
      <c r="BF65365" s="832"/>
    </row>
    <row r="65366" spans="56:58">
      <c r="BD65366" s="832"/>
      <c r="BE65366" s="832"/>
      <c r="BF65366" s="832"/>
    </row>
    <row r="65367" spans="56:58">
      <c r="BD65367" s="832"/>
      <c r="BE65367" s="832"/>
      <c r="BF65367" s="832"/>
    </row>
    <row r="65368" spans="56:58">
      <c r="BD65368" s="832"/>
      <c r="BE65368" s="832"/>
      <c r="BF65368" s="832"/>
    </row>
    <row r="65369" spans="56:58">
      <c r="BD65369" s="832"/>
      <c r="BE65369" s="832"/>
      <c r="BF65369" s="832"/>
    </row>
    <row r="65370" spans="56:58">
      <c r="BD65370" s="832"/>
      <c r="BE65370" s="832"/>
      <c r="BF65370" s="832"/>
    </row>
    <row r="65371" spans="56:58">
      <c r="BD65371" s="832"/>
      <c r="BE65371" s="832"/>
      <c r="BF65371" s="832"/>
    </row>
    <row r="65372" spans="56:58">
      <c r="BD65372" s="832"/>
      <c r="BE65372" s="832"/>
      <c r="BF65372" s="832"/>
    </row>
    <row r="65373" spans="56:58">
      <c r="BD65373" s="832"/>
      <c r="BE65373" s="832"/>
      <c r="BF65373" s="832"/>
    </row>
    <row r="65374" spans="56:58">
      <c r="BD65374" s="832"/>
      <c r="BE65374" s="832"/>
      <c r="BF65374" s="832"/>
    </row>
    <row r="65375" spans="56:58">
      <c r="BD65375" s="832"/>
      <c r="BE65375" s="832"/>
      <c r="BF65375" s="832"/>
    </row>
    <row r="65376" spans="56:58">
      <c r="BD65376" s="832"/>
      <c r="BE65376" s="832"/>
      <c r="BF65376" s="832"/>
    </row>
    <row r="65377" spans="56:58">
      <c r="BD65377" s="832"/>
      <c r="BE65377" s="832"/>
      <c r="BF65377" s="832"/>
    </row>
    <row r="65378" spans="56:58">
      <c r="BD65378" s="832"/>
      <c r="BE65378" s="832"/>
      <c r="BF65378" s="832"/>
    </row>
    <row r="65379" spans="56:58">
      <c r="BD65379" s="832"/>
      <c r="BE65379" s="832"/>
      <c r="BF65379" s="832"/>
    </row>
    <row r="65380" spans="56:58">
      <c r="BD65380" s="832"/>
      <c r="BE65380" s="832"/>
      <c r="BF65380" s="832"/>
    </row>
    <row r="65381" spans="56:58">
      <c r="BD65381" s="832"/>
      <c r="BE65381" s="832"/>
      <c r="BF65381" s="832"/>
    </row>
    <row r="65382" spans="56:58">
      <c r="BD65382" s="832"/>
      <c r="BE65382" s="832"/>
      <c r="BF65382" s="832"/>
    </row>
    <row r="65383" spans="56:58">
      <c r="BD65383" s="832"/>
      <c r="BE65383" s="832"/>
      <c r="BF65383" s="832"/>
    </row>
    <row r="65384" spans="56:58">
      <c r="BD65384" s="832"/>
      <c r="BE65384" s="832"/>
      <c r="BF65384" s="832"/>
    </row>
    <row r="65385" spans="56:58">
      <c r="BD65385" s="832"/>
      <c r="BE65385" s="832"/>
      <c r="BF65385" s="832"/>
    </row>
    <row r="65386" spans="56:58">
      <c r="BD65386" s="832"/>
      <c r="BE65386" s="832"/>
      <c r="BF65386" s="832"/>
    </row>
    <row r="65387" spans="56:58">
      <c r="BD65387" s="832"/>
      <c r="BE65387" s="832"/>
      <c r="BF65387" s="832"/>
    </row>
    <row r="65388" spans="56:58">
      <c r="BD65388" s="832"/>
      <c r="BE65388" s="832"/>
      <c r="BF65388" s="832"/>
    </row>
    <row r="65389" spans="56:58">
      <c r="BD65389" s="832"/>
      <c r="BE65389" s="832"/>
      <c r="BF65389" s="832"/>
    </row>
    <row r="65390" spans="56:58">
      <c r="BD65390" s="832"/>
      <c r="BE65390" s="832"/>
      <c r="BF65390" s="832"/>
    </row>
    <row r="65391" spans="56:58">
      <c r="BD65391" s="832"/>
      <c r="BE65391" s="832"/>
      <c r="BF65391" s="832"/>
    </row>
    <row r="65392" spans="56:58">
      <c r="BD65392" s="832"/>
      <c r="BE65392" s="832"/>
      <c r="BF65392" s="832"/>
    </row>
    <row r="65393" spans="56:58">
      <c r="BD65393" s="832"/>
      <c r="BE65393" s="832"/>
      <c r="BF65393" s="832"/>
    </row>
    <row r="65394" spans="56:58">
      <c r="BD65394" s="832"/>
      <c r="BE65394" s="832"/>
      <c r="BF65394" s="832"/>
    </row>
    <row r="65395" spans="56:58">
      <c r="BD65395" s="832"/>
      <c r="BE65395" s="832"/>
      <c r="BF65395" s="832"/>
    </row>
    <row r="65396" spans="56:58">
      <c r="BD65396" s="832"/>
      <c r="BE65396" s="832"/>
      <c r="BF65396" s="832"/>
    </row>
    <row r="65397" spans="56:58">
      <c r="BD65397" s="832"/>
      <c r="BE65397" s="832"/>
      <c r="BF65397" s="832"/>
    </row>
    <row r="65398" spans="56:58">
      <c r="BD65398" s="832"/>
      <c r="BE65398" s="832"/>
      <c r="BF65398" s="832"/>
    </row>
    <row r="65399" spans="56:58">
      <c r="BD65399" s="832"/>
      <c r="BE65399" s="832"/>
      <c r="BF65399" s="832"/>
    </row>
    <row r="65400" spans="56:58">
      <c r="BD65400" s="832"/>
      <c r="BE65400" s="832"/>
      <c r="BF65400" s="832"/>
    </row>
    <row r="65401" spans="56:58">
      <c r="BD65401" s="832"/>
      <c r="BE65401" s="832"/>
      <c r="BF65401" s="832"/>
    </row>
    <row r="65402" spans="56:58">
      <c r="BD65402" s="832"/>
      <c r="BE65402" s="832"/>
      <c r="BF65402" s="832"/>
    </row>
    <row r="65403" spans="56:58">
      <c r="BD65403" s="832"/>
      <c r="BE65403" s="832"/>
      <c r="BF65403" s="832"/>
    </row>
    <row r="65404" spans="56:58">
      <c r="BD65404" s="832"/>
      <c r="BE65404" s="832"/>
      <c r="BF65404" s="832"/>
    </row>
    <row r="65405" spans="56:58">
      <c r="BD65405" s="832"/>
      <c r="BE65405" s="832"/>
      <c r="BF65405" s="832"/>
    </row>
    <row r="65406" spans="56:58">
      <c r="BD65406" s="832"/>
      <c r="BE65406" s="832"/>
      <c r="BF65406" s="832"/>
    </row>
    <row r="65407" spans="56:58">
      <c r="BD65407" s="832"/>
      <c r="BE65407" s="832"/>
      <c r="BF65407" s="832"/>
    </row>
    <row r="65408" spans="56:58">
      <c r="BD65408" s="832"/>
      <c r="BE65408" s="832"/>
      <c r="BF65408" s="832"/>
    </row>
    <row r="65409" spans="56:58">
      <c r="BD65409" s="832"/>
      <c r="BE65409" s="832"/>
      <c r="BF65409" s="832"/>
    </row>
    <row r="65410" spans="56:58">
      <c r="BD65410" s="832"/>
      <c r="BE65410" s="832"/>
      <c r="BF65410" s="832"/>
    </row>
    <row r="65411" spans="56:58">
      <c r="BD65411" s="832"/>
      <c r="BE65411" s="832"/>
      <c r="BF65411" s="832"/>
    </row>
    <row r="65412" spans="56:58">
      <c r="BD65412" s="832"/>
      <c r="BE65412" s="832"/>
      <c r="BF65412" s="832"/>
    </row>
    <row r="65413" spans="56:58">
      <c r="BD65413" s="832"/>
      <c r="BE65413" s="832"/>
      <c r="BF65413" s="832"/>
    </row>
    <row r="65414" spans="56:58">
      <c r="BD65414" s="832"/>
      <c r="BE65414" s="832"/>
      <c r="BF65414" s="832"/>
    </row>
    <row r="65415" spans="56:58">
      <c r="BD65415" s="832"/>
      <c r="BE65415" s="832"/>
      <c r="BF65415" s="832"/>
    </row>
    <row r="65416" spans="56:58">
      <c r="BD65416" s="832"/>
      <c r="BE65416" s="832"/>
      <c r="BF65416" s="832"/>
    </row>
    <row r="65417" spans="56:58">
      <c r="BD65417" s="832"/>
      <c r="BE65417" s="832"/>
      <c r="BF65417" s="832"/>
    </row>
    <row r="65418" spans="56:58">
      <c r="BD65418" s="832"/>
      <c r="BE65418" s="832"/>
      <c r="BF65418" s="832"/>
    </row>
    <row r="65419" spans="56:58">
      <c r="BD65419" s="832"/>
      <c r="BE65419" s="832"/>
      <c r="BF65419" s="832"/>
    </row>
    <row r="65420" spans="56:58">
      <c r="BD65420" s="832"/>
      <c r="BE65420" s="832"/>
      <c r="BF65420" s="832"/>
    </row>
    <row r="65421" spans="56:58">
      <c r="BD65421" s="832"/>
      <c r="BE65421" s="832"/>
      <c r="BF65421" s="832"/>
    </row>
    <row r="65422" spans="56:58">
      <c r="BD65422" s="832"/>
      <c r="BE65422" s="832"/>
      <c r="BF65422" s="832"/>
    </row>
    <row r="65423" spans="56:58">
      <c r="BD65423" s="832"/>
      <c r="BE65423" s="832"/>
      <c r="BF65423" s="832"/>
    </row>
    <row r="65424" spans="56:58">
      <c r="BD65424" s="832"/>
      <c r="BE65424" s="832"/>
      <c r="BF65424" s="832"/>
    </row>
    <row r="65425" spans="56:58">
      <c r="BD65425" s="832"/>
      <c r="BE65425" s="832"/>
      <c r="BF65425" s="832"/>
    </row>
    <row r="65426" spans="56:58">
      <c r="BD65426" s="832"/>
      <c r="BE65426" s="832"/>
      <c r="BF65426" s="832"/>
    </row>
    <row r="65427" spans="56:58">
      <c r="BD65427" s="832"/>
      <c r="BE65427" s="832"/>
      <c r="BF65427" s="832"/>
    </row>
    <row r="65428" spans="56:58">
      <c r="BD65428" s="832"/>
      <c r="BE65428" s="832"/>
      <c r="BF65428" s="832"/>
    </row>
    <row r="65429" spans="56:58">
      <c r="BD65429" s="832"/>
      <c r="BE65429" s="832"/>
      <c r="BF65429" s="832"/>
    </row>
    <row r="65430" spans="56:58">
      <c r="BD65430" s="832"/>
      <c r="BE65430" s="832"/>
      <c r="BF65430" s="832"/>
    </row>
    <row r="65431" spans="56:58">
      <c r="BD65431" s="832"/>
      <c r="BE65431" s="832"/>
      <c r="BF65431" s="832"/>
    </row>
    <row r="65432" spans="56:58">
      <c r="BD65432" s="832"/>
      <c r="BE65432" s="832"/>
      <c r="BF65432" s="832"/>
    </row>
    <row r="65433" spans="56:58">
      <c r="BD65433" s="832"/>
      <c r="BE65433" s="832"/>
      <c r="BF65433" s="832"/>
    </row>
    <row r="65434" spans="56:58">
      <c r="BD65434" s="832"/>
      <c r="BE65434" s="832"/>
      <c r="BF65434" s="832"/>
    </row>
    <row r="65435" spans="56:58">
      <c r="BD65435" s="832"/>
      <c r="BE65435" s="832"/>
      <c r="BF65435" s="832"/>
    </row>
    <row r="65436" spans="56:58">
      <c r="BD65436" s="832"/>
      <c r="BE65436" s="832"/>
      <c r="BF65436" s="832"/>
    </row>
    <row r="65437" spans="56:58">
      <c r="BD65437" s="832"/>
      <c r="BE65437" s="832"/>
      <c r="BF65437" s="832"/>
    </row>
    <row r="65438" spans="56:58">
      <c r="BD65438" s="832"/>
      <c r="BE65438" s="832"/>
      <c r="BF65438" s="832"/>
    </row>
    <row r="65439" spans="56:58">
      <c r="BD65439" s="832"/>
      <c r="BE65439" s="832"/>
      <c r="BF65439" s="832"/>
    </row>
    <row r="65440" spans="56:58">
      <c r="BD65440" s="832"/>
      <c r="BE65440" s="832"/>
      <c r="BF65440" s="832"/>
    </row>
    <row r="65441" spans="56:58">
      <c r="BD65441" s="832"/>
      <c r="BE65441" s="832"/>
      <c r="BF65441" s="832"/>
    </row>
    <row r="65442" spans="56:58">
      <c r="BD65442" s="832"/>
      <c r="BE65442" s="832"/>
      <c r="BF65442" s="832"/>
    </row>
    <row r="65443" spans="56:58">
      <c r="BD65443" s="832"/>
      <c r="BE65443" s="832"/>
      <c r="BF65443" s="832"/>
    </row>
    <row r="65444" spans="56:58">
      <c r="BD65444" s="832"/>
      <c r="BE65444" s="832"/>
      <c r="BF65444" s="832"/>
    </row>
    <row r="65445" spans="56:58">
      <c r="BD65445" s="832"/>
      <c r="BE65445" s="832"/>
      <c r="BF65445" s="832"/>
    </row>
    <row r="65446" spans="56:58">
      <c r="BD65446" s="832"/>
      <c r="BE65446" s="832"/>
      <c r="BF65446" s="832"/>
    </row>
    <row r="65447" spans="56:58">
      <c r="BD65447" s="832"/>
      <c r="BE65447" s="832"/>
      <c r="BF65447" s="832"/>
    </row>
    <row r="65448" spans="56:58">
      <c r="BD65448" s="832"/>
      <c r="BE65448" s="832"/>
      <c r="BF65448" s="832"/>
    </row>
    <row r="65449" spans="56:58">
      <c r="BD65449" s="832"/>
      <c r="BE65449" s="832"/>
      <c r="BF65449" s="832"/>
    </row>
    <row r="65450" spans="56:58">
      <c r="BD65450" s="832"/>
      <c r="BE65450" s="832"/>
      <c r="BF65450" s="832"/>
    </row>
    <row r="65451" spans="56:58">
      <c r="BD65451" s="832"/>
      <c r="BE65451" s="832"/>
      <c r="BF65451" s="832"/>
    </row>
    <row r="65452" spans="56:58">
      <c r="BD65452" s="832"/>
      <c r="BE65452" s="832"/>
      <c r="BF65452" s="832"/>
    </row>
    <row r="65453" spans="56:58">
      <c r="BD65453" s="832"/>
      <c r="BE65453" s="832"/>
      <c r="BF65453" s="832"/>
    </row>
    <row r="65454" spans="56:58">
      <c r="BD65454" s="832"/>
      <c r="BE65454" s="832"/>
      <c r="BF65454" s="832"/>
    </row>
    <row r="65455" spans="56:58">
      <c r="BD65455" s="832"/>
      <c r="BE65455" s="832"/>
      <c r="BF65455" s="832"/>
    </row>
    <row r="65456" spans="56:58">
      <c r="BD65456" s="832"/>
      <c r="BE65456" s="832"/>
      <c r="BF65456" s="832"/>
    </row>
    <row r="65457" spans="56:58">
      <c r="BD65457" s="832"/>
      <c r="BE65457" s="832"/>
      <c r="BF65457" s="832"/>
    </row>
    <row r="65458" spans="56:58">
      <c r="BD65458" s="832"/>
      <c r="BE65458" s="832"/>
      <c r="BF65458" s="832"/>
    </row>
    <row r="65459" spans="56:58">
      <c r="BD65459" s="832"/>
      <c r="BE65459" s="832"/>
      <c r="BF65459" s="832"/>
    </row>
    <row r="65460" spans="56:58">
      <c r="BD65460" s="832"/>
      <c r="BE65460" s="832"/>
      <c r="BF65460" s="832"/>
    </row>
    <row r="65461" spans="56:58">
      <c r="BD65461" s="832"/>
      <c r="BE65461" s="832"/>
      <c r="BF65461" s="832"/>
    </row>
    <row r="65462" spans="56:58">
      <c r="BD65462" s="832"/>
      <c r="BE65462" s="832"/>
      <c r="BF65462" s="832"/>
    </row>
    <row r="65463" spans="56:58">
      <c r="BD65463" s="832"/>
      <c r="BE65463" s="832"/>
      <c r="BF65463" s="832"/>
    </row>
    <row r="65464" spans="56:58">
      <c r="BD65464" s="832"/>
      <c r="BE65464" s="832"/>
      <c r="BF65464" s="832"/>
    </row>
    <row r="65465" spans="56:58">
      <c r="BD65465" s="832"/>
      <c r="BE65465" s="832"/>
      <c r="BF65465" s="832"/>
    </row>
    <row r="65466" spans="56:58">
      <c r="BD65466" s="832"/>
      <c r="BE65466" s="832"/>
      <c r="BF65466" s="832"/>
    </row>
    <row r="65467" spans="56:58">
      <c r="BD65467" s="832"/>
      <c r="BE65467" s="832"/>
      <c r="BF65467" s="832"/>
    </row>
    <row r="65468" spans="56:58">
      <c r="BD65468" s="832"/>
      <c r="BE65468" s="832"/>
      <c r="BF65468" s="832"/>
    </row>
    <row r="65469" spans="56:58">
      <c r="BD65469" s="832"/>
      <c r="BE65469" s="832"/>
      <c r="BF65469" s="832"/>
    </row>
    <row r="65470" spans="56:58">
      <c r="BD65470" s="832"/>
      <c r="BE65470" s="832"/>
      <c r="BF65470" s="832"/>
    </row>
    <row r="65471" spans="56:58">
      <c r="BD65471" s="832"/>
      <c r="BE65471" s="832"/>
      <c r="BF65471" s="832"/>
    </row>
    <row r="65472" spans="56:58">
      <c r="BD65472" s="832"/>
      <c r="BE65472" s="832"/>
      <c r="BF65472" s="832"/>
    </row>
    <row r="65473" spans="56:58">
      <c r="BD65473" s="832"/>
      <c r="BE65473" s="832"/>
      <c r="BF65473" s="832"/>
    </row>
    <row r="65474" spans="56:58">
      <c r="BD65474" s="832"/>
      <c r="BE65474" s="832"/>
      <c r="BF65474" s="832"/>
    </row>
    <row r="65475" spans="56:58">
      <c r="BD65475" s="832"/>
      <c r="BE65475" s="832"/>
      <c r="BF65475" s="832"/>
    </row>
    <row r="65476" spans="56:58">
      <c r="BD65476" s="832"/>
      <c r="BE65476" s="832"/>
      <c r="BF65476" s="832"/>
    </row>
    <row r="65477" spans="56:58">
      <c r="BD65477" s="832"/>
      <c r="BE65477" s="832"/>
      <c r="BF65477" s="832"/>
    </row>
    <row r="65478" spans="56:58">
      <c r="BD65478" s="832"/>
      <c r="BE65478" s="832"/>
      <c r="BF65478" s="832"/>
    </row>
    <row r="65479" spans="56:58">
      <c r="BD65479" s="832"/>
      <c r="BE65479" s="832"/>
      <c r="BF65479" s="832"/>
    </row>
    <row r="65480" spans="56:58">
      <c r="BD65480" s="832"/>
      <c r="BE65480" s="832"/>
      <c r="BF65480" s="832"/>
    </row>
    <row r="65481" spans="56:58">
      <c r="BD65481" s="832"/>
      <c r="BE65481" s="832"/>
      <c r="BF65481" s="832"/>
    </row>
    <row r="65482" spans="56:58">
      <c r="BD65482" s="832"/>
      <c r="BE65482" s="832"/>
      <c r="BF65482" s="832"/>
    </row>
    <row r="65483" spans="56:58">
      <c r="BD65483" s="832"/>
      <c r="BE65483" s="832"/>
      <c r="BF65483" s="832"/>
    </row>
    <row r="65484" spans="56:58">
      <c r="BD65484" s="832"/>
      <c r="BE65484" s="832"/>
      <c r="BF65484" s="832"/>
    </row>
    <row r="65485" spans="56:58">
      <c r="BD65485" s="832"/>
      <c r="BE65485" s="832"/>
      <c r="BF65485" s="832"/>
    </row>
    <row r="65486" spans="56:58">
      <c r="BD65486" s="832"/>
      <c r="BE65486" s="832"/>
      <c r="BF65486" s="832"/>
    </row>
    <row r="65487" spans="56:58">
      <c r="BD65487" s="832"/>
      <c r="BE65487" s="832"/>
      <c r="BF65487" s="832"/>
    </row>
    <row r="65488" spans="56:58">
      <c r="BD65488" s="832"/>
      <c r="BE65488" s="832"/>
      <c r="BF65488" s="832"/>
    </row>
    <row r="65489" spans="56:58">
      <c r="BD65489" s="832"/>
      <c r="BE65489" s="832"/>
      <c r="BF65489" s="832"/>
    </row>
    <row r="65490" spans="56:58">
      <c r="BD65490" s="832"/>
      <c r="BE65490" s="832"/>
      <c r="BF65490" s="832"/>
    </row>
    <row r="65491" spans="56:58">
      <c r="BD65491" s="832"/>
      <c r="BE65491" s="832"/>
      <c r="BF65491" s="832"/>
    </row>
    <row r="65492" spans="56:58">
      <c r="BD65492" s="832"/>
      <c r="BE65492" s="832"/>
      <c r="BF65492" s="832"/>
    </row>
    <row r="65493" spans="56:58">
      <c r="BD65493" s="832"/>
      <c r="BE65493" s="832"/>
      <c r="BF65493" s="832"/>
    </row>
    <row r="65494" spans="56:58">
      <c r="BD65494" s="832"/>
      <c r="BE65494" s="832"/>
      <c r="BF65494" s="832"/>
    </row>
    <row r="65495" spans="56:58">
      <c r="BD65495" s="832"/>
      <c r="BE65495" s="832"/>
      <c r="BF65495" s="832"/>
    </row>
    <row r="65496" spans="56:58">
      <c r="BD65496" s="832"/>
      <c r="BE65496" s="832"/>
      <c r="BF65496" s="832"/>
    </row>
    <row r="65497" spans="56:58">
      <c r="BD65497" s="832"/>
      <c r="BE65497" s="832"/>
      <c r="BF65497" s="832"/>
    </row>
    <row r="65498" spans="56:58">
      <c r="BD65498" s="832"/>
      <c r="BE65498" s="832"/>
      <c r="BF65498" s="832"/>
    </row>
    <row r="65499" spans="56:58">
      <c r="BD65499" s="832"/>
      <c r="BE65499" s="832"/>
      <c r="BF65499" s="832"/>
    </row>
    <row r="65500" spans="56:58">
      <c r="BD65500" s="832"/>
      <c r="BE65500" s="832"/>
      <c r="BF65500" s="832"/>
    </row>
    <row r="65501" spans="56:58">
      <c r="BD65501" s="832"/>
      <c r="BE65501" s="832"/>
      <c r="BF65501" s="832"/>
    </row>
    <row r="65502" spans="56:58">
      <c r="BD65502" s="832"/>
      <c r="BE65502" s="832"/>
      <c r="BF65502" s="832"/>
    </row>
    <row r="65503" spans="56:58">
      <c r="BD65503" s="832"/>
      <c r="BE65503" s="832"/>
      <c r="BF65503" s="832"/>
    </row>
    <row r="65504" spans="56:58">
      <c r="BD65504" s="832"/>
      <c r="BE65504" s="832"/>
      <c r="BF65504" s="832"/>
    </row>
    <row r="65505" spans="56:58">
      <c r="BD65505" s="832"/>
      <c r="BE65505" s="832"/>
      <c r="BF65505" s="832"/>
    </row>
    <row r="65506" spans="56:58">
      <c r="BD65506" s="832"/>
      <c r="BE65506" s="832"/>
      <c r="BF65506" s="832"/>
    </row>
    <row r="65507" spans="56:58">
      <c r="BD65507" s="832"/>
      <c r="BE65507" s="832"/>
      <c r="BF65507" s="832"/>
    </row>
  </sheetData>
  <pageMargins left="0" right="0" top="0.98425196850393704" bottom="0.98425196850393704" header="0.51181102362204722" footer="0.51181102362204722"/>
  <pageSetup paperSize="9" scale="90" orientation="landscape" r:id="rId1"/>
  <headerFooter alignWithMargins="0">
    <oddFooter>&amp;L&amp;Z&amp;F-&amp;A</oddFooter>
  </headerFooter>
  <drawing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FDAFB6-4974-42AF-908A-9587FB0E62D6}">
  <sheetPr>
    <tabColor theme="0"/>
  </sheetPr>
  <dimension ref="A1:BC32"/>
  <sheetViews>
    <sheetView showGridLines="0" zoomScaleNormal="100" workbookViewId="0"/>
  </sheetViews>
  <sheetFormatPr baseColWidth="10" defaultRowHeight="12.75"/>
  <cols>
    <col min="1" max="21" width="11.7109375" style="296"/>
    <col min="22" max="40" width="13.28515625" style="296" bestFit="1" customWidth="1"/>
    <col min="41" max="45" width="12.28515625" style="296" bestFit="1" customWidth="1"/>
    <col min="46" max="50" width="11.7109375" style="296" bestFit="1" customWidth="1"/>
    <col min="51" max="51" width="12.7109375" style="296" bestFit="1" customWidth="1"/>
    <col min="52" max="277" width="11.7109375" style="296"/>
    <col min="278" max="296" width="13.28515625" style="296" bestFit="1" customWidth="1"/>
    <col min="297" max="301" width="12.28515625" style="296" bestFit="1" customWidth="1"/>
    <col min="302" max="306" width="11.7109375" style="296" bestFit="1" customWidth="1"/>
    <col min="307" max="307" width="12.7109375" style="296" bestFit="1" customWidth="1"/>
    <col min="308" max="533" width="11.7109375" style="296"/>
    <col min="534" max="552" width="13.28515625" style="296" bestFit="1" customWidth="1"/>
    <col min="553" max="557" width="12.28515625" style="296" bestFit="1" customWidth="1"/>
    <col min="558" max="562" width="11.7109375" style="296" bestFit="1" customWidth="1"/>
    <col min="563" max="563" width="12.7109375" style="296" bestFit="1" customWidth="1"/>
    <col min="564" max="789" width="11.7109375" style="296"/>
    <col min="790" max="808" width="13.28515625" style="296" bestFit="1" customWidth="1"/>
    <col min="809" max="813" width="12.28515625" style="296" bestFit="1" customWidth="1"/>
    <col min="814" max="818" width="11.7109375" style="296" bestFit="1" customWidth="1"/>
    <col min="819" max="819" width="12.7109375" style="296" bestFit="1" customWidth="1"/>
    <col min="820" max="1045" width="11.7109375" style="296"/>
    <col min="1046" max="1064" width="13.28515625" style="296" bestFit="1" customWidth="1"/>
    <col min="1065" max="1069" width="12.28515625" style="296" bestFit="1" customWidth="1"/>
    <col min="1070" max="1074" width="11.7109375" style="296" bestFit="1" customWidth="1"/>
    <col min="1075" max="1075" width="12.7109375" style="296" bestFit="1" customWidth="1"/>
    <col min="1076" max="1301" width="11.7109375" style="296"/>
    <col min="1302" max="1320" width="13.28515625" style="296" bestFit="1" customWidth="1"/>
    <col min="1321" max="1325" width="12.28515625" style="296" bestFit="1" customWidth="1"/>
    <col min="1326" max="1330" width="11.7109375" style="296" bestFit="1" customWidth="1"/>
    <col min="1331" max="1331" width="12.7109375" style="296" bestFit="1" customWidth="1"/>
    <col min="1332" max="1557" width="11.7109375" style="296"/>
    <col min="1558" max="1576" width="13.28515625" style="296" bestFit="1" customWidth="1"/>
    <col min="1577" max="1581" width="12.28515625" style="296" bestFit="1" customWidth="1"/>
    <col min="1582" max="1586" width="11.7109375" style="296" bestFit="1" customWidth="1"/>
    <col min="1587" max="1587" width="12.7109375" style="296" bestFit="1" customWidth="1"/>
    <col min="1588" max="1813" width="11.7109375" style="296"/>
    <col min="1814" max="1832" width="13.28515625" style="296" bestFit="1" customWidth="1"/>
    <col min="1833" max="1837" width="12.28515625" style="296" bestFit="1" customWidth="1"/>
    <col min="1838" max="1842" width="11.7109375" style="296" bestFit="1" customWidth="1"/>
    <col min="1843" max="1843" width="12.7109375" style="296" bestFit="1" customWidth="1"/>
    <col min="1844" max="2069" width="11.7109375" style="296"/>
    <col min="2070" max="2088" width="13.28515625" style="296" bestFit="1" customWidth="1"/>
    <col min="2089" max="2093" width="12.28515625" style="296" bestFit="1" customWidth="1"/>
    <col min="2094" max="2098" width="11.7109375" style="296" bestFit="1" customWidth="1"/>
    <col min="2099" max="2099" width="12.7109375" style="296" bestFit="1" customWidth="1"/>
    <col min="2100" max="2325" width="11.7109375" style="296"/>
    <col min="2326" max="2344" width="13.28515625" style="296" bestFit="1" customWidth="1"/>
    <col min="2345" max="2349" width="12.28515625" style="296" bestFit="1" customWidth="1"/>
    <col min="2350" max="2354" width="11.7109375" style="296" bestFit="1" customWidth="1"/>
    <col min="2355" max="2355" width="12.7109375" style="296" bestFit="1" customWidth="1"/>
    <col min="2356" max="2581" width="11.7109375" style="296"/>
    <col min="2582" max="2600" width="13.28515625" style="296" bestFit="1" customWidth="1"/>
    <col min="2601" max="2605" width="12.28515625" style="296" bestFit="1" customWidth="1"/>
    <col min="2606" max="2610" width="11.7109375" style="296" bestFit="1" customWidth="1"/>
    <col min="2611" max="2611" width="12.7109375" style="296" bestFit="1" customWidth="1"/>
    <col min="2612" max="2837" width="11.7109375" style="296"/>
    <col min="2838" max="2856" width="13.28515625" style="296" bestFit="1" customWidth="1"/>
    <col min="2857" max="2861" width="12.28515625" style="296" bestFit="1" customWidth="1"/>
    <col min="2862" max="2866" width="11.7109375" style="296" bestFit="1" customWidth="1"/>
    <col min="2867" max="2867" width="12.7109375" style="296" bestFit="1" customWidth="1"/>
    <col min="2868" max="3093" width="11.7109375" style="296"/>
    <col min="3094" max="3112" width="13.28515625" style="296" bestFit="1" customWidth="1"/>
    <col min="3113" max="3117" width="12.28515625" style="296" bestFit="1" customWidth="1"/>
    <col min="3118" max="3122" width="11.7109375" style="296" bestFit="1" customWidth="1"/>
    <col min="3123" max="3123" width="12.7109375" style="296" bestFit="1" customWidth="1"/>
    <col min="3124" max="3349" width="11.7109375" style="296"/>
    <col min="3350" max="3368" width="13.28515625" style="296" bestFit="1" customWidth="1"/>
    <col min="3369" max="3373" width="12.28515625" style="296" bestFit="1" customWidth="1"/>
    <col min="3374" max="3378" width="11.7109375" style="296" bestFit="1" customWidth="1"/>
    <col min="3379" max="3379" width="12.7109375" style="296" bestFit="1" customWidth="1"/>
    <col min="3380" max="3605" width="11.7109375" style="296"/>
    <col min="3606" max="3624" width="13.28515625" style="296" bestFit="1" customWidth="1"/>
    <col min="3625" max="3629" width="12.28515625" style="296" bestFit="1" customWidth="1"/>
    <col min="3630" max="3634" width="11.7109375" style="296" bestFit="1" customWidth="1"/>
    <col min="3635" max="3635" width="12.7109375" style="296" bestFit="1" customWidth="1"/>
    <col min="3636" max="3861" width="11.7109375" style="296"/>
    <col min="3862" max="3880" width="13.28515625" style="296" bestFit="1" customWidth="1"/>
    <col min="3881" max="3885" width="12.28515625" style="296" bestFit="1" customWidth="1"/>
    <col min="3886" max="3890" width="11.7109375" style="296" bestFit="1" customWidth="1"/>
    <col min="3891" max="3891" width="12.7109375" style="296" bestFit="1" customWidth="1"/>
    <col min="3892" max="4117" width="11.7109375" style="296"/>
    <col min="4118" max="4136" width="13.28515625" style="296" bestFit="1" customWidth="1"/>
    <col min="4137" max="4141" width="12.28515625" style="296" bestFit="1" customWidth="1"/>
    <col min="4142" max="4146" width="11.7109375" style="296" bestFit="1" customWidth="1"/>
    <col min="4147" max="4147" width="12.7109375" style="296" bestFit="1" customWidth="1"/>
    <col min="4148" max="4373" width="11.7109375" style="296"/>
    <col min="4374" max="4392" width="13.28515625" style="296" bestFit="1" customWidth="1"/>
    <col min="4393" max="4397" width="12.28515625" style="296" bestFit="1" customWidth="1"/>
    <col min="4398" max="4402" width="11.7109375" style="296" bestFit="1" customWidth="1"/>
    <col min="4403" max="4403" width="12.7109375" style="296" bestFit="1" customWidth="1"/>
    <col min="4404" max="4629" width="11.7109375" style="296"/>
    <col min="4630" max="4648" width="13.28515625" style="296" bestFit="1" customWidth="1"/>
    <col min="4649" max="4653" width="12.28515625" style="296" bestFit="1" customWidth="1"/>
    <col min="4654" max="4658" width="11.7109375" style="296" bestFit="1" customWidth="1"/>
    <col min="4659" max="4659" width="12.7109375" style="296" bestFit="1" customWidth="1"/>
    <col min="4660" max="4885" width="11.7109375" style="296"/>
    <col min="4886" max="4904" width="13.28515625" style="296" bestFit="1" customWidth="1"/>
    <col min="4905" max="4909" width="12.28515625" style="296" bestFit="1" customWidth="1"/>
    <col min="4910" max="4914" width="11.7109375" style="296" bestFit="1" customWidth="1"/>
    <col min="4915" max="4915" width="12.7109375" style="296" bestFit="1" customWidth="1"/>
    <col min="4916" max="5141" width="11.7109375" style="296"/>
    <col min="5142" max="5160" width="13.28515625" style="296" bestFit="1" customWidth="1"/>
    <col min="5161" max="5165" width="12.28515625" style="296" bestFit="1" customWidth="1"/>
    <col min="5166" max="5170" width="11.7109375" style="296" bestFit="1" customWidth="1"/>
    <col min="5171" max="5171" width="12.7109375" style="296" bestFit="1" customWidth="1"/>
    <col min="5172" max="5397" width="11.7109375" style="296"/>
    <col min="5398" max="5416" width="13.28515625" style="296" bestFit="1" customWidth="1"/>
    <col min="5417" max="5421" width="12.28515625" style="296" bestFit="1" customWidth="1"/>
    <col min="5422" max="5426" width="11.7109375" style="296" bestFit="1" customWidth="1"/>
    <col min="5427" max="5427" width="12.7109375" style="296" bestFit="1" customWidth="1"/>
    <col min="5428" max="5653" width="11.7109375" style="296"/>
    <col min="5654" max="5672" width="13.28515625" style="296" bestFit="1" customWidth="1"/>
    <col min="5673" max="5677" width="12.28515625" style="296" bestFit="1" customWidth="1"/>
    <col min="5678" max="5682" width="11.7109375" style="296" bestFit="1" customWidth="1"/>
    <col min="5683" max="5683" width="12.7109375" style="296" bestFit="1" customWidth="1"/>
    <col min="5684" max="5909" width="11.7109375" style="296"/>
    <col min="5910" max="5928" width="13.28515625" style="296" bestFit="1" customWidth="1"/>
    <col min="5929" max="5933" width="12.28515625" style="296" bestFit="1" customWidth="1"/>
    <col min="5934" max="5938" width="11.7109375" style="296" bestFit="1" customWidth="1"/>
    <col min="5939" max="5939" width="12.7109375" style="296" bestFit="1" customWidth="1"/>
    <col min="5940" max="6165" width="11.7109375" style="296"/>
    <col min="6166" max="6184" width="13.28515625" style="296" bestFit="1" customWidth="1"/>
    <col min="6185" max="6189" width="12.28515625" style="296" bestFit="1" customWidth="1"/>
    <col min="6190" max="6194" width="11.7109375" style="296" bestFit="1" customWidth="1"/>
    <col min="6195" max="6195" width="12.7109375" style="296" bestFit="1" customWidth="1"/>
    <col min="6196" max="6421" width="11.7109375" style="296"/>
    <col min="6422" max="6440" width="13.28515625" style="296" bestFit="1" customWidth="1"/>
    <col min="6441" max="6445" width="12.28515625" style="296" bestFit="1" customWidth="1"/>
    <col min="6446" max="6450" width="11.7109375" style="296" bestFit="1" customWidth="1"/>
    <col min="6451" max="6451" width="12.7109375" style="296" bestFit="1" customWidth="1"/>
    <col min="6452" max="6677" width="11.7109375" style="296"/>
    <col min="6678" max="6696" width="13.28515625" style="296" bestFit="1" customWidth="1"/>
    <col min="6697" max="6701" width="12.28515625" style="296" bestFit="1" customWidth="1"/>
    <col min="6702" max="6706" width="11.7109375" style="296" bestFit="1" customWidth="1"/>
    <col min="6707" max="6707" width="12.7109375" style="296" bestFit="1" customWidth="1"/>
    <col min="6708" max="6933" width="11.7109375" style="296"/>
    <col min="6934" max="6952" width="13.28515625" style="296" bestFit="1" customWidth="1"/>
    <col min="6953" max="6957" width="12.28515625" style="296" bestFit="1" customWidth="1"/>
    <col min="6958" max="6962" width="11.7109375" style="296" bestFit="1" customWidth="1"/>
    <col min="6963" max="6963" width="12.7109375" style="296" bestFit="1" customWidth="1"/>
    <col min="6964" max="7189" width="11.7109375" style="296"/>
    <col min="7190" max="7208" width="13.28515625" style="296" bestFit="1" customWidth="1"/>
    <col min="7209" max="7213" width="12.28515625" style="296" bestFit="1" customWidth="1"/>
    <col min="7214" max="7218" width="11.7109375" style="296" bestFit="1" customWidth="1"/>
    <col min="7219" max="7219" width="12.7109375" style="296" bestFit="1" customWidth="1"/>
    <col min="7220" max="7445" width="11.7109375" style="296"/>
    <col min="7446" max="7464" width="13.28515625" style="296" bestFit="1" customWidth="1"/>
    <col min="7465" max="7469" width="12.28515625" style="296" bestFit="1" customWidth="1"/>
    <col min="7470" max="7474" width="11.7109375" style="296" bestFit="1" customWidth="1"/>
    <col min="7475" max="7475" width="12.7109375" style="296" bestFit="1" customWidth="1"/>
    <col min="7476" max="7701" width="11.7109375" style="296"/>
    <col min="7702" max="7720" width="13.28515625" style="296" bestFit="1" customWidth="1"/>
    <col min="7721" max="7725" width="12.28515625" style="296" bestFit="1" customWidth="1"/>
    <col min="7726" max="7730" width="11.7109375" style="296" bestFit="1" customWidth="1"/>
    <col min="7731" max="7731" width="12.7109375" style="296" bestFit="1" customWidth="1"/>
    <col min="7732" max="7957" width="11.7109375" style="296"/>
    <col min="7958" max="7976" width="13.28515625" style="296" bestFit="1" customWidth="1"/>
    <col min="7977" max="7981" width="12.28515625" style="296" bestFit="1" customWidth="1"/>
    <col min="7982" max="7986" width="11.7109375" style="296" bestFit="1" customWidth="1"/>
    <col min="7987" max="7987" width="12.7109375" style="296" bestFit="1" customWidth="1"/>
    <col min="7988" max="8213" width="11.7109375" style="296"/>
    <col min="8214" max="8232" width="13.28515625" style="296" bestFit="1" customWidth="1"/>
    <col min="8233" max="8237" width="12.28515625" style="296" bestFit="1" customWidth="1"/>
    <col min="8238" max="8242" width="11.7109375" style="296" bestFit="1" customWidth="1"/>
    <col min="8243" max="8243" width="12.7109375" style="296" bestFit="1" customWidth="1"/>
    <col min="8244" max="8469" width="11.7109375" style="296"/>
    <col min="8470" max="8488" width="13.28515625" style="296" bestFit="1" customWidth="1"/>
    <col min="8489" max="8493" width="12.28515625" style="296" bestFit="1" customWidth="1"/>
    <col min="8494" max="8498" width="11.7109375" style="296" bestFit="1" customWidth="1"/>
    <col min="8499" max="8499" width="12.7109375" style="296" bestFit="1" customWidth="1"/>
    <col min="8500" max="8725" width="11.7109375" style="296"/>
    <col min="8726" max="8744" width="13.28515625" style="296" bestFit="1" customWidth="1"/>
    <col min="8745" max="8749" width="12.28515625" style="296" bestFit="1" customWidth="1"/>
    <col min="8750" max="8754" width="11.7109375" style="296" bestFit="1" customWidth="1"/>
    <col min="8755" max="8755" width="12.7109375" style="296" bestFit="1" customWidth="1"/>
    <col min="8756" max="8981" width="11.7109375" style="296"/>
    <col min="8982" max="9000" width="13.28515625" style="296" bestFit="1" customWidth="1"/>
    <col min="9001" max="9005" width="12.28515625" style="296" bestFit="1" customWidth="1"/>
    <col min="9006" max="9010" width="11.7109375" style="296" bestFit="1" customWidth="1"/>
    <col min="9011" max="9011" width="12.7109375" style="296" bestFit="1" customWidth="1"/>
    <col min="9012" max="9237" width="11.7109375" style="296"/>
    <col min="9238" max="9256" width="13.28515625" style="296" bestFit="1" customWidth="1"/>
    <col min="9257" max="9261" width="12.28515625" style="296" bestFit="1" customWidth="1"/>
    <col min="9262" max="9266" width="11.7109375" style="296" bestFit="1" customWidth="1"/>
    <col min="9267" max="9267" width="12.7109375" style="296" bestFit="1" customWidth="1"/>
    <col min="9268" max="9493" width="11.7109375" style="296"/>
    <col min="9494" max="9512" width="13.28515625" style="296" bestFit="1" customWidth="1"/>
    <col min="9513" max="9517" width="12.28515625" style="296" bestFit="1" customWidth="1"/>
    <col min="9518" max="9522" width="11.7109375" style="296" bestFit="1" customWidth="1"/>
    <col min="9523" max="9523" width="12.7109375" style="296" bestFit="1" customWidth="1"/>
    <col min="9524" max="9749" width="11.7109375" style="296"/>
    <col min="9750" max="9768" width="13.28515625" style="296" bestFit="1" customWidth="1"/>
    <col min="9769" max="9773" width="12.28515625" style="296" bestFit="1" customWidth="1"/>
    <col min="9774" max="9778" width="11.7109375" style="296" bestFit="1" customWidth="1"/>
    <col min="9779" max="9779" width="12.7109375" style="296" bestFit="1" customWidth="1"/>
    <col min="9780" max="10005" width="11.7109375" style="296"/>
    <col min="10006" max="10024" width="13.28515625" style="296" bestFit="1" customWidth="1"/>
    <col min="10025" max="10029" width="12.28515625" style="296" bestFit="1" customWidth="1"/>
    <col min="10030" max="10034" width="11.7109375" style="296" bestFit="1" customWidth="1"/>
    <col min="10035" max="10035" width="12.7109375" style="296" bestFit="1" customWidth="1"/>
    <col min="10036" max="10261" width="11.7109375" style="296"/>
    <col min="10262" max="10280" width="13.28515625" style="296" bestFit="1" customWidth="1"/>
    <col min="10281" max="10285" width="12.28515625" style="296" bestFit="1" customWidth="1"/>
    <col min="10286" max="10290" width="11.7109375" style="296" bestFit="1" customWidth="1"/>
    <col min="10291" max="10291" width="12.7109375" style="296" bestFit="1" customWidth="1"/>
    <col min="10292" max="10517" width="11.7109375" style="296"/>
    <col min="10518" max="10536" width="13.28515625" style="296" bestFit="1" customWidth="1"/>
    <col min="10537" max="10541" width="12.28515625" style="296" bestFit="1" customWidth="1"/>
    <col min="10542" max="10546" width="11.7109375" style="296" bestFit="1" customWidth="1"/>
    <col min="10547" max="10547" width="12.7109375" style="296" bestFit="1" customWidth="1"/>
    <col min="10548" max="10773" width="11.7109375" style="296"/>
    <col min="10774" max="10792" width="13.28515625" style="296" bestFit="1" customWidth="1"/>
    <col min="10793" max="10797" width="12.28515625" style="296" bestFit="1" customWidth="1"/>
    <col min="10798" max="10802" width="11.7109375" style="296" bestFit="1" customWidth="1"/>
    <col min="10803" max="10803" width="12.7109375" style="296" bestFit="1" customWidth="1"/>
    <col min="10804" max="11029" width="11.7109375" style="296"/>
    <col min="11030" max="11048" width="13.28515625" style="296" bestFit="1" customWidth="1"/>
    <col min="11049" max="11053" width="12.28515625" style="296" bestFit="1" customWidth="1"/>
    <col min="11054" max="11058" width="11.7109375" style="296" bestFit="1" customWidth="1"/>
    <col min="11059" max="11059" width="12.7109375" style="296" bestFit="1" customWidth="1"/>
    <col min="11060" max="11285" width="11.7109375" style="296"/>
    <col min="11286" max="11304" width="13.28515625" style="296" bestFit="1" customWidth="1"/>
    <col min="11305" max="11309" width="12.28515625" style="296" bestFit="1" customWidth="1"/>
    <col min="11310" max="11314" width="11.7109375" style="296" bestFit="1" customWidth="1"/>
    <col min="11315" max="11315" width="12.7109375" style="296" bestFit="1" customWidth="1"/>
    <col min="11316" max="11541" width="11.7109375" style="296"/>
    <col min="11542" max="11560" width="13.28515625" style="296" bestFit="1" customWidth="1"/>
    <col min="11561" max="11565" width="12.28515625" style="296" bestFit="1" customWidth="1"/>
    <col min="11566" max="11570" width="11.7109375" style="296" bestFit="1" customWidth="1"/>
    <col min="11571" max="11571" width="12.7109375" style="296" bestFit="1" customWidth="1"/>
    <col min="11572" max="11797" width="11.7109375" style="296"/>
    <col min="11798" max="11816" width="13.28515625" style="296" bestFit="1" customWidth="1"/>
    <col min="11817" max="11821" width="12.28515625" style="296" bestFit="1" customWidth="1"/>
    <col min="11822" max="11826" width="11.7109375" style="296" bestFit="1" customWidth="1"/>
    <col min="11827" max="11827" width="12.7109375" style="296" bestFit="1" customWidth="1"/>
    <col min="11828" max="12053" width="11.7109375" style="296"/>
    <col min="12054" max="12072" width="13.28515625" style="296" bestFit="1" customWidth="1"/>
    <col min="12073" max="12077" width="12.28515625" style="296" bestFit="1" customWidth="1"/>
    <col min="12078" max="12082" width="11.7109375" style="296" bestFit="1" customWidth="1"/>
    <col min="12083" max="12083" width="12.7109375" style="296" bestFit="1" customWidth="1"/>
    <col min="12084" max="12309" width="11.7109375" style="296"/>
    <col min="12310" max="12328" width="13.28515625" style="296" bestFit="1" customWidth="1"/>
    <col min="12329" max="12333" width="12.28515625" style="296" bestFit="1" customWidth="1"/>
    <col min="12334" max="12338" width="11.7109375" style="296" bestFit="1" customWidth="1"/>
    <col min="12339" max="12339" width="12.7109375" style="296" bestFit="1" customWidth="1"/>
    <col min="12340" max="12565" width="11.7109375" style="296"/>
    <col min="12566" max="12584" width="13.28515625" style="296" bestFit="1" customWidth="1"/>
    <col min="12585" max="12589" width="12.28515625" style="296" bestFit="1" customWidth="1"/>
    <col min="12590" max="12594" width="11.7109375" style="296" bestFit="1" customWidth="1"/>
    <col min="12595" max="12595" width="12.7109375" style="296" bestFit="1" customWidth="1"/>
    <col min="12596" max="12821" width="11.7109375" style="296"/>
    <col min="12822" max="12840" width="13.28515625" style="296" bestFit="1" customWidth="1"/>
    <col min="12841" max="12845" width="12.28515625" style="296" bestFit="1" customWidth="1"/>
    <col min="12846" max="12850" width="11.7109375" style="296" bestFit="1" customWidth="1"/>
    <col min="12851" max="12851" width="12.7109375" style="296" bestFit="1" customWidth="1"/>
    <col min="12852" max="13077" width="11.7109375" style="296"/>
    <col min="13078" max="13096" width="13.28515625" style="296" bestFit="1" customWidth="1"/>
    <col min="13097" max="13101" width="12.28515625" style="296" bestFit="1" customWidth="1"/>
    <col min="13102" max="13106" width="11.7109375" style="296" bestFit="1" customWidth="1"/>
    <col min="13107" max="13107" width="12.7109375" style="296" bestFit="1" customWidth="1"/>
    <col min="13108" max="13333" width="11.7109375" style="296"/>
    <col min="13334" max="13352" width="13.28515625" style="296" bestFit="1" customWidth="1"/>
    <col min="13353" max="13357" width="12.28515625" style="296" bestFit="1" customWidth="1"/>
    <col min="13358" max="13362" width="11.7109375" style="296" bestFit="1" customWidth="1"/>
    <col min="13363" max="13363" width="12.7109375" style="296" bestFit="1" customWidth="1"/>
    <col min="13364" max="13589" width="11.7109375" style="296"/>
    <col min="13590" max="13608" width="13.28515625" style="296" bestFit="1" customWidth="1"/>
    <col min="13609" max="13613" width="12.28515625" style="296" bestFit="1" customWidth="1"/>
    <col min="13614" max="13618" width="11.7109375" style="296" bestFit="1" customWidth="1"/>
    <col min="13619" max="13619" width="12.7109375" style="296" bestFit="1" customWidth="1"/>
    <col min="13620" max="13845" width="11.7109375" style="296"/>
    <col min="13846" max="13864" width="13.28515625" style="296" bestFit="1" customWidth="1"/>
    <col min="13865" max="13869" width="12.28515625" style="296" bestFit="1" customWidth="1"/>
    <col min="13870" max="13874" width="11.7109375" style="296" bestFit="1" customWidth="1"/>
    <col min="13875" max="13875" width="12.7109375" style="296" bestFit="1" customWidth="1"/>
    <col min="13876" max="14101" width="11.7109375" style="296"/>
    <col min="14102" max="14120" width="13.28515625" style="296" bestFit="1" customWidth="1"/>
    <col min="14121" max="14125" width="12.28515625" style="296" bestFit="1" customWidth="1"/>
    <col min="14126" max="14130" width="11.7109375" style="296" bestFit="1" customWidth="1"/>
    <col min="14131" max="14131" width="12.7109375" style="296" bestFit="1" customWidth="1"/>
    <col min="14132" max="14357" width="11.7109375" style="296"/>
    <col min="14358" max="14376" width="13.28515625" style="296" bestFit="1" customWidth="1"/>
    <col min="14377" max="14381" width="12.28515625" style="296" bestFit="1" customWidth="1"/>
    <col min="14382" max="14386" width="11.7109375" style="296" bestFit="1" customWidth="1"/>
    <col min="14387" max="14387" width="12.7109375" style="296" bestFit="1" customWidth="1"/>
    <col min="14388" max="14613" width="11.7109375" style="296"/>
    <col min="14614" max="14632" width="13.28515625" style="296" bestFit="1" customWidth="1"/>
    <col min="14633" max="14637" width="12.28515625" style="296" bestFit="1" customWidth="1"/>
    <col min="14638" max="14642" width="11.7109375" style="296" bestFit="1" customWidth="1"/>
    <col min="14643" max="14643" width="12.7109375" style="296" bestFit="1" customWidth="1"/>
    <col min="14644" max="14869" width="11.7109375" style="296"/>
    <col min="14870" max="14888" width="13.28515625" style="296" bestFit="1" customWidth="1"/>
    <col min="14889" max="14893" width="12.28515625" style="296" bestFit="1" customWidth="1"/>
    <col min="14894" max="14898" width="11.7109375" style="296" bestFit="1" customWidth="1"/>
    <col min="14899" max="14899" width="12.7109375" style="296" bestFit="1" customWidth="1"/>
    <col min="14900" max="15125" width="11.7109375" style="296"/>
    <col min="15126" max="15144" width="13.28515625" style="296" bestFit="1" customWidth="1"/>
    <col min="15145" max="15149" width="12.28515625" style="296" bestFit="1" customWidth="1"/>
    <col min="15150" max="15154" width="11.7109375" style="296" bestFit="1" customWidth="1"/>
    <col min="15155" max="15155" width="12.7109375" style="296" bestFit="1" customWidth="1"/>
    <col min="15156" max="15381" width="11.7109375" style="296"/>
    <col min="15382" max="15400" width="13.28515625" style="296" bestFit="1" customWidth="1"/>
    <col min="15401" max="15405" width="12.28515625" style="296" bestFit="1" customWidth="1"/>
    <col min="15406" max="15410" width="11.7109375" style="296" bestFit="1" customWidth="1"/>
    <col min="15411" max="15411" width="12.7109375" style="296" bestFit="1" customWidth="1"/>
    <col min="15412" max="15637" width="11.7109375" style="296"/>
    <col min="15638" max="15656" width="13.28515625" style="296" bestFit="1" customWidth="1"/>
    <col min="15657" max="15661" width="12.28515625" style="296" bestFit="1" customWidth="1"/>
    <col min="15662" max="15666" width="11.7109375" style="296" bestFit="1" customWidth="1"/>
    <col min="15667" max="15667" width="12.7109375" style="296" bestFit="1" customWidth="1"/>
    <col min="15668" max="15893" width="11.7109375" style="296"/>
    <col min="15894" max="15912" width="13.28515625" style="296" bestFit="1" customWidth="1"/>
    <col min="15913" max="15917" width="12.28515625" style="296" bestFit="1" customWidth="1"/>
    <col min="15918" max="15922" width="11.7109375" style="296" bestFit="1" customWidth="1"/>
    <col min="15923" max="15923" width="12.7109375" style="296" bestFit="1" customWidth="1"/>
    <col min="15924" max="16149" width="11.7109375" style="296"/>
    <col min="16150" max="16168" width="13.28515625" style="296" bestFit="1" customWidth="1"/>
    <col min="16169" max="16173" width="12.28515625" style="296" bestFit="1" customWidth="1"/>
    <col min="16174" max="16178" width="11.7109375" style="296" bestFit="1" customWidth="1"/>
    <col min="16179" max="16179" width="12.7109375" style="296" bestFit="1" customWidth="1"/>
    <col min="16180" max="16384" width="11.7109375" style="296"/>
  </cols>
  <sheetData>
    <row r="1" spans="1:52" ht="15">
      <c r="A1" s="295" t="s">
        <v>301</v>
      </c>
    </row>
    <row r="2" spans="1:52" ht="15">
      <c r="A2" s="297" t="s">
        <v>302</v>
      </c>
    </row>
    <row r="4" spans="1:52">
      <c r="A4" s="315" t="s">
        <v>303</v>
      </c>
    </row>
    <row r="13" spans="1:52">
      <c r="V13" s="392"/>
      <c r="W13" s="392"/>
      <c r="X13" s="392"/>
      <c r="Y13" s="392"/>
      <c r="Z13" s="392"/>
      <c r="AA13" s="392"/>
      <c r="AB13" s="392"/>
      <c r="AC13" s="392"/>
      <c r="AD13" s="392"/>
      <c r="AE13" s="392"/>
      <c r="AF13" s="392"/>
      <c r="AG13" s="392"/>
      <c r="AH13" s="392"/>
      <c r="AI13" s="392"/>
      <c r="AJ13" s="392"/>
      <c r="AK13" s="392"/>
      <c r="AL13" s="392"/>
      <c r="AM13" s="392"/>
      <c r="AN13" s="392"/>
      <c r="AO13" s="392"/>
      <c r="AP13" s="392"/>
      <c r="AQ13" s="392"/>
      <c r="AR13" s="392"/>
      <c r="AS13" s="392"/>
      <c r="AT13" s="392"/>
      <c r="AU13" s="392"/>
      <c r="AV13" s="392"/>
      <c r="AW13" s="392"/>
      <c r="AX13" s="392"/>
      <c r="AY13" s="392"/>
      <c r="AZ13" s="392"/>
    </row>
    <row r="14" spans="1:52">
      <c r="AF14" s="300"/>
      <c r="AG14" s="300"/>
      <c r="AH14" s="300"/>
      <c r="AI14" s="300"/>
      <c r="AJ14" s="300"/>
      <c r="AK14" s="300"/>
      <c r="AL14" s="300"/>
      <c r="AM14" s="300"/>
      <c r="AN14" s="300"/>
      <c r="AO14" s="300"/>
      <c r="AP14" s="300"/>
      <c r="AQ14" s="300"/>
      <c r="AR14" s="300"/>
      <c r="AS14" s="300"/>
      <c r="AT14" s="300"/>
      <c r="AU14" s="300"/>
      <c r="AV14" s="300"/>
      <c r="AW14" s="300"/>
      <c r="AX14" s="300"/>
    </row>
    <row r="15" spans="1:52">
      <c r="V15" s="300"/>
      <c r="W15" s="300"/>
      <c r="X15" s="300"/>
      <c r="Y15" s="300"/>
      <c r="Z15" s="300"/>
      <c r="AA15" s="300"/>
      <c r="AB15" s="300"/>
      <c r="AC15" s="300"/>
      <c r="AD15" s="300"/>
      <c r="AE15" s="300"/>
      <c r="AF15" s="300"/>
      <c r="AG15" s="300"/>
      <c r="AH15" s="300"/>
      <c r="AI15" s="300"/>
      <c r="AJ15" s="300"/>
      <c r="AK15" s="300"/>
      <c r="AL15" s="300"/>
      <c r="AM15" s="300"/>
      <c r="AN15" s="300"/>
      <c r="AO15" s="300"/>
      <c r="AP15" s="300"/>
      <c r="AQ15" s="300"/>
      <c r="AR15" s="300"/>
      <c r="AS15" s="300"/>
      <c r="AT15" s="300"/>
      <c r="AU15" s="300"/>
      <c r="AV15" s="300"/>
      <c r="AW15" s="300"/>
    </row>
    <row r="16" spans="1:52">
      <c r="V16" s="300"/>
      <c r="W16" s="300"/>
      <c r="X16" s="300"/>
      <c r="Y16" s="300"/>
      <c r="Z16" s="300"/>
      <c r="AA16" s="300"/>
      <c r="AB16" s="300"/>
      <c r="AC16" s="300"/>
      <c r="AD16" s="300"/>
      <c r="AE16" s="300"/>
      <c r="AF16" s="300"/>
      <c r="AG16" s="300"/>
      <c r="AH16" s="300"/>
      <c r="AI16" s="300"/>
      <c r="AJ16" s="300"/>
      <c r="AK16" s="300"/>
      <c r="AL16" s="300"/>
      <c r="AM16" s="300"/>
      <c r="AN16" s="300"/>
      <c r="AO16" s="300"/>
      <c r="AP16" s="300"/>
      <c r="AQ16" s="300"/>
      <c r="AR16" s="300"/>
      <c r="AS16" s="300"/>
      <c r="AT16" s="300"/>
      <c r="AU16" s="300"/>
      <c r="AV16" s="300"/>
      <c r="AW16" s="300"/>
    </row>
    <row r="17" spans="1:55">
      <c r="V17" s="300"/>
      <c r="W17" s="300"/>
      <c r="X17" s="300"/>
      <c r="Y17" s="300"/>
      <c r="Z17" s="300"/>
      <c r="AA17" s="300"/>
      <c r="AB17" s="300"/>
      <c r="AC17" s="300"/>
      <c r="AD17" s="300"/>
      <c r="AE17" s="300"/>
      <c r="AF17" s="300"/>
      <c r="AG17" s="300"/>
      <c r="AH17" s="300"/>
      <c r="AI17" s="300"/>
      <c r="AJ17" s="300"/>
      <c r="AK17" s="300"/>
      <c r="AL17" s="300"/>
      <c r="AM17" s="300"/>
      <c r="AN17" s="300"/>
      <c r="AO17" s="300"/>
      <c r="AP17" s="300"/>
      <c r="AQ17" s="300"/>
      <c r="AR17" s="300"/>
      <c r="AS17" s="300"/>
      <c r="AT17" s="300"/>
      <c r="AU17" s="300"/>
      <c r="AV17" s="300"/>
      <c r="AW17" s="300"/>
    </row>
    <row r="18" spans="1:55">
      <c r="V18" s="300"/>
      <c r="W18" s="300"/>
      <c r="X18" s="300"/>
      <c r="Y18" s="300"/>
      <c r="Z18" s="300"/>
      <c r="AA18" s="300"/>
      <c r="AB18" s="300"/>
      <c r="AC18" s="300"/>
      <c r="AD18" s="300"/>
      <c r="AE18" s="300"/>
      <c r="AF18" s="300"/>
      <c r="AG18" s="300"/>
      <c r="AH18" s="300"/>
      <c r="AI18" s="300"/>
      <c r="AJ18" s="300"/>
      <c r="AK18" s="300"/>
      <c r="AL18" s="300"/>
      <c r="AM18" s="300"/>
      <c r="AN18" s="300"/>
      <c r="AO18" s="300"/>
      <c r="AP18" s="300"/>
      <c r="AQ18" s="300"/>
      <c r="AR18" s="300"/>
      <c r="AS18" s="300"/>
      <c r="AT18" s="300"/>
      <c r="AU18" s="300"/>
      <c r="AV18" s="300"/>
      <c r="AW18" s="300"/>
    </row>
    <row r="19" spans="1:55">
      <c r="A19" s="393"/>
      <c r="V19" s="300"/>
      <c r="W19" s="300"/>
      <c r="X19" s="300"/>
      <c r="Y19" s="300"/>
      <c r="Z19" s="300"/>
      <c r="AA19" s="300"/>
      <c r="AB19" s="300"/>
      <c r="AC19" s="300"/>
      <c r="AD19" s="300"/>
      <c r="AE19" s="300"/>
      <c r="AF19" s="300"/>
      <c r="AG19" s="300"/>
      <c r="AH19" s="300"/>
      <c r="AI19" s="300"/>
      <c r="AJ19" s="300"/>
      <c r="AK19" s="300"/>
      <c r="AL19" s="300"/>
      <c r="AM19" s="300"/>
      <c r="AN19" s="300"/>
      <c r="AO19" s="300"/>
      <c r="AP19" s="300"/>
      <c r="AQ19" s="300"/>
      <c r="AR19" s="300"/>
      <c r="AS19" s="300"/>
      <c r="AT19" s="300"/>
      <c r="AU19" s="300"/>
      <c r="AV19" s="300"/>
      <c r="AW19" s="300"/>
    </row>
    <row r="20" spans="1:55">
      <c r="A20" s="393"/>
      <c r="V20" s="300"/>
      <c r="W20" s="300"/>
      <c r="X20" s="300"/>
      <c r="Y20" s="300"/>
      <c r="Z20" s="300"/>
      <c r="AA20" s="300"/>
      <c r="AB20" s="300"/>
      <c r="AC20" s="300"/>
      <c r="AD20" s="300"/>
      <c r="AE20" s="300"/>
      <c r="AF20" s="300"/>
      <c r="AG20" s="300"/>
      <c r="AH20" s="300"/>
      <c r="AI20" s="300"/>
      <c r="AJ20" s="300"/>
      <c r="AK20" s="300"/>
      <c r="AL20" s="300"/>
      <c r="AM20" s="300"/>
      <c r="AN20" s="300"/>
      <c r="AO20" s="300"/>
      <c r="AP20" s="300"/>
      <c r="AQ20" s="300"/>
      <c r="AR20" s="300"/>
      <c r="AS20" s="300"/>
      <c r="AT20" s="300"/>
      <c r="AU20" s="300"/>
      <c r="AV20" s="300"/>
      <c r="AW20" s="300"/>
    </row>
    <row r="21" spans="1:55">
      <c r="A21" s="394" t="s">
        <v>304</v>
      </c>
      <c r="V21" s="300"/>
      <c r="W21" s="300"/>
      <c r="X21" s="300"/>
      <c r="Y21" s="300"/>
      <c r="Z21" s="300"/>
      <c r="AA21" s="300"/>
      <c r="AB21" s="300"/>
      <c r="AC21" s="300"/>
      <c r="AD21" s="300"/>
      <c r="AE21" s="300"/>
      <c r="AF21" s="300"/>
      <c r="AG21" s="300"/>
      <c r="AH21" s="300"/>
      <c r="AI21" s="300"/>
      <c r="AJ21" s="300"/>
      <c r="AK21" s="300"/>
      <c r="AL21" s="300"/>
      <c r="AM21" s="300"/>
      <c r="AN21" s="300"/>
      <c r="AO21" s="300"/>
      <c r="AP21" s="300"/>
      <c r="AQ21" s="300"/>
      <c r="AR21" s="300"/>
      <c r="AS21" s="300"/>
      <c r="AT21" s="300"/>
      <c r="AU21" s="300"/>
      <c r="AV21" s="300"/>
      <c r="AW21" s="300"/>
    </row>
    <row r="22" spans="1:55">
      <c r="A22" s="317" t="s">
        <v>32</v>
      </c>
    </row>
    <row r="23" spans="1:55">
      <c r="A23" s="320" t="s">
        <v>305</v>
      </c>
    </row>
    <row r="27" spans="1:55">
      <c r="A27" s="395"/>
      <c r="B27" s="313" t="s">
        <v>67</v>
      </c>
      <c r="C27" s="313" t="s">
        <v>68</v>
      </c>
      <c r="D27" s="313" t="s">
        <v>69</v>
      </c>
      <c r="E27" s="313" t="s">
        <v>70</v>
      </c>
      <c r="F27" s="313" t="s">
        <v>71</v>
      </c>
      <c r="G27" s="313" t="s">
        <v>72</v>
      </c>
      <c r="H27" s="313" t="s">
        <v>73</v>
      </c>
      <c r="I27" s="313" t="s">
        <v>74</v>
      </c>
      <c r="J27" s="313" t="s">
        <v>75</v>
      </c>
      <c r="K27" s="313" t="s">
        <v>76</v>
      </c>
      <c r="L27" s="313" t="s">
        <v>77</v>
      </c>
      <c r="M27" s="313" t="s">
        <v>78</v>
      </c>
      <c r="N27" s="313" t="s">
        <v>79</v>
      </c>
      <c r="O27" s="313" t="s">
        <v>80</v>
      </c>
      <c r="P27" s="313" t="s">
        <v>81</v>
      </c>
      <c r="Q27" s="313" t="s">
        <v>82</v>
      </c>
      <c r="R27" s="313" t="s">
        <v>83</v>
      </c>
      <c r="S27" s="313" t="s">
        <v>84</v>
      </c>
      <c r="T27" s="313" t="s">
        <v>85</v>
      </c>
      <c r="U27" s="313" t="s">
        <v>86</v>
      </c>
      <c r="V27" s="313" t="s">
        <v>87</v>
      </c>
      <c r="W27" s="313" t="s">
        <v>88</v>
      </c>
      <c r="X27" s="313" t="s">
        <v>89</v>
      </c>
      <c r="Y27" s="313" t="s">
        <v>90</v>
      </c>
      <c r="Z27" s="313" t="s">
        <v>91</v>
      </c>
      <c r="AA27" s="313" t="s">
        <v>92</v>
      </c>
      <c r="AB27" s="313" t="s">
        <v>93</v>
      </c>
      <c r="AC27" s="313" t="s">
        <v>94</v>
      </c>
      <c r="AD27" s="396" t="s">
        <v>95</v>
      </c>
      <c r="AE27" s="313">
        <v>1999</v>
      </c>
      <c r="AF27" s="397">
        <v>2000</v>
      </c>
      <c r="AG27" s="397">
        <v>2001</v>
      </c>
      <c r="AH27" s="397">
        <v>2002</v>
      </c>
      <c r="AI27" s="397">
        <v>2003</v>
      </c>
      <c r="AJ27" s="397">
        <v>2004</v>
      </c>
      <c r="AK27" s="397">
        <v>2005</v>
      </c>
      <c r="AL27" s="397">
        <v>2006</v>
      </c>
      <c r="AM27" s="397">
        <v>2007</v>
      </c>
      <c r="AN27" s="397">
        <v>2008</v>
      </c>
      <c r="AO27" s="397">
        <v>2009</v>
      </c>
      <c r="AP27" s="397">
        <v>2010</v>
      </c>
      <c r="AQ27" s="397">
        <v>2011</v>
      </c>
      <c r="AR27" s="397">
        <v>2012</v>
      </c>
      <c r="AS27" s="397">
        <v>2013</v>
      </c>
      <c r="AT27" s="397">
        <v>2014</v>
      </c>
      <c r="AU27" s="397">
        <v>2015</v>
      </c>
      <c r="AV27" s="397">
        <v>2016</v>
      </c>
      <c r="AW27" s="397">
        <v>2017</v>
      </c>
      <c r="AX27" s="397">
        <v>2018</v>
      </c>
      <c r="AY27" s="397">
        <v>2019</v>
      </c>
      <c r="AZ27" s="397">
        <v>2020</v>
      </c>
      <c r="BA27" s="397">
        <v>2021</v>
      </c>
      <c r="BB27" s="397">
        <v>2022</v>
      </c>
      <c r="BC27" s="397">
        <v>2023</v>
      </c>
    </row>
    <row r="28" spans="1:55">
      <c r="A28" s="296" t="s">
        <v>306</v>
      </c>
      <c r="B28" s="302">
        <v>75.169445379999999</v>
      </c>
      <c r="C28" s="302">
        <v>78.193051539999999</v>
      </c>
      <c r="D28" s="302">
        <v>80.880835000000005</v>
      </c>
      <c r="E28" s="302">
        <v>81.301944379999995</v>
      </c>
      <c r="F28" s="302">
        <v>81.999718529999996</v>
      </c>
      <c r="G28" s="302">
        <v>79.7502827</v>
      </c>
      <c r="H28" s="302">
        <v>76.840560080000003</v>
      </c>
      <c r="I28" s="302">
        <v>83.035835230000004</v>
      </c>
      <c r="J28" s="302">
        <v>85.343330609999995</v>
      </c>
      <c r="K28" s="302">
        <v>84.104722690000003</v>
      </c>
      <c r="L28" s="302">
        <v>81.757775769999995</v>
      </c>
      <c r="M28" s="302">
        <v>76.931390379999996</v>
      </c>
      <c r="N28" s="302">
        <v>71.409440529999998</v>
      </c>
      <c r="O28" s="302">
        <v>72.173337700000005</v>
      </c>
      <c r="P28" s="302">
        <v>68.561111389999994</v>
      </c>
      <c r="Q28" s="302">
        <v>58.161668769999999</v>
      </c>
      <c r="R28" s="302">
        <v>45.724443389999998</v>
      </c>
      <c r="S28" s="302">
        <v>42.400550619999997</v>
      </c>
      <c r="T28" s="302">
        <v>34.854993700000001</v>
      </c>
      <c r="U28" s="302">
        <v>33.690003679999997</v>
      </c>
      <c r="V28" s="302">
        <v>32.508888890000001</v>
      </c>
      <c r="W28" s="302">
        <v>36.907777780000004</v>
      </c>
      <c r="X28" s="302">
        <v>35.961111109999997</v>
      </c>
      <c r="Y28" s="302">
        <v>37.263055559999998</v>
      </c>
      <c r="Z28" s="302">
        <v>38.001944440000003</v>
      </c>
      <c r="AA28" s="302">
        <v>36.09111111</v>
      </c>
      <c r="AB28" s="302">
        <v>31.098055559999999</v>
      </c>
      <c r="AC28" s="302">
        <v>27.485833329999998</v>
      </c>
      <c r="AD28" s="302">
        <v>23.743055559999998</v>
      </c>
      <c r="AE28" s="302">
        <v>21.574999999999999</v>
      </c>
      <c r="AF28" s="302">
        <v>19.444166670000001</v>
      </c>
      <c r="AG28" s="302">
        <v>19.506111109999999</v>
      </c>
      <c r="AH28" s="302">
        <v>18.732777779999999</v>
      </c>
      <c r="AI28" s="302">
        <v>16.56138889</v>
      </c>
      <c r="AJ28" s="302">
        <v>14.313888889999999</v>
      </c>
      <c r="AK28" s="302">
        <v>11.74305556</v>
      </c>
      <c r="AL28" s="302">
        <v>13.678333329999999</v>
      </c>
      <c r="AM28" s="302">
        <v>11.829166669999999</v>
      </c>
      <c r="AN28" s="302">
        <v>10.47888889</v>
      </c>
      <c r="AO28" s="302">
        <v>9.8655555560000003</v>
      </c>
      <c r="AP28" s="302">
        <v>8.3455555560000008</v>
      </c>
      <c r="AQ28" s="302">
        <v>6.5360752777777771</v>
      </c>
      <c r="AR28" s="302">
        <v>5.8390999999999993</v>
      </c>
      <c r="AS28" s="302">
        <v>3.7391419444444445</v>
      </c>
      <c r="AT28" s="302">
        <v>0.16186055555555556</v>
      </c>
      <c r="AU28" s="302">
        <v>0.24733000000000002</v>
      </c>
      <c r="AV28" s="302">
        <v>0.23247805555555556</v>
      </c>
      <c r="AW28" s="302">
        <v>0.18277166666666664</v>
      </c>
      <c r="AX28" s="302">
        <v>0.10012861111111111</v>
      </c>
      <c r="AY28" s="302">
        <v>0.18543138888888888</v>
      </c>
      <c r="AZ28" s="302">
        <v>0.20124277777777777</v>
      </c>
      <c r="BA28" s="302">
        <v>0.2583097222222222</v>
      </c>
      <c r="BB28" s="302">
        <v>0.22997444444444443</v>
      </c>
      <c r="BC28" s="302">
        <v>0.20478666666666667</v>
      </c>
    </row>
    <row r="29" spans="1:55">
      <c r="A29" s="296" t="s">
        <v>307</v>
      </c>
      <c r="B29" s="302"/>
      <c r="C29" s="302"/>
      <c r="D29" s="302"/>
      <c r="E29" s="302"/>
      <c r="F29" s="302"/>
      <c r="G29" s="302"/>
      <c r="H29" s="302"/>
      <c r="I29" s="302"/>
      <c r="J29" s="302"/>
      <c r="K29" s="302"/>
      <c r="L29" s="302"/>
      <c r="M29" s="302"/>
      <c r="N29" s="302"/>
      <c r="O29" s="302"/>
      <c r="P29" s="302"/>
      <c r="Q29" s="302"/>
      <c r="R29" s="302"/>
      <c r="S29" s="302"/>
      <c r="T29" s="302"/>
      <c r="U29" s="302"/>
      <c r="V29" s="302"/>
      <c r="W29" s="302"/>
      <c r="X29" s="302"/>
      <c r="Y29" s="302"/>
      <c r="Z29" s="302"/>
      <c r="AA29" s="302"/>
      <c r="AB29" s="302"/>
      <c r="AC29" s="302"/>
      <c r="AD29" s="302"/>
      <c r="AE29" s="302"/>
      <c r="AF29" s="302"/>
      <c r="AG29" s="302"/>
      <c r="AH29" s="302"/>
      <c r="AI29" s="302"/>
      <c r="AJ29" s="302"/>
      <c r="AK29" s="302"/>
      <c r="AL29" s="302"/>
      <c r="AM29" s="302"/>
      <c r="AN29" s="302"/>
      <c r="AO29" s="302"/>
      <c r="AP29" s="302"/>
      <c r="AQ29" s="302"/>
      <c r="AR29" s="302">
        <v>5.6600000000000001E-3</v>
      </c>
      <c r="AS29" s="302">
        <v>1.3989999999999999E-2</v>
      </c>
      <c r="AT29" s="302">
        <v>3.1548333333333331E-2</v>
      </c>
      <c r="AU29" s="302">
        <v>8.2259444444444441E-2</v>
      </c>
      <c r="AV29" s="302">
        <v>0.21511972222222223</v>
      </c>
      <c r="AW29" s="302">
        <v>0.4059936111111111</v>
      </c>
      <c r="AX29" s="302">
        <v>0.7137944444444444</v>
      </c>
      <c r="AY29" s="302">
        <v>1.2340266666666666</v>
      </c>
      <c r="AZ29" s="302">
        <v>2.2081822222222223</v>
      </c>
      <c r="BA29" s="302">
        <v>4.3382750000000003</v>
      </c>
      <c r="BB29" s="302">
        <v>6.9752416666666655</v>
      </c>
      <c r="BC29" s="302">
        <v>9.1358472222222229</v>
      </c>
    </row>
    <row r="32" spans="1:55">
      <c r="B32" s="302"/>
      <c r="C32" s="302"/>
      <c r="D32" s="302"/>
      <c r="E32" s="302"/>
      <c r="F32" s="302"/>
      <c r="G32" s="302"/>
      <c r="H32" s="302"/>
      <c r="I32" s="302"/>
      <c r="J32" s="302"/>
      <c r="K32" s="302"/>
      <c r="L32" s="302"/>
      <c r="M32" s="302"/>
      <c r="N32" s="302"/>
      <c r="O32" s="302"/>
      <c r="P32" s="302"/>
      <c r="Q32" s="302"/>
      <c r="R32" s="302"/>
      <c r="S32" s="302"/>
      <c r="T32" s="302"/>
      <c r="U32" s="302"/>
      <c r="V32" s="302"/>
      <c r="W32" s="302"/>
      <c r="X32" s="302"/>
      <c r="Y32" s="302"/>
      <c r="Z32" s="302"/>
      <c r="AA32" s="302"/>
      <c r="AB32" s="302"/>
      <c r="AC32" s="302"/>
      <c r="AD32" s="302"/>
      <c r="AE32" s="302"/>
      <c r="AF32" s="302"/>
      <c r="AG32" s="302"/>
      <c r="AH32" s="302"/>
      <c r="AI32" s="302"/>
      <c r="AJ32" s="302"/>
      <c r="AK32" s="302"/>
      <c r="AL32" s="302"/>
      <c r="AM32" s="302"/>
      <c r="AN32" s="302"/>
      <c r="AO32" s="302"/>
      <c r="AP32" s="302"/>
      <c r="AQ32" s="302"/>
      <c r="AR32" s="302"/>
      <c r="AS32" s="302"/>
      <c r="AT32" s="302"/>
      <c r="AU32" s="302"/>
      <c r="AV32" s="302"/>
      <c r="AW32" s="302"/>
      <c r="AX32" s="302"/>
      <c r="AY32" s="302"/>
      <c r="AZ32" s="302"/>
      <c r="BA32" s="302"/>
      <c r="BB32" s="302"/>
      <c r="BC32" s="302"/>
    </row>
  </sheetData>
  <pageMargins left="0.78740157499999996" right="0.78740157499999996" top="0.984251969" bottom="0.984251969" header="0.4921259845" footer="0.4921259845"/>
  <pageSetup paperSize="9" orientation="portrait" r:id="rId1"/>
  <headerFooter alignWithMargins="0"/>
  <drawing r:id="rId2"/>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29E774-0310-4D2B-B57D-1B7C49939179}">
  <sheetPr>
    <tabColor theme="0"/>
  </sheetPr>
  <dimension ref="A1:K46"/>
  <sheetViews>
    <sheetView showGridLines="0" zoomScaleNormal="100" workbookViewId="0"/>
  </sheetViews>
  <sheetFormatPr baseColWidth="10" defaultColWidth="11.28515625" defaultRowHeight="12.75"/>
  <cols>
    <col min="1" max="16384" width="11.28515625" style="296"/>
  </cols>
  <sheetData>
    <row r="1" spans="1:11" ht="15">
      <c r="A1" s="353" t="s">
        <v>716</v>
      </c>
    </row>
    <row r="2" spans="1:11" ht="14.25">
      <c r="A2" s="830" t="s">
        <v>326</v>
      </c>
      <c r="B2" s="830"/>
    </row>
    <row r="15" spans="1:11" ht="14.25">
      <c r="K15" s="830"/>
    </row>
    <row r="32" spans="1:1">
      <c r="A32" s="831"/>
    </row>
    <row r="46" spans="1:1">
      <c r="A46" s="326" t="s">
        <v>717</v>
      </c>
    </row>
  </sheetData>
  <pageMargins left="0.78740157499999996" right="0.78740157499999996" top="0.984251969" bottom="0.984251969" header="0.4921259845" footer="0.4921259845"/>
  <pageSetup paperSize="9" orientation="portrait" r:id="rId1"/>
  <headerFooter alignWithMargins="0"/>
  <drawing r:id="rId2"/>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0BF044-00A4-4459-B281-731416975D70}">
  <sheetPr>
    <tabColor theme="0"/>
  </sheetPr>
  <dimension ref="A1:A35"/>
  <sheetViews>
    <sheetView showGridLines="0" zoomScaleNormal="100" workbookViewId="0">
      <selection activeCell="B1" sqref="B1"/>
    </sheetView>
  </sheetViews>
  <sheetFormatPr baseColWidth="10" defaultColWidth="11.28515625" defaultRowHeight="12.75"/>
  <cols>
    <col min="1" max="16384" width="11.28515625" style="296"/>
  </cols>
  <sheetData>
    <row r="1" spans="1:1" ht="15">
      <c r="A1" s="295" t="s">
        <v>309</v>
      </c>
    </row>
    <row r="35" spans="1:1">
      <c r="A35" s="320" t="s">
        <v>308</v>
      </c>
    </row>
  </sheetData>
  <pageMargins left="0.78740157499999996" right="0.78740157499999996" top="0.984251969" bottom="0.984251969" header="0.4921259845" footer="0.4921259845"/>
  <pageSetup paperSize="9" orientation="portrait" horizontalDpi="1200" verticalDpi="1200" r:id="rId1"/>
  <headerFooter alignWithMargins="0"/>
  <drawing r:id="rId2"/>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D2E86F-4D8E-48E2-A7B8-DA72F25706D2}">
  <dimension ref="A3:AI47"/>
  <sheetViews>
    <sheetView showGridLines="0" zoomScaleNormal="100" workbookViewId="0">
      <pane xSplit="1" ySplit="4" topLeftCell="B5" activePane="bottomRight" state="frozen"/>
      <selection activeCell="E33" sqref="E33:F33"/>
      <selection pane="topRight" activeCell="E33" sqref="E33:F33"/>
      <selection pane="bottomLeft" activeCell="E33" sqref="E33:F33"/>
      <selection pane="bottomRight"/>
    </sheetView>
  </sheetViews>
  <sheetFormatPr baseColWidth="10" defaultRowHeight="15"/>
  <cols>
    <col min="1" max="1" width="56.28515625" customWidth="1"/>
    <col min="2" max="2" width="7" customWidth="1"/>
    <col min="3" max="6" width="4" customWidth="1"/>
    <col min="7" max="7" width="5" customWidth="1"/>
    <col min="8" max="11" width="4" customWidth="1"/>
    <col min="12" max="12" width="5" customWidth="1"/>
    <col min="13" max="16" width="4" customWidth="1"/>
    <col min="17" max="17" width="5" customWidth="1"/>
    <col min="18" max="21" width="4" customWidth="1"/>
    <col min="22" max="22" width="5" customWidth="1"/>
    <col min="23" max="26" width="4" customWidth="1"/>
    <col min="27" max="27" width="5" customWidth="1"/>
    <col min="28" max="31" width="4" customWidth="1"/>
    <col min="32" max="32" width="5" customWidth="1"/>
    <col min="33" max="34" width="4" customWidth="1"/>
    <col min="35" max="35" width="5" customWidth="1"/>
  </cols>
  <sheetData>
    <row r="3" spans="1:35" ht="15" customHeight="1" thickBot="1">
      <c r="A3" s="803" t="s">
        <v>700</v>
      </c>
      <c r="V3" s="804"/>
      <c r="W3" s="804"/>
      <c r="X3" s="804"/>
      <c r="Y3" s="804"/>
      <c r="Z3" s="804"/>
      <c r="AA3" s="804"/>
      <c r="AB3" s="804"/>
      <c r="AC3" s="804"/>
      <c r="AD3" s="804"/>
      <c r="AE3" s="804"/>
      <c r="AF3" s="804"/>
      <c r="AG3" s="804"/>
      <c r="AH3" s="804"/>
    </row>
    <row r="4" spans="1:35" ht="15" customHeight="1" thickBot="1">
      <c r="A4" s="803"/>
      <c r="B4" s="805">
        <v>1990</v>
      </c>
      <c r="C4" s="806"/>
      <c r="D4" s="806"/>
      <c r="E4" s="806"/>
      <c r="F4" s="806"/>
      <c r="G4" s="806">
        <v>1995</v>
      </c>
      <c r="H4" s="806"/>
      <c r="I4" s="806"/>
      <c r="J4" s="806"/>
      <c r="K4" s="806"/>
      <c r="L4" s="806">
        <v>2000</v>
      </c>
      <c r="M4" s="806"/>
      <c r="N4" s="806"/>
      <c r="O4" s="806"/>
      <c r="P4" s="806"/>
      <c r="Q4" s="806">
        <v>2005</v>
      </c>
      <c r="R4" s="806"/>
      <c r="S4" s="806"/>
      <c r="T4" s="806"/>
      <c r="U4" s="806"/>
      <c r="V4" s="806">
        <v>2010</v>
      </c>
      <c r="W4" s="806"/>
      <c r="X4" s="806"/>
      <c r="Y4" s="806"/>
      <c r="Z4" s="806"/>
      <c r="AA4" s="806">
        <v>2015</v>
      </c>
      <c r="AB4" s="806"/>
      <c r="AC4" s="806"/>
      <c r="AD4" s="806"/>
      <c r="AE4" s="806"/>
      <c r="AF4" s="806">
        <v>2020</v>
      </c>
      <c r="AG4" s="806"/>
      <c r="AH4" s="806"/>
      <c r="AI4" s="807">
        <v>2023</v>
      </c>
    </row>
    <row r="5" spans="1:35">
      <c r="A5" s="808" t="s">
        <v>276</v>
      </c>
      <c r="B5" s="809">
        <v>24.645</v>
      </c>
      <c r="C5" s="809">
        <v>25.18111111</v>
      </c>
      <c r="D5" s="809">
        <v>26.625</v>
      </c>
      <c r="E5" s="809">
        <v>27.024999999999999</v>
      </c>
      <c r="F5" s="809">
        <v>27.635000000000002</v>
      </c>
      <c r="G5" s="809">
        <v>27.37805556</v>
      </c>
      <c r="H5" s="809">
        <v>28.69611111</v>
      </c>
      <c r="I5" s="809">
        <v>29.703888890000002</v>
      </c>
      <c r="J5" s="809">
        <v>29.66</v>
      </c>
      <c r="K5" s="809">
        <v>28.651666670000001</v>
      </c>
      <c r="L5" s="809">
        <v>30</v>
      </c>
      <c r="M5" s="809">
        <v>26.903888890000001</v>
      </c>
      <c r="N5" s="809">
        <v>23.301111110000001</v>
      </c>
      <c r="O5" s="809">
        <v>23.013055560000002</v>
      </c>
      <c r="P5" s="809">
        <v>22.14</v>
      </c>
      <c r="Q5" s="809">
        <v>15.650555560000001</v>
      </c>
      <c r="R5" s="809">
        <v>12.260277779999999</v>
      </c>
      <c r="S5" s="809">
        <v>14.59111111</v>
      </c>
      <c r="T5" s="809">
        <v>15.14611111</v>
      </c>
      <c r="U5" s="809">
        <v>13.605555560000001</v>
      </c>
      <c r="V5" s="809">
        <v>12.81611111</v>
      </c>
      <c r="W5" s="809">
        <v>13.2421677777778</v>
      </c>
      <c r="X5" s="809">
        <v>13.200593611111101</v>
      </c>
      <c r="Y5" s="809">
        <v>13.888079166666699</v>
      </c>
      <c r="Z5" s="809">
        <v>13.9499686111111</v>
      </c>
      <c r="AA5" s="809">
        <v>14.6942177777778</v>
      </c>
      <c r="AB5" s="809">
        <v>15.1793372222222</v>
      </c>
      <c r="AC5" s="809">
        <v>15.1942258333333</v>
      </c>
      <c r="AD5" s="809">
        <v>14.6160163888889</v>
      </c>
      <c r="AE5" s="809">
        <v>14.3245780555556</v>
      </c>
      <c r="AF5" s="809">
        <v>12.9338030555556</v>
      </c>
      <c r="AG5" s="809">
        <v>13.1976980555556</v>
      </c>
      <c r="AH5" s="809">
        <v>11.2727236111111</v>
      </c>
      <c r="AI5" s="810">
        <v>11.128519722222199</v>
      </c>
    </row>
    <row r="6" spans="1:35">
      <c r="A6" s="811" t="s">
        <v>200</v>
      </c>
      <c r="B6" s="812">
        <v>1.944444E-3</v>
      </c>
      <c r="C6" s="812">
        <v>1.944444E-3</v>
      </c>
      <c r="D6" s="812">
        <v>1.944444E-3</v>
      </c>
      <c r="E6" s="812">
        <v>1.3888889E-2</v>
      </c>
      <c r="F6" s="812">
        <v>8.0555560000000002E-3</v>
      </c>
      <c r="G6" s="812">
        <v>5.0000000000000001E-3</v>
      </c>
      <c r="H6" s="812">
        <v>5.0000000000000001E-3</v>
      </c>
      <c r="I6" s="812">
        <v>3.888889E-3</v>
      </c>
      <c r="J6" s="812">
        <v>3.888889E-3</v>
      </c>
      <c r="K6" s="812">
        <v>7.7777779999999999E-3</v>
      </c>
      <c r="L6" s="812">
        <v>8.3333330000000001E-3</v>
      </c>
      <c r="M6" s="812">
        <v>0.103888889</v>
      </c>
      <c r="N6" s="812">
        <v>0.12111111099999999</v>
      </c>
      <c r="O6" s="812">
        <v>0.16972222200000001</v>
      </c>
      <c r="P6" s="812">
        <v>0.19027777800000001</v>
      </c>
      <c r="Q6" s="812">
        <v>0.20944444400000001</v>
      </c>
      <c r="R6" s="812">
        <v>0.27694444400000001</v>
      </c>
      <c r="S6" s="812">
        <v>0.311388889</v>
      </c>
      <c r="T6" s="812">
        <v>0.380833333</v>
      </c>
      <c r="U6" s="812">
        <v>0.385833333</v>
      </c>
      <c r="V6" s="812">
        <v>0.41861111099999998</v>
      </c>
      <c r="W6" s="812">
        <v>1.14979138888889</v>
      </c>
      <c r="X6" s="812">
        <v>1.2546583333333301</v>
      </c>
      <c r="Y6" s="812">
        <v>1.3785755555555601</v>
      </c>
      <c r="Z6" s="812">
        <v>1.4763311111111099</v>
      </c>
      <c r="AA6" s="812">
        <v>1.5155077777777799</v>
      </c>
      <c r="AB6" s="812">
        <v>1.57843333333333</v>
      </c>
      <c r="AC6" s="812">
        <v>1.8909816666666699</v>
      </c>
      <c r="AD6" s="812">
        <v>2.21104027777778</v>
      </c>
      <c r="AE6" s="812">
        <v>2.10463111111111</v>
      </c>
      <c r="AF6" s="812">
        <v>2.4972436111111098</v>
      </c>
      <c r="AG6" s="812">
        <v>3.51632583333333</v>
      </c>
      <c r="AH6" s="812">
        <v>4.1203388888888899</v>
      </c>
      <c r="AI6" s="813">
        <v>4.1203388888888899</v>
      </c>
    </row>
    <row r="7" spans="1:35">
      <c r="A7" s="811" t="s">
        <v>275</v>
      </c>
      <c r="B7" s="812">
        <v>1.758055556</v>
      </c>
      <c r="C7" s="812">
        <v>2.5530555559999999</v>
      </c>
      <c r="D7" s="812">
        <v>2.9788888889999998</v>
      </c>
      <c r="E7" s="812">
        <v>2.678888889</v>
      </c>
      <c r="F7" s="812">
        <v>2.426111111</v>
      </c>
      <c r="G7" s="812">
        <v>2.5411111110000002</v>
      </c>
      <c r="H7" s="812">
        <v>2.678888889</v>
      </c>
      <c r="I7" s="812">
        <v>2.7238888889999999</v>
      </c>
      <c r="J7" s="812">
        <v>3.258055556</v>
      </c>
      <c r="K7" s="812">
        <v>3.258055556</v>
      </c>
      <c r="L7" s="812">
        <v>3.8233333329999999</v>
      </c>
      <c r="M7" s="812">
        <v>4.4047222220000002</v>
      </c>
      <c r="N7" s="812">
        <v>4.1369444440000001</v>
      </c>
      <c r="O7" s="812">
        <v>3.87</v>
      </c>
      <c r="P7" s="812">
        <v>4.2208333329999999</v>
      </c>
      <c r="Q7" s="812">
        <v>3.789722222</v>
      </c>
      <c r="R7" s="812">
        <v>3.432222222</v>
      </c>
      <c r="S7" s="812">
        <v>3.1386111109999999</v>
      </c>
      <c r="T7" s="812">
        <v>2.9758333330000002</v>
      </c>
      <c r="U7" s="812">
        <v>2.6119444440000001</v>
      </c>
      <c r="V7" s="812">
        <v>2.6577777779999998</v>
      </c>
      <c r="W7" s="812">
        <v>2.0204877777777801</v>
      </c>
      <c r="X7" s="812">
        <v>2.4806522222222198</v>
      </c>
      <c r="Y7" s="812">
        <v>2.0843269444444399</v>
      </c>
      <c r="Z7" s="812">
        <v>2.27756972222222</v>
      </c>
      <c r="AA7" s="812">
        <v>2.03495583333333</v>
      </c>
      <c r="AB7" s="812">
        <v>2.1341638888888901</v>
      </c>
      <c r="AC7" s="812">
        <v>2.1343644444444401</v>
      </c>
      <c r="AD7" s="812">
        <v>2.5719563888888901</v>
      </c>
      <c r="AE7" s="812">
        <v>2.6246877777777802</v>
      </c>
      <c r="AF7" s="812">
        <v>2.5017597222222201</v>
      </c>
      <c r="AG7" s="812">
        <v>2.6129549999999999</v>
      </c>
      <c r="AH7" s="812">
        <v>2.1699583333333301</v>
      </c>
      <c r="AI7" s="813">
        <v>2.1699583333333301</v>
      </c>
    </row>
    <row r="8" spans="1:35">
      <c r="A8" s="811" t="s">
        <v>199</v>
      </c>
      <c r="B8" s="814">
        <v>41.263532650000002</v>
      </c>
      <c r="C8" s="814">
        <v>46.953761049999997</v>
      </c>
      <c r="D8" s="814">
        <v>54.948184060000003</v>
      </c>
      <c r="E8" s="814">
        <v>51.238978719999999</v>
      </c>
      <c r="F8" s="814">
        <v>63.77150168</v>
      </c>
      <c r="G8" s="814">
        <v>51.843105219999998</v>
      </c>
      <c r="H8" s="814">
        <v>58.337926690000003</v>
      </c>
      <c r="I8" s="814">
        <v>68.584721849999994</v>
      </c>
      <c r="J8" s="814">
        <v>54.740711070000003</v>
      </c>
      <c r="K8" s="814">
        <v>67.891261670000006</v>
      </c>
      <c r="L8" s="812">
        <v>60.822097100000001</v>
      </c>
      <c r="M8" s="812">
        <v>59.917613340000003</v>
      </c>
      <c r="N8" s="812">
        <v>57.095447139999997</v>
      </c>
      <c r="O8" s="812">
        <v>66.938814460000003</v>
      </c>
      <c r="P8" s="812">
        <v>68.357963769999998</v>
      </c>
      <c r="Q8" s="812">
        <v>69.542039619999997</v>
      </c>
      <c r="R8" s="812">
        <v>63.867793169999999</v>
      </c>
      <c r="S8" s="812">
        <v>70.614474380000004</v>
      </c>
      <c r="T8" s="812">
        <v>61.94102264</v>
      </c>
      <c r="U8" s="812">
        <v>76.052702830000001</v>
      </c>
      <c r="V8" s="812">
        <v>76.704838530000004</v>
      </c>
      <c r="W8" s="812">
        <v>74.096817627102396</v>
      </c>
      <c r="X8" s="812">
        <v>75.729933737178399</v>
      </c>
      <c r="Y8" s="812">
        <v>76.643312378517606</v>
      </c>
      <c r="Z8" s="812">
        <v>80.392266298985504</v>
      </c>
      <c r="AA8" s="812">
        <v>80.124425543660905</v>
      </c>
      <c r="AB8" s="812">
        <v>75.579496453398704</v>
      </c>
      <c r="AC8" s="812">
        <v>81.101488559476294</v>
      </c>
      <c r="AD8" s="812">
        <v>87.3053779996456</v>
      </c>
      <c r="AE8" s="812">
        <v>85.120846713850696</v>
      </c>
      <c r="AF8" s="812">
        <v>83.402444583591901</v>
      </c>
      <c r="AG8" s="812">
        <v>82.763581901552101</v>
      </c>
      <c r="AH8" s="812">
        <v>78.951312276946993</v>
      </c>
      <c r="AI8" s="813">
        <v>73.903292265613601</v>
      </c>
    </row>
    <row r="9" spans="1:35">
      <c r="A9" s="811" t="s">
        <v>43</v>
      </c>
      <c r="B9" s="814">
        <v>126.97687380000001</v>
      </c>
      <c r="C9" s="814">
        <v>132.0325856</v>
      </c>
      <c r="D9" s="814">
        <v>136.0844725</v>
      </c>
      <c r="E9" s="814">
        <v>142.5709861</v>
      </c>
      <c r="F9" s="814">
        <v>146.20322239999999</v>
      </c>
      <c r="G9" s="814">
        <v>148.29452319999999</v>
      </c>
      <c r="H9" s="814">
        <v>152.6215358</v>
      </c>
      <c r="I9" s="814">
        <v>151.95538350000001</v>
      </c>
      <c r="J9" s="814">
        <v>160.0926542</v>
      </c>
      <c r="K9" s="814">
        <v>166.22464880000001</v>
      </c>
      <c r="L9" s="812">
        <v>169.3945252</v>
      </c>
      <c r="M9" s="812">
        <v>166.99277860000001</v>
      </c>
      <c r="N9" s="812">
        <v>182.53430829999999</v>
      </c>
      <c r="O9" s="812">
        <v>165.90839869999999</v>
      </c>
      <c r="P9" s="812">
        <v>183.3417962</v>
      </c>
      <c r="Q9" s="812">
        <v>179.11878899999999</v>
      </c>
      <c r="R9" s="812">
        <v>187.26263639999999</v>
      </c>
      <c r="S9" s="812">
        <v>175.06162430000001</v>
      </c>
      <c r="T9" s="812">
        <v>179.90033099999999</v>
      </c>
      <c r="U9" s="812">
        <v>180.13994769999999</v>
      </c>
      <c r="V9" s="812">
        <v>157.45368110000001</v>
      </c>
      <c r="W9" s="812">
        <v>180.51802835649301</v>
      </c>
      <c r="X9" s="812">
        <v>178.68940338041401</v>
      </c>
      <c r="Y9" s="812">
        <v>173.60882566469999</v>
      </c>
      <c r="Z9" s="812">
        <v>158.41561517096301</v>
      </c>
      <c r="AA9" s="812">
        <v>159.91064462478801</v>
      </c>
      <c r="AB9" s="812">
        <v>160.46734674562899</v>
      </c>
      <c r="AC9" s="812">
        <v>161.836905355363</v>
      </c>
      <c r="AD9" s="812">
        <v>158.368449460427</v>
      </c>
      <c r="AE9" s="812">
        <v>154.65261034367001</v>
      </c>
      <c r="AF9" s="812">
        <v>162.05456048933999</v>
      </c>
      <c r="AG9" s="812">
        <v>148.580437972532</v>
      </c>
      <c r="AH9" s="812">
        <v>137.962025960315</v>
      </c>
      <c r="AI9" s="813">
        <v>129.11032794475801</v>
      </c>
    </row>
    <row r="10" spans="1:35">
      <c r="A10" s="811" t="s">
        <v>40</v>
      </c>
      <c r="B10" s="812">
        <v>119.28960789999999</v>
      </c>
      <c r="C10" s="812">
        <v>124.0817114</v>
      </c>
      <c r="D10" s="812">
        <v>125.5045622</v>
      </c>
      <c r="E10" s="812">
        <v>123.8782185</v>
      </c>
      <c r="F10" s="812">
        <v>125.1581731</v>
      </c>
      <c r="G10" s="812">
        <v>133.39255109999999</v>
      </c>
      <c r="H10" s="812">
        <v>137.4857806</v>
      </c>
      <c r="I10" s="812">
        <v>144.4114022</v>
      </c>
      <c r="J10" s="812">
        <v>151.23758599999999</v>
      </c>
      <c r="K10" s="812">
        <v>155.10012760000001</v>
      </c>
      <c r="L10" s="812">
        <v>160.60065979999999</v>
      </c>
      <c r="M10" s="812">
        <v>167.42698849999999</v>
      </c>
      <c r="N10" s="812">
        <v>168.14343260000001</v>
      </c>
      <c r="O10" s="812">
        <v>172.2595919</v>
      </c>
      <c r="P10" s="812">
        <v>155.7039589</v>
      </c>
      <c r="Q10" s="812">
        <v>166.30560790000001</v>
      </c>
      <c r="R10" s="812">
        <v>162.06708879999999</v>
      </c>
      <c r="S10" s="812">
        <v>162.2098087</v>
      </c>
      <c r="T10" s="812">
        <v>165.22682069999999</v>
      </c>
      <c r="U10" s="812">
        <v>123.63079500000001</v>
      </c>
      <c r="V10" s="812">
        <v>139.97524859999999</v>
      </c>
      <c r="W10" s="812">
        <v>158.257203928569</v>
      </c>
      <c r="X10" s="812">
        <v>150.59684244556399</v>
      </c>
      <c r="Y10" s="812">
        <v>152.653324762441</v>
      </c>
      <c r="Z10" s="812">
        <v>150.70307396692201</v>
      </c>
      <c r="AA10" s="812">
        <v>142.65946761786699</v>
      </c>
      <c r="AB10" s="812">
        <v>143.98290359608899</v>
      </c>
      <c r="AC10" s="812">
        <v>136.92346662184599</v>
      </c>
      <c r="AD10" s="812">
        <v>135.97859340265501</v>
      </c>
      <c r="AE10" s="812">
        <v>133.79707257038501</v>
      </c>
      <c r="AF10" s="812">
        <v>123.370883444586</v>
      </c>
      <c r="AG10" s="812">
        <v>130.93930343024999</v>
      </c>
      <c r="AH10" s="812">
        <v>123.631769541361</v>
      </c>
      <c r="AI10" s="813">
        <v>114.724182374694</v>
      </c>
    </row>
    <row r="11" spans="1:35">
      <c r="A11" s="811" t="s">
        <v>273</v>
      </c>
      <c r="B11" s="815">
        <v>6.9986549709999997</v>
      </c>
      <c r="C11" s="815">
        <v>2.6349028589999999</v>
      </c>
      <c r="D11" s="815">
        <v>4.6926626279999999</v>
      </c>
      <c r="E11" s="815">
        <v>5.3289336670000003</v>
      </c>
      <c r="F11" s="815">
        <v>9.0883332560000003</v>
      </c>
      <c r="G11" s="815">
        <v>8.0284437279999992</v>
      </c>
      <c r="H11" s="815">
        <v>4.9191777410000004</v>
      </c>
      <c r="I11" s="815">
        <v>10.038964030000001</v>
      </c>
      <c r="J11" s="815">
        <v>8.8620514230000005</v>
      </c>
      <c r="K11" s="815">
        <v>14.540365939999999</v>
      </c>
      <c r="L11" s="815">
        <v>41.057747429999999</v>
      </c>
      <c r="M11" s="815">
        <v>54.979902279999997</v>
      </c>
      <c r="N11" s="815">
        <v>65.621600959999995</v>
      </c>
      <c r="O11" s="815">
        <v>61.582243300000002</v>
      </c>
      <c r="P11" s="815">
        <v>62.374439899999999</v>
      </c>
      <c r="Q11" s="815">
        <v>69.168198959999998</v>
      </c>
      <c r="R11" s="815">
        <v>71.784231129999995</v>
      </c>
      <c r="S11" s="815">
        <v>75.717756069999993</v>
      </c>
      <c r="T11" s="815">
        <v>73.047010150000006</v>
      </c>
      <c r="U11" s="815">
        <v>89.784369470000001</v>
      </c>
      <c r="V11" s="815">
        <v>90.009447820000005</v>
      </c>
      <c r="W11" s="816">
        <v>82.567974549440905</v>
      </c>
      <c r="X11" s="816">
        <v>65.4992062438522</v>
      </c>
      <c r="Y11" s="816">
        <v>49.194935945272597</v>
      </c>
      <c r="Z11" s="816">
        <v>47.070591525119603</v>
      </c>
      <c r="AA11" s="816">
        <v>61.598806715568202</v>
      </c>
      <c r="AB11" s="816">
        <v>83.354489926807105</v>
      </c>
      <c r="AC11" s="816">
        <v>95.444418998016701</v>
      </c>
      <c r="AD11" s="816">
        <v>77.801646135654806</v>
      </c>
      <c r="AE11" s="816">
        <v>95.465293233059697</v>
      </c>
      <c r="AF11" s="816">
        <v>91.930355703928001</v>
      </c>
      <c r="AG11" s="816">
        <v>80.907516810137594</v>
      </c>
      <c r="AH11" s="816">
        <v>107.128808550241</v>
      </c>
      <c r="AI11" s="817">
        <v>77.037263391886</v>
      </c>
    </row>
    <row r="12" spans="1:35" ht="15" customHeight="1" thickBot="1">
      <c r="A12" s="818" t="s">
        <v>701</v>
      </c>
      <c r="B12" s="819">
        <v>3.3486111109999999</v>
      </c>
      <c r="C12" s="819">
        <v>3.7394444440000001</v>
      </c>
      <c r="D12" s="819">
        <v>3.6716666670000002</v>
      </c>
      <c r="E12" s="819">
        <v>3.8113888889999998</v>
      </c>
      <c r="F12" s="819">
        <v>4.2166666670000001</v>
      </c>
      <c r="G12" s="819">
        <v>4.2638888890000004</v>
      </c>
      <c r="H12" s="819">
        <v>4.3569444439999998</v>
      </c>
      <c r="I12" s="819">
        <v>4.136111111</v>
      </c>
      <c r="J12" s="819">
        <v>4.0238888890000002</v>
      </c>
      <c r="K12" s="819">
        <v>4.8111111109999998</v>
      </c>
      <c r="L12" s="819">
        <v>4.4861111109999996</v>
      </c>
      <c r="M12" s="819">
        <v>2.0091666670000001</v>
      </c>
      <c r="N12" s="819">
        <v>0.72833333300000003</v>
      </c>
      <c r="O12" s="819">
        <v>0.34833333300000002</v>
      </c>
      <c r="P12" s="819">
        <v>0.68694444399999999</v>
      </c>
      <c r="Q12" s="819">
        <v>1.9652777779999999</v>
      </c>
      <c r="R12" s="819">
        <v>2.23</v>
      </c>
      <c r="S12" s="819">
        <v>3.3213888890000001</v>
      </c>
      <c r="T12" s="819">
        <v>7.3</v>
      </c>
      <c r="U12" s="819">
        <v>9.4338888890000003</v>
      </c>
      <c r="V12" s="819">
        <v>10.843888890000001</v>
      </c>
      <c r="W12" s="819">
        <v>7.02067388888889</v>
      </c>
      <c r="X12" s="819">
        <v>7.68692722222222</v>
      </c>
      <c r="Y12" s="819">
        <v>7.6370919444444398</v>
      </c>
      <c r="Z12" s="819">
        <v>7.5363686111111097</v>
      </c>
      <c r="AA12" s="819">
        <v>7.8456219444444404</v>
      </c>
      <c r="AB12" s="819">
        <v>7.0896172222222198</v>
      </c>
      <c r="AC12" s="819">
        <v>6.9520905555555599</v>
      </c>
      <c r="AD12" s="819">
        <v>10.1665058333333</v>
      </c>
      <c r="AE12" s="819">
        <v>7.63221333333333</v>
      </c>
      <c r="AF12" s="819">
        <v>7.4884255555555503</v>
      </c>
      <c r="AG12" s="819">
        <v>7.2313738888888901</v>
      </c>
      <c r="AH12" s="819">
        <v>5.5900486111111096</v>
      </c>
      <c r="AI12" s="820">
        <v>5.1875650000000002</v>
      </c>
    </row>
    <row r="13" spans="1:35" ht="15" customHeight="1" thickBot="1">
      <c r="A13" s="821" t="s">
        <v>702</v>
      </c>
      <c r="B13" s="819">
        <v>324.28228039999999</v>
      </c>
      <c r="C13" s="819">
        <v>337.1785165</v>
      </c>
      <c r="D13" s="819">
        <v>354.50738139999999</v>
      </c>
      <c r="E13" s="819">
        <v>356.5462837</v>
      </c>
      <c r="F13" s="819">
        <v>378.50706380000003</v>
      </c>
      <c r="G13" s="819">
        <v>375.74667879999998</v>
      </c>
      <c r="H13" s="819">
        <v>389.1013653</v>
      </c>
      <c r="I13" s="819">
        <v>411.55824940000002</v>
      </c>
      <c r="J13" s="819">
        <v>411.87883599999998</v>
      </c>
      <c r="K13" s="819">
        <v>440.4850151</v>
      </c>
      <c r="L13" s="819">
        <v>470.19280730000003</v>
      </c>
      <c r="M13" s="819">
        <v>482.73894940000002</v>
      </c>
      <c r="N13" s="819">
        <v>501.68228900000003</v>
      </c>
      <c r="O13" s="819">
        <v>494.09015950000003</v>
      </c>
      <c r="P13" s="819">
        <v>497.0162143</v>
      </c>
      <c r="Q13" s="819">
        <v>505.74963550000001</v>
      </c>
      <c r="R13" s="819">
        <v>503.18119389999998</v>
      </c>
      <c r="S13" s="819">
        <v>504.96616349999999</v>
      </c>
      <c r="T13" s="819">
        <v>505.9179623</v>
      </c>
      <c r="U13" s="819">
        <v>495.64503719999999</v>
      </c>
      <c r="V13" s="819">
        <v>490.8796049</v>
      </c>
      <c r="W13" s="819">
        <v>518.87314529493904</v>
      </c>
      <c r="X13" s="819">
        <v>495.13821719589799</v>
      </c>
      <c r="Y13" s="819">
        <v>477.08847236204201</v>
      </c>
      <c r="Z13" s="819">
        <v>461.82178501754601</v>
      </c>
      <c r="AA13" s="819">
        <v>470.383647835217</v>
      </c>
      <c r="AB13" s="819">
        <v>489.365788388591</v>
      </c>
      <c r="AC13" s="819">
        <v>501.47794203470102</v>
      </c>
      <c r="AD13" s="819">
        <v>489.019585887272</v>
      </c>
      <c r="AE13" s="819">
        <v>495.721933138743</v>
      </c>
      <c r="AF13" s="819">
        <v>486.179476165891</v>
      </c>
      <c r="AG13" s="819">
        <v>469.74919289224903</v>
      </c>
      <c r="AH13" s="819">
        <v>470.82698577330802</v>
      </c>
      <c r="AI13" s="820">
        <v>417.38144792139701</v>
      </c>
    </row>
    <row r="18" spans="1:1" ht="15.6" customHeight="1">
      <c r="A18" s="822" t="s">
        <v>703</v>
      </c>
    </row>
    <row r="19" spans="1:1">
      <c r="A19" s="823" t="s">
        <v>704</v>
      </c>
    </row>
    <row r="45" spans="1:1">
      <c r="A45" s="824" t="s">
        <v>705</v>
      </c>
    </row>
    <row r="46" spans="1:1">
      <c r="A46" s="824" t="s">
        <v>706</v>
      </c>
    </row>
    <row r="47" spans="1:1">
      <c r="A47" s="825" t="s">
        <v>707</v>
      </c>
    </row>
  </sheetData>
  <pageMargins left="0.7" right="0.7" top="0.75" bottom="0.75" header="0.3" footer="0.3"/>
  <pageSetup paperSize="9" orientation="portrait" horizontalDpi="300" verticalDpi="300"/>
  <drawing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2A5D95-26CD-4B80-8A38-599AF172C130}">
  <sheetPr>
    <pageSetUpPr fitToPage="1"/>
  </sheetPr>
  <dimension ref="A1:BD49"/>
  <sheetViews>
    <sheetView showGridLines="0" zoomScaleNormal="100" workbookViewId="0">
      <pane xSplit="1" ySplit="5" topLeftCell="B6" activePane="bottomRight" state="frozen"/>
      <selection activeCell="E33" sqref="E33:F33"/>
      <selection pane="topRight" activeCell="E33" sqref="E33:F33"/>
      <selection pane="bottomLeft" activeCell="E33" sqref="E33:F33"/>
      <selection pane="bottomRight"/>
    </sheetView>
  </sheetViews>
  <sheetFormatPr baseColWidth="10" defaultRowHeight="12.75"/>
  <cols>
    <col min="1" max="1" width="16.28515625" style="193" customWidth="1"/>
    <col min="2" max="2" width="12.28515625" style="193" customWidth="1"/>
    <col min="3" max="10" width="8.7109375" style="193" customWidth="1"/>
    <col min="11" max="11" width="9.28515625" style="193" customWidth="1"/>
    <col min="12" max="12" width="8.7109375" style="193" customWidth="1"/>
    <col min="13" max="49" width="11.7109375" style="193"/>
    <col min="50" max="50" width="16" style="193" customWidth="1"/>
    <col min="51" max="51" width="10.28515625" style="193" customWidth="1"/>
    <col min="52" max="256" width="11.7109375" style="193"/>
    <col min="257" max="257" width="16.28515625" style="193" customWidth="1"/>
    <col min="258" max="258" width="12.28515625" style="193" customWidth="1"/>
    <col min="259" max="266" width="8.7109375" style="193" customWidth="1"/>
    <col min="267" max="267" width="9.28515625" style="193" customWidth="1"/>
    <col min="268" max="268" width="8.7109375" style="193" customWidth="1"/>
    <col min="269" max="299" width="11.7109375" style="193"/>
    <col min="300" max="302" width="12.28515625" style="193" customWidth="1"/>
    <col min="303" max="303" width="11.28515625" style="193" customWidth="1"/>
    <col min="304" max="304" width="12.7109375" style="193" customWidth="1"/>
    <col min="305" max="305" width="18.28515625" style="193" customWidth="1"/>
    <col min="306" max="306" width="16" style="193" customWidth="1"/>
    <col min="307" max="307" width="10.28515625" style="193" customWidth="1"/>
    <col min="308" max="512" width="11.7109375" style="193"/>
    <col min="513" max="513" width="16.28515625" style="193" customWidth="1"/>
    <col min="514" max="514" width="12.28515625" style="193" customWidth="1"/>
    <col min="515" max="522" width="8.7109375" style="193" customWidth="1"/>
    <col min="523" max="523" width="9.28515625" style="193" customWidth="1"/>
    <col min="524" max="524" width="8.7109375" style="193" customWidth="1"/>
    <col min="525" max="555" width="11.7109375" style="193"/>
    <col min="556" max="558" width="12.28515625" style="193" customWidth="1"/>
    <col min="559" max="559" width="11.28515625" style="193" customWidth="1"/>
    <col min="560" max="560" width="12.7109375" style="193" customWidth="1"/>
    <col min="561" max="561" width="18.28515625" style="193" customWidth="1"/>
    <col min="562" max="562" width="16" style="193" customWidth="1"/>
    <col min="563" max="563" width="10.28515625" style="193" customWidth="1"/>
    <col min="564" max="768" width="11.7109375" style="193"/>
    <col min="769" max="769" width="16.28515625" style="193" customWidth="1"/>
    <col min="770" max="770" width="12.28515625" style="193" customWidth="1"/>
    <col min="771" max="778" width="8.7109375" style="193" customWidth="1"/>
    <col min="779" max="779" width="9.28515625" style="193" customWidth="1"/>
    <col min="780" max="780" width="8.7109375" style="193" customWidth="1"/>
    <col min="781" max="811" width="11.7109375" style="193"/>
    <col min="812" max="814" width="12.28515625" style="193" customWidth="1"/>
    <col min="815" max="815" width="11.28515625" style="193" customWidth="1"/>
    <col min="816" max="816" width="12.7109375" style="193" customWidth="1"/>
    <col min="817" max="817" width="18.28515625" style="193" customWidth="1"/>
    <col min="818" max="818" width="16" style="193" customWidth="1"/>
    <col min="819" max="819" width="10.28515625" style="193" customWidth="1"/>
    <col min="820" max="1024" width="11.7109375" style="193"/>
    <col min="1025" max="1025" width="16.28515625" style="193" customWidth="1"/>
    <col min="1026" max="1026" width="12.28515625" style="193" customWidth="1"/>
    <col min="1027" max="1034" width="8.7109375" style="193" customWidth="1"/>
    <col min="1035" max="1035" width="9.28515625" style="193" customWidth="1"/>
    <col min="1036" max="1036" width="8.7109375" style="193" customWidth="1"/>
    <col min="1037" max="1067" width="11.7109375" style="193"/>
    <col min="1068" max="1070" width="12.28515625" style="193" customWidth="1"/>
    <col min="1071" max="1071" width="11.28515625" style="193" customWidth="1"/>
    <col min="1072" max="1072" width="12.7109375" style="193" customWidth="1"/>
    <col min="1073" max="1073" width="18.28515625" style="193" customWidth="1"/>
    <col min="1074" max="1074" width="16" style="193" customWidth="1"/>
    <col min="1075" max="1075" width="10.28515625" style="193" customWidth="1"/>
    <col min="1076" max="1280" width="11.7109375" style="193"/>
    <col min="1281" max="1281" width="16.28515625" style="193" customWidth="1"/>
    <col min="1282" max="1282" width="12.28515625" style="193" customWidth="1"/>
    <col min="1283" max="1290" width="8.7109375" style="193" customWidth="1"/>
    <col min="1291" max="1291" width="9.28515625" style="193" customWidth="1"/>
    <col min="1292" max="1292" width="8.7109375" style="193" customWidth="1"/>
    <col min="1293" max="1323" width="11.7109375" style="193"/>
    <col min="1324" max="1326" width="12.28515625" style="193" customWidth="1"/>
    <col min="1327" max="1327" width="11.28515625" style="193" customWidth="1"/>
    <col min="1328" max="1328" width="12.7109375" style="193" customWidth="1"/>
    <col min="1329" max="1329" width="18.28515625" style="193" customWidth="1"/>
    <col min="1330" max="1330" width="16" style="193" customWidth="1"/>
    <col min="1331" max="1331" width="10.28515625" style="193" customWidth="1"/>
    <col min="1332" max="1536" width="11.7109375" style="193"/>
    <col min="1537" max="1537" width="16.28515625" style="193" customWidth="1"/>
    <col min="1538" max="1538" width="12.28515625" style="193" customWidth="1"/>
    <col min="1539" max="1546" width="8.7109375" style="193" customWidth="1"/>
    <col min="1547" max="1547" width="9.28515625" style="193" customWidth="1"/>
    <col min="1548" max="1548" width="8.7109375" style="193" customWidth="1"/>
    <col min="1549" max="1579" width="11.7109375" style="193"/>
    <col min="1580" max="1582" width="12.28515625" style="193" customWidth="1"/>
    <col min="1583" max="1583" width="11.28515625" style="193" customWidth="1"/>
    <col min="1584" max="1584" width="12.7109375" style="193" customWidth="1"/>
    <col min="1585" max="1585" width="18.28515625" style="193" customWidth="1"/>
    <col min="1586" max="1586" width="16" style="193" customWidth="1"/>
    <col min="1587" max="1587" width="10.28515625" style="193" customWidth="1"/>
    <col min="1588" max="1792" width="11.7109375" style="193"/>
    <col min="1793" max="1793" width="16.28515625" style="193" customWidth="1"/>
    <col min="1794" max="1794" width="12.28515625" style="193" customWidth="1"/>
    <col min="1795" max="1802" width="8.7109375" style="193" customWidth="1"/>
    <col min="1803" max="1803" width="9.28515625" style="193" customWidth="1"/>
    <col min="1804" max="1804" width="8.7109375" style="193" customWidth="1"/>
    <col min="1805" max="1835" width="11.7109375" style="193"/>
    <col min="1836" max="1838" width="12.28515625" style="193" customWidth="1"/>
    <col min="1839" max="1839" width="11.28515625" style="193" customWidth="1"/>
    <col min="1840" max="1840" width="12.7109375" style="193" customWidth="1"/>
    <col min="1841" max="1841" width="18.28515625" style="193" customWidth="1"/>
    <col min="1842" max="1842" width="16" style="193" customWidth="1"/>
    <col min="1843" max="1843" width="10.28515625" style="193" customWidth="1"/>
    <col min="1844" max="2048" width="11.7109375" style="193"/>
    <col min="2049" max="2049" width="16.28515625" style="193" customWidth="1"/>
    <col min="2050" max="2050" width="12.28515625" style="193" customWidth="1"/>
    <col min="2051" max="2058" width="8.7109375" style="193" customWidth="1"/>
    <col min="2059" max="2059" width="9.28515625" style="193" customWidth="1"/>
    <col min="2060" max="2060" width="8.7109375" style="193" customWidth="1"/>
    <col min="2061" max="2091" width="11.7109375" style="193"/>
    <col min="2092" max="2094" width="12.28515625" style="193" customWidth="1"/>
    <col min="2095" max="2095" width="11.28515625" style="193" customWidth="1"/>
    <col min="2096" max="2096" width="12.7109375" style="193" customWidth="1"/>
    <col min="2097" max="2097" width="18.28515625" style="193" customWidth="1"/>
    <col min="2098" max="2098" width="16" style="193" customWidth="1"/>
    <col min="2099" max="2099" width="10.28515625" style="193" customWidth="1"/>
    <col min="2100" max="2304" width="11.7109375" style="193"/>
    <col min="2305" max="2305" width="16.28515625" style="193" customWidth="1"/>
    <col min="2306" max="2306" width="12.28515625" style="193" customWidth="1"/>
    <col min="2307" max="2314" width="8.7109375" style="193" customWidth="1"/>
    <col min="2315" max="2315" width="9.28515625" style="193" customWidth="1"/>
    <col min="2316" max="2316" width="8.7109375" style="193" customWidth="1"/>
    <col min="2317" max="2347" width="11.7109375" style="193"/>
    <col min="2348" max="2350" width="12.28515625" style="193" customWidth="1"/>
    <col min="2351" max="2351" width="11.28515625" style="193" customWidth="1"/>
    <col min="2352" max="2352" width="12.7109375" style="193" customWidth="1"/>
    <col min="2353" max="2353" width="18.28515625" style="193" customWidth="1"/>
    <col min="2354" max="2354" width="16" style="193" customWidth="1"/>
    <col min="2355" max="2355" width="10.28515625" style="193" customWidth="1"/>
    <col min="2356" max="2560" width="11.7109375" style="193"/>
    <col min="2561" max="2561" width="16.28515625" style="193" customWidth="1"/>
    <col min="2562" max="2562" width="12.28515625" style="193" customWidth="1"/>
    <col min="2563" max="2570" width="8.7109375" style="193" customWidth="1"/>
    <col min="2571" max="2571" width="9.28515625" style="193" customWidth="1"/>
    <col min="2572" max="2572" width="8.7109375" style="193" customWidth="1"/>
    <col min="2573" max="2603" width="11.7109375" style="193"/>
    <col min="2604" max="2606" width="12.28515625" style="193" customWidth="1"/>
    <col min="2607" max="2607" width="11.28515625" style="193" customWidth="1"/>
    <col min="2608" max="2608" width="12.7109375" style="193" customWidth="1"/>
    <col min="2609" max="2609" width="18.28515625" style="193" customWidth="1"/>
    <col min="2610" max="2610" width="16" style="193" customWidth="1"/>
    <col min="2611" max="2611" width="10.28515625" style="193" customWidth="1"/>
    <col min="2612" max="2816" width="11.7109375" style="193"/>
    <col min="2817" max="2817" width="16.28515625" style="193" customWidth="1"/>
    <col min="2818" max="2818" width="12.28515625" style="193" customWidth="1"/>
    <col min="2819" max="2826" width="8.7109375" style="193" customWidth="1"/>
    <col min="2827" max="2827" width="9.28515625" style="193" customWidth="1"/>
    <col min="2828" max="2828" width="8.7109375" style="193" customWidth="1"/>
    <col min="2829" max="2859" width="11.7109375" style="193"/>
    <col min="2860" max="2862" width="12.28515625" style="193" customWidth="1"/>
    <col min="2863" max="2863" width="11.28515625" style="193" customWidth="1"/>
    <col min="2864" max="2864" width="12.7109375" style="193" customWidth="1"/>
    <col min="2865" max="2865" width="18.28515625" style="193" customWidth="1"/>
    <col min="2866" max="2866" width="16" style="193" customWidth="1"/>
    <col min="2867" max="2867" width="10.28515625" style="193" customWidth="1"/>
    <col min="2868" max="3072" width="11.7109375" style="193"/>
    <col min="3073" max="3073" width="16.28515625" style="193" customWidth="1"/>
    <col min="3074" max="3074" width="12.28515625" style="193" customWidth="1"/>
    <col min="3075" max="3082" width="8.7109375" style="193" customWidth="1"/>
    <col min="3083" max="3083" width="9.28515625" style="193" customWidth="1"/>
    <col min="3084" max="3084" width="8.7109375" style="193" customWidth="1"/>
    <col min="3085" max="3115" width="11.7109375" style="193"/>
    <col min="3116" max="3118" width="12.28515625" style="193" customWidth="1"/>
    <col min="3119" max="3119" width="11.28515625" style="193" customWidth="1"/>
    <col min="3120" max="3120" width="12.7109375" style="193" customWidth="1"/>
    <col min="3121" max="3121" width="18.28515625" style="193" customWidth="1"/>
    <col min="3122" max="3122" width="16" style="193" customWidth="1"/>
    <col min="3123" max="3123" width="10.28515625" style="193" customWidth="1"/>
    <col min="3124" max="3328" width="11.7109375" style="193"/>
    <col min="3329" max="3329" width="16.28515625" style="193" customWidth="1"/>
    <col min="3330" max="3330" width="12.28515625" style="193" customWidth="1"/>
    <col min="3331" max="3338" width="8.7109375" style="193" customWidth="1"/>
    <col min="3339" max="3339" width="9.28515625" style="193" customWidth="1"/>
    <col min="3340" max="3340" width="8.7109375" style="193" customWidth="1"/>
    <col min="3341" max="3371" width="11.7109375" style="193"/>
    <col min="3372" max="3374" width="12.28515625" style="193" customWidth="1"/>
    <col min="3375" max="3375" width="11.28515625" style="193" customWidth="1"/>
    <col min="3376" max="3376" width="12.7109375" style="193" customWidth="1"/>
    <col min="3377" max="3377" width="18.28515625" style="193" customWidth="1"/>
    <col min="3378" max="3378" width="16" style="193" customWidth="1"/>
    <col min="3379" max="3379" width="10.28515625" style="193" customWidth="1"/>
    <col min="3380" max="3584" width="11.7109375" style="193"/>
    <col min="3585" max="3585" width="16.28515625" style="193" customWidth="1"/>
    <col min="3586" max="3586" width="12.28515625" style="193" customWidth="1"/>
    <col min="3587" max="3594" width="8.7109375" style="193" customWidth="1"/>
    <col min="3595" max="3595" width="9.28515625" style="193" customWidth="1"/>
    <col min="3596" max="3596" width="8.7109375" style="193" customWidth="1"/>
    <col min="3597" max="3627" width="11.7109375" style="193"/>
    <col min="3628" max="3630" width="12.28515625" style="193" customWidth="1"/>
    <col min="3631" max="3631" width="11.28515625" style="193" customWidth="1"/>
    <col min="3632" max="3632" width="12.7109375" style="193" customWidth="1"/>
    <col min="3633" max="3633" width="18.28515625" style="193" customWidth="1"/>
    <col min="3634" max="3634" width="16" style="193" customWidth="1"/>
    <col min="3635" max="3635" width="10.28515625" style="193" customWidth="1"/>
    <col min="3636" max="3840" width="11.7109375" style="193"/>
    <col min="3841" max="3841" width="16.28515625" style="193" customWidth="1"/>
    <col min="3842" max="3842" width="12.28515625" style="193" customWidth="1"/>
    <col min="3843" max="3850" width="8.7109375" style="193" customWidth="1"/>
    <col min="3851" max="3851" width="9.28515625" style="193" customWidth="1"/>
    <col min="3852" max="3852" width="8.7109375" style="193" customWidth="1"/>
    <col min="3853" max="3883" width="11.7109375" style="193"/>
    <col min="3884" max="3886" width="12.28515625" style="193" customWidth="1"/>
    <col min="3887" max="3887" width="11.28515625" style="193" customWidth="1"/>
    <col min="3888" max="3888" width="12.7109375" style="193" customWidth="1"/>
    <col min="3889" max="3889" width="18.28515625" style="193" customWidth="1"/>
    <col min="3890" max="3890" width="16" style="193" customWidth="1"/>
    <col min="3891" max="3891" width="10.28515625" style="193" customWidth="1"/>
    <col min="3892" max="4096" width="11.7109375" style="193"/>
    <col min="4097" max="4097" width="16.28515625" style="193" customWidth="1"/>
    <col min="4098" max="4098" width="12.28515625" style="193" customWidth="1"/>
    <col min="4099" max="4106" width="8.7109375" style="193" customWidth="1"/>
    <col min="4107" max="4107" width="9.28515625" style="193" customWidth="1"/>
    <col min="4108" max="4108" width="8.7109375" style="193" customWidth="1"/>
    <col min="4109" max="4139" width="11.7109375" style="193"/>
    <col min="4140" max="4142" width="12.28515625" style="193" customWidth="1"/>
    <col min="4143" max="4143" width="11.28515625" style="193" customWidth="1"/>
    <col min="4144" max="4144" width="12.7109375" style="193" customWidth="1"/>
    <col min="4145" max="4145" width="18.28515625" style="193" customWidth="1"/>
    <col min="4146" max="4146" width="16" style="193" customWidth="1"/>
    <col min="4147" max="4147" width="10.28515625" style="193" customWidth="1"/>
    <col min="4148" max="4352" width="11.7109375" style="193"/>
    <col min="4353" max="4353" width="16.28515625" style="193" customWidth="1"/>
    <col min="4354" max="4354" width="12.28515625" style="193" customWidth="1"/>
    <col min="4355" max="4362" width="8.7109375" style="193" customWidth="1"/>
    <col min="4363" max="4363" width="9.28515625" style="193" customWidth="1"/>
    <col min="4364" max="4364" width="8.7109375" style="193" customWidth="1"/>
    <col min="4365" max="4395" width="11.7109375" style="193"/>
    <col min="4396" max="4398" width="12.28515625" style="193" customWidth="1"/>
    <col min="4399" max="4399" width="11.28515625" style="193" customWidth="1"/>
    <col min="4400" max="4400" width="12.7109375" style="193" customWidth="1"/>
    <col min="4401" max="4401" width="18.28515625" style="193" customWidth="1"/>
    <col min="4402" max="4402" width="16" style="193" customWidth="1"/>
    <col min="4403" max="4403" width="10.28515625" style="193" customWidth="1"/>
    <col min="4404" max="4608" width="11.7109375" style="193"/>
    <col min="4609" max="4609" width="16.28515625" style="193" customWidth="1"/>
    <col min="4610" max="4610" width="12.28515625" style="193" customWidth="1"/>
    <col min="4611" max="4618" width="8.7109375" style="193" customWidth="1"/>
    <col min="4619" max="4619" width="9.28515625" style="193" customWidth="1"/>
    <col min="4620" max="4620" width="8.7109375" style="193" customWidth="1"/>
    <col min="4621" max="4651" width="11.7109375" style="193"/>
    <col min="4652" max="4654" width="12.28515625" style="193" customWidth="1"/>
    <col min="4655" max="4655" width="11.28515625" style="193" customWidth="1"/>
    <col min="4656" max="4656" width="12.7109375" style="193" customWidth="1"/>
    <col min="4657" max="4657" width="18.28515625" style="193" customWidth="1"/>
    <col min="4658" max="4658" width="16" style="193" customWidth="1"/>
    <col min="4659" max="4659" width="10.28515625" style="193" customWidth="1"/>
    <col min="4660" max="4864" width="11.7109375" style="193"/>
    <col min="4865" max="4865" width="16.28515625" style="193" customWidth="1"/>
    <col min="4866" max="4866" width="12.28515625" style="193" customWidth="1"/>
    <col min="4867" max="4874" width="8.7109375" style="193" customWidth="1"/>
    <col min="4875" max="4875" width="9.28515625" style="193" customWidth="1"/>
    <col min="4876" max="4876" width="8.7109375" style="193" customWidth="1"/>
    <col min="4877" max="4907" width="11.7109375" style="193"/>
    <col min="4908" max="4910" width="12.28515625" style="193" customWidth="1"/>
    <col min="4911" max="4911" width="11.28515625" style="193" customWidth="1"/>
    <col min="4912" max="4912" width="12.7109375" style="193" customWidth="1"/>
    <col min="4913" max="4913" width="18.28515625" style="193" customWidth="1"/>
    <col min="4914" max="4914" width="16" style="193" customWidth="1"/>
    <col min="4915" max="4915" width="10.28515625" style="193" customWidth="1"/>
    <col min="4916" max="5120" width="11.7109375" style="193"/>
    <col min="5121" max="5121" width="16.28515625" style="193" customWidth="1"/>
    <col min="5122" max="5122" width="12.28515625" style="193" customWidth="1"/>
    <col min="5123" max="5130" width="8.7109375" style="193" customWidth="1"/>
    <col min="5131" max="5131" width="9.28515625" style="193" customWidth="1"/>
    <col min="5132" max="5132" width="8.7109375" style="193" customWidth="1"/>
    <col min="5133" max="5163" width="11.7109375" style="193"/>
    <col min="5164" max="5166" width="12.28515625" style="193" customWidth="1"/>
    <col min="5167" max="5167" width="11.28515625" style="193" customWidth="1"/>
    <col min="5168" max="5168" width="12.7109375" style="193" customWidth="1"/>
    <col min="5169" max="5169" width="18.28515625" style="193" customWidth="1"/>
    <col min="5170" max="5170" width="16" style="193" customWidth="1"/>
    <col min="5171" max="5171" width="10.28515625" style="193" customWidth="1"/>
    <col min="5172" max="5376" width="11.7109375" style="193"/>
    <col min="5377" max="5377" width="16.28515625" style="193" customWidth="1"/>
    <col min="5378" max="5378" width="12.28515625" style="193" customWidth="1"/>
    <col min="5379" max="5386" width="8.7109375" style="193" customWidth="1"/>
    <col min="5387" max="5387" width="9.28515625" style="193" customWidth="1"/>
    <col min="5388" max="5388" width="8.7109375" style="193" customWidth="1"/>
    <col min="5389" max="5419" width="11.7109375" style="193"/>
    <col min="5420" max="5422" width="12.28515625" style="193" customWidth="1"/>
    <col min="5423" max="5423" width="11.28515625" style="193" customWidth="1"/>
    <col min="5424" max="5424" width="12.7109375" style="193" customWidth="1"/>
    <col min="5425" max="5425" width="18.28515625" style="193" customWidth="1"/>
    <col min="5426" max="5426" width="16" style="193" customWidth="1"/>
    <col min="5427" max="5427" width="10.28515625" style="193" customWidth="1"/>
    <col min="5428" max="5632" width="11.7109375" style="193"/>
    <col min="5633" max="5633" width="16.28515625" style="193" customWidth="1"/>
    <col min="5634" max="5634" width="12.28515625" style="193" customWidth="1"/>
    <col min="5635" max="5642" width="8.7109375" style="193" customWidth="1"/>
    <col min="5643" max="5643" width="9.28515625" style="193" customWidth="1"/>
    <col min="5644" max="5644" width="8.7109375" style="193" customWidth="1"/>
    <col min="5645" max="5675" width="11.7109375" style="193"/>
    <col min="5676" max="5678" width="12.28515625" style="193" customWidth="1"/>
    <col min="5679" max="5679" width="11.28515625" style="193" customWidth="1"/>
    <col min="5680" max="5680" width="12.7109375" style="193" customWidth="1"/>
    <col min="5681" max="5681" width="18.28515625" style="193" customWidth="1"/>
    <col min="5682" max="5682" width="16" style="193" customWidth="1"/>
    <col min="5683" max="5683" width="10.28515625" style="193" customWidth="1"/>
    <col min="5684" max="5888" width="11.7109375" style="193"/>
    <col min="5889" max="5889" width="16.28515625" style="193" customWidth="1"/>
    <col min="5890" max="5890" width="12.28515625" style="193" customWidth="1"/>
    <col min="5891" max="5898" width="8.7109375" style="193" customWidth="1"/>
    <col min="5899" max="5899" width="9.28515625" style="193" customWidth="1"/>
    <col min="5900" max="5900" width="8.7109375" style="193" customWidth="1"/>
    <col min="5901" max="5931" width="11.7109375" style="193"/>
    <col min="5932" max="5934" width="12.28515625" style="193" customWidth="1"/>
    <col min="5935" max="5935" width="11.28515625" style="193" customWidth="1"/>
    <col min="5936" max="5936" width="12.7109375" style="193" customWidth="1"/>
    <col min="5937" max="5937" width="18.28515625" style="193" customWidth="1"/>
    <col min="5938" max="5938" width="16" style="193" customWidth="1"/>
    <col min="5939" max="5939" width="10.28515625" style="193" customWidth="1"/>
    <col min="5940" max="6144" width="11.7109375" style="193"/>
    <col min="6145" max="6145" width="16.28515625" style="193" customWidth="1"/>
    <col min="6146" max="6146" width="12.28515625" style="193" customWidth="1"/>
    <col min="6147" max="6154" width="8.7109375" style="193" customWidth="1"/>
    <col min="6155" max="6155" width="9.28515625" style="193" customWidth="1"/>
    <col min="6156" max="6156" width="8.7109375" style="193" customWidth="1"/>
    <col min="6157" max="6187" width="11.7109375" style="193"/>
    <col min="6188" max="6190" width="12.28515625" style="193" customWidth="1"/>
    <col min="6191" max="6191" width="11.28515625" style="193" customWidth="1"/>
    <col min="6192" max="6192" width="12.7109375" style="193" customWidth="1"/>
    <col min="6193" max="6193" width="18.28515625" style="193" customWidth="1"/>
    <col min="6194" max="6194" width="16" style="193" customWidth="1"/>
    <col min="6195" max="6195" width="10.28515625" style="193" customWidth="1"/>
    <col min="6196" max="6400" width="11.7109375" style="193"/>
    <col min="6401" max="6401" width="16.28515625" style="193" customWidth="1"/>
    <col min="6402" max="6402" width="12.28515625" style="193" customWidth="1"/>
    <col min="6403" max="6410" width="8.7109375" style="193" customWidth="1"/>
    <col min="6411" max="6411" width="9.28515625" style="193" customWidth="1"/>
    <col min="6412" max="6412" width="8.7109375" style="193" customWidth="1"/>
    <col min="6413" max="6443" width="11.7109375" style="193"/>
    <col min="6444" max="6446" width="12.28515625" style="193" customWidth="1"/>
    <col min="6447" max="6447" width="11.28515625" style="193" customWidth="1"/>
    <col min="6448" max="6448" width="12.7109375" style="193" customWidth="1"/>
    <col min="6449" max="6449" width="18.28515625" style="193" customWidth="1"/>
    <col min="6450" max="6450" width="16" style="193" customWidth="1"/>
    <col min="6451" max="6451" width="10.28515625" style="193" customWidth="1"/>
    <col min="6452" max="6656" width="11.7109375" style="193"/>
    <col min="6657" max="6657" width="16.28515625" style="193" customWidth="1"/>
    <col min="6658" max="6658" width="12.28515625" style="193" customWidth="1"/>
    <col min="6659" max="6666" width="8.7109375" style="193" customWidth="1"/>
    <col min="6667" max="6667" width="9.28515625" style="193" customWidth="1"/>
    <col min="6668" max="6668" width="8.7109375" style="193" customWidth="1"/>
    <col min="6669" max="6699" width="11.7109375" style="193"/>
    <col min="6700" max="6702" width="12.28515625" style="193" customWidth="1"/>
    <col min="6703" max="6703" width="11.28515625" style="193" customWidth="1"/>
    <col min="6704" max="6704" width="12.7109375" style="193" customWidth="1"/>
    <col min="6705" max="6705" width="18.28515625" style="193" customWidth="1"/>
    <col min="6706" max="6706" width="16" style="193" customWidth="1"/>
    <col min="6707" max="6707" width="10.28515625" style="193" customWidth="1"/>
    <col min="6708" max="6912" width="11.7109375" style="193"/>
    <col min="6913" max="6913" width="16.28515625" style="193" customWidth="1"/>
    <col min="6914" max="6914" width="12.28515625" style="193" customWidth="1"/>
    <col min="6915" max="6922" width="8.7109375" style="193" customWidth="1"/>
    <col min="6923" max="6923" width="9.28515625" style="193" customWidth="1"/>
    <col min="6924" max="6924" width="8.7109375" style="193" customWidth="1"/>
    <col min="6925" max="6955" width="11.7109375" style="193"/>
    <col min="6956" max="6958" width="12.28515625" style="193" customWidth="1"/>
    <col min="6959" max="6959" width="11.28515625" style="193" customWidth="1"/>
    <col min="6960" max="6960" width="12.7109375" style="193" customWidth="1"/>
    <col min="6961" max="6961" width="18.28515625" style="193" customWidth="1"/>
    <col min="6962" max="6962" width="16" style="193" customWidth="1"/>
    <col min="6963" max="6963" width="10.28515625" style="193" customWidth="1"/>
    <col min="6964" max="7168" width="11.7109375" style="193"/>
    <col min="7169" max="7169" width="16.28515625" style="193" customWidth="1"/>
    <col min="7170" max="7170" width="12.28515625" style="193" customWidth="1"/>
    <col min="7171" max="7178" width="8.7109375" style="193" customWidth="1"/>
    <col min="7179" max="7179" width="9.28515625" style="193" customWidth="1"/>
    <col min="7180" max="7180" width="8.7109375" style="193" customWidth="1"/>
    <col min="7181" max="7211" width="11.7109375" style="193"/>
    <col min="7212" max="7214" width="12.28515625" style="193" customWidth="1"/>
    <col min="7215" max="7215" width="11.28515625" style="193" customWidth="1"/>
    <col min="7216" max="7216" width="12.7109375" style="193" customWidth="1"/>
    <col min="7217" max="7217" width="18.28515625" style="193" customWidth="1"/>
    <col min="7218" max="7218" width="16" style="193" customWidth="1"/>
    <col min="7219" max="7219" width="10.28515625" style="193" customWidth="1"/>
    <col min="7220" max="7424" width="11.7109375" style="193"/>
    <col min="7425" max="7425" width="16.28515625" style="193" customWidth="1"/>
    <col min="7426" max="7426" width="12.28515625" style="193" customWidth="1"/>
    <col min="7427" max="7434" width="8.7109375" style="193" customWidth="1"/>
    <col min="7435" max="7435" width="9.28515625" style="193" customWidth="1"/>
    <col min="7436" max="7436" width="8.7109375" style="193" customWidth="1"/>
    <col min="7437" max="7467" width="11.7109375" style="193"/>
    <col min="7468" max="7470" width="12.28515625" style="193" customWidth="1"/>
    <col min="7471" max="7471" width="11.28515625" style="193" customWidth="1"/>
    <col min="7472" max="7472" width="12.7109375" style="193" customWidth="1"/>
    <col min="7473" max="7473" width="18.28515625" style="193" customWidth="1"/>
    <col min="7474" max="7474" width="16" style="193" customWidth="1"/>
    <col min="7475" max="7475" width="10.28515625" style="193" customWidth="1"/>
    <col min="7476" max="7680" width="11.7109375" style="193"/>
    <col min="7681" max="7681" width="16.28515625" style="193" customWidth="1"/>
    <col min="7682" max="7682" width="12.28515625" style="193" customWidth="1"/>
    <col min="7683" max="7690" width="8.7109375" style="193" customWidth="1"/>
    <col min="7691" max="7691" width="9.28515625" style="193" customWidth="1"/>
    <col min="7692" max="7692" width="8.7109375" style="193" customWidth="1"/>
    <col min="7693" max="7723" width="11.7109375" style="193"/>
    <col min="7724" max="7726" width="12.28515625" style="193" customWidth="1"/>
    <col min="7727" max="7727" width="11.28515625" style="193" customWidth="1"/>
    <col min="7728" max="7728" width="12.7109375" style="193" customWidth="1"/>
    <col min="7729" max="7729" width="18.28515625" style="193" customWidth="1"/>
    <col min="7730" max="7730" width="16" style="193" customWidth="1"/>
    <col min="7731" max="7731" width="10.28515625" style="193" customWidth="1"/>
    <col min="7732" max="7936" width="11.7109375" style="193"/>
    <col min="7937" max="7937" width="16.28515625" style="193" customWidth="1"/>
    <col min="7938" max="7938" width="12.28515625" style="193" customWidth="1"/>
    <col min="7939" max="7946" width="8.7109375" style="193" customWidth="1"/>
    <col min="7947" max="7947" width="9.28515625" style="193" customWidth="1"/>
    <col min="7948" max="7948" width="8.7109375" style="193" customWidth="1"/>
    <col min="7949" max="7979" width="11.7109375" style="193"/>
    <col min="7980" max="7982" width="12.28515625" style="193" customWidth="1"/>
    <col min="7983" max="7983" width="11.28515625" style="193" customWidth="1"/>
    <col min="7984" max="7984" width="12.7109375" style="193" customWidth="1"/>
    <col min="7985" max="7985" width="18.28515625" style="193" customWidth="1"/>
    <col min="7986" max="7986" width="16" style="193" customWidth="1"/>
    <col min="7987" max="7987" width="10.28515625" style="193" customWidth="1"/>
    <col min="7988" max="8192" width="11.7109375" style="193"/>
    <col min="8193" max="8193" width="16.28515625" style="193" customWidth="1"/>
    <col min="8194" max="8194" width="12.28515625" style="193" customWidth="1"/>
    <col min="8195" max="8202" width="8.7109375" style="193" customWidth="1"/>
    <col min="8203" max="8203" width="9.28515625" style="193" customWidth="1"/>
    <col min="8204" max="8204" width="8.7109375" style="193" customWidth="1"/>
    <col min="8205" max="8235" width="11.7109375" style="193"/>
    <col min="8236" max="8238" width="12.28515625" style="193" customWidth="1"/>
    <col min="8239" max="8239" width="11.28515625" style="193" customWidth="1"/>
    <col min="8240" max="8240" width="12.7109375" style="193" customWidth="1"/>
    <col min="8241" max="8241" width="18.28515625" style="193" customWidth="1"/>
    <col min="8242" max="8242" width="16" style="193" customWidth="1"/>
    <col min="8243" max="8243" width="10.28515625" style="193" customWidth="1"/>
    <col min="8244" max="8448" width="11.7109375" style="193"/>
    <col min="8449" max="8449" width="16.28515625" style="193" customWidth="1"/>
    <col min="8450" max="8450" width="12.28515625" style="193" customWidth="1"/>
    <col min="8451" max="8458" width="8.7109375" style="193" customWidth="1"/>
    <col min="8459" max="8459" width="9.28515625" style="193" customWidth="1"/>
    <col min="8460" max="8460" width="8.7109375" style="193" customWidth="1"/>
    <col min="8461" max="8491" width="11.7109375" style="193"/>
    <col min="8492" max="8494" width="12.28515625" style="193" customWidth="1"/>
    <col min="8495" max="8495" width="11.28515625" style="193" customWidth="1"/>
    <col min="8496" max="8496" width="12.7109375" style="193" customWidth="1"/>
    <col min="8497" max="8497" width="18.28515625" style="193" customWidth="1"/>
    <col min="8498" max="8498" width="16" style="193" customWidth="1"/>
    <col min="8499" max="8499" width="10.28515625" style="193" customWidth="1"/>
    <col min="8500" max="8704" width="11.7109375" style="193"/>
    <col min="8705" max="8705" width="16.28515625" style="193" customWidth="1"/>
    <col min="8706" max="8706" width="12.28515625" style="193" customWidth="1"/>
    <col min="8707" max="8714" width="8.7109375" style="193" customWidth="1"/>
    <col min="8715" max="8715" width="9.28515625" style="193" customWidth="1"/>
    <col min="8716" max="8716" width="8.7109375" style="193" customWidth="1"/>
    <col min="8717" max="8747" width="11.7109375" style="193"/>
    <col min="8748" max="8750" width="12.28515625" style="193" customWidth="1"/>
    <col min="8751" max="8751" width="11.28515625" style="193" customWidth="1"/>
    <col min="8752" max="8752" width="12.7109375" style="193" customWidth="1"/>
    <col min="8753" max="8753" width="18.28515625" style="193" customWidth="1"/>
    <col min="8754" max="8754" width="16" style="193" customWidth="1"/>
    <col min="8755" max="8755" width="10.28515625" style="193" customWidth="1"/>
    <col min="8756" max="8960" width="11.7109375" style="193"/>
    <col min="8961" max="8961" width="16.28515625" style="193" customWidth="1"/>
    <col min="8962" max="8962" width="12.28515625" style="193" customWidth="1"/>
    <col min="8963" max="8970" width="8.7109375" style="193" customWidth="1"/>
    <col min="8971" max="8971" width="9.28515625" style="193" customWidth="1"/>
    <col min="8972" max="8972" width="8.7109375" style="193" customWidth="1"/>
    <col min="8973" max="9003" width="11.7109375" style="193"/>
    <col min="9004" max="9006" width="12.28515625" style="193" customWidth="1"/>
    <col min="9007" max="9007" width="11.28515625" style="193" customWidth="1"/>
    <col min="9008" max="9008" width="12.7109375" style="193" customWidth="1"/>
    <col min="9009" max="9009" width="18.28515625" style="193" customWidth="1"/>
    <col min="9010" max="9010" width="16" style="193" customWidth="1"/>
    <col min="9011" max="9011" width="10.28515625" style="193" customWidth="1"/>
    <col min="9012" max="9216" width="11.7109375" style="193"/>
    <col min="9217" max="9217" width="16.28515625" style="193" customWidth="1"/>
    <col min="9218" max="9218" width="12.28515625" style="193" customWidth="1"/>
    <col min="9219" max="9226" width="8.7109375" style="193" customWidth="1"/>
    <col min="9227" max="9227" width="9.28515625" style="193" customWidth="1"/>
    <col min="9228" max="9228" width="8.7109375" style="193" customWidth="1"/>
    <col min="9229" max="9259" width="11.7109375" style="193"/>
    <col min="9260" max="9262" width="12.28515625" style="193" customWidth="1"/>
    <col min="9263" max="9263" width="11.28515625" style="193" customWidth="1"/>
    <col min="9264" max="9264" width="12.7109375" style="193" customWidth="1"/>
    <col min="9265" max="9265" width="18.28515625" style="193" customWidth="1"/>
    <col min="9266" max="9266" width="16" style="193" customWidth="1"/>
    <col min="9267" max="9267" width="10.28515625" style="193" customWidth="1"/>
    <col min="9268" max="9472" width="11.7109375" style="193"/>
    <col min="9473" max="9473" width="16.28515625" style="193" customWidth="1"/>
    <col min="9474" max="9474" width="12.28515625" style="193" customWidth="1"/>
    <col min="9475" max="9482" width="8.7109375" style="193" customWidth="1"/>
    <col min="9483" max="9483" width="9.28515625" style="193" customWidth="1"/>
    <col min="9484" max="9484" width="8.7109375" style="193" customWidth="1"/>
    <col min="9485" max="9515" width="11.7109375" style="193"/>
    <col min="9516" max="9518" width="12.28515625" style="193" customWidth="1"/>
    <col min="9519" max="9519" width="11.28515625" style="193" customWidth="1"/>
    <col min="9520" max="9520" width="12.7109375" style="193" customWidth="1"/>
    <col min="9521" max="9521" width="18.28515625" style="193" customWidth="1"/>
    <col min="9522" max="9522" width="16" style="193" customWidth="1"/>
    <col min="9523" max="9523" width="10.28515625" style="193" customWidth="1"/>
    <col min="9524" max="9728" width="11.7109375" style="193"/>
    <col min="9729" max="9729" width="16.28515625" style="193" customWidth="1"/>
    <col min="9730" max="9730" width="12.28515625" style="193" customWidth="1"/>
    <col min="9731" max="9738" width="8.7109375" style="193" customWidth="1"/>
    <col min="9739" max="9739" width="9.28515625" style="193" customWidth="1"/>
    <col min="9740" max="9740" width="8.7109375" style="193" customWidth="1"/>
    <col min="9741" max="9771" width="11.7109375" style="193"/>
    <col min="9772" max="9774" width="12.28515625" style="193" customWidth="1"/>
    <col min="9775" max="9775" width="11.28515625" style="193" customWidth="1"/>
    <col min="9776" max="9776" width="12.7109375" style="193" customWidth="1"/>
    <col min="9777" max="9777" width="18.28515625" style="193" customWidth="1"/>
    <col min="9778" max="9778" width="16" style="193" customWidth="1"/>
    <col min="9779" max="9779" width="10.28515625" style="193" customWidth="1"/>
    <col min="9780" max="9984" width="11.7109375" style="193"/>
    <col min="9985" max="9985" width="16.28515625" style="193" customWidth="1"/>
    <col min="9986" max="9986" width="12.28515625" style="193" customWidth="1"/>
    <col min="9987" max="9994" width="8.7109375" style="193" customWidth="1"/>
    <col min="9995" max="9995" width="9.28515625" style="193" customWidth="1"/>
    <col min="9996" max="9996" width="8.7109375" style="193" customWidth="1"/>
    <col min="9997" max="10027" width="11.7109375" style="193"/>
    <col min="10028" max="10030" width="12.28515625" style="193" customWidth="1"/>
    <col min="10031" max="10031" width="11.28515625" style="193" customWidth="1"/>
    <col min="10032" max="10032" width="12.7109375" style="193" customWidth="1"/>
    <col min="10033" max="10033" width="18.28515625" style="193" customWidth="1"/>
    <col min="10034" max="10034" width="16" style="193" customWidth="1"/>
    <col min="10035" max="10035" width="10.28515625" style="193" customWidth="1"/>
    <col min="10036" max="10240" width="11.7109375" style="193"/>
    <col min="10241" max="10241" width="16.28515625" style="193" customWidth="1"/>
    <col min="10242" max="10242" width="12.28515625" style="193" customWidth="1"/>
    <col min="10243" max="10250" width="8.7109375" style="193" customWidth="1"/>
    <col min="10251" max="10251" width="9.28515625" style="193" customWidth="1"/>
    <col min="10252" max="10252" width="8.7109375" style="193" customWidth="1"/>
    <col min="10253" max="10283" width="11.7109375" style="193"/>
    <col min="10284" max="10286" width="12.28515625" style="193" customWidth="1"/>
    <col min="10287" max="10287" width="11.28515625" style="193" customWidth="1"/>
    <col min="10288" max="10288" width="12.7109375" style="193" customWidth="1"/>
    <col min="10289" max="10289" width="18.28515625" style="193" customWidth="1"/>
    <col min="10290" max="10290" width="16" style="193" customWidth="1"/>
    <col min="10291" max="10291" width="10.28515625" style="193" customWidth="1"/>
    <col min="10292" max="10496" width="11.7109375" style="193"/>
    <col min="10497" max="10497" width="16.28515625" style="193" customWidth="1"/>
    <col min="10498" max="10498" width="12.28515625" style="193" customWidth="1"/>
    <col min="10499" max="10506" width="8.7109375" style="193" customWidth="1"/>
    <col min="10507" max="10507" width="9.28515625" style="193" customWidth="1"/>
    <col min="10508" max="10508" width="8.7109375" style="193" customWidth="1"/>
    <col min="10509" max="10539" width="11.7109375" style="193"/>
    <col min="10540" max="10542" width="12.28515625" style="193" customWidth="1"/>
    <col min="10543" max="10543" width="11.28515625" style="193" customWidth="1"/>
    <col min="10544" max="10544" width="12.7109375" style="193" customWidth="1"/>
    <col min="10545" max="10545" width="18.28515625" style="193" customWidth="1"/>
    <col min="10546" max="10546" width="16" style="193" customWidth="1"/>
    <col min="10547" max="10547" width="10.28515625" style="193" customWidth="1"/>
    <col min="10548" max="10752" width="11.7109375" style="193"/>
    <col min="10753" max="10753" width="16.28515625" style="193" customWidth="1"/>
    <col min="10754" max="10754" width="12.28515625" style="193" customWidth="1"/>
    <col min="10755" max="10762" width="8.7109375" style="193" customWidth="1"/>
    <col min="10763" max="10763" width="9.28515625" style="193" customWidth="1"/>
    <col min="10764" max="10764" width="8.7109375" style="193" customWidth="1"/>
    <col min="10765" max="10795" width="11.7109375" style="193"/>
    <col min="10796" max="10798" width="12.28515625" style="193" customWidth="1"/>
    <col min="10799" max="10799" width="11.28515625" style="193" customWidth="1"/>
    <col min="10800" max="10800" width="12.7109375" style="193" customWidth="1"/>
    <col min="10801" max="10801" width="18.28515625" style="193" customWidth="1"/>
    <col min="10802" max="10802" width="16" style="193" customWidth="1"/>
    <col min="10803" max="10803" width="10.28515625" style="193" customWidth="1"/>
    <col min="10804" max="11008" width="11.7109375" style="193"/>
    <col min="11009" max="11009" width="16.28515625" style="193" customWidth="1"/>
    <col min="11010" max="11010" width="12.28515625" style="193" customWidth="1"/>
    <col min="11011" max="11018" width="8.7109375" style="193" customWidth="1"/>
    <col min="11019" max="11019" width="9.28515625" style="193" customWidth="1"/>
    <col min="11020" max="11020" width="8.7109375" style="193" customWidth="1"/>
    <col min="11021" max="11051" width="11.7109375" style="193"/>
    <col min="11052" max="11054" width="12.28515625" style="193" customWidth="1"/>
    <col min="11055" max="11055" width="11.28515625" style="193" customWidth="1"/>
    <col min="11056" max="11056" width="12.7109375" style="193" customWidth="1"/>
    <col min="11057" max="11057" width="18.28515625" style="193" customWidth="1"/>
    <col min="11058" max="11058" width="16" style="193" customWidth="1"/>
    <col min="11059" max="11059" width="10.28515625" style="193" customWidth="1"/>
    <col min="11060" max="11264" width="11.7109375" style="193"/>
    <col min="11265" max="11265" width="16.28515625" style="193" customWidth="1"/>
    <col min="11266" max="11266" width="12.28515625" style="193" customWidth="1"/>
    <col min="11267" max="11274" width="8.7109375" style="193" customWidth="1"/>
    <col min="11275" max="11275" width="9.28515625" style="193" customWidth="1"/>
    <col min="11276" max="11276" width="8.7109375" style="193" customWidth="1"/>
    <col min="11277" max="11307" width="11.7109375" style="193"/>
    <col min="11308" max="11310" width="12.28515625" style="193" customWidth="1"/>
    <col min="11311" max="11311" width="11.28515625" style="193" customWidth="1"/>
    <col min="11312" max="11312" width="12.7109375" style="193" customWidth="1"/>
    <col min="11313" max="11313" width="18.28515625" style="193" customWidth="1"/>
    <col min="11314" max="11314" width="16" style="193" customWidth="1"/>
    <col min="11315" max="11315" width="10.28515625" style="193" customWidth="1"/>
    <col min="11316" max="11520" width="11.7109375" style="193"/>
    <col min="11521" max="11521" width="16.28515625" style="193" customWidth="1"/>
    <col min="11522" max="11522" width="12.28515625" style="193" customWidth="1"/>
    <col min="11523" max="11530" width="8.7109375" style="193" customWidth="1"/>
    <col min="11531" max="11531" width="9.28515625" style="193" customWidth="1"/>
    <col min="11532" max="11532" width="8.7109375" style="193" customWidth="1"/>
    <col min="11533" max="11563" width="11.7109375" style="193"/>
    <col min="11564" max="11566" width="12.28515625" style="193" customWidth="1"/>
    <col min="11567" max="11567" width="11.28515625" style="193" customWidth="1"/>
    <col min="11568" max="11568" width="12.7109375" style="193" customWidth="1"/>
    <col min="11569" max="11569" width="18.28515625" style="193" customWidth="1"/>
    <col min="11570" max="11570" width="16" style="193" customWidth="1"/>
    <col min="11571" max="11571" width="10.28515625" style="193" customWidth="1"/>
    <col min="11572" max="11776" width="11.7109375" style="193"/>
    <col min="11777" max="11777" width="16.28515625" style="193" customWidth="1"/>
    <col min="11778" max="11778" width="12.28515625" style="193" customWidth="1"/>
    <col min="11779" max="11786" width="8.7109375" style="193" customWidth="1"/>
    <col min="11787" max="11787" width="9.28515625" style="193" customWidth="1"/>
    <col min="11788" max="11788" width="8.7109375" style="193" customWidth="1"/>
    <col min="11789" max="11819" width="11.7109375" style="193"/>
    <col min="11820" max="11822" width="12.28515625" style="193" customWidth="1"/>
    <col min="11823" max="11823" width="11.28515625" style="193" customWidth="1"/>
    <col min="11824" max="11824" width="12.7109375" style="193" customWidth="1"/>
    <col min="11825" max="11825" width="18.28515625" style="193" customWidth="1"/>
    <col min="11826" max="11826" width="16" style="193" customWidth="1"/>
    <col min="11827" max="11827" width="10.28515625" style="193" customWidth="1"/>
    <col min="11828" max="12032" width="11.7109375" style="193"/>
    <col min="12033" max="12033" width="16.28515625" style="193" customWidth="1"/>
    <col min="12034" max="12034" width="12.28515625" style="193" customWidth="1"/>
    <col min="12035" max="12042" width="8.7109375" style="193" customWidth="1"/>
    <col min="12043" max="12043" width="9.28515625" style="193" customWidth="1"/>
    <col min="12044" max="12044" width="8.7109375" style="193" customWidth="1"/>
    <col min="12045" max="12075" width="11.7109375" style="193"/>
    <col min="12076" max="12078" width="12.28515625" style="193" customWidth="1"/>
    <col min="12079" max="12079" width="11.28515625" style="193" customWidth="1"/>
    <col min="12080" max="12080" width="12.7109375" style="193" customWidth="1"/>
    <col min="12081" max="12081" width="18.28515625" style="193" customWidth="1"/>
    <col min="12082" max="12082" width="16" style="193" customWidth="1"/>
    <col min="12083" max="12083" width="10.28515625" style="193" customWidth="1"/>
    <col min="12084" max="12288" width="11.7109375" style="193"/>
    <col min="12289" max="12289" width="16.28515625" style="193" customWidth="1"/>
    <col min="12290" max="12290" width="12.28515625" style="193" customWidth="1"/>
    <col min="12291" max="12298" width="8.7109375" style="193" customWidth="1"/>
    <col min="12299" max="12299" width="9.28515625" style="193" customWidth="1"/>
    <col min="12300" max="12300" width="8.7109375" style="193" customWidth="1"/>
    <col min="12301" max="12331" width="11.7109375" style="193"/>
    <col min="12332" max="12334" width="12.28515625" style="193" customWidth="1"/>
    <col min="12335" max="12335" width="11.28515625" style="193" customWidth="1"/>
    <col min="12336" max="12336" width="12.7109375" style="193" customWidth="1"/>
    <col min="12337" max="12337" width="18.28515625" style="193" customWidth="1"/>
    <col min="12338" max="12338" width="16" style="193" customWidth="1"/>
    <col min="12339" max="12339" width="10.28515625" style="193" customWidth="1"/>
    <col min="12340" max="12544" width="11.7109375" style="193"/>
    <col min="12545" max="12545" width="16.28515625" style="193" customWidth="1"/>
    <col min="12546" max="12546" width="12.28515625" style="193" customWidth="1"/>
    <col min="12547" max="12554" width="8.7109375" style="193" customWidth="1"/>
    <col min="12555" max="12555" width="9.28515625" style="193" customWidth="1"/>
    <col min="12556" max="12556" width="8.7109375" style="193" customWidth="1"/>
    <col min="12557" max="12587" width="11.7109375" style="193"/>
    <col min="12588" max="12590" width="12.28515625" style="193" customWidth="1"/>
    <col min="12591" max="12591" width="11.28515625" style="193" customWidth="1"/>
    <col min="12592" max="12592" width="12.7109375" style="193" customWidth="1"/>
    <col min="12593" max="12593" width="18.28515625" style="193" customWidth="1"/>
    <col min="12594" max="12594" width="16" style="193" customWidth="1"/>
    <col min="12595" max="12595" width="10.28515625" style="193" customWidth="1"/>
    <col min="12596" max="12800" width="11.7109375" style="193"/>
    <col min="12801" max="12801" width="16.28515625" style="193" customWidth="1"/>
    <col min="12802" max="12802" width="12.28515625" style="193" customWidth="1"/>
    <col min="12803" max="12810" width="8.7109375" style="193" customWidth="1"/>
    <col min="12811" max="12811" width="9.28515625" style="193" customWidth="1"/>
    <col min="12812" max="12812" width="8.7109375" style="193" customWidth="1"/>
    <col min="12813" max="12843" width="11.7109375" style="193"/>
    <col min="12844" max="12846" width="12.28515625" style="193" customWidth="1"/>
    <col min="12847" max="12847" width="11.28515625" style="193" customWidth="1"/>
    <col min="12848" max="12848" width="12.7109375" style="193" customWidth="1"/>
    <col min="12849" max="12849" width="18.28515625" style="193" customWidth="1"/>
    <col min="12850" max="12850" width="16" style="193" customWidth="1"/>
    <col min="12851" max="12851" width="10.28515625" style="193" customWidth="1"/>
    <col min="12852" max="13056" width="11.7109375" style="193"/>
    <col min="13057" max="13057" width="16.28515625" style="193" customWidth="1"/>
    <col min="13058" max="13058" width="12.28515625" style="193" customWidth="1"/>
    <col min="13059" max="13066" width="8.7109375" style="193" customWidth="1"/>
    <col min="13067" max="13067" width="9.28515625" style="193" customWidth="1"/>
    <col min="13068" max="13068" width="8.7109375" style="193" customWidth="1"/>
    <col min="13069" max="13099" width="11.7109375" style="193"/>
    <col min="13100" max="13102" width="12.28515625" style="193" customWidth="1"/>
    <col min="13103" max="13103" width="11.28515625" style="193" customWidth="1"/>
    <col min="13104" max="13104" width="12.7109375" style="193" customWidth="1"/>
    <col min="13105" max="13105" width="18.28515625" style="193" customWidth="1"/>
    <col min="13106" max="13106" width="16" style="193" customWidth="1"/>
    <col min="13107" max="13107" width="10.28515625" style="193" customWidth="1"/>
    <col min="13108" max="13312" width="11.7109375" style="193"/>
    <col min="13313" max="13313" width="16.28515625" style="193" customWidth="1"/>
    <col min="13314" max="13314" width="12.28515625" style="193" customWidth="1"/>
    <col min="13315" max="13322" width="8.7109375" style="193" customWidth="1"/>
    <col min="13323" max="13323" width="9.28515625" style="193" customWidth="1"/>
    <col min="13324" max="13324" width="8.7109375" style="193" customWidth="1"/>
    <col min="13325" max="13355" width="11.7109375" style="193"/>
    <col min="13356" max="13358" width="12.28515625" style="193" customWidth="1"/>
    <col min="13359" max="13359" width="11.28515625" style="193" customWidth="1"/>
    <col min="13360" max="13360" width="12.7109375" style="193" customWidth="1"/>
    <col min="13361" max="13361" width="18.28515625" style="193" customWidth="1"/>
    <col min="13362" max="13362" width="16" style="193" customWidth="1"/>
    <col min="13363" max="13363" width="10.28515625" style="193" customWidth="1"/>
    <col min="13364" max="13568" width="11.7109375" style="193"/>
    <col min="13569" max="13569" width="16.28515625" style="193" customWidth="1"/>
    <col min="13570" max="13570" width="12.28515625" style="193" customWidth="1"/>
    <col min="13571" max="13578" width="8.7109375" style="193" customWidth="1"/>
    <col min="13579" max="13579" width="9.28515625" style="193" customWidth="1"/>
    <col min="13580" max="13580" width="8.7109375" style="193" customWidth="1"/>
    <col min="13581" max="13611" width="11.7109375" style="193"/>
    <col min="13612" max="13614" width="12.28515625" style="193" customWidth="1"/>
    <col min="13615" max="13615" width="11.28515625" style="193" customWidth="1"/>
    <col min="13616" max="13616" width="12.7109375" style="193" customWidth="1"/>
    <col min="13617" max="13617" width="18.28515625" style="193" customWidth="1"/>
    <col min="13618" max="13618" width="16" style="193" customWidth="1"/>
    <col min="13619" max="13619" width="10.28515625" style="193" customWidth="1"/>
    <col min="13620" max="13824" width="11.7109375" style="193"/>
    <col min="13825" max="13825" width="16.28515625" style="193" customWidth="1"/>
    <col min="13826" max="13826" width="12.28515625" style="193" customWidth="1"/>
    <col min="13827" max="13834" width="8.7109375" style="193" customWidth="1"/>
    <col min="13835" max="13835" width="9.28515625" style="193" customWidth="1"/>
    <col min="13836" max="13836" width="8.7109375" style="193" customWidth="1"/>
    <col min="13837" max="13867" width="11.7109375" style="193"/>
    <col min="13868" max="13870" width="12.28515625" style="193" customWidth="1"/>
    <col min="13871" max="13871" width="11.28515625" style="193" customWidth="1"/>
    <col min="13872" max="13872" width="12.7109375" style="193" customWidth="1"/>
    <col min="13873" max="13873" width="18.28515625" style="193" customWidth="1"/>
    <col min="13874" max="13874" width="16" style="193" customWidth="1"/>
    <col min="13875" max="13875" width="10.28515625" style="193" customWidth="1"/>
    <col min="13876" max="14080" width="11.7109375" style="193"/>
    <col min="14081" max="14081" width="16.28515625" style="193" customWidth="1"/>
    <col min="14082" max="14082" width="12.28515625" style="193" customWidth="1"/>
    <col min="14083" max="14090" width="8.7109375" style="193" customWidth="1"/>
    <col min="14091" max="14091" width="9.28515625" style="193" customWidth="1"/>
    <col min="14092" max="14092" width="8.7109375" style="193" customWidth="1"/>
    <col min="14093" max="14123" width="11.7109375" style="193"/>
    <col min="14124" max="14126" width="12.28515625" style="193" customWidth="1"/>
    <col min="14127" max="14127" width="11.28515625" style="193" customWidth="1"/>
    <col min="14128" max="14128" width="12.7109375" style="193" customWidth="1"/>
    <col min="14129" max="14129" width="18.28515625" style="193" customWidth="1"/>
    <col min="14130" max="14130" width="16" style="193" customWidth="1"/>
    <col min="14131" max="14131" width="10.28515625" style="193" customWidth="1"/>
    <col min="14132" max="14336" width="11.7109375" style="193"/>
    <col min="14337" max="14337" width="16.28515625" style="193" customWidth="1"/>
    <col min="14338" max="14338" width="12.28515625" style="193" customWidth="1"/>
    <col min="14339" max="14346" width="8.7109375" style="193" customWidth="1"/>
    <col min="14347" max="14347" width="9.28515625" style="193" customWidth="1"/>
    <col min="14348" max="14348" width="8.7109375" style="193" customWidth="1"/>
    <col min="14349" max="14379" width="11.7109375" style="193"/>
    <col min="14380" max="14382" width="12.28515625" style="193" customWidth="1"/>
    <col min="14383" max="14383" width="11.28515625" style="193" customWidth="1"/>
    <col min="14384" max="14384" width="12.7109375" style="193" customWidth="1"/>
    <col min="14385" max="14385" width="18.28515625" style="193" customWidth="1"/>
    <col min="14386" max="14386" width="16" style="193" customWidth="1"/>
    <col min="14387" max="14387" width="10.28515625" style="193" customWidth="1"/>
    <col min="14388" max="14592" width="11.7109375" style="193"/>
    <col min="14593" max="14593" width="16.28515625" style="193" customWidth="1"/>
    <col min="14594" max="14594" width="12.28515625" style="193" customWidth="1"/>
    <col min="14595" max="14602" width="8.7109375" style="193" customWidth="1"/>
    <col min="14603" max="14603" width="9.28515625" style="193" customWidth="1"/>
    <col min="14604" max="14604" width="8.7109375" style="193" customWidth="1"/>
    <col min="14605" max="14635" width="11.7109375" style="193"/>
    <col min="14636" max="14638" width="12.28515625" style="193" customWidth="1"/>
    <col min="14639" max="14639" width="11.28515625" style="193" customWidth="1"/>
    <col min="14640" max="14640" width="12.7109375" style="193" customWidth="1"/>
    <col min="14641" max="14641" width="18.28515625" style="193" customWidth="1"/>
    <col min="14642" max="14642" width="16" style="193" customWidth="1"/>
    <col min="14643" max="14643" width="10.28515625" style="193" customWidth="1"/>
    <col min="14644" max="14848" width="11.7109375" style="193"/>
    <col min="14849" max="14849" width="16.28515625" style="193" customWidth="1"/>
    <col min="14850" max="14850" width="12.28515625" style="193" customWidth="1"/>
    <col min="14851" max="14858" width="8.7109375" style="193" customWidth="1"/>
    <col min="14859" max="14859" width="9.28515625" style="193" customWidth="1"/>
    <col min="14860" max="14860" width="8.7109375" style="193" customWidth="1"/>
    <col min="14861" max="14891" width="11.7109375" style="193"/>
    <col min="14892" max="14894" width="12.28515625" style="193" customWidth="1"/>
    <col min="14895" max="14895" width="11.28515625" style="193" customWidth="1"/>
    <col min="14896" max="14896" width="12.7109375" style="193" customWidth="1"/>
    <col min="14897" max="14897" width="18.28515625" style="193" customWidth="1"/>
    <col min="14898" max="14898" width="16" style="193" customWidth="1"/>
    <col min="14899" max="14899" width="10.28515625" style="193" customWidth="1"/>
    <col min="14900" max="15104" width="11.7109375" style="193"/>
    <col min="15105" max="15105" width="16.28515625" style="193" customWidth="1"/>
    <col min="15106" max="15106" width="12.28515625" style="193" customWidth="1"/>
    <col min="15107" max="15114" width="8.7109375" style="193" customWidth="1"/>
    <col min="15115" max="15115" width="9.28515625" style="193" customWidth="1"/>
    <col min="15116" max="15116" width="8.7109375" style="193" customWidth="1"/>
    <col min="15117" max="15147" width="11.7109375" style="193"/>
    <col min="15148" max="15150" width="12.28515625" style="193" customWidth="1"/>
    <col min="15151" max="15151" width="11.28515625" style="193" customWidth="1"/>
    <col min="15152" max="15152" width="12.7109375" style="193" customWidth="1"/>
    <col min="15153" max="15153" width="18.28515625" style="193" customWidth="1"/>
    <col min="15154" max="15154" width="16" style="193" customWidth="1"/>
    <col min="15155" max="15155" width="10.28515625" style="193" customWidth="1"/>
    <col min="15156" max="15360" width="11.7109375" style="193"/>
    <col min="15361" max="15361" width="16.28515625" style="193" customWidth="1"/>
    <col min="15362" max="15362" width="12.28515625" style="193" customWidth="1"/>
    <col min="15363" max="15370" width="8.7109375" style="193" customWidth="1"/>
    <col min="15371" max="15371" width="9.28515625" style="193" customWidth="1"/>
    <col min="15372" max="15372" width="8.7109375" style="193" customWidth="1"/>
    <col min="15373" max="15403" width="11.7109375" style="193"/>
    <col min="15404" max="15406" width="12.28515625" style="193" customWidth="1"/>
    <col min="15407" max="15407" width="11.28515625" style="193" customWidth="1"/>
    <col min="15408" max="15408" width="12.7109375" style="193" customWidth="1"/>
    <col min="15409" max="15409" width="18.28515625" style="193" customWidth="1"/>
    <col min="15410" max="15410" width="16" style="193" customWidth="1"/>
    <col min="15411" max="15411" width="10.28515625" style="193" customWidth="1"/>
    <col min="15412" max="15616" width="11.7109375" style="193"/>
    <col min="15617" max="15617" width="16.28515625" style="193" customWidth="1"/>
    <col min="15618" max="15618" width="12.28515625" style="193" customWidth="1"/>
    <col min="15619" max="15626" width="8.7109375" style="193" customWidth="1"/>
    <col min="15627" max="15627" width="9.28515625" style="193" customWidth="1"/>
    <col min="15628" max="15628" width="8.7109375" style="193" customWidth="1"/>
    <col min="15629" max="15659" width="11.7109375" style="193"/>
    <col min="15660" max="15662" width="12.28515625" style="193" customWidth="1"/>
    <col min="15663" max="15663" width="11.28515625" style="193" customWidth="1"/>
    <col min="15664" max="15664" width="12.7109375" style="193" customWidth="1"/>
    <col min="15665" max="15665" width="18.28515625" style="193" customWidth="1"/>
    <col min="15666" max="15666" width="16" style="193" customWidth="1"/>
    <col min="15667" max="15667" width="10.28515625" style="193" customWidth="1"/>
    <col min="15668" max="15872" width="11.7109375" style="193"/>
    <col min="15873" max="15873" width="16.28515625" style="193" customWidth="1"/>
    <col min="15874" max="15874" width="12.28515625" style="193" customWidth="1"/>
    <col min="15875" max="15882" width="8.7109375" style="193" customWidth="1"/>
    <col min="15883" max="15883" width="9.28515625" style="193" customWidth="1"/>
    <col min="15884" max="15884" width="8.7109375" style="193" customWidth="1"/>
    <col min="15885" max="15915" width="11.7109375" style="193"/>
    <col min="15916" max="15918" width="12.28515625" style="193" customWidth="1"/>
    <col min="15919" max="15919" width="11.28515625" style="193" customWidth="1"/>
    <col min="15920" max="15920" width="12.7109375" style="193" customWidth="1"/>
    <col min="15921" max="15921" width="18.28515625" style="193" customWidth="1"/>
    <col min="15922" max="15922" width="16" style="193" customWidth="1"/>
    <col min="15923" max="15923" width="10.28515625" style="193" customWidth="1"/>
    <col min="15924" max="16128" width="11.7109375" style="193"/>
    <col min="16129" max="16129" width="16.28515625" style="193" customWidth="1"/>
    <col min="16130" max="16130" width="12.28515625" style="193" customWidth="1"/>
    <col min="16131" max="16138" width="8.7109375" style="193" customWidth="1"/>
    <col min="16139" max="16139" width="9.28515625" style="193" customWidth="1"/>
    <col min="16140" max="16140" width="8.7109375" style="193" customWidth="1"/>
    <col min="16141" max="16171" width="11.7109375" style="193"/>
    <col min="16172" max="16174" width="12.28515625" style="193" customWidth="1"/>
    <col min="16175" max="16175" width="11.28515625" style="193" customWidth="1"/>
    <col min="16176" max="16176" width="12.7109375" style="193" customWidth="1"/>
    <col min="16177" max="16177" width="18.28515625" style="193" customWidth="1"/>
    <col min="16178" max="16178" width="16" style="193" customWidth="1"/>
    <col min="16179" max="16179" width="10.28515625" style="193" customWidth="1"/>
    <col min="16180" max="16384" width="11.7109375" style="193"/>
  </cols>
  <sheetData>
    <row r="1" spans="1:56" ht="17.25">
      <c r="A1" s="414" t="s">
        <v>324</v>
      </c>
      <c r="L1" s="413"/>
      <c r="AK1" s="412"/>
      <c r="AL1" s="412"/>
      <c r="AM1" s="412"/>
      <c r="AN1" s="412"/>
      <c r="AO1" s="412"/>
      <c r="AP1" s="412"/>
      <c r="AQ1" s="412"/>
      <c r="AR1" s="412"/>
      <c r="AS1" s="412"/>
      <c r="AT1" s="412"/>
      <c r="AU1" s="412"/>
      <c r="AV1" s="412"/>
      <c r="AW1" s="412"/>
    </row>
    <row r="2" spans="1:56">
      <c r="L2" s="411"/>
    </row>
    <row r="3" spans="1:56" ht="15">
      <c r="A3" s="410" t="s">
        <v>323</v>
      </c>
    </row>
    <row r="4" spans="1:56" ht="15">
      <c r="A4" s="410"/>
    </row>
    <row r="5" spans="1:56" s="196" customFormat="1">
      <c r="B5" s="196">
        <v>1976</v>
      </c>
      <c r="C5" s="196">
        <v>1977</v>
      </c>
      <c r="D5" s="196">
        <v>1978</v>
      </c>
      <c r="E5" s="196">
        <v>1979</v>
      </c>
      <c r="F5" s="196">
        <v>1980</v>
      </c>
      <c r="G5" s="196">
        <v>1981</v>
      </c>
      <c r="H5" s="196">
        <v>1982</v>
      </c>
      <c r="I5" s="196">
        <v>1983</v>
      </c>
      <c r="J5" s="196">
        <v>1984</v>
      </c>
      <c r="K5" s="196">
        <v>1985</v>
      </c>
      <c r="L5" s="196">
        <v>1986</v>
      </c>
      <c r="M5" s="196">
        <v>1987</v>
      </c>
      <c r="N5" s="196">
        <v>1988</v>
      </c>
      <c r="O5" s="196">
        <v>1989</v>
      </c>
      <c r="P5" s="196">
        <v>1990</v>
      </c>
      <c r="Q5" s="196">
        <v>1991</v>
      </c>
      <c r="R5" s="196">
        <v>1992</v>
      </c>
      <c r="S5" s="196">
        <v>1993</v>
      </c>
      <c r="T5" s="196">
        <v>1994</v>
      </c>
      <c r="U5" s="196">
        <v>1995</v>
      </c>
      <c r="V5" s="196">
        <v>1996</v>
      </c>
      <c r="W5" s="196">
        <v>1997</v>
      </c>
      <c r="X5" s="196">
        <v>1998</v>
      </c>
      <c r="Y5" s="196">
        <v>1999</v>
      </c>
      <c r="Z5" s="196">
        <v>2000</v>
      </c>
      <c r="AA5" s="196">
        <v>2001</v>
      </c>
      <c r="AB5" s="196">
        <v>2002</v>
      </c>
      <c r="AC5" s="196">
        <v>2003</v>
      </c>
      <c r="AD5" s="196">
        <v>2004</v>
      </c>
      <c r="AE5" s="196">
        <v>2005</v>
      </c>
      <c r="AF5" s="196">
        <v>2006</v>
      </c>
      <c r="AG5" s="196">
        <v>2007</v>
      </c>
      <c r="AH5" s="196">
        <v>2008</v>
      </c>
      <c r="AI5" s="196">
        <v>2009</v>
      </c>
      <c r="AJ5" s="196">
        <v>2010</v>
      </c>
      <c r="AK5" s="196">
        <v>2011</v>
      </c>
      <c r="AL5" s="196">
        <v>2012</v>
      </c>
      <c r="AM5" s="196">
        <v>2013</v>
      </c>
      <c r="AN5" s="196">
        <v>2014</v>
      </c>
      <c r="AO5" s="196">
        <v>2015</v>
      </c>
      <c r="AP5" s="196">
        <v>2016</v>
      </c>
      <c r="AQ5" s="196">
        <v>2017</v>
      </c>
      <c r="AR5" s="196">
        <v>2018</v>
      </c>
      <c r="AS5" s="196">
        <v>2019</v>
      </c>
      <c r="AT5" s="196">
        <v>2020</v>
      </c>
      <c r="AU5" s="196">
        <v>2021</v>
      </c>
      <c r="AV5" s="196">
        <v>2022</v>
      </c>
      <c r="AW5" s="196">
        <v>2023</v>
      </c>
    </row>
    <row r="6" spans="1:56">
      <c r="A6" s="193" t="s">
        <v>322</v>
      </c>
      <c r="B6" s="193">
        <v>1.952</v>
      </c>
      <c r="C6" s="193">
        <v>4.9340000000000002</v>
      </c>
      <c r="D6" s="193">
        <v>6.8339999999999996</v>
      </c>
      <c r="E6" s="193">
        <v>8.4079999999999995</v>
      </c>
      <c r="F6" s="193">
        <v>9.1880000000000006</v>
      </c>
      <c r="G6" s="193">
        <v>7.8730000000000002</v>
      </c>
      <c r="H6" s="193">
        <v>5.0410000000000004</v>
      </c>
      <c r="I6" s="193">
        <v>4.149</v>
      </c>
      <c r="J6" s="193">
        <v>5.601</v>
      </c>
      <c r="K6" s="193">
        <v>6.444</v>
      </c>
      <c r="L6" s="193">
        <v>1.546</v>
      </c>
      <c r="M6" s="193">
        <v>0.78</v>
      </c>
      <c r="N6" s="193">
        <v>0.86299999999999999</v>
      </c>
      <c r="O6" s="193">
        <v>0.84799999999999998</v>
      </c>
      <c r="P6" s="193">
        <v>0.86399999999999999</v>
      </c>
      <c r="Q6" s="193">
        <v>0.93500000000000005</v>
      </c>
      <c r="R6" s="193">
        <v>2.669</v>
      </c>
      <c r="S6" s="193">
        <v>2.2290000000000001</v>
      </c>
      <c r="T6" s="193">
        <v>1.732</v>
      </c>
      <c r="U6" s="193">
        <v>1.714</v>
      </c>
      <c r="V6" s="193">
        <v>2.4140000000000001</v>
      </c>
      <c r="W6" s="193">
        <v>2.4180000000000001</v>
      </c>
      <c r="X6" s="193">
        <v>4.7919999999999998</v>
      </c>
      <c r="Y6" s="193">
        <v>4.1849999999999996</v>
      </c>
      <c r="Z6" s="193">
        <v>4.5229999999999997</v>
      </c>
      <c r="AA6" s="193">
        <v>5.0890000000000004</v>
      </c>
      <c r="AB6" s="193">
        <v>4.7709999999999999</v>
      </c>
      <c r="AC6" s="193">
        <v>4.03</v>
      </c>
      <c r="AD6" s="193">
        <v>3.9449999999999998</v>
      </c>
      <c r="AE6" s="193">
        <v>4.2249999999999996</v>
      </c>
      <c r="AF6" s="193">
        <v>4.2389999999999999</v>
      </c>
      <c r="AG6" s="193">
        <v>3.9710000000000001</v>
      </c>
      <c r="AH6" s="193">
        <v>3.3170000000000002</v>
      </c>
      <c r="AI6" s="193">
        <v>2.903</v>
      </c>
      <c r="AJ6" s="193">
        <v>2.407</v>
      </c>
      <c r="AK6" s="193">
        <v>2.9169999999999998</v>
      </c>
      <c r="AL6" s="193">
        <v>2.6480000000000001</v>
      </c>
      <c r="AM6" s="193">
        <v>2.8879999999999999</v>
      </c>
      <c r="AN6" s="193">
        <v>3.2509999999999999</v>
      </c>
      <c r="AO6" s="193">
        <v>2.5630000000000002</v>
      </c>
      <c r="AP6" s="193">
        <v>1.68</v>
      </c>
      <c r="AQ6" s="407">
        <v>1.709058</v>
      </c>
      <c r="AR6" s="407">
        <v>0.83962599999999998</v>
      </c>
      <c r="AS6" s="407">
        <v>1.1987380000000001</v>
      </c>
      <c r="AT6" s="407">
        <v>0.315139</v>
      </c>
      <c r="AU6" s="407">
        <v>0.58825700000000003</v>
      </c>
      <c r="AV6" s="407">
        <v>1.217041</v>
      </c>
      <c r="AW6" s="407">
        <v>0.85495100000000002</v>
      </c>
      <c r="AY6" s="409"/>
      <c r="AZ6" s="408"/>
      <c r="BA6" s="408"/>
      <c r="BB6" s="408"/>
      <c r="BC6" s="408"/>
      <c r="BD6" s="400"/>
    </row>
    <row r="7" spans="1:56">
      <c r="A7" s="193" t="s">
        <v>321</v>
      </c>
      <c r="B7" s="193">
        <v>7.0279999999999996</v>
      </c>
      <c r="C7" s="193">
        <v>6.9630000000000001</v>
      </c>
      <c r="D7" s="193">
        <v>8.5009999999999994</v>
      </c>
      <c r="E7" s="193">
        <v>9.157</v>
      </c>
      <c r="F7" s="193">
        <v>7.9809999999999999</v>
      </c>
      <c r="G7" s="193">
        <v>6.593</v>
      </c>
      <c r="H7" s="193">
        <v>5.4640000000000004</v>
      </c>
      <c r="I7" s="193">
        <v>5.0739999999999998</v>
      </c>
      <c r="J7" s="193">
        <v>5.2990000000000004</v>
      </c>
      <c r="K7" s="193">
        <v>4.5590000000000002</v>
      </c>
      <c r="L7" s="193">
        <v>3.3719999999999999</v>
      </c>
      <c r="M7" s="193">
        <v>2.6680000000000001</v>
      </c>
      <c r="N7" s="193">
        <v>2.2679999999999998</v>
      </c>
      <c r="O7" s="193">
        <v>2.1920000000000002</v>
      </c>
      <c r="P7" s="193">
        <v>2.2160000000000002</v>
      </c>
      <c r="Q7" s="193">
        <v>1.5569999999999999</v>
      </c>
      <c r="R7" s="193">
        <v>0.61799999999999999</v>
      </c>
      <c r="S7" s="193">
        <v>0.35099999999999998</v>
      </c>
      <c r="T7" s="193">
        <v>0.28299999999999997</v>
      </c>
      <c r="U7" s="193">
        <v>0.2</v>
      </c>
      <c r="V7" s="193">
        <v>0.2</v>
      </c>
      <c r="W7" s="193">
        <v>0.17</v>
      </c>
      <c r="X7" s="193">
        <v>8.3000000000000004E-2</v>
      </c>
      <c r="Y7" s="193">
        <v>0.189</v>
      </c>
      <c r="Z7" s="193">
        <v>0.19</v>
      </c>
      <c r="AA7" s="193">
        <v>0.19800000000000001</v>
      </c>
      <c r="AB7" s="193">
        <v>0.39</v>
      </c>
      <c r="AC7" s="193">
        <v>0.183</v>
      </c>
      <c r="AD7" s="193">
        <v>0.17399999999999999</v>
      </c>
      <c r="AE7" s="193">
        <v>0.47699999999999998</v>
      </c>
      <c r="AF7" s="193">
        <v>0.26100000000000001</v>
      </c>
      <c r="AG7" s="193">
        <v>0.23100000000000001</v>
      </c>
      <c r="AH7" s="193">
        <v>0.253</v>
      </c>
      <c r="AI7" s="193">
        <v>0.2</v>
      </c>
      <c r="AJ7" s="193">
        <v>0.30599999999999999</v>
      </c>
      <c r="AK7" s="193">
        <v>0.24399999999999999</v>
      </c>
      <c r="AL7" s="193">
        <v>0.247</v>
      </c>
      <c r="AM7" s="193">
        <v>0.26200000000000001</v>
      </c>
      <c r="AN7" s="193">
        <v>0.30299999999999999</v>
      </c>
      <c r="AO7" s="193">
        <v>0.253</v>
      </c>
      <c r="AP7" s="193">
        <v>0.20799999999999999</v>
      </c>
      <c r="AQ7" s="407">
        <v>0.29180400000000001</v>
      </c>
      <c r="AR7" s="407">
        <v>0.25290799999999997</v>
      </c>
      <c r="AS7" s="407">
        <v>0.27906200000000003</v>
      </c>
      <c r="AT7" s="407">
        <v>0.17671200000000001</v>
      </c>
      <c r="AU7" s="407">
        <v>0.34362300000000001</v>
      </c>
      <c r="AV7" s="407">
        <v>0.33659100000000003</v>
      </c>
      <c r="AW7" s="407">
        <v>0.18611599999999998</v>
      </c>
      <c r="AY7" s="409"/>
      <c r="AZ7" s="408"/>
      <c r="BA7" s="408"/>
      <c r="BB7" s="408"/>
      <c r="BC7" s="408"/>
      <c r="BD7" s="400"/>
    </row>
    <row r="8" spans="1:56">
      <c r="A8" s="193" t="s">
        <v>320</v>
      </c>
      <c r="B8" s="193">
        <v>1.2050000000000001</v>
      </c>
      <c r="C8" s="193">
        <v>2.2309999999999999</v>
      </c>
      <c r="D8" s="193">
        <v>1.776</v>
      </c>
      <c r="E8" s="193">
        <v>2.407</v>
      </c>
      <c r="F8" s="193">
        <v>1.6459999999999999</v>
      </c>
      <c r="G8" s="193">
        <v>1.7569999999999999</v>
      </c>
      <c r="H8" s="193">
        <v>1.5309999999999999</v>
      </c>
      <c r="I8" s="193">
        <v>2.246</v>
      </c>
      <c r="J8" s="193">
        <v>4.7030000000000003</v>
      </c>
      <c r="K8" s="193">
        <v>2.7989999999999999</v>
      </c>
      <c r="L8" s="193">
        <v>4.7949999999999999</v>
      </c>
      <c r="M8" s="193">
        <v>4.8029999999999999</v>
      </c>
      <c r="N8" s="193">
        <v>3.3260000000000001</v>
      </c>
      <c r="O8" s="193">
        <v>2.5979999999999999</v>
      </c>
      <c r="P8" s="193">
        <v>3.552</v>
      </c>
      <c r="Q8" s="193">
        <v>4.4059999999999997</v>
      </c>
      <c r="R8" s="193">
        <v>4.7389999999999999</v>
      </c>
      <c r="S8" s="193">
        <v>2.8</v>
      </c>
      <c r="T8" s="193">
        <v>2.9780000000000002</v>
      </c>
      <c r="U8" s="193">
        <v>3.0259999999999998</v>
      </c>
      <c r="V8" s="193">
        <v>2.5409999999999999</v>
      </c>
      <c r="W8" s="193">
        <v>3.0830000000000002</v>
      </c>
      <c r="X8" s="193">
        <v>3.2610000000000001</v>
      </c>
      <c r="Y8" s="193">
        <v>4.3949999999999996</v>
      </c>
      <c r="Z8" s="193">
        <v>3.8410000000000002</v>
      </c>
      <c r="AA8" s="193">
        <v>3.899</v>
      </c>
      <c r="AB8" s="193">
        <v>4.5069999999999997</v>
      </c>
      <c r="AC8" s="193">
        <v>4.5270000000000001</v>
      </c>
      <c r="AD8" s="193">
        <v>6.0140000000000002</v>
      </c>
      <c r="AE8" s="193">
        <v>5.3079999999999998</v>
      </c>
      <c r="AF8" s="193">
        <v>5.726</v>
      </c>
      <c r="AG8" s="193">
        <v>6.0819999999999999</v>
      </c>
      <c r="AH8" s="193">
        <v>6.319</v>
      </c>
      <c r="AI8" s="193">
        <v>2.948</v>
      </c>
      <c r="AJ8" s="193">
        <v>3.4809999999999999</v>
      </c>
      <c r="AK8" s="193">
        <v>2.8119999999999998</v>
      </c>
      <c r="AL8" s="193">
        <v>3.6760000000000002</v>
      </c>
      <c r="AM8" s="193">
        <v>3.2610000000000001</v>
      </c>
      <c r="AN8" s="193">
        <v>3.1110000000000002</v>
      </c>
      <c r="AO8" s="193">
        <v>4.2960000000000003</v>
      </c>
      <c r="AP8" s="193">
        <v>4.7359999999999998</v>
      </c>
      <c r="AQ8" s="407">
        <v>3.9121980000000001</v>
      </c>
      <c r="AR8" s="407">
        <v>3.7940079999999998</v>
      </c>
      <c r="AS8" s="407">
        <v>3.4993409999999998</v>
      </c>
      <c r="AT8" s="407">
        <v>2.4305470000000002</v>
      </c>
      <c r="AU8" s="407">
        <v>2.6484099999999997</v>
      </c>
      <c r="AV8" s="407">
        <v>2.7948850000000003</v>
      </c>
      <c r="AW8" s="407">
        <v>2.5635749999999997</v>
      </c>
      <c r="AY8" s="409"/>
      <c r="AZ8" s="408"/>
      <c r="BA8" s="408"/>
      <c r="BB8" s="408"/>
      <c r="BC8" s="408"/>
      <c r="BD8" s="400"/>
    </row>
    <row r="9" spans="1:56">
      <c r="A9" s="193" t="s">
        <v>319</v>
      </c>
      <c r="B9" s="193">
        <v>0</v>
      </c>
      <c r="C9" s="193">
        <v>0</v>
      </c>
      <c r="D9" s="193">
        <v>0</v>
      </c>
      <c r="E9" s="193">
        <v>0</v>
      </c>
      <c r="F9" s="193">
        <v>0</v>
      </c>
      <c r="G9" s="193">
        <v>0</v>
      </c>
      <c r="H9" s="193">
        <v>0</v>
      </c>
      <c r="I9" s="193">
        <v>0</v>
      </c>
      <c r="J9" s="193">
        <v>0</v>
      </c>
      <c r="K9" s="193">
        <v>3.0000000000000001E-3</v>
      </c>
      <c r="L9" s="193">
        <v>0.83799999999999997</v>
      </c>
      <c r="M9" s="193">
        <v>0.66400000000000003</v>
      </c>
      <c r="N9" s="193">
        <v>0.52300000000000002</v>
      </c>
      <c r="O9" s="193">
        <v>1.3120000000000001</v>
      </c>
      <c r="P9" s="193">
        <v>2.0329999999999999</v>
      </c>
      <c r="Q9" s="193">
        <v>2.052</v>
      </c>
      <c r="R9" s="193">
        <v>1.5960000000000001</v>
      </c>
      <c r="S9" s="193">
        <v>1.0920000000000001</v>
      </c>
      <c r="T9" s="193">
        <v>0.96099999999999997</v>
      </c>
      <c r="U9" s="193">
        <v>1.155</v>
      </c>
      <c r="V9" s="193">
        <v>2.4180000000000001</v>
      </c>
      <c r="W9" s="193">
        <v>1.9550000000000001</v>
      </c>
      <c r="X9" s="193">
        <v>2.7240000000000002</v>
      </c>
      <c r="Y9" s="193">
        <v>1.7669999999999999</v>
      </c>
      <c r="Z9" s="193">
        <v>1.9139999999999999</v>
      </c>
      <c r="AA9" s="193">
        <v>1.8029999999999999</v>
      </c>
      <c r="AB9" s="193">
        <v>1.611</v>
      </c>
      <c r="AC9" s="193">
        <v>2.331</v>
      </c>
      <c r="AD9" s="193">
        <v>2.8519999999999999</v>
      </c>
      <c r="AE9" s="193">
        <v>2.516</v>
      </c>
      <c r="AF9" s="193">
        <v>2.2509999999999999</v>
      </c>
      <c r="AG9" s="193">
        <v>1.8129999999999999</v>
      </c>
      <c r="AH9" s="193">
        <v>1.956</v>
      </c>
      <c r="AI9" s="193">
        <v>1.7330000000000001</v>
      </c>
      <c r="AJ9" s="193">
        <v>3.0270000000000001</v>
      </c>
      <c r="AK9" s="193">
        <v>3.363</v>
      </c>
      <c r="AL9" s="193">
        <v>3.4390000000000001</v>
      </c>
      <c r="AM9" s="193">
        <v>2.9</v>
      </c>
      <c r="AN9" s="193">
        <v>1.9370000000000001</v>
      </c>
      <c r="AO9" s="193">
        <v>1.6140000000000001</v>
      </c>
      <c r="AP9" s="193">
        <v>1.6339999999999999</v>
      </c>
      <c r="AQ9" s="407">
        <v>2.0911039999999996</v>
      </c>
      <c r="AR9" s="407">
        <v>1.5761909999999999</v>
      </c>
      <c r="AS9" s="407">
        <v>0.89208999999999994</v>
      </c>
      <c r="AT9" s="407">
        <v>0.46020899999999998</v>
      </c>
      <c r="AU9" s="407">
        <v>0.86793699999999996</v>
      </c>
      <c r="AV9" s="407">
        <v>0.90147800000000011</v>
      </c>
      <c r="AW9" s="407">
        <v>0.79270900000000011</v>
      </c>
      <c r="AY9" s="409"/>
      <c r="AZ9" s="408"/>
      <c r="BA9" s="408"/>
      <c r="BB9" s="408"/>
      <c r="BC9" s="408"/>
      <c r="BD9" s="400"/>
    </row>
    <row r="10" spans="1:56">
      <c r="A10" s="193" t="s">
        <v>318</v>
      </c>
      <c r="B10" s="193">
        <v>3.1520000000000001</v>
      </c>
      <c r="C10" s="193">
        <v>1.885</v>
      </c>
      <c r="D10" s="193">
        <v>1.4990000000000001</v>
      </c>
      <c r="E10" s="193">
        <v>3.391</v>
      </c>
      <c r="F10" s="193">
        <v>7.2469999999999999</v>
      </c>
      <c r="G10" s="193">
        <v>9.5289999999999999</v>
      </c>
      <c r="H10" s="193">
        <v>8.4740000000000002</v>
      </c>
      <c r="I10" s="193">
        <v>4.048</v>
      </c>
      <c r="J10" s="193">
        <v>3.484</v>
      </c>
      <c r="K10" s="193">
        <v>4.0279999999999996</v>
      </c>
      <c r="L10" s="193">
        <v>4.9790000000000001</v>
      </c>
      <c r="M10" s="193">
        <v>2.9319999999999999</v>
      </c>
      <c r="N10" s="193">
        <v>4.0289999999999999</v>
      </c>
      <c r="O10" s="193">
        <v>6.2130000000000001</v>
      </c>
      <c r="P10" s="193">
        <v>6.6050000000000004</v>
      </c>
      <c r="Q10" s="193">
        <v>8.7509999999999994</v>
      </c>
      <c r="R10" s="193">
        <v>8.5609999999999999</v>
      </c>
      <c r="S10" s="193">
        <v>4.6879999999999997</v>
      </c>
      <c r="T10" s="193">
        <v>3.218</v>
      </c>
      <c r="U10" s="193">
        <v>3.9980000000000002</v>
      </c>
      <c r="V10" s="193">
        <v>4.2480000000000002</v>
      </c>
      <c r="W10" s="193">
        <v>3.476</v>
      </c>
      <c r="X10" s="193">
        <v>3.452</v>
      </c>
      <c r="Y10" s="193">
        <v>3.645</v>
      </c>
      <c r="Z10" s="193">
        <v>3.3559999999999999</v>
      </c>
      <c r="AA10" s="193">
        <v>2.69</v>
      </c>
      <c r="AB10" s="193">
        <v>1.89</v>
      </c>
      <c r="AC10" s="193">
        <v>2.109</v>
      </c>
      <c r="AD10" s="193">
        <v>2.2360000000000002</v>
      </c>
      <c r="AE10" s="193">
        <v>1.9279999999999999</v>
      </c>
      <c r="AF10" s="193">
        <v>2.0009999999999999</v>
      </c>
      <c r="AG10" s="193">
        <v>1.8620000000000001</v>
      </c>
      <c r="AH10" s="193">
        <v>4.0720000000000001</v>
      </c>
      <c r="AI10" s="193">
        <v>3.8380000000000001</v>
      </c>
      <c r="AJ10" s="193">
        <v>3.3290000000000002</v>
      </c>
      <c r="AK10" s="193">
        <v>3.722</v>
      </c>
      <c r="AL10" s="193">
        <v>4.2489999999999997</v>
      </c>
      <c r="AM10" s="193">
        <v>4.617</v>
      </c>
      <c r="AN10" s="193">
        <v>2.2829999999999999</v>
      </c>
      <c r="AO10" s="193">
        <v>1.7030000000000001</v>
      </c>
      <c r="AP10" s="193">
        <v>1.274</v>
      </c>
      <c r="AQ10" s="407">
        <v>2.420909</v>
      </c>
      <c r="AR10" s="407">
        <v>1.9157420000000001</v>
      </c>
      <c r="AS10" s="407">
        <v>1.390455</v>
      </c>
      <c r="AT10" s="407">
        <v>1.2224839999999999</v>
      </c>
      <c r="AU10" s="407">
        <v>0.77102999999999999</v>
      </c>
      <c r="AV10" s="407">
        <v>1.441093</v>
      </c>
      <c r="AW10" s="407">
        <v>1.5090890000000001</v>
      </c>
      <c r="AY10" s="409"/>
      <c r="AZ10" s="408"/>
      <c r="BA10" s="408"/>
      <c r="BB10" s="408"/>
      <c r="BC10" s="408"/>
      <c r="BD10" s="400"/>
    </row>
    <row r="11" spans="1:56">
      <c r="A11" s="193" t="s">
        <v>317</v>
      </c>
      <c r="B11" s="193">
        <v>1.5489999999999999</v>
      </c>
      <c r="C11" s="193">
        <v>1.2350000000000001</v>
      </c>
      <c r="D11" s="193">
        <v>0.85299999999999998</v>
      </c>
      <c r="E11" s="193">
        <v>0.73599999999999999</v>
      </c>
      <c r="F11" s="193">
        <v>0.78100000000000003</v>
      </c>
      <c r="G11" s="193">
        <v>0.307</v>
      </c>
      <c r="H11" s="193">
        <v>5.3999999999999999E-2</v>
      </c>
      <c r="I11" s="193">
        <v>7.6999999999999999E-2</v>
      </c>
      <c r="J11" s="193">
        <v>0.28399999999999997</v>
      </c>
      <c r="K11" s="193">
        <v>0.16300000000000001</v>
      </c>
      <c r="L11" s="193">
        <v>8.5000000000000006E-2</v>
      </c>
      <c r="M11" s="193">
        <v>0.14799999999999999</v>
      </c>
      <c r="N11" s="193">
        <v>0.16600000000000001</v>
      </c>
      <c r="O11" s="193">
        <v>0.77100000000000002</v>
      </c>
      <c r="P11" s="193">
        <v>0.77700000000000002</v>
      </c>
      <c r="Q11" s="193">
        <v>0.876</v>
      </c>
      <c r="R11" s="193">
        <v>0.82499999999999996</v>
      </c>
      <c r="S11" s="193">
        <v>0.318</v>
      </c>
      <c r="T11" s="193">
        <v>0.32300000000000001</v>
      </c>
      <c r="U11" s="193">
        <v>0.1</v>
      </c>
      <c r="V11" s="193">
        <v>0.02</v>
      </c>
      <c r="W11" s="193">
        <v>3.6999999999999998E-2</v>
      </c>
      <c r="X11" s="193">
        <v>7.6999999999999999E-2</v>
      </c>
      <c r="Y11" s="193">
        <v>0.2</v>
      </c>
      <c r="Z11" s="193">
        <v>0.375</v>
      </c>
      <c r="AA11" s="193">
        <v>0.27400000000000002</v>
      </c>
      <c r="AB11" s="193">
        <v>0.34699999999999998</v>
      </c>
      <c r="AC11" s="193">
        <v>0.373</v>
      </c>
      <c r="AD11" s="193">
        <v>0.91700000000000004</v>
      </c>
      <c r="AE11" s="193">
        <v>0.92700000000000005</v>
      </c>
      <c r="AF11" s="193">
        <v>1.1830000000000001</v>
      </c>
      <c r="AG11" s="193">
        <v>1.1319999999999999</v>
      </c>
      <c r="AH11" s="193">
        <v>1.8480000000000001</v>
      </c>
      <c r="AI11" s="193">
        <v>1.623</v>
      </c>
      <c r="AJ11" s="193">
        <v>2.9740000000000002</v>
      </c>
      <c r="AK11" s="193">
        <v>2.3820000000000001</v>
      </c>
      <c r="AL11" s="193">
        <v>2.637</v>
      </c>
      <c r="AM11" s="193">
        <v>2.9660000000000002</v>
      </c>
      <c r="AN11" s="193">
        <v>2.68</v>
      </c>
      <c r="AO11" s="193">
        <v>2.4279999999999999</v>
      </c>
      <c r="AP11" s="193">
        <v>2.7530000000000001</v>
      </c>
      <c r="AQ11" s="407">
        <v>4.0737880000000004</v>
      </c>
      <c r="AR11" s="407">
        <v>4.2643849999999999</v>
      </c>
      <c r="AS11" s="407">
        <v>2.8017690000000002</v>
      </c>
      <c r="AT11" s="407">
        <v>2.4520300000000006</v>
      </c>
      <c r="AU11" s="407">
        <v>2.8056679999999998</v>
      </c>
      <c r="AV11" s="407">
        <v>1.3537860000000002</v>
      </c>
      <c r="AW11" s="407">
        <v>1.4310000000000002E-2</v>
      </c>
      <c r="AY11" s="409"/>
      <c r="AZ11" s="408"/>
      <c r="BA11" s="408"/>
      <c r="BB11" s="408"/>
      <c r="BC11" s="408"/>
      <c r="BD11" s="400"/>
    </row>
    <row r="12" spans="1:56">
      <c r="A12" s="193" t="s">
        <v>316</v>
      </c>
      <c r="B12" s="193">
        <v>6.8790000000000013</v>
      </c>
      <c r="C12" s="193">
        <v>6.5359999999999978</v>
      </c>
      <c r="D12" s="193">
        <v>6.13</v>
      </c>
      <c r="E12" s="193">
        <v>5.8610000000000007</v>
      </c>
      <c r="F12" s="193">
        <v>5.897000000000002</v>
      </c>
      <c r="G12" s="193">
        <v>4.1020000000000003</v>
      </c>
      <c r="H12" s="193">
        <v>4.2369999999999983</v>
      </c>
      <c r="I12" s="193">
        <v>4.66</v>
      </c>
      <c r="J12" s="193">
        <v>4.4539999999999971</v>
      </c>
      <c r="K12" s="193">
        <v>3.282</v>
      </c>
      <c r="L12" s="193">
        <v>3.0059999999999967</v>
      </c>
      <c r="M12" s="193">
        <v>2.7850000000000001</v>
      </c>
      <c r="N12" s="193">
        <v>2.6539999999999999</v>
      </c>
      <c r="O12" s="193">
        <v>3.7829999999999977</v>
      </c>
      <c r="P12" s="193">
        <v>4.6980000000000004</v>
      </c>
      <c r="Q12" s="193">
        <v>4.1059999999999981</v>
      </c>
      <c r="R12" s="193">
        <v>3.7240000000000002</v>
      </c>
      <c r="S12" s="193">
        <v>3.5489999999999995</v>
      </c>
      <c r="T12" s="193">
        <v>3.7759999999999998</v>
      </c>
      <c r="U12" s="193">
        <v>4.4530000000000012</v>
      </c>
      <c r="V12" s="193">
        <v>4.8949999999999996</v>
      </c>
      <c r="W12" s="193">
        <v>3.9579999999999984</v>
      </c>
      <c r="X12" s="193">
        <v>5.6829999999999998</v>
      </c>
      <c r="Y12" s="193">
        <v>4.7220000000000049</v>
      </c>
      <c r="Z12" s="193">
        <v>6.4060000000000006</v>
      </c>
      <c r="AA12" s="193">
        <v>4.4269999999999996</v>
      </c>
      <c r="AB12" s="193">
        <v>6.0729999999999986</v>
      </c>
      <c r="AC12" s="193">
        <v>4.8460000000000019</v>
      </c>
      <c r="AD12" s="193">
        <v>4.72</v>
      </c>
      <c r="AE12" s="193">
        <v>6.1490000000000009</v>
      </c>
      <c r="AF12" s="193">
        <v>6.3490000000000038</v>
      </c>
      <c r="AG12" s="193">
        <v>5.104000000000001</v>
      </c>
      <c r="AH12" s="193">
        <v>5.0149999999999997</v>
      </c>
      <c r="AI12" s="193">
        <v>3.3729999999999993</v>
      </c>
      <c r="AJ12" s="193">
        <v>3.4830000000000005</v>
      </c>
      <c r="AK12" s="193">
        <v>2.0620000000000012</v>
      </c>
      <c r="AL12" s="193">
        <v>1.6119999999999983</v>
      </c>
      <c r="AM12" s="193">
        <v>2.0209999999999972</v>
      </c>
      <c r="AN12" s="193">
        <v>1.2690000000000001</v>
      </c>
      <c r="AO12" s="193">
        <v>1.1270000000000007</v>
      </c>
      <c r="AP12" s="193">
        <v>0.8230000000000004</v>
      </c>
      <c r="AQ12" s="407">
        <v>1.094951</v>
      </c>
      <c r="AR12" s="407">
        <v>1.4527590000000021</v>
      </c>
      <c r="AS12" s="407">
        <v>0.92351900000000064</v>
      </c>
      <c r="AT12" s="407">
        <v>0.64678999999999931</v>
      </c>
      <c r="AU12" s="407">
        <v>1.3384099999999997</v>
      </c>
      <c r="AV12" s="407">
        <v>1.0814990916169336</v>
      </c>
      <c r="AW12" s="407">
        <v>0.8000239999999994</v>
      </c>
      <c r="AZ12" s="408"/>
      <c r="BA12" s="408"/>
      <c r="BB12" s="408"/>
      <c r="BC12" s="408"/>
      <c r="BD12" s="400"/>
    </row>
    <row r="13" spans="1:56">
      <c r="A13" s="193" t="s">
        <v>315</v>
      </c>
      <c r="B13" s="193">
        <v>26.488</v>
      </c>
      <c r="C13" s="193">
        <v>26.077000000000002</v>
      </c>
      <c r="D13" s="193">
        <v>23.872</v>
      </c>
      <c r="E13" s="193">
        <v>23.077000000000002</v>
      </c>
      <c r="F13" s="193">
        <v>22.777999999999999</v>
      </c>
      <c r="G13" s="193">
        <v>23.248000000000001</v>
      </c>
      <c r="H13" s="193">
        <v>21.821000000000002</v>
      </c>
      <c r="I13" s="193">
        <v>21.254999999999999</v>
      </c>
      <c r="J13" s="193">
        <v>20.704000000000001</v>
      </c>
      <c r="K13" s="193">
        <v>18.942</v>
      </c>
      <c r="L13" s="193">
        <v>18.484000000000002</v>
      </c>
      <c r="M13" s="193">
        <v>16.707000000000001</v>
      </c>
      <c r="N13" s="193">
        <v>14.512</v>
      </c>
      <c r="O13" s="193">
        <v>14.464</v>
      </c>
      <c r="P13" s="193">
        <v>13.532</v>
      </c>
      <c r="Q13" s="193">
        <v>12.875999999999999</v>
      </c>
      <c r="R13" s="193">
        <v>11.827</v>
      </c>
      <c r="S13" s="193">
        <v>10.669</v>
      </c>
      <c r="T13" s="193">
        <v>9.4280000000000008</v>
      </c>
      <c r="U13" s="193">
        <v>8.9179999999999993</v>
      </c>
      <c r="V13" s="193">
        <v>8.5530000000000008</v>
      </c>
      <c r="W13" s="193">
        <v>7.3159999999999998</v>
      </c>
      <c r="X13" s="193">
        <v>6.1120000000000001</v>
      </c>
      <c r="Y13" s="193">
        <v>5.69</v>
      </c>
      <c r="Z13" s="193">
        <v>4.101</v>
      </c>
      <c r="AA13" s="193">
        <v>2.6709999999999998</v>
      </c>
      <c r="AB13" s="193">
        <v>2.0680000000000001</v>
      </c>
      <c r="AC13" s="193">
        <v>2.2429999999999999</v>
      </c>
      <c r="AD13" s="193">
        <v>0.872</v>
      </c>
      <c r="AE13" s="193">
        <v>0.61699999999999999</v>
      </c>
      <c r="AF13" s="193">
        <v>0.45200000000000001</v>
      </c>
      <c r="AG13" s="193">
        <v>0.42199999999999999</v>
      </c>
      <c r="AH13" s="193">
        <v>0.27700000000000002</v>
      </c>
      <c r="AI13" s="193">
        <v>0.14699999999999999</v>
      </c>
      <c r="AJ13" s="193">
        <v>0.26100000000000001</v>
      </c>
      <c r="AK13" s="193">
        <v>0.14899999999999999</v>
      </c>
      <c r="AL13" s="193">
        <v>0.28999999999999998</v>
      </c>
      <c r="AM13" s="193">
        <v>0.313</v>
      </c>
      <c r="AN13" s="193">
        <v>0.3</v>
      </c>
      <c r="AO13" s="193">
        <v>0</v>
      </c>
      <c r="AP13" s="193">
        <v>0</v>
      </c>
      <c r="AQ13" s="407">
        <v>0</v>
      </c>
      <c r="AR13" s="407">
        <v>0</v>
      </c>
      <c r="AS13" s="407">
        <v>0</v>
      </c>
      <c r="AT13" s="407">
        <v>0</v>
      </c>
      <c r="AU13" s="407">
        <v>0</v>
      </c>
      <c r="AV13" s="407">
        <v>0</v>
      </c>
      <c r="AW13" s="407">
        <v>0</v>
      </c>
      <c r="BD13" s="400"/>
    </row>
    <row r="15" spans="1:56" ht="15">
      <c r="A15"/>
      <c r="B15" s="400"/>
      <c r="C15" s="400"/>
      <c r="D15" s="400"/>
      <c r="E15" s="400"/>
      <c r="F15" s="400"/>
      <c r="G15" s="400"/>
      <c r="H15" s="400"/>
      <c r="I15" s="400"/>
      <c r="J15" s="400"/>
      <c r="K15" s="400"/>
      <c r="L15" s="400"/>
      <c r="M15" s="400"/>
      <c r="N15" s="400"/>
      <c r="O15" s="400"/>
      <c r="P15" s="400"/>
      <c r="Q15" s="400"/>
      <c r="R15" s="400"/>
      <c r="S15" s="400"/>
      <c r="T15" s="400"/>
      <c r="U15" s="400"/>
      <c r="V15" s="400"/>
      <c r="W15" s="400"/>
      <c r="X15" s="400"/>
      <c r="Y15" s="400"/>
      <c r="Z15" s="400"/>
      <c r="AA15" s="400"/>
      <c r="AB15" s="400"/>
      <c r="AC15" s="400"/>
      <c r="AD15" s="400"/>
      <c r="AE15" s="400"/>
      <c r="AF15" s="400"/>
      <c r="AG15" s="400"/>
      <c r="AH15" s="400"/>
      <c r="AI15" s="400"/>
      <c r="AJ15" s="400"/>
      <c r="AK15" s="400"/>
      <c r="AL15" s="400"/>
      <c r="AM15" s="400"/>
      <c r="AN15" s="400"/>
      <c r="AO15" s="400"/>
      <c r="AP15" s="400"/>
      <c r="AQ15" s="400"/>
      <c r="AR15" s="400"/>
      <c r="AS15" s="400"/>
      <c r="AT15" s="400"/>
      <c r="AU15" s="400"/>
      <c r="AV15" s="400"/>
      <c r="AW15" s="400"/>
      <c r="AX15" s="203"/>
      <c r="AY15" s="203"/>
    </row>
    <row r="16" spans="1:56" ht="15">
      <c r="A16"/>
      <c r="C16" s="193" t="s">
        <v>314</v>
      </c>
      <c r="AC16" s="400"/>
    </row>
    <row r="17" spans="1:51" ht="15">
      <c r="A17"/>
      <c r="AC17" s="400"/>
      <c r="AJ17" s="400"/>
      <c r="AK17" s="400"/>
      <c r="AL17" s="400"/>
      <c r="AM17" s="400"/>
      <c r="AN17" s="400"/>
      <c r="AO17" s="400"/>
      <c r="AP17" s="400"/>
      <c r="AQ17" s="400"/>
      <c r="AR17" s="400"/>
      <c r="AS17" s="400"/>
      <c r="AT17" s="400"/>
      <c r="AU17" s="400"/>
      <c r="AV17" s="400"/>
      <c r="AW17" s="400"/>
    </row>
    <row r="18" spans="1:51" ht="15">
      <c r="A18"/>
      <c r="AC18" s="400"/>
    </row>
    <row r="19" spans="1:51" ht="15">
      <c r="A19"/>
      <c r="AC19" s="400"/>
      <c r="AJ19" s="400"/>
      <c r="AK19" s="400"/>
      <c r="AL19" s="400"/>
      <c r="AM19" s="400"/>
      <c r="AN19" s="400"/>
      <c r="AO19" s="400"/>
      <c r="AP19" s="400"/>
      <c r="AQ19" s="400"/>
      <c r="AR19" s="400"/>
      <c r="AS19" s="400"/>
      <c r="AT19" s="400"/>
      <c r="AU19" s="400"/>
      <c r="AV19" s="400"/>
      <c r="AW19" s="400"/>
    </row>
    <row r="20" spans="1:51" ht="15">
      <c r="A20"/>
      <c r="AC20" s="400"/>
    </row>
    <row r="21" spans="1:51" ht="15">
      <c r="A21"/>
      <c r="AC21" s="400"/>
      <c r="AJ21" s="400"/>
      <c r="AK21" s="400"/>
      <c r="AL21" s="400"/>
      <c r="AM21" s="400"/>
      <c r="AN21" s="400"/>
      <c r="AO21" s="400"/>
      <c r="AP21" s="400"/>
      <c r="AQ21" s="400"/>
      <c r="AR21" s="400"/>
      <c r="AS21" s="400"/>
      <c r="AT21" s="400"/>
      <c r="AU21" s="400"/>
      <c r="AV21" s="400"/>
      <c r="AW21" s="400"/>
    </row>
    <row r="22" spans="1:51">
      <c r="K22" s="406"/>
    </row>
    <row r="23" spans="1:51">
      <c r="AJ23" s="400"/>
      <c r="AK23" s="400"/>
      <c r="AL23" s="400"/>
      <c r="AM23" s="400"/>
      <c r="AN23" s="400"/>
      <c r="AO23" s="400"/>
      <c r="AP23" s="400"/>
      <c r="AQ23" s="400"/>
      <c r="AR23" s="400"/>
      <c r="AS23" s="400"/>
      <c r="AT23" s="400"/>
      <c r="AU23" s="400"/>
      <c r="AV23" s="400"/>
      <c r="AW23" s="400"/>
    </row>
    <row r="25" spans="1:51">
      <c r="AJ25" s="400"/>
      <c r="AK25" s="400"/>
      <c r="AL25" s="400"/>
      <c r="AM25" s="400"/>
      <c r="AN25" s="400"/>
      <c r="AO25" s="400"/>
      <c r="AP25" s="400"/>
      <c r="AQ25" s="400"/>
      <c r="AR25" s="400"/>
      <c r="AS25" s="400"/>
      <c r="AT25" s="400"/>
      <c r="AU25" s="400"/>
      <c r="AV25" s="400"/>
      <c r="AW25" s="400"/>
    </row>
    <row r="27" spans="1:51">
      <c r="AJ27" s="400"/>
      <c r="AK27" s="400"/>
      <c r="AL27" s="400"/>
      <c r="AM27" s="400"/>
      <c r="AN27" s="400"/>
      <c r="AO27" s="400"/>
      <c r="AP27" s="400"/>
      <c r="AQ27" s="400"/>
      <c r="AR27" s="400"/>
      <c r="AS27" s="400"/>
      <c r="AT27" s="400"/>
      <c r="AU27" s="400"/>
      <c r="AV27" s="400"/>
      <c r="AW27" s="400"/>
      <c r="AX27" s="405"/>
      <c r="AY27" s="405"/>
    </row>
    <row r="29" spans="1:51">
      <c r="AJ29" s="400"/>
      <c r="AK29" s="400"/>
      <c r="AL29" s="400"/>
      <c r="AM29" s="400"/>
      <c r="AN29" s="400"/>
      <c r="AO29" s="400"/>
      <c r="AP29" s="400"/>
      <c r="AQ29" s="400"/>
      <c r="AR29" s="400"/>
      <c r="AS29" s="400"/>
      <c r="AT29" s="400"/>
      <c r="AU29" s="400"/>
      <c r="AV29" s="400"/>
      <c r="AW29" s="400"/>
    </row>
    <row r="31" spans="1:51">
      <c r="AJ31" s="400"/>
      <c r="AK31" s="400"/>
      <c r="AL31" s="400"/>
      <c r="AM31" s="400"/>
      <c r="AN31" s="400"/>
      <c r="AO31" s="400"/>
      <c r="AP31" s="400"/>
      <c r="AQ31" s="400"/>
      <c r="AR31" s="400"/>
      <c r="AS31" s="400"/>
      <c r="AT31" s="400"/>
      <c r="AU31" s="400"/>
      <c r="AV31" s="400"/>
      <c r="AW31" s="400"/>
    </row>
    <row r="33" spans="3:51">
      <c r="AJ33" s="400"/>
      <c r="AK33" s="400"/>
      <c r="AL33" s="400"/>
      <c r="AM33" s="400"/>
      <c r="AN33" s="400"/>
      <c r="AO33" s="400"/>
      <c r="AP33" s="400"/>
      <c r="AQ33" s="400"/>
      <c r="AR33" s="400"/>
      <c r="AS33" s="400"/>
      <c r="AT33" s="400"/>
      <c r="AU33" s="400"/>
      <c r="AV33" s="400"/>
      <c r="AW33" s="400"/>
      <c r="AX33" s="404"/>
      <c r="AY33" s="404"/>
    </row>
    <row r="35" spans="3:51">
      <c r="AJ35" s="400"/>
      <c r="AK35" s="400"/>
      <c r="AL35" s="400"/>
      <c r="AM35" s="400"/>
      <c r="AN35" s="400"/>
      <c r="AO35" s="400"/>
      <c r="AP35" s="400"/>
      <c r="AQ35" s="400"/>
      <c r="AR35" s="400"/>
      <c r="AS35" s="400"/>
      <c r="AT35" s="400"/>
      <c r="AU35" s="400"/>
      <c r="AV35" s="400"/>
      <c r="AW35" s="400"/>
    </row>
    <row r="37" spans="3:51">
      <c r="C37" s="403"/>
      <c r="AJ37" s="400"/>
      <c r="AK37" s="400"/>
      <c r="AL37" s="400"/>
      <c r="AM37" s="400"/>
      <c r="AN37" s="400"/>
      <c r="AO37" s="400"/>
      <c r="AP37" s="400"/>
      <c r="AQ37" s="400"/>
      <c r="AR37" s="400"/>
      <c r="AS37" s="400"/>
      <c r="AT37" s="400"/>
      <c r="AU37" s="400"/>
      <c r="AV37" s="400"/>
      <c r="AW37" s="400"/>
    </row>
    <row r="38" spans="3:51">
      <c r="C38" s="402" t="s">
        <v>313</v>
      </c>
    </row>
    <row r="39" spans="3:51">
      <c r="C39" s="401" t="s">
        <v>312</v>
      </c>
      <c r="AJ39" s="400"/>
      <c r="AK39" s="400"/>
      <c r="AL39" s="400"/>
      <c r="AM39" s="400"/>
      <c r="AN39" s="400"/>
      <c r="AO39" s="400"/>
      <c r="AP39" s="400"/>
      <c r="AQ39" s="400"/>
      <c r="AR39" s="400"/>
      <c r="AS39" s="400"/>
      <c r="AT39" s="400"/>
      <c r="AU39" s="400"/>
      <c r="AV39" s="400"/>
      <c r="AW39" s="400"/>
    </row>
    <row r="40" spans="3:51">
      <c r="C40" s="401" t="s">
        <v>311</v>
      </c>
    </row>
    <row r="41" spans="3:51">
      <c r="C41" s="401" t="s">
        <v>20</v>
      </c>
      <c r="AJ41" s="400"/>
      <c r="AK41" s="400"/>
      <c r="AL41" s="400"/>
      <c r="AM41" s="400"/>
      <c r="AN41" s="400"/>
      <c r="AO41" s="400"/>
      <c r="AP41" s="400"/>
      <c r="AQ41" s="400"/>
      <c r="AR41" s="400"/>
      <c r="AS41" s="400"/>
      <c r="AT41" s="400"/>
      <c r="AU41" s="400"/>
      <c r="AV41" s="400"/>
      <c r="AW41" s="400"/>
    </row>
    <row r="42" spans="3:51">
      <c r="C42" s="399" t="s">
        <v>310</v>
      </c>
    </row>
    <row r="49" spans="3:3" ht="15.75">
      <c r="C49" s="398"/>
    </row>
  </sheetData>
  <sheetProtection selectLockedCells="1" selectUnlockedCells="1"/>
  <pageMargins left="0.78749999999999998" right="0.78749999999999998" top="0.98402777777777772" bottom="0.98402777777777772" header="0.51180555555555551" footer="0.51180555555555551"/>
  <pageSetup paperSize="9" firstPageNumber="0" orientation="landscape" horizontalDpi="300" verticalDpi="300" r:id="rId1"/>
  <headerFooter alignWithMargins="0"/>
  <drawing r:id="rId2"/>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BC2B1D-9A50-4F01-B121-A5603EBC2B8B}">
  <dimension ref="A1:T40"/>
  <sheetViews>
    <sheetView showGridLines="0" zoomScaleNormal="100" workbookViewId="0">
      <selection activeCell="B1" sqref="B1"/>
    </sheetView>
  </sheetViews>
  <sheetFormatPr baseColWidth="10" defaultColWidth="11.28515625" defaultRowHeight="12.75"/>
  <cols>
    <col min="1" max="9" width="11.28515625" style="193"/>
    <col min="10" max="10" width="13.28515625" style="193" customWidth="1"/>
    <col min="11" max="265" width="11.28515625" style="193"/>
    <col min="266" max="266" width="13.28515625" style="193" customWidth="1"/>
    <col min="267" max="521" width="11.28515625" style="193"/>
    <col min="522" max="522" width="13.28515625" style="193" customWidth="1"/>
    <col min="523" max="777" width="11.28515625" style="193"/>
    <col min="778" max="778" width="13.28515625" style="193" customWidth="1"/>
    <col min="779" max="1033" width="11.28515625" style="193"/>
    <col min="1034" max="1034" width="13.28515625" style="193" customWidth="1"/>
    <col min="1035" max="1289" width="11.28515625" style="193"/>
    <col min="1290" max="1290" width="13.28515625" style="193" customWidth="1"/>
    <col min="1291" max="1545" width="11.28515625" style="193"/>
    <col min="1546" max="1546" width="13.28515625" style="193" customWidth="1"/>
    <col min="1547" max="1801" width="11.28515625" style="193"/>
    <col min="1802" max="1802" width="13.28515625" style="193" customWidth="1"/>
    <col min="1803" max="2057" width="11.28515625" style="193"/>
    <col min="2058" max="2058" width="13.28515625" style="193" customWidth="1"/>
    <col min="2059" max="2313" width="11.28515625" style="193"/>
    <col min="2314" max="2314" width="13.28515625" style="193" customWidth="1"/>
    <col min="2315" max="2569" width="11.28515625" style="193"/>
    <col min="2570" max="2570" width="13.28515625" style="193" customWidth="1"/>
    <col min="2571" max="2825" width="11.28515625" style="193"/>
    <col min="2826" max="2826" width="13.28515625" style="193" customWidth="1"/>
    <col min="2827" max="3081" width="11.28515625" style="193"/>
    <col min="3082" max="3082" width="13.28515625" style="193" customWidth="1"/>
    <col min="3083" max="3337" width="11.28515625" style="193"/>
    <col min="3338" max="3338" width="13.28515625" style="193" customWidth="1"/>
    <col min="3339" max="3593" width="11.28515625" style="193"/>
    <col min="3594" max="3594" width="13.28515625" style="193" customWidth="1"/>
    <col min="3595" max="3849" width="11.28515625" style="193"/>
    <col min="3850" max="3850" width="13.28515625" style="193" customWidth="1"/>
    <col min="3851" max="4105" width="11.28515625" style="193"/>
    <col min="4106" max="4106" width="13.28515625" style="193" customWidth="1"/>
    <col min="4107" max="4361" width="11.28515625" style="193"/>
    <col min="4362" max="4362" width="13.28515625" style="193" customWidth="1"/>
    <col min="4363" max="4617" width="11.28515625" style="193"/>
    <col min="4618" max="4618" width="13.28515625" style="193" customWidth="1"/>
    <col min="4619" max="4873" width="11.28515625" style="193"/>
    <col min="4874" max="4874" width="13.28515625" style="193" customWidth="1"/>
    <col min="4875" max="5129" width="11.28515625" style="193"/>
    <col min="5130" max="5130" width="13.28515625" style="193" customWidth="1"/>
    <col min="5131" max="5385" width="11.28515625" style="193"/>
    <col min="5386" max="5386" width="13.28515625" style="193" customWidth="1"/>
    <col min="5387" max="5641" width="11.28515625" style="193"/>
    <col min="5642" max="5642" width="13.28515625" style="193" customWidth="1"/>
    <col min="5643" max="5897" width="11.28515625" style="193"/>
    <col min="5898" max="5898" width="13.28515625" style="193" customWidth="1"/>
    <col min="5899" max="6153" width="11.28515625" style="193"/>
    <col min="6154" max="6154" width="13.28515625" style="193" customWidth="1"/>
    <col min="6155" max="6409" width="11.28515625" style="193"/>
    <col min="6410" max="6410" width="13.28515625" style="193" customWidth="1"/>
    <col min="6411" max="6665" width="11.28515625" style="193"/>
    <col min="6666" max="6666" width="13.28515625" style="193" customWidth="1"/>
    <col min="6667" max="6921" width="11.28515625" style="193"/>
    <col min="6922" max="6922" width="13.28515625" style="193" customWidth="1"/>
    <col min="6923" max="7177" width="11.28515625" style="193"/>
    <col min="7178" max="7178" width="13.28515625" style="193" customWidth="1"/>
    <col min="7179" max="7433" width="11.28515625" style="193"/>
    <col min="7434" max="7434" width="13.28515625" style="193" customWidth="1"/>
    <col min="7435" max="7689" width="11.28515625" style="193"/>
    <col min="7690" max="7690" width="13.28515625" style="193" customWidth="1"/>
    <col min="7691" max="7945" width="11.28515625" style="193"/>
    <col min="7946" max="7946" width="13.28515625" style="193" customWidth="1"/>
    <col min="7947" max="8201" width="11.28515625" style="193"/>
    <col min="8202" max="8202" width="13.28515625" style="193" customWidth="1"/>
    <col min="8203" max="8457" width="11.28515625" style="193"/>
    <col min="8458" max="8458" width="13.28515625" style="193" customWidth="1"/>
    <col min="8459" max="8713" width="11.28515625" style="193"/>
    <col min="8714" max="8714" width="13.28515625" style="193" customWidth="1"/>
    <col min="8715" max="8969" width="11.28515625" style="193"/>
    <col min="8970" max="8970" width="13.28515625" style="193" customWidth="1"/>
    <col min="8971" max="9225" width="11.28515625" style="193"/>
    <col min="9226" max="9226" width="13.28515625" style="193" customWidth="1"/>
    <col min="9227" max="9481" width="11.28515625" style="193"/>
    <col min="9482" max="9482" width="13.28515625" style="193" customWidth="1"/>
    <col min="9483" max="9737" width="11.28515625" style="193"/>
    <col min="9738" max="9738" width="13.28515625" style="193" customWidth="1"/>
    <col min="9739" max="9993" width="11.28515625" style="193"/>
    <col min="9994" max="9994" width="13.28515625" style="193" customWidth="1"/>
    <col min="9995" max="10249" width="11.28515625" style="193"/>
    <col min="10250" max="10250" width="13.28515625" style="193" customWidth="1"/>
    <col min="10251" max="10505" width="11.28515625" style="193"/>
    <col min="10506" max="10506" width="13.28515625" style="193" customWidth="1"/>
    <col min="10507" max="10761" width="11.28515625" style="193"/>
    <col min="10762" max="10762" width="13.28515625" style="193" customWidth="1"/>
    <col min="10763" max="11017" width="11.28515625" style="193"/>
    <col min="11018" max="11018" width="13.28515625" style="193" customWidth="1"/>
    <col min="11019" max="11273" width="11.28515625" style="193"/>
    <col min="11274" max="11274" width="13.28515625" style="193" customWidth="1"/>
    <col min="11275" max="11529" width="11.28515625" style="193"/>
    <col min="11530" max="11530" width="13.28515625" style="193" customWidth="1"/>
    <col min="11531" max="11785" width="11.28515625" style="193"/>
    <col min="11786" max="11786" width="13.28515625" style="193" customWidth="1"/>
    <col min="11787" max="12041" width="11.28515625" style="193"/>
    <col min="12042" max="12042" width="13.28515625" style="193" customWidth="1"/>
    <col min="12043" max="12297" width="11.28515625" style="193"/>
    <col min="12298" max="12298" width="13.28515625" style="193" customWidth="1"/>
    <col min="12299" max="12553" width="11.28515625" style="193"/>
    <col min="12554" max="12554" width="13.28515625" style="193" customWidth="1"/>
    <col min="12555" max="12809" width="11.28515625" style="193"/>
    <col min="12810" max="12810" width="13.28515625" style="193" customWidth="1"/>
    <col min="12811" max="13065" width="11.28515625" style="193"/>
    <col min="13066" max="13066" width="13.28515625" style="193" customWidth="1"/>
    <col min="13067" max="13321" width="11.28515625" style="193"/>
    <col min="13322" max="13322" width="13.28515625" style="193" customWidth="1"/>
    <col min="13323" max="13577" width="11.28515625" style="193"/>
    <col min="13578" max="13578" width="13.28515625" style="193" customWidth="1"/>
    <col min="13579" max="13833" width="11.28515625" style="193"/>
    <col min="13834" max="13834" width="13.28515625" style="193" customWidth="1"/>
    <col min="13835" max="14089" width="11.28515625" style="193"/>
    <col min="14090" max="14090" width="13.28515625" style="193" customWidth="1"/>
    <col min="14091" max="14345" width="11.28515625" style="193"/>
    <col min="14346" max="14346" width="13.28515625" style="193" customWidth="1"/>
    <col min="14347" max="14601" width="11.28515625" style="193"/>
    <col min="14602" max="14602" width="13.28515625" style="193" customWidth="1"/>
    <col min="14603" max="14857" width="11.28515625" style="193"/>
    <col min="14858" max="14858" width="13.28515625" style="193" customWidth="1"/>
    <col min="14859" max="15113" width="11.28515625" style="193"/>
    <col min="15114" max="15114" width="13.28515625" style="193" customWidth="1"/>
    <col min="15115" max="15369" width="11.28515625" style="193"/>
    <col min="15370" max="15370" width="13.28515625" style="193" customWidth="1"/>
    <col min="15371" max="15625" width="11.28515625" style="193"/>
    <col min="15626" max="15626" width="13.28515625" style="193" customWidth="1"/>
    <col min="15627" max="15881" width="11.28515625" style="193"/>
    <col min="15882" max="15882" width="13.28515625" style="193" customWidth="1"/>
    <col min="15883" max="16137" width="11.28515625" style="193"/>
    <col min="16138" max="16138" width="13.28515625" style="193" customWidth="1"/>
    <col min="16139" max="16384" width="11.28515625" style="193"/>
  </cols>
  <sheetData>
    <row r="1" spans="1:20" ht="15.75">
      <c r="A1" s="414" t="s">
        <v>325</v>
      </c>
      <c r="F1" s="415"/>
      <c r="K1" s="416"/>
    </row>
    <row r="2" spans="1:20">
      <c r="A2" s="417" t="s">
        <v>326</v>
      </c>
      <c r="I2" s="418"/>
      <c r="K2" s="416"/>
    </row>
    <row r="3" spans="1:20">
      <c r="I3" s="418"/>
      <c r="J3" s="418"/>
      <c r="L3" s="419"/>
    </row>
    <row r="4" spans="1:20">
      <c r="L4" s="419"/>
      <c r="T4" s="420"/>
    </row>
    <row r="5" spans="1:20">
      <c r="L5" s="419"/>
    </row>
    <row r="6" spans="1:20">
      <c r="J6" s="413"/>
      <c r="K6" s="413"/>
      <c r="L6" s="421"/>
      <c r="M6" s="421"/>
      <c r="N6" s="421"/>
    </row>
    <row r="7" spans="1:20">
      <c r="J7" s="413"/>
      <c r="K7" s="413"/>
    </row>
    <row r="8" spans="1:20">
      <c r="J8" s="413"/>
      <c r="K8" s="413"/>
    </row>
    <row r="9" spans="1:20">
      <c r="J9" s="413"/>
      <c r="K9" s="413"/>
    </row>
    <row r="10" spans="1:20">
      <c r="J10" s="413"/>
      <c r="K10" s="413"/>
    </row>
    <row r="11" spans="1:20">
      <c r="J11" s="413"/>
      <c r="K11" s="413"/>
    </row>
    <row r="12" spans="1:20">
      <c r="J12" s="413"/>
      <c r="K12" s="413"/>
    </row>
    <row r="13" spans="1:20">
      <c r="J13" s="413"/>
      <c r="K13" s="413"/>
    </row>
    <row r="14" spans="1:20">
      <c r="J14" s="413"/>
      <c r="K14" s="422"/>
      <c r="L14" s="419"/>
      <c r="M14" s="419"/>
    </row>
    <row r="15" spans="1:20">
      <c r="J15" s="413"/>
      <c r="K15" s="422"/>
      <c r="L15" s="419"/>
    </row>
    <row r="16" spans="1:20">
      <c r="J16" s="413"/>
      <c r="K16" s="422"/>
      <c r="L16" s="419"/>
    </row>
    <row r="17" spans="1:15">
      <c r="J17" s="423"/>
      <c r="K17" s="424"/>
      <c r="L17" s="419"/>
    </row>
    <row r="18" spans="1:15">
      <c r="J18" s="413"/>
      <c r="K18" s="413"/>
      <c r="L18" s="419"/>
    </row>
    <row r="19" spans="1:15">
      <c r="L19" s="419"/>
    </row>
    <row r="20" spans="1:15">
      <c r="L20" s="419"/>
    </row>
    <row r="21" spans="1:15">
      <c r="K21" s="425"/>
      <c r="L21" s="419"/>
      <c r="O21" s="426"/>
    </row>
    <row r="22" spans="1:15">
      <c r="L22" s="419"/>
    </row>
    <row r="23" spans="1:15">
      <c r="L23" s="419"/>
    </row>
    <row r="24" spans="1:15">
      <c r="L24" s="427"/>
    </row>
    <row r="25" spans="1:15">
      <c r="L25" s="428"/>
    </row>
    <row r="29" spans="1:15">
      <c r="A29" s="401" t="s">
        <v>327</v>
      </c>
    </row>
    <row r="30" spans="1:15">
      <c r="A30" s="401" t="s">
        <v>328</v>
      </c>
      <c r="C30" s="292"/>
    </row>
    <row r="31" spans="1:15">
      <c r="A31" s="399" t="s">
        <v>329</v>
      </c>
      <c r="C31" s="292"/>
    </row>
    <row r="36" spans="1:12">
      <c r="K36" s="413"/>
    </row>
    <row r="37" spans="1:12">
      <c r="A37" s="196"/>
    </row>
    <row r="38" spans="1:12">
      <c r="A38" s="429"/>
      <c r="B38" s="429"/>
      <c r="C38" s="429"/>
      <c r="D38" s="429"/>
      <c r="E38" s="429"/>
      <c r="F38" s="429"/>
      <c r="G38" s="429"/>
      <c r="H38" s="429"/>
      <c r="I38" s="429"/>
      <c r="J38" s="429"/>
      <c r="K38" s="429"/>
      <c r="L38" s="429"/>
    </row>
    <row r="39" spans="1:12">
      <c r="A39" s="429"/>
      <c r="B39" s="429"/>
      <c r="C39" s="429"/>
      <c r="D39" s="429"/>
      <c r="E39" s="429"/>
      <c r="F39" s="429"/>
      <c r="G39" s="429"/>
      <c r="H39" s="429"/>
      <c r="I39" s="429"/>
      <c r="J39" s="429"/>
      <c r="K39" s="413"/>
      <c r="L39" s="429"/>
    </row>
    <row r="40" spans="1:12" ht="14.25" customHeight="1">
      <c r="A40" s="429"/>
      <c r="B40" s="429"/>
      <c r="C40" s="429"/>
      <c r="D40" s="429"/>
      <c r="E40" s="429"/>
      <c r="F40" s="429"/>
      <c r="G40" s="429"/>
      <c r="H40" s="429"/>
      <c r="I40" s="429"/>
      <c r="J40" s="429"/>
      <c r="K40" s="429"/>
      <c r="L40" s="429"/>
    </row>
  </sheetData>
  <sheetProtection selectLockedCells="1" selectUnlockedCells="1"/>
  <pageMargins left="0.7" right="0.7" top="0.75" bottom="0.75" header="0.51180555555555551" footer="0.51180555555555551"/>
  <pageSetup paperSize="9" firstPageNumber="0" orientation="portrait" horizontalDpi="300" verticalDpi="300" r:id="rId1"/>
  <headerFooter alignWithMargins="0"/>
  <drawing r:id="rId2"/>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AD1C9D-36F1-477E-A073-970A6E7DE29A}">
  <dimension ref="A1:AS47"/>
  <sheetViews>
    <sheetView showGridLines="0" zoomScaleNormal="100" workbookViewId="0">
      <pane xSplit="1" ySplit="3" topLeftCell="B4" activePane="bottomRight" state="frozen"/>
      <selection activeCell="E33" sqref="E33:F33"/>
      <selection pane="topRight" activeCell="E33" sqref="E33:F33"/>
      <selection pane="bottomLeft" activeCell="E33" sqref="E33:F33"/>
      <selection pane="bottomRight"/>
    </sheetView>
  </sheetViews>
  <sheetFormatPr baseColWidth="10" defaultColWidth="11.28515625" defaultRowHeight="12.75"/>
  <cols>
    <col min="1" max="1" width="50" style="371" customWidth="1"/>
    <col min="2" max="2" width="12" style="371" customWidth="1"/>
    <col min="3" max="3" width="11.7109375" style="371" customWidth="1"/>
    <col min="4" max="22" width="11.28515625" style="371" customWidth="1"/>
    <col min="23" max="23" width="10.28515625" style="371" customWidth="1"/>
    <col min="24" max="24" width="10.7109375" style="371" customWidth="1"/>
    <col min="25" max="25" width="10.28515625" style="371" customWidth="1"/>
    <col min="26" max="26" width="11" style="371" customWidth="1"/>
    <col min="27" max="27" width="10.28515625" style="371" customWidth="1"/>
    <col min="28" max="28" width="9.28515625" style="371" customWidth="1"/>
    <col min="29" max="34" width="10.28515625" style="371" customWidth="1"/>
    <col min="35" max="35" width="8.7109375" style="371" customWidth="1"/>
    <col min="36" max="256" width="11.28515625" style="371"/>
    <col min="257" max="257" width="50" style="371" customWidth="1"/>
    <col min="258" max="258" width="12" style="371" customWidth="1"/>
    <col min="259" max="259" width="11.7109375" style="371" customWidth="1"/>
    <col min="260" max="278" width="11.28515625" style="371" customWidth="1"/>
    <col min="279" max="279" width="10.28515625" style="371" customWidth="1"/>
    <col min="280" max="280" width="10.7109375" style="371" customWidth="1"/>
    <col min="281" max="281" width="10.28515625" style="371" customWidth="1"/>
    <col min="282" max="282" width="11" style="371" customWidth="1"/>
    <col min="283" max="283" width="10.28515625" style="371" customWidth="1"/>
    <col min="284" max="284" width="9.28515625" style="371" customWidth="1"/>
    <col min="285" max="290" width="10.28515625" style="371" customWidth="1"/>
    <col min="291" max="291" width="8.7109375" style="371" customWidth="1"/>
    <col min="292" max="512" width="11.28515625" style="371"/>
    <col min="513" max="513" width="50" style="371" customWidth="1"/>
    <col min="514" max="514" width="12" style="371" customWidth="1"/>
    <col min="515" max="515" width="11.7109375" style="371" customWidth="1"/>
    <col min="516" max="534" width="11.28515625" style="371" customWidth="1"/>
    <col min="535" max="535" width="10.28515625" style="371" customWidth="1"/>
    <col min="536" max="536" width="10.7109375" style="371" customWidth="1"/>
    <col min="537" max="537" width="10.28515625" style="371" customWidth="1"/>
    <col min="538" max="538" width="11" style="371" customWidth="1"/>
    <col min="539" max="539" width="10.28515625" style="371" customWidth="1"/>
    <col min="540" max="540" width="9.28515625" style="371" customWidth="1"/>
    <col min="541" max="546" width="10.28515625" style="371" customWidth="1"/>
    <col min="547" max="547" width="8.7109375" style="371" customWidth="1"/>
    <col min="548" max="768" width="11.28515625" style="371"/>
    <col min="769" max="769" width="50" style="371" customWidth="1"/>
    <col min="770" max="770" width="12" style="371" customWidth="1"/>
    <col min="771" max="771" width="11.7109375" style="371" customWidth="1"/>
    <col min="772" max="790" width="11.28515625" style="371" customWidth="1"/>
    <col min="791" max="791" width="10.28515625" style="371" customWidth="1"/>
    <col min="792" max="792" width="10.7109375" style="371" customWidth="1"/>
    <col min="793" max="793" width="10.28515625" style="371" customWidth="1"/>
    <col min="794" max="794" width="11" style="371" customWidth="1"/>
    <col min="795" max="795" width="10.28515625" style="371" customWidth="1"/>
    <col min="796" max="796" width="9.28515625" style="371" customWidth="1"/>
    <col min="797" max="802" width="10.28515625" style="371" customWidth="1"/>
    <col min="803" max="803" width="8.7109375" style="371" customWidth="1"/>
    <col min="804" max="1024" width="11.28515625" style="371"/>
    <col min="1025" max="1025" width="50" style="371" customWidth="1"/>
    <col min="1026" max="1026" width="12" style="371" customWidth="1"/>
    <col min="1027" max="1027" width="11.7109375" style="371" customWidth="1"/>
    <col min="1028" max="1046" width="11.28515625" style="371" customWidth="1"/>
    <col min="1047" max="1047" width="10.28515625" style="371" customWidth="1"/>
    <col min="1048" max="1048" width="10.7109375" style="371" customWidth="1"/>
    <col min="1049" max="1049" width="10.28515625" style="371" customWidth="1"/>
    <col min="1050" max="1050" width="11" style="371" customWidth="1"/>
    <col min="1051" max="1051" width="10.28515625" style="371" customWidth="1"/>
    <col min="1052" max="1052" width="9.28515625" style="371" customWidth="1"/>
    <col min="1053" max="1058" width="10.28515625" style="371" customWidth="1"/>
    <col min="1059" max="1059" width="8.7109375" style="371" customWidth="1"/>
    <col min="1060" max="1280" width="11.28515625" style="371"/>
    <col min="1281" max="1281" width="50" style="371" customWidth="1"/>
    <col min="1282" max="1282" width="12" style="371" customWidth="1"/>
    <col min="1283" max="1283" width="11.7109375" style="371" customWidth="1"/>
    <col min="1284" max="1302" width="11.28515625" style="371" customWidth="1"/>
    <col min="1303" max="1303" width="10.28515625" style="371" customWidth="1"/>
    <col min="1304" max="1304" width="10.7109375" style="371" customWidth="1"/>
    <col min="1305" max="1305" width="10.28515625" style="371" customWidth="1"/>
    <col min="1306" max="1306" width="11" style="371" customWidth="1"/>
    <col min="1307" max="1307" width="10.28515625" style="371" customWidth="1"/>
    <col min="1308" max="1308" width="9.28515625" style="371" customWidth="1"/>
    <col min="1309" max="1314" width="10.28515625" style="371" customWidth="1"/>
    <col min="1315" max="1315" width="8.7109375" style="371" customWidth="1"/>
    <col min="1316" max="1536" width="11.28515625" style="371"/>
    <col min="1537" max="1537" width="50" style="371" customWidth="1"/>
    <col min="1538" max="1538" width="12" style="371" customWidth="1"/>
    <col min="1539" max="1539" width="11.7109375" style="371" customWidth="1"/>
    <col min="1540" max="1558" width="11.28515625" style="371" customWidth="1"/>
    <col min="1559" max="1559" width="10.28515625" style="371" customWidth="1"/>
    <col min="1560" max="1560" width="10.7109375" style="371" customWidth="1"/>
    <col min="1561" max="1561" width="10.28515625" style="371" customWidth="1"/>
    <col min="1562" max="1562" width="11" style="371" customWidth="1"/>
    <col min="1563" max="1563" width="10.28515625" style="371" customWidth="1"/>
    <col min="1564" max="1564" width="9.28515625" style="371" customWidth="1"/>
    <col min="1565" max="1570" width="10.28515625" style="371" customWidth="1"/>
    <col min="1571" max="1571" width="8.7109375" style="371" customWidth="1"/>
    <col min="1572" max="1792" width="11.28515625" style="371"/>
    <col min="1793" max="1793" width="50" style="371" customWidth="1"/>
    <col min="1794" max="1794" width="12" style="371" customWidth="1"/>
    <col min="1795" max="1795" width="11.7109375" style="371" customWidth="1"/>
    <col min="1796" max="1814" width="11.28515625" style="371" customWidth="1"/>
    <col min="1815" max="1815" width="10.28515625" style="371" customWidth="1"/>
    <col min="1816" max="1816" width="10.7109375" style="371" customWidth="1"/>
    <col min="1817" max="1817" width="10.28515625" style="371" customWidth="1"/>
    <col min="1818" max="1818" width="11" style="371" customWidth="1"/>
    <col min="1819" max="1819" width="10.28515625" style="371" customWidth="1"/>
    <col min="1820" max="1820" width="9.28515625" style="371" customWidth="1"/>
    <col min="1821" max="1826" width="10.28515625" style="371" customWidth="1"/>
    <col min="1827" max="1827" width="8.7109375" style="371" customWidth="1"/>
    <col min="1828" max="2048" width="11.28515625" style="371"/>
    <col min="2049" max="2049" width="50" style="371" customWidth="1"/>
    <col min="2050" max="2050" width="12" style="371" customWidth="1"/>
    <col min="2051" max="2051" width="11.7109375" style="371" customWidth="1"/>
    <col min="2052" max="2070" width="11.28515625" style="371" customWidth="1"/>
    <col min="2071" max="2071" width="10.28515625" style="371" customWidth="1"/>
    <col min="2072" max="2072" width="10.7109375" style="371" customWidth="1"/>
    <col min="2073" max="2073" width="10.28515625" style="371" customWidth="1"/>
    <col min="2074" max="2074" width="11" style="371" customWidth="1"/>
    <col min="2075" max="2075" width="10.28515625" style="371" customWidth="1"/>
    <col min="2076" max="2076" width="9.28515625" style="371" customWidth="1"/>
    <col min="2077" max="2082" width="10.28515625" style="371" customWidth="1"/>
    <col min="2083" max="2083" width="8.7109375" style="371" customWidth="1"/>
    <col min="2084" max="2304" width="11.28515625" style="371"/>
    <col min="2305" max="2305" width="50" style="371" customWidth="1"/>
    <col min="2306" max="2306" width="12" style="371" customWidth="1"/>
    <col min="2307" max="2307" width="11.7109375" style="371" customWidth="1"/>
    <col min="2308" max="2326" width="11.28515625" style="371" customWidth="1"/>
    <col min="2327" max="2327" width="10.28515625" style="371" customWidth="1"/>
    <col min="2328" max="2328" width="10.7109375" style="371" customWidth="1"/>
    <col min="2329" max="2329" width="10.28515625" style="371" customWidth="1"/>
    <col min="2330" max="2330" width="11" style="371" customWidth="1"/>
    <col min="2331" max="2331" width="10.28515625" style="371" customWidth="1"/>
    <col min="2332" max="2332" width="9.28515625" style="371" customWidth="1"/>
    <col min="2333" max="2338" width="10.28515625" style="371" customWidth="1"/>
    <col min="2339" max="2339" width="8.7109375" style="371" customWidth="1"/>
    <col min="2340" max="2560" width="11.28515625" style="371"/>
    <col min="2561" max="2561" width="50" style="371" customWidth="1"/>
    <col min="2562" max="2562" width="12" style="371" customWidth="1"/>
    <col min="2563" max="2563" width="11.7109375" style="371" customWidth="1"/>
    <col min="2564" max="2582" width="11.28515625" style="371" customWidth="1"/>
    <col min="2583" max="2583" width="10.28515625" style="371" customWidth="1"/>
    <col min="2584" max="2584" width="10.7109375" style="371" customWidth="1"/>
    <col min="2585" max="2585" width="10.28515625" style="371" customWidth="1"/>
    <col min="2586" max="2586" width="11" style="371" customWidth="1"/>
    <col min="2587" max="2587" width="10.28515625" style="371" customWidth="1"/>
    <col min="2588" max="2588" width="9.28515625" style="371" customWidth="1"/>
    <col min="2589" max="2594" width="10.28515625" style="371" customWidth="1"/>
    <col min="2595" max="2595" width="8.7109375" style="371" customWidth="1"/>
    <col min="2596" max="2816" width="11.28515625" style="371"/>
    <col min="2817" max="2817" width="50" style="371" customWidth="1"/>
    <col min="2818" max="2818" width="12" style="371" customWidth="1"/>
    <col min="2819" max="2819" width="11.7109375" style="371" customWidth="1"/>
    <col min="2820" max="2838" width="11.28515625" style="371" customWidth="1"/>
    <col min="2839" max="2839" width="10.28515625" style="371" customWidth="1"/>
    <col min="2840" max="2840" width="10.7109375" style="371" customWidth="1"/>
    <col min="2841" max="2841" width="10.28515625" style="371" customWidth="1"/>
    <col min="2842" max="2842" width="11" style="371" customWidth="1"/>
    <col min="2843" max="2843" width="10.28515625" style="371" customWidth="1"/>
    <col min="2844" max="2844" width="9.28515625" style="371" customWidth="1"/>
    <col min="2845" max="2850" width="10.28515625" style="371" customWidth="1"/>
    <col min="2851" max="2851" width="8.7109375" style="371" customWidth="1"/>
    <col min="2852" max="3072" width="11.28515625" style="371"/>
    <col min="3073" max="3073" width="50" style="371" customWidth="1"/>
    <col min="3074" max="3074" width="12" style="371" customWidth="1"/>
    <col min="3075" max="3075" width="11.7109375" style="371" customWidth="1"/>
    <col min="3076" max="3094" width="11.28515625" style="371" customWidth="1"/>
    <col min="3095" max="3095" width="10.28515625" style="371" customWidth="1"/>
    <col min="3096" max="3096" width="10.7109375" style="371" customWidth="1"/>
    <col min="3097" max="3097" width="10.28515625" style="371" customWidth="1"/>
    <col min="3098" max="3098" width="11" style="371" customWidth="1"/>
    <col min="3099" max="3099" width="10.28515625" style="371" customWidth="1"/>
    <col min="3100" max="3100" width="9.28515625" style="371" customWidth="1"/>
    <col min="3101" max="3106" width="10.28515625" style="371" customWidth="1"/>
    <col min="3107" max="3107" width="8.7109375" style="371" customWidth="1"/>
    <col min="3108" max="3328" width="11.28515625" style="371"/>
    <col min="3329" max="3329" width="50" style="371" customWidth="1"/>
    <col min="3330" max="3330" width="12" style="371" customWidth="1"/>
    <col min="3331" max="3331" width="11.7109375" style="371" customWidth="1"/>
    <col min="3332" max="3350" width="11.28515625" style="371" customWidth="1"/>
    <col min="3351" max="3351" width="10.28515625" style="371" customWidth="1"/>
    <col min="3352" max="3352" width="10.7109375" style="371" customWidth="1"/>
    <col min="3353" max="3353" width="10.28515625" style="371" customWidth="1"/>
    <col min="3354" max="3354" width="11" style="371" customWidth="1"/>
    <col min="3355" max="3355" width="10.28515625" style="371" customWidth="1"/>
    <col min="3356" max="3356" width="9.28515625" style="371" customWidth="1"/>
    <col min="3357" max="3362" width="10.28515625" style="371" customWidth="1"/>
    <col min="3363" max="3363" width="8.7109375" style="371" customWidth="1"/>
    <col min="3364" max="3584" width="11.28515625" style="371"/>
    <col min="3585" max="3585" width="50" style="371" customWidth="1"/>
    <col min="3586" max="3586" width="12" style="371" customWidth="1"/>
    <col min="3587" max="3587" width="11.7109375" style="371" customWidth="1"/>
    <col min="3588" max="3606" width="11.28515625" style="371" customWidth="1"/>
    <col min="3607" max="3607" width="10.28515625" style="371" customWidth="1"/>
    <col min="3608" max="3608" width="10.7109375" style="371" customWidth="1"/>
    <col min="3609" max="3609" width="10.28515625" style="371" customWidth="1"/>
    <col min="3610" max="3610" width="11" style="371" customWidth="1"/>
    <col min="3611" max="3611" width="10.28515625" style="371" customWidth="1"/>
    <col min="3612" max="3612" width="9.28515625" style="371" customWidth="1"/>
    <col min="3613" max="3618" width="10.28515625" style="371" customWidth="1"/>
    <col min="3619" max="3619" width="8.7109375" style="371" customWidth="1"/>
    <col min="3620" max="3840" width="11.28515625" style="371"/>
    <col min="3841" max="3841" width="50" style="371" customWidth="1"/>
    <col min="3842" max="3842" width="12" style="371" customWidth="1"/>
    <col min="3843" max="3843" width="11.7109375" style="371" customWidth="1"/>
    <col min="3844" max="3862" width="11.28515625" style="371" customWidth="1"/>
    <col min="3863" max="3863" width="10.28515625" style="371" customWidth="1"/>
    <col min="3864" max="3864" width="10.7109375" style="371" customWidth="1"/>
    <col min="3865" max="3865" width="10.28515625" style="371" customWidth="1"/>
    <col min="3866" max="3866" width="11" style="371" customWidth="1"/>
    <col min="3867" max="3867" width="10.28515625" style="371" customWidth="1"/>
    <col min="3868" max="3868" width="9.28515625" style="371" customWidth="1"/>
    <col min="3869" max="3874" width="10.28515625" style="371" customWidth="1"/>
    <col min="3875" max="3875" width="8.7109375" style="371" customWidth="1"/>
    <col min="3876" max="4096" width="11.28515625" style="371"/>
    <col min="4097" max="4097" width="50" style="371" customWidth="1"/>
    <col min="4098" max="4098" width="12" style="371" customWidth="1"/>
    <col min="4099" max="4099" width="11.7109375" style="371" customWidth="1"/>
    <col min="4100" max="4118" width="11.28515625" style="371" customWidth="1"/>
    <col min="4119" max="4119" width="10.28515625" style="371" customWidth="1"/>
    <col min="4120" max="4120" width="10.7109375" style="371" customWidth="1"/>
    <col min="4121" max="4121" width="10.28515625" style="371" customWidth="1"/>
    <col min="4122" max="4122" width="11" style="371" customWidth="1"/>
    <col min="4123" max="4123" width="10.28515625" style="371" customWidth="1"/>
    <col min="4124" max="4124" width="9.28515625" style="371" customWidth="1"/>
    <col min="4125" max="4130" width="10.28515625" style="371" customWidth="1"/>
    <col min="4131" max="4131" width="8.7109375" style="371" customWidth="1"/>
    <col min="4132" max="4352" width="11.28515625" style="371"/>
    <col min="4353" max="4353" width="50" style="371" customWidth="1"/>
    <col min="4354" max="4354" width="12" style="371" customWidth="1"/>
    <col min="4355" max="4355" width="11.7109375" style="371" customWidth="1"/>
    <col min="4356" max="4374" width="11.28515625" style="371" customWidth="1"/>
    <col min="4375" max="4375" width="10.28515625" style="371" customWidth="1"/>
    <col min="4376" max="4376" width="10.7109375" style="371" customWidth="1"/>
    <col min="4377" max="4377" width="10.28515625" style="371" customWidth="1"/>
    <col min="4378" max="4378" width="11" style="371" customWidth="1"/>
    <col min="4379" max="4379" width="10.28515625" style="371" customWidth="1"/>
    <col min="4380" max="4380" width="9.28515625" style="371" customWidth="1"/>
    <col min="4381" max="4386" width="10.28515625" style="371" customWidth="1"/>
    <col min="4387" max="4387" width="8.7109375" style="371" customWidth="1"/>
    <col min="4388" max="4608" width="11.28515625" style="371"/>
    <col min="4609" max="4609" width="50" style="371" customWidth="1"/>
    <col min="4610" max="4610" width="12" style="371" customWidth="1"/>
    <col min="4611" max="4611" width="11.7109375" style="371" customWidth="1"/>
    <col min="4612" max="4630" width="11.28515625" style="371" customWidth="1"/>
    <col min="4631" max="4631" width="10.28515625" style="371" customWidth="1"/>
    <col min="4632" max="4632" width="10.7109375" style="371" customWidth="1"/>
    <col min="4633" max="4633" width="10.28515625" style="371" customWidth="1"/>
    <col min="4634" max="4634" width="11" style="371" customWidth="1"/>
    <col min="4635" max="4635" width="10.28515625" style="371" customWidth="1"/>
    <col min="4636" max="4636" width="9.28515625" style="371" customWidth="1"/>
    <col min="4637" max="4642" width="10.28515625" style="371" customWidth="1"/>
    <col min="4643" max="4643" width="8.7109375" style="371" customWidth="1"/>
    <col min="4644" max="4864" width="11.28515625" style="371"/>
    <col min="4865" max="4865" width="50" style="371" customWidth="1"/>
    <col min="4866" max="4866" width="12" style="371" customWidth="1"/>
    <col min="4867" max="4867" width="11.7109375" style="371" customWidth="1"/>
    <col min="4868" max="4886" width="11.28515625" style="371" customWidth="1"/>
    <col min="4887" max="4887" width="10.28515625" style="371" customWidth="1"/>
    <col min="4888" max="4888" width="10.7109375" style="371" customWidth="1"/>
    <col min="4889" max="4889" width="10.28515625" style="371" customWidth="1"/>
    <col min="4890" max="4890" width="11" style="371" customWidth="1"/>
    <col min="4891" max="4891" width="10.28515625" style="371" customWidth="1"/>
    <col min="4892" max="4892" width="9.28515625" style="371" customWidth="1"/>
    <col min="4893" max="4898" width="10.28515625" style="371" customWidth="1"/>
    <col min="4899" max="4899" width="8.7109375" style="371" customWidth="1"/>
    <col min="4900" max="5120" width="11.28515625" style="371"/>
    <col min="5121" max="5121" width="50" style="371" customWidth="1"/>
    <col min="5122" max="5122" width="12" style="371" customWidth="1"/>
    <col min="5123" max="5123" width="11.7109375" style="371" customWidth="1"/>
    <col min="5124" max="5142" width="11.28515625" style="371" customWidth="1"/>
    <col min="5143" max="5143" width="10.28515625" style="371" customWidth="1"/>
    <col min="5144" max="5144" width="10.7109375" style="371" customWidth="1"/>
    <col min="5145" max="5145" width="10.28515625" style="371" customWidth="1"/>
    <col min="5146" max="5146" width="11" style="371" customWidth="1"/>
    <col min="5147" max="5147" width="10.28515625" style="371" customWidth="1"/>
    <col min="5148" max="5148" width="9.28515625" style="371" customWidth="1"/>
    <col min="5149" max="5154" width="10.28515625" style="371" customWidth="1"/>
    <col min="5155" max="5155" width="8.7109375" style="371" customWidth="1"/>
    <col min="5156" max="5376" width="11.28515625" style="371"/>
    <col min="5377" max="5377" width="50" style="371" customWidth="1"/>
    <col min="5378" max="5378" width="12" style="371" customWidth="1"/>
    <col min="5379" max="5379" width="11.7109375" style="371" customWidth="1"/>
    <col min="5380" max="5398" width="11.28515625" style="371" customWidth="1"/>
    <col min="5399" max="5399" width="10.28515625" style="371" customWidth="1"/>
    <col min="5400" max="5400" width="10.7109375" style="371" customWidth="1"/>
    <col min="5401" max="5401" width="10.28515625" style="371" customWidth="1"/>
    <col min="5402" max="5402" width="11" style="371" customWidth="1"/>
    <col min="5403" max="5403" width="10.28515625" style="371" customWidth="1"/>
    <col min="5404" max="5404" width="9.28515625" style="371" customWidth="1"/>
    <col min="5405" max="5410" width="10.28515625" style="371" customWidth="1"/>
    <col min="5411" max="5411" width="8.7109375" style="371" customWidth="1"/>
    <col min="5412" max="5632" width="11.28515625" style="371"/>
    <col min="5633" max="5633" width="50" style="371" customWidth="1"/>
    <col min="5634" max="5634" width="12" style="371" customWidth="1"/>
    <col min="5635" max="5635" width="11.7109375" style="371" customWidth="1"/>
    <col min="5636" max="5654" width="11.28515625" style="371" customWidth="1"/>
    <col min="5655" max="5655" width="10.28515625" style="371" customWidth="1"/>
    <col min="5656" max="5656" width="10.7109375" style="371" customWidth="1"/>
    <col min="5657" max="5657" width="10.28515625" style="371" customWidth="1"/>
    <col min="5658" max="5658" width="11" style="371" customWidth="1"/>
    <col min="5659" max="5659" width="10.28515625" style="371" customWidth="1"/>
    <col min="5660" max="5660" width="9.28515625" style="371" customWidth="1"/>
    <col min="5661" max="5666" width="10.28515625" style="371" customWidth="1"/>
    <col min="5667" max="5667" width="8.7109375" style="371" customWidth="1"/>
    <col min="5668" max="5888" width="11.28515625" style="371"/>
    <col min="5889" max="5889" width="50" style="371" customWidth="1"/>
    <col min="5890" max="5890" width="12" style="371" customWidth="1"/>
    <col min="5891" max="5891" width="11.7109375" style="371" customWidth="1"/>
    <col min="5892" max="5910" width="11.28515625" style="371" customWidth="1"/>
    <col min="5911" max="5911" width="10.28515625" style="371" customWidth="1"/>
    <col min="5912" max="5912" width="10.7109375" style="371" customWidth="1"/>
    <col min="5913" max="5913" width="10.28515625" style="371" customWidth="1"/>
    <col min="5914" max="5914" width="11" style="371" customWidth="1"/>
    <col min="5915" max="5915" width="10.28515625" style="371" customWidth="1"/>
    <col min="5916" max="5916" width="9.28515625" style="371" customWidth="1"/>
    <col min="5917" max="5922" width="10.28515625" style="371" customWidth="1"/>
    <col min="5923" max="5923" width="8.7109375" style="371" customWidth="1"/>
    <col min="5924" max="6144" width="11.28515625" style="371"/>
    <col min="6145" max="6145" width="50" style="371" customWidth="1"/>
    <col min="6146" max="6146" width="12" style="371" customWidth="1"/>
    <col min="6147" max="6147" width="11.7109375" style="371" customWidth="1"/>
    <col min="6148" max="6166" width="11.28515625" style="371" customWidth="1"/>
    <col min="6167" max="6167" width="10.28515625" style="371" customWidth="1"/>
    <col min="6168" max="6168" width="10.7109375" style="371" customWidth="1"/>
    <col min="6169" max="6169" width="10.28515625" style="371" customWidth="1"/>
    <col min="6170" max="6170" width="11" style="371" customWidth="1"/>
    <col min="6171" max="6171" width="10.28515625" style="371" customWidth="1"/>
    <col min="6172" max="6172" width="9.28515625" style="371" customWidth="1"/>
    <col min="6173" max="6178" width="10.28515625" style="371" customWidth="1"/>
    <col min="6179" max="6179" width="8.7109375" style="371" customWidth="1"/>
    <col min="6180" max="6400" width="11.28515625" style="371"/>
    <col min="6401" max="6401" width="50" style="371" customWidth="1"/>
    <col min="6402" max="6402" width="12" style="371" customWidth="1"/>
    <col min="6403" max="6403" width="11.7109375" style="371" customWidth="1"/>
    <col min="6404" max="6422" width="11.28515625" style="371" customWidth="1"/>
    <col min="6423" max="6423" width="10.28515625" style="371" customWidth="1"/>
    <col min="6424" max="6424" width="10.7109375" style="371" customWidth="1"/>
    <col min="6425" max="6425" width="10.28515625" style="371" customWidth="1"/>
    <col min="6426" max="6426" width="11" style="371" customWidth="1"/>
    <col min="6427" max="6427" width="10.28515625" style="371" customWidth="1"/>
    <col min="6428" max="6428" width="9.28515625" style="371" customWidth="1"/>
    <col min="6429" max="6434" width="10.28515625" style="371" customWidth="1"/>
    <col min="6435" max="6435" width="8.7109375" style="371" customWidth="1"/>
    <col min="6436" max="6656" width="11.28515625" style="371"/>
    <col min="6657" max="6657" width="50" style="371" customWidth="1"/>
    <col min="6658" max="6658" width="12" style="371" customWidth="1"/>
    <col min="6659" max="6659" width="11.7109375" style="371" customWidth="1"/>
    <col min="6660" max="6678" width="11.28515625" style="371" customWidth="1"/>
    <col min="6679" max="6679" width="10.28515625" style="371" customWidth="1"/>
    <col min="6680" max="6680" width="10.7109375" style="371" customWidth="1"/>
    <col min="6681" max="6681" width="10.28515625" style="371" customWidth="1"/>
    <col min="6682" max="6682" width="11" style="371" customWidth="1"/>
    <col min="6683" max="6683" width="10.28515625" style="371" customWidth="1"/>
    <col min="6684" max="6684" width="9.28515625" style="371" customWidth="1"/>
    <col min="6685" max="6690" width="10.28515625" style="371" customWidth="1"/>
    <col min="6691" max="6691" width="8.7109375" style="371" customWidth="1"/>
    <col min="6692" max="6912" width="11.28515625" style="371"/>
    <col min="6913" max="6913" width="50" style="371" customWidth="1"/>
    <col min="6914" max="6914" width="12" style="371" customWidth="1"/>
    <col min="6915" max="6915" width="11.7109375" style="371" customWidth="1"/>
    <col min="6916" max="6934" width="11.28515625" style="371" customWidth="1"/>
    <col min="6935" max="6935" width="10.28515625" style="371" customWidth="1"/>
    <col min="6936" max="6936" width="10.7109375" style="371" customWidth="1"/>
    <col min="6937" max="6937" width="10.28515625" style="371" customWidth="1"/>
    <col min="6938" max="6938" width="11" style="371" customWidth="1"/>
    <col min="6939" max="6939" width="10.28515625" style="371" customWidth="1"/>
    <col min="6940" max="6940" width="9.28515625" style="371" customWidth="1"/>
    <col min="6941" max="6946" width="10.28515625" style="371" customWidth="1"/>
    <col min="6947" max="6947" width="8.7109375" style="371" customWidth="1"/>
    <col min="6948" max="7168" width="11.28515625" style="371"/>
    <col min="7169" max="7169" width="50" style="371" customWidth="1"/>
    <col min="7170" max="7170" width="12" style="371" customWidth="1"/>
    <col min="7171" max="7171" width="11.7109375" style="371" customWidth="1"/>
    <col min="7172" max="7190" width="11.28515625" style="371" customWidth="1"/>
    <col min="7191" max="7191" width="10.28515625" style="371" customWidth="1"/>
    <col min="7192" max="7192" width="10.7109375" style="371" customWidth="1"/>
    <col min="7193" max="7193" width="10.28515625" style="371" customWidth="1"/>
    <col min="7194" max="7194" width="11" style="371" customWidth="1"/>
    <col min="7195" max="7195" width="10.28515625" style="371" customWidth="1"/>
    <col min="7196" max="7196" width="9.28515625" style="371" customWidth="1"/>
    <col min="7197" max="7202" width="10.28515625" style="371" customWidth="1"/>
    <col min="7203" max="7203" width="8.7109375" style="371" customWidth="1"/>
    <col min="7204" max="7424" width="11.28515625" style="371"/>
    <col min="7425" max="7425" width="50" style="371" customWidth="1"/>
    <col min="7426" max="7426" width="12" style="371" customWidth="1"/>
    <col min="7427" max="7427" width="11.7109375" style="371" customWidth="1"/>
    <col min="7428" max="7446" width="11.28515625" style="371" customWidth="1"/>
    <col min="7447" max="7447" width="10.28515625" style="371" customWidth="1"/>
    <col min="7448" max="7448" width="10.7109375" style="371" customWidth="1"/>
    <col min="7449" max="7449" width="10.28515625" style="371" customWidth="1"/>
    <col min="7450" max="7450" width="11" style="371" customWidth="1"/>
    <col min="7451" max="7451" width="10.28515625" style="371" customWidth="1"/>
    <col min="7452" max="7452" width="9.28515625" style="371" customWidth="1"/>
    <col min="7453" max="7458" width="10.28515625" style="371" customWidth="1"/>
    <col min="7459" max="7459" width="8.7109375" style="371" customWidth="1"/>
    <col min="7460" max="7680" width="11.28515625" style="371"/>
    <col min="7681" max="7681" width="50" style="371" customWidth="1"/>
    <col min="7682" max="7682" width="12" style="371" customWidth="1"/>
    <col min="7683" max="7683" width="11.7109375" style="371" customWidth="1"/>
    <col min="7684" max="7702" width="11.28515625" style="371" customWidth="1"/>
    <col min="7703" max="7703" width="10.28515625" style="371" customWidth="1"/>
    <col min="7704" max="7704" width="10.7109375" style="371" customWidth="1"/>
    <col min="7705" max="7705" width="10.28515625" style="371" customWidth="1"/>
    <col min="7706" max="7706" width="11" style="371" customWidth="1"/>
    <col min="7707" max="7707" width="10.28515625" style="371" customWidth="1"/>
    <col min="7708" max="7708" width="9.28515625" style="371" customWidth="1"/>
    <col min="7709" max="7714" width="10.28515625" style="371" customWidth="1"/>
    <col min="7715" max="7715" width="8.7109375" style="371" customWidth="1"/>
    <col min="7716" max="7936" width="11.28515625" style="371"/>
    <col min="7937" max="7937" width="50" style="371" customWidth="1"/>
    <col min="7938" max="7938" width="12" style="371" customWidth="1"/>
    <col min="7939" max="7939" width="11.7109375" style="371" customWidth="1"/>
    <col min="7940" max="7958" width="11.28515625" style="371" customWidth="1"/>
    <col min="7959" max="7959" width="10.28515625" style="371" customWidth="1"/>
    <col min="7960" max="7960" width="10.7109375" style="371" customWidth="1"/>
    <col min="7961" max="7961" width="10.28515625" style="371" customWidth="1"/>
    <col min="7962" max="7962" width="11" style="371" customWidth="1"/>
    <col min="7963" max="7963" width="10.28515625" style="371" customWidth="1"/>
    <col min="7964" max="7964" width="9.28515625" style="371" customWidth="1"/>
    <col min="7965" max="7970" width="10.28515625" style="371" customWidth="1"/>
    <col min="7971" max="7971" width="8.7109375" style="371" customWidth="1"/>
    <col min="7972" max="8192" width="11.28515625" style="371"/>
    <col min="8193" max="8193" width="50" style="371" customWidth="1"/>
    <col min="8194" max="8194" width="12" style="371" customWidth="1"/>
    <col min="8195" max="8195" width="11.7109375" style="371" customWidth="1"/>
    <col min="8196" max="8214" width="11.28515625" style="371" customWidth="1"/>
    <col min="8215" max="8215" width="10.28515625" style="371" customWidth="1"/>
    <col min="8216" max="8216" width="10.7109375" style="371" customWidth="1"/>
    <col min="8217" max="8217" width="10.28515625" style="371" customWidth="1"/>
    <col min="8218" max="8218" width="11" style="371" customWidth="1"/>
    <col min="8219" max="8219" width="10.28515625" style="371" customWidth="1"/>
    <col min="8220" max="8220" width="9.28515625" style="371" customWidth="1"/>
    <col min="8221" max="8226" width="10.28515625" style="371" customWidth="1"/>
    <col min="8227" max="8227" width="8.7109375" style="371" customWidth="1"/>
    <col min="8228" max="8448" width="11.28515625" style="371"/>
    <col min="8449" max="8449" width="50" style="371" customWidth="1"/>
    <col min="8450" max="8450" width="12" style="371" customWidth="1"/>
    <col min="8451" max="8451" width="11.7109375" style="371" customWidth="1"/>
    <col min="8452" max="8470" width="11.28515625" style="371" customWidth="1"/>
    <col min="8471" max="8471" width="10.28515625" style="371" customWidth="1"/>
    <col min="8472" max="8472" width="10.7109375" style="371" customWidth="1"/>
    <col min="8473" max="8473" width="10.28515625" style="371" customWidth="1"/>
    <col min="8474" max="8474" width="11" style="371" customWidth="1"/>
    <col min="8475" max="8475" width="10.28515625" style="371" customWidth="1"/>
    <col min="8476" max="8476" width="9.28515625" style="371" customWidth="1"/>
    <col min="8477" max="8482" width="10.28515625" style="371" customWidth="1"/>
    <col min="8483" max="8483" width="8.7109375" style="371" customWidth="1"/>
    <col min="8484" max="8704" width="11.28515625" style="371"/>
    <col min="8705" max="8705" width="50" style="371" customWidth="1"/>
    <col min="8706" max="8706" width="12" style="371" customWidth="1"/>
    <col min="8707" max="8707" width="11.7109375" style="371" customWidth="1"/>
    <col min="8708" max="8726" width="11.28515625" style="371" customWidth="1"/>
    <col min="8727" max="8727" width="10.28515625" style="371" customWidth="1"/>
    <col min="8728" max="8728" width="10.7109375" style="371" customWidth="1"/>
    <col min="8729" max="8729" width="10.28515625" style="371" customWidth="1"/>
    <col min="8730" max="8730" width="11" style="371" customWidth="1"/>
    <col min="8731" max="8731" width="10.28515625" style="371" customWidth="1"/>
    <col min="8732" max="8732" width="9.28515625" style="371" customWidth="1"/>
    <col min="8733" max="8738" width="10.28515625" style="371" customWidth="1"/>
    <col min="8739" max="8739" width="8.7109375" style="371" customWidth="1"/>
    <col min="8740" max="8960" width="11.28515625" style="371"/>
    <col min="8961" max="8961" width="50" style="371" customWidth="1"/>
    <col min="8962" max="8962" width="12" style="371" customWidth="1"/>
    <col min="8963" max="8963" width="11.7109375" style="371" customWidth="1"/>
    <col min="8964" max="8982" width="11.28515625" style="371" customWidth="1"/>
    <col min="8983" max="8983" width="10.28515625" style="371" customWidth="1"/>
    <col min="8984" max="8984" width="10.7109375" style="371" customWidth="1"/>
    <col min="8985" max="8985" width="10.28515625" style="371" customWidth="1"/>
    <col min="8986" max="8986" width="11" style="371" customWidth="1"/>
    <col min="8987" max="8987" width="10.28515625" style="371" customWidth="1"/>
    <col min="8988" max="8988" width="9.28515625" style="371" customWidth="1"/>
    <col min="8989" max="8994" width="10.28515625" style="371" customWidth="1"/>
    <col min="8995" max="8995" width="8.7109375" style="371" customWidth="1"/>
    <col min="8996" max="9216" width="11.28515625" style="371"/>
    <col min="9217" max="9217" width="50" style="371" customWidth="1"/>
    <col min="9218" max="9218" width="12" style="371" customWidth="1"/>
    <col min="9219" max="9219" width="11.7109375" style="371" customWidth="1"/>
    <col min="9220" max="9238" width="11.28515625" style="371" customWidth="1"/>
    <col min="9239" max="9239" width="10.28515625" style="371" customWidth="1"/>
    <col min="9240" max="9240" width="10.7109375" style="371" customWidth="1"/>
    <col min="9241" max="9241" width="10.28515625" style="371" customWidth="1"/>
    <col min="9242" max="9242" width="11" style="371" customWidth="1"/>
    <col min="9243" max="9243" width="10.28515625" style="371" customWidth="1"/>
    <col min="9244" max="9244" width="9.28515625" style="371" customWidth="1"/>
    <col min="9245" max="9250" width="10.28515625" style="371" customWidth="1"/>
    <col min="9251" max="9251" width="8.7109375" style="371" customWidth="1"/>
    <col min="9252" max="9472" width="11.28515625" style="371"/>
    <col min="9473" max="9473" width="50" style="371" customWidth="1"/>
    <col min="9474" max="9474" width="12" style="371" customWidth="1"/>
    <col min="9475" max="9475" width="11.7109375" style="371" customWidth="1"/>
    <col min="9476" max="9494" width="11.28515625" style="371" customWidth="1"/>
    <col min="9495" max="9495" width="10.28515625" style="371" customWidth="1"/>
    <col min="9496" max="9496" width="10.7109375" style="371" customWidth="1"/>
    <col min="9497" max="9497" width="10.28515625" style="371" customWidth="1"/>
    <col min="9498" max="9498" width="11" style="371" customWidth="1"/>
    <col min="9499" max="9499" width="10.28515625" style="371" customWidth="1"/>
    <col min="9500" max="9500" width="9.28515625" style="371" customWidth="1"/>
    <col min="9501" max="9506" width="10.28515625" style="371" customWidth="1"/>
    <col min="9507" max="9507" width="8.7109375" style="371" customWidth="1"/>
    <col min="9508" max="9728" width="11.28515625" style="371"/>
    <col min="9729" max="9729" width="50" style="371" customWidth="1"/>
    <col min="9730" max="9730" width="12" style="371" customWidth="1"/>
    <col min="9731" max="9731" width="11.7109375" style="371" customWidth="1"/>
    <col min="9732" max="9750" width="11.28515625" style="371" customWidth="1"/>
    <col min="9751" max="9751" width="10.28515625" style="371" customWidth="1"/>
    <col min="9752" max="9752" width="10.7109375" style="371" customWidth="1"/>
    <col min="9753" max="9753" width="10.28515625" style="371" customWidth="1"/>
    <col min="9754" max="9754" width="11" style="371" customWidth="1"/>
    <col min="9755" max="9755" width="10.28515625" style="371" customWidth="1"/>
    <col min="9756" max="9756" width="9.28515625" style="371" customWidth="1"/>
    <col min="9757" max="9762" width="10.28515625" style="371" customWidth="1"/>
    <col min="9763" max="9763" width="8.7109375" style="371" customWidth="1"/>
    <col min="9764" max="9984" width="11.28515625" style="371"/>
    <col min="9985" max="9985" width="50" style="371" customWidth="1"/>
    <col min="9986" max="9986" width="12" style="371" customWidth="1"/>
    <col min="9987" max="9987" width="11.7109375" style="371" customWidth="1"/>
    <col min="9988" max="10006" width="11.28515625" style="371" customWidth="1"/>
    <col min="10007" max="10007" width="10.28515625" style="371" customWidth="1"/>
    <col min="10008" max="10008" width="10.7109375" style="371" customWidth="1"/>
    <col min="10009" max="10009" width="10.28515625" style="371" customWidth="1"/>
    <col min="10010" max="10010" width="11" style="371" customWidth="1"/>
    <col min="10011" max="10011" width="10.28515625" style="371" customWidth="1"/>
    <col min="10012" max="10012" width="9.28515625" style="371" customWidth="1"/>
    <col min="10013" max="10018" width="10.28515625" style="371" customWidth="1"/>
    <col min="10019" max="10019" width="8.7109375" style="371" customWidth="1"/>
    <col min="10020" max="10240" width="11.28515625" style="371"/>
    <col min="10241" max="10241" width="50" style="371" customWidth="1"/>
    <col min="10242" max="10242" width="12" style="371" customWidth="1"/>
    <col min="10243" max="10243" width="11.7109375" style="371" customWidth="1"/>
    <col min="10244" max="10262" width="11.28515625" style="371" customWidth="1"/>
    <col min="10263" max="10263" width="10.28515625" style="371" customWidth="1"/>
    <col min="10264" max="10264" width="10.7109375" style="371" customWidth="1"/>
    <col min="10265" max="10265" width="10.28515625" style="371" customWidth="1"/>
    <col min="10266" max="10266" width="11" style="371" customWidth="1"/>
    <col min="10267" max="10267" width="10.28515625" style="371" customWidth="1"/>
    <col min="10268" max="10268" width="9.28515625" style="371" customWidth="1"/>
    <col min="10269" max="10274" width="10.28515625" style="371" customWidth="1"/>
    <col min="10275" max="10275" width="8.7109375" style="371" customWidth="1"/>
    <col min="10276" max="10496" width="11.28515625" style="371"/>
    <col min="10497" max="10497" width="50" style="371" customWidth="1"/>
    <col min="10498" max="10498" width="12" style="371" customWidth="1"/>
    <col min="10499" max="10499" width="11.7109375" style="371" customWidth="1"/>
    <col min="10500" max="10518" width="11.28515625" style="371" customWidth="1"/>
    <col min="10519" max="10519" width="10.28515625" style="371" customWidth="1"/>
    <col min="10520" max="10520" width="10.7109375" style="371" customWidth="1"/>
    <col min="10521" max="10521" width="10.28515625" style="371" customWidth="1"/>
    <col min="10522" max="10522" width="11" style="371" customWidth="1"/>
    <col min="10523" max="10523" width="10.28515625" style="371" customWidth="1"/>
    <col min="10524" max="10524" width="9.28515625" style="371" customWidth="1"/>
    <col min="10525" max="10530" width="10.28515625" style="371" customWidth="1"/>
    <col min="10531" max="10531" width="8.7109375" style="371" customWidth="1"/>
    <col min="10532" max="10752" width="11.28515625" style="371"/>
    <col min="10753" max="10753" width="50" style="371" customWidth="1"/>
    <col min="10754" max="10754" width="12" style="371" customWidth="1"/>
    <col min="10755" max="10755" width="11.7109375" style="371" customWidth="1"/>
    <col min="10756" max="10774" width="11.28515625" style="371" customWidth="1"/>
    <col min="10775" max="10775" width="10.28515625" style="371" customWidth="1"/>
    <col min="10776" max="10776" width="10.7109375" style="371" customWidth="1"/>
    <col min="10777" max="10777" width="10.28515625" style="371" customWidth="1"/>
    <col min="10778" max="10778" width="11" style="371" customWidth="1"/>
    <col min="10779" max="10779" width="10.28515625" style="371" customWidth="1"/>
    <col min="10780" max="10780" width="9.28515625" style="371" customWidth="1"/>
    <col min="10781" max="10786" width="10.28515625" style="371" customWidth="1"/>
    <col min="10787" max="10787" width="8.7109375" style="371" customWidth="1"/>
    <col min="10788" max="11008" width="11.28515625" style="371"/>
    <col min="11009" max="11009" width="50" style="371" customWidth="1"/>
    <col min="11010" max="11010" width="12" style="371" customWidth="1"/>
    <col min="11011" max="11011" width="11.7109375" style="371" customWidth="1"/>
    <col min="11012" max="11030" width="11.28515625" style="371" customWidth="1"/>
    <col min="11031" max="11031" width="10.28515625" style="371" customWidth="1"/>
    <col min="11032" max="11032" width="10.7109375" style="371" customWidth="1"/>
    <col min="11033" max="11033" width="10.28515625" style="371" customWidth="1"/>
    <col min="11034" max="11034" width="11" style="371" customWidth="1"/>
    <col min="11035" max="11035" width="10.28515625" style="371" customWidth="1"/>
    <col min="11036" max="11036" width="9.28515625" style="371" customWidth="1"/>
    <col min="11037" max="11042" width="10.28515625" style="371" customWidth="1"/>
    <col min="11043" max="11043" width="8.7109375" style="371" customWidth="1"/>
    <col min="11044" max="11264" width="11.28515625" style="371"/>
    <col min="11265" max="11265" width="50" style="371" customWidth="1"/>
    <col min="11266" max="11266" width="12" style="371" customWidth="1"/>
    <col min="11267" max="11267" width="11.7109375" style="371" customWidth="1"/>
    <col min="11268" max="11286" width="11.28515625" style="371" customWidth="1"/>
    <col min="11287" max="11287" width="10.28515625" style="371" customWidth="1"/>
    <col min="11288" max="11288" width="10.7109375" style="371" customWidth="1"/>
    <col min="11289" max="11289" width="10.28515625" style="371" customWidth="1"/>
    <col min="11290" max="11290" width="11" style="371" customWidth="1"/>
    <col min="11291" max="11291" width="10.28515625" style="371" customWidth="1"/>
    <col min="11292" max="11292" width="9.28515625" style="371" customWidth="1"/>
    <col min="11293" max="11298" width="10.28515625" style="371" customWidth="1"/>
    <col min="11299" max="11299" width="8.7109375" style="371" customWidth="1"/>
    <col min="11300" max="11520" width="11.28515625" style="371"/>
    <col min="11521" max="11521" width="50" style="371" customWidth="1"/>
    <col min="11522" max="11522" width="12" style="371" customWidth="1"/>
    <col min="11523" max="11523" width="11.7109375" style="371" customWidth="1"/>
    <col min="11524" max="11542" width="11.28515625" style="371" customWidth="1"/>
    <col min="11543" max="11543" width="10.28515625" style="371" customWidth="1"/>
    <col min="11544" max="11544" width="10.7109375" style="371" customWidth="1"/>
    <col min="11545" max="11545" width="10.28515625" style="371" customWidth="1"/>
    <col min="11546" max="11546" width="11" style="371" customWidth="1"/>
    <col min="11547" max="11547" width="10.28515625" style="371" customWidth="1"/>
    <col min="11548" max="11548" width="9.28515625" style="371" customWidth="1"/>
    <col min="11549" max="11554" width="10.28515625" style="371" customWidth="1"/>
    <col min="11555" max="11555" width="8.7109375" style="371" customWidth="1"/>
    <col min="11556" max="11776" width="11.28515625" style="371"/>
    <col min="11777" max="11777" width="50" style="371" customWidth="1"/>
    <col min="11778" max="11778" width="12" style="371" customWidth="1"/>
    <col min="11779" max="11779" width="11.7109375" style="371" customWidth="1"/>
    <col min="11780" max="11798" width="11.28515625" style="371" customWidth="1"/>
    <col min="11799" max="11799" width="10.28515625" style="371" customWidth="1"/>
    <col min="11800" max="11800" width="10.7109375" style="371" customWidth="1"/>
    <col min="11801" max="11801" width="10.28515625" style="371" customWidth="1"/>
    <col min="11802" max="11802" width="11" style="371" customWidth="1"/>
    <col min="11803" max="11803" width="10.28515625" style="371" customWidth="1"/>
    <col min="11804" max="11804" width="9.28515625" style="371" customWidth="1"/>
    <col min="11805" max="11810" width="10.28515625" style="371" customWidth="1"/>
    <col min="11811" max="11811" width="8.7109375" style="371" customWidth="1"/>
    <col min="11812" max="12032" width="11.28515625" style="371"/>
    <col min="12033" max="12033" width="50" style="371" customWidth="1"/>
    <col min="12034" max="12034" width="12" style="371" customWidth="1"/>
    <col min="12035" max="12035" width="11.7109375" style="371" customWidth="1"/>
    <col min="12036" max="12054" width="11.28515625" style="371" customWidth="1"/>
    <col min="12055" max="12055" width="10.28515625" style="371" customWidth="1"/>
    <col min="12056" max="12056" width="10.7109375" style="371" customWidth="1"/>
    <col min="12057" max="12057" width="10.28515625" style="371" customWidth="1"/>
    <col min="12058" max="12058" width="11" style="371" customWidth="1"/>
    <col min="12059" max="12059" width="10.28515625" style="371" customWidth="1"/>
    <col min="12060" max="12060" width="9.28515625" style="371" customWidth="1"/>
    <col min="12061" max="12066" width="10.28515625" style="371" customWidth="1"/>
    <col min="12067" max="12067" width="8.7109375" style="371" customWidth="1"/>
    <col min="12068" max="12288" width="11.28515625" style="371"/>
    <col min="12289" max="12289" width="50" style="371" customWidth="1"/>
    <col min="12290" max="12290" width="12" style="371" customWidth="1"/>
    <col min="12291" max="12291" width="11.7109375" style="371" customWidth="1"/>
    <col min="12292" max="12310" width="11.28515625" style="371" customWidth="1"/>
    <col min="12311" max="12311" width="10.28515625" style="371" customWidth="1"/>
    <col min="12312" max="12312" width="10.7109375" style="371" customWidth="1"/>
    <col min="12313" max="12313" width="10.28515625" style="371" customWidth="1"/>
    <col min="12314" max="12314" width="11" style="371" customWidth="1"/>
    <col min="12315" max="12315" width="10.28515625" style="371" customWidth="1"/>
    <col min="12316" max="12316" width="9.28515625" style="371" customWidth="1"/>
    <col min="12317" max="12322" width="10.28515625" style="371" customWidth="1"/>
    <col min="12323" max="12323" width="8.7109375" style="371" customWidth="1"/>
    <col min="12324" max="12544" width="11.28515625" style="371"/>
    <col min="12545" max="12545" width="50" style="371" customWidth="1"/>
    <col min="12546" max="12546" width="12" style="371" customWidth="1"/>
    <col min="12547" max="12547" width="11.7109375" style="371" customWidth="1"/>
    <col min="12548" max="12566" width="11.28515625" style="371" customWidth="1"/>
    <col min="12567" max="12567" width="10.28515625" style="371" customWidth="1"/>
    <col min="12568" max="12568" width="10.7109375" style="371" customWidth="1"/>
    <col min="12569" max="12569" width="10.28515625" style="371" customWidth="1"/>
    <col min="12570" max="12570" width="11" style="371" customWidth="1"/>
    <col min="12571" max="12571" width="10.28515625" style="371" customWidth="1"/>
    <col min="12572" max="12572" width="9.28515625" style="371" customWidth="1"/>
    <col min="12573" max="12578" width="10.28515625" style="371" customWidth="1"/>
    <col min="12579" max="12579" width="8.7109375" style="371" customWidth="1"/>
    <col min="12580" max="12800" width="11.28515625" style="371"/>
    <col min="12801" max="12801" width="50" style="371" customWidth="1"/>
    <col min="12802" max="12802" width="12" style="371" customWidth="1"/>
    <col min="12803" max="12803" width="11.7109375" style="371" customWidth="1"/>
    <col min="12804" max="12822" width="11.28515625" style="371" customWidth="1"/>
    <col min="12823" max="12823" width="10.28515625" style="371" customWidth="1"/>
    <col min="12824" max="12824" width="10.7109375" style="371" customWidth="1"/>
    <col min="12825" max="12825" width="10.28515625" style="371" customWidth="1"/>
    <col min="12826" max="12826" width="11" style="371" customWidth="1"/>
    <col min="12827" max="12827" width="10.28515625" style="371" customWidth="1"/>
    <col min="12828" max="12828" width="9.28515625" style="371" customWidth="1"/>
    <col min="12829" max="12834" width="10.28515625" style="371" customWidth="1"/>
    <col min="12835" max="12835" width="8.7109375" style="371" customWidth="1"/>
    <col min="12836" max="13056" width="11.28515625" style="371"/>
    <col min="13057" max="13057" width="50" style="371" customWidth="1"/>
    <col min="13058" max="13058" width="12" style="371" customWidth="1"/>
    <col min="13059" max="13059" width="11.7109375" style="371" customWidth="1"/>
    <col min="13060" max="13078" width="11.28515625" style="371" customWidth="1"/>
    <col min="13079" max="13079" width="10.28515625" style="371" customWidth="1"/>
    <col min="13080" max="13080" width="10.7109375" style="371" customWidth="1"/>
    <col min="13081" max="13081" width="10.28515625" style="371" customWidth="1"/>
    <col min="13082" max="13082" width="11" style="371" customWidth="1"/>
    <col min="13083" max="13083" width="10.28515625" style="371" customWidth="1"/>
    <col min="13084" max="13084" width="9.28515625" style="371" customWidth="1"/>
    <col min="13085" max="13090" width="10.28515625" style="371" customWidth="1"/>
    <col min="13091" max="13091" width="8.7109375" style="371" customWidth="1"/>
    <col min="13092" max="13312" width="11.28515625" style="371"/>
    <col min="13313" max="13313" width="50" style="371" customWidth="1"/>
    <col min="13314" max="13314" width="12" style="371" customWidth="1"/>
    <col min="13315" max="13315" width="11.7109375" style="371" customWidth="1"/>
    <col min="13316" max="13334" width="11.28515625" style="371" customWidth="1"/>
    <col min="13335" max="13335" width="10.28515625" style="371" customWidth="1"/>
    <col min="13336" max="13336" width="10.7109375" style="371" customWidth="1"/>
    <col min="13337" max="13337" width="10.28515625" style="371" customWidth="1"/>
    <col min="13338" max="13338" width="11" style="371" customWidth="1"/>
    <col min="13339" max="13339" width="10.28515625" style="371" customWidth="1"/>
    <col min="13340" max="13340" width="9.28515625" style="371" customWidth="1"/>
    <col min="13341" max="13346" width="10.28515625" style="371" customWidth="1"/>
    <col min="13347" max="13347" width="8.7109375" style="371" customWidth="1"/>
    <col min="13348" max="13568" width="11.28515625" style="371"/>
    <col min="13569" max="13569" width="50" style="371" customWidth="1"/>
    <col min="13570" max="13570" width="12" style="371" customWidth="1"/>
    <col min="13571" max="13571" width="11.7109375" style="371" customWidth="1"/>
    <col min="13572" max="13590" width="11.28515625" style="371" customWidth="1"/>
    <col min="13591" max="13591" width="10.28515625" style="371" customWidth="1"/>
    <col min="13592" max="13592" width="10.7109375" style="371" customWidth="1"/>
    <col min="13593" max="13593" width="10.28515625" style="371" customWidth="1"/>
    <col min="13594" max="13594" width="11" style="371" customWidth="1"/>
    <col min="13595" max="13595" width="10.28515625" style="371" customWidth="1"/>
    <col min="13596" max="13596" width="9.28515625" style="371" customWidth="1"/>
    <col min="13597" max="13602" width="10.28515625" style="371" customWidth="1"/>
    <col min="13603" max="13603" width="8.7109375" style="371" customWidth="1"/>
    <col min="13604" max="13824" width="11.28515625" style="371"/>
    <col min="13825" max="13825" width="50" style="371" customWidth="1"/>
    <col min="13826" max="13826" width="12" style="371" customWidth="1"/>
    <col min="13827" max="13827" width="11.7109375" style="371" customWidth="1"/>
    <col min="13828" max="13846" width="11.28515625" style="371" customWidth="1"/>
    <col min="13847" max="13847" width="10.28515625" style="371" customWidth="1"/>
    <col min="13848" max="13848" width="10.7109375" style="371" customWidth="1"/>
    <col min="13849" max="13849" width="10.28515625" style="371" customWidth="1"/>
    <col min="13850" max="13850" width="11" style="371" customWidth="1"/>
    <col min="13851" max="13851" width="10.28515625" style="371" customWidth="1"/>
    <col min="13852" max="13852" width="9.28515625" style="371" customWidth="1"/>
    <col min="13853" max="13858" width="10.28515625" style="371" customWidth="1"/>
    <col min="13859" max="13859" width="8.7109375" style="371" customWidth="1"/>
    <col min="13860" max="14080" width="11.28515625" style="371"/>
    <col min="14081" max="14081" width="50" style="371" customWidth="1"/>
    <col min="14082" max="14082" width="12" style="371" customWidth="1"/>
    <col min="14083" max="14083" width="11.7109375" style="371" customWidth="1"/>
    <col min="14084" max="14102" width="11.28515625" style="371" customWidth="1"/>
    <col min="14103" max="14103" width="10.28515625" style="371" customWidth="1"/>
    <col min="14104" max="14104" width="10.7109375" style="371" customWidth="1"/>
    <col min="14105" max="14105" width="10.28515625" style="371" customWidth="1"/>
    <col min="14106" max="14106" width="11" style="371" customWidth="1"/>
    <col min="14107" max="14107" width="10.28515625" style="371" customWidth="1"/>
    <col min="14108" max="14108" width="9.28515625" style="371" customWidth="1"/>
    <col min="14109" max="14114" width="10.28515625" style="371" customWidth="1"/>
    <col min="14115" max="14115" width="8.7109375" style="371" customWidth="1"/>
    <col min="14116" max="14336" width="11.28515625" style="371"/>
    <col min="14337" max="14337" width="50" style="371" customWidth="1"/>
    <col min="14338" max="14338" width="12" style="371" customWidth="1"/>
    <col min="14339" max="14339" width="11.7109375" style="371" customWidth="1"/>
    <col min="14340" max="14358" width="11.28515625" style="371" customWidth="1"/>
    <col min="14359" max="14359" width="10.28515625" style="371" customWidth="1"/>
    <col min="14360" max="14360" width="10.7109375" style="371" customWidth="1"/>
    <col min="14361" max="14361" width="10.28515625" style="371" customWidth="1"/>
    <col min="14362" max="14362" width="11" style="371" customWidth="1"/>
    <col min="14363" max="14363" width="10.28515625" style="371" customWidth="1"/>
    <col min="14364" max="14364" width="9.28515625" style="371" customWidth="1"/>
    <col min="14365" max="14370" width="10.28515625" style="371" customWidth="1"/>
    <col min="14371" max="14371" width="8.7109375" style="371" customWidth="1"/>
    <col min="14372" max="14592" width="11.28515625" style="371"/>
    <col min="14593" max="14593" width="50" style="371" customWidth="1"/>
    <col min="14594" max="14594" width="12" style="371" customWidth="1"/>
    <col min="14595" max="14595" width="11.7109375" style="371" customWidth="1"/>
    <col min="14596" max="14614" width="11.28515625" style="371" customWidth="1"/>
    <col min="14615" max="14615" width="10.28515625" style="371" customWidth="1"/>
    <col min="14616" max="14616" width="10.7109375" style="371" customWidth="1"/>
    <col min="14617" max="14617" width="10.28515625" style="371" customWidth="1"/>
    <col min="14618" max="14618" width="11" style="371" customWidth="1"/>
    <col min="14619" max="14619" width="10.28515625" style="371" customWidth="1"/>
    <col min="14620" max="14620" width="9.28515625" style="371" customWidth="1"/>
    <col min="14621" max="14626" width="10.28515625" style="371" customWidth="1"/>
    <col min="14627" max="14627" width="8.7109375" style="371" customWidth="1"/>
    <col min="14628" max="14848" width="11.28515625" style="371"/>
    <col min="14849" max="14849" width="50" style="371" customWidth="1"/>
    <col min="14850" max="14850" width="12" style="371" customWidth="1"/>
    <col min="14851" max="14851" width="11.7109375" style="371" customWidth="1"/>
    <col min="14852" max="14870" width="11.28515625" style="371" customWidth="1"/>
    <col min="14871" max="14871" width="10.28515625" style="371" customWidth="1"/>
    <col min="14872" max="14872" width="10.7109375" style="371" customWidth="1"/>
    <col min="14873" max="14873" width="10.28515625" style="371" customWidth="1"/>
    <col min="14874" max="14874" width="11" style="371" customWidth="1"/>
    <col min="14875" max="14875" width="10.28515625" style="371" customWidth="1"/>
    <col min="14876" max="14876" width="9.28515625" style="371" customWidth="1"/>
    <col min="14877" max="14882" width="10.28515625" style="371" customWidth="1"/>
    <col min="14883" max="14883" width="8.7109375" style="371" customWidth="1"/>
    <col min="14884" max="15104" width="11.28515625" style="371"/>
    <col min="15105" max="15105" width="50" style="371" customWidth="1"/>
    <col min="15106" max="15106" width="12" style="371" customWidth="1"/>
    <col min="15107" max="15107" width="11.7109375" style="371" customWidth="1"/>
    <col min="15108" max="15126" width="11.28515625" style="371" customWidth="1"/>
    <col min="15127" max="15127" width="10.28515625" style="371" customWidth="1"/>
    <col min="15128" max="15128" width="10.7109375" style="371" customWidth="1"/>
    <col min="15129" max="15129" width="10.28515625" style="371" customWidth="1"/>
    <col min="15130" max="15130" width="11" style="371" customWidth="1"/>
    <col min="15131" max="15131" width="10.28515625" style="371" customWidth="1"/>
    <col min="15132" max="15132" width="9.28515625" style="371" customWidth="1"/>
    <col min="15133" max="15138" width="10.28515625" style="371" customWidth="1"/>
    <col min="15139" max="15139" width="8.7109375" style="371" customWidth="1"/>
    <col min="15140" max="15360" width="11.28515625" style="371"/>
    <col min="15361" max="15361" width="50" style="371" customWidth="1"/>
    <col min="15362" max="15362" width="12" style="371" customWidth="1"/>
    <col min="15363" max="15363" width="11.7109375" style="371" customWidth="1"/>
    <col min="15364" max="15382" width="11.28515625" style="371" customWidth="1"/>
    <col min="15383" max="15383" width="10.28515625" style="371" customWidth="1"/>
    <col min="15384" max="15384" width="10.7109375" style="371" customWidth="1"/>
    <col min="15385" max="15385" width="10.28515625" style="371" customWidth="1"/>
    <col min="15386" max="15386" width="11" style="371" customWidth="1"/>
    <col min="15387" max="15387" width="10.28515625" style="371" customWidth="1"/>
    <col min="15388" max="15388" width="9.28515625" style="371" customWidth="1"/>
    <col min="15389" max="15394" width="10.28515625" style="371" customWidth="1"/>
    <col min="15395" max="15395" width="8.7109375" style="371" customWidth="1"/>
    <col min="15396" max="15616" width="11.28515625" style="371"/>
    <col min="15617" max="15617" width="50" style="371" customWidth="1"/>
    <col min="15618" max="15618" width="12" style="371" customWidth="1"/>
    <col min="15619" max="15619" width="11.7109375" style="371" customWidth="1"/>
    <col min="15620" max="15638" width="11.28515625" style="371" customWidth="1"/>
    <col min="15639" max="15639" width="10.28515625" style="371" customWidth="1"/>
    <col min="15640" max="15640" width="10.7109375" style="371" customWidth="1"/>
    <col min="15641" max="15641" width="10.28515625" style="371" customWidth="1"/>
    <col min="15642" max="15642" width="11" style="371" customWidth="1"/>
    <col min="15643" max="15643" width="10.28515625" style="371" customWidth="1"/>
    <col min="15644" max="15644" width="9.28515625" style="371" customWidth="1"/>
    <col min="15645" max="15650" width="10.28515625" style="371" customWidth="1"/>
    <col min="15651" max="15651" width="8.7109375" style="371" customWidth="1"/>
    <col min="15652" max="15872" width="11.28515625" style="371"/>
    <col min="15873" max="15873" width="50" style="371" customWidth="1"/>
    <col min="15874" max="15874" width="12" style="371" customWidth="1"/>
    <col min="15875" max="15875" width="11.7109375" style="371" customWidth="1"/>
    <col min="15876" max="15894" width="11.28515625" style="371" customWidth="1"/>
    <col min="15895" max="15895" width="10.28515625" style="371" customWidth="1"/>
    <col min="15896" max="15896" width="10.7109375" style="371" customWidth="1"/>
    <col min="15897" max="15897" width="10.28515625" style="371" customWidth="1"/>
    <col min="15898" max="15898" width="11" style="371" customWidth="1"/>
    <col min="15899" max="15899" width="10.28515625" style="371" customWidth="1"/>
    <col min="15900" max="15900" width="9.28515625" style="371" customWidth="1"/>
    <col min="15901" max="15906" width="10.28515625" style="371" customWidth="1"/>
    <col min="15907" max="15907" width="8.7109375" style="371" customWidth="1"/>
    <col min="15908" max="16128" width="11.28515625" style="371"/>
    <col min="16129" max="16129" width="50" style="371" customWidth="1"/>
    <col min="16130" max="16130" width="12" style="371" customWidth="1"/>
    <col min="16131" max="16131" width="11.7109375" style="371" customWidth="1"/>
    <col min="16132" max="16150" width="11.28515625" style="371" customWidth="1"/>
    <col min="16151" max="16151" width="10.28515625" style="371" customWidth="1"/>
    <col min="16152" max="16152" width="10.7109375" style="371" customWidth="1"/>
    <col min="16153" max="16153" width="10.28515625" style="371" customWidth="1"/>
    <col min="16154" max="16154" width="11" style="371" customWidth="1"/>
    <col min="16155" max="16155" width="10.28515625" style="371" customWidth="1"/>
    <col min="16156" max="16156" width="9.28515625" style="371" customWidth="1"/>
    <col min="16157" max="16162" width="10.28515625" style="371" customWidth="1"/>
    <col min="16163" max="16163" width="8.7109375" style="371" customWidth="1"/>
    <col min="16164" max="16384" width="11.28515625" style="371"/>
  </cols>
  <sheetData>
    <row r="1" spans="1:45" s="433" customFormat="1" ht="17.649999999999999" customHeight="1">
      <c r="A1" s="430" t="s">
        <v>330</v>
      </c>
      <c r="B1" s="431"/>
      <c r="C1" s="431"/>
      <c r="D1" s="431"/>
      <c r="E1" s="431"/>
      <c r="F1" s="431"/>
      <c r="G1" s="431"/>
      <c r="H1" s="431"/>
      <c r="I1" s="431"/>
      <c r="J1" s="431"/>
      <c r="K1" s="431"/>
      <c r="L1" s="431"/>
      <c r="M1" s="431"/>
      <c r="N1" s="431"/>
      <c r="O1" s="431"/>
      <c r="P1" s="431"/>
      <c r="Q1" s="431"/>
      <c r="R1" s="431"/>
      <c r="S1" s="431"/>
      <c r="T1" s="431"/>
      <c r="U1" s="431"/>
      <c r="V1" s="431"/>
      <c r="W1" s="431"/>
      <c r="X1" s="431"/>
      <c r="Y1" s="431"/>
      <c r="Z1" s="431"/>
      <c r="AA1" s="431"/>
      <c r="AB1" s="431"/>
      <c r="AC1" s="431"/>
      <c r="AD1" s="431"/>
      <c r="AE1" s="431"/>
      <c r="AF1" s="431"/>
      <c r="AG1" s="431"/>
      <c r="AH1" s="431"/>
      <c r="AI1" s="432"/>
      <c r="AJ1" s="432"/>
      <c r="AK1" s="432"/>
      <c r="AL1" s="432"/>
      <c r="AM1" s="432"/>
      <c r="AN1" s="432"/>
      <c r="AO1" s="432"/>
      <c r="AP1" s="432"/>
      <c r="AQ1" s="432"/>
      <c r="AR1" s="432"/>
      <c r="AS1" s="432"/>
    </row>
    <row r="2" spans="1:45" s="433" customFormat="1" ht="17.649999999999999" customHeight="1">
      <c r="A2" s="434"/>
      <c r="B2" s="431"/>
      <c r="C2" s="431"/>
      <c r="D2" s="431"/>
      <c r="E2" s="431"/>
      <c r="F2" s="431"/>
      <c r="G2" s="431"/>
      <c r="H2" s="431"/>
      <c r="I2" s="431"/>
      <c r="J2" s="431"/>
      <c r="K2" s="431"/>
      <c r="L2" s="431"/>
      <c r="M2" s="431"/>
      <c r="N2" s="431"/>
      <c r="O2" s="431"/>
      <c r="P2" s="431"/>
      <c r="Q2" s="431"/>
      <c r="R2" s="431"/>
      <c r="S2" s="431"/>
      <c r="T2" s="431"/>
      <c r="U2" s="431"/>
      <c r="V2" s="431"/>
      <c r="W2" s="431"/>
      <c r="X2" s="431"/>
      <c r="Y2" s="431"/>
      <c r="Z2" s="431"/>
      <c r="AA2" s="431"/>
      <c r="AB2" s="431"/>
      <c r="AC2" s="431"/>
      <c r="AD2" s="431"/>
      <c r="AE2" s="431"/>
      <c r="AF2" s="431"/>
      <c r="AG2" s="431"/>
      <c r="AH2" s="431"/>
      <c r="AI2" s="432"/>
      <c r="AJ2" s="432"/>
      <c r="AK2" s="432"/>
      <c r="AL2" s="432"/>
      <c r="AM2" s="432"/>
      <c r="AN2" s="432"/>
      <c r="AO2" s="432"/>
      <c r="AP2" s="432"/>
      <c r="AQ2" s="432"/>
      <c r="AR2" s="432"/>
      <c r="AS2" s="432"/>
    </row>
    <row r="3" spans="1:45" ht="14.25">
      <c r="A3" s="435"/>
      <c r="B3" s="431">
        <v>1990</v>
      </c>
      <c r="C3" s="431">
        <v>1991</v>
      </c>
      <c r="D3" s="431">
        <v>1992</v>
      </c>
      <c r="E3" s="431">
        <v>1993</v>
      </c>
      <c r="F3" s="431">
        <v>1994</v>
      </c>
      <c r="G3" s="431">
        <v>1995</v>
      </c>
      <c r="H3" s="431">
        <v>1996</v>
      </c>
      <c r="I3" s="431">
        <v>1997</v>
      </c>
      <c r="J3" s="431">
        <v>1998</v>
      </c>
      <c r="K3" s="431">
        <v>1999</v>
      </c>
      <c r="L3" s="431">
        <v>2000</v>
      </c>
      <c r="M3" s="431">
        <v>2001</v>
      </c>
      <c r="N3" s="431">
        <v>2002</v>
      </c>
      <c r="O3" s="431">
        <v>2003</v>
      </c>
      <c r="P3" s="431">
        <v>2004</v>
      </c>
      <c r="Q3" s="431">
        <v>2005</v>
      </c>
      <c r="R3" s="431">
        <v>2006</v>
      </c>
      <c r="S3" s="431">
        <v>2007</v>
      </c>
      <c r="T3" s="431">
        <v>2008</v>
      </c>
      <c r="U3" s="431">
        <v>2009</v>
      </c>
      <c r="V3" s="431">
        <v>2010</v>
      </c>
      <c r="W3" s="431">
        <v>2011</v>
      </c>
      <c r="X3" s="431">
        <v>2012</v>
      </c>
      <c r="Y3" s="431">
        <v>2013</v>
      </c>
      <c r="Z3" s="431">
        <v>2014</v>
      </c>
      <c r="AA3" s="431">
        <v>2015</v>
      </c>
      <c r="AB3" s="431">
        <v>2016</v>
      </c>
      <c r="AC3" s="431">
        <v>2017</v>
      </c>
      <c r="AD3" s="431">
        <v>2018</v>
      </c>
      <c r="AE3" s="431">
        <v>2019</v>
      </c>
      <c r="AF3" s="431">
        <v>2020</v>
      </c>
      <c r="AG3" s="431">
        <v>2021</v>
      </c>
      <c r="AH3" s="431">
        <v>2022</v>
      </c>
      <c r="AI3" s="431">
        <v>2023</v>
      </c>
      <c r="AJ3" s="432"/>
      <c r="AK3" s="436"/>
      <c r="AL3" s="432"/>
      <c r="AM3" s="436"/>
      <c r="AN3" s="432"/>
      <c r="AO3" s="432"/>
      <c r="AP3" s="432"/>
      <c r="AQ3" s="432"/>
      <c r="AR3" s="432"/>
      <c r="AS3" s="432"/>
    </row>
    <row r="4" spans="1:45" ht="15">
      <c r="A4" s="371" t="s">
        <v>331</v>
      </c>
      <c r="B4" s="437">
        <v>68.779167526666669</v>
      </c>
      <c r="C4" s="437">
        <v>65.836118441111125</v>
      </c>
      <c r="D4" s="437">
        <v>62.897747226666688</v>
      </c>
      <c r="E4" s="437">
        <v>57.300444754444463</v>
      </c>
      <c r="F4" s="437">
        <v>60.465589847777778</v>
      </c>
      <c r="G4" s="437">
        <v>65.6719255311111</v>
      </c>
      <c r="H4" s="437">
        <v>61.333608593333345</v>
      </c>
      <c r="I4" s="437">
        <v>63.326876985555565</v>
      </c>
      <c r="J4" s="437">
        <v>62.344824204444457</v>
      </c>
      <c r="K4" s="437">
        <v>61.142387858888902</v>
      </c>
      <c r="L4" s="437">
        <v>58.237570491111128</v>
      </c>
      <c r="M4" s="437">
        <v>58.914771981111123</v>
      </c>
      <c r="N4" s="437">
        <v>61.908693812222218</v>
      </c>
      <c r="O4" s="437">
        <v>56.583095068888895</v>
      </c>
      <c r="P4" s="437">
        <v>55.751591314444447</v>
      </c>
      <c r="Q4" s="437">
        <v>57.166108123333323</v>
      </c>
      <c r="R4" s="437">
        <v>57.808626716666666</v>
      </c>
      <c r="S4" s="437">
        <v>58.732590622222233</v>
      </c>
      <c r="T4" s="437">
        <v>55.877103716666667</v>
      </c>
      <c r="U4" s="437">
        <v>41.020868321111116</v>
      </c>
      <c r="V4" s="437">
        <v>48.636693078888882</v>
      </c>
      <c r="W4" s="437">
        <v>50.529384410000013</v>
      </c>
      <c r="X4" s="437">
        <v>49.264970682222213</v>
      </c>
      <c r="Y4" s="437">
        <v>51.763808334444455</v>
      </c>
      <c r="Z4" s="437">
        <v>49.048927570000011</v>
      </c>
      <c r="AA4" s="437">
        <v>45.897277191111122</v>
      </c>
      <c r="AB4" s="437">
        <v>45.27643078111111</v>
      </c>
      <c r="AC4" s="437">
        <v>51.519903180311118</v>
      </c>
      <c r="AD4" s="437">
        <v>53.347913058960017</v>
      </c>
      <c r="AE4" s="437">
        <v>49.767977362866674</v>
      </c>
      <c r="AF4" s="437">
        <v>37.543793040426671</v>
      </c>
      <c r="AG4" s="437">
        <v>47.048655588052213</v>
      </c>
      <c r="AH4" s="437">
        <v>41.985035798994438</v>
      </c>
      <c r="AI4" s="437">
        <v>34.95086200035</v>
      </c>
      <c r="AJ4" s="432"/>
      <c r="AK4" s="438"/>
      <c r="AL4" s="438"/>
      <c r="AM4" s="439"/>
      <c r="AN4" s="439"/>
      <c r="AO4" s="432"/>
      <c r="AP4" s="432"/>
      <c r="AQ4" s="432"/>
      <c r="AR4" s="432"/>
    </row>
    <row r="5" spans="1:45" ht="15">
      <c r="A5" s="371" t="s">
        <v>332</v>
      </c>
      <c r="B5" s="437">
        <v>100.59017875065878</v>
      </c>
      <c r="C5" s="437">
        <v>103.43846664099839</v>
      </c>
      <c r="D5" s="437">
        <v>91.380549720373907</v>
      </c>
      <c r="E5" s="437">
        <v>60.688217303875746</v>
      </c>
      <c r="F5" s="437">
        <v>73.435184458180103</v>
      </c>
      <c r="G5" s="437">
        <v>79.347603130612086</v>
      </c>
      <c r="H5" s="437">
        <v>74.59574986676445</v>
      </c>
      <c r="I5" s="437">
        <v>71.867359470054666</v>
      </c>
      <c r="J5" s="437">
        <v>100.60544628448156</v>
      </c>
      <c r="K5" s="437">
        <v>90.342221838494694</v>
      </c>
      <c r="L5" s="437">
        <v>92.361249974371475</v>
      </c>
      <c r="M5" s="437">
        <v>68.427267880301642</v>
      </c>
      <c r="N5" s="437">
        <v>79.995808210540673</v>
      </c>
      <c r="O5" s="437">
        <v>78.99727137061106</v>
      </c>
      <c r="P5" s="437">
        <v>73.735688690190557</v>
      </c>
      <c r="Q5" s="437">
        <v>82.759797053008285</v>
      </c>
      <c r="R5" s="437">
        <v>73.03600030816375</v>
      </c>
      <c r="S5" s="437">
        <v>81.038158751755532</v>
      </c>
      <c r="T5" s="437">
        <v>70.279475796278575</v>
      </c>
      <c r="U5" s="437">
        <v>64.775834835746934</v>
      </c>
      <c r="V5" s="437">
        <v>56.740003986790832</v>
      </c>
      <c r="W5" s="437">
        <v>59.274394389745936</v>
      </c>
      <c r="X5" s="437">
        <v>68.275343237712974</v>
      </c>
      <c r="Y5" s="437">
        <v>70.45078085355766</v>
      </c>
      <c r="Z5" s="437">
        <v>50.815307903681472</v>
      </c>
      <c r="AA5" s="437">
        <v>45.564196961646317</v>
      </c>
      <c r="AB5" s="437">
        <v>36.808006711169448</v>
      </c>
      <c r="AC5" s="437">
        <v>44.954803005710808</v>
      </c>
      <c r="AD5" s="437">
        <v>31.799515576890251</v>
      </c>
      <c r="AE5" s="437">
        <v>19.159856489050121</v>
      </c>
      <c r="AF5" s="437">
        <v>18.263546541611767</v>
      </c>
      <c r="AG5" s="437">
        <v>21.675092062909691</v>
      </c>
      <c r="AH5" s="437">
        <v>20.632242125825222</v>
      </c>
      <c r="AI5" s="437">
        <v>11.740923190895776</v>
      </c>
      <c r="AJ5" s="432"/>
      <c r="AK5" s="438"/>
      <c r="AL5" s="438"/>
      <c r="AM5" s="439"/>
      <c r="AN5" s="439"/>
      <c r="AO5" s="432"/>
      <c r="AP5" s="432"/>
      <c r="AQ5" s="432"/>
      <c r="AR5" s="432"/>
    </row>
    <row r="6" spans="1:45" ht="15">
      <c r="A6" s="371" t="s">
        <v>333</v>
      </c>
      <c r="B6" s="437">
        <v>38.788162065555561</v>
      </c>
      <c r="C6" s="437">
        <v>37.830788153333323</v>
      </c>
      <c r="D6" s="437">
        <v>37.721078367777785</v>
      </c>
      <c r="E6" s="437">
        <v>29.011874592222224</v>
      </c>
      <c r="F6" s="437">
        <v>26.635048318888892</v>
      </c>
      <c r="G6" s="437">
        <v>24.20821492333333</v>
      </c>
      <c r="H6" s="437">
        <v>26.742187944444453</v>
      </c>
      <c r="I6" s="437">
        <v>24.206808050000006</v>
      </c>
      <c r="J6" s="437">
        <v>22.492950214444445</v>
      </c>
      <c r="K6" s="437">
        <v>18.877333024444443</v>
      </c>
      <c r="L6" s="437">
        <v>19.764824981111115</v>
      </c>
      <c r="M6" s="437">
        <v>17.871275840000003</v>
      </c>
      <c r="N6" s="437">
        <v>14.807139718888893</v>
      </c>
      <c r="O6" s="437">
        <v>15.20041</v>
      </c>
      <c r="P6" s="437">
        <v>15.611390940000001</v>
      </c>
      <c r="Q6" s="437">
        <v>18.340824010000002</v>
      </c>
      <c r="R6" s="437">
        <v>17.5653705</v>
      </c>
      <c r="S6" s="437">
        <v>20.148277199999999</v>
      </c>
      <c r="T6" s="437">
        <v>18.942897480000003</v>
      </c>
      <c r="U6" s="437">
        <v>14.77943889</v>
      </c>
      <c r="V6" s="437">
        <v>15.750369440000004</v>
      </c>
      <c r="W6" s="440">
        <v>13.12819986</v>
      </c>
      <c r="X6" s="440">
        <v>14.311518362222222</v>
      </c>
      <c r="Y6" s="440">
        <v>12.075440630000003</v>
      </c>
      <c r="Z6" s="440">
        <v>11.287833770000002</v>
      </c>
      <c r="AA6" s="440">
        <v>11.955884229999999</v>
      </c>
      <c r="AB6" s="440">
        <v>11.530156450000003</v>
      </c>
      <c r="AC6" s="440">
        <v>12.12646310309</v>
      </c>
      <c r="AD6" s="440">
        <v>12.70525629037</v>
      </c>
      <c r="AE6" s="440">
        <v>10.318644626420003</v>
      </c>
      <c r="AF6" s="440">
        <v>9.103168484740003</v>
      </c>
      <c r="AG6" s="440">
        <v>10.499522922839999</v>
      </c>
      <c r="AH6" s="440">
        <v>7.3736578567600004</v>
      </c>
      <c r="AI6" s="440">
        <v>6.7561224064300012</v>
      </c>
      <c r="AJ6" s="432"/>
      <c r="AK6" s="438"/>
      <c r="AL6" s="438"/>
      <c r="AM6" s="439"/>
      <c r="AN6" s="439"/>
      <c r="AO6" s="432"/>
      <c r="AP6" s="432"/>
      <c r="AQ6" s="432"/>
      <c r="AR6" s="432"/>
    </row>
    <row r="7" spans="1:45" s="373" customFormat="1" ht="15">
      <c r="A7" s="371" t="s">
        <v>334</v>
      </c>
      <c r="B7" s="441">
        <v>20.417469772756832</v>
      </c>
      <c r="C7" s="441">
        <v>18.962339605344098</v>
      </c>
      <c r="D7" s="441">
        <v>16.161004400432233</v>
      </c>
      <c r="E7" s="441">
        <v>14.844927841073122</v>
      </c>
      <c r="F7" s="441">
        <v>13.258644301231797</v>
      </c>
      <c r="G7" s="441">
        <v>11.421177133247797</v>
      </c>
      <c r="H7" s="441">
        <v>11.485504428098247</v>
      </c>
      <c r="I7" s="441">
        <v>10.597920692856601</v>
      </c>
      <c r="J7" s="441">
        <v>9.2564828776328056</v>
      </c>
      <c r="K7" s="441">
        <v>8.8081316900000015</v>
      </c>
      <c r="L7" s="441">
        <v>7.33699484</v>
      </c>
      <c r="M7" s="441">
        <v>7.1491935999999994</v>
      </c>
      <c r="N7" s="441">
        <v>4.9580318200000004</v>
      </c>
      <c r="O7" s="441">
        <v>5.1675346400000004</v>
      </c>
      <c r="P7" s="441">
        <v>5.0534210799999997</v>
      </c>
      <c r="Q7" s="441">
        <v>4.8934155400000003</v>
      </c>
      <c r="R7" s="441">
        <v>4.7715331400000007</v>
      </c>
      <c r="S7" s="441">
        <v>4.5987113400000004</v>
      </c>
      <c r="T7" s="441">
        <v>4.6252975200000002</v>
      </c>
      <c r="U7" s="441">
        <v>4.0703836999999998</v>
      </c>
      <c r="V7" s="441">
        <v>4.5648796699999998</v>
      </c>
      <c r="W7" s="441">
        <v>1.03177871</v>
      </c>
      <c r="X7" s="441">
        <v>1.1481484900000001</v>
      </c>
      <c r="Y7" s="441">
        <v>1.2206499100000001</v>
      </c>
      <c r="Z7" s="441">
        <v>0.91362954000000007</v>
      </c>
      <c r="AA7" s="441">
        <v>0.94052973000000006</v>
      </c>
      <c r="AB7" s="441">
        <v>0.97301232000000004</v>
      </c>
      <c r="AC7" s="441">
        <v>0.91464265256000021</v>
      </c>
      <c r="AD7" s="441">
        <v>0.74449938112000003</v>
      </c>
      <c r="AE7" s="441">
        <v>0.70467993583999999</v>
      </c>
      <c r="AF7" s="441">
        <v>0.61137580690999993</v>
      </c>
      <c r="AG7" s="441">
        <v>0.74210121697000009</v>
      </c>
      <c r="AH7" s="441">
        <v>0.70900793567000009</v>
      </c>
      <c r="AI7" s="441">
        <v>0.58704499792000009</v>
      </c>
      <c r="AJ7" s="432"/>
      <c r="AK7" s="438"/>
      <c r="AL7" s="438"/>
      <c r="AM7" s="438"/>
      <c r="AN7" s="432"/>
      <c r="AO7" s="432"/>
      <c r="AP7" s="432"/>
      <c r="AQ7" s="432"/>
      <c r="AR7" s="432"/>
    </row>
    <row r="8" spans="1:45" ht="15">
      <c r="A8" s="371" t="s">
        <v>276</v>
      </c>
      <c r="B8" s="437">
        <v>2.9259917</v>
      </c>
      <c r="C8" s="437">
        <v>2.7786396000000004</v>
      </c>
      <c r="D8" s="437">
        <v>2.6839132500000003</v>
      </c>
      <c r="E8" s="437">
        <v>2.4207845000000003</v>
      </c>
      <c r="F8" s="437">
        <v>2.3681587500000001</v>
      </c>
      <c r="G8" s="437">
        <v>2.1997563500000004</v>
      </c>
      <c r="H8" s="437">
        <v>2.1681809000000003</v>
      </c>
      <c r="I8" s="437">
        <v>2.1787060500000002</v>
      </c>
      <c r="J8" s="437">
        <v>2.1681809000000003</v>
      </c>
      <c r="K8" s="437">
        <v>2.0418791000000001</v>
      </c>
      <c r="L8" s="437">
        <v>1.75770005</v>
      </c>
      <c r="M8" s="437">
        <v>1.7682251999999998</v>
      </c>
      <c r="N8" s="437">
        <v>1.6734988500000003</v>
      </c>
      <c r="O8" s="437">
        <v>1.86295155</v>
      </c>
      <c r="P8" s="437">
        <v>1.7050743000000004</v>
      </c>
      <c r="Q8" s="437">
        <v>1.4103701000000002</v>
      </c>
      <c r="R8" s="437">
        <v>1.48404615</v>
      </c>
      <c r="S8" s="437">
        <v>1.3261689000000001</v>
      </c>
      <c r="T8" s="437">
        <v>1.1156659</v>
      </c>
      <c r="U8" s="437">
        <v>0.72623535000000006</v>
      </c>
      <c r="V8" s="437">
        <v>0.71571020000000007</v>
      </c>
      <c r="W8" s="437">
        <v>3.30019858</v>
      </c>
      <c r="X8" s="437">
        <v>2.9291085400000005</v>
      </c>
      <c r="Y8" s="437">
        <v>3.1129904700000002</v>
      </c>
      <c r="Z8" s="437">
        <v>4.0102217099999997</v>
      </c>
      <c r="AA8" s="437">
        <v>3.5317402499999999</v>
      </c>
      <c r="AB8" s="437">
        <v>3.7074695499999999</v>
      </c>
      <c r="AC8" s="437">
        <v>3.4494292390100001</v>
      </c>
      <c r="AD8" s="437">
        <v>3.8671447398500005</v>
      </c>
      <c r="AE8" s="437">
        <v>3.1200159203999993</v>
      </c>
      <c r="AF8" s="437">
        <v>2.8214338015700005</v>
      </c>
      <c r="AG8" s="437">
        <v>3.2100486466300007</v>
      </c>
      <c r="AH8" s="437">
        <v>3.0122638424699995</v>
      </c>
      <c r="AI8" s="437">
        <v>2.5934781141400003</v>
      </c>
      <c r="AJ8" s="432"/>
      <c r="AK8" s="438"/>
      <c r="AL8" s="438"/>
      <c r="AM8" s="438"/>
      <c r="AN8" s="438"/>
      <c r="AO8" s="432"/>
      <c r="AP8" s="432"/>
      <c r="AQ8" s="432"/>
      <c r="AR8" s="432"/>
    </row>
    <row r="9" spans="1:45" s="442" customFormat="1">
      <c r="W9" s="443"/>
      <c r="X9" s="443"/>
      <c r="Y9" s="443"/>
      <c r="Z9" s="443"/>
      <c r="AA9" s="443"/>
      <c r="AB9" s="443"/>
      <c r="AC9" s="443"/>
      <c r="AD9" s="443"/>
      <c r="AE9" s="444"/>
      <c r="AF9" s="444"/>
      <c r="AG9" s="444"/>
      <c r="AH9" s="444"/>
      <c r="AK9" s="445"/>
    </row>
    <row r="10" spans="1:45">
      <c r="A10" s="446"/>
      <c r="S10" s="447"/>
      <c r="T10" s="447"/>
      <c r="U10" s="447"/>
      <c r="V10" s="447"/>
      <c r="W10" s="443"/>
      <c r="X10" s="443"/>
      <c r="Y10" s="443"/>
      <c r="Z10" s="443"/>
      <c r="AA10" s="443"/>
      <c r="AB10" s="443"/>
      <c r="AC10" s="448"/>
      <c r="AD10" s="448"/>
      <c r="AE10" s="448"/>
      <c r="AF10" s="448"/>
      <c r="AG10" s="448"/>
      <c r="AH10" s="448"/>
    </row>
    <row r="11" spans="1:45">
      <c r="A11" s="371" t="s">
        <v>172</v>
      </c>
      <c r="W11" s="443"/>
      <c r="X11" s="448"/>
      <c r="Y11" s="448"/>
      <c r="Z11" s="448"/>
      <c r="AA11" s="448"/>
      <c r="AB11" s="448"/>
      <c r="AC11" s="448"/>
      <c r="AD11" s="448"/>
      <c r="AE11" s="448"/>
      <c r="AF11" s="448"/>
      <c r="AG11" s="448"/>
      <c r="AH11" s="448"/>
    </row>
    <row r="12" spans="1:45">
      <c r="W12" s="449"/>
      <c r="X12" s="449"/>
      <c r="Y12" s="449"/>
      <c r="Z12" s="449"/>
      <c r="AA12" s="449"/>
      <c r="AB12" s="449"/>
      <c r="AC12" s="449"/>
      <c r="AD12" s="449"/>
      <c r="AE12" s="449"/>
      <c r="AF12" s="449"/>
      <c r="AG12" s="449"/>
      <c r="AH12" s="449"/>
    </row>
    <row r="13" spans="1:45">
      <c r="W13" s="449"/>
      <c r="X13" s="449"/>
      <c r="Y13" s="449"/>
      <c r="Z13" s="449"/>
      <c r="AA13" s="449"/>
      <c r="AB13" s="449"/>
      <c r="AC13" s="449"/>
      <c r="AD13" s="449"/>
      <c r="AE13" s="449"/>
      <c r="AF13" s="448"/>
      <c r="AG13" s="443"/>
      <c r="AH13" s="443"/>
    </row>
    <row r="14" spans="1:45">
      <c r="W14" s="449"/>
      <c r="X14" s="449"/>
      <c r="Y14" s="449"/>
      <c r="Z14" s="449"/>
      <c r="AA14" s="449"/>
      <c r="AB14" s="449"/>
      <c r="AC14" s="443"/>
      <c r="AD14" s="443"/>
      <c r="AE14" s="443"/>
      <c r="AF14" s="443"/>
      <c r="AG14" s="443"/>
      <c r="AH14" s="443"/>
    </row>
    <row r="15" spans="1:45">
      <c r="W15" s="449"/>
      <c r="X15" s="449"/>
      <c r="Y15" s="449"/>
      <c r="Z15" s="449"/>
      <c r="AA15" s="449"/>
      <c r="AB15" s="443"/>
      <c r="AC15" s="443"/>
      <c r="AD15" s="443"/>
      <c r="AE15" s="443"/>
      <c r="AF15" s="443"/>
      <c r="AG15" s="443"/>
      <c r="AH15" s="443"/>
    </row>
    <row r="16" spans="1:45">
      <c r="W16" s="450"/>
      <c r="X16" s="450"/>
      <c r="Y16" s="450"/>
      <c r="Z16" s="450"/>
      <c r="AA16" s="450"/>
      <c r="AB16" s="450"/>
      <c r="AC16" s="450"/>
      <c r="AD16" s="450"/>
      <c r="AE16" s="450"/>
      <c r="AF16" s="450"/>
      <c r="AG16" s="450"/>
      <c r="AH16" s="443"/>
    </row>
    <row r="17" spans="1:34" ht="12.75" customHeight="1">
      <c r="W17" s="449"/>
      <c r="X17" s="449"/>
      <c r="Y17" s="449"/>
      <c r="Z17" s="449"/>
      <c r="AA17" s="449"/>
      <c r="AB17" s="449"/>
      <c r="AC17" s="449"/>
      <c r="AD17" s="449"/>
      <c r="AE17" s="449"/>
      <c r="AF17" s="449"/>
      <c r="AG17" s="449"/>
      <c r="AH17" s="449"/>
    </row>
    <row r="18" spans="1:34">
      <c r="W18" s="449"/>
      <c r="X18" s="449"/>
      <c r="Y18" s="449"/>
      <c r="Z18" s="449"/>
      <c r="AA18" s="449"/>
      <c r="AB18" s="449"/>
      <c r="AC18" s="449"/>
      <c r="AD18" s="449"/>
      <c r="AE18" s="449"/>
      <c r="AF18" s="449"/>
      <c r="AG18" s="443"/>
      <c r="AH18" s="443"/>
    </row>
    <row r="19" spans="1:34">
      <c r="W19" s="449"/>
      <c r="X19" s="449"/>
      <c r="Y19" s="449"/>
      <c r="Z19" s="449"/>
      <c r="AA19" s="449"/>
      <c r="AB19" s="449"/>
      <c r="AC19" s="449"/>
      <c r="AD19" s="449"/>
      <c r="AE19" s="449"/>
      <c r="AF19" s="449"/>
      <c r="AG19" s="443"/>
      <c r="AH19" s="443"/>
    </row>
    <row r="20" spans="1:34">
      <c r="H20" s="451"/>
      <c r="I20" s="451"/>
      <c r="J20" s="451"/>
      <c r="K20" s="451"/>
      <c r="L20" s="451"/>
      <c r="M20" s="451"/>
      <c r="N20" s="451"/>
      <c r="O20" s="451"/>
      <c r="P20" s="451"/>
      <c r="Q20" s="432"/>
      <c r="W20" s="449"/>
      <c r="X20" s="449"/>
      <c r="Y20" s="449"/>
      <c r="Z20" s="449"/>
      <c r="AA20" s="449"/>
      <c r="AB20" s="449"/>
      <c r="AC20" s="449"/>
      <c r="AD20" s="449"/>
      <c r="AE20" s="449"/>
      <c r="AF20" s="449"/>
      <c r="AG20" s="443"/>
      <c r="AH20" s="443"/>
    </row>
    <row r="21" spans="1:34">
      <c r="H21" s="451"/>
      <c r="I21" s="451"/>
      <c r="J21" s="451"/>
      <c r="K21" s="451"/>
      <c r="L21" s="451"/>
      <c r="M21" s="451"/>
      <c r="N21" s="451"/>
      <c r="O21" s="451"/>
      <c r="P21" s="451"/>
      <c r="Q21" s="432"/>
      <c r="W21" s="449"/>
      <c r="X21" s="449"/>
      <c r="Y21" s="449"/>
      <c r="Z21" s="449"/>
      <c r="AA21" s="449"/>
      <c r="AB21" s="449"/>
      <c r="AC21" s="449"/>
      <c r="AD21" s="449"/>
      <c r="AE21" s="449"/>
      <c r="AF21" s="449"/>
      <c r="AG21" s="443"/>
      <c r="AH21" s="443"/>
    </row>
    <row r="22" spans="1:34">
      <c r="H22" s="451"/>
      <c r="I22" s="451"/>
      <c r="J22" s="451"/>
      <c r="K22" s="451"/>
      <c r="L22" s="451"/>
      <c r="M22" s="451"/>
      <c r="N22" s="451"/>
      <c r="O22" s="451"/>
      <c r="P22" s="451"/>
      <c r="Q22" s="432"/>
      <c r="W22" s="449"/>
      <c r="X22" s="449"/>
      <c r="Y22" s="449"/>
      <c r="Z22" s="449"/>
      <c r="AA22" s="449"/>
      <c r="AB22" s="449"/>
      <c r="AC22" s="449"/>
      <c r="AD22" s="449"/>
      <c r="AE22" s="449"/>
      <c r="AF22" s="449"/>
      <c r="AG22" s="443"/>
      <c r="AH22" s="443"/>
    </row>
    <row r="23" spans="1:34">
      <c r="H23" s="436"/>
      <c r="I23" s="432"/>
      <c r="J23" s="432"/>
      <c r="K23" s="432"/>
      <c r="L23" s="432"/>
      <c r="M23" s="432"/>
      <c r="N23" s="432"/>
      <c r="O23" s="432"/>
      <c r="P23" s="432"/>
      <c r="Q23" s="432"/>
      <c r="W23" s="449"/>
      <c r="X23" s="449"/>
      <c r="Y23" s="449"/>
      <c r="Z23" s="449"/>
      <c r="AA23" s="449"/>
      <c r="AB23" s="449"/>
      <c r="AC23" s="449"/>
      <c r="AD23" s="449"/>
      <c r="AE23" s="449"/>
      <c r="AF23" s="449"/>
    </row>
    <row r="24" spans="1:34">
      <c r="H24" s="452"/>
      <c r="I24" s="432"/>
      <c r="J24" s="432"/>
      <c r="K24" s="432"/>
      <c r="L24" s="432"/>
      <c r="M24" s="432"/>
      <c r="N24" s="432"/>
      <c r="O24" s="432"/>
      <c r="P24" s="432"/>
      <c r="Q24" s="432"/>
      <c r="W24" s="449"/>
      <c r="X24" s="449"/>
      <c r="Y24" s="449"/>
      <c r="Z24" s="449"/>
      <c r="AA24" s="449"/>
      <c r="AB24" s="449"/>
      <c r="AC24" s="449"/>
      <c r="AD24" s="449"/>
      <c r="AE24" s="449"/>
      <c r="AF24" s="449"/>
    </row>
    <row r="25" spans="1:34">
      <c r="H25" s="432"/>
      <c r="I25" s="432"/>
      <c r="J25" s="432"/>
      <c r="K25" s="432"/>
      <c r="L25" s="432"/>
      <c r="M25" s="432"/>
      <c r="N25" s="432"/>
      <c r="O25" s="432"/>
      <c r="P25" s="432"/>
      <c r="Q25" s="432"/>
      <c r="W25" s="453"/>
      <c r="X25" s="453"/>
      <c r="Y25" s="453"/>
      <c r="Z25" s="453"/>
      <c r="AA25" s="453"/>
      <c r="AB25" s="453"/>
      <c r="AC25" s="453"/>
      <c r="AD25" s="453"/>
    </row>
    <row r="26" spans="1:34">
      <c r="W26" s="453"/>
      <c r="X26" s="453"/>
      <c r="Y26" s="453"/>
      <c r="Z26" s="453"/>
      <c r="AA26" s="453"/>
      <c r="AB26" s="453"/>
      <c r="AC26" s="453"/>
      <c r="AD26" s="453"/>
    </row>
    <row r="27" spans="1:34">
      <c r="W27" s="453"/>
      <c r="X27" s="453"/>
      <c r="Y27" s="453"/>
      <c r="Z27" s="453"/>
      <c r="AA27" s="453"/>
      <c r="AB27" s="453"/>
      <c r="AC27" s="453"/>
      <c r="AD27" s="453"/>
    </row>
    <row r="28" spans="1:34">
      <c r="H28" s="454"/>
      <c r="W28" s="453"/>
      <c r="X28" s="453"/>
      <c r="Y28" s="453"/>
      <c r="Z28" s="453"/>
      <c r="AA28" s="453"/>
      <c r="AB28" s="453"/>
      <c r="AC28" s="453"/>
      <c r="AD28" s="453"/>
    </row>
    <row r="29" spans="1:34">
      <c r="W29" s="453"/>
      <c r="X29" s="453"/>
      <c r="Y29" s="453"/>
      <c r="Z29" s="453"/>
      <c r="AA29" s="453"/>
      <c r="AB29" s="453"/>
      <c r="AC29" s="453"/>
      <c r="AD29" s="453"/>
    </row>
    <row r="30" spans="1:34">
      <c r="W30" s="453"/>
      <c r="X30" s="453"/>
      <c r="Y30" s="453"/>
      <c r="Z30" s="453"/>
      <c r="AA30" s="453"/>
      <c r="AB30" s="453"/>
      <c r="AC30" s="453"/>
      <c r="AD30" s="453"/>
    </row>
    <row r="31" spans="1:34">
      <c r="A31" s="455"/>
      <c r="W31" s="453"/>
      <c r="X31" s="453"/>
      <c r="Y31" s="453"/>
      <c r="Z31" s="453"/>
      <c r="AA31" s="453"/>
      <c r="AB31" s="453"/>
      <c r="AC31" s="453"/>
      <c r="AD31" s="453"/>
    </row>
    <row r="32" spans="1:34">
      <c r="W32" s="453"/>
      <c r="X32" s="453"/>
      <c r="Y32" s="453"/>
      <c r="Z32" s="453"/>
      <c r="AA32" s="453"/>
      <c r="AB32" s="453"/>
      <c r="AC32" s="453"/>
      <c r="AD32" s="453"/>
    </row>
    <row r="33" spans="1:30">
      <c r="W33" s="453"/>
      <c r="X33" s="453"/>
      <c r="Y33" s="453"/>
      <c r="Z33" s="453"/>
      <c r="AA33" s="453"/>
      <c r="AB33" s="453"/>
      <c r="AC33" s="453"/>
      <c r="AD33" s="453"/>
    </row>
    <row r="35" spans="1:30" ht="15.75">
      <c r="H35" s="456"/>
    </row>
    <row r="36" spans="1:30" ht="15.75">
      <c r="H36" s="457"/>
    </row>
    <row r="37" spans="1:30">
      <c r="A37" s="458"/>
    </row>
    <row r="38" spans="1:30">
      <c r="A38" s="459"/>
      <c r="B38" s="459"/>
      <c r="C38" s="459"/>
      <c r="D38" s="459"/>
      <c r="E38" s="459"/>
      <c r="F38" s="459"/>
    </row>
    <row r="39" spans="1:30">
      <c r="A39" s="401" t="s">
        <v>335</v>
      </c>
    </row>
    <row r="40" spans="1:30">
      <c r="A40" s="401" t="s">
        <v>336</v>
      </c>
      <c r="B40" s="455"/>
      <c r="C40" s="455"/>
      <c r="D40" s="455"/>
      <c r="E40" s="455"/>
      <c r="F40" s="455"/>
      <c r="G40" s="429"/>
      <c r="H40" s="429"/>
      <c r="I40" s="429"/>
      <c r="J40" s="429"/>
    </row>
    <row r="41" spans="1:30">
      <c r="A41" s="401" t="s">
        <v>20</v>
      </c>
      <c r="B41" s="455"/>
      <c r="C41" s="455"/>
      <c r="D41" s="455"/>
      <c r="E41" s="455"/>
      <c r="F41" s="455"/>
    </row>
    <row r="42" spans="1:30">
      <c r="A42" s="399" t="s">
        <v>337</v>
      </c>
    </row>
    <row r="43" spans="1:30">
      <c r="A43" s="460"/>
      <c r="B43" s="460"/>
      <c r="C43" s="460"/>
      <c r="D43" s="460"/>
      <c r="E43" s="460"/>
      <c r="F43" s="460"/>
    </row>
    <row r="44" spans="1:30" ht="15.75" customHeight="1">
      <c r="H44" s="461"/>
    </row>
    <row r="45" spans="1:30">
      <c r="A45" s="428"/>
      <c r="B45" s="429"/>
      <c r="C45" s="429"/>
      <c r="D45" s="429"/>
      <c r="E45" s="429"/>
      <c r="F45" s="429"/>
    </row>
    <row r="46" spans="1:30">
      <c r="A46" s="428"/>
    </row>
    <row r="47" spans="1:30">
      <c r="A47" s="428"/>
    </row>
  </sheetData>
  <sheetProtection selectLockedCells="1" selectUnlockedCells="1"/>
  <pageMargins left="0.7" right="0.7" top="0.75" bottom="0.75" header="0.51180555555555551" footer="0.51180555555555551"/>
  <pageSetup paperSize="9" firstPageNumber="0" orientation="portrait" horizontalDpi="300" verticalDpi="300" r:id="rId1"/>
  <headerFooter alignWithMargins="0"/>
  <drawing r:id="rId2"/>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C5B743-B95C-4BBF-8B29-4E4EA6CDCEFC}">
  <sheetPr>
    <tabColor theme="0"/>
  </sheetPr>
  <dimension ref="A1:BD62"/>
  <sheetViews>
    <sheetView showGridLines="0" zoomScaleNormal="100" workbookViewId="0">
      <pane xSplit="1" ySplit="1" topLeftCell="B11" activePane="bottomRight" state="frozen"/>
      <selection activeCell="E33" sqref="E33:F33"/>
      <selection pane="topRight" activeCell="E33" sqref="E33:F33"/>
      <selection pane="bottomLeft" activeCell="E33" sqref="E33:F33"/>
      <selection pane="bottomRight" activeCell="A11" sqref="A11"/>
    </sheetView>
  </sheetViews>
  <sheetFormatPr baseColWidth="10" defaultColWidth="11.28515625" defaultRowHeight="12.75"/>
  <cols>
    <col min="1" max="1" width="19.28515625" style="71" customWidth="1"/>
    <col min="2" max="22" width="7.7109375" style="71" customWidth="1"/>
    <col min="23" max="29" width="7.7109375" style="71" bestFit="1" customWidth="1"/>
    <col min="30" max="45" width="6.7109375" style="71" customWidth="1"/>
    <col min="46" max="55" width="6.7109375" style="463" customWidth="1"/>
    <col min="56" max="56" width="21.7109375" style="71" customWidth="1"/>
    <col min="57" max="59" width="6.7109375" style="71" customWidth="1"/>
    <col min="60" max="257" width="11.28515625" style="71"/>
    <col min="258" max="258" width="19.28515625" style="71" customWidth="1"/>
    <col min="259" max="279" width="7.7109375" style="71" customWidth="1"/>
    <col min="280" max="286" width="7.7109375" style="71" bestFit="1" customWidth="1"/>
    <col min="287" max="311" width="6.7109375" style="71" customWidth="1"/>
    <col min="312" max="312" width="21.7109375" style="71" customWidth="1"/>
    <col min="313" max="315" width="6.7109375" style="71" customWidth="1"/>
    <col min="316" max="513" width="11.28515625" style="71"/>
    <col min="514" max="514" width="19.28515625" style="71" customWidth="1"/>
    <col min="515" max="535" width="7.7109375" style="71" customWidth="1"/>
    <col min="536" max="542" width="7.7109375" style="71" bestFit="1" customWidth="1"/>
    <col min="543" max="567" width="6.7109375" style="71" customWidth="1"/>
    <col min="568" max="568" width="21.7109375" style="71" customWidth="1"/>
    <col min="569" max="571" width="6.7109375" style="71" customWidth="1"/>
    <col min="572" max="769" width="11.28515625" style="71"/>
    <col min="770" max="770" width="19.28515625" style="71" customWidth="1"/>
    <col min="771" max="791" width="7.7109375" style="71" customWidth="1"/>
    <col min="792" max="798" width="7.7109375" style="71" bestFit="1" customWidth="1"/>
    <col min="799" max="823" width="6.7109375" style="71" customWidth="1"/>
    <col min="824" max="824" width="21.7109375" style="71" customWidth="1"/>
    <col min="825" max="827" width="6.7109375" style="71" customWidth="1"/>
    <col min="828" max="1025" width="11.28515625" style="71"/>
    <col min="1026" max="1026" width="19.28515625" style="71" customWidth="1"/>
    <col min="1027" max="1047" width="7.7109375" style="71" customWidth="1"/>
    <col min="1048" max="1054" width="7.7109375" style="71" bestFit="1" customWidth="1"/>
    <col min="1055" max="1079" width="6.7109375" style="71" customWidth="1"/>
    <col min="1080" max="1080" width="21.7109375" style="71" customWidth="1"/>
    <col min="1081" max="1083" width="6.7109375" style="71" customWidth="1"/>
    <col min="1084" max="1281" width="11.28515625" style="71"/>
    <col min="1282" max="1282" width="19.28515625" style="71" customWidth="1"/>
    <col min="1283" max="1303" width="7.7109375" style="71" customWidth="1"/>
    <col min="1304" max="1310" width="7.7109375" style="71" bestFit="1" customWidth="1"/>
    <col min="1311" max="1335" width="6.7109375" style="71" customWidth="1"/>
    <col min="1336" max="1336" width="21.7109375" style="71" customWidth="1"/>
    <col min="1337" max="1339" width="6.7109375" style="71" customWidth="1"/>
    <col min="1340" max="1537" width="11.28515625" style="71"/>
    <col min="1538" max="1538" width="19.28515625" style="71" customWidth="1"/>
    <col min="1539" max="1559" width="7.7109375" style="71" customWidth="1"/>
    <col min="1560" max="1566" width="7.7109375" style="71" bestFit="1" customWidth="1"/>
    <col min="1567" max="1591" width="6.7109375" style="71" customWidth="1"/>
    <col min="1592" max="1592" width="21.7109375" style="71" customWidth="1"/>
    <col min="1593" max="1595" width="6.7109375" style="71" customWidth="1"/>
    <col min="1596" max="1793" width="11.28515625" style="71"/>
    <col min="1794" max="1794" width="19.28515625" style="71" customWidth="1"/>
    <col min="1795" max="1815" width="7.7109375" style="71" customWidth="1"/>
    <col min="1816" max="1822" width="7.7109375" style="71" bestFit="1" customWidth="1"/>
    <col min="1823" max="1847" width="6.7109375" style="71" customWidth="1"/>
    <col min="1848" max="1848" width="21.7109375" style="71" customWidth="1"/>
    <col min="1849" max="1851" width="6.7109375" style="71" customWidth="1"/>
    <col min="1852" max="2049" width="11.28515625" style="71"/>
    <col min="2050" max="2050" width="19.28515625" style="71" customWidth="1"/>
    <col min="2051" max="2071" width="7.7109375" style="71" customWidth="1"/>
    <col min="2072" max="2078" width="7.7109375" style="71" bestFit="1" customWidth="1"/>
    <col min="2079" max="2103" width="6.7109375" style="71" customWidth="1"/>
    <col min="2104" max="2104" width="21.7109375" style="71" customWidth="1"/>
    <col min="2105" max="2107" width="6.7109375" style="71" customWidth="1"/>
    <col min="2108" max="2305" width="11.28515625" style="71"/>
    <col min="2306" max="2306" width="19.28515625" style="71" customWidth="1"/>
    <col min="2307" max="2327" width="7.7109375" style="71" customWidth="1"/>
    <col min="2328" max="2334" width="7.7109375" style="71" bestFit="1" customWidth="1"/>
    <col min="2335" max="2359" width="6.7109375" style="71" customWidth="1"/>
    <col min="2360" max="2360" width="21.7109375" style="71" customWidth="1"/>
    <col min="2361" max="2363" width="6.7109375" style="71" customWidth="1"/>
    <col min="2364" max="2561" width="11.28515625" style="71"/>
    <col min="2562" max="2562" width="19.28515625" style="71" customWidth="1"/>
    <col min="2563" max="2583" width="7.7109375" style="71" customWidth="1"/>
    <col min="2584" max="2590" width="7.7109375" style="71" bestFit="1" customWidth="1"/>
    <col min="2591" max="2615" width="6.7109375" style="71" customWidth="1"/>
    <col min="2616" max="2616" width="21.7109375" style="71" customWidth="1"/>
    <col min="2617" max="2619" width="6.7109375" style="71" customWidth="1"/>
    <col min="2620" max="2817" width="11.28515625" style="71"/>
    <col min="2818" max="2818" width="19.28515625" style="71" customWidth="1"/>
    <col min="2819" max="2839" width="7.7109375" style="71" customWidth="1"/>
    <col min="2840" max="2846" width="7.7109375" style="71" bestFit="1" customWidth="1"/>
    <col min="2847" max="2871" width="6.7109375" style="71" customWidth="1"/>
    <col min="2872" max="2872" width="21.7109375" style="71" customWidth="1"/>
    <col min="2873" max="2875" width="6.7109375" style="71" customWidth="1"/>
    <col min="2876" max="3073" width="11.28515625" style="71"/>
    <col min="3074" max="3074" width="19.28515625" style="71" customWidth="1"/>
    <col min="3075" max="3095" width="7.7109375" style="71" customWidth="1"/>
    <col min="3096" max="3102" width="7.7109375" style="71" bestFit="1" customWidth="1"/>
    <col min="3103" max="3127" width="6.7109375" style="71" customWidth="1"/>
    <col min="3128" max="3128" width="21.7109375" style="71" customWidth="1"/>
    <col min="3129" max="3131" width="6.7109375" style="71" customWidth="1"/>
    <col min="3132" max="3329" width="11.28515625" style="71"/>
    <col min="3330" max="3330" width="19.28515625" style="71" customWidth="1"/>
    <col min="3331" max="3351" width="7.7109375" style="71" customWidth="1"/>
    <col min="3352" max="3358" width="7.7109375" style="71" bestFit="1" customWidth="1"/>
    <col min="3359" max="3383" width="6.7109375" style="71" customWidth="1"/>
    <col min="3384" max="3384" width="21.7109375" style="71" customWidth="1"/>
    <col min="3385" max="3387" width="6.7109375" style="71" customWidth="1"/>
    <col min="3388" max="3585" width="11.28515625" style="71"/>
    <col min="3586" max="3586" width="19.28515625" style="71" customWidth="1"/>
    <col min="3587" max="3607" width="7.7109375" style="71" customWidth="1"/>
    <col min="3608" max="3614" width="7.7109375" style="71" bestFit="1" customWidth="1"/>
    <col min="3615" max="3639" width="6.7109375" style="71" customWidth="1"/>
    <col min="3640" max="3640" width="21.7109375" style="71" customWidth="1"/>
    <col min="3641" max="3643" width="6.7109375" style="71" customWidth="1"/>
    <col min="3644" max="3841" width="11.28515625" style="71"/>
    <col min="3842" max="3842" width="19.28515625" style="71" customWidth="1"/>
    <col min="3843" max="3863" width="7.7109375" style="71" customWidth="1"/>
    <col min="3864" max="3870" width="7.7109375" style="71" bestFit="1" customWidth="1"/>
    <col min="3871" max="3895" width="6.7109375" style="71" customWidth="1"/>
    <col min="3896" max="3896" width="21.7109375" style="71" customWidth="1"/>
    <col min="3897" max="3899" width="6.7109375" style="71" customWidth="1"/>
    <col min="3900" max="4097" width="11.28515625" style="71"/>
    <col min="4098" max="4098" width="19.28515625" style="71" customWidth="1"/>
    <col min="4099" max="4119" width="7.7109375" style="71" customWidth="1"/>
    <col min="4120" max="4126" width="7.7109375" style="71" bestFit="1" customWidth="1"/>
    <col min="4127" max="4151" width="6.7109375" style="71" customWidth="1"/>
    <col min="4152" max="4152" width="21.7109375" style="71" customWidth="1"/>
    <col min="4153" max="4155" width="6.7109375" style="71" customWidth="1"/>
    <col min="4156" max="4353" width="11.28515625" style="71"/>
    <col min="4354" max="4354" width="19.28515625" style="71" customWidth="1"/>
    <col min="4355" max="4375" width="7.7109375" style="71" customWidth="1"/>
    <col min="4376" max="4382" width="7.7109375" style="71" bestFit="1" customWidth="1"/>
    <col min="4383" max="4407" width="6.7109375" style="71" customWidth="1"/>
    <col min="4408" max="4408" width="21.7109375" style="71" customWidth="1"/>
    <col min="4409" max="4411" width="6.7109375" style="71" customWidth="1"/>
    <col min="4412" max="4609" width="11.28515625" style="71"/>
    <col min="4610" max="4610" width="19.28515625" style="71" customWidth="1"/>
    <col min="4611" max="4631" width="7.7109375" style="71" customWidth="1"/>
    <col min="4632" max="4638" width="7.7109375" style="71" bestFit="1" customWidth="1"/>
    <col min="4639" max="4663" width="6.7109375" style="71" customWidth="1"/>
    <col min="4664" max="4664" width="21.7109375" style="71" customWidth="1"/>
    <col min="4665" max="4667" width="6.7109375" style="71" customWidth="1"/>
    <col min="4668" max="4865" width="11.28515625" style="71"/>
    <col min="4866" max="4866" width="19.28515625" style="71" customWidth="1"/>
    <col min="4867" max="4887" width="7.7109375" style="71" customWidth="1"/>
    <col min="4888" max="4894" width="7.7109375" style="71" bestFit="1" customWidth="1"/>
    <col min="4895" max="4919" width="6.7109375" style="71" customWidth="1"/>
    <col min="4920" max="4920" width="21.7109375" style="71" customWidth="1"/>
    <col min="4921" max="4923" width="6.7109375" style="71" customWidth="1"/>
    <col min="4924" max="5121" width="11.28515625" style="71"/>
    <col min="5122" max="5122" width="19.28515625" style="71" customWidth="1"/>
    <col min="5123" max="5143" width="7.7109375" style="71" customWidth="1"/>
    <col min="5144" max="5150" width="7.7109375" style="71" bestFit="1" customWidth="1"/>
    <col min="5151" max="5175" width="6.7109375" style="71" customWidth="1"/>
    <col min="5176" max="5176" width="21.7109375" style="71" customWidth="1"/>
    <col min="5177" max="5179" width="6.7109375" style="71" customWidth="1"/>
    <col min="5180" max="5377" width="11.28515625" style="71"/>
    <col min="5378" max="5378" width="19.28515625" style="71" customWidth="1"/>
    <col min="5379" max="5399" width="7.7109375" style="71" customWidth="1"/>
    <col min="5400" max="5406" width="7.7109375" style="71" bestFit="1" customWidth="1"/>
    <col min="5407" max="5431" width="6.7109375" style="71" customWidth="1"/>
    <col min="5432" max="5432" width="21.7109375" style="71" customWidth="1"/>
    <col min="5433" max="5435" width="6.7109375" style="71" customWidth="1"/>
    <col min="5436" max="5633" width="11.28515625" style="71"/>
    <col min="5634" max="5634" width="19.28515625" style="71" customWidth="1"/>
    <col min="5635" max="5655" width="7.7109375" style="71" customWidth="1"/>
    <col min="5656" max="5662" width="7.7109375" style="71" bestFit="1" customWidth="1"/>
    <col min="5663" max="5687" width="6.7109375" style="71" customWidth="1"/>
    <col min="5688" max="5688" width="21.7109375" style="71" customWidth="1"/>
    <col min="5689" max="5691" width="6.7109375" style="71" customWidth="1"/>
    <col min="5692" max="5889" width="11.28515625" style="71"/>
    <col min="5890" max="5890" width="19.28515625" style="71" customWidth="1"/>
    <col min="5891" max="5911" width="7.7109375" style="71" customWidth="1"/>
    <col min="5912" max="5918" width="7.7109375" style="71" bestFit="1" customWidth="1"/>
    <col min="5919" max="5943" width="6.7109375" style="71" customWidth="1"/>
    <col min="5944" max="5944" width="21.7109375" style="71" customWidth="1"/>
    <col min="5945" max="5947" width="6.7109375" style="71" customWidth="1"/>
    <col min="5948" max="6145" width="11.28515625" style="71"/>
    <col min="6146" max="6146" width="19.28515625" style="71" customWidth="1"/>
    <col min="6147" max="6167" width="7.7109375" style="71" customWidth="1"/>
    <col min="6168" max="6174" width="7.7109375" style="71" bestFit="1" customWidth="1"/>
    <col min="6175" max="6199" width="6.7109375" style="71" customWidth="1"/>
    <col min="6200" max="6200" width="21.7109375" style="71" customWidth="1"/>
    <col min="6201" max="6203" width="6.7109375" style="71" customWidth="1"/>
    <col min="6204" max="6401" width="11.28515625" style="71"/>
    <col min="6402" max="6402" width="19.28515625" style="71" customWidth="1"/>
    <col min="6403" max="6423" width="7.7109375" style="71" customWidth="1"/>
    <col min="6424" max="6430" width="7.7109375" style="71" bestFit="1" customWidth="1"/>
    <col min="6431" max="6455" width="6.7109375" style="71" customWidth="1"/>
    <col min="6456" max="6456" width="21.7109375" style="71" customWidth="1"/>
    <col min="6457" max="6459" width="6.7109375" style="71" customWidth="1"/>
    <col min="6460" max="6657" width="11.28515625" style="71"/>
    <col min="6658" max="6658" width="19.28515625" style="71" customWidth="1"/>
    <col min="6659" max="6679" width="7.7109375" style="71" customWidth="1"/>
    <col min="6680" max="6686" width="7.7109375" style="71" bestFit="1" customWidth="1"/>
    <col min="6687" max="6711" width="6.7109375" style="71" customWidth="1"/>
    <col min="6712" max="6712" width="21.7109375" style="71" customWidth="1"/>
    <col min="6713" max="6715" width="6.7109375" style="71" customWidth="1"/>
    <col min="6716" max="6913" width="11.28515625" style="71"/>
    <col min="6914" max="6914" width="19.28515625" style="71" customWidth="1"/>
    <col min="6915" max="6935" width="7.7109375" style="71" customWidth="1"/>
    <col min="6936" max="6942" width="7.7109375" style="71" bestFit="1" customWidth="1"/>
    <col min="6943" max="6967" width="6.7109375" style="71" customWidth="1"/>
    <col min="6968" max="6968" width="21.7109375" style="71" customWidth="1"/>
    <col min="6969" max="6971" width="6.7109375" style="71" customWidth="1"/>
    <col min="6972" max="7169" width="11.28515625" style="71"/>
    <col min="7170" max="7170" width="19.28515625" style="71" customWidth="1"/>
    <col min="7171" max="7191" width="7.7109375" style="71" customWidth="1"/>
    <col min="7192" max="7198" width="7.7109375" style="71" bestFit="1" customWidth="1"/>
    <col min="7199" max="7223" width="6.7109375" style="71" customWidth="1"/>
    <col min="7224" max="7224" width="21.7109375" style="71" customWidth="1"/>
    <col min="7225" max="7227" width="6.7109375" style="71" customWidth="1"/>
    <col min="7228" max="7425" width="11.28515625" style="71"/>
    <col min="7426" max="7426" width="19.28515625" style="71" customWidth="1"/>
    <col min="7427" max="7447" width="7.7109375" style="71" customWidth="1"/>
    <col min="7448" max="7454" width="7.7109375" style="71" bestFit="1" customWidth="1"/>
    <col min="7455" max="7479" width="6.7109375" style="71" customWidth="1"/>
    <col min="7480" max="7480" width="21.7109375" style="71" customWidth="1"/>
    <col min="7481" max="7483" width="6.7109375" style="71" customWidth="1"/>
    <col min="7484" max="7681" width="11.28515625" style="71"/>
    <col min="7682" max="7682" width="19.28515625" style="71" customWidth="1"/>
    <col min="7683" max="7703" width="7.7109375" style="71" customWidth="1"/>
    <col min="7704" max="7710" width="7.7109375" style="71" bestFit="1" customWidth="1"/>
    <col min="7711" max="7735" width="6.7109375" style="71" customWidth="1"/>
    <col min="7736" max="7736" width="21.7109375" style="71" customWidth="1"/>
    <col min="7737" max="7739" width="6.7109375" style="71" customWidth="1"/>
    <col min="7740" max="7937" width="11.28515625" style="71"/>
    <col min="7938" max="7938" width="19.28515625" style="71" customWidth="1"/>
    <col min="7939" max="7959" width="7.7109375" style="71" customWidth="1"/>
    <col min="7960" max="7966" width="7.7109375" style="71" bestFit="1" customWidth="1"/>
    <col min="7967" max="7991" width="6.7109375" style="71" customWidth="1"/>
    <col min="7992" max="7992" width="21.7109375" style="71" customWidth="1"/>
    <col min="7993" max="7995" width="6.7109375" style="71" customWidth="1"/>
    <col min="7996" max="8193" width="11.28515625" style="71"/>
    <col min="8194" max="8194" width="19.28515625" style="71" customWidth="1"/>
    <col min="8195" max="8215" width="7.7109375" style="71" customWidth="1"/>
    <col min="8216" max="8222" width="7.7109375" style="71" bestFit="1" customWidth="1"/>
    <col min="8223" max="8247" width="6.7109375" style="71" customWidth="1"/>
    <col min="8248" max="8248" width="21.7109375" style="71" customWidth="1"/>
    <col min="8249" max="8251" width="6.7109375" style="71" customWidth="1"/>
    <col min="8252" max="8449" width="11.28515625" style="71"/>
    <col min="8450" max="8450" width="19.28515625" style="71" customWidth="1"/>
    <col min="8451" max="8471" width="7.7109375" style="71" customWidth="1"/>
    <col min="8472" max="8478" width="7.7109375" style="71" bestFit="1" customWidth="1"/>
    <col min="8479" max="8503" width="6.7109375" style="71" customWidth="1"/>
    <col min="8504" max="8504" width="21.7109375" style="71" customWidth="1"/>
    <col min="8505" max="8507" width="6.7109375" style="71" customWidth="1"/>
    <col min="8508" max="8705" width="11.28515625" style="71"/>
    <col min="8706" max="8706" width="19.28515625" style="71" customWidth="1"/>
    <col min="8707" max="8727" width="7.7109375" style="71" customWidth="1"/>
    <col min="8728" max="8734" width="7.7109375" style="71" bestFit="1" customWidth="1"/>
    <col min="8735" max="8759" width="6.7109375" style="71" customWidth="1"/>
    <col min="8760" max="8760" width="21.7109375" style="71" customWidth="1"/>
    <col min="8761" max="8763" width="6.7109375" style="71" customWidth="1"/>
    <col min="8764" max="8961" width="11.28515625" style="71"/>
    <col min="8962" max="8962" width="19.28515625" style="71" customWidth="1"/>
    <col min="8963" max="8983" width="7.7109375" style="71" customWidth="1"/>
    <col min="8984" max="8990" width="7.7109375" style="71" bestFit="1" customWidth="1"/>
    <col min="8991" max="9015" width="6.7109375" style="71" customWidth="1"/>
    <col min="9016" max="9016" width="21.7109375" style="71" customWidth="1"/>
    <col min="9017" max="9019" width="6.7109375" style="71" customWidth="1"/>
    <col min="9020" max="9217" width="11.28515625" style="71"/>
    <col min="9218" max="9218" width="19.28515625" style="71" customWidth="1"/>
    <col min="9219" max="9239" width="7.7109375" style="71" customWidth="1"/>
    <col min="9240" max="9246" width="7.7109375" style="71" bestFit="1" customWidth="1"/>
    <col min="9247" max="9271" width="6.7109375" style="71" customWidth="1"/>
    <col min="9272" max="9272" width="21.7109375" style="71" customWidth="1"/>
    <col min="9273" max="9275" width="6.7109375" style="71" customWidth="1"/>
    <col min="9276" max="9473" width="11.28515625" style="71"/>
    <col min="9474" max="9474" width="19.28515625" style="71" customWidth="1"/>
    <col min="9475" max="9495" width="7.7109375" style="71" customWidth="1"/>
    <col min="9496" max="9502" width="7.7109375" style="71" bestFit="1" customWidth="1"/>
    <col min="9503" max="9527" width="6.7109375" style="71" customWidth="1"/>
    <col min="9528" max="9528" width="21.7109375" style="71" customWidth="1"/>
    <col min="9529" max="9531" width="6.7109375" style="71" customWidth="1"/>
    <col min="9532" max="9729" width="11.28515625" style="71"/>
    <col min="9730" max="9730" width="19.28515625" style="71" customWidth="1"/>
    <col min="9731" max="9751" width="7.7109375" style="71" customWidth="1"/>
    <col min="9752" max="9758" width="7.7109375" style="71" bestFit="1" customWidth="1"/>
    <col min="9759" max="9783" width="6.7109375" style="71" customWidth="1"/>
    <col min="9784" max="9784" width="21.7109375" style="71" customWidth="1"/>
    <col min="9785" max="9787" width="6.7109375" style="71" customWidth="1"/>
    <col min="9788" max="9985" width="11.28515625" style="71"/>
    <col min="9986" max="9986" width="19.28515625" style="71" customWidth="1"/>
    <col min="9987" max="10007" width="7.7109375" style="71" customWidth="1"/>
    <col min="10008" max="10014" width="7.7109375" style="71" bestFit="1" customWidth="1"/>
    <col min="10015" max="10039" width="6.7109375" style="71" customWidth="1"/>
    <col min="10040" max="10040" width="21.7109375" style="71" customWidth="1"/>
    <col min="10041" max="10043" width="6.7109375" style="71" customWidth="1"/>
    <col min="10044" max="10241" width="11.28515625" style="71"/>
    <col min="10242" max="10242" width="19.28515625" style="71" customWidth="1"/>
    <col min="10243" max="10263" width="7.7109375" style="71" customWidth="1"/>
    <col min="10264" max="10270" width="7.7109375" style="71" bestFit="1" customWidth="1"/>
    <col min="10271" max="10295" width="6.7109375" style="71" customWidth="1"/>
    <col min="10296" max="10296" width="21.7109375" style="71" customWidth="1"/>
    <col min="10297" max="10299" width="6.7109375" style="71" customWidth="1"/>
    <col min="10300" max="10497" width="11.28515625" style="71"/>
    <col min="10498" max="10498" width="19.28515625" style="71" customWidth="1"/>
    <col min="10499" max="10519" width="7.7109375" style="71" customWidth="1"/>
    <col min="10520" max="10526" width="7.7109375" style="71" bestFit="1" customWidth="1"/>
    <col min="10527" max="10551" width="6.7109375" style="71" customWidth="1"/>
    <col min="10552" max="10552" width="21.7109375" style="71" customWidth="1"/>
    <col min="10553" max="10555" width="6.7109375" style="71" customWidth="1"/>
    <col min="10556" max="10753" width="11.28515625" style="71"/>
    <col min="10754" max="10754" width="19.28515625" style="71" customWidth="1"/>
    <col min="10755" max="10775" width="7.7109375" style="71" customWidth="1"/>
    <col min="10776" max="10782" width="7.7109375" style="71" bestFit="1" customWidth="1"/>
    <col min="10783" max="10807" width="6.7109375" style="71" customWidth="1"/>
    <col min="10808" max="10808" width="21.7109375" style="71" customWidth="1"/>
    <col min="10809" max="10811" width="6.7109375" style="71" customWidth="1"/>
    <col min="10812" max="11009" width="11.28515625" style="71"/>
    <col min="11010" max="11010" width="19.28515625" style="71" customWidth="1"/>
    <col min="11011" max="11031" width="7.7109375" style="71" customWidth="1"/>
    <col min="11032" max="11038" width="7.7109375" style="71" bestFit="1" customWidth="1"/>
    <col min="11039" max="11063" width="6.7109375" style="71" customWidth="1"/>
    <col min="11064" max="11064" width="21.7109375" style="71" customWidth="1"/>
    <col min="11065" max="11067" width="6.7109375" style="71" customWidth="1"/>
    <col min="11068" max="11265" width="11.28515625" style="71"/>
    <col min="11266" max="11266" width="19.28515625" style="71" customWidth="1"/>
    <col min="11267" max="11287" width="7.7109375" style="71" customWidth="1"/>
    <col min="11288" max="11294" width="7.7109375" style="71" bestFit="1" customWidth="1"/>
    <col min="11295" max="11319" width="6.7109375" style="71" customWidth="1"/>
    <col min="11320" max="11320" width="21.7109375" style="71" customWidth="1"/>
    <col min="11321" max="11323" width="6.7109375" style="71" customWidth="1"/>
    <col min="11324" max="11521" width="11.28515625" style="71"/>
    <col min="11522" max="11522" width="19.28515625" style="71" customWidth="1"/>
    <col min="11523" max="11543" width="7.7109375" style="71" customWidth="1"/>
    <col min="11544" max="11550" width="7.7109375" style="71" bestFit="1" customWidth="1"/>
    <col min="11551" max="11575" width="6.7109375" style="71" customWidth="1"/>
    <col min="11576" max="11576" width="21.7109375" style="71" customWidth="1"/>
    <col min="11577" max="11579" width="6.7109375" style="71" customWidth="1"/>
    <col min="11580" max="11777" width="11.28515625" style="71"/>
    <col min="11778" max="11778" width="19.28515625" style="71" customWidth="1"/>
    <col min="11779" max="11799" width="7.7109375" style="71" customWidth="1"/>
    <col min="11800" max="11806" width="7.7109375" style="71" bestFit="1" customWidth="1"/>
    <col min="11807" max="11831" width="6.7109375" style="71" customWidth="1"/>
    <col min="11832" max="11832" width="21.7109375" style="71" customWidth="1"/>
    <col min="11833" max="11835" width="6.7109375" style="71" customWidth="1"/>
    <col min="11836" max="12033" width="11.28515625" style="71"/>
    <col min="12034" max="12034" width="19.28515625" style="71" customWidth="1"/>
    <col min="12035" max="12055" width="7.7109375" style="71" customWidth="1"/>
    <col min="12056" max="12062" width="7.7109375" style="71" bestFit="1" customWidth="1"/>
    <col min="12063" max="12087" width="6.7109375" style="71" customWidth="1"/>
    <col min="12088" max="12088" width="21.7109375" style="71" customWidth="1"/>
    <col min="12089" max="12091" width="6.7109375" style="71" customWidth="1"/>
    <col min="12092" max="12289" width="11.28515625" style="71"/>
    <col min="12290" max="12290" width="19.28515625" style="71" customWidth="1"/>
    <col min="12291" max="12311" width="7.7109375" style="71" customWidth="1"/>
    <col min="12312" max="12318" width="7.7109375" style="71" bestFit="1" customWidth="1"/>
    <col min="12319" max="12343" width="6.7109375" style="71" customWidth="1"/>
    <col min="12344" max="12344" width="21.7109375" style="71" customWidth="1"/>
    <col min="12345" max="12347" width="6.7109375" style="71" customWidth="1"/>
    <col min="12348" max="12545" width="11.28515625" style="71"/>
    <col min="12546" max="12546" width="19.28515625" style="71" customWidth="1"/>
    <col min="12547" max="12567" width="7.7109375" style="71" customWidth="1"/>
    <col min="12568" max="12574" width="7.7109375" style="71" bestFit="1" customWidth="1"/>
    <col min="12575" max="12599" width="6.7109375" style="71" customWidth="1"/>
    <col min="12600" max="12600" width="21.7109375" style="71" customWidth="1"/>
    <col min="12601" max="12603" width="6.7109375" style="71" customWidth="1"/>
    <col min="12604" max="12801" width="11.28515625" style="71"/>
    <col min="12802" max="12802" width="19.28515625" style="71" customWidth="1"/>
    <col min="12803" max="12823" width="7.7109375" style="71" customWidth="1"/>
    <col min="12824" max="12830" width="7.7109375" style="71" bestFit="1" customWidth="1"/>
    <col min="12831" max="12855" width="6.7109375" style="71" customWidth="1"/>
    <col min="12856" max="12856" width="21.7109375" style="71" customWidth="1"/>
    <col min="12857" max="12859" width="6.7109375" style="71" customWidth="1"/>
    <col min="12860" max="13057" width="11.28515625" style="71"/>
    <col min="13058" max="13058" width="19.28515625" style="71" customWidth="1"/>
    <col min="13059" max="13079" width="7.7109375" style="71" customWidth="1"/>
    <col min="13080" max="13086" width="7.7109375" style="71" bestFit="1" customWidth="1"/>
    <col min="13087" max="13111" width="6.7109375" style="71" customWidth="1"/>
    <col min="13112" max="13112" width="21.7109375" style="71" customWidth="1"/>
    <col min="13113" max="13115" width="6.7109375" style="71" customWidth="1"/>
    <col min="13116" max="13313" width="11.28515625" style="71"/>
    <col min="13314" max="13314" width="19.28515625" style="71" customWidth="1"/>
    <col min="13315" max="13335" width="7.7109375" style="71" customWidth="1"/>
    <col min="13336" max="13342" width="7.7109375" style="71" bestFit="1" customWidth="1"/>
    <col min="13343" max="13367" width="6.7109375" style="71" customWidth="1"/>
    <col min="13368" max="13368" width="21.7109375" style="71" customWidth="1"/>
    <col min="13369" max="13371" width="6.7109375" style="71" customWidth="1"/>
    <col min="13372" max="13569" width="11.28515625" style="71"/>
    <col min="13570" max="13570" width="19.28515625" style="71" customWidth="1"/>
    <col min="13571" max="13591" width="7.7109375" style="71" customWidth="1"/>
    <col min="13592" max="13598" width="7.7109375" style="71" bestFit="1" customWidth="1"/>
    <col min="13599" max="13623" width="6.7109375" style="71" customWidth="1"/>
    <col min="13624" max="13624" width="21.7109375" style="71" customWidth="1"/>
    <col min="13625" max="13627" width="6.7109375" style="71" customWidth="1"/>
    <col min="13628" max="13825" width="11.28515625" style="71"/>
    <col min="13826" max="13826" width="19.28515625" style="71" customWidth="1"/>
    <col min="13827" max="13847" width="7.7109375" style="71" customWidth="1"/>
    <col min="13848" max="13854" width="7.7109375" style="71" bestFit="1" customWidth="1"/>
    <col min="13855" max="13879" width="6.7109375" style="71" customWidth="1"/>
    <col min="13880" max="13880" width="21.7109375" style="71" customWidth="1"/>
    <col min="13881" max="13883" width="6.7109375" style="71" customWidth="1"/>
    <col min="13884" max="14081" width="11.28515625" style="71"/>
    <col min="14082" max="14082" width="19.28515625" style="71" customWidth="1"/>
    <col min="14083" max="14103" width="7.7109375" style="71" customWidth="1"/>
    <col min="14104" max="14110" width="7.7109375" style="71" bestFit="1" customWidth="1"/>
    <col min="14111" max="14135" width="6.7109375" style="71" customWidth="1"/>
    <col min="14136" max="14136" width="21.7109375" style="71" customWidth="1"/>
    <col min="14137" max="14139" width="6.7109375" style="71" customWidth="1"/>
    <col min="14140" max="14337" width="11.28515625" style="71"/>
    <col min="14338" max="14338" width="19.28515625" style="71" customWidth="1"/>
    <col min="14339" max="14359" width="7.7109375" style="71" customWidth="1"/>
    <col min="14360" max="14366" width="7.7109375" style="71" bestFit="1" customWidth="1"/>
    <col min="14367" max="14391" width="6.7109375" style="71" customWidth="1"/>
    <col min="14392" max="14392" width="21.7109375" style="71" customWidth="1"/>
    <col min="14393" max="14395" width="6.7109375" style="71" customWidth="1"/>
    <col min="14396" max="14593" width="11.28515625" style="71"/>
    <col min="14594" max="14594" width="19.28515625" style="71" customWidth="1"/>
    <col min="14595" max="14615" width="7.7109375" style="71" customWidth="1"/>
    <col min="14616" max="14622" width="7.7109375" style="71" bestFit="1" customWidth="1"/>
    <col min="14623" max="14647" width="6.7109375" style="71" customWidth="1"/>
    <col min="14648" max="14648" width="21.7109375" style="71" customWidth="1"/>
    <col min="14649" max="14651" width="6.7109375" style="71" customWidth="1"/>
    <col min="14652" max="14849" width="11.28515625" style="71"/>
    <col min="14850" max="14850" width="19.28515625" style="71" customWidth="1"/>
    <col min="14851" max="14871" width="7.7109375" style="71" customWidth="1"/>
    <col min="14872" max="14878" width="7.7109375" style="71" bestFit="1" customWidth="1"/>
    <col min="14879" max="14903" width="6.7109375" style="71" customWidth="1"/>
    <col min="14904" max="14904" width="21.7109375" style="71" customWidth="1"/>
    <col min="14905" max="14907" width="6.7109375" style="71" customWidth="1"/>
    <col min="14908" max="15105" width="11.28515625" style="71"/>
    <col min="15106" max="15106" width="19.28515625" style="71" customWidth="1"/>
    <col min="15107" max="15127" width="7.7109375" style="71" customWidth="1"/>
    <col min="15128" max="15134" width="7.7109375" style="71" bestFit="1" customWidth="1"/>
    <col min="15135" max="15159" width="6.7109375" style="71" customWidth="1"/>
    <col min="15160" max="15160" width="21.7109375" style="71" customWidth="1"/>
    <col min="15161" max="15163" width="6.7109375" style="71" customWidth="1"/>
    <col min="15164" max="15361" width="11.28515625" style="71"/>
    <col min="15362" max="15362" width="19.28515625" style="71" customWidth="1"/>
    <col min="15363" max="15383" width="7.7109375" style="71" customWidth="1"/>
    <col min="15384" max="15390" width="7.7109375" style="71" bestFit="1" customWidth="1"/>
    <col min="15391" max="15415" width="6.7109375" style="71" customWidth="1"/>
    <col min="15416" max="15416" width="21.7109375" style="71" customWidth="1"/>
    <col min="15417" max="15419" width="6.7109375" style="71" customWidth="1"/>
    <col min="15420" max="15617" width="11.28515625" style="71"/>
    <col min="15618" max="15618" width="19.28515625" style="71" customWidth="1"/>
    <col min="15619" max="15639" width="7.7109375" style="71" customWidth="1"/>
    <col min="15640" max="15646" width="7.7109375" style="71" bestFit="1" customWidth="1"/>
    <col min="15647" max="15671" width="6.7109375" style="71" customWidth="1"/>
    <col min="15672" max="15672" width="21.7109375" style="71" customWidth="1"/>
    <col min="15673" max="15675" width="6.7109375" style="71" customWidth="1"/>
    <col min="15676" max="15873" width="11.28515625" style="71"/>
    <col min="15874" max="15874" width="19.28515625" style="71" customWidth="1"/>
    <col min="15875" max="15895" width="7.7109375" style="71" customWidth="1"/>
    <col min="15896" max="15902" width="7.7109375" style="71" bestFit="1" customWidth="1"/>
    <col min="15903" max="15927" width="6.7109375" style="71" customWidth="1"/>
    <col min="15928" max="15928" width="21.7109375" style="71" customWidth="1"/>
    <col min="15929" max="15931" width="6.7109375" style="71" customWidth="1"/>
    <col min="15932" max="16129" width="11.28515625" style="71"/>
    <col min="16130" max="16130" width="19.28515625" style="71" customWidth="1"/>
    <col min="16131" max="16151" width="7.7109375" style="71" customWidth="1"/>
    <col min="16152" max="16158" width="7.7109375" style="71" bestFit="1" customWidth="1"/>
    <col min="16159" max="16183" width="6.7109375" style="71" customWidth="1"/>
    <col min="16184" max="16184" width="21.7109375" style="71" customWidth="1"/>
    <col min="16185" max="16187" width="6.7109375" style="71" customWidth="1"/>
    <col min="16188" max="16384" width="11.28515625" style="71"/>
  </cols>
  <sheetData>
    <row r="1" spans="1:56" ht="19.5" customHeight="1">
      <c r="A1" s="462"/>
      <c r="B1" s="463" t="s">
        <v>67</v>
      </c>
      <c r="C1" s="463" t="s">
        <v>68</v>
      </c>
      <c r="D1" s="463" t="s">
        <v>69</v>
      </c>
      <c r="E1" s="463" t="s">
        <v>70</v>
      </c>
      <c r="F1" s="463" t="s">
        <v>71</v>
      </c>
      <c r="G1" s="463" t="s">
        <v>72</v>
      </c>
      <c r="H1" s="463" t="s">
        <v>73</v>
      </c>
      <c r="I1" s="463" t="s">
        <v>74</v>
      </c>
      <c r="J1" s="463" t="s">
        <v>75</v>
      </c>
      <c r="K1" s="463" t="s">
        <v>76</v>
      </c>
      <c r="L1" s="463" t="s">
        <v>77</v>
      </c>
      <c r="M1" s="463" t="s">
        <v>78</v>
      </c>
      <c r="N1" s="463" t="s">
        <v>79</v>
      </c>
      <c r="O1" s="463" t="s">
        <v>80</v>
      </c>
      <c r="P1" s="463" t="s">
        <v>81</v>
      </c>
      <c r="Q1" s="463" t="s">
        <v>82</v>
      </c>
      <c r="R1" s="463" t="s">
        <v>83</v>
      </c>
      <c r="S1" s="463" t="s">
        <v>84</v>
      </c>
      <c r="T1" s="463" t="s">
        <v>85</v>
      </c>
      <c r="U1" s="463" t="s">
        <v>86</v>
      </c>
      <c r="V1" s="463">
        <v>1990</v>
      </c>
      <c r="W1" s="463">
        <v>1991</v>
      </c>
      <c r="X1" s="463">
        <v>1992</v>
      </c>
      <c r="Y1" s="463">
        <v>1993</v>
      </c>
      <c r="Z1" s="463">
        <v>1994</v>
      </c>
      <c r="AA1" s="463">
        <v>1995</v>
      </c>
      <c r="AB1" s="463">
        <v>1996</v>
      </c>
      <c r="AC1" s="463">
        <v>1997</v>
      </c>
      <c r="AD1" s="463">
        <v>1998</v>
      </c>
      <c r="AE1" s="463">
        <v>1999</v>
      </c>
      <c r="AF1" s="463">
        <v>2000</v>
      </c>
      <c r="AG1" s="463">
        <v>2001</v>
      </c>
      <c r="AH1" s="463">
        <v>2002</v>
      </c>
      <c r="AI1" s="463">
        <v>2003</v>
      </c>
      <c r="AJ1" s="463">
        <v>2004</v>
      </c>
      <c r="AK1" s="463">
        <v>2005</v>
      </c>
      <c r="AL1" s="463">
        <v>2006</v>
      </c>
      <c r="AM1" s="463">
        <v>2007</v>
      </c>
      <c r="AN1" s="463">
        <v>2008</v>
      </c>
      <c r="AO1" s="463">
        <v>2009</v>
      </c>
      <c r="AP1" s="463">
        <v>2010</v>
      </c>
      <c r="AQ1" s="463">
        <v>2011</v>
      </c>
      <c r="AR1" s="463">
        <v>2012</v>
      </c>
      <c r="AS1" s="463">
        <v>2013</v>
      </c>
      <c r="AT1" s="463">
        <v>2014</v>
      </c>
      <c r="AU1" s="463">
        <v>2015</v>
      </c>
      <c r="AV1" s="463">
        <v>2016</v>
      </c>
      <c r="AW1" s="463">
        <v>2017</v>
      </c>
      <c r="AX1" s="463">
        <v>2018</v>
      </c>
      <c r="AY1" s="463">
        <v>2019</v>
      </c>
      <c r="AZ1" s="463">
        <v>2020</v>
      </c>
      <c r="BA1" s="463">
        <v>2021</v>
      </c>
      <c r="BB1" s="463">
        <v>2022</v>
      </c>
      <c r="BC1" s="463">
        <v>2023</v>
      </c>
    </row>
    <row r="2" spans="1:56">
      <c r="A2" s="463" t="s">
        <v>338</v>
      </c>
      <c r="B2" s="464">
        <v>56.491</v>
      </c>
      <c r="C2" s="464">
        <v>48.764000000000003</v>
      </c>
      <c r="D2" s="464">
        <v>48.8</v>
      </c>
      <c r="E2" s="464">
        <v>47.683</v>
      </c>
      <c r="F2" s="464">
        <v>56.83</v>
      </c>
      <c r="G2" s="464">
        <v>59.892000000000003</v>
      </c>
      <c r="H2" s="464">
        <v>48.684999999999995</v>
      </c>
      <c r="I2" s="464">
        <v>76.153000000000006</v>
      </c>
      <c r="J2" s="464">
        <v>68.481000000000009</v>
      </c>
      <c r="K2" s="464">
        <v>66.971000000000004</v>
      </c>
      <c r="L2" s="464">
        <v>69.814999999999998</v>
      </c>
      <c r="M2" s="464">
        <v>72.676000000000002</v>
      </c>
      <c r="N2" s="464">
        <v>71.012</v>
      </c>
      <c r="O2" s="464">
        <v>70.606999999999999</v>
      </c>
      <c r="P2" s="464">
        <v>67.3</v>
      </c>
      <c r="Q2" s="464">
        <v>63.419000000000004</v>
      </c>
      <c r="R2" s="464">
        <v>64.442999999999998</v>
      </c>
      <c r="S2" s="464">
        <v>72.056999999999988</v>
      </c>
      <c r="T2" s="464">
        <v>77.846000000000004</v>
      </c>
      <c r="U2" s="464">
        <v>50.183999999999997</v>
      </c>
      <c r="V2" s="464">
        <v>57.212275999999996</v>
      </c>
      <c r="W2" s="464">
        <v>61.301728000000004</v>
      </c>
      <c r="X2" s="464">
        <v>72.204904000000013</v>
      </c>
      <c r="Y2" s="464">
        <v>67.603624999999994</v>
      </c>
      <c r="Z2" s="464">
        <v>80.570676999999989</v>
      </c>
      <c r="AA2" s="464">
        <v>75.759990000000002</v>
      </c>
      <c r="AB2" s="464">
        <v>69.905328999999995</v>
      </c>
      <c r="AC2" s="464">
        <v>67.235334000000009</v>
      </c>
      <c r="AD2" s="464">
        <v>65.809927000000002</v>
      </c>
      <c r="AE2" s="464">
        <v>76.648232999999991</v>
      </c>
      <c r="AF2" s="464">
        <v>70.763000000000005</v>
      </c>
      <c r="AG2" s="464">
        <v>78.028808999999995</v>
      </c>
      <c r="AH2" s="464">
        <v>65.512310999999997</v>
      </c>
      <c r="AI2" s="464">
        <v>63.975346999999999</v>
      </c>
      <c r="AJ2" s="464">
        <v>64.568044999999998</v>
      </c>
      <c r="AK2" s="464">
        <v>56.116917000000001</v>
      </c>
      <c r="AL2" s="464">
        <v>61.443478000000006</v>
      </c>
      <c r="AM2" s="464">
        <v>62.943607999999998</v>
      </c>
      <c r="AN2" s="464">
        <v>67.989285999999993</v>
      </c>
      <c r="AO2" s="464">
        <v>61.650230999999998</v>
      </c>
      <c r="AP2" s="464">
        <v>67.168554999999998</v>
      </c>
      <c r="AQ2" s="464">
        <v>50.741129999999998</v>
      </c>
      <c r="AR2" s="464">
        <v>64.418701999999996</v>
      </c>
      <c r="AS2" s="464">
        <v>76.535501999999994</v>
      </c>
      <c r="AT2" s="464">
        <v>69.192522000000011</v>
      </c>
      <c r="AU2" s="464">
        <v>60.253636</v>
      </c>
      <c r="AV2" s="464">
        <v>65.375434999999996</v>
      </c>
      <c r="AW2" s="464">
        <v>54.974952999999999</v>
      </c>
      <c r="AX2" s="464">
        <v>70.083030999999991</v>
      </c>
      <c r="AY2" s="464">
        <v>61.291257000000002</v>
      </c>
      <c r="AZ2" s="464">
        <v>66.748401000000001</v>
      </c>
      <c r="BA2" s="464">
        <v>63.641369000000005</v>
      </c>
      <c r="BB2" s="464">
        <v>50.908350000000006</v>
      </c>
      <c r="BC2" s="464">
        <v>60.365126999999994</v>
      </c>
      <c r="BD2" s="463" t="s">
        <v>339</v>
      </c>
    </row>
    <row r="3" spans="1:56">
      <c r="A3" s="463" t="s">
        <v>340</v>
      </c>
      <c r="B3" s="464">
        <v>0</v>
      </c>
      <c r="C3" s="464">
        <v>0</v>
      </c>
      <c r="D3" s="464">
        <v>0</v>
      </c>
      <c r="E3" s="464">
        <v>0</v>
      </c>
      <c r="F3" s="464">
        <v>0</v>
      </c>
      <c r="G3" s="464">
        <v>0</v>
      </c>
      <c r="H3" s="464">
        <v>0</v>
      </c>
      <c r="I3" s="464">
        <v>0</v>
      </c>
      <c r="J3" s="464">
        <v>0</v>
      </c>
      <c r="K3" s="464">
        <v>0</v>
      </c>
      <c r="L3" s="464">
        <v>0</v>
      </c>
      <c r="M3" s="464">
        <v>0</v>
      </c>
      <c r="N3" s="464">
        <v>0</v>
      </c>
      <c r="O3" s="464">
        <v>0</v>
      </c>
      <c r="P3" s="464">
        <v>0</v>
      </c>
      <c r="Q3" s="464">
        <v>0</v>
      </c>
      <c r="R3" s="464">
        <v>0</v>
      </c>
      <c r="S3" s="464">
        <v>0</v>
      </c>
      <c r="T3" s="464">
        <v>0</v>
      </c>
      <c r="U3" s="464">
        <v>0</v>
      </c>
      <c r="V3" s="464">
        <v>0</v>
      </c>
      <c r="W3" s="464">
        <v>0</v>
      </c>
      <c r="X3" s="464">
        <v>0</v>
      </c>
      <c r="Y3" s="464">
        <v>2E-3</v>
      </c>
      <c r="Z3" s="464">
        <v>5.0000000000000001E-3</v>
      </c>
      <c r="AA3" s="464">
        <v>5.0000000000000001E-3</v>
      </c>
      <c r="AB3" s="464">
        <v>7.0000000000000001E-3</v>
      </c>
      <c r="AC3" s="464">
        <v>1.0999999999999999E-2</v>
      </c>
      <c r="AD3" s="464">
        <v>1.9E-2</v>
      </c>
      <c r="AE3" s="464">
        <v>3.6999999999999998E-2</v>
      </c>
      <c r="AF3" s="464">
        <v>4.8000000000000001E-2</v>
      </c>
      <c r="AG3" s="464">
        <v>0.13100000000000001</v>
      </c>
      <c r="AH3" s="464">
        <v>0.26500000000000001</v>
      </c>
      <c r="AI3" s="464">
        <v>0.38800000000000001</v>
      </c>
      <c r="AJ3" s="464">
        <v>0.59499999999999997</v>
      </c>
      <c r="AK3" s="464">
        <v>0.96199999999999997</v>
      </c>
      <c r="AL3" s="464">
        <v>2.1819999999999999</v>
      </c>
      <c r="AM3" s="464">
        <v>4.07</v>
      </c>
      <c r="AN3" s="464">
        <v>5.694</v>
      </c>
      <c r="AO3" s="464">
        <v>7.9119999999999999</v>
      </c>
      <c r="AP3" s="464">
        <v>9.9450000000000003</v>
      </c>
      <c r="AQ3" s="464">
        <v>12.371618999999999</v>
      </c>
      <c r="AR3" s="464">
        <v>15.1784</v>
      </c>
      <c r="AS3" s="464">
        <v>16.137005000000002</v>
      </c>
      <c r="AT3" s="464">
        <v>17.323777000000003</v>
      </c>
      <c r="AU3" s="464">
        <v>21.420601999999999</v>
      </c>
      <c r="AV3" s="464">
        <v>21.380984999999999</v>
      </c>
      <c r="AW3" s="464">
        <v>24.609437000000003</v>
      </c>
      <c r="AX3" s="464">
        <v>28.598595</v>
      </c>
      <c r="AY3" s="464">
        <v>34.721683000000006</v>
      </c>
      <c r="AZ3" s="464">
        <v>40.045404000000005</v>
      </c>
      <c r="BA3" s="464">
        <v>37.119413000000002</v>
      </c>
      <c r="BB3" s="464">
        <v>38.004227</v>
      </c>
      <c r="BC3" s="464">
        <v>52.409695000000006</v>
      </c>
      <c r="BD3" s="463" t="s">
        <v>340</v>
      </c>
    </row>
    <row r="4" spans="1:56">
      <c r="A4" s="463" t="s">
        <v>167</v>
      </c>
      <c r="B4" s="464">
        <v>0</v>
      </c>
      <c r="C4" s="464">
        <v>0</v>
      </c>
      <c r="D4" s="464">
        <v>0</v>
      </c>
      <c r="E4" s="464">
        <v>0</v>
      </c>
      <c r="F4" s="464">
        <v>0</v>
      </c>
      <c r="G4" s="464">
        <v>0</v>
      </c>
      <c r="H4" s="464">
        <v>0</v>
      </c>
      <c r="I4" s="464">
        <v>0</v>
      </c>
      <c r="J4" s="464">
        <v>0</v>
      </c>
      <c r="K4" s="464">
        <v>0</v>
      </c>
      <c r="L4" s="464">
        <v>0</v>
      </c>
      <c r="M4" s="464">
        <v>0</v>
      </c>
      <c r="N4" s="464">
        <v>0</v>
      </c>
      <c r="O4" s="464">
        <v>0</v>
      </c>
      <c r="P4" s="464">
        <v>0</v>
      </c>
      <c r="Q4" s="464">
        <v>0</v>
      </c>
      <c r="R4" s="464">
        <v>0</v>
      </c>
      <c r="S4" s="464">
        <v>0</v>
      </c>
      <c r="T4" s="464">
        <v>0</v>
      </c>
      <c r="U4" s="464">
        <v>0</v>
      </c>
      <c r="V4" s="464">
        <v>0</v>
      </c>
      <c r="W4" s="464">
        <v>0</v>
      </c>
      <c r="X4" s="464">
        <v>0</v>
      </c>
      <c r="Y4" s="464">
        <v>0</v>
      </c>
      <c r="Z4" s="464">
        <v>1E-3</v>
      </c>
      <c r="AA4" s="464">
        <v>1E-3</v>
      </c>
      <c r="AB4" s="464">
        <v>1E-3</v>
      </c>
      <c r="AC4" s="464">
        <v>2E-3</v>
      </c>
      <c r="AD4" s="464">
        <v>2E-3</v>
      </c>
      <c r="AE4" s="464">
        <v>2E-3</v>
      </c>
      <c r="AF4" s="464">
        <v>5.0000000000000001E-3</v>
      </c>
      <c r="AG4" s="464">
        <v>6.0000000000000001E-3</v>
      </c>
      <c r="AH4" s="464">
        <v>7.0000000000000001E-3</v>
      </c>
      <c r="AI4" s="464">
        <v>8.0000000000000002E-3</v>
      </c>
      <c r="AJ4" s="464">
        <v>8.0000000000000002E-3</v>
      </c>
      <c r="AK4" s="464">
        <v>1.0999999999999999E-2</v>
      </c>
      <c r="AL4" s="464">
        <v>1.2E-2</v>
      </c>
      <c r="AM4" s="464">
        <v>1.7999999999999999E-2</v>
      </c>
      <c r="AN4" s="464">
        <v>4.2000000000000003E-2</v>
      </c>
      <c r="AO4" s="464">
        <v>0.17399999999999999</v>
      </c>
      <c r="AP4" s="464">
        <v>0.62</v>
      </c>
      <c r="AQ4" s="464">
        <v>2.3338069999999997</v>
      </c>
      <c r="AR4" s="464">
        <v>4.4273040000000004</v>
      </c>
      <c r="AS4" s="464">
        <v>5.1935210000000005</v>
      </c>
      <c r="AT4" s="464">
        <v>6.3916200000000005</v>
      </c>
      <c r="AU4" s="464">
        <v>7.7538220000000004</v>
      </c>
      <c r="AV4" s="464">
        <v>8.6599590000000006</v>
      </c>
      <c r="AW4" s="464">
        <v>9.586609000000001</v>
      </c>
      <c r="AX4" s="464">
        <v>10.808149999999999</v>
      </c>
      <c r="AY4" s="464">
        <v>12.165282999999999</v>
      </c>
      <c r="AZ4" s="464">
        <v>13.189173</v>
      </c>
      <c r="BA4" s="464">
        <v>15.356909999999999</v>
      </c>
      <c r="BB4" s="464">
        <v>19.627697000000001</v>
      </c>
      <c r="BC4" s="464">
        <v>22.687929000000004</v>
      </c>
      <c r="BD4" s="463" t="s">
        <v>167</v>
      </c>
    </row>
    <row r="5" spans="1:56">
      <c r="A5" s="463" t="s">
        <v>151</v>
      </c>
      <c r="B5" s="464">
        <v>5.4290000000000003</v>
      </c>
      <c r="C5" s="464">
        <v>8.8740000000000006</v>
      </c>
      <c r="D5" s="464">
        <v>13.87</v>
      </c>
      <c r="E5" s="464">
        <v>14.012</v>
      </c>
      <c r="F5" s="464">
        <v>13.932</v>
      </c>
      <c r="G5" s="464">
        <v>17.451000000000001</v>
      </c>
      <c r="H5" s="464">
        <v>15.036</v>
      </c>
      <c r="I5" s="464">
        <v>17.096</v>
      </c>
      <c r="J5" s="464">
        <v>29.001000000000001</v>
      </c>
      <c r="K5" s="464">
        <v>37.902999999999999</v>
      </c>
      <c r="L5" s="464">
        <v>57.945999999999998</v>
      </c>
      <c r="M5" s="464">
        <v>99.628</v>
      </c>
      <c r="N5" s="464">
        <v>103.069</v>
      </c>
      <c r="O5" s="464">
        <v>136.91999999999999</v>
      </c>
      <c r="P5" s="464">
        <v>181.739</v>
      </c>
      <c r="Q5" s="464">
        <v>213.08799999999999</v>
      </c>
      <c r="R5" s="464">
        <v>241.44399999999999</v>
      </c>
      <c r="S5" s="464">
        <v>251.52</v>
      </c>
      <c r="T5" s="464">
        <v>260.28699999999998</v>
      </c>
      <c r="U5" s="464">
        <v>288.71499999999997</v>
      </c>
      <c r="V5" s="464">
        <v>297.94900000000001</v>
      </c>
      <c r="W5" s="464">
        <v>314.97800000000001</v>
      </c>
      <c r="X5" s="464">
        <v>321.77999999999997</v>
      </c>
      <c r="Y5" s="464">
        <v>350.04599999999999</v>
      </c>
      <c r="Z5" s="464">
        <v>341.61599999999999</v>
      </c>
      <c r="AA5" s="464">
        <v>358.779</v>
      </c>
      <c r="AB5" s="464">
        <v>378.22500000000002</v>
      </c>
      <c r="AC5" s="464">
        <v>375.935</v>
      </c>
      <c r="AD5" s="464">
        <v>368.5</v>
      </c>
      <c r="AE5" s="464">
        <v>374.91399999999999</v>
      </c>
      <c r="AF5" s="464">
        <v>395.2</v>
      </c>
      <c r="AG5" s="464">
        <v>401.25599999999997</v>
      </c>
      <c r="AH5" s="464">
        <v>416.5</v>
      </c>
      <c r="AI5" s="464">
        <v>420.66899999999998</v>
      </c>
      <c r="AJ5" s="464">
        <v>427.69799999999998</v>
      </c>
      <c r="AK5" s="464">
        <v>429.97699999999998</v>
      </c>
      <c r="AL5" s="464">
        <v>428.67500000000001</v>
      </c>
      <c r="AM5" s="464">
        <v>418.60899999999998</v>
      </c>
      <c r="AN5" s="464">
        <v>418.298</v>
      </c>
      <c r="AO5" s="464">
        <v>389.99799999999999</v>
      </c>
      <c r="AP5" s="464">
        <v>407.87799999999999</v>
      </c>
      <c r="AQ5" s="464">
        <v>421.07753300000002</v>
      </c>
      <c r="AR5" s="464">
        <v>404.88001600000001</v>
      </c>
      <c r="AS5" s="464">
        <v>403.69468699999999</v>
      </c>
      <c r="AT5" s="464">
        <v>415.86177199999997</v>
      </c>
      <c r="AU5" s="464">
        <v>416.79481699999997</v>
      </c>
      <c r="AV5" s="464">
        <v>384.00812500000001</v>
      </c>
      <c r="AW5" s="464">
        <v>379.09395499999999</v>
      </c>
      <c r="AX5" s="464">
        <v>393.13432699999998</v>
      </c>
      <c r="AY5" s="464">
        <v>379.464</v>
      </c>
      <c r="AZ5" s="464">
        <v>335.41423800000001</v>
      </c>
      <c r="BA5" s="464">
        <v>360.70383399999997</v>
      </c>
      <c r="BB5" s="464">
        <v>279.27290500000004</v>
      </c>
      <c r="BC5" s="464">
        <v>320.41199999999998</v>
      </c>
      <c r="BD5" s="463" t="s">
        <v>151</v>
      </c>
    </row>
    <row r="6" spans="1:56">
      <c r="A6" s="463" t="s">
        <v>341</v>
      </c>
      <c r="B6" s="464">
        <v>79.236999999999995</v>
      </c>
      <c r="C6" s="464">
        <v>91.718000000000004</v>
      </c>
      <c r="D6" s="464">
        <v>101.22499999999999</v>
      </c>
      <c r="E6" s="464">
        <v>112.82</v>
      </c>
      <c r="F6" s="464">
        <v>109.64</v>
      </c>
      <c r="G6" s="464">
        <v>101.17100000000001</v>
      </c>
      <c r="H6" s="464">
        <v>131.14500000000001</v>
      </c>
      <c r="I6" s="464">
        <v>109.306</v>
      </c>
      <c r="J6" s="464">
        <v>119.81100000000001</v>
      </c>
      <c r="K6" s="464">
        <v>126.19</v>
      </c>
      <c r="L6" s="464">
        <v>118.91</v>
      </c>
      <c r="M6" s="464">
        <v>92.238</v>
      </c>
      <c r="N6" s="464">
        <v>92.373000000000005</v>
      </c>
      <c r="O6" s="464">
        <v>75.841999999999999</v>
      </c>
      <c r="P6" s="464">
        <v>60.767000000000003</v>
      </c>
      <c r="Q6" s="464">
        <v>52.066000000000003</v>
      </c>
      <c r="R6" s="464">
        <v>40.411999999999999</v>
      </c>
      <c r="S6" s="464">
        <v>37.168999999999997</v>
      </c>
      <c r="T6" s="464">
        <v>35.185000000000002</v>
      </c>
      <c r="U6" s="464">
        <v>48.569000000000003</v>
      </c>
      <c r="V6" s="464">
        <v>45.99</v>
      </c>
      <c r="W6" s="464">
        <v>58.634999999999998</v>
      </c>
      <c r="X6" s="464">
        <v>49.145000000000003</v>
      </c>
      <c r="Y6" s="464">
        <v>34.033000000000001</v>
      </c>
      <c r="Z6" s="464">
        <v>33.311999999999998</v>
      </c>
      <c r="AA6" s="464">
        <v>38.055</v>
      </c>
      <c r="AB6" s="464">
        <v>42.713999999999999</v>
      </c>
      <c r="AC6" s="464">
        <v>38.872999999999998</v>
      </c>
      <c r="AD6" s="464">
        <v>53.433999999999997</v>
      </c>
      <c r="AE6" s="464">
        <v>50.872</v>
      </c>
      <c r="AF6" s="464">
        <v>50.093000000000004</v>
      </c>
      <c r="AG6" s="464">
        <v>46.529000000000003</v>
      </c>
      <c r="AH6" s="464">
        <v>52.552999999999997</v>
      </c>
      <c r="AI6" s="464">
        <v>57.173000000000002</v>
      </c>
      <c r="AJ6" s="464">
        <v>56.453000000000003</v>
      </c>
      <c r="AK6" s="464">
        <v>62.968000000000004</v>
      </c>
      <c r="AL6" s="464">
        <v>56.866999999999997</v>
      </c>
      <c r="AM6" s="464">
        <v>58.417000000000002</v>
      </c>
      <c r="AN6" s="464">
        <v>56.179237999999998</v>
      </c>
      <c r="AO6" s="464">
        <v>52.309506999999996</v>
      </c>
      <c r="AP6" s="464">
        <v>58.552295000000001</v>
      </c>
      <c r="AQ6" s="464">
        <v>60.407583000000002</v>
      </c>
      <c r="AR6" s="464">
        <v>58.226475999999998</v>
      </c>
      <c r="AS6" s="464">
        <v>55.700663999999996</v>
      </c>
      <c r="AT6" s="464">
        <v>39.312811000000004</v>
      </c>
      <c r="AU6" s="464">
        <v>48.282786999999999</v>
      </c>
      <c r="AV6" s="464">
        <v>60.348006999999996</v>
      </c>
      <c r="AW6" s="464">
        <v>68.753158000000013</v>
      </c>
      <c r="AX6" s="464">
        <v>54.383567999999997</v>
      </c>
      <c r="AY6" s="464">
        <v>58.629930999999999</v>
      </c>
      <c r="AZ6" s="464">
        <v>53.645548000000005</v>
      </c>
      <c r="BA6" s="464">
        <v>54.857174000000001</v>
      </c>
      <c r="BB6" s="464">
        <v>66.203915999999992</v>
      </c>
      <c r="BC6" s="464">
        <v>49.083883</v>
      </c>
      <c r="BD6" s="463" t="s">
        <v>342</v>
      </c>
    </row>
    <row r="7" spans="1:56">
      <c r="A7" s="463" t="s">
        <v>343</v>
      </c>
      <c r="B7" s="464">
        <v>0</v>
      </c>
      <c r="C7" s="464">
        <v>0</v>
      </c>
      <c r="D7" s="464">
        <v>0</v>
      </c>
      <c r="E7" s="464">
        <v>0</v>
      </c>
      <c r="F7" s="464">
        <v>0</v>
      </c>
      <c r="G7" s="464">
        <v>0</v>
      </c>
      <c r="H7" s="464">
        <v>0</v>
      </c>
      <c r="I7" s="464">
        <v>0</v>
      </c>
      <c r="J7" s="464">
        <v>0</v>
      </c>
      <c r="K7" s="464">
        <v>0</v>
      </c>
      <c r="L7" s="464">
        <v>0</v>
      </c>
      <c r="M7" s="464">
        <v>0</v>
      </c>
      <c r="N7" s="464">
        <v>0</v>
      </c>
      <c r="O7" s="464">
        <v>0</v>
      </c>
      <c r="P7" s="464">
        <v>0</v>
      </c>
      <c r="Q7" s="464">
        <v>0</v>
      </c>
      <c r="R7" s="464">
        <v>0</v>
      </c>
      <c r="S7" s="464">
        <v>0</v>
      </c>
      <c r="T7" s="464">
        <v>0</v>
      </c>
      <c r="U7" s="464">
        <v>0</v>
      </c>
      <c r="V7" s="464">
        <v>0</v>
      </c>
      <c r="W7" s="464">
        <v>0</v>
      </c>
      <c r="X7" s="464">
        <v>0</v>
      </c>
      <c r="Y7" s="464">
        <v>0</v>
      </c>
      <c r="Z7" s="464">
        <v>0</v>
      </c>
      <c r="AA7" s="464">
        <v>0</v>
      </c>
      <c r="AB7" s="464">
        <v>0</v>
      </c>
      <c r="AC7" s="464">
        <v>0</v>
      </c>
      <c r="AD7" s="464">
        <v>0</v>
      </c>
      <c r="AE7" s="464">
        <v>0</v>
      </c>
      <c r="AF7" s="464">
        <v>0</v>
      </c>
      <c r="AG7" s="464">
        <v>0</v>
      </c>
      <c r="AH7" s="464">
        <v>0</v>
      </c>
      <c r="AI7" s="464">
        <v>0</v>
      </c>
      <c r="AJ7" s="464">
        <v>0</v>
      </c>
      <c r="AK7" s="464">
        <v>0</v>
      </c>
      <c r="AL7" s="464">
        <v>0</v>
      </c>
      <c r="AM7" s="464">
        <v>0.30399999999999999</v>
      </c>
      <c r="AN7" s="464">
        <v>0.24099999999999999</v>
      </c>
      <c r="AO7" s="464">
        <v>0.24099999999999999</v>
      </c>
      <c r="AP7" s="464">
        <v>0.13500000000000001</v>
      </c>
      <c r="AQ7" s="464">
        <v>0.59001700000000012</v>
      </c>
      <c r="AR7" s="464">
        <v>0.78785899999999998</v>
      </c>
      <c r="AS7" s="464">
        <v>0.72774499999999998</v>
      </c>
      <c r="AT7" s="464">
        <v>0.62921799999999994</v>
      </c>
      <c r="AU7" s="464">
        <v>0.61794000000000004</v>
      </c>
      <c r="AV7" s="464">
        <v>0.62293200000000004</v>
      </c>
      <c r="AW7" s="464">
        <v>0.79854999999999998</v>
      </c>
      <c r="AX7" s="464">
        <v>0.69072700000000009</v>
      </c>
      <c r="AY7" s="464">
        <v>0.63348899999999997</v>
      </c>
      <c r="AZ7" s="464">
        <v>0.69935599999999998</v>
      </c>
      <c r="BA7" s="464">
        <v>0.62412899999999993</v>
      </c>
      <c r="BB7" s="464">
        <v>0.62504500000000007</v>
      </c>
      <c r="BC7" s="464">
        <v>0.52549299999999999</v>
      </c>
      <c r="BD7" s="463" t="s">
        <v>343</v>
      </c>
    </row>
    <row r="8" spans="1:56" s="467" customFormat="1">
      <c r="A8" s="465" t="s">
        <v>28</v>
      </c>
      <c r="B8" s="466">
        <v>141.15699999999998</v>
      </c>
      <c r="C8" s="466">
        <v>149.35599999999999</v>
      </c>
      <c r="D8" s="466">
        <v>163.89499999999998</v>
      </c>
      <c r="E8" s="466">
        <v>174.51499999999999</v>
      </c>
      <c r="F8" s="466">
        <v>180.40199999999999</v>
      </c>
      <c r="G8" s="466">
        <v>178.51400000000001</v>
      </c>
      <c r="H8" s="466">
        <v>194.86600000000001</v>
      </c>
      <c r="I8" s="466">
        <v>202.55500000000001</v>
      </c>
      <c r="J8" s="466">
        <v>217.29300000000001</v>
      </c>
      <c r="K8" s="466">
        <v>231.06399999999999</v>
      </c>
      <c r="L8" s="466">
        <v>246.67099999999999</v>
      </c>
      <c r="M8" s="466">
        <v>264.54200000000003</v>
      </c>
      <c r="N8" s="466">
        <v>266.45400000000001</v>
      </c>
      <c r="O8" s="466">
        <v>283.36899999999997</v>
      </c>
      <c r="P8" s="466">
        <v>309.80599999999998</v>
      </c>
      <c r="Q8" s="466">
        <v>328.57299999999998</v>
      </c>
      <c r="R8" s="466">
        <v>346.29899999999998</v>
      </c>
      <c r="S8" s="466">
        <v>360.74599999999998</v>
      </c>
      <c r="T8" s="466">
        <v>373.31799999999998</v>
      </c>
      <c r="U8" s="466">
        <v>387.46800000000002</v>
      </c>
      <c r="V8" s="466">
        <v>401.151276</v>
      </c>
      <c r="W8" s="466">
        <v>434.91472800000003</v>
      </c>
      <c r="X8" s="466">
        <v>443.12990399999995</v>
      </c>
      <c r="Y8" s="466">
        <v>451.68462499999998</v>
      </c>
      <c r="Z8" s="466">
        <v>455.50467700000002</v>
      </c>
      <c r="AA8" s="466">
        <v>472.59998999999999</v>
      </c>
      <c r="AB8" s="466">
        <v>490.852329</v>
      </c>
      <c r="AC8" s="466">
        <v>482.05633399999999</v>
      </c>
      <c r="AD8" s="466">
        <v>487.76492699999994</v>
      </c>
      <c r="AE8" s="466">
        <v>502.47323299999999</v>
      </c>
      <c r="AF8" s="466">
        <v>516.10899999999992</v>
      </c>
      <c r="AG8" s="466">
        <v>525.95080899999994</v>
      </c>
      <c r="AH8" s="466">
        <v>534.837311</v>
      </c>
      <c r="AI8" s="466">
        <v>542.213347</v>
      </c>
      <c r="AJ8" s="466">
        <v>549.322045</v>
      </c>
      <c r="AK8" s="466">
        <v>550.03491699999995</v>
      </c>
      <c r="AL8" s="466">
        <v>549.17947800000002</v>
      </c>
      <c r="AM8" s="466">
        <v>544.36160799999993</v>
      </c>
      <c r="AN8" s="466">
        <v>548.44352400000002</v>
      </c>
      <c r="AO8" s="466">
        <v>512.28473800000006</v>
      </c>
      <c r="AP8" s="466">
        <v>544.2988499999999</v>
      </c>
      <c r="AQ8" s="466">
        <v>547.52168900000004</v>
      </c>
      <c r="AR8" s="466">
        <v>547.91875700000003</v>
      </c>
      <c r="AS8" s="466">
        <v>557.98912399999995</v>
      </c>
      <c r="AT8" s="466">
        <v>548.71172000000001</v>
      </c>
      <c r="AU8" s="466">
        <v>555.123604</v>
      </c>
      <c r="AV8" s="466">
        <v>540.39544300000011</v>
      </c>
      <c r="AW8" s="466">
        <v>537.81666200000006</v>
      </c>
      <c r="AX8" s="466">
        <v>557.69839799999988</v>
      </c>
      <c r="AY8" s="466">
        <v>546.90564299999994</v>
      </c>
      <c r="AZ8" s="466">
        <v>509.74212000000006</v>
      </c>
      <c r="BA8" s="466">
        <v>532.30282900000009</v>
      </c>
      <c r="BB8" s="466">
        <v>454.64214000000004</v>
      </c>
      <c r="BC8" s="466">
        <v>505.48412699999994</v>
      </c>
      <c r="BD8" s="465" t="s">
        <v>28</v>
      </c>
    </row>
    <row r="9" spans="1:56">
      <c r="A9" s="463"/>
      <c r="B9" s="464"/>
      <c r="C9" s="464"/>
      <c r="D9" s="464"/>
      <c r="E9" s="464"/>
      <c r="F9" s="464"/>
      <c r="G9" s="464"/>
      <c r="H9" s="464"/>
      <c r="I9" s="464"/>
      <c r="J9" s="464"/>
      <c r="K9" s="464"/>
      <c r="L9" s="464"/>
      <c r="M9" s="464"/>
      <c r="N9" s="464"/>
      <c r="O9" s="464"/>
      <c r="P9" s="464"/>
      <c r="Q9" s="464"/>
      <c r="R9" s="464"/>
      <c r="S9" s="464"/>
      <c r="T9" s="464"/>
      <c r="U9" s="464"/>
      <c r="V9" s="464"/>
      <c r="W9" s="464"/>
      <c r="X9" s="464"/>
      <c r="Y9" s="464"/>
      <c r="Z9" s="464"/>
      <c r="AA9" s="464"/>
      <c r="AB9" s="464"/>
      <c r="AC9" s="464"/>
      <c r="AD9" s="464"/>
      <c r="AE9" s="464"/>
      <c r="AF9" s="464"/>
      <c r="AG9" s="464"/>
      <c r="AH9" s="464"/>
      <c r="AI9" s="464"/>
      <c r="AJ9" s="464"/>
      <c r="AK9" s="464"/>
      <c r="AL9" s="464"/>
      <c r="AM9" s="464"/>
      <c r="AN9" s="464"/>
      <c r="AO9" s="464"/>
      <c r="AP9" s="464"/>
      <c r="AQ9" s="464"/>
      <c r="AR9" s="464"/>
      <c r="AS9" s="464"/>
      <c r="AT9" s="464"/>
      <c r="AU9" s="464"/>
      <c r="AV9" s="464"/>
      <c r="AW9" s="464"/>
      <c r="AX9" s="464"/>
      <c r="AY9" s="464"/>
      <c r="AZ9" s="464"/>
      <c r="BA9" s="464"/>
      <c r="BB9" s="464"/>
      <c r="BC9" s="464"/>
    </row>
    <row r="10" spans="1:56" ht="15">
      <c r="B10" s="468"/>
      <c r="C10" s="468"/>
      <c r="D10" s="468"/>
      <c r="E10" s="468"/>
      <c r="F10" s="468"/>
      <c r="G10" s="468"/>
      <c r="H10" s="468"/>
      <c r="I10" s="468"/>
      <c r="J10" s="468"/>
      <c r="K10" s="468"/>
      <c r="L10" s="468"/>
      <c r="M10" s="468"/>
      <c r="N10" s="468"/>
      <c r="O10" s="468"/>
      <c r="P10" s="468"/>
      <c r="Q10" s="468"/>
      <c r="R10" s="468"/>
      <c r="S10" s="468"/>
      <c r="T10" s="468"/>
      <c r="U10" s="468"/>
      <c r="V10" s="468"/>
      <c r="W10" s="468"/>
      <c r="X10" s="468"/>
      <c r="Y10" s="468"/>
      <c r="Z10" s="468"/>
      <c r="AA10" s="468"/>
      <c r="AB10" s="468"/>
      <c r="AC10" s="468"/>
      <c r="AD10" s="468"/>
      <c r="AE10" s="468"/>
      <c r="AF10" s="468"/>
      <c r="AG10" s="468"/>
      <c r="AH10" s="468"/>
      <c r="AI10" s="468"/>
      <c r="AJ10" s="468"/>
      <c r="AK10" s="468"/>
      <c r="AL10" s="468"/>
      <c r="AM10" s="468"/>
      <c r="AN10" s="468"/>
      <c r="AO10" s="468"/>
      <c r="AP10" s="468"/>
      <c r="AQ10" s="468"/>
      <c r="AR10" s="468"/>
      <c r="AS10" s="468"/>
      <c r="AT10" s="468"/>
      <c r="AU10" s="468"/>
      <c r="AV10" s="468"/>
      <c r="AW10" s="468"/>
      <c r="AX10" s="468"/>
      <c r="AY10" s="468"/>
      <c r="AZ10" s="468"/>
      <c r="BA10" s="468"/>
      <c r="BB10" s="468"/>
      <c r="BC10" s="468"/>
    </row>
    <row r="11" spans="1:56" ht="15">
      <c r="A11" s="295" t="s">
        <v>344</v>
      </c>
      <c r="B11" s="469"/>
      <c r="C11" s="469"/>
      <c r="D11" s="469"/>
      <c r="E11" s="469"/>
      <c r="F11" s="469"/>
      <c r="G11" s="469"/>
      <c r="H11" s="469"/>
      <c r="I11" s="469"/>
      <c r="J11" s="469"/>
      <c r="K11" s="469"/>
      <c r="L11" s="469"/>
      <c r="M11" s="469"/>
      <c r="N11" s="469"/>
      <c r="O11" s="469"/>
      <c r="P11" s="469"/>
      <c r="Q11" s="469"/>
      <c r="R11" s="469"/>
      <c r="S11" s="469"/>
      <c r="T11" s="469"/>
      <c r="W11" s="464"/>
      <c r="X11" s="464"/>
      <c r="Y11" s="464"/>
      <c r="Z11" s="464"/>
      <c r="AA11" s="464"/>
      <c r="AB11" s="464"/>
      <c r="AC11" s="464"/>
      <c r="AD11" s="464"/>
      <c r="AE11" s="464"/>
      <c r="AF11" s="464"/>
      <c r="AG11" s="464"/>
      <c r="AH11" s="464"/>
      <c r="AI11" s="464"/>
      <c r="AJ11" s="464"/>
      <c r="AT11" s="71"/>
      <c r="AU11" s="71"/>
      <c r="AV11" s="71"/>
      <c r="AW11" s="71"/>
      <c r="AX11" s="71"/>
      <c r="AY11" s="71"/>
      <c r="AZ11" s="71"/>
      <c r="BA11" s="71"/>
      <c r="BB11" s="464"/>
      <c r="BC11" s="464"/>
      <c r="BD11" s="463"/>
    </row>
    <row r="12" spans="1:56" ht="15">
      <c r="A12" s="297" t="s">
        <v>345</v>
      </c>
      <c r="W12" s="464"/>
      <c r="X12" s="464"/>
      <c r="Y12" s="464"/>
      <c r="Z12" s="464"/>
      <c r="AA12" s="464"/>
      <c r="AB12" s="464"/>
      <c r="AC12" s="464"/>
      <c r="AD12" s="464"/>
      <c r="AE12" s="464"/>
      <c r="AF12" s="464"/>
      <c r="AG12" s="464"/>
      <c r="AH12" s="464"/>
      <c r="AI12" s="464"/>
      <c r="AJ12" s="464"/>
      <c r="AT12" s="71"/>
      <c r="AU12" s="71"/>
      <c r="AV12" s="71"/>
      <c r="AW12" s="71"/>
      <c r="AX12" s="71"/>
      <c r="AY12" s="71"/>
      <c r="AZ12" s="71"/>
      <c r="BA12" s="71"/>
      <c r="BB12" s="464"/>
      <c r="BC12" s="464"/>
      <c r="BD12" s="463"/>
    </row>
    <row r="13" spans="1:56">
      <c r="A13" s="315" t="s">
        <v>18</v>
      </c>
      <c r="W13" s="470"/>
      <c r="X13" s="470"/>
      <c r="Y13" s="470"/>
      <c r="Z13" s="470"/>
      <c r="AA13" s="470"/>
      <c r="AB13" s="470"/>
      <c r="AC13" s="470"/>
      <c r="AD13" s="470"/>
      <c r="AE13" s="470"/>
      <c r="AF13" s="470"/>
      <c r="AG13" s="470"/>
      <c r="AH13" s="470"/>
      <c r="AI13" s="470"/>
      <c r="AJ13" s="470"/>
      <c r="AQ13" s="471"/>
      <c r="AR13" s="471"/>
      <c r="AS13" s="471"/>
      <c r="AT13" s="471"/>
      <c r="AU13" s="471"/>
      <c r="AV13" s="471"/>
      <c r="AW13" s="471"/>
      <c r="AX13" s="471"/>
      <c r="AY13" s="471"/>
      <c r="AZ13" s="471"/>
      <c r="BA13" s="471"/>
      <c r="BB13" s="464"/>
      <c r="BC13" s="464"/>
      <c r="BD13" s="463"/>
    </row>
    <row r="14" spans="1:56" ht="15.75">
      <c r="S14" s="472"/>
      <c r="AQ14" s="471"/>
      <c r="AR14" s="471"/>
      <c r="AS14" s="471"/>
      <c r="AT14" s="471"/>
      <c r="AU14" s="471"/>
      <c r="AV14" s="471"/>
      <c r="AW14" s="471"/>
      <c r="AX14" s="471"/>
      <c r="AY14" s="471"/>
      <c r="AZ14" s="471"/>
      <c r="BA14" s="471"/>
      <c r="BB14" s="471"/>
      <c r="BC14" s="471"/>
      <c r="BD14" s="463"/>
    </row>
    <row r="15" spans="1:56">
      <c r="AT15" s="71"/>
      <c r="AU15" s="71"/>
      <c r="AV15" s="71"/>
      <c r="AW15" s="71"/>
      <c r="AX15" s="71"/>
      <c r="AY15" s="71"/>
      <c r="AZ15" s="71"/>
      <c r="BA15" s="71"/>
      <c r="BB15" s="464"/>
      <c r="BC15" s="464"/>
      <c r="BD15" s="463"/>
    </row>
    <row r="16" spans="1:56">
      <c r="AT16" s="71"/>
      <c r="AU16" s="71"/>
      <c r="AV16" s="71"/>
      <c r="AW16" s="71"/>
      <c r="AX16" s="71"/>
      <c r="AY16" s="71"/>
      <c r="AZ16" s="71"/>
      <c r="BA16" s="71"/>
      <c r="BB16" s="464"/>
      <c r="BC16" s="464"/>
      <c r="BD16" s="463"/>
    </row>
    <row r="17" spans="1:56">
      <c r="AT17" s="71"/>
      <c r="AU17" s="71"/>
      <c r="AV17" s="71"/>
      <c r="AW17" s="71"/>
      <c r="AX17" s="71"/>
      <c r="AY17" s="71"/>
      <c r="AZ17" s="71"/>
      <c r="BA17" s="71"/>
      <c r="BB17" s="466"/>
      <c r="BC17" s="466"/>
      <c r="BD17" s="465"/>
    </row>
    <row r="18" spans="1:56">
      <c r="W18" s="470"/>
      <c r="X18" s="470"/>
      <c r="Y18" s="470"/>
      <c r="Z18" s="470"/>
      <c r="AA18" s="470"/>
      <c r="AB18" s="470"/>
      <c r="AC18" s="470"/>
      <c r="AD18" s="470"/>
      <c r="AE18" s="470"/>
      <c r="AF18" s="470"/>
      <c r="AG18" s="470"/>
      <c r="AH18" s="470"/>
      <c r="AI18" s="470"/>
      <c r="AJ18" s="470"/>
      <c r="AT18" s="71"/>
      <c r="AU18" s="71"/>
      <c r="AV18" s="71"/>
      <c r="AW18" s="71"/>
      <c r="AX18" s="71"/>
      <c r="AY18" s="71"/>
      <c r="AZ18" s="71"/>
      <c r="BA18" s="71"/>
      <c r="BB18" s="71"/>
      <c r="BC18" s="71"/>
    </row>
    <row r="19" spans="1:56">
      <c r="W19" s="473"/>
      <c r="X19" s="473"/>
      <c r="Y19" s="473"/>
      <c r="Z19" s="473"/>
      <c r="AA19" s="473"/>
      <c r="AB19" s="473"/>
      <c r="AC19" s="473"/>
      <c r="AD19" s="473"/>
      <c r="AE19" s="473"/>
      <c r="AF19" s="473"/>
      <c r="AG19" s="473"/>
      <c r="AH19" s="473"/>
      <c r="AI19" s="473"/>
      <c r="AJ19" s="473"/>
      <c r="AT19" s="71"/>
      <c r="AU19" s="71"/>
      <c r="AV19" s="71"/>
      <c r="AW19" s="71"/>
      <c r="AX19" s="71"/>
      <c r="AY19" s="71"/>
      <c r="AZ19" s="71"/>
      <c r="BA19" s="71"/>
      <c r="BB19" s="71"/>
      <c r="BC19" s="71"/>
    </row>
    <row r="20" spans="1:56">
      <c r="W20" s="473"/>
      <c r="X20" s="473"/>
      <c r="Y20" s="473"/>
      <c r="Z20" s="473"/>
      <c r="AA20" s="473"/>
      <c r="AB20" s="473"/>
      <c r="AC20" s="473"/>
      <c r="AD20" s="473"/>
      <c r="AE20" s="473"/>
      <c r="AF20" s="473"/>
      <c r="AG20" s="473"/>
      <c r="AH20" s="473"/>
      <c r="AI20" s="473"/>
      <c r="AJ20" s="473"/>
      <c r="AT20" s="71"/>
      <c r="AU20" s="71"/>
      <c r="AV20" s="71"/>
      <c r="AW20" s="71"/>
      <c r="AX20" s="71"/>
      <c r="AY20" s="71"/>
      <c r="AZ20" s="71"/>
      <c r="BA20" s="71"/>
      <c r="BB20" s="71"/>
      <c r="BC20" s="71"/>
    </row>
    <row r="21" spans="1:56">
      <c r="W21" s="473"/>
      <c r="X21" s="473"/>
      <c r="Y21" s="473"/>
      <c r="Z21" s="473"/>
      <c r="AA21" s="473"/>
      <c r="AB21" s="473"/>
      <c r="AC21" s="473"/>
      <c r="AD21" s="473"/>
      <c r="AE21" s="473"/>
      <c r="AF21" s="473"/>
      <c r="AG21" s="473"/>
      <c r="AH21" s="473"/>
      <c r="AI21" s="473"/>
      <c r="AJ21" s="473"/>
      <c r="AT21" s="71"/>
      <c r="AU21" s="71"/>
      <c r="AV21" s="71"/>
      <c r="AW21" s="71"/>
      <c r="AX21" s="71"/>
      <c r="AY21" s="71"/>
      <c r="AZ21" s="71"/>
      <c r="BA21" s="71"/>
      <c r="BB21" s="71"/>
      <c r="BC21" s="71"/>
    </row>
    <row r="22" spans="1:56">
      <c r="W22" s="473"/>
      <c r="X22" s="473"/>
      <c r="Y22" s="473"/>
      <c r="Z22" s="473"/>
      <c r="AA22" s="473"/>
      <c r="AB22" s="473"/>
      <c r="AC22" s="473"/>
      <c r="AD22" s="473"/>
      <c r="AE22" s="473"/>
      <c r="AF22" s="473"/>
      <c r="AG22" s="473"/>
      <c r="AH22" s="473"/>
      <c r="AI22" s="473"/>
      <c r="AJ22" s="473"/>
      <c r="AT22" s="71"/>
      <c r="AU22" s="71"/>
      <c r="AV22" s="71"/>
      <c r="AW22" s="71"/>
      <c r="AX22" s="71"/>
      <c r="AY22" s="71"/>
      <c r="AZ22" s="71"/>
      <c r="BA22" s="71"/>
      <c r="BB22" s="71"/>
      <c r="BC22" s="71"/>
    </row>
    <row r="23" spans="1:56">
      <c r="W23" s="473"/>
      <c r="X23" s="473"/>
      <c r="Y23" s="473"/>
      <c r="Z23" s="473"/>
      <c r="AA23" s="473"/>
      <c r="AB23" s="473"/>
      <c r="AC23" s="473"/>
      <c r="AD23" s="473"/>
      <c r="AE23" s="473"/>
      <c r="AF23" s="473"/>
      <c r="AG23" s="473"/>
      <c r="AH23" s="473"/>
      <c r="AI23" s="473"/>
      <c r="AJ23" s="473"/>
      <c r="AT23" s="71"/>
      <c r="AU23" s="71"/>
      <c r="AV23" s="71"/>
      <c r="AW23" s="71"/>
      <c r="AX23" s="71"/>
      <c r="AY23" s="71"/>
      <c r="AZ23" s="71"/>
      <c r="BA23" s="71"/>
      <c r="BB23" s="71"/>
      <c r="BC23" s="71"/>
    </row>
    <row r="24" spans="1:56">
      <c r="W24" s="473"/>
      <c r="X24" s="473"/>
      <c r="Y24" s="473"/>
      <c r="Z24" s="473"/>
      <c r="AA24" s="473"/>
      <c r="AB24" s="473"/>
      <c r="AC24" s="473"/>
      <c r="AD24" s="473"/>
      <c r="AE24" s="473"/>
      <c r="AF24" s="473"/>
      <c r="AG24" s="473"/>
      <c r="AH24" s="473"/>
      <c r="AI24" s="473"/>
      <c r="AJ24" s="473"/>
      <c r="AT24" s="71"/>
      <c r="AU24" s="71"/>
      <c r="AV24" s="71"/>
      <c r="AW24" s="71"/>
      <c r="AX24" s="71"/>
      <c r="AY24" s="71"/>
      <c r="AZ24" s="71"/>
      <c r="BA24" s="71"/>
      <c r="BB24" s="71"/>
      <c r="BC24" s="71"/>
    </row>
    <row r="25" spans="1:56">
      <c r="AT25" s="71"/>
      <c r="AU25" s="71"/>
      <c r="AV25" s="71"/>
      <c r="AW25" s="71"/>
      <c r="AX25" s="71"/>
      <c r="AY25" s="71"/>
      <c r="AZ25" s="71"/>
      <c r="BA25" s="71"/>
      <c r="BB25" s="71"/>
      <c r="BC25" s="71"/>
    </row>
    <row r="26" spans="1:56">
      <c r="AI26" s="463"/>
      <c r="AJ26" s="463"/>
      <c r="AT26" s="71"/>
      <c r="AU26" s="71"/>
      <c r="AV26" s="71"/>
      <c r="AW26" s="71"/>
      <c r="AX26" s="71"/>
      <c r="AY26" s="71"/>
      <c r="AZ26" s="71"/>
      <c r="BA26" s="71"/>
      <c r="BB26" s="71"/>
      <c r="BC26" s="71"/>
    </row>
    <row r="27" spans="1:56">
      <c r="W27" s="463"/>
      <c r="X27" s="463"/>
      <c r="Y27" s="463"/>
      <c r="Z27" s="463"/>
      <c r="AA27" s="463"/>
      <c r="AB27" s="463"/>
      <c r="AC27" s="463"/>
      <c r="AD27" s="463"/>
      <c r="AE27" s="463"/>
      <c r="AF27" s="463"/>
      <c r="AG27" s="463"/>
      <c r="AH27" s="463"/>
      <c r="AI27" s="463"/>
      <c r="AJ27" s="463"/>
      <c r="AT27" s="71"/>
      <c r="AU27" s="71"/>
      <c r="AV27" s="71"/>
      <c r="AW27" s="71"/>
      <c r="AX27" s="71"/>
      <c r="AY27" s="71"/>
      <c r="AZ27" s="71"/>
      <c r="BA27" s="71"/>
      <c r="BB27" s="71"/>
      <c r="BC27" s="71"/>
    </row>
    <row r="28" spans="1:56">
      <c r="AI28" s="463"/>
      <c r="AJ28" s="463"/>
      <c r="AT28" s="71"/>
      <c r="AU28" s="71"/>
      <c r="AV28" s="71"/>
      <c r="AW28" s="71"/>
      <c r="AX28" s="71"/>
      <c r="AY28" s="71"/>
      <c r="AZ28" s="71"/>
      <c r="BA28" s="71"/>
      <c r="BB28" s="71"/>
      <c r="BC28" s="71"/>
    </row>
    <row r="29" spans="1:56" ht="19.5" customHeight="1">
      <c r="A29" s="463"/>
      <c r="B29" s="463"/>
      <c r="C29" s="463"/>
      <c r="D29" s="463"/>
      <c r="E29" s="463"/>
      <c r="F29" s="463"/>
      <c r="G29" s="463"/>
      <c r="H29" s="463"/>
      <c r="I29" s="463"/>
      <c r="J29" s="463"/>
      <c r="K29" s="463"/>
      <c r="L29" s="463"/>
      <c r="M29" s="463"/>
      <c r="N29" s="463"/>
      <c r="O29" s="463"/>
      <c r="P29" s="463"/>
      <c r="Q29" s="463"/>
      <c r="R29" s="463"/>
      <c r="S29" s="463"/>
      <c r="T29" s="463"/>
      <c r="U29" s="463"/>
      <c r="V29" s="463"/>
      <c r="AI29" s="463"/>
      <c r="AJ29" s="463"/>
      <c r="AT29" s="71"/>
      <c r="AU29" s="71"/>
      <c r="AV29" s="71"/>
      <c r="AW29" s="71"/>
      <c r="AX29" s="71"/>
      <c r="AY29" s="71"/>
      <c r="AZ29" s="71"/>
      <c r="BA29" s="71"/>
      <c r="BB29" s="71"/>
      <c r="BC29" s="71"/>
    </row>
    <row r="30" spans="1:56">
      <c r="AI30" s="463"/>
      <c r="AJ30" s="463"/>
      <c r="AT30" s="71"/>
      <c r="AU30" s="71"/>
      <c r="AV30" s="71"/>
      <c r="AW30" s="71"/>
      <c r="AX30" s="71"/>
      <c r="AY30" s="71"/>
      <c r="AZ30" s="71"/>
      <c r="BA30" s="71"/>
      <c r="BB30" s="71"/>
      <c r="BC30" s="71"/>
    </row>
    <row r="31" spans="1:56">
      <c r="A31" s="463"/>
      <c r="B31" s="463"/>
      <c r="C31" s="463"/>
      <c r="D31" s="463"/>
      <c r="E31" s="463"/>
      <c r="F31" s="463"/>
      <c r="G31" s="463"/>
      <c r="H31" s="463"/>
      <c r="I31" s="463"/>
      <c r="J31" s="463"/>
      <c r="K31" s="463"/>
      <c r="L31" s="463"/>
      <c r="M31" s="463"/>
      <c r="N31" s="463"/>
      <c r="O31" s="463"/>
      <c r="P31" s="463"/>
      <c r="Q31" s="463"/>
      <c r="R31" s="463"/>
      <c r="S31" s="463"/>
      <c r="T31" s="463"/>
      <c r="U31" s="463"/>
      <c r="V31" s="463"/>
      <c r="AI31" s="463"/>
      <c r="AJ31" s="463"/>
      <c r="AT31" s="71"/>
      <c r="AU31" s="71"/>
      <c r="AV31" s="71"/>
      <c r="AW31" s="71"/>
      <c r="AX31" s="71"/>
      <c r="AY31" s="71"/>
      <c r="AZ31" s="71"/>
      <c r="BA31" s="71"/>
      <c r="BB31" s="71"/>
      <c r="BC31" s="71"/>
    </row>
    <row r="32" spans="1:56">
      <c r="A32" s="463"/>
      <c r="B32" s="463"/>
      <c r="C32" s="463"/>
      <c r="D32" s="463"/>
      <c r="E32" s="463"/>
      <c r="F32" s="463"/>
      <c r="G32" s="463"/>
      <c r="H32" s="463"/>
      <c r="I32" s="463"/>
      <c r="J32" s="463"/>
      <c r="K32" s="463"/>
      <c r="L32" s="463"/>
      <c r="M32" s="463"/>
      <c r="N32" s="463"/>
      <c r="O32" s="463"/>
      <c r="P32" s="463"/>
      <c r="Q32" s="463"/>
      <c r="R32" s="463"/>
      <c r="S32" s="463"/>
      <c r="T32" s="463"/>
      <c r="U32" s="463"/>
      <c r="V32" s="463"/>
      <c r="AT32" s="71"/>
      <c r="AU32" s="71"/>
      <c r="AV32" s="71"/>
      <c r="AW32" s="71"/>
      <c r="AX32" s="71"/>
      <c r="AY32" s="71"/>
      <c r="AZ32" s="71"/>
      <c r="BA32" s="71"/>
      <c r="BB32" s="71"/>
      <c r="BC32" s="71"/>
    </row>
    <row r="33" spans="1:55">
      <c r="H33" s="463"/>
      <c r="I33" s="463"/>
      <c r="J33" s="463"/>
      <c r="K33" s="463"/>
      <c r="L33" s="463"/>
      <c r="M33" s="463"/>
      <c r="N33" s="463"/>
      <c r="O33" s="463"/>
      <c r="P33" s="463"/>
      <c r="Q33" s="463"/>
      <c r="R33" s="463"/>
      <c r="S33" s="463"/>
      <c r="T33" s="463"/>
      <c r="U33" s="463"/>
      <c r="V33" s="463"/>
      <c r="AT33" s="71"/>
      <c r="AU33" s="71"/>
      <c r="AV33" s="71"/>
      <c r="AW33" s="71"/>
      <c r="AX33" s="71"/>
      <c r="AY33" s="71"/>
      <c r="AZ33" s="71"/>
      <c r="BA33" s="71"/>
      <c r="BB33" s="71"/>
      <c r="BC33" s="71"/>
    </row>
    <row r="34" spans="1:55">
      <c r="H34" s="463"/>
      <c r="I34" s="463"/>
      <c r="J34" s="463"/>
      <c r="K34" s="463"/>
      <c r="L34" s="463"/>
      <c r="M34" s="463"/>
      <c r="N34" s="463"/>
      <c r="O34" s="463"/>
      <c r="P34" s="463"/>
      <c r="Q34" s="463"/>
      <c r="R34" s="463"/>
      <c r="S34" s="463"/>
      <c r="T34" s="463"/>
      <c r="U34" s="463"/>
      <c r="V34" s="463"/>
      <c r="AT34" s="71"/>
      <c r="AU34" s="71"/>
      <c r="AV34" s="71"/>
      <c r="AW34" s="71"/>
      <c r="AX34" s="71"/>
      <c r="AY34" s="71"/>
      <c r="AZ34" s="71"/>
      <c r="BA34" s="71"/>
      <c r="BB34" s="71"/>
      <c r="BC34" s="71"/>
    </row>
    <row r="35" spans="1:55">
      <c r="A35" s="394" t="s">
        <v>346</v>
      </c>
      <c r="B35" s="463"/>
      <c r="C35" s="463"/>
      <c r="D35" s="463"/>
      <c r="E35" s="463"/>
      <c r="F35" s="463"/>
      <c r="G35" s="463"/>
      <c r="AT35" s="71"/>
      <c r="AU35" s="71"/>
      <c r="AV35" s="71"/>
      <c r="AW35" s="71"/>
      <c r="AX35" s="71"/>
      <c r="AY35" s="71"/>
      <c r="AZ35" s="71"/>
      <c r="BA35" s="71"/>
      <c r="BB35" s="71"/>
      <c r="BC35" s="71"/>
    </row>
    <row r="36" spans="1:55">
      <c r="A36" s="394" t="s">
        <v>347</v>
      </c>
      <c r="B36" s="463"/>
      <c r="C36" s="463"/>
      <c r="D36" s="463"/>
      <c r="E36" s="463"/>
      <c r="F36" s="463"/>
      <c r="G36" s="463"/>
      <c r="AT36" s="71"/>
      <c r="AU36" s="71"/>
      <c r="AV36" s="71"/>
      <c r="AW36" s="71"/>
      <c r="AX36" s="71"/>
      <c r="AY36" s="71"/>
      <c r="AZ36" s="71"/>
      <c r="BA36" s="71"/>
      <c r="BB36" s="71"/>
      <c r="BC36" s="71"/>
    </row>
    <row r="37" spans="1:55">
      <c r="A37" s="317" t="s">
        <v>177</v>
      </c>
      <c r="AT37" s="71"/>
      <c r="AU37" s="71"/>
      <c r="AV37" s="71"/>
      <c r="AW37" s="71"/>
      <c r="AX37" s="71"/>
      <c r="AY37" s="71"/>
      <c r="AZ37" s="71"/>
      <c r="BA37" s="71"/>
      <c r="BB37" s="71"/>
      <c r="BC37" s="71"/>
    </row>
    <row r="38" spans="1:55">
      <c r="A38" s="320" t="s">
        <v>348</v>
      </c>
      <c r="AT38" s="71"/>
      <c r="AU38" s="71"/>
      <c r="AV38" s="71"/>
      <c r="AW38" s="71"/>
      <c r="AX38" s="71"/>
      <c r="AY38" s="71"/>
      <c r="AZ38" s="71"/>
      <c r="BA38" s="71"/>
      <c r="BB38" s="71"/>
      <c r="BC38" s="71"/>
    </row>
    <row r="39" spans="1:55">
      <c r="AT39" s="71"/>
      <c r="AU39" s="71"/>
      <c r="AV39" s="71"/>
      <c r="AW39" s="71"/>
      <c r="AX39" s="71"/>
      <c r="AY39" s="71"/>
      <c r="AZ39" s="71"/>
      <c r="BA39" s="71"/>
      <c r="BB39" s="71"/>
      <c r="BC39" s="71"/>
    </row>
    <row r="40" spans="1:55">
      <c r="AT40" s="71"/>
      <c r="AU40" s="71"/>
      <c r="AV40" s="71"/>
      <c r="AW40" s="71"/>
      <c r="AX40" s="71"/>
      <c r="AY40" s="71"/>
      <c r="AZ40" s="71"/>
      <c r="BA40" s="71"/>
      <c r="BB40" s="71"/>
      <c r="BC40" s="71"/>
    </row>
    <row r="41" spans="1:55">
      <c r="AT41" s="71"/>
      <c r="AU41" s="71"/>
      <c r="AV41" s="71"/>
      <c r="AW41" s="71"/>
      <c r="AX41" s="71"/>
      <c r="AY41" s="71"/>
      <c r="AZ41" s="71"/>
      <c r="BA41" s="71"/>
      <c r="BB41" s="71"/>
      <c r="BC41" s="71"/>
    </row>
    <row r="42" spans="1:55">
      <c r="AT42" s="71"/>
      <c r="AU42" s="71"/>
      <c r="AV42" s="71"/>
      <c r="AW42" s="71"/>
      <c r="AX42" s="71"/>
      <c r="AY42" s="71"/>
      <c r="AZ42" s="71"/>
      <c r="BA42" s="71"/>
      <c r="BB42" s="71"/>
      <c r="BC42" s="71"/>
    </row>
    <row r="43" spans="1:55">
      <c r="U43" s="469"/>
      <c r="V43" s="469"/>
      <c r="AT43" s="71"/>
      <c r="AU43" s="71"/>
      <c r="AV43" s="71"/>
      <c r="AW43" s="71"/>
      <c r="AX43" s="71"/>
      <c r="AY43" s="71"/>
      <c r="AZ43" s="71"/>
      <c r="BA43" s="71"/>
      <c r="BB43" s="71"/>
      <c r="BC43" s="71"/>
    </row>
    <row r="44" spans="1:55">
      <c r="AT44" s="71"/>
      <c r="AU44" s="71"/>
      <c r="AV44" s="71"/>
      <c r="AW44" s="71"/>
      <c r="AX44" s="71"/>
      <c r="AY44" s="71"/>
      <c r="AZ44" s="71"/>
      <c r="BA44" s="71"/>
      <c r="BB44" s="71"/>
      <c r="BC44" s="71"/>
    </row>
    <row r="45" spans="1:55">
      <c r="AT45" s="71"/>
      <c r="AU45" s="71"/>
      <c r="AV45" s="71"/>
      <c r="AW45" s="71"/>
      <c r="AX45" s="71"/>
      <c r="AY45" s="71"/>
      <c r="AZ45" s="71"/>
      <c r="BA45" s="71"/>
      <c r="BB45" s="71"/>
      <c r="BC45" s="71"/>
    </row>
    <row r="46" spans="1:55">
      <c r="AT46" s="71"/>
      <c r="AU46" s="71"/>
      <c r="AV46" s="71"/>
      <c r="AW46" s="71"/>
      <c r="AX46" s="71"/>
      <c r="AY46" s="71"/>
      <c r="AZ46" s="71"/>
      <c r="BA46" s="71"/>
      <c r="BB46" s="71"/>
      <c r="BC46" s="71"/>
    </row>
    <row r="47" spans="1:55">
      <c r="AT47" s="71"/>
      <c r="AU47" s="71"/>
      <c r="AV47" s="71"/>
      <c r="AW47" s="71"/>
      <c r="AX47" s="71"/>
      <c r="AY47" s="71"/>
      <c r="AZ47" s="71"/>
      <c r="BA47" s="71"/>
      <c r="BB47" s="71"/>
      <c r="BC47" s="71"/>
    </row>
    <row r="48" spans="1:55">
      <c r="AT48" s="71"/>
      <c r="AU48" s="71"/>
      <c r="AV48" s="71"/>
      <c r="AW48" s="71"/>
      <c r="AX48" s="71"/>
      <c r="AY48" s="71"/>
      <c r="AZ48" s="71"/>
      <c r="BA48" s="71"/>
      <c r="BB48" s="71"/>
      <c r="BC48" s="71"/>
    </row>
    <row r="49" spans="21:55">
      <c r="AT49" s="71"/>
      <c r="AU49" s="71"/>
      <c r="AV49" s="71"/>
      <c r="AW49" s="71"/>
      <c r="AX49" s="71"/>
      <c r="AY49" s="71"/>
      <c r="AZ49" s="71"/>
      <c r="BA49" s="71"/>
      <c r="BB49" s="71"/>
      <c r="BC49" s="71"/>
    </row>
    <row r="50" spans="21:55">
      <c r="AT50" s="71"/>
      <c r="AU50" s="71"/>
      <c r="AV50" s="71"/>
      <c r="AW50" s="71"/>
      <c r="AX50" s="71"/>
      <c r="AY50" s="71"/>
      <c r="AZ50" s="71"/>
      <c r="BA50" s="71"/>
      <c r="BB50" s="71"/>
      <c r="BC50" s="71"/>
    </row>
    <row r="52" spans="21:55">
      <c r="U52" s="469"/>
      <c r="V52" s="469"/>
      <c r="W52" s="473"/>
      <c r="X52" s="473"/>
      <c r="Y52" s="473"/>
      <c r="Z52" s="473"/>
      <c r="AA52" s="473"/>
      <c r="AB52" s="473"/>
      <c r="AC52" s="473"/>
      <c r="AD52" s="473"/>
      <c r="AE52" s="473"/>
      <c r="AF52" s="473"/>
      <c r="AG52" s="473"/>
      <c r="AH52" s="473"/>
      <c r="AI52" s="473"/>
      <c r="AJ52" s="473"/>
      <c r="AK52" s="473"/>
      <c r="AL52" s="473"/>
      <c r="AM52" s="473"/>
      <c r="AN52" s="473"/>
      <c r="AO52" s="473"/>
      <c r="AP52" s="473"/>
      <c r="AQ52" s="473"/>
      <c r="AR52" s="473"/>
      <c r="AS52" s="473"/>
      <c r="AT52" s="473"/>
      <c r="AU52" s="473"/>
      <c r="AV52" s="473"/>
      <c r="AW52" s="473"/>
      <c r="AX52" s="473"/>
      <c r="AY52" s="473"/>
      <c r="AZ52" s="473"/>
      <c r="BA52" s="473"/>
      <c r="BB52" s="473"/>
      <c r="BC52" s="473"/>
    </row>
    <row r="53" spans="21:55">
      <c r="W53" s="473"/>
      <c r="X53" s="473"/>
      <c r="Y53" s="473"/>
      <c r="Z53" s="473"/>
      <c r="AA53" s="473"/>
      <c r="AB53" s="473"/>
      <c r="AC53" s="473"/>
      <c r="AD53" s="473"/>
      <c r="AE53" s="473"/>
      <c r="AF53" s="473"/>
      <c r="AG53" s="473"/>
      <c r="AH53" s="473"/>
      <c r="AI53" s="473"/>
      <c r="AJ53" s="473"/>
      <c r="AK53" s="473"/>
      <c r="AM53" s="473"/>
      <c r="AN53" s="473"/>
      <c r="AO53" s="473"/>
      <c r="AP53" s="473"/>
      <c r="AQ53" s="473"/>
      <c r="AR53" s="473"/>
      <c r="AS53" s="473"/>
      <c r="AT53" s="473"/>
      <c r="AU53" s="473"/>
      <c r="AV53" s="473"/>
      <c r="AW53" s="473"/>
      <c r="AX53" s="473"/>
      <c r="AY53" s="473"/>
      <c r="AZ53" s="473"/>
      <c r="BA53" s="473"/>
      <c r="BB53" s="473"/>
      <c r="BC53" s="473"/>
    </row>
    <row r="54" spans="21:55">
      <c r="W54" s="473"/>
      <c r="X54" s="473"/>
      <c r="Y54" s="473"/>
      <c r="Z54" s="473"/>
      <c r="AA54" s="473"/>
      <c r="AB54" s="473"/>
      <c r="AC54" s="473"/>
      <c r="AD54" s="473"/>
      <c r="AE54" s="473"/>
      <c r="AF54" s="473"/>
      <c r="AG54" s="473"/>
      <c r="AH54" s="473"/>
      <c r="AI54" s="473"/>
      <c r="AJ54" s="473"/>
      <c r="AK54" s="473"/>
      <c r="AM54" s="473"/>
      <c r="AN54" s="473"/>
      <c r="AO54" s="473"/>
      <c r="AP54" s="473"/>
      <c r="AQ54" s="473"/>
      <c r="AR54" s="473"/>
      <c r="AS54" s="473"/>
      <c r="AT54" s="473"/>
      <c r="AU54" s="473"/>
      <c r="AV54" s="473"/>
      <c r="AW54" s="473"/>
      <c r="AX54" s="473"/>
      <c r="AY54" s="473"/>
      <c r="AZ54" s="473"/>
      <c r="BA54" s="473"/>
      <c r="BB54" s="473"/>
      <c r="BC54" s="473"/>
    </row>
    <row r="55" spans="21:55">
      <c r="W55" s="473"/>
      <c r="X55" s="473"/>
      <c r="Y55" s="473"/>
      <c r="Z55" s="473"/>
      <c r="AA55" s="473"/>
      <c r="AB55" s="473"/>
      <c r="AC55" s="473"/>
      <c r="AD55" s="473"/>
      <c r="AE55" s="473"/>
      <c r="AF55" s="473"/>
      <c r="AG55" s="473"/>
      <c r="AH55" s="473"/>
      <c r="AI55" s="473"/>
      <c r="AJ55" s="473"/>
      <c r="AK55" s="473"/>
      <c r="AM55" s="473"/>
      <c r="AN55" s="473"/>
      <c r="AO55" s="473"/>
      <c r="AP55" s="473"/>
      <c r="AQ55" s="473"/>
      <c r="AR55" s="473"/>
      <c r="AS55" s="473"/>
      <c r="AT55" s="473"/>
      <c r="AU55" s="473"/>
      <c r="AV55" s="473"/>
      <c r="AW55" s="473"/>
      <c r="AX55" s="473"/>
      <c r="AY55" s="473"/>
      <c r="AZ55" s="473"/>
      <c r="BA55" s="473"/>
      <c r="BB55" s="473"/>
      <c r="BC55" s="473"/>
    </row>
    <row r="56" spans="21:55">
      <c r="W56" s="473"/>
      <c r="X56" s="473"/>
      <c r="Y56" s="473"/>
      <c r="Z56" s="473"/>
      <c r="AA56" s="473"/>
      <c r="AB56" s="473"/>
      <c r="AC56" s="473"/>
      <c r="AD56" s="473"/>
      <c r="AE56" s="473"/>
      <c r="AF56" s="473"/>
      <c r="AG56" s="473"/>
      <c r="AH56" s="473"/>
      <c r="AI56" s="473"/>
      <c r="AJ56" s="473"/>
      <c r="AK56" s="473"/>
      <c r="AM56" s="473"/>
      <c r="AN56" s="473"/>
      <c r="AO56" s="473"/>
      <c r="AP56" s="473"/>
      <c r="AQ56" s="473"/>
      <c r="AR56" s="473"/>
      <c r="AS56" s="473"/>
      <c r="AT56" s="473"/>
      <c r="AU56" s="473"/>
      <c r="AV56" s="473"/>
      <c r="AW56" s="473"/>
      <c r="AX56" s="473"/>
      <c r="AY56" s="473"/>
      <c r="AZ56" s="473"/>
      <c r="BA56" s="473"/>
      <c r="BB56" s="473"/>
      <c r="BC56" s="473"/>
    </row>
    <row r="57" spans="21:55">
      <c r="W57" s="473"/>
      <c r="X57" s="473"/>
      <c r="Y57" s="473"/>
      <c r="Z57" s="473"/>
      <c r="AA57" s="473"/>
      <c r="AB57" s="473"/>
      <c r="AC57" s="473"/>
      <c r="AD57" s="473"/>
      <c r="AE57" s="473"/>
      <c r="AF57" s="473"/>
      <c r="AG57" s="473"/>
      <c r="AH57" s="473"/>
      <c r="AI57" s="473"/>
      <c r="AJ57" s="473"/>
      <c r="AK57" s="473"/>
      <c r="AM57" s="473"/>
      <c r="AN57" s="473"/>
      <c r="AO57" s="473"/>
      <c r="AP57" s="473"/>
      <c r="AQ57" s="473"/>
      <c r="AR57" s="473"/>
      <c r="AS57" s="473"/>
      <c r="AT57" s="473"/>
      <c r="AU57" s="473"/>
      <c r="AV57" s="473"/>
      <c r="AW57" s="473"/>
      <c r="AX57" s="473"/>
      <c r="AY57" s="473"/>
      <c r="AZ57" s="473"/>
      <c r="BA57" s="473"/>
      <c r="BB57" s="473"/>
      <c r="BC57" s="473"/>
    </row>
    <row r="58" spans="21:55">
      <c r="W58" s="473"/>
      <c r="X58" s="473"/>
      <c r="Y58" s="473"/>
      <c r="Z58" s="473"/>
      <c r="AA58" s="473"/>
      <c r="AB58" s="473"/>
      <c r="AC58" s="473"/>
      <c r="AD58" s="473"/>
      <c r="AE58" s="473"/>
      <c r="AF58" s="473"/>
      <c r="AG58" s="473"/>
      <c r="AH58" s="473"/>
      <c r="AI58" s="473"/>
      <c r="AJ58" s="473"/>
      <c r="AK58" s="473"/>
      <c r="AM58" s="473"/>
      <c r="AN58" s="473"/>
      <c r="AO58" s="473"/>
      <c r="AP58" s="473"/>
      <c r="AQ58" s="473"/>
      <c r="AR58" s="473"/>
      <c r="AS58" s="473"/>
      <c r="AT58" s="473"/>
      <c r="AU58" s="473"/>
      <c r="AV58" s="473"/>
      <c r="AW58" s="473"/>
      <c r="AX58" s="473"/>
      <c r="AY58" s="473"/>
      <c r="AZ58" s="473"/>
      <c r="BA58" s="473"/>
      <c r="BB58" s="473"/>
      <c r="BC58" s="473"/>
    </row>
    <row r="59" spans="21:55">
      <c r="AQ59" s="473"/>
      <c r="AR59" s="473"/>
      <c r="AS59" s="473"/>
      <c r="AT59" s="473"/>
      <c r="AU59" s="473"/>
      <c r="AV59" s="473"/>
      <c r="AW59" s="473"/>
      <c r="AX59" s="473"/>
      <c r="AY59" s="473"/>
      <c r="AZ59" s="473"/>
      <c r="BA59" s="473"/>
      <c r="BB59" s="473"/>
      <c r="BC59" s="473"/>
    </row>
    <row r="60" spans="21:55">
      <c r="AQ60" s="473"/>
      <c r="AR60" s="473"/>
      <c r="AS60" s="473"/>
      <c r="AT60" s="473"/>
      <c r="AU60" s="473"/>
      <c r="AV60" s="473"/>
      <c r="AW60" s="473"/>
      <c r="AX60" s="473"/>
      <c r="AY60" s="473"/>
      <c r="AZ60" s="473"/>
      <c r="BA60" s="473"/>
      <c r="BB60" s="473"/>
      <c r="BC60" s="473"/>
    </row>
    <row r="61" spans="21:55">
      <c r="AQ61" s="473"/>
      <c r="AR61" s="473"/>
      <c r="AS61" s="473"/>
      <c r="AT61" s="473"/>
      <c r="AU61" s="473"/>
      <c r="AV61" s="473"/>
      <c r="AW61" s="473"/>
      <c r="AX61" s="473"/>
      <c r="AY61" s="473"/>
      <c r="AZ61" s="473"/>
      <c r="BA61" s="473"/>
      <c r="BB61" s="473"/>
      <c r="BC61" s="473"/>
    </row>
    <row r="62" spans="21:55">
      <c r="AQ62" s="473"/>
      <c r="AR62" s="473"/>
      <c r="AS62" s="473"/>
      <c r="AT62" s="473"/>
      <c r="AU62" s="473"/>
      <c r="AV62" s="473"/>
      <c r="AW62" s="473"/>
      <c r="AX62" s="473"/>
      <c r="AY62" s="473"/>
      <c r="AZ62" s="473"/>
      <c r="BA62" s="473"/>
      <c r="BB62" s="473"/>
      <c r="BC62" s="473"/>
    </row>
  </sheetData>
  <pageMargins left="0.7" right="0.7" top="0.75" bottom="0.75" header="0.3" footer="0.3"/>
  <pageSetup paperSize="9" orientation="portrait" r:id="rId1"/>
  <drawing r:id="rId2"/>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B69CBA-2F92-428B-BB5A-97217547EB30}">
  <sheetPr>
    <tabColor theme="0"/>
  </sheetPr>
  <dimension ref="A1:L41"/>
  <sheetViews>
    <sheetView showGridLines="0" zoomScaleNormal="100" workbookViewId="0"/>
  </sheetViews>
  <sheetFormatPr baseColWidth="10" defaultRowHeight="12.75"/>
  <cols>
    <col min="1" max="1" width="34.28515625" style="296" customWidth="1"/>
    <col min="2" max="4" width="11.7109375" style="296"/>
    <col min="5" max="5" width="11.28515625" style="296" customWidth="1"/>
    <col min="6" max="6" width="11.7109375" style="296"/>
    <col min="7" max="7" width="21.28515625" style="296" customWidth="1"/>
    <col min="8" max="256" width="11.7109375" style="296"/>
    <col min="257" max="257" width="34.28515625" style="296" customWidth="1"/>
    <col min="258" max="260" width="11.7109375" style="296"/>
    <col min="261" max="261" width="11.28515625" style="296" customWidth="1"/>
    <col min="262" max="262" width="11.7109375" style="296"/>
    <col min="263" max="263" width="21.28515625" style="296" customWidth="1"/>
    <col min="264" max="512" width="11.7109375" style="296"/>
    <col min="513" max="513" width="34.28515625" style="296" customWidth="1"/>
    <col min="514" max="516" width="11.7109375" style="296"/>
    <col min="517" max="517" width="11.28515625" style="296" customWidth="1"/>
    <col min="518" max="518" width="11.7109375" style="296"/>
    <col min="519" max="519" width="21.28515625" style="296" customWidth="1"/>
    <col min="520" max="768" width="11.7109375" style="296"/>
    <col min="769" max="769" width="34.28515625" style="296" customWidth="1"/>
    <col min="770" max="772" width="11.7109375" style="296"/>
    <col min="773" max="773" width="11.28515625" style="296" customWidth="1"/>
    <col min="774" max="774" width="11.7109375" style="296"/>
    <col min="775" max="775" width="21.28515625" style="296" customWidth="1"/>
    <col min="776" max="1024" width="11.7109375" style="296"/>
    <col min="1025" max="1025" width="34.28515625" style="296" customWidth="1"/>
    <col min="1026" max="1028" width="11.7109375" style="296"/>
    <col min="1029" max="1029" width="11.28515625" style="296" customWidth="1"/>
    <col min="1030" max="1030" width="11.7109375" style="296"/>
    <col min="1031" max="1031" width="21.28515625" style="296" customWidth="1"/>
    <col min="1032" max="1280" width="11.7109375" style="296"/>
    <col min="1281" max="1281" width="34.28515625" style="296" customWidth="1"/>
    <col min="1282" max="1284" width="11.7109375" style="296"/>
    <col min="1285" max="1285" width="11.28515625" style="296" customWidth="1"/>
    <col min="1286" max="1286" width="11.7109375" style="296"/>
    <col min="1287" max="1287" width="21.28515625" style="296" customWidth="1"/>
    <col min="1288" max="1536" width="11.7109375" style="296"/>
    <col min="1537" max="1537" width="34.28515625" style="296" customWidth="1"/>
    <col min="1538" max="1540" width="11.7109375" style="296"/>
    <col min="1541" max="1541" width="11.28515625" style="296" customWidth="1"/>
    <col min="1542" max="1542" width="11.7109375" style="296"/>
    <col min="1543" max="1543" width="21.28515625" style="296" customWidth="1"/>
    <col min="1544" max="1792" width="11.7109375" style="296"/>
    <col min="1793" max="1793" width="34.28515625" style="296" customWidth="1"/>
    <col min="1794" max="1796" width="11.7109375" style="296"/>
    <col min="1797" max="1797" width="11.28515625" style="296" customWidth="1"/>
    <col min="1798" max="1798" width="11.7109375" style="296"/>
    <col min="1799" max="1799" width="21.28515625" style="296" customWidth="1"/>
    <col min="1800" max="2048" width="11.7109375" style="296"/>
    <col min="2049" max="2049" width="34.28515625" style="296" customWidth="1"/>
    <col min="2050" max="2052" width="11.7109375" style="296"/>
    <col min="2053" max="2053" width="11.28515625" style="296" customWidth="1"/>
    <col min="2054" max="2054" width="11.7109375" style="296"/>
    <col min="2055" max="2055" width="21.28515625" style="296" customWidth="1"/>
    <col min="2056" max="2304" width="11.7109375" style="296"/>
    <col min="2305" max="2305" width="34.28515625" style="296" customWidth="1"/>
    <col min="2306" max="2308" width="11.7109375" style="296"/>
    <col min="2309" max="2309" width="11.28515625" style="296" customWidth="1"/>
    <col min="2310" max="2310" width="11.7109375" style="296"/>
    <col min="2311" max="2311" width="21.28515625" style="296" customWidth="1"/>
    <col min="2312" max="2560" width="11.7109375" style="296"/>
    <col min="2561" max="2561" width="34.28515625" style="296" customWidth="1"/>
    <col min="2562" max="2564" width="11.7109375" style="296"/>
    <col min="2565" max="2565" width="11.28515625" style="296" customWidth="1"/>
    <col min="2566" max="2566" width="11.7109375" style="296"/>
    <col min="2567" max="2567" width="21.28515625" style="296" customWidth="1"/>
    <col min="2568" max="2816" width="11.7109375" style="296"/>
    <col min="2817" max="2817" width="34.28515625" style="296" customWidth="1"/>
    <col min="2818" max="2820" width="11.7109375" style="296"/>
    <col min="2821" max="2821" width="11.28515625" style="296" customWidth="1"/>
    <col min="2822" max="2822" width="11.7109375" style="296"/>
    <col min="2823" max="2823" width="21.28515625" style="296" customWidth="1"/>
    <col min="2824" max="3072" width="11.7109375" style="296"/>
    <col min="3073" max="3073" width="34.28515625" style="296" customWidth="1"/>
    <col min="3074" max="3076" width="11.7109375" style="296"/>
    <col min="3077" max="3077" width="11.28515625" style="296" customWidth="1"/>
    <col min="3078" max="3078" width="11.7109375" style="296"/>
    <col min="3079" max="3079" width="21.28515625" style="296" customWidth="1"/>
    <col min="3080" max="3328" width="11.7109375" style="296"/>
    <col min="3329" max="3329" width="34.28515625" style="296" customWidth="1"/>
    <col min="3330" max="3332" width="11.7109375" style="296"/>
    <col min="3333" max="3333" width="11.28515625" style="296" customWidth="1"/>
    <col min="3334" max="3334" width="11.7109375" style="296"/>
    <col min="3335" max="3335" width="21.28515625" style="296" customWidth="1"/>
    <col min="3336" max="3584" width="11.7109375" style="296"/>
    <col min="3585" max="3585" width="34.28515625" style="296" customWidth="1"/>
    <col min="3586" max="3588" width="11.7109375" style="296"/>
    <col min="3589" max="3589" width="11.28515625" style="296" customWidth="1"/>
    <col min="3590" max="3590" width="11.7109375" style="296"/>
    <col min="3591" max="3591" width="21.28515625" style="296" customWidth="1"/>
    <col min="3592" max="3840" width="11.7109375" style="296"/>
    <col min="3841" max="3841" width="34.28515625" style="296" customWidth="1"/>
    <col min="3842" max="3844" width="11.7109375" style="296"/>
    <col min="3845" max="3845" width="11.28515625" style="296" customWidth="1"/>
    <col min="3846" max="3846" width="11.7109375" style="296"/>
    <col min="3847" max="3847" width="21.28515625" style="296" customWidth="1"/>
    <col min="3848" max="4096" width="11.7109375" style="296"/>
    <col min="4097" max="4097" width="34.28515625" style="296" customWidth="1"/>
    <col min="4098" max="4100" width="11.7109375" style="296"/>
    <col min="4101" max="4101" width="11.28515625" style="296" customWidth="1"/>
    <col min="4102" max="4102" width="11.7109375" style="296"/>
    <col min="4103" max="4103" width="21.28515625" style="296" customWidth="1"/>
    <col min="4104" max="4352" width="11.7109375" style="296"/>
    <col min="4353" max="4353" width="34.28515625" style="296" customWidth="1"/>
    <col min="4354" max="4356" width="11.7109375" style="296"/>
    <col min="4357" max="4357" width="11.28515625" style="296" customWidth="1"/>
    <col min="4358" max="4358" width="11.7109375" style="296"/>
    <col min="4359" max="4359" width="21.28515625" style="296" customWidth="1"/>
    <col min="4360" max="4608" width="11.7109375" style="296"/>
    <col min="4609" max="4609" width="34.28515625" style="296" customWidth="1"/>
    <col min="4610" max="4612" width="11.7109375" style="296"/>
    <col min="4613" max="4613" width="11.28515625" style="296" customWidth="1"/>
    <col min="4614" max="4614" width="11.7109375" style="296"/>
    <col min="4615" max="4615" width="21.28515625" style="296" customWidth="1"/>
    <col min="4616" max="4864" width="11.7109375" style="296"/>
    <col min="4865" max="4865" width="34.28515625" style="296" customWidth="1"/>
    <col min="4866" max="4868" width="11.7109375" style="296"/>
    <col min="4869" max="4869" width="11.28515625" style="296" customWidth="1"/>
    <col min="4870" max="4870" width="11.7109375" style="296"/>
    <col min="4871" max="4871" width="21.28515625" style="296" customWidth="1"/>
    <col min="4872" max="5120" width="11.7109375" style="296"/>
    <col min="5121" max="5121" width="34.28515625" style="296" customWidth="1"/>
    <col min="5122" max="5124" width="11.7109375" style="296"/>
    <col min="5125" max="5125" width="11.28515625" style="296" customWidth="1"/>
    <col min="5126" max="5126" width="11.7109375" style="296"/>
    <col min="5127" max="5127" width="21.28515625" style="296" customWidth="1"/>
    <col min="5128" max="5376" width="11.7109375" style="296"/>
    <col min="5377" max="5377" width="34.28515625" style="296" customWidth="1"/>
    <col min="5378" max="5380" width="11.7109375" style="296"/>
    <col min="5381" max="5381" width="11.28515625" style="296" customWidth="1"/>
    <col min="5382" max="5382" width="11.7109375" style="296"/>
    <col min="5383" max="5383" width="21.28515625" style="296" customWidth="1"/>
    <col min="5384" max="5632" width="11.7109375" style="296"/>
    <col min="5633" max="5633" width="34.28515625" style="296" customWidth="1"/>
    <col min="5634" max="5636" width="11.7109375" style="296"/>
    <col min="5637" max="5637" width="11.28515625" style="296" customWidth="1"/>
    <col min="5638" max="5638" width="11.7109375" style="296"/>
    <col min="5639" max="5639" width="21.28515625" style="296" customWidth="1"/>
    <col min="5640" max="5888" width="11.7109375" style="296"/>
    <col min="5889" max="5889" width="34.28515625" style="296" customWidth="1"/>
    <col min="5890" max="5892" width="11.7109375" style="296"/>
    <col min="5893" max="5893" width="11.28515625" style="296" customWidth="1"/>
    <col min="5894" max="5894" width="11.7109375" style="296"/>
    <col min="5895" max="5895" width="21.28515625" style="296" customWidth="1"/>
    <col min="5896" max="6144" width="11.7109375" style="296"/>
    <col min="6145" max="6145" width="34.28515625" style="296" customWidth="1"/>
    <col min="6146" max="6148" width="11.7109375" style="296"/>
    <col min="6149" max="6149" width="11.28515625" style="296" customWidth="1"/>
    <col min="6150" max="6150" width="11.7109375" style="296"/>
    <col min="6151" max="6151" width="21.28515625" style="296" customWidth="1"/>
    <col min="6152" max="6400" width="11.7109375" style="296"/>
    <col min="6401" max="6401" width="34.28515625" style="296" customWidth="1"/>
    <col min="6402" max="6404" width="11.7109375" style="296"/>
    <col min="6405" max="6405" width="11.28515625" style="296" customWidth="1"/>
    <col min="6406" max="6406" width="11.7109375" style="296"/>
    <col min="6407" max="6407" width="21.28515625" style="296" customWidth="1"/>
    <col min="6408" max="6656" width="11.7109375" style="296"/>
    <col min="6657" max="6657" width="34.28515625" style="296" customWidth="1"/>
    <col min="6658" max="6660" width="11.7109375" style="296"/>
    <col min="6661" max="6661" width="11.28515625" style="296" customWidth="1"/>
    <col min="6662" max="6662" width="11.7109375" style="296"/>
    <col min="6663" max="6663" width="21.28515625" style="296" customWidth="1"/>
    <col min="6664" max="6912" width="11.7109375" style="296"/>
    <col min="6913" max="6913" width="34.28515625" style="296" customWidth="1"/>
    <col min="6914" max="6916" width="11.7109375" style="296"/>
    <col min="6917" max="6917" width="11.28515625" style="296" customWidth="1"/>
    <col min="6918" max="6918" width="11.7109375" style="296"/>
    <col min="6919" max="6919" width="21.28515625" style="296" customWidth="1"/>
    <col min="6920" max="7168" width="11.7109375" style="296"/>
    <col min="7169" max="7169" width="34.28515625" style="296" customWidth="1"/>
    <col min="7170" max="7172" width="11.7109375" style="296"/>
    <col min="7173" max="7173" width="11.28515625" style="296" customWidth="1"/>
    <col min="7174" max="7174" width="11.7109375" style="296"/>
    <col min="7175" max="7175" width="21.28515625" style="296" customWidth="1"/>
    <col min="7176" max="7424" width="11.7109375" style="296"/>
    <col min="7425" max="7425" width="34.28515625" style="296" customWidth="1"/>
    <col min="7426" max="7428" width="11.7109375" style="296"/>
    <col min="7429" max="7429" width="11.28515625" style="296" customWidth="1"/>
    <col min="7430" max="7430" width="11.7109375" style="296"/>
    <col min="7431" max="7431" width="21.28515625" style="296" customWidth="1"/>
    <col min="7432" max="7680" width="11.7109375" style="296"/>
    <col min="7681" max="7681" width="34.28515625" style="296" customWidth="1"/>
    <col min="7682" max="7684" width="11.7109375" style="296"/>
    <col min="7685" max="7685" width="11.28515625" style="296" customWidth="1"/>
    <col min="7686" max="7686" width="11.7109375" style="296"/>
    <col min="7687" max="7687" width="21.28515625" style="296" customWidth="1"/>
    <col min="7688" max="7936" width="11.7109375" style="296"/>
    <col min="7937" max="7937" width="34.28515625" style="296" customWidth="1"/>
    <col min="7938" max="7940" width="11.7109375" style="296"/>
    <col min="7941" max="7941" width="11.28515625" style="296" customWidth="1"/>
    <col min="7942" max="7942" width="11.7109375" style="296"/>
    <col min="7943" max="7943" width="21.28515625" style="296" customWidth="1"/>
    <col min="7944" max="8192" width="11.7109375" style="296"/>
    <col min="8193" max="8193" width="34.28515625" style="296" customWidth="1"/>
    <col min="8194" max="8196" width="11.7109375" style="296"/>
    <col min="8197" max="8197" width="11.28515625" style="296" customWidth="1"/>
    <col min="8198" max="8198" width="11.7109375" style="296"/>
    <col min="8199" max="8199" width="21.28515625" style="296" customWidth="1"/>
    <col min="8200" max="8448" width="11.7109375" style="296"/>
    <col min="8449" max="8449" width="34.28515625" style="296" customWidth="1"/>
    <col min="8450" max="8452" width="11.7109375" style="296"/>
    <col min="8453" max="8453" width="11.28515625" style="296" customWidth="1"/>
    <col min="8454" max="8454" width="11.7109375" style="296"/>
    <col min="8455" max="8455" width="21.28515625" style="296" customWidth="1"/>
    <col min="8456" max="8704" width="11.7109375" style="296"/>
    <col min="8705" max="8705" width="34.28515625" style="296" customWidth="1"/>
    <col min="8706" max="8708" width="11.7109375" style="296"/>
    <col min="8709" max="8709" width="11.28515625" style="296" customWidth="1"/>
    <col min="8710" max="8710" width="11.7109375" style="296"/>
    <col min="8711" max="8711" width="21.28515625" style="296" customWidth="1"/>
    <col min="8712" max="8960" width="11.7109375" style="296"/>
    <col min="8961" max="8961" width="34.28515625" style="296" customWidth="1"/>
    <col min="8962" max="8964" width="11.7109375" style="296"/>
    <col min="8965" max="8965" width="11.28515625" style="296" customWidth="1"/>
    <col min="8966" max="8966" width="11.7109375" style="296"/>
    <col min="8967" max="8967" width="21.28515625" style="296" customWidth="1"/>
    <col min="8968" max="9216" width="11.7109375" style="296"/>
    <col min="9217" max="9217" width="34.28515625" style="296" customWidth="1"/>
    <col min="9218" max="9220" width="11.7109375" style="296"/>
    <col min="9221" max="9221" width="11.28515625" style="296" customWidth="1"/>
    <col min="9222" max="9222" width="11.7109375" style="296"/>
    <col min="9223" max="9223" width="21.28515625" style="296" customWidth="1"/>
    <col min="9224" max="9472" width="11.7109375" style="296"/>
    <col min="9473" max="9473" width="34.28515625" style="296" customWidth="1"/>
    <col min="9474" max="9476" width="11.7109375" style="296"/>
    <col min="9477" max="9477" width="11.28515625" style="296" customWidth="1"/>
    <col min="9478" max="9478" width="11.7109375" style="296"/>
    <col min="9479" max="9479" width="21.28515625" style="296" customWidth="1"/>
    <col min="9480" max="9728" width="11.7109375" style="296"/>
    <col min="9729" max="9729" width="34.28515625" style="296" customWidth="1"/>
    <col min="9730" max="9732" width="11.7109375" style="296"/>
    <col min="9733" max="9733" width="11.28515625" style="296" customWidth="1"/>
    <col min="9734" max="9734" width="11.7109375" style="296"/>
    <col min="9735" max="9735" width="21.28515625" style="296" customWidth="1"/>
    <col min="9736" max="9984" width="11.7109375" style="296"/>
    <col min="9985" max="9985" width="34.28515625" style="296" customWidth="1"/>
    <col min="9986" max="9988" width="11.7109375" style="296"/>
    <col min="9989" max="9989" width="11.28515625" style="296" customWidth="1"/>
    <col min="9990" max="9990" width="11.7109375" style="296"/>
    <col min="9991" max="9991" width="21.28515625" style="296" customWidth="1"/>
    <col min="9992" max="10240" width="11.7109375" style="296"/>
    <col min="10241" max="10241" width="34.28515625" style="296" customWidth="1"/>
    <col min="10242" max="10244" width="11.7109375" style="296"/>
    <col min="10245" max="10245" width="11.28515625" style="296" customWidth="1"/>
    <col min="10246" max="10246" width="11.7109375" style="296"/>
    <col min="10247" max="10247" width="21.28515625" style="296" customWidth="1"/>
    <col min="10248" max="10496" width="11.7109375" style="296"/>
    <col min="10497" max="10497" width="34.28515625" style="296" customWidth="1"/>
    <col min="10498" max="10500" width="11.7109375" style="296"/>
    <col min="10501" max="10501" width="11.28515625" style="296" customWidth="1"/>
    <col min="10502" max="10502" width="11.7109375" style="296"/>
    <col min="10503" max="10503" width="21.28515625" style="296" customWidth="1"/>
    <col min="10504" max="10752" width="11.7109375" style="296"/>
    <col min="10753" max="10753" width="34.28515625" style="296" customWidth="1"/>
    <col min="10754" max="10756" width="11.7109375" style="296"/>
    <col min="10757" max="10757" width="11.28515625" style="296" customWidth="1"/>
    <col min="10758" max="10758" width="11.7109375" style="296"/>
    <col min="10759" max="10759" width="21.28515625" style="296" customWidth="1"/>
    <col min="10760" max="11008" width="11.7109375" style="296"/>
    <col min="11009" max="11009" width="34.28515625" style="296" customWidth="1"/>
    <col min="11010" max="11012" width="11.7109375" style="296"/>
    <col min="11013" max="11013" width="11.28515625" style="296" customWidth="1"/>
    <col min="11014" max="11014" width="11.7109375" style="296"/>
    <col min="11015" max="11015" width="21.28515625" style="296" customWidth="1"/>
    <col min="11016" max="11264" width="11.7109375" style="296"/>
    <col min="11265" max="11265" width="34.28515625" style="296" customWidth="1"/>
    <col min="11266" max="11268" width="11.7109375" style="296"/>
    <col min="11269" max="11269" width="11.28515625" style="296" customWidth="1"/>
    <col min="11270" max="11270" width="11.7109375" style="296"/>
    <col min="11271" max="11271" width="21.28515625" style="296" customWidth="1"/>
    <col min="11272" max="11520" width="11.7109375" style="296"/>
    <col min="11521" max="11521" width="34.28515625" style="296" customWidth="1"/>
    <col min="11522" max="11524" width="11.7109375" style="296"/>
    <col min="11525" max="11525" width="11.28515625" style="296" customWidth="1"/>
    <col min="11526" max="11526" width="11.7109375" style="296"/>
    <col min="11527" max="11527" width="21.28515625" style="296" customWidth="1"/>
    <col min="11528" max="11776" width="11.7109375" style="296"/>
    <col min="11777" max="11777" width="34.28515625" style="296" customWidth="1"/>
    <col min="11778" max="11780" width="11.7109375" style="296"/>
    <col min="11781" max="11781" width="11.28515625" style="296" customWidth="1"/>
    <col min="11782" max="11782" width="11.7109375" style="296"/>
    <col min="11783" max="11783" width="21.28515625" style="296" customWidth="1"/>
    <col min="11784" max="12032" width="11.7109375" style="296"/>
    <col min="12033" max="12033" width="34.28515625" style="296" customWidth="1"/>
    <col min="12034" max="12036" width="11.7109375" style="296"/>
    <col min="12037" max="12037" width="11.28515625" style="296" customWidth="1"/>
    <col min="12038" max="12038" width="11.7109375" style="296"/>
    <col min="12039" max="12039" width="21.28515625" style="296" customWidth="1"/>
    <col min="12040" max="12288" width="11.7109375" style="296"/>
    <col min="12289" max="12289" width="34.28515625" style="296" customWidth="1"/>
    <col min="12290" max="12292" width="11.7109375" style="296"/>
    <col min="12293" max="12293" width="11.28515625" style="296" customWidth="1"/>
    <col min="12294" max="12294" width="11.7109375" style="296"/>
    <col min="12295" max="12295" width="21.28515625" style="296" customWidth="1"/>
    <col min="12296" max="12544" width="11.7109375" style="296"/>
    <col min="12545" max="12545" width="34.28515625" style="296" customWidth="1"/>
    <col min="12546" max="12548" width="11.7109375" style="296"/>
    <col min="12549" max="12549" width="11.28515625" style="296" customWidth="1"/>
    <col min="12550" max="12550" width="11.7109375" style="296"/>
    <col min="12551" max="12551" width="21.28515625" style="296" customWidth="1"/>
    <col min="12552" max="12800" width="11.7109375" style="296"/>
    <col min="12801" max="12801" width="34.28515625" style="296" customWidth="1"/>
    <col min="12802" max="12804" width="11.7109375" style="296"/>
    <col min="12805" max="12805" width="11.28515625" style="296" customWidth="1"/>
    <col min="12806" max="12806" width="11.7109375" style="296"/>
    <col min="12807" max="12807" width="21.28515625" style="296" customWidth="1"/>
    <col min="12808" max="13056" width="11.7109375" style="296"/>
    <col min="13057" max="13057" width="34.28515625" style="296" customWidth="1"/>
    <col min="13058" max="13060" width="11.7109375" style="296"/>
    <col min="13061" max="13061" width="11.28515625" style="296" customWidth="1"/>
    <col min="13062" max="13062" width="11.7109375" style="296"/>
    <col min="13063" max="13063" width="21.28515625" style="296" customWidth="1"/>
    <col min="13064" max="13312" width="11.7109375" style="296"/>
    <col min="13313" max="13313" width="34.28515625" style="296" customWidth="1"/>
    <col min="13314" max="13316" width="11.7109375" style="296"/>
    <col min="13317" max="13317" width="11.28515625" style="296" customWidth="1"/>
    <col min="13318" max="13318" width="11.7109375" style="296"/>
    <col min="13319" max="13319" width="21.28515625" style="296" customWidth="1"/>
    <col min="13320" max="13568" width="11.7109375" style="296"/>
    <col min="13569" max="13569" width="34.28515625" style="296" customWidth="1"/>
    <col min="13570" max="13572" width="11.7109375" style="296"/>
    <col min="13573" max="13573" width="11.28515625" style="296" customWidth="1"/>
    <col min="13574" max="13574" width="11.7109375" style="296"/>
    <col min="13575" max="13575" width="21.28515625" style="296" customWidth="1"/>
    <col min="13576" max="13824" width="11.7109375" style="296"/>
    <col min="13825" max="13825" width="34.28515625" style="296" customWidth="1"/>
    <col min="13826" max="13828" width="11.7109375" style="296"/>
    <col min="13829" max="13829" width="11.28515625" style="296" customWidth="1"/>
    <col min="13830" max="13830" width="11.7109375" style="296"/>
    <col min="13831" max="13831" width="21.28515625" style="296" customWidth="1"/>
    <col min="13832" max="14080" width="11.7109375" style="296"/>
    <col min="14081" max="14081" width="34.28515625" style="296" customWidth="1"/>
    <col min="14082" max="14084" width="11.7109375" style="296"/>
    <col min="14085" max="14085" width="11.28515625" style="296" customWidth="1"/>
    <col min="14086" max="14086" width="11.7109375" style="296"/>
    <col min="14087" max="14087" width="21.28515625" style="296" customWidth="1"/>
    <col min="14088" max="14336" width="11.7109375" style="296"/>
    <col min="14337" max="14337" width="34.28515625" style="296" customWidth="1"/>
    <col min="14338" max="14340" width="11.7109375" style="296"/>
    <col min="14341" max="14341" width="11.28515625" style="296" customWidth="1"/>
    <col min="14342" max="14342" width="11.7109375" style="296"/>
    <col min="14343" max="14343" width="21.28515625" style="296" customWidth="1"/>
    <col min="14344" max="14592" width="11.7109375" style="296"/>
    <col min="14593" max="14593" width="34.28515625" style="296" customWidth="1"/>
    <col min="14594" max="14596" width="11.7109375" style="296"/>
    <col min="14597" max="14597" width="11.28515625" style="296" customWidth="1"/>
    <col min="14598" max="14598" width="11.7109375" style="296"/>
    <col min="14599" max="14599" width="21.28515625" style="296" customWidth="1"/>
    <col min="14600" max="14848" width="11.7109375" style="296"/>
    <col min="14849" max="14849" width="34.28515625" style="296" customWidth="1"/>
    <col min="14850" max="14852" width="11.7109375" style="296"/>
    <col min="14853" max="14853" width="11.28515625" style="296" customWidth="1"/>
    <col min="14854" max="14854" width="11.7109375" style="296"/>
    <col min="14855" max="14855" width="21.28515625" style="296" customWidth="1"/>
    <col min="14856" max="15104" width="11.7109375" style="296"/>
    <col min="15105" max="15105" width="34.28515625" style="296" customWidth="1"/>
    <col min="15106" max="15108" width="11.7109375" style="296"/>
    <col min="15109" max="15109" width="11.28515625" style="296" customWidth="1"/>
    <col min="15110" max="15110" width="11.7109375" style="296"/>
    <col min="15111" max="15111" width="21.28515625" style="296" customWidth="1"/>
    <col min="15112" max="15360" width="11.7109375" style="296"/>
    <col min="15361" max="15361" width="34.28515625" style="296" customWidth="1"/>
    <col min="15362" max="15364" width="11.7109375" style="296"/>
    <col min="15365" max="15365" width="11.28515625" style="296" customWidth="1"/>
    <col min="15366" max="15366" width="11.7109375" style="296"/>
    <col min="15367" max="15367" width="21.28515625" style="296" customWidth="1"/>
    <col min="15368" max="15616" width="11.7109375" style="296"/>
    <col min="15617" max="15617" width="34.28515625" style="296" customWidth="1"/>
    <col min="15618" max="15620" width="11.7109375" style="296"/>
    <col min="15621" max="15621" width="11.28515625" style="296" customWidth="1"/>
    <col min="15622" max="15622" width="11.7109375" style="296"/>
    <col min="15623" max="15623" width="21.28515625" style="296" customWidth="1"/>
    <col min="15624" max="15872" width="11.7109375" style="296"/>
    <col min="15873" max="15873" width="34.28515625" style="296" customWidth="1"/>
    <col min="15874" max="15876" width="11.7109375" style="296"/>
    <col min="15877" max="15877" width="11.28515625" style="296" customWidth="1"/>
    <col min="15878" max="15878" width="11.7109375" style="296"/>
    <col min="15879" max="15879" width="21.28515625" style="296" customWidth="1"/>
    <col min="15880" max="16128" width="11.7109375" style="296"/>
    <col min="16129" max="16129" width="34.28515625" style="296" customWidth="1"/>
    <col min="16130" max="16132" width="11.7109375" style="296"/>
    <col min="16133" max="16133" width="11.28515625" style="296" customWidth="1"/>
    <col min="16134" max="16134" width="11.7109375" style="296"/>
    <col min="16135" max="16135" width="21.28515625" style="296" customWidth="1"/>
    <col min="16136" max="16384" width="11.7109375" style="296"/>
  </cols>
  <sheetData>
    <row r="1" spans="1:12" ht="15">
      <c r="A1" s="295" t="s">
        <v>349</v>
      </c>
    </row>
    <row r="2" spans="1:12" ht="15">
      <c r="A2" s="297" t="s">
        <v>350</v>
      </c>
    </row>
    <row r="3" spans="1:12">
      <c r="A3" s="315" t="s">
        <v>351</v>
      </c>
    </row>
    <row r="4" spans="1:12">
      <c r="A4" s="474"/>
    </row>
    <row r="5" spans="1:12">
      <c r="A5" s="475" t="s">
        <v>352</v>
      </c>
      <c r="B5" s="476"/>
      <c r="C5" s="476"/>
      <c r="D5" s="476"/>
      <c r="E5" s="476"/>
    </row>
    <row r="6" spans="1:12">
      <c r="A6" s="475" t="s">
        <v>353</v>
      </c>
      <c r="B6" s="476"/>
      <c r="C6" s="476"/>
      <c r="D6" s="476"/>
      <c r="E6" s="477"/>
    </row>
    <row r="7" spans="1:12">
      <c r="A7" s="475" t="s">
        <v>354</v>
      </c>
      <c r="B7" s="476"/>
      <c r="C7" s="476"/>
      <c r="D7" s="476"/>
      <c r="E7" s="476"/>
    </row>
    <row r="8" spans="1:12">
      <c r="A8" s="475" t="s">
        <v>355</v>
      </c>
      <c r="B8" s="476"/>
      <c r="C8" s="476"/>
      <c r="D8" s="476"/>
      <c r="E8" s="476"/>
      <c r="H8" s="478">
        <v>2023</v>
      </c>
      <c r="J8" s="479"/>
      <c r="K8" s="479"/>
    </row>
    <row r="9" spans="1:12">
      <c r="A9" s="474"/>
      <c r="B9" s="476"/>
      <c r="C9" s="476"/>
      <c r="D9" s="476"/>
      <c r="E9" s="476"/>
      <c r="G9" s="480" t="s">
        <v>356</v>
      </c>
      <c r="H9" s="481">
        <v>5.9561943657241549</v>
      </c>
      <c r="J9" s="479"/>
      <c r="K9" s="482"/>
    </row>
    <row r="10" spans="1:12">
      <c r="A10" s="474"/>
      <c r="B10" s="476"/>
      <c r="C10" s="476"/>
      <c r="D10" s="476"/>
      <c r="E10" s="476"/>
      <c r="G10" s="480" t="s">
        <v>357</v>
      </c>
      <c r="H10" s="481">
        <v>11.214281726803799</v>
      </c>
      <c r="J10" s="479"/>
      <c r="K10" s="482"/>
    </row>
    <row r="11" spans="1:12">
      <c r="A11" s="476"/>
      <c r="B11" s="476"/>
      <c r="C11" s="476"/>
      <c r="D11" s="476"/>
      <c r="E11" s="476"/>
      <c r="F11" s="483"/>
      <c r="G11" s="480" t="s">
        <v>27</v>
      </c>
      <c r="H11" s="481">
        <v>60.059970550988773</v>
      </c>
      <c r="J11" s="479"/>
      <c r="K11" s="482"/>
    </row>
    <row r="12" spans="1:12">
      <c r="A12" s="476"/>
      <c r="B12" s="476"/>
      <c r="C12" s="476"/>
      <c r="D12" s="476"/>
      <c r="E12" s="476"/>
      <c r="G12" s="480" t="s">
        <v>358</v>
      </c>
      <c r="H12" s="481">
        <v>22.769553356483279</v>
      </c>
      <c r="J12" s="479"/>
      <c r="K12" s="482"/>
    </row>
    <row r="13" spans="1:12">
      <c r="A13" s="476"/>
      <c r="B13" s="476"/>
      <c r="C13" s="476"/>
      <c r="D13" s="476"/>
      <c r="E13" s="476"/>
      <c r="G13" s="484" t="s">
        <v>359</v>
      </c>
      <c r="H13" s="485">
        <v>100</v>
      </c>
      <c r="J13" s="306"/>
      <c r="K13" s="482"/>
      <c r="L13" s="306"/>
    </row>
    <row r="14" spans="1:12" ht="15">
      <c r="A14" s="476"/>
      <c r="B14" s="476"/>
      <c r="C14" s="476"/>
      <c r="D14" s="476"/>
      <c r="E14" s="476"/>
      <c r="G14" s="201"/>
      <c r="H14" s="201"/>
      <c r="I14" s="201"/>
      <c r="J14" s="201"/>
      <c r="K14" s="201"/>
    </row>
    <row r="15" spans="1:12">
      <c r="A15" s="476"/>
      <c r="B15" s="476"/>
      <c r="C15" s="476"/>
      <c r="D15" s="476"/>
      <c r="E15" s="476"/>
    </row>
    <row r="16" spans="1:12">
      <c r="A16" s="476"/>
      <c r="B16" s="476"/>
      <c r="C16" s="476"/>
      <c r="D16" s="476"/>
      <c r="E16" s="476"/>
    </row>
    <row r="17" spans="1:6">
      <c r="A17" s="476"/>
      <c r="B17" s="476"/>
      <c r="C17" s="476"/>
      <c r="D17" s="476"/>
      <c r="E17" s="476"/>
    </row>
    <row r="18" spans="1:6">
      <c r="A18" s="476"/>
      <c r="B18" s="476"/>
      <c r="C18" s="476"/>
      <c r="D18" s="476"/>
      <c r="E18" s="477"/>
    </row>
    <row r="19" spans="1:6">
      <c r="A19" s="476"/>
      <c r="B19" s="476"/>
      <c r="C19" s="476"/>
      <c r="D19" s="476"/>
      <c r="E19" s="476"/>
    </row>
    <row r="21" spans="1:6">
      <c r="A21" s="486" t="s">
        <v>360</v>
      </c>
    </row>
    <row r="22" spans="1:6">
      <c r="A22" s="486" t="s">
        <v>32</v>
      </c>
      <c r="F22" s="306"/>
    </row>
    <row r="23" spans="1:6">
      <c r="A23" s="320" t="s">
        <v>241</v>
      </c>
      <c r="F23" s="306"/>
    </row>
    <row r="25" spans="1:6">
      <c r="A25" s="315"/>
      <c r="B25" s="487"/>
      <c r="C25" s="315"/>
      <c r="D25" s="488"/>
      <c r="E25" s="315"/>
    </row>
    <row r="26" spans="1:6">
      <c r="A26" s="393"/>
    </row>
    <row r="27" spans="1:6">
      <c r="A27" s="393"/>
      <c r="C27" s="302"/>
      <c r="D27" s="306"/>
      <c r="E27" s="302"/>
    </row>
    <row r="28" spans="1:6">
      <c r="A28" s="393"/>
      <c r="C28" s="302"/>
      <c r="D28" s="306"/>
      <c r="E28" s="302"/>
    </row>
    <row r="29" spans="1:6">
      <c r="A29" s="393"/>
      <c r="C29" s="302"/>
      <c r="D29" s="306"/>
      <c r="E29" s="302"/>
    </row>
    <row r="30" spans="1:6">
      <c r="A30" s="315"/>
      <c r="B30" s="489"/>
      <c r="C30" s="315"/>
      <c r="D30" s="490"/>
      <c r="E30" s="315"/>
    </row>
    <row r="31" spans="1:6">
      <c r="A31" s="315"/>
      <c r="B31" s="489"/>
      <c r="C31" s="315"/>
      <c r="D31" s="490"/>
      <c r="E31" s="315"/>
    </row>
    <row r="32" spans="1:6">
      <c r="A32" s="491"/>
      <c r="B32" s="492"/>
      <c r="C32" s="491"/>
      <c r="D32" s="492"/>
      <c r="E32" s="491"/>
    </row>
    <row r="34" spans="1:5">
      <c r="A34" s="315"/>
      <c r="B34" s="487"/>
      <c r="C34" s="315"/>
      <c r="D34" s="488"/>
      <c r="E34" s="315"/>
    </row>
    <row r="35" spans="1:5">
      <c r="A35" s="315"/>
      <c r="B35" s="489"/>
      <c r="C35" s="315"/>
      <c r="D35" s="489"/>
      <c r="E35" s="315"/>
    </row>
    <row r="36" spans="1:5">
      <c r="A36" s="315"/>
      <c r="B36" s="489"/>
      <c r="C36" s="315"/>
      <c r="D36" s="489"/>
      <c r="E36" s="315"/>
    </row>
    <row r="37" spans="1:5">
      <c r="A37" s="315"/>
      <c r="B37" s="489"/>
      <c r="C37" s="315"/>
      <c r="D37" s="489"/>
      <c r="E37" s="315"/>
    </row>
    <row r="38" spans="1:5">
      <c r="A38" s="315"/>
      <c r="B38" s="489"/>
      <c r="C38" s="315"/>
      <c r="D38" s="490"/>
      <c r="E38" s="315"/>
    </row>
    <row r="39" spans="1:5">
      <c r="A39" s="315"/>
      <c r="B39" s="489"/>
      <c r="C39" s="315"/>
      <c r="D39" s="490"/>
      <c r="E39" s="315"/>
    </row>
    <row r="40" spans="1:5">
      <c r="A40" s="315"/>
      <c r="B40" s="489"/>
      <c r="C40" s="315"/>
      <c r="D40" s="490"/>
      <c r="E40" s="315"/>
    </row>
    <row r="41" spans="1:5">
      <c r="A41" s="491"/>
      <c r="B41" s="492"/>
      <c r="C41" s="491"/>
      <c r="D41" s="492"/>
      <c r="E41" s="491"/>
    </row>
  </sheetData>
  <pageMargins left="0.78740157499999996" right="0.78740157499999996" top="0.984251969" bottom="0.984251969" header="0.4921259845" footer="0.4921259845"/>
  <pageSetup paperSize="9" orientation="portrait" r:id="rId1"/>
  <headerFooter alignWithMargins="0"/>
  <drawing r:id="rId2"/>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32AA24-292E-4F6D-A95E-74069407B05B}">
  <sheetPr>
    <tabColor theme="0"/>
  </sheetPr>
  <dimension ref="A1:I43"/>
  <sheetViews>
    <sheetView showGridLines="0" zoomScaleNormal="100" workbookViewId="0"/>
  </sheetViews>
  <sheetFormatPr baseColWidth="10" defaultColWidth="11.28515625" defaultRowHeight="12.75"/>
  <cols>
    <col min="1" max="16384" width="11.28515625" style="296"/>
  </cols>
  <sheetData>
    <row r="1" spans="1:1" ht="15">
      <c r="A1" s="353" t="s">
        <v>361</v>
      </c>
    </row>
    <row r="39" spans="1:9">
      <c r="I39" s="493"/>
    </row>
    <row r="40" spans="1:9">
      <c r="A40" s="317" t="s">
        <v>362</v>
      </c>
    </row>
    <row r="41" spans="1:9">
      <c r="A41" s="317" t="s">
        <v>363</v>
      </c>
    </row>
    <row r="42" spans="1:9">
      <c r="A42" s="320" t="s">
        <v>364</v>
      </c>
    </row>
    <row r="43" spans="1:9">
      <c r="A43" s="321"/>
    </row>
  </sheetData>
  <pageMargins left="0.78740157499999996" right="0.78740157499999996" top="0.984251969" bottom="0.984251969" header="0.4921259845" footer="0.4921259845"/>
  <pageSetup paperSize="9" orientation="portrait" r:id="rId1"/>
  <headerFooter alignWithMargins="0"/>
  <drawing r:id="rId2"/>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DF844C-9EE0-4B61-BB1A-92BCF188BD41}">
  <dimension ref="A2:H29"/>
  <sheetViews>
    <sheetView showGridLines="0" zoomScaleNormal="100" workbookViewId="0"/>
  </sheetViews>
  <sheetFormatPr baseColWidth="10" defaultColWidth="11.28515625" defaultRowHeight="12.75"/>
  <cols>
    <col min="1" max="16384" width="11.28515625" style="296"/>
  </cols>
  <sheetData>
    <row r="2" spans="1:8" ht="15">
      <c r="A2" s="295" t="s">
        <v>365</v>
      </c>
    </row>
    <row r="3" spans="1:8" ht="15">
      <c r="A3" s="297" t="s">
        <v>366</v>
      </c>
    </row>
    <row r="4" spans="1:8">
      <c r="A4" s="315" t="s">
        <v>18</v>
      </c>
    </row>
    <row r="6" spans="1:8">
      <c r="H6" s="296">
        <f>8.3+0.1-5.4</f>
        <v>3</v>
      </c>
    </row>
    <row r="29" spans="1:1">
      <c r="A29" s="320" t="s">
        <v>367</v>
      </c>
    </row>
  </sheetData>
  <pageMargins left="0.7" right="0.7" top="0.75" bottom="0.75" header="0.3" footer="0.3"/>
  <pageSetup paperSize="9" orientation="portrait" r:id="rId1"/>
  <drawing r:id="rId2"/>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CC3585-77C5-465D-9956-9FF7317C4BDC}">
  <dimension ref="A1:AJ45"/>
  <sheetViews>
    <sheetView showGridLines="0" zoomScaleNormal="100" workbookViewId="0"/>
  </sheetViews>
  <sheetFormatPr baseColWidth="10" defaultRowHeight="12.75"/>
  <cols>
    <col min="1" max="1" width="59.28515625" style="71" bestFit="1" customWidth="1"/>
    <col min="2" max="21" width="11.7109375" style="71"/>
    <col min="22" max="22" width="12.28515625" style="71" customWidth="1"/>
    <col min="23" max="23" width="13" style="71" bestFit="1" customWidth="1"/>
    <col min="24" max="34" width="11.7109375" style="71"/>
    <col min="35" max="35" width="11.28515625" style="71" customWidth="1"/>
    <col min="36" max="259" width="11.7109375" style="71"/>
    <col min="260" max="260" width="49.28515625" style="71" customWidth="1"/>
    <col min="261" max="281" width="11.7109375" style="71"/>
    <col min="282" max="282" width="13" style="71" bestFit="1" customWidth="1"/>
    <col min="283" max="515" width="11.7109375" style="71"/>
    <col min="516" max="516" width="49.28515625" style="71" customWidth="1"/>
    <col min="517" max="537" width="11.7109375" style="71"/>
    <col min="538" max="538" width="13" style="71" bestFit="1" customWidth="1"/>
    <col min="539" max="771" width="11.7109375" style="71"/>
    <col min="772" max="772" width="49.28515625" style="71" customWidth="1"/>
    <col min="773" max="793" width="11.7109375" style="71"/>
    <col min="794" max="794" width="13" style="71" bestFit="1" customWidth="1"/>
    <col min="795" max="1027" width="11.7109375" style="71"/>
    <col min="1028" max="1028" width="49.28515625" style="71" customWidth="1"/>
    <col min="1029" max="1049" width="11.7109375" style="71"/>
    <col min="1050" max="1050" width="13" style="71" bestFit="1" customWidth="1"/>
    <col min="1051" max="1283" width="11.7109375" style="71"/>
    <col min="1284" max="1284" width="49.28515625" style="71" customWidth="1"/>
    <col min="1285" max="1305" width="11.7109375" style="71"/>
    <col min="1306" max="1306" width="13" style="71" bestFit="1" customWidth="1"/>
    <col min="1307" max="1539" width="11.7109375" style="71"/>
    <col min="1540" max="1540" width="49.28515625" style="71" customWidth="1"/>
    <col min="1541" max="1561" width="11.7109375" style="71"/>
    <col min="1562" max="1562" width="13" style="71" bestFit="1" customWidth="1"/>
    <col min="1563" max="1795" width="11.7109375" style="71"/>
    <col min="1796" max="1796" width="49.28515625" style="71" customWidth="1"/>
    <col min="1797" max="1817" width="11.7109375" style="71"/>
    <col min="1818" max="1818" width="13" style="71" bestFit="1" customWidth="1"/>
    <col min="1819" max="2051" width="11.7109375" style="71"/>
    <col min="2052" max="2052" width="49.28515625" style="71" customWidth="1"/>
    <col min="2053" max="2073" width="11.7109375" style="71"/>
    <col min="2074" max="2074" width="13" style="71" bestFit="1" customWidth="1"/>
    <col min="2075" max="2307" width="11.7109375" style="71"/>
    <col min="2308" max="2308" width="49.28515625" style="71" customWidth="1"/>
    <col min="2309" max="2329" width="11.7109375" style="71"/>
    <col min="2330" max="2330" width="13" style="71" bestFit="1" customWidth="1"/>
    <col min="2331" max="2563" width="11.7109375" style="71"/>
    <col min="2564" max="2564" width="49.28515625" style="71" customWidth="1"/>
    <col min="2565" max="2585" width="11.7109375" style="71"/>
    <col min="2586" max="2586" width="13" style="71" bestFit="1" customWidth="1"/>
    <col min="2587" max="2819" width="11.7109375" style="71"/>
    <col min="2820" max="2820" width="49.28515625" style="71" customWidth="1"/>
    <col min="2821" max="2841" width="11.7109375" style="71"/>
    <col min="2842" max="2842" width="13" style="71" bestFit="1" customWidth="1"/>
    <col min="2843" max="3075" width="11.7109375" style="71"/>
    <col min="3076" max="3076" width="49.28515625" style="71" customWidth="1"/>
    <col min="3077" max="3097" width="11.7109375" style="71"/>
    <col min="3098" max="3098" width="13" style="71" bestFit="1" customWidth="1"/>
    <col min="3099" max="3331" width="11.7109375" style="71"/>
    <col min="3332" max="3332" width="49.28515625" style="71" customWidth="1"/>
    <col min="3333" max="3353" width="11.7109375" style="71"/>
    <col min="3354" max="3354" width="13" style="71" bestFit="1" customWidth="1"/>
    <col min="3355" max="3587" width="11.7109375" style="71"/>
    <col min="3588" max="3588" width="49.28515625" style="71" customWidth="1"/>
    <col min="3589" max="3609" width="11.7109375" style="71"/>
    <col min="3610" max="3610" width="13" style="71" bestFit="1" customWidth="1"/>
    <col min="3611" max="3843" width="11.7109375" style="71"/>
    <col min="3844" max="3844" width="49.28515625" style="71" customWidth="1"/>
    <col min="3845" max="3865" width="11.7109375" style="71"/>
    <col min="3866" max="3866" width="13" style="71" bestFit="1" customWidth="1"/>
    <col min="3867" max="4099" width="11.7109375" style="71"/>
    <col min="4100" max="4100" width="49.28515625" style="71" customWidth="1"/>
    <col min="4101" max="4121" width="11.7109375" style="71"/>
    <col min="4122" max="4122" width="13" style="71" bestFit="1" customWidth="1"/>
    <col min="4123" max="4355" width="11.7109375" style="71"/>
    <col min="4356" max="4356" width="49.28515625" style="71" customWidth="1"/>
    <col min="4357" max="4377" width="11.7109375" style="71"/>
    <col min="4378" max="4378" width="13" style="71" bestFit="1" customWidth="1"/>
    <col min="4379" max="4611" width="11.7109375" style="71"/>
    <col min="4612" max="4612" width="49.28515625" style="71" customWidth="1"/>
    <col min="4613" max="4633" width="11.7109375" style="71"/>
    <col min="4634" max="4634" width="13" style="71" bestFit="1" customWidth="1"/>
    <col min="4635" max="4867" width="11.7109375" style="71"/>
    <col min="4868" max="4868" width="49.28515625" style="71" customWidth="1"/>
    <col min="4869" max="4889" width="11.7109375" style="71"/>
    <col min="4890" max="4890" width="13" style="71" bestFit="1" customWidth="1"/>
    <col min="4891" max="5123" width="11.7109375" style="71"/>
    <col min="5124" max="5124" width="49.28515625" style="71" customWidth="1"/>
    <col min="5125" max="5145" width="11.7109375" style="71"/>
    <col min="5146" max="5146" width="13" style="71" bestFit="1" customWidth="1"/>
    <col min="5147" max="5379" width="11.7109375" style="71"/>
    <col min="5380" max="5380" width="49.28515625" style="71" customWidth="1"/>
    <col min="5381" max="5401" width="11.7109375" style="71"/>
    <col min="5402" max="5402" width="13" style="71" bestFit="1" customWidth="1"/>
    <col min="5403" max="5635" width="11.7109375" style="71"/>
    <col min="5636" max="5636" width="49.28515625" style="71" customWidth="1"/>
    <col min="5637" max="5657" width="11.7109375" style="71"/>
    <col min="5658" max="5658" width="13" style="71" bestFit="1" customWidth="1"/>
    <col min="5659" max="5891" width="11.7109375" style="71"/>
    <col min="5892" max="5892" width="49.28515625" style="71" customWidth="1"/>
    <col min="5893" max="5913" width="11.7109375" style="71"/>
    <col min="5914" max="5914" width="13" style="71" bestFit="1" customWidth="1"/>
    <col min="5915" max="6147" width="11.7109375" style="71"/>
    <col min="6148" max="6148" width="49.28515625" style="71" customWidth="1"/>
    <col min="6149" max="6169" width="11.7109375" style="71"/>
    <col min="6170" max="6170" width="13" style="71" bestFit="1" customWidth="1"/>
    <col min="6171" max="6403" width="11.7109375" style="71"/>
    <col min="6404" max="6404" width="49.28515625" style="71" customWidth="1"/>
    <col min="6405" max="6425" width="11.7109375" style="71"/>
    <col min="6426" max="6426" width="13" style="71" bestFit="1" customWidth="1"/>
    <col min="6427" max="6659" width="11.7109375" style="71"/>
    <col min="6660" max="6660" width="49.28515625" style="71" customWidth="1"/>
    <col min="6661" max="6681" width="11.7109375" style="71"/>
    <col min="6682" max="6682" width="13" style="71" bestFit="1" customWidth="1"/>
    <col min="6683" max="6915" width="11.7109375" style="71"/>
    <col min="6916" max="6916" width="49.28515625" style="71" customWidth="1"/>
    <col min="6917" max="6937" width="11.7109375" style="71"/>
    <col min="6938" max="6938" width="13" style="71" bestFit="1" customWidth="1"/>
    <col min="6939" max="7171" width="11.7109375" style="71"/>
    <col min="7172" max="7172" width="49.28515625" style="71" customWidth="1"/>
    <col min="7173" max="7193" width="11.7109375" style="71"/>
    <col min="7194" max="7194" width="13" style="71" bestFit="1" customWidth="1"/>
    <col min="7195" max="7427" width="11.7109375" style="71"/>
    <col min="7428" max="7428" width="49.28515625" style="71" customWidth="1"/>
    <col min="7429" max="7449" width="11.7109375" style="71"/>
    <col min="7450" max="7450" width="13" style="71" bestFit="1" customWidth="1"/>
    <col min="7451" max="7683" width="11.7109375" style="71"/>
    <col min="7684" max="7684" width="49.28515625" style="71" customWidth="1"/>
    <col min="7685" max="7705" width="11.7109375" style="71"/>
    <col min="7706" max="7706" width="13" style="71" bestFit="1" customWidth="1"/>
    <col min="7707" max="7939" width="11.7109375" style="71"/>
    <col min="7940" max="7940" width="49.28515625" style="71" customWidth="1"/>
    <col min="7941" max="7961" width="11.7109375" style="71"/>
    <col min="7962" max="7962" width="13" style="71" bestFit="1" customWidth="1"/>
    <col min="7963" max="8195" width="11.7109375" style="71"/>
    <col min="8196" max="8196" width="49.28515625" style="71" customWidth="1"/>
    <col min="8197" max="8217" width="11.7109375" style="71"/>
    <col min="8218" max="8218" width="13" style="71" bestFit="1" customWidth="1"/>
    <col min="8219" max="8451" width="11.7109375" style="71"/>
    <col min="8452" max="8452" width="49.28515625" style="71" customWidth="1"/>
    <col min="8453" max="8473" width="11.7109375" style="71"/>
    <col min="8474" max="8474" width="13" style="71" bestFit="1" customWidth="1"/>
    <col min="8475" max="8707" width="11.7109375" style="71"/>
    <col min="8708" max="8708" width="49.28515625" style="71" customWidth="1"/>
    <col min="8709" max="8729" width="11.7109375" style="71"/>
    <col min="8730" max="8730" width="13" style="71" bestFit="1" customWidth="1"/>
    <col min="8731" max="8963" width="11.7109375" style="71"/>
    <col min="8964" max="8964" width="49.28515625" style="71" customWidth="1"/>
    <col min="8965" max="8985" width="11.7109375" style="71"/>
    <col min="8986" max="8986" width="13" style="71" bestFit="1" customWidth="1"/>
    <col min="8987" max="9219" width="11.7109375" style="71"/>
    <col min="9220" max="9220" width="49.28515625" style="71" customWidth="1"/>
    <col min="9221" max="9241" width="11.7109375" style="71"/>
    <col min="9242" max="9242" width="13" style="71" bestFit="1" customWidth="1"/>
    <col min="9243" max="9475" width="11.7109375" style="71"/>
    <col min="9476" max="9476" width="49.28515625" style="71" customWidth="1"/>
    <col min="9477" max="9497" width="11.7109375" style="71"/>
    <col min="9498" max="9498" width="13" style="71" bestFit="1" customWidth="1"/>
    <col min="9499" max="9731" width="11.7109375" style="71"/>
    <col min="9732" max="9732" width="49.28515625" style="71" customWidth="1"/>
    <col min="9733" max="9753" width="11.7109375" style="71"/>
    <col min="9754" max="9754" width="13" style="71" bestFit="1" customWidth="1"/>
    <col min="9755" max="9987" width="11.7109375" style="71"/>
    <col min="9988" max="9988" width="49.28515625" style="71" customWidth="1"/>
    <col min="9989" max="10009" width="11.7109375" style="71"/>
    <col min="10010" max="10010" width="13" style="71" bestFit="1" customWidth="1"/>
    <col min="10011" max="10243" width="11.7109375" style="71"/>
    <col min="10244" max="10244" width="49.28515625" style="71" customWidth="1"/>
    <col min="10245" max="10265" width="11.7109375" style="71"/>
    <col min="10266" max="10266" width="13" style="71" bestFit="1" customWidth="1"/>
    <col min="10267" max="10499" width="11.7109375" style="71"/>
    <col min="10500" max="10500" width="49.28515625" style="71" customWidth="1"/>
    <col min="10501" max="10521" width="11.7109375" style="71"/>
    <col min="10522" max="10522" width="13" style="71" bestFit="1" customWidth="1"/>
    <col min="10523" max="10755" width="11.7109375" style="71"/>
    <col min="10756" max="10756" width="49.28515625" style="71" customWidth="1"/>
    <col min="10757" max="10777" width="11.7109375" style="71"/>
    <col min="10778" max="10778" width="13" style="71" bestFit="1" customWidth="1"/>
    <col min="10779" max="11011" width="11.7109375" style="71"/>
    <col min="11012" max="11012" width="49.28515625" style="71" customWidth="1"/>
    <col min="11013" max="11033" width="11.7109375" style="71"/>
    <col min="11034" max="11034" width="13" style="71" bestFit="1" customWidth="1"/>
    <col min="11035" max="11267" width="11.7109375" style="71"/>
    <col min="11268" max="11268" width="49.28515625" style="71" customWidth="1"/>
    <col min="11269" max="11289" width="11.7109375" style="71"/>
    <col min="11290" max="11290" width="13" style="71" bestFit="1" customWidth="1"/>
    <col min="11291" max="11523" width="11.7109375" style="71"/>
    <col min="11524" max="11524" width="49.28515625" style="71" customWidth="1"/>
    <col min="11525" max="11545" width="11.7109375" style="71"/>
    <col min="11546" max="11546" width="13" style="71" bestFit="1" customWidth="1"/>
    <col min="11547" max="11779" width="11.7109375" style="71"/>
    <col min="11780" max="11780" width="49.28515625" style="71" customWidth="1"/>
    <col min="11781" max="11801" width="11.7109375" style="71"/>
    <col min="11802" max="11802" width="13" style="71" bestFit="1" customWidth="1"/>
    <col min="11803" max="12035" width="11.7109375" style="71"/>
    <col min="12036" max="12036" width="49.28515625" style="71" customWidth="1"/>
    <col min="12037" max="12057" width="11.7109375" style="71"/>
    <col min="12058" max="12058" width="13" style="71" bestFit="1" customWidth="1"/>
    <col min="12059" max="12291" width="11.7109375" style="71"/>
    <col min="12292" max="12292" width="49.28515625" style="71" customWidth="1"/>
    <col min="12293" max="12313" width="11.7109375" style="71"/>
    <col min="12314" max="12314" width="13" style="71" bestFit="1" customWidth="1"/>
    <col min="12315" max="12547" width="11.7109375" style="71"/>
    <col min="12548" max="12548" width="49.28515625" style="71" customWidth="1"/>
    <col min="12549" max="12569" width="11.7109375" style="71"/>
    <col min="12570" max="12570" width="13" style="71" bestFit="1" customWidth="1"/>
    <col min="12571" max="12803" width="11.7109375" style="71"/>
    <col min="12804" max="12804" width="49.28515625" style="71" customWidth="1"/>
    <col min="12805" max="12825" width="11.7109375" style="71"/>
    <col min="12826" max="12826" width="13" style="71" bestFit="1" customWidth="1"/>
    <col min="12827" max="13059" width="11.7109375" style="71"/>
    <col min="13060" max="13060" width="49.28515625" style="71" customWidth="1"/>
    <col min="13061" max="13081" width="11.7109375" style="71"/>
    <col min="13082" max="13082" width="13" style="71" bestFit="1" customWidth="1"/>
    <col min="13083" max="13315" width="11.7109375" style="71"/>
    <col min="13316" max="13316" width="49.28515625" style="71" customWidth="1"/>
    <col min="13317" max="13337" width="11.7109375" style="71"/>
    <col min="13338" max="13338" width="13" style="71" bestFit="1" customWidth="1"/>
    <col min="13339" max="13571" width="11.7109375" style="71"/>
    <col min="13572" max="13572" width="49.28515625" style="71" customWidth="1"/>
    <col min="13573" max="13593" width="11.7109375" style="71"/>
    <col min="13594" max="13594" width="13" style="71" bestFit="1" customWidth="1"/>
    <col min="13595" max="13827" width="11.7109375" style="71"/>
    <col min="13828" max="13828" width="49.28515625" style="71" customWidth="1"/>
    <col min="13829" max="13849" width="11.7109375" style="71"/>
    <col min="13850" max="13850" width="13" style="71" bestFit="1" customWidth="1"/>
    <col min="13851" max="14083" width="11.7109375" style="71"/>
    <col min="14084" max="14084" width="49.28515625" style="71" customWidth="1"/>
    <col min="14085" max="14105" width="11.7109375" style="71"/>
    <col min="14106" max="14106" width="13" style="71" bestFit="1" customWidth="1"/>
    <col min="14107" max="14339" width="11.7109375" style="71"/>
    <col min="14340" max="14340" width="49.28515625" style="71" customWidth="1"/>
    <col min="14341" max="14361" width="11.7109375" style="71"/>
    <col min="14362" max="14362" width="13" style="71" bestFit="1" customWidth="1"/>
    <col min="14363" max="14595" width="11.7109375" style="71"/>
    <col min="14596" max="14596" width="49.28515625" style="71" customWidth="1"/>
    <col min="14597" max="14617" width="11.7109375" style="71"/>
    <col min="14618" max="14618" width="13" style="71" bestFit="1" customWidth="1"/>
    <col min="14619" max="14851" width="11.7109375" style="71"/>
    <col min="14852" max="14852" width="49.28515625" style="71" customWidth="1"/>
    <col min="14853" max="14873" width="11.7109375" style="71"/>
    <col min="14874" max="14874" width="13" style="71" bestFit="1" customWidth="1"/>
    <col min="14875" max="15107" width="11.7109375" style="71"/>
    <col min="15108" max="15108" width="49.28515625" style="71" customWidth="1"/>
    <col min="15109" max="15129" width="11.7109375" style="71"/>
    <col min="15130" max="15130" width="13" style="71" bestFit="1" customWidth="1"/>
    <col min="15131" max="15363" width="11.7109375" style="71"/>
    <col min="15364" max="15364" width="49.28515625" style="71" customWidth="1"/>
    <col min="15365" max="15385" width="11.7109375" style="71"/>
    <col min="15386" max="15386" width="13" style="71" bestFit="1" customWidth="1"/>
    <col min="15387" max="15619" width="11.7109375" style="71"/>
    <col min="15620" max="15620" width="49.28515625" style="71" customWidth="1"/>
    <col min="15621" max="15641" width="11.7109375" style="71"/>
    <col min="15642" max="15642" width="13" style="71" bestFit="1" customWidth="1"/>
    <col min="15643" max="15875" width="11.7109375" style="71"/>
    <col min="15876" max="15876" width="49.28515625" style="71" customWidth="1"/>
    <col min="15877" max="15897" width="11.7109375" style="71"/>
    <col min="15898" max="15898" width="13" style="71" bestFit="1" customWidth="1"/>
    <col min="15899" max="16131" width="11.7109375" style="71"/>
    <col min="16132" max="16132" width="49.28515625" style="71" customWidth="1"/>
    <col min="16133" max="16153" width="11.7109375" style="71"/>
    <col min="16154" max="16154" width="13" style="71" bestFit="1" customWidth="1"/>
    <col min="16155" max="16384" width="11.7109375" style="71"/>
  </cols>
  <sheetData>
    <row r="1" spans="1:36" ht="48.75">
      <c r="A1" s="658" t="s">
        <v>546</v>
      </c>
      <c r="AF1" s="659"/>
      <c r="AJ1" s="660"/>
    </row>
    <row r="2" spans="1:36">
      <c r="A2" s="661" t="s">
        <v>172</v>
      </c>
      <c r="L2" s="662"/>
      <c r="AJ2" s="663"/>
    </row>
    <row r="3" spans="1:36">
      <c r="K3" s="664"/>
      <c r="AI3" s="665"/>
      <c r="AJ3" s="473"/>
    </row>
    <row r="4" spans="1:36">
      <c r="AI4" s="665"/>
    </row>
    <row r="5" spans="1:36">
      <c r="L5" s="666"/>
      <c r="M5" s="666"/>
      <c r="N5" s="666"/>
      <c r="O5" s="666"/>
      <c r="P5" s="666"/>
      <c r="Q5" s="666"/>
      <c r="AI5" s="665"/>
    </row>
    <row r="6" spans="1:36">
      <c r="L6" s="664"/>
      <c r="M6" s="664"/>
      <c r="N6" s="664"/>
      <c r="O6" s="664"/>
      <c r="P6" s="664"/>
      <c r="Q6" s="664"/>
      <c r="AI6" s="665"/>
    </row>
    <row r="7" spans="1:36" ht="15">
      <c r="U7" s="667"/>
      <c r="AI7" s="665"/>
    </row>
    <row r="11" spans="1:36" ht="15">
      <c r="R11" s="667"/>
    </row>
    <row r="12" spans="1:36">
      <c r="U12" s="193"/>
    </row>
    <row r="14" spans="1:36">
      <c r="Y14" s="71" t="s">
        <v>547</v>
      </c>
    </row>
    <row r="15" spans="1:36">
      <c r="V15" s="662"/>
    </row>
    <row r="28" spans="1:1" s="668" customFormat="1">
      <c r="A28" s="668" t="s">
        <v>58</v>
      </c>
    </row>
    <row r="29" spans="1:1" s="668" customFormat="1">
      <c r="A29" s="668" t="s">
        <v>548</v>
      </c>
    </row>
    <row r="32" spans="1:1" ht="18.75">
      <c r="A32" s="669" t="s">
        <v>549</v>
      </c>
    </row>
    <row r="33" spans="1:35" ht="15">
      <c r="B33" s="670">
        <v>1990</v>
      </c>
      <c r="C33" s="670">
        <v>1991</v>
      </c>
      <c r="D33" s="670">
        <v>1992</v>
      </c>
      <c r="E33" s="670">
        <v>1993</v>
      </c>
      <c r="F33" s="670">
        <v>1994</v>
      </c>
      <c r="G33" s="670">
        <v>1995</v>
      </c>
      <c r="H33" s="670">
        <v>1996</v>
      </c>
      <c r="I33" s="670">
        <v>1997</v>
      </c>
      <c r="J33" s="670">
        <v>1998</v>
      </c>
      <c r="K33" s="670">
        <v>1999</v>
      </c>
      <c r="L33" s="670">
        <v>2000</v>
      </c>
      <c r="M33" s="670">
        <v>2001</v>
      </c>
      <c r="N33" s="670">
        <v>2002</v>
      </c>
      <c r="O33" s="670">
        <v>2003</v>
      </c>
      <c r="P33" s="670">
        <v>2004</v>
      </c>
      <c r="Q33" s="670">
        <v>2005</v>
      </c>
      <c r="R33" s="670">
        <v>2006</v>
      </c>
      <c r="S33" s="670">
        <v>2007</v>
      </c>
      <c r="T33" s="670">
        <v>2008</v>
      </c>
      <c r="U33" s="670">
        <v>2009</v>
      </c>
      <c r="V33" s="670">
        <v>2010</v>
      </c>
      <c r="W33" s="671" t="s">
        <v>108</v>
      </c>
      <c r="X33" s="671" t="s">
        <v>109</v>
      </c>
      <c r="Y33" s="671" t="s">
        <v>110</v>
      </c>
      <c r="Z33" s="671" t="s">
        <v>111</v>
      </c>
      <c r="AA33" s="671" t="s">
        <v>112</v>
      </c>
      <c r="AB33" s="671" t="s">
        <v>113</v>
      </c>
      <c r="AC33" s="671" t="s">
        <v>114</v>
      </c>
      <c r="AD33" s="671" t="s">
        <v>115</v>
      </c>
      <c r="AE33" s="671" t="s">
        <v>116</v>
      </c>
      <c r="AF33" s="671" t="s">
        <v>117</v>
      </c>
      <c r="AG33" s="671" t="s">
        <v>118</v>
      </c>
      <c r="AH33" s="671" t="s">
        <v>119</v>
      </c>
      <c r="AI33" s="671" t="s">
        <v>550</v>
      </c>
    </row>
    <row r="34" spans="1:35">
      <c r="A34" s="672" t="s">
        <v>40</v>
      </c>
      <c r="B34" s="673">
        <v>114.8164618</v>
      </c>
      <c r="C34" s="673">
        <v>116.313542</v>
      </c>
      <c r="D34" s="673">
        <v>120.762413</v>
      </c>
      <c r="E34" s="673">
        <v>120.3556481</v>
      </c>
      <c r="F34" s="673">
        <v>121.2195677</v>
      </c>
      <c r="G34" s="673">
        <v>123.65965319999999</v>
      </c>
      <c r="H34" s="673">
        <v>123.9994104</v>
      </c>
      <c r="I34" s="673">
        <v>127.75192199999999</v>
      </c>
      <c r="J34" s="673">
        <v>131.83710600000001</v>
      </c>
      <c r="K34" s="673">
        <v>132.62434970000001</v>
      </c>
      <c r="L34" s="673">
        <v>134.87083430000001</v>
      </c>
      <c r="M34" s="673">
        <v>134.66790159999999</v>
      </c>
      <c r="N34" s="673">
        <v>133.7686089</v>
      </c>
      <c r="O34" s="673">
        <v>133.67714470000001</v>
      </c>
      <c r="P34" s="673">
        <v>136.2877719</v>
      </c>
      <c r="Q34" s="673">
        <v>139.2287048</v>
      </c>
      <c r="R34" s="673">
        <v>134.1981677</v>
      </c>
      <c r="S34" s="673">
        <v>132.95764449999999</v>
      </c>
      <c r="T34" s="673">
        <v>128.59520860000001</v>
      </c>
      <c r="U34" s="673">
        <v>111.5523192</v>
      </c>
      <c r="V34" s="673">
        <v>116.2282278</v>
      </c>
      <c r="W34" s="673">
        <v>120.041389981919</v>
      </c>
      <c r="X34" s="673">
        <v>119.554443808945</v>
      </c>
      <c r="Y34" s="673">
        <v>117.40491913984501</v>
      </c>
      <c r="Z34" s="673">
        <v>118.113759400275</v>
      </c>
      <c r="AA34" s="673">
        <v>116.39942038385</v>
      </c>
      <c r="AB34" s="673">
        <v>117.55878191806001</v>
      </c>
      <c r="AC34" s="673">
        <v>116.91942407624499</v>
      </c>
      <c r="AD34" s="673">
        <v>117.381759926527</v>
      </c>
      <c r="AE34" s="673">
        <v>116.068448617581</v>
      </c>
      <c r="AF34" s="673">
        <v>106.805983288542</v>
      </c>
      <c r="AG34" s="673">
        <v>112.587792337455</v>
      </c>
      <c r="AH34" s="673">
        <v>108.524954569261</v>
      </c>
      <c r="AI34" s="673">
        <v>103.957544067914</v>
      </c>
    </row>
    <row r="35" spans="1:35">
      <c r="A35" s="672" t="s">
        <v>200</v>
      </c>
      <c r="B35" s="673">
        <v>7.4729999999999999</v>
      </c>
      <c r="C35" s="673">
        <v>7.4749999999999996</v>
      </c>
      <c r="D35" s="673">
        <v>7.625</v>
      </c>
      <c r="E35" s="673">
        <v>7.49</v>
      </c>
      <c r="F35" s="673">
        <v>7.7910000000000004</v>
      </c>
      <c r="G35" s="673">
        <v>7.734</v>
      </c>
      <c r="H35" s="673">
        <v>8.5630000000000006</v>
      </c>
      <c r="I35" s="673">
        <v>8.7539999999999996</v>
      </c>
      <c r="J35" s="673">
        <v>8.9689999999999994</v>
      </c>
      <c r="K35" s="673">
        <v>9.1020000000000003</v>
      </c>
      <c r="L35" s="673">
        <v>9.3800000000000008</v>
      </c>
      <c r="M35" s="673">
        <v>9.5470000000000006</v>
      </c>
      <c r="N35" s="673">
        <v>9.6679999999999993</v>
      </c>
      <c r="O35" s="673">
        <v>9.7870000000000008</v>
      </c>
      <c r="P35" s="673">
        <v>10.023999999999999</v>
      </c>
      <c r="Q35" s="673">
        <v>9.8610000000000007</v>
      </c>
      <c r="R35" s="673">
        <v>9.9819999999999993</v>
      </c>
      <c r="S35" s="673">
        <v>10.028</v>
      </c>
      <c r="T35" s="673">
        <v>10.42</v>
      </c>
      <c r="U35" s="673">
        <v>10.079000000000001</v>
      </c>
      <c r="V35" s="673">
        <v>10.037000000000001</v>
      </c>
      <c r="W35" s="673">
        <v>10.527756999999999</v>
      </c>
      <c r="X35" s="673">
        <v>10.713789999999999</v>
      </c>
      <c r="Y35" s="673">
        <v>10.832803999999999</v>
      </c>
      <c r="Z35" s="673">
        <v>10.545144000000001</v>
      </c>
      <c r="AA35" s="673">
        <v>10.701378</v>
      </c>
      <c r="AB35" s="673">
        <v>10.520408</v>
      </c>
      <c r="AC35" s="673">
        <v>10.579510000000001</v>
      </c>
      <c r="AD35" s="673">
        <v>10.089521</v>
      </c>
      <c r="AE35" s="673">
        <v>10.081128</v>
      </c>
      <c r="AF35" s="673">
        <v>8.3383970000000005</v>
      </c>
      <c r="AG35" s="673">
        <v>9.5074550000000002</v>
      </c>
      <c r="AH35" s="673">
        <v>10.823198</v>
      </c>
      <c r="AI35" s="673">
        <v>10.543191</v>
      </c>
    </row>
    <row r="36" spans="1:35">
      <c r="A36" s="672" t="s">
        <v>43</v>
      </c>
      <c r="B36" s="673">
        <v>98.299070790000002</v>
      </c>
      <c r="C36" s="673">
        <v>100.9697097</v>
      </c>
      <c r="D36" s="673">
        <v>106.9156693</v>
      </c>
      <c r="E36" s="673">
        <v>108.7671072</v>
      </c>
      <c r="F36" s="673">
        <v>114.0090969</v>
      </c>
      <c r="G36" s="673">
        <v>109.3287969</v>
      </c>
      <c r="H36" s="673">
        <v>115.51106420000001</v>
      </c>
      <c r="I36" s="673">
        <v>119.5732818</v>
      </c>
      <c r="J36" s="673">
        <v>121.7611785</v>
      </c>
      <c r="K36" s="673">
        <v>127.0656678</v>
      </c>
      <c r="L36" s="673">
        <v>130.70621610000001</v>
      </c>
      <c r="M36" s="673">
        <v>133.95080799999999</v>
      </c>
      <c r="N36" s="673">
        <v>136.86818270000001</v>
      </c>
      <c r="O36" s="673">
        <v>140.04834690000001</v>
      </c>
      <c r="P36" s="673">
        <v>140.60428880000001</v>
      </c>
      <c r="Q36" s="673">
        <v>135.54025240000001</v>
      </c>
      <c r="R36" s="673">
        <v>142.71835799999999</v>
      </c>
      <c r="S36" s="673">
        <v>144.90479070000001</v>
      </c>
      <c r="T36" s="673">
        <v>152.2009065</v>
      </c>
      <c r="U36" s="673">
        <v>147.46324319999999</v>
      </c>
      <c r="V36" s="673">
        <v>150.27977089999999</v>
      </c>
      <c r="W36" s="673">
        <v>155.12029418345401</v>
      </c>
      <c r="X36" s="673">
        <v>158.816587515137</v>
      </c>
      <c r="Y36" s="673">
        <v>162.146114996313</v>
      </c>
      <c r="Z36" s="673">
        <v>158.98447016912999</v>
      </c>
      <c r="AA36" s="673">
        <v>161.31857866547199</v>
      </c>
      <c r="AB36" s="673">
        <v>161.90158710745499</v>
      </c>
      <c r="AC36" s="673">
        <v>162.604478775937</v>
      </c>
      <c r="AD36" s="673">
        <v>163.98080147601101</v>
      </c>
      <c r="AE36" s="673">
        <v>163.09186111691801</v>
      </c>
      <c r="AF36" s="673">
        <v>169.69216461273601</v>
      </c>
      <c r="AG36" s="673">
        <v>168.62349623538401</v>
      </c>
      <c r="AH36" s="673">
        <v>162.543931817594</v>
      </c>
      <c r="AI36" s="673">
        <v>158.072375860721</v>
      </c>
    </row>
    <row r="37" spans="1:35">
      <c r="A37" s="672" t="s">
        <v>199</v>
      </c>
      <c r="B37" s="673">
        <v>81.413903610000006</v>
      </c>
      <c r="C37" s="673">
        <v>86.440844049999995</v>
      </c>
      <c r="D37" s="673">
        <v>89.114576959999994</v>
      </c>
      <c r="E37" s="673">
        <v>90.100386049999997</v>
      </c>
      <c r="F37" s="673">
        <v>95.618249520000006</v>
      </c>
      <c r="G37" s="673">
        <v>100.1668974</v>
      </c>
      <c r="H37" s="673">
        <v>98.124549310000006</v>
      </c>
      <c r="I37" s="673">
        <v>97.31549923</v>
      </c>
      <c r="J37" s="673">
        <v>100.2903677</v>
      </c>
      <c r="K37" s="673">
        <v>103.73813079999999</v>
      </c>
      <c r="L37" s="673">
        <v>109.9020419</v>
      </c>
      <c r="M37" s="673">
        <v>114.81845370000001</v>
      </c>
      <c r="N37" s="673">
        <v>115.40532</v>
      </c>
      <c r="O37" s="673">
        <v>119.46634570000001</v>
      </c>
      <c r="P37" s="673">
        <v>122.4917501</v>
      </c>
      <c r="Q37" s="673">
        <v>126.7322956</v>
      </c>
      <c r="R37" s="673">
        <v>131.60659290000001</v>
      </c>
      <c r="S37" s="673">
        <v>135.58005180000001</v>
      </c>
      <c r="T37" s="673">
        <v>134.18674960000001</v>
      </c>
      <c r="U37" s="673">
        <v>139.16406259999999</v>
      </c>
      <c r="V37" s="673">
        <v>144.62672749999999</v>
      </c>
      <c r="W37" s="673">
        <v>142.126156500907</v>
      </c>
      <c r="X37" s="673">
        <v>144.16791334695199</v>
      </c>
      <c r="Y37" s="673">
        <v>142.10540656928001</v>
      </c>
      <c r="Z37" s="673">
        <v>142.908508894047</v>
      </c>
      <c r="AA37" s="673">
        <v>143.59545682230399</v>
      </c>
      <c r="AB37" s="673">
        <v>141.780698743279</v>
      </c>
      <c r="AC37" s="673">
        <v>142.13356374703901</v>
      </c>
      <c r="AD37" s="673">
        <v>142.21253939668301</v>
      </c>
      <c r="AE37" s="673">
        <v>138.55224245004601</v>
      </c>
      <c r="AF37" s="673">
        <v>130.83300289598401</v>
      </c>
      <c r="AG37" s="673">
        <v>132.998611486382</v>
      </c>
      <c r="AH37" s="673">
        <v>134.964445712366</v>
      </c>
      <c r="AI37" s="673">
        <v>132.44782775398701</v>
      </c>
    </row>
    <row r="38" spans="1:35">
      <c r="A38" s="672" t="s">
        <v>275</v>
      </c>
      <c r="B38" s="673">
        <v>2.1059999999999999</v>
      </c>
      <c r="C38" s="673">
        <v>2.2669999999999999</v>
      </c>
      <c r="D38" s="673">
        <v>2.294</v>
      </c>
      <c r="E38" s="673">
        <v>2.2349999999999999</v>
      </c>
      <c r="F38" s="673">
        <v>2.62</v>
      </c>
      <c r="G38" s="673">
        <v>2.6179999999999999</v>
      </c>
      <c r="H38" s="673">
        <v>2.887</v>
      </c>
      <c r="I38" s="673">
        <v>2.7240000000000002</v>
      </c>
      <c r="J38" s="673">
        <v>2.7080000000000002</v>
      </c>
      <c r="K38" s="673">
        <v>2.6080000000000001</v>
      </c>
      <c r="L38" s="673">
        <v>2.726</v>
      </c>
      <c r="M38" s="673">
        <v>2.879</v>
      </c>
      <c r="N38" s="673">
        <v>3.0019999999999998</v>
      </c>
      <c r="O38" s="673">
        <v>3.3879999999999999</v>
      </c>
      <c r="P38" s="673">
        <v>7.0039999999999996</v>
      </c>
      <c r="Q38" s="673">
        <v>7.4349999999999996</v>
      </c>
      <c r="R38" s="673">
        <v>7.5979999999999999</v>
      </c>
      <c r="S38" s="673">
        <v>7.0220000000000002</v>
      </c>
      <c r="T38" s="673">
        <v>6.7240000000000002</v>
      </c>
      <c r="U38" s="673">
        <v>7.5780000000000003</v>
      </c>
      <c r="V38" s="673">
        <v>7.7389999999999999</v>
      </c>
      <c r="W38" s="673">
        <v>8.2920800000000003</v>
      </c>
      <c r="X38" s="673">
        <v>8.601642</v>
      </c>
      <c r="Y38" s="673">
        <v>8.8928720000000006</v>
      </c>
      <c r="Z38" s="673">
        <v>8.2448730000000001</v>
      </c>
      <c r="AA38" s="673">
        <v>8.9053620000000002</v>
      </c>
      <c r="AB38" s="673">
        <v>8.9141879999999993</v>
      </c>
      <c r="AC38" s="673">
        <v>8.9288329999999991</v>
      </c>
      <c r="AD38" s="673">
        <v>8.6419569999999997</v>
      </c>
      <c r="AE38" s="673">
        <v>8.4794180000000008</v>
      </c>
      <c r="AF38" s="673">
        <v>8.079485</v>
      </c>
      <c r="AG38" s="673">
        <v>7.6893880000000001</v>
      </c>
      <c r="AH38" s="673">
        <v>7.8259999999999996</v>
      </c>
      <c r="AI38" s="673">
        <v>7.6348390000000004</v>
      </c>
    </row>
    <row r="40" spans="1:35">
      <c r="B40" s="664"/>
      <c r="C40" s="664"/>
      <c r="D40" s="664"/>
      <c r="E40" s="664"/>
      <c r="F40" s="664"/>
      <c r="G40" s="664"/>
      <c r="H40" s="664"/>
      <c r="I40" s="664"/>
      <c r="J40" s="664"/>
      <c r="K40" s="664"/>
      <c r="L40" s="664"/>
      <c r="M40" s="664"/>
      <c r="N40" s="664"/>
      <c r="O40" s="664"/>
      <c r="P40" s="664"/>
      <c r="Q40" s="664"/>
      <c r="R40" s="664"/>
      <c r="S40" s="664"/>
      <c r="T40" s="664"/>
      <c r="U40" s="664"/>
    </row>
    <row r="41" spans="1:35">
      <c r="B41" s="664"/>
      <c r="C41" s="664"/>
      <c r="D41" s="664"/>
      <c r="E41" s="664"/>
      <c r="F41" s="664"/>
      <c r="G41" s="664"/>
      <c r="H41" s="664"/>
      <c r="I41" s="664"/>
      <c r="J41" s="664"/>
      <c r="K41" s="664"/>
      <c r="L41" s="664"/>
      <c r="M41" s="664"/>
      <c r="N41" s="664"/>
      <c r="O41" s="664"/>
      <c r="P41" s="664"/>
      <c r="Q41" s="664"/>
      <c r="R41" s="664"/>
      <c r="S41" s="664"/>
      <c r="T41" s="664"/>
      <c r="U41" s="664"/>
      <c r="V41" s="664"/>
      <c r="W41" s="664"/>
      <c r="X41" s="664"/>
      <c r="Y41" s="664"/>
      <c r="Z41" s="664"/>
      <c r="AA41" s="664"/>
      <c r="AB41" s="664"/>
      <c r="AC41" s="664"/>
      <c r="AD41" s="664"/>
      <c r="AE41" s="664"/>
    </row>
    <row r="42" spans="1:35">
      <c r="B42" s="664"/>
      <c r="C42" s="664"/>
      <c r="D42" s="664"/>
      <c r="E42" s="664"/>
      <c r="F42" s="664"/>
      <c r="G42" s="664"/>
      <c r="H42" s="664"/>
      <c r="I42" s="664"/>
      <c r="J42" s="664"/>
      <c r="K42" s="664"/>
      <c r="L42" s="664"/>
      <c r="M42" s="664"/>
      <c r="N42" s="664"/>
      <c r="O42" s="664"/>
      <c r="P42" s="664"/>
      <c r="Q42" s="664"/>
      <c r="R42" s="664"/>
      <c r="S42" s="664"/>
      <c r="T42" s="664"/>
      <c r="U42" s="664"/>
      <c r="V42" s="664"/>
      <c r="W42" s="664"/>
      <c r="X42" s="664"/>
      <c r="Y42" s="664"/>
      <c r="Z42" s="664"/>
      <c r="AA42" s="664"/>
      <c r="AB42" s="664"/>
      <c r="AC42" s="664"/>
      <c r="AD42" s="664"/>
      <c r="AE42" s="664"/>
    </row>
    <row r="43" spans="1:35">
      <c r="B43" s="664"/>
      <c r="C43" s="664"/>
      <c r="D43" s="664"/>
      <c r="E43" s="664"/>
      <c r="F43" s="664"/>
      <c r="G43" s="664"/>
      <c r="H43" s="664"/>
      <c r="I43" s="664"/>
      <c r="J43" s="664"/>
      <c r="K43" s="664"/>
      <c r="L43" s="664"/>
      <c r="M43" s="664"/>
      <c r="N43" s="664"/>
      <c r="O43" s="664"/>
      <c r="P43" s="664"/>
      <c r="Q43" s="664"/>
      <c r="R43" s="664"/>
      <c r="S43" s="664"/>
      <c r="T43" s="664"/>
      <c r="U43" s="664"/>
      <c r="V43" s="664"/>
      <c r="W43" s="664"/>
      <c r="X43" s="664"/>
      <c r="Y43" s="664"/>
      <c r="Z43" s="664"/>
      <c r="AA43" s="664"/>
      <c r="AB43" s="664"/>
      <c r="AC43" s="664"/>
      <c r="AD43" s="664"/>
      <c r="AE43" s="664"/>
    </row>
    <row r="44" spans="1:35">
      <c r="B44" s="664"/>
      <c r="C44" s="664"/>
      <c r="D44" s="664"/>
      <c r="E44" s="664"/>
      <c r="F44" s="664"/>
      <c r="G44" s="664"/>
      <c r="H44" s="664"/>
      <c r="I44" s="664"/>
      <c r="J44" s="664"/>
      <c r="K44" s="664"/>
      <c r="L44" s="664"/>
      <c r="M44" s="664"/>
      <c r="N44" s="664"/>
      <c r="O44" s="664"/>
      <c r="P44" s="664"/>
      <c r="Q44" s="664"/>
      <c r="R44" s="664"/>
      <c r="S44" s="664"/>
      <c r="T44" s="664"/>
      <c r="U44" s="664"/>
      <c r="V44" s="664"/>
      <c r="W44" s="664"/>
      <c r="X44" s="664"/>
      <c r="Y44" s="664"/>
      <c r="Z44" s="664"/>
      <c r="AA44" s="664"/>
      <c r="AB44" s="664"/>
      <c r="AC44" s="664"/>
      <c r="AD44" s="664"/>
      <c r="AE44" s="664"/>
    </row>
    <row r="45" spans="1:35">
      <c r="V45" s="664"/>
      <c r="W45" s="664"/>
      <c r="X45" s="664"/>
      <c r="Y45" s="664"/>
      <c r="Z45" s="664"/>
      <c r="AA45" s="664"/>
      <c r="AB45" s="664"/>
      <c r="AC45" s="664"/>
      <c r="AD45" s="664"/>
      <c r="AE45" s="664"/>
    </row>
  </sheetData>
  <pageMargins left="0.7" right="0.7" top="0.75" bottom="0.75" header="0.3" footer="0.3"/>
  <pageSetup paperSize="9" orientation="portrait"/>
  <drawing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765082-719D-41F1-A09D-7776E1AE49E0}">
  <sheetPr>
    <pageSetUpPr fitToPage="1"/>
  </sheetPr>
  <dimension ref="A1:W25"/>
  <sheetViews>
    <sheetView showGridLines="0" zoomScaleNormal="100" workbookViewId="0"/>
  </sheetViews>
  <sheetFormatPr baseColWidth="10" defaultColWidth="11.28515625" defaultRowHeight="15"/>
  <cols>
    <col min="1" max="1" width="22.7109375" style="495" customWidth="1"/>
    <col min="2" max="7" width="8.7109375" style="495" customWidth="1"/>
    <col min="8" max="11" width="13.28515625" style="495" customWidth="1"/>
    <col min="12" max="12" width="26.28515625" style="495" bestFit="1" customWidth="1"/>
    <col min="13" max="13" width="17.28515625" style="495" customWidth="1"/>
    <col min="14" max="14" width="13.28515625" style="495" customWidth="1"/>
    <col min="15" max="15" width="19.7109375" style="495" customWidth="1"/>
    <col min="16" max="16" width="12.28515625" style="495" customWidth="1"/>
    <col min="17" max="18" width="16.28515625" style="495" customWidth="1"/>
    <col min="19" max="19" width="10.28515625" style="495" bestFit="1" customWidth="1"/>
    <col min="20" max="20" width="10.7109375" style="495" customWidth="1"/>
    <col min="21" max="22" width="10.7109375" style="497" customWidth="1"/>
    <col min="23" max="24" width="11.28515625" style="495"/>
    <col min="25" max="25" width="62.28515625" style="495" bestFit="1" customWidth="1"/>
    <col min="26" max="34" width="11.28515625" style="495" customWidth="1"/>
    <col min="35" max="16384" width="11.28515625" style="495"/>
  </cols>
  <sheetData>
    <row r="1" spans="1:23">
      <c r="A1" s="494" t="s">
        <v>368</v>
      </c>
      <c r="K1" s="178"/>
      <c r="L1" s="178"/>
      <c r="M1" s="178"/>
      <c r="N1" s="496"/>
    </row>
    <row r="3" spans="1:23">
      <c r="A3" s="498" t="s">
        <v>369</v>
      </c>
      <c r="B3" s="499"/>
      <c r="C3" s="499"/>
      <c r="D3" s="499"/>
      <c r="E3" s="499"/>
      <c r="F3" s="499"/>
      <c r="G3" s="499"/>
      <c r="L3" s="500"/>
    </row>
    <row r="4" spans="1:23">
      <c r="A4" s="498" t="s">
        <v>370</v>
      </c>
      <c r="B4" s="499"/>
      <c r="C4" s="499"/>
      <c r="D4" s="499"/>
      <c r="E4" s="499"/>
      <c r="F4" s="499"/>
      <c r="G4" s="499"/>
      <c r="L4" s="178"/>
    </row>
    <row r="5" spans="1:23">
      <c r="A5" s="499" t="s">
        <v>243</v>
      </c>
      <c r="B5" s="499"/>
      <c r="C5" s="499"/>
      <c r="D5" s="499"/>
      <c r="E5" s="499"/>
      <c r="F5" s="499"/>
      <c r="G5" s="499"/>
      <c r="I5" s="501"/>
      <c r="J5" s="501"/>
      <c r="K5" s="501"/>
      <c r="L5" s="502"/>
      <c r="M5" s="501"/>
      <c r="N5" s="501"/>
      <c r="O5" s="501"/>
      <c r="V5" s="503"/>
    </row>
    <row r="6" spans="1:23">
      <c r="L6" s="504"/>
      <c r="M6" s="504" t="s">
        <v>371</v>
      </c>
      <c r="N6" s="504"/>
      <c r="O6" s="504"/>
      <c r="P6" s="504"/>
      <c r="V6" s="503"/>
    </row>
    <row r="7" spans="1:23">
      <c r="A7" s="505"/>
      <c r="B7" s="505"/>
      <c r="C7" s="505"/>
      <c r="D7" s="505"/>
      <c r="E7" s="505"/>
      <c r="F7" s="505"/>
      <c r="G7" s="505"/>
      <c r="H7" s="505"/>
      <c r="L7" s="506"/>
      <c r="M7" s="506"/>
      <c r="N7" s="504"/>
      <c r="P7" s="495" t="s">
        <v>372</v>
      </c>
      <c r="V7" s="503"/>
      <c r="W7" s="503"/>
    </row>
    <row r="8" spans="1:23">
      <c r="L8" s="503" t="s">
        <v>373</v>
      </c>
      <c r="M8" s="503">
        <v>118.73076194444445</v>
      </c>
      <c r="N8" s="507"/>
      <c r="O8" s="508">
        <v>32.51867472644409</v>
      </c>
      <c r="P8" s="495" t="s">
        <v>374</v>
      </c>
      <c r="T8" s="509"/>
      <c r="V8" s="503"/>
    </row>
    <row r="9" spans="1:23">
      <c r="L9" s="503" t="s">
        <v>375</v>
      </c>
      <c r="M9" s="503">
        <v>56.452513000000003</v>
      </c>
      <c r="N9" s="510"/>
      <c r="O9" s="508">
        <v>15.461544065524748</v>
      </c>
      <c r="P9" s="495" t="s">
        <v>376</v>
      </c>
      <c r="T9" s="509"/>
      <c r="V9" s="503"/>
    </row>
    <row r="10" spans="1:23">
      <c r="I10" s="505"/>
      <c r="L10" s="503" t="s">
        <v>165</v>
      </c>
      <c r="M10" s="503">
        <v>52.409694000000002</v>
      </c>
      <c r="N10" s="510"/>
      <c r="O10" s="508">
        <v>14.354273178975541</v>
      </c>
      <c r="P10" s="495" t="s">
        <v>377</v>
      </c>
      <c r="T10" s="509"/>
      <c r="V10" s="503"/>
    </row>
    <row r="11" spans="1:23">
      <c r="L11" s="503" t="s">
        <v>378</v>
      </c>
      <c r="M11" s="503">
        <v>49.99968472222222</v>
      </c>
      <c r="N11" s="510"/>
      <c r="O11" s="508">
        <v>13.694205758297834</v>
      </c>
      <c r="P11" s="495" t="s">
        <v>379</v>
      </c>
      <c r="Q11" s="511"/>
      <c r="T11" s="509"/>
      <c r="V11" s="503"/>
    </row>
    <row r="12" spans="1:23">
      <c r="L12" s="503" t="s">
        <v>166</v>
      </c>
      <c r="M12" s="503">
        <v>22.687927999999999</v>
      </c>
      <c r="N12" s="510"/>
      <c r="O12" s="508">
        <v>6.2139022673348965</v>
      </c>
      <c r="P12" s="495" t="s">
        <v>380</v>
      </c>
      <c r="Q12" s="511"/>
      <c r="R12" s="178"/>
      <c r="T12" s="509"/>
    </row>
    <row r="13" spans="1:23">
      <c r="L13" s="503" t="s">
        <v>381</v>
      </c>
      <c r="M13" s="503">
        <v>20.869724166666664</v>
      </c>
      <c r="N13" s="510"/>
      <c r="O13" s="508">
        <v>5.7159219792086731</v>
      </c>
      <c r="P13" s="495" t="s">
        <v>382</v>
      </c>
      <c r="Q13" s="511"/>
      <c r="T13" s="509"/>
    </row>
    <row r="14" spans="1:23">
      <c r="L14" s="503" t="s">
        <v>383</v>
      </c>
      <c r="M14" s="503">
        <v>20.647434330821</v>
      </c>
      <c r="N14" s="510"/>
      <c r="O14" s="508">
        <v>5.6550399403126193</v>
      </c>
      <c r="P14" s="495" t="s">
        <v>384</v>
      </c>
      <c r="Q14" s="511"/>
      <c r="R14" s="178"/>
      <c r="T14" s="509"/>
    </row>
    <row r="15" spans="1:23">
      <c r="L15" s="503" t="s">
        <v>385</v>
      </c>
      <c r="M15" s="503">
        <v>14.926704166666667</v>
      </c>
      <c r="N15" s="510"/>
      <c r="O15" s="508">
        <v>4.0882129414853248</v>
      </c>
      <c r="P15" s="495" t="s">
        <v>386</v>
      </c>
      <c r="Q15" s="511"/>
      <c r="R15" s="178"/>
      <c r="T15" s="509"/>
      <c r="V15" s="503"/>
    </row>
    <row r="16" spans="1:23">
      <c r="L16" s="503" t="s">
        <v>387</v>
      </c>
      <c r="M16" s="503">
        <v>5.1040774999999989</v>
      </c>
      <c r="N16" s="510"/>
      <c r="O16" s="508">
        <v>1.3979345645800281</v>
      </c>
      <c r="P16" s="495" t="s">
        <v>388</v>
      </c>
      <c r="Q16" s="511"/>
      <c r="T16" s="509"/>
      <c r="V16" s="503"/>
    </row>
    <row r="17" spans="1:22">
      <c r="L17" s="503" t="s">
        <v>389</v>
      </c>
      <c r="M17" s="503">
        <v>2.8381505555555555</v>
      </c>
      <c r="N17" s="510"/>
      <c r="O17" s="508">
        <v>0.77732925510890483</v>
      </c>
      <c r="P17" s="495" t="s">
        <v>390</v>
      </c>
      <c r="Q17" s="511"/>
      <c r="T17" s="509"/>
      <c r="V17" s="503"/>
    </row>
    <row r="18" spans="1:22">
      <c r="L18" s="503" t="s">
        <v>391</v>
      </c>
      <c r="M18" s="503">
        <v>0.44895099999999993</v>
      </c>
      <c r="N18" s="510"/>
      <c r="O18" s="508">
        <v>0.12296132272732305</v>
      </c>
      <c r="P18" s="495" t="s">
        <v>392</v>
      </c>
      <c r="T18" s="509"/>
      <c r="V18" s="503"/>
    </row>
    <row r="19" spans="1:22">
      <c r="L19" s="503" t="s">
        <v>28</v>
      </c>
      <c r="M19" s="503">
        <v>365.11562338637663</v>
      </c>
      <c r="N19" s="508"/>
      <c r="O19" s="508">
        <v>100</v>
      </c>
      <c r="P19" s="495" t="s">
        <v>393</v>
      </c>
    </row>
    <row r="21" spans="1:22">
      <c r="A21" s="512"/>
      <c r="B21" s="512"/>
      <c r="C21" s="512"/>
      <c r="D21" s="512"/>
      <c r="E21" s="512"/>
      <c r="F21" s="512"/>
      <c r="G21" s="512"/>
      <c r="H21" s="512"/>
      <c r="M21" s="509"/>
    </row>
    <row r="22" spans="1:22">
      <c r="A22" s="512"/>
      <c r="B22" s="512"/>
      <c r="C22" s="512"/>
      <c r="D22" s="512"/>
      <c r="E22" s="512"/>
      <c r="F22" s="512"/>
      <c r="G22" s="512"/>
      <c r="H22" s="512"/>
      <c r="M22" s="513"/>
      <c r="N22" s="508"/>
      <c r="P22" s="514"/>
    </row>
    <row r="23" spans="1:22" ht="30.4" customHeight="1">
      <c r="A23" s="904" t="s">
        <v>394</v>
      </c>
      <c r="B23" s="905"/>
      <c r="C23" s="905"/>
      <c r="D23" s="905"/>
      <c r="E23" s="905"/>
      <c r="F23" s="905"/>
      <c r="G23" s="905"/>
      <c r="I23" s="515"/>
      <c r="M23" s="516"/>
      <c r="N23" s="508"/>
    </row>
    <row r="24" spans="1:22" ht="31.9" customHeight="1">
      <c r="A24" s="905" t="s">
        <v>395</v>
      </c>
      <c r="B24" s="905"/>
      <c r="C24" s="905"/>
      <c r="D24" s="905"/>
      <c r="E24" s="905"/>
      <c r="F24" s="905"/>
      <c r="G24" s="905"/>
      <c r="L24" s="512"/>
      <c r="M24" s="512"/>
      <c r="N24" s="512"/>
      <c r="O24" s="512"/>
      <c r="P24" s="514"/>
      <c r="Q24" s="514"/>
    </row>
    <row r="25" spans="1:22" ht="14.65" customHeight="1"/>
  </sheetData>
  <sheetProtection selectLockedCells="1" selectUnlockedCells="1"/>
  <mergeCells count="2">
    <mergeCell ref="A23:G23"/>
    <mergeCell ref="A24:G24"/>
  </mergeCells>
  <pageMargins left="0.7" right="0.7" top="0.75" bottom="0.75" header="0.51180555555555551" footer="0.51180555555555551"/>
  <pageSetup paperSize="9" firstPageNumber="0" orientation="portrait" horizontalDpi="300" verticalDpi="300" r:id="rId1"/>
  <headerFooter alignWithMargins="0"/>
  <drawing r:id="rId2"/>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D60F44-BA5F-4DF5-A387-49E432B1172D}">
  <sheetPr>
    <pageSetUpPr fitToPage="1"/>
  </sheetPr>
  <dimension ref="A1:AY74"/>
  <sheetViews>
    <sheetView showGridLines="0" zoomScaleNormal="100" workbookViewId="0"/>
  </sheetViews>
  <sheetFormatPr baseColWidth="10" defaultColWidth="11.28515625" defaultRowHeight="15"/>
  <cols>
    <col min="1" max="1" width="22.7109375" style="495" customWidth="1"/>
    <col min="2" max="7" width="8.7109375" style="495" customWidth="1"/>
    <col min="8" max="12" width="13.28515625" style="495" customWidth="1"/>
    <col min="13" max="13" width="17.28515625" style="495" customWidth="1"/>
    <col min="14" max="14" width="13.28515625" style="495" customWidth="1"/>
    <col min="15" max="15" width="19.7109375" style="495" customWidth="1"/>
    <col min="16" max="16" width="12.28515625" style="495" customWidth="1"/>
    <col min="17" max="18" width="16.28515625" style="495" customWidth="1"/>
    <col min="19" max="19" width="10.28515625" style="495" bestFit="1" customWidth="1"/>
    <col min="20" max="20" width="10.7109375" style="495" customWidth="1"/>
    <col min="21" max="22" width="10.7109375" style="497" customWidth="1"/>
    <col min="23" max="24" width="11.28515625" style="495"/>
    <col min="25" max="25" width="62.28515625" style="495" bestFit="1" customWidth="1"/>
    <col min="26" max="34" width="11.28515625" style="495" customWidth="1"/>
    <col min="35" max="16384" width="11.28515625" style="495"/>
  </cols>
  <sheetData>
    <row r="1" spans="1:51" s="514" customFormat="1">
      <c r="A1" s="140" t="s">
        <v>396</v>
      </c>
      <c r="B1" s="495"/>
      <c r="C1" s="495"/>
      <c r="D1" s="495"/>
      <c r="E1" s="495"/>
      <c r="F1" s="495"/>
      <c r="G1" s="495"/>
      <c r="H1" s="495"/>
      <c r="I1" s="515"/>
      <c r="J1" s="495"/>
      <c r="K1" s="517"/>
      <c r="L1" s="515"/>
      <c r="M1" s="515"/>
      <c r="N1" s="515"/>
      <c r="O1" s="515"/>
      <c r="T1" s="495"/>
      <c r="U1" s="497"/>
      <c r="V1" s="497"/>
      <c r="W1" s="495"/>
      <c r="X1" s="495"/>
      <c r="Y1" s="495"/>
      <c r="Z1" s="495"/>
      <c r="AA1" s="495"/>
      <c r="AB1" s="495"/>
      <c r="AC1" s="495"/>
      <c r="AD1" s="495"/>
      <c r="AE1" s="495"/>
      <c r="AF1" s="495"/>
      <c r="AG1" s="495"/>
      <c r="AH1" s="495"/>
      <c r="AI1" s="495"/>
      <c r="AJ1" s="495"/>
      <c r="AK1" s="495"/>
      <c r="AL1" s="495"/>
      <c r="AM1" s="495"/>
      <c r="AN1" s="495"/>
      <c r="AO1" s="495"/>
      <c r="AP1" s="495"/>
      <c r="AQ1" s="495"/>
      <c r="AR1" s="495"/>
      <c r="AS1" s="495"/>
      <c r="AT1" s="495"/>
      <c r="AU1" s="495"/>
      <c r="AV1" s="495"/>
      <c r="AW1" s="495"/>
      <c r="AX1" s="495"/>
      <c r="AY1" s="495"/>
    </row>
    <row r="2" spans="1:51" s="514" customFormat="1">
      <c r="A2" s="499" t="s">
        <v>18</v>
      </c>
      <c r="B2" s="495"/>
      <c r="C2" s="495"/>
      <c r="D2" s="495"/>
      <c r="E2" s="495"/>
      <c r="F2" s="495"/>
      <c r="G2" s="495"/>
      <c r="H2" s="495"/>
      <c r="I2" s="515"/>
      <c r="J2" s="495"/>
      <c r="K2" s="517"/>
      <c r="L2" s="518"/>
      <c r="M2" s="518"/>
      <c r="N2" s="518"/>
      <c r="O2" s="519"/>
      <c r="T2" s="495"/>
      <c r="U2" s="497"/>
      <c r="V2" s="497"/>
      <c r="W2" s="495"/>
      <c r="X2" s="495"/>
      <c r="Y2" s="495"/>
      <c r="Z2" s="495"/>
      <c r="AA2" s="495"/>
      <c r="AB2" s="495"/>
      <c r="AC2" s="495"/>
      <c r="AD2" s="495"/>
      <c r="AE2" s="495"/>
      <c r="AF2" s="495"/>
      <c r="AG2" s="495"/>
      <c r="AH2" s="495"/>
      <c r="AI2" s="495"/>
      <c r="AJ2" s="495"/>
      <c r="AK2" s="495"/>
      <c r="AL2" s="495"/>
      <c r="AM2" s="495"/>
      <c r="AN2" s="495"/>
      <c r="AO2" s="495"/>
      <c r="AP2" s="495"/>
      <c r="AQ2" s="495"/>
      <c r="AR2" s="495"/>
      <c r="AS2" s="495"/>
      <c r="AT2" s="495"/>
      <c r="AU2" s="495"/>
      <c r="AV2" s="495"/>
      <c r="AW2" s="495"/>
      <c r="AX2" s="495"/>
      <c r="AY2" s="495"/>
    </row>
    <row r="3" spans="1:51" s="514" customFormat="1">
      <c r="B3" s="495"/>
      <c r="C3" s="495"/>
      <c r="D3" s="495"/>
      <c r="E3" s="495"/>
      <c r="F3" s="495"/>
      <c r="G3" s="495"/>
      <c r="H3" s="495"/>
      <c r="I3" s="518"/>
      <c r="J3" s="495"/>
      <c r="K3" s="517"/>
      <c r="L3" s="518"/>
      <c r="M3" s="518"/>
      <c r="N3" s="518"/>
      <c r="O3" s="518"/>
      <c r="T3" s="495"/>
      <c r="U3" s="497"/>
      <c r="V3" s="497"/>
      <c r="W3" s="495"/>
      <c r="X3" s="495"/>
      <c r="Y3" s="495"/>
      <c r="Z3" s="495"/>
      <c r="AA3" s="495"/>
      <c r="AB3" s="495"/>
      <c r="AC3" s="495"/>
      <c r="AD3" s="495"/>
      <c r="AE3" s="495"/>
      <c r="AF3" s="495"/>
      <c r="AG3" s="495"/>
      <c r="AH3" s="495"/>
      <c r="AI3" s="495"/>
      <c r="AJ3" s="495"/>
      <c r="AK3" s="495"/>
      <c r="AL3" s="495"/>
      <c r="AM3" s="495"/>
      <c r="AN3" s="495"/>
      <c r="AO3" s="495"/>
      <c r="AP3" s="495"/>
      <c r="AQ3" s="495"/>
      <c r="AR3" s="495"/>
      <c r="AS3" s="495"/>
      <c r="AT3" s="495"/>
      <c r="AU3" s="495"/>
      <c r="AV3" s="495"/>
      <c r="AW3" s="495"/>
      <c r="AX3" s="495"/>
      <c r="AY3" s="495"/>
    </row>
    <row r="4" spans="1:51" s="514" customFormat="1" ht="15.75">
      <c r="A4" s="520"/>
      <c r="B4" s="495"/>
      <c r="C4" s="495"/>
      <c r="D4" s="495"/>
      <c r="E4" s="495"/>
      <c r="F4" s="495"/>
      <c r="G4" s="495"/>
      <c r="H4" s="495"/>
      <c r="I4" s="518"/>
      <c r="J4" s="495"/>
      <c r="K4" s="517"/>
      <c r="L4" s="495"/>
      <c r="M4" s="495"/>
      <c r="N4" s="495"/>
      <c r="O4" s="495"/>
      <c r="P4" s="495"/>
      <c r="T4" s="495"/>
      <c r="U4" s="497"/>
      <c r="V4" s="497"/>
      <c r="W4" s="495"/>
      <c r="X4" s="495"/>
      <c r="Y4" s="495"/>
      <c r="Z4" s="495"/>
      <c r="AA4" s="495"/>
      <c r="AB4" s="495"/>
      <c r="AC4" s="495"/>
      <c r="AD4" s="495"/>
      <c r="AE4" s="495"/>
      <c r="AF4" s="495"/>
      <c r="AG4" s="495"/>
      <c r="AH4" s="495"/>
      <c r="AI4" s="495"/>
      <c r="AJ4" s="495"/>
      <c r="AK4" s="495"/>
      <c r="AL4" s="495"/>
      <c r="AM4" s="495"/>
      <c r="AN4" s="495"/>
      <c r="AO4" s="495"/>
      <c r="AP4" s="495"/>
      <c r="AQ4" s="495"/>
      <c r="AR4" s="495"/>
      <c r="AS4" s="495"/>
      <c r="AT4" s="495"/>
      <c r="AU4" s="495"/>
      <c r="AV4" s="495"/>
      <c r="AW4" s="495"/>
      <c r="AX4" s="495"/>
      <c r="AY4" s="495"/>
    </row>
    <row r="5" spans="1:51" s="514" customFormat="1">
      <c r="A5" s="495"/>
      <c r="B5" s="495"/>
      <c r="C5" s="495"/>
      <c r="D5" s="495"/>
      <c r="E5" s="495"/>
      <c r="F5" s="495"/>
      <c r="G5" s="495"/>
      <c r="H5" s="495"/>
      <c r="I5" s="495"/>
      <c r="J5" s="495"/>
      <c r="K5" s="517"/>
      <c r="L5" s="495"/>
      <c r="M5" s="495"/>
      <c r="N5" s="495"/>
      <c r="O5" s="495"/>
      <c r="P5" s="495"/>
      <c r="Q5" s="495"/>
      <c r="T5" s="495"/>
      <c r="U5" s="497"/>
      <c r="V5" s="497"/>
      <c r="W5" s="495"/>
      <c r="X5" s="495"/>
      <c r="Y5" s="495"/>
      <c r="Z5" s="495"/>
      <c r="AA5" s="495"/>
      <c r="AB5" s="495"/>
      <c r="AC5" s="495"/>
      <c r="AD5" s="495"/>
      <c r="AE5" s="495"/>
      <c r="AF5" s="495"/>
      <c r="AG5" s="495"/>
      <c r="AH5" s="495"/>
      <c r="AI5" s="495"/>
      <c r="AJ5" s="495"/>
      <c r="AK5" s="495"/>
      <c r="AL5" s="495"/>
      <c r="AM5" s="495"/>
      <c r="AN5" s="495"/>
      <c r="AO5" s="495"/>
      <c r="AP5" s="495"/>
      <c r="AQ5" s="495"/>
      <c r="AR5" s="495"/>
      <c r="AS5" s="495"/>
      <c r="AT5" s="495"/>
      <c r="AU5" s="495"/>
      <c r="AV5" s="495"/>
      <c r="AW5" s="495"/>
      <c r="AX5" s="495"/>
      <c r="AY5" s="495"/>
    </row>
    <row r="6" spans="1:51">
      <c r="K6" s="517"/>
    </row>
    <row r="7" spans="1:51" ht="12.75" customHeight="1"/>
    <row r="8" spans="1:51" ht="12.75" customHeight="1"/>
    <row r="9" spans="1:51" ht="12.75" customHeight="1"/>
    <row r="10" spans="1:51" ht="12.75" customHeight="1"/>
    <row r="11" spans="1:51" ht="12.75" customHeight="1"/>
    <row r="12" spans="1:51" ht="12.75" customHeight="1"/>
    <row r="13" spans="1:51" ht="12.75" customHeight="1">
      <c r="K13" s="515"/>
      <c r="L13" s="521"/>
      <c r="M13" s="521"/>
      <c r="N13" s="521"/>
      <c r="O13" s="521"/>
      <c r="P13" s="521"/>
      <c r="Q13" s="521"/>
    </row>
    <row r="14" spans="1:51" ht="12.75" customHeight="1">
      <c r="L14" s="521"/>
      <c r="M14" s="521"/>
      <c r="N14" s="521"/>
      <c r="O14" s="521"/>
      <c r="P14" s="521"/>
      <c r="Q14" s="521"/>
      <c r="R14" s="521"/>
      <c r="S14" s="522"/>
    </row>
    <row r="15" spans="1:51" ht="12.75" customHeight="1">
      <c r="L15" s="521"/>
      <c r="M15" s="521"/>
      <c r="N15" s="521"/>
      <c r="O15" s="521"/>
      <c r="P15" s="521"/>
      <c r="Q15" s="521"/>
      <c r="R15" s="521"/>
      <c r="S15" s="522"/>
    </row>
    <row r="16" spans="1:51" ht="12.75" customHeight="1">
      <c r="L16" s="521"/>
      <c r="M16" s="521"/>
      <c r="N16" s="521"/>
      <c r="O16" s="521"/>
      <c r="P16" s="521"/>
      <c r="Q16" s="521"/>
      <c r="R16" s="521"/>
      <c r="S16" s="522"/>
    </row>
    <row r="17" spans="1:22" ht="12.75" customHeight="1">
      <c r="L17" s="521"/>
      <c r="M17" s="521"/>
      <c r="N17" s="521"/>
      <c r="O17" s="521"/>
      <c r="P17" s="521"/>
      <c r="Q17" s="521"/>
      <c r="R17" s="521"/>
      <c r="S17" s="522"/>
    </row>
    <row r="18" spans="1:22" ht="12.75" customHeight="1">
      <c r="L18" s="521"/>
      <c r="M18" s="521"/>
      <c r="N18" s="521"/>
      <c r="O18" s="521"/>
      <c r="P18" s="521"/>
      <c r="Q18" s="521"/>
      <c r="R18" s="521"/>
      <c r="S18" s="522"/>
    </row>
    <row r="19" spans="1:22" ht="12.75" customHeight="1">
      <c r="L19" s="521"/>
      <c r="M19" s="521"/>
      <c r="N19" s="521"/>
      <c r="O19" s="521"/>
      <c r="P19" s="521"/>
      <c r="Q19" s="521"/>
      <c r="R19" s="521"/>
      <c r="S19" s="522"/>
    </row>
    <row r="20" spans="1:22" ht="12.75" customHeight="1">
      <c r="L20" s="521"/>
      <c r="M20" s="521"/>
      <c r="N20" s="521"/>
      <c r="O20" s="521"/>
      <c r="P20" s="521"/>
      <c r="Q20" s="521"/>
      <c r="R20" s="521"/>
      <c r="S20" s="522"/>
    </row>
    <row r="21" spans="1:22" ht="12.75" customHeight="1">
      <c r="L21" s="521"/>
      <c r="M21" s="521"/>
      <c r="N21" s="521"/>
      <c r="O21" s="521"/>
      <c r="P21" s="521"/>
      <c r="Q21" s="521"/>
      <c r="R21" s="521"/>
      <c r="S21" s="522"/>
    </row>
    <row r="22" spans="1:22" ht="12.75" customHeight="1">
      <c r="A22" s="523" t="s">
        <v>397</v>
      </c>
      <c r="B22" s="524"/>
      <c r="C22" s="524"/>
      <c r="D22" s="524"/>
      <c r="E22" s="524"/>
      <c r="F22" s="524"/>
      <c r="G22" s="524"/>
      <c r="I22" s="515" t="s">
        <v>398</v>
      </c>
      <c r="L22" s="521"/>
      <c r="M22" s="521"/>
      <c r="N22" s="521"/>
      <c r="O22" s="521"/>
      <c r="P22" s="521"/>
      <c r="Q22" s="521"/>
      <c r="R22" s="521"/>
      <c r="S22" s="522"/>
    </row>
    <row r="23" spans="1:22">
      <c r="L23" s="521"/>
      <c r="M23" s="521"/>
      <c r="N23" s="521"/>
      <c r="O23" s="521"/>
      <c r="P23" s="521"/>
      <c r="Q23" s="521"/>
      <c r="R23" s="521"/>
      <c r="S23" s="522"/>
    </row>
    <row r="24" spans="1:22" ht="14.25" customHeight="1">
      <c r="A24" s="906"/>
      <c r="B24" s="906"/>
      <c r="C24" s="906"/>
      <c r="D24" s="906"/>
      <c r="E24" s="906"/>
      <c r="F24" s="906"/>
      <c r="G24" s="906"/>
      <c r="H24" s="906"/>
      <c r="I24" s="906"/>
      <c r="L24" s="521"/>
      <c r="M24" s="521"/>
      <c r="N24" s="521"/>
      <c r="O24" s="521"/>
      <c r="P24" s="521"/>
      <c r="Q24" s="521"/>
      <c r="R24" s="521"/>
      <c r="S24" s="522"/>
    </row>
    <row r="25" spans="1:22" ht="12.75" customHeight="1">
      <c r="E25" s="502"/>
      <c r="I25" s="515"/>
      <c r="J25" s="515"/>
      <c r="L25" s="521"/>
      <c r="M25" s="521"/>
      <c r="N25" s="521"/>
      <c r="O25" s="521"/>
      <c r="P25" s="521"/>
      <c r="Q25" s="521"/>
      <c r="R25" s="521"/>
      <c r="S25" s="522"/>
    </row>
    <row r="26" spans="1:22">
      <c r="A26" s="514"/>
      <c r="B26" s="514"/>
      <c r="C26" s="514"/>
      <c r="D26" s="514"/>
      <c r="E26" s="514"/>
      <c r="F26" s="514"/>
      <c r="I26" s="501"/>
      <c r="J26" s="501"/>
      <c r="L26" s="521"/>
      <c r="M26" s="521"/>
      <c r="N26" s="521"/>
      <c r="O26" s="521"/>
      <c r="P26" s="521"/>
      <c r="Q26" s="521"/>
      <c r="R26" s="521"/>
      <c r="S26" s="522"/>
    </row>
    <row r="27" spans="1:22" s="514" customFormat="1" ht="12.75" customHeight="1">
      <c r="G27" s="495"/>
      <c r="H27" s="495"/>
      <c r="I27" s="495"/>
      <c r="J27" s="495"/>
      <c r="K27" s="495"/>
      <c r="L27" s="521"/>
      <c r="M27" s="521"/>
      <c r="N27" s="521"/>
      <c r="O27" s="521"/>
      <c r="P27" s="521"/>
      <c r="Q27" s="521"/>
      <c r="R27" s="521"/>
      <c r="S27" s="522"/>
      <c r="U27" s="497"/>
      <c r="V27" s="525"/>
    </row>
    <row r="28" spans="1:22" s="514" customFormat="1" ht="48.4" customHeight="1">
      <c r="A28" s="907" t="s">
        <v>399</v>
      </c>
      <c r="B28" s="907"/>
      <c r="C28" s="907"/>
      <c r="D28" s="907"/>
      <c r="E28" s="907"/>
      <c r="F28" s="907"/>
      <c r="G28" s="907"/>
      <c r="H28" s="495"/>
      <c r="I28" s="495"/>
      <c r="J28" s="495"/>
      <c r="K28" s="495"/>
      <c r="L28" s="521"/>
      <c r="M28" s="521"/>
      <c r="N28" s="521"/>
      <c r="O28" s="521"/>
      <c r="P28" s="521"/>
      <c r="Q28" s="521"/>
      <c r="R28" s="521"/>
      <c r="S28" s="522"/>
      <c r="U28" s="525"/>
      <c r="V28" s="525"/>
    </row>
    <row r="29" spans="1:22" s="514" customFormat="1" ht="12.75" customHeight="1">
      <c r="A29" s="495"/>
      <c r="B29" s="495"/>
      <c r="C29" s="495"/>
      <c r="D29" s="495"/>
      <c r="E29" s="495"/>
      <c r="F29" s="495"/>
      <c r="G29" s="495"/>
      <c r="H29" s="495"/>
      <c r="I29" s="495"/>
      <c r="J29" s="495"/>
      <c r="K29" s="495"/>
      <c r="L29" s="521"/>
      <c r="M29" s="521"/>
      <c r="N29" s="521"/>
      <c r="O29" s="521"/>
      <c r="P29" s="521"/>
      <c r="Q29" s="521"/>
      <c r="R29" s="521"/>
      <c r="S29" s="522"/>
      <c r="U29" s="525"/>
      <c r="V29" s="525"/>
    </row>
    <row r="30" spans="1:22" s="514" customFormat="1" ht="12.75" customHeight="1">
      <c r="A30" s="495"/>
      <c r="B30" s="495"/>
      <c r="C30" s="495"/>
      <c r="D30" s="495"/>
      <c r="E30" s="495"/>
      <c r="F30" s="495"/>
      <c r="G30" s="495"/>
      <c r="H30" s="495"/>
      <c r="I30" s="495"/>
      <c r="J30" s="495"/>
      <c r="K30" s="495"/>
      <c r="L30" s="521"/>
      <c r="M30" s="521"/>
      <c r="N30" s="521"/>
      <c r="O30" s="521"/>
      <c r="P30" s="521"/>
      <c r="Q30" s="521"/>
      <c r="R30" s="521"/>
      <c r="S30" s="522"/>
      <c r="U30" s="525"/>
      <c r="V30" s="525"/>
    </row>
    <row r="31" spans="1:22" ht="12.75" customHeight="1">
      <c r="L31" s="521"/>
      <c r="M31" s="521"/>
      <c r="N31" s="521"/>
      <c r="O31" s="521"/>
      <c r="P31" s="521"/>
      <c r="Q31" s="521"/>
      <c r="R31" s="521"/>
      <c r="U31" s="525"/>
    </row>
    <row r="32" spans="1:22" ht="12.75" customHeight="1">
      <c r="L32" s="521"/>
      <c r="M32" s="521"/>
      <c r="N32" s="521"/>
      <c r="O32" s="521"/>
      <c r="P32" s="521"/>
      <c r="Q32" s="521"/>
      <c r="R32" s="521"/>
      <c r="S32" s="521"/>
      <c r="T32" s="521"/>
      <c r="V32" s="521"/>
    </row>
    <row r="33" spans="9:22" ht="12.75" customHeight="1">
      <c r="L33" s="521"/>
      <c r="M33" s="521"/>
      <c r="N33" s="521"/>
      <c r="O33" s="521"/>
      <c r="P33" s="521"/>
      <c r="Q33" s="521"/>
      <c r="R33" s="521"/>
      <c r="U33" s="521"/>
    </row>
    <row r="34" spans="9:22" ht="12.75" customHeight="1">
      <c r="K34" s="526" t="s">
        <v>400</v>
      </c>
      <c r="L34" s="495" t="s">
        <v>401</v>
      </c>
      <c r="M34" s="495" t="s">
        <v>378</v>
      </c>
      <c r="N34" s="495" t="s">
        <v>373</v>
      </c>
      <c r="O34" s="495" t="s">
        <v>385</v>
      </c>
      <c r="P34" s="495" t="s">
        <v>166</v>
      </c>
      <c r="Q34" s="495" t="s">
        <v>165</v>
      </c>
      <c r="R34" s="495" t="s">
        <v>167</v>
      </c>
      <c r="S34" s="495" t="s">
        <v>402</v>
      </c>
      <c r="T34" s="495" t="s">
        <v>28</v>
      </c>
    </row>
    <row r="35" spans="9:22" ht="12.75" customHeight="1">
      <c r="K35" s="495">
        <v>1990</v>
      </c>
      <c r="L35" s="527">
        <v>53.866642000000013</v>
      </c>
      <c r="M35" s="527">
        <v>2.72E-4</v>
      </c>
      <c r="N35" s="527">
        <v>113.61555555555557</v>
      </c>
      <c r="O35" s="527">
        <v>6.6641666666666604</v>
      </c>
      <c r="P35" s="527">
        <v>0</v>
      </c>
      <c r="Q35" s="527">
        <v>0</v>
      </c>
      <c r="R35" s="527">
        <v>0</v>
      </c>
      <c r="S35" s="527">
        <v>2.9121174444444762</v>
      </c>
      <c r="T35" s="527">
        <v>177.05875366666672</v>
      </c>
      <c r="V35" s="528"/>
    </row>
    <row r="36" spans="9:22" ht="12.75" customHeight="1">
      <c r="K36" s="495">
        <v>1991</v>
      </c>
      <c r="L36" s="527">
        <v>57.60193900000003</v>
      </c>
      <c r="M36" s="527">
        <v>4.900000000000002E-4</v>
      </c>
      <c r="N36" s="527">
        <v>131.576944444444</v>
      </c>
      <c r="O36" s="527">
        <v>7.2880555555555553</v>
      </c>
      <c r="P36" s="527">
        <v>0</v>
      </c>
      <c r="Q36" s="527">
        <v>0</v>
      </c>
      <c r="R36" s="527">
        <v>0</v>
      </c>
      <c r="S36" s="527">
        <v>2.9281283333332908</v>
      </c>
      <c r="T36" s="527">
        <v>199.39555733333287</v>
      </c>
      <c r="U36" s="528"/>
      <c r="V36" s="528"/>
    </row>
    <row r="37" spans="9:22" ht="12.75" customHeight="1">
      <c r="K37" s="495">
        <v>1992</v>
      </c>
      <c r="L37" s="527">
        <v>68.955817999999979</v>
      </c>
      <c r="M37" s="527">
        <v>4.900000000000002E-4</v>
      </c>
      <c r="N37" s="527">
        <v>127.74333333333296</v>
      </c>
      <c r="O37" s="527">
        <v>7.2972222222222243</v>
      </c>
      <c r="P37" s="527">
        <v>3.3331388888888869E-2</v>
      </c>
      <c r="Q37" s="527">
        <v>0</v>
      </c>
      <c r="R37" s="527">
        <v>3.0600000000000001E-4</v>
      </c>
      <c r="S37" s="527">
        <v>3.1217835555561351</v>
      </c>
      <c r="T37" s="527">
        <v>207.15228450000015</v>
      </c>
      <c r="U37" s="528"/>
      <c r="V37" s="528"/>
    </row>
    <row r="38" spans="9:22" ht="12.75" customHeight="1">
      <c r="K38" s="495">
        <v>1993</v>
      </c>
      <c r="L38" s="527">
        <v>64.894800000000018</v>
      </c>
      <c r="M38" s="527">
        <v>2.4019999999999966E-3</v>
      </c>
      <c r="N38" s="527">
        <v>122.64250000000045</v>
      </c>
      <c r="O38" s="527">
        <v>7.3066666666666622</v>
      </c>
      <c r="P38" s="527">
        <v>0.29238583333333296</v>
      </c>
      <c r="Q38" s="527">
        <v>0</v>
      </c>
      <c r="R38" s="527">
        <v>4.55E-4</v>
      </c>
      <c r="S38" s="527">
        <v>3.1184106666665627</v>
      </c>
      <c r="T38" s="527">
        <v>198.25762016666704</v>
      </c>
      <c r="U38" s="528"/>
      <c r="V38" s="528"/>
    </row>
    <row r="39" spans="9:22">
      <c r="I39" s="515"/>
      <c r="K39" s="495">
        <v>1994</v>
      </c>
      <c r="L39" s="527">
        <v>78.793180000000078</v>
      </c>
      <c r="M39" s="527">
        <v>4.7040000000000033E-3</v>
      </c>
      <c r="N39" s="527">
        <v>110.00916666666667</v>
      </c>
      <c r="O39" s="527">
        <v>7.3613888888888903</v>
      </c>
      <c r="P39" s="527">
        <v>0.94942611111111153</v>
      </c>
      <c r="Q39" s="527">
        <v>0</v>
      </c>
      <c r="R39" s="527">
        <v>6.0800000000000003E-4</v>
      </c>
      <c r="S39" s="527">
        <v>3.201106222222279</v>
      </c>
      <c r="T39" s="527">
        <v>200.31957988888902</v>
      </c>
      <c r="U39" s="528"/>
      <c r="V39" s="528"/>
    </row>
    <row r="40" spans="9:22" ht="12.75" customHeight="1">
      <c r="I40" s="501"/>
      <c r="K40" s="495">
        <v>1995</v>
      </c>
      <c r="L40" s="527">
        <v>73.118887000000001</v>
      </c>
      <c r="M40" s="527">
        <v>4.7140000000000038E-3</v>
      </c>
      <c r="N40" s="527">
        <v>111.52222222222227</v>
      </c>
      <c r="O40" s="527">
        <v>8.3847222222222175</v>
      </c>
      <c r="P40" s="527">
        <v>1.8613747222222199</v>
      </c>
      <c r="Q40" s="527">
        <v>0</v>
      </c>
      <c r="R40" s="527">
        <v>7.5699999999999997E-4</v>
      </c>
      <c r="S40" s="527">
        <v>3.2824159999997846</v>
      </c>
      <c r="T40" s="527">
        <v>198.1750931666665</v>
      </c>
      <c r="U40" s="528"/>
      <c r="V40" s="528"/>
    </row>
    <row r="41" spans="9:22">
      <c r="K41" s="495">
        <v>1996</v>
      </c>
      <c r="L41" s="527">
        <v>66.043679000000026</v>
      </c>
      <c r="M41" s="527">
        <v>7.4299999999999982E-3</v>
      </c>
      <c r="N41" s="527">
        <v>119.73416666666697</v>
      </c>
      <c r="O41" s="527">
        <v>8.6588888888888853</v>
      </c>
      <c r="P41" s="527">
        <v>2.6785502777777754</v>
      </c>
      <c r="Q41" s="527">
        <v>0</v>
      </c>
      <c r="R41" s="527">
        <v>1.189E-3</v>
      </c>
      <c r="S41" s="527">
        <v>3.2370398888890861</v>
      </c>
      <c r="T41" s="527">
        <v>200.36094372222277</v>
      </c>
      <c r="U41" s="528"/>
      <c r="V41" s="528"/>
    </row>
    <row r="42" spans="9:22">
      <c r="K42" s="495">
        <v>1997</v>
      </c>
      <c r="L42" s="527">
        <v>63.764164999999963</v>
      </c>
      <c r="M42" s="527">
        <v>1.1128000000000001E-2</v>
      </c>
      <c r="N42" s="527">
        <v>108.69499999999996</v>
      </c>
      <c r="O42" s="527">
        <v>8.8063888888888862</v>
      </c>
      <c r="P42" s="527">
        <v>3.206609722222217</v>
      </c>
      <c r="Q42" s="527">
        <v>0</v>
      </c>
      <c r="R42" s="527">
        <v>1.7250000000000002E-3</v>
      </c>
      <c r="S42" s="527">
        <v>3.2628473333338945</v>
      </c>
      <c r="T42" s="527">
        <v>187.7478639444449</v>
      </c>
      <c r="U42" s="528"/>
      <c r="V42" s="528"/>
    </row>
    <row r="43" spans="9:22">
      <c r="K43" s="495">
        <v>1998</v>
      </c>
      <c r="L43" s="527">
        <v>62.092914000000015</v>
      </c>
      <c r="M43" s="527">
        <v>1.9496999999999955E-2</v>
      </c>
      <c r="N43" s="527">
        <v>108.79361111111113</v>
      </c>
      <c r="O43" s="527">
        <v>9.0741666666666667</v>
      </c>
      <c r="P43" s="527">
        <v>2.99767361111111</v>
      </c>
      <c r="Q43" s="527">
        <v>0</v>
      </c>
      <c r="R43" s="527">
        <v>2.1379999999999997E-3</v>
      </c>
      <c r="S43" s="527">
        <v>3.2428041111113259</v>
      </c>
      <c r="T43" s="527">
        <v>186.22280450000025</v>
      </c>
      <c r="U43" s="528"/>
      <c r="V43" s="528"/>
    </row>
    <row r="44" spans="9:22">
      <c r="K44" s="495">
        <v>1999</v>
      </c>
      <c r="L44" s="527">
        <v>72.514323000000047</v>
      </c>
      <c r="M44" s="527">
        <v>3.6944000000000053E-2</v>
      </c>
      <c r="N44" s="527">
        <v>102.86805555555553</v>
      </c>
      <c r="O44" s="527">
        <v>10.148888888888887</v>
      </c>
      <c r="P44" s="527">
        <v>3.1512533333333366</v>
      </c>
      <c r="Q44" s="527">
        <v>0</v>
      </c>
      <c r="R44" s="527">
        <v>2.4260000000000002E-3</v>
      </c>
      <c r="S44" s="527">
        <v>3.4552707777780824</v>
      </c>
      <c r="T44" s="527">
        <v>192.1771615555559</v>
      </c>
      <c r="U44" s="528"/>
      <c r="V44" s="528"/>
    </row>
    <row r="45" spans="9:22">
      <c r="K45" s="495">
        <v>2000</v>
      </c>
      <c r="L45" s="527">
        <v>66.363672000000051</v>
      </c>
      <c r="M45" s="527">
        <v>4.8159999999999953E-2</v>
      </c>
      <c r="N45" s="527">
        <v>98.080833333333374</v>
      </c>
      <c r="O45" s="527">
        <v>10.799166666666666</v>
      </c>
      <c r="P45" s="527">
        <v>3.7758602777777717</v>
      </c>
      <c r="Q45" s="527">
        <v>0.13512340700618319</v>
      </c>
      <c r="R45" s="527">
        <v>5.2230000000000002E-3</v>
      </c>
      <c r="S45" s="527">
        <v>3.9486958888882668</v>
      </c>
      <c r="T45" s="527">
        <v>183.15673457367234</v>
      </c>
      <c r="U45" s="528"/>
      <c r="V45" s="528"/>
    </row>
    <row r="46" spans="9:22">
      <c r="K46" s="495">
        <v>2001</v>
      </c>
      <c r="L46" s="527">
        <v>74.26788300000004</v>
      </c>
      <c r="M46" s="527">
        <v>0.13123999999999972</v>
      </c>
      <c r="N46" s="527">
        <v>99.335277777777733</v>
      </c>
      <c r="O46" s="527">
        <v>11.231111111111103</v>
      </c>
      <c r="P46" s="527">
        <v>3.7669036111111134</v>
      </c>
      <c r="Q46" s="527">
        <v>0.30346328039641429</v>
      </c>
      <c r="R46" s="527">
        <v>6.1609999999999998E-3</v>
      </c>
      <c r="S46" s="527">
        <v>4.1199329999999463</v>
      </c>
      <c r="T46" s="527">
        <v>193.16197278039633</v>
      </c>
      <c r="U46" s="528"/>
      <c r="V46" s="528"/>
    </row>
    <row r="47" spans="9:22">
      <c r="K47" s="495">
        <v>2002</v>
      </c>
      <c r="L47" s="527">
        <v>60.396140000000024</v>
      </c>
      <c r="M47" s="527">
        <v>0.2655900000000001</v>
      </c>
      <c r="N47" s="527">
        <v>93.546944444444478</v>
      </c>
      <c r="O47" s="527">
        <v>11.879722222222201</v>
      </c>
      <c r="P47" s="527">
        <v>4.0347733333333355</v>
      </c>
      <c r="Q47" s="527">
        <v>0.53812792828791844</v>
      </c>
      <c r="R47" s="527">
        <v>7.1040000000000001E-3</v>
      </c>
      <c r="S47" s="527">
        <v>4.5441552222223152</v>
      </c>
      <c r="T47" s="527">
        <v>175.21255715051026</v>
      </c>
      <c r="U47" s="528"/>
      <c r="V47" s="528"/>
    </row>
    <row r="48" spans="9:22">
      <c r="K48" s="495">
        <v>2003</v>
      </c>
      <c r="L48" s="527">
        <v>58.943457999999964</v>
      </c>
      <c r="M48" s="527">
        <v>0.38775000000000054</v>
      </c>
      <c r="N48" s="527">
        <v>99.679166666666688</v>
      </c>
      <c r="O48" s="527">
        <v>12.453333333333337</v>
      </c>
      <c r="P48" s="527">
        <v>4.4300833333333296</v>
      </c>
      <c r="Q48" s="527">
        <v>0.90454369024274772</v>
      </c>
      <c r="R48" s="527">
        <v>7.7670000000000005E-3</v>
      </c>
      <c r="S48" s="527">
        <v>4.6245346666671594</v>
      </c>
      <c r="T48" s="527">
        <v>181.43063669024323</v>
      </c>
      <c r="U48" s="528"/>
      <c r="V48" s="528"/>
    </row>
    <row r="49" spans="9:22">
      <c r="K49" s="495">
        <v>2004</v>
      </c>
      <c r="L49" s="527">
        <v>59.555033000000009</v>
      </c>
      <c r="M49" s="527">
        <v>0.59484999999999943</v>
      </c>
      <c r="N49" s="527">
        <v>100.42333333333329</v>
      </c>
      <c r="O49" s="527">
        <v>13.398333333333291</v>
      </c>
      <c r="P49" s="527">
        <v>4.6438611111111179</v>
      </c>
      <c r="Q49" s="527">
        <v>1.2922810835030192</v>
      </c>
      <c r="R49" s="527">
        <v>8.4480000000000006E-3</v>
      </c>
      <c r="S49" s="527">
        <v>4.7901760000004572</v>
      </c>
      <c r="T49" s="527">
        <v>184.70631586128115</v>
      </c>
      <c r="U49" s="528"/>
      <c r="V49" s="528"/>
    </row>
    <row r="50" spans="9:22">
      <c r="K50" s="495">
        <v>2005</v>
      </c>
      <c r="L50" s="527">
        <v>51.479487000000027</v>
      </c>
      <c r="M50" s="527">
        <v>0.96256999999999937</v>
      </c>
      <c r="N50" s="527">
        <v>105.58749999999998</v>
      </c>
      <c r="O50" s="527">
        <v>12.303611111111138</v>
      </c>
      <c r="P50" s="527">
        <v>7.5017019444444477</v>
      </c>
      <c r="Q50" s="527">
        <v>2.4317691033071656</v>
      </c>
      <c r="R50" s="527">
        <v>1.0501E-2</v>
      </c>
      <c r="S50" s="527">
        <v>5.7947838888890715</v>
      </c>
      <c r="T50" s="527">
        <v>186.07192404775185</v>
      </c>
      <c r="U50" s="528"/>
      <c r="V50" s="528"/>
    </row>
    <row r="51" spans="9:22">
      <c r="I51" s="178"/>
      <c r="J51" s="178"/>
      <c r="K51" s="495">
        <v>2006</v>
      </c>
      <c r="L51" s="527">
        <v>56.304060000000021</v>
      </c>
      <c r="M51" s="527">
        <v>2.1825799999999953</v>
      </c>
      <c r="N51" s="527">
        <v>94.311666666666696</v>
      </c>
      <c r="O51" s="527">
        <v>11.883333333333361</v>
      </c>
      <c r="P51" s="527">
        <v>7.8661133333333302</v>
      </c>
      <c r="Q51" s="527">
        <v>4.1470841997765433</v>
      </c>
      <c r="R51" s="527">
        <v>1.2102999999999999E-2</v>
      </c>
      <c r="S51" s="527">
        <v>5.9109316666666984</v>
      </c>
      <c r="T51" s="527">
        <v>182.61787219977663</v>
      </c>
      <c r="U51" s="528"/>
      <c r="V51" s="528"/>
    </row>
    <row r="52" spans="9:22">
      <c r="I52" s="178"/>
      <c r="J52" s="178"/>
      <c r="K52" s="495">
        <v>2007</v>
      </c>
      <c r="L52" s="527">
        <v>57.604628000000012</v>
      </c>
      <c r="M52" s="527">
        <v>4.0701099999999935</v>
      </c>
      <c r="N52" s="527">
        <v>96.766944444444434</v>
      </c>
      <c r="O52" s="527">
        <v>12.540584444444466</v>
      </c>
      <c r="P52" s="527">
        <v>13.113834722222176</v>
      </c>
      <c r="Q52" s="527">
        <v>6.1562338786473889</v>
      </c>
      <c r="R52" s="527">
        <v>1.7572000000000001E-2</v>
      </c>
      <c r="S52" s="527">
        <v>6.0550142222227805</v>
      </c>
      <c r="T52" s="527">
        <v>196.32492171198126</v>
      </c>
      <c r="U52" s="528"/>
      <c r="V52" s="528"/>
    </row>
    <row r="53" spans="9:22">
      <c r="I53" s="178"/>
      <c r="J53" s="178"/>
      <c r="K53" s="495">
        <v>2008</v>
      </c>
      <c r="L53" s="527">
        <v>63.65362599999996</v>
      </c>
      <c r="M53" s="527">
        <v>5.6942099999999964</v>
      </c>
      <c r="N53" s="527">
        <v>102.02472222222228</v>
      </c>
      <c r="O53" s="527">
        <v>13.104860833333341</v>
      </c>
      <c r="P53" s="527">
        <v>24.1789305555555</v>
      </c>
      <c r="Q53" s="527">
        <v>9.1805688319359309</v>
      </c>
      <c r="R53" s="527">
        <v>4.1692000000000007E-2</v>
      </c>
      <c r="S53" s="527">
        <v>6.6140078888892617</v>
      </c>
      <c r="T53" s="527">
        <v>224.49261833193628</v>
      </c>
      <c r="U53" s="528"/>
      <c r="V53" s="528"/>
    </row>
    <row r="54" spans="9:22">
      <c r="I54" s="178"/>
      <c r="J54" s="178"/>
      <c r="K54" s="495">
        <v>2009</v>
      </c>
      <c r="L54" s="527">
        <v>56.997580000000063</v>
      </c>
      <c r="M54" s="527">
        <v>7.9115699999999967</v>
      </c>
      <c r="N54" s="527">
        <v>104.5672222222222</v>
      </c>
      <c r="O54" s="527">
        <v>13.995112777777743</v>
      </c>
      <c r="P54" s="527">
        <v>27.055711666666657</v>
      </c>
      <c r="Q54" s="527">
        <v>11.807853807769552</v>
      </c>
      <c r="R54" s="527">
        <v>0.17397100000000001</v>
      </c>
      <c r="S54" s="527">
        <v>7.4649689444449621</v>
      </c>
      <c r="T54" s="527">
        <v>229.97399041888119</v>
      </c>
      <c r="U54" s="528"/>
      <c r="V54" s="528"/>
    </row>
    <row r="55" spans="9:22">
      <c r="I55" s="178"/>
      <c r="J55" s="178"/>
      <c r="K55" s="495">
        <v>2010</v>
      </c>
      <c r="L55" s="527">
        <v>62.713558999999975</v>
      </c>
      <c r="M55" s="527">
        <v>9.9449899999999989</v>
      </c>
      <c r="N55" s="527">
        <v>120.23138888888894</v>
      </c>
      <c r="O55" s="527">
        <v>14.187878611111159</v>
      </c>
      <c r="P55" s="527">
        <v>26.374879706666633</v>
      </c>
      <c r="Q55" s="527">
        <v>15.350304605422334</v>
      </c>
      <c r="R55" s="527">
        <v>0.62</v>
      </c>
      <c r="S55" s="527">
        <v>8.3629647777782452</v>
      </c>
      <c r="T55" s="527">
        <v>257.78596558986732</v>
      </c>
      <c r="U55" s="528"/>
      <c r="V55" s="528"/>
    </row>
    <row r="56" spans="9:22">
      <c r="I56" s="178"/>
      <c r="J56" s="178"/>
      <c r="K56" s="495">
        <v>2011</v>
      </c>
      <c r="L56" s="529">
        <v>45.743862000000007</v>
      </c>
      <c r="M56" s="529">
        <v>12.371618999999999</v>
      </c>
      <c r="N56" s="529">
        <v>99.656948333333332</v>
      </c>
      <c r="O56" s="529">
        <v>13.361868888888891</v>
      </c>
      <c r="P56" s="529">
        <v>26.265197312777779</v>
      </c>
      <c r="Q56" s="529">
        <v>14.717770833333333</v>
      </c>
      <c r="R56" s="529">
        <v>2.333809</v>
      </c>
      <c r="S56" s="529">
        <v>9.7455832777777793</v>
      </c>
      <c r="T56" s="529">
        <v>224.19665864611113</v>
      </c>
      <c r="U56" s="528"/>
      <c r="V56" s="528"/>
    </row>
    <row r="57" spans="9:22">
      <c r="I57" s="178"/>
      <c r="J57" s="178"/>
      <c r="K57" s="495">
        <v>2012</v>
      </c>
      <c r="L57" s="529">
        <v>59.830633999999996</v>
      </c>
      <c r="M57" s="529">
        <v>15.1784</v>
      </c>
      <c r="N57" s="529">
        <v>113.21021305555554</v>
      </c>
      <c r="O57" s="529">
        <v>14.076046388888891</v>
      </c>
      <c r="P57" s="529">
        <v>30.594615345277777</v>
      </c>
      <c r="Q57" s="529">
        <v>18.438746111111115</v>
      </c>
      <c r="R57" s="529">
        <v>4.4279390000000003</v>
      </c>
      <c r="S57" s="529">
        <v>10.679428222222221</v>
      </c>
      <c r="T57" s="529">
        <v>266.43602212305552</v>
      </c>
      <c r="U57" s="528"/>
      <c r="V57" s="528"/>
    </row>
    <row r="58" spans="9:22">
      <c r="I58" s="178"/>
      <c r="J58" s="178"/>
      <c r="K58" s="495">
        <v>2013</v>
      </c>
      <c r="L58" s="529">
        <v>71.920432000000005</v>
      </c>
      <c r="M58" s="529">
        <v>16.137005000000002</v>
      </c>
      <c r="N58" s="529">
        <v>124.80458361111111</v>
      </c>
      <c r="O58" s="529">
        <v>14.569284722222223</v>
      </c>
      <c r="P58" s="529">
        <v>28.578232655555556</v>
      </c>
      <c r="Q58" s="529">
        <v>21.607834444444443</v>
      </c>
      <c r="R58" s="529">
        <v>5.1935979999999997</v>
      </c>
      <c r="S58" s="529">
        <v>12.307968111111112</v>
      </c>
      <c r="T58" s="529">
        <v>295.11893854444446</v>
      </c>
      <c r="U58" s="528"/>
      <c r="V58" s="528"/>
    </row>
    <row r="59" spans="9:22">
      <c r="I59" s="178"/>
      <c r="J59" s="178"/>
      <c r="K59" s="495">
        <v>2014</v>
      </c>
      <c r="L59" s="529">
        <v>63.772626999999993</v>
      </c>
      <c r="M59" s="529">
        <v>17.323777000000003</v>
      </c>
      <c r="N59" s="529">
        <v>107.65085555555557</v>
      </c>
      <c r="O59" s="529">
        <v>14.681802499999998</v>
      </c>
      <c r="P59" s="529">
        <v>29.293091817181391</v>
      </c>
      <c r="Q59" s="529">
        <v>19.290324444444444</v>
      </c>
      <c r="R59" s="529">
        <v>6.3916200000000005</v>
      </c>
      <c r="S59" s="529">
        <v>12.747757833333331</v>
      </c>
      <c r="T59" s="529">
        <v>271.15185615051473</v>
      </c>
      <c r="U59" s="528"/>
      <c r="V59" s="528"/>
    </row>
    <row r="60" spans="9:22">
      <c r="I60" s="178"/>
      <c r="J60" s="178"/>
      <c r="K60" s="495">
        <v>2015</v>
      </c>
      <c r="L60" s="529">
        <v>55.556272</v>
      </c>
      <c r="M60" s="529">
        <v>21.420601999999999</v>
      </c>
      <c r="N60" s="529">
        <v>116.98585388888891</v>
      </c>
      <c r="O60" s="529">
        <v>14.16430361111111</v>
      </c>
      <c r="P60" s="529">
        <v>30.737780761507498</v>
      </c>
      <c r="Q60" s="529">
        <v>22.514308888888888</v>
      </c>
      <c r="R60" s="529">
        <v>7.7538210000000003</v>
      </c>
      <c r="S60" s="529">
        <v>13.9112355</v>
      </c>
      <c r="T60" s="529">
        <v>283.04417765039642</v>
      </c>
      <c r="U60" s="528"/>
      <c r="V60" s="528"/>
    </row>
    <row r="61" spans="9:22">
      <c r="I61" s="178"/>
      <c r="J61" s="530"/>
      <c r="K61" s="495">
        <v>2016</v>
      </c>
      <c r="L61" s="529">
        <v>60.839209999999994</v>
      </c>
      <c r="M61" s="529">
        <v>21.380984999999999</v>
      </c>
      <c r="N61" s="529">
        <v>126.78835194444443</v>
      </c>
      <c r="O61" s="529">
        <v>14.423768333333332</v>
      </c>
      <c r="P61" s="529">
        <v>28.244847356508053</v>
      </c>
      <c r="Q61" s="529">
        <v>26.533762777777781</v>
      </c>
      <c r="R61" s="529">
        <v>8.6599590000000024</v>
      </c>
      <c r="S61" s="529">
        <v>15.122412944444442</v>
      </c>
      <c r="T61" s="529">
        <v>301.99329735650804</v>
      </c>
      <c r="U61" s="528"/>
      <c r="V61" s="528"/>
    </row>
    <row r="62" spans="9:22">
      <c r="J62" s="530"/>
      <c r="K62" s="495">
        <v>2017</v>
      </c>
      <c r="L62" s="529">
        <v>50.001256999999995</v>
      </c>
      <c r="M62" s="529">
        <v>24.609437</v>
      </c>
      <c r="N62" s="529">
        <v>122.63490333333334</v>
      </c>
      <c r="O62" s="529">
        <v>14.702782222222224</v>
      </c>
      <c r="P62" s="529">
        <v>27.616259690650278</v>
      </c>
      <c r="Q62" s="529">
        <v>27.874551666666669</v>
      </c>
      <c r="R62" s="529">
        <v>9.5866080000000018</v>
      </c>
      <c r="S62" s="529">
        <v>16.891347944444444</v>
      </c>
      <c r="T62" s="529">
        <v>293.91714685731694</v>
      </c>
      <c r="U62" s="528"/>
      <c r="V62" s="528"/>
    </row>
    <row r="63" spans="9:22">
      <c r="J63" s="530"/>
      <c r="K63" s="495">
        <v>2018</v>
      </c>
      <c r="L63" s="529">
        <v>65.111425999999994</v>
      </c>
      <c r="M63" s="529">
        <v>28.598595</v>
      </c>
      <c r="N63" s="529">
        <v>122.78187444444444</v>
      </c>
      <c r="O63" s="529">
        <v>14.349070833333331</v>
      </c>
      <c r="P63" s="529">
        <v>31.392077198686668</v>
      </c>
      <c r="Q63" s="529">
        <v>29.605353055555558</v>
      </c>
      <c r="R63" s="529">
        <v>10.808149999999998</v>
      </c>
      <c r="S63" s="529">
        <v>17.984884999999998</v>
      </c>
      <c r="T63" s="529">
        <v>320.63143153201992</v>
      </c>
      <c r="U63" s="528"/>
      <c r="V63" s="528"/>
    </row>
    <row r="64" spans="9:22">
      <c r="K64" s="495">
        <v>2019</v>
      </c>
      <c r="L64" s="529">
        <v>56.913548999999996</v>
      </c>
      <c r="M64" s="529">
        <v>34.721683000000013</v>
      </c>
      <c r="N64" s="529">
        <v>123.23687777777778</v>
      </c>
      <c r="O64" s="529">
        <v>14.491664722222223</v>
      </c>
      <c r="P64" s="529">
        <v>24.917085953026874</v>
      </c>
      <c r="Q64" s="529">
        <v>33.605312499999997</v>
      </c>
      <c r="R64" s="529">
        <v>12.165281999999999</v>
      </c>
      <c r="S64" s="529">
        <v>19.552760388888888</v>
      </c>
      <c r="T64" s="529">
        <v>319.60421534191579</v>
      </c>
      <c r="U64" s="528"/>
      <c r="V64" s="528"/>
    </row>
    <row r="65" spans="9:23">
      <c r="K65" s="495">
        <v>2020</v>
      </c>
      <c r="L65" s="529">
        <v>62.593578999999991</v>
      </c>
      <c r="M65" s="529">
        <v>40.045403999999998</v>
      </c>
      <c r="N65" s="529">
        <v>113.34329</v>
      </c>
      <c r="O65" s="529">
        <v>14.29565777777778</v>
      </c>
      <c r="P65" s="529">
        <v>24.656824113190169</v>
      </c>
      <c r="Q65" s="529">
        <v>34.739443055555554</v>
      </c>
      <c r="R65" s="529">
        <v>13.189171999999999</v>
      </c>
      <c r="S65" s="529">
        <v>21.21868372222222</v>
      </c>
      <c r="T65" s="529">
        <v>324.08205366874563</v>
      </c>
      <c r="U65" s="528"/>
      <c r="V65" s="528"/>
    </row>
    <row r="66" spans="9:23">
      <c r="K66" s="495">
        <v>2021</v>
      </c>
      <c r="L66" s="529">
        <v>59.615943999999985</v>
      </c>
      <c r="M66" s="529">
        <v>37.119413000000002</v>
      </c>
      <c r="N66" s="529">
        <v>125.46173916666666</v>
      </c>
      <c r="O66" s="529">
        <v>14.450880277777777</v>
      </c>
      <c r="P66" s="529">
        <v>21.885761242680939</v>
      </c>
      <c r="Q66" s="529">
        <v>45.130356111111119</v>
      </c>
      <c r="R66" s="529">
        <v>15.356910000000001</v>
      </c>
      <c r="S66" s="529">
        <v>24.511600444444444</v>
      </c>
      <c r="T66" s="529">
        <v>343.53260424268097</v>
      </c>
      <c r="U66" s="528"/>
      <c r="V66" s="528"/>
    </row>
    <row r="67" spans="9:23">
      <c r="K67" s="495">
        <v>2022</v>
      </c>
      <c r="L67" s="529">
        <v>45.521131999999994</v>
      </c>
      <c r="M67" s="529">
        <v>38.004227</v>
      </c>
      <c r="N67" s="529">
        <v>117.69580222222223</v>
      </c>
      <c r="O67" s="529">
        <v>15.169557777777779</v>
      </c>
      <c r="P67" s="529">
        <v>21.293747609813924</v>
      </c>
      <c r="Q67" s="529">
        <v>44.937632500000007</v>
      </c>
      <c r="R67" s="529">
        <v>19.627695999999997</v>
      </c>
      <c r="S67" s="529">
        <v>27.413138555555552</v>
      </c>
      <c r="T67" s="529">
        <v>329.66293366536956</v>
      </c>
      <c r="V67" s="531"/>
    </row>
    <row r="68" spans="9:23">
      <c r="K68" s="495">
        <v>2023</v>
      </c>
      <c r="L68" s="529">
        <v>56.452513000000003</v>
      </c>
      <c r="M68" s="529">
        <v>52.409694000000002</v>
      </c>
      <c r="N68" s="529">
        <v>118.73076194444445</v>
      </c>
      <c r="O68" s="529">
        <v>14.926704166666667</v>
      </c>
      <c r="P68" s="529">
        <v>20.647434330821</v>
      </c>
      <c r="Q68" s="529">
        <v>49.99968472222222</v>
      </c>
      <c r="R68" s="529">
        <v>22.687927999999999</v>
      </c>
      <c r="S68" s="529">
        <v>29.260903222222218</v>
      </c>
      <c r="T68" s="529">
        <v>365.11562338637651</v>
      </c>
      <c r="U68" s="531"/>
      <c r="V68" s="532"/>
    </row>
    <row r="69" spans="9:23">
      <c r="I69" s="497"/>
      <c r="J69" s="497"/>
      <c r="K69" s="497"/>
      <c r="L69" s="532"/>
      <c r="M69" s="532"/>
      <c r="N69" s="532"/>
      <c r="O69" s="532"/>
      <c r="P69" s="532"/>
      <c r="Q69" s="532"/>
      <c r="R69" s="532"/>
      <c r="S69" s="532"/>
      <c r="T69" s="532"/>
      <c r="U69" s="532"/>
      <c r="V69" s="532"/>
      <c r="W69" s="497"/>
    </row>
    <row r="70" spans="9:23">
      <c r="I70" s="497"/>
      <c r="J70" s="497"/>
      <c r="K70" s="497"/>
      <c r="L70" s="533"/>
      <c r="M70" s="497"/>
      <c r="N70" s="497"/>
      <c r="O70" s="497"/>
      <c r="P70" s="497"/>
      <c r="Q70" s="497"/>
      <c r="R70" s="497"/>
      <c r="S70" s="497"/>
      <c r="T70" s="533"/>
      <c r="U70" s="532"/>
      <c r="V70" s="533"/>
      <c r="W70" s="497"/>
    </row>
    <row r="71" spans="9:23">
      <c r="I71" s="497"/>
      <c r="J71" s="497"/>
      <c r="K71" s="497"/>
      <c r="L71" s="497"/>
      <c r="M71" s="497"/>
      <c r="N71" s="497"/>
      <c r="O71" s="497"/>
      <c r="P71" s="497"/>
      <c r="Q71" s="497"/>
      <c r="R71" s="497"/>
      <c r="S71" s="497"/>
      <c r="T71" s="497"/>
      <c r="U71" s="533"/>
      <c r="W71" s="497"/>
    </row>
    <row r="72" spans="9:23">
      <c r="I72" s="497"/>
      <c r="J72" s="497"/>
      <c r="K72" s="497"/>
      <c r="L72" s="497"/>
      <c r="M72" s="497"/>
      <c r="N72" s="497"/>
      <c r="O72" s="497"/>
      <c r="P72" s="497"/>
      <c r="Q72" s="497"/>
      <c r="R72" s="497"/>
      <c r="S72" s="497"/>
      <c r="T72" s="497"/>
      <c r="W72" s="497"/>
    </row>
    <row r="73" spans="9:23">
      <c r="I73" s="497"/>
      <c r="J73" s="497"/>
      <c r="K73" s="497"/>
      <c r="L73" s="497"/>
      <c r="M73" s="497"/>
      <c r="N73" s="497"/>
      <c r="O73" s="497"/>
      <c r="P73" s="497"/>
      <c r="Q73" s="497"/>
      <c r="R73" s="497"/>
      <c r="S73" s="497"/>
      <c r="T73" s="497"/>
      <c r="W73" s="497"/>
    </row>
    <row r="74" spans="9:23">
      <c r="I74" s="497"/>
      <c r="J74" s="497"/>
      <c r="K74" s="497"/>
      <c r="L74" s="497"/>
      <c r="M74" s="497"/>
      <c r="N74" s="497"/>
      <c r="O74" s="497"/>
      <c r="P74" s="497"/>
      <c r="Q74" s="497"/>
      <c r="R74" s="497"/>
      <c r="S74" s="497"/>
      <c r="T74" s="497"/>
      <c r="W74" s="497"/>
    </row>
  </sheetData>
  <sheetProtection selectLockedCells="1" selectUnlockedCells="1"/>
  <mergeCells count="2">
    <mergeCell ref="A24:I24"/>
    <mergeCell ref="A28:G28"/>
  </mergeCells>
  <pageMargins left="0.7" right="0.7" top="0.75" bottom="0.75" header="0.51180555555555551" footer="0.51180555555555551"/>
  <pageSetup paperSize="9" firstPageNumber="0" orientation="portrait" horizontalDpi="300" verticalDpi="300" r:id="rId1"/>
  <headerFooter alignWithMargins="0"/>
  <drawing r:id="rId2"/>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17BD65-B990-46E1-B8E2-DF47D6AC8E0F}">
  <dimension ref="A1:P44"/>
  <sheetViews>
    <sheetView showGridLines="0" zoomScaleNormal="100" workbookViewId="0"/>
  </sheetViews>
  <sheetFormatPr baseColWidth="10" defaultRowHeight="15"/>
  <cols>
    <col min="1" max="1" width="34.7109375" customWidth="1"/>
  </cols>
  <sheetData>
    <row r="1" spans="1:1">
      <c r="A1" s="99" t="s">
        <v>403</v>
      </c>
    </row>
    <row r="2" spans="1:1">
      <c r="A2" s="178"/>
    </row>
    <row r="3" spans="1:1">
      <c r="A3" s="534" t="s">
        <v>404</v>
      </c>
    </row>
    <row r="4" spans="1:1">
      <c r="A4" s="534" t="s">
        <v>371</v>
      </c>
    </row>
    <row r="5" spans="1:1">
      <c r="A5" s="534"/>
    </row>
    <row r="6" spans="1:1">
      <c r="A6" s="534"/>
    </row>
    <row r="7" spans="1:1">
      <c r="A7" s="534"/>
    </row>
    <row r="8" spans="1:1">
      <c r="A8" s="534"/>
    </row>
    <row r="9" spans="1:1">
      <c r="A9" s="534"/>
    </row>
    <row r="10" spans="1:1">
      <c r="A10" s="534"/>
    </row>
    <row r="11" spans="1:1">
      <c r="A11" s="534"/>
    </row>
    <row r="12" spans="1:1">
      <c r="A12" s="534"/>
    </row>
    <row r="13" spans="1:1">
      <c r="A13" s="534"/>
    </row>
    <row r="14" spans="1:1">
      <c r="A14" s="534"/>
    </row>
    <row r="15" spans="1:1">
      <c r="A15" s="534"/>
    </row>
    <row r="16" spans="1:1">
      <c r="A16" s="534"/>
    </row>
    <row r="17" spans="1:16">
      <c r="A17" s="534"/>
    </row>
    <row r="18" spans="1:16">
      <c r="A18" s="534"/>
    </row>
    <row r="19" spans="1:16">
      <c r="A19" s="534"/>
    </row>
    <row r="20" spans="1:16">
      <c r="A20" s="534"/>
    </row>
    <row r="21" spans="1:16">
      <c r="A21" s="534"/>
    </row>
    <row r="22" spans="1:16">
      <c r="A22" s="534"/>
    </row>
    <row r="23" spans="1:16">
      <c r="A23" s="534"/>
    </row>
    <row r="24" spans="1:16">
      <c r="A24" s="534"/>
    </row>
    <row r="25" spans="1:16">
      <c r="A25" s="534"/>
    </row>
    <row r="26" spans="1:16">
      <c r="A26" s="534"/>
    </row>
    <row r="27" spans="1:16">
      <c r="A27" s="534"/>
    </row>
    <row r="28" spans="1:16">
      <c r="A28" s="534"/>
    </row>
    <row r="29" spans="1:16" ht="31.15" customHeight="1">
      <c r="A29" s="905" t="s">
        <v>395</v>
      </c>
      <c r="B29" s="905"/>
      <c r="C29" s="905"/>
      <c r="D29" s="905"/>
      <c r="E29" s="905"/>
      <c r="F29" s="905"/>
      <c r="G29" s="905"/>
    </row>
    <row r="30" spans="1:16">
      <c r="A30" s="534"/>
    </row>
    <row r="31" spans="1:16">
      <c r="B31" s="535">
        <v>2011</v>
      </c>
      <c r="C31" s="536">
        <v>2012</v>
      </c>
      <c r="D31" s="536">
        <v>2013</v>
      </c>
      <c r="E31" s="536">
        <v>2014</v>
      </c>
      <c r="F31" s="536">
        <v>2015</v>
      </c>
      <c r="G31" s="536">
        <v>2016</v>
      </c>
      <c r="H31" s="536">
        <v>2017</v>
      </c>
      <c r="I31" s="536">
        <v>2018</v>
      </c>
      <c r="J31" s="536">
        <v>2019</v>
      </c>
      <c r="K31" s="536">
        <v>2020</v>
      </c>
      <c r="L31" s="536">
        <v>2021</v>
      </c>
      <c r="M31" s="536">
        <v>2022</v>
      </c>
      <c r="N31" s="537">
        <v>2023</v>
      </c>
    </row>
    <row r="32" spans="1:16">
      <c r="A32" s="538" t="s">
        <v>373</v>
      </c>
      <c r="B32" s="539">
        <v>106.09211608520573</v>
      </c>
      <c r="C32" s="540">
        <v>110.58753267700536</v>
      </c>
      <c r="D32" s="540">
        <v>116.63366163157734</v>
      </c>
      <c r="E32" s="540">
        <v>117.67465687452214</v>
      </c>
      <c r="F32" s="540">
        <v>121.56308682471047</v>
      </c>
      <c r="G32" s="540">
        <v>125.53601620552746</v>
      </c>
      <c r="H32" s="540">
        <v>124.84941550259931</v>
      </c>
      <c r="I32" s="540">
        <v>128.22868924749341</v>
      </c>
      <c r="J32" s="540">
        <v>128.58394192132371</v>
      </c>
      <c r="K32" s="540">
        <v>124.92329782535964</v>
      </c>
      <c r="L32" s="540">
        <v>126.24990537412974</v>
      </c>
      <c r="M32" s="540">
        <v>129.65332656768615</v>
      </c>
      <c r="N32" s="541">
        <v>131.09891409171931</v>
      </c>
      <c r="P32" s="542"/>
    </row>
    <row r="33" spans="1:16">
      <c r="A33" s="543" t="s">
        <v>405</v>
      </c>
      <c r="B33" s="544">
        <v>45.743862000000007</v>
      </c>
      <c r="C33" s="545">
        <v>59.830633999999996</v>
      </c>
      <c r="D33" s="545">
        <v>71.920432000000005</v>
      </c>
      <c r="E33" s="545">
        <v>63.772627</v>
      </c>
      <c r="F33" s="545">
        <v>55.556272000000007</v>
      </c>
      <c r="G33" s="545">
        <v>60.839210000000001</v>
      </c>
      <c r="H33" s="545">
        <v>50.001256999999995</v>
      </c>
      <c r="I33" s="545">
        <v>65.111425999999994</v>
      </c>
      <c r="J33" s="545">
        <v>56.913548999999989</v>
      </c>
      <c r="K33" s="545">
        <v>62.593578999999991</v>
      </c>
      <c r="L33" s="545">
        <v>59.615943999999992</v>
      </c>
      <c r="M33" s="545">
        <v>45.521131999999987</v>
      </c>
      <c r="N33" s="546">
        <v>56.452513000000003</v>
      </c>
      <c r="P33" s="542"/>
    </row>
    <row r="34" spans="1:16">
      <c r="A34" s="543" t="s">
        <v>165</v>
      </c>
      <c r="B34" s="544">
        <v>16.264325509001921</v>
      </c>
      <c r="C34" s="545">
        <v>18.133766567316002</v>
      </c>
      <c r="D34" s="545">
        <v>20.022634203054103</v>
      </c>
      <c r="E34" s="545">
        <v>21.679021756877539</v>
      </c>
      <c r="F34" s="545">
        <v>23.811221424765197</v>
      </c>
      <c r="G34" s="545">
        <v>26.106428306980415</v>
      </c>
      <c r="H34" s="545">
        <v>28.449999383149237</v>
      </c>
      <c r="I34" s="545">
        <v>31.192496363000437</v>
      </c>
      <c r="J34" s="545">
        <v>35.204894603566331</v>
      </c>
      <c r="K34" s="545">
        <v>39.045734244163611</v>
      </c>
      <c r="L34" s="545">
        <v>44.524547839985125</v>
      </c>
      <c r="M34" s="545">
        <v>48.708053462874481</v>
      </c>
      <c r="N34" s="546">
        <v>53.492944500276678</v>
      </c>
      <c r="P34" s="542"/>
    </row>
    <row r="35" spans="1:16">
      <c r="A35" s="543" t="s">
        <v>406</v>
      </c>
      <c r="B35" s="544">
        <v>12.371618999999999</v>
      </c>
      <c r="C35" s="545">
        <v>15.178400000000002</v>
      </c>
      <c r="D35" s="545">
        <v>16.137005000000006</v>
      </c>
      <c r="E35" s="545">
        <v>17.323777000000003</v>
      </c>
      <c r="F35" s="545">
        <v>21.420601999999999</v>
      </c>
      <c r="G35" s="545">
        <v>21.380984999999999</v>
      </c>
      <c r="H35" s="545">
        <v>24.609437000000003</v>
      </c>
      <c r="I35" s="545">
        <v>28.598595</v>
      </c>
      <c r="J35" s="545">
        <v>34.721683000000006</v>
      </c>
      <c r="K35" s="545">
        <v>40.045404000000012</v>
      </c>
      <c r="L35" s="545">
        <v>37.119413000000002</v>
      </c>
      <c r="M35" s="545">
        <v>38.004227000000014</v>
      </c>
      <c r="N35" s="546">
        <v>52.409694000000009</v>
      </c>
      <c r="P35" s="542"/>
    </row>
    <row r="36" spans="1:16">
      <c r="A36" s="543" t="s">
        <v>407</v>
      </c>
      <c r="B36" s="544">
        <v>28.267965954461111</v>
      </c>
      <c r="C36" s="545">
        <v>31.146103923941666</v>
      </c>
      <c r="D36" s="545">
        <v>31.252699287888884</v>
      </c>
      <c r="E36" s="545">
        <v>34.540597390096117</v>
      </c>
      <c r="F36" s="545">
        <v>34.932745200091112</v>
      </c>
      <c r="G36" s="545">
        <v>36.391821499293286</v>
      </c>
      <c r="H36" s="545">
        <v>38.815114119232298</v>
      </c>
      <c r="I36" s="545">
        <v>39.601107175935716</v>
      </c>
      <c r="J36" s="545">
        <v>40.477633405049147</v>
      </c>
      <c r="K36" s="545">
        <v>34.271123347723147</v>
      </c>
      <c r="L36" s="545">
        <v>37.021584536426793</v>
      </c>
      <c r="M36" s="545">
        <v>39.111914270383473</v>
      </c>
      <c r="N36" s="546">
        <v>40.853275156043182</v>
      </c>
      <c r="P36" s="542"/>
    </row>
    <row r="37" spans="1:16">
      <c r="A37" s="543" t="s">
        <v>381</v>
      </c>
      <c r="B37" s="544">
        <v>2.3338090000000005</v>
      </c>
      <c r="C37" s="545">
        <v>4.4279390000000021</v>
      </c>
      <c r="D37" s="545">
        <v>5.1935979999999997</v>
      </c>
      <c r="E37" s="545">
        <v>6.3916200000000014</v>
      </c>
      <c r="F37" s="545">
        <v>7.7538210000000003</v>
      </c>
      <c r="G37" s="545">
        <v>8.6599590000000024</v>
      </c>
      <c r="H37" s="545">
        <v>9.586608</v>
      </c>
      <c r="I37" s="545">
        <v>10.808150000000001</v>
      </c>
      <c r="J37" s="545">
        <v>12.165282000000003</v>
      </c>
      <c r="K37" s="545">
        <v>13.189171999999999</v>
      </c>
      <c r="L37" s="545">
        <v>15.356910000000001</v>
      </c>
      <c r="M37" s="545">
        <v>19.627696000000004</v>
      </c>
      <c r="N37" s="546">
        <v>22.687928000000003</v>
      </c>
      <c r="P37" s="542"/>
    </row>
    <row r="38" spans="1:16">
      <c r="A38" s="543" t="s">
        <v>383</v>
      </c>
      <c r="B38" s="544">
        <v>5.1899054081510991</v>
      </c>
      <c r="C38" s="545">
        <v>5.8400315275423687</v>
      </c>
      <c r="D38" s="545">
        <v>6.6704326440558344</v>
      </c>
      <c r="E38" s="545">
        <v>7.0740423812939373</v>
      </c>
      <c r="F38" s="545">
        <v>8.0019749299421612</v>
      </c>
      <c r="G38" s="545">
        <v>8.7263550563453816</v>
      </c>
      <c r="H38" s="545">
        <v>9.3625948043852638</v>
      </c>
      <c r="I38" s="545">
        <v>10.173083913328878</v>
      </c>
      <c r="J38" s="545">
        <v>11.312506976110894</v>
      </c>
      <c r="K38" s="545">
        <v>12.680001168484701</v>
      </c>
      <c r="L38" s="545">
        <v>16.012709015390637</v>
      </c>
      <c r="M38" s="545">
        <v>19.098684658816929</v>
      </c>
      <c r="N38" s="546">
        <v>20.872780610445215</v>
      </c>
      <c r="P38" s="542"/>
    </row>
    <row r="39" spans="1:16">
      <c r="A39" s="543" t="s">
        <v>161</v>
      </c>
      <c r="B39" s="544">
        <v>5.1899054081510991</v>
      </c>
      <c r="C39" s="545">
        <v>18.703720865823129</v>
      </c>
      <c r="D39" s="545">
        <v>19.122364899960417</v>
      </c>
      <c r="E39" s="545">
        <v>19.847123421212245</v>
      </c>
      <c r="F39" s="545">
        <v>19.606455810339014</v>
      </c>
      <c r="G39" s="545">
        <v>20.302332614012357</v>
      </c>
      <c r="H39" s="545">
        <v>19.66048004583439</v>
      </c>
      <c r="I39" s="545">
        <v>19.667131421946067</v>
      </c>
      <c r="J39" s="545">
        <v>20.318691880770984</v>
      </c>
      <c r="K39" s="545">
        <v>19.166142785800901</v>
      </c>
      <c r="L39" s="545">
        <v>20.021357597172198</v>
      </c>
      <c r="M39" s="545">
        <v>21.046616767359183</v>
      </c>
      <c r="N39" s="546">
        <v>20.331442256833782</v>
      </c>
      <c r="P39" s="542"/>
    </row>
    <row r="40" spans="1:16">
      <c r="A40" s="543" t="s">
        <v>385</v>
      </c>
      <c r="B40" s="544">
        <v>13.460693354492012</v>
      </c>
      <c r="C40" s="545">
        <v>14.056380890853029</v>
      </c>
      <c r="D40" s="545">
        <v>14.490086085907123</v>
      </c>
      <c r="E40" s="545">
        <v>14.776692449324054</v>
      </c>
      <c r="F40" s="545">
        <v>14.225842534152727</v>
      </c>
      <c r="G40" s="545">
        <v>14.407799699019421</v>
      </c>
      <c r="H40" s="545">
        <v>14.722330799610317</v>
      </c>
      <c r="I40" s="545">
        <v>14.390574643098594</v>
      </c>
      <c r="J40" s="545">
        <v>14.536778978065856</v>
      </c>
      <c r="K40" s="545">
        <v>14.373580773302345</v>
      </c>
      <c r="L40" s="545">
        <v>14.431050711055413</v>
      </c>
      <c r="M40" s="545">
        <v>15.363734517266401</v>
      </c>
      <c r="N40" s="546">
        <v>15.180788957343813</v>
      </c>
      <c r="P40" s="542"/>
    </row>
    <row r="41" spans="1:16">
      <c r="A41" s="543" t="s">
        <v>387</v>
      </c>
      <c r="B41" s="544">
        <v>2.8362291273174356</v>
      </c>
      <c r="C41" s="545">
        <v>2.7819673812372523</v>
      </c>
      <c r="D41" s="545">
        <v>3.3969644400399437</v>
      </c>
      <c r="E41" s="545">
        <v>3.5849206078183466</v>
      </c>
      <c r="F41" s="545">
        <v>3.6189063937597843</v>
      </c>
      <c r="G41" s="545">
        <v>3.8548006616277513</v>
      </c>
      <c r="H41" s="545">
        <v>4.9640071182072836</v>
      </c>
      <c r="I41" s="545">
        <v>5.2017613497475894</v>
      </c>
      <c r="J41" s="545">
        <v>5.4885480128317248</v>
      </c>
      <c r="K41" s="545">
        <v>5.7902578717640898</v>
      </c>
      <c r="L41" s="545">
        <v>5.3479250021580844</v>
      </c>
      <c r="M41" s="545">
        <v>5.561343864639813</v>
      </c>
      <c r="N41" s="546">
        <v>5.5924567306738728</v>
      </c>
      <c r="P41" s="542"/>
    </row>
    <row r="42" spans="1:16">
      <c r="A42" s="543" t="s">
        <v>389</v>
      </c>
      <c r="B42" s="544">
        <v>1.4085261111111109</v>
      </c>
      <c r="C42" s="545">
        <v>1.5685461111111112</v>
      </c>
      <c r="D42" s="545">
        <v>1.6882688888888888</v>
      </c>
      <c r="E42" s="545">
        <v>1.7900072222222221</v>
      </c>
      <c r="F42" s="545">
        <v>1.89394</v>
      </c>
      <c r="G42" s="545">
        <v>2.0094805555555557</v>
      </c>
      <c r="H42" s="545">
        <v>2.0912169444444446</v>
      </c>
      <c r="I42" s="545">
        <v>2.2713216666666667</v>
      </c>
      <c r="J42" s="545">
        <v>2.4097627777777779</v>
      </c>
      <c r="K42" s="545">
        <v>2.509042222222222</v>
      </c>
      <c r="L42" s="545">
        <v>2.6140986111111113</v>
      </c>
      <c r="M42" s="545">
        <v>2.7222341666666665</v>
      </c>
      <c r="N42" s="546">
        <v>2.8381505555555555</v>
      </c>
      <c r="P42" s="542"/>
    </row>
    <row r="43" spans="1:16" ht="15.75" thickBot="1">
      <c r="A43" s="547" t="s">
        <v>408</v>
      </c>
      <c r="B43" s="548">
        <v>0.47727800000000009</v>
      </c>
      <c r="C43" s="549">
        <v>0.457986</v>
      </c>
      <c r="D43" s="549">
        <v>0.41357200000000011</v>
      </c>
      <c r="E43" s="549">
        <v>0.48050700000000002</v>
      </c>
      <c r="F43" s="549">
        <v>0.48741799999999985</v>
      </c>
      <c r="G43" s="549">
        <v>0.50051600000000018</v>
      </c>
      <c r="H43" s="549">
        <v>0.52170600000000011</v>
      </c>
      <c r="I43" s="549">
        <v>0.47993000000000002</v>
      </c>
      <c r="J43" s="549">
        <v>0.47896399999999995</v>
      </c>
      <c r="K43" s="549">
        <v>0.48176399999999997</v>
      </c>
      <c r="L43" s="549">
        <v>0.48379100000000003</v>
      </c>
      <c r="M43" s="549">
        <v>0.49047800000000003</v>
      </c>
      <c r="N43" s="550">
        <v>0.44895099999999999</v>
      </c>
      <c r="P43" s="542"/>
    </row>
    <row r="44" spans="1:16" ht="16.5" thickTop="1" thickBot="1">
      <c r="A44" s="551" t="s">
        <v>28</v>
      </c>
      <c r="B44" s="552">
        <v>252.66946261801255</v>
      </c>
      <c r="C44" s="552">
        <v>282.71300894482999</v>
      </c>
      <c r="D44" s="552">
        <v>306.94171908137258</v>
      </c>
      <c r="E44" s="552">
        <v>308.93559310336661</v>
      </c>
      <c r="F44" s="552">
        <v>312.87228611776038</v>
      </c>
      <c r="G44" s="552">
        <v>328.7157045983617</v>
      </c>
      <c r="H44" s="552">
        <v>327.63416671746256</v>
      </c>
      <c r="I44" s="552">
        <v>355.72426678121735</v>
      </c>
      <c r="J44" s="552">
        <v>362.61223655549639</v>
      </c>
      <c r="K44" s="552">
        <v>369.06909923882068</v>
      </c>
      <c r="L44" s="552">
        <v>378.79923668742913</v>
      </c>
      <c r="M44" s="552">
        <v>384.9094412756931</v>
      </c>
      <c r="N44" s="553">
        <v>422.25983885889144</v>
      </c>
    </row>
  </sheetData>
  <mergeCells count="1">
    <mergeCell ref="A29:G29"/>
  </mergeCells>
  <pageMargins left="0.7" right="0.7" top="0.75" bottom="0.75" header="0.3" footer="0.3"/>
  <pageSetup paperSize="9" orientation="portrait" r:id="rId1"/>
  <drawing r:id="rId2"/>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7C43F0-A9E6-48E9-BCDB-298770EC374D}">
  <dimension ref="A1:BA53"/>
  <sheetViews>
    <sheetView showGridLines="0" zoomScaleNormal="100" workbookViewId="0"/>
  </sheetViews>
  <sheetFormatPr baseColWidth="10" defaultColWidth="11.28515625" defaultRowHeight="12.75"/>
  <cols>
    <col min="1" max="1" width="41" style="178" customWidth="1"/>
    <col min="2" max="17" width="5.7109375" style="178" customWidth="1"/>
    <col min="18" max="18" width="9.28515625" style="178" customWidth="1"/>
    <col min="19" max="19" width="50" style="178" customWidth="1"/>
    <col min="20" max="22" width="5.7109375" style="178" customWidth="1"/>
    <col min="23" max="32" width="7.28515625" style="178" customWidth="1"/>
    <col min="33" max="33" width="8.7109375" style="178" bestFit="1" customWidth="1"/>
    <col min="34" max="16384" width="11.28515625" style="178"/>
  </cols>
  <sheetData>
    <row r="1" spans="1:1" ht="15">
      <c r="A1" s="140" t="s">
        <v>403</v>
      </c>
    </row>
    <row r="3" spans="1:1" ht="15">
      <c r="A3" s="554" t="s">
        <v>409</v>
      </c>
    </row>
    <row r="4" spans="1:1" s="534" customFormat="1"/>
    <row r="5" spans="1:1" s="534" customFormat="1"/>
    <row r="6" spans="1:1" s="534" customFormat="1"/>
    <row r="7" spans="1:1" s="534" customFormat="1"/>
    <row r="8" spans="1:1" s="534" customFormat="1"/>
    <row r="9" spans="1:1" s="534" customFormat="1"/>
    <row r="10" spans="1:1" s="534" customFormat="1"/>
    <row r="11" spans="1:1" s="534" customFormat="1"/>
    <row r="12" spans="1:1" s="534" customFormat="1"/>
    <row r="13" spans="1:1" s="534" customFormat="1" ht="24" customHeight="1"/>
    <row r="14" spans="1:1" s="534" customFormat="1"/>
    <row r="15" spans="1:1" s="534" customFormat="1"/>
    <row r="16" spans="1:1" s="534" customFormat="1"/>
    <row r="17" spans="2:33" s="534" customFormat="1"/>
    <row r="18" spans="2:33" s="534" customFormat="1"/>
    <row r="19" spans="2:33" s="534" customFormat="1"/>
    <row r="21" spans="2:33">
      <c r="B21" s="555"/>
      <c r="C21" s="555"/>
      <c r="D21" s="555"/>
      <c r="E21" s="555"/>
      <c r="F21" s="555"/>
      <c r="G21" s="555"/>
      <c r="H21" s="555"/>
      <c r="I21" s="555"/>
      <c r="J21" s="555"/>
      <c r="K21" s="555"/>
      <c r="L21" s="555"/>
      <c r="M21" s="555"/>
      <c r="N21" s="555"/>
      <c r="O21" s="555"/>
      <c r="P21" s="555"/>
      <c r="Q21" s="555"/>
      <c r="R21" s="555"/>
      <c r="S21" s="555"/>
      <c r="W21" s="555"/>
      <c r="X21" s="555"/>
      <c r="Y21" s="555"/>
      <c r="Z21" s="555"/>
      <c r="AA21" s="555"/>
      <c r="AB21" s="555"/>
      <c r="AC21" s="555"/>
      <c r="AD21" s="555"/>
      <c r="AE21" s="555"/>
      <c r="AF21" s="555"/>
      <c r="AG21" s="555"/>
    </row>
    <row r="22" spans="2:33">
      <c r="W22" s="555"/>
      <c r="X22" s="555"/>
      <c r="Y22" s="555"/>
      <c r="Z22" s="555"/>
      <c r="AA22" s="555"/>
      <c r="AB22" s="555"/>
      <c r="AC22" s="555"/>
      <c r="AD22" s="555"/>
      <c r="AE22" s="555"/>
      <c r="AF22" s="555"/>
      <c r="AG22" s="555"/>
    </row>
    <row r="25" spans="2:33">
      <c r="W25" s="556"/>
      <c r="X25" s="556"/>
      <c r="Y25" s="556"/>
      <c r="Z25" s="556"/>
      <c r="AA25" s="556"/>
      <c r="AB25" s="556"/>
      <c r="AC25" s="556"/>
      <c r="AD25" s="556"/>
      <c r="AE25" s="556"/>
      <c r="AF25" s="556"/>
      <c r="AG25" s="556"/>
    </row>
    <row r="26" spans="2:33">
      <c r="W26" s="556"/>
      <c r="X26" s="556"/>
      <c r="Y26" s="556"/>
      <c r="Z26" s="556"/>
      <c r="AA26" s="556"/>
      <c r="AB26" s="556"/>
      <c r="AC26" s="556"/>
      <c r="AD26" s="556"/>
      <c r="AE26" s="556"/>
      <c r="AF26" s="556"/>
      <c r="AG26" s="556"/>
    </row>
    <row r="34" spans="1:53" ht="81.75" customHeight="1">
      <c r="A34" s="908" t="s">
        <v>410</v>
      </c>
      <c r="B34" s="909"/>
      <c r="C34" s="909"/>
      <c r="D34" s="909"/>
      <c r="E34" s="909"/>
      <c r="F34" s="909"/>
      <c r="G34" s="909"/>
      <c r="H34" s="909"/>
      <c r="I34" s="909"/>
      <c r="J34" s="909"/>
      <c r="K34" s="909"/>
      <c r="L34" s="909"/>
      <c r="M34" s="909"/>
      <c r="N34" s="909"/>
      <c r="O34" s="909"/>
      <c r="P34" s="909"/>
    </row>
    <row r="39" spans="1:53">
      <c r="S39" s="534" t="s">
        <v>411</v>
      </c>
      <c r="T39" s="534">
        <v>1990</v>
      </c>
      <c r="U39" s="534">
        <v>1991</v>
      </c>
      <c r="V39" s="534">
        <v>1992</v>
      </c>
      <c r="W39" s="534">
        <v>1993</v>
      </c>
      <c r="X39" s="534">
        <v>1994</v>
      </c>
      <c r="Y39" s="534">
        <v>1995</v>
      </c>
      <c r="Z39" s="534">
        <v>1996</v>
      </c>
      <c r="AA39" s="534">
        <v>1997</v>
      </c>
      <c r="AB39" s="534">
        <v>1998</v>
      </c>
      <c r="AC39" s="534">
        <v>1999</v>
      </c>
      <c r="AD39" s="534">
        <v>2000</v>
      </c>
      <c r="AE39" s="534">
        <v>2001</v>
      </c>
      <c r="AF39" s="534">
        <v>2002</v>
      </c>
      <c r="AG39" s="534">
        <v>2003</v>
      </c>
      <c r="AH39" s="534">
        <v>2004</v>
      </c>
      <c r="AI39" s="534">
        <v>2005</v>
      </c>
      <c r="AJ39" s="534">
        <v>2006</v>
      </c>
      <c r="AK39" s="534">
        <v>2007</v>
      </c>
      <c r="AL39" s="534">
        <v>2008</v>
      </c>
      <c r="AM39" s="534">
        <v>2009</v>
      </c>
      <c r="AN39" s="534">
        <v>2010</v>
      </c>
      <c r="AO39" s="534">
        <v>2011</v>
      </c>
      <c r="AP39" s="534">
        <v>2012</v>
      </c>
      <c r="AQ39" s="534">
        <v>2013</v>
      </c>
      <c r="AR39" s="534">
        <v>2014</v>
      </c>
      <c r="AS39" s="534">
        <v>2015</v>
      </c>
      <c r="AT39" s="534">
        <v>2016</v>
      </c>
      <c r="AU39" s="534">
        <v>2017</v>
      </c>
      <c r="AV39" s="534">
        <v>2018</v>
      </c>
      <c r="AW39" s="534">
        <v>2019</v>
      </c>
      <c r="AX39" s="534">
        <v>2020</v>
      </c>
      <c r="AY39" s="534">
        <v>2021</v>
      </c>
      <c r="AZ39" s="534">
        <v>2022</v>
      </c>
      <c r="BA39" s="534">
        <v>2023</v>
      </c>
    </row>
    <row r="40" spans="1:53">
      <c r="S40" s="534" t="s">
        <v>371</v>
      </c>
      <c r="T40" s="534"/>
      <c r="U40" s="534"/>
      <c r="V40" s="534"/>
      <c r="W40" s="534"/>
      <c r="X40" s="534"/>
      <c r="Y40" s="534"/>
      <c r="Z40" s="534"/>
      <c r="AA40" s="534"/>
      <c r="AB40" s="534"/>
      <c r="AC40" s="534"/>
      <c r="AD40" s="534"/>
      <c r="AE40" s="534"/>
      <c r="AF40" s="534"/>
      <c r="AG40" s="534"/>
      <c r="AH40" s="534"/>
      <c r="AI40" s="534"/>
      <c r="AJ40" s="534"/>
      <c r="AK40" s="534"/>
      <c r="AL40" s="534"/>
      <c r="AM40" s="534"/>
      <c r="AN40" s="534"/>
      <c r="AO40" s="534"/>
      <c r="AP40" s="534"/>
      <c r="AQ40" s="534"/>
      <c r="AR40" s="534"/>
      <c r="AS40" s="534"/>
      <c r="AT40" s="534"/>
      <c r="AU40" s="534"/>
      <c r="AV40" s="534"/>
      <c r="AW40" s="534"/>
      <c r="AX40" s="534"/>
      <c r="AY40" s="534"/>
      <c r="AZ40" s="534"/>
      <c r="BA40" s="534"/>
    </row>
    <row r="41" spans="1:53">
      <c r="S41" s="179" t="s">
        <v>412</v>
      </c>
      <c r="T41" s="557">
        <v>187.90889537041733</v>
      </c>
      <c r="U41" s="557">
        <v>196.6603564002973</v>
      </c>
      <c r="V41" s="557">
        <v>210.65640832288719</v>
      </c>
      <c r="W41" s="557">
        <v>201.89760897059026</v>
      </c>
      <c r="X41" s="557">
        <v>214.2937186149087</v>
      </c>
      <c r="Y41" s="557">
        <v>208.86076166082142</v>
      </c>
      <c r="Z41" s="557">
        <v>201.60035596681632</v>
      </c>
      <c r="AA41" s="557">
        <v>198.79319000179689</v>
      </c>
      <c r="AB41" s="557">
        <v>194.22327008982305</v>
      </c>
      <c r="AC41" s="557">
        <v>203.91928436461828</v>
      </c>
      <c r="AD41" s="557">
        <v>198.80582248744946</v>
      </c>
      <c r="AE41" s="557">
        <v>205.84856174373715</v>
      </c>
      <c r="AF41" s="557">
        <v>193.97585728224752</v>
      </c>
      <c r="AG41" s="557">
        <v>192.52602443440801</v>
      </c>
      <c r="AH41" s="557">
        <v>195.12641768151889</v>
      </c>
      <c r="AI41" s="557">
        <v>195.26918891909975</v>
      </c>
      <c r="AJ41" s="557">
        <v>195.4370327388182</v>
      </c>
      <c r="AK41" s="557">
        <v>217.96801465524163</v>
      </c>
      <c r="AL41" s="557">
        <v>241.54546619845576</v>
      </c>
      <c r="AM41" s="557">
        <v>245.60461398538428</v>
      </c>
      <c r="AN41" s="557">
        <v>262.76244833853326</v>
      </c>
      <c r="AO41" s="557">
        <v>252.66946261801255</v>
      </c>
      <c r="AP41" s="557">
        <v>282.71300894482999</v>
      </c>
      <c r="AQ41" s="557">
        <v>306.94171908137258</v>
      </c>
      <c r="AR41" s="557">
        <v>308.93559310336667</v>
      </c>
      <c r="AS41" s="557">
        <v>312.87228611776032</v>
      </c>
      <c r="AT41" s="557">
        <v>328.7157045983617</v>
      </c>
      <c r="AU41" s="557">
        <v>327.63416671746256</v>
      </c>
      <c r="AV41" s="557">
        <v>355.72426678121741</v>
      </c>
      <c r="AW41" s="557">
        <v>362.61223655549645</v>
      </c>
      <c r="AX41" s="557">
        <v>369.06909923882063</v>
      </c>
      <c r="AY41" s="557">
        <v>378.79923668742902</v>
      </c>
      <c r="AZ41" s="557">
        <v>384.9094412756931</v>
      </c>
      <c r="BA41" s="557">
        <v>422.25983885889144</v>
      </c>
    </row>
    <row r="42" spans="1:53">
      <c r="S42" s="534"/>
      <c r="T42" s="558"/>
      <c r="U42" s="558"/>
      <c r="V42" s="558"/>
      <c r="W42" s="558"/>
      <c r="X42" s="558"/>
      <c r="Y42" s="558"/>
      <c r="Z42" s="558"/>
      <c r="AA42" s="558"/>
      <c r="AB42" s="558"/>
      <c r="AC42" s="558"/>
      <c r="AD42" s="558"/>
      <c r="AE42" s="558"/>
      <c r="AF42" s="558"/>
      <c r="AG42" s="558"/>
      <c r="AH42" s="558"/>
      <c r="AI42" s="558"/>
      <c r="AJ42" s="558"/>
      <c r="AK42" s="558"/>
      <c r="AL42" s="558"/>
      <c r="AM42" s="558"/>
      <c r="AN42" s="558"/>
      <c r="AO42" s="534"/>
      <c r="AP42" s="534"/>
      <c r="AQ42" s="534"/>
      <c r="AR42" s="534"/>
      <c r="AS42" s="534"/>
      <c r="AT42" s="534"/>
      <c r="AU42" s="534"/>
      <c r="AV42" s="534"/>
      <c r="AW42" s="534"/>
      <c r="AX42" s="534"/>
      <c r="AY42" s="534"/>
      <c r="AZ42" s="534"/>
      <c r="BA42" s="534"/>
    </row>
    <row r="43" spans="1:53" ht="24.75" customHeight="1">
      <c r="S43" s="559" t="s">
        <v>413</v>
      </c>
      <c r="T43" s="560">
        <v>54.369586999999996</v>
      </c>
      <c r="U43" s="560">
        <v>58.119724000000005</v>
      </c>
      <c r="V43" s="560">
        <v>69.472842</v>
      </c>
      <c r="W43" s="560">
        <v>65.39190099999999</v>
      </c>
      <c r="X43" s="560">
        <v>79.299876000000012</v>
      </c>
      <c r="Y43" s="560">
        <v>73.631774000000007</v>
      </c>
      <c r="Z43" s="560">
        <v>66.542949000000021</v>
      </c>
      <c r="AA43" s="560">
        <v>64.286531999999994</v>
      </c>
      <c r="AB43" s="560">
        <v>62.63624200000001</v>
      </c>
      <c r="AC43" s="560">
        <v>73.068686</v>
      </c>
      <c r="AD43" s="560">
        <v>66.924362000000002</v>
      </c>
      <c r="AE43" s="560">
        <v>74.890217000000007</v>
      </c>
      <c r="AF43" s="560">
        <v>61.163267000000005</v>
      </c>
      <c r="AG43" s="560">
        <v>59.829342999999994</v>
      </c>
      <c r="AH43" s="560">
        <v>60.628506999999999</v>
      </c>
      <c r="AI43" s="560">
        <v>52.933453</v>
      </c>
      <c r="AJ43" s="560">
        <v>58.963007999999988</v>
      </c>
      <c r="AK43" s="560">
        <v>62.157602000000004</v>
      </c>
      <c r="AL43" s="560">
        <v>69.854647</v>
      </c>
      <c r="AM43" s="560">
        <v>65.531318000000013</v>
      </c>
      <c r="AN43" s="560">
        <v>73.754946000000004</v>
      </c>
      <c r="AO43" s="560">
        <v>60.926568000000003</v>
      </c>
      <c r="AP43" s="560">
        <v>79.894958999999986</v>
      </c>
      <c r="AQ43" s="560">
        <v>93.664607000000018</v>
      </c>
      <c r="AR43" s="560">
        <v>87.968530999999999</v>
      </c>
      <c r="AS43" s="560">
        <v>85.218113000000002</v>
      </c>
      <c r="AT43" s="560">
        <v>91.380669999999995</v>
      </c>
      <c r="AU43" s="560">
        <v>84.719008000000002</v>
      </c>
      <c r="AV43" s="560">
        <v>104.99810099999998</v>
      </c>
      <c r="AW43" s="560">
        <v>104.27947800000001</v>
      </c>
      <c r="AX43" s="560">
        <v>116.30991899999999</v>
      </c>
      <c r="AY43" s="560">
        <v>112.57605799999997</v>
      </c>
      <c r="AZ43" s="560">
        <v>103.64353299999999</v>
      </c>
      <c r="BA43" s="560">
        <v>131.99908600000001</v>
      </c>
    </row>
    <row r="44" spans="1:53" ht="24.75" customHeight="1">
      <c r="S44" s="559" t="s">
        <v>414</v>
      </c>
      <c r="T44" s="560">
        <v>1.5936111111111109</v>
      </c>
      <c r="U44" s="560">
        <v>1.6263888888888889</v>
      </c>
      <c r="V44" s="560">
        <v>1.717222222222222</v>
      </c>
      <c r="W44" s="560">
        <v>1.8469444444444445</v>
      </c>
      <c r="X44" s="560">
        <v>1.9408333333333336</v>
      </c>
      <c r="Y44" s="560">
        <v>1.2636111111111112</v>
      </c>
      <c r="Z44" s="560">
        <v>1.2441666666666666</v>
      </c>
      <c r="AA44" s="560">
        <v>1.1436111111111111</v>
      </c>
      <c r="AB44" s="560">
        <v>1.9527777777777775</v>
      </c>
      <c r="AC44" s="560">
        <v>4.1822222222222223</v>
      </c>
      <c r="AD44" s="560">
        <v>5.091111111111112</v>
      </c>
      <c r="AE44" s="560">
        <v>5.7605555555555554</v>
      </c>
      <c r="AF44" s="560">
        <v>6.7047222222222222</v>
      </c>
      <c r="AG44" s="560">
        <v>7.5327777777777785</v>
      </c>
      <c r="AH44" s="560">
        <v>8.9472222222222211</v>
      </c>
      <c r="AI44" s="560">
        <v>15.234166666666667</v>
      </c>
      <c r="AJ44" s="560">
        <v>15.551944444444446</v>
      </c>
      <c r="AK44" s="560">
        <v>16.217500000000001</v>
      </c>
      <c r="AL44" s="560">
        <v>17.00472222222222</v>
      </c>
      <c r="AM44" s="560">
        <v>17.287499999999998</v>
      </c>
      <c r="AN44" s="560">
        <v>20.353055555555553</v>
      </c>
      <c r="AO44" s="560">
        <v>16.280821388888889</v>
      </c>
      <c r="AP44" s="560">
        <v>16.366785</v>
      </c>
      <c r="AQ44" s="560">
        <v>15.93151972222222</v>
      </c>
      <c r="AR44" s="560">
        <v>15.704521944444442</v>
      </c>
      <c r="AS44" s="560">
        <v>15.601657331446388</v>
      </c>
      <c r="AT44" s="560">
        <v>15.107793390168609</v>
      </c>
      <c r="AU44" s="560">
        <v>14.389605277777775</v>
      </c>
      <c r="AV44" s="560">
        <v>15.455870277777777</v>
      </c>
      <c r="AW44" s="560">
        <v>14.484823888888887</v>
      </c>
      <c r="AX44" s="560">
        <v>12.606309886864722</v>
      </c>
      <c r="AY44" s="560">
        <v>12.970393464401669</v>
      </c>
      <c r="AZ44" s="560">
        <v>12.897207192898888</v>
      </c>
      <c r="BA44" s="560">
        <v>12.540904223679508</v>
      </c>
    </row>
    <row r="45" spans="1:53" ht="24.75" customHeight="1">
      <c r="S45" s="559" t="s">
        <v>415</v>
      </c>
      <c r="T45" s="560">
        <v>1.9641666666666664</v>
      </c>
      <c r="U45" s="560">
        <v>2.1497222222222225</v>
      </c>
      <c r="V45" s="560">
        <v>2.467222222222222</v>
      </c>
      <c r="W45" s="560">
        <v>2.3594444444444442</v>
      </c>
      <c r="X45" s="560">
        <v>2.637777777777778</v>
      </c>
      <c r="Y45" s="560">
        <v>11.85638888888889</v>
      </c>
      <c r="Z45" s="560">
        <v>12.451666666666666</v>
      </c>
      <c r="AA45" s="560">
        <v>13.371388888888887</v>
      </c>
      <c r="AB45" s="560">
        <v>13.09888888888889</v>
      </c>
      <c r="AC45" s="560">
        <v>12.206388888888888</v>
      </c>
      <c r="AD45" s="560">
        <v>12.078055555555554</v>
      </c>
      <c r="AE45" s="560">
        <v>11.83472222222222</v>
      </c>
      <c r="AF45" s="560">
        <v>12.165277777777776</v>
      </c>
      <c r="AG45" s="560">
        <v>11.823611111111111</v>
      </c>
      <c r="AH45" s="560">
        <v>12.125</v>
      </c>
      <c r="AI45" s="560">
        <v>14.129444444444445</v>
      </c>
      <c r="AJ45" s="560">
        <v>13.254444444444445</v>
      </c>
      <c r="AK45" s="560">
        <v>17.420468055555556</v>
      </c>
      <c r="AL45" s="560">
        <v>18.609534444444446</v>
      </c>
      <c r="AM45" s="560">
        <v>18.307786111111106</v>
      </c>
      <c r="AN45" s="560">
        <v>20.731468055555556</v>
      </c>
      <c r="AO45" s="560">
        <v>22.982448611111113</v>
      </c>
      <c r="AP45" s="560">
        <v>24.480065555555555</v>
      </c>
      <c r="AQ45" s="560">
        <v>27.690927499999997</v>
      </c>
      <c r="AR45" s="560">
        <v>29.671163611111112</v>
      </c>
      <c r="AS45" s="560">
        <v>31.610090054196942</v>
      </c>
      <c r="AT45" s="560">
        <v>35.862692452204996</v>
      </c>
      <c r="AU45" s="560">
        <v>36.905543825895265</v>
      </c>
      <c r="AV45" s="560">
        <v>36.930644427046666</v>
      </c>
      <c r="AW45" s="560">
        <v>39.083218272538886</v>
      </c>
      <c r="AX45" s="560">
        <v>39.914305375371391</v>
      </c>
      <c r="AY45" s="560">
        <v>40.515243066355843</v>
      </c>
      <c r="AZ45" s="560">
        <v>43.660143182764159</v>
      </c>
      <c r="BA45" s="560">
        <v>43.075075245635297</v>
      </c>
    </row>
    <row r="46" spans="1:53" ht="24.75" customHeight="1">
      <c r="S46" s="559" t="s">
        <v>416</v>
      </c>
      <c r="T46" s="560">
        <v>11.851666666666665</v>
      </c>
      <c r="U46" s="560">
        <v>13.066111111111109</v>
      </c>
      <c r="V46" s="560">
        <v>12.994444444444447</v>
      </c>
      <c r="W46" s="560">
        <v>12.886666666666665</v>
      </c>
      <c r="X46" s="560">
        <v>12.922777777777778</v>
      </c>
      <c r="Y46" s="560">
        <v>4.6238888888888878</v>
      </c>
      <c r="Z46" s="560">
        <v>4.4961111111111114</v>
      </c>
      <c r="AA46" s="560">
        <v>3.9249999999999998</v>
      </c>
      <c r="AB46" s="560">
        <v>3.8155555555555551</v>
      </c>
      <c r="AC46" s="560">
        <v>4.3033333333333337</v>
      </c>
      <c r="AD46" s="560">
        <v>3.6338888888888885</v>
      </c>
      <c r="AE46" s="560">
        <v>3.5388888888888883</v>
      </c>
      <c r="AF46" s="560">
        <v>3.373333333333334</v>
      </c>
      <c r="AG46" s="560">
        <v>3.4388888888888887</v>
      </c>
      <c r="AH46" s="560">
        <v>3.4322222222222223</v>
      </c>
      <c r="AI46" s="560">
        <v>5.0627286058876697</v>
      </c>
      <c r="AJ46" s="560">
        <v>5.0013147146035841</v>
      </c>
      <c r="AK46" s="560">
        <v>5.2875988568684686</v>
      </c>
      <c r="AL46" s="560">
        <v>5.5084415805663847</v>
      </c>
      <c r="AM46" s="560">
        <v>5.6602161370554382</v>
      </c>
      <c r="AN46" s="560">
        <v>5.9076006646990065</v>
      </c>
      <c r="AO46" s="560">
        <v>5.6878433266439172</v>
      </c>
      <c r="AP46" s="560">
        <v>6.1776838001330256</v>
      </c>
      <c r="AQ46" s="560">
        <v>8.5760255321260424</v>
      </c>
      <c r="AR46" s="560">
        <v>9.827507177363568</v>
      </c>
      <c r="AS46" s="560">
        <v>11.514516237683946</v>
      </c>
      <c r="AT46" s="560">
        <v>12.353469745810484</v>
      </c>
      <c r="AU46" s="560">
        <v>13.825844118594297</v>
      </c>
      <c r="AV46" s="560">
        <v>13.690200047064982</v>
      </c>
      <c r="AW46" s="560">
        <v>14.935586342088447</v>
      </c>
      <c r="AX46" s="560">
        <v>14.781534891248858</v>
      </c>
      <c r="AY46" s="560">
        <v>16.789020382215092</v>
      </c>
      <c r="AZ46" s="560">
        <v>17.030407805602206</v>
      </c>
      <c r="BA46" s="560">
        <v>19.760820509269625</v>
      </c>
    </row>
    <row r="47" spans="1:53" ht="24.75" customHeight="1">
      <c r="S47" s="559" t="s">
        <v>417</v>
      </c>
      <c r="T47" s="560">
        <v>0</v>
      </c>
      <c r="U47" s="560">
        <v>0</v>
      </c>
      <c r="V47" s="560">
        <v>0</v>
      </c>
      <c r="W47" s="560">
        <v>0</v>
      </c>
      <c r="X47" s="560">
        <v>0</v>
      </c>
      <c r="Y47" s="560">
        <v>0</v>
      </c>
      <c r="Z47" s="560">
        <v>0</v>
      </c>
      <c r="AA47" s="560">
        <v>0</v>
      </c>
      <c r="AB47" s="560">
        <v>0</v>
      </c>
      <c r="AC47" s="560">
        <v>0</v>
      </c>
      <c r="AD47" s="560">
        <v>0</v>
      </c>
      <c r="AE47" s="560">
        <v>0</v>
      </c>
      <c r="AF47" s="560">
        <v>0</v>
      </c>
      <c r="AG47" s="560">
        <v>0</v>
      </c>
      <c r="AH47" s="560">
        <v>0</v>
      </c>
      <c r="AI47" s="560">
        <v>0.15944444444444442</v>
      </c>
      <c r="AJ47" s="560">
        <v>0.21222222222222223</v>
      </c>
      <c r="AK47" s="560">
        <v>0.34953916666666662</v>
      </c>
      <c r="AL47" s="560">
        <v>0.2853330555555556</v>
      </c>
      <c r="AM47" s="560">
        <v>0.2587780555555555</v>
      </c>
      <c r="AN47" s="560">
        <v>0.39458194444444439</v>
      </c>
      <c r="AO47" s="560">
        <v>0</v>
      </c>
      <c r="AP47" s="560">
        <v>5.0938888888888891E-3</v>
      </c>
      <c r="AQ47" s="560">
        <v>1.2591111111111112E-2</v>
      </c>
      <c r="AR47" s="560">
        <v>2.8393611111111106E-2</v>
      </c>
      <c r="AS47" s="560">
        <v>7.4033611111111106E-2</v>
      </c>
      <c r="AT47" s="560">
        <v>0.19360777777777777</v>
      </c>
      <c r="AU47" s="560">
        <v>0.36539416666666669</v>
      </c>
      <c r="AV47" s="560">
        <v>0.64241499999999996</v>
      </c>
      <c r="AW47" s="560">
        <v>1.1106238888888889</v>
      </c>
      <c r="AX47" s="560">
        <v>1.9873638888888889</v>
      </c>
      <c r="AY47" s="560">
        <v>3.9044474999999998</v>
      </c>
      <c r="AZ47" s="560">
        <v>6.2777175000000005</v>
      </c>
      <c r="BA47" s="560">
        <v>8.2222624999999994</v>
      </c>
    </row>
    <row r="48" spans="1:53" ht="24.75" customHeight="1">
      <c r="S48" s="561" t="s">
        <v>418</v>
      </c>
      <c r="T48" s="562">
        <v>118.1298639259729</v>
      </c>
      <c r="U48" s="562">
        <v>121.69841017807506</v>
      </c>
      <c r="V48" s="562">
        <v>124.0046774339983</v>
      </c>
      <c r="W48" s="562">
        <v>119.41265241503473</v>
      </c>
      <c r="X48" s="562">
        <v>117.49245372601983</v>
      </c>
      <c r="Y48" s="562">
        <v>117.48509877193254</v>
      </c>
      <c r="Z48" s="562">
        <v>116.86546252237187</v>
      </c>
      <c r="AA48" s="562">
        <v>116.06665800179691</v>
      </c>
      <c r="AB48" s="562">
        <v>112.71980586760085</v>
      </c>
      <c r="AC48" s="562">
        <v>110.15865392017386</v>
      </c>
      <c r="AD48" s="562">
        <v>111.07840493189394</v>
      </c>
      <c r="AE48" s="562">
        <v>109.82417807707044</v>
      </c>
      <c r="AF48" s="562">
        <v>110.56925694891417</v>
      </c>
      <c r="AG48" s="562">
        <v>109.90140365663027</v>
      </c>
      <c r="AH48" s="562">
        <v>109.99346623707444</v>
      </c>
      <c r="AI48" s="562">
        <v>107.74995175765656</v>
      </c>
      <c r="AJ48" s="562">
        <v>102.45409891310351</v>
      </c>
      <c r="AK48" s="562">
        <v>116.53530657615093</v>
      </c>
      <c r="AL48" s="562">
        <v>130.28278789566718</v>
      </c>
      <c r="AM48" s="562">
        <v>138.55901568166217</v>
      </c>
      <c r="AN48" s="562">
        <v>141.62079611827875</v>
      </c>
      <c r="AO48" s="562">
        <v>147.09852886984081</v>
      </c>
      <c r="AP48" s="562">
        <v>155.241103720947</v>
      </c>
      <c r="AQ48" s="562">
        <v>160.72084099146869</v>
      </c>
      <c r="AR48" s="562">
        <v>165.22440028307068</v>
      </c>
      <c r="AS48" s="562">
        <v>168.47722728054416</v>
      </c>
      <c r="AT48" s="562">
        <v>173.32804357059439</v>
      </c>
      <c r="AU48" s="562">
        <v>176.55745610533413</v>
      </c>
      <c r="AV48" s="562">
        <v>183.28755293405018</v>
      </c>
      <c r="AW48" s="562">
        <v>188.36135269307545</v>
      </c>
      <c r="AX48" s="562">
        <v>183.13016182293589</v>
      </c>
      <c r="AY48" s="562">
        <v>191.68240161848428</v>
      </c>
      <c r="AZ48" s="562">
        <v>201.09988666371754</v>
      </c>
      <c r="BA48" s="562">
        <v>206.54502535685438</v>
      </c>
    </row>
    <row r="49" spans="19:53" ht="24.75" customHeight="1">
      <c r="S49" s="559" t="s">
        <v>40</v>
      </c>
      <c r="T49" s="560">
        <v>17.400833333333335</v>
      </c>
      <c r="U49" s="560">
        <v>17.54527777777778</v>
      </c>
      <c r="V49" s="560">
        <v>17.569444444444443</v>
      </c>
      <c r="W49" s="560">
        <v>16.434999999999999</v>
      </c>
      <c r="X49" s="560">
        <v>17.548055555555557</v>
      </c>
      <c r="Y49" s="560">
        <v>17.805277777777778</v>
      </c>
      <c r="Z49" s="560">
        <v>17.403611111111111</v>
      </c>
      <c r="AA49" s="560">
        <v>18.655555555555559</v>
      </c>
      <c r="AB49" s="560">
        <v>18.694166666666668</v>
      </c>
      <c r="AC49" s="560">
        <v>17.949999999999996</v>
      </c>
      <c r="AD49" s="560">
        <v>18.177222222222223</v>
      </c>
      <c r="AE49" s="560">
        <v>17.86888888888889</v>
      </c>
      <c r="AF49" s="560">
        <v>18.085833333333337</v>
      </c>
      <c r="AG49" s="560">
        <v>18.526944444444446</v>
      </c>
      <c r="AH49" s="560">
        <v>18.88</v>
      </c>
      <c r="AI49" s="560">
        <v>18.40916666666666</v>
      </c>
      <c r="AJ49" s="560">
        <v>13.828888888888889</v>
      </c>
      <c r="AK49" s="560">
        <v>14.81111111111111</v>
      </c>
      <c r="AL49" s="560">
        <v>14.263055555555557</v>
      </c>
      <c r="AM49" s="560">
        <v>15.806666666666663</v>
      </c>
      <c r="AN49" s="560">
        <v>17.07410888888889</v>
      </c>
      <c r="AO49" s="560">
        <v>18.788314166666666</v>
      </c>
      <c r="AP49" s="560">
        <v>19.635232499999997</v>
      </c>
      <c r="AQ49" s="560">
        <v>19.367826666666666</v>
      </c>
      <c r="AR49" s="560">
        <v>18.31465984438778</v>
      </c>
      <c r="AS49" s="560">
        <v>19.502951774714166</v>
      </c>
      <c r="AT49" s="560">
        <v>21.120962021865672</v>
      </c>
      <c r="AU49" s="560">
        <v>18.675644905178871</v>
      </c>
      <c r="AV49" s="560">
        <v>21.488983407577042</v>
      </c>
      <c r="AW49" s="560">
        <v>21.302298349506366</v>
      </c>
      <c r="AX49" s="560">
        <v>21.029650155871138</v>
      </c>
      <c r="AY49" s="560">
        <v>21.569535921816193</v>
      </c>
      <c r="AZ49" s="560">
        <v>21.797520928511279</v>
      </c>
      <c r="BA49" s="560">
        <v>20.435120802547264</v>
      </c>
    </row>
    <row r="50" spans="19:53" ht="24.75" customHeight="1">
      <c r="S50" s="559" t="s">
        <v>200</v>
      </c>
      <c r="T50" s="560">
        <v>0</v>
      </c>
      <c r="U50" s="560">
        <v>0</v>
      </c>
      <c r="V50" s="560">
        <v>3.3331388888888883E-2</v>
      </c>
      <c r="W50" s="560">
        <v>0.29238583333333334</v>
      </c>
      <c r="X50" s="560">
        <v>0.9494261111111113</v>
      </c>
      <c r="Y50" s="560">
        <v>1.8613747222222223</v>
      </c>
      <c r="Z50" s="560">
        <v>2.6785502777777781</v>
      </c>
      <c r="AA50" s="560">
        <v>3.2066097222222218</v>
      </c>
      <c r="AB50" s="560">
        <v>3.0553833333333338</v>
      </c>
      <c r="AC50" s="560">
        <v>3.2121902777777773</v>
      </c>
      <c r="AD50" s="560">
        <v>3.8621319444444442</v>
      </c>
      <c r="AE50" s="560">
        <v>3.8684377777777774</v>
      </c>
      <c r="AF50" s="560">
        <v>3.8497425000000001</v>
      </c>
      <c r="AG50" s="560">
        <v>3.8909111111111114</v>
      </c>
      <c r="AH50" s="560">
        <v>3.9337694444444451</v>
      </c>
      <c r="AI50" s="560">
        <v>6.8751480555555569</v>
      </c>
      <c r="AJ50" s="560">
        <v>8.2708933333333334</v>
      </c>
      <c r="AK50" s="560">
        <v>16.661960000000001</v>
      </c>
      <c r="AL50" s="560">
        <v>26.928844722222223</v>
      </c>
      <c r="AM50" s="560">
        <v>28.683874722222221</v>
      </c>
      <c r="AN50" s="560">
        <v>28.184895577777777</v>
      </c>
      <c r="AO50" s="560">
        <v>28.267965954461111</v>
      </c>
      <c r="AP50" s="560">
        <v>31.146103923941666</v>
      </c>
      <c r="AQ50" s="560">
        <v>31.252699287888888</v>
      </c>
      <c r="AR50" s="560">
        <v>34.370672823486117</v>
      </c>
      <c r="AS50" s="560">
        <v>34.846788057563884</v>
      </c>
      <c r="AT50" s="560">
        <v>34.777455360897321</v>
      </c>
      <c r="AU50" s="560">
        <v>36.48413458574661</v>
      </c>
      <c r="AV50" s="560">
        <v>36.498860785992711</v>
      </c>
      <c r="AW50" s="560">
        <v>37.181294787908641</v>
      </c>
      <c r="AX50" s="560">
        <v>30.877575823289849</v>
      </c>
      <c r="AY50" s="560">
        <v>33.994029692111098</v>
      </c>
      <c r="AZ50" s="560">
        <v>35.98692255406236</v>
      </c>
      <c r="BA50" s="560">
        <v>37.735735445533919</v>
      </c>
    </row>
    <row r="51" spans="19:53" ht="24.75" customHeight="1">
      <c r="S51" s="559" t="s">
        <v>199</v>
      </c>
      <c r="T51" s="560">
        <v>0.55777777777777782</v>
      </c>
      <c r="U51" s="560">
        <v>0.54472222222222222</v>
      </c>
      <c r="V51" s="560">
        <v>0.55027777777777775</v>
      </c>
      <c r="W51" s="560">
        <v>0.57916666666666661</v>
      </c>
      <c r="X51" s="560">
        <v>0.58583333333333332</v>
      </c>
      <c r="Y51" s="560">
        <v>2.3824999999999998</v>
      </c>
      <c r="Z51" s="560">
        <v>2.4933333333333332</v>
      </c>
      <c r="AA51" s="560">
        <v>2.7277777777777779</v>
      </c>
      <c r="AB51" s="560">
        <v>2.6466666666666669</v>
      </c>
      <c r="AC51" s="560">
        <v>2.8966666666666665</v>
      </c>
      <c r="AD51" s="560">
        <v>4.3873659049158071</v>
      </c>
      <c r="AE51" s="560">
        <v>5.1064870999081293</v>
      </c>
      <c r="AF51" s="560">
        <v>6.460885253630571</v>
      </c>
      <c r="AG51" s="560">
        <v>7.2872295707000783</v>
      </c>
      <c r="AH51" s="560">
        <v>7.7870846598227352</v>
      </c>
      <c r="AI51" s="560">
        <v>4.6547298541441879</v>
      </c>
      <c r="AJ51" s="560">
        <v>4.0806041365392689</v>
      </c>
      <c r="AK51" s="560">
        <v>5.8252828744219203</v>
      </c>
      <c r="AL51" s="560">
        <v>6.2051057325240846</v>
      </c>
      <c r="AM51" s="560">
        <v>7.6228868542271497</v>
      </c>
      <c r="AN51" s="560">
        <v>6.7901941974852518</v>
      </c>
      <c r="AO51" s="560">
        <v>7.0858870650031154</v>
      </c>
      <c r="AP51" s="560">
        <v>8.0679456975990647</v>
      </c>
      <c r="AQ51" s="560">
        <v>9.7307052261511213</v>
      </c>
      <c r="AR51" s="560">
        <v>10.16072020074907</v>
      </c>
      <c r="AS51" s="560">
        <v>9.8890982107406327</v>
      </c>
      <c r="AT51" s="560">
        <v>10.575684889222993</v>
      </c>
      <c r="AU51" s="560">
        <v>11.47513631711084</v>
      </c>
      <c r="AV51" s="560">
        <v>11.341201294163858</v>
      </c>
      <c r="AW51" s="560">
        <v>11.772731426501126</v>
      </c>
      <c r="AX51" s="560">
        <v>12.504717666772745</v>
      </c>
      <c r="AY51" s="560">
        <v>13.08449525650407</v>
      </c>
      <c r="AZ51" s="560">
        <v>14.010397961112076</v>
      </c>
      <c r="BA51" s="560">
        <v>13.908123759098421</v>
      </c>
    </row>
    <row r="52" spans="19:53" ht="24.75" customHeight="1">
      <c r="S52" s="559" t="s">
        <v>43</v>
      </c>
      <c r="T52" s="560">
        <v>99.65486392597289</v>
      </c>
      <c r="U52" s="560">
        <v>103.09202128918618</v>
      </c>
      <c r="V52" s="560">
        <v>105.32829048955386</v>
      </c>
      <c r="W52" s="560">
        <v>101.58443324836804</v>
      </c>
      <c r="X52" s="560">
        <v>97.885805392686507</v>
      </c>
      <c r="Y52" s="560">
        <v>94.909557383043648</v>
      </c>
      <c r="Z52" s="560">
        <v>93.764967800149634</v>
      </c>
      <c r="AA52" s="560">
        <v>90.952548279574671</v>
      </c>
      <c r="AB52" s="560">
        <v>87.799978089823071</v>
      </c>
      <c r="AC52" s="560">
        <v>85.577019197951671</v>
      </c>
      <c r="AD52" s="560">
        <v>84.128073749200354</v>
      </c>
      <c r="AE52" s="560">
        <v>82.411197643829013</v>
      </c>
      <c r="AF52" s="560">
        <v>81.603629195283588</v>
      </c>
      <c r="AG52" s="560">
        <v>79.626318530374633</v>
      </c>
      <c r="AH52" s="560">
        <v>78.821778799473933</v>
      </c>
      <c r="AI52" s="560">
        <v>76.674518292401245</v>
      </c>
      <c r="AJ52" s="560">
        <v>75.070101443230897</v>
      </c>
      <c r="AK52" s="560">
        <v>77.961397035062333</v>
      </c>
      <c r="AL52" s="560">
        <v>81.531059663143068</v>
      </c>
      <c r="AM52" s="560">
        <v>85.006183549657251</v>
      </c>
      <c r="AN52" s="560">
        <v>88.028860231904602</v>
      </c>
      <c r="AO52" s="560">
        <v>90.913086327459979</v>
      </c>
      <c r="AP52" s="560">
        <v>95.076769856489591</v>
      </c>
      <c r="AQ52" s="560">
        <v>98.791224535206538</v>
      </c>
      <c r="AR52" s="560">
        <v>100.9086323351579</v>
      </c>
      <c r="AS52" s="560">
        <v>102.52467041409713</v>
      </c>
      <c r="AT52" s="560">
        <v>104.28817580805074</v>
      </c>
      <c r="AU52" s="560">
        <v>107.04212809643298</v>
      </c>
      <c r="AV52" s="560">
        <v>110.4199132866157</v>
      </c>
      <c r="AW52" s="560">
        <v>114.14325509127539</v>
      </c>
      <c r="AX52" s="560">
        <v>114.6132057036653</v>
      </c>
      <c r="AY52" s="560">
        <v>118.63265515353095</v>
      </c>
      <c r="AZ52" s="560">
        <v>124.61159392267552</v>
      </c>
      <c r="BA52" s="560">
        <v>129.60023120061629</v>
      </c>
    </row>
    <row r="53" spans="19:53" ht="24.75" customHeight="1" thickBot="1">
      <c r="S53" s="563" t="s">
        <v>275</v>
      </c>
      <c r="T53" s="564">
        <v>0.5163888888888889</v>
      </c>
      <c r="U53" s="564">
        <v>0.5163888888888889</v>
      </c>
      <c r="V53" s="564">
        <v>0.52333333333333343</v>
      </c>
      <c r="W53" s="564">
        <v>0.52166666666666672</v>
      </c>
      <c r="X53" s="564">
        <v>0.52333333333333343</v>
      </c>
      <c r="Y53" s="564">
        <v>0.52638888888888891</v>
      </c>
      <c r="Z53" s="564">
        <v>0.52499999999999991</v>
      </c>
      <c r="AA53" s="564">
        <v>0.52416666666666667</v>
      </c>
      <c r="AB53" s="564">
        <v>0.52361111111111114</v>
      </c>
      <c r="AC53" s="564">
        <v>0.52277777777777779</v>
      </c>
      <c r="AD53" s="564">
        <v>0.52361111111111114</v>
      </c>
      <c r="AE53" s="564">
        <v>0.5691666666666666</v>
      </c>
      <c r="AF53" s="564">
        <v>0.5691666666666666</v>
      </c>
      <c r="AG53" s="564">
        <v>0.56999999999999995</v>
      </c>
      <c r="AH53" s="564">
        <v>0.57083333333333341</v>
      </c>
      <c r="AI53" s="564">
        <v>1.1363888888888889</v>
      </c>
      <c r="AJ53" s="564">
        <v>1.2036111111111112</v>
      </c>
      <c r="AK53" s="564">
        <v>1.2755555555555553</v>
      </c>
      <c r="AL53" s="564">
        <v>1.3547222222222224</v>
      </c>
      <c r="AM53" s="564">
        <v>1.4394038888888889</v>
      </c>
      <c r="AN53" s="564">
        <v>1.542737222222222</v>
      </c>
      <c r="AO53" s="564">
        <v>1.7365277777777774</v>
      </c>
      <c r="AP53" s="564">
        <v>1.8623697222222222</v>
      </c>
      <c r="AQ53" s="564">
        <v>1.9235925000000003</v>
      </c>
      <c r="AR53" s="564">
        <v>1.9807905555555552</v>
      </c>
      <c r="AS53" s="564">
        <v>2.0903674262061109</v>
      </c>
      <c r="AT53" s="564">
        <v>3.0551931523631133</v>
      </c>
      <c r="AU53" s="564">
        <v>3.7517274240592737</v>
      </c>
      <c r="AV53" s="564">
        <v>4.2580772549786703</v>
      </c>
      <c r="AW53" s="564">
        <v>4.3189265078998043</v>
      </c>
      <c r="AX53" s="564">
        <v>4.4445168468477494</v>
      </c>
      <c r="AY53" s="564">
        <v>4.7633582504941669</v>
      </c>
      <c r="AZ53" s="564">
        <v>4.9939972280666307</v>
      </c>
      <c r="BA53" s="564">
        <v>4.9824791725110744</v>
      </c>
    </row>
  </sheetData>
  <mergeCells count="1">
    <mergeCell ref="A34:P34"/>
  </mergeCells>
  <pageMargins left="0.7" right="0.7" top="0.75" bottom="0.75" header="0.3" footer="0.3"/>
  <pageSetup paperSize="9" orientation="landscape" horizontalDpi="200" verticalDpi="200" r:id="rId1"/>
  <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459DAC-DBA4-45C4-AA54-A89F75786256}">
  <dimension ref="A1:AA51"/>
  <sheetViews>
    <sheetView showGridLines="0" zoomScaleNormal="100" workbookViewId="0"/>
  </sheetViews>
  <sheetFormatPr baseColWidth="10" defaultColWidth="11.28515625" defaultRowHeight="12.75"/>
  <cols>
    <col min="1" max="1" width="13" style="570" customWidth="1"/>
    <col min="2" max="7" width="11.28515625" style="570"/>
    <col min="8" max="8" width="11.28515625" style="570" customWidth="1"/>
    <col min="9" max="9" width="11.28515625" style="570"/>
    <col min="10" max="18" width="11.28515625" style="570" customWidth="1"/>
    <col min="19" max="26" width="7.7109375" style="570" customWidth="1"/>
    <col min="27" max="16384" width="11.28515625" style="570"/>
  </cols>
  <sheetData>
    <row r="1" spans="1:10" s="569" customFormat="1" ht="15">
      <c r="A1" s="565" t="s">
        <v>419</v>
      </c>
      <c r="B1" s="566"/>
      <c r="C1" s="566"/>
      <c r="D1" s="566"/>
      <c r="E1" s="566"/>
      <c r="F1" s="566"/>
      <c r="G1" s="566"/>
      <c r="H1" s="566"/>
      <c r="I1" s="567"/>
      <c r="J1" s="568"/>
    </row>
    <row r="2" spans="1:10" ht="30.75" customHeight="1">
      <c r="A2" s="910" t="s">
        <v>420</v>
      </c>
      <c r="B2" s="910"/>
      <c r="C2" s="910"/>
      <c r="D2" s="910"/>
      <c r="E2" s="910"/>
      <c r="F2" s="910"/>
      <c r="G2" s="910"/>
      <c r="H2" s="910"/>
      <c r="J2" s="235"/>
    </row>
    <row r="3" spans="1:10" ht="15">
      <c r="A3" s="571" t="s">
        <v>243</v>
      </c>
      <c r="B3" s="571"/>
      <c r="C3" s="571"/>
      <c r="D3" s="571"/>
      <c r="E3" s="571"/>
      <c r="F3" s="571"/>
      <c r="G3" s="571"/>
      <c r="H3" s="571"/>
      <c r="J3" s="235"/>
    </row>
    <row r="4" spans="1:10">
      <c r="J4" s="572"/>
    </row>
    <row r="22" spans="1:27" ht="15">
      <c r="A22" s="573" t="s">
        <v>421</v>
      </c>
    </row>
    <row r="23" spans="1:27" ht="135.75" customHeight="1">
      <c r="A23" s="907" t="s">
        <v>422</v>
      </c>
      <c r="B23" s="907"/>
      <c r="C23" s="907"/>
      <c r="D23" s="907"/>
      <c r="E23" s="907"/>
      <c r="F23" s="907"/>
      <c r="G23" s="907"/>
      <c r="H23" s="907"/>
    </row>
    <row r="24" spans="1:27" ht="15.75">
      <c r="A24" s="574"/>
      <c r="J24" s="575"/>
      <c r="K24" s="193"/>
      <c r="L24" s="576"/>
      <c r="M24" s="577"/>
    </row>
    <row r="25" spans="1:27" s="581" customFormat="1">
      <c r="A25" s="578"/>
      <c r="B25" s="579">
        <v>2005</v>
      </c>
      <c r="C25" s="579">
        <v>2006</v>
      </c>
      <c r="D25" s="579">
        <v>2007</v>
      </c>
      <c r="E25" s="579">
        <v>2008</v>
      </c>
      <c r="F25" s="579">
        <v>2009</v>
      </c>
      <c r="G25" s="579">
        <v>2010</v>
      </c>
      <c r="H25" s="579">
        <v>2011</v>
      </c>
      <c r="I25" s="579">
        <v>2012</v>
      </c>
      <c r="J25" s="579">
        <v>2013</v>
      </c>
      <c r="K25" s="580">
        <v>2014</v>
      </c>
      <c r="L25" s="580">
        <v>2015</v>
      </c>
      <c r="M25" s="579">
        <v>2016</v>
      </c>
      <c r="N25" s="579">
        <v>2017</v>
      </c>
      <c r="O25" s="579">
        <v>2018</v>
      </c>
      <c r="P25" s="579">
        <v>2019</v>
      </c>
      <c r="Q25" s="579">
        <v>2020</v>
      </c>
      <c r="R25" s="579">
        <v>2021</v>
      </c>
      <c r="S25" s="579">
        <v>2022</v>
      </c>
      <c r="T25" s="579">
        <v>2023</v>
      </c>
      <c r="U25" s="579">
        <v>2024</v>
      </c>
      <c r="V25" s="579">
        <v>2025</v>
      </c>
      <c r="W25" s="579">
        <v>2026</v>
      </c>
      <c r="X25" s="579">
        <v>2027</v>
      </c>
      <c r="Y25" s="579">
        <v>2028</v>
      </c>
      <c r="Z25" s="579">
        <v>2029</v>
      </c>
      <c r="AA25" s="579">
        <v>2030</v>
      </c>
    </row>
    <row r="26" spans="1:27" s="581" customFormat="1">
      <c r="A26" s="582" t="s">
        <v>423</v>
      </c>
      <c r="B26" s="583">
        <v>9.250616406457171</v>
      </c>
      <c r="C26" s="583">
        <v>9.3267907465008761</v>
      </c>
      <c r="D26" s="583">
        <v>10.339559657468584</v>
      </c>
      <c r="E26" s="583">
        <v>11.277434861198778</v>
      </c>
      <c r="F26" s="583">
        <v>12.279867112128626</v>
      </c>
      <c r="G26" s="583">
        <v>12.72835615839721</v>
      </c>
      <c r="H26" s="583">
        <v>12.655776751761884</v>
      </c>
      <c r="I26" s="583">
        <v>13.300763332926353</v>
      </c>
      <c r="J26" s="583">
        <v>13.926586517972687</v>
      </c>
      <c r="K26" s="583">
        <v>14.439480184500738</v>
      </c>
      <c r="L26" s="583">
        <v>14.905521318392763</v>
      </c>
      <c r="M26" s="583">
        <v>15.584142204838392</v>
      </c>
      <c r="N26" s="583">
        <v>15.929890219285763</v>
      </c>
      <c r="O26" s="583">
        <v>16.53502843192517</v>
      </c>
      <c r="P26" s="583">
        <v>17.298967360056619</v>
      </c>
      <c r="Q26" s="583">
        <v>19.144685137316511</v>
      </c>
      <c r="R26" s="583">
        <v>19.384678133308181</v>
      </c>
      <c r="S26" s="583">
        <v>20.480043577652392</v>
      </c>
      <c r="T26" s="583">
        <v>22.186962054935226</v>
      </c>
      <c r="U26" s="578"/>
      <c r="V26" s="578"/>
      <c r="W26" s="578"/>
      <c r="X26" s="578"/>
      <c r="Y26" s="578"/>
      <c r="Z26" s="578"/>
      <c r="AA26" s="578"/>
    </row>
    <row r="27" spans="1:27" s="581" customFormat="1">
      <c r="A27" s="579" t="s">
        <v>424</v>
      </c>
      <c r="B27" s="578"/>
      <c r="C27" s="578"/>
      <c r="D27" s="578"/>
      <c r="E27" s="578"/>
      <c r="F27" s="578"/>
      <c r="G27" s="578"/>
      <c r="H27" s="578"/>
      <c r="I27" s="578"/>
      <c r="J27" s="578"/>
      <c r="K27" s="578"/>
      <c r="L27" s="578"/>
      <c r="M27" s="578"/>
      <c r="N27" s="578"/>
      <c r="O27" s="578"/>
      <c r="P27" s="578"/>
      <c r="Q27" s="578">
        <v>23</v>
      </c>
      <c r="R27" s="578"/>
      <c r="S27" s="578"/>
      <c r="T27" s="578"/>
      <c r="U27" s="578"/>
      <c r="V27" s="578"/>
      <c r="W27" s="578"/>
      <c r="X27" s="578"/>
      <c r="Y27" s="578"/>
      <c r="Z27" s="578"/>
      <c r="AA27" s="578">
        <v>33</v>
      </c>
    </row>
    <row r="28" spans="1:27">
      <c r="T28" s="584"/>
    </row>
    <row r="38" spans="1:4">
      <c r="A38" s="585"/>
      <c r="D38" s="577"/>
    </row>
    <row r="51" spans="2:2">
      <c r="B51" s="586"/>
    </row>
  </sheetData>
  <mergeCells count="2">
    <mergeCell ref="A2:H2"/>
    <mergeCell ref="A23:H23"/>
  </mergeCells>
  <pageMargins left="0.7" right="0.7" top="0.75" bottom="0.75" header="0.3" footer="0.3"/>
  <pageSetup paperSize="9" orientation="portrait" r:id="rId1"/>
  <drawing r:id="rId2"/>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B42EC3-B82A-4DB4-9AAA-1333E2AB7F3B}">
  <dimension ref="A1:AI100"/>
  <sheetViews>
    <sheetView showGridLines="0" zoomScaleNormal="100" workbookViewId="0"/>
  </sheetViews>
  <sheetFormatPr baseColWidth="10" defaultRowHeight="12.75"/>
  <cols>
    <col min="1" max="1" width="28.7109375" style="570" customWidth="1"/>
    <col min="2" max="4" width="21.7109375" style="570" customWidth="1"/>
    <col min="5" max="5" width="20.7109375" style="570" customWidth="1"/>
    <col min="6" max="6" width="11.7109375" style="570"/>
    <col min="7" max="7" width="12.28515625" style="570" customWidth="1"/>
    <col min="8" max="10" width="17.85546875" style="570" customWidth="1"/>
    <col min="11" max="11" width="4.28515625" style="193" bestFit="1" customWidth="1"/>
    <col min="12" max="12" width="29.28515625" style="193" customWidth="1"/>
    <col min="13" max="13" width="8.28515625" style="193" customWidth="1"/>
    <col min="14" max="14" width="8.7109375" style="193" customWidth="1"/>
    <col min="15" max="15" width="12.28515625" style="193" customWidth="1"/>
    <col min="16" max="16" width="26" style="193" customWidth="1"/>
    <col min="17" max="17" width="30.28515625" style="193" bestFit="1" customWidth="1"/>
    <col min="18" max="18" width="53" style="193" bestFit="1" customWidth="1"/>
    <col min="19" max="19" width="8.7109375" style="193" customWidth="1"/>
    <col min="20" max="20" width="10.7109375" style="193" customWidth="1"/>
    <col min="21" max="27" width="8.7109375" style="193" customWidth="1"/>
    <col min="28" max="262" width="11.7109375" style="193"/>
    <col min="263" max="263" width="12.28515625" style="193" customWidth="1"/>
    <col min="264" max="266" width="17.85546875" style="193" customWidth="1"/>
    <col min="267" max="267" width="4.28515625" style="193" bestFit="1" customWidth="1"/>
    <col min="268" max="268" width="29.28515625" style="193" customWidth="1"/>
    <col min="269" max="269" width="8.28515625" style="193" customWidth="1"/>
    <col min="270" max="270" width="8.7109375" style="193" customWidth="1"/>
    <col min="271" max="271" width="12.28515625" style="193" customWidth="1"/>
    <col min="272" max="275" width="8.7109375" style="193" customWidth="1"/>
    <col min="276" max="276" width="10.7109375" style="193" customWidth="1"/>
    <col min="277" max="283" width="8.7109375" style="193" customWidth="1"/>
    <col min="284" max="518" width="11.7109375" style="193"/>
    <col min="519" max="519" width="12.28515625" style="193" customWidth="1"/>
    <col min="520" max="522" width="17.85546875" style="193" customWidth="1"/>
    <col min="523" max="523" width="4.28515625" style="193" bestFit="1" customWidth="1"/>
    <col min="524" max="524" width="29.28515625" style="193" customWidth="1"/>
    <col min="525" max="525" width="8.28515625" style="193" customWidth="1"/>
    <col min="526" max="526" width="8.7109375" style="193" customWidth="1"/>
    <col min="527" max="527" width="12.28515625" style="193" customWidth="1"/>
    <col min="528" max="531" width="8.7109375" style="193" customWidth="1"/>
    <col min="532" max="532" width="10.7109375" style="193" customWidth="1"/>
    <col min="533" max="539" width="8.7109375" style="193" customWidth="1"/>
    <col min="540" max="774" width="11.7109375" style="193"/>
    <col min="775" max="775" width="12.28515625" style="193" customWidth="1"/>
    <col min="776" max="778" width="17.85546875" style="193" customWidth="1"/>
    <col min="779" max="779" width="4.28515625" style="193" bestFit="1" customWidth="1"/>
    <col min="780" max="780" width="29.28515625" style="193" customWidth="1"/>
    <col min="781" max="781" width="8.28515625" style="193" customWidth="1"/>
    <col min="782" max="782" width="8.7109375" style="193" customWidth="1"/>
    <col min="783" max="783" width="12.28515625" style="193" customWidth="1"/>
    <col min="784" max="787" width="8.7109375" style="193" customWidth="1"/>
    <col min="788" max="788" width="10.7109375" style="193" customWidth="1"/>
    <col min="789" max="795" width="8.7109375" style="193" customWidth="1"/>
    <col min="796" max="1030" width="11.7109375" style="193"/>
    <col min="1031" max="1031" width="12.28515625" style="193" customWidth="1"/>
    <col min="1032" max="1034" width="17.85546875" style="193" customWidth="1"/>
    <col min="1035" max="1035" width="4.28515625" style="193" bestFit="1" customWidth="1"/>
    <col min="1036" max="1036" width="29.28515625" style="193" customWidth="1"/>
    <col min="1037" max="1037" width="8.28515625" style="193" customWidth="1"/>
    <col min="1038" max="1038" width="8.7109375" style="193" customWidth="1"/>
    <col min="1039" max="1039" width="12.28515625" style="193" customWidth="1"/>
    <col min="1040" max="1043" width="8.7109375" style="193" customWidth="1"/>
    <col min="1044" max="1044" width="10.7109375" style="193" customWidth="1"/>
    <col min="1045" max="1051" width="8.7109375" style="193" customWidth="1"/>
    <col min="1052" max="1286" width="11.7109375" style="193"/>
    <col min="1287" max="1287" width="12.28515625" style="193" customWidth="1"/>
    <col min="1288" max="1290" width="17.85546875" style="193" customWidth="1"/>
    <col min="1291" max="1291" width="4.28515625" style="193" bestFit="1" customWidth="1"/>
    <col min="1292" max="1292" width="29.28515625" style="193" customWidth="1"/>
    <col min="1293" max="1293" width="8.28515625" style="193" customWidth="1"/>
    <col min="1294" max="1294" width="8.7109375" style="193" customWidth="1"/>
    <col min="1295" max="1295" width="12.28515625" style="193" customWidth="1"/>
    <col min="1296" max="1299" width="8.7109375" style="193" customWidth="1"/>
    <col min="1300" max="1300" width="10.7109375" style="193" customWidth="1"/>
    <col min="1301" max="1307" width="8.7109375" style="193" customWidth="1"/>
    <col min="1308" max="1542" width="11.7109375" style="193"/>
    <col min="1543" max="1543" width="12.28515625" style="193" customWidth="1"/>
    <col min="1544" max="1546" width="17.85546875" style="193" customWidth="1"/>
    <col min="1547" max="1547" width="4.28515625" style="193" bestFit="1" customWidth="1"/>
    <col min="1548" max="1548" width="29.28515625" style="193" customWidth="1"/>
    <col min="1549" max="1549" width="8.28515625" style="193" customWidth="1"/>
    <col min="1550" max="1550" width="8.7109375" style="193" customWidth="1"/>
    <col min="1551" max="1551" width="12.28515625" style="193" customWidth="1"/>
    <col min="1552" max="1555" width="8.7109375" style="193" customWidth="1"/>
    <col min="1556" max="1556" width="10.7109375" style="193" customWidth="1"/>
    <col min="1557" max="1563" width="8.7109375" style="193" customWidth="1"/>
    <col min="1564" max="1798" width="11.7109375" style="193"/>
    <col min="1799" max="1799" width="12.28515625" style="193" customWidth="1"/>
    <col min="1800" max="1802" width="17.85546875" style="193" customWidth="1"/>
    <col min="1803" max="1803" width="4.28515625" style="193" bestFit="1" customWidth="1"/>
    <col min="1804" max="1804" width="29.28515625" style="193" customWidth="1"/>
    <col min="1805" max="1805" width="8.28515625" style="193" customWidth="1"/>
    <col min="1806" max="1806" width="8.7109375" style="193" customWidth="1"/>
    <col min="1807" max="1807" width="12.28515625" style="193" customWidth="1"/>
    <col min="1808" max="1811" width="8.7109375" style="193" customWidth="1"/>
    <col min="1812" max="1812" width="10.7109375" style="193" customWidth="1"/>
    <col min="1813" max="1819" width="8.7109375" style="193" customWidth="1"/>
    <col min="1820" max="2054" width="11.7109375" style="193"/>
    <col min="2055" max="2055" width="12.28515625" style="193" customWidth="1"/>
    <col min="2056" max="2058" width="17.85546875" style="193" customWidth="1"/>
    <col min="2059" max="2059" width="4.28515625" style="193" bestFit="1" customWidth="1"/>
    <col min="2060" max="2060" width="29.28515625" style="193" customWidth="1"/>
    <col min="2061" max="2061" width="8.28515625" style="193" customWidth="1"/>
    <col min="2062" max="2062" width="8.7109375" style="193" customWidth="1"/>
    <col min="2063" max="2063" width="12.28515625" style="193" customWidth="1"/>
    <col min="2064" max="2067" width="8.7109375" style="193" customWidth="1"/>
    <col min="2068" max="2068" width="10.7109375" style="193" customWidth="1"/>
    <col min="2069" max="2075" width="8.7109375" style="193" customWidth="1"/>
    <col min="2076" max="2310" width="11.7109375" style="193"/>
    <col min="2311" max="2311" width="12.28515625" style="193" customWidth="1"/>
    <col min="2312" max="2314" width="17.85546875" style="193" customWidth="1"/>
    <col min="2315" max="2315" width="4.28515625" style="193" bestFit="1" customWidth="1"/>
    <col min="2316" max="2316" width="29.28515625" style="193" customWidth="1"/>
    <col min="2317" max="2317" width="8.28515625" style="193" customWidth="1"/>
    <col min="2318" max="2318" width="8.7109375" style="193" customWidth="1"/>
    <col min="2319" max="2319" width="12.28515625" style="193" customWidth="1"/>
    <col min="2320" max="2323" width="8.7109375" style="193" customWidth="1"/>
    <col min="2324" max="2324" width="10.7109375" style="193" customWidth="1"/>
    <col min="2325" max="2331" width="8.7109375" style="193" customWidth="1"/>
    <col min="2332" max="2566" width="11.7109375" style="193"/>
    <col min="2567" max="2567" width="12.28515625" style="193" customWidth="1"/>
    <col min="2568" max="2570" width="17.85546875" style="193" customWidth="1"/>
    <col min="2571" max="2571" width="4.28515625" style="193" bestFit="1" customWidth="1"/>
    <col min="2572" max="2572" width="29.28515625" style="193" customWidth="1"/>
    <col min="2573" max="2573" width="8.28515625" style="193" customWidth="1"/>
    <col min="2574" max="2574" width="8.7109375" style="193" customWidth="1"/>
    <col min="2575" max="2575" width="12.28515625" style="193" customWidth="1"/>
    <col min="2576" max="2579" width="8.7109375" style="193" customWidth="1"/>
    <col min="2580" max="2580" width="10.7109375" style="193" customWidth="1"/>
    <col min="2581" max="2587" width="8.7109375" style="193" customWidth="1"/>
    <col min="2588" max="2822" width="11.7109375" style="193"/>
    <col min="2823" max="2823" width="12.28515625" style="193" customWidth="1"/>
    <col min="2824" max="2826" width="17.85546875" style="193" customWidth="1"/>
    <col min="2827" max="2827" width="4.28515625" style="193" bestFit="1" customWidth="1"/>
    <col min="2828" max="2828" width="29.28515625" style="193" customWidth="1"/>
    <col min="2829" max="2829" width="8.28515625" style="193" customWidth="1"/>
    <col min="2830" max="2830" width="8.7109375" style="193" customWidth="1"/>
    <col min="2831" max="2831" width="12.28515625" style="193" customWidth="1"/>
    <col min="2832" max="2835" width="8.7109375" style="193" customWidth="1"/>
    <col min="2836" max="2836" width="10.7109375" style="193" customWidth="1"/>
    <col min="2837" max="2843" width="8.7109375" style="193" customWidth="1"/>
    <col min="2844" max="3078" width="11.7109375" style="193"/>
    <col min="3079" max="3079" width="12.28515625" style="193" customWidth="1"/>
    <col min="3080" max="3082" width="17.85546875" style="193" customWidth="1"/>
    <col min="3083" max="3083" width="4.28515625" style="193" bestFit="1" customWidth="1"/>
    <col min="3084" max="3084" width="29.28515625" style="193" customWidth="1"/>
    <col min="3085" max="3085" width="8.28515625" style="193" customWidth="1"/>
    <col min="3086" max="3086" width="8.7109375" style="193" customWidth="1"/>
    <col min="3087" max="3087" width="12.28515625" style="193" customWidth="1"/>
    <col min="3088" max="3091" width="8.7109375" style="193" customWidth="1"/>
    <col min="3092" max="3092" width="10.7109375" style="193" customWidth="1"/>
    <col min="3093" max="3099" width="8.7109375" style="193" customWidth="1"/>
    <col min="3100" max="3334" width="11.7109375" style="193"/>
    <col min="3335" max="3335" width="12.28515625" style="193" customWidth="1"/>
    <col min="3336" max="3338" width="17.85546875" style="193" customWidth="1"/>
    <col min="3339" max="3339" width="4.28515625" style="193" bestFit="1" customWidth="1"/>
    <col min="3340" max="3340" width="29.28515625" style="193" customWidth="1"/>
    <col min="3341" max="3341" width="8.28515625" style="193" customWidth="1"/>
    <col min="3342" max="3342" width="8.7109375" style="193" customWidth="1"/>
    <col min="3343" max="3343" width="12.28515625" style="193" customWidth="1"/>
    <col min="3344" max="3347" width="8.7109375" style="193" customWidth="1"/>
    <col min="3348" max="3348" width="10.7109375" style="193" customWidth="1"/>
    <col min="3349" max="3355" width="8.7109375" style="193" customWidth="1"/>
    <col min="3356" max="3590" width="11.7109375" style="193"/>
    <col min="3591" max="3591" width="12.28515625" style="193" customWidth="1"/>
    <col min="3592" max="3594" width="17.85546875" style="193" customWidth="1"/>
    <col min="3595" max="3595" width="4.28515625" style="193" bestFit="1" customWidth="1"/>
    <col min="3596" max="3596" width="29.28515625" style="193" customWidth="1"/>
    <col min="3597" max="3597" width="8.28515625" style="193" customWidth="1"/>
    <col min="3598" max="3598" width="8.7109375" style="193" customWidth="1"/>
    <col min="3599" max="3599" width="12.28515625" style="193" customWidth="1"/>
    <col min="3600" max="3603" width="8.7109375" style="193" customWidth="1"/>
    <col min="3604" max="3604" width="10.7109375" style="193" customWidth="1"/>
    <col min="3605" max="3611" width="8.7109375" style="193" customWidth="1"/>
    <col min="3612" max="3846" width="11.7109375" style="193"/>
    <col min="3847" max="3847" width="12.28515625" style="193" customWidth="1"/>
    <col min="3848" max="3850" width="17.85546875" style="193" customWidth="1"/>
    <col min="3851" max="3851" width="4.28515625" style="193" bestFit="1" customWidth="1"/>
    <col min="3852" max="3852" width="29.28515625" style="193" customWidth="1"/>
    <col min="3853" max="3853" width="8.28515625" style="193" customWidth="1"/>
    <col min="3854" max="3854" width="8.7109375" style="193" customWidth="1"/>
    <col min="3855" max="3855" width="12.28515625" style="193" customWidth="1"/>
    <col min="3856" max="3859" width="8.7109375" style="193" customWidth="1"/>
    <col min="3860" max="3860" width="10.7109375" style="193" customWidth="1"/>
    <col min="3861" max="3867" width="8.7109375" style="193" customWidth="1"/>
    <col min="3868" max="4102" width="11.7109375" style="193"/>
    <col min="4103" max="4103" width="12.28515625" style="193" customWidth="1"/>
    <col min="4104" max="4106" width="17.85546875" style="193" customWidth="1"/>
    <col min="4107" max="4107" width="4.28515625" style="193" bestFit="1" customWidth="1"/>
    <col min="4108" max="4108" width="29.28515625" style="193" customWidth="1"/>
    <col min="4109" max="4109" width="8.28515625" style="193" customWidth="1"/>
    <col min="4110" max="4110" width="8.7109375" style="193" customWidth="1"/>
    <col min="4111" max="4111" width="12.28515625" style="193" customWidth="1"/>
    <col min="4112" max="4115" width="8.7109375" style="193" customWidth="1"/>
    <col min="4116" max="4116" width="10.7109375" style="193" customWidth="1"/>
    <col min="4117" max="4123" width="8.7109375" style="193" customWidth="1"/>
    <col min="4124" max="4358" width="11.7109375" style="193"/>
    <col min="4359" max="4359" width="12.28515625" style="193" customWidth="1"/>
    <col min="4360" max="4362" width="17.85546875" style="193" customWidth="1"/>
    <col min="4363" max="4363" width="4.28515625" style="193" bestFit="1" customWidth="1"/>
    <col min="4364" max="4364" width="29.28515625" style="193" customWidth="1"/>
    <col min="4365" max="4365" width="8.28515625" style="193" customWidth="1"/>
    <col min="4366" max="4366" width="8.7109375" style="193" customWidth="1"/>
    <col min="4367" max="4367" width="12.28515625" style="193" customWidth="1"/>
    <col min="4368" max="4371" width="8.7109375" style="193" customWidth="1"/>
    <col min="4372" max="4372" width="10.7109375" style="193" customWidth="1"/>
    <col min="4373" max="4379" width="8.7109375" style="193" customWidth="1"/>
    <col min="4380" max="4614" width="11.7109375" style="193"/>
    <col min="4615" max="4615" width="12.28515625" style="193" customWidth="1"/>
    <col min="4616" max="4618" width="17.85546875" style="193" customWidth="1"/>
    <col min="4619" max="4619" width="4.28515625" style="193" bestFit="1" customWidth="1"/>
    <col min="4620" max="4620" width="29.28515625" style="193" customWidth="1"/>
    <col min="4621" max="4621" width="8.28515625" style="193" customWidth="1"/>
    <col min="4622" max="4622" width="8.7109375" style="193" customWidth="1"/>
    <col min="4623" max="4623" width="12.28515625" style="193" customWidth="1"/>
    <col min="4624" max="4627" width="8.7109375" style="193" customWidth="1"/>
    <col min="4628" max="4628" width="10.7109375" style="193" customWidth="1"/>
    <col min="4629" max="4635" width="8.7109375" style="193" customWidth="1"/>
    <col min="4636" max="4870" width="11.7109375" style="193"/>
    <col min="4871" max="4871" width="12.28515625" style="193" customWidth="1"/>
    <col min="4872" max="4874" width="17.85546875" style="193" customWidth="1"/>
    <col min="4875" max="4875" width="4.28515625" style="193" bestFit="1" customWidth="1"/>
    <col min="4876" max="4876" width="29.28515625" style="193" customWidth="1"/>
    <col min="4877" max="4877" width="8.28515625" style="193" customWidth="1"/>
    <col min="4878" max="4878" width="8.7109375" style="193" customWidth="1"/>
    <col min="4879" max="4879" width="12.28515625" style="193" customWidth="1"/>
    <col min="4880" max="4883" width="8.7109375" style="193" customWidth="1"/>
    <col min="4884" max="4884" width="10.7109375" style="193" customWidth="1"/>
    <col min="4885" max="4891" width="8.7109375" style="193" customWidth="1"/>
    <col min="4892" max="5126" width="11.7109375" style="193"/>
    <col min="5127" max="5127" width="12.28515625" style="193" customWidth="1"/>
    <col min="5128" max="5130" width="17.85546875" style="193" customWidth="1"/>
    <col min="5131" max="5131" width="4.28515625" style="193" bestFit="1" customWidth="1"/>
    <col min="5132" max="5132" width="29.28515625" style="193" customWidth="1"/>
    <col min="5133" max="5133" width="8.28515625" style="193" customWidth="1"/>
    <col min="5134" max="5134" width="8.7109375" style="193" customWidth="1"/>
    <col min="5135" max="5135" width="12.28515625" style="193" customWidth="1"/>
    <col min="5136" max="5139" width="8.7109375" style="193" customWidth="1"/>
    <col min="5140" max="5140" width="10.7109375" style="193" customWidth="1"/>
    <col min="5141" max="5147" width="8.7109375" style="193" customWidth="1"/>
    <col min="5148" max="5382" width="11.7109375" style="193"/>
    <col min="5383" max="5383" width="12.28515625" style="193" customWidth="1"/>
    <col min="5384" max="5386" width="17.85546875" style="193" customWidth="1"/>
    <col min="5387" max="5387" width="4.28515625" style="193" bestFit="1" customWidth="1"/>
    <col min="5388" max="5388" width="29.28515625" style="193" customWidth="1"/>
    <col min="5389" max="5389" width="8.28515625" style="193" customWidth="1"/>
    <col min="5390" max="5390" width="8.7109375" style="193" customWidth="1"/>
    <col min="5391" max="5391" width="12.28515625" style="193" customWidth="1"/>
    <col min="5392" max="5395" width="8.7109375" style="193" customWidth="1"/>
    <col min="5396" max="5396" width="10.7109375" style="193" customWidth="1"/>
    <col min="5397" max="5403" width="8.7109375" style="193" customWidth="1"/>
    <col min="5404" max="5638" width="11.7109375" style="193"/>
    <col min="5639" max="5639" width="12.28515625" style="193" customWidth="1"/>
    <col min="5640" max="5642" width="17.85546875" style="193" customWidth="1"/>
    <col min="5643" max="5643" width="4.28515625" style="193" bestFit="1" customWidth="1"/>
    <col min="5644" max="5644" width="29.28515625" style="193" customWidth="1"/>
    <col min="5645" max="5645" width="8.28515625" style="193" customWidth="1"/>
    <col min="5646" max="5646" width="8.7109375" style="193" customWidth="1"/>
    <col min="5647" max="5647" width="12.28515625" style="193" customWidth="1"/>
    <col min="5648" max="5651" width="8.7109375" style="193" customWidth="1"/>
    <col min="5652" max="5652" width="10.7109375" style="193" customWidth="1"/>
    <col min="5653" max="5659" width="8.7109375" style="193" customWidth="1"/>
    <col min="5660" max="5894" width="11.7109375" style="193"/>
    <col min="5895" max="5895" width="12.28515625" style="193" customWidth="1"/>
    <col min="5896" max="5898" width="17.85546875" style="193" customWidth="1"/>
    <col min="5899" max="5899" width="4.28515625" style="193" bestFit="1" customWidth="1"/>
    <col min="5900" max="5900" width="29.28515625" style="193" customWidth="1"/>
    <col min="5901" max="5901" width="8.28515625" style="193" customWidth="1"/>
    <col min="5902" max="5902" width="8.7109375" style="193" customWidth="1"/>
    <col min="5903" max="5903" width="12.28515625" style="193" customWidth="1"/>
    <col min="5904" max="5907" width="8.7109375" style="193" customWidth="1"/>
    <col min="5908" max="5908" width="10.7109375" style="193" customWidth="1"/>
    <col min="5909" max="5915" width="8.7109375" style="193" customWidth="1"/>
    <col min="5916" max="6150" width="11.7109375" style="193"/>
    <col min="6151" max="6151" width="12.28515625" style="193" customWidth="1"/>
    <col min="6152" max="6154" width="17.85546875" style="193" customWidth="1"/>
    <col min="6155" max="6155" width="4.28515625" style="193" bestFit="1" customWidth="1"/>
    <col min="6156" max="6156" width="29.28515625" style="193" customWidth="1"/>
    <col min="6157" max="6157" width="8.28515625" style="193" customWidth="1"/>
    <col min="6158" max="6158" width="8.7109375" style="193" customWidth="1"/>
    <col min="6159" max="6159" width="12.28515625" style="193" customWidth="1"/>
    <col min="6160" max="6163" width="8.7109375" style="193" customWidth="1"/>
    <col min="6164" max="6164" width="10.7109375" style="193" customWidth="1"/>
    <col min="6165" max="6171" width="8.7109375" style="193" customWidth="1"/>
    <col min="6172" max="6406" width="11.7109375" style="193"/>
    <col min="6407" max="6407" width="12.28515625" style="193" customWidth="1"/>
    <col min="6408" max="6410" width="17.85546875" style="193" customWidth="1"/>
    <col min="6411" max="6411" width="4.28515625" style="193" bestFit="1" customWidth="1"/>
    <col min="6412" max="6412" width="29.28515625" style="193" customWidth="1"/>
    <col min="6413" max="6413" width="8.28515625" style="193" customWidth="1"/>
    <col min="6414" max="6414" width="8.7109375" style="193" customWidth="1"/>
    <col min="6415" max="6415" width="12.28515625" style="193" customWidth="1"/>
    <col min="6416" max="6419" width="8.7109375" style="193" customWidth="1"/>
    <col min="6420" max="6420" width="10.7109375" style="193" customWidth="1"/>
    <col min="6421" max="6427" width="8.7109375" style="193" customWidth="1"/>
    <col min="6428" max="6662" width="11.7109375" style="193"/>
    <col min="6663" max="6663" width="12.28515625" style="193" customWidth="1"/>
    <col min="6664" max="6666" width="17.85546875" style="193" customWidth="1"/>
    <col min="6667" max="6667" width="4.28515625" style="193" bestFit="1" customWidth="1"/>
    <col min="6668" max="6668" width="29.28515625" style="193" customWidth="1"/>
    <col min="6669" max="6669" width="8.28515625" style="193" customWidth="1"/>
    <col min="6670" max="6670" width="8.7109375" style="193" customWidth="1"/>
    <col min="6671" max="6671" width="12.28515625" style="193" customWidth="1"/>
    <col min="6672" max="6675" width="8.7109375" style="193" customWidth="1"/>
    <col min="6676" max="6676" width="10.7109375" style="193" customWidth="1"/>
    <col min="6677" max="6683" width="8.7109375" style="193" customWidth="1"/>
    <col min="6684" max="6918" width="11.7109375" style="193"/>
    <col min="6919" max="6919" width="12.28515625" style="193" customWidth="1"/>
    <col min="6920" max="6922" width="17.85546875" style="193" customWidth="1"/>
    <col min="6923" max="6923" width="4.28515625" style="193" bestFit="1" customWidth="1"/>
    <col min="6924" max="6924" width="29.28515625" style="193" customWidth="1"/>
    <col min="6925" max="6925" width="8.28515625" style="193" customWidth="1"/>
    <col min="6926" max="6926" width="8.7109375" style="193" customWidth="1"/>
    <col min="6927" max="6927" width="12.28515625" style="193" customWidth="1"/>
    <col min="6928" max="6931" width="8.7109375" style="193" customWidth="1"/>
    <col min="6932" max="6932" width="10.7109375" style="193" customWidth="1"/>
    <col min="6933" max="6939" width="8.7109375" style="193" customWidth="1"/>
    <col min="6940" max="7174" width="11.7109375" style="193"/>
    <col min="7175" max="7175" width="12.28515625" style="193" customWidth="1"/>
    <col min="7176" max="7178" width="17.85546875" style="193" customWidth="1"/>
    <col min="7179" max="7179" width="4.28515625" style="193" bestFit="1" customWidth="1"/>
    <col min="7180" max="7180" width="29.28515625" style="193" customWidth="1"/>
    <col min="7181" max="7181" width="8.28515625" style="193" customWidth="1"/>
    <col min="7182" max="7182" width="8.7109375" style="193" customWidth="1"/>
    <col min="7183" max="7183" width="12.28515625" style="193" customWidth="1"/>
    <col min="7184" max="7187" width="8.7109375" style="193" customWidth="1"/>
    <col min="7188" max="7188" width="10.7109375" style="193" customWidth="1"/>
    <col min="7189" max="7195" width="8.7109375" style="193" customWidth="1"/>
    <col min="7196" max="7430" width="11.7109375" style="193"/>
    <col min="7431" max="7431" width="12.28515625" style="193" customWidth="1"/>
    <col min="7432" max="7434" width="17.85546875" style="193" customWidth="1"/>
    <col min="7435" max="7435" width="4.28515625" style="193" bestFit="1" customWidth="1"/>
    <col min="7436" max="7436" width="29.28515625" style="193" customWidth="1"/>
    <col min="7437" max="7437" width="8.28515625" style="193" customWidth="1"/>
    <col min="7438" max="7438" width="8.7109375" style="193" customWidth="1"/>
    <col min="7439" max="7439" width="12.28515625" style="193" customWidth="1"/>
    <col min="7440" max="7443" width="8.7109375" style="193" customWidth="1"/>
    <col min="7444" max="7444" width="10.7109375" style="193" customWidth="1"/>
    <col min="7445" max="7451" width="8.7109375" style="193" customWidth="1"/>
    <col min="7452" max="7686" width="11.7109375" style="193"/>
    <col min="7687" max="7687" width="12.28515625" style="193" customWidth="1"/>
    <col min="7688" max="7690" width="17.85546875" style="193" customWidth="1"/>
    <col min="7691" max="7691" width="4.28515625" style="193" bestFit="1" customWidth="1"/>
    <col min="7692" max="7692" width="29.28515625" style="193" customWidth="1"/>
    <col min="7693" max="7693" width="8.28515625" style="193" customWidth="1"/>
    <col min="7694" max="7694" width="8.7109375" style="193" customWidth="1"/>
    <col min="7695" max="7695" width="12.28515625" style="193" customWidth="1"/>
    <col min="7696" max="7699" width="8.7109375" style="193" customWidth="1"/>
    <col min="7700" max="7700" width="10.7109375" style="193" customWidth="1"/>
    <col min="7701" max="7707" width="8.7109375" style="193" customWidth="1"/>
    <col min="7708" max="7942" width="11.7109375" style="193"/>
    <col min="7943" max="7943" width="12.28515625" style="193" customWidth="1"/>
    <col min="7944" max="7946" width="17.85546875" style="193" customWidth="1"/>
    <col min="7947" max="7947" width="4.28515625" style="193" bestFit="1" customWidth="1"/>
    <col min="7948" max="7948" width="29.28515625" style="193" customWidth="1"/>
    <col min="7949" max="7949" width="8.28515625" style="193" customWidth="1"/>
    <col min="7950" max="7950" width="8.7109375" style="193" customWidth="1"/>
    <col min="7951" max="7951" width="12.28515625" style="193" customWidth="1"/>
    <col min="7952" max="7955" width="8.7109375" style="193" customWidth="1"/>
    <col min="7956" max="7956" width="10.7109375" style="193" customWidth="1"/>
    <col min="7957" max="7963" width="8.7109375" style="193" customWidth="1"/>
    <col min="7964" max="8198" width="11.7109375" style="193"/>
    <col min="8199" max="8199" width="12.28515625" style="193" customWidth="1"/>
    <col min="8200" max="8202" width="17.85546875" style="193" customWidth="1"/>
    <col min="8203" max="8203" width="4.28515625" style="193" bestFit="1" customWidth="1"/>
    <col min="8204" max="8204" width="29.28515625" style="193" customWidth="1"/>
    <col min="8205" max="8205" width="8.28515625" style="193" customWidth="1"/>
    <col min="8206" max="8206" width="8.7109375" style="193" customWidth="1"/>
    <col min="8207" max="8207" width="12.28515625" style="193" customWidth="1"/>
    <col min="8208" max="8211" width="8.7109375" style="193" customWidth="1"/>
    <col min="8212" max="8212" width="10.7109375" style="193" customWidth="1"/>
    <col min="8213" max="8219" width="8.7109375" style="193" customWidth="1"/>
    <col min="8220" max="8454" width="11.7109375" style="193"/>
    <col min="8455" max="8455" width="12.28515625" style="193" customWidth="1"/>
    <col min="8456" max="8458" width="17.85546875" style="193" customWidth="1"/>
    <col min="8459" max="8459" width="4.28515625" style="193" bestFit="1" customWidth="1"/>
    <col min="8460" max="8460" width="29.28515625" style="193" customWidth="1"/>
    <col min="8461" max="8461" width="8.28515625" style="193" customWidth="1"/>
    <col min="8462" max="8462" width="8.7109375" style="193" customWidth="1"/>
    <col min="8463" max="8463" width="12.28515625" style="193" customWidth="1"/>
    <col min="8464" max="8467" width="8.7109375" style="193" customWidth="1"/>
    <col min="8468" max="8468" width="10.7109375" style="193" customWidth="1"/>
    <col min="8469" max="8475" width="8.7109375" style="193" customWidth="1"/>
    <col min="8476" max="8710" width="11.7109375" style="193"/>
    <col min="8711" max="8711" width="12.28515625" style="193" customWidth="1"/>
    <col min="8712" max="8714" width="17.85546875" style="193" customWidth="1"/>
    <col min="8715" max="8715" width="4.28515625" style="193" bestFit="1" customWidth="1"/>
    <col min="8716" max="8716" width="29.28515625" style="193" customWidth="1"/>
    <col min="8717" max="8717" width="8.28515625" style="193" customWidth="1"/>
    <col min="8718" max="8718" width="8.7109375" style="193" customWidth="1"/>
    <col min="8719" max="8719" width="12.28515625" style="193" customWidth="1"/>
    <col min="8720" max="8723" width="8.7109375" style="193" customWidth="1"/>
    <col min="8724" max="8724" width="10.7109375" style="193" customWidth="1"/>
    <col min="8725" max="8731" width="8.7109375" style="193" customWidth="1"/>
    <col min="8732" max="8966" width="11.7109375" style="193"/>
    <col min="8967" max="8967" width="12.28515625" style="193" customWidth="1"/>
    <col min="8968" max="8970" width="17.85546875" style="193" customWidth="1"/>
    <col min="8971" max="8971" width="4.28515625" style="193" bestFit="1" customWidth="1"/>
    <col min="8972" max="8972" width="29.28515625" style="193" customWidth="1"/>
    <col min="8973" max="8973" width="8.28515625" style="193" customWidth="1"/>
    <col min="8974" max="8974" width="8.7109375" style="193" customWidth="1"/>
    <col min="8975" max="8975" width="12.28515625" style="193" customWidth="1"/>
    <col min="8976" max="8979" width="8.7109375" style="193" customWidth="1"/>
    <col min="8980" max="8980" width="10.7109375" style="193" customWidth="1"/>
    <col min="8981" max="8987" width="8.7109375" style="193" customWidth="1"/>
    <col min="8988" max="9222" width="11.7109375" style="193"/>
    <col min="9223" max="9223" width="12.28515625" style="193" customWidth="1"/>
    <col min="9224" max="9226" width="17.85546875" style="193" customWidth="1"/>
    <col min="9227" max="9227" width="4.28515625" style="193" bestFit="1" customWidth="1"/>
    <col min="9228" max="9228" width="29.28515625" style="193" customWidth="1"/>
    <col min="9229" max="9229" width="8.28515625" style="193" customWidth="1"/>
    <col min="9230" max="9230" width="8.7109375" style="193" customWidth="1"/>
    <col min="9231" max="9231" width="12.28515625" style="193" customWidth="1"/>
    <col min="9232" max="9235" width="8.7109375" style="193" customWidth="1"/>
    <col min="9236" max="9236" width="10.7109375" style="193" customWidth="1"/>
    <col min="9237" max="9243" width="8.7109375" style="193" customWidth="1"/>
    <col min="9244" max="9478" width="11.7109375" style="193"/>
    <col min="9479" max="9479" width="12.28515625" style="193" customWidth="1"/>
    <col min="9480" max="9482" width="17.85546875" style="193" customWidth="1"/>
    <col min="9483" max="9483" width="4.28515625" style="193" bestFit="1" customWidth="1"/>
    <col min="9484" max="9484" width="29.28515625" style="193" customWidth="1"/>
    <col min="9485" max="9485" width="8.28515625" style="193" customWidth="1"/>
    <col min="9486" max="9486" width="8.7109375" style="193" customWidth="1"/>
    <col min="9487" max="9487" width="12.28515625" style="193" customWidth="1"/>
    <col min="9488" max="9491" width="8.7109375" style="193" customWidth="1"/>
    <col min="9492" max="9492" width="10.7109375" style="193" customWidth="1"/>
    <col min="9493" max="9499" width="8.7109375" style="193" customWidth="1"/>
    <col min="9500" max="9734" width="11.7109375" style="193"/>
    <col min="9735" max="9735" width="12.28515625" style="193" customWidth="1"/>
    <col min="9736" max="9738" width="17.85546875" style="193" customWidth="1"/>
    <col min="9739" max="9739" width="4.28515625" style="193" bestFit="1" customWidth="1"/>
    <col min="9740" max="9740" width="29.28515625" style="193" customWidth="1"/>
    <col min="9741" max="9741" width="8.28515625" style="193" customWidth="1"/>
    <col min="9742" max="9742" width="8.7109375" style="193" customWidth="1"/>
    <col min="9743" max="9743" width="12.28515625" style="193" customWidth="1"/>
    <col min="9744" max="9747" width="8.7109375" style="193" customWidth="1"/>
    <col min="9748" max="9748" width="10.7109375" style="193" customWidth="1"/>
    <col min="9749" max="9755" width="8.7109375" style="193" customWidth="1"/>
    <col min="9756" max="9990" width="11.7109375" style="193"/>
    <col min="9991" max="9991" width="12.28515625" style="193" customWidth="1"/>
    <col min="9992" max="9994" width="17.85546875" style="193" customWidth="1"/>
    <col min="9995" max="9995" width="4.28515625" style="193" bestFit="1" customWidth="1"/>
    <col min="9996" max="9996" width="29.28515625" style="193" customWidth="1"/>
    <col min="9997" max="9997" width="8.28515625" style="193" customWidth="1"/>
    <col min="9998" max="9998" width="8.7109375" style="193" customWidth="1"/>
    <col min="9999" max="9999" width="12.28515625" style="193" customWidth="1"/>
    <col min="10000" max="10003" width="8.7109375" style="193" customWidth="1"/>
    <col min="10004" max="10004" width="10.7109375" style="193" customWidth="1"/>
    <col min="10005" max="10011" width="8.7109375" style="193" customWidth="1"/>
    <col min="10012" max="10246" width="11.7109375" style="193"/>
    <col min="10247" max="10247" width="12.28515625" style="193" customWidth="1"/>
    <col min="10248" max="10250" width="17.85546875" style="193" customWidth="1"/>
    <col min="10251" max="10251" width="4.28515625" style="193" bestFit="1" customWidth="1"/>
    <col min="10252" max="10252" width="29.28515625" style="193" customWidth="1"/>
    <col min="10253" max="10253" width="8.28515625" style="193" customWidth="1"/>
    <col min="10254" max="10254" width="8.7109375" style="193" customWidth="1"/>
    <col min="10255" max="10255" width="12.28515625" style="193" customWidth="1"/>
    <col min="10256" max="10259" width="8.7109375" style="193" customWidth="1"/>
    <col min="10260" max="10260" width="10.7109375" style="193" customWidth="1"/>
    <col min="10261" max="10267" width="8.7109375" style="193" customWidth="1"/>
    <col min="10268" max="10502" width="11.7109375" style="193"/>
    <col min="10503" max="10503" width="12.28515625" style="193" customWidth="1"/>
    <col min="10504" max="10506" width="17.85546875" style="193" customWidth="1"/>
    <col min="10507" max="10507" width="4.28515625" style="193" bestFit="1" customWidth="1"/>
    <col min="10508" max="10508" width="29.28515625" style="193" customWidth="1"/>
    <col min="10509" max="10509" width="8.28515625" style="193" customWidth="1"/>
    <col min="10510" max="10510" width="8.7109375" style="193" customWidth="1"/>
    <col min="10511" max="10511" width="12.28515625" style="193" customWidth="1"/>
    <col min="10512" max="10515" width="8.7109375" style="193" customWidth="1"/>
    <col min="10516" max="10516" width="10.7109375" style="193" customWidth="1"/>
    <col min="10517" max="10523" width="8.7109375" style="193" customWidth="1"/>
    <col min="10524" max="10758" width="11.7109375" style="193"/>
    <col min="10759" max="10759" width="12.28515625" style="193" customWidth="1"/>
    <col min="10760" max="10762" width="17.85546875" style="193" customWidth="1"/>
    <col min="10763" max="10763" width="4.28515625" style="193" bestFit="1" customWidth="1"/>
    <col min="10764" max="10764" width="29.28515625" style="193" customWidth="1"/>
    <col min="10765" max="10765" width="8.28515625" style="193" customWidth="1"/>
    <col min="10766" max="10766" width="8.7109375" style="193" customWidth="1"/>
    <col min="10767" max="10767" width="12.28515625" style="193" customWidth="1"/>
    <col min="10768" max="10771" width="8.7109375" style="193" customWidth="1"/>
    <col min="10772" max="10772" width="10.7109375" style="193" customWidth="1"/>
    <col min="10773" max="10779" width="8.7109375" style="193" customWidth="1"/>
    <col min="10780" max="11014" width="11.7109375" style="193"/>
    <col min="11015" max="11015" width="12.28515625" style="193" customWidth="1"/>
    <col min="11016" max="11018" width="17.85546875" style="193" customWidth="1"/>
    <col min="11019" max="11019" width="4.28515625" style="193" bestFit="1" customWidth="1"/>
    <col min="11020" max="11020" width="29.28515625" style="193" customWidth="1"/>
    <col min="11021" max="11021" width="8.28515625" style="193" customWidth="1"/>
    <col min="11022" max="11022" width="8.7109375" style="193" customWidth="1"/>
    <col min="11023" max="11023" width="12.28515625" style="193" customWidth="1"/>
    <col min="11024" max="11027" width="8.7109375" style="193" customWidth="1"/>
    <col min="11028" max="11028" width="10.7109375" style="193" customWidth="1"/>
    <col min="11029" max="11035" width="8.7109375" style="193" customWidth="1"/>
    <col min="11036" max="11270" width="11.7109375" style="193"/>
    <col min="11271" max="11271" width="12.28515625" style="193" customWidth="1"/>
    <col min="11272" max="11274" width="17.85546875" style="193" customWidth="1"/>
    <col min="11275" max="11275" width="4.28515625" style="193" bestFit="1" customWidth="1"/>
    <col min="11276" max="11276" width="29.28515625" style="193" customWidth="1"/>
    <col min="11277" max="11277" width="8.28515625" style="193" customWidth="1"/>
    <col min="11278" max="11278" width="8.7109375" style="193" customWidth="1"/>
    <col min="11279" max="11279" width="12.28515625" style="193" customWidth="1"/>
    <col min="11280" max="11283" width="8.7109375" style="193" customWidth="1"/>
    <col min="11284" max="11284" width="10.7109375" style="193" customWidth="1"/>
    <col min="11285" max="11291" width="8.7109375" style="193" customWidth="1"/>
    <col min="11292" max="11526" width="11.7109375" style="193"/>
    <col min="11527" max="11527" width="12.28515625" style="193" customWidth="1"/>
    <col min="11528" max="11530" width="17.85546875" style="193" customWidth="1"/>
    <col min="11531" max="11531" width="4.28515625" style="193" bestFit="1" customWidth="1"/>
    <col min="11532" max="11532" width="29.28515625" style="193" customWidth="1"/>
    <col min="11533" max="11533" width="8.28515625" style="193" customWidth="1"/>
    <col min="11534" max="11534" width="8.7109375" style="193" customWidth="1"/>
    <col min="11535" max="11535" width="12.28515625" style="193" customWidth="1"/>
    <col min="11536" max="11539" width="8.7109375" style="193" customWidth="1"/>
    <col min="11540" max="11540" width="10.7109375" style="193" customWidth="1"/>
    <col min="11541" max="11547" width="8.7109375" style="193" customWidth="1"/>
    <col min="11548" max="11782" width="11.7109375" style="193"/>
    <col min="11783" max="11783" width="12.28515625" style="193" customWidth="1"/>
    <col min="11784" max="11786" width="17.85546875" style="193" customWidth="1"/>
    <col min="11787" max="11787" width="4.28515625" style="193" bestFit="1" customWidth="1"/>
    <col min="11788" max="11788" width="29.28515625" style="193" customWidth="1"/>
    <col min="11789" max="11789" width="8.28515625" style="193" customWidth="1"/>
    <col min="11790" max="11790" width="8.7109375" style="193" customWidth="1"/>
    <col min="11791" max="11791" width="12.28515625" style="193" customWidth="1"/>
    <col min="11792" max="11795" width="8.7109375" style="193" customWidth="1"/>
    <col min="11796" max="11796" width="10.7109375" style="193" customWidth="1"/>
    <col min="11797" max="11803" width="8.7109375" style="193" customWidth="1"/>
    <col min="11804" max="12038" width="11.7109375" style="193"/>
    <col min="12039" max="12039" width="12.28515625" style="193" customWidth="1"/>
    <col min="12040" max="12042" width="17.85546875" style="193" customWidth="1"/>
    <col min="12043" max="12043" width="4.28515625" style="193" bestFit="1" customWidth="1"/>
    <col min="12044" max="12044" width="29.28515625" style="193" customWidth="1"/>
    <col min="12045" max="12045" width="8.28515625" style="193" customWidth="1"/>
    <col min="12046" max="12046" width="8.7109375" style="193" customWidth="1"/>
    <col min="12047" max="12047" width="12.28515625" style="193" customWidth="1"/>
    <col min="12048" max="12051" width="8.7109375" style="193" customWidth="1"/>
    <col min="12052" max="12052" width="10.7109375" style="193" customWidth="1"/>
    <col min="12053" max="12059" width="8.7109375" style="193" customWidth="1"/>
    <col min="12060" max="12294" width="11.7109375" style="193"/>
    <col min="12295" max="12295" width="12.28515625" style="193" customWidth="1"/>
    <col min="12296" max="12298" width="17.85546875" style="193" customWidth="1"/>
    <col min="12299" max="12299" width="4.28515625" style="193" bestFit="1" customWidth="1"/>
    <col min="12300" max="12300" width="29.28515625" style="193" customWidth="1"/>
    <col min="12301" max="12301" width="8.28515625" style="193" customWidth="1"/>
    <col min="12302" max="12302" width="8.7109375" style="193" customWidth="1"/>
    <col min="12303" max="12303" width="12.28515625" style="193" customWidth="1"/>
    <col min="12304" max="12307" width="8.7109375" style="193" customWidth="1"/>
    <col min="12308" max="12308" width="10.7109375" style="193" customWidth="1"/>
    <col min="12309" max="12315" width="8.7109375" style="193" customWidth="1"/>
    <col min="12316" max="12550" width="11.7109375" style="193"/>
    <col min="12551" max="12551" width="12.28515625" style="193" customWidth="1"/>
    <col min="12552" max="12554" width="17.85546875" style="193" customWidth="1"/>
    <col min="12555" max="12555" width="4.28515625" style="193" bestFit="1" customWidth="1"/>
    <col min="12556" max="12556" width="29.28515625" style="193" customWidth="1"/>
    <col min="12557" max="12557" width="8.28515625" style="193" customWidth="1"/>
    <col min="12558" max="12558" width="8.7109375" style="193" customWidth="1"/>
    <col min="12559" max="12559" width="12.28515625" style="193" customWidth="1"/>
    <col min="12560" max="12563" width="8.7109375" style="193" customWidth="1"/>
    <col min="12564" max="12564" width="10.7109375" style="193" customWidth="1"/>
    <col min="12565" max="12571" width="8.7109375" style="193" customWidth="1"/>
    <col min="12572" max="12806" width="11.7109375" style="193"/>
    <col min="12807" max="12807" width="12.28515625" style="193" customWidth="1"/>
    <col min="12808" max="12810" width="17.85546875" style="193" customWidth="1"/>
    <col min="12811" max="12811" width="4.28515625" style="193" bestFit="1" customWidth="1"/>
    <col min="12812" max="12812" width="29.28515625" style="193" customWidth="1"/>
    <col min="12813" max="12813" width="8.28515625" style="193" customWidth="1"/>
    <col min="12814" max="12814" width="8.7109375" style="193" customWidth="1"/>
    <col min="12815" max="12815" width="12.28515625" style="193" customWidth="1"/>
    <col min="12816" max="12819" width="8.7109375" style="193" customWidth="1"/>
    <col min="12820" max="12820" width="10.7109375" style="193" customWidth="1"/>
    <col min="12821" max="12827" width="8.7109375" style="193" customWidth="1"/>
    <col min="12828" max="13062" width="11.7109375" style="193"/>
    <col min="13063" max="13063" width="12.28515625" style="193" customWidth="1"/>
    <col min="13064" max="13066" width="17.85546875" style="193" customWidth="1"/>
    <col min="13067" max="13067" width="4.28515625" style="193" bestFit="1" customWidth="1"/>
    <col min="13068" max="13068" width="29.28515625" style="193" customWidth="1"/>
    <col min="13069" max="13069" width="8.28515625" style="193" customWidth="1"/>
    <col min="13070" max="13070" width="8.7109375" style="193" customWidth="1"/>
    <col min="13071" max="13071" width="12.28515625" style="193" customWidth="1"/>
    <col min="13072" max="13075" width="8.7109375" style="193" customWidth="1"/>
    <col min="13076" max="13076" width="10.7109375" style="193" customWidth="1"/>
    <col min="13077" max="13083" width="8.7109375" style="193" customWidth="1"/>
    <col min="13084" max="13318" width="11.7109375" style="193"/>
    <col min="13319" max="13319" width="12.28515625" style="193" customWidth="1"/>
    <col min="13320" max="13322" width="17.85546875" style="193" customWidth="1"/>
    <col min="13323" max="13323" width="4.28515625" style="193" bestFit="1" customWidth="1"/>
    <col min="13324" max="13324" width="29.28515625" style="193" customWidth="1"/>
    <col min="13325" max="13325" width="8.28515625" style="193" customWidth="1"/>
    <col min="13326" max="13326" width="8.7109375" style="193" customWidth="1"/>
    <col min="13327" max="13327" width="12.28515625" style="193" customWidth="1"/>
    <col min="13328" max="13331" width="8.7109375" style="193" customWidth="1"/>
    <col min="13332" max="13332" width="10.7109375" style="193" customWidth="1"/>
    <col min="13333" max="13339" width="8.7109375" style="193" customWidth="1"/>
    <col min="13340" max="13574" width="11.7109375" style="193"/>
    <col min="13575" max="13575" width="12.28515625" style="193" customWidth="1"/>
    <col min="13576" max="13578" width="17.85546875" style="193" customWidth="1"/>
    <col min="13579" max="13579" width="4.28515625" style="193" bestFit="1" customWidth="1"/>
    <col min="13580" max="13580" width="29.28515625" style="193" customWidth="1"/>
    <col min="13581" max="13581" width="8.28515625" style="193" customWidth="1"/>
    <col min="13582" max="13582" width="8.7109375" style="193" customWidth="1"/>
    <col min="13583" max="13583" width="12.28515625" style="193" customWidth="1"/>
    <col min="13584" max="13587" width="8.7109375" style="193" customWidth="1"/>
    <col min="13588" max="13588" width="10.7109375" style="193" customWidth="1"/>
    <col min="13589" max="13595" width="8.7109375" style="193" customWidth="1"/>
    <col min="13596" max="13830" width="11.7109375" style="193"/>
    <col min="13831" max="13831" width="12.28515625" style="193" customWidth="1"/>
    <col min="13832" max="13834" width="17.85546875" style="193" customWidth="1"/>
    <col min="13835" max="13835" width="4.28515625" style="193" bestFit="1" customWidth="1"/>
    <col min="13836" max="13836" width="29.28515625" style="193" customWidth="1"/>
    <col min="13837" max="13837" width="8.28515625" style="193" customWidth="1"/>
    <col min="13838" max="13838" width="8.7109375" style="193" customWidth="1"/>
    <col min="13839" max="13839" width="12.28515625" style="193" customWidth="1"/>
    <col min="13840" max="13843" width="8.7109375" style="193" customWidth="1"/>
    <col min="13844" max="13844" width="10.7109375" style="193" customWidth="1"/>
    <col min="13845" max="13851" width="8.7109375" style="193" customWidth="1"/>
    <col min="13852" max="14086" width="11.7109375" style="193"/>
    <col min="14087" max="14087" width="12.28515625" style="193" customWidth="1"/>
    <col min="14088" max="14090" width="17.85546875" style="193" customWidth="1"/>
    <col min="14091" max="14091" width="4.28515625" style="193" bestFit="1" customWidth="1"/>
    <col min="14092" max="14092" width="29.28515625" style="193" customWidth="1"/>
    <col min="14093" max="14093" width="8.28515625" style="193" customWidth="1"/>
    <col min="14094" max="14094" width="8.7109375" style="193" customWidth="1"/>
    <col min="14095" max="14095" width="12.28515625" style="193" customWidth="1"/>
    <col min="14096" max="14099" width="8.7109375" style="193" customWidth="1"/>
    <col min="14100" max="14100" width="10.7109375" style="193" customWidth="1"/>
    <col min="14101" max="14107" width="8.7109375" style="193" customWidth="1"/>
    <col min="14108" max="14342" width="11.7109375" style="193"/>
    <col min="14343" max="14343" width="12.28515625" style="193" customWidth="1"/>
    <col min="14344" max="14346" width="17.85546875" style="193" customWidth="1"/>
    <col min="14347" max="14347" width="4.28515625" style="193" bestFit="1" customWidth="1"/>
    <col min="14348" max="14348" width="29.28515625" style="193" customWidth="1"/>
    <col min="14349" max="14349" width="8.28515625" style="193" customWidth="1"/>
    <col min="14350" max="14350" width="8.7109375" style="193" customWidth="1"/>
    <col min="14351" max="14351" width="12.28515625" style="193" customWidth="1"/>
    <col min="14352" max="14355" width="8.7109375" style="193" customWidth="1"/>
    <col min="14356" max="14356" width="10.7109375" style="193" customWidth="1"/>
    <col min="14357" max="14363" width="8.7109375" style="193" customWidth="1"/>
    <col min="14364" max="14598" width="11.7109375" style="193"/>
    <col min="14599" max="14599" width="12.28515625" style="193" customWidth="1"/>
    <col min="14600" max="14602" width="17.85546875" style="193" customWidth="1"/>
    <col min="14603" max="14603" width="4.28515625" style="193" bestFit="1" customWidth="1"/>
    <col min="14604" max="14604" width="29.28515625" style="193" customWidth="1"/>
    <col min="14605" max="14605" width="8.28515625" style="193" customWidth="1"/>
    <col min="14606" max="14606" width="8.7109375" style="193" customWidth="1"/>
    <col min="14607" max="14607" width="12.28515625" style="193" customWidth="1"/>
    <col min="14608" max="14611" width="8.7109375" style="193" customWidth="1"/>
    <col min="14612" max="14612" width="10.7109375" style="193" customWidth="1"/>
    <col min="14613" max="14619" width="8.7109375" style="193" customWidth="1"/>
    <col min="14620" max="14854" width="11.7109375" style="193"/>
    <col min="14855" max="14855" width="12.28515625" style="193" customWidth="1"/>
    <col min="14856" max="14858" width="17.85546875" style="193" customWidth="1"/>
    <col min="14859" max="14859" width="4.28515625" style="193" bestFit="1" customWidth="1"/>
    <col min="14860" max="14860" width="29.28515625" style="193" customWidth="1"/>
    <col min="14861" max="14861" width="8.28515625" style="193" customWidth="1"/>
    <col min="14862" max="14862" width="8.7109375" style="193" customWidth="1"/>
    <col min="14863" max="14863" width="12.28515625" style="193" customWidth="1"/>
    <col min="14864" max="14867" width="8.7109375" style="193" customWidth="1"/>
    <col min="14868" max="14868" width="10.7109375" style="193" customWidth="1"/>
    <col min="14869" max="14875" width="8.7109375" style="193" customWidth="1"/>
    <col min="14876" max="15110" width="11.7109375" style="193"/>
    <col min="15111" max="15111" width="12.28515625" style="193" customWidth="1"/>
    <col min="15112" max="15114" width="17.85546875" style="193" customWidth="1"/>
    <col min="15115" max="15115" width="4.28515625" style="193" bestFit="1" customWidth="1"/>
    <col min="15116" max="15116" width="29.28515625" style="193" customWidth="1"/>
    <col min="15117" max="15117" width="8.28515625" style="193" customWidth="1"/>
    <col min="15118" max="15118" width="8.7109375" style="193" customWidth="1"/>
    <col min="15119" max="15119" width="12.28515625" style="193" customWidth="1"/>
    <col min="15120" max="15123" width="8.7109375" style="193" customWidth="1"/>
    <col min="15124" max="15124" width="10.7109375" style="193" customWidth="1"/>
    <col min="15125" max="15131" width="8.7109375" style="193" customWidth="1"/>
    <col min="15132" max="15366" width="11.7109375" style="193"/>
    <col min="15367" max="15367" width="12.28515625" style="193" customWidth="1"/>
    <col min="15368" max="15370" width="17.85546875" style="193" customWidth="1"/>
    <col min="15371" max="15371" width="4.28515625" style="193" bestFit="1" customWidth="1"/>
    <col min="15372" max="15372" width="29.28515625" style="193" customWidth="1"/>
    <col min="15373" max="15373" width="8.28515625" style="193" customWidth="1"/>
    <col min="15374" max="15374" width="8.7109375" style="193" customWidth="1"/>
    <col min="15375" max="15375" width="12.28515625" style="193" customWidth="1"/>
    <col min="15376" max="15379" width="8.7109375" style="193" customWidth="1"/>
    <col min="15380" max="15380" width="10.7109375" style="193" customWidth="1"/>
    <col min="15381" max="15387" width="8.7109375" style="193" customWidth="1"/>
    <col min="15388" max="15622" width="11.7109375" style="193"/>
    <col min="15623" max="15623" width="12.28515625" style="193" customWidth="1"/>
    <col min="15624" max="15626" width="17.85546875" style="193" customWidth="1"/>
    <col min="15627" max="15627" width="4.28515625" style="193" bestFit="1" customWidth="1"/>
    <col min="15628" max="15628" width="29.28515625" style="193" customWidth="1"/>
    <col min="15629" max="15629" width="8.28515625" style="193" customWidth="1"/>
    <col min="15630" max="15630" width="8.7109375" style="193" customWidth="1"/>
    <col min="15631" max="15631" width="12.28515625" style="193" customWidth="1"/>
    <col min="15632" max="15635" width="8.7109375" style="193" customWidth="1"/>
    <col min="15636" max="15636" width="10.7109375" style="193" customWidth="1"/>
    <col min="15637" max="15643" width="8.7109375" style="193" customWidth="1"/>
    <col min="15644" max="15878" width="11.7109375" style="193"/>
    <col min="15879" max="15879" width="12.28515625" style="193" customWidth="1"/>
    <col min="15880" max="15882" width="17.85546875" style="193" customWidth="1"/>
    <col min="15883" max="15883" width="4.28515625" style="193" bestFit="1" customWidth="1"/>
    <col min="15884" max="15884" width="29.28515625" style="193" customWidth="1"/>
    <col min="15885" max="15885" width="8.28515625" style="193" customWidth="1"/>
    <col min="15886" max="15886" width="8.7109375" style="193" customWidth="1"/>
    <col min="15887" max="15887" width="12.28515625" style="193" customWidth="1"/>
    <col min="15888" max="15891" width="8.7109375" style="193" customWidth="1"/>
    <col min="15892" max="15892" width="10.7109375" style="193" customWidth="1"/>
    <col min="15893" max="15899" width="8.7109375" style="193" customWidth="1"/>
    <col min="15900" max="16134" width="11.7109375" style="193"/>
    <col min="16135" max="16135" width="12.28515625" style="193" customWidth="1"/>
    <col min="16136" max="16138" width="17.85546875" style="193" customWidth="1"/>
    <col min="16139" max="16139" width="4.28515625" style="193" bestFit="1" customWidth="1"/>
    <col min="16140" max="16140" width="29.28515625" style="193" customWidth="1"/>
    <col min="16141" max="16141" width="8.28515625" style="193" customWidth="1"/>
    <col min="16142" max="16142" width="8.7109375" style="193" customWidth="1"/>
    <col min="16143" max="16143" width="12.28515625" style="193" customWidth="1"/>
    <col min="16144" max="16147" width="8.7109375" style="193" customWidth="1"/>
    <col min="16148" max="16148" width="10.7109375" style="193" customWidth="1"/>
    <col min="16149" max="16155" width="8.7109375" style="193" customWidth="1"/>
    <col min="16156" max="16384" width="11.7109375" style="193"/>
  </cols>
  <sheetData>
    <row r="1" spans="1:35">
      <c r="A1" s="587"/>
      <c r="O1" s="196" t="s">
        <v>425</v>
      </c>
    </row>
    <row r="2" spans="1:35">
      <c r="A2" s="193"/>
      <c r="Q2" s="193" t="s">
        <v>426</v>
      </c>
    </row>
    <row r="3" spans="1:35">
      <c r="A3" s="588"/>
      <c r="P3" s="193">
        <v>10.5784576732155</v>
      </c>
      <c r="Q3" s="589">
        <v>0.30109836103133064</v>
      </c>
      <c r="R3" s="193" t="s">
        <v>427</v>
      </c>
    </row>
    <row r="4" spans="1:35">
      <c r="P4" s="193">
        <v>0.67385046363636403</v>
      </c>
      <c r="Q4" s="589">
        <v>1.9180042729181529E-2</v>
      </c>
      <c r="R4" s="193" t="s">
        <v>428</v>
      </c>
    </row>
    <row r="5" spans="1:35" ht="13.5">
      <c r="A5" s="590" t="s">
        <v>429</v>
      </c>
      <c r="P5" s="193">
        <v>0.56447540350000003</v>
      </c>
      <c r="Q5" s="589">
        <v>1.6066861927017197E-2</v>
      </c>
      <c r="R5" s="193" t="s">
        <v>430</v>
      </c>
    </row>
    <row r="6" spans="1:35" ht="15.75">
      <c r="A6" s="591" t="s">
        <v>243</v>
      </c>
      <c r="P6" s="193">
        <v>0.9524452520102501</v>
      </c>
      <c r="Q6" s="589">
        <v>2.7109784168109972E-2</v>
      </c>
      <c r="R6" s="193" t="s">
        <v>431</v>
      </c>
    </row>
    <row r="7" spans="1:35" s="371" customFormat="1" ht="16.5" customHeight="1">
      <c r="A7" s="592"/>
      <c r="B7" s="593"/>
      <c r="C7" s="593"/>
      <c r="D7" s="593"/>
      <c r="E7" s="593"/>
      <c r="F7" s="593"/>
      <c r="G7" s="593"/>
      <c r="H7" s="594"/>
      <c r="I7" s="594"/>
      <c r="J7" s="594"/>
      <c r="P7" s="371">
        <v>0</v>
      </c>
      <c r="Q7" s="595">
        <v>0</v>
      </c>
      <c r="R7" s="596" t="s">
        <v>432</v>
      </c>
      <c r="S7" s="597"/>
      <c r="T7" s="407"/>
      <c r="V7" s="598"/>
      <c r="W7" s="598"/>
      <c r="X7" s="598"/>
      <c r="Y7" s="598"/>
      <c r="Z7" s="598"/>
      <c r="AA7" s="598"/>
      <c r="AB7" s="598"/>
      <c r="AC7" s="598"/>
      <c r="AD7" s="598"/>
      <c r="AE7" s="598"/>
      <c r="AF7" s="599"/>
      <c r="AG7" s="193"/>
      <c r="AH7" s="193"/>
      <c r="AI7" s="193"/>
    </row>
    <row r="8" spans="1:35" ht="15">
      <c r="G8"/>
      <c r="H8"/>
      <c r="I8"/>
      <c r="J8"/>
      <c r="L8"/>
      <c r="N8" s="153"/>
      <c r="O8" s="600"/>
      <c r="P8">
        <v>0</v>
      </c>
      <c r="Q8" s="601">
        <v>0</v>
      </c>
      <c r="R8" s="193" t="s">
        <v>433</v>
      </c>
      <c r="S8" s="597"/>
      <c r="T8" s="407"/>
      <c r="V8" s="598"/>
      <c r="W8" s="598"/>
      <c r="X8" s="598"/>
      <c r="Y8" s="598"/>
      <c r="Z8" s="598"/>
      <c r="AA8" s="598"/>
      <c r="AB8" s="598"/>
      <c r="AC8" s="598"/>
      <c r="AD8" s="598"/>
      <c r="AE8" s="598"/>
      <c r="AF8" s="599"/>
    </row>
    <row r="9" spans="1:35" ht="15">
      <c r="G9"/>
      <c r="H9"/>
      <c r="I9"/>
      <c r="J9"/>
      <c r="L9" s="163"/>
      <c r="M9" s="316"/>
      <c r="N9" s="600"/>
      <c r="P9" s="193">
        <v>8.8339638289105107</v>
      </c>
      <c r="Q9" s="601">
        <v>0.2514442192295972</v>
      </c>
      <c r="R9" s="193" t="s">
        <v>434</v>
      </c>
      <c r="S9" s="597"/>
      <c r="T9" s="407"/>
      <c r="V9" s="602"/>
      <c r="W9" s="598"/>
      <c r="X9" s="598"/>
      <c r="Y9" s="598"/>
      <c r="Z9" s="598"/>
      <c r="AA9" s="598"/>
      <c r="AB9" s="598"/>
      <c r="AC9" s="598"/>
      <c r="AD9" s="598"/>
      <c r="AE9" s="598"/>
      <c r="AF9" s="599"/>
    </row>
    <row r="10" spans="1:35" ht="12.75" customHeight="1">
      <c r="G10"/>
      <c r="H10"/>
      <c r="I10"/>
      <c r="J10"/>
      <c r="L10"/>
      <c r="M10" s="316"/>
      <c r="N10" s="600"/>
      <c r="P10" s="193">
        <v>4.8753985486672899</v>
      </c>
      <c r="Q10" s="601">
        <v>0.13877018349235723</v>
      </c>
      <c r="R10" s="193" t="s">
        <v>435</v>
      </c>
      <c r="S10" s="597"/>
      <c r="T10" s="407"/>
      <c r="V10" s="598"/>
      <c r="W10" s="603"/>
      <c r="X10" s="604"/>
      <c r="Y10" s="605"/>
      <c r="Z10" s="598"/>
      <c r="AA10" s="605"/>
      <c r="AB10" s="598"/>
      <c r="AC10" s="598"/>
      <c r="AD10" s="598"/>
      <c r="AE10" s="598"/>
      <c r="AF10" s="599"/>
    </row>
    <row r="11" spans="1:35" ht="15">
      <c r="G11"/>
      <c r="H11"/>
      <c r="I11"/>
      <c r="J11"/>
      <c r="L11"/>
      <c r="M11" s="316"/>
      <c r="N11" s="600"/>
      <c r="P11" s="193">
        <v>1.7347341190000001</v>
      </c>
      <c r="Q11" s="601">
        <v>4.9376347308034335E-2</v>
      </c>
      <c r="R11" s="193" t="s">
        <v>436</v>
      </c>
      <c r="S11" s="597"/>
      <c r="T11" s="407"/>
      <c r="V11" s="598"/>
      <c r="W11" s="603"/>
      <c r="X11" s="604"/>
      <c r="Y11" s="605"/>
      <c r="Z11" s="598"/>
      <c r="AA11" s="605"/>
      <c r="AB11" s="598"/>
      <c r="AC11" s="598"/>
      <c r="AD11" s="598"/>
      <c r="AE11" s="598"/>
      <c r="AF11" s="599"/>
    </row>
    <row r="12" spans="1:35" s="446" customFormat="1" ht="12.75" customHeight="1">
      <c r="G12"/>
      <c r="H12"/>
      <c r="I12"/>
      <c r="J12"/>
      <c r="K12" s="193"/>
      <c r="L12" s="163"/>
      <c r="M12" s="316"/>
      <c r="N12" s="600"/>
      <c r="P12" s="446">
        <v>1.734767556888889</v>
      </c>
      <c r="Q12" s="606">
        <v>4.9377299062425363E-2</v>
      </c>
      <c r="R12" s="446" t="s">
        <v>437</v>
      </c>
      <c r="S12" s="607"/>
      <c r="T12" s="407"/>
      <c r="U12" s="193"/>
      <c r="V12" s="598"/>
      <c r="W12" s="603"/>
      <c r="X12" s="604"/>
      <c r="Y12" s="605"/>
      <c r="Z12" s="598"/>
      <c r="AA12" s="605"/>
      <c r="AB12" s="598"/>
      <c r="AC12" s="598"/>
      <c r="AD12" s="598"/>
      <c r="AE12" s="598"/>
      <c r="AF12" s="599"/>
      <c r="AG12" s="193"/>
      <c r="AH12" s="193"/>
      <c r="AI12" s="193"/>
    </row>
    <row r="13" spans="1:35" ht="15">
      <c r="G13"/>
      <c r="H13"/>
      <c r="I13"/>
      <c r="J13"/>
      <c r="L13" s="163"/>
      <c r="M13" s="608"/>
      <c r="N13" s="600"/>
      <c r="P13" s="193">
        <v>0</v>
      </c>
      <c r="Q13" s="606">
        <v>0</v>
      </c>
      <c r="R13" s="193" t="s">
        <v>438</v>
      </c>
      <c r="S13" s="607"/>
      <c r="T13" s="407"/>
      <c r="V13" s="598"/>
      <c r="W13" s="603"/>
      <c r="X13" s="604"/>
      <c r="Y13" s="605"/>
      <c r="Z13" s="598"/>
      <c r="AA13" s="605"/>
      <c r="AB13" s="598"/>
      <c r="AC13" s="598"/>
      <c r="AD13" s="603"/>
      <c r="AE13" s="598"/>
      <c r="AF13" s="599"/>
    </row>
    <row r="14" spans="1:35" ht="15">
      <c r="G14"/>
      <c r="H14"/>
      <c r="I14"/>
      <c r="J14"/>
      <c r="M14" s="316"/>
      <c r="N14" s="600"/>
      <c r="P14" s="193">
        <v>0</v>
      </c>
      <c r="Q14" s="606">
        <v>0</v>
      </c>
      <c r="R14" s="193" t="s">
        <v>439</v>
      </c>
      <c r="S14" s="607"/>
      <c r="T14" s="407"/>
      <c r="V14" s="598"/>
      <c r="W14" s="603"/>
      <c r="X14" s="604"/>
      <c r="Y14" s="605"/>
      <c r="Z14" s="598"/>
      <c r="AA14" s="605"/>
      <c r="AB14" s="598"/>
      <c r="AC14" s="598"/>
      <c r="AD14" s="603"/>
      <c r="AE14" s="598"/>
      <c r="AF14" s="599"/>
    </row>
    <row r="15" spans="1:35" ht="15">
      <c r="G15"/>
      <c r="H15"/>
      <c r="I15"/>
      <c r="J15"/>
      <c r="M15" s="608"/>
      <c r="N15" s="600"/>
      <c r="P15" s="193">
        <v>0</v>
      </c>
      <c r="Q15" s="601">
        <v>0</v>
      </c>
      <c r="R15" s="193" t="s">
        <v>440</v>
      </c>
      <c r="S15" s="596"/>
      <c r="T15" s="407"/>
      <c r="V15" s="598"/>
      <c r="W15" s="603"/>
      <c r="X15" s="604"/>
      <c r="Y15" s="605"/>
      <c r="Z15" s="598"/>
      <c r="AA15" s="605"/>
      <c r="AB15" s="598"/>
      <c r="AC15" s="598"/>
      <c r="AD15" s="603"/>
      <c r="AE15" s="598"/>
      <c r="AF15" s="599"/>
    </row>
    <row r="16" spans="1:35" ht="15">
      <c r="G16"/>
      <c r="H16"/>
      <c r="I16"/>
      <c r="J16"/>
      <c r="L16" s="163"/>
      <c r="M16" s="316"/>
      <c r="N16" s="600"/>
      <c r="P16" s="193">
        <v>4.8753985486672899</v>
      </c>
      <c r="Q16" s="609">
        <v>0.13877018349235723</v>
      </c>
      <c r="R16" s="193" t="s">
        <v>441</v>
      </c>
      <c r="S16" s="610"/>
      <c r="T16" s="407"/>
      <c r="V16" s="598"/>
      <c r="W16" s="603"/>
      <c r="X16" s="604"/>
      <c r="Y16" s="605"/>
      <c r="Z16" s="598"/>
      <c r="AA16" s="605"/>
      <c r="AB16" s="598"/>
      <c r="AC16" s="598"/>
      <c r="AD16" s="603"/>
      <c r="AE16" s="598"/>
      <c r="AF16" s="599"/>
    </row>
    <row r="17" spans="1:32" ht="15">
      <c r="G17"/>
      <c r="H17"/>
      <c r="I17"/>
      <c r="J17"/>
      <c r="M17" s="608"/>
      <c r="N17" s="600"/>
      <c r="P17" s="193">
        <v>0.3094055</v>
      </c>
      <c r="Q17" s="589">
        <v>8.8067175595893249E-3</v>
      </c>
      <c r="R17" s="193" t="s">
        <v>442</v>
      </c>
      <c r="U17" s="611"/>
      <c r="V17" s="598"/>
      <c r="W17" s="603"/>
      <c r="X17" s="604"/>
      <c r="Y17" s="605"/>
      <c r="Z17" s="598"/>
      <c r="AA17" s="605"/>
      <c r="AB17" s="598"/>
      <c r="AC17" s="598"/>
      <c r="AD17" s="603"/>
      <c r="AE17" s="598"/>
      <c r="AF17" s="599"/>
    </row>
    <row r="18" spans="1:32" ht="15">
      <c r="G18"/>
      <c r="H18"/>
      <c r="I18"/>
      <c r="J18"/>
      <c r="M18" s="608"/>
      <c r="N18" s="600"/>
      <c r="P18" s="193">
        <v>35.132896894496092</v>
      </c>
      <c r="Q18" s="589">
        <v>1</v>
      </c>
      <c r="R18" s="193" t="s">
        <v>28</v>
      </c>
      <c r="T18" s="292"/>
      <c r="V18" s="598"/>
      <c r="W18" s="603"/>
      <c r="X18" s="604"/>
      <c r="Y18" s="605"/>
      <c r="Z18" s="598"/>
      <c r="AA18" s="605"/>
      <c r="AB18" s="598"/>
      <c r="AC18" s="598"/>
      <c r="AD18" s="603"/>
      <c r="AE18" s="598"/>
      <c r="AF18" s="599"/>
    </row>
    <row r="19" spans="1:32" ht="15">
      <c r="G19"/>
      <c r="H19"/>
      <c r="I19"/>
      <c r="J19"/>
      <c r="M19" s="316"/>
      <c r="N19"/>
      <c r="O19"/>
      <c r="P19" s="193" t="s">
        <v>443</v>
      </c>
      <c r="V19" s="598"/>
      <c r="W19" s="603"/>
      <c r="X19" s="604"/>
      <c r="Y19" s="605"/>
      <c r="Z19" s="598"/>
      <c r="AA19" s="605"/>
      <c r="AB19" s="598"/>
      <c r="AC19" s="598"/>
      <c r="AD19" s="603"/>
      <c r="AE19" s="598"/>
      <c r="AF19" s="599"/>
    </row>
    <row r="20" spans="1:32" ht="15">
      <c r="G20"/>
      <c r="H20"/>
      <c r="I20"/>
      <c r="J20"/>
      <c r="L20" s="416"/>
      <c r="M20" s="316"/>
      <c r="N20"/>
      <c r="O20" s="612"/>
      <c r="P20" s="407"/>
      <c r="V20" s="598"/>
      <c r="W20" s="598"/>
      <c r="X20" s="598"/>
      <c r="Y20" s="598"/>
      <c r="Z20" s="598"/>
      <c r="AA20" s="598"/>
      <c r="AB20" s="598"/>
      <c r="AC20" s="598"/>
      <c r="AD20" s="603"/>
      <c r="AE20" s="598"/>
      <c r="AF20" s="599"/>
    </row>
    <row r="21" spans="1:32" ht="15">
      <c r="A21" s="613"/>
      <c r="B21"/>
      <c r="C21"/>
      <c r="D21"/>
      <c r="E21"/>
      <c r="F21"/>
      <c r="G21"/>
      <c r="H21"/>
      <c r="I21"/>
      <c r="J21"/>
      <c r="M21" s="316"/>
      <c r="P21" s="193">
        <v>12.769228792362114</v>
      </c>
      <c r="Q21" s="589">
        <v>0.36345504985563937</v>
      </c>
      <c r="R21" s="193" t="s">
        <v>444</v>
      </c>
      <c r="V21" s="599"/>
      <c r="W21" s="599"/>
      <c r="X21" s="599"/>
      <c r="Y21" s="599"/>
      <c r="Z21" s="599"/>
      <c r="AA21" s="599"/>
      <c r="AB21" s="599"/>
      <c r="AC21" s="599"/>
      <c r="AD21" s="599"/>
      <c r="AE21" s="599"/>
      <c r="AF21" s="599"/>
    </row>
    <row r="22" spans="1:32" ht="15">
      <c r="A22" s="613"/>
      <c r="B22"/>
      <c r="C22"/>
      <c r="D22"/>
      <c r="E22"/>
      <c r="F22"/>
      <c r="G22"/>
      <c r="H22"/>
      <c r="I22"/>
      <c r="J22"/>
      <c r="M22" s="316"/>
      <c r="P22" s="193">
        <v>17.17886405346669</v>
      </c>
      <c r="Q22" s="589">
        <v>0.48896804909241415</v>
      </c>
      <c r="R22" s="193" t="s">
        <v>445</v>
      </c>
    </row>
    <row r="23" spans="1:32" ht="15">
      <c r="A23" s="613"/>
      <c r="B23"/>
      <c r="C23"/>
      <c r="D23"/>
      <c r="E23"/>
      <c r="F23"/>
      <c r="G23"/>
      <c r="H23"/>
      <c r="I23"/>
      <c r="J23"/>
      <c r="M23" s="316"/>
      <c r="P23" s="193">
        <v>5.1848040486672904</v>
      </c>
      <c r="Q23" s="589">
        <v>0.14757690105194657</v>
      </c>
      <c r="R23" s="193" t="s">
        <v>446</v>
      </c>
    </row>
    <row r="24" spans="1:32" ht="15">
      <c r="A24" s="613"/>
      <c r="B24"/>
      <c r="C24"/>
      <c r="D24"/>
      <c r="E24"/>
      <c r="F24"/>
      <c r="G24"/>
      <c r="H24"/>
      <c r="I24"/>
      <c r="J24"/>
      <c r="P24" s="193">
        <v>35.132896894496092</v>
      </c>
      <c r="Q24" s="589">
        <v>1</v>
      </c>
      <c r="R24" s="193" t="s">
        <v>28</v>
      </c>
    </row>
    <row r="25" spans="1:32" ht="15">
      <c r="A25" s="613"/>
      <c r="B25"/>
      <c r="C25"/>
      <c r="D25"/>
      <c r="E25"/>
      <c r="F25"/>
      <c r="G25"/>
      <c r="H25"/>
      <c r="I25"/>
      <c r="J25"/>
    </row>
    <row r="26" spans="1:32" ht="15">
      <c r="A26" s="613"/>
      <c r="B26"/>
      <c r="C26"/>
      <c r="D26"/>
      <c r="E26"/>
      <c r="F26"/>
      <c r="G26"/>
      <c r="H26"/>
      <c r="I26"/>
      <c r="J26"/>
    </row>
    <row r="27" spans="1:32" ht="15">
      <c r="A27" s="613"/>
      <c r="B27"/>
      <c r="C27"/>
      <c r="D27"/>
      <c r="E27"/>
      <c r="F27"/>
      <c r="G27"/>
      <c r="H27"/>
      <c r="I27"/>
      <c r="J27"/>
    </row>
    <row r="28" spans="1:32" ht="15">
      <c r="A28" s="613"/>
      <c r="B28"/>
      <c r="C28"/>
      <c r="D28"/>
      <c r="E28"/>
      <c r="F28"/>
      <c r="G28"/>
      <c r="H28"/>
      <c r="I28"/>
      <c r="J28"/>
    </row>
    <row r="29" spans="1:32" ht="15">
      <c r="A29" s="614" t="s">
        <v>447</v>
      </c>
      <c r="B29"/>
      <c r="C29"/>
      <c r="D29"/>
      <c r="E29"/>
      <c r="F29"/>
      <c r="G29"/>
      <c r="H29"/>
      <c r="I29"/>
      <c r="J29"/>
    </row>
    <row r="30" spans="1:32" ht="15">
      <c r="A30" s="614" t="s">
        <v>448</v>
      </c>
      <c r="B30"/>
      <c r="C30"/>
      <c r="D30"/>
      <c r="E30"/>
      <c r="F30"/>
      <c r="G30"/>
      <c r="H30"/>
      <c r="I30"/>
      <c r="J30"/>
    </row>
    <row r="31" spans="1:32" ht="15">
      <c r="A31" s="614" t="s">
        <v>449</v>
      </c>
      <c r="B31"/>
      <c r="C31"/>
      <c r="D31"/>
      <c r="E31"/>
      <c r="F31"/>
      <c r="G31"/>
      <c r="H31"/>
      <c r="I31"/>
      <c r="J31"/>
    </row>
    <row r="32" spans="1:32" ht="15">
      <c r="A32" s="614" t="s">
        <v>450</v>
      </c>
      <c r="B32"/>
      <c r="C32"/>
      <c r="D32"/>
      <c r="E32"/>
      <c r="F32"/>
      <c r="G32"/>
      <c r="H32"/>
      <c r="I32"/>
      <c r="J32"/>
    </row>
    <row r="33" spans="1:10" ht="15">
      <c r="A33" s="615" t="s">
        <v>451</v>
      </c>
      <c r="B33"/>
      <c r="C33"/>
      <c r="D33"/>
      <c r="E33"/>
      <c r="F33"/>
      <c r="G33"/>
      <c r="H33"/>
      <c r="I33"/>
      <c r="J33"/>
    </row>
    <row r="34" spans="1:10" ht="15">
      <c r="A34"/>
      <c r="B34"/>
      <c r="C34"/>
      <c r="D34"/>
      <c r="E34"/>
      <c r="F34"/>
      <c r="G34"/>
      <c r="H34"/>
      <c r="I34"/>
      <c r="J34"/>
    </row>
    <row r="35" spans="1:10" ht="15">
      <c r="A35"/>
      <c r="B35"/>
      <c r="C35"/>
      <c r="D35"/>
      <c r="E35"/>
      <c r="F35"/>
      <c r="G35"/>
      <c r="H35"/>
      <c r="I35"/>
      <c r="J35"/>
    </row>
    <row r="36" spans="1:10" ht="15">
      <c r="A36" s="193"/>
      <c r="B36"/>
      <c r="C36"/>
      <c r="D36"/>
      <c r="E36"/>
      <c r="F36"/>
      <c r="G36"/>
      <c r="H36"/>
      <c r="I36"/>
      <c r="J36"/>
    </row>
    <row r="37" spans="1:10" ht="15">
      <c r="A37"/>
      <c r="B37"/>
      <c r="C37"/>
      <c r="D37"/>
      <c r="E37"/>
      <c r="F37"/>
      <c r="G37"/>
      <c r="H37"/>
      <c r="I37"/>
      <c r="J37"/>
    </row>
    <row r="38" spans="1:10" ht="15">
      <c r="A38"/>
      <c r="B38"/>
      <c r="C38"/>
      <c r="D38"/>
      <c r="E38"/>
      <c r="F38"/>
      <c r="G38"/>
      <c r="H38"/>
      <c r="I38"/>
      <c r="J38"/>
    </row>
    <row r="39" spans="1:10" ht="15">
      <c r="A39"/>
      <c r="B39"/>
      <c r="C39"/>
      <c r="D39"/>
      <c r="E39"/>
      <c r="F39"/>
      <c r="G39"/>
      <c r="H39"/>
      <c r="I39"/>
      <c r="J39"/>
    </row>
    <row r="40" spans="1:10" ht="15">
      <c r="A40"/>
      <c r="B40"/>
      <c r="C40"/>
      <c r="D40"/>
      <c r="E40"/>
      <c r="F40"/>
      <c r="G40"/>
      <c r="H40"/>
      <c r="I40"/>
      <c r="J40"/>
    </row>
    <row r="41" spans="1:10" ht="15">
      <c r="A41"/>
      <c r="B41"/>
      <c r="C41"/>
      <c r="D41"/>
      <c r="E41"/>
      <c r="F41"/>
      <c r="G41"/>
      <c r="H41"/>
      <c r="I41"/>
      <c r="J41"/>
    </row>
    <row r="42" spans="1:10" ht="15">
      <c r="A42"/>
      <c r="B42"/>
      <c r="C42"/>
      <c r="D42"/>
      <c r="E42"/>
      <c r="F42"/>
      <c r="G42"/>
      <c r="H42"/>
      <c r="I42"/>
      <c r="J42"/>
    </row>
    <row r="43" spans="1:10" ht="15">
      <c r="A43"/>
      <c r="B43"/>
      <c r="C43"/>
      <c r="D43"/>
      <c r="E43"/>
      <c r="F43"/>
      <c r="G43"/>
      <c r="H43"/>
      <c r="I43"/>
      <c r="J43"/>
    </row>
    <row r="44" spans="1:10" ht="15">
      <c r="A44"/>
      <c r="B44"/>
      <c r="C44"/>
      <c r="D44"/>
      <c r="E44"/>
      <c r="F44"/>
      <c r="G44"/>
      <c r="H44"/>
      <c r="I44"/>
      <c r="J44"/>
    </row>
    <row r="45" spans="1:10" ht="15">
      <c r="A45"/>
      <c r="B45"/>
      <c r="C45"/>
      <c r="D45"/>
      <c r="E45"/>
      <c r="F45"/>
      <c r="G45"/>
      <c r="H45"/>
      <c r="I45"/>
      <c r="J45"/>
    </row>
    <row r="46" spans="1:10" ht="15">
      <c r="A46"/>
      <c r="B46"/>
      <c r="C46"/>
      <c r="D46"/>
      <c r="E46"/>
      <c r="F46"/>
      <c r="G46"/>
      <c r="H46"/>
      <c r="I46"/>
      <c r="J46"/>
    </row>
    <row r="47" spans="1:10" ht="15">
      <c r="A47"/>
      <c r="B47"/>
      <c r="C47"/>
      <c r="D47"/>
      <c r="E47"/>
      <c r="F47"/>
      <c r="G47"/>
      <c r="H47"/>
      <c r="I47"/>
      <c r="J47"/>
    </row>
    <row r="48" spans="1:10" ht="15">
      <c r="A48"/>
      <c r="B48"/>
      <c r="C48"/>
      <c r="D48"/>
      <c r="E48"/>
      <c r="F48"/>
      <c r="G48"/>
      <c r="H48"/>
      <c r="I48"/>
      <c r="J48"/>
    </row>
    <row r="49" spans="1:10" ht="15">
      <c r="A49"/>
      <c r="B49"/>
      <c r="C49"/>
      <c r="D49"/>
      <c r="E49"/>
      <c r="F49"/>
      <c r="G49"/>
      <c r="H49"/>
      <c r="I49"/>
      <c r="J49"/>
    </row>
    <row r="50" spans="1:10" ht="15">
      <c r="A50"/>
      <c r="B50"/>
      <c r="C50"/>
      <c r="D50"/>
      <c r="E50"/>
      <c r="F50"/>
      <c r="G50"/>
      <c r="H50"/>
      <c r="I50"/>
      <c r="J50"/>
    </row>
    <row r="51" spans="1:10" ht="15">
      <c r="A51"/>
      <c r="B51"/>
      <c r="C51"/>
      <c r="D51"/>
      <c r="E51"/>
      <c r="F51"/>
      <c r="G51"/>
      <c r="H51"/>
      <c r="I51"/>
      <c r="J51"/>
    </row>
    <row r="52" spans="1:10" ht="15">
      <c r="A52"/>
      <c r="B52"/>
      <c r="C52"/>
      <c r="D52"/>
      <c r="E52"/>
      <c r="F52"/>
      <c r="G52"/>
      <c r="H52"/>
      <c r="I52"/>
      <c r="J52"/>
    </row>
    <row r="53" spans="1:10" ht="15">
      <c r="A53"/>
      <c r="B53"/>
      <c r="C53"/>
      <c r="D53"/>
      <c r="E53"/>
      <c r="F53"/>
      <c r="G53"/>
      <c r="H53"/>
      <c r="I53"/>
      <c r="J53"/>
    </row>
    <row r="54" spans="1:10" ht="15">
      <c r="A54"/>
      <c r="B54"/>
      <c r="C54"/>
      <c r="D54"/>
      <c r="E54"/>
      <c r="F54"/>
      <c r="G54"/>
      <c r="H54"/>
      <c r="I54"/>
      <c r="J54"/>
    </row>
    <row r="55" spans="1:10" ht="15">
      <c r="A55"/>
      <c r="B55"/>
      <c r="C55"/>
      <c r="D55"/>
      <c r="E55"/>
      <c r="F55"/>
      <c r="G55"/>
      <c r="H55"/>
      <c r="I55"/>
      <c r="J55"/>
    </row>
    <row r="56" spans="1:10" ht="15">
      <c r="A56"/>
      <c r="B56"/>
      <c r="C56"/>
      <c r="D56"/>
      <c r="E56"/>
      <c r="F56"/>
      <c r="G56"/>
      <c r="H56"/>
      <c r="I56"/>
      <c r="J56"/>
    </row>
    <row r="57" spans="1:10" ht="15">
      <c r="A57"/>
      <c r="B57"/>
      <c r="C57"/>
      <c r="D57"/>
      <c r="E57"/>
      <c r="F57"/>
      <c r="G57"/>
      <c r="H57"/>
      <c r="I57"/>
      <c r="J57"/>
    </row>
    <row r="58" spans="1:10" ht="15">
      <c r="A58"/>
      <c r="B58"/>
      <c r="C58"/>
      <c r="D58"/>
      <c r="E58"/>
      <c r="F58"/>
      <c r="G58"/>
      <c r="H58"/>
      <c r="I58"/>
      <c r="J58"/>
    </row>
    <row r="59" spans="1:10" ht="15">
      <c r="A59"/>
      <c r="B59"/>
      <c r="C59"/>
      <c r="D59"/>
      <c r="E59"/>
      <c r="F59"/>
      <c r="G59"/>
      <c r="H59"/>
      <c r="I59"/>
      <c r="J59"/>
    </row>
    <row r="60" spans="1:10" ht="15">
      <c r="A60"/>
      <c r="B60"/>
      <c r="C60"/>
      <c r="D60"/>
      <c r="E60"/>
      <c r="F60"/>
      <c r="G60"/>
      <c r="H60"/>
      <c r="I60"/>
      <c r="J60"/>
    </row>
    <row r="61" spans="1:10" ht="15">
      <c r="A61"/>
      <c r="B61"/>
      <c r="C61"/>
      <c r="D61"/>
      <c r="E61"/>
      <c r="F61"/>
      <c r="G61"/>
      <c r="H61"/>
      <c r="I61"/>
      <c r="J61"/>
    </row>
    <row r="62" spans="1:10" ht="15">
      <c r="A62"/>
      <c r="B62"/>
      <c r="C62"/>
      <c r="D62"/>
      <c r="E62"/>
      <c r="F62"/>
      <c r="G62"/>
      <c r="H62"/>
      <c r="I62"/>
      <c r="J62"/>
    </row>
    <row r="63" spans="1:10" ht="15">
      <c r="A63"/>
      <c r="B63"/>
      <c r="C63"/>
      <c r="D63"/>
      <c r="E63"/>
      <c r="F63"/>
      <c r="G63"/>
      <c r="H63"/>
      <c r="I63"/>
      <c r="J63"/>
    </row>
    <row r="64" spans="1:10" ht="15">
      <c r="A64"/>
      <c r="B64"/>
      <c r="C64"/>
      <c r="D64"/>
      <c r="E64"/>
      <c r="F64"/>
      <c r="G64"/>
      <c r="H64"/>
      <c r="I64"/>
      <c r="J64"/>
    </row>
    <row r="65" spans="1:10" ht="15">
      <c r="A65"/>
      <c r="B65"/>
      <c r="C65"/>
      <c r="D65"/>
      <c r="E65"/>
      <c r="F65"/>
      <c r="G65"/>
      <c r="H65"/>
      <c r="I65"/>
      <c r="J65"/>
    </row>
    <row r="66" spans="1:10" ht="15">
      <c r="A66"/>
      <c r="B66"/>
      <c r="C66"/>
      <c r="D66"/>
      <c r="E66"/>
      <c r="F66"/>
      <c r="G66"/>
      <c r="H66"/>
      <c r="I66"/>
      <c r="J66"/>
    </row>
    <row r="67" spans="1:10" ht="15">
      <c r="A67"/>
      <c r="B67"/>
      <c r="C67"/>
      <c r="D67"/>
      <c r="E67"/>
      <c r="F67"/>
      <c r="G67"/>
      <c r="H67"/>
      <c r="I67"/>
      <c r="J67"/>
    </row>
    <row r="68" spans="1:10" ht="15">
      <c r="A68"/>
      <c r="B68"/>
      <c r="C68"/>
      <c r="D68"/>
      <c r="E68"/>
      <c r="F68"/>
      <c r="G68"/>
      <c r="H68"/>
      <c r="I68"/>
      <c r="J68"/>
    </row>
    <row r="69" spans="1:10" ht="15">
      <c r="A69"/>
      <c r="B69"/>
      <c r="C69"/>
      <c r="D69"/>
      <c r="E69"/>
      <c r="F69"/>
      <c r="G69"/>
      <c r="H69"/>
      <c r="I69"/>
      <c r="J69"/>
    </row>
    <row r="70" spans="1:10" ht="15">
      <c r="A70"/>
      <c r="B70"/>
      <c r="C70"/>
      <c r="D70"/>
      <c r="E70"/>
      <c r="F70"/>
      <c r="G70"/>
      <c r="H70"/>
      <c r="I70"/>
      <c r="J70"/>
    </row>
    <row r="71" spans="1:10" ht="15">
      <c r="A71"/>
      <c r="B71"/>
      <c r="C71"/>
      <c r="D71"/>
      <c r="E71"/>
      <c r="F71"/>
      <c r="G71"/>
      <c r="H71"/>
      <c r="I71"/>
      <c r="J71"/>
    </row>
    <row r="72" spans="1:10" ht="15">
      <c r="A72"/>
      <c r="B72"/>
      <c r="C72"/>
      <c r="D72"/>
      <c r="E72"/>
      <c r="F72"/>
      <c r="G72"/>
      <c r="H72"/>
      <c r="I72"/>
      <c r="J72"/>
    </row>
    <row r="73" spans="1:10" ht="15">
      <c r="A73"/>
      <c r="B73"/>
      <c r="C73"/>
      <c r="D73"/>
      <c r="E73"/>
      <c r="F73"/>
      <c r="G73"/>
      <c r="H73"/>
      <c r="I73"/>
      <c r="J73"/>
    </row>
    <row r="74" spans="1:10" ht="15">
      <c r="A74"/>
      <c r="B74"/>
      <c r="C74"/>
      <c r="D74"/>
      <c r="E74"/>
      <c r="F74"/>
      <c r="G74"/>
      <c r="H74"/>
      <c r="I74"/>
      <c r="J74"/>
    </row>
    <row r="75" spans="1:10" ht="15">
      <c r="A75"/>
      <c r="B75"/>
      <c r="C75"/>
      <c r="D75"/>
      <c r="E75"/>
      <c r="F75"/>
      <c r="G75"/>
      <c r="H75"/>
      <c r="I75"/>
      <c r="J75"/>
    </row>
    <row r="76" spans="1:10" ht="15">
      <c r="A76"/>
      <c r="B76"/>
      <c r="C76"/>
      <c r="D76"/>
      <c r="E76"/>
      <c r="F76"/>
      <c r="G76"/>
      <c r="H76"/>
      <c r="I76"/>
      <c r="J76"/>
    </row>
    <row r="77" spans="1:10" ht="15">
      <c r="A77"/>
      <c r="B77"/>
      <c r="C77"/>
      <c r="D77"/>
      <c r="E77"/>
      <c r="F77"/>
      <c r="G77"/>
      <c r="H77"/>
      <c r="I77"/>
      <c r="J77"/>
    </row>
    <row r="78" spans="1:10" ht="15">
      <c r="A78"/>
      <c r="B78"/>
      <c r="C78"/>
      <c r="D78"/>
      <c r="E78"/>
      <c r="F78"/>
      <c r="G78"/>
      <c r="H78"/>
      <c r="I78"/>
      <c r="J78"/>
    </row>
    <row r="79" spans="1:10" ht="15">
      <c r="A79"/>
      <c r="B79"/>
      <c r="C79"/>
      <c r="D79"/>
      <c r="E79"/>
      <c r="F79"/>
      <c r="G79"/>
      <c r="H79"/>
      <c r="I79"/>
      <c r="J79"/>
    </row>
    <row r="80" spans="1:10" ht="15">
      <c r="A80"/>
      <c r="B80"/>
      <c r="C80"/>
      <c r="D80"/>
      <c r="E80"/>
      <c r="F80"/>
      <c r="G80"/>
      <c r="H80"/>
      <c r="I80"/>
      <c r="J80"/>
    </row>
    <row r="81" spans="1:10" ht="15">
      <c r="A81"/>
      <c r="B81"/>
      <c r="C81"/>
      <c r="D81"/>
      <c r="E81"/>
      <c r="F81"/>
      <c r="G81"/>
      <c r="H81"/>
      <c r="I81"/>
      <c r="J81"/>
    </row>
    <row r="82" spans="1:10" ht="15">
      <c r="A82"/>
      <c r="B82"/>
      <c r="C82"/>
      <c r="D82"/>
      <c r="E82"/>
      <c r="F82"/>
      <c r="G82"/>
      <c r="H82"/>
      <c r="I82"/>
      <c r="J82"/>
    </row>
    <row r="83" spans="1:10" ht="15">
      <c r="A83"/>
      <c r="B83"/>
      <c r="C83"/>
      <c r="D83"/>
      <c r="E83"/>
      <c r="F83"/>
      <c r="G83"/>
      <c r="H83"/>
      <c r="I83"/>
      <c r="J83"/>
    </row>
    <row r="84" spans="1:10" ht="15">
      <c r="A84"/>
      <c r="B84"/>
      <c r="C84"/>
      <c r="D84"/>
      <c r="E84"/>
      <c r="F84"/>
      <c r="G84"/>
      <c r="H84"/>
      <c r="I84"/>
      <c r="J84"/>
    </row>
    <row r="85" spans="1:10" ht="15">
      <c r="A85"/>
      <c r="B85"/>
      <c r="C85"/>
      <c r="D85"/>
      <c r="E85"/>
      <c r="F85"/>
      <c r="G85"/>
      <c r="H85"/>
      <c r="I85"/>
      <c r="J85"/>
    </row>
    <row r="86" spans="1:10" ht="15">
      <c r="A86"/>
      <c r="B86"/>
      <c r="C86"/>
      <c r="D86"/>
      <c r="E86"/>
      <c r="F86"/>
      <c r="G86"/>
      <c r="H86"/>
      <c r="I86"/>
      <c r="J86"/>
    </row>
    <row r="87" spans="1:10" ht="15">
      <c r="A87"/>
      <c r="B87"/>
      <c r="C87"/>
      <c r="D87"/>
      <c r="E87"/>
      <c r="F87"/>
      <c r="G87"/>
      <c r="H87"/>
      <c r="I87"/>
      <c r="J87"/>
    </row>
    <row r="88" spans="1:10" ht="15">
      <c r="A88"/>
      <c r="B88"/>
      <c r="C88"/>
      <c r="D88"/>
      <c r="E88"/>
      <c r="F88"/>
      <c r="G88"/>
      <c r="H88"/>
      <c r="I88"/>
      <c r="J88"/>
    </row>
    <row r="89" spans="1:10" ht="15">
      <c r="A89"/>
      <c r="B89"/>
      <c r="C89"/>
      <c r="D89"/>
      <c r="E89"/>
      <c r="F89"/>
      <c r="G89"/>
      <c r="H89"/>
      <c r="I89"/>
      <c r="J89"/>
    </row>
    <row r="90" spans="1:10" ht="15">
      <c r="A90"/>
      <c r="B90"/>
      <c r="C90"/>
      <c r="D90"/>
      <c r="E90"/>
      <c r="F90"/>
      <c r="G90"/>
      <c r="H90"/>
      <c r="I90"/>
      <c r="J90"/>
    </row>
    <row r="91" spans="1:10" ht="15">
      <c r="A91"/>
      <c r="B91"/>
      <c r="C91"/>
      <c r="D91"/>
      <c r="E91"/>
      <c r="F91"/>
      <c r="G91"/>
      <c r="H91"/>
      <c r="I91"/>
      <c r="J91"/>
    </row>
    <row r="92" spans="1:10" ht="15">
      <c r="A92"/>
      <c r="B92"/>
      <c r="C92"/>
      <c r="D92"/>
      <c r="E92"/>
      <c r="F92"/>
      <c r="G92"/>
      <c r="H92"/>
      <c r="I92"/>
      <c r="J92"/>
    </row>
    <row r="93" spans="1:10" ht="15">
      <c r="A93"/>
      <c r="B93"/>
      <c r="C93"/>
      <c r="D93"/>
      <c r="E93"/>
      <c r="F93"/>
      <c r="G93"/>
      <c r="H93"/>
      <c r="I93"/>
      <c r="J93"/>
    </row>
    <row r="94" spans="1:10" ht="15">
      <c r="A94"/>
      <c r="B94"/>
      <c r="C94"/>
      <c r="D94"/>
      <c r="E94"/>
      <c r="F94"/>
      <c r="G94"/>
      <c r="H94"/>
      <c r="I94"/>
      <c r="J94"/>
    </row>
    <row r="95" spans="1:10" ht="15">
      <c r="A95"/>
      <c r="B95"/>
      <c r="C95"/>
      <c r="D95"/>
      <c r="E95"/>
      <c r="F95"/>
      <c r="G95"/>
      <c r="H95"/>
      <c r="I95"/>
      <c r="J95"/>
    </row>
    <row r="96" spans="1:10" ht="15">
      <c r="A96"/>
      <c r="B96"/>
      <c r="C96"/>
      <c r="D96"/>
      <c r="E96"/>
      <c r="F96"/>
      <c r="G96"/>
      <c r="H96"/>
      <c r="I96"/>
      <c r="J96"/>
    </row>
    <row r="97" spans="1:10" ht="15">
      <c r="A97"/>
      <c r="B97"/>
      <c r="C97"/>
      <c r="D97"/>
      <c r="E97"/>
      <c r="F97"/>
      <c r="G97"/>
      <c r="H97"/>
      <c r="I97"/>
      <c r="J97"/>
    </row>
    <row r="98" spans="1:10" ht="15">
      <c r="A98"/>
      <c r="B98"/>
      <c r="C98"/>
      <c r="D98"/>
      <c r="E98"/>
      <c r="F98"/>
      <c r="G98"/>
      <c r="H98"/>
      <c r="I98"/>
      <c r="J98"/>
    </row>
    <row r="99" spans="1:10" ht="15">
      <c r="A99"/>
      <c r="B99"/>
      <c r="C99"/>
      <c r="D99"/>
      <c r="E99"/>
      <c r="F99"/>
      <c r="G99"/>
      <c r="H99"/>
      <c r="I99"/>
      <c r="J99"/>
    </row>
    <row r="100" spans="1:10" ht="15">
      <c r="A100"/>
      <c r="B100"/>
      <c r="C100"/>
      <c r="D100"/>
      <c r="E100"/>
      <c r="F100"/>
      <c r="G100"/>
      <c r="H100"/>
      <c r="I100"/>
      <c r="J100"/>
    </row>
  </sheetData>
  <pageMargins left="0.7" right="0.7" top="0.75" bottom="0.75" header="0.3" footer="0.3"/>
  <pageSetup paperSize="9" orientation="portrait" horizontalDpi="1200" verticalDpi="1200" r:id="rId1"/>
  <drawing r:id="rId2"/>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8CBE08-9D95-4551-B218-F57AA949FCD3}">
  <dimension ref="A1:AI100"/>
  <sheetViews>
    <sheetView showGridLines="0" zoomScaleNormal="100" workbookViewId="0"/>
  </sheetViews>
  <sheetFormatPr baseColWidth="10" defaultRowHeight="12.75"/>
  <cols>
    <col min="1" max="1" width="28.7109375" style="570" customWidth="1"/>
    <col min="2" max="4" width="21.7109375" style="570" customWidth="1"/>
    <col min="5" max="5" width="20.7109375" style="570" customWidth="1"/>
    <col min="6" max="6" width="11.7109375" style="570"/>
    <col min="7" max="7" width="12.28515625" style="570" customWidth="1"/>
    <col min="8" max="10" width="17.85546875" style="570" customWidth="1"/>
    <col min="11" max="11" width="15" style="193" customWidth="1"/>
    <col min="12" max="12" width="8.140625" style="193" bestFit="1" customWidth="1"/>
    <col min="13" max="13" width="8.28515625" style="193" customWidth="1"/>
    <col min="14" max="14" width="8.7109375" style="193" customWidth="1"/>
    <col min="15" max="15" width="12.28515625" style="193" customWidth="1"/>
    <col min="16" max="19" width="8.7109375" style="193" customWidth="1"/>
    <col min="20" max="20" width="10.7109375" style="193" customWidth="1"/>
    <col min="21" max="27" width="8.7109375" style="193" customWidth="1"/>
    <col min="28" max="262" width="11.7109375" style="193"/>
    <col min="263" max="263" width="12.28515625" style="193" customWidth="1"/>
    <col min="264" max="266" width="17.85546875" style="193" customWidth="1"/>
    <col min="267" max="267" width="4.28515625" style="193" bestFit="1" customWidth="1"/>
    <col min="268" max="268" width="29.28515625" style="193" customWidth="1"/>
    <col min="269" max="269" width="8.28515625" style="193" customWidth="1"/>
    <col min="270" max="270" width="8.7109375" style="193" customWidth="1"/>
    <col min="271" max="271" width="12.28515625" style="193" customWidth="1"/>
    <col min="272" max="275" width="8.7109375" style="193" customWidth="1"/>
    <col min="276" max="276" width="10.7109375" style="193" customWidth="1"/>
    <col min="277" max="283" width="8.7109375" style="193" customWidth="1"/>
    <col min="284" max="518" width="11.7109375" style="193"/>
    <col min="519" max="519" width="12.28515625" style="193" customWidth="1"/>
    <col min="520" max="522" width="17.85546875" style="193" customWidth="1"/>
    <col min="523" max="523" width="4.28515625" style="193" bestFit="1" customWidth="1"/>
    <col min="524" max="524" width="29.28515625" style="193" customWidth="1"/>
    <col min="525" max="525" width="8.28515625" style="193" customWidth="1"/>
    <col min="526" max="526" width="8.7109375" style="193" customWidth="1"/>
    <col min="527" max="527" width="12.28515625" style="193" customWidth="1"/>
    <col min="528" max="531" width="8.7109375" style="193" customWidth="1"/>
    <col min="532" max="532" width="10.7109375" style="193" customWidth="1"/>
    <col min="533" max="539" width="8.7109375" style="193" customWidth="1"/>
    <col min="540" max="774" width="11.7109375" style="193"/>
    <col min="775" max="775" width="12.28515625" style="193" customWidth="1"/>
    <col min="776" max="778" width="17.85546875" style="193" customWidth="1"/>
    <col min="779" max="779" width="4.28515625" style="193" bestFit="1" customWidth="1"/>
    <col min="780" max="780" width="29.28515625" style="193" customWidth="1"/>
    <col min="781" max="781" width="8.28515625" style="193" customWidth="1"/>
    <col min="782" max="782" width="8.7109375" style="193" customWidth="1"/>
    <col min="783" max="783" width="12.28515625" style="193" customWidth="1"/>
    <col min="784" max="787" width="8.7109375" style="193" customWidth="1"/>
    <col min="788" max="788" width="10.7109375" style="193" customWidth="1"/>
    <col min="789" max="795" width="8.7109375" style="193" customWidth="1"/>
    <col min="796" max="1030" width="11.7109375" style="193"/>
    <col min="1031" max="1031" width="12.28515625" style="193" customWidth="1"/>
    <col min="1032" max="1034" width="17.85546875" style="193" customWidth="1"/>
    <col min="1035" max="1035" width="4.28515625" style="193" bestFit="1" customWidth="1"/>
    <col min="1036" max="1036" width="29.28515625" style="193" customWidth="1"/>
    <col min="1037" max="1037" width="8.28515625" style="193" customWidth="1"/>
    <col min="1038" max="1038" width="8.7109375" style="193" customWidth="1"/>
    <col min="1039" max="1039" width="12.28515625" style="193" customWidth="1"/>
    <col min="1040" max="1043" width="8.7109375" style="193" customWidth="1"/>
    <col min="1044" max="1044" width="10.7109375" style="193" customWidth="1"/>
    <col min="1045" max="1051" width="8.7109375" style="193" customWidth="1"/>
    <col min="1052" max="1286" width="11.7109375" style="193"/>
    <col min="1287" max="1287" width="12.28515625" style="193" customWidth="1"/>
    <col min="1288" max="1290" width="17.85546875" style="193" customWidth="1"/>
    <col min="1291" max="1291" width="4.28515625" style="193" bestFit="1" customWidth="1"/>
    <col min="1292" max="1292" width="29.28515625" style="193" customWidth="1"/>
    <col min="1293" max="1293" width="8.28515625" style="193" customWidth="1"/>
    <col min="1294" max="1294" width="8.7109375" style="193" customWidth="1"/>
    <col min="1295" max="1295" width="12.28515625" style="193" customWidth="1"/>
    <col min="1296" max="1299" width="8.7109375" style="193" customWidth="1"/>
    <col min="1300" max="1300" width="10.7109375" style="193" customWidth="1"/>
    <col min="1301" max="1307" width="8.7109375" style="193" customWidth="1"/>
    <col min="1308" max="1542" width="11.7109375" style="193"/>
    <col min="1543" max="1543" width="12.28515625" style="193" customWidth="1"/>
    <col min="1544" max="1546" width="17.85546875" style="193" customWidth="1"/>
    <col min="1547" max="1547" width="4.28515625" style="193" bestFit="1" customWidth="1"/>
    <col min="1548" max="1548" width="29.28515625" style="193" customWidth="1"/>
    <col min="1549" max="1549" width="8.28515625" style="193" customWidth="1"/>
    <col min="1550" max="1550" width="8.7109375" style="193" customWidth="1"/>
    <col min="1551" max="1551" width="12.28515625" style="193" customWidth="1"/>
    <col min="1552" max="1555" width="8.7109375" style="193" customWidth="1"/>
    <col min="1556" max="1556" width="10.7109375" style="193" customWidth="1"/>
    <col min="1557" max="1563" width="8.7109375" style="193" customWidth="1"/>
    <col min="1564" max="1798" width="11.7109375" style="193"/>
    <col min="1799" max="1799" width="12.28515625" style="193" customWidth="1"/>
    <col min="1800" max="1802" width="17.85546875" style="193" customWidth="1"/>
    <col min="1803" max="1803" width="4.28515625" style="193" bestFit="1" customWidth="1"/>
    <col min="1804" max="1804" width="29.28515625" style="193" customWidth="1"/>
    <col min="1805" max="1805" width="8.28515625" style="193" customWidth="1"/>
    <col min="1806" max="1806" width="8.7109375" style="193" customWidth="1"/>
    <col min="1807" max="1807" width="12.28515625" style="193" customWidth="1"/>
    <col min="1808" max="1811" width="8.7109375" style="193" customWidth="1"/>
    <col min="1812" max="1812" width="10.7109375" style="193" customWidth="1"/>
    <col min="1813" max="1819" width="8.7109375" style="193" customWidth="1"/>
    <col min="1820" max="2054" width="11.7109375" style="193"/>
    <col min="2055" max="2055" width="12.28515625" style="193" customWidth="1"/>
    <col min="2056" max="2058" width="17.85546875" style="193" customWidth="1"/>
    <col min="2059" max="2059" width="4.28515625" style="193" bestFit="1" customWidth="1"/>
    <col min="2060" max="2060" width="29.28515625" style="193" customWidth="1"/>
    <col min="2061" max="2061" width="8.28515625" style="193" customWidth="1"/>
    <col min="2062" max="2062" width="8.7109375" style="193" customWidth="1"/>
    <col min="2063" max="2063" width="12.28515625" style="193" customWidth="1"/>
    <col min="2064" max="2067" width="8.7109375" style="193" customWidth="1"/>
    <col min="2068" max="2068" width="10.7109375" style="193" customWidth="1"/>
    <col min="2069" max="2075" width="8.7109375" style="193" customWidth="1"/>
    <col min="2076" max="2310" width="11.7109375" style="193"/>
    <col min="2311" max="2311" width="12.28515625" style="193" customWidth="1"/>
    <col min="2312" max="2314" width="17.85546875" style="193" customWidth="1"/>
    <col min="2315" max="2315" width="4.28515625" style="193" bestFit="1" customWidth="1"/>
    <col min="2316" max="2316" width="29.28515625" style="193" customWidth="1"/>
    <col min="2317" max="2317" width="8.28515625" style="193" customWidth="1"/>
    <col min="2318" max="2318" width="8.7109375" style="193" customWidth="1"/>
    <col min="2319" max="2319" width="12.28515625" style="193" customWidth="1"/>
    <col min="2320" max="2323" width="8.7109375" style="193" customWidth="1"/>
    <col min="2324" max="2324" width="10.7109375" style="193" customWidth="1"/>
    <col min="2325" max="2331" width="8.7109375" style="193" customWidth="1"/>
    <col min="2332" max="2566" width="11.7109375" style="193"/>
    <col min="2567" max="2567" width="12.28515625" style="193" customWidth="1"/>
    <col min="2568" max="2570" width="17.85546875" style="193" customWidth="1"/>
    <col min="2571" max="2571" width="4.28515625" style="193" bestFit="1" customWidth="1"/>
    <col min="2572" max="2572" width="29.28515625" style="193" customWidth="1"/>
    <col min="2573" max="2573" width="8.28515625" style="193" customWidth="1"/>
    <col min="2574" max="2574" width="8.7109375" style="193" customWidth="1"/>
    <col min="2575" max="2575" width="12.28515625" style="193" customWidth="1"/>
    <col min="2576" max="2579" width="8.7109375" style="193" customWidth="1"/>
    <col min="2580" max="2580" width="10.7109375" style="193" customWidth="1"/>
    <col min="2581" max="2587" width="8.7109375" style="193" customWidth="1"/>
    <col min="2588" max="2822" width="11.7109375" style="193"/>
    <col min="2823" max="2823" width="12.28515625" style="193" customWidth="1"/>
    <col min="2824" max="2826" width="17.85546875" style="193" customWidth="1"/>
    <col min="2827" max="2827" width="4.28515625" style="193" bestFit="1" customWidth="1"/>
    <col min="2828" max="2828" width="29.28515625" style="193" customWidth="1"/>
    <col min="2829" max="2829" width="8.28515625" style="193" customWidth="1"/>
    <col min="2830" max="2830" width="8.7109375" style="193" customWidth="1"/>
    <col min="2831" max="2831" width="12.28515625" style="193" customWidth="1"/>
    <col min="2832" max="2835" width="8.7109375" style="193" customWidth="1"/>
    <col min="2836" max="2836" width="10.7109375" style="193" customWidth="1"/>
    <col min="2837" max="2843" width="8.7109375" style="193" customWidth="1"/>
    <col min="2844" max="3078" width="11.7109375" style="193"/>
    <col min="3079" max="3079" width="12.28515625" style="193" customWidth="1"/>
    <col min="3080" max="3082" width="17.85546875" style="193" customWidth="1"/>
    <col min="3083" max="3083" width="4.28515625" style="193" bestFit="1" customWidth="1"/>
    <col min="3084" max="3084" width="29.28515625" style="193" customWidth="1"/>
    <col min="3085" max="3085" width="8.28515625" style="193" customWidth="1"/>
    <col min="3086" max="3086" width="8.7109375" style="193" customWidth="1"/>
    <col min="3087" max="3087" width="12.28515625" style="193" customWidth="1"/>
    <col min="3088" max="3091" width="8.7109375" style="193" customWidth="1"/>
    <col min="3092" max="3092" width="10.7109375" style="193" customWidth="1"/>
    <col min="3093" max="3099" width="8.7109375" style="193" customWidth="1"/>
    <col min="3100" max="3334" width="11.7109375" style="193"/>
    <col min="3335" max="3335" width="12.28515625" style="193" customWidth="1"/>
    <col min="3336" max="3338" width="17.85546875" style="193" customWidth="1"/>
    <col min="3339" max="3339" width="4.28515625" style="193" bestFit="1" customWidth="1"/>
    <col min="3340" max="3340" width="29.28515625" style="193" customWidth="1"/>
    <col min="3341" max="3341" width="8.28515625" style="193" customWidth="1"/>
    <col min="3342" max="3342" width="8.7109375" style="193" customWidth="1"/>
    <col min="3343" max="3343" width="12.28515625" style="193" customWidth="1"/>
    <col min="3344" max="3347" width="8.7109375" style="193" customWidth="1"/>
    <col min="3348" max="3348" width="10.7109375" style="193" customWidth="1"/>
    <col min="3349" max="3355" width="8.7109375" style="193" customWidth="1"/>
    <col min="3356" max="3590" width="11.7109375" style="193"/>
    <col min="3591" max="3591" width="12.28515625" style="193" customWidth="1"/>
    <col min="3592" max="3594" width="17.85546875" style="193" customWidth="1"/>
    <col min="3595" max="3595" width="4.28515625" style="193" bestFit="1" customWidth="1"/>
    <col min="3596" max="3596" width="29.28515625" style="193" customWidth="1"/>
    <col min="3597" max="3597" width="8.28515625" style="193" customWidth="1"/>
    <col min="3598" max="3598" width="8.7109375" style="193" customWidth="1"/>
    <col min="3599" max="3599" width="12.28515625" style="193" customWidth="1"/>
    <col min="3600" max="3603" width="8.7109375" style="193" customWidth="1"/>
    <col min="3604" max="3604" width="10.7109375" style="193" customWidth="1"/>
    <col min="3605" max="3611" width="8.7109375" style="193" customWidth="1"/>
    <col min="3612" max="3846" width="11.7109375" style="193"/>
    <col min="3847" max="3847" width="12.28515625" style="193" customWidth="1"/>
    <col min="3848" max="3850" width="17.85546875" style="193" customWidth="1"/>
    <col min="3851" max="3851" width="4.28515625" style="193" bestFit="1" customWidth="1"/>
    <col min="3852" max="3852" width="29.28515625" style="193" customWidth="1"/>
    <col min="3853" max="3853" width="8.28515625" style="193" customWidth="1"/>
    <col min="3854" max="3854" width="8.7109375" style="193" customWidth="1"/>
    <col min="3855" max="3855" width="12.28515625" style="193" customWidth="1"/>
    <col min="3856" max="3859" width="8.7109375" style="193" customWidth="1"/>
    <col min="3860" max="3860" width="10.7109375" style="193" customWidth="1"/>
    <col min="3861" max="3867" width="8.7109375" style="193" customWidth="1"/>
    <col min="3868" max="4102" width="11.7109375" style="193"/>
    <col min="4103" max="4103" width="12.28515625" style="193" customWidth="1"/>
    <col min="4104" max="4106" width="17.85546875" style="193" customWidth="1"/>
    <col min="4107" max="4107" width="4.28515625" style="193" bestFit="1" customWidth="1"/>
    <col min="4108" max="4108" width="29.28515625" style="193" customWidth="1"/>
    <col min="4109" max="4109" width="8.28515625" style="193" customWidth="1"/>
    <col min="4110" max="4110" width="8.7109375" style="193" customWidth="1"/>
    <col min="4111" max="4111" width="12.28515625" style="193" customWidth="1"/>
    <col min="4112" max="4115" width="8.7109375" style="193" customWidth="1"/>
    <col min="4116" max="4116" width="10.7109375" style="193" customWidth="1"/>
    <col min="4117" max="4123" width="8.7109375" style="193" customWidth="1"/>
    <col min="4124" max="4358" width="11.7109375" style="193"/>
    <col min="4359" max="4359" width="12.28515625" style="193" customWidth="1"/>
    <col min="4360" max="4362" width="17.85546875" style="193" customWidth="1"/>
    <col min="4363" max="4363" width="4.28515625" style="193" bestFit="1" customWidth="1"/>
    <col min="4364" max="4364" width="29.28515625" style="193" customWidth="1"/>
    <col min="4365" max="4365" width="8.28515625" style="193" customWidth="1"/>
    <col min="4366" max="4366" width="8.7109375" style="193" customWidth="1"/>
    <col min="4367" max="4367" width="12.28515625" style="193" customWidth="1"/>
    <col min="4368" max="4371" width="8.7109375" style="193" customWidth="1"/>
    <col min="4372" max="4372" width="10.7109375" style="193" customWidth="1"/>
    <col min="4373" max="4379" width="8.7109375" style="193" customWidth="1"/>
    <col min="4380" max="4614" width="11.7109375" style="193"/>
    <col min="4615" max="4615" width="12.28515625" style="193" customWidth="1"/>
    <col min="4616" max="4618" width="17.85546875" style="193" customWidth="1"/>
    <col min="4619" max="4619" width="4.28515625" style="193" bestFit="1" customWidth="1"/>
    <col min="4620" max="4620" width="29.28515625" style="193" customWidth="1"/>
    <col min="4621" max="4621" width="8.28515625" style="193" customWidth="1"/>
    <col min="4622" max="4622" width="8.7109375" style="193" customWidth="1"/>
    <col min="4623" max="4623" width="12.28515625" style="193" customWidth="1"/>
    <col min="4624" max="4627" width="8.7109375" style="193" customWidth="1"/>
    <col min="4628" max="4628" width="10.7109375" style="193" customWidth="1"/>
    <col min="4629" max="4635" width="8.7109375" style="193" customWidth="1"/>
    <col min="4636" max="4870" width="11.7109375" style="193"/>
    <col min="4871" max="4871" width="12.28515625" style="193" customWidth="1"/>
    <col min="4872" max="4874" width="17.85546875" style="193" customWidth="1"/>
    <col min="4875" max="4875" width="4.28515625" style="193" bestFit="1" customWidth="1"/>
    <col min="4876" max="4876" width="29.28515625" style="193" customWidth="1"/>
    <col min="4877" max="4877" width="8.28515625" style="193" customWidth="1"/>
    <col min="4878" max="4878" width="8.7109375" style="193" customWidth="1"/>
    <col min="4879" max="4879" width="12.28515625" style="193" customWidth="1"/>
    <col min="4880" max="4883" width="8.7109375" style="193" customWidth="1"/>
    <col min="4884" max="4884" width="10.7109375" style="193" customWidth="1"/>
    <col min="4885" max="4891" width="8.7109375" style="193" customWidth="1"/>
    <col min="4892" max="5126" width="11.7109375" style="193"/>
    <col min="5127" max="5127" width="12.28515625" style="193" customWidth="1"/>
    <col min="5128" max="5130" width="17.85546875" style="193" customWidth="1"/>
    <col min="5131" max="5131" width="4.28515625" style="193" bestFit="1" customWidth="1"/>
    <col min="5132" max="5132" width="29.28515625" style="193" customWidth="1"/>
    <col min="5133" max="5133" width="8.28515625" style="193" customWidth="1"/>
    <col min="5134" max="5134" width="8.7109375" style="193" customWidth="1"/>
    <col min="5135" max="5135" width="12.28515625" style="193" customWidth="1"/>
    <col min="5136" max="5139" width="8.7109375" style="193" customWidth="1"/>
    <col min="5140" max="5140" width="10.7109375" style="193" customWidth="1"/>
    <col min="5141" max="5147" width="8.7109375" style="193" customWidth="1"/>
    <col min="5148" max="5382" width="11.7109375" style="193"/>
    <col min="5383" max="5383" width="12.28515625" style="193" customWidth="1"/>
    <col min="5384" max="5386" width="17.85546875" style="193" customWidth="1"/>
    <col min="5387" max="5387" width="4.28515625" style="193" bestFit="1" customWidth="1"/>
    <col min="5388" max="5388" width="29.28515625" style="193" customWidth="1"/>
    <col min="5389" max="5389" width="8.28515625" style="193" customWidth="1"/>
    <col min="5390" max="5390" width="8.7109375" style="193" customWidth="1"/>
    <col min="5391" max="5391" width="12.28515625" style="193" customWidth="1"/>
    <col min="5392" max="5395" width="8.7109375" style="193" customWidth="1"/>
    <col min="5396" max="5396" width="10.7109375" style="193" customWidth="1"/>
    <col min="5397" max="5403" width="8.7109375" style="193" customWidth="1"/>
    <col min="5404" max="5638" width="11.7109375" style="193"/>
    <col min="5639" max="5639" width="12.28515625" style="193" customWidth="1"/>
    <col min="5640" max="5642" width="17.85546875" style="193" customWidth="1"/>
    <col min="5643" max="5643" width="4.28515625" style="193" bestFit="1" customWidth="1"/>
    <col min="5644" max="5644" width="29.28515625" style="193" customWidth="1"/>
    <col min="5645" max="5645" width="8.28515625" style="193" customWidth="1"/>
    <col min="5646" max="5646" width="8.7109375" style="193" customWidth="1"/>
    <col min="5647" max="5647" width="12.28515625" style="193" customWidth="1"/>
    <col min="5648" max="5651" width="8.7109375" style="193" customWidth="1"/>
    <col min="5652" max="5652" width="10.7109375" style="193" customWidth="1"/>
    <col min="5653" max="5659" width="8.7109375" style="193" customWidth="1"/>
    <col min="5660" max="5894" width="11.7109375" style="193"/>
    <col min="5895" max="5895" width="12.28515625" style="193" customWidth="1"/>
    <col min="5896" max="5898" width="17.85546875" style="193" customWidth="1"/>
    <col min="5899" max="5899" width="4.28515625" style="193" bestFit="1" customWidth="1"/>
    <col min="5900" max="5900" width="29.28515625" style="193" customWidth="1"/>
    <col min="5901" max="5901" width="8.28515625" style="193" customWidth="1"/>
    <col min="5902" max="5902" width="8.7109375" style="193" customWidth="1"/>
    <col min="5903" max="5903" width="12.28515625" style="193" customWidth="1"/>
    <col min="5904" max="5907" width="8.7109375" style="193" customWidth="1"/>
    <col min="5908" max="5908" width="10.7109375" style="193" customWidth="1"/>
    <col min="5909" max="5915" width="8.7109375" style="193" customWidth="1"/>
    <col min="5916" max="6150" width="11.7109375" style="193"/>
    <col min="6151" max="6151" width="12.28515625" style="193" customWidth="1"/>
    <col min="6152" max="6154" width="17.85546875" style="193" customWidth="1"/>
    <col min="6155" max="6155" width="4.28515625" style="193" bestFit="1" customWidth="1"/>
    <col min="6156" max="6156" width="29.28515625" style="193" customWidth="1"/>
    <col min="6157" max="6157" width="8.28515625" style="193" customWidth="1"/>
    <col min="6158" max="6158" width="8.7109375" style="193" customWidth="1"/>
    <col min="6159" max="6159" width="12.28515625" style="193" customWidth="1"/>
    <col min="6160" max="6163" width="8.7109375" style="193" customWidth="1"/>
    <col min="6164" max="6164" width="10.7109375" style="193" customWidth="1"/>
    <col min="6165" max="6171" width="8.7109375" style="193" customWidth="1"/>
    <col min="6172" max="6406" width="11.7109375" style="193"/>
    <col min="6407" max="6407" width="12.28515625" style="193" customWidth="1"/>
    <col min="6408" max="6410" width="17.85546875" style="193" customWidth="1"/>
    <col min="6411" max="6411" width="4.28515625" style="193" bestFit="1" customWidth="1"/>
    <col min="6412" max="6412" width="29.28515625" style="193" customWidth="1"/>
    <col min="6413" max="6413" width="8.28515625" style="193" customWidth="1"/>
    <col min="6414" max="6414" width="8.7109375" style="193" customWidth="1"/>
    <col min="6415" max="6415" width="12.28515625" style="193" customWidth="1"/>
    <col min="6416" max="6419" width="8.7109375" style="193" customWidth="1"/>
    <col min="6420" max="6420" width="10.7109375" style="193" customWidth="1"/>
    <col min="6421" max="6427" width="8.7109375" style="193" customWidth="1"/>
    <col min="6428" max="6662" width="11.7109375" style="193"/>
    <col min="6663" max="6663" width="12.28515625" style="193" customWidth="1"/>
    <col min="6664" max="6666" width="17.85546875" style="193" customWidth="1"/>
    <col min="6667" max="6667" width="4.28515625" style="193" bestFit="1" customWidth="1"/>
    <col min="6668" max="6668" width="29.28515625" style="193" customWidth="1"/>
    <col min="6669" max="6669" width="8.28515625" style="193" customWidth="1"/>
    <col min="6670" max="6670" width="8.7109375" style="193" customWidth="1"/>
    <col min="6671" max="6671" width="12.28515625" style="193" customWidth="1"/>
    <col min="6672" max="6675" width="8.7109375" style="193" customWidth="1"/>
    <col min="6676" max="6676" width="10.7109375" style="193" customWidth="1"/>
    <col min="6677" max="6683" width="8.7109375" style="193" customWidth="1"/>
    <col min="6684" max="6918" width="11.7109375" style="193"/>
    <col min="6919" max="6919" width="12.28515625" style="193" customWidth="1"/>
    <col min="6920" max="6922" width="17.85546875" style="193" customWidth="1"/>
    <col min="6923" max="6923" width="4.28515625" style="193" bestFit="1" customWidth="1"/>
    <col min="6924" max="6924" width="29.28515625" style="193" customWidth="1"/>
    <col min="6925" max="6925" width="8.28515625" style="193" customWidth="1"/>
    <col min="6926" max="6926" width="8.7109375" style="193" customWidth="1"/>
    <col min="6927" max="6927" width="12.28515625" style="193" customWidth="1"/>
    <col min="6928" max="6931" width="8.7109375" style="193" customWidth="1"/>
    <col min="6932" max="6932" width="10.7109375" style="193" customWidth="1"/>
    <col min="6933" max="6939" width="8.7109375" style="193" customWidth="1"/>
    <col min="6940" max="7174" width="11.7109375" style="193"/>
    <col min="7175" max="7175" width="12.28515625" style="193" customWidth="1"/>
    <col min="7176" max="7178" width="17.85546875" style="193" customWidth="1"/>
    <col min="7179" max="7179" width="4.28515625" style="193" bestFit="1" customWidth="1"/>
    <col min="7180" max="7180" width="29.28515625" style="193" customWidth="1"/>
    <col min="7181" max="7181" width="8.28515625" style="193" customWidth="1"/>
    <col min="7182" max="7182" width="8.7109375" style="193" customWidth="1"/>
    <col min="7183" max="7183" width="12.28515625" style="193" customWidth="1"/>
    <col min="7184" max="7187" width="8.7109375" style="193" customWidth="1"/>
    <col min="7188" max="7188" width="10.7109375" style="193" customWidth="1"/>
    <col min="7189" max="7195" width="8.7109375" style="193" customWidth="1"/>
    <col min="7196" max="7430" width="11.7109375" style="193"/>
    <col min="7431" max="7431" width="12.28515625" style="193" customWidth="1"/>
    <col min="7432" max="7434" width="17.85546875" style="193" customWidth="1"/>
    <col min="7435" max="7435" width="4.28515625" style="193" bestFit="1" customWidth="1"/>
    <col min="7436" max="7436" width="29.28515625" style="193" customWidth="1"/>
    <col min="7437" max="7437" width="8.28515625" style="193" customWidth="1"/>
    <col min="7438" max="7438" width="8.7109375" style="193" customWidth="1"/>
    <col min="7439" max="7439" width="12.28515625" style="193" customWidth="1"/>
    <col min="7440" max="7443" width="8.7109375" style="193" customWidth="1"/>
    <col min="7444" max="7444" width="10.7109375" style="193" customWidth="1"/>
    <col min="7445" max="7451" width="8.7109375" style="193" customWidth="1"/>
    <col min="7452" max="7686" width="11.7109375" style="193"/>
    <col min="7687" max="7687" width="12.28515625" style="193" customWidth="1"/>
    <col min="7688" max="7690" width="17.85546875" style="193" customWidth="1"/>
    <col min="7691" max="7691" width="4.28515625" style="193" bestFit="1" customWidth="1"/>
    <col min="7692" max="7692" width="29.28515625" style="193" customWidth="1"/>
    <col min="7693" max="7693" width="8.28515625" style="193" customWidth="1"/>
    <col min="7694" max="7694" width="8.7109375" style="193" customWidth="1"/>
    <col min="7695" max="7695" width="12.28515625" style="193" customWidth="1"/>
    <col min="7696" max="7699" width="8.7109375" style="193" customWidth="1"/>
    <col min="7700" max="7700" width="10.7109375" style="193" customWidth="1"/>
    <col min="7701" max="7707" width="8.7109375" style="193" customWidth="1"/>
    <col min="7708" max="7942" width="11.7109375" style="193"/>
    <col min="7943" max="7943" width="12.28515625" style="193" customWidth="1"/>
    <col min="7944" max="7946" width="17.85546875" style="193" customWidth="1"/>
    <col min="7947" max="7947" width="4.28515625" style="193" bestFit="1" customWidth="1"/>
    <col min="7948" max="7948" width="29.28515625" style="193" customWidth="1"/>
    <col min="7949" max="7949" width="8.28515625" style="193" customWidth="1"/>
    <col min="7950" max="7950" width="8.7109375" style="193" customWidth="1"/>
    <col min="7951" max="7951" width="12.28515625" style="193" customWidth="1"/>
    <col min="7952" max="7955" width="8.7109375" style="193" customWidth="1"/>
    <col min="7956" max="7956" width="10.7109375" style="193" customWidth="1"/>
    <col min="7957" max="7963" width="8.7109375" style="193" customWidth="1"/>
    <col min="7964" max="8198" width="11.7109375" style="193"/>
    <col min="8199" max="8199" width="12.28515625" style="193" customWidth="1"/>
    <col min="8200" max="8202" width="17.85546875" style="193" customWidth="1"/>
    <col min="8203" max="8203" width="4.28515625" style="193" bestFit="1" customWidth="1"/>
    <col min="8204" max="8204" width="29.28515625" style="193" customWidth="1"/>
    <col min="8205" max="8205" width="8.28515625" style="193" customWidth="1"/>
    <col min="8206" max="8206" width="8.7109375" style="193" customWidth="1"/>
    <col min="8207" max="8207" width="12.28515625" style="193" customWidth="1"/>
    <col min="8208" max="8211" width="8.7109375" style="193" customWidth="1"/>
    <col min="8212" max="8212" width="10.7109375" style="193" customWidth="1"/>
    <col min="8213" max="8219" width="8.7109375" style="193" customWidth="1"/>
    <col min="8220" max="8454" width="11.7109375" style="193"/>
    <col min="8455" max="8455" width="12.28515625" style="193" customWidth="1"/>
    <col min="8456" max="8458" width="17.85546875" style="193" customWidth="1"/>
    <col min="8459" max="8459" width="4.28515625" style="193" bestFit="1" customWidth="1"/>
    <col min="8460" max="8460" width="29.28515625" style="193" customWidth="1"/>
    <col min="8461" max="8461" width="8.28515625" style="193" customWidth="1"/>
    <col min="8462" max="8462" width="8.7109375" style="193" customWidth="1"/>
    <col min="8463" max="8463" width="12.28515625" style="193" customWidth="1"/>
    <col min="8464" max="8467" width="8.7109375" style="193" customWidth="1"/>
    <col min="8468" max="8468" width="10.7109375" style="193" customWidth="1"/>
    <col min="8469" max="8475" width="8.7109375" style="193" customWidth="1"/>
    <col min="8476" max="8710" width="11.7109375" style="193"/>
    <col min="8711" max="8711" width="12.28515625" style="193" customWidth="1"/>
    <col min="8712" max="8714" width="17.85546875" style="193" customWidth="1"/>
    <col min="8715" max="8715" width="4.28515625" style="193" bestFit="1" customWidth="1"/>
    <col min="8716" max="8716" width="29.28515625" style="193" customWidth="1"/>
    <col min="8717" max="8717" width="8.28515625" style="193" customWidth="1"/>
    <col min="8718" max="8718" width="8.7109375" style="193" customWidth="1"/>
    <col min="8719" max="8719" width="12.28515625" style="193" customWidth="1"/>
    <col min="8720" max="8723" width="8.7109375" style="193" customWidth="1"/>
    <col min="8724" max="8724" width="10.7109375" style="193" customWidth="1"/>
    <col min="8725" max="8731" width="8.7109375" style="193" customWidth="1"/>
    <col min="8732" max="8966" width="11.7109375" style="193"/>
    <col min="8967" max="8967" width="12.28515625" style="193" customWidth="1"/>
    <col min="8968" max="8970" width="17.85546875" style="193" customWidth="1"/>
    <col min="8971" max="8971" width="4.28515625" style="193" bestFit="1" customWidth="1"/>
    <col min="8972" max="8972" width="29.28515625" style="193" customWidth="1"/>
    <col min="8973" max="8973" width="8.28515625" style="193" customWidth="1"/>
    <col min="8974" max="8974" width="8.7109375" style="193" customWidth="1"/>
    <col min="8975" max="8975" width="12.28515625" style="193" customWidth="1"/>
    <col min="8976" max="8979" width="8.7109375" style="193" customWidth="1"/>
    <col min="8980" max="8980" width="10.7109375" style="193" customWidth="1"/>
    <col min="8981" max="8987" width="8.7109375" style="193" customWidth="1"/>
    <col min="8988" max="9222" width="11.7109375" style="193"/>
    <col min="9223" max="9223" width="12.28515625" style="193" customWidth="1"/>
    <col min="9224" max="9226" width="17.85546875" style="193" customWidth="1"/>
    <col min="9227" max="9227" width="4.28515625" style="193" bestFit="1" customWidth="1"/>
    <col min="9228" max="9228" width="29.28515625" style="193" customWidth="1"/>
    <col min="9229" max="9229" width="8.28515625" style="193" customWidth="1"/>
    <col min="9230" max="9230" width="8.7109375" style="193" customWidth="1"/>
    <col min="9231" max="9231" width="12.28515625" style="193" customWidth="1"/>
    <col min="9232" max="9235" width="8.7109375" style="193" customWidth="1"/>
    <col min="9236" max="9236" width="10.7109375" style="193" customWidth="1"/>
    <col min="9237" max="9243" width="8.7109375" style="193" customWidth="1"/>
    <col min="9244" max="9478" width="11.7109375" style="193"/>
    <col min="9479" max="9479" width="12.28515625" style="193" customWidth="1"/>
    <col min="9480" max="9482" width="17.85546875" style="193" customWidth="1"/>
    <col min="9483" max="9483" width="4.28515625" style="193" bestFit="1" customWidth="1"/>
    <col min="9484" max="9484" width="29.28515625" style="193" customWidth="1"/>
    <col min="9485" max="9485" width="8.28515625" style="193" customWidth="1"/>
    <col min="9486" max="9486" width="8.7109375" style="193" customWidth="1"/>
    <col min="9487" max="9487" width="12.28515625" style="193" customWidth="1"/>
    <col min="9488" max="9491" width="8.7109375" style="193" customWidth="1"/>
    <col min="9492" max="9492" width="10.7109375" style="193" customWidth="1"/>
    <col min="9493" max="9499" width="8.7109375" style="193" customWidth="1"/>
    <col min="9500" max="9734" width="11.7109375" style="193"/>
    <col min="9735" max="9735" width="12.28515625" style="193" customWidth="1"/>
    <col min="9736" max="9738" width="17.85546875" style="193" customWidth="1"/>
    <col min="9739" max="9739" width="4.28515625" style="193" bestFit="1" customWidth="1"/>
    <col min="9740" max="9740" width="29.28515625" style="193" customWidth="1"/>
    <col min="9741" max="9741" width="8.28515625" style="193" customWidth="1"/>
    <col min="9742" max="9742" width="8.7109375" style="193" customWidth="1"/>
    <col min="9743" max="9743" width="12.28515625" style="193" customWidth="1"/>
    <col min="9744" max="9747" width="8.7109375" style="193" customWidth="1"/>
    <col min="9748" max="9748" width="10.7109375" style="193" customWidth="1"/>
    <col min="9749" max="9755" width="8.7109375" style="193" customWidth="1"/>
    <col min="9756" max="9990" width="11.7109375" style="193"/>
    <col min="9991" max="9991" width="12.28515625" style="193" customWidth="1"/>
    <col min="9992" max="9994" width="17.85546875" style="193" customWidth="1"/>
    <col min="9995" max="9995" width="4.28515625" style="193" bestFit="1" customWidth="1"/>
    <col min="9996" max="9996" width="29.28515625" style="193" customWidth="1"/>
    <col min="9997" max="9997" width="8.28515625" style="193" customWidth="1"/>
    <col min="9998" max="9998" width="8.7109375" style="193" customWidth="1"/>
    <col min="9999" max="9999" width="12.28515625" style="193" customWidth="1"/>
    <col min="10000" max="10003" width="8.7109375" style="193" customWidth="1"/>
    <col min="10004" max="10004" width="10.7109375" style="193" customWidth="1"/>
    <col min="10005" max="10011" width="8.7109375" style="193" customWidth="1"/>
    <col min="10012" max="10246" width="11.7109375" style="193"/>
    <col min="10247" max="10247" width="12.28515625" style="193" customWidth="1"/>
    <col min="10248" max="10250" width="17.85546875" style="193" customWidth="1"/>
    <col min="10251" max="10251" width="4.28515625" style="193" bestFit="1" customWidth="1"/>
    <col min="10252" max="10252" width="29.28515625" style="193" customWidth="1"/>
    <col min="10253" max="10253" width="8.28515625" style="193" customWidth="1"/>
    <col min="10254" max="10254" width="8.7109375" style="193" customWidth="1"/>
    <col min="10255" max="10255" width="12.28515625" style="193" customWidth="1"/>
    <col min="10256" max="10259" width="8.7109375" style="193" customWidth="1"/>
    <col min="10260" max="10260" width="10.7109375" style="193" customWidth="1"/>
    <col min="10261" max="10267" width="8.7109375" style="193" customWidth="1"/>
    <col min="10268" max="10502" width="11.7109375" style="193"/>
    <col min="10503" max="10503" width="12.28515625" style="193" customWidth="1"/>
    <col min="10504" max="10506" width="17.85546875" style="193" customWidth="1"/>
    <col min="10507" max="10507" width="4.28515625" style="193" bestFit="1" customWidth="1"/>
    <col min="10508" max="10508" width="29.28515625" style="193" customWidth="1"/>
    <col min="10509" max="10509" width="8.28515625" style="193" customWidth="1"/>
    <col min="10510" max="10510" width="8.7109375" style="193" customWidth="1"/>
    <col min="10511" max="10511" width="12.28515625" style="193" customWidth="1"/>
    <col min="10512" max="10515" width="8.7109375" style="193" customWidth="1"/>
    <col min="10516" max="10516" width="10.7109375" style="193" customWidth="1"/>
    <col min="10517" max="10523" width="8.7109375" style="193" customWidth="1"/>
    <col min="10524" max="10758" width="11.7109375" style="193"/>
    <col min="10759" max="10759" width="12.28515625" style="193" customWidth="1"/>
    <col min="10760" max="10762" width="17.85546875" style="193" customWidth="1"/>
    <col min="10763" max="10763" width="4.28515625" style="193" bestFit="1" customWidth="1"/>
    <col min="10764" max="10764" width="29.28515625" style="193" customWidth="1"/>
    <col min="10765" max="10765" width="8.28515625" style="193" customWidth="1"/>
    <col min="10766" max="10766" width="8.7109375" style="193" customWidth="1"/>
    <col min="10767" max="10767" width="12.28515625" style="193" customWidth="1"/>
    <col min="10768" max="10771" width="8.7109375" style="193" customWidth="1"/>
    <col min="10772" max="10772" width="10.7109375" style="193" customWidth="1"/>
    <col min="10773" max="10779" width="8.7109375" style="193" customWidth="1"/>
    <col min="10780" max="11014" width="11.7109375" style="193"/>
    <col min="11015" max="11015" width="12.28515625" style="193" customWidth="1"/>
    <col min="11016" max="11018" width="17.85546875" style="193" customWidth="1"/>
    <col min="11019" max="11019" width="4.28515625" style="193" bestFit="1" customWidth="1"/>
    <col min="11020" max="11020" width="29.28515625" style="193" customWidth="1"/>
    <col min="11021" max="11021" width="8.28515625" style="193" customWidth="1"/>
    <col min="11022" max="11022" width="8.7109375" style="193" customWidth="1"/>
    <col min="11023" max="11023" width="12.28515625" style="193" customWidth="1"/>
    <col min="11024" max="11027" width="8.7109375" style="193" customWidth="1"/>
    <col min="11028" max="11028" width="10.7109375" style="193" customWidth="1"/>
    <col min="11029" max="11035" width="8.7109375" style="193" customWidth="1"/>
    <col min="11036" max="11270" width="11.7109375" style="193"/>
    <col min="11271" max="11271" width="12.28515625" style="193" customWidth="1"/>
    <col min="11272" max="11274" width="17.85546875" style="193" customWidth="1"/>
    <col min="11275" max="11275" width="4.28515625" style="193" bestFit="1" customWidth="1"/>
    <col min="11276" max="11276" width="29.28515625" style="193" customWidth="1"/>
    <col min="11277" max="11277" width="8.28515625" style="193" customWidth="1"/>
    <col min="11278" max="11278" width="8.7109375" style="193" customWidth="1"/>
    <col min="11279" max="11279" width="12.28515625" style="193" customWidth="1"/>
    <col min="11280" max="11283" width="8.7109375" style="193" customWidth="1"/>
    <col min="11284" max="11284" width="10.7109375" style="193" customWidth="1"/>
    <col min="11285" max="11291" width="8.7109375" style="193" customWidth="1"/>
    <col min="11292" max="11526" width="11.7109375" style="193"/>
    <col min="11527" max="11527" width="12.28515625" style="193" customWidth="1"/>
    <col min="11528" max="11530" width="17.85546875" style="193" customWidth="1"/>
    <col min="11531" max="11531" width="4.28515625" style="193" bestFit="1" customWidth="1"/>
    <col min="11532" max="11532" width="29.28515625" style="193" customWidth="1"/>
    <col min="11533" max="11533" width="8.28515625" style="193" customWidth="1"/>
    <col min="11534" max="11534" width="8.7109375" style="193" customWidth="1"/>
    <col min="11535" max="11535" width="12.28515625" style="193" customWidth="1"/>
    <col min="11536" max="11539" width="8.7109375" style="193" customWidth="1"/>
    <col min="11540" max="11540" width="10.7109375" style="193" customWidth="1"/>
    <col min="11541" max="11547" width="8.7109375" style="193" customWidth="1"/>
    <col min="11548" max="11782" width="11.7109375" style="193"/>
    <col min="11783" max="11783" width="12.28515625" style="193" customWidth="1"/>
    <col min="11784" max="11786" width="17.85546875" style="193" customWidth="1"/>
    <col min="11787" max="11787" width="4.28515625" style="193" bestFit="1" customWidth="1"/>
    <col min="11788" max="11788" width="29.28515625" style="193" customWidth="1"/>
    <col min="11789" max="11789" width="8.28515625" style="193" customWidth="1"/>
    <col min="11790" max="11790" width="8.7109375" style="193" customWidth="1"/>
    <col min="11791" max="11791" width="12.28515625" style="193" customWidth="1"/>
    <col min="11792" max="11795" width="8.7109375" style="193" customWidth="1"/>
    <col min="11796" max="11796" width="10.7109375" style="193" customWidth="1"/>
    <col min="11797" max="11803" width="8.7109375" style="193" customWidth="1"/>
    <col min="11804" max="12038" width="11.7109375" style="193"/>
    <col min="12039" max="12039" width="12.28515625" style="193" customWidth="1"/>
    <col min="12040" max="12042" width="17.85546875" style="193" customWidth="1"/>
    <col min="12043" max="12043" width="4.28515625" style="193" bestFit="1" customWidth="1"/>
    <col min="12044" max="12044" width="29.28515625" style="193" customWidth="1"/>
    <col min="12045" max="12045" width="8.28515625" style="193" customWidth="1"/>
    <col min="12046" max="12046" width="8.7109375" style="193" customWidth="1"/>
    <col min="12047" max="12047" width="12.28515625" style="193" customWidth="1"/>
    <col min="12048" max="12051" width="8.7109375" style="193" customWidth="1"/>
    <col min="12052" max="12052" width="10.7109375" style="193" customWidth="1"/>
    <col min="12053" max="12059" width="8.7109375" style="193" customWidth="1"/>
    <col min="12060" max="12294" width="11.7109375" style="193"/>
    <col min="12295" max="12295" width="12.28515625" style="193" customWidth="1"/>
    <col min="12296" max="12298" width="17.85546875" style="193" customWidth="1"/>
    <col min="12299" max="12299" width="4.28515625" style="193" bestFit="1" customWidth="1"/>
    <col min="12300" max="12300" width="29.28515625" style="193" customWidth="1"/>
    <col min="12301" max="12301" width="8.28515625" style="193" customWidth="1"/>
    <col min="12302" max="12302" width="8.7109375" style="193" customWidth="1"/>
    <col min="12303" max="12303" width="12.28515625" style="193" customWidth="1"/>
    <col min="12304" max="12307" width="8.7109375" style="193" customWidth="1"/>
    <col min="12308" max="12308" width="10.7109375" style="193" customWidth="1"/>
    <col min="12309" max="12315" width="8.7109375" style="193" customWidth="1"/>
    <col min="12316" max="12550" width="11.7109375" style="193"/>
    <col min="12551" max="12551" width="12.28515625" style="193" customWidth="1"/>
    <col min="12552" max="12554" width="17.85546875" style="193" customWidth="1"/>
    <col min="12555" max="12555" width="4.28515625" style="193" bestFit="1" customWidth="1"/>
    <col min="12556" max="12556" width="29.28515625" style="193" customWidth="1"/>
    <col min="12557" max="12557" width="8.28515625" style="193" customWidth="1"/>
    <col min="12558" max="12558" width="8.7109375" style="193" customWidth="1"/>
    <col min="12559" max="12559" width="12.28515625" style="193" customWidth="1"/>
    <col min="12560" max="12563" width="8.7109375" style="193" customWidth="1"/>
    <col min="12564" max="12564" width="10.7109375" style="193" customWidth="1"/>
    <col min="12565" max="12571" width="8.7109375" style="193" customWidth="1"/>
    <col min="12572" max="12806" width="11.7109375" style="193"/>
    <col min="12807" max="12807" width="12.28515625" style="193" customWidth="1"/>
    <col min="12808" max="12810" width="17.85546875" style="193" customWidth="1"/>
    <col min="12811" max="12811" width="4.28515625" style="193" bestFit="1" customWidth="1"/>
    <col min="12812" max="12812" width="29.28515625" style="193" customWidth="1"/>
    <col min="12813" max="12813" width="8.28515625" style="193" customWidth="1"/>
    <col min="12814" max="12814" width="8.7109375" style="193" customWidth="1"/>
    <col min="12815" max="12815" width="12.28515625" style="193" customWidth="1"/>
    <col min="12816" max="12819" width="8.7109375" style="193" customWidth="1"/>
    <col min="12820" max="12820" width="10.7109375" style="193" customWidth="1"/>
    <col min="12821" max="12827" width="8.7109375" style="193" customWidth="1"/>
    <col min="12828" max="13062" width="11.7109375" style="193"/>
    <col min="13063" max="13063" width="12.28515625" style="193" customWidth="1"/>
    <col min="13064" max="13066" width="17.85546875" style="193" customWidth="1"/>
    <col min="13067" max="13067" width="4.28515625" style="193" bestFit="1" customWidth="1"/>
    <col min="13068" max="13068" width="29.28515625" style="193" customWidth="1"/>
    <col min="13069" max="13069" width="8.28515625" style="193" customWidth="1"/>
    <col min="13070" max="13070" width="8.7109375" style="193" customWidth="1"/>
    <col min="13071" max="13071" width="12.28515625" style="193" customWidth="1"/>
    <col min="13072" max="13075" width="8.7109375" style="193" customWidth="1"/>
    <col min="13076" max="13076" width="10.7109375" style="193" customWidth="1"/>
    <col min="13077" max="13083" width="8.7109375" style="193" customWidth="1"/>
    <col min="13084" max="13318" width="11.7109375" style="193"/>
    <col min="13319" max="13319" width="12.28515625" style="193" customWidth="1"/>
    <col min="13320" max="13322" width="17.85546875" style="193" customWidth="1"/>
    <col min="13323" max="13323" width="4.28515625" style="193" bestFit="1" customWidth="1"/>
    <col min="13324" max="13324" width="29.28515625" style="193" customWidth="1"/>
    <col min="13325" max="13325" width="8.28515625" style="193" customWidth="1"/>
    <col min="13326" max="13326" width="8.7109375" style="193" customWidth="1"/>
    <col min="13327" max="13327" width="12.28515625" style="193" customWidth="1"/>
    <col min="13328" max="13331" width="8.7109375" style="193" customWidth="1"/>
    <col min="13332" max="13332" width="10.7109375" style="193" customWidth="1"/>
    <col min="13333" max="13339" width="8.7109375" style="193" customWidth="1"/>
    <col min="13340" max="13574" width="11.7109375" style="193"/>
    <col min="13575" max="13575" width="12.28515625" style="193" customWidth="1"/>
    <col min="13576" max="13578" width="17.85546875" style="193" customWidth="1"/>
    <col min="13579" max="13579" width="4.28515625" style="193" bestFit="1" customWidth="1"/>
    <col min="13580" max="13580" width="29.28515625" style="193" customWidth="1"/>
    <col min="13581" max="13581" width="8.28515625" style="193" customWidth="1"/>
    <col min="13582" max="13582" width="8.7109375" style="193" customWidth="1"/>
    <col min="13583" max="13583" width="12.28515625" style="193" customWidth="1"/>
    <col min="13584" max="13587" width="8.7109375" style="193" customWidth="1"/>
    <col min="13588" max="13588" width="10.7109375" style="193" customWidth="1"/>
    <col min="13589" max="13595" width="8.7109375" style="193" customWidth="1"/>
    <col min="13596" max="13830" width="11.7109375" style="193"/>
    <col min="13831" max="13831" width="12.28515625" style="193" customWidth="1"/>
    <col min="13832" max="13834" width="17.85546875" style="193" customWidth="1"/>
    <col min="13835" max="13835" width="4.28515625" style="193" bestFit="1" customWidth="1"/>
    <col min="13836" max="13836" width="29.28515625" style="193" customWidth="1"/>
    <col min="13837" max="13837" width="8.28515625" style="193" customWidth="1"/>
    <col min="13838" max="13838" width="8.7109375" style="193" customWidth="1"/>
    <col min="13839" max="13839" width="12.28515625" style="193" customWidth="1"/>
    <col min="13840" max="13843" width="8.7109375" style="193" customWidth="1"/>
    <col min="13844" max="13844" width="10.7109375" style="193" customWidth="1"/>
    <col min="13845" max="13851" width="8.7109375" style="193" customWidth="1"/>
    <col min="13852" max="14086" width="11.7109375" style="193"/>
    <col min="14087" max="14087" width="12.28515625" style="193" customWidth="1"/>
    <col min="14088" max="14090" width="17.85546875" style="193" customWidth="1"/>
    <col min="14091" max="14091" width="4.28515625" style="193" bestFit="1" customWidth="1"/>
    <col min="14092" max="14092" width="29.28515625" style="193" customWidth="1"/>
    <col min="14093" max="14093" width="8.28515625" style="193" customWidth="1"/>
    <col min="14094" max="14094" width="8.7109375" style="193" customWidth="1"/>
    <col min="14095" max="14095" width="12.28515625" style="193" customWidth="1"/>
    <col min="14096" max="14099" width="8.7109375" style="193" customWidth="1"/>
    <col min="14100" max="14100" width="10.7109375" style="193" customWidth="1"/>
    <col min="14101" max="14107" width="8.7109375" style="193" customWidth="1"/>
    <col min="14108" max="14342" width="11.7109375" style="193"/>
    <col min="14343" max="14343" width="12.28515625" style="193" customWidth="1"/>
    <col min="14344" max="14346" width="17.85546875" style="193" customWidth="1"/>
    <col min="14347" max="14347" width="4.28515625" style="193" bestFit="1" customWidth="1"/>
    <col min="14348" max="14348" width="29.28515625" style="193" customWidth="1"/>
    <col min="14349" max="14349" width="8.28515625" style="193" customWidth="1"/>
    <col min="14350" max="14350" width="8.7109375" style="193" customWidth="1"/>
    <col min="14351" max="14351" width="12.28515625" style="193" customWidth="1"/>
    <col min="14352" max="14355" width="8.7109375" style="193" customWidth="1"/>
    <col min="14356" max="14356" width="10.7109375" style="193" customWidth="1"/>
    <col min="14357" max="14363" width="8.7109375" style="193" customWidth="1"/>
    <col min="14364" max="14598" width="11.7109375" style="193"/>
    <col min="14599" max="14599" width="12.28515625" style="193" customWidth="1"/>
    <col min="14600" max="14602" width="17.85546875" style="193" customWidth="1"/>
    <col min="14603" max="14603" width="4.28515625" style="193" bestFit="1" customWidth="1"/>
    <col min="14604" max="14604" width="29.28515625" style="193" customWidth="1"/>
    <col min="14605" max="14605" width="8.28515625" style="193" customWidth="1"/>
    <col min="14606" max="14606" width="8.7109375" style="193" customWidth="1"/>
    <col min="14607" max="14607" width="12.28515625" style="193" customWidth="1"/>
    <col min="14608" max="14611" width="8.7109375" style="193" customWidth="1"/>
    <col min="14612" max="14612" width="10.7109375" style="193" customWidth="1"/>
    <col min="14613" max="14619" width="8.7109375" style="193" customWidth="1"/>
    <col min="14620" max="14854" width="11.7109375" style="193"/>
    <col min="14855" max="14855" width="12.28515625" style="193" customWidth="1"/>
    <col min="14856" max="14858" width="17.85546875" style="193" customWidth="1"/>
    <col min="14859" max="14859" width="4.28515625" style="193" bestFit="1" customWidth="1"/>
    <col min="14860" max="14860" width="29.28515625" style="193" customWidth="1"/>
    <col min="14861" max="14861" width="8.28515625" style="193" customWidth="1"/>
    <col min="14862" max="14862" width="8.7109375" style="193" customWidth="1"/>
    <col min="14863" max="14863" width="12.28515625" style="193" customWidth="1"/>
    <col min="14864" max="14867" width="8.7109375" style="193" customWidth="1"/>
    <col min="14868" max="14868" width="10.7109375" style="193" customWidth="1"/>
    <col min="14869" max="14875" width="8.7109375" style="193" customWidth="1"/>
    <col min="14876" max="15110" width="11.7109375" style="193"/>
    <col min="15111" max="15111" width="12.28515625" style="193" customWidth="1"/>
    <col min="15112" max="15114" width="17.85546875" style="193" customWidth="1"/>
    <col min="15115" max="15115" width="4.28515625" style="193" bestFit="1" customWidth="1"/>
    <col min="15116" max="15116" width="29.28515625" style="193" customWidth="1"/>
    <col min="15117" max="15117" width="8.28515625" style="193" customWidth="1"/>
    <col min="15118" max="15118" width="8.7109375" style="193" customWidth="1"/>
    <col min="15119" max="15119" width="12.28515625" style="193" customWidth="1"/>
    <col min="15120" max="15123" width="8.7109375" style="193" customWidth="1"/>
    <col min="15124" max="15124" width="10.7109375" style="193" customWidth="1"/>
    <col min="15125" max="15131" width="8.7109375" style="193" customWidth="1"/>
    <col min="15132" max="15366" width="11.7109375" style="193"/>
    <col min="15367" max="15367" width="12.28515625" style="193" customWidth="1"/>
    <col min="15368" max="15370" width="17.85546875" style="193" customWidth="1"/>
    <col min="15371" max="15371" width="4.28515625" style="193" bestFit="1" customWidth="1"/>
    <col min="15372" max="15372" width="29.28515625" style="193" customWidth="1"/>
    <col min="15373" max="15373" width="8.28515625" style="193" customWidth="1"/>
    <col min="15374" max="15374" width="8.7109375" style="193" customWidth="1"/>
    <col min="15375" max="15375" width="12.28515625" style="193" customWidth="1"/>
    <col min="15376" max="15379" width="8.7109375" style="193" customWidth="1"/>
    <col min="15380" max="15380" width="10.7109375" style="193" customWidth="1"/>
    <col min="15381" max="15387" width="8.7109375" style="193" customWidth="1"/>
    <col min="15388" max="15622" width="11.7109375" style="193"/>
    <col min="15623" max="15623" width="12.28515625" style="193" customWidth="1"/>
    <col min="15624" max="15626" width="17.85546875" style="193" customWidth="1"/>
    <col min="15627" max="15627" width="4.28515625" style="193" bestFit="1" customWidth="1"/>
    <col min="15628" max="15628" width="29.28515625" style="193" customWidth="1"/>
    <col min="15629" max="15629" width="8.28515625" style="193" customWidth="1"/>
    <col min="15630" max="15630" width="8.7109375" style="193" customWidth="1"/>
    <col min="15631" max="15631" width="12.28515625" style="193" customWidth="1"/>
    <col min="15632" max="15635" width="8.7109375" style="193" customWidth="1"/>
    <col min="15636" max="15636" width="10.7109375" style="193" customWidth="1"/>
    <col min="15637" max="15643" width="8.7109375" style="193" customWidth="1"/>
    <col min="15644" max="15878" width="11.7109375" style="193"/>
    <col min="15879" max="15879" width="12.28515625" style="193" customWidth="1"/>
    <col min="15880" max="15882" width="17.85546875" style="193" customWidth="1"/>
    <col min="15883" max="15883" width="4.28515625" style="193" bestFit="1" customWidth="1"/>
    <col min="15884" max="15884" width="29.28515625" style="193" customWidth="1"/>
    <col min="15885" max="15885" width="8.28515625" style="193" customWidth="1"/>
    <col min="15886" max="15886" width="8.7109375" style="193" customWidth="1"/>
    <col min="15887" max="15887" width="12.28515625" style="193" customWidth="1"/>
    <col min="15888" max="15891" width="8.7109375" style="193" customWidth="1"/>
    <col min="15892" max="15892" width="10.7109375" style="193" customWidth="1"/>
    <col min="15893" max="15899" width="8.7109375" style="193" customWidth="1"/>
    <col min="15900" max="16134" width="11.7109375" style="193"/>
    <col min="16135" max="16135" width="12.28515625" style="193" customWidth="1"/>
    <col min="16136" max="16138" width="17.85546875" style="193" customWidth="1"/>
    <col min="16139" max="16139" width="4.28515625" style="193" bestFit="1" customWidth="1"/>
    <col min="16140" max="16140" width="29.28515625" style="193" customWidth="1"/>
    <col min="16141" max="16141" width="8.28515625" style="193" customWidth="1"/>
    <col min="16142" max="16142" width="8.7109375" style="193" customWidth="1"/>
    <col min="16143" max="16143" width="12.28515625" style="193" customWidth="1"/>
    <col min="16144" max="16147" width="8.7109375" style="193" customWidth="1"/>
    <col min="16148" max="16148" width="10.7109375" style="193" customWidth="1"/>
    <col min="16149" max="16155" width="8.7109375" style="193" customWidth="1"/>
    <col min="16156" max="16384" width="11.7109375" style="193"/>
  </cols>
  <sheetData>
    <row r="1" spans="1:35" ht="15">
      <c r="A1" s="34"/>
      <c r="B1"/>
      <c r="C1"/>
      <c r="D1"/>
      <c r="E1"/>
      <c r="F1"/>
      <c r="G1"/>
      <c r="H1"/>
      <c r="I1"/>
      <c r="J1"/>
    </row>
    <row r="2" spans="1:35" ht="15">
      <c r="A2" s="34"/>
      <c r="B2"/>
      <c r="C2"/>
      <c r="D2"/>
      <c r="E2"/>
      <c r="F2"/>
      <c r="G2"/>
      <c r="H2"/>
      <c r="I2"/>
      <c r="J2"/>
    </row>
    <row r="3" spans="1:35" ht="15.75" customHeight="1">
      <c r="A3" s="590" t="s">
        <v>475</v>
      </c>
    </row>
    <row r="4" spans="1:35" ht="15.75" customHeight="1">
      <c r="A4" s="627" t="s">
        <v>474</v>
      </c>
      <c r="AD4" s="624"/>
      <c r="AE4" s="624"/>
      <c r="AF4" s="624"/>
      <c r="AG4" s="213"/>
      <c r="AH4" s="213"/>
      <c r="AI4" s="213"/>
    </row>
    <row r="5" spans="1:35" ht="15.75" customHeight="1">
      <c r="A5" s="592"/>
      <c r="I5" s="626"/>
      <c r="J5" s="625"/>
      <c r="AD5" s="624"/>
      <c r="AE5" s="624"/>
      <c r="AF5" s="624"/>
      <c r="AG5" s="213"/>
      <c r="AH5" s="213"/>
      <c r="AI5" s="213"/>
    </row>
    <row r="6" spans="1:35" ht="15.75" customHeight="1">
      <c r="A6" s="587"/>
      <c r="I6" s="625"/>
      <c r="J6" s="625"/>
      <c r="AD6" s="624"/>
      <c r="AE6" s="624"/>
      <c r="AF6" s="624"/>
      <c r="AG6" s="213"/>
      <c r="AH6" s="213"/>
      <c r="AI6" s="213"/>
    </row>
    <row r="7" spans="1:35" ht="15">
      <c r="I7" s="625"/>
      <c r="J7" s="625"/>
      <c r="AD7" s="624"/>
      <c r="AE7" s="624"/>
      <c r="AF7" s="624"/>
      <c r="AG7" s="213"/>
      <c r="AH7" s="213"/>
      <c r="AI7" s="213"/>
    </row>
    <row r="8" spans="1:35" ht="15">
      <c r="I8" s="625"/>
      <c r="J8" s="625"/>
      <c r="AD8" s="624"/>
      <c r="AE8" s="624"/>
      <c r="AF8" s="624"/>
      <c r="AG8" s="213"/>
      <c r="AH8" s="213"/>
      <c r="AI8" s="213"/>
    </row>
    <row r="9" spans="1:35" ht="15">
      <c r="I9" s="625"/>
      <c r="J9" s="625"/>
      <c r="AD9" s="624"/>
      <c r="AE9" s="624"/>
      <c r="AF9" s="624"/>
      <c r="AG9" s="213"/>
      <c r="AH9" s="213"/>
      <c r="AI9" s="213"/>
    </row>
    <row r="10" spans="1:35" ht="15">
      <c r="I10" s="625"/>
      <c r="J10" s="625"/>
      <c r="AD10" s="624"/>
      <c r="AE10" s="624"/>
      <c r="AF10" s="624"/>
      <c r="AG10" s="213"/>
      <c r="AH10" s="213"/>
      <c r="AI10" s="213"/>
    </row>
    <row r="13" spans="1:35">
      <c r="AD13" s="213"/>
      <c r="AE13" s="213"/>
      <c r="AF13" s="213"/>
    </row>
    <row r="14" spans="1:35">
      <c r="AD14" s="213"/>
      <c r="AE14" s="213"/>
      <c r="AF14" s="213"/>
    </row>
    <row r="15" spans="1:35">
      <c r="L15" s="292"/>
      <c r="M15" s="617"/>
      <c r="N15" s="407"/>
      <c r="P15" s="407"/>
      <c r="Q15" s="407"/>
      <c r="R15" s="407"/>
      <c r="S15" s="407"/>
      <c r="T15" s="407"/>
      <c r="U15" s="407"/>
      <c r="V15" s="407"/>
      <c r="W15" s="407"/>
      <c r="Y15" s="213"/>
      <c r="AD15" s="213"/>
      <c r="AE15" s="213"/>
      <c r="AF15" s="213"/>
    </row>
    <row r="16" spans="1:35">
      <c r="M16" s="407"/>
      <c r="N16" s="407"/>
      <c r="P16" s="407"/>
      <c r="Q16" s="407"/>
      <c r="R16" s="407"/>
      <c r="S16" s="407"/>
      <c r="T16" s="407"/>
      <c r="U16" s="407"/>
      <c r="V16" s="407"/>
      <c r="W16" s="407"/>
      <c r="Y16" s="213"/>
      <c r="AD16" s="213"/>
      <c r="AE16" s="213"/>
      <c r="AF16" s="213"/>
    </row>
    <row r="19" spans="1:30">
      <c r="AD19" s="213"/>
    </row>
    <row r="20" spans="1:30">
      <c r="K20" s="292"/>
    </row>
    <row r="21" spans="1:30">
      <c r="AD21" s="213"/>
    </row>
    <row r="22" spans="1:30">
      <c r="AD22" s="213"/>
    </row>
    <row r="23" spans="1:30" ht="18" customHeight="1">
      <c r="A23" s="623"/>
      <c r="B23" s="593"/>
      <c r="C23" s="593"/>
      <c r="D23" s="593"/>
      <c r="E23" s="593"/>
      <c r="F23" s="593"/>
      <c r="G23" s="593"/>
      <c r="AD23" s="213"/>
    </row>
    <row r="24" spans="1:30">
      <c r="A24" s="622" t="s">
        <v>473</v>
      </c>
      <c r="B24" s="593"/>
      <c r="C24" s="593"/>
      <c r="D24" s="593"/>
      <c r="E24" s="593"/>
      <c r="F24" s="593"/>
      <c r="G24" s="593"/>
      <c r="AD24" s="213"/>
    </row>
    <row r="25" spans="1:30">
      <c r="A25" s="614" t="s">
        <v>472</v>
      </c>
      <c r="B25" s="593"/>
      <c r="C25" s="593"/>
      <c r="D25" s="593"/>
      <c r="E25" s="593"/>
      <c r="F25" s="593"/>
      <c r="G25" s="593"/>
      <c r="AD25" s="213"/>
    </row>
    <row r="26" spans="1:30">
      <c r="A26" s="614" t="s">
        <v>471</v>
      </c>
      <c r="B26" s="593"/>
      <c r="C26" s="593"/>
      <c r="D26" s="593"/>
      <c r="E26" s="593"/>
      <c r="F26" s="593"/>
      <c r="G26" s="593"/>
      <c r="AD26" s="213"/>
    </row>
    <row r="27" spans="1:30">
      <c r="A27" s="614" t="s">
        <v>450</v>
      </c>
      <c r="B27" s="593"/>
      <c r="C27" s="593"/>
      <c r="D27" s="593"/>
      <c r="E27" s="593"/>
      <c r="F27" s="593"/>
      <c r="G27" s="593"/>
      <c r="AD27" s="213"/>
    </row>
    <row r="28" spans="1:30" ht="13.5">
      <c r="A28" s="615" t="s">
        <v>470</v>
      </c>
      <c r="B28" s="621"/>
      <c r="C28" s="621"/>
      <c r="D28" s="621"/>
      <c r="E28" s="621"/>
      <c r="F28" s="621"/>
      <c r="G28" s="621"/>
      <c r="H28" s="621"/>
      <c r="I28" s="620"/>
      <c r="J28" s="620"/>
      <c r="AD28" s="213"/>
    </row>
    <row r="29" spans="1:30">
      <c r="A29" s="34"/>
      <c r="B29" s="621"/>
      <c r="C29" s="621"/>
      <c r="D29" s="621"/>
      <c r="E29" s="621"/>
      <c r="F29" s="621"/>
      <c r="G29" s="621"/>
      <c r="H29" s="621"/>
      <c r="I29" s="620"/>
      <c r="J29" s="620"/>
      <c r="AD29" s="213"/>
    </row>
    <row r="30" spans="1:30" ht="15">
      <c r="A30" s="34"/>
      <c r="M30"/>
      <c r="R30" s="407"/>
      <c r="AB30" s="213"/>
      <c r="AC30" s="213"/>
      <c r="AD30" s="213"/>
    </row>
    <row r="31" spans="1:30" ht="15">
      <c r="A31" s="34"/>
      <c r="N31"/>
      <c r="O31" s="407"/>
      <c r="P31" s="407"/>
      <c r="Q31" s="407"/>
      <c r="R31" s="407"/>
      <c r="S31" s="407"/>
      <c r="T31" s="407"/>
      <c r="U31" s="407"/>
      <c r="V31" s="407"/>
      <c r="W31" s="407"/>
      <c r="X31" s="407"/>
      <c r="Y31" s="407"/>
      <c r="Z31" s="407"/>
      <c r="AB31" s="213"/>
      <c r="AC31" s="213"/>
      <c r="AD31" s="213"/>
    </row>
    <row r="32" spans="1:30" ht="15">
      <c r="A32"/>
      <c r="B32"/>
      <c r="C32"/>
      <c r="D32"/>
      <c r="E32"/>
      <c r="F32"/>
      <c r="G32"/>
      <c r="H32"/>
      <c r="I32"/>
      <c r="J32"/>
      <c r="M32"/>
      <c r="R32" s="407"/>
    </row>
    <row r="33" spans="1:18" ht="15">
      <c r="A33"/>
      <c r="B33"/>
      <c r="C33"/>
      <c r="D33"/>
      <c r="E33"/>
      <c r="F33"/>
      <c r="G33"/>
      <c r="H33"/>
      <c r="I33"/>
      <c r="J33"/>
    </row>
    <row r="34" spans="1:18">
      <c r="A34" s="193"/>
      <c r="B34" s="193" t="s">
        <v>469</v>
      </c>
      <c r="C34" s="193" t="s">
        <v>104</v>
      </c>
      <c r="D34" s="193" t="s">
        <v>105</v>
      </c>
      <c r="E34" s="619" t="s">
        <v>106</v>
      </c>
      <c r="F34" s="619" t="s">
        <v>107</v>
      </c>
      <c r="G34" s="619" t="s">
        <v>108</v>
      </c>
      <c r="H34" s="618" t="s">
        <v>109</v>
      </c>
      <c r="I34" s="618" t="s">
        <v>110</v>
      </c>
      <c r="J34" s="618" t="s">
        <v>111</v>
      </c>
      <c r="K34" s="618" t="s">
        <v>112</v>
      </c>
      <c r="L34" s="618" t="s">
        <v>113</v>
      </c>
      <c r="M34" s="618" t="s">
        <v>114</v>
      </c>
      <c r="N34" s="618" t="s">
        <v>115</v>
      </c>
      <c r="O34" s="618" t="s">
        <v>116</v>
      </c>
      <c r="P34" s="193" t="s">
        <v>117</v>
      </c>
      <c r="Q34" s="193" t="s">
        <v>118</v>
      </c>
      <c r="R34" s="193" t="s">
        <v>119</v>
      </c>
    </row>
    <row r="35" spans="1:18" ht="15">
      <c r="A35" s="193" t="s">
        <v>27</v>
      </c>
      <c r="B35" s="407" t="s">
        <v>468</v>
      </c>
      <c r="C35" s="153">
        <v>15.0482639166</v>
      </c>
      <c r="D35" s="153">
        <v>14.9895293446667</v>
      </c>
      <c r="E35" s="153">
        <v>13.811556351022199</v>
      </c>
      <c r="F35" s="153">
        <v>14.7708265545778</v>
      </c>
      <c r="G35" s="153">
        <v>12.269942621111101</v>
      </c>
      <c r="H35" s="153">
        <v>14.591419824755601</v>
      </c>
      <c r="I35" s="153">
        <v>14.0645069106035</v>
      </c>
      <c r="J35" s="153">
        <v>10.3943478360508</v>
      </c>
      <c r="K35" s="153">
        <v>11.7582053875556</v>
      </c>
      <c r="L35" s="153">
        <v>12.6165008377571</v>
      </c>
      <c r="M35" s="153">
        <v>12.334412815949801</v>
      </c>
      <c r="N35" s="153">
        <v>12.5480284446119</v>
      </c>
      <c r="O35" s="153">
        <v>12.0362695130944</v>
      </c>
      <c r="P35" s="153">
        <v>11.9937541892468</v>
      </c>
      <c r="Q35" s="153">
        <v>13.807755481079001</v>
      </c>
      <c r="R35" s="153">
        <v>10.5784576732155</v>
      </c>
    </row>
    <row r="36" spans="1:18" ht="15">
      <c r="A36" s="193" t="s">
        <v>34</v>
      </c>
      <c r="B36" s="407" t="s">
        <v>467</v>
      </c>
      <c r="C36" s="153">
        <v>2.9072812360000002</v>
      </c>
      <c r="D36" s="153">
        <v>3.13470961309091</v>
      </c>
      <c r="E36" s="153">
        <v>2.6967805995454501</v>
      </c>
      <c r="F36" s="153">
        <v>3.2820111820909101</v>
      </c>
      <c r="G36" s="153">
        <v>2.4351155754545499</v>
      </c>
      <c r="H36" s="153">
        <v>2.6132525036363599</v>
      </c>
      <c r="I36" s="153">
        <v>3.0799128273454501</v>
      </c>
      <c r="J36" s="153">
        <v>2.7918991363636398</v>
      </c>
      <c r="K36" s="153">
        <v>2.2380585754545499</v>
      </c>
      <c r="L36" s="153">
        <v>1.8839211322272</v>
      </c>
      <c r="M36" s="153">
        <v>1.4916486900000001</v>
      </c>
      <c r="N36" s="153">
        <v>1.5312316818181799</v>
      </c>
      <c r="O36" s="153">
        <v>1.23215935440341</v>
      </c>
      <c r="P36" s="153">
        <v>0.82960616545454502</v>
      </c>
      <c r="Q36" s="153">
        <v>0.81913242727272695</v>
      </c>
      <c r="R36" s="153">
        <v>0.67385046363636403</v>
      </c>
    </row>
    <row r="37" spans="1:18" ht="15">
      <c r="A37" s="193" t="s">
        <v>466</v>
      </c>
      <c r="B37" s="407" t="s">
        <v>465</v>
      </c>
      <c r="C37" s="153">
        <v>0.189717</v>
      </c>
      <c r="D37" s="153">
        <v>0.340144</v>
      </c>
      <c r="E37" s="153">
        <v>0.46894353999999999</v>
      </c>
      <c r="F37" s="153">
        <v>0.363265</v>
      </c>
      <c r="G37" s="153">
        <v>0.39750069999999998</v>
      </c>
      <c r="H37" s="153">
        <v>0.387096</v>
      </c>
      <c r="I37" s="153">
        <v>0.50362706999999995</v>
      </c>
      <c r="J37" s="153">
        <v>0.40386279887999998</v>
      </c>
      <c r="K37" s="153">
        <v>0.43601005900000001</v>
      </c>
      <c r="L37" s="153">
        <v>0.47618795942005798</v>
      </c>
      <c r="M37" s="153">
        <v>0.52188158226601</v>
      </c>
      <c r="N37" s="153">
        <v>0.58834053167</v>
      </c>
      <c r="O37" s="153">
        <v>0.55220928090900001</v>
      </c>
      <c r="P37" s="153">
        <v>0.57773586444780001</v>
      </c>
      <c r="Q37" s="153">
        <v>0.64272086169999998</v>
      </c>
      <c r="R37" s="153">
        <v>0.56447540350000003</v>
      </c>
    </row>
    <row r="38" spans="1:18" ht="15">
      <c r="A38" s="193" t="s">
        <v>464</v>
      </c>
      <c r="B38" s="407" t="s">
        <v>463</v>
      </c>
      <c r="C38" s="153">
        <v>3.0574808508400002</v>
      </c>
      <c r="D38" s="153">
        <v>2.3412331654357099</v>
      </c>
      <c r="E38" s="153">
        <v>2.8084586111348302</v>
      </c>
      <c r="F38" s="153">
        <v>3.2385321326404499</v>
      </c>
      <c r="G38" s="153">
        <v>1.7779407049267399</v>
      </c>
      <c r="H38" s="153">
        <v>1.6807246866079999</v>
      </c>
      <c r="I38" s="153">
        <v>1.7114340977559599</v>
      </c>
      <c r="J38" s="153">
        <v>0.75182930040810803</v>
      </c>
      <c r="K38" s="153">
        <v>0.82461785438202295</v>
      </c>
      <c r="L38" s="153">
        <v>0.32828696059221901</v>
      </c>
      <c r="M38" s="153">
        <v>0.31492668109007799</v>
      </c>
      <c r="N38" s="153">
        <v>0.22378490294181699</v>
      </c>
      <c r="O38" s="153">
        <v>0.19863017121610901</v>
      </c>
      <c r="P38" s="153">
        <v>0.103690605867697</v>
      </c>
      <c r="Q38" s="153">
        <v>0.14968359558667299</v>
      </c>
      <c r="R38" s="153">
        <v>0.24721588201024999</v>
      </c>
    </row>
    <row r="39" spans="1:18" ht="15">
      <c r="A39" s="193" t="s">
        <v>462</v>
      </c>
      <c r="B39" s="407" t="s">
        <v>461</v>
      </c>
      <c r="C39" s="153">
        <v>5.9740000000000001E-3</v>
      </c>
      <c r="D39" s="153">
        <v>7.5399999999999998E-3</v>
      </c>
      <c r="E39" s="153">
        <v>4.3550000000000004E-3</v>
      </c>
      <c r="F39" s="153">
        <v>4.0559999999999997E-3</v>
      </c>
      <c r="G39" s="153">
        <v>3.9699999999999996E-3</v>
      </c>
      <c r="H39" s="153">
        <v>3.3370000000000001E-3</v>
      </c>
      <c r="I39" s="153">
        <v>6.5709999999999996E-3</v>
      </c>
      <c r="J39" s="153">
        <v>1.9419809999999999E-2</v>
      </c>
      <c r="K39" s="153">
        <v>3.41693E-2</v>
      </c>
      <c r="L39" s="153">
        <v>2.7300680176168698E-2</v>
      </c>
      <c r="M39" s="153">
        <v>4.3948086009264198E-2</v>
      </c>
      <c r="N39" s="153">
        <v>6.4429459999999994E-2</v>
      </c>
      <c r="O39" s="153">
        <v>9.6834749999999997E-2</v>
      </c>
      <c r="P39" s="153">
        <v>0.111101342250554</v>
      </c>
      <c r="Q39" s="153">
        <v>0.11660002</v>
      </c>
      <c r="R39" s="153">
        <v>0.17919899</v>
      </c>
    </row>
    <row r="40" spans="1:18">
      <c r="A40" s="193" t="s">
        <v>460</v>
      </c>
      <c r="B40" s="407" t="s">
        <v>459</v>
      </c>
      <c r="C40" s="407">
        <v>0.55030272000000002</v>
      </c>
      <c r="D40" s="193">
        <v>0.74683168235294106</v>
      </c>
      <c r="E40" s="616">
        <v>2.06424824</v>
      </c>
      <c r="F40" s="616">
        <v>1.9099200000000001</v>
      </c>
      <c r="G40" s="407">
        <v>1.9605073200000001</v>
      </c>
      <c r="H40" s="407">
        <v>0.88058016000000006</v>
      </c>
      <c r="I40" s="407">
        <v>2.05250778</v>
      </c>
      <c r="J40" s="407">
        <v>0.63427100887999999</v>
      </c>
      <c r="K40" s="407">
        <v>0.63931905899999997</v>
      </c>
      <c r="L40" s="407">
        <v>0.72898983959622665</v>
      </c>
      <c r="M40" s="193">
        <v>0.78154146827527415</v>
      </c>
      <c r="N40" s="213">
        <v>0.94523729167000003</v>
      </c>
      <c r="O40" s="193">
        <v>0.95572723090900003</v>
      </c>
      <c r="P40" s="193">
        <v>1.1103629366983538</v>
      </c>
      <c r="Q40" s="193">
        <v>1.2788476217</v>
      </c>
      <c r="R40" s="193">
        <v>1.2697047735</v>
      </c>
    </row>
    <row r="41" spans="1:18" ht="15">
      <c r="A41" s="193" t="s">
        <v>458</v>
      </c>
      <c r="B41" s="407" t="s">
        <v>457</v>
      </c>
      <c r="C41" s="153">
        <v>2.9537849999999999</v>
      </c>
      <c r="D41" s="153">
        <v>2.8240514999999999</v>
      </c>
      <c r="E41" s="153">
        <v>3.0087229999999998</v>
      </c>
      <c r="F41" s="153">
        <v>3.1628954999999999</v>
      </c>
      <c r="G41" s="153">
        <v>3.142182</v>
      </c>
      <c r="H41" s="153">
        <v>3.5531605000000002</v>
      </c>
      <c r="I41" s="153">
        <v>3.3137080000000001</v>
      </c>
      <c r="J41" s="153">
        <v>4.1350971170930197</v>
      </c>
      <c r="K41" s="153">
        <v>4.0572576744186097</v>
      </c>
      <c r="L41" s="153">
        <v>4.28668233709302</v>
      </c>
      <c r="M41" s="153">
        <v>4.8289316633983397</v>
      </c>
      <c r="N41" s="153">
        <v>5.0505360652221398</v>
      </c>
      <c r="O41" s="153">
        <v>4.84313293293628</v>
      </c>
      <c r="P41" s="153">
        <v>4.7732645065492099</v>
      </c>
      <c r="Q41" s="153">
        <v>5.4045869143317002</v>
      </c>
      <c r="R41" s="153">
        <v>5.1848040486672904</v>
      </c>
    </row>
    <row r="42" spans="1:18" ht="15">
      <c r="A42" s="196" t="s">
        <v>419</v>
      </c>
      <c r="B42" s="407" t="s">
        <v>456</v>
      </c>
      <c r="C42" s="153">
        <v>4.038263572</v>
      </c>
      <c r="D42" s="153">
        <v>4.2628120194883703</v>
      </c>
      <c r="E42" s="153">
        <v>4.7575106456279102</v>
      </c>
      <c r="F42" s="153">
        <v>5.4601572350697696</v>
      </c>
      <c r="G42" s="153">
        <v>5.548197461</v>
      </c>
      <c r="H42" s="153">
        <v>6.5066298465372103</v>
      </c>
      <c r="I42" s="153">
        <v>7.6423636075899397</v>
      </c>
      <c r="J42" s="153">
        <v>8.7967453628209995</v>
      </c>
      <c r="K42" s="153">
        <v>10.55128165</v>
      </c>
      <c r="L42" s="153">
        <v>12.5315509195401</v>
      </c>
      <c r="M42" s="153">
        <v>13.533425823410299</v>
      </c>
      <c r="N42" s="153">
        <v>13.728047506133599</v>
      </c>
      <c r="O42" s="153">
        <v>14.794510450820299</v>
      </c>
      <c r="P42" s="153">
        <v>14.678442495791201</v>
      </c>
      <c r="Q42" s="153">
        <v>17.707800981176799</v>
      </c>
      <c r="R42" s="153">
        <v>17.1788640534667</v>
      </c>
    </row>
    <row r="43" spans="1:18" ht="15">
      <c r="A43" s="193" t="s">
        <v>455</v>
      </c>
      <c r="B43" s="193" t="s">
        <v>454</v>
      </c>
      <c r="C43" s="153">
        <v>28.55537729544</v>
      </c>
      <c r="D43" s="153">
        <v>28.299167325034599</v>
      </c>
      <c r="E43" s="153">
        <v>29.147277447330399</v>
      </c>
      <c r="F43" s="153">
        <v>31.824342604378899</v>
      </c>
      <c r="G43" s="153">
        <v>27.133885682492402</v>
      </c>
      <c r="H43" s="153">
        <v>29.825767521537099</v>
      </c>
      <c r="I43" s="153">
        <v>31.8644332232948</v>
      </c>
      <c r="J43" s="153">
        <v>27.502889761616601</v>
      </c>
      <c r="K43" s="153">
        <v>30.068740200810701</v>
      </c>
      <c r="L43" s="153">
        <v>32.375019026805901</v>
      </c>
      <c r="M43" s="153">
        <v>33.283445842123797</v>
      </c>
      <c r="N43" s="153">
        <v>34.024689892397603</v>
      </c>
      <c r="O43" s="153">
        <v>34.058200653379501</v>
      </c>
      <c r="P43" s="153">
        <v>33.486932879607799</v>
      </c>
      <c r="Q43" s="153">
        <v>39.162551381146898</v>
      </c>
      <c r="R43" s="153">
        <v>35.1278584644961</v>
      </c>
    </row>
    <row r="44" spans="1:18">
      <c r="A44" s="292" t="s">
        <v>453</v>
      </c>
      <c r="B44" s="617" t="s">
        <v>452</v>
      </c>
      <c r="C44" s="407">
        <v>21.245374760000001</v>
      </c>
      <c r="D44" s="193">
        <v>22.727594615200001</v>
      </c>
      <c r="E44" s="616">
        <v>22.388724615200001</v>
      </c>
      <c r="F44" s="616">
        <v>24.301449615199999</v>
      </c>
      <c r="G44" s="407">
        <v>20.375271999999999</v>
      </c>
      <c r="H44" s="407">
        <v>22.197682</v>
      </c>
      <c r="I44" s="407">
        <v>23.528315147000001</v>
      </c>
      <c r="J44" s="407">
        <v>20.214845357000002</v>
      </c>
      <c r="K44" s="407">
        <v>22.20505434</v>
      </c>
      <c r="L44" s="407">
        <v>24.2361226200603</v>
      </c>
      <c r="M44" s="193">
        <v>24.939787683104601</v>
      </c>
      <c r="N44" s="407">
        <v>25.197314628943399</v>
      </c>
      <c r="O44" s="407">
        <v>25.415002393020199</v>
      </c>
      <c r="P44" s="193">
        <v>25.1910820389894</v>
      </c>
      <c r="Q44" s="193">
        <v>29.5544386807289</v>
      </c>
      <c r="R44" s="193">
        <v>26.1042126056816</v>
      </c>
    </row>
    <row r="45" spans="1:18" ht="15">
      <c r="A45"/>
      <c r="B45"/>
      <c r="C45"/>
      <c r="D45"/>
      <c r="E45"/>
      <c r="F45"/>
      <c r="G45"/>
      <c r="H45"/>
      <c r="I45"/>
      <c r="J45"/>
    </row>
    <row r="46" spans="1:18" ht="15">
      <c r="A46"/>
      <c r="B46"/>
      <c r="C46"/>
      <c r="D46"/>
      <c r="E46"/>
      <c r="F46"/>
      <c r="G46"/>
      <c r="H46"/>
      <c r="I46"/>
      <c r="J46"/>
    </row>
    <row r="47" spans="1:18" ht="15">
      <c r="A47"/>
      <c r="B47"/>
      <c r="C47"/>
      <c r="D47"/>
      <c r="E47"/>
      <c r="F47"/>
      <c r="G47"/>
      <c r="H47"/>
      <c r="I47"/>
      <c r="J47"/>
    </row>
    <row r="48" spans="1:18" ht="15">
      <c r="A48"/>
      <c r="B48"/>
      <c r="C48"/>
      <c r="D48"/>
      <c r="E48"/>
      <c r="F48"/>
      <c r="G48"/>
      <c r="H48"/>
      <c r="I48"/>
      <c r="J48"/>
    </row>
    <row r="49" spans="1:10" ht="15">
      <c r="A49"/>
      <c r="B49"/>
      <c r="C49"/>
      <c r="D49"/>
      <c r="E49"/>
      <c r="F49"/>
      <c r="G49"/>
      <c r="H49"/>
      <c r="I49"/>
      <c r="J49"/>
    </row>
    <row r="50" spans="1:10" ht="15">
      <c r="A50"/>
      <c r="B50"/>
      <c r="C50"/>
      <c r="D50"/>
      <c r="E50"/>
      <c r="F50"/>
      <c r="G50"/>
      <c r="H50"/>
      <c r="I50"/>
      <c r="J50"/>
    </row>
    <row r="51" spans="1:10" ht="15">
      <c r="A51"/>
      <c r="B51"/>
      <c r="C51"/>
      <c r="D51"/>
      <c r="E51"/>
      <c r="F51"/>
      <c r="G51"/>
      <c r="H51"/>
      <c r="I51"/>
      <c r="J51"/>
    </row>
    <row r="52" spans="1:10" ht="15">
      <c r="A52"/>
      <c r="B52"/>
      <c r="C52"/>
      <c r="D52"/>
      <c r="E52"/>
      <c r="F52"/>
      <c r="G52"/>
      <c r="H52"/>
      <c r="I52"/>
      <c r="J52"/>
    </row>
    <row r="53" spans="1:10" ht="15">
      <c r="A53"/>
      <c r="B53"/>
      <c r="C53"/>
      <c r="D53"/>
      <c r="E53"/>
      <c r="F53"/>
      <c r="G53"/>
      <c r="H53"/>
      <c r="I53"/>
      <c r="J53"/>
    </row>
    <row r="54" spans="1:10" ht="15">
      <c r="A54"/>
      <c r="B54"/>
      <c r="C54"/>
      <c r="D54"/>
      <c r="E54"/>
      <c r="F54"/>
      <c r="G54"/>
      <c r="H54"/>
      <c r="I54"/>
      <c r="J54"/>
    </row>
    <row r="55" spans="1:10" ht="15">
      <c r="A55"/>
      <c r="B55"/>
      <c r="C55"/>
      <c r="D55"/>
      <c r="E55"/>
      <c r="F55"/>
      <c r="G55"/>
      <c r="H55"/>
      <c r="I55"/>
      <c r="J55"/>
    </row>
    <row r="56" spans="1:10" ht="15">
      <c r="A56"/>
      <c r="B56"/>
      <c r="C56"/>
      <c r="D56"/>
      <c r="E56"/>
      <c r="F56"/>
      <c r="G56"/>
      <c r="H56"/>
      <c r="I56"/>
      <c r="J56"/>
    </row>
    <row r="57" spans="1:10" ht="15">
      <c r="A57"/>
      <c r="B57"/>
      <c r="C57"/>
      <c r="D57"/>
      <c r="E57"/>
      <c r="F57"/>
      <c r="G57"/>
      <c r="H57"/>
      <c r="I57"/>
      <c r="J57"/>
    </row>
    <row r="58" spans="1:10" ht="15">
      <c r="A58"/>
      <c r="B58"/>
      <c r="C58"/>
      <c r="D58"/>
      <c r="E58"/>
      <c r="F58"/>
      <c r="G58"/>
      <c r="H58"/>
      <c r="I58"/>
      <c r="J58"/>
    </row>
    <row r="59" spans="1:10" ht="15">
      <c r="A59"/>
      <c r="B59"/>
      <c r="C59"/>
      <c r="D59"/>
      <c r="E59"/>
      <c r="F59"/>
      <c r="G59"/>
      <c r="H59"/>
      <c r="I59"/>
      <c r="J59"/>
    </row>
    <row r="60" spans="1:10" ht="15">
      <c r="A60"/>
      <c r="B60"/>
      <c r="C60"/>
      <c r="D60"/>
      <c r="E60"/>
      <c r="F60"/>
      <c r="G60"/>
      <c r="H60"/>
      <c r="I60"/>
      <c r="J60"/>
    </row>
    <row r="61" spans="1:10" ht="15">
      <c r="A61"/>
      <c r="B61"/>
      <c r="C61"/>
      <c r="D61"/>
      <c r="E61"/>
      <c r="F61"/>
      <c r="G61"/>
      <c r="H61"/>
      <c r="I61"/>
      <c r="J61"/>
    </row>
    <row r="62" spans="1:10" ht="15">
      <c r="A62"/>
      <c r="B62"/>
      <c r="C62"/>
      <c r="D62"/>
      <c r="E62"/>
      <c r="F62"/>
      <c r="G62"/>
      <c r="H62"/>
      <c r="I62"/>
      <c r="J62"/>
    </row>
    <row r="63" spans="1:10" ht="15">
      <c r="A63"/>
      <c r="B63"/>
      <c r="C63"/>
      <c r="D63"/>
      <c r="E63"/>
      <c r="F63"/>
      <c r="G63"/>
      <c r="H63"/>
      <c r="I63"/>
      <c r="J63"/>
    </row>
    <row r="64" spans="1:10" ht="15">
      <c r="A64"/>
      <c r="B64"/>
      <c r="C64"/>
      <c r="D64"/>
      <c r="E64"/>
      <c r="F64"/>
      <c r="G64"/>
      <c r="H64"/>
      <c r="I64"/>
      <c r="J64"/>
    </row>
    <row r="65" spans="1:10" ht="15">
      <c r="A65"/>
      <c r="B65"/>
      <c r="C65"/>
      <c r="D65"/>
      <c r="E65"/>
      <c r="F65"/>
      <c r="G65"/>
      <c r="H65"/>
      <c r="I65"/>
      <c r="J65"/>
    </row>
    <row r="66" spans="1:10" ht="15">
      <c r="A66"/>
      <c r="B66"/>
      <c r="C66"/>
      <c r="D66"/>
      <c r="E66"/>
      <c r="F66"/>
      <c r="G66"/>
      <c r="H66"/>
      <c r="I66"/>
      <c r="J66"/>
    </row>
    <row r="67" spans="1:10" ht="15">
      <c r="A67"/>
      <c r="B67"/>
      <c r="C67"/>
      <c r="D67"/>
      <c r="E67"/>
      <c r="F67"/>
      <c r="G67"/>
      <c r="H67"/>
      <c r="I67"/>
      <c r="J67"/>
    </row>
    <row r="68" spans="1:10" ht="15">
      <c r="A68"/>
      <c r="B68"/>
      <c r="C68"/>
      <c r="D68"/>
      <c r="E68"/>
      <c r="F68"/>
      <c r="G68"/>
      <c r="H68"/>
      <c r="I68"/>
      <c r="J68"/>
    </row>
    <row r="69" spans="1:10" ht="15">
      <c r="A69"/>
      <c r="B69"/>
      <c r="C69"/>
      <c r="D69"/>
      <c r="E69"/>
      <c r="F69"/>
      <c r="G69"/>
      <c r="H69"/>
      <c r="I69"/>
      <c r="J69"/>
    </row>
    <row r="70" spans="1:10" ht="15">
      <c r="A70"/>
      <c r="B70"/>
      <c r="C70"/>
      <c r="D70"/>
      <c r="E70"/>
      <c r="F70"/>
      <c r="G70"/>
      <c r="H70"/>
      <c r="I70"/>
      <c r="J70"/>
    </row>
    <row r="71" spans="1:10" ht="15">
      <c r="A71"/>
      <c r="B71"/>
      <c r="C71"/>
      <c r="D71"/>
      <c r="E71"/>
      <c r="F71"/>
      <c r="G71"/>
      <c r="H71"/>
      <c r="I71"/>
      <c r="J71"/>
    </row>
    <row r="72" spans="1:10" ht="15">
      <c r="A72"/>
      <c r="B72"/>
      <c r="C72"/>
      <c r="D72"/>
      <c r="E72"/>
      <c r="F72"/>
      <c r="G72"/>
      <c r="H72"/>
      <c r="I72"/>
      <c r="J72"/>
    </row>
    <row r="73" spans="1:10" ht="15">
      <c r="A73"/>
      <c r="B73"/>
      <c r="C73"/>
      <c r="D73"/>
      <c r="E73"/>
      <c r="F73"/>
      <c r="G73"/>
      <c r="H73"/>
      <c r="I73"/>
      <c r="J73"/>
    </row>
    <row r="74" spans="1:10" ht="15">
      <c r="A74"/>
      <c r="B74"/>
      <c r="C74"/>
      <c r="D74"/>
      <c r="E74"/>
      <c r="F74"/>
      <c r="G74"/>
      <c r="H74"/>
      <c r="I74"/>
      <c r="J74"/>
    </row>
    <row r="75" spans="1:10" ht="15">
      <c r="A75"/>
      <c r="B75"/>
      <c r="C75"/>
      <c r="D75"/>
      <c r="E75"/>
      <c r="F75"/>
      <c r="G75"/>
      <c r="H75"/>
      <c r="I75"/>
      <c r="J75"/>
    </row>
    <row r="76" spans="1:10" ht="15">
      <c r="A76"/>
      <c r="B76"/>
      <c r="C76"/>
      <c r="D76"/>
      <c r="E76"/>
      <c r="F76"/>
      <c r="G76"/>
      <c r="H76"/>
      <c r="I76"/>
      <c r="J76"/>
    </row>
    <row r="77" spans="1:10" ht="15">
      <c r="A77"/>
      <c r="B77"/>
      <c r="C77"/>
      <c r="D77"/>
      <c r="E77"/>
      <c r="F77"/>
      <c r="G77"/>
      <c r="H77"/>
      <c r="I77"/>
      <c r="J77"/>
    </row>
    <row r="78" spans="1:10" ht="15">
      <c r="A78"/>
      <c r="B78"/>
      <c r="C78"/>
      <c r="D78"/>
      <c r="E78"/>
      <c r="F78"/>
      <c r="G78"/>
      <c r="H78"/>
      <c r="I78"/>
      <c r="J78"/>
    </row>
    <row r="79" spans="1:10" ht="15">
      <c r="A79"/>
      <c r="B79"/>
      <c r="C79"/>
      <c r="D79"/>
      <c r="E79"/>
      <c r="F79"/>
      <c r="G79"/>
      <c r="H79"/>
      <c r="I79"/>
      <c r="J79"/>
    </row>
    <row r="80" spans="1:10" ht="15">
      <c r="A80"/>
      <c r="B80"/>
      <c r="C80"/>
      <c r="D80"/>
      <c r="E80"/>
      <c r="F80"/>
      <c r="G80"/>
      <c r="H80"/>
      <c r="I80"/>
      <c r="J80"/>
    </row>
    <row r="81" spans="1:10" ht="15">
      <c r="A81"/>
      <c r="B81"/>
      <c r="C81"/>
      <c r="D81"/>
      <c r="E81"/>
      <c r="F81"/>
      <c r="G81"/>
      <c r="H81"/>
      <c r="I81"/>
      <c r="J81"/>
    </row>
    <row r="82" spans="1:10" ht="15">
      <c r="A82"/>
      <c r="B82"/>
      <c r="C82"/>
      <c r="D82"/>
      <c r="E82"/>
      <c r="F82"/>
      <c r="G82"/>
      <c r="H82"/>
      <c r="I82"/>
      <c r="J82"/>
    </row>
    <row r="83" spans="1:10" ht="15">
      <c r="A83"/>
      <c r="B83"/>
      <c r="C83"/>
      <c r="D83"/>
      <c r="E83"/>
      <c r="F83"/>
      <c r="G83"/>
      <c r="H83"/>
      <c r="I83"/>
      <c r="J83"/>
    </row>
    <row r="84" spans="1:10" ht="15">
      <c r="A84"/>
      <c r="B84"/>
      <c r="C84"/>
      <c r="D84"/>
      <c r="E84"/>
      <c r="F84"/>
      <c r="G84"/>
      <c r="H84"/>
      <c r="I84"/>
      <c r="J84"/>
    </row>
    <row r="85" spans="1:10" ht="15">
      <c r="A85"/>
      <c r="B85"/>
      <c r="C85"/>
      <c r="D85"/>
      <c r="E85"/>
      <c r="F85"/>
      <c r="G85"/>
      <c r="H85"/>
      <c r="I85"/>
      <c r="J85"/>
    </row>
    <row r="86" spans="1:10" ht="15">
      <c r="A86"/>
      <c r="B86"/>
      <c r="C86"/>
      <c r="D86"/>
      <c r="E86"/>
      <c r="F86"/>
      <c r="G86"/>
      <c r="H86"/>
      <c r="I86"/>
      <c r="J86"/>
    </row>
    <row r="87" spans="1:10" ht="15">
      <c r="A87"/>
      <c r="B87"/>
      <c r="C87"/>
      <c r="D87"/>
      <c r="E87"/>
      <c r="F87"/>
      <c r="G87"/>
      <c r="H87"/>
      <c r="I87"/>
      <c r="J87"/>
    </row>
    <row r="88" spans="1:10" ht="15">
      <c r="A88"/>
      <c r="B88"/>
      <c r="C88"/>
      <c r="D88"/>
      <c r="E88"/>
      <c r="F88"/>
      <c r="G88"/>
      <c r="H88"/>
      <c r="I88"/>
      <c r="J88"/>
    </row>
    <row r="89" spans="1:10" ht="15">
      <c r="A89"/>
      <c r="B89"/>
      <c r="C89"/>
      <c r="D89"/>
      <c r="E89"/>
      <c r="F89"/>
      <c r="G89"/>
      <c r="H89"/>
      <c r="I89"/>
      <c r="J89"/>
    </row>
    <row r="90" spans="1:10" ht="15">
      <c r="A90"/>
      <c r="B90"/>
      <c r="C90"/>
      <c r="D90"/>
      <c r="E90"/>
      <c r="F90"/>
      <c r="G90"/>
      <c r="H90"/>
      <c r="I90"/>
      <c r="J90"/>
    </row>
    <row r="91" spans="1:10" ht="15">
      <c r="A91"/>
      <c r="B91"/>
      <c r="C91"/>
      <c r="D91"/>
      <c r="E91"/>
      <c r="F91"/>
      <c r="G91"/>
      <c r="H91"/>
      <c r="I91"/>
      <c r="J91"/>
    </row>
    <row r="92" spans="1:10" ht="15">
      <c r="A92"/>
      <c r="B92"/>
      <c r="C92"/>
      <c r="D92"/>
      <c r="E92"/>
      <c r="F92"/>
      <c r="G92"/>
      <c r="H92"/>
      <c r="I92"/>
      <c r="J92"/>
    </row>
    <row r="93" spans="1:10" ht="15">
      <c r="A93"/>
      <c r="B93"/>
      <c r="C93"/>
      <c r="D93"/>
      <c r="E93"/>
      <c r="F93"/>
      <c r="G93"/>
      <c r="H93"/>
      <c r="I93"/>
      <c r="J93"/>
    </row>
    <row r="94" spans="1:10" ht="15">
      <c r="A94"/>
      <c r="B94"/>
      <c r="C94"/>
      <c r="D94"/>
      <c r="E94"/>
      <c r="F94"/>
      <c r="G94"/>
      <c r="H94"/>
      <c r="I94"/>
      <c r="J94"/>
    </row>
    <row r="95" spans="1:10" ht="15">
      <c r="A95"/>
      <c r="B95"/>
      <c r="C95"/>
      <c r="D95"/>
      <c r="E95"/>
      <c r="F95"/>
      <c r="G95"/>
      <c r="H95"/>
      <c r="I95"/>
      <c r="J95"/>
    </row>
    <row r="96" spans="1:10" ht="15">
      <c r="A96"/>
      <c r="B96"/>
      <c r="C96"/>
      <c r="D96"/>
      <c r="E96"/>
      <c r="F96"/>
      <c r="G96"/>
      <c r="H96"/>
      <c r="I96"/>
      <c r="J96"/>
    </row>
    <row r="97" spans="1:10" ht="15">
      <c r="A97"/>
      <c r="B97"/>
      <c r="C97"/>
      <c r="D97"/>
      <c r="E97"/>
      <c r="F97"/>
      <c r="G97"/>
      <c r="H97"/>
      <c r="I97"/>
      <c r="J97"/>
    </row>
    <row r="98" spans="1:10" ht="15">
      <c r="A98"/>
      <c r="B98"/>
      <c r="C98"/>
      <c r="D98"/>
      <c r="E98"/>
      <c r="F98"/>
      <c r="G98"/>
      <c r="H98"/>
      <c r="I98"/>
      <c r="J98"/>
    </row>
    <row r="99" spans="1:10" ht="15">
      <c r="A99"/>
      <c r="B99"/>
      <c r="C99"/>
      <c r="D99"/>
      <c r="E99"/>
      <c r="F99"/>
      <c r="G99"/>
      <c r="H99"/>
      <c r="I99"/>
      <c r="J99"/>
    </row>
    <row r="100" spans="1:10" ht="15">
      <c r="A100"/>
      <c r="B100"/>
      <c r="C100"/>
      <c r="D100"/>
      <c r="E100"/>
      <c r="F100"/>
      <c r="G100"/>
      <c r="H100"/>
      <c r="I100"/>
      <c r="J100"/>
    </row>
  </sheetData>
  <pageMargins left="0.7" right="0.7" top="0.75" bottom="0.75" header="0.3" footer="0.3"/>
  <pageSetup paperSize="9" orientation="portrait" horizontalDpi="1200" verticalDpi="1200" r:id="rId1"/>
  <drawing r:id="rId2"/>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A6D736-6F72-423C-AC26-9507AFECBBC8}">
  <dimension ref="A1:Z55"/>
  <sheetViews>
    <sheetView showGridLines="0" zoomScaleNormal="100" workbookViewId="0">
      <pane xSplit="2" topLeftCell="R1" activePane="topRight" state="frozen"/>
      <selection activeCell="E33" sqref="E33:F33"/>
      <selection pane="topRight"/>
    </sheetView>
  </sheetViews>
  <sheetFormatPr baseColWidth="10" defaultColWidth="11.28515625" defaultRowHeight="12.75"/>
  <cols>
    <col min="1" max="1" width="25.28515625" style="296" customWidth="1"/>
    <col min="2" max="2" width="38.7109375" style="296" customWidth="1"/>
    <col min="3" max="6" width="11.28515625" style="296"/>
    <col min="7" max="7" width="12.28515625" style="296" bestFit="1" customWidth="1"/>
    <col min="8" max="16384" width="11.28515625" style="296"/>
  </cols>
  <sheetData>
    <row r="1" spans="1:7" ht="13.5">
      <c r="A1" s="590" t="s">
        <v>476</v>
      </c>
    </row>
    <row r="3" spans="1:7" ht="13.5">
      <c r="A3" s="628" t="s">
        <v>172</v>
      </c>
      <c r="G3" s="628"/>
    </row>
    <row r="42" spans="1:25">
      <c r="A42" s="317" t="s">
        <v>477</v>
      </c>
    </row>
    <row r="43" spans="1:25">
      <c r="A43" s="317" t="s">
        <v>20</v>
      </c>
    </row>
    <row r="44" spans="1:25">
      <c r="A44" s="629" t="s">
        <v>478</v>
      </c>
    </row>
    <row r="46" spans="1:25">
      <c r="A46" s="296" t="s">
        <v>479</v>
      </c>
      <c r="B46" s="296" t="s">
        <v>480</v>
      </c>
      <c r="C46" s="296">
        <v>2000</v>
      </c>
      <c r="D46" s="296">
        <v>2001</v>
      </c>
      <c r="E46" s="296">
        <v>2002</v>
      </c>
      <c r="F46" s="296">
        <v>2003</v>
      </c>
      <c r="G46" s="296">
        <v>2004</v>
      </c>
      <c r="H46" s="296">
        <v>2005</v>
      </c>
      <c r="I46" s="296">
        <v>2006</v>
      </c>
      <c r="J46" s="296">
        <v>2007</v>
      </c>
      <c r="K46" s="296">
        <v>2008</v>
      </c>
      <c r="L46" s="296">
        <v>2009</v>
      </c>
      <c r="M46" s="296">
        <v>2010</v>
      </c>
      <c r="N46" s="296">
        <v>2011</v>
      </c>
      <c r="O46" s="296">
        <v>2012</v>
      </c>
      <c r="P46" s="296">
        <v>2013</v>
      </c>
      <c r="Q46" s="296">
        <v>2014</v>
      </c>
      <c r="R46" s="296">
        <v>2015</v>
      </c>
      <c r="S46" s="296">
        <v>2016</v>
      </c>
      <c r="T46" s="296">
        <v>2017</v>
      </c>
      <c r="U46" s="296">
        <v>2018</v>
      </c>
      <c r="V46" s="296">
        <v>2019</v>
      </c>
      <c r="W46" s="296">
        <v>2020</v>
      </c>
      <c r="X46" s="296">
        <v>2021</v>
      </c>
      <c r="Y46" s="296">
        <v>2022</v>
      </c>
    </row>
    <row r="48" spans="1:25">
      <c r="A48" s="296" t="s">
        <v>481</v>
      </c>
      <c r="B48" s="296" t="s">
        <v>482</v>
      </c>
      <c r="C48" s="392">
        <v>33</v>
      </c>
      <c r="D48" s="392">
        <v>40</v>
      </c>
      <c r="E48" s="392">
        <v>42</v>
      </c>
      <c r="F48" s="392">
        <v>39</v>
      </c>
      <c r="G48" s="392">
        <v>40</v>
      </c>
      <c r="H48" s="392">
        <v>42</v>
      </c>
      <c r="I48" s="392">
        <v>40</v>
      </c>
      <c r="J48" s="630">
        <v>40</v>
      </c>
      <c r="K48" s="631">
        <v>-1E+20</v>
      </c>
    </row>
    <row r="49" spans="1:26" ht="15">
      <c r="A49" s="296" t="s">
        <v>40</v>
      </c>
      <c r="B49" s="296" t="s">
        <v>483</v>
      </c>
      <c r="I49" s="631">
        <v>-1E+20</v>
      </c>
      <c r="J49" s="100">
        <v>39.856367751915471</v>
      </c>
      <c r="K49" s="100">
        <v>42.418647019896554</v>
      </c>
      <c r="L49" s="100">
        <v>37.143616303133506</v>
      </c>
      <c r="M49" s="100">
        <v>30.975064725150226</v>
      </c>
      <c r="N49" s="100">
        <v>35.922242739984767</v>
      </c>
      <c r="O49" s="100">
        <v>35.357252465426662</v>
      </c>
      <c r="P49" s="100">
        <v>35.337577720428143</v>
      </c>
      <c r="Q49" s="100">
        <v>34.736585847335384</v>
      </c>
      <c r="R49" s="100">
        <v>37.113155048694736</v>
      </c>
      <c r="S49" s="100">
        <v>40.12250863172801</v>
      </c>
      <c r="T49" s="100">
        <v>42.062643341035461</v>
      </c>
      <c r="U49" s="100">
        <v>42.431534112269176</v>
      </c>
      <c r="V49" s="100">
        <v>43.99450525178041</v>
      </c>
      <c r="W49" s="100">
        <v>44.144932141724006</v>
      </c>
      <c r="X49" s="100">
        <v>47.786509582769654</v>
      </c>
      <c r="Y49" s="632">
        <v>46.926532533688743</v>
      </c>
      <c r="Z49" s="633"/>
    </row>
    <row r="50" spans="1:26" ht="15">
      <c r="A50" s="296" t="s">
        <v>199</v>
      </c>
      <c r="B50" s="296" t="s">
        <v>484</v>
      </c>
      <c r="I50" s="631">
        <v>-1E+20</v>
      </c>
      <c r="J50" s="100">
        <v>22.540320817465727</v>
      </c>
      <c r="K50" s="100">
        <v>23.649108406237026</v>
      </c>
      <c r="L50" s="100">
        <v>20.618544862712568</v>
      </c>
      <c r="M50" s="100">
        <v>21.278463032157731</v>
      </c>
      <c r="N50" s="100">
        <v>21.823483381758319</v>
      </c>
      <c r="O50" s="100">
        <v>20.948153078338194</v>
      </c>
      <c r="P50" s="100">
        <v>21.078360324852401</v>
      </c>
      <c r="Q50" s="100">
        <v>21.897784336568904</v>
      </c>
      <c r="R50" s="100">
        <v>22.966644503588142</v>
      </c>
      <c r="S50" s="100">
        <v>23.497746757669098</v>
      </c>
      <c r="T50" s="100">
        <v>24.40835542832966</v>
      </c>
      <c r="U50" s="100">
        <v>25.231724993003851</v>
      </c>
      <c r="V50" s="100">
        <v>25.452829991008119</v>
      </c>
      <c r="W50" s="100">
        <v>26.518281502330158</v>
      </c>
      <c r="X50" s="100">
        <v>27.59423557247074</v>
      </c>
      <c r="Y50" s="632">
        <v>26.497578450448366</v>
      </c>
      <c r="Z50" s="633"/>
    </row>
    <row r="51" spans="1:26" ht="15">
      <c r="A51" s="296" t="s">
        <v>43</v>
      </c>
      <c r="B51" s="296" t="s">
        <v>485</v>
      </c>
      <c r="I51" s="631">
        <v>-1E+20</v>
      </c>
      <c r="J51" s="100">
        <v>14.372819640073091</v>
      </c>
      <c r="K51" s="100">
        <v>15.129566080449163</v>
      </c>
      <c r="L51" s="100">
        <v>13.115806079322409</v>
      </c>
      <c r="M51" s="100">
        <v>13.460028838911178</v>
      </c>
      <c r="N51" s="100">
        <v>13.73495971373886</v>
      </c>
      <c r="O51" s="100">
        <v>13.46536679060358</v>
      </c>
      <c r="P51" s="100">
        <v>13.592859330792775</v>
      </c>
      <c r="Q51" s="100">
        <v>13.482029092493807</v>
      </c>
      <c r="R51" s="100">
        <v>14.389949586838565</v>
      </c>
      <c r="S51" s="100">
        <v>14.573923466570172</v>
      </c>
      <c r="T51" s="100">
        <v>14.860147704786229</v>
      </c>
      <c r="U51" s="100">
        <v>15.49394605071886</v>
      </c>
      <c r="V51" s="100">
        <v>15.781686535193048</v>
      </c>
      <c r="W51" s="100">
        <v>16.064865752317907</v>
      </c>
      <c r="X51" s="100">
        <v>17.122072344136058</v>
      </c>
      <c r="Y51" s="634">
        <v>15.978146373602884</v>
      </c>
      <c r="Z51" s="633"/>
    </row>
    <row r="52" spans="1:26" ht="15">
      <c r="A52" s="296" t="s">
        <v>39</v>
      </c>
      <c r="B52" s="296" t="s">
        <v>486</v>
      </c>
      <c r="I52" s="631">
        <v>-1E+20</v>
      </c>
      <c r="J52" s="100">
        <v>0</v>
      </c>
      <c r="K52" s="100">
        <v>0</v>
      </c>
      <c r="L52" s="100">
        <v>0</v>
      </c>
      <c r="M52" s="100">
        <v>0</v>
      </c>
      <c r="N52" s="100">
        <v>0</v>
      </c>
      <c r="O52" s="100">
        <v>0</v>
      </c>
      <c r="P52" s="100">
        <v>0</v>
      </c>
      <c r="Q52" s="100">
        <v>0.1078863762066998</v>
      </c>
      <c r="R52" s="100">
        <v>7.6224240776546076E-2</v>
      </c>
      <c r="S52" s="100">
        <v>0.10255435966387641</v>
      </c>
      <c r="T52" s="100">
        <v>8.9687936757249162E-2</v>
      </c>
      <c r="U52" s="100">
        <v>0.14322349000448081</v>
      </c>
      <c r="V52" s="100">
        <v>0.21658051959162611</v>
      </c>
      <c r="W52" s="100">
        <v>0.18976495890401152</v>
      </c>
      <c r="X52" s="100">
        <v>0.26707797067886785</v>
      </c>
      <c r="Y52" s="634">
        <v>0.23347245645606329</v>
      </c>
    </row>
    <row r="53" spans="1:26">
      <c r="N53" s="350"/>
      <c r="O53" s="350"/>
      <c r="P53" s="350"/>
      <c r="Q53" s="350"/>
      <c r="R53" s="350"/>
      <c r="S53" s="350"/>
      <c r="T53" s="350"/>
      <c r="U53" s="350"/>
      <c r="V53" s="350"/>
      <c r="W53" s="350"/>
    </row>
    <row r="55" spans="1:26" ht="15">
      <c r="J55" s="635"/>
      <c r="K55" s="635"/>
      <c r="L55" s="635"/>
    </row>
  </sheetData>
  <pageMargins left="0.7" right="0.7" top="0.75" bottom="0.75" header="0.3" footer="0.3"/>
  <pageSetup paperSize="9" orientation="portrait" r:id="rId1"/>
  <drawing r:id="rId2"/>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7330BE-8623-4358-8E4F-54E226116A87}">
  <dimension ref="A1:O41"/>
  <sheetViews>
    <sheetView showGridLines="0" zoomScaleNormal="100" workbookViewId="0"/>
  </sheetViews>
  <sheetFormatPr baseColWidth="10" defaultRowHeight="15"/>
  <cols>
    <col min="1" max="1" width="36.28515625" customWidth="1"/>
    <col min="2" max="2" width="14.7109375" customWidth="1"/>
  </cols>
  <sheetData>
    <row r="1" spans="1:1" ht="15.75">
      <c r="A1" s="636" t="s">
        <v>487</v>
      </c>
    </row>
    <row r="2" spans="1:1">
      <c r="A2" s="637" t="s">
        <v>18</v>
      </c>
    </row>
    <row r="24" spans="1:15">
      <c r="I24" t="s">
        <v>488</v>
      </c>
      <c r="J24" t="s">
        <v>489</v>
      </c>
      <c r="L24" t="s">
        <v>490</v>
      </c>
    </row>
    <row r="25" spans="1:15">
      <c r="H25" s="45" t="s">
        <v>491</v>
      </c>
      <c r="I25" s="45">
        <v>2.1125571499497</v>
      </c>
      <c r="L25" s="101">
        <v>62868.007537500001</v>
      </c>
    </row>
    <row r="26" spans="1:15" ht="15.75">
      <c r="A26" s="573" t="s">
        <v>492</v>
      </c>
      <c r="H26" s="45" t="s">
        <v>493</v>
      </c>
      <c r="I26" s="45">
        <v>1.7425209220610156</v>
      </c>
      <c r="L26" s="101">
        <v>51856.025984902633</v>
      </c>
      <c r="N26" s="45"/>
      <c r="O26" s="101"/>
    </row>
    <row r="27" spans="1:15" ht="15.75">
      <c r="A27" s="32"/>
      <c r="H27" s="45" t="s">
        <v>494</v>
      </c>
      <c r="I27" s="45">
        <v>2.7624292261395254</v>
      </c>
      <c r="L27" s="101">
        <v>82207.679643073905</v>
      </c>
    </row>
    <row r="28" spans="1:15">
      <c r="A28" s="638"/>
      <c r="H28" s="45" t="s">
        <v>495</v>
      </c>
      <c r="I28" s="45">
        <v>1.120470365361111E-2</v>
      </c>
      <c r="L28" s="101">
        <v>333.44299999999998</v>
      </c>
    </row>
    <row r="29" spans="1:15">
      <c r="H29" t="s">
        <v>496</v>
      </c>
      <c r="J29" s="45">
        <v>1.2715070272583335</v>
      </c>
      <c r="L29" s="101">
        <v>37839.030000000013</v>
      </c>
    </row>
    <row r="30" spans="1:15">
      <c r="H30" s="45" t="s">
        <v>497</v>
      </c>
      <c r="J30" s="45">
        <v>4.1664376470304298E-2</v>
      </c>
      <c r="L30" s="101">
        <v>1239.8984491580252</v>
      </c>
    </row>
    <row r="31" spans="1:15">
      <c r="H31" s="45" t="s">
        <v>498</v>
      </c>
      <c r="J31" s="45">
        <v>0.68842014751362823</v>
      </c>
      <c r="L31" s="101">
        <v>20486.831811335458</v>
      </c>
    </row>
    <row r="32" spans="1:15">
      <c r="H32" s="45" t="s">
        <v>499</v>
      </c>
      <c r="J32" s="45">
        <v>0.56601452247933237</v>
      </c>
      <c r="L32" s="101">
        <v>16844.138520187458</v>
      </c>
    </row>
    <row r="33" spans="8:13">
      <c r="H33" s="45" t="s">
        <v>500</v>
      </c>
      <c r="J33" s="45">
        <v>1.5002702938277626</v>
      </c>
      <c r="L33" s="101">
        <v>44646.841456050999</v>
      </c>
    </row>
    <row r="34" spans="8:13">
      <c r="H34" s="45" t="s">
        <v>501</v>
      </c>
      <c r="J34" s="45">
        <v>2.2312574447607387</v>
      </c>
      <c r="L34" s="101">
        <v>66400.433171079523</v>
      </c>
    </row>
    <row r="35" spans="8:13">
      <c r="H35" s="45" t="s">
        <v>502</v>
      </c>
      <c r="J35" s="45">
        <v>0.3295781894937504</v>
      </c>
      <c r="L35" s="101">
        <v>9807.9827576650732</v>
      </c>
    </row>
    <row r="37" spans="8:13">
      <c r="I37" s="101">
        <f>SUM(I25:I28)</f>
        <v>6.6287120018038515</v>
      </c>
      <c r="J37" s="101"/>
      <c r="K37" s="101"/>
      <c r="L37" s="101">
        <f>SUM(L25:L28)</f>
        <v>197265.15616547654</v>
      </c>
      <c r="M37" t="s">
        <v>503</v>
      </c>
    </row>
    <row r="38" spans="8:13">
      <c r="I38" s="101">
        <f>SUM(I25:I28)-J29</f>
        <v>5.3572049745455175</v>
      </c>
      <c r="J38" s="101"/>
      <c r="K38" s="101"/>
      <c r="L38" s="101">
        <v>159426.12616547651</v>
      </c>
      <c r="M38" t="s">
        <v>504</v>
      </c>
    </row>
    <row r="41" spans="8:13">
      <c r="I41" s="101"/>
    </row>
  </sheetData>
  <pageMargins left="0.7" right="0.7" top="0.75" bottom="0.75" header="0.3" footer="0.3"/>
  <pageSetup paperSize="9" orientation="portrait" horizontalDpi="1200" verticalDpi="1200" r:id="rId1"/>
  <drawing r:id="rId2"/>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E24232-3A09-419A-B414-71696D36A991}">
  <dimension ref="B3:M36"/>
  <sheetViews>
    <sheetView showGridLines="0" zoomScaleNormal="100" workbookViewId="0"/>
  </sheetViews>
  <sheetFormatPr baseColWidth="10" defaultRowHeight="15"/>
  <cols>
    <col min="2" max="2" width="48.28515625" customWidth="1"/>
  </cols>
  <sheetData>
    <row r="3" spans="2:13">
      <c r="B3" s="639"/>
      <c r="C3" s="640" t="s">
        <v>505</v>
      </c>
      <c r="D3" s="639"/>
      <c r="E3" s="639"/>
      <c r="F3" s="639"/>
      <c r="G3" s="639"/>
      <c r="H3" s="639"/>
      <c r="I3" s="639"/>
      <c r="J3" s="639"/>
      <c r="K3" s="639"/>
      <c r="L3" s="639"/>
      <c r="M3" s="639"/>
    </row>
    <row r="4" spans="2:13">
      <c r="B4" s="639"/>
      <c r="C4" s="639" t="s">
        <v>506</v>
      </c>
      <c r="D4" s="639"/>
      <c r="E4" s="639"/>
      <c r="F4" s="639"/>
      <c r="G4" s="639"/>
      <c r="H4" s="639"/>
      <c r="I4" s="639"/>
      <c r="J4" s="639"/>
      <c r="K4" s="639"/>
      <c r="L4" s="639"/>
      <c r="M4" s="639"/>
    </row>
    <row r="5" spans="2:13">
      <c r="B5" s="639"/>
      <c r="C5" s="639" t="s">
        <v>18</v>
      </c>
      <c r="D5" s="639"/>
      <c r="E5" s="639"/>
      <c r="F5" s="639"/>
      <c r="G5" s="639"/>
      <c r="H5" s="639"/>
      <c r="I5" s="639"/>
      <c r="J5" s="639"/>
      <c r="K5" s="639"/>
      <c r="L5" s="639"/>
      <c r="M5" s="639"/>
    </row>
    <row r="7" spans="2:13" ht="60">
      <c r="B7" s="641"/>
      <c r="C7" s="642" t="s">
        <v>34</v>
      </c>
      <c r="D7" s="642" t="s">
        <v>35</v>
      </c>
      <c r="E7" s="642" t="s">
        <v>507</v>
      </c>
      <c r="F7" s="642" t="s">
        <v>27</v>
      </c>
      <c r="G7" s="642" t="s">
        <v>151</v>
      </c>
      <c r="H7" s="642" t="s">
        <v>508</v>
      </c>
      <c r="I7" s="642" t="s">
        <v>509</v>
      </c>
      <c r="J7" s="642" t="s">
        <v>26</v>
      </c>
      <c r="K7" s="642" t="s">
        <v>197</v>
      </c>
      <c r="L7" s="642" t="s">
        <v>28</v>
      </c>
      <c r="M7" s="639"/>
    </row>
    <row r="8" spans="2:13">
      <c r="B8" s="639" t="s">
        <v>147</v>
      </c>
      <c r="C8" s="643">
        <v>0</v>
      </c>
      <c r="D8" s="643">
        <v>9.677063019491003</v>
      </c>
      <c r="E8" s="643">
        <v>0</v>
      </c>
      <c r="F8" s="643">
        <v>0.184308</v>
      </c>
      <c r="G8" s="643">
        <v>1024.855403030303</v>
      </c>
      <c r="H8" s="643">
        <v>131.99908600000001</v>
      </c>
      <c r="I8" s="643">
        <v>253.30261599748764</v>
      </c>
      <c r="J8" s="643">
        <v>0</v>
      </c>
      <c r="K8" s="643">
        <v>0</v>
      </c>
      <c r="L8" s="643">
        <v>1420.0184760472816</v>
      </c>
      <c r="M8" s="639"/>
    </row>
    <row r="9" spans="2:13">
      <c r="B9" s="639" t="s">
        <v>510</v>
      </c>
      <c r="C9" s="643">
        <v>52.110827959550001</v>
      </c>
      <c r="D9" s="643">
        <v>541.29626885750508</v>
      </c>
      <c r="E9" s="643">
        <v>441.96892011980117</v>
      </c>
      <c r="F9" s="643">
        <v>479.18489974999994</v>
      </c>
      <c r="G9" s="643">
        <v>0</v>
      </c>
      <c r="H9" s="643">
        <v>0</v>
      </c>
      <c r="I9" s="643">
        <v>30.701363841571609</v>
      </c>
      <c r="J9" s="643">
        <v>25.456313000000002</v>
      </c>
      <c r="K9" s="643">
        <v>0</v>
      </c>
      <c r="L9" s="643">
        <v>1570.7185935284276</v>
      </c>
      <c r="M9" s="639"/>
    </row>
    <row r="10" spans="2:13">
      <c r="B10" s="639" t="s">
        <v>511</v>
      </c>
      <c r="C10" s="643">
        <v>-0.37998693185000004</v>
      </c>
      <c r="D10" s="643">
        <v>-1.4738675344580001</v>
      </c>
      <c r="E10" s="643">
        <v>-170.55566882793804</v>
      </c>
      <c r="F10" s="643">
        <v>-140.29266699999997</v>
      </c>
      <c r="G10" s="643">
        <v>0</v>
      </c>
      <c r="H10" s="643">
        <v>0</v>
      </c>
      <c r="I10" s="643">
        <v>-7.5053141033319761</v>
      </c>
      <c r="J10" s="643">
        <v>-75.800200000000004</v>
      </c>
      <c r="K10" s="643">
        <v>0</v>
      </c>
      <c r="L10" s="643">
        <v>-396.00770439757798</v>
      </c>
      <c r="M10" s="639"/>
    </row>
    <row r="11" spans="2:13">
      <c r="B11" s="639" t="s">
        <v>512</v>
      </c>
      <c r="C11" s="643">
        <v>0</v>
      </c>
      <c r="D11" s="643">
        <v>0</v>
      </c>
      <c r="E11" s="643">
        <v>-11.797829883012001</v>
      </c>
      <c r="F11" s="643">
        <v>0</v>
      </c>
      <c r="G11" s="643">
        <v>0</v>
      </c>
      <c r="H11" s="643">
        <v>0</v>
      </c>
      <c r="I11" s="643">
        <v>0</v>
      </c>
      <c r="J11" s="643">
        <v>0</v>
      </c>
      <c r="K11" s="643">
        <v>0</v>
      </c>
      <c r="L11" s="643">
        <v>-11.797829883012001</v>
      </c>
      <c r="M11" s="639"/>
    </row>
    <row r="12" spans="2:13">
      <c r="B12" s="639" t="s">
        <v>513</v>
      </c>
      <c r="C12" s="643">
        <v>0</v>
      </c>
      <c r="D12" s="643">
        <v>0</v>
      </c>
      <c r="E12" s="643">
        <v>-63.425109279019985</v>
      </c>
      <c r="F12" s="643">
        <v>0</v>
      </c>
      <c r="G12" s="643">
        <v>0</v>
      </c>
      <c r="H12" s="643">
        <v>0</v>
      </c>
      <c r="I12" s="643">
        <v>0</v>
      </c>
      <c r="J12" s="643">
        <v>0</v>
      </c>
      <c r="K12" s="643">
        <v>0</v>
      </c>
      <c r="L12" s="643">
        <v>-63.425109279019985</v>
      </c>
      <c r="M12" s="639"/>
    </row>
    <row r="13" spans="2:13">
      <c r="B13" s="639" t="s">
        <v>514</v>
      </c>
      <c r="C13" s="643">
        <v>0.23938630277444459</v>
      </c>
      <c r="D13" s="643">
        <v>-0.91945389982399994</v>
      </c>
      <c r="E13" s="643">
        <v>2.7507868955550001</v>
      </c>
      <c r="F13" s="643">
        <v>1.4800355000000003</v>
      </c>
      <c r="G13" s="643">
        <v>0</v>
      </c>
      <c r="H13" s="643">
        <v>0</v>
      </c>
      <c r="I13" s="643">
        <v>0</v>
      </c>
      <c r="J13" s="643">
        <v>0</v>
      </c>
      <c r="K13" s="643">
        <v>0</v>
      </c>
      <c r="L13" s="643">
        <v>3.5507547985054453</v>
      </c>
      <c r="M13" s="639"/>
    </row>
    <row r="14" spans="2:13">
      <c r="B14" s="641" t="s">
        <v>182</v>
      </c>
      <c r="C14" s="644">
        <v>51.970227330474444</v>
      </c>
      <c r="D14" s="644">
        <v>548.58001044271407</v>
      </c>
      <c r="E14" s="644">
        <v>198.94109902538617</v>
      </c>
      <c r="F14" s="644">
        <v>340.55657624999992</v>
      </c>
      <c r="G14" s="644">
        <v>1024.855403030303</v>
      </c>
      <c r="H14" s="644">
        <v>131.99908600000001</v>
      </c>
      <c r="I14" s="644">
        <v>276.49866573572729</v>
      </c>
      <c r="J14" s="644">
        <v>-50.343887000000002</v>
      </c>
      <c r="K14" s="644">
        <v>0</v>
      </c>
      <c r="L14" s="644">
        <v>2523.0571808146046</v>
      </c>
      <c r="M14" s="639"/>
    </row>
    <row r="15" spans="2:13">
      <c r="B15" s="639" t="s">
        <v>515</v>
      </c>
      <c r="C15" s="643">
        <v>-2.1217553819344568</v>
      </c>
      <c r="D15" s="643">
        <v>9.0930698463820701</v>
      </c>
      <c r="E15" s="643">
        <v>9.9463627358790809</v>
      </c>
      <c r="F15" s="643">
        <v>-2.2167392500000003</v>
      </c>
      <c r="G15" s="643">
        <v>0</v>
      </c>
      <c r="H15" s="643">
        <v>0</v>
      </c>
      <c r="I15" s="643">
        <v>0</v>
      </c>
      <c r="J15" s="643">
        <v>0</v>
      </c>
      <c r="K15" s="643">
        <v>0</v>
      </c>
      <c r="L15" s="643">
        <v>14.700937950326693</v>
      </c>
      <c r="M15" s="639"/>
    </row>
    <row r="16" spans="2:13">
      <c r="B16" s="639" t="s">
        <v>516</v>
      </c>
      <c r="C16" s="643">
        <v>8.0663799447291211</v>
      </c>
      <c r="D16" s="643">
        <v>0</v>
      </c>
      <c r="E16" s="643">
        <v>14.052224378777671</v>
      </c>
      <c r="F16" s="643">
        <v>46.103507952894184</v>
      </c>
      <c r="G16" s="643">
        <v>1024.855403030303</v>
      </c>
      <c r="H16" s="643">
        <v>131.99908600000001</v>
      </c>
      <c r="I16" s="643">
        <v>37.600807146377441</v>
      </c>
      <c r="J16" s="643">
        <v>-522.78887500000008</v>
      </c>
      <c r="K16" s="643">
        <v>0</v>
      </c>
      <c r="L16" s="643">
        <v>739.88853345308155</v>
      </c>
      <c r="M16" s="639"/>
    </row>
    <row r="17" spans="2:13">
      <c r="B17" s="639" t="s">
        <v>517</v>
      </c>
      <c r="C17" s="643">
        <v>1.1380952488397666</v>
      </c>
      <c r="D17" s="643">
        <v>0</v>
      </c>
      <c r="E17" s="643">
        <v>2.3133374224303318</v>
      </c>
      <c r="F17" s="643">
        <v>18.103940047105812</v>
      </c>
      <c r="G17" s="643">
        <v>0</v>
      </c>
      <c r="H17" s="643">
        <v>0</v>
      </c>
      <c r="I17" s="643">
        <v>37.146693927743129</v>
      </c>
      <c r="J17" s="643">
        <v>0</v>
      </c>
      <c r="K17" s="643">
        <v>-52.431702692693626</v>
      </c>
      <c r="L17" s="643">
        <v>6.2703639534254094</v>
      </c>
      <c r="M17" s="639"/>
    </row>
    <row r="18" spans="2:13">
      <c r="B18" s="639" t="s">
        <v>518</v>
      </c>
      <c r="C18" s="643">
        <v>0</v>
      </c>
      <c r="D18" s="643">
        <v>0</v>
      </c>
      <c r="E18" s="643">
        <v>0</v>
      </c>
      <c r="F18" s="643">
        <v>-8.2222625000000011</v>
      </c>
      <c r="G18" s="643">
        <v>0</v>
      </c>
      <c r="H18" s="643">
        <v>0</v>
      </c>
      <c r="I18" s="643">
        <v>8.2222625000000011</v>
      </c>
      <c r="J18" s="643">
        <v>0</v>
      </c>
      <c r="K18" s="643">
        <v>0</v>
      </c>
      <c r="L18" s="643">
        <v>0</v>
      </c>
      <c r="M18" s="639"/>
    </row>
    <row r="19" spans="2:13">
      <c r="B19" s="639" t="s">
        <v>519</v>
      </c>
      <c r="C19" s="643">
        <v>0</v>
      </c>
      <c r="D19" s="643">
        <v>558.2225840750001</v>
      </c>
      <c r="E19" s="643">
        <v>-553.64816260406405</v>
      </c>
      <c r="F19" s="643">
        <v>0</v>
      </c>
      <c r="G19" s="643">
        <v>0</v>
      </c>
      <c r="H19" s="643">
        <v>0</v>
      </c>
      <c r="I19" s="643">
        <v>0</v>
      </c>
      <c r="J19" s="643">
        <v>0</v>
      </c>
      <c r="K19" s="643">
        <v>0</v>
      </c>
      <c r="L19" s="643">
        <v>4.5744214709360449</v>
      </c>
      <c r="M19" s="639"/>
    </row>
    <row r="20" spans="2:13">
      <c r="B20" s="639" t="s">
        <v>520</v>
      </c>
      <c r="C20" s="643">
        <v>22.270286167016664</v>
      </c>
      <c r="D20" s="643">
        <v>-18.735643478667999</v>
      </c>
      <c r="E20" s="643">
        <v>18.735643478667999</v>
      </c>
      <c r="F20" s="643">
        <v>0</v>
      </c>
      <c r="G20" s="643">
        <v>0</v>
      </c>
      <c r="H20" s="643">
        <v>0</v>
      </c>
      <c r="I20" s="643">
        <v>0</v>
      </c>
      <c r="J20" s="643">
        <v>0</v>
      </c>
      <c r="K20" s="643">
        <v>0</v>
      </c>
      <c r="L20" s="643">
        <v>22.270286167016664</v>
      </c>
      <c r="M20" s="639"/>
    </row>
    <row r="21" spans="2:13">
      <c r="B21" s="639" t="s">
        <v>521</v>
      </c>
      <c r="C21" s="643">
        <v>12.680575833333336</v>
      </c>
      <c r="D21" s="643">
        <v>0</v>
      </c>
      <c r="E21" s="643">
        <v>18.077573928862002</v>
      </c>
      <c r="F21" s="643">
        <v>4.6688085000000008</v>
      </c>
      <c r="G21" s="643">
        <v>0</v>
      </c>
      <c r="H21" s="643">
        <v>0</v>
      </c>
      <c r="I21" s="643">
        <v>0.11666502345247487</v>
      </c>
      <c r="J21" s="643">
        <v>33.687086999999963</v>
      </c>
      <c r="K21" s="643">
        <v>0</v>
      </c>
      <c r="L21" s="643">
        <v>69.230710285647774</v>
      </c>
      <c r="M21" s="639"/>
    </row>
    <row r="22" spans="2:13">
      <c r="B22" s="639" t="s">
        <v>522</v>
      </c>
      <c r="C22" s="643">
        <v>0</v>
      </c>
      <c r="D22" s="643">
        <v>0</v>
      </c>
      <c r="E22" s="643">
        <v>0</v>
      </c>
      <c r="F22" s="643">
        <v>3.6684212499999997</v>
      </c>
      <c r="G22" s="643">
        <v>0</v>
      </c>
      <c r="H22" s="643">
        <v>0</v>
      </c>
      <c r="I22" s="643">
        <v>0</v>
      </c>
      <c r="J22" s="643">
        <v>35.749623</v>
      </c>
      <c r="K22" s="643">
        <v>4.8156266666666676</v>
      </c>
      <c r="L22" s="643">
        <v>44.233670916666668</v>
      </c>
      <c r="M22" s="639"/>
    </row>
    <row r="23" spans="2:13">
      <c r="B23" s="641" t="s">
        <v>523</v>
      </c>
      <c r="C23" s="644">
        <v>42.033581811984433</v>
      </c>
      <c r="D23" s="644">
        <v>548.58001044271418</v>
      </c>
      <c r="E23" s="644">
        <v>-490.52302065944696</v>
      </c>
      <c r="F23" s="644">
        <v>62.105675999999995</v>
      </c>
      <c r="G23" s="644">
        <v>1024.855403030303</v>
      </c>
      <c r="H23" s="644">
        <v>131.99908600000001</v>
      </c>
      <c r="I23" s="644">
        <v>83.086428597573047</v>
      </c>
      <c r="J23" s="644">
        <v>-453.35216500000013</v>
      </c>
      <c r="K23" s="644">
        <v>-47.61607602602696</v>
      </c>
      <c r="L23" s="644">
        <v>901.16892419710075</v>
      </c>
      <c r="M23" s="639"/>
    </row>
    <row r="24" spans="2:13">
      <c r="B24" s="639" t="s">
        <v>40</v>
      </c>
      <c r="C24" s="643">
        <v>6.7561224064300012</v>
      </c>
      <c r="D24" s="643">
        <v>0</v>
      </c>
      <c r="E24" s="643">
        <v>26.970422859407002</v>
      </c>
      <c r="F24" s="643">
        <v>99.881862999999996</v>
      </c>
      <c r="G24" s="643">
        <v>0</v>
      </c>
      <c r="H24" s="643">
        <v>0</v>
      </c>
      <c r="I24" s="643">
        <v>20.435120802547264</v>
      </c>
      <c r="J24" s="643">
        <v>103.14419500000001</v>
      </c>
      <c r="K24" s="643">
        <v>21.859968333333335</v>
      </c>
      <c r="L24" s="643">
        <v>279.0476924017176</v>
      </c>
      <c r="M24" s="639"/>
    </row>
    <row r="25" spans="2:13">
      <c r="B25" s="639" t="s">
        <v>200</v>
      </c>
      <c r="C25" s="643">
        <v>0</v>
      </c>
      <c r="D25" s="643">
        <v>0</v>
      </c>
      <c r="E25" s="643">
        <v>452.34819647075807</v>
      </c>
      <c r="F25" s="643">
        <v>3.7083049999999997</v>
      </c>
      <c r="G25" s="643">
        <v>0</v>
      </c>
      <c r="H25" s="643">
        <v>0</v>
      </c>
      <c r="I25" s="643">
        <v>37.735735445533919</v>
      </c>
      <c r="J25" s="643">
        <v>10.543191</v>
      </c>
      <c r="K25" s="643">
        <v>0</v>
      </c>
      <c r="L25" s="643">
        <v>504.33542791629196</v>
      </c>
      <c r="M25" s="639"/>
    </row>
    <row r="26" spans="2:13">
      <c r="B26" s="639" t="s">
        <v>524</v>
      </c>
      <c r="C26" s="643">
        <v>0.23010017802000002</v>
      </c>
      <c r="D26" s="643">
        <v>0</v>
      </c>
      <c r="E26" s="643">
        <v>35.382495305294</v>
      </c>
      <c r="F26" s="643">
        <v>103.59429425</v>
      </c>
      <c r="G26" s="643">
        <v>0</v>
      </c>
      <c r="H26" s="643">
        <v>0</v>
      </c>
      <c r="I26" s="643">
        <v>117.22382520944444</v>
      </c>
      <c r="J26" s="643">
        <v>151.42570800000004</v>
      </c>
      <c r="K26" s="643">
        <v>15.629575833333334</v>
      </c>
      <c r="L26" s="643">
        <v>423.48599877609178</v>
      </c>
      <c r="M26" s="639"/>
    </row>
    <row r="27" spans="2:13">
      <c r="B27" s="639" t="s">
        <v>199</v>
      </c>
      <c r="C27" s="643">
        <v>0.34274047288000004</v>
      </c>
      <c r="D27" s="643">
        <v>0</v>
      </c>
      <c r="E27" s="643">
        <v>23.957943117617006</v>
      </c>
      <c r="F27" s="643">
        <v>59.29780774999999</v>
      </c>
      <c r="G27" s="643">
        <v>0</v>
      </c>
      <c r="H27" s="643">
        <v>0</v>
      </c>
      <c r="I27" s="643">
        <v>13.035076508117548</v>
      </c>
      <c r="J27" s="643">
        <v>130.260345</v>
      </c>
      <c r="K27" s="643">
        <v>9.8594538888888898</v>
      </c>
      <c r="L27" s="643">
        <v>236.75336673750343</v>
      </c>
      <c r="M27" s="639"/>
    </row>
    <row r="28" spans="2:13">
      <c r="B28" s="639" t="s">
        <v>39</v>
      </c>
      <c r="C28" s="643">
        <v>1.4204347020000001E-2</v>
      </c>
      <c r="D28" s="643">
        <v>0</v>
      </c>
      <c r="E28" s="643">
        <v>37.704445299680003</v>
      </c>
      <c r="F28" s="643">
        <v>1.9529625000000002</v>
      </c>
      <c r="G28" s="643">
        <v>0</v>
      </c>
      <c r="H28" s="643">
        <v>0</v>
      </c>
      <c r="I28" s="643">
        <v>4.9824791725110744</v>
      </c>
      <c r="J28" s="643">
        <v>7.6348390000000004</v>
      </c>
      <c r="K28" s="643">
        <v>0.26707805555555558</v>
      </c>
      <c r="L28" s="643">
        <v>52.556008374766634</v>
      </c>
      <c r="M28" s="639"/>
    </row>
    <row r="29" spans="2:13">
      <c r="B29" s="645" t="s">
        <v>183</v>
      </c>
      <c r="C29" s="646">
        <v>7.3431674043500008</v>
      </c>
      <c r="D29" s="646">
        <v>0</v>
      </c>
      <c r="E29" s="646">
        <v>576.36350305275596</v>
      </c>
      <c r="F29" s="646">
        <v>268.43523249999998</v>
      </c>
      <c r="G29" s="646">
        <v>0</v>
      </c>
      <c r="H29" s="646">
        <v>0</v>
      </c>
      <c r="I29" s="646">
        <v>193.41223713815424</v>
      </c>
      <c r="J29" s="646">
        <v>403.00827800000008</v>
      </c>
      <c r="K29" s="646">
        <v>47.616076111111113</v>
      </c>
      <c r="L29" s="646">
        <v>1496.1784942063714</v>
      </c>
      <c r="M29" s="639"/>
    </row>
    <row r="30" spans="2:13">
      <c r="B30" s="645" t="s">
        <v>184</v>
      </c>
      <c r="C30" s="646">
        <v>2.5934781141400003</v>
      </c>
      <c r="D30" s="646">
        <v>0</v>
      </c>
      <c r="E30" s="646">
        <v>113.10061663207698</v>
      </c>
      <c r="F30" s="646">
        <v>10.01566775</v>
      </c>
      <c r="G30" s="646">
        <v>0</v>
      </c>
      <c r="H30" s="646">
        <v>0</v>
      </c>
      <c r="I30" s="646">
        <v>0</v>
      </c>
      <c r="J30" s="646">
        <v>0</v>
      </c>
      <c r="K30" s="646">
        <v>0</v>
      </c>
      <c r="L30" s="646">
        <v>125.70976249621698</v>
      </c>
      <c r="M30" s="639"/>
    </row>
    <row r="31" spans="2:13">
      <c r="B31" s="641" t="s">
        <v>525</v>
      </c>
      <c r="C31" s="644">
        <v>9.9366455184900015</v>
      </c>
      <c r="D31" s="644">
        <v>0</v>
      </c>
      <c r="E31" s="644">
        <v>689.46411968483289</v>
      </c>
      <c r="F31" s="644">
        <v>278.45090024999996</v>
      </c>
      <c r="G31" s="644">
        <v>0</v>
      </c>
      <c r="H31" s="644">
        <v>0</v>
      </c>
      <c r="I31" s="644">
        <v>193.41223713815424</v>
      </c>
      <c r="J31" s="644">
        <v>403.00827800000008</v>
      </c>
      <c r="K31" s="644">
        <v>47.616076111111113</v>
      </c>
      <c r="L31" s="644">
        <v>1621.8882567025883</v>
      </c>
      <c r="M31" s="639"/>
    </row>
    <row r="32" spans="2:13">
      <c r="B32" s="155" t="s">
        <v>526</v>
      </c>
      <c r="C32" s="639"/>
      <c r="D32" s="639"/>
      <c r="E32" s="639"/>
      <c r="F32" s="639"/>
      <c r="G32" s="639"/>
      <c r="H32" s="639"/>
      <c r="I32" s="639"/>
      <c r="J32" s="639"/>
      <c r="K32" s="639"/>
      <c r="L32" s="639"/>
      <c r="M32" s="639"/>
    </row>
    <row r="33" spans="2:2">
      <c r="B33" s="155" t="s">
        <v>527</v>
      </c>
    </row>
    <row r="34" spans="2:2">
      <c r="B34" s="155" t="s">
        <v>528</v>
      </c>
    </row>
    <row r="35" spans="2:2">
      <c r="B35" s="155" t="s">
        <v>529</v>
      </c>
    </row>
    <row r="36" spans="2:2">
      <c r="B36" s="647"/>
    </row>
  </sheetData>
  <pageMargins left="0.7" right="0.7" top="0.75" bottom="0.75" header="0.3" footer="0.3"/>
  <pageSetup paperSize="9" orientation="portrait"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224FFC-C06A-465F-BDDB-6962E31BB341}">
  <dimension ref="B3:J34"/>
  <sheetViews>
    <sheetView showGridLines="0" zoomScaleNormal="100" workbookViewId="0"/>
  </sheetViews>
  <sheetFormatPr baseColWidth="10" defaultRowHeight="15"/>
  <cols>
    <col min="2" max="2" width="39.7109375" customWidth="1"/>
  </cols>
  <sheetData>
    <row r="3" spans="2:10">
      <c r="B3" s="648"/>
      <c r="C3" s="649" t="s">
        <v>530</v>
      </c>
      <c r="D3" s="648"/>
      <c r="E3" s="648"/>
      <c r="F3" s="648"/>
      <c r="G3" s="648"/>
      <c r="H3" s="648"/>
      <c r="I3" s="648"/>
      <c r="J3" s="648"/>
    </row>
    <row r="4" spans="2:10">
      <c r="B4" s="648"/>
      <c r="C4" s="650" t="s">
        <v>506</v>
      </c>
      <c r="D4" s="648"/>
      <c r="E4" s="648"/>
      <c r="F4" s="648"/>
      <c r="G4" s="648"/>
      <c r="H4" s="648"/>
      <c r="I4" s="648"/>
      <c r="J4" s="648"/>
    </row>
    <row r="5" spans="2:10">
      <c r="B5" s="648"/>
      <c r="C5" s="650" t="s">
        <v>531</v>
      </c>
      <c r="D5" s="648"/>
      <c r="E5" s="648"/>
      <c r="F5" s="648"/>
      <c r="G5" s="648"/>
      <c r="H5" s="648"/>
      <c r="I5" s="648"/>
      <c r="J5" s="648"/>
    </row>
    <row r="7" spans="2:10" ht="75">
      <c r="B7" s="648"/>
      <c r="C7" s="651" t="s">
        <v>34</v>
      </c>
      <c r="D7" s="651" t="s">
        <v>35</v>
      </c>
      <c r="E7" s="651" t="s">
        <v>532</v>
      </c>
      <c r="F7" s="651" t="s">
        <v>27</v>
      </c>
      <c r="G7" s="651" t="s">
        <v>37</v>
      </c>
      <c r="H7" s="651" t="s">
        <v>26</v>
      </c>
      <c r="I7" s="651" t="s">
        <v>197</v>
      </c>
      <c r="J7" s="651" t="s">
        <v>28</v>
      </c>
    </row>
    <row r="8" spans="2:10">
      <c r="B8" s="648" t="s">
        <v>533</v>
      </c>
      <c r="C8" s="100">
        <v>322.86275458842226</v>
      </c>
      <c r="D8" s="100">
        <v>906.89547698000001</v>
      </c>
      <c r="E8" s="100">
        <v>25418.214465605452</v>
      </c>
      <c r="F8" s="100" t="s">
        <v>534</v>
      </c>
      <c r="G8" s="100">
        <v>2383.447066279492</v>
      </c>
      <c r="H8" s="100">
        <v>44595.238380133836</v>
      </c>
      <c r="I8" s="100">
        <v>1082.178765464696</v>
      </c>
      <c r="J8" s="100">
        <v>60459.533069613077</v>
      </c>
    </row>
    <row r="9" spans="2:10">
      <c r="B9" s="648" t="s">
        <v>510</v>
      </c>
      <c r="C9" s="100">
        <v>3320.961965</v>
      </c>
      <c r="D9" s="100">
        <v>31571.337677819996</v>
      </c>
      <c r="E9" s="100">
        <v>42622.003472484066</v>
      </c>
      <c r="F9" s="100">
        <v>58455.848750220503</v>
      </c>
      <c r="G9" s="100">
        <v>299.13019199999997</v>
      </c>
      <c r="H9" s="100">
        <v>16149.055722899389</v>
      </c>
      <c r="I9" s="100">
        <v>0</v>
      </c>
      <c r="J9" s="100">
        <v>152418.33778042396</v>
      </c>
    </row>
    <row r="10" spans="2:10">
      <c r="B10" s="648" t="s">
        <v>511</v>
      </c>
      <c r="C10" s="100">
        <v>-51.687922999999998</v>
      </c>
      <c r="D10" s="100">
        <v>-133.01141174029999</v>
      </c>
      <c r="E10" s="100">
        <v>-15173.382562466717</v>
      </c>
      <c r="F10" s="100">
        <v>-10870.114823</v>
      </c>
      <c r="G10" s="100">
        <v>-86.027163999999999</v>
      </c>
      <c r="H10" s="100">
        <v>-8729.0574884391317</v>
      </c>
      <c r="I10" s="100">
        <v>0</v>
      </c>
      <c r="J10" s="100">
        <v>-35043.281372646146</v>
      </c>
    </row>
    <row r="11" spans="2:10">
      <c r="B11" s="648" t="s">
        <v>512</v>
      </c>
      <c r="C11" s="100">
        <v>0</v>
      </c>
      <c r="D11" s="100">
        <v>0</v>
      </c>
      <c r="E11" s="100">
        <v>-901.01910513560404</v>
      </c>
      <c r="F11" s="100">
        <v>0</v>
      </c>
      <c r="G11" s="100">
        <v>0</v>
      </c>
      <c r="H11" s="100">
        <v>0</v>
      </c>
      <c r="I11" s="100">
        <v>0</v>
      </c>
      <c r="J11" s="100">
        <v>-901.01910513560404</v>
      </c>
    </row>
    <row r="12" spans="2:10">
      <c r="B12" s="648" t="s">
        <v>513</v>
      </c>
      <c r="C12" s="100">
        <v>0</v>
      </c>
      <c r="D12" s="100">
        <v>0</v>
      </c>
      <c r="E12" s="100">
        <v>-4956.6905950500013</v>
      </c>
      <c r="F12" s="100">
        <v>0</v>
      </c>
      <c r="G12" s="100">
        <v>0</v>
      </c>
      <c r="H12" s="100">
        <v>0</v>
      </c>
      <c r="I12" s="100">
        <v>0</v>
      </c>
      <c r="J12" s="100">
        <v>-4956.6905950500013</v>
      </c>
    </row>
    <row r="13" spans="2:10">
      <c r="B13" s="648" t="s">
        <v>535</v>
      </c>
      <c r="C13" s="100">
        <v>-140.84968715284199</v>
      </c>
      <c r="D13" s="100">
        <v>-156.34264354999999</v>
      </c>
      <c r="E13" s="100">
        <v>272.92365772000005</v>
      </c>
      <c r="F13" s="100">
        <v>-3855.0060763206902</v>
      </c>
      <c r="G13" s="100">
        <v>0</v>
      </c>
      <c r="H13" s="100">
        <v>0</v>
      </c>
      <c r="I13" s="100">
        <v>0</v>
      </c>
      <c r="J13" s="100">
        <v>-3879.2747493035322</v>
      </c>
    </row>
    <row r="14" spans="2:10">
      <c r="B14" s="648" t="s">
        <v>536</v>
      </c>
      <c r="C14" s="100">
        <v>18.35424722729935</v>
      </c>
      <c r="D14" s="100">
        <v>0</v>
      </c>
      <c r="E14" s="100">
        <v>42972.530875966324</v>
      </c>
      <c r="F14" s="100">
        <v>4176.13475666672</v>
      </c>
      <c r="G14" s="100">
        <v>145.28995272050793</v>
      </c>
      <c r="H14" s="100">
        <v>8945.0340762840206</v>
      </c>
      <c r="I14" s="100">
        <v>102.21667659164008</v>
      </c>
      <c r="J14" s="100">
        <v>56359.560585456507</v>
      </c>
    </row>
    <row r="15" spans="2:10">
      <c r="B15" s="652" t="s">
        <v>537</v>
      </c>
      <c r="C15" s="653">
        <v>2.6263722272993499</v>
      </c>
      <c r="D15" s="653">
        <v>0</v>
      </c>
      <c r="E15" s="653">
        <v>10478.046333647515</v>
      </c>
      <c r="F15" s="653">
        <v>1649.0712556667199</v>
      </c>
      <c r="G15" s="653">
        <v>145.28995272050793</v>
      </c>
      <c r="H15" s="653">
        <v>4642.4737560140202</v>
      </c>
      <c r="I15" s="653">
        <v>102.21667659164008</v>
      </c>
      <c r="J15" s="653">
        <v>17019.724346867704</v>
      </c>
    </row>
    <row r="16" spans="2:10">
      <c r="B16" s="648" t="s">
        <v>538</v>
      </c>
      <c r="C16" s="100">
        <v>0</v>
      </c>
      <c r="D16" s="100">
        <v>0</v>
      </c>
      <c r="E16" s="100">
        <v>-7612</v>
      </c>
      <c r="F16" s="100">
        <v>-89.048797235701102</v>
      </c>
      <c r="G16" s="100">
        <v>0</v>
      </c>
      <c r="H16" s="100">
        <v>-1278.316713546913</v>
      </c>
      <c r="I16" s="100">
        <v>0</v>
      </c>
      <c r="J16" s="100">
        <v>-8979.3655107826144</v>
      </c>
    </row>
    <row r="17" spans="2:10">
      <c r="B17" s="648" t="s">
        <v>539</v>
      </c>
      <c r="C17" s="100">
        <v>0</v>
      </c>
      <c r="D17" s="100">
        <v>1355.8098331399092</v>
      </c>
      <c r="E17" s="100">
        <v>34186.163673886222</v>
      </c>
      <c r="F17" s="100">
        <v>0</v>
      </c>
      <c r="G17" s="100">
        <v>0</v>
      </c>
      <c r="H17" s="100">
        <v>7286.4267200147115</v>
      </c>
      <c r="I17" s="100">
        <v>3032.9398111250953</v>
      </c>
      <c r="J17" s="100">
        <v>45861.34003816593</v>
      </c>
    </row>
    <row r="18" spans="2:10">
      <c r="B18" s="654" t="s">
        <v>540</v>
      </c>
      <c r="C18" s="655">
        <v>3469.6413566628798</v>
      </c>
      <c r="D18" s="655">
        <v>33544.688932649609</v>
      </c>
      <c r="E18" s="655">
        <v>116828.74388300974</v>
      </c>
      <c r="F18" s="655">
        <v>33568.509970892017</v>
      </c>
      <c r="G18" s="655">
        <v>2741.8400469999997</v>
      </c>
      <c r="H18" s="655">
        <v>66968.380697345914</v>
      </c>
      <c r="I18" s="655">
        <v>4217.3352531814317</v>
      </c>
      <c r="J18" s="655">
        <v>261339.1401407416</v>
      </c>
    </row>
    <row r="19" spans="2:10">
      <c r="B19" s="648" t="s">
        <v>516</v>
      </c>
      <c r="C19" s="100">
        <v>558.2131697089585</v>
      </c>
      <c r="D19" s="100">
        <v>0</v>
      </c>
      <c r="E19" s="100">
        <v>1116.778258021187</v>
      </c>
      <c r="F19" s="100">
        <v>5373.2324196499303</v>
      </c>
      <c r="G19" s="100">
        <v>238.20287263463632</v>
      </c>
      <c r="H19" s="100">
        <v>0</v>
      </c>
      <c r="I19" s="100">
        <v>0</v>
      </c>
      <c r="J19" s="100">
        <v>7286.4267200147115</v>
      </c>
    </row>
    <row r="20" spans="2:10">
      <c r="B20" s="648" t="s">
        <v>517</v>
      </c>
      <c r="C20" s="100">
        <v>63.29631048312924</v>
      </c>
      <c r="D20" s="100">
        <v>0</v>
      </c>
      <c r="E20" s="100">
        <v>128.07676365643968</v>
      </c>
      <c r="F20" s="100">
        <v>1569.2443829741139</v>
      </c>
      <c r="G20" s="100">
        <v>382.55131980264241</v>
      </c>
      <c r="H20" s="100">
        <v>0</v>
      </c>
      <c r="I20" s="100">
        <v>0</v>
      </c>
      <c r="J20" s="100">
        <v>2143.1687769163254</v>
      </c>
    </row>
    <row r="21" spans="2:10">
      <c r="B21" s="648" t="s">
        <v>541</v>
      </c>
      <c r="C21" s="100">
        <v>0</v>
      </c>
      <c r="D21" s="100">
        <v>33544.688932649609</v>
      </c>
      <c r="E21" s="100">
        <v>1355.8098331399092</v>
      </c>
      <c r="F21" s="100">
        <v>404.44062101836499</v>
      </c>
      <c r="G21" s="100">
        <v>0</v>
      </c>
      <c r="H21" s="100">
        <v>1126.8051544270199</v>
      </c>
      <c r="I21" s="100">
        <v>0</v>
      </c>
      <c r="J21" s="100">
        <v>36431.744541234904</v>
      </c>
    </row>
    <row r="22" spans="2:10">
      <c r="B22" s="654" t="s">
        <v>542</v>
      </c>
      <c r="C22" s="655">
        <v>621.50948019208772</v>
      </c>
      <c r="D22" s="655">
        <v>33544.688932649609</v>
      </c>
      <c r="E22" s="655">
        <v>2600.6648548175358</v>
      </c>
      <c r="F22" s="655">
        <v>7346.9174236424096</v>
      </c>
      <c r="G22" s="655">
        <v>620.75419243727879</v>
      </c>
      <c r="H22" s="655">
        <v>1126.8051544270199</v>
      </c>
      <c r="I22" s="655">
        <v>0</v>
      </c>
      <c r="J22" s="655">
        <v>45861.340038165938</v>
      </c>
    </row>
    <row r="23" spans="2:10">
      <c r="B23" s="648" t="s">
        <v>40</v>
      </c>
      <c r="C23" s="100">
        <v>2654.1991857708408</v>
      </c>
      <c r="D23" s="100">
        <v>0</v>
      </c>
      <c r="E23" s="100">
        <v>2857.2542406578732</v>
      </c>
      <c r="F23" s="100">
        <v>8267.8725978865805</v>
      </c>
      <c r="G23" s="100">
        <v>100.65147</v>
      </c>
      <c r="H23" s="100">
        <v>12074.4200145754</v>
      </c>
      <c r="I23" s="100">
        <v>1541.3735091498909</v>
      </c>
      <c r="J23" s="100">
        <v>27495.771018040585</v>
      </c>
    </row>
    <row r="24" spans="2:10">
      <c r="B24" s="648" t="s">
        <v>200</v>
      </c>
      <c r="C24" s="100">
        <v>0</v>
      </c>
      <c r="D24" s="100">
        <v>0</v>
      </c>
      <c r="E24" s="100">
        <v>87711.904162493505</v>
      </c>
      <c r="F24" s="100">
        <v>309.41055249322199</v>
      </c>
      <c r="G24" s="100">
        <v>0</v>
      </c>
      <c r="H24" s="100">
        <v>1193.34221236853</v>
      </c>
      <c r="I24" s="100">
        <v>0</v>
      </c>
      <c r="J24" s="100">
        <v>89214.65692735526</v>
      </c>
    </row>
    <row r="25" spans="2:10">
      <c r="B25" s="648" t="s">
        <v>43</v>
      </c>
      <c r="C25" s="100">
        <v>15.7582333637961</v>
      </c>
      <c r="D25" s="100">
        <v>0</v>
      </c>
      <c r="E25" s="100">
        <v>6490.8258893430457</v>
      </c>
      <c r="F25" s="100">
        <v>11726.809995113899</v>
      </c>
      <c r="G25" s="100">
        <v>1917.7940208921664</v>
      </c>
      <c r="H25" s="100">
        <v>32097.477785806601</v>
      </c>
      <c r="I25" s="100">
        <v>1629.85247145425</v>
      </c>
      <c r="J25" s="100">
        <v>53878.518395973762</v>
      </c>
    </row>
    <row r="26" spans="2:10">
      <c r="B26" s="648" t="s">
        <v>199</v>
      </c>
      <c r="C26" s="100">
        <v>14.532590586709301</v>
      </c>
      <c r="D26" s="100">
        <v>0</v>
      </c>
      <c r="E26" s="100">
        <v>2911.3753639432252</v>
      </c>
      <c r="F26" s="100">
        <v>4952.0800812100897</v>
      </c>
      <c r="G26" s="100">
        <v>87.480488276571364</v>
      </c>
      <c r="H26" s="100">
        <v>19273.958354160499</v>
      </c>
      <c r="I26" s="100">
        <v>1021.5633075152149</v>
      </c>
      <c r="J26" s="100">
        <v>28260.99018569231</v>
      </c>
    </row>
    <row r="27" spans="2:10">
      <c r="B27" s="648" t="s">
        <v>39</v>
      </c>
      <c r="C27" s="100">
        <v>0.73550827700688604</v>
      </c>
      <c r="D27" s="100">
        <v>0</v>
      </c>
      <c r="E27" s="100">
        <v>4276.3884833086686</v>
      </c>
      <c r="F27" s="100">
        <v>148.710490225309</v>
      </c>
      <c r="G27" s="100">
        <v>0</v>
      </c>
      <c r="H27" s="100">
        <v>1202.3771760079501</v>
      </c>
      <c r="I27" s="100">
        <v>24.545965062074899</v>
      </c>
      <c r="J27" s="100">
        <v>5652.7576228810094</v>
      </c>
    </row>
    <row r="28" spans="2:10">
      <c r="B28" s="656" t="s">
        <v>183</v>
      </c>
      <c r="C28" s="657">
        <v>2685.2255179983531</v>
      </c>
      <c r="D28" s="657">
        <v>0</v>
      </c>
      <c r="E28" s="657">
        <v>104247.74813974631</v>
      </c>
      <c r="F28" s="657">
        <v>25404.8837169291</v>
      </c>
      <c r="G28" s="657">
        <v>2105.9259791687377</v>
      </c>
      <c r="H28" s="657">
        <v>65841.575542918989</v>
      </c>
      <c r="I28" s="657">
        <v>4217.3352531814307</v>
      </c>
      <c r="J28" s="657">
        <v>204502.69414994292</v>
      </c>
    </row>
    <row r="29" spans="2:10">
      <c r="B29" s="656" t="s">
        <v>184</v>
      </c>
      <c r="C29" s="657">
        <v>162.90635847244599</v>
      </c>
      <c r="D29" s="657">
        <v>0</v>
      </c>
      <c r="E29" s="657">
        <v>9980.3308884458802</v>
      </c>
      <c r="F29" s="657">
        <v>816.70883032049903</v>
      </c>
      <c r="G29" s="657">
        <v>0</v>
      </c>
      <c r="H29" s="657">
        <v>0</v>
      </c>
      <c r="I29" s="657">
        <v>0</v>
      </c>
      <c r="J29" s="657">
        <v>10959.946077238825</v>
      </c>
    </row>
    <row r="30" spans="2:10">
      <c r="B30" s="654" t="s">
        <v>525</v>
      </c>
      <c r="C30" s="655">
        <v>2848.1318764707989</v>
      </c>
      <c r="D30" s="655">
        <v>0</v>
      </c>
      <c r="E30" s="655">
        <v>114228.07902819219</v>
      </c>
      <c r="F30" s="655">
        <v>26221.592547249598</v>
      </c>
      <c r="G30" s="655">
        <v>2105.9259791687377</v>
      </c>
      <c r="H30" s="655">
        <v>65841.575542918989</v>
      </c>
      <c r="I30" s="655">
        <v>4217.3352531814307</v>
      </c>
      <c r="J30" s="655">
        <v>215462.64022718175</v>
      </c>
    </row>
    <row r="31" spans="2:10">
      <c r="B31" s="155" t="s">
        <v>543</v>
      </c>
      <c r="C31" s="648"/>
      <c r="D31" s="648"/>
      <c r="E31" s="648"/>
      <c r="F31" s="648"/>
      <c r="G31" s="648"/>
      <c r="H31" s="648"/>
      <c r="I31" s="648"/>
      <c r="J31" s="648"/>
    </row>
    <row r="32" spans="2:10">
      <c r="B32" t="s">
        <v>544</v>
      </c>
    </row>
    <row r="33" spans="2:2">
      <c r="B33" s="652"/>
    </row>
    <row r="34" spans="2:2">
      <c r="B34" s="573" t="s">
        <v>545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70</vt:i4>
      </vt:variant>
      <vt:variant>
        <vt:lpstr>Plages nommées</vt:lpstr>
      </vt:variant>
      <vt:variant>
        <vt:i4>7</vt:i4>
      </vt:variant>
    </vt:vector>
  </HeadingPairs>
  <TitlesOfParts>
    <vt:vector size="77" baseType="lpstr">
      <vt:lpstr>p10</vt:lpstr>
      <vt:lpstr>p11 Prix gros fossile</vt:lpstr>
      <vt:lpstr>p12 Prix gros électricité</vt:lpstr>
      <vt:lpstr>p13</vt:lpstr>
      <vt:lpstr>p14</vt:lpstr>
      <vt:lpstr>p15</vt:lpstr>
      <vt:lpstr>p16</vt:lpstr>
      <vt:lpstr>p17</vt:lpstr>
      <vt:lpstr>p18</vt:lpstr>
      <vt:lpstr>p 19</vt:lpstr>
      <vt:lpstr>p20</vt:lpstr>
      <vt:lpstr>p21 Facture</vt:lpstr>
      <vt:lpstr>p22</vt:lpstr>
      <vt:lpstr>p23</vt:lpstr>
      <vt:lpstr>p24</vt:lpstr>
      <vt:lpstr>p25</vt:lpstr>
      <vt:lpstr>p26</vt:lpstr>
      <vt:lpstr>p27</vt:lpstr>
      <vt:lpstr>p28</vt:lpstr>
      <vt:lpstr>p30 Production primaire</vt:lpstr>
      <vt:lpstr>p31 Mix primaire</vt:lpstr>
      <vt:lpstr>p32 Consommation primaire</vt:lpstr>
      <vt:lpstr>p33 Conso primaire decomp</vt:lpstr>
      <vt:lpstr>p34 taux indépendance</vt:lpstr>
      <vt:lpstr>p36</vt:lpstr>
      <vt:lpstr>p37</vt:lpstr>
      <vt:lpstr>p38</vt:lpstr>
      <vt:lpstr>p39</vt:lpstr>
      <vt:lpstr>p40</vt:lpstr>
      <vt:lpstr>p41</vt:lpstr>
      <vt:lpstr>p42</vt:lpstr>
      <vt:lpstr>p43</vt:lpstr>
      <vt:lpstr>p44</vt:lpstr>
      <vt:lpstr>p45</vt:lpstr>
      <vt:lpstr>p46</vt:lpstr>
      <vt:lpstr>p47</vt:lpstr>
      <vt:lpstr>p48 PPE</vt:lpstr>
      <vt:lpstr>p49</vt:lpstr>
      <vt:lpstr>p50</vt:lpstr>
      <vt:lpstr>51-52</vt:lpstr>
      <vt:lpstr>p55</vt:lpstr>
      <vt:lpstr>p56</vt:lpstr>
      <vt:lpstr>p57</vt:lpstr>
      <vt:lpstr>p58</vt:lpstr>
      <vt:lpstr>p59</vt:lpstr>
      <vt:lpstr>p60</vt:lpstr>
      <vt:lpstr>p61 importations gaz nat.</vt:lpstr>
      <vt:lpstr>p62 production gaz</vt:lpstr>
      <vt:lpstr>p63 infrastructures gaz</vt:lpstr>
      <vt:lpstr>p64 centrales à gaz</vt:lpstr>
      <vt:lpstr>p65</vt:lpstr>
      <vt:lpstr>p66</vt:lpstr>
      <vt:lpstr>p67</vt:lpstr>
      <vt:lpstr>p68</vt:lpstr>
      <vt:lpstr>p69</vt:lpstr>
      <vt:lpstr>p70</vt:lpstr>
      <vt:lpstr>p71</vt:lpstr>
      <vt:lpstr>p72</vt:lpstr>
      <vt:lpstr>p73</vt:lpstr>
      <vt:lpstr>EnR p74</vt:lpstr>
      <vt:lpstr>EnR p75</vt:lpstr>
      <vt:lpstr>EnR p76</vt:lpstr>
      <vt:lpstr>EnR p77</vt:lpstr>
      <vt:lpstr>EnR p78</vt:lpstr>
      <vt:lpstr>p79</vt:lpstr>
      <vt:lpstr>p80</vt:lpstr>
      <vt:lpstr>p81</vt:lpstr>
      <vt:lpstr>p82_hydrogene</vt:lpstr>
      <vt:lpstr>annexe p85</vt:lpstr>
      <vt:lpstr>annexe p86</vt:lpstr>
      <vt:lpstr>'EnR p74'!Zone_d_impression</vt:lpstr>
      <vt:lpstr>'EnR p75'!Zone_d_impression</vt:lpstr>
      <vt:lpstr>'p31 Mix primaire'!Zone_d_impression</vt:lpstr>
      <vt:lpstr>'p55'!Zone_d_impression</vt:lpstr>
      <vt:lpstr>'p56'!Zone_d_impression</vt:lpstr>
      <vt:lpstr>'p57'!Zone_d_impression</vt:lpstr>
      <vt:lpstr>'p66'!Zone_d_impression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Chiffres clés de l'énergie - Édition 2024 - Données associées</dc:title>
  <dc:subject>Datalab n°130</dc:subject>
  <dc:creator>SDES</dc:creator>
  <cp:keywords>énergie, chiffres clefs, consommation primaire, consommation finale d'énergie</cp:keywords>
  <cp:lastModifiedBy>virginie.andrieux@developpement-durable.gouv.fr</cp:lastModifiedBy>
  <dcterms:created xsi:type="dcterms:W3CDTF">2024-03-26T12:21:21Z</dcterms:created>
  <dcterms:modified xsi:type="dcterms:W3CDTF">2024-11-05T12:39:33Z</dcterms:modified>
</cp:coreProperties>
</file>